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drawings/drawing3.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style2.xml" ContentType="application/vnd.ms-office.chartstyle+xml"/>
  <Override PartName="/xl/charts/colors2.xml" ContentType="application/vnd.ms-office.chartcolorstyle+xml"/>
  <Override PartName="/xl/charts/chart6.xml" ContentType="application/vnd.openxmlformats-officedocument.drawingml.chart+xml"/>
  <Override PartName="/xl/charts/chart7.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5.xml" ContentType="application/vnd.openxmlformats-officedocument.drawing+xml"/>
  <Override PartName="/xl/charts/chart12.xml" ContentType="application/vnd.openxmlformats-officedocument.drawingml.chart+xml"/>
  <Override PartName="/xl/charts/style4.xml" ContentType="application/vnd.ms-office.chartstyle+xml"/>
  <Override PartName="/xl/charts/colors4.xml" ContentType="application/vnd.ms-office.chartcolorstyle+xml"/>
  <Override PartName="/xl/charts/chart13.xml" ContentType="application/vnd.openxmlformats-officedocument.drawingml.chart+xml"/>
  <Override PartName="/xl/charts/style5.xml" ContentType="application/vnd.ms-office.chartstyle+xml"/>
  <Override PartName="/xl/charts/colors5.xml" ContentType="application/vnd.ms-office.chartcolorstyle+xml"/>
  <Override PartName="/xl/charts/chart14.xml" ContentType="application/vnd.openxmlformats-officedocument.drawingml.chart+xml"/>
  <Override PartName="/xl/drawings/drawing6.xml" ContentType="application/vnd.openxmlformats-officedocument.drawing+xml"/>
  <Override PartName="/xl/charts/chart15.xml" ContentType="application/vnd.openxmlformats-officedocument.drawingml.chart+xml"/>
  <Override PartName="/xl/charts/style6.xml" ContentType="application/vnd.ms-office.chartstyle+xml"/>
  <Override PartName="/xl/charts/colors6.xml" ContentType="application/vnd.ms-office.chartcolorstyle+xml"/>
  <Override PartName="/xl/charts/chart16.xml" ContentType="application/vnd.openxmlformats-officedocument.drawingml.chart+xml"/>
  <Override PartName="/xl/charts/style7.xml" ContentType="application/vnd.ms-office.chartstyle+xml"/>
  <Override PartName="/xl/charts/colors7.xml" ContentType="application/vnd.ms-office.chartcolorstyle+xml"/>
  <Override PartName="/xl/charts/chart17.xml" ContentType="application/vnd.openxmlformats-officedocument.drawingml.chart+xml"/>
  <Override PartName="/xl/theme/themeOverride1.xml" ContentType="application/vnd.openxmlformats-officedocument.themeOverride+xml"/>
  <Override PartName="/xl/charts/chart18.xml" ContentType="application/vnd.openxmlformats-officedocument.drawingml.chart+xml"/>
  <Override PartName="/xl/theme/themeOverride2.xml" ContentType="application/vnd.openxmlformats-officedocument.themeOverride+xml"/>
  <Override PartName="/xl/drawings/drawing7.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style8.xml" ContentType="application/vnd.ms-office.chartstyle+xml"/>
  <Override PartName="/xl/charts/colors8.xml" ContentType="application/vnd.ms-office.chartcolorstyle+xml"/>
  <Override PartName="/xl/charts/chart22.xml" ContentType="application/vnd.openxmlformats-officedocument.drawingml.chart+xml"/>
  <Override PartName="/xl/charts/style9.xml" ContentType="application/vnd.ms-office.chartstyle+xml"/>
  <Override PartName="/xl/charts/colors9.xml" ContentType="application/vnd.ms-office.chartcolorstyle+xml"/>
  <Override PartName="/xl/drawings/drawing8.xml" ContentType="application/vnd.openxmlformats-officedocument.drawing+xml"/>
  <Override PartName="/xl/charts/chart23.xml" ContentType="application/vnd.openxmlformats-officedocument.drawingml.chart+xml"/>
  <Override PartName="/xl/theme/themeOverride3.xml" ContentType="application/vnd.openxmlformats-officedocument.themeOverride+xml"/>
  <Override PartName="/xl/charts/chart24.xml" ContentType="application/vnd.openxmlformats-officedocument.drawingml.chart+xml"/>
  <Override PartName="/xl/theme/themeOverride4.xml" ContentType="application/vnd.openxmlformats-officedocument.themeOverride+xml"/>
  <Override PartName="/xl/drawings/drawing9.xml" ContentType="application/vnd.openxmlformats-officedocument.drawing+xml"/>
  <Override PartName="/xl/charts/chart25.xml" ContentType="application/vnd.openxmlformats-officedocument.drawingml.chart+xml"/>
  <Override PartName="/xl/charts/style10.xml" ContentType="application/vnd.ms-office.chartstyle+xml"/>
  <Override PartName="/xl/charts/colors10.xml" ContentType="application/vnd.ms-office.chartcolorstyle+xml"/>
  <Override PartName="/xl/charts/chart26.xml" ContentType="application/vnd.openxmlformats-officedocument.drawingml.chart+xml"/>
  <Override PartName="/xl/charts/style11.xml" ContentType="application/vnd.ms-office.chartstyle+xml"/>
  <Override PartName="/xl/charts/colors11.xml" ContentType="application/vnd.ms-office.chartcolorstyle+xml"/>
  <Override PartName="/xl/charts/chart27.xml" ContentType="application/vnd.openxmlformats-officedocument.drawingml.chart+xml"/>
  <Override PartName="/xl/charts/chart28.xml" ContentType="application/vnd.openxmlformats-officedocument.drawingml.chart+xml"/>
  <Override PartName="/xl/drawings/drawing10.xml" ContentType="application/vnd.openxmlformats-officedocument.drawing+xml"/>
  <Override PartName="/xl/charts/chart29.xml" ContentType="application/vnd.openxmlformats-officedocument.drawingml.chart+xml"/>
  <Override PartName="/xl/theme/themeOverride5.xml" ContentType="application/vnd.openxmlformats-officedocument.themeOverride+xml"/>
  <Override PartName="/xl/charts/chart30.xml" ContentType="application/vnd.openxmlformats-officedocument.drawingml.chart+xml"/>
  <Override PartName="/xl/theme/themeOverride6.xml" ContentType="application/vnd.openxmlformats-officedocument.themeOverride+xml"/>
  <Override PartName="/xl/drawings/drawing11.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charts/style12.xml" ContentType="application/vnd.ms-office.chartstyle+xml"/>
  <Override PartName="/xl/charts/colors12.xml" ContentType="application/vnd.ms-office.chartcolorstyle+xml"/>
  <Override PartName="/xl/charts/chart33.xml" ContentType="application/vnd.openxmlformats-officedocument.drawingml.chart+xml"/>
  <Override PartName="/xl/charts/style13.xml" ContentType="application/vnd.ms-office.chartstyle+xml"/>
  <Override PartName="/xl/charts/colors13.xml" ContentType="application/vnd.ms-office.chartcolorstyle+xml"/>
  <Override PartName="/xl/charts/chart34.xml" ContentType="application/vnd.openxmlformats-officedocument.drawingml.chart+xml"/>
  <Override PartName="/xl/drawings/drawing12.xml" ContentType="application/vnd.openxmlformats-officedocument.drawing+xml"/>
  <Override PartName="/xl/charts/chart35.xml" ContentType="application/vnd.openxmlformats-officedocument.drawingml.chart+xml"/>
  <Override PartName="/xl/theme/themeOverride7.xml" ContentType="application/vnd.openxmlformats-officedocument.themeOverride+xml"/>
  <Override PartName="/xl/charts/chart36.xml" ContentType="application/vnd.openxmlformats-officedocument.drawingml.chart+xml"/>
  <Override PartName="/xl/theme/themeOverride8.xml" ContentType="application/vnd.openxmlformats-officedocument.themeOverride+xml"/>
  <Override PartName="/xl/drawings/drawing13.xml" ContentType="application/vnd.openxmlformats-officedocument.drawing+xml"/>
  <Override PartName="/xl/charts/chart37.xml" ContentType="application/vnd.openxmlformats-officedocument.drawingml.chart+xml"/>
  <Override PartName="/xl/charts/style14.xml" ContentType="application/vnd.ms-office.chartstyle+xml"/>
  <Override PartName="/xl/charts/colors14.xml" ContentType="application/vnd.ms-office.chartcolorstyle+xml"/>
  <Override PartName="/xl/charts/chart38.xml" ContentType="application/vnd.openxmlformats-officedocument.drawingml.chart+xml"/>
  <Override PartName="/xl/charts/style15.xml" ContentType="application/vnd.ms-office.chartstyle+xml"/>
  <Override PartName="/xl/charts/colors15.xml" ContentType="application/vnd.ms-office.chartcolorstyle+xml"/>
  <Override PartName="/xl/charts/chart39.xml" ContentType="application/vnd.openxmlformats-officedocument.drawingml.chart+xml"/>
  <Override PartName="/xl/charts/chart40.xml" ContentType="application/vnd.openxmlformats-officedocument.drawingml.chart+xml"/>
  <Override PartName="/xl/drawings/drawing14.xml" ContentType="application/vnd.openxmlformats-officedocument.drawing+xml"/>
  <Override PartName="/xl/charts/chart41.xml" ContentType="application/vnd.openxmlformats-officedocument.drawingml.chart+xml"/>
  <Override PartName="/xl/theme/themeOverride9.xml" ContentType="application/vnd.openxmlformats-officedocument.themeOverride+xml"/>
  <Override PartName="/xl/charts/chart42.xml" ContentType="application/vnd.openxmlformats-officedocument.drawingml.chart+xml"/>
  <Override PartName="/xl/theme/themeOverride10.xml" ContentType="application/vnd.openxmlformats-officedocument.themeOverride+xml"/>
  <Override PartName="/xl/drawings/drawing15.xml" ContentType="application/vnd.openxmlformats-officedocument.drawing+xml"/>
  <Override PartName="/xl/charts/chart43.xml" ContentType="application/vnd.openxmlformats-officedocument.drawingml.chart+xml"/>
  <Override PartName="/xl/charts/style16.xml" ContentType="application/vnd.ms-office.chartstyle+xml"/>
  <Override PartName="/xl/charts/colors16.xml" ContentType="application/vnd.ms-office.chartcolorstyle+xml"/>
  <Override PartName="/xl/charts/chart44.xml" ContentType="application/vnd.openxmlformats-officedocument.drawingml.chart+xml"/>
  <Override PartName="/xl/charts/style17.xml" ContentType="application/vnd.ms-office.chartstyle+xml"/>
  <Override PartName="/xl/charts/colors17.xml" ContentType="application/vnd.ms-office.chartcolorstyle+xml"/>
  <Override PartName="/xl/charts/chart45.xml" ContentType="application/vnd.openxmlformats-officedocument.drawingml.chart+xml"/>
  <Override PartName="/xl/charts/chart46.xml" ContentType="application/vnd.openxmlformats-officedocument.drawingml.chart+xml"/>
  <Override PartName="/xl/drawings/drawing16.xml" ContentType="application/vnd.openxmlformats-officedocument.drawing+xml"/>
  <Override PartName="/xl/charts/chart47.xml" ContentType="application/vnd.openxmlformats-officedocument.drawingml.chart+xml"/>
  <Override PartName="/xl/charts/style18.xml" ContentType="application/vnd.ms-office.chartstyle+xml"/>
  <Override PartName="/xl/charts/colors18.xml" ContentType="application/vnd.ms-office.chartcolorstyle+xml"/>
  <Override PartName="/xl/charts/chart48.xml" ContentType="application/vnd.openxmlformats-officedocument.drawingml.chart+xml"/>
  <Override PartName="/xl/drawings/drawing17.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18.xml" ContentType="application/vnd.openxmlformats-officedocument.drawing+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drawings/drawing19.xml" ContentType="application/vnd.openxmlformats-officedocument.drawing+xml"/>
  <Override PartName="/xl/drawings/drawing20.xml" ContentType="application/vnd.openxmlformats-officedocument.drawing+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drawings/drawing21.xml" ContentType="application/vnd.openxmlformats-officedocument.drawing+xml"/>
  <Override PartName="/xl/charts/chart59.xml" ContentType="application/vnd.openxmlformats-officedocument.drawingml.chart+xml"/>
  <Override PartName="/xl/drawings/drawing22.xml" ContentType="application/vnd.openxmlformats-officedocument.drawing+xml"/>
  <Override PartName="/xl/charts/chart60.xml" ContentType="application/vnd.openxmlformats-officedocument.drawingml.chart+xml"/>
  <Override PartName="/xl/charts/style20.xml" ContentType="application/vnd.ms-office.chartstyle+xml"/>
  <Override PartName="/xl/charts/colors20.xml" ContentType="application/vnd.ms-office.chartcolorstyle+xml"/>
  <Override PartName="/xl/charts/chart61.xml" ContentType="application/vnd.openxmlformats-officedocument.drawingml.chart+xml"/>
  <Override PartName="/xl/theme/themeOverride11.xml" ContentType="application/vnd.openxmlformats-officedocument.themeOverride+xml"/>
  <Override PartName="/xl/charts/chart62.xml" ContentType="application/vnd.openxmlformats-officedocument.drawingml.chart+xml"/>
  <Override PartName="/xl/theme/themeOverride12.xml" ContentType="application/vnd.openxmlformats-officedocument.themeOverride+xml"/>
  <Override PartName="/xl/drawings/drawing23.xml" ContentType="application/vnd.openxmlformats-officedocument.drawing+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style21.xml" ContentType="application/vnd.ms-office.chartstyle+xml"/>
  <Override PartName="/xl/charts/colors21.xml" ContentType="application/vnd.ms-office.chartcolorstyle+xml"/>
  <Override PartName="/xl/charts/chart66.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4.xml" ContentType="application/vnd.openxmlformats-officedocument.drawing+xml"/>
  <Override PartName="/xl/charts/chart67.xml" ContentType="application/vnd.openxmlformats-officedocument.drawingml.chart+xml"/>
  <Override PartName="/xl/charts/chart68.xml" ContentType="application/vnd.openxmlformats-officedocument.drawingml.chart+xml"/>
  <Override PartName="/xl/theme/themeOverride13.xml" ContentType="application/vnd.openxmlformats-officedocument.themeOverride+xml"/>
  <Override PartName="/xl/charts/chart69.xml" ContentType="application/vnd.openxmlformats-officedocument.drawingml.chart+xml"/>
  <Override PartName="/xl/theme/themeOverride14.xml" ContentType="application/vnd.openxmlformats-officedocument.themeOverride+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drawings/drawing25.xml" ContentType="application/vnd.openxmlformats-officedocument.drawing+xml"/>
  <Override PartName="/xl/charts/chart73.xml" ContentType="application/vnd.openxmlformats-officedocument.drawingml.chart+xml"/>
  <Override PartName="/xl/charts/chart74.xml" ContentType="application/vnd.openxmlformats-officedocument.drawingml.chart+xml"/>
  <Override PartName="/xl/drawings/drawing26.xml" ContentType="application/vnd.openxmlformats-officedocument.drawing+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style23.xml" ContentType="application/vnd.ms-office.chartstyle+xml"/>
  <Override PartName="/xl/charts/colors23.xml" ContentType="application/vnd.ms-office.chartcolorstyle+xml"/>
  <Override PartName="/xl/charts/chart78.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7.xml" ContentType="application/vnd.openxmlformats-officedocument.drawing+xml"/>
  <Override PartName="/xl/charts/chart79.xml" ContentType="application/vnd.openxmlformats-officedocument.drawingml.chart+xml"/>
  <Override PartName="/xl/charts/style25.xml" ContentType="application/vnd.ms-office.chartstyle+xml"/>
  <Override PartName="/xl/charts/colors25.xml" ContentType="application/vnd.ms-office.chartcolorstyle+xml"/>
  <Override PartName="/xl/charts/chart80.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8.xml" ContentType="application/vnd.openxmlformats-officedocument.drawing+xml"/>
  <Override PartName="/xl/charts/chart81.xml" ContentType="application/vnd.openxmlformats-officedocument.drawingml.chart+xml"/>
  <Override PartName="/xl/charts/style27.xml" ContentType="application/vnd.ms-office.chartstyle+xml"/>
  <Override PartName="/xl/charts/colors27.xml" ContentType="application/vnd.ms-office.chartcolorstyle+xml"/>
  <Override PartName="/xl/charts/chart82.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29.xml" ContentType="application/vnd.openxmlformats-officedocument.drawing+xml"/>
  <Override PartName="/xl/charts/chart83.xml" ContentType="application/vnd.openxmlformats-officedocument.drawingml.chart+xml"/>
  <Override PartName="/xl/charts/style29.xml" ContentType="application/vnd.ms-office.chartstyle+xml"/>
  <Override PartName="/xl/charts/colors29.xml" ContentType="application/vnd.ms-office.chartcolorstyle+xml"/>
  <Override PartName="/xl/charts/chart84.xml" ContentType="application/vnd.openxmlformats-officedocument.drawingml.chart+xml"/>
  <Override PartName="/xl/charts/style30.xml" ContentType="application/vnd.ms-office.chartstyle+xml"/>
  <Override PartName="/xl/charts/colors30.xml" ContentType="application/vnd.ms-office.chartcolorstyle+xml"/>
  <Override PartName="/xl/charts/chart85.xml" ContentType="application/vnd.openxmlformats-officedocument.drawingml.chart+xml"/>
  <Override PartName="/xl/charts/style31.xml" ContentType="application/vnd.ms-office.chartstyle+xml"/>
  <Override PartName="/xl/charts/colors31.xml" ContentType="application/vnd.ms-office.chartcolorstyle+xml"/>
  <Override PartName="/xl/charts/chart86.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0.xml" ContentType="application/vnd.openxmlformats-officedocument.drawing+xml"/>
  <Override PartName="/xl/drawings/drawing31.xml" ContentType="application/vnd.openxmlformats-officedocument.drawing+xml"/>
  <Override PartName="/xl/charts/chart87.xml" ContentType="application/vnd.openxmlformats-officedocument.drawingml.chart+xml"/>
  <Override PartName="/xl/charts/style33.xml" ContentType="application/vnd.ms-office.chartstyle+xml"/>
  <Override PartName="/xl/charts/colors33.xml" ContentType="application/vnd.ms-office.chartcolorstyle+xml"/>
  <Override PartName="/xl/charts/chart88.xml" ContentType="application/vnd.openxmlformats-officedocument.drawingml.chart+xml"/>
  <Override PartName="/xl/drawings/drawing32.xml" ContentType="application/vnd.openxmlformats-officedocument.drawing+xml"/>
  <Override PartName="/xl/charts/chart89.xml" ContentType="application/vnd.openxmlformats-officedocument.drawingml.chart+xml"/>
  <Override PartName="/xl/charts/style34.xml" ContentType="application/vnd.ms-office.chartstyle+xml"/>
  <Override PartName="/xl/charts/colors34.xml" ContentType="application/vnd.ms-office.chartcolorstyle+xml"/>
  <Override PartName="/xl/charts/chart90.xml" ContentType="application/vnd.openxmlformats-officedocument.drawingml.chart+xml"/>
  <Override PartName="/xl/drawings/drawing33.xml" ContentType="application/vnd.openxmlformats-officedocument.drawing+xml"/>
  <Override PartName="/xl/charts/chart91.xml" ContentType="application/vnd.openxmlformats-officedocument.drawingml.chart+xml"/>
  <Override PartName="/xl/theme/themeOverride15.xml" ContentType="application/vnd.openxmlformats-officedocument.themeOverride+xml"/>
  <Override PartName="/xl/charts/chart92.xml" ContentType="application/vnd.openxmlformats-officedocument.drawingml.chart+xml"/>
  <Override PartName="/xl/theme/themeOverride16.xml" ContentType="application/vnd.openxmlformats-officedocument.themeOverride+xml"/>
  <Override PartName="/xl/charts/chart93.xml" ContentType="application/vnd.openxmlformats-officedocument.drawingml.chart+xml"/>
  <Override PartName="/xl/theme/themeOverride17.xml" ContentType="application/vnd.openxmlformats-officedocument.themeOverride+xml"/>
  <Override PartName="/xl/charts/chart94.xml" ContentType="application/vnd.openxmlformats-officedocument.drawingml.chart+xml"/>
  <Override PartName="/xl/theme/themeOverride18.xml" ContentType="application/vnd.openxmlformats-officedocument.themeOverride+xml"/>
  <Override PartName="/xl/drawings/drawing34.xml" ContentType="application/vnd.openxmlformats-officedocument.drawing+xml"/>
  <Override PartName="/xl/charts/chart95.xml" ContentType="application/vnd.openxmlformats-officedocument.drawingml.chart+xml"/>
  <Override PartName="/xl/theme/themeOverride19.xml" ContentType="application/vnd.openxmlformats-officedocument.themeOverride+xml"/>
  <Override PartName="/xl/charts/chart96.xml" ContentType="application/vnd.openxmlformats-officedocument.drawingml.chart+xml"/>
  <Override PartName="/xl/theme/themeOverride20.xml" ContentType="application/vnd.openxmlformats-officedocument.themeOverride+xml"/>
  <Override PartName="/xl/charts/chart97.xml" ContentType="application/vnd.openxmlformats-officedocument.drawingml.chart+xml"/>
  <Override PartName="/xl/theme/themeOverride21.xml" ContentType="application/vnd.openxmlformats-officedocument.themeOverride+xml"/>
  <Override PartName="/xl/charts/chart98.xml" ContentType="application/vnd.openxmlformats-officedocument.drawingml.chart+xml"/>
  <Override PartName="/xl/theme/themeOverride22.xml" ContentType="application/vnd.openxmlformats-officedocument.themeOverride+xml"/>
  <Override PartName="/xl/drawings/drawing35.xml" ContentType="application/vnd.openxmlformats-officedocument.drawing+xml"/>
  <Override PartName="/xl/charts/chart99.xml" ContentType="application/vnd.openxmlformats-officedocument.drawingml.chart+xml"/>
  <Override PartName="/xl/charts/chart100.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36.xml" ContentType="application/vnd.openxmlformats-officedocument.drawing+xml"/>
  <Override PartName="/xl/charts/chart101.xml" ContentType="application/vnd.openxmlformats-officedocument.drawingml.chart+xml"/>
  <Override PartName="/xl/drawings/drawing37.xml" ContentType="application/vnd.openxmlformats-officedocument.drawing+xml"/>
  <Override PartName="/xl/charts/chart102.xml" ContentType="application/vnd.openxmlformats-officedocument.drawingml.chart+xml"/>
  <Override PartName="/xl/charts/style36.xml" ContentType="application/vnd.ms-office.chartstyle+xml"/>
  <Override PartName="/xl/charts/colors36.xml" ContentType="application/vnd.ms-office.chartcolorstyle+xml"/>
  <Override PartName="/xl/theme/themeOverride23.xml" ContentType="application/vnd.openxmlformats-officedocument.themeOverride+xml"/>
  <Override PartName="/xl/drawings/drawing38.xml" ContentType="application/vnd.openxmlformats-officedocument.drawing+xml"/>
  <Override PartName="/xl/charts/chart103.xml" ContentType="application/vnd.openxmlformats-officedocument.drawingml.chart+xml"/>
  <Override PartName="/xl/charts/style37.xml" ContentType="application/vnd.ms-office.chartstyle+xml"/>
  <Override PartName="/xl/charts/colors37.xml" ContentType="application/vnd.ms-office.chartcolorstyle+xml"/>
  <Override PartName="/xl/theme/themeOverride24.xml" ContentType="application/vnd.openxmlformats-officedocument.themeOverride+xml"/>
  <Override PartName="/xl/drawings/drawing39.xml" ContentType="application/vnd.openxmlformats-officedocument.drawing+xml"/>
  <Override PartName="/xl/charts/chart104.xml" ContentType="application/vnd.openxmlformats-officedocument.drawingml.chart+xml"/>
  <Override PartName="/xl/charts/style38.xml" ContentType="application/vnd.ms-office.chartstyle+xml"/>
  <Override PartName="/xl/charts/colors38.xml" ContentType="application/vnd.ms-office.chartcolorstyle+xml"/>
  <Override PartName="/xl/theme/themeOverride25.xml" ContentType="application/vnd.openxmlformats-officedocument.themeOverride+xml"/>
  <Override PartName="/xl/charts/chart105.xml" ContentType="application/vnd.openxmlformats-officedocument.drawingml.chart+xml"/>
  <Override PartName="/xl/charts/style39.xml" ContentType="application/vnd.ms-office.chartstyle+xml"/>
  <Override PartName="/xl/charts/colors39.xml" ContentType="application/vnd.ms-office.chartcolorstyle+xml"/>
  <Override PartName="/xl/theme/themeOverride26.xml" ContentType="application/vnd.openxmlformats-officedocument.themeOverride+xml"/>
  <Override PartName="/xl/drawings/drawing40.xml" ContentType="application/vnd.openxmlformats-officedocument.drawing+xml"/>
  <Override PartName="/xl/charts/chart106.xml" ContentType="application/vnd.openxmlformats-officedocument.drawingml.chart+xml"/>
  <Override PartName="/xl/theme/themeOverride27.xml" ContentType="application/vnd.openxmlformats-officedocument.themeOverride+xml"/>
  <Override PartName="/xl/charts/chart107.xml" ContentType="application/vnd.openxmlformats-officedocument.drawingml.chart+xml"/>
  <Override PartName="/xl/charts/chart108.xml" ContentType="application/vnd.openxmlformats-officedocument.drawingml.chart+xml"/>
  <Override PartName="/xl/charts/chart109.xml" ContentType="application/vnd.openxmlformats-officedocument.drawingml.chart+xml"/>
  <Override PartName="/xl/charts/chart110.xml" ContentType="application/vnd.openxmlformats-officedocument.drawingml.chart+xml"/>
  <Override PartName="/xl/drawings/drawing41.xml" ContentType="application/vnd.openxmlformats-officedocument.drawing+xml"/>
  <Override PartName="/xl/charts/chart111.xml" ContentType="application/vnd.openxmlformats-officedocument.drawingml.chart+xml"/>
  <Override PartName="/xl/charts/chart112.xml" ContentType="application/vnd.openxmlformats-officedocument.drawingml.chart+xml"/>
  <Override PartName="/xl/charts/chart113.xml" ContentType="application/vnd.openxmlformats-officedocument.drawingml.chart+xml"/>
  <Override PartName="/xl/charts/chart114.xml" ContentType="application/vnd.openxmlformats-officedocument.drawingml.chart+xml"/>
  <Override PartName="/xl/charts/chart115.xml" ContentType="application/vnd.openxmlformats-officedocument.drawingml.chart+xml"/>
  <Override PartName="/xl/drawings/drawing42.xml" ContentType="application/vnd.openxmlformats-officedocument.drawing+xml"/>
  <Override PartName="/xl/charts/chart116.xml" ContentType="application/vnd.openxmlformats-officedocument.drawingml.chart+xml"/>
  <Override PartName="/xl/theme/themeOverride28.xml" ContentType="application/vnd.openxmlformats-officedocument.themeOverride+xml"/>
  <Override PartName="/xl/charts/chart117.xml" ContentType="application/vnd.openxmlformats-officedocument.drawingml.chart+xml"/>
  <Override PartName="/xl/theme/themeOverride29.xml" ContentType="application/vnd.openxmlformats-officedocument.themeOverride+xml"/>
  <Override PartName="/xl/drawings/drawing43.xml" ContentType="application/vnd.openxmlformats-officedocument.drawing+xml"/>
  <Override PartName="/xl/charts/chart118.xml" ContentType="application/vnd.openxmlformats-officedocument.drawingml.chart+xml"/>
  <Override PartName="/xl/charts/style40.xml" ContentType="application/vnd.ms-office.chartstyle+xml"/>
  <Override PartName="/xl/charts/colors40.xml" ContentType="application/vnd.ms-office.chartcolorstyle+xml"/>
  <Override PartName="/xl/charts/chart119.xml" ContentType="application/vnd.openxmlformats-officedocument.drawingml.chart+xml"/>
  <Override PartName="/xl/charts/style41.xml" ContentType="application/vnd.ms-office.chartstyle+xml"/>
  <Override PartName="/xl/charts/colors41.xml" ContentType="application/vnd.ms-office.chartcolorstyle+xml"/>
  <Override PartName="/xl/theme/themeOverride30.xml" ContentType="application/vnd.openxmlformats-officedocument.themeOverride+xml"/>
  <Override PartName="/xl/charts/chart120.xml" ContentType="application/vnd.openxmlformats-officedocument.drawingml.chart+xml"/>
  <Override PartName="/xl/charts/chart121.xml" ContentType="application/vnd.openxmlformats-officedocument.drawingml.chart+xml"/>
  <Override PartName="/xl/drawings/drawing44.xml" ContentType="application/vnd.openxmlformats-officedocument.drawing+xml"/>
  <Override PartName="/xl/charts/chart122.xml" ContentType="application/vnd.openxmlformats-officedocument.drawingml.chart+xml"/>
  <Override PartName="/xl/charts/style42.xml" ContentType="application/vnd.ms-office.chartstyle+xml"/>
  <Override PartName="/xl/charts/colors42.xml" ContentType="application/vnd.ms-office.chartcolorstyle+xml"/>
  <Override PartName="/xl/charts/chart123.xml" ContentType="application/vnd.openxmlformats-officedocument.drawingml.chart+xml"/>
  <Override PartName="/xl/charts/style43.xml" ContentType="application/vnd.ms-office.chartstyle+xml"/>
  <Override PartName="/xl/charts/colors43.xml" ContentType="application/vnd.ms-office.chartcolorstyle+xml"/>
  <Override PartName="/xl/charts/chart124.xml" ContentType="application/vnd.openxmlformats-officedocument.drawingml.chart+xml"/>
  <Override PartName="/xl/charts/style44.xml" ContentType="application/vnd.ms-office.chartstyle+xml"/>
  <Override PartName="/xl/charts/colors44.xml" ContentType="application/vnd.ms-office.chartcolorstyle+xml"/>
  <Override PartName="/xl/charts/chart125.xml" ContentType="application/vnd.openxmlformats-officedocument.drawingml.chart+xml"/>
  <Override PartName="/xl/charts/style45.xml" ContentType="application/vnd.ms-office.chartstyle+xml"/>
  <Override PartName="/xl/charts/colors45.xml" ContentType="application/vnd.ms-office.chartcolorstyle+xml"/>
  <Override PartName="/xl/charts/chart126.xml" ContentType="application/vnd.openxmlformats-officedocument.drawingml.chart+xml"/>
  <Override PartName="/xl/charts/style46.xml" ContentType="application/vnd.ms-office.chartstyle+xml"/>
  <Override PartName="/xl/charts/colors46.xml" ContentType="application/vnd.ms-office.chartcolorstyle+xml"/>
  <Override PartName="/xl/charts/chart12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45.xml" ContentType="application/vnd.openxmlformats-officedocument.drawing+xml"/>
  <Override PartName="/xl/charts/chart128.xml" ContentType="application/vnd.openxmlformats-officedocument.drawingml.chart+xml"/>
  <Override PartName="/xl/charts/style48.xml" ContentType="application/vnd.ms-office.chartstyle+xml"/>
  <Override PartName="/xl/charts/colors48.xml" ContentType="application/vnd.ms-office.chartcolorstyle+xml"/>
  <Override PartName="/xl/charts/chart129.xml" ContentType="application/vnd.openxmlformats-officedocument.drawingml.chart+xml"/>
  <Override PartName="/xl/charts/style49.xml" ContentType="application/vnd.ms-office.chartstyle+xml"/>
  <Override PartName="/xl/charts/colors49.xml" ContentType="application/vnd.ms-office.chartcolorstyle+xml"/>
  <Override PartName="/xl/theme/themeOverride31.xml" ContentType="application/vnd.openxmlformats-officedocument.themeOverride+xml"/>
  <Override PartName="/xl/charts/chart130.xml" ContentType="application/vnd.openxmlformats-officedocument.drawingml.chart+xml"/>
  <Override PartName="/xl/charts/chart131.xml" ContentType="application/vnd.openxmlformats-officedocument.drawingml.chart+xml"/>
  <Override PartName="/xl/drawings/drawing46.xml" ContentType="application/vnd.openxmlformats-officedocument.drawing+xml"/>
  <Override PartName="/xl/charts/chart132.xml" ContentType="application/vnd.openxmlformats-officedocument.drawingml.chart+xml"/>
  <Override PartName="/xl/charts/style50.xml" ContentType="application/vnd.ms-office.chartstyle+xml"/>
  <Override PartName="/xl/charts/colors50.xml" ContentType="application/vnd.ms-office.chartcolorstyle+xml"/>
  <Override PartName="/xl/charts/chart133.xml" ContentType="application/vnd.openxmlformats-officedocument.drawingml.chart+xml"/>
  <Override PartName="/xl/charts/style51.xml" ContentType="application/vnd.ms-office.chartstyle+xml"/>
  <Override PartName="/xl/charts/colors51.xml" ContentType="application/vnd.ms-office.chartcolorstyle+xml"/>
  <Override PartName="/xl/charts/chart134.xml" ContentType="application/vnd.openxmlformats-officedocument.drawingml.chart+xml"/>
  <Override PartName="/xl/charts/chart135.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47.xml" ContentType="application/vnd.openxmlformats-officedocument.drawing+xml"/>
  <Override PartName="/xl/charts/chart136.xml" ContentType="application/vnd.openxmlformats-officedocument.drawingml.chart+xml"/>
  <Override PartName="/xl/theme/themeOverride32.xml" ContentType="application/vnd.openxmlformats-officedocument.themeOverride+xml"/>
  <Override PartName="/xl/charts/chart137.xml" ContentType="application/vnd.openxmlformats-officedocument.drawingml.chart+xml"/>
  <Override PartName="/xl/theme/themeOverride33.xml" ContentType="application/vnd.openxmlformats-officedocument.themeOverride+xml"/>
  <Override PartName="/xl/drawings/drawing48.xml" ContentType="application/vnd.openxmlformats-officedocument.drawing+xml"/>
  <Override PartName="/xl/charts/chart138.xml" ContentType="application/vnd.openxmlformats-officedocument.drawingml.chart+xml"/>
  <Override PartName="/xl/charts/style53.xml" ContentType="application/vnd.ms-office.chartstyle+xml"/>
  <Override PartName="/xl/charts/colors53.xml" ContentType="application/vnd.ms-office.chartcolorstyle+xml"/>
  <Override PartName="/xl/charts/chart139.xml" ContentType="application/vnd.openxmlformats-officedocument.drawingml.chart+xml"/>
  <Override PartName="/xl/charts/chart140.xml" ContentType="application/vnd.openxmlformats-officedocument.drawingml.chart+xml"/>
  <Override PartName="/xl/charts/chart141.xml" ContentType="application/vnd.openxmlformats-officedocument.drawingml.chart+xml"/>
  <Override PartName="/xl/charts/chart142.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49.xml" ContentType="application/vnd.openxmlformats-officedocument.drawing+xml"/>
  <Override PartName="/xl/charts/chart143.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50.xml" ContentType="application/vnd.openxmlformats-officedocument.drawing+xml"/>
  <Override PartName="/xl/charts/chart144.xml" ContentType="application/vnd.openxmlformats-officedocument.drawingml.chart+xml"/>
  <Override PartName="/xl/charts/chart145.xml" ContentType="application/vnd.openxmlformats-officedocument.drawingml.chart+xml"/>
  <Override PartName="/xl/charts/chart146.xml" ContentType="application/vnd.openxmlformats-officedocument.drawingml.chart+xml"/>
  <Override PartName="/xl/charts/chart147.xml" ContentType="application/vnd.openxmlformats-officedocument.drawingml.chart+xml"/>
  <Override PartName="/xl/charts/chart148.xml" ContentType="application/vnd.openxmlformats-officedocument.drawingml.chart+xml"/>
  <Override PartName="/xl/charts/chart149.xml" ContentType="application/vnd.openxmlformats-officedocument.drawingml.chart+xml"/>
  <Override PartName="/xl/drawings/drawing51.xml" ContentType="application/vnd.openxmlformats-officedocument.drawing+xml"/>
  <Override PartName="/xl/charts/chart150.xml" ContentType="application/vnd.openxmlformats-officedocument.drawingml.chart+xml"/>
  <Override PartName="/xl/theme/themeOverride34.xml" ContentType="application/vnd.openxmlformats-officedocument.themeOverride+xml"/>
  <Override PartName="/xl/charts/chart151.xml" ContentType="application/vnd.openxmlformats-officedocument.drawingml.chart+xml"/>
  <Override PartName="/xl/charts/chart152.xml" ContentType="application/vnd.openxmlformats-officedocument.drawingml.chart+xml"/>
  <Override PartName="/xl/theme/themeOverride35.xml" ContentType="application/vnd.openxmlformats-officedocument.themeOverride+xml"/>
  <Override PartName="/xl/charts/chart153.xml" ContentType="application/vnd.openxmlformats-officedocument.drawingml.chart+xml"/>
  <Override PartName="/xl/theme/themeOverride36.xml" ContentType="application/vnd.openxmlformats-officedocument.themeOverride+xml"/>
  <Override PartName="/xl/charts/chart154.xml" ContentType="application/vnd.openxmlformats-officedocument.drawingml.chart+xml"/>
  <Override PartName="/xl/theme/themeOverride37.xml" ContentType="application/vnd.openxmlformats-officedocument.themeOverride+xml"/>
  <Override PartName="/xl/charts/chart155.xml" ContentType="application/vnd.openxmlformats-officedocument.drawingml.chart+xml"/>
  <Override PartName="/xl/theme/themeOverride38.xml" ContentType="application/vnd.openxmlformats-officedocument.themeOverride+xml"/>
  <Override PartName="/xl/charts/chart156.xml" ContentType="application/vnd.openxmlformats-officedocument.drawingml.chart+xml"/>
  <Override PartName="/xl/theme/themeOverride39.xml" ContentType="application/vnd.openxmlformats-officedocument.themeOverride+xml"/>
  <Override PartName="/xl/charts/chart157.xml" ContentType="application/vnd.openxmlformats-officedocument.drawingml.chart+xml"/>
  <Override PartName="/xl/theme/themeOverride40.xml" ContentType="application/vnd.openxmlformats-officedocument.themeOverride+xml"/>
  <Override PartName="/xl/drawings/drawing52.xml" ContentType="application/vnd.openxmlformats-officedocument.drawing+xml"/>
  <Override PartName="/xl/charts/chart158.xml" ContentType="application/vnd.openxmlformats-officedocument.drawingml.chart+xml"/>
  <Override PartName="/xl/theme/themeOverride41.xml" ContentType="application/vnd.openxmlformats-officedocument.themeOverride+xml"/>
  <Override PartName="/xl/charts/chart159.xml" ContentType="application/vnd.openxmlformats-officedocument.drawingml.chart+xml"/>
  <Override PartName="/xl/theme/themeOverride42.xml" ContentType="application/vnd.openxmlformats-officedocument.themeOverride+xml"/>
  <Override PartName="/xl/charts/chart160.xml" ContentType="application/vnd.openxmlformats-officedocument.drawingml.chart+xml"/>
  <Override PartName="/xl/theme/themeOverride43.xml" ContentType="application/vnd.openxmlformats-officedocument.themeOverride+xml"/>
  <Override PartName="/xl/charts/chart161.xml" ContentType="application/vnd.openxmlformats-officedocument.drawingml.chart+xml"/>
  <Override PartName="/xl/theme/themeOverride44.xml" ContentType="application/vnd.openxmlformats-officedocument.themeOverride+xml"/>
  <Override PartName="/xl/charts/chart162.xml" ContentType="application/vnd.openxmlformats-officedocument.drawingml.chart+xml"/>
  <Override PartName="/xl/theme/themeOverride45.xml" ContentType="application/vnd.openxmlformats-officedocument.themeOverride+xml"/>
  <Override PartName="/xl/charts/chart163.xml" ContentType="application/vnd.openxmlformats-officedocument.drawingml.chart+xml"/>
  <Override PartName="/xl/theme/themeOverride46.xml" ContentType="application/vnd.openxmlformats-officedocument.themeOverride+xml"/>
  <Override PartName="/xl/charts/chart164.xml" ContentType="application/vnd.openxmlformats-officedocument.drawingml.chart+xml"/>
  <Override PartName="/xl/theme/themeOverride47.xml" ContentType="application/vnd.openxmlformats-officedocument.themeOverride+xml"/>
  <Override PartName="/xl/charts/chart165.xml" ContentType="application/vnd.openxmlformats-officedocument.drawingml.chart+xml"/>
  <Override PartName="/xl/theme/themeOverride48.xml" ContentType="application/vnd.openxmlformats-officedocument.themeOverride+xml"/>
  <Override PartName="/xl/drawings/drawing53.xml" ContentType="application/vnd.openxmlformats-officedocument.drawing+xml"/>
  <Override PartName="/xl/charts/chart166.xml" ContentType="application/vnd.openxmlformats-officedocument.drawingml.chart+xml"/>
  <Override PartName="/xl/theme/themeOverride49.xml" ContentType="application/vnd.openxmlformats-officedocument.themeOverride+xml"/>
  <Override PartName="/xl/charts/chart167.xml" ContentType="application/vnd.openxmlformats-officedocument.drawingml.chart+xml"/>
  <Override PartName="/xl/charts/chart168.xml" ContentType="application/vnd.openxmlformats-officedocument.drawingml.chart+xml"/>
  <Override PartName="/xl/charts/chart169.xml" ContentType="application/vnd.openxmlformats-officedocument.drawingml.chart+xml"/>
  <Override PartName="/xl/theme/themeOverride50.xml" ContentType="application/vnd.openxmlformats-officedocument.themeOverride+xml"/>
  <Override PartName="/xl/charts/chart170.xml" ContentType="application/vnd.openxmlformats-officedocument.drawingml.chart+xml"/>
  <Override PartName="/xl/charts/chart171.xml" ContentType="application/vnd.openxmlformats-officedocument.drawingml.chart+xml"/>
  <Override PartName="/xl/theme/themeOverride51.xml" ContentType="application/vnd.openxmlformats-officedocument.themeOverride+xml"/>
  <Override PartName="/xl/charts/chart172.xml" ContentType="application/vnd.openxmlformats-officedocument.drawingml.chart+xml"/>
  <Override PartName="/xl/theme/themeOverride52.xml" ContentType="application/vnd.openxmlformats-officedocument.themeOverride+xml"/>
  <Override PartName="/xl/charts/chart173.xml" ContentType="application/vnd.openxmlformats-officedocument.drawingml.chart+xml"/>
  <Override PartName="/xl/theme/themeOverride53.xml" ContentType="application/vnd.openxmlformats-officedocument.themeOverride+xml"/>
  <Override PartName="/xl/drawings/drawing54.xml" ContentType="application/vnd.openxmlformats-officedocument.drawing+xml"/>
  <Override PartName="/xl/charts/chart174.xml" ContentType="application/vnd.openxmlformats-officedocument.drawingml.chart+xml"/>
  <Override PartName="/xl/theme/themeOverride54.xml" ContentType="application/vnd.openxmlformats-officedocument.themeOverride+xml"/>
  <Override PartName="/xl/charts/chart175.xml" ContentType="application/vnd.openxmlformats-officedocument.drawingml.chart+xml"/>
  <Override PartName="/xl/theme/themeOverride55.xml" ContentType="application/vnd.openxmlformats-officedocument.themeOverride+xml"/>
  <Override PartName="/xl/charts/chart176.xml" ContentType="application/vnd.openxmlformats-officedocument.drawingml.chart+xml"/>
  <Override PartName="/xl/theme/themeOverride56.xml" ContentType="application/vnd.openxmlformats-officedocument.themeOverride+xml"/>
  <Override PartName="/xl/charts/chart177.xml" ContentType="application/vnd.openxmlformats-officedocument.drawingml.chart+xml"/>
  <Override PartName="/xl/theme/themeOverride57.xml" ContentType="application/vnd.openxmlformats-officedocument.themeOverride+xml"/>
  <Override PartName="/xl/drawings/drawing55.xml" ContentType="application/vnd.openxmlformats-officedocument.drawing+xml"/>
  <Override PartName="/xl/charts/chart178.xml" ContentType="application/vnd.openxmlformats-officedocument.drawingml.chart+xml"/>
  <Override PartName="/xl/theme/themeOverride58.xml" ContentType="application/vnd.openxmlformats-officedocument.themeOverride+xml"/>
  <Override PartName="/xl/charts/chart179.xml" ContentType="application/vnd.openxmlformats-officedocument.drawingml.chart+xml"/>
  <Override PartName="/xl/theme/themeOverride59.xml" ContentType="application/vnd.openxmlformats-officedocument.themeOverride+xml"/>
  <Override PartName="/xl/charts/chart180.xml" ContentType="application/vnd.openxmlformats-officedocument.drawingml.chart+xml"/>
  <Override PartName="/xl/theme/themeOverride60.xml" ContentType="application/vnd.openxmlformats-officedocument.themeOverride+xml"/>
  <Override PartName="/xl/drawings/drawing56.xml" ContentType="application/vnd.openxmlformats-officedocument.drawing+xml"/>
  <Override PartName="/xl/charts/chart181.xml" ContentType="application/vnd.openxmlformats-officedocument.drawingml.chart+xml"/>
  <Override PartName="/xl/charts/chart182.xml" ContentType="application/vnd.openxmlformats-officedocument.drawingml.chart+xml"/>
  <Override PartName="/xl/charts/chart183.xml" ContentType="application/vnd.openxmlformats-officedocument.drawingml.chart+xml"/>
  <Override PartName="/xl/drawings/drawing57.xml" ContentType="application/vnd.openxmlformats-officedocument.drawing+xml"/>
  <Override PartName="/xl/charts/chart184.xml" ContentType="application/vnd.openxmlformats-officedocument.drawingml.chart+xml"/>
  <Override PartName="/xl/charts/chart185.xml" ContentType="application/vnd.openxmlformats-officedocument.drawingml.chart+xml"/>
  <Override PartName="/xl/charts/chart186.xml" ContentType="application/vnd.openxmlformats-officedocument.drawingml.chart+xml"/>
  <Override PartName="/xl/drawings/drawing58.xml" ContentType="application/vnd.openxmlformats-officedocument.drawing+xml"/>
  <Override PartName="/xl/charts/chart187.xml" ContentType="application/vnd.openxmlformats-officedocument.drawingml.chart+xml"/>
  <Override PartName="/xl/charts/chart188.xml" ContentType="application/vnd.openxmlformats-officedocument.drawingml.chart+xml"/>
  <Override PartName="/xl/charts/chart189.xml" ContentType="application/vnd.openxmlformats-officedocument.drawingml.chart+xml"/>
  <Override PartName="/xl/charts/chart190.xml" ContentType="application/vnd.openxmlformats-officedocument.drawingml.chart+xml"/>
  <Override PartName="/xl/drawings/drawing59.xml" ContentType="application/vnd.openxmlformats-officedocument.drawing+xml"/>
  <Override PartName="/xl/charts/chart191.xml" ContentType="application/vnd.openxmlformats-officedocument.drawingml.chart+xml"/>
  <Override PartName="/xl/theme/themeOverride61.xml" ContentType="application/vnd.openxmlformats-officedocument.themeOverride+xml"/>
  <Override PartName="/xl/charts/chart192.xml" ContentType="application/vnd.openxmlformats-officedocument.drawingml.chart+xml"/>
  <Override PartName="/xl/theme/themeOverride62.xml" ContentType="application/vnd.openxmlformats-officedocument.themeOverride+xml"/>
  <Override PartName="/xl/charts/chart193.xml" ContentType="application/vnd.openxmlformats-officedocument.drawingml.chart+xml"/>
  <Override PartName="/xl/charts/chart194.xml" ContentType="application/vnd.openxmlformats-officedocument.drawingml.chart+xml"/>
  <Override PartName="/xl/charts/chart195.xml" ContentType="application/vnd.openxmlformats-officedocument.drawingml.chart+xml"/>
  <Override PartName="/xl/theme/themeOverride63.xml" ContentType="application/vnd.openxmlformats-officedocument.themeOverride+xml"/>
  <Override PartName="/xl/drawings/drawing60.xml" ContentType="application/vnd.openxmlformats-officedocument.drawing+xml"/>
  <Override PartName="/xl/charts/chart196.xml" ContentType="application/vnd.openxmlformats-officedocument.drawingml.chart+xml"/>
  <Override PartName="/xl/drawings/drawing61.xml" ContentType="application/vnd.openxmlformats-officedocument.drawing+xml"/>
  <Override PartName="/xl/charts/chart197.xml" ContentType="application/vnd.openxmlformats-officedocument.drawingml.chart+xml"/>
  <Override PartName="/xl/drawings/drawing62.xml" ContentType="application/vnd.openxmlformats-officedocument.drawing+xml"/>
  <Override PartName="/xl/charts/chart198.xml" ContentType="application/vnd.openxmlformats-officedocument.drawingml.chart+xml"/>
  <Override PartName="/xl/charts/chart199.xml" ContentType="application/vnd.openxmlformats-officedocument.drawingml.chart+xml"/>
  <Override PartName="/xl/drawings/drawing63.xml" ContentType="application/vnd.openxmlformats-officedocument.drawing+xml"/>
  <Override PartName="/xl/charts/chart200.xml" ContentType="application/vnd.openxmlformats-officedocument.drawingml.chart+xml"/>
  <Override PartName="/xl/charts/style56.xml" ContentType="application/vnd.ms-office.chartstyle+xml"/>
  <Override PartName="/xl/charts/colors56.xml" ContentType="application/vnd.ms-office.chartcolorstyle+xml"/>
  <Override PartName="/xl/charts/chart201.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64.xml" ContentType="application/vnd.openxmlformats-officedocument.drawing+xml"/>
  <Override PartName="/xl/charts/chart202.xml" ContentType="application/vnd.openxmlformats-officedocument.drawingml.chart+xml"/>
  <Override PartName="/xl/charts/style58.xml" ContentType="application/vnd.ms-office.chartstyle+xml"/>
  <Override PartName="/xl/charts/colors58.xml" ContentType="application/vnd.ms-office.chartcolorstyle+xml"/>
  <Override PartName="/xl/charts/chart203.xml" ContentType="application/vnd.openxmlformats-officedocument.drawingml.chart+xml"/>
  <Override PartName="/xl/charts/chart204.xml" ContentType="application/vnd.openxmlformats-officedocument.drawingml.chart+xml"/>
  <Override PartName="/xl/charts/chart205.xml" ContentType="application/vnd.openxmlformats-officedocument.drawingml.chart+xml"/>
  <Override PartName="/xl/charts/chart206.xml" ContentType="application/vnd.openxmlformats-officedocument.drawingml.chart+xml"/>
  <Override PartName="/xl/charts/chart207.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65.xml" ContentType="application/vnd.openxmlformats-officedocument.drawing+xml"/>
  <Override PartName="/xl/charts/chart208.xml" ContentType="application/vnd.openxmlformats-officedocument.drawingml.chart+xml"/>
  <Override PartName="/xl/charts/chart209.xml" ContentType="application/vnd.openxmlformats-officedocument.drawingml.chart+xml"/>
  <Override PartName="/xl/drawings/drawing66.xml" ContentType="application/vnd.openxmlformats-officedocument.drawing+xml"/>
  <Override PartName="/xl/charts/chart210.xml" ContentType="application/vnd.openxmlformats-officedocument.drawingml.chart+xml"/>
  <Override PartName="/xl/drawings/drawing67.xml" ContentType="application/vnd.openxmlformats-officedocument.drawing+xml"/>
  <Override PartName="/xl/charts/chart211.xml" ContentType="application/vnd.openxmlformats-officedocument.drawingml.chart+xml"/>
  <Override PartName="/xl/charts/style60.xml" ContentType="application/vnd.ms-office.chartstyle+xml"/>
  <Override PartName="/xl/charts/colors60.xml" ContentType="application/vnd.ms-office.chartcolorstyle+xml"/>
  <Override PartName="/xl/charts/chart212.xml" ContentType="application/vnd.openxmlformats-officedocument.drawingml.chart+xml"/>
  <Override PartName="/xl/theme/themeOverride64.xml" ContentType="application/vnd.openxmlformats-officedocument.themeOverride+xml"/>
  <Override PartName="/xl/charts/chart213.xml" ContentType="application/vnd.openxmlformats-officedocument.drawingml.chart+xml"/>
  <Override PartName="/xl/theme/themeOverride65.xml" ContentType="application/vnd.openxmlformats-officedocument.themeOverride+xml"/>
  <Override PartName="/xl/charts/chart214.xml" ContentType="application/vnd.openxmlformats-officedocument.drawingml.chart+xml"/>
  <Override PartName="/xl/theme/themeOverride66.xml" ContentType="application/vnd.openxmlformats-officedocument.themeOverride+xml"/>
  <Override PartName="/xl/charts/chart215.xml" ContentType="application/vnd.openxmlformats-officedocument.drawingml.chart+xml"/>
  <Override PartName="/xl/theme/themeOverride67.xml" ContentType="application/vnd.openxmlformats-officedocument.themeOverride+xml"/>
  <Override PartName="/xl/charts/chart216.xml" ContentType="application/vnd.openxmlformats-officedocument.drawingml.chart+xml"/>
  <Override PartName="/xl/theme/themeOverride68.xml" ContentType="application/vnd.openxmlformats-officedocument.themeOverride+xml"/>
  <Override PartName="/xl/charts/chart217.xml" ContentType="application/vnd.openxmlformats-officedocument.drawingml.chart+xml"/>
  <Override PartName="/xl/theme/themeOverride69.xml" ContentType="application/vnd.openxmlformats-officedocument.themeOverride+xml"/>
  <Override PartName="/xl/charts/chart218.xml" ContentType="application/vnd.openxmlformats-officedocument.drawingml.chart+xml"/>
  <Override PartName="/xl/charts/chart219.xml" ContentType="application/vnd.openxmlformats-officedocument.drawingml.chart+xml"/>
  <Override PartName="/xl/drawings/drawing68.xml" ContentType="application/vnd.openxmlformats-officedocument.drawing+xml"/>
  <Override PartName="/xl/charts/chart220.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69.xml" ContentType="application/vnd.openxmlformats-officedocument.drawing+xml"/>
  <Override PartName="/xl/charts/chart221.xml" ContentType="application/vnd.openxmlformats-officedocument.drawingml.chart+xml"/>
  <Override PartName="/xl/drawings/drawing70.xml" ContentType="application/vnd.openxmlformats-officedocument.drawing+xml"/>
  <Override PartName="/xl/charts/chart222.xml" ContentType="application/vnd.openxmlformats-officedocument.drawingml.chart+xml"/>
  <Override PartName="/xl/drawings/drawing71.xml" ContentType="application/vnd.openxmlformats-officedocument.drawing+xml"/>
  <Override PartName="/xl/charts/chart223.xml" ContentType="application/vnd.openxmlformats-officedocument.drawingml.chart+xml"/>
  <Override PartName="/xl/charts/chart224.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72.xml" ContentType="application/vnd.openxmlformats-officedocument.drawing+xml"/>
  <Override PartName="/xl/charts/chart225.xml" ContentType="application/vnd.openxmlformats-officedocument.drawingml.chart+xml"/>
  <Override PartName="/xl/charts/style63.xml" ContentType="application/vnd.ms-office.chartstyle+xml"/>
  <Override PartName="/xl/charts/colors63.xml" ContentType="application/vnd.ms-office.chartcolorstyle+xml"/>
  <Override PartName="/xl/theme/themeOverride70.xml" ContentType="application/vnd.openxmlformats-officedocument.themeOverride+xml"/>
  <Override PartName="/xl/drawings/drawing73.xml" ContentType="application/vnd.openxmlformats-officedocument.drawing+xml"/>
  <Override PartName="/xl/charts/chart226.xml" ContentType="application/vnd.openxmlformats-officedocument.drawingml.chart+xml"/>
  <Override PartName="/xl/theme/themeOverride71.xml" ContentType="application/vnd.openxmlformats-officedocument.themeOverride+xml"/>
  <Override PartName="/xl/drawings/drawing74.xml" ContentType="application/vnd.openxmlformats-officedocument.drawing+xml"/>
  <Override PartName="/xl/charts/chart227.xml" ContentType="application/vnd.openxmlformats-officedocument.drawingml.chart+xml"/>
  <Override PartName="/xl/charts/chart228.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75.xml" ContentType="application/vnd.openxmlformats-officedocument.drawing+xml"/>
  <Override PartName="/xl/charts/chart229.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76.xml" ContentType="application/vnd.openxmlformats-officedocument.drawing+xml"/>
  <Override PartName="/xl/charts/chart230.xml" ContentType="application/vnd.openxmlformats-officedocument.drawingml.chart+xml"/>
  <Override PartName="/xl/drawings/drawing77.xml" ContentType="application/vnd.openxmlformats-officedocument.drawing+xml"/>
  <Override PartName="/xl/charts/chart231.xml" ContentType="application/vnd.openxmlformats-officedocument.drawingml.chart+xml"/>
  <Override PartName="/xl/drawings/drawing78.xml" ContentType="application/vnd.openxmlformats-officedocument.drawing+xml"/>
  <Override PartName="/xl/charts/chart232.xml" ContentType="application/vnd.openxmlformats-officedocument.drawingml.chart+xml"/>
  <Override PartName="/xl/charts/style66.xml" ContentType="application/vnd.ms-office.chartstyle+xml"/>
  <Override PartName="/xl/charts/colors66.xml" ContentType="application/vnd.ms-office.chartcolorstyle+xml"/>
  <Override PartName="/xl/charts/chart233.xml" ContentType="application/vnd.openxmlformats-officedocument.drawingml.chart+xml"/>
  <Override PartName="/xl/charts/style67.xml" ContentType="application/vnd.ms-office.chartstyle+xml"/>
  <Override PartName="/xl/charts/colors67.xml" ContentType="application/vnd.ms-office.chartcolorstyle+xml"/>
  <Override PartName="/xl/charts/chart234.xml" ContentType="application/vnd.openxmlformats-officedocument.drawingml.chart+xml"/>
  <Override PartName="/xl/charts/style68.xml" ContentType="application/vnd.ms-office.chartstyle+xml"/>
  <Override PartName="/xl/charts/colors68.xml" ContentType="application/vnd.ms-office.chartcolorstyle+xml"/>
  <Override PartName="/xl/charts/chart235.xml" ContentType="application/vnd.openxmlformats-officedocument.drawingml.chart+xml"/>
  <Override PartName="/xl/charts/style69.xml" ContentType="application/vnd.ms-office.chartstyle+xml"/>
  <Override PartName="/xl/charts/colors69.xml" ContentType="application/vnd.ms-office.chartcolorstyle+xml"/>
  <Override PartName="/xl/charts/chart236.xml" ContentType="application/vnd.openxmlformats-officedocument.drawingml.chart+xml"/>
  <Override PartName="/xl/charts/style70.xml" ContentType="application/vnd.ms-office.chartstyle+xml"/>
  <Override PartName="/xl/charts/colors70.xml" ContentType="application/vnd.ms-office.chartcolorstyle+xml"/>
  <Override PartName="/xl/charts/chart237.xml" ContentType="application/vnd.openxmlformats-officedocument.drawingml.chart+xml"/>
  <Override PartName="/xl/charts/style71.xml" ContentType="application/vnd.ms-office.chartstyle+xml"/>
  <Override PartName="/xl/charts/colors71.xml" ContentType="application/vnd.ms-office.chartcolorstyle+xml"/>
  <Override PartName="/xl/charts/chart238.xml" ContentType="application/vnd.openxmlformats-officedocument.drawingml.chart+xml"/>
  <Override PartName="/xl/charts/style72.xml" ContentType="application/vnd.ms-office.chartstyle+xml"/>
  <Override PartName="/xl/charts/colors72.xml" ContentType="application/vnd.ms-office.chartcolorstyle+xml"/>
  <Override PartName="/xl/charts/chart239.xml" ContentType="application/vnd.openxmlformats-officedocument.drawingml.chart+xml"/>
  <Override PartName="/xl/charts/style73.xml" ContentType="application/vnd.ms-office.chartstyle+xml"/>
  <Override PartName="/xl/charts/colors73.xml" ContentType="application/vnd.ms-office.chartcolorstyle+xml"/>
  <Override PartName="/xl/charts/chart240.xml" ContentType="application/vnd.openxmlformats-officedocument.drawingml.chart+xml"/>
  <Override PartName="/xl/charts/style74.xml" ContentType="application/vnd.ms-office.chartstyle+xml"/>
  <Override PartName="/xl/charts/colors74.xml" ContentType="application/vnd.ms-office.chartcolorstyle+xml"/>
  <Override PartName="/xl/drawings/drawing79.xml" ContentType="application/vnd.openxmlformats-officedocument.drawing+xml"/>
  <Override PartName="/xl/charts/chart241.xml" ContentType="application/vnd.openxmlformats-officedocument.drawingml.chart+xml"/>
  <Override PartName="/xl/charts/style75.xml" ContentType="application/vnd.ms-office.chartstyle+xml"/>
  <Override PartName="/xl/charts/colors75.xml" ContentType="application/vnd.ms-office.chartcolorstyle+xml"/>
  <Override PartName="/xl/drawings/drawing80.xml" ContentType="application/vnd.openxmlformats-officedocument.drawing+xml"/>
  <Override PartName="/xl/charts/chart242.xml" ContentType="application/vnd.openxmlformats-officedocument.drawingml.chart+xml"/>
  <Override PartName="/xl/charts/style76.xml" ContentType="application/vnd.ms-office.chartstyle+xml"/>
  <Override PartName="/xl/charts/colors76.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mc:AlternateContent xmlns:mc="http://schemas.openxmlformats.org/markup-compatibility/2006">
    <mc:Choice Requires="x15">
      <x15ac:absPath xmlns:x15ac="http://schemas.microsoft.com/office/spreadsheetml/2010/11/ac" url="https://morningstaronline.sharepoint.com/sites/PBEditorialResearch/US Venture Capital Research/Venture Monitor/2025/4. Q4 2025 or 2025 Annual/7. Final/"/>
    </mc:Choice>
  </mc:AlternateContent>
  <xr:revisionPtr revIDLastSave="946" documentId="8_{1A1C1678-B9B9-4F28-9BF8-4658E459A0AD}" xr6:coauthVersionLast="47" xr6:coauthVersionMax="47" xr10:uidLastSave="{4AC38DC2-D30C-4506-9A6F-C799BF40BFCE}"/>
  <bookViews>
    <workbookView xWindow="-110" yWindow="-110" windowWidth="19420" windowHeight="11500" xr2:uid="{8DB04690-2F11-4A01-82EA-64AD2C67A72C}"/>
  </bookViews>
  <sheets>
    <sheet name="Table of contents" sheetId="1" r:id="rId1"/>
    <sheet name="Deal activity" sheetId="113" r:id="rId2"/>
    <sheet name="Deals x size" sheetId="114" r:id="rId3"/>
    <sheet name="Deals x sector" sheetId="115" r:id="rId4"/>
    <sheet name="Crossover investor rnds" sheetId="116" r:id="rId5"/>
    <sheet name="Pre-seed &amp; seed" sheetId="117" r:id="rId6"/>
    <sheet name="Pre-seed &amp; seed x size" sheetId="118" r:id="rId7"/>
    <sheet name="Early-stage activity" sheetId="119" r:id="rId8"/>
    <sheet name="Early stage x size" sheetId="120" r:id="rId9"/>
    <sheet name="Late-stage activity" sheetId="121" r:id="rId10"/>
    <sheet name="Late stage x size" sheetId="122" r:id="rId11"/>
    <sheet name="Venture-growth activity" sheetId="123" r:id="rId12"/>
    <sheet name="Venture growth x size" sheetId="124" r:id="rId13"/>
    <sheet name="Angel activity" sheetId="125" r:id="rId14"/>
    <sheet name="Angel x size" sheetId="126" r:id="rId15"/>
    <sheet name="First financings" sheetId="127" r:id="rId16"/>
    <sheet name="Mega-rounds ($100M+)" sheetId="128" r:id="rId17"/>
    <sheet name="Deals x region" sheetId="129" r:id="rId18"/>
    <sheet name="Deals x state" sheetId="130" r:id="rId19"/>
    <sheet name="Deals x CSA" sheetId="131" r:id="rId20"/>
    <sheet name="Deals x lead investor" sheetId="132" r:id="rId21"/>
    <sheet name="CVC activity" sheetId="170" r:id="rId22"/>
    <sheet name="CVC x size" sheetId="134" r:id="rId23"/>
    <sheet name="NTI" sheetId="171" r:id="rId24"/>
    <sheet name="NTI deal leadership" sheetId="136" r:id="rId25"/>
    <sheet name="Female founder activity" sheetId="137" r:id="rId26"/>
    <sheet name="Female founder first financings" sheetId="138" r:id="rId27"/>
    <sheet name="Female founder activity x qtr" sheetId="139" r:id="rId28"/>
    <sheet name="Female founder x stage" sheetId="140" r:id="rId29"/>
    <sheet name="Female founder league tables" sheetId="141" r:id="rId30"/>
    <sheet name="Life sciences" sheetId="142" r:id="rId31"/>
    <sheet name="Tech" sheetId="143" r:id="rId32"/>
    <sheet name="AI deal activity" sheetId="144" r:id="rId33"/>
    <sheet name="CVC AI deal activity" sheetId="145" r:id="rId34"/>
    <sheet name="Unicorn activity" sheetId="146" r:id="rId35"/>
    <sheet name="PB_CACHE" sheetId="180" state="veryHidden" r:id="rId36"/>
    <sheet name="Aggregate unicorns" sheetId="147" r:id="rId37"/>
    <sheet name="Unicorn last VC" sheetId="72" r:id="rId38"/>
    <sheet name="Unicorn first VC" sheetId="73" r:id="rId39"/>
    <sheet name="Unicorn founding" sheetId="74" r:id="rId40"/>
    <sheet name="Sector - Life sciences" sheetId="148" r:id="rId41"/>
    <sheet name="Sector - AI &amp; ML" sheetId="149" r:id="rId42"/>
    <sheet name="Exit activity" sheetId="77" r:id="rId43"/>
    <sheet name="Exits x size" sheetId="78" r:id="rId44"/>
    <sheet name="Exits x previous round" sheetId="79" r:id="rId45"/>
    <sheet name="Exits x sector" sheetId="80" r:id="rId46"/>
    <sheet name="Exits x type" sheetId="81" r:id="rId47"/>
    <sheet name="Exits via IPO" sheetId="82" r:id="rId48"/>
    <sheet name="Female founder exits" sheetId="83" r:id="rId49"/>
    <sheet name="Exits vs investments" sheetId="84" r:id="rId50"/>
    <sheet name="Exit medians and avg" sheetId="85" r:id="rId51"/>
    <sheet name="Median deal size" sheetId="150" r:id="rId52"/>
    <sheet name="Median pre value" sheetId="151" r:id="rId53"/>
    <sheet name="Median age" sheetId="152" r:id="rId54"/>
    <sheet name="Median by gender" sheetId="153" r:id="rId55"/>
    <sheet name="Acquisition exit analysis" sheetId="90" r:id="rId56"/>
    <sheet name="Unique investor count" sheetId="91" r:id="rId57"/>
    <sheet name="Venture debt x sector" sheetId="154" r:id="rId58"/>
    <sheet name="Venture debt x stage" sheetId="155" r:id="rId59"/>
    <sheet name="Venture debt medians x stage" sheetId="156" r:id="rId60"/>
    <sheet name="Fundraising activity" sheetId="103" r:id="rId61"/>
    <sheet name="First-time fundraising" sheetId="104" r:id="rId62"/>
    <sheet name="Fundraising x size" sheetId="105" r:id="rId63"/>
    <sheet name="Fundraising x experience" sheetId="106" r:id="rId64"/>
    <sheet name="Fundraising median and average" sheetId="107" r:id="rId65"/>
    <sheet name="Fundraising x CSA" sheetId="108" r:id="rId66"/>
    <sheet name="SPAC activity" sheetId="109" r:id="rId67"/>
    <sheet name="Fundraising median x experience" sheetId="110" r:id="rId68"/>
    <sheet name="US VC IRR" sheetId="162" r:id="rId69"/>
    <sheet name="Dealmaking Indicator" sheetId="111" r:id="rId70"/>
    <sheet name="Capital demand-to-supply ratio" sheetId="112" r:id="rId71"/>
    <sheet name="VC deals w VC-backed investors" sheetId="157" r:id="rId72"/>
    <sheet name="IPO indexes" sheetId="160" r:id="rId73"/>
    <sheet name="Market value by vertical" sheetId="172" r:id="rId74"/>
    <sheet name="US VC company inventory" sheetId="163" r:id="rId75"/>
    <sheet name="Distributions as a % of NAV" sheetId="164" r:id="rId76"/>
    <sheet name="Price-to-sales multiple" sheetId="165" r:id="rId77"/>
    <sheet name="IPO window" sheetId="166" r:id="rId78"/>
    <sheet name="Overhang" sheetId="176" r:id="rId79"/>
    <sheet name="AUM" sheetId="177" r:id="rId80"/>
    <sheet name="Cash flows" sheetId="178" r:id="rId81"/>
  </sheets>
  <definedNames>
    <definedName name="__FDS_HYPERLINK_TOGGLE_STATE__" hidden="1">"ON"</definedName>
    <definedName name="_xlcn.WorksheetConnection_2022Q1PitchBookGlobalMADeals.xlsxTable11" localSheetId="75" hidden="1">#REF!</definedName>
    <definedName name="_xlcn.WorksheetConnection_2022Q1PitchBookGlobalMADeals.xlsxTable11" hidden="1">#REF!</definedName>
    <definedName name="_xlcn.WorksheetConnection_2022Q1PitchBookGlobalMADeals.xlsxTable41" localSheetId="75" hidden="1">Table4</definedName>
    <definedName name="_xlcn.WorksheetConnection_2022Q1PitchBookGlobalMADeals.xlsxTable41" localSheetId="73" hidden="1">Table4</definedName>
    <definedName name="_xlcn.WorksheetConnection_2022Q1PitchBookGlobalMADeals.xlsxTable41" localSheetId="0" hidden="1">Table4</definedName>
    <definedName name="_xlcn.WorksheetConnection_2022Q1PitchBookGlobalMADeals.xlsxTable41" localSheetId="68" hidden="1">Table4</definedName>
    <definedName name="_xlcn.WorksheetConnection_2022Q1PitchBookGlobalMADeals.xlsxTable41" hidden="1">Table4</definedName>
    <definedName name="_xlcn.WorksheetConnection_Deal_FlowABO" localSheetId="75" hidden="1">#REF!</definedName>
    <definedName name="_xlcn.WorksheetConnection_Deal_FlowABO" localSheetId="42" hidden="1">#REF!</definedName>
    <definedName name="_xlcn.WorksheetConnection_Deal_FlowABO" localSheetId="50" hidden="1">#REF!</definedName>
    <definedName name="_xlcn.WorksheetConnection_Deal_FlowABO" localSheetId="47" hidden="1">#REF!</definedName>
    <definedName name="_xlcn.WorksheetConnection_Deal_FlowABO" localSheetId="45" hidden="1">#REF!</definedName>
    <definedName name="_xlcn.WorksheetConnection_Deal_FlowABO" localSheetId="46" hidden="1">#REF!</definedName>
    <definedName name="_xlcn.WorksheetConnection_Deal_FlowABO" localSheetId="48" hidden="1">#REF!</definedName>
    <definedName name="_xlcn.WorksheetConnection_Deal_FlowABO" localSheetId="77" hidden="1">#REF!</definedName>
    <definedName name="_xlcn.WorksheetConnection_Deal_FlowABO" localSheetId="53" hidden="1">#REF!</definedName>
    <definedName name="_xlcn.WorksheetConnection_Deal_FlowABO" localSheetId="54" hidden="1">#REF!</definedName>
    <definedName name="_xlcn.WorksheetConnection_Deal_FlowABO" localSheetId="52" hidden="1">#REF!</definedName>
    <definedName name="_xlcn.WorksheetConnection_Deal_FlowABO" localSheetId="76" hidden="1">#REF!</definedName>
    <definedName name="_xlcn.WorksheetConnection_Deal_FlowABO" localSheetId="41" hidden="1">#REF!</definedName>
    <definedName name="_xlcn.WorksheetConnection_Deal_FlowABO" localSheetId="40" hidden="1">#REF!</definedName>
    <definedName name="_xlcn.WorksheetConnection_Deal_FlowABO" localSheetId="74" hidden="1">#REF!</definedName>
    <definedName name="_xlcn.WorksheetConnection_Deal_FlowABO" hidden="1">#REF!</definedName>
    <definedName name="abc" hidden="1">39545.6064814815</definedName>
    <definedName name="BLPH1" hidden="1">#REF!</definedName>
    <definedName name="BLPH2" hidden="1">#REF!</definedName>
    <definedName name="BLPH3" hidden="1">#REF!</definedName>
    <definedName name="blph4" hidden="1">#REF!</definedName>
    <definedName name="Chart_3" hidden="1">#REF!</definedName>
    <definedName name="Chart_3_1" hidden="1">#REF!</definedName>
    <definedName name="CHART_8" hidden="1">41578.5393981481</definedName>
    <definedName name="CHART_9b" hidden="1">41578.5393981481</definedName>
    <definedName name="Chart1x" hidden="1">Table4</definedName>
    <definedName name="CIQWBGuid" localSheetId="73" hidden="1">"d5c60b2c-2ba5-4b8d-ba4b-ef09d008be2e"</definedName>
    <definedName name="CIQWBGuid" hidden="1">"d5c96f1c-0b8a-4f1d-9499-e87469d8b72c"</definedName>
    <definedName name="CIQWBGuid_1" hidden="1">"36eab537-9225-4c46-85ab-05c18190aca1"</definedName>
    <definedName name="CIQWBGuid_1_1" hidden="1">"Calendar.xls"</definedName>
    <definedName name="CIQWBGuid_1_1_1" hidden="1">"36eab537-9225-4c46-85ab-05c18190aca1"</definedName>
    <definedName name="CIQWBGuid_2" hidden="1">"HY stats.xls"</definedName>
    <definedName name="CIQWBGuid_2_1" hidden="1">"HY stats.xls"</definedName>
    <definedName name="CIQWBGuid_3" hidden="1">"LIPPER 2014 shared version.xls"</definedName>
    <definedName name="CIQWBGuid_4" hidden="1">"eb115120-dfd8-4ab1-a371-267a4654e132"</definedName>
    <definedName name="CIQWBInfo" hidden="1">"{ ""CIQVersion"":""9.45.614.5792"" }"</definedName>
    <definedName name="Currency_Table" localSheetId="79">OFFSET(AUM!#REF!,0,0,COUNTA(AUM!#REF!)-1,5)</definedName>
    <definedName name="Currency_Table" localSheetId="80">OFFSET('Cash flows'!#REF!,0,0,COUNTA('Cash flows'!#REF!)-1,5)</definedName>
    <definedName name="Currency_Table" localSheetId="78">OFFSET(Overhang!#REF!,0,0,COUNTA(Overhang!#REF!)-1,5)</definedName>
    <definedName name="Currency_Table">OFFSET(#REF!,0,0,COUNTA(#REF!)-1,5)</definedName>
    <definedName name="Deal_Flow_New" localSheetId="79">OFFSET(AUM!#REF!,0,0,COUNTA(AUM!#REF!)-1,COUNTA(AUM!#REF!))</definedName>
    <definedName name="Deal_Flow_New" localSheetId="80">OFFSET('Cash flows'!#REF!,0,0,COUNTA('Cash flows'!#REF!)-1,COUNTA('Cash flows'!#REF!))</definedName>
    <definedName name="Deal_Flow_New" localSheetId="78">OFFSET(Overhang!#REF!,0,0,COUNTA(Overhang!#REF!)-1,COUNTA(Overhang!#REF!))</definedName>
    <definedName name="Deal_Flow_New">OFFSET(#REF!,0,0,COUNTA(#REF!)-1,COUNTA(#REF!))</definedName>
    <definedName name="Extrap_Lookup" localSheetId="79">OFFSET(AUM!#REF!,0,0,COUNTA(AUM!#REF!)-1,COUNTA(AUM!#REF!)-2)</definedName>
    <definedName name="Extrap_Lookup" localSheetId="80">OFFSET('Cash flows'!#REF!,0,0,COUNTA('Cash flows'!#REF!)-1,COUNTA('Cash flows'!#REF!)-2)</definedName>
    <definedName name="Extrap_Lookup" localSheetId="78">OFFSET(Overhang!#REF!,0,0,COUNTA(Overhang!#REF!)-1,COUNTA(Overhang!#REF!)-2)</definedName>
    <definedName name="Extrap_Lookup">OFFSET(#REF!,0,0,COUNTA(#REF!)-1,COUNTA(#REF!)-2)</definedName>
    <definedName name="flow" hidden="1">"LIPPER 2014 shared version.xls"</definedName>
    <definedName name="h" hidden="1">"LIPPER 2014 shared version.xls"</definedName>
    <definedName name="IQ_ACCOUNT_CHANGE" hidden="1">"c1449"</definedName>
    <definedName name="IQ_ACCOUNTING_STANDARD" hidden="1">"c4539"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 hidden="1">"c5315"</definedName>
    <definedName name="IQ_AVG_BROKER_REC_REUT" hidden="1">"c3630"</definedName>
    <definedName name="IQ_AVG_DAILY_VOL" hidden="1">"c65"</definedName>
    <definedName name="IQ_AVG_INDUSTRY_REC" hidden="1">"c4455"</definedName>
    <definedName name="IQ_AVG_INDUSTRY_REC_NO" hidden="1">"c4454"</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OUTSTANDING_CURRENT_EST" hidden="1">"c4128"</definedName>
    <definedName name="IQ_BASIC_OUTSTANDING_CURRENT_HIGH_EST" hidden="1">"c4129"</definedName>
    <definedName name="IQ_BASIC_OUTSTANDING_CURRENT_LOW_EST" hidden="1">"c4130"</definedName>
    <definedName name="IQ_BASIC_OUTSTANDING_CURRENT_MEDIAN_EST" hidden="1">"c4131"</definedName>
    <definedName name="IQ_BASIC_OUTSTANDING_CURRENT_NUM_EST" hidden="1">"c4132"</definedName>
    <definedName name="IQ_BASIC_OUTSTANDING_CURRENT_STDDEV_EST" hidden="1">"c4133"</definedName>
    <definedName name="IQ_BASIC_OUTSTANDING_EST" hidden="1">"c4134"</definedName>
    <definedName name="IQ_BASIC_OUTSTANDING_HIGH_EST" hidden="1">"c4135"</definedName>
    <definedName name="IQ_BASIC_OUTSTANDING_LOW_EST" hidden="1">"c4136"</definedName>
    <definedName name="IQ_BASIC_OUTSTANDING_MEDIAN_EST" hidden="1">"c4137"</definedName>
    <definedName name="IQ_BASIC_OUTSTANDING_NUM_EST" hidden="1">"c4138"</definedName>
    <definedName name="IQ_BASIC_OUTSTANDING_STDDEV_EST" hidden="1">"c4139"</definedName>
    <definedName name="IQ_BASIC_WEIGHT" hidden="1">"c87"</definedName>
    <definedName name="IQ_BASIC_WEIGHT_EST" hidden="1">"c4140"</definedName>
    <definedName name="IQ_BASIC_WEIGHT_GUIDANCE" hidden="1">"c4141"</definedName>
    <definedName name="IQ_BASIC_WEIGHT_HIGH_EST" hidden="1">"c4142"</definedName>
    <definedName name="IQ_BASIC_WEIGHT_LOW_EST" hidden="1">"c4143"</definedName>
    <definedName name="IQ_BASIC_WEIGHT_MEDIAN_EST" hidden="1">"c4144"</definedName>
    <definedName name="IQ_BASIC_WEIGHT_NUM_EST" hidden="1">"c4145"</definedName>
    <definedName name="IQ_BASIC_WEIGHT_STDDEV_EST" hidden="1">"c4146"</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EST" hidden="1">"c5624"</definedName>
    <definedName name="IQ_BV_HIGH_EST" hidden="1">"c5626"</definedName>
    <definedName name="IQ_BV_LOW_EST" hidden="1">"c5627"</definedName>
    <definedName name="IQ_BV_MEDIAN_EST" hidden="1">"c5625"</definedName>
    <definedName name="IQ_BV_NUM_EST" hidden="1">"c5628"</definedName>
    <definedName name="IQ_BV_OVER_SHARES" hidden="1">"c1349"</definedName>
    <definedName name="IQ_BV_SHARE" hidden="1">"c100"</definedName>
    <definedName name="IQ_BV_SHARE_ACT_OR_EST" hidden="1">"c3587"</definedName>
    <definedName name="IQ_BV_SHARE_ACT_OR_EST_REUT" hidden="1">"c5477"</definedName>
    <definedName name="IQ_BV_SHARE_EST" hidden="1">"c3541"</definedName>
    <definedName name="IQ_BV_SHARE_EST_REUT" hidden="1">"c5439"</definedName>
    <definedName name="IQ_BV_SHARE_HIGH_EST" hidden="1">"c3542"</definedName>
    <definedName name="IQ_BV_SHARE_HIGH_EST_REUT" hidden="1">"c5441"</definedName>
    <definedName name="IQ_BV_SHARE_LOW_EST" hidden="1">"c3543"</definedName>
    <definedName name="IQ_BV_SHARE_LOW_EST_REUT" hidden="1">"c5442"</definedName>
    <definedName name="IQ_BV_SHARE_MEDIAN_EST" hidden="1">"c3544"</definedName>
    <definedName name="IQ_BV_SHARE_MEDIAN_EST_REUT" hidden="1">"c5440"</definedName>
    <definedName name="IQ_BV_SHARE_NUM_EST" hidden="1">"c3539"</definedName>
    <definedName name="IQ_BV_SHARE_NUM_EST_REUT" hidden="1">"c5443"</definedName>
    <definedName name="IQ_BV_SHARE_STDDEV_EST" hidden="1">"c3540"</definedName>
    <definedName name="IQ_BV_SHARE_STDDEV_EST_REUT" hidden="1">"c5444"</definedName>
    <definedName name="IQ_BV_STDDEV_EST" hidden="1">"c5629"</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ACT_OR_EST" hidden="1">"c3584"</definedName>
    <definedName name="IQ_CAPEX_ACT_OR_EST_REUT" hidden="1">"c5474"</definedName>
    <definedName name="IQ_CAPEX_BNK" hidden="1">"c110"</definedName>
    <definedName name="IQ_CAPEX_BR" hidden="1">"c111"</definedName>
    <definedName name="IQ_CAPEX_EST" hidden="1">"c3523"</definedName>
    <definedName name="IQ_CAPEX_EST_REUT" hidden="1">"c3969"</definedName>
    <definedName name="IQ_CAPEX_FIN" hidden="1">"c112"</definedName>
    <definedName name="IQ_CAPEX_GUIDANCE" hidden="1">"c4150"</definedName>
    <definedName name="IQ_CAPEX_HIGH_EST" hidden="1">"c3524"</definedName>
    <definedName name="IQ_CAPEX_HIGH_EST_REUT" hidden="1">"c3971"</definedName>
    <definedName name="IQ_CAPEX_HIGH_GUIDANCE" hidden="1">"c4180"</definedName>
    <definedName name="IQ_CAPEX_INS" hidden="1">"c113"</definedName>
    <definedName name="IQ_CAPEX_LOW_EST" hidden="1">"c3525"</definedName>
    <definedName name="IQ_CAPEX_LOW_EST_REUT" hidden="1">"c3972"</definedName>
    <definedName name="IQ_CAPEX_LOW_GUIDANCE" hidden="1">"c4220"</definedName>
    <definedName name="IQ_CAPEX_MEDIAN_EST" hidden="1">"c3526"</definedName>
    <definedName name="IQ_CAPEX_MEDIAN_EST_REUT" hidden="1">"c3970"</definedName>
    <definedName name="IQ_CAPEX_NUM_EST" hidden="1">"c3521"</definedName>
    <definedName name="IQ_CAPEX_NUM_EST_REUT" hidden="1">"c3973"</definedName>
    <definedName name="IQ_CAPEX_STDDEV_EST" hidden="1">"c3522"</definedName>
    <definedName name="IQ_CAPEX_STDDEV_EST_REUT" hidden="1">"c3974"</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"c3460"</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DUE_BANKS" hidden="1">"c1351"</definedName>
    <definedName name="IQ_CASH_EPS_ACT_OR_EST" hidden="1">"c5638"</definedName>
    <definedName name="IQ_CASH_EPS_EST" hidden="1">"c5631"</definedName>
    <definedName name="IQ_CASH_EPS_HIGH_EST" hidden="1">"c5633"</definedName>
    <definedName name="IQ_CASH_EPS_LOW_EST" hidden="1">"c5634"</definedName>
    <definedName name="IQ_CASH_EPS_MEDIAN_EST" hidden="1">"c5632"</definedName>
    <definedName name="IQ_CASH_EPS_NUM_EST" hidden="1">"c5635"</definedName>
    <definedName name="IQ_CASH_EPS_STDDEV_EST" hidden="1">"c5636"</definedName>
    <definedName name="IQ_CASH_EQUIV" hidden="1">"c118"</definedName>
    <definedName name="IQ_CASH_FINAN" hidden="1">"c119"</definedName>
    <definedName name="IQ_CASH_FLOW_ACT_OR_EST" hidden="1">"c4154"</definedName>
    <definedName name="IQ_CASH_FLOW_EST" hidden="1">"c4153"</definedName>
    <definedName name="IQ_CASH_FLOW_GUIDANCE" hidden="1">"c4155"</definedName>
    <definedName name="IQ_CASH_FLOW_HIGH_EST" hidden="1">"c4156"</definedName>
    <definedName name="IQ_CASH_FLOW_HIGH_GUIDANCE" hidden="1">"c4201"</definedName>
    <definedName name="IQ_CASH_FLOW_LOW_EST" hidden="1">"c4157"</definedName>
    <definedName name="IQ_CASH_FLOW_LOW_GUIDANCE" hidden="1">"c4241"</definedName>
    <definedName name="IQ_CASH_FLOW_MEDIAN_EST" hidden="1">"c4158"</definedName>
    <definedName name="IQ_CASH_FLOW_NUM_EST" hidden="1">"c4159"</definedName>
    <definedName name="IQ_CASH_FLOW_STDDEV_EST" hidden="1">"c4160"</definedName>
    <definedName name="IQ_CASH_INTEREST" hidden="1">"c120"</definedName>
    <definedName name="IQ_CASH_INVEST" hidden="1">"c121"</definedName>
    <definedName name="IQ_CASH_OPER" hidden="1">"c122"</definedName>
    <definedName name="IQ_CASH_OPER_ACT_OR_EST" hidden="1">"c4164"</definedName>
    <definedName name="IQ_CASH_OPER_EST" hidden="1">"c4163"</definedName>
    <definedName name="IQ_CASH_OPER_GUIDANCE" hidden="1">"c4165"</definedName>
    <definedName name="IQ_CASH_OPER_HIGH_EST" hidden="1">"c4166"</definedName>
    <definedName name="IQ_CASH_OPER_HIGH_GUIDANCE" hidden="1">"c4185"</definedName>
    <definedName name="IQ_CASH_OPER_LOW_EST" hidden="1">"c4244"</definedName>
    <definedName name="IQ_CASH_OPER_LOW_GUIDANCE" hidden="1">"c4225"</definedName>
    <definedName name="IQ_CASH_OPER_MEDIAN_EST" hidden="1">"c4245"</definedName>
    <definedName name="IQ_CASH_OPER_NUM_EST" hidden="1">"c4246"</definedName>
    <definedName name="IQ_CASH_OPER_STDDEV_EST" hidden="1">"c4247"</definedName>
    <definedName name="IQ_CASH_SEGREG" hidden="1">"c123"</definedName>
    <definedName name="IQ_CASH_SHARE" hidden="1">"c1911"</definedName>
    <definedName name="IQ_CASH_ST" hidden="1">"c1355"</definedName>
    <definedName name="IQ_CASH_ST_INVEST" hidden="1">"c124"</definedName>
    <definedName name="IQ_CASH_ST_INVEST_EST" hidden="1">"c4249"</definedName>
    <definedName name="IQ_CASH_ST_INVEST_GUIDANCE" hidden="1">"c4250"</definedName>
    <definedName name="IQ_CASH_ST_INVEST_HIGH_EST" hidden="1">"c4251"</definedName>
    <definedName name="IQ_CASH_ST_INVEST_HIGH_GUIDANCE" hidden="1">"c4195"</definedName>
    <definedName name="IQ_CASH_ST_INVEST_LOW_EST" hidden="1">"c4252"</definedName>
    <definedName name="IQ_CASH_ST_INVEST_LOW_GUIDANCE" hidden="1">"c4235"</definedName>
    <definedName name="IQ_CASH_ST_INVEST_MEDIAN_EST" hidden="1">"c4253"</definedName>
    <definedName name="IQ_CASH_ST_INVEST_NUM_EST" hidden="1">"c4254"</definedName>
    <definedName name="IQ_CASH_ST_INVEST_STDDEV_EST" hidden="1">"c4255"</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FPS_ACT_OR_EST" hidden="1">"c2217"</definedName>
    <definedName name="IQ_CFPS_ACT_OR_EST_REUT" hidden="1">"c5463"</definedName>
    <definedName name="IQ_CFPS_EST" hidden="1">"c1667"</definedName>
    <definedName name="IQ_CFPS_EST_REUT" hidden="1">"c3844"</definedName>
    <definedName name="IQ_CFPS_GUIDANCE" hidden="1">"c4256"</definedName>
    <definedName name="IQ_CFPS_HIGH_EST" hidden="1">"c1669"</definedName>
    <definedName name="IQ_CFPS_HIGH_EST_REUT" hidden="1">"c3846"</definedName>
    <definedName name="IQ_CFPS_HIGH_GUIDANCE" hidden="1">"c4167"</definedName>
    <definedName name="IQ_CFPS_LOW_EST" hidden="1">"c1670"</definedName>
    <definedName name="IQ_CFPS_LOW_EST_REUT" hidden="1">"c3847"</definedName>
    <definedName name="IQ_CFPS_LOW_GUIDANCE" hidden="1">"c4207"</definedName>
    <definedName name="IQ_CFPS_MEDIAN_EST" hidden="1">"c1668"</definedName>
    <definedName name="IQ_CFPS_MEDIAN_EST_REUT" hidden="1">"c3845"</definedName>
    <definedName name="IQ_CFPS_NUM_EST" hidden="1">"c1671"</definedName>
    <definedName name="IQ_CFPS_NUM_EST_REUT" hidden="1">"c3848"</definedName>
    <definedName name="IQ_CFPS_STDDEV_EST" hidden="1">"c1672"</definedName>
    <definedName name="IQ_CFPS_STDDEV_EST_REUT" hidden="1">"c3849"</definedName>
    <definedName name="IQ_CH">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Y">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TY_EST" hidden="1">"c4257"</definedName>
    <definedName name="IQ_DEBT_EQUITY_HIGH_EST" hidden="1">"c4258"</definedName>
    <definedName name="IQ_DEBT_EQUITY_LOW_EST" hidden="1">"c4259"</definedName>
    <definedName name="IQ_DEBT_EQUITY_MEDIAN_EST" hidden="1">"c4260"</definedName>
    <definedName name="IQ_DEBT_EQUITY_NUM_EST" hidden="1">"c4261"</definedName>
    <definedName name="IQ_DEBT_EQUITY_STDDEV_EST" hidden="1">"c4262"</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OSITS_INTEREST_SECURITIES" hidden="1">"c5509"</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FF_LASTCLOSE_TARGET_PRICE_REUT" hidden="1">"c5436"</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OUTSTANDING_CURRENT_EST" hidden="1">"c4263"</definedName>
    <definedName name="IQ_DILUT_OUTSTANDING_CURRENT_HIGH_EST" hidden="1">"c4264"</definedName>
    <definedName name="IQ_DILUT_OUTSTANDING_CURRENT_LOW_EST" hidden="1">"c4265"</definedName>
    <definedName name="IQ_DILUT_OUTSTANDING_CURRENT_MEDIAN_EST" hidden="1">"c4266"</definedName>
    <definedName name="IQ_DILUT_OUTSTANDING_CURRENT_NUM_EST" hidden="1">"c4267"</definedName>
    <definedName name="IQ_DILUT_OUTSTANDING_CURRENT_STDDEV_EST" hidden="1">"c4268"</definedName>
    <definedName name="IQ_DILUT_WEIGHT" hidden="1">"c326"</definedName>
    <definedName name="IQ_DILUT_WEIGHT_EST" hidden="1">"c4269"</definedName>
    <definedName name="IQ_DILUT_WEIGHT_GUIDANCE" hidden="1">"c4270"</definedName>
    <definedName name="IQ_DILUT_WEIGHT_HIGH_EST" hidden="1">"c4271"</definedName>
    <definedName name="IQ_DILUT_WEIGHT_LOW_EST" hidden="1">"c4272"</definedName>
    <definedName name="IQ_DILUT_WEIGHT_MEDIAN_EST" hidden="1">"c4273"</definedName>
    <definedName name="IQ_DILUT_WEIGHT_NUM_EST" hidden="1">"c4274"</definedName>
    <definedName name="IQ_DILUT_WEIGHT_STDDEV_EST" hidden="1">"c4275"</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ACT_OR_EST" hidden="1">"c4278"</definedName>
    <definedName name="IQ_DISTRIBUTABLE_CASH_EST" hidden="1">"c4277"</definedName>
    <definedName name="IQ_DISTRIBUTABLE_CASH_GUIDANCE" hidden="1">"c4279"</definedName>
    <definedName name="IQ_DISTRIBUTABLE_CASH_HIGH_EST" hidden="1">"c4280"</definedName>
    <definedName name="IQ_DISTRIBUTABLE_CASH_HIGH_GUIDANCE" hidden="1">"c4198"</definedName>
    <definedName name="IQ_DISTRIBUTABLE_CASH_LOW_EST" hidden="1">"c4281"</definedName>
    <definedName name="IQ_DISTRIBUTABLE_CASH_LOW_GUIDANCE" hidden="1">"c4238"</definedName>
    <definedName name="IQ_DISTRIBUTABLE_CASH_MEDIAN_EST" hidden="1">"c4282"</definedName>
    <definedName name="IQ_DISTRIBUTABLE_CASH_NUM_EST" hidden="1">"c4283"</definedName>
    <definedName name="IQ_DISTRIBUTABLE_CASH_PAYOUT" hidden="1">"c3005"</definedName>
    <definedName name="IQ_DISTRIBUTABLE_CASH_SHARE" hidden="1">"c3003"</definedName>
    <definedName name="IQ_DISTRIBUTABLE_CASH_SHARE_ACT_OR_EST" hidden="1">"c4286"</definedName>
    <definedName name="IQ_DISTRIBUTABLE_CASH_SHARE_EST" hidden="1">"c4285"</definedName>
    <definedName name="IQ_DISTRIBUTABLE_CASH_SHARE_GUIDANCE" hidden="1">"c4287"</definedName>
    <definedName name="IQ_DISTRIBUTABLE_CASH_SHARE_HIGH_EST" hidden="1">"c4288"</definedName>
    <definedName name="IQ_DISTRIBUTABLE_CASH_SHARE_HIGH_GUIDANCE" hidden="1">"c4199"</definedName>
    <definedName name="IQ_DISTRIBUTABLE_CASH_SHARE_LOW_EST" hidden="1">"c4289"</definedName>
    <definedName name="IQ_DISTRIBUTABLE_CASH_SHARE_LOW_GUIDANCE" hidden="1">"c4239"</definedName>
    <definedName name="IQ_DISTRIBUTABLE_CASH_SHARE_MEDIAN_EST" hidden="1">"c4290"</definedName>
    <definedName name="IQ_DISTRIBUTABLE_CASH_SHARE_NUM_EST" hidden="1">"c4291"</definedName>
    <definedName name="IQ_DISTRIBUTABLE_CASH_SHARE_STDDEV_EST" hidden="1">"c4292"</definedName>
    <definedName name="IQ_DISTRIBUTABLE_CASH_STDDEV_EST" hidden="1">"c4294"</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EST" hidden="1">"c4296"</definedName>
    <definedName name="IQ_DIVIDEND_HIGH_EST" hidden="1">"c4297"</definedName>
    <definedName name="IQ_DIVIDEND_LOW_EST" hidden="1">"c4298"</definedName>
    <definedName name="IQ_DIVIDEND_MEDIAN_EST" hidden="1">"c4299"</definedName>
    <definedName name="IQ_DIVIDEND_NUM_EST" hidden="1">"c4300"</definedName>
    <definedName name="IQ_DIVIDEND_STDDEV_EST" hidden="1">"c4301"</definedName>
    <definedName name="IQ_DIVIDEND_YIELD" hidden="1">"c332"</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PS_ACT_OR_EST" hidden="1">"c2218"</definedName>
    <definedName name="IQ_DPS_ACT_OR_EST_REUT" hidden="1">"c5464"</definedName>
    <definedName name="IQ_DPS_EST" hidden="1">"c1674"</definedName>
    <definedName name="IQ_DPS_EST_BOTTOM_UP" hidden="1">"c5493"</definedName>
    <definedName name="IQ_DPS_EST_BOTTOM_UP_REUT" hidden="1">"c5501"</definedName>
    <definedName name="IQ_DPS_EST_REUT" hidden="1">"c3851"</definedName>
    <definedName name="IQ_DPS_GUIDANCE" hidden="1">"c4302"</definedName>
    <definedName name="IQ_DPS_HIGH_EST" hidden="1">"c1676"</definedName>
    <definedName name="IQ_DPS_HIGH_EST_REUT" hidden="1">"c3853"</definedName>
    <definedName name="IQ_DPS_HIGH_GUIDANCE" hidden="1">"c4168"</definedName>
    <definedName name="IQ_DPS_LOW_EST" hidden="1">"c1677"</definedName>
    <definedName name="IQ_DPS_LOW_EST_REUT" hidden="1">"c3854"</definedName>
    <definedName name="IQ_DPS_LOW_GUIDANCE" hidden="1">"c4208"</definedName>
    <definedName name="IQ_DPS_MEDIAN_EST" hidden="1">"c1675"</definedName>
    <definedName name="IQ_DPS_MEDIAN_EST_REUT" hidden="1">"c3852"</definedName>
    <definedName name="IQ_DPS_NUM_EST" hidden="1">"c1678"</definedName>
    <definedName name="IQ_DPS_NUM_EST_REUT" hidden="1">"c3855"</definedName>
    <definedName name="IQ_DPS_STDDEV_EST" hidden="1">"c1679"</definedName>
    <definedName name="IQ_DPS_STDDEV_EST_REUT" hidden="1">"c3856"</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ARNINGS_ANNOUNCE_DATE_REUT" hidden="1">"c5314"</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ACT_OR_EST" hidden="1">"c2219"</definedName>
    <definedName name="IQ_EBIT_ACT_OR_EST_REUT" hidden="1">"c5465"</definedName>
    <definedName name="IQ_EBIT_EQ_INC" hidden="1">"c3498"</definedName>
    <definedName name="IQ_EBIT_EQ_INC_EXCL_SBC" hidden="1">"c3502"</definedName>
    <definedName name="IQ_EBIT_EST" hidden="1">"c1681"</definedName>
    <definedName name="IQ_EBIT_EST_REUT" hidden="1">"c5333"</definedName>
    <definedName name="IQ_EBIT_EXCL_SBC" hidden="1">"c3082"</definedName>
    <definedName name="IQ_EBIT_GUIDANCE" hidden="1">"c4303"</definedName>
    <definedName name="IQ_EBIT_GW_ACT_OR_EST" hidden="1">"c4306"</definedName>
    <definedName name="IQ_EBIT_GW_EST" hidden="1">"c4305"</definedName>
    <definedName name="IQ_EBIT_GW_GUIDANCE" hidden="1">"c4307"</definedName>
    <definedName name="IQ_EBIT_GW_HIGH_EST" hidden="1">"c4308"</definedName>
    <definedName name="IQ_EBIT_GW_HIGH_GUIDANCE" hidden="1">"c4171"</definedName>
    <definedName name="IQ_EBIT_GW_LOW_EST" hidden="1">"c4309"</definedName>
    <definedName name="IQ_EBIT_GW_LOW_GUIDANCE" hidden="1">"c4211"</definedName>
    <definedName name="IQ_EBIT_GW_MEDIAN_EST" hidden="1">"c4310"</definedName>
    <definedName name="IQ_EBIT_GW_NUM_EST" hidden="1">"c4311"</definedName>
    <definedName name="IQ_EBIT_GW_STDDEV_EST" hidden="1">"c4312"</definedName>
    <definedName name="IQ_EBIT_HIGH_EST" hidden="1">"c1683"</definedName>
    <definedName name="IQ_EBIT_HIGH_EST_REUT" hidden="1">"c5335"</definedName>
    <definedName name="IQ_EBIT_HIGH_GUIDANCE" hidden="1">"c4172"</definedName>
    <definedName name="IQ_EBIT_INT" hidden="1">"c360"</definedName>
    <definedName name="IQ_EBIT_LOW_EST" hidden="1">"c1684"</definedName>
    <definedName name="IQ_EBIT_LOW_EST_REUT" hidden="1">"c5336"</definedName>
    <definedName name="IQ_EBIT_LOW_GUIDANCE" hidden="1">"c4212"</definedName>
    <definedName name="IQ_EBIT_MARGIN" hidden="1">"c359"</definedName>
    <definedName name="IQ_EBIT_MEDIAN_EST" hidden="1">"c1682"</definedName>
    <definedName name="IQ_EBIT_MEDIAN_EST_REUT" hidden="1">"c5334"</definedName>
    <definedName name="IQ_EBIT_NUM_EST" hidden="1">"c1685"</definedName>
    <definedName name="IQ_EBIT_NUM_EST_REUT" hidden="1">"c5337"</definedName>
    <definedName name="IQ_EBIT_OVER_IE" hidden="1">"c1369"</definedName>
    <definedName name="IQ_EBIT_SBC_ACT_OR_EST" hidden="1">"c4316"</definedName>
    <definedName name="IQ_EBIT_SBC_EST" hidden="1">"c4315"</definedName>
    <definedName name="IQ_EBIT_SBC_GUIDANCE" hidden="1">"c4317"</definedName>
    <definedName name="IQ_EBIT_SBC_GW_ACT_OR_EST" hidden="1">"c4320"</definedName>
    <definedName name="IQ_EBIT_SBC_GW_EST" hidden="1">"c4319"</definedName>
    <definedName name="IQ_EBIT_SBC_GW_GUIDANCE" hidden="1">"c4321"</definedName>
    <definedName name="IQ_EBIT_SBC_GW_HIGH_EST" hidden="1">"c4322"</definedName>
    <definedName name="IQ_EBIT_SBC_GW_HIGH_GUIDANCE" hidden="1">"c4193"</definedName>
    <definedName name="IQ_EBIT_SBC_GW_LOW_EST" hidden="1">"c4323"</definedName>
    <definedName name="IQ_EBIT_SBC_GW_LOW_GUIDANCE" hidden="1">"c4233"</definedName>
    <definedName name="IQ_EBIT_SBC_GW_MEDIAN_EST" hidden="1">"c4324"</definedName>
    <definedName name="IQ_EBIT_SBC_GW_NUM_EST" hidden="1">"c4325"</definedName>
    <definedName name="IQ_EBIT_SBC_GW_STDDEV_EST" hidden="1">"c4326"</definedName>
    <definedName name="IQ_EBIT_SBC_HIGH_EST" hidden="1">"c4328"</definedName>
    <definedName name="IQ_EBIT_SBC_HIGH_GUIDANCE" hidden="1">"c4192"</definedName>
    <definedName name="IQ_EBIT_SBC_LOW_EST" hidden="1">"c4329"</definedName>
    <definedName name="IQ_EBIT_SBC_LOW_GUIDANCE" hidden="1">"c4232"</definedName>
    <definedName name="IQ_EBIT_SBC_MEDIAN_EST" hidden="1">"c4330"</definedName>
    <definedName name="IQ_EBIT_SBC_NUM_EST" hidden="1">"c4331"</definedName>
    <definedName name="IQ_EBIT_SBC_STDDEV_EST" hidden="1">"c4332"</definedName>
    <definedName name="IQ_EBIT_STDDEV_EST" hidden="1">"c1686"</definedName>
    <definedName name="IQ_EBIT_STDDEV_EST_REUT" hidden="1">"c5338"</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ACT_OR_EST" hidden="1">"c2215"</definedName>
    <definedName name="IQ_EBITDA_ACT_OR_EST_REUT" hidden="1">"c5462"</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REUT" hidden="1">"c3640"</definedName>
    <definedName name="IQ_EBITDA_EXCL_SBC" hidden="1">"c3081"</definedName>
    <definedName name="IQ_EBITDA_GUIDANCE" hidden="1">"c4334"</definedName>
    <definedName name="IQ_EBITDA_HIGH_EST" hidden="1">"c370"</definedName>
    <definedName name="IQ_EBITDA_HIGH_EST_REUT" hidden="1">"c3642"</definedName>
    <definedName name="IQ_EBITDA_HIGH_GUIDANCE" hidden="1">"c4170"</definedName>
    <definedName name="IQ_EBITDA_INT" hidden="1">"c373"</definedName>
    <definedName name="IQ_EBITDA_LOW_EST" hidden="1">"c371"</definedName>
    <definedName name="IQ_EBITDA_LOW_EST_REUT" hidden="1">"c3643"</definedName>
    <definedName name="IQ_EBITDA_LOW_GUIDANCE" hidden="1">"c4210"</definedName>
    <definedName name="IQ_EBITDA_MARGIN" hidden="1">"c372"</definedName>
    <definedName name="IQ_EBITDA_MEDIAN_EST" hidden="1">"c1663"</definedName>
    <definedName name="IQ_EBITDA_MEDIAN_EST_REUT" hidden="1">"c3641"</definedName>
    <definedName name="IQ_EBITDA_NUM_EST" hidden="1">"c374"</definedName>
    <definedName name="IQ_EBITDA_NUM_EST_REUT" hidden="1">"c3644"</definedName>
    <definedName name="IQ_EBITDA_OVER_TOTAL_IE" hidden="1">"c1371"</definedName>
    <definedName name="IQ_EBITDA_SBC_ACT_OR_EST" hidden="1">"c4337"</definedName>
    <definedName name="IQ_EBITDA_SBC_EST" hidden="1">"c4336"</definedName>
    <definedName name="IQ_EBITDA_SBC_GUIDANCE" hidden="1">"c4338"</definedName>
    <definedName name="IQ_EBITDA_SBC_HIGH_EST" hidden="1">"c4339"</definedName>
    <definedName name="IQ_EBITDA_SBC_HIGH_GUIDANCE" hidden="1">"c4194"</definedName>
    <definedName name="IQ_EBITDA_SBC_LOW_EST" hidden="1">"c4340"</definedName>
    <definedName name="IQ_EBITDA_SBC_LOW_GUIDANCE" hidden="1">"c4234"</definedName>
    <definedName name="IQ_EBITDA_SBC_MEDIAN_EST" hidden="1">"c4341"</definedName>
    <definedName name="IQ_EBITDA_SBC_NUM_EST" hidden="1">"c4342"</definedName>
    <definedName name="IQ_EBITDA_SBC_STDDEV_EST" hidden="1">"c4343"</definedName>
    <definedName name="IQ_EBITDA_STDDEV_EST" hidden="1">"c375"</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GAAP_GUIDANCE" hidden="1">"c4345"</definedName>
    <definedName name="IQ_EBT_GAAP_HIGH_GUIDANCE" hidden="1">"c4174"</definedName>
    <definedName name="IQ_EBT_GAAP_LOW_GUIDANCE" hidden="1">"c4214"</definedName>
    <definedName name="IQ_EBT_GUIDANCE" hidden="1">"c4346"</definedName>
    <definedName name="IQ_EBT_GW_GUIDANCE" hidden="1">"c4347"</definedName>
    <definedName name="IQ_EBT_GW_HIGH_GUIDANCE" hidden="1">"c4175"</definedName>
    <definedName name="IQ_EBT_GW_LOW_GUIDANCE" hidden="1">"c4215"</definedName>
    <definedName name="IQ_EBT_HIGH_GUIDANCE" hidden="1">"c4173"</definedName>
    <definedName name="IQ_EBT_INCL_MARGIN" hidden="1">"c387"</definedName>
    <definedName name="IQ_EBT_INS" hidden="1">"c388"</definedName>
    <definedName name="IQ_EBT_LOW_GUIDANCE" hidden="1">"c4213"</definedName>
    <definedName name="IQ_EBT_REIT" hidden="1">"c389"</definedName>
    <definedName name="IQ_EBT_SBC_ACT_OR_EST" hidden="1">"c4350"</definedName>
    <definedName name="IQ_EBT_SBC_EST" hidden="1">"c4349"</definedName>
    <definedName name="IQ_EBT_SBC_GUIDANCE" hidden="1">"c4351"</definedName>
    <definedName name="IQ_EBT_SBC_GW_ACT_OR_EST" hidden="1">"c4354"</definedName>
    <definedName name="IQ_EBT_SBC_GW_EST" hidden="1">"c4353"</definedName>
    <definedName name="IQ_EBT_SBC_GW_GUIDANCE" hidden="1">"c4355"</definedName>
    <definedName name="IQ_EBT_SBC_GW_HIGH_EST" hidden="1">"c4356"</definedName>
    <definedName name="IQ_EBT_SBC_GW_HIGH_GUIDANCE" hidden="1">"c4191"</definedName>
    <definedName name="IQ_EBT_SBC_GW_LOW_EST" hidden="1">"c4357"</definedName>
    <definedName name="IQ_EBT_SBC_GW_LOW_GUIDANCE" hidden="1">"c4231"</definedName>
    <definedName name="IQ_EBT_SBC_GW_MEDIAN_EST" hidden="1">"c4358"</definedName>
    <definedName name="IQ_EBT_SBC_GW_NUM_EST" hidden="1">"c4359"</definedName>
    <definedName name="IQ_EBT_SBC_GW_STDDEV_EST" hidden="1">"c4360"</definedName>
    <definedName name="IQ_EBT_SBC_HIGH_EST" hidden="1">"c4362"</definedName>
    <definedName name="IQ_EBT_SBC_HIGH_GUIDANCE" hidden="1">"c4190"</definedName>
    <definedName name="IQ_EBT_SBC_LOW_EST" hidden="1">"c4363"</definedName>
    <definedName name="IQ_EBT_SBC_LOW_GUIDANCE" hidden="1">"c4230"</definedName>
    <definedName name="IQ_EBT_SBC_MEDIAN_EST" hidden="1">"c4364"</definedName>
    <definedName name="IQ_EBT_SBC_NUM_EST" hidden="1">"c4365"</definedName>
    <definedName name="IQ_EBT_SBC_STDDEV_EST" hidden="1">"c4366"</definedName>
    <definedName name="IQ_EBT_UTI" hidden="1">"c390"</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ACT_OR_EST_REUT" hidden="1">"c5460"</definedName>
    <definedName name="IQ_EPS_EST" hidden="1">"c399"</definedName>
    <definedName name="IQ_EPS_EST_BOTTOM_UP" hidden="1">"c5489"</definedName>
    <definedName name="IQ_EPS_EST_BOTTOM_UP_REUT" hidden="1">"c5497"</definedName>
    <definedName name="IQ_EPS_EST_REUT" hidden="1">"c5453"</definedName>
    <definedName name="IQ_EPS_EXCL_GUIDANCE" hidden="1">"c4368"</definedName>
    <definedName name="IQ_EPS_EXCL_HIGH_GUIDANCE" hidden="1">"c4369"</definedName>
    <definedName name="IQ_EPS_EXCL_LOW_GUIDANCE" hidden="1">"c4204"</definedName>
    <definedName name="IQ_EPS_GAAP_GUIDANCE" hidden="1">"c4370"</definedName>
    <definedName name="IQ_EPS_GAAP_HIGH_GUIDANCE" hidden="1">"c4371"</definedName>
    <definedName name="IQ_EPS_GAAP_LOW_GUIDANCE" hidden="1">"c4205"</definedName>
    <definedName name="IQ_EPS_GW_ACT_OR_EST" hidden="1">"c2223"</definedName>
    <definedName name="IQ_EPS_GW_ACT_OR_EST_REUT" hidden="1">"c5469"</definedName>
    <definedName name="IQ_EPS_GW_EST" hidden="1">"c1737"</definedName>
    <definedName name="IQ_EPS_GW_EST_BOTTOM_UP" hidden="1">"c5491"</definedName>
    <definedName name="IQ_EPS_GW_EST_BOTTOM_UP_REUT" hidden="1">"c5499"</definedName>
    <definedName name="IQ_EPS_GW_EST_REUT" hidden="1">"c5389"</definedName>
    <definedName name="IQ_EPS_GW_GUIDANCE" hidden="1">"c4372"</definedName>
    <definedName name="IQ_EPS_GW_HIGH_EST" hidden="1">"c1739"</definedName>
    <definedName name="IQ_EPS_GW_HIGH_EST_REUT" hidden="1">"c5391"</definedName>
    <definedName name="IQ_EPS_GW_HIGH_GUIDANCE" hidden="1">"c4373"</definedName>
    <definedName name="IQ_EPS_GW_LOW_EST" hidden="1">"c1740"</definedName>
    <definedName name="IQ_EPS_GW_LOW_EST_REUT" hidden="1">"c5392"</definedName>
    <definedName name="IQ_EPS_GW_LOW_GUIDANCE" hidden="1">"c4206"</definedName>
    <definedName name="IQ_EPS_GW_MEDIAN_EST" hidden="1">"c1738"</definedName>
    <definedName name="IQ_EPS_GW_MEDIAN_EST_REUT" hidden="1">"c5390"</definedName>
    <definedName name="IQ_EPS_GW_NUM_EST" hidden="1">"c1741"</definedName>
    <definedName name="IQ_EPS_GW_NUM_EST_REUT" hidden="1">"c5393"</definedName>
    <definedName name="IQ_EPS_GW_STDDEV_EST" hidden="1">"c1742"</definedName>
    <definedName name="IQ_EPS_GW_STDDEV_EST_REUT" hidden="1">"c5394"</definedName>
    <definedName name="IQ_EPS_HIGH_EST" hidden="1">"c400"</definedName>
    <definedName name="IQ_EPS_HIGH_EST_REUT" hidden="1">"c5454"</definedName>
    <definedName name="IQ_EPS_LOW_EST" hidden="1">"c401"</definedName>
    <definedName name="IQ_EPS_LOW_EST_REUT" hidden="1">"c5455"</definedName>
    <definedName name="IQ_EPS_MEDIAN_EST" hidden="1">"c1661"</definedName>
    <definedName name="IQ_EPS_MEDIAN_EST_REUT" hidden="1">"c5456"</definedName>
    <definedName name="IQ_EPS_NORM" hidden="1">"c1902"</definedName>
    <definedName name="IQ_EPS_NORM_EST" hidden="1">"c2226"</definedName>
    <definedName name="IQ_EPS_NORM_EST_BOTTOM_UP" hidden="1">"c5490"</definedName>
    <definedName name="IQ_EPS_NORM_EST_BOTTOM_UP_REUT" hidden="1">"c5498"</definedName>
    <definedName name="IQ_EPS_NORM_EST_REUT" hidden="1">"c5326"</definedName>
    <definedName name="IQ_EPS_NORM_HIGH_EST" hidden="1">"c2228"</definedName>
    <definedName name="IQ_EPS_NORM_HIGH_EST_REUT" hidden="1">"c5328"</definedName>
    <definedName name="IQ_EPS_NORM_LOW_EST" hidden="1">"c2229"</definedName>
    <definedName name="IQ_EPS_NORM_LOW_EST_REUT" hidden="1">"c5329"</definedName>
    <definedName name="IQ_EPS_NORM_MEDIAN_EST" hidden="1">"c2227"</definedName>
    <definedName name="IQ_EPS_NORM_MEDIAN_EST_REUT" hidden="1">"c5327"</definedName>
    <definedName name="IQ_EPS_NORM_NUM_EST" hidden="1">"c2230"</definedName>
    <definedName name="IQ_EPS_NORM_NUM_EST_REUT" hidden="1">"c5330"</definedName>
    <definedName name="IQ_EPS_NORM_STDDEV_EST" hidden="1">"c2231"</definedName>
    <definedName name="IQ_EPS_NORM_STDDEV_EST_REUT" hidden="1">"c5331"</definedName>
    <definedName name="IQ_EPS_NUM_EST" hidden="1">"c402"</definedName>
    <definedName name="IQ_EPS_NUM_EST_REUT" hidden="1">"c5451"</definedName>
    <definedName name="IQ_EPS_REPORT_ACT_OR_EST" hidden="1">"c2224"</definedName>
    <definedName name="IQ_EPS_REPORT_ACT_OR_EST_REUT" hidden="1">"c5470"</definedName>
    <definedName name="IQ_EPS_REPORTED_EST" hidden="1">"c1744"</definedName>
    <definedName name="IQ_EPS_REPORTED_EST_BOTTOM_UP" hidden="1">"c5492"</definedName>
    <definedName name="IQ_EPS_REPORTED_EST_BOTTOM_UP_REUT" hidden="1">"c5500"</definedName>
    <definedName name="IQ_EPS_REPORTED_EST_REUT" hidden="1">"c5396"</definedName>
    <definedName name="IQ_EPS_REPORTED_HIGH_EST" hidden="1">"c1746"</definedName>
    <definedName name="IQ_EPS_REPORTED_HIGH_EST_REUT" hidden="1">"c5398"</definedName>
    <definedName name="IQ_EPS_REPORTED_LOW_EST" hidden="1">"c1747"</definedName>
    <definedName name="IQ_EPS_REPORTED_LOW_EST_REUT" hidden="1">"c5399"</definedName>
    <definedName name="IQ_EPS_REPORTED_MEDIAN_EST" hidden="1">"c1745"</definedName>
    <definedName name="IQ_EPS_REPORTED_MEDIAN_EST_REUT" hidden="1">"c5397"</definedName>
    <definedName name="IQ_EPS_REPORTED_NUM_EST" hidden="1">"c1748"</definedName>
    <definedName name="IQ_EPS_REPORTED_NUM_EST_REUT" hidden="1">"c5400"</definedName>
    <definedName name="IQ_EPS_REPORTED_STDDEV_EST" hidden="1">"c1749"</definedName>
    <definedName name="IQ_EPS_REPORTED_STDDEV_EST_REUT" hidden="1">"c5401"</definedName>
    <definedName name="IQ_EPS_SBC_ACT_OR_EST" hidden="1">"c4376"</definedName>
    <definedName name="IQ_EPS_SBC_EST" hidden="1">"c4375"</definedName>
    <definedName name="IQ_EPS_SBC_GUIDANCE" hidden="1">"c4377"</definedName>
    <definedName name="IQ_EPS_SBC_GW_ACT_OR_EST" hidden="1">"c4380"</definedName>
    <definedName name="IQ_EPS_SBC_GW_EST" hidden="1">"c4379"</definedName>
    <definedName name="IQ_EPS_SBC_GW_GUIDANCE" hidden="1">"c4381"</definedName>
    <definedName name="IQ_EPS_SBC_GW_HIGH_EST" hidden="1">"c4382"</definedName>
    <definedName name="IQ_EPS_SBC_GW_HIGH_GUIDANCE" hidden="1">"c4189"</definedName>
    <definedName name="IQ_EPS_SBC_GW_LOW_EST" hidden="1">"c4383"</definedName>
    <definedName name="IQ_EPS_SBC_GW_LOW_GUIDANCE" hidden="1">"c4229"</definedName>
    <definedName name="IQ_EPS_SBC_GW_MEDIAN_EST" hidden="1">"c4384"</definedName>
    <definedName name="IQ_EPS_SBC_GW_NUM_EST" hidden="1">"c4385"</definedName>
    <definedName name="IQ_EPS_SBC_GW_STDDEV_EST" hidden="1">"c4386"</definedName>
    <definedName name="IQ_EPS_SBC_HIGH_EST" hidden="1">"c4388"</definedName>
    <definedName name="IQ_EPS_SBC_HIGH_GUIDANCE" hidden="1">"c4188"</definedName>
    <definedName name="IQ_EPS_SBC_LOW_EST" hidden="1">"c4389"</definedName>
    <definedName name="IQ_EPS_SBC_LOW_GUIDANCE" hidden="1">"c4228"</definedName>
    <definedName name="IQ_EPS_SBC_MEDIAN_EST" hidden="1">"c4390"</definedName>
    <definedName name="IQ_EPS_SBC_NUM_EST" hidden="1">"c4391"</definedName>
    <definedName name="IQ_EPS_SBC_STDDEV_EST" hidden="1">"c4392"</definedName>
    <definedName name="IQ_EPS_STDDEV_EST" hidden="1">"c403"</definedName>
    <definedName name="IQ_EPS_STDDEV_EST_REUT" hidden="1">"c5452"</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BV" hidden="1">"c5630"</definedName>
    <definedName name="IQ_EST_ACT_BV_SHARE" hidden="1">"c3549"</definedName>
    <definedName name="IQ_EST_ACT_BV_SHARE_REUT" hidden="1">"c5445"</definedName>
    <definedName name="IQ_EST_ACT_CAPEX" hidden="1">"c3546"</definedName>
    <definedName name="IQ_EST_ACT_CAPEX_REUT" hidden="1">"c3975"</definedName>
    <definedName name="IQ_EST_ACT_CASH_EPS" hidden="1">"c5637"</definedName>
    <definedName name="IQ_EST_ACT_CASH_FLOW" hidden="1">"c4394"</definedName>
    <definedName name="IQ_EST_ACT_CASH_OPER" hidden="1">"c4395"</definedName>
    <definedName name="IQ_EST_ACT_CFPS" hidden="1">"c1673"</definedName>
    <definedName name="IQ_EST_ACT_CFPS_REUT" hidden="1">"c3850"</definedName>
    <definedName name="IQ_EST_ACT_DISTRIBUTABLE_CASH" hidden="1">"c4396"</definedName>
    <definedName name="IQ_EST_ACT_DISTRIBUTABLE_CASH_SHARE" hidden="1">"c4397"</definedName>
    <definedName name="IQ_EST_ACT_DPS" hidden="1">"c1680"</definedName>
    <definedName name="IQ_EST_ACT_DPS_REUT" hidden="1">"c3857"</definedName>
    <definedName name="IQ_EST_ACT_EBIT" hidden="1">"c1687"</definedName>
    <definedName name="IQ_EST_ACT_EBIT_GW" hidden="1">"c4398"</definedName>
    <definedName name="IQ_EST_ACT_EBIT_REUT" hidden="1">"c5339"</definedName>
    <definedName name="IQ_EST_ACT_EBIT_SBC" hidden="1">"c4399"</definedName>
    <definedName name="IQ_EST_ACT_EBIT_SBC_GW" hidden="1">"c4400"</definedName>
    <definedName name="IQ_EST_ACT_EBITDA" hidden="1">"c1664"</definedName>
    <definedName name="IQ_EST_ACT_EBITDA_REUT" hidden="1">"c3836"</definedName>
    <definedName name="IQ_EST_ACT_EBITDA_SBC" hidden="1">"c4401"</definedName>
    <definedName name="IQ_EST_ACT_EBT_SBC" hidden="1">"c4402"</definedName>
    <definedName name="IQ_EST_ACT_EBT_SBC_GW" hidden="1">"c4403"</definedName>
    <definedName name="IQ_EST_ACT_EPS" hidden="1">"c1648"</definedName>
    <definedName name="IQ_EST_ACT_EPS_GW" hidden="1">"c1743"</definedName>
    <definedName name="IQ_EST_ACT_EPS_GW_REUT" hidden="1">"c5395"</definedName>
    <definedName name="IQ_EST_ACT_EPS_NORM" hidden="1">"c2232"</definedName>
    <definedName name="IQ_EST_ACT_EPS_NORM_REUT" hidden="1">"c5332"</definedName>
    <definedName name="IQ_EST_ACT_EPS_REPORTED" hidden="1">"c1750"</definedName>
    <definedName name="IQ_EST_ACT_EPS_REPORTED_REUT" hidden="1">"c5402"</definedName>
    <definedName name="IQ_EST_ACT_EPS_REUT" hidden="1">"c5457"</definedName>
    <definedName name="IQ_EST_ACT_EPS_SBC" hidden="1">"c4404"</definedName>
    <definedName name="IQ_EST_ACT_EPS_SBC_GW" hidden="1">"c4405"</definedName>
    <definedName name="IQ_EST_ACT_FFO" hidden="1">"c1666"</definedName>
    <definedName name="IQ_EST_ACT_FFO_ADJ" hidden="1">"c4406"</definedName>
    <definedName name="IQ_EST_ACT_FFO_REUT" hidden="1">"c3843"</definedName>
    <definedName name="IQ_EST_ACT_FFO_SHARE" hidden="1">"c4407"</definedName>
    <definedName name="IQ_EST_ACT_GROSS_MARGIN" hidden="1">"c5553"</definedName>
    <definedName name="IQ_EST_ACT_MAINT_CAPEX" hidden="1">"c4408"</definedName>
    <definedName name="IQ_EST_ACT_NAV" hidden="1">"c1757"</definedName>
    <definedName name="IQ_EST_ACT_NAV_SHARE" hidden="1">"c5608"</definedName>
    <definedName name="IQ_EST_ACT_NAV_SHARE_REUT" hidden="1">"c5616"</definedName>
    <definedName name="IQ_EST_ACT_NET_DEBT" hidden="1">"c3545"</definedName>
    <definedName name="IQ_EST_ACT_NET_DEBT_REUT" hidden="1">"c5446"</definedName>
    <definedName name="IQ_EST_ACT_NI" hidden="1">"c1722"</definedName>
    <definedName name="IQ_EST_ACT_NI_GW_REUT" hidden="1">"c5381"</definedName>
    <definedName name="IQ_EST_ACT_NI_REPORTED" hidden="1">"c1736"</definedName>
    <definedName name="IQ_EST_ACT_NI_REPORTED_REUT" hidden="1">"c5388"</definedName>
    <definedName name="IQ_EST_ACT_NI_REUT" hidden="1">"c5374"</definedName>
    <definedName name="IQ_EST_ACT_NI_SBC" hidden="1">"c4409"</definedName>
    <definedName name="IQ_EST_ACT_NI_SBC_GW" hidden="1">"c4410"</definedName>
    <definedName name="IQ_EST_ACT_OPER_INC" hidden="1">"c1694"</definedName>
    <definedName name="IQ_EST_ACT_OPER_INC_REUT" hidden="1">"c5346"</definedName>
    <definedName name="IQ_EST_ACT_PRETAX_GW_INC" hidden="1">"c1708"</definedName>
    <definedName name="IQ_EST_ACT_PRETAX_GW_INC_REUT" hidden="1">"c5360"</definedName>
    <definedName name="IQ_EST_ACT_PRETAX_INC" hidden="1">"c1701"</definedName>
    <definedName name="IQ_EST_ACT_PRETAX_INC_REUT" hidden="1">"c5353"</definedName>
    <definedName name="IQ_EST_ACT_PRETAX_REPORT_INC" hidden="1">"c1715"</definedName>
    <definedName name="IQ_EST_ACT_PRETAX_REPORT_INC_REUT" hidden="1">"c5367"</definedName>
    <definedName name="IQ_EST_ACT_RECURRING_PROFIT" hidden="1">"c4411"</definedName>
    <definedName name="IQ_EST_ACT_RECURRING_PROFIT_SHARE" hidden="1">"c4412"</definedName>
    <definedName name="IQ_EST_ACT_RETURN_ASSETS" hidden="1">"c3547"</definedName>
    <definedName name="IQ_EST_ACT_RETURN_ASSETS_REUT" hidden="1">"c3996"</definedName>
    <definedName name="IQ_EST_ACT_RETURN_EQUITY" hidden="1">"c3548"</definedName>
    <definedName name="IQ_EST_ACT_RETURN_EQUITY_REUT" hidden="1">"c3989"</definedName>
    <definedName name="IQ_EST_ACT_REV" hidden="1">"c2113"</definedName>
    <definedName name="IQ_EST_ACT_REV_REUT" hidden="1">"c3835"</definedName>
    <definedName name="IQ_EST_BV_SHARE_DIFF" hidden="1">"c4147"</definedName>
    <definedName name="IQ_EST_BV_SHARE_SURPRISE_PERCENT" hidden="1">"c4148"</definedName>
    <definedName name="IQ_EST_CAPEX_DIFF" hidden="1">"c4149"</definedName>
    <definedName name="IQ_EST_CAPEX_GROWTH_1YR" hidden="1">"c3588"</definedName>
    <definedName name="IQ_EST_CAPEX_GROWTH_1YR_REUT" hidden="1">"c5447"</definedName>
    <definedName name="IQ_EST_CAPEX_GROWTH_2YR" hidden="1">"c3589"</definedName>
    <definedName name="IQ_EST_CAPEX_GROWTH_2YR_REUT" hidden="1">"c5448"</definedName>
    <definedName name="IQ_EST_CAPEX_GROWTH_Q_1YR" hidden="1">"c3590"</definedName>
    <definedName name="IQ_EST_CAPEX_GROWTH_Q_1YR_REUT" hidden="1">"c5449"</definedName>
    <definedName name="IQ_EST_CAPEX_SEQ_GROWTH_Q" hidden="1">"c3591"</definedName>
    <definedName name="IQ_EST_CAPEX_SEQ_GROWTH_Q_REUT" hidden="1">"c5450"</definedName>
    <definedName name="IQ_EST_CAPEX_SURPRISE_PERCENT" hidden="1">"c4151"</definedName>
    <definedName name="IQ_EST_CASH_FLOW_DIFF" hidden="1">"c4152"</definedName>
    <definedName name="IQ_EST_CASH_FLOW_SURPRISE_PERCENT" hidden="1">"c4161"</definedName>
    <definedName name="IQ_EST_CASH_OPER_DIFF" hidden="1">"c4162"</definedName>
    <definedName name="IQ_EST_CASH_OPER_SURPRISE_PERCENT" hidden="1">"c4248"</definedName>
    <definedName name="IQ_EST_CFPS_DIFF" hidden="1">"c1871"</definedName>
    <definedName name="IQ_EST_CFPS_DIFF_REUT" hidden="1">"c3892"</definedName>
    <definedName name="IQ_EST_CFPS_GROWTH_1YR" hidden="1">"c1774"</definedName>
    <definedName name="IQ_EST_CFPS_GROWTH_1YR_REUT" hidden="1">"c3878"</definedName>
    <definedName name="IQ_EST_CFPS_GROWTH_2YR" hidden="1">"c1775"</definedName>
    <definedName name="IQ_EST_CFPS_GROWTH_2YR_REUT" hidden="1">"c3879"</definedName>
    <definedName name="IQ_EST_CFPS_GROWTH_Q_1YR" hidden="1">"c1776"</definedName>
    <definedName name="IQ_EST_CFPS_GROWTH_Q_1YR_REUT" hidden="1">"c3880"</definedName>
    <definedName name="IQ_EST_CFPS_SEQ_GROWTH_Q" hidden="1">"c1777"</definedName>
    <definedName name="IQ_EST_CFPS_SEQ_GROWTH_Q_REUT" hidden="1">"c3881"</definedName>
    <definedName name="IQ_EST_CFPS_SURPRISE_PERCENT" hidden="1">"c1872"</definedName>
    <definedName name="IQ_EST_CFPS_SURPRISE_PERCENT_REUT" hidden="1">"c3893"</definedName>
    <definedName name="IQ_EST_CURRENCY" hidden="1">"c2140"</definedName>
    <definedName name="IQ_EST_CURRENCY_REUT" hidden="1">"c5437"</definedName>
    <definedName name="IQ_EST_DATE" hidden="1">"c1634"</definedName>
    <definedName name="IQ_EST_DATE_REUT" hidden="1">"c5438"</definedName>
    <definedName name="IQ_EST_DISTRIBUTABLE_CASH_DIFF" hidden="1">"c4276"</definedName>
    <definedName name="IQ_EST_DISTRIBUTABLE_CASH_GROWTH_1YR" hidden="1">"c4413"</definedName>
    <definedName name="IQ_EST_DISTRIBUTABLE_CASH_GROWTH_2YR" hidden="1">"c4414"</definedName>
    <definedName name="IQ_EST_DISTRIBUTABLE_CASH_GROWTH_Q_1YR" hidden="1">"c4415"</definedName>
    <definedName name="IQ_EST_DISTRIBUTABLE_CASH_SEQ_GROWTH_Q" hidden="1">"c4416"</definedName>
    <definedName name="IQ_EST_DISTRIBUTABLE_CASH_SHARE_DIFF" hidden="1">"c4284"</definedName>
    <definedName name="IQ_EST_DISTRIBUTABLE_CASH_SHARE_GROWTH_1YR" hidden="1">"c4417"</definedName>
    <definedName name="IQ_EST_DISTRIBUTABLE_CASH_SHARE_GROWTH_2YR" hidden="1">"c4418"</definedName>
    <definedName name="IQ_EST_DISTRIBUTABLE_CASH_SHARE_GROWTH_Q_1YR" hidden="1">"c4419"</definedName>
    <definedName name="IQ_EST_DISTRIBUTABLE_CASH_SHARE_SEQ_GROWTH_Q" hidden="1">"c4420"</definedName>
    <definedName name="IQ_EST_DISTRIBUTABLE_CASH_SHARE_SURPRISE_PERCENT" hidden="1">"c4293"</definedName>
    <definedName name="IQ_EST_DISTRIBUTABLE_CASH_SURPRISE_PERCENT" hidden="1">"c4295"</definedName>
    <definedName name="IQ_EST_DPS_DIFF" hidden="1">"c1873"</definedName>
    <definedName name="IQ_EST_DPS_DIFF_REUT" hidden="1">"c3894"</definedName>
    <definedName name="IQ_EST_DPS_GROWTH_1YR" hidden="1">"c1778"</definedName>
    <definedName name="IQ_EST_DPS_GROWTH_1YR_REUT" hidden="1">"c3882"</definedName>
    <definedName name="IQ_EST_DPS_GROWTH_2YR" hidden="1">"c1779"</definedName>
    <definedName name="IQ_EST_DPS_GROWTH_2YR_REUT" hidden="1">"c3883"</definedName>
    <definedName name="IQ_EST_DPS_GROWTH_Q_1YR" hidden="1">"c1780"</definedName>
    <definedName name="IQ_EST_DPS_GROWTH_Q_1YR_REUT" hidden="1">"c3884"</definedName>
    <definedName name="IQ_EST_DPS_SEQ_GROWTH_Q" hidden="1">"c1781"</definedName>
    <definedName name="IQ_EST_DPS_SEQ_GROWTH_Q_REUT" hidden="1">"c3885"</definedName>
    <definedName name="IQ_EST_DPS_SURPRISE_PERCENT" hidden="1">"c1874"</definedName>
    <definedName name="IQ_EST_DPS_SURPRISE_PERCENT_REUT" hidden="1">"c3895"</definedName>
    <definedName name="IQ_EST_EBIT_DIFF" hidden="1">"c1875"</definedName>
    <definedName name="IQ_EST_EBIT_DIFF_REUT" hidden="1">"c5413"</definedName>
    <definedName name="IQ_EST_EBIT_GW_DIFF" hidden="1">"c4304"</definedName>
    <definedName name="IQ_EST_EBIT_GW_SURPRISE_PERCENT" hidden="1">"c4313"</definedName>
    <definedName name="IQ_EST_EBIT_SBC_DIFF" hidden="1">"c4314"</definedName>
    <definedName name="IQ_EST_EBIT_SBC_GW_DIFF" hidden="1">"c4318"</definedName>
    <definedName name="IQ_EST_EBIT_SBC_GW_SURPRISE_PERCENT" hidden="1">"c4327"</definedName>
    <definedName name="IQ_EST_EBIT_SBC_SURPRISE_PERCENT" hidden="1">"c4333"</definedName>
    <definedName name="IQ_EST_EBIT_SURPRISE_PERCENT" hidden="1">"c1876"</definedName>
    <definedName name="IQ_EST_EBIT_SURPRISE_PERCENT_REUT" hidden="1">"c5414"</definedName>
    <definedName name="IQ_EST_EBITDA_DIFF" hidden="1">"c1867"</definedName>
    <definedName name="IQ_EST_EBITDA_DIFF_REUT" hidden="1">"c3888"</definedName>
    <definedName name="IQ_EST_EBITDA_GROWTH_1YR" hidden="1">"c1766"</definedName>
    <definedName name="IQ_EST_EBITDA_GROWTH_1YR_REUT" hidden="1">"c3864"</definedName>
    <definedName name="IQ_EST_EBITDA_GROWTH_2YR" hidden="1">"c1767"</definedName>
    <definedName name="IQ_EST_EBITDA_GROWTH_2YR_REUT" hidden="1">"c3865"</definedName>
    <definedName name="IQ_EST_EBITDA_GROWTH_Q_1YR" hidden="1">"c1768"</definedName>
    <definedName name="IQ_EST_EBITDA_GROWTH_Q_1YR_REUT" hidden="1">"c3866"</definedName>
    <definedName name="IQ_EST_EBITDA_SBC_DIFF" hidden="1">"c4335"</definedName>
    <definedName name="IQ_EST_EBITDA_SBC_SURPRISE_PERCENT" hidden="1">"c4344"</definedName>
    <definedName name="IQ_EST_EBITDA_SEQ_GROWTH_Q" hidden="1">"c1769"</definedName>
    <definedName name="IQ_EST_EBITDA_SEQ_GROWTH_Q_REUT" hidden="1">"c3867"</definedName>
    <definedName name="IQ_EST_EBITDA_SURPRISE_PERCENT" hidden="1">"c1868"</definedName>
    <definedName name="IQ_EST_EBITDA_SURPRISE_PERCENT_REUT" hidden="1">"c3889"</definedName>
    <definedName name="IQ_EST_EBT_SBC_DIFF" hidden="1">"c4348"</definedName>
    <definedName name="IQ_EST_EBT_SBC_GW_DIFF" hidden="1">"c4352"</definedName>
    <definedName name="IQ_EST_EBT_SBC_GW_SURPRISE_PERCENT" hidden="1">"c4361"</definedName>
    <definedName name="IQ_EST_EBT_SBC_SURPRISE_PERCENT" hidden="1">"c4367"</definedName>
    <definedName name="IQ_EST_EPS_DIFF" hidden="1">"c1864"</definedName>
    <definedName name="IQ_EST_EPS_DIFF_REUT" hidden="1">"c5458"</definedName>
    <definedName name="IQ_EST_EPS_GROWTH_1YR" hidden="1">"c1636"</definedName>
    <definedName name="IQ_EST_EPS_GROWTH_1YR_REUT" hidden="1">"c3646"</definedName>
    <definedName name="IQ_EST_EPS_GROWTH_2YR" hidden="1">"c1637"</definedName>
    <definedName name="IQ_EST_EPS_GROWTH_2YR_REUT" hidden="1">"c3858"</definedName>
    <definedName name="IQ_EST_EPS_GROWTH_5YR" hidden="1">"c1655"</definedName>
    <definedName name="IQ_EST_EPS_GROWTH_5YR_BOTTOM_UP" hidden="1">"c5487"</definedName>
    <definedName name="IQ_EST_EPS_GROWTH_5YR_BOTTOM_UP_REUT" hidden="1">"c5495"</definedName>
    <definedName name="IQ_EST_EPS_GROWTH_5YR_HIGH" hidden="1">"c1657"</definedName>
    <definedName name="IQ_EST_EPS_GROWTH_5YR_HIGH_REUT" hidden="1">"c5322"</definedName>
    <definedName name="IQ_EST_EPS_GROWTH_5YR_LOW" hidden="1">"c1658"</definedName>
    <definedName name="IQ_EST_EPS_GROWTH_5YR_LOW_REUT" hidden="1">"c5323"</definedName>
    <definedName name="IQ_EST_EPS_GROWTH_5YR_MEDIAN" hidden="1">"c1656"</definedName>
    <definedName name="IQ_EST_EPS_GROWTH_5YR_MEDIAN_REUT" hidden="1">"c5321"</definedName>
    <definedName name="IQ_EST_EPS_GROWTH_5YR_NUM" hidden="1">"c1659"</definedName>
    <definedName name="IQ_EST_EPS_GROWTH_5YR_NUM_REUT" hidden="1">"c5324"</definedName>
    <definedName name="IQ_EST_EPS_GROWTH_5YR_REUT" hidden="1">"c3633"</definedName>
    <definedName name="IQ_EST_EPS_GROWTH_5YR_STDDEV" hidden="1">"c1660"</definedName>
    <definedName name="IQ_EST_EPS_GROWTH_5YR_STDDEV_REUT" hidden="1">"c5325"</definedName>
    <definedName name="IQ_EST_EPS_GROWTH_Q_1YR" hidden="1">"c1641"</definedName>
    <definedName name="IQ_EST_EPS_GROWTH_Q_1YR_REUT" hidden="1">"c5410"</definedName>
    <definedName name="IQ_EST_EPS_GW_DIFF" hidden="1">"c1891"</definedName>
    <definedName name="IQ_EST_EPS_GW_DIFF_REUT" hidden="1">"c5429"</definedName>
    <definedName name="IQ_EST_EPS_GW_SURPRISE_PERCENT" hidden="1">"c1892"</definedName>
    <definedName name="IQ_EST_EPS_GW_SURPRISE_PERCENT_REUT" hidden="1">"c5430"</definedName>
    <definedName name="IQ_EST_EPS_NORM_DIFF" hidden="1">"c2247"</definedName>
    <definedName name="IQ_EST_EPS_NORM_DIFF_REUT" hidden="1">"c5411"</definedName>
    <definedName name="IQ_EST_EPS_NORM_SURPRISE_PERCENT" hidden="1">"c2248"</definedName>
    <definedName name="IQ_EST_EPS_NORM_SURPRISE_PERCENT_REUT" hidden="1">"c5412"</definedName>
    <definedName name="IQ_EST_EPS_REPORT_DIFF" hidden="1">"c1893"</definedName>
    <definedName name="IQ_EST_EPS_REPORT_DIFF_REUT" hidden="1">"c5431"</definedName>
    <definedName name="IQ_EST_EPS_REPORT_SURPRISE_PERCENT" hidden="1">"c1894"</definedName>
    <definedName name="IQ_EST_EPS_REPORT_SURPRISE_PERCENT_REUT" hidden="1">"c5432"</definedName>
    <definedName name="IQ_EST_EPS_SBC_DIFF" hidden="1">"c4374"</definedName>
    <definedName name="IQ_EST_EPS_SBC_GW_DIFF" hidden="1">"c4378"</definedName>
    <definedName name="IQ_EST_EPS_SBC_GW_SURPRISE_PERCENT" hidden="1">"c4387"</definedName>
    <definedName name="IQ_EST_EPS_SBC_SURPRISE_PERCENT" hidden="1">"c4393"</definedName>
    <definedName name="IQ_EST_EPS_SEQ_GROWTH_Q" hidden="1">"c1764"</definedName>
    <definedName name="IQ_EST_EPS_SEQ_GROWTH_Q_REUT" hidden="1">"c3859"</definedName>
    <definedName name="IQ_EST_EPS_SURPRISE_PERCENT" hidden="1">"c1635"</definedName>
    <definedName name="IQ_EST_EPS_SURPRISE_PERCENT_REUT" hidden="1">"c5459"</definedName>
    <definedName name="IQ_EST_FFO_ADJ_DIFF" hidden="1">"c4433"</definedName>
    <definedName name="IQ_EST_FFO_ADJ_GROWTH_1YR" hidden="1">"c4421"</definedName>
    <definedName name="IQ_EST_FFO_ADJ_GROWTH_2YR" hidden="1">"c4422"</definedName>
    <definedName name="IQ_EST_FFO_ADJ_GROWTH_Q_1YR" hidden="1">"c4423"</definedName>
    <definedName name="IQ_EST_FFO_ADJ_SEQ_GROWTH_Q" hidden="1">"c4424"</definedName>
    <definedName name="IQ_EST_FFO_ADJ_SURPRISE_PERCENT" hidden="1">"c4442"</definedName>
    <definedName name="IQ_EST_FFO_DIFF" hidden="1">"c1869"</definedName>
    <definedName name="IQ_EST_FFO_DIFF_REUT" hidden="1">"c3890"</definedName>
    <definedName name="IQ_EST_FFO_GROWTH_1YR" hidden="1">"c1770"</definedName>
    <definedName name="IQ_EST_FFO_GROWTH_1YR_REUT" hidden="1">"c3874"</definedName>
    <definedName name="IQ_EST_FFO_GROWTH_2YR" hidden="1">"c1771"</definedName>
    <definedName name="IQ_EST_FFO_GROWTH_2YR_REUT" hidden="1">"c3875"</definedName>
    <definedName name="IQ_EST_FFO_GROWTH_Q_1YR" hidden="1">"c1772"</definedName>
    <definedName name="IQ_EST_FFO_GROWTH_Q_1YR_REUT" hidden="1">"c3876"</definedName>
    <definedName name="IQ_EST_FFO_SEQ_GROWTH_Q" hidden="1">"c1773"</definedName>
    <definedName name="IQ_EST_FFO_SEQ_GROWTH_Q_REUT" hidden="1">"c3877"</definedName>
    <definedName name="IQ_EST_FFO_SHARE_DIFF" hidden="1">"c4444"</definedName>
    <definedName name="IQ_EST_FFO_SHARE_GROWTH_1YR" hidden="1">"c4425"</definedName>
    <definedName name="IQ_EST_FFO_SHARE_GROWTH_2YR" hidden="1">"c4426"</definedName>
    <definedName name="IQ_EST_FFO_SHARE_GROWTH_Q_1YR" hidden="1">"c4427"</definedName>
    <definedName name="IQ_EST_FFO_SHARE_SEQ_GROWTH_Q" hidden="1">"c4428"</definedName>
    <definedName name="IQ_EST_FFO_SHARE_SURPRISE_PERCENT" hidden="1">"c4453"</definedName>
    <definedName name="IQ_EST_FFO_SURPRISE_PERCENT" hidden="1">"c1870"</definedName>
    <definedName name="IQ_EST_FFO_SURPRISE_PERCENT_REUT" hidden="1">"c3891"</definedName>
    <definedName name="IQ_EST_FOOTNOTE" hidden="1">"c4540"</definedName>
    <definedName name="IQ_EST_FOOTNOTE_REUT" hidden="1">"c5478"</definedName>
    <definedName name="IQ_EST_MAINT_CAPEX_DIFF" hidden="1">"c4456"</definedName>
    <definedName name="IQ_EST_MAINT_CAPEX_GROWTH_1YR" hidden="1">"c4429"</definedName>
    <definedName name="IQ_EST_MAINT_CAPEX_GROWTH_2YR" hidden="1">"c4430"</definedName>
    <definedName name="IQ_EST_MAINT_CAPEX_GROWTH_Q_1YR" hidden="1">"c4431"</definedName>
    <definedName name="IQ_EST_MAINT_CAPEX_SEQ_GROWTH_Q" hidden="1">"c4432"</definedName>
    <definedName name="IQ_EST_MAINT_CAPEX_SURPRISE_PERCENT" hidden="1">"c4465"</definedName>
    <definedName name="IQ_EST_NAV_DIFF" hidden="1">"c1895"</definedName>
    <definedName name="IQ_EST_NAV_SHARE_SURPRISE_PERCENT" hidden="1">"c1896"</definedName>
    <definedName name="IQ_EST_NET_DEBT_DIFF" hidden="1">"c4466"</definedName>
    <definedName name="IQ_EST_NET_DEBT_SURPRISE_PERCENT" hidden="1">"c4468"</definedName>
    <definedName name="IQ_EST_NI_DIFF" hidden="1">"c1885"</definedName>
    <definedName name="IQ_EST_NI_DIFF_REUT" hidden="1">"c5423"</definedName>
    <definedName name="IQ_EST_NI_GW_DIFF_REUT" hidden="1">"c5425"</definedName>
    <definedName name="IQ_EST_NI_GW_SURPRISE_PERCENT_REUT" hidden="1">"c5426"</definedName>
    <definedName name="IQ_EST_NI_REPORT_DIFF" hidden="1">"c1889"</definedName>
    <definedName name="IQ_EST_NI_REPORT_DIFF_REUT" hidden="1">"c5427"</definedName>
    <definedName name="IQ_EST_NI_REPORT_SURPRISE_PERCENT" hidden="1">"c1890"</definedName>
    <definedName name="IQ_EST_NI_REPORT_SURPRISE_PERCENT_REUT" hidden="1">"c5428"</definedName>
    <definedName name="IQ_EST_NI_SBC_DIFF" hidden="1">"c4472"</definedName>
    <definedName name="IQ_EST_NI_SBC_GW_DIFF" hidden="1">"c4476"</definedName>
    <definedName name="IQ_EST_NI_SBC_GW_SURPRISE_PERCENT" hidden="1">"c4485"</definedName>
    <definedName name="IQ_EST_NI_SBC_SURPRISE_PERCENT" hidden="1">"c4491"</definedName>
    <definedName name="IQ_EST_NI_SURPRISE_PERCENT" hidden="1">"c1886"</definedName>
    <definedName name="IQ_EST_NI_SURPRISE_PERCENT_REUT" hidden="1">"c5424"</definedName>
    <definedName name="IQ_EST_NUM_BUY" hidden="1">"c1759"</definedName>
    <definedName name="IQ_EST_NUM_HIGH_REC" hidden="1">"c5649"</definedName>
    <definedName name="IQ_EST_NUM_HIGH_REC_REUT" hidden="1">"c3870"</definedName>
    <definedName name="IQ_EST_NUM_HIGHEST_REC" hidden="1">"c5648"</definedName>
    <definedName name="IQ_EST_NUM_HIGHEST_REC_REUT" hidden="1">"c3869"</definedName>
    <definedName name="IQ_EST_NUM_HOLD" hidden="1">"c1761"</definedName>
    <definedName name="IQ_EST_NUM_LOW_REC" hidden="1">"c5651"</definedName>
    <definedName name="IQ_EST_NUM_LOW_REC_REUT" hidden="1">"c3872"</definedName>
    <definedName name="IQ_EST_NUM_LOWEST_REC" hidden="1">"c5652"</definedName>
    <definedName name="IQ_EST_NUM_LOWEST_REC_REUT" hidden="1">"c3873"</definedName>
    <definedName name="IQ_EST_NUM_NEUTRAL_REC" hidden="1">"c5650"</definedName>
    <definedName name="IQ_EST_NUM_NEUTRAL_REC_REUT" hidden="1">"c3871"</definedName>
    <definedName name="IQ_EST_NUM_NO_OPINION" hidden="1">"c1758"</definedName>
    <definedName name="IQ_EST_NUM_NO_OPINION_REUT" hidden="1">"c3868"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DIFF_REUT" hidden="1">"c5415"</definedName>
    <definedName name="IQ_EST_OPER_INC_SURPRISE_PERCENT" hidden="1">"c1878"</definedName>
    <definedName name="IQ_EST_OPER_INC_SURPRISE_PERCENT_REUT" hidden="1">"c5416"</definedName>
    <definedName name="IQ_EST_PRE_TAX_DIFF" hidden="1">"c1879"</definedName>
    <definedName name="IQ_EST_PRE_TAX_DIFF_REUT" hidden="1">"c5417"</definedName>
    <definedName name="IQ_EST_PRE_TAX_GW_DIFF" hidden="1">"c1881"</definedName>
    <definedName name="IQ_EST_PRE_TAX_GW_DIFF_REUT" hidden="1">"c5419"</definedName>
    <definedName name="IQ_EST_PRE_TAX_GW_SURPRISE_PERCENT" hidden="1">"c1882"</definedName>
    <definedName name="IQ_EST_PRE_TAX_GW_SURPRISE_PERCENT_REUT" hidden="1">"c5420"</definedName>
    <definedName name="IQ_EST_PRE_TAX_REPORT_DIFF" hidden="1">"c1883"</definedName>
    <definedName name="IQ_EST_PRE_TAX_REPORT_DIFF_REUT" hidden="1">"c5421"</definedName>
    <definedName name="IQ_EST_PRE_TAX_REPORT_SURPRISE_PERCENT" hidden="1">"c1884"</definedName>
    <definedName name="IQ_EST_PRE_TAX_REPORT_SURPRISE_PERCENT_REUT" hidden="1">"c5422"</definedName>
    <definedName name="IQ_EST_PRE_TAX_SURPRISE_PERCENT" hidden="1">"c1880"</definedName>
    <definedName name="IQ_EST_PRE_TAX_SURPRISE_PERCENT_REUT" hidden="1">"c5418"</definedName>
    <definedName name="IQ_EST_RECURRING_PROFIT_SHARE_DIFF" hidden="1">"c4505"</definedName>
    <definedName name="IQ_EST_RECURRING_PROFIT_SHARE_SURPRISE_PERCENT" hidden="1">"c4515"</definedName>
    <definedName name="IQ_EST_REV_DIFF" hidden="1">"c1865"</definedName>
    <definedName name="IQ_EST_REV_DIFF_REUT" hidden="1">"c3886"</definedName>
    <definedName name="IQ_EST_REV_GROWTH_1YR" hidden="1">"c1638"</definedName>
    <definedName name="IQ_EST_REV_GROWTH_1YR_REUT" hidden="1">"c3860"</definedName>
    <definedName name="IQ_EST_REV_GROWTH_2YR" hidden="1">"c1639"</definedName>
    <definedName name="IQ_EST_REV_GROWTH_2YR_REUT" hidden="1">"c3861"</definedName>
    <definedName name="IQ_EST_REV_GROWTH_Q_1YR" hidden="1">"c1640"</definedName>
    <definedName name="IQ_EST_REV_GROWTH_Q_1YR_REUT" hidden="1">"c3862"</definedName>
    <definedName name="IQ_EST_REV_SEQ_GROWTH_Q" hidden="1">"c1765"</definedName>
    <definedName name="IQ_EST_REV_SEQ_GROWTH_Q_REUT" hidden="1">"c3863"</definedName>
    <definedName name="IQ_EST_REV_SURPRISE_PERCENT" hidden="1">"c1866"</definedName>
    <definedName name="IQ_EST_REV_SURPRISE_PERCENT_REUT" hidden="1">"c3887"</definedName>
    <definedName name="IQ_EST_VENDOR" hidden="1">"c5564"</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ENSE_CODE_" hidden="1">"hexion"</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ACT_OR_EST" hidden="1">"c2216"</definedName>
    <definedName name="IQ_FFO_ADJ_ACT_OR_EST" hidden="1">"c4435"</definedName>
    <definedName name="IQ_FFO_ADJ_EST" hidden="1">"c4434"</definedName>
    <definedName name="IQ_FFO_ADJ_GUIDANCE" hidden="1">"c4436"</definedName>
    <definedName name="IQ_FFO_ADJ_HIGH_EST" hidden="1">"c4437"</definedName>
    <definedName name="IQ_FFO_ADJ_HIGH_GUIDANCE" hidden="1">"c4202"</definedName>
    <definedName name="IQ_FFO_ADJ_LOW_EST" hidden="1">"c4438"</definedName>
    <definedName name="IQ_FFO_ADJ_LOW_GUIDANCE" hidden="1">"c4242"</definedName>
    <definedName name="IQ_FFO_ADJ_MEDIAN_EST" hidden="1">"c4439"</definedName>
    <definedName name="IQ_FFO_ADJ_NUM_EST" hidden="1">"c4440"</definedName>
    <definedName name="IQ_FFO_ADJ_STDDEV_EST" hidden="1">"c4441"</definedName>
    <definedName name="IQ_FFO_EST" hidden="1">"c418"</definedName>
    <definedName name="IQ_FFO_EST_REUT" hidden="1">"c3837"</definedName>
    <definedName name="IQ_FFO_GUIDANCE" hidden="1">"c4443"</definedName>
    <definedName name="IQ_FFO_HIGH_EST" hidden="1">"c419"</definedName>
    <definedName name="IQ_FFO_HIGH_EST_REUT" hidden="1">"c3839"</definedName>
    <definedName name="IQ_FFO_HIGH_GUIDANCE" hidden="1">"c4184"</definedName>
    <definedName name="IQ_FFO_LOW_EST" hidden="1">"c420"</definedName>
    <definedName name="IQ_FFO_LOW_EST_REUT" hidden="1">"c3840"</definedName>
    <definedName name="IQ_FFO_LOW_GUIDANCE" hidden="1">"c4224"</definedName>
    <definedName name="IQ_FFO_MEDIAN_EST" hidden="1">"c1665"</definedName>
    <definedName name="IQ_FFO_MEDIAN_EST_REUT" hidden="1">"c3838"</definedName>
    <definedName name="IQ_FFO_NUM_EST" hidden="1">"c421"</definedName>
    <definedName name="IQ_FFO_NUM_EST_REUT" hidden="1">"c3841"</definedName>
    <definedName name="IQ_FFO_PAYOUT_RATIO" hidden="1">"c3492"</definedName>
    <definedName name="IQ_FFO_SHARE_ACT_OR_EST" hidden="1">"c4446"</definedName>
    <definedName name="IQ_FFO_SHARE_EST" hidden="1">"c4445"</definedName>
    <definedName name="IQ_FFO_SHARE_GUIDANCE" hidden="1">"c4447"</definedName>
    <definedName name="IQ_FFO_SHARE_HIGH_EST" hidden="1">"c4448"</definedName>
    <definedName name="IQ_FFO_SHARE_HIGH_GUIDANCE" hidden="1">"c4203"</definedName>
    <definedName name="IQ_FFO_SHARE_LOW_EST" hidden="1">"c4449"</definedName>
    <definedName name="IQ_FFO_SHARE_LOW_GUIDANCE" hidden="1">"c4243"</definedName>
    <definedName name="IQ_FFO_SHARE_MEDIAN_EST" hidden="1">"c4450"</definedName>
    <definedName name="IQ_FFO_SHARE_NUM_EST" hidden="1">"c4451"</definedName>
    <definedName name="IQ_FFO_SHARE_STDDEV_EST" hidden="1">"c4452"</definedName>
    <definedName name="IQ_FFO_STDDEV_EST" hidden="1">"c422"</definedName>
    <definedName name="IQ_FFO_STDDEV_EST_REUT" hidden="1">"c3842"</definedName>
    <definedName name="IQ_FH">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MARGIN_ACT_OR_EST" hidden="1">"c5554"</definedName>
    <definedName name="IQ_GROSS_MARGIN_EST" hidden="1">"c5547"</definedName>
    <definedName name="IQ_GROSS_MARGIN_HIGH_EST" hidden="1">"c5549"</definedName>
    <definedName name="IQ_GROSS_MARGIN_LOW_EST" hidden="1">"c5550"</definedName>
    <definedName name="IQ_GROSS_MARGIN_MEDIAN_EST" hidden="1">"c5548"</definedName>
    <definedName name="IQ_GROSS_MARGIN_NUM_EST" hidden="1">"c5551"</definedName>
    <definedName name="IQ_GROSS_MARGIN_STDDEV_EST" hidden="1">"c5552"</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_TARGET_PRICE_REUT" hidden="1">"c5317"</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NVEST_SECURITY_SUPPL" hidden="1">"c5511"</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_TARGET_PRICE_REUT" hidden="1">"c5318"</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2000</definedName>
    <definedName name="IQ_LTM_REVENUE_OVER_EMPLOYEES" hidden="1">"c1437"</definedName>
    <definedName name="IQ_LTMMONTH" hidden="1">120000</definedName>
    <definedName name="IQ_MACHINERY" hidden="1">"c711"</definedName>
    <definedName name="IQ_MAINT_CAPEX" hidden="1">"c2947"</definedName>
    <definedName name="IQ_MAINT_CAPEX_ACT_OR_EST" hidden="1">"c4458"</definedName>
    <definedName name="IQ_MAINT_CAPEX_EST" hidden="1">"c4457"</definedName>
    <definedName name="IQ_MAINT_CAPEX_GUIDANCE" hidden="1">"c4459"</definedName>
    <definedName name="IQ_MAINT_CAPEX_HIGH_EST" hidden="1">"c4460"</definedName>
    <definedName name="IQ_MAINT_CAPEX_HIGH_GUIDANCE" hidden="1">"c4197"</definedName>
    <definedName name="IQ_MAINT_CAPEX_LOW_EST" hidden="1">"c4461"</definedName>
    <definedName name="IQ_MAINT_CAPEX_LOW_GUIDANCE" hidden="1">"c4237"</definedName>
    <definedName name="IQ_MAINT_CAPEX_MEDIAN_EST" hidden="1">"c4462"</definedName>
    <definedName name="IQ_MAINT_CAPEX_NUM_EST" hidden="1">"c4463"</definedName>
    <definedName name="IQ_MAINT_CAPEX_STDDEV_EST" hidden="1">"c4464"</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DIAN_TARGET_PRICE" hidden="1">"c1650"</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 hidden="1">"c4048"</definedName>
    <definedName name="IQ_MM_ACCOUNT" hidden="1">"c743"</definedName>
    <definedName name="IQ_MONTH">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MTD" hidden="1">800000</definedName>
    <definedName name="IQ_NAMES_REVISION_DATE_" hidden="1">42233.8803240741</definedName>
    <definedName name="IQ_NAMES_REVISION_DATE__1" hidden="1">41578.8845486111</definedName>
    <definedName name="IQ_NAMES_REVISION_DATE__1_1" hidden="1">43038.5379513889</definedName>
    <definedName name="IQ_NAMES_REVISION_DATE__1_1_1" hidden="1">41578.8845486111</definedName>
    <definedName name="IQ_NAMES_REVISION_DATE__1_1_1_1" hidden="1">43038.5379513889</definedName>
    <definedName name="IQ_NAMES_REVISION_DATE__1_1_1_1_1" hidden="1">41578.8845486111</definedName>
    <definedName name="IQ_NAMES_REVISION_DATE__1_1_2" hidden="1">43858.8338425926</definedName>
    <definedName name="IQ_NAMES_REVISION_DATE__1_2" hidden="1">41578.5393981481</definedName>
    <definedName name="IQ_NAMES_REVISION_DATE__2" hidden="1">41578.5393981481</definedName>
    <definedName name="IQ_NAMES_REVISION_DATE__2_1" hidden="1">41578.8845486111</definedName>
    <definedName name="IQ_NAMES_REVISION_DATE__3" hidden="1">42493.0614351852</definedName>
    <definedName name="IQ_NAMES_REVISION_DATE__3_1" hidden="1">42493.0614351852</definedName>
    <definedName name="IQ_NAMES_REVISION_DATE__4" hidden="1">43858.8338425926</definedName>
    <definedName name="IQ_NAMES_REVISION_DATE__4_1" hidden="1">43857.5293865741</definedName>
    <definedName name="IQ_NAMES_REVISION_DATE__5" hidden="1">43700.5408564815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HARE_ACT_OR_EST" hidden="1">"c5615"</definedName>
    <definedName name="IQ_NAV_SHARE_ACT_OR_EST_REUT" hidden="1">"c5623"</definedName>
    <definedName name="IQ_NAV_SHARE_EST" hidden="1">"c5609"</definedName>
    <definedName name="IQ_NAV_SHARE_EST_REUT" hidden="1">"c5617"</definedName>
    <definedName name="IQ_NAV_SHARE_HIGH_EST" hidden="1">"c5612"</definedName>
    <definedName name="IQ_NAV_SHARE_HIGH_EST_REUT" hidden="1">"c5620"</definedName>
    <definedName name="IQ_NAV_SHARE_LOW_EST" hidden="1">"c5613"</definedName>
    <definedName name="IQ_NAV_SHARE_LOW_EST_REUT" hidden="1">"c5621"</definedName>
    <definedName name="IQ_NAV_SHARE_MEDIAN_EST" hidden="1">"c5610"</definedName>
    <definedName name="IQ_NAV_SHARE_MEDIAN_EST_REUT" hidden="1">"c5618"</definedName>
    <definedName name="IQ_NAV_SHARE_NUM_EST" hidden="1">"c5614"</definedName>
    <definedName name="IQ_NAV_SHARE_NUM_EST_REUT" hidden="1">"c5622"</definedName>
    <definedName name="IQ_NAV_SHARE_STDDEV_EST" hidden="1">"c5611"</definedName>
    <definedName name="IQ_NAV_SHARE_STDDEV_EST_REUT" hidden="1">"c5619"</definedName>
    <definedName name="IQ_NAV_STDDEV_EST" hidden="1">"c1756"</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ACT_OR_EST_REUT" hidden="1">"c5473"</definedName>
    <definedName name="IQ_NET_DEBT_EBITDA" hidden="1">"c750"</definedName>
    <definedName name="IQ_NET_DEBT_EBITDA_CAPEX" hidden="1">"c2949"</definedName>
    <definedName name="IQ_NET_DEBT_EST" hidden="1">"c3517"</definedName>
    <definedName name="IQ_NET_DEBT_EST_REUT" hidden="1">"c3976"</definedName>
    <definedName name="IQ_NET_DEBT_GUIDANCE" hidden="1">"c4467"</definedName>
    <definedName name="IQ_NET_DEBT_HIGH_EST" hidden="1">"c3518"</definedName>
    <definedName name="IQ_NET_DEBT_HIGH_EST_REUT" hidden="1">"c3978"</definedName>
    <definedName name="IQ_NET_DEBT_HIGH_GUIDANCE" hidden="1">"c4181"</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DEBT_LOW_EST" hidden="1">"c3519"</definedName>
    <definedName name="IQ_NET_DEBT_LOW_EST_REUT" hidden="1">"c3979"</definedName>
    <definedName name="IQ_NET_DEBT_LOW_GUIDANCE" hidden="1">"c4221"</definedName>
    <definedName name="IQ_NET_DEBT_MEDIAN_EST" hidden="1">"c3520"</definedName>
    <definedName name="IQ_NET_DEBT_MEDIAN_EST_REUT" hidden="1">"c3977"</definedName>
    <definedName name="IQ_NET_DEBT_NUM_EST" hidden="1">"c3515"</definedName>
    <definedName name="IQ_NET_DEBT_NUM_EST_REUT" hidden="1">"c3980"</definedName>
    <definedName name="IQ_NET_DEBT_STDDEV_EST" hidden="1">"c3516"</definedName>
    <definedName name="IQ_NET_DEBT_STDDEV_EST_REUT" hidden="1">"c3981"</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CT_OR_EST" hidden="1">"c2222"</definedName>
    <definedName name="IQ_NI_ACT_OR_EST_REUT" hidden="1">"c5468"</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EST_REUT" hidden="1">"c5368"</definedName>
    <definedName name="IQ_NI_GAAP_GUIDANCE" hidden="1">"c4470"</definedName>
    <definedName name="IQ_NI_GAAP_HIGH_GUIDANCE" hidden="1">"c4177"</definedName>
    <definedName name="IQ_NI_GAAP_LOW_GUIDANCE" hidden="1">"c4217"</definedName>
    <definedName name="IQ_NI_GUIDANCE" hidden="1">"c4469"</definedName>
    <definedName name="IQ_NI_GW_EST_REUT" hidden="1">"c5375"</definedName>
    <definedName name="IQ_NI_GW_GUIDANCE" hidden="1">"c4471"</definedName>
    <definedName name="IQ_NI_GW_HIGH_EST_REUT" hidden="1">"c5377"</definedName>
    <definedName name="IQ_NI_GW_HIGH_GUIDANCE" hidden="1">"c4178"</definedName>
    <definedName name="IQ_NI_GW_LOW_EST_REUT" hidden="1">"c5378"</definedName>
    <definedName name="IQ_NI_GW_LOW_GUIDANCE" hidden="1">"c4218"</definedName>
    <definedName name="IQ_NI_GW_MEDIAN_EST_REUT" hidden="1">"c5376"</definedName>
    <definedName name="IQ_NI_GW_NUM_EST_REUT" hidden="1">"c5379"</definedName>
    <definedName name="IQ_NI_GW_STDDEV_EST_REUT" hidden="1">"c5380"</definedName>
    <definedName name="IQ_NI_HIGH_EST" hidden="1">"c1718"</definedName>
    <definedName name="IQ_NI_HIGH_EST_REUT" hidden="1">"c5370"</definedName>
    <definedName name="IQ_NI_HIGH_GUIDANCE" hidden="1">"c4176"</definedName>
    <definedName name="IQ_NI_LOW_EST" hidden="1">"c1719"</definedName>
    <definedName name="IQ_NI_LOW_EST_REUT" hidden="1">"c5371"</definedName>
    <definedName name="IQ_NI_LOW_GUIDANCE" hidden="1">"c4216"</definedName>
    <definedName name="IQ_NI_MARGIN" hidden="1">"c794"</definedName>
    <definedName name="IQ_NI_MEDIAN_EST" hidden="1">"c1717"</definedName>
    <definedName name="IQ_NI_MEDIAN_EST_REUT" hidden="1">"c5369"</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NUM_EST" hidden="1">"c1720"</definedName>
    <definedName name="IQ_NI_NUM_EST_REUT" hidden="1">"c5372"</definedName>
    <definedName name="IQ_NI_REPORTED_EST" hidden="1">"c1730"</definedName>
    <definedName name="IQ_NI_REPORTED_EST_REUT" hidden="1">"c5382"</definedName>
    <definedName name="IQ_NI_REPORTED_HIGH_EST" hidden="1">"c1732"</definedName>
    <definedName name="IQ_NI_REPORTED_HIGH_EST_REUT" hidden="1">"c5384"</definedName>
    <definedName name="IQ_NI_REPORTED_LOW_EST" hidden="1">"c1733"</definedName>
    <definedName name="IQ_NI_REPORTED_LOW_EST_REUT" hidden="1">"c5385"</definedName>
    <definedName name="IQ_NI_REPORTED_MEDIAN_EST" hidden="1">"c1731"</definedName>
    <definedName name="IQ_NI_REPORTED_MEDIAN_EST_REUT" hidden="1">"c5383"</definedName>
    <definedName name="IQ_NI_REPORTED_NUM_EST" hidden="1">"c1734"</definedName>
    <definedName name="IQ_NI_REPORTED_NUM_EST_REUT" hidden="1">"c5386"</definedName>
    <definedName name="IQ_NI_REPORTED_STDDEV_EST" hidden="1">"c1735"</definedName>
    <definedName name="IQ_NI_REPORTED_STDDEV_EST_REUT" hidden="1">"c5387"</definedName>
    <definedName name="IQ_NI_SBC_ACT_OR_EST" hidden="1">"c4474"</definedName>
    <definedName name="IQ_NI_SBC_EST" hidden="1">"c4473"</definedName>
    <definedName name="IQ_NI_SBC_GUIDANCE" hidden="1">"c4475"</definedName>
    <definedName name="IQ_NI_SBC_GW_ACT_OR_EST" hidden="1">"c4478"</definedName>
    <definedName name="IQ_NI_SBC_GW_EST" hidden="1">"c4477"</definedName>
    <definedName name="IQ_NI_SBC_GW_GUIDANCE" hidden="1">"c4479"</definedName>
    <definedName name="IQ_NI_SBC_GW_HIGH_EST" hidden="1">"c4480"</definedName>
    <definedName name="IQ_NI_SBC_GW_HIGH_GUIDANCE" hidden="1">"c4187"</definedName>
    <definedName name="IQ_NI_SBC_GW_LOW_EST" hidden="1">"c4481"</definedName>
    <definedName name="IQ_NI_SBC_GW_LOW_GUIDANCE" hidden="1">"c4227"</definedName>
    <definedName name="IQ_NI_SBC_GW_MEDIAN_EST" hidden="1">"c4482"</definedName>
    <definedName name="IQ_NI_SBC_GW_NUM_EST" hidden="1">"c4483"</definedName>
    <definedName name="IQ_NI_SBC_GW_STDDEV_EST" hidden="1">"c4484"</definedName>
    <definedName name="IQ_NI_SBC_HIGH_EST" hidden="1">"c4486"</definedName>
    <definedName name="IQ_NI_SBC_HIGH_GUIDANCE" hidden="1">"c4186"</definedName>
    <definedName name="IQ_NI_SBC_LOW_EST" hidden="1">"c4487"</definedName>
    <definedName name="IQ_NI_SBC_LOW_GUIDANCE" hidden="1">"c4226"</definedName>
    <definedName name="IQ_NI_SBC_MEDIAN_EST" hidden="1">"c4488"</definedName>
    <definedName name="IQ_NI_SBC_NUM_EST" hidden="1">"c4489"</definedName>
    <definedName name="IQ_NI_SBC_STDDEV_EST" hidden="1">"c4490"</definedName>
    <definedName name="IQ_NI_SFAS" hidden="1">"c795"</definedName>
    <definedName name="IQ_NI_STDDEV_EST" hidden="1">"c1721"</definedName>
    <definedName name="IQ_NI_STDDEV_EST_REUT" hidden="1">"c5373"</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_EPS_ACT_OR_EST" hidden="1">"c2249"</definedName>
    <definedName name="IQ_NORM_EPS_ACT_OR_EST_REUT" hidden="1">"c5472"</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UNRECOG_PRIOR" hidden="1">"c3320"</definedName>
    <definedName name="IQ_OPEB_UNRECOG_PRIOR_DOM" hidden="1">"c3318"</definedName>
    <definedName name="IQ_OPEB_UNRECOG_PRIOR_FOREIGN" hidden="1">"c3319"</definedName>
    <definedName name="IQ_OPENED55" hidden="1">1</definedName>
    <definedName name="IQ_OPENPRICE" hidden="1">"c848"</definedName>
    <definedName name="IQ_OPER_INC" hidden="1">"c849"</definedName>
    <definedName name="IQ_OPER_INC_ACT_OR_EST" hidden="1">"c2220"</definedName>
    <definedName name="IQ_OPER_INC_ACT_OR_EST_REUT" hidden="1">"c5466"</definedName>
    <definedName name="IQ_OPER_INC_BR" hidden="1">"c850"</definedName>
    <definedName name="IQ_OPER_INC_EST" hidden="1">"c1688"</definedName>
    <definedName name="IQ_OPER_INC_EST_REUT" hidden="1">"c5340"</definedName>
    <definedName name="IQ_OPER_INC_FIN" hidden="1">"c851"</definedName>
    <definedName name="IQ_OPER_INC_HIGH_EST" hidden="1">"c1690"</definedName>
    <definedName name="IQ_OPER_INC_HIGH_EST_REUT" hidden="1">"c5342"</definedName>
    <definedName name="IQ_OPER_INC_INS" hidden="1">"c852"</definedName>
    <definedName name="IQ_OPER_INC_LOW_EST" hidden="1">"c1691"</definedName>
    <definedName name="IQ_OPER_INC_LOW_EST_REUT" hidden="1">"c5343"</definedName>
    <definedName name="IQ_OPER_INC_MARGIN" hidden="1">"c1448"</definedName>
    <definedName name="IQ_OPER_INC_MEDIAN_EST" hidden="1">"c1689"</definedName>
    <definedName name="IQ_OPER_INC_MEDIAN_EST_REUT" hidden="1">"c5341"</definedName>
    <definedName name="IQ_OPER_INC_NUM_EST" hidden="1">"c1692"</definedName>
    <definedName name="IQ_OPER_INC_NUM_EST_REUT" hidden="1">"c5344"</definedName>
    <definedName name="IQ_OPER_INC_REIT" hidden="1">"c853"</definedName>
    <definedName name="IQ_OPER_INC_STDDEV_EST" hidden="1">"c1693"</definedName>
    <definedName name="IQ_OPER_INC_STDDEV_EST_REUT" hidden="1">"c5345"</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REUT" hidden="1">"c4049"</definedName>
    <definedName name="IQ_PE_NORMALIZED" hidden="1">"c2207"</definedName>
    <definedName name="IQ_PE_RATIO" hidden="1">"c1610"</definedName>
    <definedName name="IQ_PEG_FWD" hidden="1">"c1863"</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REUT" hidden="1">"c3959"</definedName>
    <definedName name="IQ_PERCENT_CHANGE_EST_5YR_GROWTH_RATE_18MONTHS" hidden="1">"c1853"</definedName>
    <definedName name="IQ_PERCENT_CHANGE_EST_5YR_GROWTH_RATE_18MONTHS_REUT" hidden="1">"c3960"</definedName>
    <definedName name="IQ_PERCENT_CHANGE_EST_5YR_GROWTH_RATE_3MONTHS" hidden="1">"c1849"</definedName>
    <definedName name="IQ_PERCENT_CHANGE_EST_5YR_GROWTH_RATE_3MONTHS_REUT" hidden="1">"c3956"</definedName>
    <definedName name="IQ_PERCENT_CHANGE_EST_5YR_GROWTH_RATE_6MONTHS" hidden="1">"c1850"</definedName>
    <definedName name="IQ_PERCENT_CHANGE_EST_5YR_GROWTH_RATE_6MONTHS_REUT" hidden="1">"c3957"</definedName>
    <definedName name="IQ_PERCENT_CHANGE_EST_5YR_GROWTH_RATE_9MONTHS" hidden="1">"c1851"</definedName>
    <definedName name="IQ_PERCENT_CHANGE_EST_5YR_GROWTH_RATE_9MONTHS_REUT" hidden="1">"c3958"</definedName>
    <definedName name="IQ_PERCENT_CHANGE_EST_5YR_GROWTH_RATE_DAY" hidden="1">"c1846"</definedName>
    <definedName name="IQ_PERCENT_CHANGE_EST_5YR_GROWTH_RATE_DAY_REUT" hidden="1">"c3954"</definedName>
    <definedName name="IQ_PERCENT_CHANGE_EST_5YR_GROWTH_RATE_MONTH" hidden="1">"c1848"</definedName>
    <definedName name="IQ_PERCENT_CHANGE_EST_5YR_GROWTH_RATE_MONTH_REUT" hidden="1">"c3955"</definedName>
    <definedName name="IQ_PERCENT_CHANGE_EST_5YR_GROWTH_RATE_WEEK" hidden="1">"c1847"</definedName>
    <definedName name="IQ_PERCENT_CHANGE_EST_5YR_GROWTH_RATE_WEEK_REUT" hidden="1">"c5435"</definedName>
    <definedName name="IQ_PERCENT_CHANGE_EST_CFPS_12MONTHS" hidden="1">"c1812"</definedName>
    <definedName name="IQ_PERCENT_CHANGE_EST_CFPS_12MONTHS_REUT" hidden="1">"c3924"</definedName>
    <definedName name="IQ_PERCENT_CHANGE_EST_CFPS_18MONTHS" hidden="1">"c1813"</definedName>
    <definedName name="IQ_PERCENT_CHANGE_EST_CFPS_18MONTHS_REUT" hidden="1">"c3925"</definedName>
    <definedName name="IQ_PERCENT_CHANGE_EST_CFPS_3MONTHS" hidden="1">"c1809"</definedName>
    <definedName name="IQ_PERCENT_CHANGE_EST_CFPS_3MONTHS_REUT" hidden="1">"c3921"</definedName>
    <definedName name="IQ_PERCENT_CHANGE_EST_CFPS_6MONTHS" hidden="1">"c1810"</definedName>
    <definedName name="IQ_PERCENT_CHANGE_EST_CFPS_6MONTHS_REUT" hidden="1">"c3922"</definedName>
    <definedName name="IQ_PERCENT_CHANGE_EST_CFPS_9MONTHS" hidden="1">"c1811"</definedName>
    <definedName name="IQ_PERCENT_CHANGE_EST_CFPS_9MONTHS_REUT" hidden="1">"c3923"</definedName>
    <definedName name="IQ_PERCENT_CHANGE_EST_CFPS_DAY" hidden="1">"c1806"</definedName>
    <definedName name="IQ_PERCENT_CHANGE_EST_CFPS_DAY_REUT" hidden="1">"c3919"</definedName>
    <definedName name="IQ_PERCENT_CHANGE_EST_CFPS_MONTH" hidden="1">"c1808"</definedName>
    <definedName name="IQ_PERCENT_CHANGE_EST_CFPS_MONTH_REUT" hidden="1">"c3920"</definedName>
    <definedName name="IQ_PERCENT_CHANGE_EST_CFPS_WEEK" hidden="1">"c1807"</definedName>
    <definedName name="IQ_PERCENT_CHANGE_EST_CFPS_WEEK_REUT" hidden="1">"c3962"</definedName>
    <definedName name="IQ_PERCENT_CHANGE_EST_DPS_12MONTHS" hidden="1">"c1820"</definedName>
    <definedName name="IQ_PERCENT_CHANGE_EST_DPS_12MONTHS_REUT" hidden="1">"c3931"</definedName>
    <definedName name="IQ_PERCENT_CHANGE_EST_DPS_18MONTHS" hidden="1">"c1821"</definedName>
    <definedName name="IQ_PERCENT_CHANGE_EST_DPS_18MONTHS_REUT" hidden="1">"c3932"</definedName>
    <definedName name="IQ_PERCENT_CHANGE_EST_DPS_3MONTHS" hidden="1">"c1817"</definedName>
    <definedName name="IQ_PERCENT_CHANGE_EST_DPS_3MONTHS_REUT" hidden="1">"c3928"</definedName>
    <definedName name="IQ_PERCENT_CHANGE_EST_DPS_6MONTHS" hidden="1">"c1818"</definedName>
    <definedName name="IQ_PERCENT_CHANGE_EST_DPS_6MONTHS_REUT" hidden="1">"c3929"</definedName>
    <definedName name="IQ_PERCENT_CHANGE_EST_DPS_9MONTHS" hidden="1">"c1819"</definedName>
    <definedName name="IQ_PERCENT_CHANGE_EST_DPS_9MONTHS_REUT" hidden="1">"c3930"</definedName>
    <definedName name="IQ_PERCENT_CHANGE_EST_DPS_DAY" hidden="1">"c1814"</definedName>
    <definedName name="IQ_PERCENT_CHANGE_EST_DPS_DAY_REUT" hidden="1">"c3926"</definedName>
    <definedName name="IQ_PERCENT_CHANGE_EST_DPS_MONTH" hidden="1">"c1816"</definedName>
    <definedName name="IQ_PERCENT_CHANGE_EST_DPS_MONTH_REUT" hidden="1">"c3927"</definedName>
    <definedName name="IQ_PERCENT_CHANGE_EST_DPS_WEEK" hidden="1">"c1815"</definedName>
    <definedName name="IQ_PERCENT_CHANGE_EST_DPS_WEEK_REUT" hidden="1">"c3963"</definedName>
    <definedName name="IQ_PERCENT_CHANGE_EST_EBITDA_12MONTHS" hidden="1">"c1804"</definedName>
    <definedName name="IQ_PERCENT_CHANGE_EST_EBITDA_12MONTHS_REUT" hidden="1">"c3917"</definedName>
    <definedName name="IQ_PERCENT_CHANGE_EST_EBITDA_18MONTHS" hidden="1">"c1805"</definedName>
    <definedName name="IQ_PERCENT_CHANGE_EST_EBITDA_18MONTHS_REUT" hidden="1">"c3918"</definedName>
    <definedName name="IQ_PERCENT_CHANGE_EST_EBITDA_3MONTHS" hidden="1">"c1801"</definedName>
    <definedName name="IQ_PERCENT_CHANGE_EST_EBITDA_3MONTHS_REUT" hidden="1">"c3914"</definedName>
    <definedName name="IQ_PERCENT_CHANGE_EST_EBITDA_6MONTHS" hidden="1">"c1802"</definedName>
    <definedName name="IQ_PERCENT_CHANGE_EST_EBITDA_6MONTHS_REUT" hidden="1">"c3915"</definedName>
    <definedName name="IQ_PERCENT_CHANGE_EST_EBITDA_9MONTHS" hidden="1">"c1803"</definedName>
    <definedName name="IQ_PERCENT_CHANGE_EST_EBITDA_9MONTHS_REUT" hidden="1">"c3916"</definedName>
    <definedName name="IQ_PERCENT_CHANGE_EST_EBITDA_DAY" hidden="1">"c1798"</definedName>
    <definedName name="IQ_PERCENT_CHANGE_EST_EBITDA_DAY_REUT" hidden="1">"c3912"</definedName>
    <definedName name="IQ_PERCENT_CHANGE_EST_EBITDA_MONTH" hidden="1">"c1800"</definedName>
    <definedName name="IQ_PERCENT_CHANGE_EST_EBITDA_MONTH_REUT" hidden="1">"c3913"</definedName>
    <definedName name="IQ_PERCENT_CHANGE_EST_EBITDA_WEEK" hidden="1">"c1799"</definedName>
    <definedName name="IQ_PERCENT_CHANGE_EST_EBITDA_WEEK_REUT" hidden="1">"c3961"</definedName>
    <definedName name="IQ_PERCENT_CHANGE_EST_EPS_12MONTHS" hidden="1">"c1788"</definedName>
    <definedName name="IQ_PERCENT_CHANGE_EST_EPS_12MONTHS_REUT" hidden="1">"c3902"</definedName>
    <definedName name="IQ_PERCENT_CHANGE_EST_EPS_18MONTHS" hidden="1">"c1789"</definedName>
    <definedName name="IQ_PERCENT_CHANGE_EST_EPS_18MONTHS_REUT" hidden="1">"c3903"</definedName>
    <definedName name="IQ_PERCENT_CHANGE_EST_EPS_3MONTHS" hidden="1">"c1785"</definedName>
    <definedName name="IQ_PERCENT_CHANGE_EST_EPS_3MONTHS_REUT" hidden="1">"c3899"</definedName>
    <definedName name="IQ_PERCENT_CHANGE_EST_EPS_6MONTHS" hidden="1">"c1786"</definedName>
    <definedName name="IQ_PERCENT_CHANGE_EST_EPS_6MONTHS_REUT" hidden="1">"c3900"</definedName>
    <definedName name="IQ_PERCENT_CHANGE_EST_EPS_9MONTHS" hidden="1">"c1787"</definedName>
    <definedName name="IQ_PERCENT_CHANGE_EST_EPS_9MONTHS_REUT" hidden="1">"c3901"</definedName>
    <definedName name="IQ_PERCENT_CHANGE_EST_EPS_DAY" hidden="1">"c1782"</definedName>
    <definedName name="IQ_PERCENT_CHANGE_EST_EPS_DAY_REUT" hidden="1">"c3896"</definedName>
    <definedName name="IQ_PERCENT_CHANGE_EST_EPS_MONTH" hidden="1">"c1784"</definedName>
    <definedName name="IQ_PERCENT_CHANGE_EST_EPS_MONTH_REUT" hidden="1">"c3898"</definedName>
    <definedName name="IQ_PERCENT_CHANGE_EST_EPS_WEEK" hidden="1">"c1783"</definedName>
    <definedName name="IQ_PERCENT_CHANGE_EST_EPS_WEEK_REUT" hidden="1">"c3897"</definedName>
    <definedName name="IQ_PERCENT_CHANGE_EST_FFO_12MONTHS" hidden="1">"c1828"</definedName>
    <definedName name="IQ_PERCENT_CHANGE_EST_FFO_12MONTHS_REUT" hidden="1">"c3938"</definedName>
    <definedName name="IQ_PERCENT_CHANGE_EST_FFO_18MONTHS" hidden="1">"c1829"</definedName>
    <definedName name="IQ_PERCENT_CHANGE_EST_FFO_18MONTHS_REUT" hidden="1">"c3939"</definedName>
    <definedName name="IQ_PERCENT_CHANGE_EST_FFO_3MONTHS" hidden="1">"c1825"</definedName>
    <definedName name="IQ_PERCENT_CHANGE_EST_FFO_3MONTHS_REUT" hidden="1">"c3935"</definedName>
    <definedName name="IQ_PERCENT_CHANGE_EST_FFO_6MONTHS" hidden="1">"c1826"</definedName>
    <definedName name="IQ_PERCENT_CHANGE_EST_FFO_6MONTHS_REUT" hidden="1">"c3936"</definedName>
    <definedName name="IQ_PERCENT_CHANGE_EST_FFO_9MONTHS" hidden="1">"c1827"</definedName>
    <definedName name="IQ_PERCENT_CHANGE_EST_FFO_9MONTHS_REUT" hidden="1">"c3937"</definedName>
    <definedName name="IQ_PERCENT_CHANGE_EST_FFO_DAY" hidden="1">"c1822"</definedName>
    <definedName name="IQ_PERCENT_CHANGE_EST_FFO_DAY_REUT" hidden="1">"c3933"</definedName>
    <definedName name="IQ_PERCENT_CHANGE_EST_FFO_MONTH" hidden="1">"c1824"</definedName>
    <definedName name="IQ_PERCENT_CHANGE_EST_FFO_MONTH_REUT" hidden="1">"c3934"</definedName>
    <definedName name="IQ_PERCENT_CHANGE_EST_FFO_WEEK" hidden="1">"c1823"</definedName>
    <definedName name="IQ_PERCENT_CHANGE_EST_FFO_WEEK_REUT" hidden="1">"c3964"</definedName>
    <definedName name="IQ_PERCENT_CHANGE_EST_PRICE_TARGET_12MONTHS" hidden="1">"c1844"</definedName>
    <definedName name="IQ_PERCENT_CHANGE_EST_PRICE_TARGET_12MONTHS_REUT" hidden="1">"c3952"</definedName>
    <definedName name="IQ_PERCENT_CHANGE_EST_PRICE_TARGET_18MONTHS" hidden="1">"c1845"</definedName>
    <definedName name="IQ_PERCENT_CHANGE_EST_PRICE_TARGET_18MONTHS_REUT" hidden="1">"c3953"</definedName>
    <definedName name="IQ_PERCENT_CHANGE_EST_PRICE_TARGET_3MONTHS" hidden="1">"c1841"</definedName>
    <definedName name="IQ_PERCENT_CHANGE_EST_PRICE_TARGET_3MONTHS_REUT" hidden="1">"c3949"</definedName>
    <definedName name="IQ_PERCENT_CHANGE_EST_PRICE_TARGET_6MONTHS" hidden="1">"c1842"</definedName>
    <definedName name="IQ_PERCENT_CHANGE_EST_PRICE_TARGET_6MONTHS_REUT" hidden="1">"c3950"</definedName>
    <definedName name="IQ_PERCENT_CHANGE_EST_PRICE_TARGET_9MONTHS" hidden="1">"c1843"</definedName>
    <definedName name="IQ_PERCENT_CHANGE_EST_PRICE_TARGET_9MONTHS_REUT" hidden="1">"c3951"</definedName>
    <definedName name="IQ_PERCENT_CHANGE_EST_PRICE_TARGET_DAY" hidden="1">"c1838"</definedName>
    <definedName name="IQ_PERCENT_CHANGE_EST_PRICE_TARGET_DAY_REUT" hidden="1">"c3947"</definedName>
    <definedName name="IQ_PERCENT_CHANGE_EST_PRICE_TARGET_MONTH" hidden="1">"c1840"</definedName>
    <definedName name="IQ_PERCENT_CHANGE_EST_PRICE_TARGET_MONTH_REUT" hidden="1">"c3948"</definedName>
    <definedName name="IQ_PERCENT_CHANGE_EST_PRICE_TARGET_WEEK" hidden="1">"c1839"</definedName>
    <definedName name="IQ_PERCENT_CHANGE_EST_PRICE_TARGET_WEEK_REUT" hidden="1">"c3967"</definedName>
    <definedName name="IQ_PERCENT_CHANGE_EST_RECO_12MONTHS" hidden="1">"c1836"</definedName>
    <definedName name="IQ_PERCENT_CHANGE_EST_RECO_12MONTHS_REUT" hidden="1">"c3945"</definedName>
    <definedName name="IQ_PERCENT_CHANGE_EST_RECO_18MONTHS" hidden="1">"c1837"</definedName>
    <definedName name="IQ_PERCENT_CHANGE_EST_RECO_18MONTHS_REUT" hidden="1">"c3946"</definedName>
    <definedName name="IQ_PERCENT_CHANGE_EST_RECO_3MONTHS" hidden="1">"c1833"</definedName>
    <definedName name="IQ_PERCENT_CHANGE_EST_RECO_3MONTHS_REUT" hidden="1">"c3942"</definedName>
    <definedName name="IQ_PERCENT_CHANGE_EST_RECO_6MONTHS" hidden="1">"c1834"</definedName>
    <definedName name="IQ_PERCENT_CHANGE_EST_RECO_6MONTHS_REUT" hidden="1">"c3943"</definedName>
    <definedName name="IQ_PERCENT_CHANGE_EST_RECO_9MONTHS" hidden="1">"c1835"</definedName>
    <definedName name="IQ_PERCENT_CHANGE_EST_RECO_9MONTHS_REUT" hidden="1">"c3944"</definedName>
    <definedName name="IQ_PERCENT_CHANGE_EST_RECO_DAY" hidden="1">"c1830"</definedName>
    <definedName name="IQ_PERCENT_CHANGE_EST_RECO_DAY_REUT" hidden="1">"c3940"</definedName>
    <definedName name="IQ_PERCENT_CHANGE_EST_RECO_MONTH" hidden="1">"c1832"</definedName>
    <definedName name="IQ_PERCENT_CHANGE_EST_RECO_MONTH_REUT" hidden="1">"c3941"</definedName>
    <definedName name="IQ_PERCENT_CHANGE_EST_RECO_WEEK" hidden="1">"c1831"</definedName>
    <definedName name="IQ_PERCENT_CHANGE_EST_RECO_WEEK_REUT" hidden="1">"c3965"</definedName>
    <definedName name="IQ_PERCENT_CHANGE_EST_REV_12MONTHS" hidden="1">"c1796"</definedName>
    <definedName name="IQ_PERCENT_CHANGE_EST_REV_12MONTHS_REUT" hidden="1">"c3910"</definedName>
    <definedName name="IQ_PERCENT_CHANGE_EST_REV_18MONTHS" hidden="1">"c1797"</definedName>
    <definedName name="IQ_PERCENT_CHANGE_EST_REV_18MONTHS_REUT" hidden="1">"c3911"</definedName>
    <definedName name="IQ_PERCENT_CHANGE_EST_REV_3MONTHS" hidden="1">"c1793"</definedName>
    <definedName name="IQ_PERCENT_CHANGE_EST_REV_3MONTHS_REUT" hidden="1">"c3907"</definedName>
    <definedName name="IQ_PERCENT_CHANGE_EST_REV_6MONTHS" hidden="1">"c1794"</definedName>
    <definedName name="IQ_PERCENT_CHANGE_EST_REV_6MONTHS_REUT" hidden="1">"c3908"</definedName>
    <definedName name="IQ_PERCENT_CHANGE_EST_REV_9MONTHS" hidden="1">"c1795"</definedName>
    <definedName name="IQ_PERCENT_CHANGE_EST_REV_9MONTHS_REUT" hidden="1">"c3909"</definedName>
    <definedName name="IQ_PERCENT_CHANGE_EST_REV_DAY" hidden="1">"c1790"</definedName>
    <definedName name="IQ_PERCENT_CHANGE_EST_REV_DAY_REUT" hidden="1">"c3904"</definedName>
    <definedName name="IQ_PERCENT_CHANGE_EST_REV_MONTH" hidden="1">"c1792"</definedName>
    <definedName name="IQ_PERCENT_CHANGE_EST_REV_MONTH_REUT" hidden="1">"c3906"</definedName>
    <definedName name="IQ_PERCENT_CHANGE_EST_REV_WEEK" hidden="1">"c1791"</definedName>
    <definedName name="IQ_PERCENT_CHANGE_EST_REV_WEEK_REUT" hidden="1">"c3905"</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OTENTIAL_UPSIDE_REUT" hidden="1">"c3968"</definedName>
    <definedName name="IQ_PRE_OPEN_COST" hidden="1">"c1040"</definedName>
    <definedName name="IQ_PRE_TAX_ACT_OR_EST" hidden="1">"c2221"</definedName>
    <definedName name="IQ_PRE_TAX_ACT_OR_EST_REUT" hidden="1">"c5467"</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EST_REUT" hidden="1">"c5354"</definedName>
    <definedName name="IQ_PRETAX_GW_INC_HIGH_EST" hidden="1">"c1704"</definedName>
    <definedName name="IQ_PRETAX_GW_INC_HIGH_EST_REUT" hidden="1">"c5356"</definedName>
    <definedName name="IQ_PRETAX_GW_INC_LOW_EST" hidden="1">"c1705"</definedName>
    <definedName name="IQ_PRETAX_GW_INC_LOW_EST_REUT" hidden="1">"c5357"</definedName>
    <definedName name="IQ_PRETAX_GW_INC_MEDIAN_EST" hidden="1">"c1703"</definedName>
    <definedName name="IQ_PRETAX_GW_INC_MEDIAN_EST_REUT" hidden="1">"c5355"</definedName>
    <definedName name="IQ_PRETAX_GW_INC_NUM_EST" hidden="1">"c1706"</definedName>
    <definedName name="IQ_PRETAX_GW_INC_NUM_EST_REUT" hidden="1">"c5358"</definedName>
    <definedName name="IQ_PRETAX_GW_INC_STDDEV_EST" hidden="1">"c1707"</definedName>
    <definedName name="IQ_PRETAX_GW_INC_STDDEV_EST_REUT" hidden="1">"c5359"</definedName>
    <definedName name="IQ_PRETAX_INC_EST" hidden="1">"c1695"</definedName>
    <definedName name="IQ_PRETAX_INC_EST_REUT" hidden="1">"c5347"</definedName>
    <definedName name="IQ_PRETAX_INC_HIGH_EST" hidden="1">"c1697"</definedName>
    <definedName name="IQ_PRETAX_INC_HIGH_EST_REUT" hidden="1">"c5349"</definedName>
    <definedName name="IQ_PRETAX_INC_LOW_EST" hidden="1">"c1698"</definedName>
    <definedName name="IQ_PRETAX_INC_LOW_EST_REUT" hidden="1">"c5350"</definedName>
    <definedName name="IQ_PRETAX_INC_MEDIAN_EST" hidden="1">"c1696"</definedName>
    <definedName name="IQ_PRETAX_INC_MEDIAN_EST_REUT" hidden="1">"c5348"</definedName>
    <definedName name="IQ_PRETAX_INC_NUM_EST" hidden="1">"c1699"</definedName>
    <definedName name="IQ_PRETAX_INC_NUM_EST_REUT" hidden="1">"c5351"</definedName>
    <definedName name="IQ_PRETAX_INC_STDDEV_EST" hidden="1">"c1700"</definedName>
    <definedName name="IQ_PRETAX_INC_STDDEV_EST_REUT" hidden="1">"c5352"</definedName>
    <definedName name="IQ_PRETAX_REPORT_INC_EST" hidden="1">"c1709"</definedName>
    <definedName name="IQ_PRETAX_REPORT_INC_EST_REUT" hidden="1">"c5361"</definedName>
    <definedName name="IQ_PRETAX_REPORT_INC_HIGH_EST" hidden="1">"c1711"</definedName>
    <definedName name="IQ_PRETAX_REPORT_INC_HIGH_EST_REUT" hidden="1">"c5363"</definedName>
    <definedName name="IQ_PRETAX_REPORT_INC_LOW_EST" hidden="1">"c1712"</definedName>
    <definedName name="IQ_PRETAX_REPORT_INC_LOW_EST_REUT" hidden="1">"c5364"</definedName>
    <definedName name="IQ_PRETAX_REPORT_INC_MEDIAN_EST" hidden="1">"c1710"</definedName>
    <definedName name="IQ_PRETAX_REPORT_INC_MEDIAN_EST_REUT" hidden="1">"c5362"</definedName>
    <definedName name="IQ_PRETAX_REPORT_INC_NUM_EST" hidden="1">"c1713"</definedName>
    <definedName name="IQ_PRETAX_REPORT_INC_NUM_EST_REUT" hidden="1">"c5365"</definedName>
    <definedName name="IQ_PRETAX_REPORT_INC_STDDEV_EST" hidden="1">"c1714"</definedName>
    <definedName name="IQ_PRETAX_REPORT_INC_STDDEV_EST_REUT" hidden="1">"c5366"</definedName>
    <definedName name="IQ_PRICE_CFPS_FWD" hidden="1">"c2237"</definedName>
    <definedName name="IQ_PRICE_CFPS_FWD_REUT" hidden="1">"c4053"</definedName>
    <definedName name="IQ_PRICE_OVER_BVPS" hidden="1">"c1412"</definedName>
    <definedName name="IQ_PRICE_OVER_LTM_EPS" hidden="1">"c1413"</definedName>
    <definedName name="IQ_PRICE_TARGET" hidden="1">"c82"</definedName>
    <definedName name="IQ_PRICE_TARGET_BOTTOM_UP" hidden="1">"c5486"</definedName>
    <definedName name="IQ_PRICE_TARGET_BOTTOM_UP_REUT" hidden="1">"c5494"</definedName>
    <definedName name="IQ_PRICE_TARGET_REUT" hidden="1">"c3631"</definedName>
    <definedName name="IQ_PRICE_VOLATILITY_EST" hidden="1">"c4492"</definedName>
    <definedName name="IQ_PRICE_VOLATILITY_HIGH" hidden="1">"c4493"</definedName>
    <definedName name="IQ_PRICE_VOLATILITY_LOW" hidden="1">"c4494"</definedName>
    <definedName name="IQ_PRICE_VOLATILITY_MEDIAN" hidden="1">"c4495"</definedName>
    <definedName name="IQ_PRICE_VOLATILITY_NUM" hidden="1">"c4496"</definedName>
    <definedName name="IQ_PRICE_VOLATILITY_STDDEV" hidden="1">"c4497"</definedName>
    <definedName name="IQ_PRICEDATE" hidden="1">"c1069"</definedName>
    <definedName name="IQ_PRICING_DATE" hidden="1">"c1613"</definedName>
    <definedName name="IQ_PRIMARY_EPS_TYPE" hidden="1">"c4498"</definedName>
    <definedName name="IQ_PRIMARY_EPS_TYPE_REUT" hidden="1">"c5481"</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CURRING_PROFIT_ACT_OR_EST" hidden="1">"c4507"</definedName>
    <definedName name="IQ_RECURRING_PROFIT_EST" hidden="1">"c4499"</definedName>
    <definedName name="IQ_RECURRING_PROFIT_GUIDANCE" hidden="1">"c4500"</definedName>
    <definedName name="IQ_RECURRING_PROFIT_HIGH_EST" hidden="1">"c4501"</definedName>
    <definedName name="IQ_RECURRING_PROFIT_HIGH_GUIDANCE" hidden="1">"c4179"</definedName>
    <definedName name="IQ_RECURRING_PROFIT_LOW_EST" hidden="1">"c4502"</definedName>
    <definedName name="IQ_RECURRING_PROFIT_LOW_GUIDANCE" hidden="1">"c4219"</definedName>
    <definedName name="IQ_RECURRING_PROFIT_MEDIAN_EST" hidden="1">"c4503"</definedName>
    <definedName name="IQ_RECURRING_PROFIT_NUM_EST" hidden="1">"c4504"</definedName>
    <definedName name="IQ_RECURRING_PROFIT_SHARE_ACT_OR_EST" hidden="1">"c4508"</definedName>
    <definedName name="IQ_RECURRING_PROFIT_SHARE_EST" hidden="1">"c4506"</definedName>
    <definedName name="IQ_RECURRING_PROFIT_SHARE_GUIDANCE" hidden="1">"c4509"</definedName>
    <definedName name="IQ_RECURRING_PROFIT_SHARE_HIGH_EST" hidden="1">"c4510"</definedName>
    <definedName name="IQ_RECURRING_PROFIT_SHARE_HIGH_GUIDANCE" hidden="1">"c4200"</definedName>
    <definedName name="IQ_RECURRING_PROFIT_SHARE_LOW_EST" hidden="1">"c4511"</definedName>
    <definedName name="IQ_RECURRING_PROFIT_SHARE_LOW_GUIDANCE" hidden="1">"c4240"</definedName>
    <definedName name="IQ_RECURRING_PROFIT_SHARE_MEDIAN_EST" hidden="1">"c4512"</definedName>
    <definedName name="IQ_RECURRING_PROFIT_SHARE_NUM_EST" hidden="1">"c4513"</definedName>
    <definedName name="IQ_RECURRING_PROFIT_SHARE_STDDEV_EST" hidden="1">"c4514"</definedName>
    <definedName name="IQ_RECURRING_PROFIT_STDDEV_EST" hidden="1">"c4516"</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ACT_OR_EST" hidden="1">"c3585"</definedName>
    <definedName name="IQ_RETURN_ASSETS_ACT_OR_EST_REUT" hidden="1">"c5475"</definedName>
    <definedName name="IQ_RETURN_ASSETS_BANK" hidden="1">"c1114"</definedName>
    <definedName name="IQ_RETURN_ASSETS_BROK" hidden="1">"c1115"</definedName>
    <definedName name="IQ_RETURN_ASSETS_EST" hidden="1">"c3529"</definedName>
    <definedName name="IQ_RETURN_ASSETS_EST_REUT" hidden="1">"c3990"</definedName>
    <definedName name="IQ_RETURN_ASSETS_FS" hidden="1">"c1116"</definedName>
    <definedName name="IQ_RETURN_ASSETS_GUIDANCE" hidden="1">"c4517"</definedName>
    <definedName name="IQ_RETURN_ASSETS_HIGH_EST" hidden="1">"c3530"</definedName>
    <definedName name="IQ_RETURN_ASSETS_HIGH_EST_REUT" hidden="1">"c3992"</definedName>
    <definedName name="IQ_RETURN_ASSETS_HIGH_GUIDANCE" hidden="1">"c4183"</definedName>
    <definedName name="IQ_RETURN_ASSETS_LOW_EST" hidden="1">"c3531"</definedName>
    <definedName name="IQ_RETURN_ASSETS_LOW_EST_REUT" hidden="1">"c3993"</definedName>
    <definedName name="IQ_RETURN_ASSETS_LOW_GUIDANCE" hidden="1">"c4223"</definedName>
    <definedName name="IQ_RETURN_ASSETS_MEDIAN_EST" hidden="1">"c3532"</definedName>
    <definedName name="IQ_RETURN_ASSETS_MEDIAN_EST_REUT" hidden="1">"c3991"</definedName>
    <definedName name="IQ_RETURN_ASSETS_NUM_EST" hidden="1">"c3527"</definedName>
    <definedName name="IQ_RETURN_ASSETS_NUM_EST_REUT" hidden="1">"c3994"</definedName>
    <definedName name="IQ_RETURN_ASSETS_STDDEV_EST" hidden="1">"c3528"</definedName>
    <definedName name="IQ_RETURN_ASSETS_STDDEV_EST_REUT" hidden="1">"c3995"</definedName>
    <definedName name="IQ_RETURN_CAPITAL" hidden="1">"c1117"</definedName>
    <definedName name="IQ_RETURN_EQUITY" hidden="1">"c1118"</definedName>
    <definedName name="IQ_RETURN_EQUITY_ACT_OR_EST" hidden="1">"c3586"</definedName>
    <definedName name="IQ_RETURN_EQUITY_ACT_OR_EST_REUT" hidden="1">"c5476"</definedName>
    <definedName name="IQ_RETURN_EQUITY_BANK" hidden="1">"c1119"</definedName>
    <definedName name="IQ_RETURN_EQUITY_BROK" hidden="1">"c1120"</definedName>
    <definedName name="IQ_RETURN_EQUITY_EST" hidden="1">"c3535"</definedName>
    <definedName name="IQ_RETURN_EQUITY_EST_REUT" hidden="1">"c3983"</definedName>
    <definedName name="IQ_RETURN_EQUITY_FS" hidden="1">"c1121"</definedName>
    <definedName name="IQ_RETURN_EQUITY_GUIDANCE" hidden="1">"c4518"</definedName>
    <definedName name="IQ_RETURN_EQUITY_HIGH_EST" hidden="1">"c3536"</definedName>
    <definedName name="IQ_RETURN_EQUITY_HIGH_EST_REUT" hidden="1">"c3985"</definedName>
    <definedName name="IQ_RETURN_EQUITY_HIGH_GUIDANCE" hidden="1">"c4182"</definedName>
    <definedName name="IQ_RETURN_EQUITY_LOW_EST" hidden="1">"c3537"</definedName>
    <definedName name="IQ_RETURN_EQUITY_LOW_EST_REUT" hidden="1">"c3986"</definedName>
    <definedName name="IQ_RETURN_EQUITY_LOW_GUIDANCE" hidden="1">"c4222"</definedName>
    <definedName name="IQ_RETURN_EQUITY_MEDIAN_EST" hidden="1">"c3538"</definedName>
    <definedName name="IQ_RETURN_EQUITY_MEDIAN_EST_REUT" hidden="1">"c3984"</definedName>
    <definedName name="IQ_RETURN_EQUITY_NUM_EST" hidden="1">"c3533"</definedName>
    <definedName name="IQ_RETURN_EQUITY_NUM_EST_REUT" hidden="1">"c3987"</definedName>
    <definedName name="IQ_RETURN_EQUITY_STDDEV_EST" hidden="1">"c3534"</definedName>
    <definedName name="IQ_RETURN_EQUITY_STDDEV_EST_REUT" hidden="1">"c3988"</definedName>
    <definedName name="IQ_RETURN_INVESTMENT" hidden="1">"c1421"</definedName>
    <definedName name="IQ_REV" hidden="1">"c1122"</definedName>
    <definedName name="IQ_REV_BEFORE_LL" hidden="1">"c1123"</definedName>
    <definedName name="IQ_REV_STDDEV_EST" hidden="1">"c1124"</definedName>
    <definedName name="IQ_REV_STDDEV_EST_REUT" hidden="1">"c3639"</definedName>
    <definedName name="IQ_REV_UTI" hidden="1">"c1125"</definedName>
    <definedName name="IQ_REVENUE" hidden="1">"c1422"</definedName>
    <definedName name="IQ_REVENUE_ACT_OR_EST" hidden="1">"c2214"</definedName>
    <definedName name="IQ_REVENUE_ACT_OR_EST_REUT" hidden="1">"c5461"</definedName>
    <definedName name="IQ_REVENUE_EST" hidden="1">"c1126"</definedName>
    <definedName name="IQ_REVENUE_EST_BOTTOM_UP" hidden="1">"c5488"</definedName>
    <definedName name="IQ_REVENUE_EST_BOTTOM_UP_REUT" hidden="1">"c5496"</definedName>
    <definedName name="IQ_REVENUE_EST_REUT" hidden="1">"c3634"</definedName>
    <definedName name="IQ_REVENUE_GUIDANCE" hidden="1">"c4519"</definedName>
    <definedName name="IQ_REVENUE_HIGH_EST" hidden="1">"c1127"</definedName>
    <definedName name="IQ_REVENUE_HIGH_EST_REUT" hidden="1">"c3636"</definedName>
    <definedName name="IQ_REVENUE_HIGH_GUIDANCE" hidden="1">"c4169"</definedName>
    <definedName name="IQ_REVENUE_LOW_EST" hidden="1">"c1128"</definedName>
    <definedName name="IQ_REVENUE_LOW_EST_REUT" hidden="1">"c3637"</definedName>
    <definedName name="IQ_REVENUE_LOW_GUIDANCE" hidden="1">"c4209"</definedName>
    <definedName name="IQ_REVENUE_MEDIAN_EST" hidden="1">"c1662"</definedName>
    <definedName name="IQ_REVENUE_MEDIAN_EST_REUT" hidden="1">"c3635"</definedName>
    <definedName name="IQ_REVENUE_NUM_EST" hidden="1">"c1129"</definedName>
    <definedName name="IQ_REVENUE_NUM_EST_REUT" hidden="1">"c3638"</definedName>
    <definedName name="IQ_REVISION_DATE" hidden="1">39545.6064814815</definedName>
    <definedName name="IQ_REVISION_DATE_" hidden="1">39545.6064814815</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_PURCHASED_RESELL" hidden="1">"c5513"</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_BANK" hidden="1">"c2637"</definedName>
    <definedName name="IQ_SP_BANK_ACTION" hidden="1">"c2636"</definedName>
    <definedName name="IQ_SP_BANK_DATE" hidden="1">"c2635"</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GA" hidden="1">"c2993"</definedName>
    <definedName name="IQ_STOCK_BASED_HIGH_EST" hidden="1">"c4521"</definedName>
    <definedName name="IQ_STOCK_BASED_LOW_EST" hidden="1">"c4522"</definedName>
    <definedName name="IQ_STOCK_BASED_MEDIAN_EST" hidden="1">"c4523"</definedName>
    <definedName name="IQ_STOCK_BASED_NUM_EST" hidden="1">"c4524"</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NUM_REUT" hidden="1">"c5319"</definedName>
    <definedName name="IQ_TARGET_PRICE_STDDEV" hidden="1">"c1654"</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_FWD_REUT" hidden="1">"c4054"</definedName>
    <definedName name="IQ_TEV_EBITDA" hidden="1">"c1222"</definedName>
    <definedName name="IQ_TEV_EBITDA_AVG" hidden="1">"c1223"</definedName>
    <definedName name="IQ_TEV_EBITDA_FWD" hidden="1">"c1224"</definedName>
    <definedName name="IQ_TEV_EBITDA_FWD_REUT" hidden="1">"c4050"</definedName>
    <definedName name="IQ_TEV_EMPLOYEE_AVG" hidden="1">"c1225"</definedName>
    <definedName name="IQ_TEV_EST" hidden="1">"c4526"</definedName>
    <definedName name="IQ_TEV_HIGH_EST" hidden="1">"c4527"</definedName>
    <definedName name="IQ_TEV_LOW_EST" hidden="1">"c4528"</definedName>
    <definedName name="IQ_TEV_MEDIAN_EST" hidden="1">"c4529"</definedName>
    <definedName name="IQ_TEV_NUM_EST" hidden="1">"c4530"</definedName>
    <definedName name="IQ_TEV_STDDEV_EST" hidden="1">"c4531"</definedName>
    <definedName name="IQ_TEV_TOTAL_REV" hidden="1">"c1226"</definedName>
    <definedName name="IQ_TEV_TOTAL_REV_AVG" hidden="1">"c1227"</definedName>
    <definedName name="IQ_TEV_TOTAL_REV_FWD" hidden="1">"c1228"</definedName>
    <definedName name="IQ_TEV_TOTAL_REV_FWD_REUT" hidden="1">"c4051"</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XCL_FIN" hidden="1">"c2937"</definedName>
    <definedName name="IQ_TOTAL_DEBT_GUIDANCE" hidden="1">"c4533"</definedName>
    <definedName name="IQ_TOTAL_DEBT_HIGH_EST" hidden="1">"c4534"</definedName>
    <definedName name="IQ_TOTAL_DEBT_HIGH_GUIDANCE" hidden="1">"c4196"</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LOW_GUIDANCE" hidden="1">"c4236"</definedName>
    <definedName name="IQ_TOTAL_DEBT_MEDIAN_EST" hidden="1">"c4536"</definedName>
    <definedName name="IQ_TOTAL_DEBT_NUM_EST" hidden="1">"c4537"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BT_STDDEV_EST" hidden="1">"c4538"</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50000</definedName>
    <definedName name="IQ_WEIGHTED_AVG_PRICE" hidden="1">"c1334"</definedName>
    <definedName name="IQ_WIP_INV" hidden="1">"c1335"</definedName>
    <definedName name="IQ_WORKING_CAP" hidden="1">"c3494"</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B_BOOKMARK_COUNT" hidden="1">0</definedName>
    <definedName name="ok" localSheetId="79">OFFSET(AUM!#REF!,0,0,COUNTA(AUM!#REF!)-1,COUNTA(AUM!#REF!)-2)</definedName>
    <definedName name="ok" localSheetId="80">OFFSET('Cash flows'!#REF!,0,0,COUNTA('Cash flows'!#REF!)-1,COUNTA('Cash flows'!#REF!)-2)</definedName>
    <definedName name="ok" localSheetId="78">OFFSET(Overhang!#REF!,0,0,COUNTA(Overhang!#REF!)-1,COUNTA(Overhang!#REF!)-2)</definedName>
    <definedName name="ok">OFFSET(#REF!,0,0,COUNTA(#REF!)-1,COUNTA(#REF!)-2)</definedName>
    <definedName name="Page17" hidden="1">#REF!</definedName>
    <definedName name="test" localSheetId="79">AUM!#REF!</definedName>
    <definedName name="test" localSheetId="80">'Cash flows'!#REF!</definedName>
    <definedName name="test" localSheetId="78">Overhang!#REF!</definedName>
    <definedName name="test">#REF!</definedName>
    <definedName name="xdg" localSheetId="79">OFFSET(AUM!#REF!,0,0,COUNTA(AUM!#REF!)-1,COUNTA(AUM!#REF!)-2)</definedName>
    <definedName name="xdg" localSheetId="80">OFFSET('Cash flows'!#REF!,0,0,COUNTA('Cash flows'!#REF!)-1,COUNTA('Cash flows'!#REF!)-2)</definedName>
    <definedName name="xdg" localSheetId="78">OFFSET(Overhang!#REF!,0,0,COUNTA(Overhang!#REF!)-1,COUNTA(Overhang!#REF!)-2)</definedName>
    <definedName name="xdg">OFFSET(#REF!,0,0,COUNTA(#REF!)-1,COUNTA(#REF!)-2)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8" i="178" l="1"/>
  <c r="E9" i="178"/>
  <c r="E10" i="178"/>
  <c r="E11" i="178"/>
  <c r="E12" i="178"/>
  <c r="E13" i="178"/>
  <c r="E14" i="178"/>
  <c r="E15" i="178"/>
  <c r="E16" i="178"/>
  <c r="E17" i="178"/>
  <c r="E18" i="178"/>
  <c r="E19" i="178"/>
  <c r="E20" i="178"/>
  <c r="E21" i="178"/>
  <c r="E22" i="178"/>
  <c r="E23" i="178"/>
  <c r="E24" i="178"/>
  <c r="E25" i="178"/>
  <c r="E26" i="178"/>
  <c r="E27" i="178"/>
  <c r="E28" i="178"/>
  <c r="E29" i="178"/>
  <c r="E30" i="178"/>
  <c r="E31" i="178"/>
  <c r="E32" i="178"/>
  <c r="E33" i="178"/>
  <c r="E34" i="178"/>
  <c r="E35" i="178"/>
  <c r="E36" i="178"/>
  <c r="AE16" i="177" a="1"/>
  <c r="AE16" i="177" s="1"/>
  <c r="B16" i="177" a="1"/>
  <c r="B16" i="177" s="1"/>
  <c r="C24" i="177"/>
  <c r="D24" i="177"/>
  <c r="E24" i="177"/>
  <c r="F24" i="177"/>
  <c r="G24" i="177"/>
  <c r="H24" i="177"/>
  <c r="I24" i="177"/>
  <c r="J24" i="177"/>
  <c r="K24" i="177"/>
  <c r="L24" i="177"/>
  <c r="M24" i="177"/>
  <c r="N24" i="177"/>
  <c r="O24" i="177"/>
  <c r="P24" i="177"/>
  <c r="Q24" i="177"/>
  <c r="R24" i="177"/>
  <c r="S24" i="177"/>
  <c r="T24" i="177"/>
  <c r="U24" i="177"/>
  <c r="V24" i="177"/>
  <c r="W24" i="177"/>
  <c r="X24" i="177"/>
  <c r="Y24" i="177"/>
  <c r="Z24" i="177"/>
  <c r="AA24" i="177"/>
  <c r="AB24" i="177"/>
  <c r="AC24" i="177"/>
  <c r="AD24" i="177"/>
  <c r="AE24" i="177"/>
  <c r="C15" i="177"/>
  <c r="D15" i="177"/>
  <c r="E15" i="177"/>
  <c r="F15" i="177"/>
  <c r="G15" i="177"/>
  <c r="H15" i="177"/>
  <c r="I15" i="177"/>
  <c r="J15" i="177"/>
  <c r="K15" i="177"/>
  <c r="L15" i="177"/>
  <c r="M15" i="177"/>
  <c r="N15" i="177"/>
  <c r="O15" i="177"/>
  <c r="P15" i="177"/>
  <c r="Q15" i="177"/>
  <c r="R15" i="177"/>
  <c r="S15" i="177"/>
  <c r="T15" i="177"/>
  <c r="U15" i="177"/>
  <c r="V15" i="177"/>
  <c r="W15" i="177"/>
  <c r="X15" i="177"/>
  <c r="Y15" i="177"/>
  <c r="Z15" i="177"/>
  <c r="AA15" i="177"/>
  <c r="AB15" i="177"/>
  <c r="AC15" i="177"/>
  <c r="AD15" i="177"/>
  <c r="AE15" i="177"/>
  <c r="C5" i="177"/>
  <c r="D5" i="177"/>
  <c r="E5" i="177"/>
  <c r="F5" i="177"/>
  <c r="G5" i="177"/>
  <c r="H5" i="177"/>
  <c r="I5" i="177"/>
  <c r="J5" i="177"/>
  <c r="K5" i="177"/>
  <c r="L5" i="177"/>
  <c r="M5" i="177"/>
  <c r="N5" i="177"/>
  <c r="O5" i="177"/>
  <c r="P5" i="177"/>
  <c r="Q5" i="177"/>
  <c r="R5" i="177"/>
  <c r="S5" i="177"/>
  <c r="T5" i="177"/>
  <c r="U5" i="177"/>
  <c r="V5" i="177"/>
  <c r="W5" i="177"/>
  <c r="Y5" i="177"/>
  <c r="Z5" i="177"/>
  <c r="AA5" i="177"/>
  <c r="AB5" i="177"/>
  <c r="AC5" i="177"/>
  <c r="AD5" i="177"/>
  <c r="AE5" i="177"/>
  <c r="C10" i="177"/>
  <c r="D10" i="177"/>
  <c r="E10" i="177"/>
  <c r="F10" i="177"/>
  <c r="G10" i="177"/>
  <c r="H10" i="177"/>
  <c r="I10" i="177"/>
  <c r="J10" i="177"/>
  <c r="K10" i="177"/>
  <c r="L10" i="177"/>
  <c r="M10" i="177"/>
  <c r="N10" i="177"/>
  <c r="O10" i="177"/>
  <c r="P10" i="177"/>
  <c r="Q10" i="177"/>
  <c r="R10" i="177"/>
  <c r="S10" i="177"/>
  <c r="T10" i="177"/>
  <c r="U10" i="177"/>
  <c r="V10" i="177"/>
  <c r="W10" i="177"/>
  <c r="X10" i="177"/>
  <c r="Y10" i="177"/>
  <c r="Z10" i="177"/>
  <c r="AA10" i="177"/>
  <c r="AB10" i="177"/>
  <c r="AC10" i="177"/>
  <c r="AD10" i="177"/>
  <c r="AE10" i="177"/>
  <c r="B16" i="176" a="1"/>
  <c r="B16" i="176" s="1"/>
  <c r="E169" i="176"/>
  <c r="E170" i="176"/>
  <c r="E171" i="176"/>
  <c r="E172" i="176"/>
  <c r="E173" i="176"/>
  <c r="E174" i="176"/>
  <c r="E175" i="176"/>
  <c r="E176" i="176"/>
  <c r="E177" i="176"/>
  <c r="E178" i="176"/>
  <c r="E179" i="176"/>
  <c r="E180" i="176"/>
  <c r="E181" i="176"/>
  <c r="E182" i="176"/>
  <c r="E183" i="176"/>
  <c r="E184" i="176"/>
  <c r="E185" i="176"/>
  <c r="E186" i="176"/>
  <c r="E187" i="176"/>
  <c r="E188" i="176"/>
  <c r="E189" i="176"/>
  <c r="E190" i="176"/>
  <c r="E191" i="176"/>
  <c r="E192" i="176"/>
  <c r="E193" i="176"/>
  <c r="E194" i="176"/>
  <c r="E195" i="176"/>
  <c r="E196" i="176"/>
  <c r="E197" i="176"/>
  <c r="D134" i="176"/>
  <c r="E134" i="176" s="1"/>
  <c r="F134" i="176" s="1"/>
  <c r="G134" i="176" s="1"/>
  <c r="H134" i="176" s="1"/>
  <c r="I134" i="176" s="1"/>
  <c r="J134" i="176" s="1"/>
  <c r="K134" i="176" s="1"/>
  <c r="L134" i="176" s="1"/>
  <c r="M134" i="176" s="1"/>
  <c r="N134" i="176" s="1"/>
  <c r="O134" i="176" s="1"/>
  <c r="P134" i="176" s="1"/>
  <c r="Q134" i="176" s="1"/>
  <c r="R134" i="176" s="1"/>
  <c r="S134" i="176" s="1"/>
  <c r="T134" i="176" s="1"/>
  <c r="U134" i="176" s="1"/>
  <c r="V134" i="176" s="1"/>
  <c r="W134" i="176" s="1"/>
  <c r="X134" i="176" s="1"/>
  <c r="Y134" i="176" s="1"/>
  <c r="Z134" i="176" s="1"/>
  <c r="AA134" i="176" s="1"/>
  <c r="AB134" i="176" s="1"/>
  <c r="AC134" i="176" s="1"/>
  <c r="AD134" i="176" s="1"/>
  <c r="AE134" i="176" s="1"/>
  <c r="D103" i="176"/>
  <c r="E103" i="176"/>
  <c r="F103" i="176"/>
  <c r="G103" i="176" s="1"/>
  <c r="H103" i="176" s="1"/>
  <c r="I103" i="176" s="1"/>
  <c r="J103" i="176" s="1"/>
  <c r="K103" i="176" s="1"/>
  <c r="L103" i="176" s="1"/>
  <c r="M103" i="176" s="1"/>
  <c r="N103" i="176" s="1"/>
  <c r="O103" i="176" s="1"/>
  <c r="P103" i="176" s="1"/>
  <c r="Q103" i="176" s="1"/>
  <c r="R103" i="176" s="1"/>
  <c r="S103" i="176" s="1"/>
  <c r="T103" i="176" s="1"/>
  <c r="U103" i="176" s="1"/>
  <c r="V103" i="176" s="1"/>
  <c r="W103" i="176" s="1"/>
  <c r="X103" i="176" s="1"/>
  <c r="Y103" i="176" s="1"/>
  <c r="Z103" i="176" s="1"/>
  <c r="AA103" i="176" s="1"/>
  <c r="AB103" i="176" s="1"/>
  <c r="AC103" i="176" s="1"/>
  <c r="AD103" i="176" s="1"/>
  <c r="AE103" i="176" s="1"/>
  <c r="AC72" i="176"/>
  <c r="AB72" i="176" s="1"/>
  <c r="AA72" i="176" s="1"/>
  <c r="Z72" i="176" s="1"/>
  <c r="Y72" i="176" s="1"/>
  <c r="X72" i="176" s="1"/>
  <c r="W72" i="176" s="1"/>
  <c r="V72" i="176" s="1"/>
  <c r="U72" i="176" s="1"/>
  <c r="T72" i="176" s="1"/>
  <c r="S72" i="176" s="1"/>
  <c r="R72" i="176" s="1"/>
  <c r="Q72" i="176" s="1"/>
  <c r="P72" i="176" s="1"/>
  <c r="C79" i="176"/>
  <c r="D79" i="176"/>
  <c r="E79" i="176"/>
  <c r="F79" i="176"/>
  <c r="G79" i="176"/>
  <c r="H79" i="176"/>
  <c r="I79" i="176"/>
  <c r="J79" i="176"/>
  <c r="P79" i="176"/>
  <c r="Q79" i="176"/>
  <c r="R79" i="176"/>
  <c r="S79" i="176"/>
  <c r="T79" i="176"/>
  <c r="U79" i="176"/>
  <c r="V79" i="176"/>
  <c r="W79" i="176"/>
  <c r="X79" i="176"/>
  <c r="Y79" i="176"/>
  <c r="Z79" i="176"/>
  <c r="AA79" i="176"/>
  <c r="AB79" i="176"/>
  <c r="AC79" i="176"/>
  <c r="AD79" i="176"/>
  <c r="AC44" i="176"/>
  <c r="AB44" i="176" s="1"/>
  <c r="AA44" i="176" s="1"/>
  <c r="Z44" i="176" s="1"/>
  <c r="Y44" i="176" s="1"/>
  <c r="X44" i="176" s="1"/>
  <c r="W44" i="176" s="1"/>
  <c r="V44" i="176" s="1"/>
  <c r="U44" i="176" s="1"/>
  <c r="T44" i="176" s="1"/>
  <c r="S44" i="176" s="1"/>
  <c r="R44" i="176" s="1"/>
  <c r="Q44" i="176" s="1"/>
  <c r="P44" i="176" s="1"/>
  <c r="C49" i="176"/>
  <c r="D49" i="176"/>
  <c r="E49" i="176"/>
  <c r="F49" i="176"/>
  <c r="G49" i="176"/>
  <c r="H49" i="176"/>
  <c r="AE16" i="176" s="1" a="1"/>
  <c r="AE16" i="176" s="1"/>
  <c r="I49" i="176"/>
  <c r="J49" i="176"/>
  <c r="P49" i="176"/>
  <c r="Q49" i="176"/>
  <c r="R49" i="176"/>
  <c r="S49" i="176"/>
  <c r="T49" i="176"/>
  <c r="U49" i="176"/>
  <c r="V49" i="176"/>
  <c r="W49" i="176"/>
  <c r="X49" i="176"/>
  <c r="Y49" i="176"/>
  <c r="Z49" i="176"/>
  <c r="AA49" i="176"/>
  <c r="AB49" i="176"/>
  <c r="AC49" i="176"/>
  <c r="AD49" i="176"/>
  <c r="C24" i="176"/>
  <c r="D24" i="176"/>
  <c r="E24" i="176"/>
  <c r="F24" i="176"/>
  <c r="G24" i="176"/>
  <c r="H24" i="176"/>
  <c r="I24" i="176"/>
  <c r="J24" i="176"/>
  <c r="K24" i="176"/>
  <c r="L24" i="176"/>
  <c r="M24" i="176"/>
  <c r="N24" i="176"/>
  <c r="O24" i="176"/>
  <c r="P24" i="176"/>
  <c r="Q24" i="176"/>
  <c r="R24" i="176"/>
  <c r="S24" i="176"/>
  <c r="T24" i="176"/>
  <c r="U24" i="176"/>
  <c r="V24" i="176"/>
  <c r="W24" i="176"/>
  <c r="X24" i="176"/>
  <c r="Y24" i="176"/>
  <c r="Z24" i="176"/>
  <c r="AA24" i="176"/>
  <c r="AB24" i="176"/>
  <c r="AC24" i="176"/>
  <c r="AD24" i="176"/>
  <c r="AE24" i="176"/>
  <c r="C15" i="176"/>
  <c r="D15" i="176"/>
  <c r="E15" i="176"/>
  <c r="F15" i="176"/>
  <c r="G15" i="176"/>
  <c r="H15" i="176"/>
  <c r="I15" i="176"/>
  <c r="J15" i="176"/>
  <c r="K15" i="176"/>
  <c r="L15" i="176"/>
  <c r="M15" i="176"/>
  <c r="N15" i="176"/>
  <c r="O15" i="176"/>
  <c r="P15" i="176"/>
  <c r="Q15" i="176"/>
  <c r="R15" i="176"/>
  <c r="S15" i="176"/>
  <c r="T15" i="176"/>
  <c r="U15" i="176"/>
  <c r="V15" i="176"/>
  <c r="W15" i="176"/>
  <c r="X15" i="176"/>
  <c r="Y15" i="176"/>
  <c r="Z15" i="176"/>
  <c r="AA15" i="176"/>
  <c r="AB15" i="176"/>
  <c r="AC15" i="176"/>
  <c r="AD15" i="176"/>
  <c r="AE15" i="176"/>
  <c r="C10" i="176"/>
  <c r="D10" i="176"/>
  <c r="E10" i="176"/>
  <c r="F10" i="176"/>
  <c r="G10" i="176"/>
  <c r="H10" i="176"/>
  <c r="I10" i="176"/>
  <c r="J10" i="176"/>
  <c r="K10" i="176"/>
  <c r="L10" i="176"/>
  <c r="M10" i="176"/>
  <c r="N10" i="176"/>
  <c r="O10" i="176"/>
  <c r="P10" i="176"/>
  <c r="Q10" i="176"/>
  <c r="R10" i="176"/>
  <c r="S10" i="176"/>
  <c r="T10" i="176"/>
  <c r="U10" i="176"/>
  <c r="V10" i="176"/>
  <c r="W10" i="176"/>
  <c r="X10" i="176"/>
  <c r="Y10" i="176"/>
  <c r="Z10" i="176"/>
  <c r="AA10" i="176"/>
  <c r="AB10" i="176"/>
  <c r="AC10" i="176"/>
  <c r="AD10" i="176"/>
  <c r="AE10" i="176"/>
  <c r="B38" i="74" l="1"/>
  <c r="B8" i="74"/>
  <c r="B8" i="73"/>
  <c r="C18" i="1"/>
  <c r="C19" i="1"/>
  <c r="C20" i="1"/>
  <c r="C21" i="1"/>
  <c r="C22" i="1"/>
  <c r="C23" i="1"/>
  <c r="C24" i="1"/>
  <c r="C25" i="1"/>
  <c r="C26" i="1"/>
  <c r="C27" i="1"/>
  <c r="C28"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67" i="1"/>
  <c r="C68" i="1"/>
  <c r="C69" i="1"/>
  <c r="C70" i="1"/>
  <c r="C71" i="1"/>
  <c r="C72" i="1"/>
  <c r="C73" i="1"/>
  <c r="C74" i="1"/>
  <c r="C75" i="1"/>
  <c r="C76" i="1"/>
  <c r="C77" i="1"/>
  <c r="C78" i="1"/>
  <c r="C79" i="1"/>
  <c r="C80" i="1"/>
  <c r="C81" i="1"/>
  <c r="C82" i="1"/>
  <c r="C83" i="1"/>
  <c r="C84" i="1"/>
  <c r="C85" i="1"/>
  <c r="C86" i="1"/>
  <c r="C87" i="1"/>
  <c r="C88" i="1"/>
  <c r="C89" i="1"/>
  <c r="C90" i="1"/>
  <c r="C91" i="1"/>
  <c r="C92" i="1"/>
  <c r="C93" i="1"/>
  <c r="C94" i="1"/>
  <c r="C95" i="1"/>
  <c r="C96" i="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<sst xmlns="http://schemas.openxmlformats.org/spreadsheetml/2006/main" count="4517" uniqueCount="731">
  <si>
    <r>
      <t xml:space="preserve">PitchBook contact: </t>
    </r>
    <r>
      <rPr>
        <b/>
        <sz val="13"/>
        <color rgb="FFFFFFFF"/>
        <rFont val="Arial"/>
        <family val="2"/>
        <scheme val="minor"/>
      </rPr>
      <t>reports@pitchbook.com</t>
    </r>
  </si>
  <si>
    <r>
      <t xml:space="preserve">NVCA contact: </t>
    </r>
    <r>
      <rPr>
        <b/>
        <sz val="13"/>
        <color rgb="FFFFFFFF"/>
        <rFont val="Arial"/>
        <family val="2"/>
        <scheme val="minor"/>
      </rPr>
      <t>info@nvca.org</t>
    </r>
  </si>
  <si>
    <t>Table of contents</t>
  </si>
  <si>
    <t>Deal activity</t>
  </si>
  <si>
    <t>Deals x size</t>
  </si>
  <si>
    <t>Deals x sector</t>
  </si>
  <si>
    <t>Crossover investor rnds</t>
  </si>
  <si>
    <t>Pre-seed &amp; seed</t>
  </si>
  <si>
    <t>Pre-seed &amp; seed x size</t>
  </si>
  <si>
    <t>Early-stage activity</t>
  </si>
  <si>
    <t>Early stage x size</t>
  </si>
  <si>
    <t>Late-stage activity</t>
  </si>
  <si>
    <t>Late stage x size</t>
  </si>
  <si>
    <t>Venture-growth activity</t>
  </si>
  <si>
    <t>Venture growth x size</t>
  </si>
  <si>
    <t>Angel activity</t>
  </si>
  <si>
    <t>Angel x size</t>
  </si>
  <si>
    <t>First financings</t>
  </si>
  <si>
    <t>Mega-rounds ($100M+)</t>
  </si>
  <si>
    <t>Deals x region</t>
  </si>
  <si>
    <t>Deals x state</t>
  </si>
  <si>
    <t>Deals x CSA</t>
  </si>
  <si>
    <t>Deals x lead investor</t>
  </si>
  <si>
    <t>CVC activity</t>
  </si>
  <si>
    <t>CVC x size</t>
  </si>
  <si>
    <t>NTI</t>
  </si>
  <si>
    <t>NTI deal leadership</t>
  </si>
  <si>
    <t>Female founder activity</t>
  </si>
  <si>
    <t>Female founder first financings</t>
  </si>
  <si>
    <t>Female founder activity x qtr</t>
  </si>
  <si>
    <t>Female founder x stage</t>
  </si>
  <si>
    <t>Female founder league tables</t>
  </si>
  <si>
    <t>Life sciences</t>
  </si>
  <si>
    <t>Tech</t>
  </si>
  <si>
    <t>AI deal activity</t>
  </si>
  <si>
    <t>CVC AI deal activity</t>
  </si>
  <si>
    <t>Unicorn activity</t>
  </si>
  <si>
    <t>Aggregate unicorns</t>
  </si>
  <si>
    <t>Unicorn last VC</t>
  </si>
  <si>
    <t>Unicorn first VC</t>
  </si>
  <si>
    <t>Unicorn founding</t>
  </si>
  <si>
    <t>Sector - life sciences</t>
  </si>
  <si>
    <t>Sector - AI &amp; ML</t>
  </si>
  <si>
    <t>Exit activity</t>
  </si>
  <si>
    <t>Exits x size</t>
  </si>
  <si>
    <t>Exits x previous round</t>
  </si>
  <si>
    <t>Exits x sector</t>
  </si>
  <si>
    <t>Exits x type</t>
  </si>
  <si>
    <t>Exits via IPO</t>
  </si>
  <si>
    <t>Female founder exits</t>
  </si>
  <si>
    <t>Exits vs investments</t>
  </si>
  <si>
    <t>Exit medians and avg</t>
  </si>
  <si>
    <t>Median deal size</t>
  </si>
  <si>
    <t>Median pre value</t>
  </si>
  <si>
    <t>Median age</t>
  </si>
  <si>
    <t>Median by gender</t>
  </si>
  <si>
    <t>Acquisition exit analysis</t>
  </si>
  <si>
    <t>Unique investor count</t>
  </si>
  <si>
    <t>Venture debt x sector</t>
  </si>
  <si>
    <t>Venture debt x stage</t>
  </si>
  <si>
    <t>Venture debt medians x stage</t>
  </si>
  <si>
    <t>Fundraising activity</t>
  </si>
  <si>
    <t>First-time fundraising</t>
  </si>
  <si>
    <t>Fundraising x size</t>
  </si>
  <si>
    <t>Fundraising x experience</t>
  </si>
  <si>
    <t>Fundraising median and average</t>
  </si>
  <si>
    <t>Fundraising x CSA</t>
  </si>
  <si>
    <t>SPAC activity</t>
  </si>
  <si>
    <t>Fundraising median x experience</t>
  </si>
  <si>
    <t>US VC IRR</t>
  </si>
  <si>
    <t>Dealmaking Indicator</t>
  </si>
  <si>
    <t>Capital demand-to-supply ratio</t>
  </si>
  <si>
    <t>VC deals w VC-backed investors</t>
  </si>
  <si>
    <t>IPO indexes</t>
  </si>
  <si>
    <t>Market value by vertical</t>
  </si>
  <si>
    <t>US VC company inventory</t>
  </si>
  <si>
    <t>Distributions as a % of NAV</t>
  </si>
  <si>
    <t>Price-to-sales multiple</t>
  </si>
  <si>
    <t>IPO window</t>
  </si>
  <si>
    <t>Overhang</t>
  </si>
  <si>
    <t>AUM</t>
  </si>
  <si>
    <t>Cash flows</t>
  </si>
  <si>
    <t>US VC deal activity</t>
  </si>
  <si>
    <t>Deal value ($B)</t>
  </si>
  <si>
    <t>Deal count</t>
  </si>
  <si>
    <t>Estimated deal count</t>
  </si>
  <si>
    <t>Actual + estimated deal count</t>
  </si>
  <si>
    <t>Pre-seed/seed deal count</t>
  </si>
  <si>
    <t>Early-stage VC deal count</t>
  </si>
  <si>
    <t>Late-stage VC deal count</t>
  </si>
  <si>
    <t>Venture-growth deal count</t>
  </si>
  <si>
    <t>Pre-seed/seed share of deal count</t>
  </si>
  <si>
    <t>Early-stage VC share of deal count</t>
  </si>
  <si>
    <t>Late-stage VC share of deal count</t>
  </si>
  <si>
    <t>Venture-growth share of deal count</t>
  </si>
  <si>
    <t>As of 12/31/2025</t>
  </si>
  <si>
    <t>US VC deal activity by quarter</t>
  </si>
  <si>
    <t>Q1</t>
  </si>
  <si>
    <t>Q2</t>
  </si>
  <si>
    <t>Q3</t>
  </si>
  <si>
    <t>Q4</t>
  </si>
  <si>
    <t>US VC deal activity by quarter (with estimation)</t>
  </si>
  <si>
    <t>Share of US VC deal count by size bucket</t>
  </si>
  <si>
    <t>Quarterly share of US VC deal count by size bucket</t>
  </si>
  <si>
    <t>&lt;$1M</t>
  </si>
  <si>
    <t>$1M-$5M</t>
  </si>
  <si>
    <t>$5M-$10M</t>
  </si>
  <si>
    <t>$10M-$25M</t>
  </si>
  <si>
    <t>$25M-$50M</t>
  </si>
  <si>
    <t>$50M+</t>
  </si>
  <si>
    <t>Undisclosed</t>
  </si>
  <si>
    <t>Share of US VC deal value ($B) by size bucket</t>
  </si>
  <si>
    <t>Quarterly share of US VC deal value ($B) by size bucket</t>
  </si>
  <si>
    <t>Share of US VC deal count by sector</t>
  </si>
  <si>
    <t>Quarterly share of US VC deal count by sector</t>
  </si>
  <si>
    <t>Software</t>
  </si>
  <si>
    <t>Pharma &amp; biotech</t>
  </si>
  <si>
    <t>Other</t>
  </si>
  <si>
    <t>Media</t>
  </si>
  <si>
    <t>IT hardware</t>
  </si>
  <si>
    <t>HC services &amp; systems</t>
  </si>
  <si>
    <t>HC devices &amp; supplies</t>
  </si>
  <si>
    <t>Energy</t>
  </si>
  <si>
    <t>Consumer goods &amp; services</t>
  </si>
  <si>
    <t>Commercial products &amp; services</t>
  </si>
  <si>
    <t>Transportation</t>
  </si>
  <si>
    <t>Share of US VC deal value ($B) by sector</t>
  </si>
  <si>
    <t>Quarterly share of US VC deal value ($B) by sector</t>
  </si>
  <si>
    <t>US VC deal activity with crossover investor participation by quarter</t>
  </si>
  <si>
    <t>US VC deal activity with crossover investor participation</t>
  </si>
  <si>
    <t>Deal activity with crossover investor participation as a share of all US VC deal activity</t>
  </si>
  <si>
    <t>Share of deal value</t>
  </si>
  <si>
    <t>Share of deal count</t>
  </si>
  <si>
    <t>US pre-seed and seed deal activity</t>
  </si>
  <si>
    <t>Pre-seed deal value ($B)</t>
  </si>
  <si>
    <t>Seed deal value ($B)</t>
  </si>
  <si>
    <t>Pre-seed deal count</t>
  </si>
  <si>
    <t>Seed deal count</t>
  </si>
  <si>
    <t>&lt;$500K</t>
  </si>
  <si>
    <t>$500K-$1M</t>
  </si>
  <si>
    <t>$25M+</t>
  </si>
  <si>
    <t>US early-stage VC deal activity (with deal count estimation)</t>
  </si>
  <si>
    <t>US early-stage VC deal activity by quarter (with deal count estimation)</t>
  </si>
  <si>
    <t>Share of US early-stage VC deal count by size bucket</t>
  </si>
  <si>
    <t>Quarterly share of US early-stage VC deal count by size bucket</t>
  </si>
  <si>
    <t>Share of US early-stage VC deal value ($B) by size bucket</t>
  </si>
  <si>
    <t>Quarterly share of US early-stage VC deal value ($B) by size bucket</t>
  </si>
  <si>
    <t>US late-stage VC deal activity (with deal count estimation)</t>
  </si>
  <si>
    <t>US late-stage VC deal activity by quarter (with deal count estimation)</t>
  </si>
  <si>
    <t>Share of US late-stage VC deal count by size bucket</t>
  </si>
  <si>
    <t>Quarterly share of US late-stage VC deal count by size bucket</t>
  </si>
  <si>
    <t>$25-$50M</t>
  </si>
  <si>
    <t>Share of US late-stage VC deal value ($B) by size bucket</t>
  </si>
  <si>
    <t>Quarterly share of US late-stage VC deal value ($B) by size bucket</t>
  </si>
  <si>
    <t>US venture-growth deal activity (with deal count estimation)</t>
  </si>
  <si>
    <t>US venture-growth deal activity by quarter (with deal count estimation)</t>
  </si>
  <si>
    <t>Share of US venture-growth deal count by size bucket</t>
  </si>
  <si>
    <t>Quarterly share of US venture-growth deal count by size bucket</t>
  </si>
  <si>
    <t>Share of US venture-growth deal value ($B) by size bucket</t>
  </si>
  <si>
    <t>Quarterly share of US venture-growth deal value ($B) by size bucket</t>
  </si>
  <si>
    <t>US angel deal activity</t>
  </si>
  <si>
    <t>US angel deal activity by quarter</t>
  </si>
  <si>
    <t>Share of US angel deal count by size bucket</t>
  </si>
  <si>
    <t>Quarterly share of US angel deal count by size bucket</t>
  </si>
  <si>
    <t>Share of US angel deal value ($M) by size bucket</t>
  </si>
  <si>
    <t>Quarterly share of US angel deal value ($M) by size bucket</t>
  </si>
  <si>
    <t>US first-financing VC deal activity</t>
  </si>
  <si>
    <t>US first-financing VC deal activity by quarter</t>
  </si>
  <si>
    <t>US VC megadeal activity</t>
  </si>
  <si>
    <t>US VC megadeal activity by quarter</t>
  </si>
  <si>
    <t>Share of US VC deal count by region</t>
  </si>
  <si>
    <t>Quarterly share of US VC deal count by region</t>
  </si>
  <si>
    <t>Great Lakes</t>
  </si>
  <si>
    <t>Mid-Atlantic</t>
  </si>
  <si>
    <t>Midwest</t>
  </si>
  <si>
    <t>Mountain</t>
  </si>
  <si>
    <t>New England</t>
  </si>
  <si>
    <t>South</t>
  </si>
  <si>
    <t>Southeast</t>
  </si>
  <si>
    <t>West Coast</t>
  </si>
  <si>
    <t>Other territory</t>
  </si>
  <si>
    <t>Share of US VC deal value ($B) by region</t>
  </si>
  <si>
    <t>Quarterly share of US VC deal value ($B) by region</t>
  </si>
  <si>
    <t>US VC deal count by state</t>
  </si>
  <si>
    <t>US VC deal value ($M) by state</t>
  </si>
  <si>
    <t>Alabama</t>
  </si>
  <si>
    <t>Alaska</t>
  </si>
  <si>
    <t>Arizona</t>
  </si>
  <si>
    <t>Arkansas</t>
  </si>
  <si>
    <t>California</t>
  </si>
  <si>
    <t>Colorado</t>
  </si>
  <si>
    <t>Connecticut</t>
  </si>
  <si>
    <t>Delaware</t>
  </si>
  <si>
    <t>District of Columbia</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</si>
  <si>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</si>
  <si>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</si>
  <si>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</si>
  <si>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</si>
  <si>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</si>
  <si>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</si>
  <si>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</si>
  <si>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</si>
  <si>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</si>
  <si>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</si>
  <si>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</si>
  <si>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</si>
  <si>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</si>
  <si>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</si>
  <si>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</si>
  <si>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</si>
  <si>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</si>
  <si>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</si>
  <si>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</si>
  <si>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</si>
  <si>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</si>
  <si>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</si>
  <si>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</si>
  <si>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</si>
  <si>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</si>
  <si>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</si>
  <si>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</si>
  <si>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</si>
  <si>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</si>
  <si>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</si>
  <si>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Puerto Rico</t>
  </si>
  <si>
    <t>Rhode Island</t>
  </si>
  <si>
    <t>South Carolina</t>
  </si>
  <si>
    <t>South Dakota</t>
  </si>
  <si>
    <t>Tennessee</t>
  </si>
  <si>
    <t>Texas</t>
  </si>
  <si>
    <t>Utah</t>
  </si>
  <si>
    <t>Vermont</t>
  </si>
  <si>
    <t>Virgin Islands</t>
  </si>
  <si>
    <t>Virginia</t>
  </si>
  <si>
    <t>Washington</t>
  </si>
  <si>
    <t>West Virginia</t>
  </si>
  <si>
    <t>Wisconsin</t>
  </si>
  <si>
    <t>Wyoming</t>
  </si>
  <si>
    <t>Share of US VC deal count by CSA/MSA</t>
  </si>
  <si>
    <t>Quarterly share of US VC deal count by CSA/MSA</t>
  </si>
  <si>
    <t>San Jose-San Francisco-Oakland, CA</t>
  </si>
  <si>
    <t>New York-Newark, NY-NJ-CT-PA</t>
  </si>
  <si>
    <t>Los Angeles-Long Beach, CA</t>
  </si>
  <si>
    <t>Boston-Worcester-Providence, MA-RI-NH-CT</t>
  </si>
  <si>
    <t>Philadelphia-Reading-Camden, PA-NJ-DE-MD</t>
  </si>
  <si>
    <t>Miami-Port St. Lucie-Fort Lauderdale, FL</t>
  </si>
  <si>
    <t>Washington-Baltimore-Arlington, DC-MD-VA-WV-PA</t>
  </si>
  <si>
    <t>Seattle-Tacoma, WA</t>
  </si>
  <si>
    <t>Denver-Aurora, CO</t>
  </si>
  <si>
    <t>Austin-Round Rock, TX MSA</t>
  </si>
  <si>
    <t>Note: The Austin MSA is included in rankings alongside CSAs.</t>
  </si>
  <si>
    <t>The San Diego MSA is excluded from the Los Angeles-Long Beach CSA.</t>
  </si>
  <si>
    <t>Quarterly share of US VC deal value ($B) by CSA/MSA</t>
  </si>
  <si>
    <t>Share of US VC deal value ($B) by CSA</t>
  </si>
  <si>
    <t>Share of US VC deal count by lead and follow-on investor participation</t>
  </si>
  <si>
    <t>All lead investors were follow on</t>
  </si>
  <si>
    <t>At least one lead was new</t>
  </si>
  <si>
    <t>Share of insider-led deals</t>
  </si>
  <si>
    <t>Note: The first round is excluded.</t>
  </si>
  <si>
    <t>US VC deal activity with CVC investor participation</t>
  </si>
  <si>
    <t>US VC deal activity with CVC investor participation by quarter</t>
  </si>
  <si>
    <t>Deal activity with CVC investor participation as a share of all US VC deal activity</t>
  </si>
  <si>
    <t>Share of US VC deal count with CVC investor participation by size bucket</t>
  </si>
  <si>
    <t>Quarterly share of US VC deal count with CVC investor participation by size bucket</t>
  </si>
  <si>
    <t>Share of US VC deal value ($B) with CVC investor participation by size bucket</t>
  </si>
  <si>
    <t>Quarterly share of US VC deal value ($B) with CVC investor participation by size bucket</t>
  </si>
  <si>
    <t>US VC deal activity with nontraditional investor participation</t>
  </si>
  <si>
    <t>US VC deal activity with nontraditional investor participation by quarter</t>
  </si>
  <si>
    <t>Deal count + estimates</t>
  </si>
  <si>
    <t>US VC deal count with nontraditional investor participation by stage</t>
  </si>
  <si>
    <t>US VC deal value ($B) with nontraditional investor participation by stage</t>
  </si>
  <si>
    <t>Pre-seed/seed</t>
  </si>
  <si>
    <t>Early-stage VC</t>
  </si>
  <si>
    <t>Late-stage VC</t>
  </si>
  <si>
    <t>Venture growth</t>
  </si>
  <si>
    <t>Deals with nontraditional investor participation as a share of all</t>
  </si>
  <si>
    <t>Deal value with nontraditional investor participation as a share of all</t>
  </si>
  <si>
    <t>US VC deal count by investor type</t>
  </si>
  <si>
    <t>US VC deal value by investor type</t>
  </si>
  <si>
    <t>CVC investor</t>
  </si>
  <si>
    <t>PE investor</t>
  </si>
  <si>
    <t>Asset manager</t>
  </si>
  <si>
    <t>Government/SWF</t>
  </si>
  <si>
    <t>Other tourist investor</t>
  </si>
  <si>
    <t>US VC deal activity for deals that were led by at least one nontraditional investor</t>
  </si>
  <si>
    <t>US VC deal value ($B) for deals that were led by at least one nontraditional investor</t>
  </si>
  <si>
    <t>or were solely funded by a nontraditional investor(s)</t>
  </si>
  <si>
    <t>or were solely funded by a nontraditional investor(s) by stage</t>
  </si>
  <si>
    <t>Value</t>
  </si>
  <si>
    <t>Early VC</t>
  </si>
  <si>
    <t>Later VC</t>
  </si>
  <si>
    <t>Venture Growth</t>
  </si>
  <si>
    <t>US VC deal count for deals that were led by at least one nontraditional investor</t>
  </si>
  <si>
    <t>Count</t>
  </si>
  <si>
    <t>US VC deal activity in companies with at least one female founder</t>
  </si>
  <si>
    <t>US VC deal activity in companies with all-female founding teams</t>
  </si>
  <si>
    <t>Female-founded company deal count as a share of all US VC deal count</t>
  </si>
  <si>
    <t>Female-founded company deal value as a share of all US VC deal value</t>
  </si>
  <si>
    <t>All female founders</t>
  </si>
  <si>
    <t>At least one female founder</t>
  </si>
  <si>
    <t>Share of US first-time financing VC deal count by founder gender mix</t>
  </si>
  <si>
    <t>Quarterly share of US first-time financing VC deal count by founder gender mix</t>
  </si>
  <si>
    <t>All male founders</t>
  </si>
  <si>
    <t>At least one female founder (missing data)</t>
  </si>
  <si>
    <t>At least one male founder (missing data)</t>
  </si>
  <si>
    <t>Mix</t>
  </si>
  <si>
    <t>Total</t>
  </si>
  <si>
    <t>US VC deal activity in companies with at least one female founder by quarter</t>
  </si>
  <si>
    <t>US VC deal activity in companies with all-female founding teams by quarter</t>
  </si>
  <si>
    <t>Share of US VC deal count for companies with at least one female</t>
  </si>
  <si>
    <t>Share of US VC deal value ($B) for companies with at least one female</t>
  </si>
  <si>
    <t>founder by stage</t>
  </si>
  <si>
    <t>Share of US VC deal count in companies with all-female founding teams by stage</t>
  </si>
  <si>
    <t>Share of US VC deal value ($B) in companies with all-female founding teams by stage</t>
  </si>
  <si>
    <t>Top five US CSAs by rolling 12-month VC deal value</t>
  </si>
  <si>
    <t>Combined statistical area</t>
  </si>
  <si>
    <t>Note: The San Diego MSA is excluded in the Los Angeles-Long Beach CSA.</t>
  </si>
  <si>
    <t>The Austin MSA is included in rankings alongside CSAs.</t>
  </si>
  <si>
    <t>US life sciences VC deal activity</t>
  </si>
  <si>
    <t>US life sciences VC deal activity by quarter</t>
  </si>
  <si>
    <t>US tech VC deal activity</t>
  </si>
  <si>
    <t>US tech VC deal activity by quarter</t>
  </si>
  <si>
    <t>US AI &amp; ML VC deal activity and share of all US VC deal activity</t>
  </si>
  <si>
    <t>Share of all US VC deal value</t>
  </si>
  <si>
    <t>Share of all US VC deal count</t>
  </si>
  <si>
    <t>US AI &amp; ML VC deal activity and share of all US VC deal activity by quarter</t>
  </si>
  <si>
    <t>US AI &amp; ML VC deal activity with CVC investor participation and share of all US AI &amp; ML VC deal activity</t>
  </si>
  <si>
    <t>Share of all US AI deal value</t>
  </si>
  <si>
    <t>Share of all US AI deal count</t>
  </si>
  <si>
    <t>US AI &amp; ML VC deal activity with CVC investor participation and share of all US AI &amp; ML VC deal activity by quarter</t>
  </si>
  <si>
    <t>US unicorn deal activity</t>
  </si>
  <si>
    <t>Share of total VC</t>
  </si>
  <si>
    <t>US unicorn deal activity by quarter</t>
  </si>
  <si>
    <t>H4sIAAAAAAAEAM2QvU7DMBSF0wZEEDyEdyIr/QmlQxYCAokORalYqqo41hWx6tjBP0jpY/SFwY5SGFgYuYPvtaXz3eMTDIIg+HTlu6/LoTuel8zQ6lbKHVq1DWi0YKUiqo3RCyjNpMjGyTjFE5zgJEa55cYqyARYowiP0dKWnNEnaFdyByITlvNTzy++sdsOu+2xuADFCGd7UnLICa3g98vVSjYL+ADe3e4YNc6G04aOe9a7inJZN0SBih6Jrgq2hyAMosOgaLWBGueSc+h0Gj+AcBvosd+/W7fNtEfA62i97lWFUUy8xajWVCrOyp8Mpv77fwmgnM1IStPr0XwyheRmvtlEwz7u87AfTvzwH616cxdfCnA7mCcCAAA=</t>
  </si>
  <si>
    <t>US unicorn count and aggregate post-money valuation</t>
  </si>
  <si>
    <t>Active unicorn count</t>
  </si>
  <si>
    <t>Aggregate post-money valuation ($B)</t>
  </si>
  <si>
    <t>New unicorn count</t>
  </si>
  <si>
    <t>US unicorn count by most recent VC deal year</t>
  </si>
  <si>
    <t>No VC date on file</t>
  </si>
  <si>
    <t>US unicorn count by first VC deal year</t>
  </si>
  <si>
    <t>&lt;2010</t>
  </si>
  <si>
    <t>US unicorn count by founding year</t>
  </si>
  <si>
    <t>Pre-2011</t>
  </si>
  <si>
    <t>No founding date on file</t>
  </si>
  <si>
    <t>No Founding Date on File</t>
  </si>
  <si>
    <t>Share of US life sciences VC deal count by series</t>
  </si>
  <si>
    <t>Pre-seed</t>
  </si>
  <si>
    <t>Seed</t>
  </si>
  <si>
    <t>A</t>
  </si>
  <si>
    <t>B</t>
  </si>
  <si>
    <t>C</t>
  </si>
  <si>
    <t>D+</t>
  </si>
  <si>
    <t>Median and average US life sciences VC deal value ($M)</t>
  </si>
  <si>
    <t>Median and average US life sciences VC pre-money valuation ($M)</t>
  </si>
  <si>
    <t>Median</t>
  </si>
  <si>
    <t>Average</t>
  </si>
  <si>
    <t>US AI &amp; ML VC deal activity</t>
  </si>
  <si>
    <t>Share of US AI &amp; ML VC deal count by series</t>
  </si>
  <si>
    <t>Median and average US AI &amp; ML VC deal value ($M)</t>
  </si>
  <si>
    <t>Median and average US AI &amp; ML VC pre-money valuation ($M)</t>
  </si>
  <si>
    <t>US AI &amp; ML VC deal activity by quarter</t>
  </si>
  <si>
    <t>US VC exit activity</t>
  </si>
  <si>
    <t>Exit value ($B)</t>
  </si>
  <si>
    <t>Exit count</t>
  </si>
  <si>
    <t>Estimated exit count</t>
  </si>
  <si>
    <t>Actual + estimated count</t>
  </si>
  <si>
    <t>Note: Data uses extrapolated values.</t>
  </si>
  <si>
    <t>US VC exit activity by quarter</t>
  </si>
  <si>
    <t>Share of US VC exit count by size bucket</t>
  </si>
  <si>
    <t>Quarterly share of US VC exit count by size bucket</t>
  </si>
  <si>
    <t>&lt;$25M</t>
  </si>
  <si>
    <t>$50M-$100M</t>
  </si>
  <si>
    <t>$100M-$500M</t>
  </si>
  <si>
    <t>$500M+</t>
  </si>
  <si>
    <t>Share of US VC exit value ($B) by size bucket</t>
  </si>
  <si>
    <t>Quarterly share of US VC exit value ($B) by size bucket</t>
  </si>
  <si>
    <t>Share of US VC round count by stage where next round is an exit via acquisition</t>
  </si>
  <si>
    <t>Share of US VC round count by stage where next round is an exit via buyout</t>
  </si>
  <si>
    <t>Share of US VC round count by stage where next round is an exit via public listing</t>
  </si>
  <si>
    <t>Acquisition</t>
  </si>
  <si>
    <t>Buyout</t>
  </si>
  <si>
    <t>Public listing</t>
  </si>
  <si>
    <t>Share of US VC round count by series where next round is an exit via acquisition</t>
  </si>
  <si>
    <t>Share of US VC round count by series where next round is an exit via buyout</t>
  </si>
  <si>
    <t>Share of US VC round count by series where next round is an exit via public listing</t>
  </si>
  <si>
    <t>Share of US VC exit count by sector</t>
  </si>
  <si>
    <t>Quarterly share of US VC exit count by sector</t>
  </si>
  <si>
    <t>Share of US VC exit value ($B) by sector</t>
  </si>
  <si>
    <t>Quarterly share of US VC exit value ($B) by sector</t>
  </si>
  <si>
    <t>Share of US VC exit count by type</t>
  </si>
  <si>
    <t>Quarterly share of US VC exit count by type</t>
  </si>
  <si>
    <t>Share of US VC exit value ($B) by type</t>
  </si>
  <si>
    <t>Quarterly US VC exit value ($B) by type</t>
  </si>
  <si>
    <t>US VC exit activity via IPO</t>
  </si>
  <si>
    <t>US VC exit activity via IPO by quarter</t>
  </si>
  <si>
    <t>US VC exit activity in companies with at least one female founder</t>
  </si>
  <si>
    <t>US VC exit activity in companies with all-female founding teams</t>
  </si>
  <si>
    <t>Female-founded company exit count as a share of all US VC exit count</t>
  </si>
  <si>
    <t>Female-founded company exit value as a share of all US VC exit value</t>
  </si>
  <si>
    <t>Median US VC exit value ($M) by founder gender</t>
  </si>
  <si>
    <t>US VC investment/exit ratio</t>
  </si>
  <si>
    <t>Investments/exits</t>
  </si>
  <si>
    <t>Investment count</t>
  </si>
  <si>
    <t>Median US VC exit value ($M) by type</t>
  </si>
  <si>
    <t>Average US VC exit value ($M) by type</t>
  </si>
  <si>
    <t>Median US VC post-money valuation ($M) by type</t>
  </si>
  <si>
    <t>Average US VC post-money valuation ($M) by type</t>
  </si>
  <si>
    <t>Median US VC time (years) from first VC round to exit by type</t>
  </si>
  <si>
    <t>Median and average US VC time (years) from first VC round to exit</t>
  </si>
  <si>
    <t>Median US VC deal value ($M) by series</t>
  </si>
  <si>
    <t>Average US VC deal value ($M) by series</t>
  </si>
  <si>
    <t>Angel</t>
  </si>
  <si>
    <t>Late VC</t>
  </si>
  <si>
    <t>Range of US pre-seed deal values ($M)</t>
  </si>
  <si>
    <t>Range of US seed deal values ($M)</t>
  </si>
  <si>
    <t>75th percentile</t>
  </si>
  <si>
    <t>25th percentile</t>
  </si>
  <si>
    <t>Range of US Series A deal values ($M)</t>
  </si>
  <si>
    <t>Range of US Series B deal values ($M)</t>
  </si>
  <si>
    <t>Range of US Series C deal values ($M)</t>
  </si>
  <si>
    <t>Range of US Series D deal values ($M)</t>
  </si>
  <si>
    <t>Median US VC pre-money valuation ($M) by series</t>
  </si>
  <si>
    <t>Average US VC pre-money valuation ($M) by series</t>
  </si>
  <si>
    <t>Range of US pre-seed pre-money valuations ($M)</t>
  </si>
  <si>
    <t>Range of US seed pre-money valuations ($M)</t>
  </si>
  <si>
    <t>Range of US Series A pre-money valuations ($M)</t>
  </si>
  <si>
    <t>Range of US Series B pre-money valuations ($M)</t>
  </si>
  <si>
    <t>Range of US Series C pre-money valuations ($M)</t>
  </si>
  <si>
    <t>Range of US Series D pre-money valuations ($M)</t>
  </si>
  <si>
    <t>Median US VC years since founding by series</t>
  </si>
  <si>
    <t>Average US VC years since founding by series</t>
  </si>
  <si>
    <t>Range of US pre-seed years since founding</t>
  </si>
  <si>
    <t>Range of US seed years since founding</t>
  </si>
  <si>
    <t>Range of US Series A years since founding</t>
  </si>
  <si>
    <t>Range of US Series B years since founding</t>
  </si>
  <si>
    <t>Range of US Series C years since founding</t>
  </si>
  <si>
    <t>Range of US Series D years since founding</t>
  </si>
  <si>
    <t>Median US VC deal value ($M) by founder gender mix</t>
  </si>
  <si>
    <t>Average US VC deal value ($M) by founder gender mix</t>
  </si>
  <si>
    <t>All male</t>
  </si>
  <si>
    <t>All female</t>
  </si>
  <si>
    <t>Mixed</t>
  </si>
  <si>
    <t>Median US VC pre-money valuation ($M) by founder gender mix</t>
  </si>
  <si>
    <t>Average US VC pre-money valuation ($M) by founder gender mix</t>
  </si>
  <si>
    <t>US VC M&amp;A activity</t>
  </si>
  <si>
    <t>M&amp;A value ($B)</t>
  </si>
  <si>
    <t>M&amp;A count</t>
  </si>
  <si>
    <t>US VC M&amp;A activity with VC-backed buyer</t>
  </si>
  <si>
    <t>US VC M&amp;A activity with VC-backed buyer as a share of all US VC M&amp;A activity</t>
  </si>
  <si>
    <t>Share of M&amp;A count</t>
  </si>
  <si>
    <t>Share of M&amp;A value</t>
  </si>
  <si>
    <t>Count of unique CVC and nontraditional investors that invested in US-headquartered target companies by close year</t>
  </si>
  <si>
    <t>Unique nontraditional investor count</t>
  </si>
  <si>
    <t>Unique CVC investor count</t>
  </si>
  <si>
    <t>Unique crossover investor count</t>
  </si>
  <si>
    <t>Total unique investor count</t>
  </si>
  <si>
    <t>Note: The close year is the close year of the deal that the investor invested in.</t>
  </si>
  <si>
    <t>CVC investor is defined as a corporation or corporate venture capital investor.</t>
  </si>
  <si>
    <t>The CVC and nontraditional investor categories are not mutually exclusive.</t>
  </si>
  <si>
    <t>US venture debt activity</t>
  </si>
  <si>
    <t>US tech venture debt activity</t>
  </si>
  <si>
    <t>US healthcare venture debt activity</t>
  </si>
  <si>
    <t>Share of US venture debt deal value ($B) by stage</t>
  </si>
  <si>
    <t xml:space="preserve">Note: Stage is defined using </t>
  </si>
  <si>
    <t xml:space="preserve">the deal type consolidated </t>
  </si>
  <si>
    <t xml:space="preserve">logic that appears in the </t>
  </si>
  <si>
    <t xml:space="preserve">PitchBook-NVCA Venture </t>
  </si>
  <si>
    <t>Monitor.</t>
  </si>
  <si>
    <t>Share of US venture debt deal count by stage</t>
  </si>
  <si>
    <t>Range of US venture debt deal values ($M)</t>
  </si>
  <si>
    <t>Note: In order to establish medians, a precedence for which debt amount should be used was established as follows: If the "Total Debt Raised in Round" column had value, it was used. If that column had no value, the "Sum of Total Debt Amount" column was used. If that column was empty or 0, the "Total Round Tranche Amount" was used, in that order. This is because the "Total Debt Raised" column should be equal to the "Sum of Total Debt Amount" column except that it excludes revolvers from the data.</t>
  </si>
  <si>
    <t>Range of US pre-seed/seed venture debt deal values ($M)</t>
  </si>
  <si>
    <t>Range of US early-stage venture debt deal values ($M)</t>
  </si>
  <si>
    <t>Range of US late-stage venture debt deal values ($M)</t>
  </si>
  <si>
    <t>Range of US venture-growth debt deal values ($M)</t>
  </si>
  <si>
    <t>US VC fundraising activity</t>
  </si>
  <si>
    <t>Capital raised ($B)</t>
  </si>
  <si>
    <t>Fund count</t>
  </si>
  <si>
    <t>US VC first-time fundraising activity</t>
  </si>
  <si>
    <t>Share of US VC fund count by size bucket</t>
  </si>
  <si>
    <t>Share of US venture capital raised ($B) by size bucket</t>
  </si>
  <si>
    <t>Under 50M</t>
  </si>
  <si>
    <t>&lt;$50M</t>
  </si>
  <si>
    <t>50M-100M</t>
  </si>
  <si>
    <t>100M-250M</t>
  </si>
  <si>
    <t>$100M-$250M</t>
  </si>
  <si>
    <t>250M-500M</t>
  </si>
  <si>
    <t>$250M-$500M</t>
  </si>
  <si>
    <t>500M-1B</t>
  </si>
  <si>
    <t>$500M-$1B</t>
  </si>
  <si>
    <t>1B+</t>
  </si>
  <si>
    <t>$1B+</t>
  </si>
  <si>
    <t>Share of US venture capital raised by manager experience</t>
  </si>
  <si>
    <t>Emerging firm capital raised ($B)</t>
  </si>
  <si>
    <t>Established firm capital raised ($B)</t>
  </si>
  <si>
    <t>Emerging firm fund count</t>
  </si>
  <si>
    <t>Established firm fund count</t>
  </si>
  <si>
    <t>Note: Emerging firms are defined as firms that have launched fewer than four funds.</t>
  </si>
  <si>
    <t>Established firms are defined as firms that have opened four or more funds.</t>
  </si>
  <si>
    <t>Median and average US VC fund size ($M)</t>
  </si>
  <si>
    <t>Median and average time (months) to close US VC funds</t>
  </si>
  <si>
    <t xml:space="preserve"> </t>
  </si>
  <si>
    <t>Range of US VC fund sizes ($M)</t>
  </si>
  <si>
    <t>Median and average US VC first-time fund size ($M)</t>
  </si>
  <si>
    <t>Median and average US VC fund size step-up</t>
  </si>
  <si>
    <t>Median and average time (years) between US VC funds</t>
  </si>
  <si>
    <t>Share of US VC fund count by fund CSA</t>
  </si>
  <si>
    <t>Chicago-Naperville, IL-IN-WI</t>
  </si>
  <si>
    <t>Note: The Austin MSA is included in the rankings alongside CSAs.</t>
  </si>
  <si>
    <t>Share of US venture capital raised ($B) by fund CSA</t>
  </si>
  <si>
    <t>US SPAC registration</t>
  </si>
  <si>
    <t>Median and average time (months) to close US VC funds by emerging managers</t>
  </si>
  <si>
    <t>Median and average time (months) to close US VC funds by established managers</t>
  </si>
  <si>
    <t>Median and average time (months) to close US VC funds by manager experience</t>
  </si>
  <si>
    <t>Emerging</t>
  </si>
  <si>
    <t>Established</t>
  </si>
  <si>
    <t>Median and average time (years) between US VC funds by emerging managers</t>
  </si>
  <si>
    <t>Median and average time (years) between US VC funds by established managers</t>
  </si>
  <si>
    <t>Median time (years) between US VC funds by manager experience</t>
  </si>
  <si>
    <t>Median and average US VC fund size step-up for emerging managers</t>
  </si>
  <si>
    <t>Median and average US VC fund size step-up for established managers</t>
  </si>
  <si>
    <t>Median US VC fund size step-up by manager experience</t>
  </si>
  <si>
    <t>US VC rolling one-year IRR</t>
  </si>
  <si>
    <t xml:space="preserve">Q4 </t>
  </si>
  <si>
    <t>US VC</t>
  </si>
  <si>
    <t>As of 6/30/2025</t>
  </si>
  <si>
    <t>US VC Dealmaking Indicator by quarter</t>
  </si>
  <si>
    <t>Early-Stage Index</t>
  </si>
  <si>
    <t>Late-Stage Index</t>
  </si>
  <si>
    <t>Venture-Growth-Stage Index</t>
  </si>
  <si>
    <t>Capital demand/supply ratio by quarter</t>
  </si>
  <si>
    <t>US VC deal activity with VC-backed company investor participation</t>
  </si>
  <si>
    <t>US VC deal activity with VC-backed company investor participation by quarter</t>
  </si>
  <si>
    <t>VC-backed company count</t>
  </si>
  <si>
    <t>Market value ($T)</t>
  </si>
  <si>
    <t>SaaS</t>
  </si>
  <si>
    <t>Big Data</t>
  </si>
  <si>
    <t>Mobile</t>
  </si>
  <si>
    <t>TMT</t>
  </si>
  <si>
    <t>Manufacturing</t>
  </si>
  <si>
    <t>Cybersecurity</t>
  </si>
  <si>
    <t>Oncology</t>
  </si>
  <si>
    <t>Autonomous cars</t>
  </si>
  <si>
    <t>Gaming</t>
  </si>
  <si>
    <t>Industrials</t>
  </si>
  <si>
    <t>Internet of Things</t>
  </si>
  <si>
    <t>Ridesharing</t>
  </si>
  <si>
    <t>Esports</t>
  </si>
  <si>
    <t>Infrastructure</t>
  </si>
  <si>
    <t>Nanotechnology</t>
  </si>
  <si>
    <t>Cannabis</t>
  </si>
  <si>
    <t>Beauty</t>
  </si>
  <si>
    <t>Smoothed early-stage VC company count</t>
  </si>
  <si>
    <t>Smoothed late-stage VC company count</t>
  </si>
  <si>
    <t>Date</t>
  </si>
  <si>
    <t>Beg. NAV</t>
  </si>
  <si>
    <t>Distributions</t>
  </si>
  <si>
    <t>Yield</t>
  </si>
  <si>
    <t>Trailing 12-month US VC-Backed IPO Index (excluding pharma) price/sales ratio versus volatility (VIX Index)</t>
  </si>
  <si>
    <t>VIX Index</t>
  </si>
  <si>
    <t>Q1 2015</t>
  </si>
  <si>
    <t>Q2 2015</t>
  </si>
  <si>
    <t>Q3 2015</t>
  </si>
  <si>
    <t>Q4 2015</t>
  </si>
  <si>
    <t>Q1 2016</t>
  </si>
  <si>
    <t>Q2 2016</t>
  </si>
  <si>
    <t>Q3 2016</t>
  </si>
  <si>
    <t>Q4 2016</t>
  </si>
  <si>
    <t>Q1 2017</t>
  </si>
  <si>
    <t>Q2 2017</t>
  </si>
  <si>
    <t>Q3 2017</t>
  </si>
  <si>
    <t>Q4 2017</t>
  </si>
  <si>
    <t>Q1 2018</t>
  </si>
  <si>
    <t>Q2 2018</t>
  </si>
  <si>
    <t>Q3 2018</t>
  </si>
  <si>
    <t>Q4 2018</t>
  </si>
  <si>
    <t>Q1 2019</t>
  </si>
  <si>
    <t>Q2 2019</t>
  </si>
  <si>
    <t>Q3 2019</t>
  </si>
  <si>
    <t>Q4 2019</t>
  </si>
  <si>
    <t>Q1 2020</t>
  </si>
  <si>
    <t>Q2 2020</t>
  </si>
  <si>
    <t>Q3 2020</t>
  </si>
  <si>
    <t>Q4 2020</t>
  </si>
  <si>
    <t>Q1 2021</t>
  </si>
  <si>
    <t>Q2 2021</t>
  </si>
  <si>
    <t>Q3 2021</t>
  </si>
  <si>
    <t>Q4 2021</t>
  </si>
  <si>
    <t>Q1 2022</t>
  </si>
  <si>
    <t>Q2 2022</t>
  </si>
  <si>
    <t>Q3 2022</t>
  </si>
  <si>
    <t>Q4 2022</t>
  </si>
  <si>
    <t>Q1 2023</t>
  </si>
  <si>
    <t>Q2 2023</t>
  </si>
  <si>
    <t>Q3 2023</t>
  </si>
  <si>
    <t>Q4 2023</t>
  </si>
  <si>
    <t>Q1 2024</t>
  </si>
  <si>
    <t>Q2 2024</t>
  </si>
  <si>
    <t>Q3 2024</t>
  </si>
  <si>
    <t>Q4 2024</t>
  </si>
  <si>
    <t>Q1 2025</t>
  </si>
  <si>
    <t>Q2 2025</t>
  </si>
  <si>
    <t>Q3 2025</t>
  </si>
  <si>
    <t>Q4 2025</t>
  </si>
  <si>
    <t>Source: PitchBook</t>
  </si>
  <si>
    <t>Dry powder by vintage</t>
  </si>
  <si>
    <t>NAV by vintage</t>
  </si>
  <si>
    <t>0-2 years</t>
  </si>
  <si>
    <t>2-5 years</t>
  </si>
  <si>
    <t>5-7 years</t>
  </si>
  <si>
    <t>7-10 years</t>
  </si>
  <si>
    <t>10+</t>
  </si>
  <si>
    <t>Contributions ($B)</t>
  </si>
  <si>
    <t>Distributions ($B)</t>
  </si>
  <si>
    <t>12/31/1997</t>
  </si>
  <si>
    <t>12/31/1998</t>
  </si>
  <si>
    <t>12/31/1999</t>
  </si>
  <si>
    <t>12/31/2000</t>
  </si>
  <si>
    <t>12/31/2001</t>
  </si>
  <si>
    <t>12/31/2002</t>
  </si>
  <si>
    <t>12/31/2003</t>
  </si>
  <si>
    <t>12/31/2004</t>
  </si>
  <si>
    <t>12/31/2005</t>
  </si>
  <si>
    <t>12/31/2006</t>
  </si>
  <si>
    <t>12/31/2007</t>
  </si>
  <si>
    <t>12/31/2008</t>
  </si>
  <si>
    <t>12/31/2009</t>
  </si>
  <si>
    <t>12/31/2010</t>
  </si>
  <si>
    <t>12/31/2011</t>
  </si>
  <si>
    <t>12/31/2012</t>
  </si>
  <si>
    <t>12/31/2013</t>
  </si>
  <si>
    <t>12/31/2014</t>
  </si>
  <si>
    <t>12/31/2015</t>
  </si>
  <si>
    <t>12/31/2016</t>
  </si>
  <si>
    <t>12/31/2017</t>
  </si>
  <si>
    <t>12/31/2018</t>
  </si>
  <si>
    <t>12/31/2019</t>
  </si>
  <si>
    <t>12/31/2020</t>
  </si>
  <si>
    <t>12/31/2021</t>
  </si>
  <si>
    <t>12/31/2022</t>
  </si>
  <si>
    <t>12/31/2023</t>
  </si>
  <si>
    <t>09/30/2024</t>
  </si>
  <si>
    <t xml:space="preserve">                                                                    </t>
  </si>
  <si>
    <t>VC-Backed IPO Index</t>
  </si>
  <si>
    <t xml:space="preserve"> VC-Backed IPO Index (excluding pharma &amp; biotech)</t>
  </si>
  <si>
    <t>VC-Backed IPO Index (rebased to 100 in 2020)</t>
  </si>
  <si>
    <t>Note: Verticals are not mutually exclusive. Market value is based on the aggregate of the companies’ last known valuations.</t>
  </si>
  <si>
    <t>Fintech</t>
  </si>
  <si>
    <t>Healthtech</t>
  </si>
  <si>
    <t>Cloudtech &amp; DevOps</t>
  </si>
  <si>
    <t>Robotics &amp; drones</t>
  </si>
  <si>
    <t>E-commerce</t>
  </si>
  <si>
    <t>Mobility tech</t>
  </si>
  <si>
    <t>Cryptocurrency/blockchain</t>
  </si>
  <si>
    <t>LOHAS &amp; wellness</t>
  </si>
  <si>
    <t>Climate tech</t>
  </si>
  <si>
    <t>Cleantech</t>
  </si>
  <si>
    <t>Digital health</t>
  </si>
  <si>
    <t>Space technology</t>
  </si>
  <si>
    <t>Marketing tech</t>
  </si>
  <si>
    <t>Advanced manufacturing</t>
  </si>
  <si>
    <t>Supply chain tech</t>
  </si>
  <si>
    <t>HR tech</t>
  </si>
  <si>
    <t>Real estate technology</t>
  </si>
  <si>
    <t>Foodtech</t>
  </si>
  <si>
    <t>B2B payments</t>
  </si>
  <si>
    <t>Insurtech</t>
  </si>
  <si>
    <t>Augmented reality</t>
  </si>
  <si>
    <t>Edtech</t>
  </si>
  <si>
    <t>Virtual reality</t>
  </si>
  <si>
    <t>Adtech</t>
  </si>
  <si>
    <t>Restaurant technology</t>
  </si>
  <si>
    <t>Agtech</t>
  </si>
  <si>
    <t>Mobile commerce</t>
  </si>
  <si>
    <t>Legal tech</t>
  </si>
  <si>
    <t>Wearables &amp; quantified self</t>
  </si>
  <si>
    <t>Construction technology</t>
  </si>
  <si>
    <t>Mortgage tech</t>
  </si>
  <si>
    <t>Ephemeral content</t>
  </si>
  <si>
    <t>Audiotech</t>
  </si>
  <si>
    <t>3D printing</t>
  </si>
  <si>
    <t>Femtech</t>
  </si>
  <si>
    <t>Oil &amp; gas</t>
  </si>
  <si>
    <t>Pet technology</t>
  </si>
  <si>
    <t>Impact investing</t>
  </si>
  <si>
    <t>Car-sharing</t>
  </si>
  <si>
    <t>Micromobility</t>
  </si>
  <si>
    <t>AI &amp; ML</t>
  </si>
  <si>
    <t>US VC company inventory by stage</t>
  </si>
  <si>
    <t>Smoothed pre-seed/seed company count</t>
  </si>
  <si>
    <t>Smoothed venture-growth company count</t>
  </si>
  <si>
    <t>US VC 12-month distribution yield as a share of NAV</t>
  </si>
  <si>
    <t>Note: The values for Q2 and Q3 2025 were estimated from venture exit values. Data is based on funds five years and older.</t>
  </si>
  <si>
    <t>The methodology was updated in Q3 2025 to include interpolated fund returns.</t>
  </si>
  <si>
    <t>TTM VC-Backed IPO Index price-to-sales (P/S) multiple (excluding pharma &amp; biotech)</t>
  </si>
  <si>
    <t>2011-2013 median TTM P/S multiple</t>
  </si>
  <si>
    <t>2014-2016 median TTM P/S multiple</t>
  </si>
  <si>
    <t>2022-2024 median TTM P/S multiple</t>
  </si>
  <si>
    <t>2025 median TTM P/S multiple</t>
  </si>
  <si>
    <t>TTM P/S multiple</t>
  </si>
  <si>
    <t>2017-2019 median TTM P/S multiple</t>
  </si>
  <si>
    <t>2020-2021 median TTM P/S multiple</t>
  </si>
  <si>
    <t>TTM US VC-Backed IPO Index (excluding pharma) P/S ratio</t>
  </si>
  <si>
    <t>IPO count/active unicorn population</t>
  </si>
  <si>
    <t>US VC AUM ($B)</t>
  </si>
  <si>
    <t>Dry powder</t>
  </si>
  <si>
    <t>NAV</t>
  </si>
  <si>
    <t>Total AUM</t>
  </si>
  <si>
    <t>&lt;$250M</t>
  </si>
  <si>
    <t>Share of US VC dry powder ($B) by vintage and size bucket</t>
  </si>
  <si>
    <t>Share of US VC NAV ($B) by vintage and size bucket</t>
  </si>
  <si>
    <t>&lt;$100M</t>
  </si>
  <si>
    <t>$1B-$5B</t>
  </si>
  <si>
    <t>$5B+</t>
  </si>
  <si>
    <t>Share of US VC dry powder ($B) by age bucket (years)</t>
  </si>
  <si>
    <t>US VC cash flows ($B)</t>
  </si>
  <si>
    <t>Net cash flow</t>
  </si>
  <si>
    <t>Top five US CSAs by VC deal value for companies with all-female founding teams (2015-2025)</t>
  </si>
  <si>
    <t>Top five US CSAs by VC deal value for companies with all-female founding teams (2025)</t>
  </si>
  <si>
    <t>for companies with all-female founding teams</t>
  </si>
  <si>
    <t>Top five US CSAs by VC deal count for companies with all-female founding teams (2015-2025)</t>
  </si>
  <si>
    <t>Top five US CSAs by VC deal count for companies with all-female founding teams (2025)</t>
  </si>
  <si>
    <t>Top five US CSAs by rolling 12-month VC deal count for companies with all-female founding teams</t>
  </si>
  <si>
    <t>Share of US pre-seed/seed deal count by size bucket</t>
  </si>
  <si>
    <t>Quarterly share of US pre-seed/seed deal count by size bucket</t>
  </si>
  <si>
    <t>Share of US pre-seed/seed deal value ($B) by size bucket</t>
  </si>
  <si>
    <t>Quarterly share of US pre-seed/seed deal value ($M) by size bucket</t>
  </si>
  <si>
    <t>US pre-seed/seed deal activity (with deal count estimation)</t>
  </si>
  <si>
    <t>US pre-seed/seed deal activity by quarter</t>
  </si>
  <si>
    <t>US pre-seed/seed deal activity by quarter (with deal count estimation)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</si>
</sst>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7" formatCode="&quot;$&quot;#,##0.00_);\(&quot;$&quot;#,##0.00\)"/>
    <numFmt numFmtId="44" formatCode="_(&quot;$&quot;* #,##0.00_);_(&quot;$&quot;* \(#,##0.00\);_(&quot;$&quot;* &quot;-&quot;??_);_(@_)"/>
    <numFmt numFmtId="43" formatCode="_(* #,##0.00_);_(* \(#,##0.00\);_(* &quot;-&quot;??_);_(@_)"/>
    <numFmt numFmtId="164" formatCode="0.0%"/>
    <numFmt numFmtId="165" formatCode="&quot;$&quot;#,##0.0"/>
    <numFmt numFmtId="166" formatCode="&quot;$&quot;#,##0.00"/>
    <numFmt numFmtId="167" formatCode="0.000%"/>
    <numFmt numFmtId="168" formatCode="&quot;$&quot;#,##0.0_);\(&quot;$&quot;#,##0.0\)"/>
    <numFmt numFmtId="169" formatCode="&quot;$&quot;#,##0.0_);[Red]\(&quot;$&quot;#,##0.0\)"/>
    <numFmt numFmtId="170" formatCode="&quot;$&quot;#,##0"/>
    <numFmt numFmtId="171" formatCode="0.0\x"/>
    <numFmt numFmtId="172" formatCode="0.0"/>
    <numFmt numFmtId="173" formatCode="yyyy&quot;*&quot;"/>
    <numFmt numFmtId="174" formatCode="0.00\x"/>
    <numFmt numFmtId="175" formatCode="\+0.0%;[Red]\-0.0%;0.0%"/>
  </numFmts>
  <fonts count="70">
    <font>
      <sz val="11"/>
      <color theme="1"/>
      <name val="Arial"/>
      <family val="2"/>
      <scheme val="minor"/>
    </font>
    <font>
      <sz val="11"/>
      <color theme="1"/>
      <name val="Arial"/>
      <family val="2"/>
      <scheme val="minor"/>
    </font>
    <font>
      <sz val="11"/>
      <color theme="0"/>
      <name val="Arial"/>
      <family val="2"/>
      <scheme val="minor"/>
    </font>
    <font>
      <u/>
      <sz val="11"/>
      <color theme="10"/>
      <name val="Arial"/>
      <family val="2"/>
      <scheme val="minor"/>
    </font>
    <font>
      <sz val="11"/>
      <color rgb="FFFFFFFF"/>
      <name val="Arial"/>
      <family val="2"/>
      <scheme val="minor"/>
    </font>
    <font>
      <sz val="30"/>
      <color rgb="FFFFFFFF"/>
      <name val="Calibri Light"/>
      <family val="2"/>
    </font>
    <font>
      <sz val="13"/>
      <color rgb="FFFFFFFF"/>
      <name val="Arial"/>
      <family val="2"/>
      <scheme val="minor"/>
    </font>
    <font>
      <b/>
      <sz val="13"/>
      <color rgb="FFFFFFFF"/>
      <name val="Arial"/>
      <family val="2"/>
      <scheme val="minor"/>
    </font>
    <font>
      <u/>
      <sz val="8"/>
      <color theme="10"/>
      <name val="Arial"/>
      <family val="2"/>
    </font>
    <font>
      <u/>
      <sz val="8"/>
      <color theme="0"/>
      <name val="Arial"/>
      <family val="2"/>
    </font>
    <font>
      <u/>
      <sz val="11"/>
      <color theme="0"/>
      <name val="Arial"/>
      <family val="2"/>
      <scheme val="minor"/>
    </font>
    <font>
      <sz val="11"/>
      <color rgb="FFFFFFFF"/>
      <name val="Lato"/>
      <family val="2"/>
    </font>
    <font>
      <sz val="8.5"/>
      <color theme="1"/>
      <name val="Arial"/>
      <family val="2"/>
    </font>
    <font>
      <sz val="8.5"/>
      <color rgb="FFFFFFFF"/>
      <name val="Arial"/>
      <family val="2"/>
    </font>
    <font>
      <sz val="8"/>
      <color theme="1"/>
      <name val="Arial"/>
      <family val="2"/>
    </font>
    <font>
      <sz val="12"/>
      <name val="Arial"/>
      <family val="2"/>
    </font>
    <font>
      <sz val="8.5"/>
      <name val="Arial"/>
      <family val="2"/>
    </font>
    <font>
      <sz val="8.5"/>
      <color theme="0"/>
      <name val="Arial"/>
      <family val="2"/>
    </font>
    <font>
      <sz val="8.5"/>
      <color rgb="FFFF0000"/>
      <name val="Arial"/>
      <family val="2"/>
    </font>
    <font>
      <u/>
      <sz val="8.5"/>
      <color theme="10"/>
      <name val="Arial"/>
      <family val="2"/>
    </font>
    <font>
      <sz val="12"/>
      <color theme="1"/>
      <name val="Arial"/>
      <family val="2"/>
    </font>
    <font>
      <sz val="11"/>
      <color theme="1"/>
      <name val="Calibri"/>
      <family val="2"/>
    </font>
    <font>
      <sz val="8.5"/>
      <color theme="1"/>
      <name val="Arial"/>
      <family val="2"/>
      <scheme val="minor"/>
    </font>
    <font>
      <sz val="12"/>
      <color theme="1"/>
      <name val="Arial"/>
      <family val="2"/>
      <scheme val="minor"/>
    </font>
    <font>
      <sz val="9"/>
      <color theme="1"/>
      <name val="Calibri Light"/>
      <family val="2"/>
    </font>
    <font>
      <u/>
      <sz val="11"/>
      <name val="Arial"/>
      <family val="2"/>
      <scheme val="minor"/>
    </font>
    <font>
      <sz val="11"/>
      <color theme="1"/>
      <name val="Calibri Light"/>
      <family val="2"/>
    </font>
    <font>
      <sz val="11"/>
      <name val="Arial"/>
      <family val="2"/>
      <scheme val="minor"/>
    </font>
    <font>
      <sz val="12"/>
      <name val="Arial"/>
      <family val="2"/>
      <scheme val="minor"/>
    </font>
    <font>
      <sz val="8"/>
      <color theme="0"/>
      <name val="Arial"/>
      <family val="2"/>
      <scheme val="minor"/>
    </font>
    <font>
      <sz val="8"/>
      <name val="Arial"/>
      <family val="2"/>
      <scheme val="minor"/>
    </font>
    <font>
      <sz val="8.5"/>
      <name val="Arial"/>
      <family val="2"/>
      <scheme val="minor"/>
    </font>
    <font>
      <sz val="11"/>
      <color theme="1"/>
      <name val="Arial"/>
      <family val="2"/>
    </font>
    <font>
      <sz val="8.5"/>
      <color rgb="FF000000"/>
      <name val="Arial"/>
      <family val="2"/>
    </font>
    <font>
      <sz val="8.5"/>
      <color theme="1"/>
      <name val="Whith"/>
    </font>
    <font>
      <sz val="8.5"/>
      <color rgb="FFFFFFFF"/>
      <name val="Whith"/>
    </font>
    <font>
      <sz val="8.5"/>
      <name val="Whith"/>
    </font>
    <font>
      <sz val="8.5"/>
      <color rgb="FFFFFFFF"/>
      <name val="Arial"/>
      <family val="2"/>
      <scheme val="major"/>
    </font>
    <font>
      <sz val="8.5"/>
      <color theme="1"/>
      <name val="Arial"/>
      <family val="2"/>
      <scheme val="major"/>
    </font>
    <font>
      <sz val="8.5"/>
      <name val="Arial"/>
      <family val="2"/>
      <scheme val="major"/>
    </font>
    <font>
      <sz val="12"/>
      <name val="Whith"/>
    </font>
    <font>
      <sz val="8"/>
      <color theme="1"/>
      <name val="Calibri"/>
      <family val="2"/>
    </font>
    <font>
      <sz val="8.5"/>
      <color theme="9" tint="0.79998168889431442"/>
      <name val="Arial"/>
      <family val="2"/>
    </font>
    <font>
      <sz val="8.5"/>
      <color rgb="FFF8F8F8"/>
      <name val="Arial"/>
      <family val="2"/>
    </font>
    <font>
      <sz val="11"/>
      <color rgb="FFD1D2D3"/>
      <name val="Arial"/>
      <family val="2"/>
    </font>
    <font>
      <sz val="8"/>
      <color theme="0"/>
      <name val="Arial"/>
      <family val="2"/>
    </font>
    <font>
      <i/>
      <sz val="8"/>
      <color theme="1"/>
      <name val="Arial"/>
      <family val="2"/>
    </font>
    <font>
      <i/>
      <sz val="9"/>
      <color theme="1"/>
      <name val="Arial"/>
      <family val="2"/>
    </font>
    <font>
      <sz val="11"/>
      <name val="Arial"/>
      <family val="2"/>
    </font>
    <font>
      <sz val="8"/>
      <color theme="1"/>
      <name val="Calibri Light"/>
      <family val="2"/>
    </font>
    <font>
      <sz val="8"/>
      <name val="Calibri Light"/>
      <family val="2"/>
    </font>
    <font>
      <sz val="12"/>
      <color rgb="FFFF0000"/>
      <name val="Arial"/>
      <family val="2"/>
      <scheme val="minor"/>
    </font>
    <font>
      <sz val="12"/>
      <color theme="0"/>
      <name val="Arial"/>
      <family val="2"/>
      <scheme val="minor"/>
    </font>
    <font>
      <i/>
      <sz val="8.5"/>
      <name val="Arial"/>
      <family val="2"/>
    </font>
    <font>
      <sz val="8.5"/>
      <color theme="1"/>
      <name val="Arial"/>
      <family val="2"/>
    </font>
    <font>
      <sz val="8.5"/>
      <color rgb="FFFF0000"/>
      <name val="Arial"/>
      <family val="2"/>
    </font>
    <font>
      <sz val="8.5"/>
      <color theme="0"/>
      <name val="Arial"/>
      <family val="2"/>
    </font>
    <font>
      <b/>
      <sz val="8.5"/>
      <color theme="0"/>
      <name val="Arial"/>
      <family val="2"/>
    </font>
    <font>
      <sz val="12"/>
      <color rgb="FF000000"/>
      <name val="Arial"/>
      <charset val="1"/>
    </font>
    <font>
      <sz val="12"/>
      <name val="Arial"/>
    </font>
    <font>
      <i/>
      <sz val="8.5"/>
      <color theme="1"/>
      <name val="Arial"/>
      <family val="2"/>
    </font>
    <font>
      <i/>
      <sz val="8.5"/>
      <name val="Arial"/>
    </font>
    <font>
      <i/>
      <sz val="8.5"/>
      <color theme="1"/>
      <name val="Arial"/>
    </font>
    <font>
      <sz val="12"/>
      <color theme="1"/>
      <name val="Arial"/>
    </font>
    <font>
      <sz val="8.5"/>
      <color rgb="FFFFFFFF"/>
      <name val="Arial"/>
    </font>
    <font>
      <i/>
      <sz val="8.5"/>
      <name val="Whith"/>
    </font>
    <font>
      <sz val="8.5"/>
      <color theme="1"/>
      <name val="Arial"/>
    </font>
    <font>
      <i/>
      <sz val="8.5"/>
      <color theme="1"/>
      <name val="Arial"/>
      <family val="2"/>
      <scheme val="minor"/>
    </font>
    <font>
      <i/>
      <sz val="8"/>
      <color rgb="FF051C38"/>
      <name val="Arial"/>
      <charset val="1"/>
    </font>
    <font>
      <sz val="12"/>
      <color rgb="FF051C38"/>
      <name val="Arial"/>
      <family val="2"/>
    </font>
  </fonts>
  <fills count="9">
    <fill>
      <patternFill patternType="none"/>
    </fill>
    <fill>
      <patternFill patternType="gray125"/>
    </fill>
    <fill>
      <patternFill patternType="solid">
        <fgColor theme="4"/>
        <bgColor indexed="64"/>
      </patternFill>
    </fill>
    <fill>
      <patternFill patternType="solid">
        <fgColor theme="0" tint="-0.14999847407452621"/>
        <bgColor indexed="64"/>
      </patternFill>
    </fill>
    <fill>
      <patternFill patternType="solid">
        <fgColor theme="0"/>
        <bgColor indexed="64"/>
      </patternFill>
    </fill>
    <fill>
      <patternFill patternType="solid">
        <fgColor rgb="FF1D5080"/>
        <bgColor indexed="64"/>
      </patternFill>
    </fill>
    <fill>
      <patternFill patternType="solid">
        <fgColor rgb="FFFFFFFF"/>
        <bgColor indexed="64"/>
      </patternFill>
    </fill>
    <fill>
      <patternFill patternType="solid">
        <fgColor rgb="FFD9D9D9"/>
        <bgColor indexed="64"/>
      </patternFill>
    </fill>
    <fill>
      <patternFill patternType="solid">
        <fgColor theme="4"/>
        <bgColor theme="9" tint="-0.249977111117893"/>
      </patternFill>
    </fill>
  </fills>
  <borders count="19">
    <border>
      <left/>
      <right/>
      <top/>
      <bottom/>
      <diagonal/>
    </border>
    <border>
      <left/>
      <right/>
      <top/>
      <bottom style="thin">
        <color theme="0" tint="-0.499984740745262"/>
      </bottom>
      <diagonal/>
    </border>
    <border>
      <left/>
      <right/>
      <top/>
      <bottom style="thin">
        <color theme="1"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theme="0" tint="-0.14996795556505021"/>
      </left>
      <right/>
      <top/>
      <bottom style="thin">
        <color theme="0" tint="-0.1499984740745262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60">
    <xf numFmtId="0" fontId="0" fillId="0" borderId="0"/>
    <xf numFmtId="9" fontId="1" fillId="0" borderId="0" applyFont="0" applyFill="0" applyBorder="0" applyAlignment="0" applyProtection="0"/>
    <xf numFmtId="0" fontId="8" fillId="0" borderId="0" applyNumberFormat="0" applyFill="0" applyBorder="0" applyAlignment="0" applyProtection="0"/>
    <xf numFmtId="0" fontId="1" fillId="0" borderId="0"/>
    <xf numFmtId="0" fontId="3" fillId="0" borderId="0" applyNumberFormat="0" applyFill="0" applyBorder="0" applyAlignment="0" applyProtection="0"/>
    <xf numFmtId="0" fontId="14" fillId="0" borderId="0"/>
    <xf numFmtId="9" fontId="14" fillId="0" borderId="0" applyFont="0" applyFill="0" applyBorder="0" applyAlignment="0" applyProtection="0"/>
    <xf numFmtId="43"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21" fillId="4" borderId="11" applyNumberFormat="0">
      <alignment horizontal="left"/>
    </xf>
    <xf numFmtId="0" fontId="1" fillId="0" borderId="0"/>
    <xf numFmtId="0" fontId="1" fillId="0" borderId="0"/>
    <xf numFmtId="0" fontId="1" fillId="0" borderId="0"/>
    <xf numFmtId="0" fontId="23" fillId="0" borderId="0"/>
    <xf numFmtId="9" fontId="23" fillId="0" borderId="0" applyFont="0" applyFill="0" applyBorder="0" applyAlignment="0" applyProtection="0"/>
    <xf numFmtId="0" fontId="24" fillId="0" borderId="0"/>
    <xf numFmtId="0" fontId="3" fillId="0" borderId="0" applyNumberFormat="0" applyFill="0" applyBorder="0" applyAlignment="0" applyProtection="0"/>
    <xf numFmtId="0" fontId="26"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4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4" fillId="0" borderId="0" applyFont="0" applyFill="0" applyBorder="0" applyAlignment="0" applyProtection="0"/>
    <xf numFmtId="0" fontId="1" fillId="0" borderId="0"/>
    <xf numFmtId="0" fontId="41" fillId="0" borderId="0"/>
    <xf numFmtId="0" fontId="23" fillId="0" borderId="0"/>
    <xf numFmtId="0" fontId="1" fillId="0" borderId="0"/>
    <xf numFmtId="0" fontId="41" fillId="0" borderId="0"/>
    <xf numFmtId="0" fontId="1" fillId="0" borderId="0"/>
    <xf numFmtId="0" fontId="1" fillId="0" borderId="0"/>
    <xf numFmtId="9" fontId="1" fillId="0" borderId="0" applyFont="0" applyFill="0" applyBorder="0" applyAlignment="0" applyProtection="0"/>
    <xf numFmtId="0" fontId="14" fillId="0" borderId="0"/>
    <xf numFmtId="0" fontId="14" fillId="0" borderId="0"/>
    <xf numFmtId="0" fontId="49" fillId="0" borderId="0"/>
    <xf numFmtId="0" fontId="49" fillId="0" borderId="0"/>
    <xf numFmtId="0" fontId="14" fillId="0" borderId="0"/>
    <xf numFmtId="0" fontId="1" fillId="0" borderId="0"/>
    <xf numFmtId="43" fontId="23" fillId="0" borderId="0" applyFont="0" applyFill="0" applyBorder="0" applyAlignment="0" applyProtection="0"/>
    <xf numFmtId="9" fontId="23" fillId="0" borderId="0" applyFont="0" applyFill="0" applyBorder="0" applyAlignment="0" applyProtection="0"/>
    <xf numFmtId="43" fontId="1" fillId="0" borderId="0" applyFont="0" applyFill="0" applyBorder="0" applyAlignment="0" applyProtection="0"/>
    <xf numFmtId="0" fontId="23" fillId="0" borderId="0"/>
    <xf numFmtId="0" fontId="1" fillId="0" borderId="0"/>
    <xf numFmtId="43" fontId="23" fillId="0" borderId="0" applyFont="0" applyFill="0" applyBorder="0" applyAlignment="0" applyProtection="0"/>
  </cellStyleXfs>
  <cellXfs count="968">
    <xf numFmtId="0" fontId="0" fillId="0" borderId="0" xfId="0"/>
    <xf numFmtId="0" fontId="4" fillId="2" borderId="1" xfId="3" applyFont="1" applyFill="1" applyBorder="1"/>
    <xf numFmtId="0" fontId="5" fillId="2" borderId="0" xfId="3" applyFont="1" applyFill="1"/>
    <xf numFmtId="0" fontId="4" fillId="2" borderId="0" xfId="3" applyFont="1" applyFill="1"/>
    <xf numFmtId="0" fontId="6" fillId="2" borderId="0" xfId="3" applyFont="1" applyFill="1"/>
    <xf numFmtId="0" fontId="2" fillId="2" borderId="0" xfId="3" applyFont="1" applyFill="1"/>
    <xf numFmtId="0" fontId="4" fillId="2" borderId="2" xfId="4" applyFont="1" applyFill="1" applyBorder="1" applyAlignment="1">
      <alignment horizontal="left" vertical="center"/>
    </xf>
    <xf numFmtId="0" fontId="9" fillId="2" borderId="2" xfId="2" applyFont="1" applyFill="1" applyBorder="1" applyAlignment="1">
      <alignment horizontal="right" vertical="center" wrapText="1"/>
    </xf>
    <xf numFmtId="0" fontId="10" fillId="2" borderId="2" xfId="4" applyFont="1" applyFill="1" applyBorder="1" applyAlignment="1">
      <alignment horizontal="right" vertical="center"/>
    </xf>
    <xf numFmtId="0" fontId="11" fillId="2" borderId="0" xfId="3" applyFont="1" applyFill="1"/>
    <xf numFmtId="0" fontId="12" fillId="0" borderId="0" xfId="3" applyFont="1"/>
    <xf numFmtId="0" fontId="13" fillId="2" borderId="0" xfId="3" applyFont="1" applyFill="1" applyAlignment="1">
      <alignment horizontal="center" vertical="center"/>
    </xf>
    <xf numFmtId="164" fontId="12" fillId="0" borderId="0" xfId="6" applyNumberFormat="1" applyFont="1" applyBorder="1"/>
    <xf numFmtId="0" fontId="15" fillId="0" borderId="0" xfId="3" applyFont="1" applyAlignment="1">
      <alignment horizontal="left" vertical="center"/>
    </xf>
    <xf numFmtId="0" fontId="12" fillId="0" borderId="0" xfId="3" applyFont="1" applyAlignment="1">
      <alignment vertical="center"/>
    </xf>
    <xf numFmtId="0" fontId="12" fillId="0" borderId="0" xfId="3" applyFont="1" applyAlignment="1">
      <alignment horizontal="right"/>
    </xf>
    <xf numFmtId="0" fontId="16" fillId="0" borderId="0" xfId="3" applyFont="1" applyAlignment="1">
      <alignment horizontal="center" vertical="center"/>
    </xf>
    <xf numFmtId="0" fontId="13" fillId="2" borderId="3" xfId="3" applyFont="1" applyFill="1" applyBorder="1" applyAlignment="1">
      <alignment horizontal="center" vertical="center"/>
    </xf>
    <xf numFmtId="0" fontId="13" fillId="2" borderId="4" xfId="3" applyFont="1" applyFill="1" applyBorder="1" applyAlignment="1">
      <alignment horizontal="center" vertical="center"/>
    </xf>
    <xf numFmtId="1" fontId="13" fillId="2" borderId="5" xfId="3" applyNumberFormat="1" applyFont="1" applyFill="1" applyBorder="1" applyAlignment="1">
      <alignment horizontal="center" vertical="center"/>
    </xf>
    <xf numFmtId="165" fontId="12" fillId="0" borderId="6" xfId="7" applyNumberFormat="1" applyFont="1" applyBorder="1" applyAlignment="1">
      <alignment horizontal="center" vertical="center"/>
    </xf>
    <xf numFmtId="165" fontId="12" fillId="0" borderId="0" xfId="7" applyNumberFormat="1" applyFont="1" applyBorder="1" applyAlignment="1">
      <alignment horizontal="center" vertical="center"/>
    </xf>
    <xf numFmtId="166" fontId="12" fillId="0" borderId="0" xfId="7" applyNumberFormat="1" applyFont="1" applyBorder="1" applyAlignment="1">
      <alignment horizontal="center" vertical="center"/>
    </xf>
    <xf numFmtId="166" fontId="12" fillId="0" borderId="7" xfId="7" applyNumberFormat="1" applyFont="1" applyBorder="1" applyAlignment="1">
      <alignment horizontal="center" vertical="center"/>
    </xf>
    <xf numFmtId="0" fontId="16" fillId="3" borderId="6" xfId="7" applyNumberFormat="1" applyFont="1" applyFill="1" applyBorder="1" applyAlignment="1">
      <alignment horizontal="center" vertical="center"/>
    </xf>
    <xf numFmtId="0" fontId="16" fillId="3" borderId="0" xfId="7" applyNumberFormat="1" applyFont="1" applyFill="1" applyBorder="1" applyAlignment="1">
      <alignment horizontal="center" vertical="center"/>
    </xf>
    <xf numFmtId="0" fontId="16" fillId="3" borderId="7" xfId="7" applyNumberFormat="1" applyFont="1" applyFill="1" applyBorder="1" applyAlignment="1">
      <alignment horizontal="center" vertical="center"/>
    </xf>
    <xf numFmtId="0" fontId="12" fillId="0" borderId="6" xfId="7" applyNumberFormat="1" applyFont="1" applyBorder="1" applyAlignment="1">
      <alignment horizontal="center" vertical="center"/>
    </xf>
    <xf numFmtId="0" fontId="12" fillId="0" borderId="0" xfId="7" applyNumberFormat="1" applyFont="1" applyBorder="1" applyAlignment="1">
      <alignment horizontal="center" vertical="center"/>
    </xf>
    <xf numFmtId="1" fontId="12" fillId="0" borderId="0" xfId="7" applyNumberFormat="1" applyFont="1" applyBorder="1" applyAlignment="1">
      <alignment horizontal="center" vertical="center"/>
    </xf>
    <xf numFmtId="1" fontId="12" fillId="0" borderId="7" xfId="7" applyNumberFormat="1" applyFont="1" applyBorder="1" applyAlignment="1">
      <alignment horizontal="center" vertical="center"/>
    </xf>
    <xf numFmtId="10" fontId="12" fillId="0" borderId="0" xfId="1" applyNumberFormat="1" applyFont="1"/>
    <xf numFmtId="1" fontId="16" fillId="3" borderId="0" xfId="7" applyNumberFormat="1" applyFont="1" applyFill="1" applyBorder="1" applyAlignment="1">
      <alignment horizontal="center" vertical="center"/>
    </xf>
    <xf numFmtId="1" fontId="16" fillId="3" borderId="7" xfId="7" applyNumberFormat="1" applyFont="1" applyFill="1" applyBorder="1" applyAlignment="1">
      <alignment horizontal="center" vertical="center"/>
    </xf>
    <xf numFmtId="0" fontId="12" fillId="0" borderId="7" xfId="7" applyNumberFormat="1" applyFont="1" applyBorder="1" applyAlignment="1">
      <alignment horizontal="center" vertical="center"/>
    </xf>
    <xf numFmtId="0" fontId="12" fillId="3" borderId="8" xfId="7" applyNumberFormat="1" applyFont="1" applyFill="1" applyBorder="1" applyAlignment="1">
      <alignment horizontal="center" vertical="center"/>
    </xf>
    <xf numFmtId="0" fontId="12" fillId="3" borderId="9" xfId="7" applyNumberFormat="1" applyFont="1" applyFill="1" applyBorder="1" applyAlignment="1">
      <alignment horizontal="center" vertical="center"/>
    </xf>
    <xf numFmtId="0" fontId="12" fillId="3" borderId="10" xfId="7" applyNumberFormat="1" applyFont="1" applyFill="1" applyBorder="1" applyAlignment="1">
      <alignment horizontal="center" vertical="center"/>
    </xf>
    <xf numFmtId="0" fontId="16" fillId="0" borderId="0" xfId="3" applyFont="1" applyAlignment="1">
      <alignment horizontal="center"/>
    </xf>
    <xf numFmtId="164" fontId="16" fillId="0" borderId="3" xfId="1" applyNumberFormat="1" applyFont="1" applyBorder="1" applyAlignment="1">
      <alignment horizontal="center" vertical="center"/>
    </xf>
    <xf numFmtId="164" fontId="16" fillId="0" borderId="4" xfId="1" applyNumberFormat="1" applyFont="1" applyBorder="1" applyAlignment="1">
      <alignment horizontal="center" vertical="center"/>
    </xf>
    <xf numFmtId="164" fontId="16" fillId="0" borderId="5" xfId="1" applyNumberFormat="1" applyFont="1" applyBorder="1" applyAlignment="1">
      <alignment horizontal="center" vertical="center"/>
    </xf>
    <xf numFmtId="164" fontId="16" fillId="3" borderId="6" xfId="1" applyNumberFormat="1" applyFont="1" applyFill="1" applyBorder="1" applyAlignment="1">
      <alignment horizontal="center" vertical="center"/>
    </xf>
    <xf numFmtId="164" fontId="16" fillId="3" borderId="0" xfId="1" applyNumberFormat="1" applyFont="1" applyFill="1" applyBorder="1" applyAlignment="1">
      <alignment horizontal="center" vertical="center"/>
    </xf>
    <xf numFmtId="164" fontId="16" fillId="3" borderId="7" xfId="1" applyNumberFormat="1" applyFont="1" applyFill="1" applyBorder="1" applyAlignment="1">
      <alignment horizontal="center" vertical="center"/>
    </xf>
    <xf numFmtId="164" fontId="16" fillId="0" borderId="6" xfId="1" applyNumberFormat="1" applyFont="1" applyBorder="1" applyAlignment="1">
      <alignment horizontal="center" vertical="center"/>
    </xf>
    <xf numFmtId="164" fontId="16" fillId="0" borderId="0" xfId="1" applyNumberFormat="1" applyFont="1" applyBorder="1" applyAlignment="1">
      <alignment horizontal="center" vertical="center"/>
    </xf>
    <xf numFmtId="164" fontId="16" fillId="0" borderId="7" xfId="1" applyNumberFormat="1" applyFont="1" applyBorder="1" applyAlignment="1">
      <alignment horizontal="center" vertical="center"/>
    </xf>
    <xf numFmtId="164" fontId="16" fillId="3" borderId="8" xfId="1" applyNumberFormat="1" applyFont="1" applyFill="1" applyBorder="1" applyAlignment="1">
      <alignment horizontal="center" vertical="center"/>
    </xf>
    <xf numFmtId="164" fontId="16" fillId="3" borderId="9" xfId="1" applyNumberFormat="1" applyFont="1" applyFill="1" applyBorder="1" applyAlignment="1">
      <alignment horizontal="center" vertical="center"/>
    </xf>
    <xf numFmtId="164" fontId="16" fillId="3" borderId="10" xfId="1" applyNumberFormat="1" applyFont="1" applyFill="1" applyBorder="1" applyAlignment="1">
      <alignment horizontal="center" vertical="center"/>
    </xf>
    <xf numFmtId="0" fontId="13" fillId="2" borderId="0" xfId="3" applyFont="1" applyFill="1" applyAlignment="1">
      <alignment horizontal="center"/>
    </xf>
    <xf numFmtId="165" fontId="12" fillId="0" borderId="7" xfId="7" applyNumberFormat="1" applyFont="1" applyBorder="1" applyAlignment="1">
      <alignment horizontal="center" vertical="center"/>
    </xf>
    <xf numFmtId="0" fontId="16" fillId="0" borderId="6" xfId="7" applyNumberFormat="1" applyFont="1" applyBorder="1" applyAlignment="1">
      <alignment horizontal="center" vertical="center"/>
    </xf>
    <xf numFmtId="0" fontId="16" fillId="0" borderId="0" xfId="7" applyNumberFormat="1" applyFont="1" applyBorder="1" applyAlignment="1">
      <alignment horizontal="center" vertical="center"/>
    </xf>
    <xf numFmtId="0" fontId="16" fillId="0" borderId="7" xfId="7" applyNumberFormat="1" applyFont="1" applyBorder="1" applyAlignment="1">
      <alignment horizontal="center" vertical="center"/>
    </xf>
    <xf numFmtId="165" fontId="12" fillId="0" borderId="3" xfId="7" applyNumberFormat="1" applyFont="1" applyBorder="1" applyAlignment="1">
      <alignment horizontal="center" vertical="center"/>
    </xf>
    <xf numFmtId="165" fontId="12" fillId="0" borderId="4" xfId="7" applyNumberFormat="1" applyFont="1" applyBorder="1" applyAlignment="1">
      <alignment horizontal="center" vertical="center"/>
    </xf>
    <xf numFmtId="0" fontId="12" fillId="0" borderId="8" xfId="7" applyNumberFormat="1" applyFont="1" applyBorder="1" applyAlignment="1">
      <alignment horizontal="center" vertical="center"/>
    </xf>
    <xf numFmtId="0" fontId="12" fillId="0" borderId="9" xfId="7" applyNumberFormat="1" applyFont="1" applyBorder="1" applyAlignment="1">
      <alignment horizontal="center" vertical="center"/>
    </xf>
    <xf numFmtId="0" fontId="12" fillId="0" borderId="10" xfId="7" applyNumberFormat="1" applyFont="1" applyBorder="1" applyAlignment="1">
      <alignment horizontal="center" vertical="center"/>
    </xf>
    <xf numFmtId="0" fontId="16" fillId="0" borderId="3" xfId="7" applyNumberFormat="1" applyFont="1" applyBorder="1" applyAlignment="1">
      <alignment horizontal="center" vertical="center"/>
    </xf>
    <xf numFmtId="0" fontId="16" fillId="0" borderId="4" xfId="7" applyNumberFormat="1" applyFont="1" applyBorder="1" applyAlignment="1">
      <alignment horizontal="center" vertical="center"/>
    </xf>
    <xf numFmtId="0" fontId="16" fillId="0" borderId="5" xfId="7" applyNumberFormat="1" applyFont="1" applyBorder="1" applyAlignment="1">
      <alignment horizontal="center" vertical="center"/>
    </xf>
    <xf numFmtId="0" fontId="16" fillId="0" borderId="8" xfId="7" applyNumberFormat="1" applyFont="1" applyBorder="1" applyAlignment="1">
      <alignment horizontal="center" vertical="center"/>
    </xf>
    <xf numFmtId="0" fontId="16" fillId="0" borderId="9" xfId="7" applyNumberFormat="1" applyFont="1" applyBorder="1" applyAlignment="1">
      <alignment horizontal="center" vertical="center"/>
    </xf>
    <xf numFmtId="0" fontId="16" fillId="0" borderId="10" xfId="7" applyNumberFormat="1" applyFont="1" applyBorder="1" applyAlignment="1">
      <alignment horizontal="center" vertical="center"/>
    </xf>
    <xf numFmtId="165" fontId="16" fillId="0" borderId="6" xfId="7" applyNumberFormat="1" applyFont="1" applyBorder="1" applyAlignment="1">
      <alignment horizontal="center" vertical="center"/>
    </xf>
    <xf numFmtId="165" fontId="16" fillId="0" borderId="0" xfId="7" applyNumberFormat="1" applyFont="1" applyBorder="1" applyAlignment="1">
      <alignment horizontal="center" vertical="center"/>
    </xf>
    <xf numFmtId="165" fontId="16" fillId="0" borderId="7" xfId="7" applyNumberFormat="1" applyFont="1" applyBorder="1" applyAlignment="1">
      <alignment horizontal="center" vertical="center"/>
    </xf>
    <xf numFmtId="165" fontId="16" fillId="3" borderId="6" xfId="7" applyNumberFormat="1" applyFont="1" applyFill="1" applyBorder="1" applyAlignment="1">
      <alignment horizontal="center" vertical="center"/>
    </xf>
    <xf numFmtId="165" fontId="16" fillId="3" borderId="0" xfId="7" applyNumberFormat="1" applyFont="1" applyFill="1" applyBorder="1" applyAlignment="1">
      <alignment horizontal="center" vertical="center"/>
    </xf>
    <xf numFmtId="165" fontId="16" fillId="3" borderId="7" xfId="7" applyNumberFormat="1" applyFont="1" applyFill="1" applyBorder="1" applyAlignment="1">
      <alignment horizontal="center" vertical="center"/>
    </xf>
    <xf numFmtId="165" fontId="16" fillId="0" borderId="3" xfId="7" applyNumberFormat="1" applyFont="1" applyBorder="1" applyAlignment="1">
      <alignment horizontal="center" vertical="center"/>
    </xf>
    <xf numFmtId="165" fontId="16" fillId="0" borderId="4" xfId="7" applyNumberFormat="1" applyFont="1" applyBorder="1" applyAlignment="1">
      <alignment horizontal="center" vertical="center"/>
    </xf>
    <xf numFmtId="165" fontId="16" fillId="0" borderId="5" xfId="7" applyNumberFormat="1" applyFont="1" applyBorder="1" applyAlignment="1">
      <alignment horizontal="center" vertical="center"/>
    </xf>
    <xf numFmtId="165" fontId="16" fillId="3" borderId="8" xfId="7" applyNumberFormat="1" applyFont="1" applyFill="1" applyBorder="1" applyAlignment="1">
      <alignment horizontal="center" vertical="center"/>
    </xf>
    <xf numFmtId="165" fontId="16" fillId="3" borderId="9" xfId="7" applyNumberFormat="1" applyFont="1" applyFill="1" applyBorder="1" applyAlignment="1">
      <alignment horizontal="center" vertical="center"/>
    </xf>
    <xf numFmtId="165" fontId="16" fillId="3" borderId="10" xfId="7" applyNumberFormat="1" applyFont="1" applyFill="1" applyBorder="1" applyAlignment="1">
      <alignment horizontal="center" vertical="center"/>
    </xf>
    <xf numFmtId="0" fontId="14" fillId="0" borderId="0" xfId="5"/>
    <xf numFmtId="0" fontId="12" fillId="0" borderId="0" xfId="8" applyFont="1"/>
    <xf numFmtId="0" fontId="15" fillId="0" borderId="0" xfId="8" applyFont="1" applyAlignment="1">
      <alignment horizontal="left" vertical="center"/>
    </xf>
    <xf numFmtId="0" fontId="12" fillId="0" borderId="0" xfId="9" applyFont="1"/>
    <xf numFmtId="0" fontId="12" fillId="0" borderId="0" xfId="10" applyFont="1"/>
    <xf numFmtId="0" fontId="16" fillId="0" borderId="0" xfId="9" applyFont="1" applyAlignment="1">
      <alignment horizontal="center"/>
    </xf>
    <xf numFmtId="0" fontId="13" fillId="2" borderId="6" xfId="9" applyFont="1" applyFill="1" applyBorder="1" applyAlignment="1">
      <alignment horizontal="center" vertical="center"/>
    </xf>
    <xf numFmtId="0" fontId="13" fillId="2" borderId="0" xfId="9" applyFont="1" applyFill="1" applyAlignment="1">
      <alignment horizontal="center" vertical="center"/>
    </xf>
    <xf numFmtId="1" fontId="13" fillId="2" borderId="0" xfId="9" applyNumberFormat="1" applyFont="1" applyFill="1" applyAlignment="1">
      <alignment horizontal="center" vertical="center"/>
    </xf>
    <xf numFmtId="0" fontId="12" fillId="0" borderId="0" xfId="9" applyFont="1" applyAlignment="1">
      <alignment horizontal="right"/>
    </xf>
    <xf numFmtId="0" fontId="13" fillId="2" borderId="6" xfId="9" applyFont="1" applyFill="1" applyBorder="1" applyAlignment="1">
      <alignment horizontal="center"/>
    </xf>
    <xf numFmtId="0" fontId="13" fillId="2" borderId="0" xfId="9" applyFont="1" applyFill="1" applyAlignment="1">
      <alignment horizontal="center"/>
    </xf>
    <xf numFmtId="0" fontId="13" fillId="2" borderId="0" xfId="10" applyFont="1" applyFill="1" applyAlignment="1">
      <alignment horizontal="center"/>
    </xf>
    <xf numFmtId="0" fontId="13" fillId="2" borderId="7" xfId="9" applyFont="1" applyFill="1" applyBorder="1" applyAlignment="1">
      <alignment horizontal="center"/>
    </xf>
    <xf numFmtId="0" fontId="18" fillId="0" borderId="0" xfId="9" applyFont="1"/>
    <xf numFmtId="0" fontId="16" fillId="0" borderId="0" xfId="8" applyFont="1"/>
    <xf numFmtId="165" fontId="16" fillId="0" borderId="8" xfId="7" applyNumberFormat="1" applyFont="1" applyBorder="1" applyAlignment="1">
      <alignment horizontal="center" vertical="center"/>
    </xf>
    <xf numFmtId="165" fontId="16" fillId="0" borderId="9" xfId="7" applyNumberFormat="1" applyFont="1" applyBorder="1" applyAlignment="1">
      <alignment horizontal="center" vertical="center"/>
    </xf>
    <xf numFmtId="165" fontId="16" fillId="0" borderId="10" xfId="7" applyNumberFormat="1" applyFont="1" applyBorder="1" applyAlignment="1">
      <alignment horizontal="center" vertical="center"/>
    </xf>
    <xf numFmtId="0" fontId="12" fillId="0" borderId="0" xfId="5" applyFont="1"/>
    <xf numFmtId="165" fontId="12" fillId="0" borderId="5" xfId="7" applyNumberFormat="1" applyFont="1" applyBorder="1" applyAlignment="1">
      <alignment horizontal="center" vertical="center"/>
    </xf>
    <xf numFmtId="0" fontId="16" fillId="3" borderId="8" xfId="7" applyNumberFormat="1" applyFont="1" applyFill="1" applyBorder="1" applyAlignment="1">
      <alignment horizontal="center" vertical="center"/>
    </xf>
    <xf numFmtId="0" fontId="16" fillId="3" borderId="9" xfId="7" applyNumberFormat="1" applyFont="1" applyFill="1" applyBorder="1" applyAlignment="1">
      <alignment horizontal="center" vertical="center"/>
    </xf>
    <xf numFmtId="0" fontId="16" fillId="3" borderId="10" xfId="7" applyNumberFormat="1" applyFont="1" applyFill="1" applyBorder="1" applyAlignment="1">
      <alignment horizontal="center" vertical="center"/>
    </xf>
    <xf numFmtId="0" fontId="12" fillId="0" borderId="0" xfId="11" applyFont="1"/>
    <xf numFmtId="0" fontId="16" fillId="0" borderId="0" xfId="12" applyFont="1" applyAlignment="1">
      <alignment horizontal="center" vertical="center"/>
    </xf>
    <xf numFmtId="0" fontId="13" fillId="2" borderId="4" xfId="12" applyFont="1" applyFill="1" applyBorder="1" applyAlignment="1">
      <alignment horizontal="center" vertical="center"/>
    </xf>
    <xf numFmtId="0" fontId="13" fillId="2" borderId="5" xfId="12" applyFont="1" applyFill="1" applyBorder="1" applyAlignment="1">
      <alignment horizontal="center" vertical="center"/>
    </xf>
    <xf numFmtId="0" fontId="13" fillId="2" borderId="0" xfId="12" applyFont="1" applyFill="1" applyAlignment="1">
      <alignment horizontal="center" vertical="center"/>
    </xf>
    <xf numFmtId="165" fontId="16" fillId="0" borderId="3" xfId="7" applyNumberFormat="1" applyFont="1" applyFill="1" applyBorder="1" applyAlignment="1">
      <alignment horizontal="center" vertical="center"/>
    </xf>
    <xf numFmtId="165" fontId="16" fillId="0" borderId="4" xfId="7" applyNumberFormat="1" applyFont="1" applyFill="1" applyBorder="1" applyAlignment="1">
      <alignment horizontal="center" vertical="center"/>
    </xf>
    <xf numFmtId="165" fontId="16" fillId="0" borderId="5" xfId="7" applyNumberFormat="1" applyFont="1" applyFill="1" applyBorder="1" applyAlignment="1">
      <alignment horizontal="center" vertical="center"/>
    </xf>
    <xf numFmtId="164" fontId="16" fillId="0" borderId="3" xfId="1" applyNumberFormat="1" applyFont="1" applyFill="1" applyBorder="1" applyAlignment="1">
      <alignment horizontal="center" vertical="center"/>
    </xf>
    <xf numFmtId="164" fontId="16" fillId="0" borderId="4" xfId="1" applyNumberFormat="1" applyFont="1" applyFill="1" applyBorder="1" applyAlignment="1">
      <alignment horizontal="center" vertical="center"/>
    </xf>
    <xf numFmtId="164" fontId="16" fillId="0" borderId="5" xfId="1" applyNumberFormat="1" applyFont="1" applyFill="1" applyBorder="1" applyAlignment="1">
      <alignment horizontal="center" vertical="center"/>
    </xf>
    <xf numFmtId="0" fontId="12" fillId="0" borderId="0" xfId="12" applyFont="1"/>
    <xf numFmtId="0" fontId="15" fillId="0" borderId="0" xfId="12" applyFont="1" applyAlignment="1">
      <alignment horizontal="left" vertical="center"/>
    </xf>
    <xf numFmtId="0" fontId="13" fillId="2" borderId="3" xfId="12" applyFont="1" applyFill="1" applyBorder="1" applyAlignment="1">
      <alignment horizontal="center" vertical="center"/>
    </xf>
    <xf numFmtId="1" fontId="13" fillId="2" borderId="5" xfId="12" applyNumberFormat="1" applyFont="1" applyFill="1" applyBorder="1" applyAlignment="1">
      <alignment horizontal="center" vertical="center"/>
    </xf>
    <xf numFmtId="0" fontId="16" fillId="0" borderId="0" xfId="12" applyFont="1"/>
    <xf numFmtId="0" fontId="13" fillId="2" borderId="7" xfId="12" applyFont="1" applyFill="1" applyBorder="1" applyAlignment="1">
      <alignment horizontal="center"/>
    </xf>
    <xf numFmtId="0" fontId="12" fillId="0" borderId="8" xfId="12" applyFont="1" applyBorder="1"/>
    <xf numFmtId="0" fontId="12" fillId="0" borderId="9" xfId="12" applyFont="1" applyBorder="1"/>
    <xf numFmtId="0" fontId="16" fillId="0" borderId="9" xfId="7" applyNumberFormat="1" applyFont="1" applyFill="1" applyBorder="1" applyAlignment="1">
      <alignment horizontal="center" vertical="center"/>
    </xf>
    <xf numFmtId="0" fontId="16" fillId="0" borderId="10" xfId="7" applyNumberFormat="1" applyFont="1" applyFill="1" applyBorder="1" applyAlignment="1">
      <alignment horizontal="center" vertical="center"/>
    </xf>
    <xf numFmtId="0" fontId="16" fillId="0" borderId="0" xfId="12" applyFont="1" applyAlignment="1">
      <alignment horizontal="center"/>
    </xf>
    <xf numFmtId="0" fontId="13" fillId="2" borderId="6" xfId="12" applyFont="1" applyFill="1" applyBorder="1" applyAlignment="1">
      <alignment horizontal="center" vertical="center"/>
    </xf>
    <xf numFmtId="1" fontId="13" fillId="2" borderId="0" xfId="12" applyNumberFormat="1" applyFont="1" applyFill="1" applyAlignment="1">
      <alignment horizontal="center" vertical="center"/>
    </xf>
    <xf numFmtId="0" fontId="12" fillId="0" borderId="0" xfId="12" applyFont="1" applyAlignment="1">
      <alignment horizontal="right"/>
    </xf>
    <xf numFmtId="0" fontId="18" fillId="0" borderId="0" xfId="12" applyFont="1"/>
    <xf numFmtId="164" fontId="12" fillId="0" borderId="0" xfId="1" applyNumberFormat="1" applyFont="1" applyBorder="1"/>
    <xf numFmtId="0" fontId="12" fillId="0" borderId="0" xfId="12" applyFont="1" applyAlignment="1">
      <alignment vertical="center"/>
    </xf>
    <xf numFmtId="0" fontId="15" fillId="0" borderId="0" xfId="5" applyFont="1" applyAlignment="1">
      <alignment horizontal="left" vertical="center"/>
    </xf>
    <xf numFmtId="164" fontId="12" fillId="0" borderId="0" xfId="1" applyNumberFormat="1" applyFont="1"/>
    <xf numFmtId="165" fontId="12" fillId="0" borderId="0" xfId="12" applyNumberFormat="1" applyFont="1"/>
    <xf numFmtId="0" fontId="13" fillId="2" borderId="8" xfId="12" applyFont="1" applyFill="1" applyBorder="1" applyAlignment="1">
      <alignment horizontal="center"/>
    </xf>
    <xf numFmtId="0" fontId="13" fillId="2" borderId="9" xfId="12" applyFont="1" applyFill="1" applyBorder="1" applyAlignment="1">
      <alignment horizontal="center"/>
    </xf>
    <xf numFmtId="0" fontId="13" fillId="2" borderId="10" xfId="12" applyFont="1" applyFill="1" applyBorder="1" applyAlignment="1">
      <alignment horizontal="center"/>
    </xf>
    <xf numFmtId="0" fontId="12" fillId="0" borderId="0" xfId="13" applyFont="1"/>
    <xf numFmtId="1" fontId="12" fillId="0" borderId="6" xfId="7" applyNumberFormat="1" applyFont="1" applyBorder="1" applyAlignment="1">
      <alignment horizontal="center" vertical="center"/>
    </xf>
    <xf numFmtId="1" fontId="16" fillId="3" borderId="8" xfId="7" applyNumberFormat="1" applyFont="1" applyFill="1" applyBorder="1" applyAlignment="1">
      <alignment horizontal="center" vertical="center"/>
    </xf>
    <xf numFmtId="1" fontId="16" fillId="3" borderId="9" xfId="7" applyNumberFormat="1" applyFont="1" applyFill="1" applyBorder="1" applyAlignment="1">
      <alignment horizontal="center" vertical="center"/>
    </xf>
    <xf numFmtId="1" fontId="16" fillId="3" borderId="10" xfId="7" applyNumberFormat="1" applyFont="1" applyFill="1" applyBorder="1" applyAlignment="1">
      <alignment horizontal="center" vertical="center"/>
    </xf>
    <xf numFmtId="165" fontId="12" fillId="0" borderId="0" xfId="13" applyNumberFormat="1" applyFont="1"/>
    <xf numFmtId="0" fontId="12" fillId="0" borderId="0" xfId="14" applyFont="1"/>
    <xf numFmtId="0" fontId="12" fillId="0" borderId="0" xfId="12" applyFont="1" applyAlignment="1">
      <alignment horizontal="center"/>
    </xf>
    <xf numFmtId="9" fontId="12" fillId="0" borderId="0" xfId="1" applyFont="1" applyBorder="1"/>
    <xf numFmtId="165" fontId="15" fillId="0" borderId="0" xfId="12" applyNumberFormat="1" applyFont="1" applyAlignment="1">
      <alignment horizontal="left" vertical="center"/>
    </xf>
    <xf numFmtId="165" fontId="13" fillId="2" borderId="0" xfId="12" applyNumberFormat="1" applyFont="1" applyFill="1" applyAlignment="1">
      <alignment horizontal="center"/>
    </xf>
    <xf numFmtId="165" fontId="13" fillId="2" borderId="6" xfId="12" applyNumberFormat="1" applyFont="1" applyFill="1" applyBorder="1" applyAlignment="1">
      <alignment horizontal="center"/>
    </xf>
    <xf numFmtId="165" fontId="13" fillId="2" borderId="7" xfId="12" applyNumberFormat="1" applyFont="1" applyFill="1" applyBorder="1" applyAlignment="1">
      <alignment horizontal="center"/>
    </xf>
    <xf numFmtId="165" fontId="16" fillId="0" borderId="0" xfId="12" applyNumberFormat="1" applyFont="1"/>
    <xf numFmtId="0" fontId="12" fillId="0" borderId="0" xfId="5" applyFont="1" applyAlignment="1">
      <alignment horizontal="center"/>
    </xf>
    <xf numFmtId="10" fontId="16" fillId="0" borderId="8" xfId="1" applyNumberFormat="1" applyFont="1" applyBorder="1" applyAlignment="1">
      <alignment horizontal="center" vertical="center"/>
    </xf>
    <xf numFmtId="10" fontId="16" fillId="0" borderId="9" xfId="1" applyNumberFormat="1" applyFont="1" applyBorder="1" applyAlignment="1">
      <alignment horizontal="center" vertical="center"/>
    </xf>
    <xf numFmtId="10" fontId="16" fillId="0" borderId="10" xfId="1" applyNumberFormat="1" applyFont="1" applyBorder="1" applyAlignment="1">
      <alignment horizontal="center" vertical="center"/>
    </xf>
    <xf numFmtId="0" fontId="19" fillId="0" borderId="0" xfId="2" applyFont="1" applyBorder="1"/>
    <xf numFmtId="0" fontId="12" fillId="0" borderId="0" xfId="15" applyFont="1"/>
    <xf numFmtId="9" fontId="12" fillId="0" borderId="0" xfId="1" applyFont="1"/>
    <xf numFmtId="0" fontId="12" fillId="0" borderId="6" xfId="12" applyFont="1" applyBorder="1"/>
    <xf numFmtId="0" fontId="16" fillId="0" borderId="0" xfId="7" applyNumberFormat="1" applyFont="1" applyFill="1" applyBorder="1" applyAlignment="1">
      <alignment horizontal="center" vertical="center"/>
    </xf>
    <xf numFmtId="0" fontId="16" fillId="0" borderId="7" xfId="7" applyNumberFormat="1" applyFont="1" applyFill="1" applyBorder="1" applyAlignment="1">
      <alignment horizontal="center" vertical="center"/>
    </xf>
    <xf numFmtId="164" fontId="12" fillId="0" borderId="6" xfId="16" applyNumberFormat="1" applyFont="1" applyBorder="1" applyAlignment="1">
      <alignment horizontal="center" vertical="center"/>
    </xf>
    <xf numFmtId="164" fontId="12" fillId="0" borderId="0" xfId="16" applyNumberFormat="1" applyFont="1" applyBorder="1" applyAlignment="1">
      <alignment horizontal="center" vertical="center"/>
    </xf>
    <xf numFmtId="164" fontId="12" fillId="0" borderId="7" xfId="16" applyNumberFormat="1" applyFont="1" applyBorder="1" applyAlignment="1">
      <alignment horizontal="center" vertical="center"/>
    </xf>
    <xf numFmtId="164" fontId="16" fillId="3" borderId="8" xfId="16" applyNumberFormat="1" applyFont="1" applyFill="1" applyBorder="1" applyAlignment="1">
      <alignment horizontal="center" vertical="center"/>
    </xf>
    <xf numFmtId="164" fontId="16" fillId="3" borderId="9" xfId="16" applyNumberFormat="1" applyFont="1" applyFill="1" applyBorder="1" applyAlignment="1">
      <alignment horizontal="center" vertical="center"/>
    </xf>
    <xf numFmtId="164" fontId="16" fillId="3" borderId="10" xfId="16" applyNumberFormat="1" applyFont="1" applyFill="1" applyBorder="1" applyAlignment="1">
      <alignment horizontal="center" vertical="center"/>
    </xf>
    <xf numFmtId="167" fontId="12" fillId="0" borderId="0" xfId="1" applyNumberFormat="1" applyFont="1"/>
    <xf numFmtId="166" fontId="12" fillId="0" borderId="0" xfId="15" applyNumberFormat="1" applyFont="1"/>
    <xf numFmtId="0" fontId="15" fillId="0" borderId="0" xfId="15" applyFont="1" applyAlignment="1">
      <alignment horizontal="left" vertical="center"/>
    </xf>
    <xf numFmtId="0" fontId="16" fillId="0" borderId="0" xfId="17" applyFont="1" applyAlignment="1">
      <alignment horizontal="center" vertical="center"/>
    </xf>
    <xf numFmtId="0" fontId="12" fillId="0" borderId="3" xfId="7" applyNumberFormat="1" applyFont="1" applyBorder="1" applyAlignment="1">
      <alignment horizontal="center" vertical="center"/>
    </xf>
    <xf numFmtId="0" fontId="12" fillId="0" borderId="4" xfId="7" applyNumberFormat="1" applyFont="1" applyBorder="1" applyAlignment="1">
      <alignment horizontal="center" vertical="center"/>
    </xf>
    <xf numFmtId="0" fontId="12" fillId="0" borderId="5" xfId="7" applyNumberFormat="1" applyFont="1" applyBorder="1" applyAlignment="1">
      <alignment horizontal="center" vertical="center"/>
    </xf>
    <xf numFmtId="0" fontId="13" fillId="2" borderId="0" xfId="17" applyFont="1" applyFill="1" applyAlignment="1">
      <alignment horizontal="center"/>
    </xf>
    <xf numFmtId="164" fontId="12" fillId="0" borderId="6" xfId="6" applyNumberFormat="1" applyFont="1" applyFill="1" applyBorder="1" applyAlignment="1">
      <alignment horizontal="center" vertical="center"/>
    </xf>
    <xf numFmtId="164" fontId="12" fillId="0" borderId="0" xfId="6" applyNumberFormat="1" applyFont="1" applyFill="1" applyBorder="1" applyAlignment="1">
      <alignment horizontal="center" vertical="center"/>
    </xf>
    <xf numFmtId="164" fontId="12" fillId="0" borderId="7" xfId="6" applyNumberFormat="1" applyFont="1" applyFill="1" applyBorder="1" applyAlignment="1">
      <alignment horizontal="center" vertical="center"/>
    </xf>
    <xf numFmtId="0" fontId="13" fillId="2" borderId="0" xfId="17" applyFont="1" applyFill="1" applyAlignment="1">
      <alignment horizontal="center" vertical="center"/>
    </xf>
    <xf numFmtId="164" fontId="12" fillId="3" borderId="6" xfId="6" applyNumberFormat="1" applyFont="1" applyFill="1" applyBorder="1" applyAlignment="1">
      <alignment horizontal="center" vertical="center"/>
    </xf>
    <xf numFmtId="164" fontId="12" fillId="3" borderId="0" xfId="6" applyNumberFormat="1" applyFont="1" applyFill="1" applyBorder="1" applyAlignment="1">
      <alignment horizontal="center" vertical="center"/>
    </xf>
    <xf numFmtId="164" fontId="12" fillId="3" borderId="7" xfId="6" applyNumberFormat="1" applyFont="1" applyFill="1" applyBorder="1" applyAlignment="1">
      <alignment horizontal="center" vertical="center"/>
    </xf>
    <xf numFmtId="164" fontId="12" fillId="0" borderId="8" xfId="6" applyNumberFormat="1" applyFont="1" applyFill="1" applyBorder="1" applyAlignment="1">
      <alignment horizontal="center" vertical="center"/>
    </xf>
    <xf numFmtId="164" fontId="12" fillId="0" borderId="9" xfId="6" applyNumberFormat="1" applyFont="1" applyFill="1" applyBorder="1" applyAlignment="1">
      <alignment horizontal="center" vertical="center"/>
    </xf>
    <xf numFmtId="164" fontId="12" fillId="0" borderId="10" xfId="6" applyNumberFormat="1" applyFont="1" applyFill="1" applyBorder="1" applyAlignment="1">
      <alignment horizontal="center" vertical="center"/>
    </xf>
    <xf numFmtId="0" fontId="17" fillId="0" borderId="0" xfId="5" applyFont="1"/>
    <xf numFmtId="166" fontId="12" fillId="0" borderId="3" xfId="7" applyNumberFormat="1" applyFont="1" applyBorder="1" applyAlignment="1">
      <alignment horizontal="center" vertical="center"/>
    </xf>
    <xf numFmtId="166" fontId="12" fillId="0" borderId="4" xfId="7" applyNumberFormat="1" applyFont="1" applyBorder="1" applyAlignment="1">
      <alignment horizontal="center" vertical="center"/>
    </xf>
    <xf numFmtId="166" fontId="12" fillId="0" borderId="5" xfId="7" applyNumberFormat="1" applyFont="1" applyBorder="1" applyAlignment="1">
      <alignment horizontal="center" vertical="center"/>
    </xf>
    <xf numFmtId="166" fontId="16" fillId="3" borderId="6" xfId="7" applyNumberFormat="1" applyFont="1" applyFill="1" applyBorder="1" applyAlignment="1">
      <alignment horizontal="center" vertical="center"/>
    </xf>
    <xf numFmtId="166" fontId="16" fillId="3" borderId="0" xfId="7" applyNumberFormat="1" applyFont="1" applyFill="1" applyBorder="1" applyAlignment="1">
      <alignment horizontal="center" vertical="center"/>
    </xf>
    <xf numFmtId="166" fontId="16" fillId="3" borderId="7" xfId="7" applyNumberFormat="1" applyFont="1" applyFill="1" applyBorder="1" applyAlignment="1">
      <alignment horizontal="center" vertical="center"/>
    </xf>
    <xf numFmtId="166" fontId="12" fillId="0" borderId="6" xfId="7" applyNumberFormat="1" applyFont="1" applyBorder="1" applyAlignment="1">
      <alignment horizontal="center" vertical="center"/>
    </xf>
    <xf numFmtId="166" fontId="16" fillId="3" borderId="8" xfId="7" applyNumberFormat="1" applyFont="1" applyFill="1" applyBorder="1" applyAlignment="1">
      <alignment horizontal="center" vertical="center"/>
    </xf>
    <xf numFmtId="166" fontId="16" fillId="3" borderId="9" xfId="7" applyNumberFormat="1" applyFont="1" applyFill="1" applyBorder="1" applyAlignment="1">
      <alignment horizontal="center" vertical="center"/>
    </xf>
    <xf numFmtId="166" fontId="16" fillId="3" borderId="10" xfId="7" applyNumberFormat="1" applyFont="1" applyFill="1" applyBorder="1" applyAlignment="1">
      <alignment horizontal="center" vertical="center"/>
    </xf>
    <xf numFmtId="1" fontId="16" fillId="3" borderId="6" xfId="7" applyNumberFormat="1" applyFont="1" applyFill="1" applyBorder="1" applyAlignment="1">
      <alignment horizontal="center" vertical="center"/>
    </xf>
    <xf numFmtId="0" fontId="15" fillId="0" borderId="0" xfId="13" applyFont="1" applyAlignment="1">
      <alignment horizontal="left" vertical="center"/>
    </xf>
    <xf numFmtId="0" fontId="12" fillId="0" borderId="0" xfId="18" applyFont="1"/>
    <xf numFmtId="0" fontId="13" fillId="2" borderId="3" xfId="18" applyFont="1" applyFill="1" applyBorder="1" applyAlignment="1">
      <alignment horizontal="center"/>
    </xf>
    <xf numFmtId="0" fontId="13" fillId="2" borderId="5" xfId="18" applyFont="1" applyFill="1" applyBorder="1" applyAlignment="1">
      <alignment horizontal="center"/>
    </xf>
    <xf numFmtId="168" fontId="16" fillId="0" borderId="6" xfId="19" applyNumberFormat="1" applyFont="1" applyBorder="1" applyAlignment="1">
      <alignment horizontal="center"/>
    </xf>
    <xf numFmtId="166" fontId="16" fillId="0" borderId="7" xfId="19" applyNumberFormat="1" applyFont="1" applyBorder="1" applyAlignment="1">
      <alignment horizontal="center"/>
    </xf>
    <xf numFmtId="3" fontId="12" fillId="3" borderId="6" xfId="20" applyNumberFormat="1" applyFont="1" applyFill="1" applyBorder="1" applyAlignment="1">
      <alignment horizontal="center" vertical="center"/>
    </xf>
    <xf numFmtId="166" fontId="12" fillId="3" borderId="7" xfId="20" applyNumberFormat="1" applyFont="1" applyFill="1" applyBorder="1" applyAlignment="1">
      <alignment horizontal="center" vertical="center"/>
    </xf>
    <xf numFmtId="168" fontId="16" fillId="0" borderId="8" xfId="19" applyNumberFormat="1" applyFont="1" applyBorder="1" applyAlignment="1">
      <alignment horizontal="center"/>
    </xf>
    <xf numFmtId="166" fontId="16" fillId="0" borderId="10" xfId="19" applyNumberFormat="1" applyFont="1" applyBorder="1" applyAlignment="1">
      <alignment horizontal="center"/>
    </xf>
    <xf numFmtId="0" fontId="12" fillId="0" borderId="0" xfId="18" applyFont="1" applyAlignment="1">
      <alignment horizontal="left"/>
    </xf>
    <xf numFmtId="0" fontId="13" fillId="2" borderId="0" xfId="18" applyFont="1" applyFill="1" applyAlignment="1">
      <alignment horizontal="center"/>
    </xf>
    <xf numFmtId="0" fontId="16" fillId="0" borderId="5" xfId="19" applyNumberFormat="1" applyFont="1" applyBorder="1" applyAlignment="1">
      <alignment horizontal="center"/>
    </xf>
    <xf numFmtId="168" fontId="16" fillId="0" borderId="3" xfId="19" applyNumberFormat="1" applyFont="1" applyBorder="1" applyAlignment="1">
      <alignment horizontal="center"/>
    </xf>
    <xf numFmtId="0" fontId="12" fillId="3" borderId="7" xfId="20" applyNumberFormat="1" applyFont="1" applyFill="1" applyBorder="1" applyAlignment="1">
      <alignment horizontal="center" vertical="center"/>
    </xf>
    <xf numFmtId="0" fontId="16" fillId="0" borderId="7" xfId="19" applyNumberFormat="1" applyFont="1" applyBorder="1" applyAlignment="1">
      <alignment horizontal="center"/>
    </xf>
    <xf numFmtId="0" fontId="16" fillId="0" borderId="10" xfId="19" applyNumberFormat="1" applyFont="1" applyBorder="1" applyAlignment="1">
      <alignment horizontal="center"/>
    </xf>
    <xf numFmtId="0" fontId="14" fillId="0" borderId="0" xfId="5" applyAlignment="1">
      <alignment horizontal="left"/>
    </xf>
    <xf numFmtId="0" fontId="17" fillId="0" borderId="0" xfId="12" applyFont="1" applyAlignment="1">
      <alignment horizontal="center"/>
    </xf>
    <xf numFmtId="7" fontId="12" fillId="0" borderId="0" xfId="12" applyNumberFormat="1" applyFont="1"/>
    <xf numFmtId="0" fontId="22" fillId="0" borderId="0" xfId="21" applyFont="1" applyAlignment="1">
      <alignment horizontal="left" vertical="top"/>
    </xf>
    <xf numFmtId="0" fontId="12" fillId="0" borderId="0" xfId="22" applyFont="1"/>
    <xf numFmtId="0" fontId="23" fillId="0" borderId="0" xfId="24"/>
    <xf numFmtId="0" fontId="15" fillId="0" borderId="0" xfId="22" applyFont="1" applyAlignment="1">
      <alignment horizontal="left" vertical="center"/>
    </xf>
    <xf numFmtId="0" fontId="16" fillId="0" borderId="0" xfId="22" applyFont="1" applyAlignment="1">
      <alignment horizontal="center" vertical="center"/>
    </xf>
    <xf numFmtId="0" fontId="13" fillId="2" borderId="3" xfId="22" applyFont="1" applyFill="1" applyBorder="1" applyAlignment="1">
      <alignment horizontal="center" vertical="center"/>
    </xf>
    <xf numFmtId="0" fontId="13" fillId="2" borderId="4" xfId="22" applyFont="1" applyFill="1" applyBorder="1" applyAlignment="1">
      <alignment horizontal="center" vertical="center"/>
    </xf>
    <xf numFmtId="0" fontId="13" fillId="2" borderId="5" xfId="22" applyFont="1" applyFill="1" applyBorder="1" applyAlignment="1">
      <alignment horizontal="center" vertical="center"/>
    </xf>
    <xf numFmtId="0" fontId="12" fillId="0" borderId="0" xfId="22" applyFont="1" applyAlignment="1">
      <alignment horizontal="right"/>
    </xf>
    <xf numFmtId="169" fontId="12" fillId="0" borderId="3" xfId="7" applyNumberFormat="1" applyFont="1" applyBorder="1" applyAlignment="1">
      <alignment horizontal="center" vertical="center"/>
    </xf>
    <xf numFmtId="169" fontId="12" fillId="0" borderId="4" xfId="7" applyNumberFormat="1" applyFont="1" applyBorder="1" applyAlignment="1">
      <alignment horizontal="center" vertical="center"/>
    </xf>
    <xf numFmtId="169" fontId="12" fillId="0" borderId="5" xfId="7" applyNumberFormat="1" applyFont="1" applyBorder="1" applyAlignment="1">
      <alignment horizontal="center" vertical="center"/>
    </xf>
    <xf numFmtId="0" fontId="13" fillId="2" borderId="8" xfId="22" applyFont="1" applyFill="1" applyBorder="1" applyAlignment="1">
      <alignment horizontal="center" vertical="center"/>
    </xf>
    <xf numFmtId="3" fontId="16" fillId="3" borderId="8" xfId="7" applyNumberFormat="1" applyFont="1" applyFill="1" applyBorder="1" applyAlignment="1">
      <alignment horizontal="center" vertical="center"/>
    </xf>
    <xf numFmtId="3" fontId="16" fillId="3" borderId="9" xfId="7" applyNumberFormat="1" applyFont="1" applyFill="1" applyBorder="1" applyAlignment="1">
      <alignment horizontal="center" vertical="center"/>
    </xf>
    <xf numFmtId="3" fontId="16" fillId="3" borderId="10" xfId="7" applyNumberFormat="1" applyFont="1" applyFill="1" applyBorder="1" applyAlignment="1">
      <alignment horizontal="center" vertical="center"/>
    </xf>
    <xf numFmtId="10" fontId="12" fillId="0" borderId="0" xfId="22" applyNumberFormat="1" applyFont="1"/>
    <xf numFmtId="164" fontId="12" fillId="0" borderId="3" xfId="25" applyNumberFormat="1" applyFont="1" applyBorder="1" applyAlignment="1">
      <alignment horizontal="center" vertical="center"/>
    </xf>
    <xf numFmtId="164" fontId="12" fillId="0" borderId="4" xfId="25" applyNumberFormat="1" applyFont="1" applyBorder="1" applyAlignment="1">
      <alignment horizontal="center" vertical="center"/>
    </xf>
    <xf numFmtId="164" fontId="12" fillId="0" borderId="5" xfId="25" applyNumberFormat="1" applyFont="1" applyBorder="1" applyAlignment="1">
      <alignment horizontal="center" vertical="center"/>
    </xf>
    <xf numFmtId="164" fontId="16" fillId="3" borderId="8" xfId="25" applyNumberFormat="1" applyFont="1" applyFill="1" applyBorder="1" applyAlignment="1">
      <alignment horizontal="center" vertical="center"/>
    </xf>
    <xf numFmtId="164" fontId="16" fillId="3" borderId="9" xfId="25" applyNumberFormat="1" applyFont="1" applyFill="1" applyBorder="1" applyAlignment="1">
      <alignment horizontal="center" vertical="center"/>
    </xf>
    <xf numFmtId="164" fontId="16" fillId="3" borderId="10" xfId="25" applyNumberFormat="1" applyFont="1" applyFill="1" applyBorder="1" applyAlignment="1">
      <alignment horizontal="center" vertical="center"/>
    </xf>
    <xf numFmtId="0" fontId="16" fillId="0" borderId="0" xfId="22" applyFont="1"/>
    <xf numFmtId="0" fontId="18" fillId="0" borderId="0" xfId="22" applyFont="1"/>
    <xf numFmtId="7" fontId="12" fillId="0" borderId="0" xfId="22" applyNumberFormat="1" applyFont="1"/>
    <xf numFmtId="0" fontId="12" fillId="0" borderId="0" xfId="23" applyFont="1"/>
    <xf numFmtId="0" fontId="13" fillId="2" borderId="6" xfId="23" applyFont="1" applyFill="1" applyBorder="1" applyAlignment="1">
      <alignment horizontal="center"/>
    </xf>
    <xf numFmtId="0" fontId="13" fillId="2" borderId="0" xfId="22" applyFont="1" applyFill="1" applyAlignment="1">
      <alignment horizontal="center" vertical="center"/>
    </xf>
    <xf numFmtId="169" fontId="12" fillId="0" borderId="0" xfId="7" applyNumberFormat="1" applyFont="1" applyBorder="1" applyAlignment="1">
      <alignment horizontal="center" vertical="center"/>
    </xf>
    <xf numFmtId="169" fontId="12" fillId="0" borderId="7" xfId="7" applyNumberFormat="1" applyFont="1" applyBorder="1" applyAlignment="1">
      <alignment horizontal="center" vertical="center"/>
    </xf>
    <xf numFmtId="164" fontId="12" fillId="0" borderId="0" xfId="25" applyNumberFormat="1" applyFont="1" applyBorder="1" applyAlignment="1">
      <alignment horizontal="center" vertical="center"/>
    </xf>
    <xf numFmtId="0" fontId="24" fillId="0" borderId="0" xfId="26"/>
    <xf numFmtId="3" fontId="16" fillId="3" borderId="6" xfId="7" applyNumberFormat="1" applyFont="1" applyFill="1" applyBorder="1" applyAlignment="1">
      <alignment horizontal="center" vertical="center"/>
    </xf>
    <xf numFmtId="3" fontId="16" fillId="3" borderId="0" xfId="7" applyNumberFormat="1" applyFont="1" applyFill="1" applyBorder="1" applyAlignment="1">
      <alignment horizontal="center" vertical="center"/>
    </xf>
    <xf numFmtId="3" fontId="16" fillId="3" borderId="7" xfId="7" applyNumberFormat="1" applyFont="1" applyFill="1" applyBorder="1" applyAlignment="1">
      <alignment horizontal="center" vertical="center"/>
    </xf>
    <xf numFmtId="164" fontId="16" fillId="0" borderId="8" xfId="1" applyNumberFormat="1" applyFont="1" applyFill="1" applyBorder="1" applyAlignment="1">
      <alignment horizontal="center" vertical="center"/>
    </xf>
    <xf numFmtId="164" fontId="16" fillId="0" borderId="9" xfId="1" applyNumberFormat="1" applyFont="1" applyFill="1" applyBorder="1" applyAlignment="1">
      <alignment horizontal="center" vertical="center"/>
    </xf>
    <xf numFmtId="164" fontId="16" fillId="0" borderId="10" xfId="1" applyNumberFormat="1" applyFont="1" applyFill="1" applyBorder="1" applyAlignment="1">
      <alignment horizontal="center" vertical="center"/>
    </xf>
    <xf numFmtId="0" fontId="25" fillId="0" borderId="0" xfId="27" applyFont="1"/>
    <xf numFmtId="0" fontId="27" fillId="0" borderId="0" xfId="28" applyFont="1"/>
    <xf numFmtId="0" fontId="1" fillId="0" borderId="0" xfId="28" applyFont="1"/>
    <xf numFmtId="0" fontId="28" fillId="0" borderId="0" xfId="28" applyFont="1" applyAlignment="1">
      <alignment horizontal="left" vertical="center"/>
    </xf>
    <xf numFmtId="0" fontId="29" fillId="2" borderId="4" xfId="28" applyFont="1" applyFill="1" applyBorder="1" applyAlignment="1">
      <alignment horizontal="center"/>
    </xf>
    <xf numFmtId="0" fontId="29" fillId="2" borderId="5" xfId="28" applyFont="1" applyFill="1" applyBorder="1" applyAlignment="1">
      <alignment horizontal="center"/>
    </xf>
    <xf numFmtId="0" fontId="29" fillId="2" borderId="3" xfId="28" applyFont="1" applyFill="1" applyBorder="1" applyAlignment="1">
      <alignment horizontal="center"/>
    </xf>
    <xf numFmtId="0" fontId="30" fillId="0" borderId="3" xfId="28" applyFont="1" applyBorder="1" applyAlignment="1">
      <alignment horizontal="center"/>
    </xf>
    <xf numFmtId="0" fontId="30" fillId="0" borderId="4" xfId="28" applyFont="1" applyBorder="1" applyAlignment="1">
      <alignment horizontal="center"/>
    </xf>
    <xf numFmtId="0" fontId="30" fillId="0" borderId="5" xfId="28" applyFont="1" applyBorder="1" applyAlignment="1">
      <alignment horizontal="center"/>
    </xf>
    <xf numFmtId="0" fontId="29" fillId="2" borderId="6" xfId="28" applyFont="1" applyFill="1" applyBorder="1" applyAlignment="1">
      <alignment horizontal="center"/>
    </xf>
    <xf numFmtId="170" fontId="30" fillId="3" borderId="6" xfId="28" applyNumberFormat="1" applyFont="1" applyFill="1" applyBorder="1" applyAlignment="1">
      <alignment horizontal="center"/>
    </xf>
    <xf numFmtId="170" fontId="30" fillId="3" borderId="0" xfId="28" applyNumberFormat="1" applyFont="1" applyFill="1" applyAlignment="1">
      <alignment horizontal="center"/>
    </xf>
    <xf numFmtId="170" fontId="30" fillId="3" borderId="7" xfId="28" applyNumberFormat="1" applyFont="1" applyFill="1" applyBorder="1" applyAlignment="1">
      <alignment horizontal="center"/>
    </xf>
    <xf numFmtId="0" fontId="29" fillId="2" borderId="8" xfId="28" applyFont="1" applyFill="1" applyBorder="1" applyAlignment="1">
      <alignment horizontal="center"/>
    </xf>
    <xf numFmtId="0" fontId="30" fillId="0" borderId="8" xfId="28" applyFont="1" applyBorder="1" applyAlignment="1">
      <alignment horizontal="center"/>
    </xf>
    <xf numFmtId="0" fontId="30" fillId="0" borderId="9" xfId="28" applyFont="1" applyBorder="1" applyAlignment="1">
      <alignment horizontal="center"/>
    </xf>
    <xf numFmtId="0" fontId="30" fillId="0" borderId="10" xfId="28" applyFont="1" applyBorder="1" applyAlignment="1">
      <alignment horizontal="center"/>
    </xf>
    <xf numFmtId="0" fontId="31" fillId="0" borderId="0" xfId="12" applyFont="1"/>
    <xf numFmtId="0" fontId="30" fillId="0" borderId="0" xfId="28" applyFont="1"/>
    <xf numFmtId="164" fontId="12" fillId="0" borderId="0" xfId="12" applyNumberFormat="1" applyFont="1"/>
    <xf numFmtId="1" fontId="12" fillId="0" borderId="0" xfId="12" applyNumberFormat="1" applyFont="1"/>
    <xf numFmtId="0" fontId="17" fillId="0" borderId="0" xfId="12" applyFont="1"/>
    <xf numFmtId="0" fontId="12" fillId="0" borderId="0" xfId="12" applyFont="1" applyAlignment="1">
      <alignment horizontal="center" vertical="center" wrapText="1"/>
    </xf>
    <xf numFmtId="0" fontId="32" fillId="0" borderId="0" xfId="0" applyFont="1"/>
    <xf numFmtId="0" fontId="13" fillId="5" borderId="12" xfId="0" applyFont="1" applyFill="1" applyBorder="1" applyAlignment="1">
      <alignment horizontal="center"/>
    </xf>
    <xf numFmtId="0" fontId="13" fillId="5" borderId="13" xfId="0" applyFont="1" applyFill="1" applyBorder="1" applyAlignment="1">
      <alignment horizontal="center"/>
    </xf>
    <xf numFmtId="0" fontId="13" fillId="5" borderId="14" xfId="0" applyFont="1" applyFill="1" applyBorder="1" applyAlignment="1">
      <alignment horizontal="center"/>
    </xf>
    <xf numFmtId="0" fontId="13" fillId="5" borderId="15" xfId="0" applyFont="1" applyFill="1" applyBorder="1" applyAlignment="1">
      <alignment horizontal="center"/>
    </xf>
    <xf numFmtId="0" fontId="33" fillId="6" borderId="12" xfId="0" applyFont="1" applyFill="1" applyBorder="1" applyAlignment="1">
      <alignment horizontal="center"/>
    </xf>
    <xf numFmtId="0" fontId="33" fillId="6" borderId="13" xfId="0" applyFont="1" applyFill="1" applyBorder="1" applyAlignment="1">
      <alignment horizontal="center"/>
    </xf>
    <xf numFmtId="0" fontId="33" fillId="6" borderId="14" xfId="0" applyFont="1" applyFill="1" applyBorder="1" applyAlignment="1">
      <alignment horizontal="center"/>
    </xf>
    <xf numFmtId="0" fontId="12" fillId="0" borderId="0" xfId="0" applyFont="1"/>
    <xf numFmtId="0" fontId="12" fillId="0" borderId="0" xfId="3" applyFont="1" applyAlignment="1">
      <alignment wrapText="1"/>
    </xf>
    <xf numFmtId="0" fontId="13" fillId="2" borderId="5" xfId="3" applyFont="1" applyFill="1" applyBorder="1" applyAlignment="1">
      <alignment horizontal="center" vertical="center"/>
    </xf>
    <xf numFmtId="0" fontId="13" fillId="5" borderId="12" xfId="3" applyFont="1" applyFill="1" applyBorder="1" applyAlignment="1">
      <alignment horizontal="center"/>
    </xf>
    <xf numFmtId="0" fontId="13" fillId="5" borderId="13" xfId="3" applyFont="1" applyFill="1" applyBorder="1" applyAlignment="1">
      <alignment horizontal="center"/>
    </xf>
    <xf numFmtId="0" fontId="13" fillId="5" borderId="14" xfId="3" applyFont="1" applyFill="1" applyBorder="1" applyAlignment="1">
      <alignment horizontal="center"/>
    </xf>
    <xf numFmtId="0" fontId="13" fillId="5" borderId="16" xfId="3" applyFont="1" applyFill="1" applyBorder="1" applyAlignment="1">
      <alignment horizontal="center"/>
    </xf>
    <xf numFmtId="1" fontId="33" fillId="6" borderId="3" xfId="7" applyNumberFormat="1" applyFont="1" applyFill="1" applyBorder="1" applyAlignment="1">
      <alignment horizontal="center"/>
    </xf>
    <xf numFmtId="1" fontId="33" fillId="6" borderId="4" xfId="7" applyNumberFormat="1" applyFont="1" applyFill="1" applyBorder="1" applyAlignment="1">
      <alignment horizontal="center"/>
    </xf>
    <xf numFmtId="1" fontId="33" fillId="6" borderId="5" xfId="7" applyNumberFormat="1" applyFont="1" applyFill="1" applyBorder="1" applyAlignment="1">
      <alignment horizontal="center"/>
    </xf>
    <xf numFmtId="0" fontId="13" fillId="5" borderId="17" xfId="3" applyFont="1" applyFill="1" applyBorder="1" applyAlignment="1">
      <alignment horizontal="center"/>
    </xf>
    <xf numFmtId="1" fontId="33" fillId="7" borderId="6" xfId="7" applyNumberFormat="1" applyFont="1" applyFill="1" applyBorder="1" applyAlignment="1">
      <alignment horizontal="center"/>
    </xf>
    <xf numFmtId="1" fontId="33" fillId="7" borderId="0" xfId="7" applyNumberFormat="1" applyFont="1" applyFill="1" applyBorder="1" applyAlignment="1">
      <alignment horizontal="center"/>
    </xf>
    <xf numFmtId="1" fontId="33" fillId="7" borderId="7" xfId="7" applyNumberFormat="1" applyFont="1" applyFill="1" applyBorder="1" applyAlignment="1">
      <alignment horizontal="center"/>
    </xf>
    <xf numFmtId="14" fontId="16" fillId="0" borderId="0" xfId="3" applyNumberFormat="1" applyFont="1"/>
    <xf numFmtId="1" fontId="33" fillId="6" borderId="6" xfId="7" applyNumberFormat="1" applyFont="1" applyFill="1" applyBorder="1" applyAlignment="1">
      <alignment horizontal="center"/>
    </xf>
    <xf numFmtId="1" fontId="33" fillId="6" borderId="0" xfId="7" applyNumberFormat="1" applyFont="1" applyFill="1" applyBorder="1" applyAlignment="1">
      <alignment horizontal="center"/>
    </xf>
    <xf numFmtId="1" fontId="33" fillId="6" borderId="7" xfId="7" applyNumberFormat="1" applyFont="1" applyFill="1" applyBorder="1" applyAlignment="1">
      <alignment horizontal="center"/>
    </xf>
    <xf numFmtId="0" fontId="13" fillId="5" borderId="17" xfId="3" applyFont="1" applyFill="1" applyBorder="1" applyAlignment="1">
      <alignment horizontal="center" wrapText="1"/>
    </xf>
    <xf numFmtId="0" fontId="33" fillId="6" borderId="6" xfId="3" applyFont="1" applyFill="1" applyBorder="1" applyAlignment="1">
      <alignment horizontal="center" wrapText="1"/>
    </xf>
    <xf numFmtId="0" fontId="33" fillId="6" borderId="0" xfId="3" applyFont="1" applyFill="1" applyAlignment="1">
      <alignment horizontal="center" wrapText="1"/>
    </xf>
    <xf numFmtId="0" fontId="33" fillId="6" borderId="7" xfId="3" applyFont="1" applyFill="1" applyBorder="1" applyAlignment="1">
      <alignment horizontal="center" wrapText="1"/>
    </xf>
    <xf numFmtId="0" fontId="13" fillId="5" borderId="18" xfId="3" applyFont="1" applyFill="1" applyBorder="1" applyAlignment="1">
      <alignment horizontal="center" wrapText="1"/>
    </xf>
    <xf numFmtId="0" fontId="33" fillId="7" borderId="8" xfId="3" applyFont="1" applyFill="1" applyBorder="1" applyAlignment="1">
      <alignment horizontal="center" wrapText="1"/>
    </xf>
    <xf numFmtId="0" fontId="33" fillId="7" borderId="9" xfId="3" applyFont="1" applyFill="1" applyBorder="1" applyAlignment="1">
      <alignment horizontal="center" wrapText="1"/>
    </xf>
    <xf numFmtId="0" fontId="33" fillId="7" borderId="10" xfId="3" applyFont="1" applyFill="1" applyBorder="1" applyAlignment="1">
      <alignment horizontal="center" wrapText="1"/>
    </xf>
    <xf numFmtId="0" fontId="12" fillId="0" borderId="8" xfId="3" applyFont="1" applyBorder="1" applyAlignment="1">
      <alignment horizontal="center"/>
    </xf>
    <xf numFmtId="0" fontId="12" fillId="0" borderId="9" xfId="3" applyFont="1" applyBorder="1" applyAlignment="1">
      <alignment horizontal="center"/>
    </xf>
    <xf numFmtId="0" fontId="12" fillId="0" borderId="10" xfId="3" applyFont="1" applyBorder="1" applyAlignment="1">
      <alignment horizontal="center"/>
    </xf>
    <xf numFmtId="0" fontId="12" fillId="0" borderId="0" xfId="3" applyFont="1" applyAlignment="1">
      <alignment horizontal="center" wrapText="1"/>
    </xf>
    <xf numFmtId="0" fontId="34" fillId="0" borderId="0" xfId="26" applyFont="1"/>
    <xf numFmtId="0" fontId="35" fillId="2" borderId="6" xfId="3" applyFont="1" applyFill="1" applyBorder="1" applyAlignment="1">
      <alignment horizontal="center"/>
    </xf>
    <xf numFmtId="0" fontId="35" fillId="2" borderId="0" xfId="3" applyFont="1" applyFill="1" applyAlignment="1">
      <alignment horizontal="center"/>
    </xf>
    <xf numFmtId="0" fontId="35" fillId="2" borderId="7" xfId="3" applyFont="1" applyFill="1" applyBorder="1" applyAlignment="1">
      <alignment horizontal="center"/>
    </xf>
    <xf numFmtId="0" fontId="35" fillId="2" borderId="0" xfId="3" applyFont="1" applyFill="1" applyAlignment="1">
      <alignment horizontal="center" vertical="center"/>
    </xf>
    <xf numFmtId="0" fontId="13" fillId="2" borderId="12" xfId="3" applyFont="1" applyFill="1" applyBorder="1" applyAlignment="1">
      <alignment horizontal="center" vertical="center"/>
    </xf>
    <xf numFmtId="0" fontId="13" fillId="2" borderId="13" xfId="3" applyFont="1" applyFill="1" applyBorder="1" applyAlignment="1">
      <alignment horizontal="center" vertical="center"/>
    </xf>
    <xf numFmtId="0" fontId="13" fillId="2" borderId="14" xfId="3" applyFont="1" applyFill="1" applyBorder="1" applyAlignment="1">
      <alignment horizontal="center" vertical="center"/>
    </xf>
    <xf numFmtId="10" fontId="12" fillId="0" borderId="0" xfId="3" applyNumberFormat="1" applyFont="1"/>
    <xf numFmtId="0" fontId="34" fillId="0" borderId="0" xfId="30" applyFont="1"/>
    <xf numFmtId="0" fontId="35" fillId="2" borderId="0" xfId="9" applyFont="1" applyFill="1" applyAlignment="1">
      <alignment horizontal="center" vertical="center"/>
    </xf>
    <xf numFmtId="0" fontId="15" fillId="0" borderId="0" xfId="30" applyFont="1" applyAlignment="1">
      <alignment horizontal="left" vertical="center"/>
    </xf>
    <xf numFmtId="0" fontId="36" fillId="0" borderId="0" xfId="9" applyFont="1" applyAlignment="1">
      <alignment horizontal="center" vertical="center"/>
    </xf>
    <xf numFmtId="0" fontId="37" fillId="2" borderId="3" xfId="9" applyFont="1" applyFill="1" applyBorder="1" applyAlignment="1">
      <alignment horizontal="center" vertical="center"/>
    </xf>
    <xf numFmtId="0" fontId="37" fillId="2" borderId="4" xfId="9" applyFont="1" applyFill="1" applyBorder="1" applyAlignment="1">
      <alignment horizontal="center" vertical="center"/>
    </xf>
    <xf numFmtId="0" fontId="37" fillId="2" borderId="5" xfId="9" applyFont="1" applyFill="1" applyBorder="1" applyAlignment="1">
      <alignment horizontal="center" vertical="center"/>
    </xf>
    <xf numFmtId="0" fontId="38" fillId="0" borderId="0" xfId="30" applyFont="1"/>
    <xf numFmtId="165" fontId="38" fillId="0" borderId="6" xfId="7" applyNumberFormat="1" applyFont="1" applyBorder="1" applyAlignment="1">
      <alignment horizontal="center" vertical="center"/>
    </xf>
    <xf numFmtId="165" fontId="38" fillId="0" borderId="0" xfId="7" applyNumberFormat="1" applyFont="1" applyBorder="1" applyAlignment="1">
      <alignment horizontal="center" vertical="center"/>
    </xf>
    <xf numFmtId="165" fontId="38" fillId="0" borderId="7" xfId="7" applyNumberFormat="1" applyFont="1" applyBorder="1" applyAlignment="1">
      <alignment horizontal="center" vertical="center"/>
    </xf>
    <xf numFmtId="10" fontId="38" fillId="0" borderId="0" xfId="31" applyNumberFormat="1" applyFont="1"/>
    <xf numFmtId="0" fontId="39" fillId="3" borderId="6" xfId="7" applyNumberFormat="1" applyFont="1" applyFill="1" applyBorder="1" applyAlignment="1">
      <alignment horizontal="center" vertical="center"/>
    </xf>
    <xf numFmtId="0" fontId="39" fillId="3" borderId="0" xfId="7" applyNumberFormat="1" applyFont="1" applyFill="1" applyBorder="1" applyAlignment="1">
      <alignment horizontal="center" vertical="center"/>
    </xf>
    <xf numFmtId="0" fontId="39" fillId="3" borderId="7" xfId="7" applyNumberFormat="1" applyFont="1" applyFill="1" applyBorder="1" applyAlignment="1">
      <alignment horizontal="center" vertical="center"/>
    </xf>
    <xf numFmtId="0" fontId="39" fillId="0" borderId="6" xfId="7" applyNumberFormat="1" applyFont="1" applyFill="1" applyBorder="1" applyAlignment="1">
      <alignment horizontal="center" vertical="center"/>
    </xf>
    <xf numFmtId="0" fontId="39" fillId="0" borderId="0" xfId="7" applyNumberFormat="1" applyFont="1" applyFill="1" applyBorder="1" applyAlignment="1">
      <alignment horizontal="center" vertical="center"/>
    </xf>
    <xf numFmtId="0" fontId="39" fillId="0" borderId="7" xfId="7" applyNumberFormat="1" applyFont="1" applyFill="1" applyBorder="1" applyAlignment="1">
      <alignment horizontal="center" vertical="center"/>
    </xf>
    <xf numFmtId="0" fontId="39" fillId="3" borderId="8" xfId="7" applyNumberFormat="1" applyFont="1" applyFill="1" applyBorder="1" applyAlignment="1">
      <alignment horizontal="center" vertical="center"/>
    </xf>
    <xf numFmtId="0" fontId="39" fillId="3" borderId="9" xfId="7" applyNumberFormat="1" applyFont="1" applyFill="1" applyBorder="1" applyAlignment="1">
      <alignment horizontal="center" vertical="center"/>
    </xf>
    <xf numFmtId="0" fontId="39" fillId="3" borderId="10" xfId="7" applyNumberFormat="1" applyFont="1" applyFill="1" applyBorder="1" applyAlignment="1">
      <alignment horizontal="center" vertical="center"/>
    </xf>
    <xf numFmtId="0" fontId="36" fillId="0" borderId="0" xfId="9" applyFont="1"/>
    <xf numFmtId="0" fontId="40" fillId="0" borderId="0" xfId="30" applyFont="1" applyAlignment="1">
      <alignment horizontal="left" vertical="center"/>
    </xf>
    <xf numFmtId="0" fontId="34" fillId="0" borderId="0" xfId="9" applyFont="1"/>
    <xf numFmtId="0" fontId="35" fillId="2" borderId="6" xfId="9" applyFont="1" applyFill="1" applyBorder="1" applyAlignment="1">
      <alignment horizontal="center"/>
    </xf>
    <xf numFmtId="0" fontId="35" fillId="2" borderId="0" xfId="9" applyFont="1" applyFill="1" applyAlignment="1">
      <alignment horizontal="center"/>
    </xf>
    <xf numFmtId="0" fontId="35" fillId="2" borderId="7" xfId="9" applyFont="1" applyFill="1" applyBorder="1" applyAlignment="1">
      <alignment horizontal="center"/>
    </xf>
    <xf numFmtId="165" fontId="34" fillId="0" borderId="6" xfId="7" applyNumberFormat="1" applyFont="1" applyBorder="1" applyAlignment="1">
      <alignment horizontal="center" vertical="center"/>
    </xf>
    <xf numFmtId="165" fontId="34" fillId="0" borderId="0" xfId="7" applyNumberFormat="1" applyFont="1" applyBorder="1" applyAlignment="1">
      <alignment horizontal="center" vertical="center"/>
    </xf>
    <xf numFmtId="165" fontId="34" fillId="0" borderId="7" xfId="7" applyNumberFormat="1" applyFont="1" applyBorder="1" applyAlignment="1">
      <alignment horizontal="center" vertical="center"/>
    </xf>
    <xf numFmtId="165" fontId="34" fillId="0" borderId="0" xfId="30" applyNumberFormat="1" applyFont="1"/>
    <xf numFmtId="0" fontId="36" fillId="3" borderId="6" xfId="7" applyNumberFormat="1" applyFont="1" applyFill="1" applyBorder="1" applyAlignment="1">
      <alignment horizontal="center" vertical="center"/>
    </xf>
    <xf numFmtId="0" fontId="36" fillId="3" borderId="0" xfId="7" applyNumberFormat="1" applyFont="1" applyFill="1" applyBorder="1" applyAlignment="1">
      <alignment horizontal="center" vertical="center"/>
    </xf>
    <xf numFmtId="0" fontId="36" fillId="3" borderId="7" xfId="7" applyNumberFormat="1" applyFont="1" applyFill="1" applyBorder="1" applyAlignment="1">
      <alignment horizontal="center" vertical="center"/>
    </xf>
    <xf numFmtId="0" fontId="34" fillId="0" borderId="6" xfId="7" applyNumberFormat="1" applyFont="1" applyBorder="1" applyAlignment="1">
      <alignment horizontal="center" vertical="center"/>
    </xf>
    <xf numFmtId="0" fontId="34" fillId="0" borderId="0" xfId="7" applyNumberFormat="1" applyFont="1" applyBorder="1" applyAlignment="1">
      <alignment horizontal="center" vertical="center"/>
    </xf>
    <xf numFmtId="0" fontId="34" fillId="0" borderId="7" xfId="7" applyNumberFormat="1" applyFont="1" applyBorder="1" applyAlignment="1">
      <alignment horizontal="center" vertical="center"/>
    </xf>
    <xf numFmtId="0" fontId="36" fillId="3" borderId="8" xfId="7" applyNumberFormat="1" applyFont="1" applyFill="1" applyBorder="1" applyAlignment="1">
      <alignment horizontal="center" vertical="center"/>
    </xf>
    <xf numFmtId="0" fontId="36" fillId="3" borderId="9" xfId="7" applyNumberFormat="1" applyFont="1" applyFill="1" applyBorder="1" applyAlignment="1">
      <alignment horizontal="center" vertical="center"/>
    </xf>
    <xf numFmtId="0" fontId="36" fillId="3" borderId="10" xfId="7" applyNumberFormat="1" applyFont="1" applyFill="1" applyBorder="1" applyAlignment="1">
      <alignment horizontal="center" vertical="center"/>
    </xf>
    <xf numFmtId="0" fontId="12" fillId="0" borderId="0" xfId="30" applyFont="1"/>
    <xf numFmtId="0" fontId="13" fillId="2" borderId="3" xfId="9" applyFont="1" applyFill="1" applyBorder="1" applyAlignment="1">
      <alignment horizontal="center" vertical="center"/>
    </xf>
    <xf numFmtId="0" fontId="13" fillId="2" borderId="4" xfId="9" applyFont="1" applyFill="1" applyBorder="1" applyAlignment="1">
      <alignment horizontal="center" vertical="center"/>
    </xf>
    <xf numFmtId="0" fontId="13" fillId="2" borderId="5" xfId="9" applyFont="1" applyFill="1" applyBorder="1" applyAlignment="1">
      <alignment horizontal="center" vertical="center"/>
    </xf>
    <xf numFmtId="0" fontId="16" fillId="0" borderId="0" xfId="9" applyFont="1"/>
    <xf numFmtId="0" fontId="13" fillId="5" borderId="12" xfId="9" applyFont="1" applyFill="1" applyBorder="1" applyAlignment="1">
      <alignment horizontal="center"/>
    </xf>
    <xf numFmtId="0" fontId="13" fillId="5" borderId="13" xfId="9" applyFont="1" applyFill="1" applyBorder="1" applyAlignment="1">
      <alignment horizontal="center"/>
    </xf>
    <xf numFmtId="0" fontId="13" fillId="5" borderId="14" xfId="9" applyFont="1" applyFill="1" applyBorder="1" applyAlignment="1">
      <alignment horizontal="center"/>
    </xf>
    <xf numFmtId="0" fontId="13" fillId="5" borderId="16" xfId="9" applyFont="1" applyFill="1" applyBorder="1" applyAlignment="1">
      <alignment horizontal="center"/>
    </xf>
    <xf numFmtId="0" fontId="33" fillId="6" borderId="3" xfId="7" applyNumberFormat="1" applyFont="1" applyFill="1" applyBorder="1" applyAlignment="1">
      <alignment horizontal="center"/>
    </xf>
    <xf numFmtId="0" fontId="33" fillId="6" borderId="4" xfId="7" applyNumberFormat="1" applyFont="1" applyFill="1" applyBorder="1" applyAlignment="1">
      <alignment horizontal="center"/>
    </xf>
    <xf numFmtId="0" fontId="33" fillId="6" borderId="5" xfId="7" applyNumberFormat="1" applyFont="1" applyFill="1" applyBorder="1" applyAlignment="1">
      <alignment horizontal="center"/>
    </xf>
    <xf numFmtId="0" fontId="13" fillId="5" borderId="17" xfId="9" applyFont="1" applyFill="1" applyBorder="1" applyAlignment="1">
      <alignment horizontal="center"/>
    </xf>
    <xf numFmtId="0" fontId="33" fillId="7" borderId="6" xfId="7" applyNumberFormat="1" applyFont="1" applyFill="1" applyBorder="1" applyAlignment="1">
      <alignment horizontal="center"/>
    </xf>
    <xf numFmtId="0" fontId="33" fillId="7" borderId="0" xfId="7" applyNumberFormat="1" applyFont="1" applyFill="1" applyBorder="1" applyAlignment="1">
      <alignment horizontal="center"/>
    </xf>
    <xf numFmtId="0" fontId="33" fillId="7" borderId="7" xfId="7" applyNumberFormat="1" applyFont="1" applyFill="1" applyBorder="1" applyAlignment="1">
      <alignment horizontal="center"/>
    </xf>
    <xf numFmtId="0" fontId="33" fillId="6" borderId="6" xfId="7" applyNumberFormat="1" applyFont="1" applyFill="1" applyBorder="1" applyAlignment="1">
      <alignment horizontal="center"/>
    </xf>
    <xf numFmtId="0" fontId="33" fillId="6" borderId="0" xfId="7" applyNumberFormat="1" applyFont="1" applyFill="1" applyBorder="1" applyAlignment="1">
      <alignment horizontal="center"/>
    </xf>
    <xf numFmtId="0" fontId="33" fillId="6" borderId="7" xfId="7" applyNumberFormat="1" applyFont="1" applyFill="1" applyBorder="1" applyAlignment="1">
      <alignment horizontal="center"/>
    </xf>
    <xf numFmtId="0" fontId="13" fillId="5" borderId="18" xfId="9" applyFont="1" applyFill="1" applyBorder="1" applyAlignment="1">
      <alignment horizontal="center"/>
    </xf>
    <xf numFmtId="0" fontId="33" fillId="7" borderId="8" xfId="7" applyNumberFormat="1" applyFont="1" applyFill="1" applyBorder="1" applyAlignment="1">
      <alignment horizontal="center"/>
    </xf>
    <xf numFmtId="0" fontId="33" fillId="7" borderId="9" xfId="7" applyNumberFormat="1" applyFont="1" applyFill="1" applyBorder="1" applyAlignment="1">
      <alignment horizontal="center"/>
    </xf>
    <xf numFmtId="0" fontId="33" fillId="7" borderId="10" xfId="7" applyNumberFormat="1" applyFont="1" applyFill="1" applyBorder="1" applyAlignment="1">
      <alignment horizontal="center"/>
    </xf>
    <xf numFmtId="0" fontId="12" fillId="0" borderId="0" xfId="33" applyFont="1"/>
    <xf numFmtId="0" fontId="15" fillId="0" borderId="0" xfId="33" applyFont="1" applyAlignment="1">
      <alignment horizontal="left" vertical="center"/>
    </xf>
    <xf numFmtId="0" fontId="12" fillId="0" borderId="0" xfId="32" applyFont="1"/>
    <xf numFmtId="0" fontId="12" fillId="0" borderId="0" xfId="34" applyFont="1"/>
    <xf numFmtId="0" fontId="16" fillId="0" borderId="0" xfId="32" applyFont="1" applyAlignment="1">
      <alignment horizontal="center"/>
    </xf>
    <xf numFmtId="0" fontId="13" fillId="2" borderId="0" xfId="32" applyFont="1" applyFill="1" applyAlignment="1">
      <alignment horizontal="center" vertical="center"/>
    </xf>
    <xf numFmtId="1" fontId="13" fillId="2" borderId="0" xfId="32" applyNumberFormat="1" applyFont="1" applyFill="1" applyAlignment="1">
      <alignment horizontal="center" vertical="center"/>
    </xf>
    <xf numFmtId="0" fontId="12" fillId="0" borderId="0" xfId="32" applyFont="1" applyAlignment="1">
      <alignment horizontal="right"/>
    </xf>
    <xf numFmtId="3" fontId="16" fillId="0" borderId="6" xfId="7" applyNumberFormat="1" applyFont="1" applyBorder="1" applyAlignment="1">
      <alignment horizontal="center" vertical="center"/>
    </xf>
    <xf numFmtId="3" fontId="16" fillId="0" borderId="0" xfId="7" applyNumberFormat="1" applyFont="1" applyBorder="1" applyAlignment="1">
      <alignment horizontal="center" vertical="center"/>
    </xf>
    <xf numFmtId="3" fontId="16" fillId="0" borderId="7" xfId="7" applyNumberFormat="1" applyFont="1" applyBorder="1" applyAlignment="1">
      <alignment horizontal="center" vertical="center"/>
    </xf>
    <xf numFmtId="0" fontId="13" fillId="2" borderId="6" xfId="32" applyFont="1" applyFill="1" applyBorder="1" applyAlignment="1">
      <alignment horizontal="center"/>
    </xf>
    <xf numFmtId="0" fontId="13" fillId="2" borderId="0" xfId="32" applyFont="1" applyFill="1" applyAlignment="1">
      <alignment horizontal="center"/>
    </xf>
    <xf numFmtId="0" fontId="13" fillId="2" borderId="0" xfId="34" applyFont="1" applyFill="1" applyAlignment="1">
      <alignment horizontal="center"/>
    </xf>
    <xf numFmtId="0" fontId="13" fillId="2" borderId="7" xfId="32" applyFont="1" applyFill="1" applyBorder="1" applyAlignment="1">
      <alignment horizontal="center"/>
    </xf>
    <xf numFmtId="0" fontId="18" fillId="0" borderId="0" xfId="32" applyFont="1"/>
    <xf numFmtId="3" fontId="16" fillId="0" borderId="8" xfId="7" applyNumberFormat="1" applyFont="1" applyBorder="1" applyAlignment="1">
      <alignment horizontal="center" vertical="center"/>
    </xf>
    <xf numFmtId="3" fontId="16" fillId="0" borderId="9" xfId="7" applyNumberFormat="1" applyFont="1" applyBorder="1" applyAlignment="1">
      <alignment horizontal="center" vertical="center"/>
    </xf>
    <xf numFmtId="3" fontId="16" fillId="0" borderId="10" xfId="7" applyNumberFormat="1" applyFont="1" applyBorder="1" applyAlignment="1">
      <alignment horizontal="center" vertical="center"/>
    </xf>
    <xf numFmtId="0" fontId="16" fillId="0" borderId="0" xfId="33" applyFont="1"/>
    <xf numFmtId="0" fontId="16" fillId="0" borderId="0" xfId="34" applyFont="1" applyAlignment="1">
      <alignment horizontal="center"/>
    </xf>
    <xf numFmtId="0" fontId="13" fillId="2" borderId="3" xfId="34" applyFont="1" applyFill="1" applyBorder="1" applyAlignment="1">
      <alignment horizontal="center" vertical="center"/>
    </xf>
    <xf numFmtId="0" fontId="13" fillId="2" borderId="4" xfId="34" applyFont="1" applyFill="1" applyBorder="1" applyAlignment="1">
      <alignment horizontal="center" vertical="center"/>
    </xf>
    <xf numFmtId="0" fontId="13" fillId="2" borderId="5" xfId="34" applyFont="1" applyFill="1" applyBorder="1" applyAlignment="1">
      <alignment horizontal="center" vertical="center"/>
    </xf>
    <xf numFmtId="0" fontId="12" fillId="0" borderId="0" xfId="34" applyFont="1" applyAlignment="1">
      <alignment horizontal="right"/>
    </xf>
    <xf numFmtId="0" fontId="13" fillId="2" borderId="0" xfId="14" applyFont="1" applyFill="1" applyAlignment="1">
      <alignment horizontal="center"/>
    </xf>
    <xf numFmtId="10" fontId="12" fillId="0" borderId="0" xfId="31" applyNumberFormat="1" applyFont="1"/>
    <xf numFmtId="0" fontId="13" fillId="2" borderId="6" xfId="34" applyFont="1" applyFill="1" applyBorder="1" applyAlignment="1">
      <alignment horizontal="center"/>
    </xf>
    <xf numFmtId="0" fontId="13" fillId="2" borderId="7" xfId="34" applyFont="1" applyFill="1" applyBorder="1" applyAlignment="1">
      <alignment horizontal="center"/>
    </xf>
    <xf numFmtId="0" fontId="13" fillId="2" borderId="0" xfId="34" applyFont="1" applyFill="1" applyAlignment="1">
      <alignment horizontal="center" vertical="center"/>
    </xf>
    <xf numFmtId="0" fontId="16" fillId="0" borderId="0" xfId="34" applyFont="1"/>
    <xf numFmtId="9" fontId="12" fillId="0" borderId="0" xfId="31" applyFont="1"/>
    <xf numFmtId="164" fontId="12" fillId="0" borderId="0" xfId="31" applyNumberFormat="1" applyFont="1"/>
    <xf numFmtId="0" fontId="17" fillId="2" borderId="0" xfId="14" applyFont="1" applyFill="1" applyAlignment="1">
      <alignment horizontal="center"/>
    </xf>
    <xf numFmtId="165" fontId="12" fillId="0" borderId="0" xfId="30" applyNumberFormat="1" applyFont="1"/>
    <xf numFmtId="0" fontId="35" fillId="2" borderId="3" xfId="9" applyFont="1" applyFill="1" applyBorder="1" applyAlignment="1">
      <alignment horizontal="center" vertical="center"/>
    </xf>
    <xf numFmtId="165" fontId="38" fillId="0" borderId="3" xfId="7" applyNumberFormat="1" applyFont="1" applyBorder="1" applyAlignment="1">
      <alignment horizontal="center" vertical="center"/>
    </xf>
    <xf numFmtId="165" fontId="38" fillId="0" borderId="4" xfId="7" applyNumberFormat="1" applyFont="1" applyBorder="1" applyAlignment="1">
      <alignment horizontal="center" vertical="center"/>
    </xf>
    <xf numFmtId="165" fontId="38" fillId="0" borderId="5" xfId="7" applyNumberFormat="1" applyFont="1" applyBorder="1" applyAlignment="1">
      <alignment horizontal="center" vertical="center"/>
    </xf>
    <xf numFmtId="0" fontId="35" fillId="2" borderId="8" xfId="9" applyFont="1" applyFill="1" applyBorder="1" applyAlignment="1">
      <alignment horizontal="center" vertical="center"/>
    </xf>
    <xf numFmtId="165" fontId="34" fillId="0" borderId="3" xfId="7" applyNumberFormat="1" applyFont="1" applyBorder="1" applyAlignment="1">
      <alignment horizontal="center" vertical="center"/>
    </xf>
    <xf numFmtId="165" fontId="34" fillId="0" borderId="4" xfId="7" applyNumberFormat="1" applyFont="1" applyBorder="1" applyAlignment="1">
      <alignment horizontal="center" vertical="center"/>
    </xf>
    <xf numFmtId="165" fontId="34" fillId="0" borderId="5" xfId="7" applyNumberFormat="1" applyFont="1" applyBorder="1" applyAlignment="1">
      <alignment horizontal="center" vertical="center"/>
    </xf>
    <xf numFmtId="0" fontId="16" fillId="0" borderId="0" xfId="34" applyFont="1" applyAlignment="1">
      <alignment horizontal="center" vertical="center"/>
    </xf>
    <xf numFmtId="0" fontId="15" fillId="0" borderId="0" xfId="34" applyFont="1" applyAlignment="1">
      <alignment horizontal="left" vertical="center"/>
    </xf>
    <xf numFmtId="164" fontId="12" fillId="0" borderId="6" xfId="7" applyNumberFormat="1" applyFont="1" applyBorder="1" applyAlignment="1">
      <alignment horizontal="center" vertical="center"/>
    </xf>
    <xf numFmtId="164" fontId="12" fillId="0" borderId="0" xfId="7" applyNumberFormat="1" applyFont="1" applyBorder="1" applyAlignment="1">
      <alignment horizontal="center" vertical="center"/>
    </xf>
    <xf numFmtId="164" fontId="12" fillId="0" borderId="7" xfId="7" applyNumberFormat="1" applyFont="1" applyBorder="1" applyAlignment="1">
      <alignment horizontal="center" vertical="center"/>
    </xf>
    <xf numFmtId="164" fontId="16" fillId="3" borderId="8" xfId="7" applyNumberFormat="1" applyFont="1" applyFill="1" applyBorder="1" applyAlignment="1">
      <alignment horizontal="center" vertical="center"/>
    </xf>
    <xf numFmtId="164" fontId="16" fillId="3" borderId="9" xfId="7" applyNumberFormat="1" applyFont="1" applyFill="1" applyBorder="1" applyAlignment="1">
      <alignment horizontal="center" vertical="center"/>
    </xf>
    <xf numFmtId="164" fontId="16" fillId="3" borderId="10" xfId="7" applyNumberFormat="1" applyFont="1" applyFill="1" applyBorder="1" applyAlignment="1">
      <alignment horizontal="center" vertical="center"/>
    </xf>
    <xf numFmtId="0" fontId="13" fillId="2" borderId="12" xfId="34" applyFont="1" applyFill="1" applyBorder="1" applyAlignment="1">
      <alignment horizontal="center" vertical="center"/>
    </xf>
    <xf numFmtId="0" fontId="13" fillId="2" borderId="13" xfId="34" applyFont="1" applyFill="1" applyBorder="1" applyAlignment="1">
      <alignment horizontal="center" vertical="center"/>
    </xf>
    <xf numFmtId="0" fontId="13" fillId="2" borderId="14" xfId="34" applyFont="1" applyFill="1" applyBorder="1" applyAlignment="1">
      <alignment horizontal="center" vertical="center"/>
    </xf>
    <xf numFmtId="165" fontId="12" fillId="0" borderId="8" xfId="7" applyNumberFormat="1" applyFont="1" applyBorder="1" applyAlignment="1">
      <alignment horizontal="center" vertical="center"/>
    </xf>
    <xf numFmtId="165" fontId="12" fillId="0" borderId="9" xfId="7" applyNumberFormat="1" applyFont="1" applyBorder="1" applyAlignment="1">
      <alignment horizontal="center" vertical="center"/>
    </xf>
    <xf numFmtId="165" fontId="12" fillId="0" borderId="10" xfId="7" applyNumberFormat="1" applyFont="1" applyBorder="1" applyAlignment="1">
      <alignment horizontal="center" vertical="center"/>
    </xf>
    <xf numFmtId="0" fontId="12" fillId="0" borderId="0" xfId="35" applyFont="1"/>
    <xf numFmtId="0" fontId="13" fillId="2" borderId="0" xfId="35" applyFont="1" applyFill="1" applyAlignment="1">
      <alignment horizontal="center"/>
    </xf>
    <xf numFmtId="171" fontId="12" fillId="0" borderId="6" xfId="30" applyNumberFormat="1" applyFont="1" applyBorder="1" applyAlignment="1">
      <alignment horizontal="center" vertical="center"/>
    </xf>
    <xf numFmtId="171" fontId="12" fillId="0" borderId="0" xfId="30" applyNumberFormat="1" applyFont="1" applyAlignment="1">
      <alignment horizontal="center" vertical="center"/>
    </xf>
    <xf numFmtId="171" fontId="12" fillId="0" borderId="7" xfId="30" applyNumberFormat="1" applyFont="1" applyBorder="1" applyAlignment="1">
      <alignment horizontal="center" vertical="center"/>
    </xf>
    <xf numFmtId="3" fontId="12" fillId="0" borderId="8" xfId="36" applyNumberFormat="1" applyFont="1" applyBorder="1" applyAlignment="1">
      <alignment horizontal="center" vertical="center"/>
    </xf>
    <xf numFmtId="3" fontId="12" fillId="0" borderId="9" xfId="36" applyNumberFormat="1" applyFont="1" applyBorder="1" applyAlignment="1">
      <alignment horizontal="center" vertical="center"/>
    </xf>
    <xf numFmtId="3" fontId="12" fillId="0" borderId="10" xfId="36" applyNumberFormat="1" applyFont="1" applyBorder="1" applyAlignment="1">
      <alignment horizontal="center" vertical="center"/>
    </xf>
    <xf numFmtId="165" fontId="12" fillId="0" borderId="0" xfId="31" applyNumberFormat="1" applyFont="1"/>
    <xf numFmtId="172" fontId="12" fillId="0" borderId="3" xfId="7" applyNumberFormat="1" applyFont="1" applyBorder="1" applyAlignment="1">
      <alignment horizontal="center" vertical="center"/>
    </xf>
    <xf numFmtId="172" fontId="12" fillId="0" borderId="4" xfId="7" applyNumberFormat="1" applyFont="1" applyBorder="1" applyAlignment="1">
      <alignment horizontal="center" vertical="center"/>
    </xf>
    <xf numFmtId="172" fontId="12" fillId="0" borderId="5" xfId="7" applyNumberFormat="1" applyFont="1" applyBorder="1" applyAlignment="1">
      <alignment horizontal="center" vertical="center"/>
    </xf>
    <xf numFmtId="172" fontId="16" fillId="3" borderId="6" xfId="7" applyNumberFormat="1" applyFont="1" applyFill="1" applyBorder="1" applyAlignment="1">
      <alignment horizontal="center" vertical="center"/>
    </xf>
    <xf numFmtId="172" fontId="16" fillId="3" borderId="0" xfId="7" applyNumberFormat="1" applyFont="1" applyFill="1" applyBorder="1" applyAlignment="1">
      <alignment horizontal="center" vertical="center"/>
    </xf>
    <xf numFmtId="172" fontId="16" fillId="3" borderId="7" xfId="7" applyNumberFormat="1" applyFont="1" applyFill="1" applyBorder="1" applyAlignment="1">
      <alignment horizontal="center" vertical="center"/>
    </xf>
    <xf numFmtId="172" fontId="16" fillId="3" borderId="8" xfId="7" applyNumberFormat="1" applyFont="1" applyFill="1" applyBorder="1" applyAlignment="1">
      <alignment horizontal="center" vertical="center"/>
    </xf>
    <xf numFmtId="172" fontId="16" fillId="3" borderId="9" xfId="7" applyNumberFormat="1" applyFont="1" applyFill="1" applyBorder="1" applyAlignment="1">
      <alignment horizontal="center" vertical="center"/>
    </xf>
    <xf numFmtId="172" fontId="16" fillId="3" borderId="10" xfId="7" applyNumberFormat="1" applyFont="1" applyFill="1" applyBorder="1" applyAlignment="1">
      <alignment horizontal="center" vertical="center"/>
    </xf>
    <xf numFmtId="172" fontId="12" fillId="0" borderId="8" xfId="7" applyNumberFormat="1" applyFont="1" applyBorder="1" applyAlignment="1">
      <alignment horizontal="center" vertical="center"/>
    </xf>
    <xf numFmtId="172" fontId="12" fillId="0" borderId="9" xfId="7" applyNumberFormat="1" applyFont="1" applyBorder="1" applyAlignment="1">
      <alignment horizontal="center" vertical="center"/>
    </xf>
    <xf numFmtId="172" fontId="12" fillId="0" borderId="10" xfId="7" applyNumberFormat="1" applyFont="1" applyBorder="1" applyAlignment="1">
      <alignment horizontal="center" vertical="center"/>
    </xf>
    <xf numFmtId="164" fontId="12" fillId="0" borderId="0" xfId="37" applyNumberFormat="1" applyFont="1"/>
    <xf numFmtId="10" fontId="12" fillId="0" borderId="0" xfId="37" applyNumberFormat="1" applyFont="1"/>
    <xf numFmtId="16" fontId="12" fillId="0" borderId="0" xfId="12" applyNumberFormat="1" applyFont="1"/>
    <xf numFmtId="0" fontId="13" fillId="2" borderId="0" xfId="38" applyFont="1" applyFill="1" applyAlignment="1">
      <alignment horizontal="center"/>
    </xf>
    <xf numFmtId="172" fontId="12" fillId="0" borderId="6" xfId="7" applyNumberFormat="1" applyFont="1" applyBorder="1" applyAlignment="1">
      <alignment horizontal="center" vertical="center"/>
    </xf>
    <xf numFmtId="172" fontId="12" fillId="0" borderId="0" xfId="7" applyNumberFormat="1" applyFont="1" applyBorder="1" applyAlignment="1">
      <alignment horizontal="center" vertical="center"/>
    </xf>
    <xf numFmtId="172" fontId="12" fillId="0" borderId="7" xfId="7" applyNumberFormat="1" applyFont="1" applyBorder="1" applyAlignment="1">
      <alignment horizontal="center" vertical="center"/>
    </xf>
    <xf numFmtId="0" fontId="42" fillId="0" borderId="0" xfId="12" applyFont="1"/>
    <xf numFmtId="0" fontId="13" fillId="0" borderId="0" xfId="12" applyFont="1"/>
    <xf numFmtId="0" fontId="15" fillId="0" borderId="0" xfId="0" applyFont="1" applyAlignment="1">
      <alignment vertical="center"/>
    </xf>
    <xf numFmtId="0" fontId="12" fillId="0" borderId="0" xfId="0" applyFont="1" applyAlignment="1">
      <alignment horizontal="center"/>
    </xf>
    <xf numFmtId="0" fontId="17" fillId="2" borderId="12" xfId="0" applyFont="1" applyFill="1" applyBorder="1" applyAlignment="1">
      <alignment horizontal="center"/>
    </xf>
    <xf numFmtId="0" fontId="17" fillId="2" borderId="13" xfId="0" applyFont="1" applyFill="1" applyBorder="1" applyAlignment="1">
      <alignment horizontal="center"/>
    </xf>
    <xf numFmtId="1" fontId="17" fillId="2" borderId="14" xfId="0" applyNumberFormat="1" applyFont="1" applyFill="1" applyBorder="1" applyAlignment="1">
      <alignment horizontal="center"/>
    </xf>
    <xf numFmtId="0" fontId="17" fillId="2" borderId="3" xfId="0" applyFont="1" applyFill="1" applyBorder="1" applyAlignment="1">
      <alignment horizontal="center"/>
    </xf>
    <xf numFmtId="168" fontId="16" fillId="0" borderId="6" xfId="29" applyNumberFormat="1" applyFont="1" applyBorder="1" applyAlignment="1">
      <alignment horizontal="center"/>
    </xf>
    <xf numFmtId="168" fontId="16" fillId="0" borderId="0" xfId="29" applyNumberFormat="1" applyFont="1" applyBorder="1" applyAlignment="1">
      <alignment horizontal="center"/>
    </xf>
    <xf numFmtId="168" fontId="16" fillId="0" borderId="7" xfId="29" applyNumberFormat="1" applyFont="1" applyBorder="1" applyAlignment="1">
      <alignment horizontal="center"/>
    </xf>
    <xf numFmtId="0" fontId="17" fillId="2" borderId="8" xfId="0" applyFont="1" applyFill="1" applyBorder="1" applyAlignment="1">
      <alignment horizontal="center"/>
    </xf>
    <xf numFmtId="3" fontId="12" fillId="3" borderId="8" xfId="20" applyNumberFormat="1" applyFont="1" applyFill="1" applyBorder="1" applyAlignment="1">
      <alignment horizontal="center" vertical="center"/>
    </xf>
    <xf numFmtId="3" fontId="12" fillId="3" borderId="9" xfId="20" applyNumberFormat="1" applyFont="1" applyFill="1" applyBorder="1" applyAlignment="1">
      <alignment horizontal="center" vertical="center"/>
    </xf>
    <xf numFmtId="3" fontId="12" fillId="3" borderId="10" xfId="20" applyNumberFormat="1" applyFont="1" applyFill="1" applyBorder="1" applyAlignment="1">
      <alignment horizontal="center" vertical="center"/>
    </xf>
    <xf numFmtId="0" fontId="22" fillId="0" borderId="0" xfId="0" applyFont="1"/>
    <xf numFmtId="0" fontId="17" fillId="2" borderId="4" xfId="0" applyFont="1" applyFill="1" applyBorder="1" applyAlignment="1">
      <alignment horizontal="center"/>
    </xf>
    <xf numFmtId="0" fontId="17" fillId="2" borderId="16" xfId="0" applyFont="1" applyFill="1" applyBorder="1" applyAlignment="1">
      <alignment horizontal="center"/>
    </xf>
    <xf numFmtId="164" fontId="16" fillId="0" borderId="4" xfId="1" applyNumberFormat="1" applyFont="1" applyBorder="1" applyAlignment="1">
      <alignment horizontal="center"/>
    </xf>
    <xf numFmtId="164" fontId="16" fillId="0" borderId="5" xfId="1" applyNumberFormat="1" applyFont="1" applyBorder="1" applyAlignment="1">
      <alignment horizontal="center"/>
    </xf>
    <xf numFmtId="0" fontId="17" fillId="2" borderId="18" xfId="0" applyFont="1" applyFill="1" applyBorder="1" applyAlignment="1">
      <alignment horizontal="center"/>
    </xf>
    <xf numFmtId="164" fontId="16" fillId="3" borderId="9" xfId="1" applyNumberFormat="1" applyFont="1" applyFill="1" applyBorder="1" applyAlignment="1">
      <alignment horizontal="center"/>
    </xf>
    <xf numFmtId="164" fontId="16" fillId="3" borderId="10" xfId="1" applyNumberFormat="1" applyFont="1" applyFill="1" applyBorder="1" applyAlignment="1">
      <alignment horizontal="center"/>
    </xf>
    <xf numFmtId="0" fontId="16" fillId="0" borderId="3" xfId="7" applyNumberFormat="1" applyFont="1" applyFill="1" applyBorder="1" applyAlignment="1">
      <alignment horizontal="center" vertical="center"/>
    </xf>
    <xf numFmtId="0" fontId="16" fillId="0" borderId="4" xfId="7" applyNumberFormat="1" applyFont="1" applyFill="1" applyBorder="1" applyAlignment="1">
      <alignment horizontal="center" vertical="center"/>
    </xf>
    <xf numFmtId="0" fontId="16" fillId="0" borderId="5" xfId="7" applyNumberFormat="1" applyFont="1" applyFill="1" applyBorder="1" applyAlignment="1">
      <alignment horizontal="center" vertical="center"/>
    </xf>
    <xf numFmtId="0" fontId="16" fillId="0" borderId="6" xfId="7" applyNumberFormat="1" applyFont="1" applyFill="1" applyBorder="1" applyAlignment="1">
      <alignment horizontal="center" vertical="center"/>
    </xf>
    <xf numFmtId="14" fontId="16" fillId="0" borderId="0" xfId="12" applyNumberFormat="1" applyFont="1"/>
    <xf numFmtId="0" fontId="1" fillId="0" borderId="0" xfId="12"/>
    <xf numFmtId="166" fontId="12" fillId="0" borderId="8" xfId="7" applyNumberFormat="1" applyFont="1" applyBorder="1" applyAlignment="1">
      <alignment horizontal="center" vertical="center"/>
    </xf>
    <xf numFmtId="166" fontId="12" fillId="0" borderId="9" xfId="7" applyNumberFormat="1" applyFont="1" applyBorder="1" applyAlignment="1">
      <alignment horizontal="center" vertical="center"/>
    </xf>
    <xf numFmtId="166" fontId="12" fillId="0" borderId="10" xfId="7" applyNumberFormat="1" applyFont="1" applyBorder="1" applyAlignment="1">
      <alignment horizontal="center" vertical="center"/>
    </xf>
    <xf numFmtId="14" fontId="12" fillId="0" borderId="0" xfId="7" applyNumberFormat="1" applyFont="1" applyBorder="1" applyAlignment="1">
      <alignment horizontal="left" vertical="center"/>
    </xf>
    <xf numFmtId="0" fontId="12" fillId="0" borderId="0" xfId="7" applyNumberFormat="1" applyFont="1" applyBorder="1" applyAlignment="1">
      <alignment horizontal="left" vertical="center"/>
    </xf>
    <xf numFmtId="164" fontId="12" fillId="0" borderId="0" xfId="37" applyNumberFormat="1" applyFont="1" applyBorder="1"/>
    <xf numFmtId="1" fontId="12" fillId="0" borderId="8" xfId="7" applyNumberFormat="1" applyFont="1" applyBorder="1" applyAlignment="1">
      <alignment horizontal="center" vertical="center"/>
    </xf>
    <xf numFmtId="1" fontId="12" fillId="0" borderId="9" xfId="7" applyNumberFormat="1" applyFont="1" applyBorder="1" applyAlignment="1">
      <alignment horizontal="center" vertical="center"/>
    </xf>
    <xf numFmtId="1" fontId="12" fillId="0" borderId="10" xfId="7" applyNumberFormat="1" applyFont="1" applyBorder="1" applyAlignment="1">
      <alignment horizontal="center" vertical="center"/>
    </xf>
    <xf numFmtId="0" fontId="17" fillId="2" borderId="4" xfId="12" applyFont="1" applyFill="1" applyBorder="1" applyAlignment="1">
      <alignment horizontal="center"/>
    </xf>
    <xf numFmtId="0" fontId="17" fillId="2" borderId="5" xfId="12" applyFont="1" applyFill="1" applyBorder="1" applyAlignment="1">
      <alignment horizontal="center"/>
    </xf>
    <xf numFmtId="0" fontId="17" fillId="2" borderId="0" xfId="12" applyFont="1" applyFill="1" applyAlignment="1">
      <alignment horizontal="center"/>
    </xf>
    <xf numFmtId="165" fontId="12" fillId="0" borderId="3" xfId="39" applyNumberFormat="1" applyFont="1" applyBorder="1" applyAlignment="1">
      <alignment horizontal="center" vertical="center"/>
    </xf>
    <xf numFmtId="165" fontId="12" fillId="0" borderId="4" xfId="39" applyNumberFormat="1" applyFont="1" applyBorder="1" applyAlignment="1">
      <alignment horizontal="center" vertical="center"/>
    </xf>
    <xf numFmtId="165" fontId="12" fillId="0" borderId="5" xfId="39" applyNumberFormat="1" applyFont="1" applyBorder="1" applyAlignment="1">
      <alignment horizontal="center" vertical="center"/>
    </xf>
    <xf numFmtId="0" fontId="16" fillId="3" borderId="8" xfId="39" applyNumberFormat="1" applyFont="1" applyFill="1" applyBorder="1" applyAlignment="1">
      <alignment horizontal="center" vertical="center"/>
    </xf>
    <xf numFmtId="0" fontId="16" fillId="3" borderId="9" xfId="39" applyNumberFormat="1" applyFont="1" applyFill="1" applyBorder="1" applyAlignment="1">
      <alignment horizontal="center" vertical="center"/>
    </xf>
    <xf numFmtId="0" fontId="16" fillId="3" borderId="10" xfId="39" applyNumberFormat="1" applyFont="1" applyFill="1" applyBorder="1" applyAlignment="1">
      <alignment horizontal="center" vertical="center"/>
    </xf>
    <xf numFmtId="0" fontId="43" fillId="0" borderId="0" xfId="12" applyFont="1"/>
    <xf numFmtId="0" fontId="16" fillId="0" borderId="3" xfId="39" applyNumberFormat="1" applyFont="1" applyBorder="1" applyAlignment="1">
      <alignment horizontal="center" vertical="center"/>
    </xf>
    <xf numFmtId="0" fontId="16" fillId="0" borderId="4" xfId="39" applyNumberFormat="1" applyFont="1" applyBorder="1" applyAlignment="1">
      <alignment horizontal="center" vertical="center"/>
    </xf>
    <xf numFmtId="0" fontId="16" fillId="0" borderId="5" xfId="39" applyNumberFormat="1" applyFont="1" applyBorder="1" applyAlignment="1">
      <alignment horizontal="center" vertical="center"/>
    </xf>
    <xf numFmtId="0" fontId="16" fillId="3" borderId="6" xfId="39" applyNumberFormat="1" applyFont="1" applyFill="1" applyBorder="1" applyAlignment="1">
      <alignment horizontal="center" vertical="center"/>
    </xf>
    <xf numFmtId="0" fontId="16" fillId="3" borderId="0" xfId="39" applyNumberFormat="1" applyFont="1" applyFill="1" applyBorder="1" applyAlignment="1">
      <alignment horizontal="center" vertical="center"/>
    </xf>
    <xf numFmtId="0" fontId="16" fillId="3" borderId="7" xfId="39" applyNumberFormat="1" applyFont="1" applyFill="1" applyBorder="1" applyAlignment="1">
      <alignment horizontal="center" vertical="center"/>
    </xf>
    <xf numFmtId="165" fontId="16" fillId="3" borderId="6" xfId="39" applyNumberFormat="1" applyFont="1" applyFill="1" applyBorder="1" applyAlignment="1">
      <alignment horizontal="center" vertical="center"/>
    </xf>
    <xf numFmtId="165" fontId="16" fillId="3" borderId="0" xfId="39" applyNumberFormat="1" applyFont="1" applyFill="1" applyBorder="1" applyAlignment="1">
      <alignment horizontal="center" vertical="center"/>
    </xf>
    <xf numFmtId="165" fontId="16" fillId="3" borderId="7" xfId="39" applyNumberFormat="1" applyFont="1" applyFill="1" applyBorder="1" applyAlignment="1">
      <alignment horizontal="center" vertical="center"/>
    </xf>
    <xf numFmtId="0" fontId="16" fillId="0" borderId="6" xfId="39" applyNumberFormat="1" applyFont="1" applyBorder="1" applyAlignment="1">
      <alignment horizontal="center" vertical="center"/>
    </xf>
    <xf numFmtId="0" fontId="16" fillId="0" borderId="0" xfId="39" applyNumberFormat="1" applyFont="1" applyBorder="1" applyAlignment="1">
      <alignment horizontal="center" vertical="center"/>
    </xf>
    <xf numFmtId="0" fontId="16" fillId="0" borderId="7" xfId="39" applyNumberFormat="1" applyFont="1" applyBorder="1" applyAlignment="1">
      <alignment horizontal="center" vertical="center"/>
    </xf>
    <xf numFmtId="165" fontId="12" fillId="0" borderId="6" xfId="39" applyNumberFormat="1" applyFont="1" applyBorder="1" applyAlignment="1">
      <alignment horizontal="center" vertical="center"/>
    </xf>
    <xf numFmtId="165" fontId="12" fillId="0" borderId="0" xfId="39" applyNumberFormat="1" applyFont="1" applyBorder="1" applyAlignment="1">
      <alignment horizontal="center" vertical="center"/>
    </xf>
    <xf numFmtId="165" fontId="12" fillId="0" borderId="7" xfId="39" applyNumberFormat="1" applyFont="1" applyBorder="1" applyAlignment="1">
      <alignment horizontal="center" vertical="center"/>
    </xf>
    <xf numFmtId="165" fontId="16" fillId="3" borderId="8" xfId="39" applyNumberFormat="1" applyFont="1" applyFill="1" applyBorder="1" applyAlignment="1">
      <alignment horizontal="center" vertical="center"/>
    </xf>
    <xf numFmtId="165" fontId="16" fillId="3" borderId="9" xfId="39" applyNumberFormat="1" applyFont="1" applyFill="1" applyBorder="1" applyAlignment="1">
      <alignment horizontal="center" vertical="center"/>
    </xf>
    <xf numFmtId="165" fontId="16" fillId="3" borderId="10" xfId="39" applyNumberFormat="1" applyFont="1" applyFill="1" applyBorder="1" applyAlignment="1">
      <alignment horizontal="center" vertical="center"/>
    </xf>
    <xf numFmtId="0" fontId="16" fillId="0" borderId="8" xfId="39" applyNumberFormat="1" applyFont="1" applyBorder="1" applyAlignment="1">
      <alignment horizontal="center" vertical="center"/>
    </xf>
    <xf numFmtId="0" fontId="16" fillId="0" borderId="9" xfId="39" applyNumberFormat="1" applyFont="1" applyBorder="1" applyAlignment="1">
      <alignment horizontal="center" vertical="center"/>
    </xf>
    <xf numFmtId="0" fontId="16" fillId="0" borderId="10" xfId="39" applyNumberFormat="1" applyFont="1" applyBorder="1" applyAlignment="1">
      <alignment horizontal="center" vertical="center"/>
    </xf>
    <xf numFmtId="0" fontId="15" fillId="0" borderId="0" xfId="12" applyFont="1" applyAlignment="1">
      <alignment vertical="center"/>
    </xf>
    <xf numFmtId="166" fontId="16" fillId="0" borderId="6" xfId="39" applyNumberFormat="1" applyFont="1" applyBorder="1" applyAlignment="1">
      <alignment horizontal="center" vertical="center"/>
    </xf>
    <xf numFmtId="166" fontId="16" fillId="0" borderId="0" xfId="39" applyNumberFormat="1" applyFont="1" applyBorder="1" applyAlignment="1">
      <alignment horizontal="center" vertical="center"/>
    </xf>
    <xf numFmtId="166" fontId="16" fillId="0" borderId="7" xfId="39" applyNumberFormat="1" applyFont="1" applyBorder="1" applyAlignment="1">
      <alignment horizontal="center" vertical="center"/>
    </xf>
    <xf numFmtId="166" fontId="16" fillId="3" borderId="6" xfId="39" applyNumberFormat="1" applyFont="1" applyFill="1" applyBorder="1" applyAlignment="1">
      <alignment horizontal="center" vertical="center"/>
    </xf>
    <xf numFmtId="166" fontId="16" fillId="3" borderId="0" xfId="39" applyNumberFormat="1" applyFont="1" applyFill="1" applyBorder="1" applyAlignment="1">
      <alignment horizontal="center" vertical="center"/>
    </xf>
    <xf numFmtId="166" fontId="16" fillId="3" borderId="7" xfId="39" applyNumberFormat="1" applyFont="1" applyFill="1" applyBorder="1" applyAlignment="1">
      <alignment horizontal="center" vertical="center"/>
    </xf>
    <xf numFmtId="1" fontId="16" fillId="0" borderId="0" xfId="19" applyNumberFormat="1" applyFont="1" applyBorder="1" applyAlignment="1">
      <alignment horizontal="left"/>
    </xf>
    <xf numFmtId="10" fontId="12" fillId="0" borderId="0" xfId="37" applyNumberFormat="1" applyFont="1" applyBorder="1"/>
    <xf numFmtId="0" fontId="12" fillId="0" borderId="0" xfId="12" applyFont="1" applyAlignment="1">
      <alignment horizontal="left"/>
    </xf>
    <xf numFmtId="0" fontId="12" fillId="0" borderId="0" xfId="12" applyFont="1" applyAlignment="1">
      <alignment wrapText="1"/>
    </xf>
    <xf numFmtId="0" fontId="13" fillId="0" borderId="0" xfId="3" applyFont="1" applyAlignment="1">
      <alignment horizontal="center" vertical="center"/>
    </xf>
    <xf numFmtId="172" fontId="12" fillId="0" borderId="3" xfId="39" applyNumberFormat="1" applyFont="1" applyBorder="1" applyAlignment="1">
      <alignment horizontal="center" vertical="center"/>
    </xf>
    <xf numFmtId="172" fontId="12" fillId="0" borderId="4" xfId="39" applyNumberFormat="1" applyFont="1" applyBorder="1" applyAlignment="1">
      <alignment horizontal="center" vertical="center"/>
    </xf>
    <xf numFmtId="172" fontId="12" fillId="0" borderId="5" xfId="39" applyNumberFormat="1" applyFont="1" applyBorder="1" applyAlignment="1">
      <alignment horizontal="center" vertical="center"/>
    </xf>
    <xf numFmtId="172" fontId="16" fillId="3" borderId="8" xfId="39" applyNumberFormat="1" applyFont="1" applyFill="1" applyBorder="1" applyAlignment="1">
      <alignment horizontal="center" vertical="center"/>
    </xf>
    <xf numFmtId="172" fontId="16" fillId="3" borderId="9" xfId="39" applyNumberFormat="1" applyFont="1" applyFill="1" applyBorder="1" applyAlignment="1">
      <alignment horizontal="center" vertical="center"/>
    </xf>
    <xf numFmtId="172" fontId="16" fillId="3" borderId="10" xfId="39" applyNumberFormat="1" applyFont="1" applyFill="1" applyBorder="1" applyAlignment="1">
      <alignment horizontal="center" vertical="center"/>
    </xf>
    <xf numFmtId="0" fontId="12" fillId="0" borderId="8" xfId="39" applyNumberFormat="1" applyFont="1" applyBorder="1" applyAlignment="1">
      <alignment horizontal="center" vertical="center"/>
    </xf>
    <xf numFmtId="0" fontId="12" fillId="0" borderId="9" xfId="39" applyNumberFormat="1" applyFont="1" applyBorder="1" applyAlignment="1">
      <alignment horizontal="center" vertical="center"/>
    </xf>
    <xf numFmtId="0" fontId="12" fillId="0" borderId="10" xfId="39" applyNumberFormat="1" applyFont="1" applyBorder="1" applyAlignment="1">
      <alignment horizontal="center" vertical="center"/>
    </xf>
    <xf numFmtId="9" fontId="12" fillId="0" borderId="0" xfId="37" applyFont="1" applyBorder="1"/>
    <xf numFmtId="164" fontId="16" fillId="0" borderId="3" xfId="37" applyNumberFormat="1" applyFont="1" applyFill="1" applyBorder="1" applyAlignment="1">
      <alignment horizontal="center"/>
    </xf>
    <xf numFmtId="164" fontId="16" fillId="0" borderId="4" xfId="37" applyNumberFormat="1" applyFont="1" applyFill="1" applyBorder="1" applyAlignment="1">
      <alignment horizontal="center"/>
    </xf>
    <xf numFmtId="164" fontId="16" fillId="0" borderId="5" xfId="37" applyNumberFormat="1" applyFont="1" applyFill="1" applyBorder="1" applyAlignment="1">
      <alignment horizontal="center"/>
    </xf>
    <xf numFmtId="164" fontId="16" fillId="3" borderId="8" xfId="37" applyNumberFormat="1" applyFont="1" applyFill="1" applyBorder="1" applyAlignment="1">
      <alignment horizontal="center"/>
    </xf>
    <xf numFmtId="164" fontId="16" fillId="3" borderId="9" xfId="37" applyNumberFormat="1" applyFont="1" applyFill="1" applyBorder="1" applyAlignment="1">
      <alignment horizontal="center"/>
    </xf>
    <xf numFmtId="164" fontId="16" fillId="3" borderId="10" xfId="37" applyNumberFormat="1" applyFont="1" applyFill="1" applyBorder="1" applyAlignment="1">
      <alignment horizontal="center"/>
    </xf>
    <xf numFmtId="0" fontId="17" fillId="2" borderId="3" xfId="12" applyFont="1" applyFill="1" applyBorder="1" applyAlignment="1">
      <alignment horizontal="center"/>
    </xf>
    <xf numFmtId="165" fontId="16" fillId="0" borderId="6" xfId="39" applyNumberFormat="1" applyFont="1" applyBorder="1" applyAlignment="1">
      <alignment horizontal="center" vertical="center"/>
    </xf>
    <xf numFmtId="165" fontId="16" fillId="0" borderId="0" xfId="39" applyNumberFormat="1" applyFont="1" applyBorder="1" applyAlignment="1">
      <alignment horizontal="center" vertical="center"/>
    </xf>
    <xf numFmtId="165" fontId="16" fillId="0" borderId="7" xfId="39" applyNumberFormat="1" applyFont="1" applyBorder="1" applyAlignment="1">
      <alignment horizontal="center" vertical="center"/>
    </xf>
    <xf numFmtId="165" fontId="16" fillId="0" borderId="8" xfId="39" applyNumberFormat="1" applyFont="1" applyBorder="1" applyAlignment="1">
      <alignment horizontal="center" vertical="center"/>
    </xf>
    <xf numFmtId="165" fontId="16" fillId="0" borderId="9" xfId="39" applyNumberFormat="1" applyFont="1" applyBorder="1" applyAlignment="1">
      <alignment horizontal="center" vertical="center"/>
    </xf>
    <xf numFmtId="165" fontId="16" fillId="0" borderId="10" xfId="39" applyNumberFormat="1" applyFont="1" applyBorder="1" applyAlignment="1">
      <alignment horizontal="center" vertical="center"/>
    </xf>
    <xf numFmtId="0" fontId="20" fillId="0" borderId="0" xfId="12" applyFont="1"/>
    <xf numFmtId="1" fontId="16" fillId="3" borderId="8" xfId="39" applyNumberFormat="1" applyFont="1" applyFill="1" applyBorder="1" applyAlignment="1">
      <alignment horizontal="center" vertical="center"/>
    </xf>
    <xf numFmtId="1" fontId="16" fillId="3" borderId="9" xfId="39" applyNumberFormat="1" applyFont="1" applyFill="1" applyBorder="1" applyAlignment="1">
      <alignment horizontal="center" vertical="center"/>
    </xf>
    <xf numFmtId="1" fontId="16" fillId="3" borderId="10" xfId="39" applyNumberFormat="1" applyFont="1" applyFill="1" applyBorder="1" applyAlignment="1">
      <alignment horizontal="center" vertical="center"/>
    </xf>
    <xf numFmtId="172" fontId="12" fillId="0" borderId="6" xfId="39" applyNumberFormat="1" applyFont="1" applyBorder="1" applyAlignment="1">
      <alignment horizontal="center" vertical="center"/>
    </xf>
    <xf numFmtId="172" fontId="12" fillId="0" borderId="0" xfId="39" applyNumberFormat="1" applyFont="1" applyBorder="1" applyAlignment="1">
      <alignment horizontal="center" vertical="center"/>
    </xf>
    <xf numFmtId="172" fontId="12" fillId="0" borderId="7" xfId="39" applyNumberFormat="1" applyFont="1" applyBorder="1" applyAlignment="1">
      <alignment horizontal="center" vertical="center"/>
    </xf>
    <xf numFmtId="0" fontId="12" fillId="0" borderId="0" xfId="40" applyFont="1"/>
    <xf numFmtId="0" fontId="20" fillId="0" borderId="0" xfId="40" applyFont="1"/>
    <xf numFmtId="14" fontId="12" fillId="0" borderId="0" xfId="41" applyNumberFormat="1" applyFont="1"/>
    <xf numFmtId="14" fontId="17" fillId="2" borderId="6" xfId="41" applyNumberFormat="1" applyFont="1" applyFill="1" applyBorder="1" applyAlignment="1">
      <alignment horizontal="center"/>
    </xf>
    <xf numFmtId="14" fontId="17" fillId="2" borderId="0" xfId="41" applyNumberFormat="1" applyFont="1" applyFill="1" applyAlignment="1">
      <alignment horizontal="center"/>
    </xf>
    <xf numFmtId="14" fontId="12" fillId="0" borderId="0" xfId="40" applyNumberFormat="1" applyFont="1"/>
    <xf numFmtId="0" fontId="17" fillId="2" borderId="3" xfId="41" applyFont="1" applyFill="1" applyBorder="1" applyAlignment="1">
      <alignment horizontal="center"/>
    </xf>
    <xf numFmtId="172" fontId="12" fillId="0" borderId="3" xfId="42" applyNumberFormat="1" applyFont="1" applyBorder="1" applyAlignment="1">
      <alignment horizontal="center"/>
    </xf>
    <xf numFmtId="0" fontId="12" fillId="0" borderId="4" xfId="40" applyFont="1" applyBorder="1" applyAlignment="1">
      <alignment horizontal="center"/>
    </xf>
    <xf numFmtId="0" fontId="12" fillId="0" borderId="5" xfId="40" applyFont="1" applyBorder="1" applyAlignment="1">
      <alignment horizontal="center"/>
    </xf>
    <xf numFmtId="0" fontId="17" fillId="2" borderId="6" xfId="41" applyFont="1" applyFill="1" applyBorder="1" applyAlignment="1">
      <alignment horizontal="center"/>
    </xf>
    <xf numFmtId="172" fontId="12" fillId="3" borderId="6" xfId="42" applyNumberFormat="1" applyFont="1" applyFill="1" applyBorder="1" applyAlignment="1">
      <alignment horizontal="center"/>
    </xf>
    <xf numFmtId="172" fontId="12" fillId="3" borderId="0" xfId="42" applyNumberFormat="1" applyFont="1" applyFill="1" applyAlignment="1">
      <alignment horizontal="center"/>
    </xf>
    <xf numFmtId="0" fontId="12" fillId="3" borderId="7" xfId="40" applyFont="1" applyFill="1" applyBorder="1" applyAlignment="1">
      <alignment horizontal="center"/>
    </xf>
    <xf numFmtId="0" fontId="17" fillId="2" borderId="8" xfId="41" applyFont="1" applyFill="1" applyBorder="1" applyAlignment="1">
      <alignment horizontal="center"/>
    </xf>
    <xf numFmtId="172" fontId="12" fillId="0" borderId="8" xfId="42" applyNumberFormat="1" applyFont="1" applyBorder="1" applyAlignment="1">
      <alignment horizontal="center"/>
    </xf>
    <xf numFmtId="0" fontId="12" fillId="0" borderId="9" xfId="40" applyFont="1" applyBorder="1" applyAlignment="1">
      <alignment horizontal="center"/>
    </xf>
    <xf numFmtId="0" fontId="12" fillId="0" borderId="10" xfId="40" applyFont="1" applyBorder="1" applyAlignment="1">
      <alignment horizontal="center"/>
    </xf>
    <xf numFmtId="0" fontId="12" fillId="0" borderId="0" xfId="41" applyFont="1"/>
    <xf numFmtId="0" fontId="23" fillId="0" borderId="0" xfId="42"/>
    <xf numFmtId="0" fontId="1" fillId="0" borderId="0" xfId="15"/>
    <xf numFmtId="171" fontId="12" fillId="0" borderId="3" xfId="42" applyNumberFormat="1" applyFont="1" applyBorder="1" applyAlignment="1">
      <alignment horizontal="center"/>
    </xf>
    <xf numFmtId="171" fontId="12" fillId="0" borderId="4" xfId="42" applyNumberFormat="1" applyFont="1" applyBorder="1" applyAlignment="1">
      <alignment horizontal="center"/>
    </xf>
    <xf numFmtId="171" fontId="12" fillId="3" borderId="6" xfId="42" applyNumberFormat="1" applyFont="1" applyFill="1" applyBorder="1" applyAlignment="1">
      <alignment horizontal="center"/>
    </xf>
    <xf numFmtId="171" fontId="12" fillId="3" borderId="0" xfId="42" applyNumberFormat="1" applyFont="1" applyFill="1" applyAlignment="1">
      <alignment horizontal="center"/>
    </xf>
    <xf numFmtId="171" fontId="12" fillId="3" borderId="7" xfId="42" applyNumberFormat="1" applyFont="1" applyFill="1" applyBorder="1" applyAlignment="1">
      <alignment horizontal="center"/>
    </xf>
    <xf numFmtId="171" fontId="12" fillId="0" borderId="8" xfId="42" applyNumberFormat="1" applyFont="1" applyBorder="1" applyAlignment="1">
      <alignment horizontal="center"/>
    </xf>
    <xf numFmtId="171" fontId="12" fillId="0" borderId="9" xfId="42" applyNumberFormat="1" applyFont="1" applyBorder="1" applyAlignment="1">
      <alignment horizontal="center"/>
    </xf>
    <xf numFmtId="0" fontId="20" fillId="0" borderId="0" xfId="42" applyFont="1"/>
    <xf numFmtId="171" fontId="12" fillId="0" borderId="5" xfId="42" applyNumberFormat="1" applyFont="1" applyBorder="1" applyAlignment="1">
      <alignment horizontal="center"/>
    </xf>
    <xf numFmtId="171" fontId="12" fillId="0" borderId="10" xfId="42" applyNumberFormat="1" applyFont="1" applyBorder="1" applyAlignment="1">
      <alignment horizontal="center"/>
    </xf>
    <xf numFmtId="0" fontId="13" fillId="2" borderId="3" xfId="12" applyFont="1" applyFill="1" applyBorder="1" applyAlignment="1">
      <alignment horizontal="center"/>
    </xf>
    <xf numFmtId="0" fontId="13" fillId="2" borderId="6" xfId="12" applyFont="1" applyFill="1" applyBorder="1" applyAlignment="1">
      <alignment horizontal="center"/>
    </xf>
    <xf numFmtId="0" fontId="13" fillId="2" borderId="0" xfId="12" applyFont="1" applyFill="1" applyAlignment="1">
      <alignment horizontal="center"/>
    </xf>
    <xf numFmtId="0" fontId="13" fillId="2" borderId="0" xfId="23" applyFont="1" applyFill="1" applyAlignment="1">
      <alignment horizontal="center"/>
    </xf>
    <xf numFmtId="0" fontId="13" fillId="2" borderId="0" xfId="40" applyFont="1" applyFill="1" applyAlignment="1">
      <alignment horizontal="center"/>
    </xf>
    <xf numFmtId="0" fontId="15" fillId="0" borderId="0" xfId="40" applyFont="1" applyAlignment="1">
      <alignment horizontal="left" vertical="center"/>
    </xf>
    <xf numFmtId="0" fontId="13" fillId="2" borderId="6" xfId="40" applyFont="1" applyFill="1" applyBorder="1" applyAlignment="1">
      <alignment horizontal="center"/>
    </xf>
    <xf numFmtId="0" fontId="13" fillId="2" borderId="7" xfId="40" applyFont="1" applyFill="1" applyBorder="1" applyAlignment="1">
      <alignment horizontal="center"/>
    </xf>
    <xf numFmtId="0" fontId="13" fillId="2" borderId="0" xfId="40" applyFont="1" applyFill="1" applyAlignment="1">
      <alignment horizontal="center" vertical="center"/>
    </xf>
    <xf numFmtId="0" fontId="13" fillId="2" borderId="9" xfId="40" applyFont="1" applyFill="1" applyBorder="1" applyAlignment="1">
      <alignment horizontal="center"/>
    </xf>
    <xf numFmtId="0" fontId="16" fillId="0" borderId="0" xfId="40" applyFont="1" applyAlignment="1">
      <alignment horizontal="center" vertical="center"/>
    </xf>
    <xf numFmtId="0" fontId="17" fillId="0" borderId="0" xfId="40" applyFont="1" applyAlignment="1">
      <alignment horizontal="center"/>
    </xf>
    <xf numFmtId="0" fontId="12" fillId="0" borderId="0" xfId="40" applyFont="1" applyAlignment="1">
      <alignment horizontal="center"/>
    </xf>
    <xf numFmtId="0" fontId="16" fillId="0" borderId="0" xfId="40" applyFont="1" applyAlignment="1">
      <alignment horizontal="center"/>
    </xf>
    <xf numFmtId="0" fontId="18" fillId="0" borderId="0" xfId="40" applyFont="1"/>
    <xf numFmtId="165" fontId="12" fillId="0" borderId="0" xfId="40" applyNumberFormat="1" applyFont="1"/>
    <xf numFmtId="1" fontId="12" fillId="0" borderId="0" xfId="40" applyNumberFormat="1" applyFont="1"/>
    <xf numFmtId="0" fontId="16" fillId="0" borderId="0" xfId="40" applyFont="1" applyAlignment="1">
      <alignment horizontal="left" vertical="center"/>
    </xf>
    <xf numFmtId="0" fontId="13" fillId="2" borderId="3" xfId="40" applyFont="1" applyFill="1" applyBorder="1" applyAlignment="1">
      <alignment horizontal="center" vertical="center"/>
    </xf>
    <xf numFmtId="0" fontId="13" fillId="2" borderId="8" xfId="40" applyFont="1" applyFill="1" applyBorder="1" applyAlignment="1">
      <alignment horizontal="center" vertical="center"/>
    </xf>
    <xf numFmtId="0" fontId="8" fillId="0" borderId="0" xfId="2"/>
    <xf numFmtId="0" fontId="13" fillId="2" borderId="12" xfId="40" applyFont="1" applyFill="1" applyBorder="1" applyAlignment="1">
      <alignment horizontal="center" vertical="center"/>
    </xf>
    <xf numFmtId="0" fontId="13" fillId="2" borderId="13" xfId="40" applyFont="1" applyFill="1" applyBorder="1" applyAlignment="1">
      <alignment horizontal="center" vertical="center"/>
    </xf>
    <xf numFmtId="0" fontId="13" fillId="2" borderId="14" xfId="40" applyFont="1" applyFill="1" applyBorder="1" applyAlignment="1">
      <alignment horizontal="center" vertical="center"/>
    </xf>
    <xf numFmtId="0" fontId="13" fillId="2" borderId="16" xfId="40" applyFont="1" applyFill="1" applyBorder="1" applyAlignment="1">
      <alignment horizontal="center" vertical="center"/>
    </xf>
    <xf numFmtId="0" fontId="13" fillId="2" borderId="17" xfId="40" applyFont="1" applyFill="1" applyBorder="1" applyAlignment="1">
      <alignment horizontal="center" vertical="center"/>
    </xf>
    <xf numFmtId="0" fontId="13" fillId="2" borderId="18" xfId="40" applyFont="1" applyFill="1" applyBorder="1" applyAlignment="1">
      <alignment horizontal="center" vertical="center"/>
    </xf>
    <xf numFmtId="164" fontId="12" fillId="0" borderId="0" xfId="23" applyNumberFormat="1" applyFont="1"/>
    <xf numFmtId="0" fontId="44" fillId="0" borderId="0" xfId="5" applyFont="1"/>
    <xf numFmtId="0" fontId="15" fillId="0" borderId="0" xfId="23" applyFont="1" applyAlignment="1">
      <alignment horizontal="left" vertical="center"/>
    </xf>
    <xf numFmtId="0" fontId="12" fillId="0" borderId="0" xfId="23" applyFont="1" applyAlignment="1">
      <alignment vertical="center"/>
    </xf>
    <xf numFmtId="0" fontId="12" fillId="0" borderId="0" xfId="23" applyFont="1" applyAlignment="1">
      <alignment horizontal="right"/>
    </xf>
    <xf numFmtId="0" fontId="16" fillId="0" borderId="0" xfId="23" applyFont="1" applyAlignment="1">
      <alignment horizontal="center" vertical="center"/>
    </xf>
    <xf numFmtId="0" fontId="13" fillId="2" borderId="3" xfId="23" applyFont="1" applyFill="1" applyBorder="1" applyAlignment="1">
      <alignment horizontal="center" vertical="center"/>
    </xf>
    <xf numFmtId="0" fontId="13" fillId="2" borderId="4" xfId="23" applyFont="1" applyFill="1" applyBorder="1" applyAlignment="1">
      <alignment horizontal="center" vertical="center"/>
    </xf>
    <xf numFmtId="1" fontId="13" fillId="2" borderId="5" xfId="23" applyNumberFormat="1" applyFont="1" applyFill="1" applyBorder="1" applyAlignment="1">
      <alignment horizontal="center" vertical="center"/>
    </xf>
    <xf numFmtId="0" fontId="13" fillId="2" borderId="0" xfId="23" applyFont="1" applyFill="1" applyAlignment="1">
      <alignment horizontal="center" vertical="center"/>
    </xf>
    <xf numFmtId="1" fontId="12" fillId="0" borderId="0" xfId="23" applyNumberFormat="1" applyFont="1"/>
    <xf numFmtId="0" fontId="17" fillId="0" borderId="0" xfId="23" applyFont="1" applyAlignment="1">
      <alignment horizontal="center"/>
    </xf>
    <xf numFmtId="0" fontId="12" fillId="0" borderId="0" xfId="23" applyFont="1" applyAlignment="1">
      <alignment horizontal="center"/>
    </xf>
    <xf numFmtId="0" fontId="16" fillId="0" borderId="0" xfId="23" applyFont="1" applyAlignment="1">
      <alignment horizontal="center"/>
    </xf>
    <xf numFmtId="164" fontId="16" fillId="0" borderId="3" xfId="16" applyNumberFormat="1" applyFont="1" applyBorder="1" applyAlignment="1">
      <alignment horizontal="center" vertical="center"/>
    </xf>
    <xf numFmtId="164" fontId="16" fillId="0" borderId="4" xfId="16" applyNumberFormat="1" applyFont="1" applyBorder="1" applyAlignment="1">
      <alignment horizontal="center" vertical="center"/>
    </xf>
    <xf numFmtId="164" fontId="16" fillId="0" borderId="5" xfId="16" applyNumberFormat="1" applyFont="1" applyBorder="1" applyAlignment="1">
      <alignment horizontal="center" vertical="center"/>
    </xf>
    <xf numFmtId="164" fontId="16" fillId="3" borderId="6" xfId="16" applyNumberFormat="1" applyFont="1" applyFill="1" applyBorder="1" applyAlignment="1">
      <alignment horizontal="center" vertical="center"/>
    </xf>
    <xf numFmtId="164" fontId="16" fillId="3" borderId="0" xfId="16" applyNumberFormat="1" applyFont="1" applyFill="1" applyBorder="1" applyAlignment="1">
      <alignment horizontal="center" vertical="center"/>
    </xf>
    <xf numFmtId="164" fontId="16" fillId="3" borderId="7" xfId="16" applyNumberFormat="1" applyFont="1" applyFill="1" applyBorder="1" applyAlignment="1">
      <alignment horizontal="center" vertical="center"/>
    </xf>
    <xf numFmtId="164" fontId="16" fillId="0" borderId="6" xfId="16" applyNumberFormat="1" applyFont="1" applyBorder="1" applyAlignment="1">
      <alignment horizontal="center" vertical="center"/>
    </xf>
    <xf numFmtId="164" fontId="16" fillId="0" borderId="0" xfId="16" applyNumberFormat="1" applyFont="1" applyBorder="1" applyAlignment="1">
      <alignment horizontal="center" vertical="center"/>
    </xf>
    <xf numFmtId="164" fontId="16" fillId="0" borderId="7" xfId="16" applyNumberFormat="1" applyFont="1" applyBorder="1" applyAlignment="1">
      <alignment horizontal="center" vertical="center"/>
    </xf>
    <xf numFmtId="0" fontId="16" fillId="0" borderId="0" xfId="23" applyFont="1"/>
    <xf numFmtId="7" fontId="12" fillId="0" borderId="0" xfId="23" applyNumberFormat="1" applyFont="1"/>
    <xf numFmtId="0" fontId="18" fillId="0" borderId="0" xfId="23" applyFont="1"/>
    <xf numFmtId="0" fontId="13" fillId="2" borderId="7" xfId="23" applyFont="1" applyFill="1" applyBorder="1" applyAlignment="1">
      <alignment horizontal="center"/>
    </xf>
    <xf numFmtId="0" fontId="1" fillId="0" borderId="0" xfId="12" applyAlignment="1">
      <alignment vertical="center"/>
    </xf>
    <xf numFmtId="0" fontId="29" fillId="2" borderId="3" xfId="12" applyFont="1" applyFill="1" applyBorder="1" applyAlignment="1">
      <alignment horizontal="center" vertical="center"/>
    </xf>
    <xf numFmtId="0" fontId="29" fillId="2" borderId="5" xfId="12" applyFont="1" applyFill="1" applyBorder="1" applyAlignment="1">
      <alignment horizontal="center" vertical="center"/>
    </xf>
    <xf numFmtId="14" fontId="29" fillId="2" borderId="0" xfId="12" applyNumberFormat="1" applyFont="1" applyFill="1" applyAlignment="1">
      <alignment horizontal="center" vertical="center"/>
    </xf>
    <xf numFmtId="2" fontId="30" fillId="4" borderId="3" xfId="12" applyNumberFormat="1" applyFont="1" applyFill="1" applyBorder="1" applyAlignment="1">
      <alignment horizontal="center" vertical="center"/>
    </xf>
    <xf numFmtId="2" fontId="30" fillId="4" borderId="5" xfId="12" applyNumberFormat="1" applyFont="1" applyFill="1" applyBorder="1" applyAlignment="1">
      <alignment horizontal="center" vertical="center"/>
    </xf>
    <xf numFmtId="2" fontId="30" fillId="3" borderId="6" xfId="12" applyNumberFormat="1" applyFont="1" applyFill="1" applyBorder="1" applyAlignment="1">
      <alignment horizontal="center" vertical="center"/>
    </xf>
    <xf numFmtId="2" fontId="30" fillId="3" borderId="7" xfId="12" applyNumberFormat="1" applyFont="1" applyFill="1" applyBorder="1" applyAlignment="1">
      <alignment horizontal="center" vertical="center"/>
    </xf>
    <xf numFmtId="2" fontId="30" fillId="4" borderId="6" xfId="12" applyNumberFormat="1" applyFont="1" applyFill="1" applyBorder="1" applyAlignment="1">
      <alignment horizontal="center" vertical="center"/>
    </xf>
    <xf numFmtId="2" fontId="30" fillId="4" borderId="7" xfId="12" applyNumberFormat="1" applyFont="1" applyFill="1" applyBorder="1" applyAlignment="1">
      <alignment horizontal="center" vertical="center"/>
    </xf>
    <xf numFmtId="2" fontId="30" fillId="3" borderId="8" xfId="12" applyNumberFormat="1" applyFont="1" applyFill="1" applyBorder="1" applyAlignment="1">
      <alignment horizontal="center" vertical="center"/>
    </xf>
    <xf numFmtId="2" fontId="30" fillId="3" borderId="10" xfId="12" applyNumberFormat="1" applyFont="1" applyFill="1" applyBorder="1" applyAlignment="1">
      <alignment horizontal="center" vertical="center"/>
    </xf>
    <xf numFmtId="0" fontId="22" fillId="0" borderId="0" xfId="43" applyFont="1"/>
    <xf numFmtId="0" fontId="23" fillId="0" borderId="0" xfId="43" applyFont="1"/>
    <xf numFmtId="0" fontId="12" fillId="0" borderId="0" xfId="43" applyFont="1"/>
    <xf numFmtId="14" fontId="12" fillId="0" borderId="0" xfId="44" applyNumberFormat="1" applyFont="1"/>
    <xf numFmtId="14" fontId="17" fillId="2" borderId="8" xfId="44" applyNumberFormat="1" applyFont="1" applyFill="1" applyBorder="1" applyAlignment="1">
      <alignment horizontal="center"/>
    </xf>
    <xf numFmtId="14" fontId="17" fillId="2" borderId="9" xfId="44" applyNumberFormat="1" applyFont="1" applyFill="1" applyBorder="1" applyAlignment="1">
      <alignment horizontal="center"/>
    </xf>
    <xf numFmtId="14" fontId="17" fillId="2" borderId="0" xfId="44" applyNumberFormat="1" applyFont="1" applyFill="1" applyAlignment="1">
      <alignment horizontal="center"/>
    </xf>
    <xf numFmtId="14" fontId="12" fillId="0" borderId="0" xfId="43" applyNumberFormat="1" applyFont="1"/>
    <xf numFmtId="0" fontId="17" fillId="2" borderId="3" xfId="44" applyFont="1" applyFill="1" applyBorder="1" applyAlignment="1">
      <alignment horizontal="center"/>
    </xf>
    <xf numFmtId="164" fontId="12" fillId="0" borderId="8" xfId="45" applyNumberFormat="1" applyFont="1" applyBorder="1" applyAlignment="1">
      <alignment horizontal="center"/>
    </xf>
    <xf numFmtId="164" fontId="12" fillId="0" borderId="9" xfId="45" applyNumberFormat="1" applyFont="1" applyBorder="1" applyAlignment="1">
      <alignment horizontal="center"/>
    </xf>
    <xf numFmtId="164" fontId="12" fillId="0" borderId="10" xfId="45" applyNumberFormat="1" applyFont="1" applyBorder="1" applyAlignment="1">
      <alignment horizontal="center"/>
    </xf>
    <xf numFmtId="0" fontId="12" fillId="0" borderId="0" xfId="44" applyFont="1"/>
    <xf numFmtId="0" fontId="32" fillId="0" borderId="0" xfId="43" applyFont="1"/>
    <xf numFmtId="0" fontId="32" fillId="0" borderId="0" xfId="12" applyFont="1"/>
    <xf numFmtId="0" fontId="17" fillId="2" borderId="3" xfId="12" applyFont="1" applyFill="1" applyBorder="1" applyAlignment="1">
      <alignment horizontal="center" vertical="center" wrapText="1"/>
    </xf>
    <xf numFmtId="0" fontId="17" fillId="2" borderId="4" xfId="12" applyFont="1" applyFill="1" applyBorder="1" applyAlignment="1">
      <alignment horizontal="center" vertical="center" wrapText="1"/>
    </xf>
    <xf numFmtId="0" fontId="17" fillId="2" borderId="5" xfId="12" applyFont="1" applyFill="1" applyBorder="1" applyAlignment="1">
      <alignment horizontal="center" vertical="center" wrapText="1"/>
    </xf>
    <xf numFmtId="14" fontId="17" fillId="2" borderId="3" xfId="12" applyNumberFormat="1" applyFont="1" applyFill="1" applyBorder="1" applyAlignment="1">
      <alignment horizontal="center" vertical="center"/>
    </xf>
    <xf numFmtId="9" fontId="16" fillId="0" borderId="3" xfId="37" applyFont="1" applyBorder="1" applyAlignment="1">
      <alignment horizontal="center"/>
    </xf>
    <xf numFmtId="9" fontId="16" fillId="0" borderId="4" xfId="37" applyFont="1" applyBorder="1" applyAlignment="1">
      <alignment horizontal="center"/>
    </xf>
    <xf numFmtId="1" fontId="16" fillId="0" borderId="4" xfId="19" applyNumberFormat="1" applyFont="1" applyBorder="1" applyAlignment="1">
      <alignment horizontal="center"/>
    </xf>
    <xf numFmtId="1" fontId="16" fillId="0" borderId="5" xfId="19" applyNumberFormat="1" applyFont="1" applyBorder="1" applyAlignment="1">
      <alignment horizontal="center"/>
    </xf>
    <xf numFmtId="14" fontId="17" fillId="2" borderId="6" xfId="12" applyNumberFormat="1" applyFont="1" applyFill="1" applyBorder="1" applyAlignment="1">
      <alignment horizontal="center" vertical="center"/>
    </xf>
    <xf numFmtId="9" fontId="16" fillId="3" borderId="6" xfId="37" applyFont="1" applyFill="1" applyBorder="1" applyAlignment="1">
      <alignment horizontal="center"/>
    </xf>
    <xf numFmtId="9" fontId="16" fillId="3" borderId="0" xfId="37" applyFont="1" applyFill="1" applyBorder="1" applyAlignment="1">
      <alignment horizontal="center"/>
    </xf>
    <xf numFmtId="1" fontId="16" fillId="3" borderId="0" xfId="19" applyNumberFormat="1" applyFont="1" applyFill="1" applyBorder="1" applyAlignment="1">
      <alignment horizontal="center"/>
    </xf>
    <xf numFmtId="1" fontId="16" fillId="3" borderId="7" xfId="19" applyNumberFormat="1" applyFont="1" applyFill="1" applyBorder="1" applyAlignment="1">
      <alignment horizontal="center"/>
    </xf>
    <xf numFmtId="9" fontId="16" fillId="0" borderId="6" xfId="37" applyFont="1" applyBorder="1" applyAlignment="1">
      <alignment horizontal="center"/>
    </xf>
    <xf numFmtId="9" fontId="16" fillId="0" borderId="0" xfId="37" applyFont="1" applyBorder="1" applyAlignment="1">
      <alignment horizontal="center"/>
    </xf>
    <xf numFmtId="1" fontId="16" fillId="0" borderId="0" xfId="19" applyNumberFormat="1" applyFont="1" applyBorder="1" applyAlignment="1">
      <alignment horizontal="center"/>
    </xf>
    <xf numFmtId="1" fontId="16" fillId="0" borderId="7" xfId="19" applyNumberFormat="1" applyFont="1" applyBorder="1" applyAlignment="1">
      <alignment horizontal="center"/>
    </xf>
    <xf numFmtId="9" fontId="32" fillId="0" borderId="0" xfId="12" applyNumberFormat="1" applyFont="1"/>
    <xf numFmtId="14" fontId="17" fillId="2" borderId="8" xfId="12" applyNumberFormat="1" applyFont="1" applyFill="1" applyBorder="1" applyAlignment="1">
      <alignment horizontal="center" vertical="center"/>
    </xf>
    <xf numFmtId="1" fontId="32" fillId="0" borderId="0" xfId="12" applyNumberFormat="1" applyFont="1"/>
    <xf numFmtId="14" fontId="17" fillId="2" borderId="0" xfId="12" applyNumberFormat="1" applyFont="1" applyFill="1" applyAlignment="1">
      <alignment horizontal="center" vertical="center"/>
    </xf>
    <xf numFmtId="9" fontId="16" fillId="3" borderId="8" xfId="37" applyFont="1" applyFill="1" applyBorder="1" applyAlignment="1">
      <alignment horizontal="center"/>
    </xf>
    <xf numFmtId="9" fontId="16" fillId="3" borderId="9" xfId="37" applyFont="1" applyFill="1" applyBorder="1" applyAlignment="1">
      <alignment horizontal="center"/>
    </xf>
    <xf numFmtId="1" fontId="16" fillId="3" borderId="9" xfId="19" applyNumberFormat="1" applyFont="1" applyFill="1" applyBorder="1" applyAlignment="1">
      <alignment horizontal="center"/>
    </xf>
    <xf numFmtId="1" fontId="16" fillId="3" borderId="10" xfId="19" applyNumberFormat="1" applyFont="1" applyFill="1" applyBorder="1" applyAlignment="1">
      <alignment horizontal="center"/>
    </xf>
    <xf numFmtId="0" fontId="20" fillId="0" borderId="0" xfId="46" applyFont="1"/>
    <xf numFmtId="164" fontId="14" fillId="0" borderId="0" xfId="47" applyNumberFormat="1" applyFont="1"/>
    <xf numFmtId="0" fontId="14" fillId="0" borderId="0" xfId="46" applyFont="1"/>
    <xf numFmtId="0" fontId="45" fillId="2" borderId="0" xfId="46" applyFont="1" applyFill="1" applyAlignment="1">
      <alignment horizontal="center"/>
    </xf>
    <xf numFmtId="0" fontId="45" fillId="2" borderId="4" xfId="46" applyFont="1" applyFill="1" applyBorder="1" applyAlignment="1">
      <alignment horizontal="center"/>
    </xf>
    <xf numFmtId="164" fontId="45" fillId="2" borderId="4" xfId="47" applyNumberFormat="1" applyFont="1" applyFill="1" applyBorder="1" applyAlignment="1">
      <alignment horizontal="center" wrapText="1"/>
    </xf>
    <xf numFmtId="164" fontId="45" fillId="2" borderId="5" xfId="47" applyNumberFormat="1" applyFont="1" applyFill="1" applyBorder="1" applyAlignment="1">
      <alignment horizontal="center" wrapText="1"/>
    </xf>
    <xf numFmtId="14" fontId="45" fillId="2" borderId="0" xfId="46" applyNumberFormat="1" applyFont="1" applyFill="1" applyAlignment="1">
      <alignment horizontal="center"/>
    </xf>
    <xf numFmtId="165" fontId="14" fillId="0" borderId="3" xfId="46" applyNumberFormat="1" applyFont="1" applyBorder="1" applyAlignment="1">
      <alignment horizontal="center"/>
    </xf>
    <xf numFmtId="165" fontId="14" fillId="0" borderId="4" xfId="46" applyNumberFormat="1" applyFont="1" applyBorder="1" applyAlignment="1">
      <alignment horizontal="center"/>
    </xf>
    <xf numFmtId="164" fontId="14" fillId="0" borderId="4" xfId="47" applyNumberFormat="1" applyFont="1" applyBorder="1" applyAlignment="1">
      <alignment horizontal="center"/>
    </xf>
    <xf numFmtId="164" fontId="14" fillId="0" borderId="5" xfId="47" applyNumberFormat="1" applyFont="1" applyBorder="1" applyAlignment="1">
      <alignment horizontal="center"/>
    </xf>
    <xf numFmtId="14" fontId="45" fillId="2" borderId="6" xfId="46" applyNumberFormat="1" applyFont="1" applyFill="1" applyBorder="1" applyAlignment="1">
      <alignment horizontal="center"/>
    </xf>
    <xf numFmtId="165" fontId="14" fillId="3" borderId="6" xfId="46" applyNumberFormat="1" applyFont="1" applyFill="1" applyBorder="1" applyAlignment="1">
      <alignment horizontal="center"/>
    </xf>
    <xf numFmtId="165" fontId="14" fillId="3" borderId="0" xfId="46" applyNumberFormat="1" applyFont="1" applyFill="1" applyAlignment="1">
      <alignment horizontal="center"/>
    </xf>
    <xf numFmtId="164" fontId="14" fillId="3" borderId="0" xfId="47" applyNumberFormat="1" applyFont="1" applyFill="1" applyBorder="1" applyAlignment="1">
      <alignment horizontal="center"/>
    </xf>
    <xf numFmtId="164" fontId="14" fillId="3" borderId="7" xfId="47" applyNumberFormat="1" applyFont="1" applyFill="1" applyBorder="1" applyAlignment="1">
      <alignment horizontal="center"/>
    </xf>
    <xf numFmtId="165" fontId="14" fillId="0" borderId="6" xfId="46" applyNumberFormat="1" applyFont="1" applyBorder="1" applyAlignment="1">
      <alignment horizontal="center"/>
    </xf>
    <xf numFmtId="165" fontId="14" fillId="0" borderId="0" xfId="46" applyNumberFormat="1" applyFont="1" applyAlignment="1">
      <alignment horizontal="center"/>
    </xf>
    <xf numFmtId="164" fontId="14" fillId="0" borderId="0" xfId="47" applyNumberFormat="1" applyFont="1" applyBorder="1" applyAlignment="1">
      <alignment horizontal="center"/>
    </xf>
    <xf numFmtId="164" fontId="14" fillId="0" borderId="7" xfId="47" applyNumberFormat="1" applyFont="1" applyBorder="1" applyAlignment="1">
      <alignment horizontal="center"/>
    </xf>
    <xf numFmtId="0" fontId="46" fillId="0" borderId="0" xfId="46" applyFont="1" applyAlignment="1">
      <alignment horizontal="centerContinuous"/>
    </xf>
    <xf numFmtId="0" fontId="46" fillId="0" borderId="0" xfId="46" applyFont="1" applyAlignment="1">
      <alignment horizontal="center"/>
    </xf>
    <xf numFmtId="173" fontId="14" fillId="0" borderId="0" xfId="46" applyNumberFormat="1" applyFont="1"/>
    <xf numFmtId="165" fontId="14" fillId="3" borderId="8" xfId="46" applyNumberFormat="1" applyFont="1" applyFill="1" applyBorder="1" applyAlignment="1">
      <alignment horizontal="center"/>
    </xf>
    <xf numFmtId="165" fontId="14" fillId="3" borderId="9" xfId="46" applyNumberFormat="1" applyFont="1" applyFill="1" applyBorder="1" applyAlignment="1">
      <alignment horizontal="center"/>
    </xf>
    <xf numFmtId="164" fontId="14" fillId="3" borderId="9" xfId="47" applyNumberFormat="1" applyFont="1" applyFill="1" applyBorder="1" applyAlignment="1">
      <alignment horizontal="center"/>
    </xf>
    <xf numFmtId="164" fontId="14" fillId="3" borderId="10" xfId="47" applyNumberFormat="1" applyFont="1" applyFill="1" applyBorder="1" applyAlignment="1">
      <alignment horizontal="center"/>
    </xf>
    <xf numFmtId="0" fontId="47" fillId="0" borderId="0" xfId="48" applyFont="1"/>
    <xf numFmtId="164" fontId="14" fillId="0" borderId="0" xfId="47" applyNumberFormat="1" applyFont="1" applyFill="1" applyBorder="1" applyAlignment="1">
      <alignment horizontal="center"/>
    </xf>
    <xf numFmtId="14" fontId="45" fillId="0" borderId="0" xfId="46" applyNumberFormat="1" applyFont="1" applyAlignment="1">
      <alignment horizontal="center"/>
    </xf>
    <xf numFmtId="165" fontId="14" fillId="0" borderId="0" xfId="46" applyNumberFormat="1" applyFont="1"/>
    <xf numFmtId="0" fontId="14" fillId="0" borderId="0" xfId="49"/>
    <xf numFmtId="0" fontId="48" fillId="0" borderId="0" xfId="12" applyFont="1" applyAlignment="1">
      <alignment horizontal="left" vertical="center" readingOrder="1"/>
    </xf>
    <xf numFmtId="0" fontId="32" fillId="0" borderId="0" xfId="12" applyFont="1" applyAlignment="1">
      <alignment vertical="distributed"/>
    </xf>
    <xf numFmtId="14" fontId="17" fillId="2" borderId="4" xfId="12" applyNumberFormat="1" applyFont="1" applyFill="1" applyBorder="1" applyAlignment="1">
      <alignment horizontal="center" vertical="center"/>
    </xf>
    <xf numFmtId="14" fontId="17" fillId="2" borderId="3" xfId="12" applyNumberFormat="1" applyFont="1" applyFill="1" applyBorder="1" applyAlignment="1">
      <alignment horizontal="center"/>
    </xf>
    <xf numFmtId="174" fontId="16" fillId="0" borderId="3" xfId="37" applyNumberFormat="1" applyFont="1" applyBorder="1" applyAlignment="1">
      <alignment horizontal="center"/>
    </xf>
    <xf numFmtId="174" fontId="16" fillId="0" borderId="4" xfId="37" applyNumberFormat="1" applyFont="1" applyBorder="1" applyAlignment="1">
      <alignment horizontal="center"/>
    </xf>
    <xf numFmtId="174" fontId="16" fillId="0" borderId="0" xfId="37" applyNumberFormat="1" applyFont="1" applyBorder="1" applyAlignment="1">
      <alignment horizontal="center"/>
    </xf>
    <xf numFmtId="174" fontId="16" fillId="0" borderId="7" xfId="37" applyNumberFormat="1" applyFont="1" applyBorder="1" applyAlignment="1">
      <alignment horizontal="center"/>
    </xf>
    <xf numFmtId="14" fontId="17" fillId="2" borderId="6" xfId="12" applyNumberFormat="1" applyFont="1" applyFill="1" applyBorder="1" applyAlignment="1">
      <alignment horizontal="center"/>
    </xf>
    <xf numFmtId="174" fontId="12" fillId="3" borderId="6" xfId="37" applyNumberFormat="1" applyFont="1" applyFill="1" applyBorder="1" applyAlignment="1">
      <alignment horizontal="center" vertical="center"/>
    </xf>
    <xf numFmtId="174" fontId="12" fillId="3" borderId="0" xfId="37" applyNumberFormat="1" applyFont="1" applyFill="1" applyBorder="1" applyAlignment="1">
      <alignment horizontal="center" vertical="center"/>
    </xf>
    <xf numFmtId="174" fontId="12" fillId="3" borderId="7" xfId="37" applyNumberFormat="1" applyFont="1" applyFill="1" applyBorder="1" applyAlignment="1">
      <alignment horizontal="center" vertical="center"/>
    </xf>
    <xf numFmtId="174" fontId="16" fillId="0" borderId="6" xfId="37" applyNumberFormat="1" applyFont="1" applyBorder="1" applyAlignment="1">
      <alignment horizontal="center"/>
    </xf>
    <xf numFmtId="14" fontId="17" fillId="2" borderId="0" xfId="12" applyNumberFormat="1" applyFont="1" applyFill="1" applyAlignment="1">
      <alignment horizontal="center"/>
    </xf>
    <xf numFmtId="174" fontId="16" fillId="0" borderId="8" xfId="37" applyNumberFormat="1" applyFont="1" applyBorder="1" applyAlignment="1">
      <alignment horizontal="center"/>
    </xf>
    <xf numFmtId="174" fontId="16" fillId="0" borderId="9" xfId="37" applyNumberFormat="1" applyFont="1" applyBorder="1" applyAlignment="1">
      <alignment horizontal="center"/>
    </xf>
    <xf numFmtId="174" fontId="16" fillId="0" borderId="10" xfId="37" applyNumberFormat="1" applyFont="1" applyBorder="1" applyAlignment="1">
      <alignment horizontal="center"/>
    </xf>
    <xf numFmtId="0" fontId="49" fillId="0" borderId="0" xfId="50" applyAlignment="1">
      <alignment vertical="center"/>
    </xf>
    <xf numFmtId="0" fontId="49" fillId="0" borderId="0" xfId="51"/>
    <xf numFmtId="175" fontId="49" fillId="0" borderId="0" xfId="50" applyNumberFormat="1" applyAlignment="1">
      <alignment horizontal="center" vertical="center"/>
    </xf>
    <xf numFmtId="0" fontId="20" fillId="0" borderId="0" xfId="50" applyFont="1" applyAlignment="1">
      <alignment vertical="center"/>
    </xf>
    <xf numFmtId="10" fontId="49" fillId="0" borderId="0" xfId="50" applyNumberFormat="1" applyAlignment="1">
      <alignment horizontal="center" vertical="center"/>
    </xf>
    <xf numFmtId="0" fontId="17" fillId="2" borderId="0" xfId="44" applyFont="1" applyFill="1" applyAlignment="1">
      <alignment horizontal="center" vertical="center" wrapText="1"/>
    </xf>
    <xf numFmtId="0" fontId="49" fillId="0" borderId="0" xfId="50" quotePrefix="1" applyAlignment="1">
      <alignment vertical="center"/>
    </xf>
    <xf numFmtId="14" fontId="17" fillId="2" borderId="4" xfId="44" applyNumberFormat="1" applyFont="1" applyFill="1" applyBorder="1" applyAlignment="1">
      <alignment horizontal="center" vertical="center" wrapText="1"/>
    </xf>
    <xf numFmtId="2" fontId="49" fillId="4" borderId="3" xfId="37" applyNumberFormat="1" applyFont="1" applyFill="1" applyBorder="1" applyAlignment="1">
      <alignment horizontal="center" vertical="center"/>
    </xf>
    <xf numFmtId="2" fontId="49" fillId="4" borderId="4" xfId="37" applyNumberFormat="1" applyFont="1" applyFill="1" applyBorder="1" applyAlignment="1">
      <alignment horizontal="center" vertical="center"/>
    </xf>
    <xf numFmtId="2" fontId="49" fillId="4" borderId="5" xfId="37" applyNumberFormat="1" applyFont="1" applyFill="1" applyBorder="1" applyAlignment="1">
      <alignment horizontal="center" vertical="center"/>
    </xf>
    <xf numFmtId="14" fontId="17" fillId="2" borderId="0" xfId="44" applyNumberFormat="1" applyFont="1" applyFill="1" applyAlignment="1">
      <alignment horizontal="center" vertical="center" wrapText="1"/>
    </xf>
    <xf numFmtId="2" fontId="49" fillId="3" borderId="6" xfId="37" applyNumberFormat="1" applyFont="1" applyFill="1" applyBorder="1" applyAlignment="1">
      <alignment horizontal="center" vertical="center"/>
    </xf>
    <xf numFmtId="2" fontId="49" fillId="3" borderId="0" xfId="37" applyNumberFormat="1" applyFont="1" applyFill="1" applyBorder="1" applyAlignment="1">
      <alignment horizontal="center" vertical="center"/>
    </xf>
    <xf numFmtId="2" fontId="49" fillId="3" borderId="7" xfId="37" applyNumberFormat="1" applyFont="1" applyFill="1" applyBorder="1" applyAlignment="1">
      <alignment horizontal="center" vertical="center"/>
    </xf>
    <xf numFmtId="2" fontId="49" fillId="4" borderId="6" xfId="37" applyNumberFormat="1" applyFont="1" applyFill="1" applyBorder="1" applyAlignment="1">
      <alignment horizontal="center" vertical="center"/>
    </xf>
    <xf numFmtId="2" fontId="49" fillId="4" borderId="0" xfId="37" applyNumberFormat="1" applyFont="1" applyFill="1" applyBorder="1" applyAlignment="1">
      <alignment horizontal="center" vertical="center"/>
    </xf>
    <xf numFmtId="2" fontId="49" fillId="4" borderId="7" xfId="37" applyNumberFormat="1" applyFont="1" applyFill="1" applyBorder="1" applyAlignment="1">
      <alignment horizontal="center" vertical="center"/>
    </xf>
    <xf numFmtId="0" fontId="49" fillId="0" borderId="0" xfId="50"/>
    <xf numFmtId="4" fontId="49" fillId="0" borderId="0" xfId="50" applyNumberFormat="1" applyAlignment="1">
      <alignment vertical="center"/>
    </xf>
    <xf numFmtId="2" fontId="49" fillId="3" borderId="8" xfId="37" applyNumberFormat="1" applyFont="1" applyFill="1" applyBorder="1" applyAlignment="1">
      <alignment horizontal="center" vertical="center"/>
    </xf>
    <xf numFmtId="2" fontId="49" fillId="3" borderId="9" xfId="37" applyNumberFormat="1" applyFont="1" applyFill="1" applyBorder="1" applyAlignment="1">
      <alignment horizontal="center" vertical="center"/>
    </xf>
    <xf numFmtId="2" fontId="49" fillId="3" borderId="10" xfId="37" applyNumberFormat="1" applyFont="1" applyFill="1" applyBorder="1" applyAlignment="1">
      <alignment horizontal="center" vertical="center"/>
    </xf>
    <xf numFmtId="14" fontId="49" fillId="0" borderId="0" xfId="50" applyNumberFormat="1" applyAlignment="1">
      <alignment vertical="center"/>
    </xf>
    <xf numFmtId="14" fontId="50" fillId="0" borderId="0" xfId="51" applyNumberFormat="1" applyFont="1"/>
    <xf numFmtId="0" fontId="2" fillId="0" borderId="0" xfId="53" applyFont="1"/>
    <xf numFmtId="0" fontId="14" fillId="0" borderId="0" xfId="11" applyFont="1"/>
    <xf numFmtId="0" fontId="48" fillId="0" borderId="0" xfId="11" applyFont="1"/>
    <xf numFmtId="0" fontId="14" fillId="0" borderId="0" xfId="11" applyFont="1" applyAlignment="1">
      <alignment horizontal="center" vertical="center"/>
    </xf>
    <xf numFmtId="0" fontId="45" fillId="2" borderId="4" xfId="11" applyFont="1" applyFill="1" applyBorder="1" applyAlignment="1">
      <alignment horizontal="center"/>
    </xf>
    <xf numFmtId="0" fontId="45" fillId="2" borderId="3" xfId="11" applyFont="1" applyFill="1" applyBorder="1" applyAlignment="1">
      <alignment horizontal="center" vertical="center"/>
    </xf>
    <xf numFmtId="0" fontId="14" fillId="0" borderId="3" xfId="11" applyFont="1" applyBorder="1" applyAlignment="1">
      <alignment horizontal="center"/>
    </xf>
    <xf numFmtId="166" fontId="14" fillId="0" borderId="5" xfId="11" applyNumberFormat="1" applyFont="1" applyBorder="1" applyAlignment="1">
      <alignment horizontal="center"/>
    </xf>
    <xf numFmtId="0" fontId="45" fillId="2" borderId="6" xfId="11" applyFont="1" applyFill="1" applyBorder="1" applyAlignment="1">
      <alignment horizontal="center" vertical="center"/>
    </xf>
    <xf numFmtId="0" fontId="14" fillId="3" borderId="6" xfId="11" applyFont="1" applyFill="1" applyBorder="1" applyAlignment="1">
      <alignment horizontal="center"/>
    </xf>
    <xf numFmtId="166" fontId="14" fillId="3" borderId="7" xfId="11" applyNumberFormat="1" applyFont="1" applyFill="1" applyBorder="1" applyAlignment="1">
      <alignment horizontal="center"/>
    </xf>
    <xf numFmtId="0" fontId="14" fillId="0" borderId="6" xfId="11" applyFont="1" applyBorder="1" applyAlignment="1">
      <alignment horizontal="center"/>
    </xf>
    <xf numFmtId="166" fontId="14" fillId="0" borderId="7" xfId="11" applyNumberFormat="1" applyFont="1" applyBorder="1" applyAlignment="1">
      <alignment horizontal="center"/>
    </xf>
    <xf numFmtId="0" fontId="45" fillId="2" borderId="0" xfId="11" applyFont="1" applyFill="1" applyAlignment="1">
      <alignment horizontal="center" vertical="center"/>
    </xf>
    <xf numFmtId="0" fontId="14" fillId="0" borderId="8" xfId="11" applyFont="1" applyBorder="1" applyAlignment="1">
      <alignment horizontal="center"/>
    </xf>
    <xf numFmtId="166" fontId="14" fillId="0" borderId="10" xfId="11" applyNumberFormat="1" applyFont="1" applyBorder="1" applyAlignment="1">
      <alignment horizontal="center"/>
    </xf>
    <xf numFmtId="0" fontId="46" fillId="0" borderId="0" xfId="11" applyFont="1"/>
    <xf numFmtId="10" fontId="12" fillId="0" borderId="0" xfId="12" applyNumberFormat="1" applyFont="1"/>
    <xf numFmtId="0" fontId="53" fillId="0" borderId="0" xfId="12" applyFont="1"/>
    <xf numFmtId="0" fontId="54" fillId="0" borderId="0" xfId="52" applyFont="1"/>
    <xf numFmtId="0" fontId="55" fillId="0" borderId="0" xfId="52" applyFont="1"/>
    <xf numFmtId="0" fontId="56" fillId="0" borderId="0" xfId="52" applyFont="1"/>
    <xf numFmtId="0" fontId="54" fillId="0" borderId="0" xfId="42" applyFont="1"/>
    <xf numFmtId="0" fontId="52" fillId="0" borderId="0" xfId="42" applyFont="1"/>
    <xf numFmtId="0" fontId="51" fillId="0" borderId="0" xfId="42" applyFont="1"/>
    <xf numFmtId="0" fontId="57" fillId="0" borderId="0" xfId="42" applyFont="1"/>
    <xf numFmtId="0" fontId="58" fillId="0" borderId="0" xfId="0" applyFont="1"/>
    <xf numFmtId="0" fontId="59" fillId="0" borderId="0" xfId="12" applyFont="1" applyAlignment="1">
      <alignment horizontal="left" vertical="center"/>
    </xf>
    <xf numFmtId="0" fontId="59" fillId="0" borderId="0" xfId="40" applyFont="1" applyAlignment="1">
      <alignment horizontal="left" vertical="center"/>
    </xf>
    <xf numFmtId="0" fontId="60" fillId="0" borderId="0" xfId="18" applyFont="1"/>
    <xf numFmtId="0" fontId="61" fillId="0" borderId="0" xfId="12" applyFont="1"/>
    <xf numFmtId="0" fontId="62" fillId="0" borderId="0" xfId="18" applyFont="1"/>
    <xf numFmtId="0" fontId="20" fillId="0" borderId="0" xfId="18" applyFont="1" applyAlignment="1">
      <alignment horizontal="left" vertical="center"/>
    </xf>
    <xf numFmtId="0" fontId="64" fillId="2" borderId="3" xfId="22" applyFont="1" applyFill="1" applyBorder="1" applyAlignment="1">
      <alignment horizontal="center" vertical="center"/>
    </xf>
    <xf numFmtId="0" fontId="64" fillId="2" borderId="8" xfId="22" applyFont="1" applyFill="1" applyBorder="1" applyAlignment="1">
      <alignment horizontal="center" vertical="center"/>
    </xf>
    <xf numFmtId="0" fontId="65" fillId="0" borderId="0" xfId="9" applyFont="1"/>
    <xf numFmtId="0" fontId="66" fillId="0" borderId="0" xfId="30" applyFont="1"/>
    <xf numFmtId="0" fontId="67" fillId="0" borderId="0" xfId="0" applyFont="1"/>
    <xf numFmtId="14" fontId="53" fillId="0" borderId="0" xfId="12" applyNumberFormat="1" applyFont="1"/>
    <xf numFmtId="0" fontId="46" fillId="0" borderId="0" xfId="7" applyNumberFormat="1" applyFont="1" applyBorder="1" applyAlignment="1">
      <alignment horizontal="left" vertical="center"/>
    </xf>
    <xf numFmtId="0" fontId="68" fillId="0" borderId="0" xfId="0" applyFont="1"/>
    <xf numFmtId="0" fontId="60" fillId="0" borderId="0" xfId="7" applyNumberFormat="1" applyFont="1" applyBorder="1" applyAlignment="1">
      <alignment horizontal="left" vertical="center"/>
    </xf>
    <xf numFmtId="1" fontId="53" fillId="0" borderId="0" xfId="19" applyNumberFormat="1" applyFont="1" applyBorder="1" applyAlignment="1">
      <alignment horizontal="left"/>
    </xf>
    <xf numFmtId="0" fontId="53" fillId="0" borderId="0" xfId="3" applyFont="1"/>
    <xf numFmtId="0" fontId="48" fillId="0" borderId="0" xfId="12" applyFont="1" applyAlignment="1">
      <alignment horizontal="left" vertical="center"/>
    </xf>
    <xf numFmtId="0" fontId="17" fillId="0" borderId="0" xfId="52" applyFont="1"/>
    <xf numFmtId="0" fontId="12" fillId="0" borderId="0" xfId="52" applyFont="1"/>
    <xf numFmtId="0" fontId="18" fillId="0" borderId="0" xfId="52" applyFont="1"/>
    <xf numFmtId="16" fontId="18" fillId="0" borderId="0" xfId="52" applyNumberFormat="1" applyFont="1"/>
    <xf numFmtId="0" fontId="20" fillId="0" borderId="0" xfId="52" applyFont="1" applyAlignment="1">
      <alignment vertical="center"/>
    </xf>
    <xf numFmtId="0" fontId="16" fillId="0" borderId="0" xfId="52" applyFont="1" applyAlignment="1">
      <alignment horizontal="center"/>
    </xf>
    <xf numFmtId="0" fontId="17" fillId="2" borderId="3" xfId="52" applyFont="1" applyFill="1" applyBorder="1" applyAlignment="1">
      <alignment horizontal="center"/>
    </xf>
    <xf numFmtId="0" fontId="17" fillId="2" borderId="4" xfId="52" applyFont="1" applyFill="1" applyBorder="1" applyAlignment="1">
      <alignment horizontal="center"/>
    </xf>
    <xf numFmtId="165" fontId="12" fillId="4" borderId="3" xfId="54" applyNumberFormat="1" applyFont="1" applyFill="1" applyBorder="1" applyAlignment="1">
      <alignment horizontal="center" vertical="center"/>
    </xf>
    <xf numFmtId="165" fontId="12" fillId="4" borderId="4" xfId="54" applyNumberFormat="1" applyFont="1" applyFill="1" applyBorder="1" applyAlignment="1">
      <alignment horizontal="center" vertical="center"/>
    </xf>
    <xf numFmtId="165" fontId="12" fillId="4" borderId="5" xfId="54" applyNumberFormat="1" applyFont="1" applyFill="1" applyBorder="1" applyAlignment="1">
      <alignment horizontal="center" vertical="center"/>
    </xf>
    <xf numFmtId="0" fontId="17" fillId="0" borderId="0" xfId="52" applyFont="1" applyAlignment="1">
      <alignment horizontal="center"/>
    </xf>
    <xf numFmtId="0" fontId="17" fillId="2" borderId="6" xfId="42" applyFont="1" applyFill="1" applyBorder="1" applyAlignment="1">
      <alignment horizontal="center" vertical="center"/>
    </xf>
    <xf numFmtId="165" fontId="12" fillId="3" borderId="6" xfId="54" applyNumberFormat="1" applyFont="1" applyFill="1" applyBorder="1" applyAlignment="1">
      <alignment horizontal="center" vertical="center"/>
    </xf>
    <xf numFmtId="165" fontId="12" fillId="3" borderId="0" xfId="54" applyNumberFormat="1" applyFont="1" applyFill="1" applyAlignment="1">
      <alignment horizontal="center" vertical="center"/>
    </xf>
    <xf numFmtId="165" fontId="12" fillId="3" borderId="7" xfId="54" applyNumberFormat="1" applyFont="1" applyFill="1" applyBorder="1" applyAlignment="1">
      <alignment horizontal="center" vertical="center"/>
    </xf>
    <xf numFmtId="165" fontId="12" fillId="0" borderId="0" xfId="54" applyNumberFormat="1" applyFont="1" applyAlignment="1">
      <alignment horizontal="center" vertical="center"/>
    </xf>
    <xf numFmtId="0" fontId="17" fillId="2" borderId="8" xfId="42" applyFont="1" applyFill="1" applyBorder="1" applyAlignment="1">
      <alignment horizontal="center" vertical="center"/>
    </xf>
    <xf numFmtId="165" fontId="12" fillId="4" borderId="8" xfId="54" applyNumberFormat="1" applyFont="1" applyFill="1" applyBorder="1" applyAlignment="1">
      <alignment horizontal="center" vertical="center"/>
    </xf>
    <xf numFmtId="165" fontId="12" fillId="4" borderId="9" xfId="54" applyNumberFormat="1" applyFont="1" applyFill="1" applyBorder="1" applyAlignment="1">
      <alignment horizontal="center" vertical="center"/>
    </xf>
    <xf numFmtId="165" fontId="12" fillId="4" borderId="10" xfId="54" applyNumberFormat="1" applyFont="1" applyFill="1" applyBorder="1" applyAlignment="1">
      <alignment horizontal="center" vertical="center"/>
    </xf>
    <xf numFmtId="0" fontId="17" fillId="0" borderId="0" xfId="42" applyFont="1" applyAlignment="1">
      <alignment horizontal="center" vertical="center"/>
    </xf>
    <xf numFmtId="0" fontId="16" fillId="0" borderId="0" xfId="52" applyFont="1"/>
    <xf numFmtId="165" fontId="18" fillId="0" borderId="0" xfId="52" applyNumberFormat="1" applyFont="1"/>
    <xf numFmtId="164" fontId="18" fillId="0" borderId="0" xfId="55" applyNumberFormat="1" applyFont="1"/>
    <xf numFmtId="165" fontId="17" fillId="0" borderId="0" xfId="52" applyNumberFormat="1" applyFont="1"/>
    <xf numFmtId="0" fontId="17" fillId="0" borderId="0" xfId="52" applyFont="1" applyAlignment="1">
      <alignment horizontal="left"/>
    </xf>
    <xf numFmtId="165" fontId="17" fillId="4" borderId="0" xfId="54" applyNumberFormat="1" applyFont="1" applyFill="1" applyAlignment="1">
      <alignment horizontal="center" vertical="center"/>
    </xf>
    <xf numFmtId="165" fontId="17" fillId="0" borderId="0" xfId="52" applyNumberFormat="1" applyFont="1" applyAlignment="1">
      <alignment horizontal="left"/>
    </xf>
    <xf numFmtId="165" fontId="17" fillId="0" borderId="0" xfId="56" applyNumberFormat="1" applyFont="1" applyAlignment="1">
      <alignment horizontal="left"/>
    </xf>
    <xf numFmtId="165" fontId="17" fillId="0" borderId="0" xfId="56" applyNumberFormat="1" applyFont="1" applyAlignment="1">
      <alignment horizontal="center"/>
    </xf>
    <xf numFmtId="9" fontId="17" fillId="0" borderId="0" xfId="55" applyFont="1"/>
    <xf numFmtId="0" fontId="17" fillId="2" borderId="12" xfId="52" applyFont="1" applyFill="1" applyBorder="1" applyAlignment="1">
      <alignment horizontal="center"/>
    </xf>
    <xf numFmtId="0" fontId="17" fillId="2" borderId="13" xfId="52" applyFont="1" applyFill="1" applyBorder="1" applyAlignment="1">
      <alignment horizontal="center"/>
    </xf>
    <xf numFmtId="0" fontId="17" fillId="2" borderId="14" xfId="52" applyFont="1" applyFill="1" applyBorder="1" applyAlignment="1">
      <alignment horizontal="center"/>
    </xf>
    <xf numFmtId="0" fontId="17" fillId="2" borderId="5" xfId="52" applyFont="1" applyFill="1" applyBorder="1" applyAlignment="1">
      <alignment horizontal="center"/>
    </xf>
    <xf numFmtId="0" fontId="17" fillId="2" borderId="6" xfId="52" applyFont="1" applyFill="1" applyBorder="1" applyAlignment="1">
      <alignment horizontal="center"/>
    </xf>
    <xf numFmtId="165" fontId="12" fillId="0" borderId="6" xfId="54" applyNumberFormat="1" applyFont="1" applyBorder="1" applyAlignment="1">
      <alignment horizontal="center"/>
    </xf>
    <xf numFmtId="165" fontId="12" fillId="0" borderId="0" xfId="54" applyNumberFormat="1" applyFont="1" applyAlignment="1">
      <alignment horizontal="center"/>
    </xf>
    <xf numFmtId="165" fontId="12" fillId="0" borderId="7" xfId="54" applyNumberFormat="1" applyFont="1" applyBorder="1" applyAlignment="1">
      <alignment horizontal="center"/>
    </xf>
    <xf numFmtId="165" fontId="12" fillId="0" borderId="3" xfId="54" applyNumberFormat="1" applyFont="1" applyBorder="1" applyAlignment="1">
      <alignment horizontal="center"/>
    </xf>
    <xf numFmtId="165" fontId="12" fillId="0" borderId="4" xfId="54" applyNumberFormat="1" applyFont="1" applyBorder="1" applyAlignment="1">
      <alignment horizontal="center"/>
    </xf>
    <xf numFmtId="165" fontId="12" fillId="0" borderId="5" xfId="54" applyNumberFormat="1" applyFont="1" applyBorder="1" applyAlignment="1">
      <alignment horizontal="center"/>
    </xf>
    <xf numFmtId="165" fontId="12" fillId="3" borderId="6" xfId="54" applyNumberFormat="1" applyFont="1" applyFill="1" applyBorder="1" applyAlignment="1">
      <alignment horizontal="center"/>
    </xf>
    <xf numFmtId="165" fontId="12" fillId="3" borderId="0" xfId="54" applyNumberFormat="1" applyFont="1" applyFill="1" applyAlignment="1">
      <alignment horizontal="center"/>
    </xf>
    <xf numFmtId="165" fontId="12" fillId="3" borderId="7" xfId="54" applyNumberFormat="1" applyFont="1" applyFill="1" applyBorder="1" applyAlignment="1">
      <alignment horizontal="center"/>
    </xf>
    <xf numFmtId="165" fontId="12" fillId="0" borderId="12" xfId="54" applyNumberFormat="1" applyFont="1" applyBorder="1" applyAlignment="1">
      <alignment horizontal="center"/>
    </xf>
    <xf numFmtId="165" fontId="12" fillId="0" borderId="13" xfId="54" applyNumberFormat="1" applyFont="1" applyBorder="1" applyAlignment="1">
      <alignment horizontal="center"/>
    </xf>
    <xf numFmtId="165" fontId="12" fillId="0" borderId="14" xfId="54" applyNumberFormat="1" applyFont="1" applyBorder="1" applyAlignment="1">
      <alignment horizontal="center"/>
    </xf>
    <xf numFmtId="0" fontId="17" fillId="2" borderId="16" xfId="52" applyFont="1" applyFill="1" applyBorder="1" applyAlignment="1">
      <alignment horizontal="center"/>
    </xf>
    <xf numFmtId="0" fontId="17" fillId="2" borderId="17" xfId="52" applyFont="1" applyFill="1" applyBorder="1" applyAlignment="1">
      <alignment horizontal="center"/>
    </xf>
    <xf numFmtId="0" fontId="17" fillId="2" borderId="15" xfId="52" applyFont="1" applyFill="1" applyBorder="1" applyAlignment="1">
      <alignment horizontal="center"/>
    </xf>
    <xf numFmtId="0" fontId="12" fillId="0" borderId="0" xfId="42" applyFont="1"/>
    <xf numFmtId="43" fontId="12" fillId="0" borderId="0" xfId="42" applyNumberFormat="1" applyFont="1"/>
    <xf numFmtId="0" fontId="17" fillId="0" borderId="0" xfId="42" applyFont="1"/>
    <xf numFmtId="0" fontId="17" fillId="8" borderId="3" xfId="42" applyFont="1" applyFill="1" applyBorder="1" applyAlignment="1">
      <alignment horizontal="center"/>
    </xf>
    <xf numFmtId="165" fontId="12" fillId="0" borderId="3" xfId="42" applyNumberFormat="1" applyFont="1" applyBorder="1" applyAlignment="1">
      <alignment horizontal="center"/>
    </xf>
    <xf numFmtId="165" fontId="12" fillId="0" borderId="4" xfId="42" applyNumberFormat="1" applyFont="1" applyBorder="1" applyAlignment="1">
      <alignment horizontal="center"/>
    </xf>
    <xf numFmtId="165" fontId="12" fillId="0" borderId="5" xfId="42" applyNumberFormat="1" applyFont="1" applyBorder="1" applyAlignment="1">
      <alignment horizontal="center"/>
    </xf>
    <xf numFmtId="0" fontId="17" fillId="8" borderId="6" xfId="42" applyFont="1" applyFill="1" applyBorder="1" applyAlignment="1">
      <alignment horizontal="center"/>
    </xf>
    <xf numFmtId="165" fontId="12" fillId="3" borderId="6" xfId="42" applyNumberFormat="1" applyFont="1" applyFill="1" applyBorder="1" applyAlignment="1">
      <alignment horizontal="center"/>
    </xf>
    <xf numFmtId="165" fontId="12" fillId="3" borderId="0" xfId="42" applyNumberFormat="1" applyFont="1" applyFill="1" applyAlignment="1">
      <alignment horizontal="center"/>
    </xf>
    <xf numFmtId="165" fontId="12" fillId="3" borderId="7" xfId="42" applyNumberFormat="1" applyFont="1" applyFill="1" applyBorder="1" applyAlignment="1">
      <alignment horizontal="center"/>
    </xf>
    <xf numFmtId="0" fontId="17" fillId="8" borderId="8" xfId="42" applyFont="1" applyFill="1" applyBorder="1" applyAlignment="1">
      <alignment horizontal="center"/>
    </xf>
    <xf numFmtId="165" fontId="12" fillId="0" borderId="8" xfId="42" applyNumberFormat="1" applyFont="1" applyBorder="1" applyAlignment="1">
      <alignment horizontal="center"/>
    </xf>
    <xf numFmtId="165" fontId="12" fillId="0" borderId="9" xfId="42" applyNumberFormat="1" applyFont="1" applyBorder="1" applyAlignment="1">
      <alignment horizontal="center"/>
    </xf>
    <xf numFmtId="165" fontId="12" fillId="0" borderId="10" xfId="42" applyNumberFormat="1" applyFont="1" applyBorder="1" applyAlignment="1">
      <alignment horizontal="center"/>
    </xf>
    <xf numFmtId="165" fontId="12" fillId="0" borderId="6" xfId="42" applyNumberFormat="1" applyFont="1" applyBorder="1" applyAlignment="1">
      <alignment horizontal="center"/>
    </xf>
    <xf numFmtId="165" fontId="12" fillId="0" borderId="0" xfId="42" applyNumberFormat="1" applyFont="1" applyAlignment="1">
      <alignment horizontal="center"/>
    </xf>
    <xf numFmtId="165" fontId="12" fillId="0" borderId="7" xfId="42" applyNumberFormat="1" applyFont="1" applyBorder="1" applyAlignment="1">
      <alignment horizontal="center"/>
    </xf>
    <xf numFmtId="0" fontId="20" fillId="0" borderId="0" xfId="42" applyFont="1" applyAlignment="1">
      <alignment vertical="center"/>
    </xf>
    <xf numFmtId="0" fontId="12" fillId="0" borderId="0" xfId="42" applyFont="1" applyAlignment="1">
      <alignment horizontal="center"/>
    </xf>
    <xf numFmtId="0" fontId="17" fillId="2" borderId="0" xfId="42" applyFont="1" applyFill="1" applyAlignment="1">
      <alignment horizontal="center"/>
    </xf>
    <xf numFmtId="0" fontId="17" fillId="2" borderId="0" xfId="21" applyFont="1" applyFill="1" applyAlignment="1">
      <alignment horizontal="center"/>
    </xf>
    <xf numFmtId="168" fontId="12" fillId="0" borderId="3" xfId="54" applyNumberFormat="1" applyFont="1" applyBorder="1" applyAlignment="1">
      <alignment horizontal="center"/>
    </xf>
    <xf numFmtId="168" fontId="12" fillId="0" borderId="5" xfId="54" applyNumberFormat="1" applyFont="1" applyBorder="1" applyAlignment="1">
      <alignment horizontal="center"/>
    </xf>
    <xf numFmtId="168" fontId="12" fillId="3" borderId="6" xfId="54" applyNumberFormat="1" applyFont="1" applyFill="1" applyBorder="1" applyAlignment="1">
      <alignment horizontal="center"/>
    </xf>
    <xf numFmtId="168" fontId="12" fillId="3" borderId="0" xfId="54" applyNumberFormat="1" applyFont="1" applyFill="1" applyAlignment="1">
      <alignment horizontal="center"/>
    </xf>
    <xf numFmtId="168" fontId="12" fillId="3" borderId="7" xfId="54" applyNumberFormat="1" applyFont="1" applyFill="1" applyBorder="1" applyAlignment="1">
      <alignment horizontal="center"/>
    </xf>
    <xf numFmtId="168" fontId="12" fillId="0" borderId="6" xfId="54" applyNumberFormat="1" applyFont="1" applyBorder="1" applyAlignment="1">
      <alignment horizontal="center"/>
    </xf>
    <xf numFmtId="168" fontId="12" fillId="0" borderId="0" xfId="54" applyNumberFormat="1" applyFont="1" applyAlignment="1">
      <alignment horizontal="center"/>
    </xf>
    <xf numFmtId="168" fontId="12" fillId="0" borderId="7" xfId="54" applyNumberFormat="1" applyFont="1" applyBorder="1" applyAlignment="1">
      <alignment horizontal="center"/>
    </xf>
    <xf numFmtId="0" fontId="12" fillId="0" borderId="0" xfId="42" applyFont="1" applyAlignment="1">
      <alignment vertical="center"/>
    </xf>
    <xf numFmtId="168" fontId="12" fillId="0" borderId="8" xfId="54" applyNumberFormat="1" applyFont="1" applyBorder="1" applyAlignment="1">
      <alignment horizontal="center"/>
    </xf>
    <xf numFmtId="168" fontId="12" fillId="0" borderId="9" xfId="54" applyNumberFormat="1" applyFont="1" applyBorder="1" applyAlignment="1">
      <alignment horizontal="center"/>
    </xf>
    <xf numFmtId="168" fontId="12" fillId="0" borderId="10" xfId="54" applyNumberFormat="1" applyFont="1" applyBorder="1" applyAlignment="1">
      <alignment horizontal="center"/>
    </xf>
    <xf numFmtId="165" fontId="12" fillId="0" borderId="0" xfId="52" applyNumberFormat="1" applyFont="1"/>
    <xf numFmtId="164" fontId="12" fillId="0" borderId="0" xfId="55" applyNumberFormat="1" applyFont="1"/>
    <xf numFmtId="0" fontId="17" fillId="4" borderId="0" xfId="54" applyNumberFormat="1" applyFont="1" applyFill="1" applyAlignment="1">
      <alignment horizontal="center" vertical="center"/>
    </xf>
    <xf numFmtId="0" fontId="69" fillId="0" borderId="0" xfId="0" applyFont="1"/>
    <xf numFmtId="166" fontId="14" fillId="0" borderId="0" xfId="11" applyNumberFormat="1" applyFont="1"/>
    <xf numFmtId="0" fontId="13" fillId="2" borderId="4" xfId="12" applyFont="1" applyFill="1" applyBorder="1" applyAlignment="1">
      <alignment horizontal="center"/>
    </xf>
    <xf numFmtId="0" fontId="13" fillId="2" borderId="5" xfId="12" applyFont="1" applyFill="1" applyBorder="1" applyAlignment="1">
      <alignment horizontal="center"/>
    </xf>
    <xf numFmtId="0" fontId="13" fillId="2" borderId="3" xfId="12" applyFont="1" applyFill="1" applyBorder="1" applyAlignment="1">
      <alignment horizontal="center"/>
    </xf>
    <xf numFmtId="0" fontId="13" fillId="2" borderId="4" xfId="9" applyFont="1" applyFill="1" applyBorder="1" applyAlignment="1">
      <alignment horizontal="center"/>
    </xf>
    <xf numFmtId="0" fontId="13" fillId="2" borderId="3" xfId="9" applyFont="1" applyFill="1" applyBorder="1" applyAlignment="1">
      <alignment horizontal="center"/>
    </xf>
    <xf numFmtId="0" fontId="13" fillId="2" borderId="4" xfId="40" applyFont="1" applyFill="1" applyBorder="1" applyAlignment="1">
      <alignment horizontal="center"/>
    </xf>
    <xf numFmtId="0" fontId="13" fillId="2" borderId="3" xfId="40" applyFont="1" applyFill="1" applyBorder="1" applyAlignment="1">
      <alignment horizontal="center"/>
    </xf>
    <xf numFmtId="0" fontId="13" fillId="2" borderId="6" xfId="12" applyFont="1" applyFill="1" applyBorder="1" applyAlignment="1">
      <alignment horizontal="center"/>
    </xf>
    <xf numFmtId="0" fontId="13" fillId="2" borderId="0" xfId="12" applyFont="1" applyFill="1" applyAlignment="1">
      <alignment horizontal="center"/>
    </xf>
    <xf numFmtId="0" fontId="20" fillId="0" borderId="0" xfId="18" applyFont="1" applyAlignment="1">
      <alignment horizontal="left" vertical="center" wrapText="1"/>
    </xf>
    <xf numFmtId="0" fontId="20" fillId="0" borderId="9" xfId="18" applyFont="1" applyBorder="1" applyAlignment="1">
      <alignment horizontal="left" vertical="center" wrapText="1"/>
    </xf>
    <xf numFmtId="0" fontId="63" fillId="0" borderId="0" xfId="18" applyFont="1" applyAlignment="1">
      <alignment horizontal="left" vertical="center" wrapText="1"/>
    </xf>
    <xf numFmtId="0" fontId="63" fillId="0" borderId="9" xfId="18" applyFont="1" applyBorder="1" applyAlignment="1">
      <alignment horizontal="left" vertical="center" wrapText="1"/>
    </xf>
    <xf numFmtId="0" fontId="13" fillId="2" borderId="4" xfId="23" applyFont="1" applyFill="1" applyBorder="1" applyAlignment="1">
      <alignment horizontal="center"/>
    </xf>
    <xf numFmtId="0" fontId="13" fillId="2" borderId="0" xfId="23" applyFont="1" applyFill="1" applyAlignment="1">
      <alignment horizontal="center"/>
    </xf>
    <xf numFmtId="0" fontId="13" fillId="2" borderId="3" xfId="23" applyFont="1" applyFill="1" applyBorder="1" applyAlignment="1">
      <alignment horizontal="center"/>
    </xf>
    <xf numFmtId="0" fontId="35" fillId="2" borderId="4" xfId="3" applyFont="1" applyFill="1" applyBorder="1" applyAlignment="1">
      <alignment horizontal="center"/>
    </xf>
    <xf numFmtId="0" fontId="35" fillId="2" borderId="5" xfId="3" applyFont="1" applyFill="1" applyBorder="1" applyAlignment="1">
      <alignment horizontal="center"/>
    </xf>
    <xf numFmtId="0" fontId="35" fillId="2" borderId="3" xfId="3" applyFont="1" applyFill="1" applyBorder="1" applyAlignment="1">
      <alignment horizontal="center"/>
    </xf>
    <xf numFmtId="0" fontId="35" fillId="2" borderId="4" xfId="9" applyFont="1" applyFill="1" applyBorder="1" applyAlignment="1">
      <alignment horizontal="center"/>
    </xf>
    <xf numFmtId="0" fontId="35" fillId="2" borderId="5" xfId="9" applyFont="1" applyFill="1" applyBorder="1" applyAlignment="1">
      <alignment horizontal="center"/>
    </xf>
    <xf numFmtId="0" fontId="35" fillId="2" borderId="3" xfId="9" applyFont="1" applyFill="1" applyBorder="1" applyAlignment="1">
      <alignment horizontal="center"/>
    </xf>
    <xf numFmtId="0" fontId="13" fillId="2" borderId="4" xfId="32" applyFont="1" applyFill="1" applyBorder="1" applyAlignment="1">
      <alignment horizontal="center"/>
    </xf>
    <xf numFmtId="0" fontId="13" fillId="2" borderId="3" xfId="32" applyFont="1" applyFill="1" applyBorder="1" applyAlignment="1">
      <alignment horizontal="center"/>
    </xf>
    <xf numFmtId="0" fontId="35" fillId="2" borderId="4" xfId="34" applyFont="1" applyFill="1" applyBorder="1" applyAlignment="1">
      <alignment horizontal="center"/>
    </xf>
    <xf numFmtId="0" fontId="35" fillId="2" borderId="5" xfId="34" applyFont="1" applyFill="1" applyBorder="1" applyAlignment="1">
      <alignment horizontal="center"/>
    </xf>
    <xf numFmtId="0" fontId="35" fillId="2" borderId="3" xfId="34" applyFont="1" applyFill="1" applyBorder="1" applyAlignment="1">
      <alignment horizontal="center"/>
    </xf>
    <xf numFmtId="0" fontId="17" fillId="2" borderId="4" xfId="44" applyFont="1" applyFill="1" applyBorder="1" applyAlignment="1">
      <alignment horizontal="center"/>
    </xf>
    <xf numFmtId="0" fontId="17" fillId="2" borderId="3" xfId="44" applyFont="1" applyFill="1" applyBorder="1" applyAlignment="1">
      <alignment horizontal="center"/>
    </xf>
    <xf numFmtId="0" fontId="17" fillId="2" borderId="0" xfId="44" applyFont="1" applyFill="1" applyAlignment="1">
      <alignment horizontal="center"/>
    </xf>
    <xf numFmtId="0" fontId="17" fillId="2" borderId="4" xfId="41" applyFont="1" applyFill="1" applyBorder="1" applyAlignment="1">
      <alignment horizontal="center"/>
    </xf>
    <xf numFmtId="0" fontId="17" fillId="2" borderId="0" xfId="41" applyFont="1" applyFill="1" applyAlignment="1">
      <alignment horizontal="center"/>
    </xf>
    <xf numFmtId="0" fontId="17" fillId="2" borderId="3" xfId="41" applyFont="1" applyFill="1" applyBorder="1" applyAlignment="1">
      <alignment horizontal="center"/>
    </xf>
    <xf numFmtId="0" fontId="13" fillId="2" borderId="5" xfId="23" applyFont="1" applyFill="1" applyBorder="1" applyAlignment="1">
      <alignment horizontal="center"/>
    </xf>
  </cellXfs>
  <cellStyles count="60">
    <cellStyle name="Comma 2" xfId="7" xr:uid="{F9942DB2-6981-47A3-BE1F-9C816C7EA9C9}"/>
    <cellStyle name="Comma 2 2" xfId="39" xr:uid="{01DB74FC-7A07-4F4B-97F1-B126C52D72A7}"/>
    <cellStyle name="Comma 2 3" xfId="56" xr:uid="{496A8F99-EA6F-4A74-9505-17058DAEB686}"/>
    <cellStyle name="Comma 3" xfId="36" xr:uid="{9387B01F-1AC0-4547-A2C0-BBB47C1BAE67}"/>
    <cellStyle name="Comma 5 2 2" xfId="54" xr:uid="{0C743C55-EE13-4075-B883-051994982955}"/>
    <cellStyle name="Comma 7 2 2" xfId="59" xr:uid="{E2D15088-DFF1-4C84-96E3-F65B88AC20E1}"/>
    <cellStyle name="Currency" xfId="29" builtinId="4"/>
    <cellStyle name="Currency 2 2" xfId="19" xr:uid="{7658BE1F-9CC5-4C09-A5E1-7328C6E755C2}"/>
    <cellStyle name="Data cell (odd row)" xfId="20" xr:uid="{FDC52643-B2B4-4398-8B0F-279B177AEF40}"/>
    <cellStyle name="Hyperlink" xfId="2" builtinId="8"/>
    <cellStyle name="Hyperlink 2" xfId="27" xr:uid="{DF6E3A68-3146-412F-9C60-73BF99B3F162}"/>
    <cellStyle name="Hyperlink 3" xfId="4" xr:uid="{BBB0BE20-A34D-4061-BFF1-E2F84435590F}"/>
    <cellStyle name="Normal" xfId="0" builtinId="0"/>
    <cellStyle name="Normal 10 2 2" xfId="21" xr:uid="{F04CAB2C-E836-45C0-AD57-72DD0FEBF034}"/>
    <cellStyle name="Normal 10 2 2 5" xfId="45" xr:uid="{E29A5988-0C8C-4755-9E81-4F91B0426ABD}"/>
    <cellStyle name="Normal 10 6 2" xfId="58" xr:uid="{4508D7F6-7535-4942-A663-1C302041FD69}"/>
    <cellStyle name="Normal 11" xfId="28" xr:uid="{89300519-D692-434E-8DFE-F25D62E86985}"/>
    <cellStyle name="Normal 13" xfId="30" xr:uid="{E70DF907-BA7A-4A0A-B6B2-8C58C9B99D0D}"/>
    <cellStyle name="Normal 15" xfId="53" xr:uid="{2B1271F3-D341-42BD-A0DE-6C4C0DB47EE5}"/>
    <cellStyle name="Normal 16" xfId="11" xr:uid="{C2CA27ED-9A27-46A8-A004-AF380332D3C7}"/>
    <cellStyle name="Normal 2" xfId="5" xr:uid="{C6FF371B-5EAC-4EA0-A1D0-2396FD553F57}"/>
    <cellStyle name="Normal 2 2" xfId="41" xr:uid="{62C462EE-C4B8-4917-8CAD-EEAE74EC1411}"/>
    <cellStyle name="Normal 2 2 14" xfId="12" xr:uid="{1BCB902D-6B5A-47E7-A0E6-4500C8A63C71}"/>
    <cellStyle name="Normal 2 2 2" xfId="51" xr:uid="{85B9C00A-E35D-41DC-91D3-154A1F221A29}"/>
    <cellStyle name="Normal 2 2 2 18" xfId="40" xr:uid="{84841A9D-3CF7-4D81-9FCD-A098D535605D}"/>
    <cellStyle name="Normal 2 2 2 2" xfId="3" xr:uid="{924032DB-16E3-4772-ABBB-1F2DE7EFC439}"/>
    <cellStyle name="Normal 2 2 2 2 2" xfId="23" xr:uid="{AE5B3D15-65EE-4699-ADE2-0897D0AFECED}"/>
    <cellStyle name="Normal 2 2 2 2 3 6" xfId="43" xr:uid="{A7FE4A0C-FDAD-4DA7-A848-0AF4264E7D2B}"/>
    <cellStyle name="Normal 2 2 2 3 2" xfId="10" xr:uid="{E8B5DB75-10F1-4240-A12A-291B9C622DD2}"/>
    <cellStyle name="Normal 2 2 2 3 2 2" xfId="44" xr:uid="{BD64CEDF-E68B-4585-8C95-8398675673F2}"/>
    <cellStyle name="Normal 2 2 2 3 2 3" xfId="34" xr:uid="{94BEC561-5974-428F-9906-FC61BEBE36BA}"/>
    <cellStyle name="Normal 2 2 3" xfId="17" xr:uid="{84EDF6F6-D11D-44D3-9E1B-7E35C50C473A}"/>
    <cellStyle name="Normal 2 2 3 2" xfId="18" xr:uid="{E9640656-A539-4F7D-B6E3-8BCABAB4F2B5}"/>
    <cellStyle name="Normal 2 2 3 4" xfId="22" xr:uid="{FC2C5685-EC11-4CFF-9623-8C5015E6A31F}"/>
    <cellStyle name="Normal 2 2 7 2" xfId="9" xr:uid="{F342CB49-45C4-4165-BDFE-8BB7A2C4024F}"/>
    <cellStyle name="Normal 2 2 7 2 2" xfId="32" xr:uid="{5D24A5C5-69F6-49D2-9742-1BAEEEAFB107}"/>
    <cellStyle name="Normal 2 3" xfId="42" xr:uid="{78F85F1D-8432-4254-9861-B8075DAB0696}"/>
    <cellStyle name="Normal 2 3 2" xfId="38" xr:uid="{F44E457D-6F0B-4DCD-8ADF-970585EE192D}"/>
    <cellStyle name="Normal 2 3 3" xfId="49" xr:uid="{B9E12B2C-CFE7-4AE8-B483-9D611687B740}"/>
    <cellStyle name="Normal 2 4" xfId="26" xr:uid="{BFF31235-57DB-4EC0-9BA1-F2CF7AA3E67F}"/>
    <cellStyle name="Normal 2 4 2" xfId="8" xr:uid="{E820B436-125D-43CE-8953-9D01F66CCD3E}"/>
    <cellStyle name="Normal 2 4 2 2" xfId="33" xr:uid="{BF9B19C0-B990-4EDB-8615-661BB4C1AEE7}"/>
    <cellStyle name="Normal 2 6 2" xfId="52" xr:uid="{13556E40-46E5-44F6-ABBD-A60DAB598E14}"/>
    <cellStyle name="Normal 22" xfId="48" xr:uid="{DC84BF90-B929-45D5-871E-A17D8CAF2071}"/>
    <cellStyle name="Normal 3" xfId="13" xr:uid="{A6D391AB-F3C0-4CB8-934D-4FF1CE8604B1}"/>
    <cellStyle name="Normal 3 2" xfId="14" xr:uid="{3DE8D834-7036-4EA5-A5EF-A61FA4AD2EB2}"/>
    <cellStyle name="Normal 3 2 2" xfId="50" xr:uid="{97F8AA5C-1CFB-4895-8EF9-16088C974382}"/>
    <cellStyle name="Normal 3 3 2" xfId="35" xr:uid="{B65B06B9-C39A-4D20-8DF3-3A312F09464D}"/>
    <cellStyle name="Normal 3 4" xfId="24" xr:uid="{3A290809-4E84-4EF0-8C37-E85A8F2798A1}"/>
    <cellStyle name="Normal 4" xfId="15" xr:uid="{879AE898-E7E4-493A-89B7-0F360DE5F17A}"/>
    <cellStyle name="Normal 4 2 2 2 2" xfId="46" xr:uid="{7EDD9C38-C351-4F8A-A4C8-240E7C0B1FB2}"/>
    <cellStyle name="Normal 7 2 2" xfId="57" xr:uid="{87A8DF67-CD3B-44EB-A454-ACE198A1C0FE}"/>
    <cellStyle name="Percent" xfId="1" builtinId="5"/>
    <cellStyle name="Percent 2" xfId="6" xr:uid="{5F4F6FA0-4D52-4277-AA76-4454E8625DE0}"/>
    <cellStyle name="Percent 2 2" xfId="37" xr:uid="{7B4EF8EE-9C89-442E-BF0E-DABC462AFCF3}"/>
    <cellStyle name="Percent 2 2 2" xfId="55" xr:uid="{D43A9E3B-1738-4332-B335-159E2D88E192}"/>
    <cellStyle name="Percent 2 2 2 2 2" xfId="47" xr:uid="{055A5ECD-AF1B-4A95-AA2D-A8ECFB02D396}"/>
    <cellStyle name="Percent 3" xfId="16" xr:uid="{7DA6F764-87C7-4C44-97EA-C278426D7438}"/>
    <cellStyle name="Percent 3 3" xfId="25" xr:uid="{8BF6EC62-CCB2-474F-BD85-CEEB76706D21}"/>
    <cellStyle name="Percent 5" xfId="31" xr:uid="{F43959BE-3999-4AF1-B5B3-6813EA8EB5CF}"/>
  </cellStyles>
  <dxfs count="23">
    <dxf>
      <font>
        <u val="double"/>
        <color rgb="FFFF0000"/>
      </font>
    </dxf>
    <dxf>
      <font>
        <u val="double"/>
        <color rgb="FFFF0000"/>
      </font>
    </dxf>
    <dxf>
      <font>
        <u val="double"/>
        <color rgb="FFFF0000"/>
      </font>
    </dxf>
    <dxf>
      <font>
        <color rgb="FF9C0006"/>
      </font>
      <fill>
        <patternFill>
          <bgColor rgb="FFFFC7CE"/>
        </patternFill>
      </fill>
    </dxf>
    <dxf>
      <font>
        <color rgb="FF9C0006"/>
      </font>
      <fill>
        <patternFill>
          <bgColor rgb="FFFFC7CE"/>
        </patternFill>
      </fill>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sharedStrings" Target="sharedStrings.xml"/><Relationship Id="rId89" Type="http://schemas.openxmlformats.org/officeDocument/2006/relationships/customXml" Target="../customXml/item3.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sheetMetadata" Target="metadata.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tyles" Target="styles.xml"/><Relationship Id="rId88"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customXml" Target="../customXml/item1.xml"/><Relationship Id="rId61" Type="http://schemas.openxmlformats.org/officeDocument/2006/relationships/worksheet" Target="worksheets/sheet61.xml"/><Relationship Id="rId82" Type="http://schemas.openxmlformats.org/officeDocument/2006/relationships/theme" Target="theme/theme1.xml"/><Relationship Id="rId19" Type="http://schemas.openxmlformats.org/officeDocument/2006/relationships/worksheet" Target="worksheets/sheet19.xml"/></Relationships>
</file>

<file path=xl/charts/_rels/chart100.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102.xml.rels><?xml version="1.0" encoding="UTF-8" standalone="yes"?>
<Relationships xmlns="http://schemas.openxmlformats.org/package/2006/relationships"><Relationship Id="rId3" Type="http://schemas.openxmlformats.org/officeDocument/2006/relationships/themeOverride" Target="../theme/themeOverride23.xml"/><Relationship Id="rId2" Type="http://schemas.microsoft.com/office/2011/relationships/chartColorStyle" Target="colors36.xml"/><Relationship Id="rId1" Type="http://schemas.microsoft.com/office/2011/relationships/chartStyle" Target="style36.xml"/></Relationships>
</file>

<file path=xl/charts/_rels/chart103.xml.rels><?xml version="1.0" encoding="UTF-8" standalone="yes"?>
<Relationships xmlns="http://schemas.openxmlformats.org/package/2006/relationships"><Relationship Id="rId3" Type="http://schemas.openxmlformats.org/officeDocument/2006/relationships/themeOverride" Target="../theme/themeOverride24.xml"/><Relationship Id="rId2" Type="http://schemas.microsoft.com/office/2011/relationships/chartColorStyle" Target="colors37.xml"/><Relationship Id="rId1" Type="http://schemas.microsoft.com/office/2011/relationships/chartStyle" Target="style37.xml"/></Relationships>
</file>

<file path=xl/charts/_rels/chart104.xml.rels><?xml version="1.0" encoding="UTF-8" standalone="yes"?>
<Relationships xmlns="http://schemas.openxmlformats.org/package/2006/relationships"><Relationship Id="rId3" Type="http://schemas.openxmlformats.org/officeDocument/2006/relationships/themeOverride" Target="../theme/themeOverride25.xml"/><Relationship Id="rId2" Type="http://schemas.microsoft.com/office/2011/relationships/chartColorStyle" Target="colors38.xml"/><Relationship Id="rId1" Type="http://schemas.microsoft.com/office/2011/relationships/chartStyle" Target="style38.xml"/></Relationships>
</file>

<file path=xl/charts/_rels/chart105.xml.rels><?xml version="1.0" encoding="UTF-8" standalone="yes"?>
<Relationships xmlns="http://schemas.openxmlformats.org/package/2006/relationships"><Relationship Id="rId3" Type="http://schemas.openxmlformats.org/officeDocument/2006/relationships/themeOverride" Target="../theme/themeOverride26.xml"/><Relationship Id="rId2" Type="http://schemas.microsoft.com/office/2011/relationships/chartColorStyle" Target="colors39.xml"/><Relationship Id="rId1" Type="http://schemas.microsoft.com/office/2011/relationships/chartStyle" Target="style39.xml"/></Relationships>
</file>

<file path=xl/charts/_rels/chart106.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116.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117.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118.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119.xml.rels><?xml version="1.0" encoding="UTF-8" standalone="yes"?>
<Relationships xmlns="http://schemas.openxmlformats.org/package/2006/relationships"><Relationship Id="rId3" Type="http://schemas.openxmlformats.org/officeDocument/2006/relationships/themeOverride" Target="../theme/themeOverride30.xml"/><Relationship Id="rId2" Type="http://schemas.microsoft.com/office/2011/relationships/chartColorStyle" Target="colors41.xml"/><Relationship Id="rId1" Type="http://schemas.microsoft.com/office/2011/relationships/chartStyle" Target="style41.xml"/></Relationships>
</file>

<file path=xl/charts/_rels/chart12.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2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12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12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12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12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12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12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129.xml.rels><?xml version="1.0" encoding="UTF-8" standalone="yes"?>
<Relationships xmlns="http://schemas.openxmlformats.org/package/2006/relationships"><Relationship Id="rId3" Type="http://schemas.openxmlformats.org/officeDocument/2006/relationships/themeOverride" Target="../theme/themeOverride31.xml"/><Relationship Id="rId2" Type="http://schemas.microsoft.com/office/2011/relationships/chartColorStyle" Target="colors49.xml"/><Relationship Id="rId1" Type="http://schemas.microsoft.com/office/2011/relationships/chartStyle" Target="style49.xml"/></Relationships>
</file>

<file path=xl/charts/_rels/chart13.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32.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133.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135.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136.xml.rels><?xml version="1.0" encoding="UTF-8" standalone="yes"?>
<Relationships xmlns="http://schemas.openxmlformats.org/package/2006/relationships"><Relationship Id="rId1" Type="http://schemas.openxmlformats.org/officeDocument/2006/relationships/themeOverride" Target="../theme/themeOverride32.xml"/></Relationships>
</file>

<file path=xl/charts/_rels/chart137.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138.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142.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143.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15.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50.xml.rels><?xml version="1.0" encoding="UTF-8" standalone="yes"?>
<Relationships xmlns="http://schemas.openxmlformats.org/package/2006/relationships"><Relationship Id="rId1" Type="http://schemas.openxmlformats.org/officeDocument/2006/relationships/themeOverride" Target="../theme/themeOverride34.xml"/></Relationships>
</file>

<file path=xl/charts/_rels/chart152.xml.rels><?xml version="1.0" encoding="UTF-8" standalone="yes"?>
<Relationships xmlns="http://schemas.openxmlformats.org/package/2006/relationships"><Relationship Id="rId1" Type="http://schemas.openxmlformats.org/officeDocument/2006/relationships/themeOverride" Target="../theme/themeOverride35.xml"/></Relationships>
</file>

<file path=xl/charts/_rels/chart153.xml.rels><?xml version="1.0" encoding="UTF-8" standalone="yes"?>
<Relationships xmlns="http://schemas.openxmlformats.org/package/2006/relationships"><Relationship Id="rId1" Type="http://schemas.openxmlformats.org/officeDocument/2006/relationships/themeOverride" Target="../theme/themeOverride36.xml"/></Relationships>
</file>

<file path=xl/charts/_rels/chart154.xml.rels><?xml version="1.0" encoding="UTF-8" standalone="yes"?>
<Relationships xmlns="http://schemas.openxmlformats.org/package/2006/relationships"><Relationship Id="rId1" Type="http://schemas.openxmlformats.org/officeDocument/2006/relationships/themeOverride" Target="../theme/themeOverride37.xml"/></Relationships>
</file>

<file path=xl/charts/_rels/chart155.xml.rels><?xml version="1.0" encoding="UTF-8" standalone="yes"?>
<Relationships xmlns="http://schemas.openxmlformats.org/package/2006/relationships"><Relationship Id="rId1" Type="http://schemas.openxmlformats.org/officeDocument/2006/relationships/themeOverride" Target="../theme/themeOverride38.xml"/></Relationships>
</file>

<file path=xl/charts/_rels/chart156.xml.rels><?xml version="1.0" encoding="UTF-8" standalone="yes"?>
<Relationships xmlns="http://schemas.openxmlformats.org/package/2006/relationships"><Relationship Id="rId1" Type="http://schemas.openxmlformats.org/officeDocument/2006/relationships/themeOverride" Target="../theme/themeOverride39.xml"/></Relationships>
</file>

<file path=xl/charts/_rels/chart157.xml.rels><?xml version="1.0" encoding="UTF-8" standalone="yes"?>
<Relationships xmlns="http://schemas.openxmlformats.org/package/2006/relationships"><Relationship Id="rId1" Type="http://schemas.openxmlformats.org/officeDocument/2006/relationships/themeOverride" Target="../theme/themeOverride40.xml"/></Relationships>
</file>

<file path=xl/charts/_rels/chart158.xml.rels><?xml version="1.0" encoding="UTF-8" standalone="yes"?>
<Relationships xmlns="http://schemas.openxmlformats.org/package/2006/relationships"><Relationship Id="rId1" Type="http://schemas.openxmlformats.org/officeDocument/2006/relationships/themeOverride" Target="../theme/themeOverride41.xml"/></Relationships>
</file>

<file path=xl/charts/_rels/chart159.xml.rels><?xml version="1.0" encoding="UTF-8" standalone="yes"?>
<Relationships xmlns="http://schemas.openxmlformats.org/package/2006/relationships"><Relationship Id="rId1" Type="http://schemas.openxmlformats.org/officeDocument/2006/relationships/themeOverride" Target="../theme/themeOverride42.xml"/></Relationships>
</file>

<file path=xl/charts/_rels/chart16.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60.xml.rels><?xml version="1.0" encoding="UTF-8" standalone="yes"?>
<Relationships xmlns="http://schemas.openxmlformats.org/package/2006/relationships"><Relationship Id="rId1" Type="http://schemas.openxmlformats.org/officeDocument/2006/relationships/themeOverride" Target="../theme/themeOverride43.xml"/></Relationships>
</file>

<file path=xl/charts/_rels/chart161.xml.rels><?xml version="1.0" encoding="UTF-8" standalone="yes"?>
<Relationships xmlns="http://schemas.openxmlformats.org/package/2006/relationships"><Relationship Id="rId1" Type="http://schemas.openxmlformats.org/officeDocument/2006/relationships/themeOverride" Target="../theme/themeOverride44.xml"/></Relationships>
</file>

<file path=xl/charts/_rels/chart162.xml.rels><?xml version="1.0" encoding="UTF-8" standalone="yes"?>
<Relationships xmlns="http://schemas.openxmlformats.org/package/2006/relationships"><Relationship Id="rId1" Type="http://schemas.openxmlformats.org/officeDocument/2006/relationships/themeOverride" Target="../theme/themeOverride45.xml"/></Relationships>
</file>

<file path=xl/charts/_rels/chart163.xml.rels><?xml version="1.0" encoding="UTF-8" standalone="yes"?>
<Relationships xmlns="http://schemas.openxmlformats.org/package/2006/relationships"><Relationship Id="rId1" Type="http://schemas.openxmlformats.org/officeDocument/2006/relationships/themeOverride" Target="../theme/themeOverride46.xml"/></Relationships>
</file>

<file path=xl/charts/_rels/chart164.xml.rels><?xml version="1.0" encoding="UTF-8" standalone="yes"?>
<Relationships xmlns="http://schemas.openxmlformats.org/package/2006/relationships"><Relationship Id="rId1" Type="http://schemas.openxmlformats.org/officeDocument/2006/relationships/themeOverride" Target="../theme/themeOverride47.xml"/></Relationships>
</file>

<file path=xl/charts/_rels/chart165.xml.rels><?xml version="1.0" encoding="UTF-8" standalone="yes"?>
<Relationships xmlns="http://schemas.openxmlformats.org/package/2006/relationships"><Relationship Id="rId1" Type="http://schemas.openxmlformats.org/officeDocument/2006/relationships/themeOverride" Target="../theme/themeOverride48.xml"/></Relationships>
</file>

<file path=xl/charts/_rels/chart166.xml.rels><?xml version="1.0" encoding="UTF-8" standalone="yes"?>
<Relationships xmlns="http://schemas.openxmlformats.org/package/2006/relationships"><Relationship Id="rId1" Type="http://schemas.openxmlformats.org/officeDocument/2006/relationships/themeOverride" Target="../theme/themeOverride49.xml"/></Relationships>
</file>

<file path=xl/charts/_rels/chart169.xml.rels><?xml version="1.0" encoding="UTF-8" standalone="yes"?>
<Relationships xmlns="http://schemas.openxmlformats.org/package/2006/relationships"><Relationship Id="rId1" Type="http://schemas.openxmlformats.org/officeDocument/2006/relationships/themeOverride" Target="../theme/themeOverride50.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71.xml.rels><?xml version="1.0" encoding="UTF-8" standalone="yes"?>
<Relationships xmlns="http://schemas.openxmlformats.org/package/2006/relationships"><Relationship Id="rId1" Type="http://schemas.openxmlformats.org/officeDocument/2006/relationships/themeOverride" Target="../theme/themeOverride51.xml"/></Relationships>
</file>

<file path=xl/charts/_rels/chart172.xml.rels><?xml version="1.0" encoding="UTF-8" standalone="yes"?>
<Relationships xmlns="http://schemas.openxmlformats.org/package/2006/relationships"><Relationship Id="rId1" Type="http://schemas.openxmlformats.org/officeDocument/2006/relationships/themeOverride" Target="../theme/themeOverride52.xml"/></Relationships>
</file>

<file path=xl/charts/_rels/chart173.xml.rels><?xml version="1.0" encoding="UTF-8" standalone="yes"?>
<Relationships xmlns="http://schemas.openxmlformats.org/package/2006/relationships"><Relationship Id="rId1" Type="http://schemas.openxmlformats.org/officeDocument/2006/relationships/themeOverride" Target="../theme/themeOverride53.xml"/></Relationships>
</file>

<file path=xl/charts/_rels/chart174.xml.rels><?xml version="1.0" encoding="UTF-8" standalone="yes"?>
<Relationships xmlns="http://schemas.openxmlformats.org/package/2006/relationships"><Relationship Id="rId1" Type="http://schemas.openxmlformats.org/officeDocument/2006/relationships/themeOverride" Target="../theme/themeOverride54.xml"/></Relationships>
</file>

<file path=xl/charts/_rels/chart175.xml.rels><?xml version="1.0" encoding="UTF-8" standalone="yes"?>
<Relationships xmlns="http://schemas.openxmlformats.org/package/2006/relationships"><Relationship Id="rId1" Type="http://schemas.openxmlformats.org/officeDocument/2006/relationships/themeOverride" Target="../theme/themeOverride55.xml"/></Relationships>
</file>

<file path=xl/charts/_rels/chart176.xml.rels><?xml version="1.0" encoding="UTF-8" standalone="yes"?>
<Relationships xmlns="http://schemas.openxmlformats.org/package/2006/relationships"><Relationship Id="rId1" Type="http://schemas.openxmlformats.org/officeDocument/2006/relationships/themeOverride" Target="../theme/themeOverride56.xml"/></Relationships>
</file>

<file path=xl/charts/_rels/chart177.xml.rels><?xml version="1.0" encoding="UTF-8" standalone="yes"?>
<Relationships xmlns="http://schemas.openxmlformats.org/package/2006/relationships"><Relationship Id="rId1" Type="http://schemas.openxmlformats.org/officeDocument/2006/relationships/themeOverride" Target="../theme/themeOverride57.xml"/></Relationships>
</file>

<file path=xl/charts/_rels/chart178.xml.rels><?xml version="1.0" encoding="UTF-8" standalone="yes"?>
<Relationships xmlns="http://schemas.openxmlformats.org/package/2006/relationships"><Relationship Id="rId1" Type="http://schemas.openxmlformats.org/officeDocument/2006/relationships/themeOverride" Target="../theme/themeOverride58.xml"/></Relationships>
</file>

<file path=xl/charts/_rels/chart179.xml.rels><?xml version="1.0" encoding="UTF-8" standalone="yes"?>
<Relationships xmlns="http://schemas.openxmlformats.org/package/2006/relationships"><Relationship Id="rId1" Type="http://schemas.openxmlformats.org/officeDocument/2006/relationships/themeOverride" Target="../theme/themeOverride59.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180.xml.rels><?xml version="1.0" encoding="UTF-8" standalone="yes"?>
<Relationships xmlns="http://schemas.openxmlformats.org/package/2006/relationships"><Relationship Id="rId1" Type="http://schemas.openxmlformats.org/officeDocument/2006/relationships/themeOverride" Target="../theme/themeOverride60.xml"/></Relationships>
</file>

<file path=xl/charts/_rels/chart191.xml.rels><?xml version="1.0" encoding="UTF-8" standalone="yes"?>
<Relationships xmlns="http://schemas.openxmlformats.org/package/2006/relationships"><Relationship Id="rId1" Type="http://schemas.openxmlformats.org/officeDocument/2006/relationships/themeOverride" Target="../theme/themeOverride61.xml"/></Relationships>
</file>

<file path=xl/charts/_rels/chart192.xml.rels><?xml version="1.0" encoding="UTF-8" standalone="yes"?>
<Relationships xmlns="http://schemas.openxmlformats.org/package/2006/relationships"><Relationship Id="rId1" Type="http://schemas.openxmlformats.org/officeDocument/2006/relationships/themeOverride" Target="../theme/themeOverride62.xml"/></Relationships>
</file>

<file path=xl/charts/_rels/chart195.xml.rels><?xml version="1.0" encoding="UTF-8" standalone="yes"?>
<Relationships xmlns="http://schemas.openxmlformats.org/package/2006/relationships"><Relationship Id="rId1" Type="http://schemas.openxmlformats.org/officeDocument/2006/relationships/themeOverride" Target="../theme/themeOverride63.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00.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201.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202.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207.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21.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211.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212.xml.rels><?xml version="1.0" encoding="UTF-8" standalone="yes"?>
<Relationships xmlns="http://schemas.openxmlformats.org/package/2006/relationships"><Relationship Id="rId1" Type="http://schemas.openxmlformats.org/officeDocument/2006/relationships/themeOverride" Target="../theme/themeOverride64.xml"/></Relationships>
</file>

<file path=xl/charts/_rels/chart213.xml.rels><?xml version="1.0" encoding="UTF-8" standalone="yes"?>
<Relationships xmlns="http://schemas.openxmlformats.org/package/2006/relationships"><Relationship Id="rId1" Type="http://schemas.openxmlformats.org/officeDocument/2006/relationships/themeOverride" Target="../theme/themeOverride65.xml"/></Relationships>
</file>

<file path=xl/charts/_rels/chart214.xml.rels><?xml version="1.0" encoding="UTF-8" standalone="yes"?>
<Relationships xmlns="http://schemas.openxmlformats.org/package/2006/relationships"><Relationship Id="rId1" Type="http://schemas.openxmlformats.org/officeDocument/2006/relationships/themeOverride" Target="../theme/themeOverride66.xml"/></Relationships>
</file>

<file path=xl/charts/_rels/chart215.xml.rels><?xml version="1.0" encoding="UTF-8" standalone="yes"?>
<Relationships xmlns="http://schemas.openxmlformats.org/package/2006/relationships"><Relationship Id="rId1" Type="http://schemas.openxmlformats.org/officeDocument/2006/relationships/themeOverride" Target="../theme/themeOverride67.xml"/></Relationships>
</file>

<file path=xl/charts/_rels/chart216.xml.rels><?xml version="1.0" encoding="UTF-8" standalone="yes"?>
<Relationships xmlns="http://schemas.openxmlformats.org/package/2006/relationships"><Relationship Id="rId1" Type="http://schemas.openxmlformats.org/officeDocument/2006/relationships/themeOverride" Target="../theme/themeOverride68.xml"/></Relationships>
</file>

<file path=xl/charts/_rels/chart217.xml.rels><?xml version="1.0" encoding="UTF-8" standalone="yes"?>
<Relationships xmlns="http://schemas.openxmlformats.org/package/2006/relationships"><Relationship Id="rId1" Type="http://schemas.openxmlformats.org/officeDocument/2006/relationships/themeOverride" Target="../theme/themeOverride69.xml"/></Relationships>
</file>

<file path=xl/charts/_rels/chart22.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220.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224.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225.xml.rels><?xml version="1.0" encoding="UTF-8" standalone="yes"?>
<Relationships xmlns="http://schemas.openxmlformats.org/package/2006/relationships"><Relationship Id="rId3" Type="http://schemas.openxmlformats.org/officeDocument/2006/relationships/themeOverride" Target="../theme/themeOverride70.xml"/><Relationship Id="rId2" Type="http://schemas.microsoft.com/office/2011/relationships/chartColorStyle" Target="colors63.xml"/><Relationship Id="rId1" Type="http://schemas.microsoft.com/office/2011/relationships/chartStyle" Target="style63.xml"/></Relationships>
</file>

<file path=xl/charts/_rels/chart226.xml.rels><?xml version="1.0" encoding="UTF-8" standalone="yes"?>
<Relationships xmlns="http://schemas.openxmlformats.org/package/2006/relationships"><Relationship Id="rId1" Type="http://schemas.openxmlformats.org/officeDocument/2006/relationships/themeOverride" Target="../theme/themeOverride71.xml"/></Relationships>
</file>

<file path=xl/charts/_rels/chart228.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229.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232.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233.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234.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235.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236.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237.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238.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239.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240.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241.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242.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25.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6.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3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3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35.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37.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38.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4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43.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44.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47.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5.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6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61.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62.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65.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66.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68.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69.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7.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77.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78.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79.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80.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81.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82.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83.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84.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85.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86.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87.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89.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91.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92.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93.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94.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95.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96.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97.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98.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986679530671321E-2"/>
          <c:y val="1.8572653980549827E-2"/>
          <c:w val="0.85239280860643407"/>
          <c:h val="0.82653985357093518"/>
        </c:manualLayout>
      </c:layout>
      <c:barChart>
        <c:barDir val="col"/>
        <c:grouping val="clustered"/>
        <c:varyColors val="0"/>
        <c:ser>
          <c:idx val="0"/>
          <c:order val="0"/>
          <c:tx>
            <c:strRef>
              <c:f>'Deal activity'!$B$8</c:f>
              <c:strCache>
                <c:ptCount val="1"/>
                <c:pt idx="0">
                  <c:v>Deal value ($B)</c:v>
                </c:pt>
              </c:strCache>
            </c:strRef>
          </c:tx>
          <c:spPr>
            <a:solidFill>
              <a:schemeClr val="accent1"/>
            </a:solidFill>
            <a:ln>
              <a:noFill/>
            </a:ln>
            <a:effectLst/>
          </c:spPr>
          <c:invertIfNegative val="0"/>
          <c:dLbls>
            <c:numFmt formatCode="&quot;$&quot;#,##0.0" sourceLinked="0"/>
            <c:spPr>
              <a:noFill/>
              <a:ln>
                <a:noFill/>
              </a:ln>
              <a:effectLst/>
            </c:spPr>
            <c:txPr>
              <a:bodyPr rot="-5400000"/>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'Deal activity'!$C$7:$M$7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 activity'!$C$8:$M$8</c:f>
              <c:numCache>
                <c:formatCode>"$"#,##0.0</c:formatCode>
                <c:ptCount val="11"/>
                <c:pt idx="0">
                  <c:v>87.568768510265016</c:v>
                </c:pt>
                <c:pt idx="1">
                  <c:v>83.76414072943156</c:v>
                </c:pt>
                <c:pt idx="2">
                  <c:v>93.464133646616091</c:v>
                </c:pt>
                <c:pt idx="3">
                  <c:v>149.52394932444096</c:v>
                </c:pt>
                <c:pt idx="4">
                  <c:v>156.13744548151124</c:v>
                </c:pt>
                <c:pt idx="5">
                  <c:v>175.59958666044776</c:v>
                </c:pt>
                <c:pt idx="6">
                  <c:v>358.17999155826004</c:v>
                </c:pt>
                <c:pt idx="7">
                  <c:v>236.1930596166608</c:v>
                </c:pt>
                <c:pt idx="8">
                  <c:v>168.82960920208038</c:v>
                </c:pt>
                <c:pt idx="9" formatCode="&quot;$&quot;#,##0.00">
                  <c:v>213.1595076205048</c:v>
                </c:pt>
                <c:pt idx="10" formatCode="&quot;$&quot;#,##0.00">
                  <c:v>339.39021662359846</c:v>
                </c:pt>
              </c:numCache>
            </c:numRef>
          </c:val>
          <c:extLst>
            <c:ext xmlns:c16="http://schemas.microsoft.com/office/drawing/2014/chart" uri="{C3380CC4-5D6E-409C-BE32-E72D297353CC}">
              <c16:uniqueId val="{00000000-BA07-41B9-96BE-070BC4CD7E9A}"/>
            </c:ext>
          </c:extLst>
        </c:ser>
        <c:dLbls>
          <c:showLegendKey val="0"/>
          <c:showVal val="0"/>
          <c:showCatName val="0"/>
          <c:showSerName val="0"/>
          <c:showPercent val="0"/>
          <c:showBubbleSize val="0"/>
        </c:dLbls>
        <c:gapWidth val="50"/>
        <c:axId val="1993389984"/>
        <c:axId val="1993391856"/>
      </c:barChart>
      <c:lineChart>
        <c:grouping val="stacked"/>
        <c:varyColors val="0"/>
        <c:ser>
          <c:idx val="1"/>
          <c:order val="1"/>
          <c:tx>
            <c:strRef>
              <c:f>'Deal activity'!$B$9</c:f>
              <c:strCache>
                <c:ptCount val="1"/>
                <c:pt idx="0">
                  <c:v>Deal count</c:v>
                </c:pt>
              </c:strCache>
            </c:strRef>
          </c:tx>
          <c:spPr>
            <a:ln w="19050" cap="rnd" cmpd="sng" algn="ctr">
              <a:solidFill>
                <a:schemeClr val="accent3"/>
              </a:solidFill>
              <a:prstDash val="solid"/>
              <a:round/>
            </a:ln>
            <a:effectLst/>
          </c:spPr>
          <c:marker>
            <c:symbol val="none"/>
          </c:marker>
          <c:dPt>
            <c:idx val="2"/>
            <c:bubble3D val="0"/>
            <c:extLst>
              <c:ext xmlns:c16="http://schemas.microsoft.com/office/drawing/2014/chart" uri="{C3380CC4-5D6E-409C-BE32-E72D297353CC}">
                <c16:uniqueId val="{00000001-BA07-41B9-96BE-070BC4CD7E9A}"/>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3-BA07-41B9-96BE-070BC4CD7E9A}"/>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5-BA07-41B9-96BE-070BC4CD7E9A}"/>
              </c:ext>
            </c:extLst>
          </c:dPt>
          <c:dPt>
            <c:idx val="5"/>
            <c:bubble3D val="0"/>
            <c:extLst>
              <c:ext xmlns:c16="http://schemas.microsoft.com/office/drawing/2014/chart" uri="{C3380CC4-5D6E-409C-BE32-E72D297353CC}">
                <c16:uniqueId val="{00000006-BA07-41B9-96BE-070BC4CD7E9A}"/>
              </c:ext>
            </c:extLst>
          </c:dPt>
          <c:dPt>
            <c:idx val="8"/>
            <c:bubble3D val="0"/>
            <c:extLst>
              <c:ext xmlns:c16="http://schemas.microsoft.com/office/drawing/2014/chart" uri="{C3380CC4-5D6E-409C-BE32-E72D297353CC}">
                <c16:uniqueId val="{00000007-BA07-41B9-96BE-070BC4CD7E9A}"/>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9-BA07-41B9-96BE-070BC4CD7E9A}"/>
              </c:ext>
            </c:extLst>
          </c:dPt>
          <c:dPt>
            <c:idx val="10"/>
            <c:bubble3D val="0"/>
            <c:spPr>
              <a:ln w="19050" cap="rnd" cmpd="sng" algn="ctr">
                <a:solidFill>
                  <a:schemeClr val="accent3"/>
                </a:solidFill>
                <a:prstDash val="solid"/>
                <a:round/>
              </a:ln>
              <a:effectLst/>
            </c:spPr>
            <c:extLst>
              <c:ext xmlns:c16="http://schemas.microsoft.com/office/drawing/2014/chart" uri="{C3380CC4-5D6E-409C-BE32-E72D297353CC}">
                <c16:uniqueId val="{0000000B-BA07-41B9-96BE-070BC4CD7E9A}"/>
              </c:ext>
            </c:extLst>
          </c:dPt>
          <c:dPt>
            <c:idx val="16"/>
            <c:bubble3D val="0"/>
            <c:extLst>
              <c:ext xmlns:c16="http://schemas.microsoft.com/office/drawing/2014/chart" uri="{C3380CC4-5D6E-409C-BE32-E72D297353CC}">
                <c16:uniqueId val="{0000000C-BA07-41B9-96BE-070BC4CD7E9A}"/>
              </c:ext>
            </c:extLst>
          </c:dPt>
          <c:dLbls>
            <c:dLbl>
              <c:idx val="6"/>
              <c:spPr>
                <a:noFill/>
                <a:ln>
                  <a:noFill/>
                </a:ln>
                <a:effectLst/>
              </c:spPr>
              <c:txPr>
                <a:bodyPr wrap="square" lIns="38100" tIns="19050" rIns="38100" bIns="19050" anchor="ctr">
                  <a:spAutoFit/>
                </a:bodyPr>
                <a:lstStyle/>
                <a:p>
                  <a:pPr>
                    <a:defRPr>
                      <a:solidFill>
                        <a:schemeClr val="bg1"/>
                      </a:solidFill>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D-BA07-41B9-96BE-070BC4CD7E9A}"/>
                </c:ext>
              </c:extLst>
            </c:dLbl>
            <c:dLbl>
              <c:idx val="10"/>
              <c:delete val="1"/>
              <c:extLst>
                <c:ext xmlns:c15="http://schemas.microsoft.com/office/drawing/2012/chart" uri="{CE6537A1-D6FC-4f65-9D91-7224C49458BB}"/>
                <c:ext xmlns:c16="http://schemas.microsoft.com/office/drawing/2014/chart" uri="{C3380CC4-5D6E-409C-BE32-E72D297353CC}">
                  <c16:uniqueId val="{0000000B-BA07-41B9-96BE-070BC4CD7E9A}"/>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'Deal activity'!$C$7:$M$7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 activity'!$C$9:$M$9</c:f>
              <c:numCache>
                <c:formatCode>General</c:formatCode>
                <c:ptCount val="11"/>
                <c:pt idx="0">
                  <c:v>12124</c:v>
                </c:pt>
                <c:pt idx="1">
                  <c:v>11314</c:v>
                </c:pt>
                <c:pt idx="2">
                  <c:v>12087</c:v>
                </c:pt>
                <c:pt idx="3">
                  <c:v>12902</c:v>
                </c:pt>
                <c:pt idx="4">
                  <c:v>13954</c:v>
                </c:pt>
                <c:pt idx="5">
                  <c:v>14145</c:v>
                </c:pt>
                <c:pt idx="6">
                  <c:v>19634</c:v>
                </c:pt>
                <c:pt idx="7">
                  <c:v>18290</c:v>
                </c:pt>
                <c:pt idx="8">
                  <c:v>15379</c:v>
                </c:pt>
                <c:pt idx="9">
                  <c:v>15250</c:v>
                </c:pt>
                <c:pt idx="10">
                  <c:v>14716</c:v>
                </c:pt>
              </c:numCache>
            </c:numRef>
          </c:val>
          <c:smooth val="0"/>
          <c:extLst>
            <c:ext xmlns:c16="http://schemas.microsoft.com/office/drawing/2014/chart" uri="{C3380CC4-5D6E-409C-BE32-E72D297353CC}">
              <c16:uniqueId val="{0000000E-BA07-41B9-96BE-070BC4CD7E9A}"/>
            </c:ext>
          </c:extLst>
        </c:ser>
        <c:ser>
          <c:idx val="2"/>
          <c:order val="2"/>
          <c:tx>
            <c:strRef>
              <c:f>'Deal activity'!$B$10</c:f>
              <c:strCache>
                <c:ptCount val="1"/>
                <c:pt idx="0">
                  <c:v>Estimated deal count</c:v>
                </c:pt>
              </c:strCache>
            </c:strRef>
          </c:tx>
          <c:spPr>
            <a:ln w="19050" cap="rnd" cmpd="sng" algn="ctr">
              <a:noFill/>
              <a:prstDash val="solid"/>
              <a:round/>
            </a:ln>
            <a:effectLst/>
          </c:spPr>
          <c:marker>
            <c:symbol val="circle"/>
            <c:size val="5"/>
            <c:spPr>
              <a:solidFill>
                <a:schemeClr val="accent5"/>
              </a:solidFill>
              <a:ln>
                <a:noFill/>
              </a:ln>
            </c:spPr>
          </c:marker>
          <c:dPt>
            <c:idx val="0"/>
            <c:marker>
              <c:symbol val="none"/>
            </c:marker>
            <c:bubble3D val="0"/>
            <c:extLst>
              <c:ext xmlns:c16="http://schemas.microsoft.com/office/drawing/2014/chart" uri="{C3380CC4-5D6E-409C-BE32-E72D297353CC}">
                <c16:uniqueId val="{0000000F-BA07-41B9-96BE-070BC4CD7E9A}"/>
              </c:ext>
            </c:extLst>
          </c:dPt>
          <c:dPt>
            <c:idx val="1"/>
            <c:marker>
              <c:symbol val="none"/>
            </c:marker>
            <c:bubble3D val="0"/>
            <c:extLst>
              <c:ext xmlns:c16="http://schemas.microsoft.com/office/drawing/2014/chart" uri="{C3380CC4-5D6E-409C-BE32-E72D297353CC}">
                <c16:uniqueId val="{00000010-BA07-41B9-96BE-070BC4CD7E9A}"/>
              </c:ext>
            </c:extLst>
          </c:dPt>
          <c:dPt>
            <c:idx val="2"/>
            <c:marker>
              <c:symbol val="none"/>
            </c:marker>
            <c:bubble3D val="0"/>
            <c:extLst>
              <c:ext xmlns:c16="http://schemas.microsoft.com/office/drawing/2014/chart" uri="{C3380CC4-5D6E-409C-BE32-E72D297353CC}">
                <c16:uniqueId val="{00000011-BA07-41B9-96BE-070BC4CD7E9A}"/>
              </c:ext>
            </c:extLst>
          </c:dPt>
          <c:dPt>
            <c:idx val="3"/>
            <c:marker>
              <c:symbol val="none"/>
            </c:marker>
            <c:bubble3D val="0"/>
            <c:extLst>
              <c:ext xmlns:c16="http://schemas.microsoft.com/office/drawing/2014/chart" uri="{C3380CC4-5D6E-409C-BE32-E72D297353CC}">
                <c16:uniqueId val="{00000012-BA07-41B9-96BE-070BC4CD7E9A}"/>
              </c:ext>
            </c:extLst>
          </c:dPt>
          <c:dPt>
            <c:idx val="4"/>
            <c:marker>
              <c:symbol val="none"/>
            </c:marker>
            <c:bubble3D val="0"/>
            <c:extLst>
              <c:ext xmlns:c16="http://schemas.microsoft.com/office/drawing/2014/chart" uri="{C3380CC4-5D6E-409C-BE32-E72D297353CC}">
                <c16:uniqueId val="{00000013-BA07-41B9-96BE-070BC4CD7E9A}"/>
              </c:ext>
            </c:extLst>
          </c:dPt>
          <c:dPt>
            <c:idx val="5"/>
            <c:marker>
              <c:symbol val="none"/>
            </c:marker>
            <c:bubble3D val="0"/>
            <c:extLst>
              <c:ext xmlns:c16="http://schemas.microsoft.com/office/drawing/2014/chart" uri="{C3380CC4-5D6E-409C-BE32-E72D297353CC}">
                <c16:uniqueId val="{00000014-BA07-41B9-96BE-070BC4CD7E9A}"/>
              </c:ext>
            </c:extLst>
          </c:dPt>
          <c:dPt>
            <c:idx val="6"/>
            <c:marker>
              <c:symbol val="none"/>
            </c:marker>
            <c:bubble3D val="0"/>
            <c:extLst>
              <c:ext xmlns:c16="http://schemas.microsoft.com/office/drawing/2014/chart" uri="{C3380CC4-5D6E-409C-BE32-E72D297353CC}">
                <c16:uniqueId val="{00000015-BA07-41B9-96BE-070BC4CD7E9A}"/>
              </c:ext>
            </c:extLst>
          </c:dPt>
          <c:dPt>
            <c:idx val="7"/>
            <c:marker>
              <c:symbol val="none"/>
            </c:marker>
            <c:bubble3D val="0"/>
            <c:extLst>
              <c:ext xmlns:c16="http://schemas.microsoft.com/office/drawing/2014/chart" uri="{C3380CC4-5D6E-409C-BE32-E72D297353CC}">
                <c16:uniqueId val="{00000016-BA07-41B9-96BE-070BC4CD7E9A}"/>
              </c:ext>
            </c:extLst>
          </c:dPt>
          <c:dPt>
            <c:idx val="8"/>
            <c:marker>
              <c:symbol val="none"/>
            </c:marker>
            <c:bubble3D val="0"/>
            <c:extLst>
              <c:ext xmlns:c16="http://schemas.microsoft.com/office/drawing/2014/chart" uri="{C3380CC4-5D6E-409C-BE32-E72D297353CC}">
                <c16:uniqueId val="{00000017-BA07-41B9-96BE-070BC4CD7E9A}"/>
              </c:ext>
            </c:extLst>
          </c:dPt>
          <c:dPt>
            <c:idx val="9"/>
            <c:marker>
              <c:spPr>
                <a:noFill/>
                <a:ln w="6350" cap="flat" cmpd="sng" algn="ctr">
                  <a:noFill/>
                  <a:prstDash val="solid"/>
                  <a:round/>
                </a:ln>
                <a:effectLst/>
              </c:spPr>
            </c:marker>
            <c:bubble3D val="0"/>
            <c:extLst>
              <c:ext xmlns:c16="http://schemas.microsoft.com/office/drawing/2014/chart" uri="{C3380CC4-5D6E-409C-BE32-E72D297353CC}">
                <c16:uniqueId val="{00000018-BA07-41B9-96BE-070BC4CD7E9A}"/>
              </c:ext>
            </c:extLst>
          </c:dPt>
          <c:dPt>
            <c:idx val="10"/>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9-BA07-41B9-96BE-070BC4CD7E9A}"/>
              </c:ext>
            </c:extLst>
          </c:dPt>
          <c:dLbls>
            <c:dLbl>
              <c:idx val="9"/>
              <c:delete val="1"/>
              <c:extLst>
                <c:ext xmlns:c15="http://schemas.microsoft.com/office/drawing/2012/chart" uri="{CE6537A1-D6FC-4f65-9D91-7224C49458BB}"/>
                <c:ext xmlns:c16="http://schemas.microsoft.com/office/drawing/2014/chart" uri="{C3380CC4-5D6E-409C-BE32-E72D297353CC}">
                  <c16:uniqueId val="{00000018-BA07-41B9-96BE-070BC4CD7E9A}"/>
                </c:ext>
              </c:extLst>
            </c:dLbl>
            <c:dLbl>
              <c:idx val="10"/>
              <c:tx>
                <c:rich>
                  <a:bodyPr wrap="square" lIns="38100" tIns="19050" rIns="38100" bIns="19050" anchor="ctr">
                    <a:spAutoFit/>
                  </a:bodyPr>
                  <a:lstStyle/>
                  <a:p>
                    <a:pPr>
                      <a:defRPr>
                        <a:solidFill>
                          <a:schemeClr val="bg1"/>
                        </a:solidFill>
                      </a:defRPr>
                    </a:pPr>
                    <a:fld id="{2407A088-75D4-484F-BE36-0A2151D80ADC}" type="CELLREF">
                      <a:rPr lang="en-US"/>
                      <a:pPr>
                        <a:defRPr>
                          <a:solidFill>
                            <a:schemeClr val="bg1"/>
                          </a:solidFill>
                        </a:defRPr>
                      </a:pPr>
                      <a:t>[CELLREF]</a:t>
                    </a:fld>
                    <a:endParaRPr lang="en-US"/>
                  </a:p>
                </c:rich>
              </c:tx>
              <c:spPr>
                <a:noFill/>
                <a:ln>
                  <a:noFill/>
                </a:ln>
                <a:effectLst/>
              </c:spPr>
              <c:dLblPos val="t"/>
              <c:showLegendKey val="0"/>
              <c:showVal val="1"/>
              <c:showCatName val="0"/>
              <c:showSerName val="0"/>
              <c:showPercent val="0"/>
              <c:showBubbleSize val="0"/>
              <c:extLst>
                <c:ext xmlns:c15="http://schemas.microsoft.com/office/drawing/2012/chart" uri="{CE6537A1-D6FC-4f65-9D91-7224C49458BB}">
                  <c15:dlblFieldTable>
                    <c15:dlblFTEntry>
                      <c15:txfldGUID>{2407A088-75D4-484F-BE36-0A2151D80ADC}</c15:txfldGUID>
                      <c15:f>'Deal activity'!$M$11</c15:f>
                      <c15:dlblFieldTableCache>
                        <c:ptCount val="1"/>
                        <c:pt idx="0">
                          <c:v>16709</c:v>
                        </c:pt>
                      </c15:dlblFieldTableCache>
                    </c15:dlblFTEntry>
                  </c15:dlblFieldTable>
                  <c15:showDataLabelsRange val="0"/>
                </c:ext>
                <c:ext xmlns:c16="http://schemas.microsoft.com/office/drawing/2014/chart" uri="{C3380CC4-5D6E-409C-BE32-E72D297353CC}">
                  <c16:uniqueId val="{00000019-BA07-41B9-96BE-070BC4CD7E9A}"/>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'Deal activity'!$C$7:$M$7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 activity'!$C$10:$M$10</c:f>
              <c:numCache>
                <c:formatCode>General</c:formatCode>
                <c:ptCount val="11"/>
                <c:pt idx="10" formatCode="0">
                  <c:v>1993</c:v>
                </c:pt>
              </c:numCache>
            </c:numRef>
          </c:val>
          <c:smooth val="0"/>
          <c:extLst>
            <c:ext xmlns:c16="http://schemas.microsoft.com/office/drawing/2014/chart" uri="{C3380CC4-5D6E-409C-BE32-E72D297353CC}">
              <c16:uniqueId val="{0000001A-BA07-41B9-96BE-070BC4CD7E9A}"/>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prstDash val="solid"/>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ln>
          <a:noFill/>
        </a:ln>
        <a:effectLst/>
      </c:spPr>
    </c:plotArea>
    <c:legend>
      <c:legendPos val="b"/>
      <c:layout>
        <c:manualLayout>
          <c:xMode val="edge"/>
          <c:yMode val="edge"/>
          <c:x val="5.9521140259477627E-2"/>
          <c:y val="0.90913108851343327"/>
          <c:w val="0.88095749965927628"/>
          <c:h val="9.0868911486566686E-2"/>
        </c:manualLayout>
      </c:layout>
      <c:overlay val="0"/>
      <c:spPr>
        <a:noFill/>
        <a:ln>
          <a:noFill/>
        </a:ln>
        <a:effectLst/>
      </c:spPr>
      <c:txPr>
        <a:bodyPr rot="0" vert="horz"/>
        <a:lstStyle/>
        <a:p>
          <a:pPr>
            <a:defRPr/>
          </a:pPr>
          <a:endParaRPr lang="en-US"/>
        </a:p>
      </c:txPr>
    </c:legend>
    <c:plotVisOnly val="1"/>
    <c:dispBlanksAs val="gap"/>
    <c:showDLblsOverMax val="0"/>
  </c:chart>
  <c:spPr>
    <a:ln w="9525" cap="flat" cmpd="sng" algn="ctr">
      <a:noFill/>
      <a:prstDash val="solid"/>
      <a:round/>
    </a:ln>
    <a:effectLst/>
  </c:spPr>
  <c:txPr>
    <a:bodyPr/>
    <a:lstStyle/>
    <a:p>
      <a:pPr>
        <a:defRPr sz="800">
          <a:solidFill>
            <a:sysClr val="windowText" lastClr="000000"/>
          </a:solidFill>
          <a:latin typeface="+mj-lt"/>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4456068080584729E-2"/>
          <c:y val="5.512489233419466E-2"/>
          <c:w val="0.65715517741322949"/>
          <c:h val="0.87209315889777339"/>
        </c:manualLayout>
      </c:layout>
      <c:barChart>
        <c:barDir val="col"/>
        <c:grouping val="percentStacked"/>
        <c:varyColors val="0"/>
        <c:ser>
          <c:idx val="0"/>
          <c:order val="0"/>
          <c:tx>
            <c:strRef>
              <c:f>'Deals x sector'!$B$8</c:f>
              <c:strCache>
                <c:ptCount val="1"/>
                <c:pt idx="0">
                  <c:v>Software</c:v>
                </c:pt>
              </c:strCache>
            </c:strRef>
          </c:tx>
          <c:spPr>
            <a:solidFill>
              <a:srgbClr val="051C38"/>
            </a:solidFill>
            <a:ln>
              <a:noFill/>
            </a:ln>
            <a:effectLst/>
          </c:spPr>
          <c:invertIfNegative val="0"/>
          <c:cat>
            <c:numRef>
              <c:f>'Deals x sector'!$C$7:$M$7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sector'!$C$8:$M$8</c:f>
              <c:numCache>
                <c:formatCode>General</c:formatCode>
                <c:ptCount val="11"/>
                <c:pt idx="0">
                  <c:v>4395</c:v>
                </c:pt>
                <c:pt idx="1">
                  <c:v>4029</c:v>
                </c:pt>
                <c:pt idx="2">
                  <c:v>4276</c:v>
                </c:pt>
                <c:pt idx="3">
                  <c:v>4672</c:v>
                </c:pt>
                <c:pt idx="4">
                  <c:v>5000</c:v>
                </c:pt>
                <c:pt idx="5">
                  <c:v>5124</c:v>
                </c:pt>
                <c:pt idx="6">
                  <c:v>7495</c:v>
                </c:pt>
                <c:pt idx="7">
                  <c:v>7197</c:v>
                </c:pt>
                <c:pt idx="8">
                  <c:v>5849</c:v>
                </c:pt>
                <c:pt idx="9">
                  <c:v>6046</c:v>
                </c:pt>
                <c:pt idx="10">
                  <c:v>5752</c:v>
                </c:pt>
              </c:numCache>
            </c:numRef>
          </c:val>
          <c:extLst>
            <c:ext xmlns:c16="http://schemas.microsoft.com/office/drawing/2014/chart" uri="{C3380CC4-5D6E-409C-BE32-E72D297353CC}">
              <c16:uniqueId val="{00000000-EED5-4A1B-96F4-7A7B1B1EADCA}"/>
            </c:ext>
          </c:extLst>
        </c:ser>
        <c:ser>
          <c:idx val="1"/>
          <c:order val="1"/>
          <c:tx>
            <c:strRef>
              <c:f>'Deals x sector'!$B$9</c:f>
              <c:strCache>
                <c:ptCount val="1"/>
                <c:pt idx="0">
                  <c:v>Pharma &amp; biotech</c:v>
                </c:pt>
              </c:strCache>
            </c:strRef>
          </c:tx>
          <c:spPr>
            <a:solidFill>
              <a:schemeClr val="accent1"/>
            </a:solidFill>
            <a:ln>
              <a:noFill/>
            </a:ln>
            <a:effectLst/>
          </c:spPr>
          <c:invertIfNegative val="0"/>
          <c:cat>
            <c:numRef>
              <c:f>'Deals x sector'!$C$7:$M$7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sector'!$C$9:$M$9</c:f>
              <c:numCache>
                <c:formatCode>General</c:formatCode>
                <c:ptCount val="11"/>
                <c:pt idx="0">
                  <c:v>746</c:v>
                </c:pt>
                <c:pt idx="1">
                  <c:v>719</c:v>
                </c:pt>
                <c:pt idx="2">
                  <c:v>865</c:v>
                </c:pt>
                <c:pt idx="3">
                  <c:v>899</c:v>
                </c:pt>
                <c:pt idx="4">
                  <c:v>990</c:v>
                </c:pt>
                <c:pt idx="5">
                  <c:v>1097</c:v>
                </c:pt>
                <c:pt idx="6">
                  <c:v>1386</c:v>
                </c:pt>
                <c:pt idx="7">
                  <c:v>1076</c:v>
                </c:pt>
                <c:pt idx="8">
                  <c:v>955</c:v>
                </c:pt>
                <c:pt idx="9">
                  <c:v>938</c:v>
                </c:pt>
                <c:pt idx="10">
                  <c:v>874</c:v>
                </c:pt>
              </c:numCache>
            </c:numRef>
          </c:val>
          <c:extLst>
            <c:ext xmlns:c16="http://schemas.microsoft.com/office/drawing/2014/chart" uri="{C3380CC4-5D6E-409C-BE32-E72D297353CC}">
              <c16:uniqueId val="{00000001-EED5-4A1B-96F4-7A7B1B1EADCA}"/>
            </c:ext>
          </c:extLst>
        </c:ser>
        <c:ser>
          <c:idx val="2"/>
          <c:order val="2"/>
          <c:tx>
            <c:strRef>
              <c:f>'Deals x sector'!$B$10</c:f>
              <c:strCache>
                <c:ptCount val="1"/>
                <c:pt idx="0">
                  <c:v>Other</c:v>
                </c:pt>
              </c:strCache>
            </c:strRef>
          </c:tx>
          <c:spPr>
            <a:solidFill>
              <a:schemeClr val="accent2"/>
            </a:solidFill>
            <a:ln>
              <a:noFill/>
            </a:ln>
            <a:effectLst/>
          </c:spPr>
          <c:invertIfNegative val="0"/>
          <c:cat>
            <c:numRef>
              <c:f>'Deals x sector'!$C$7:$M$7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sector'!$C$10:$M$10</c:f>
              <c:numCache>
                <c:formatCode>General</c:formatCode>
                <c:ptCount val="11"/>
                <c:pt idx="0">
                  <c:v>560</c:v>
                </c:pt>
                <c:pt idx="1">
                  <c:v>475</c:v>
                </c:pt>
                <c:pt idx="2">
                  <c:v>548</c:v>
                </c:pt>
                <c:pt idx="3">
                  <c:v>697</c:v>
                </c:pt>
                <c:pt idx="4">
                  <c:v>753</c:v>
                </c:pt>
                <c:pt idx="5">
                  <c:v>836</c:v>
                </c:pt>
                <c:pt idx="6">
                  <c:v>1357</c:v>
                </c:pt>
                <c:pt idx="7">
                  <c:v>1381</c:v>
                </c:pt>
                <c:pt idx="8">
                  <c:v>1057</c:v>
                </c:pt>
                <c:pt idx="9">
                  <c:v>1001</c:v>
                </c:pt>
                <c:pt idx="10">
                  <c:v>973</c:v>
                </c:pt>
              </c:numCache>
            </c:numRef>
          </c:val>
          <c:extLst>
            <c:ext xmlns:c16="http://schemas.microsoft.com/office/drawing/2014/chart" uri="{C3380CC4-5D6E-409C-BE32-E72D297353CC}">
              <c16:uniqueId val="{00000002-EED5-4A1B-96F4-7A7B1B1EADCA}"/>
            </c:ext>
          </c:extLst>
        </c:ser>
        <c:ser>
          <c:idx val="3"/>
          <c:order val="3"/>
          <c:tx>
            <c:strRef>
              <c:f>'Deals x sector'!$B$11</c:f>
              <c:strCache>
                <c:ptCount val="1"/>
                <c:pt idx="0">
                  <c:v>Media</c:v>
                </c:pt>
              </c:strCache>
            </c:strRef>
          </c:tx>
          <c:spPr>
            <a:solidFill>
              <a:srgbClr val="267479"/>
            </a:solidFill>
            <a:ln>
              <a:noFill/>
            </a:ln>
            <a:effectLst/>
          </c:spPr>
          <c:invertIfNegative val="0"/>
          <c:cat>
            <c:numRef>
              <c:f>'Deals x sector'!$C$7:$M$7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sector'!$C$11:$M$11</c:f>
              <c:numCache>
                <c:formatCode>General</c:formatCode>
                <c:ptCount val="11"/>
                <c:pt idx="0">
                  <c:v>494</c:v>
                </c:pt>
                <c:pt idx="1">
                  <c:v>409</c:v>
                </c:pt>
                <c:pt idx="2">
                  <c:v>372</c:v>
                </c:pt>
                <c:pt idx="3">
                  <c:v>326</c:v>
                </c:pt>
                <c:pt idx="4">
                  <c:v>376</c:v>
                </c:pt>
                <c:pt idx="5">
                  <c:v>365</c:v>
                </c:pt>
                <c:pt idx="6">
                  <c:v>494</c:v>
                </c:pt>
                <c:pt idx="7">
                  <c:v>498</c:v>
                </c:pt>
                <c:pt idx="8">
                  <c:v>391</c:v>
                </c:pt>
                <c:pt idx="9">
                  <c:v>320</c:v>
                </c:pt>
                <c:pt idx="10">
                  <c:v>270</c:v>
                </c:pt>
              </c:numCache>
            </c:numRef>
          </c:val>
          <c:extLst>
            <c:ext xmlns:c16="http://schemas.microsoft.com/office/drawing/2014/chart" uri="{C3380CC4-5D6E-409C-BE32-E72D297353CC}">
              <c16:uniqueId val="{00000003-EED5-4A1B-96F4-7A7B1B1EADCA}"/>
            </c:ext>
          </c:extLst>
        </c:ser>
        <c:ser>
          <c:idx val="4"/>
          <c:order val="4"/>
          <c:tx>
            <c:strRef>
              <c:f>'Deals x sector'!$B$12</c:f>
              <c:strCache>
                <c:ptCount val="1"/>
                <c:pt idx="0">
                  <c:v>IT hardware</c:v>
                </c:pt>
              </c:strCache>
            </c:strRef>
          </c:tx>
          <c:spPr>
            <a:solidFill>
              <a:srgbClr val="40C2C9"/>
            </a:solidFill>
            <a:ln>
              <a:noFill/>
            </a:ln>
            <a:effectLst/>
          </c:spPr>
          <c:invertIfNegative val="0"/>
          <c:cat>
            <c:numRef>
              <c:f>'Deals x sector'!$C$7:$M$7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sector'!$C$12:$M$12</c:f>
              <c:numCache>
                <c:formatCode>General</c:formatCode>
                <c:ptCount val="11"/>
                <c:pt idx="0">
                  <c:v>439</c:v>
                </c:pt>
                <c:pt idx="1">
                  <c:v>444</c:v>
                </c:pt>
                <c:pt idx="2">
                  <c:v>497</c:v>
                </c:pt>
                <c:pt idx="3">
                  <c:v>539</c:v>
                </c:pt>
                <c:pt idx="4">
                  <c:v>523</c:v>
                </c:pt>
                <c:pt idx="5">
                  <c:v>527</c:v>
                </c:pt>
                <c:pt idx="6">
                  <c:v>613</c:v>
                </c:pt>
                <c:pt idx="7">
                  <c:v>551</c:v>
                </c:pt>
                <c:pt idx="8">
                  <c:v>494</c:v>
                </c:pt>
                <c:pt idx="9">
                  <c:v>495</c:v>
                </c:pt>
                <c:pt idx="10">
                  <c:v>536</c:v>
                </c:pt>
              </c:numCache>
            </c:numRef>
          </c:val>
          <c:extLst>
            <c:ext xmlns:c16="http://schemas.microsoft.com/office/drawing/2014/chart" uri="{C3380CC4-5D6E-409C-BE32-E72D297353CC}">
              <c16:uniqueId val="{00000004-EED5-4A1B-96F4-7A7B1B1EADCA}"/>
            </c:ext>
          </c:extLst>
        </c:ser>
        <c:ser>
          <c:idx val="5"/>
          <c:order val="5"/>
          <c:tx>
            <c:strRef>
              <c:f>'Deals x sector'!$B$13</c:f>
              <c:strCache>
                <c:ptCount val="1"/>
                <c:pt idx="0">
                  <c:v>HC services &amp; systems</c:v>
                </c:pt>
              </c:strCache>
            </c:strRef>
          </c:tx>
          <c:spPr>
            <a:solidFill>
              <a:srgbClr val="C4EDEB"/>
            </a:solidFill>
            <a:ln>
              <a:noFill/>
            </a:ln>
            <a:effectLst/>
          </c:spPr>
          <c:invertIfNegative val="0"/>
          <c:cat>
            <c:numRef>
              <c:f>'Deals x sector'!$C$7:$M$7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sector'!$C$13:$M$13</c:f>
              <c:numCache>
                <c:formatCode>General</c:formatCode>
                <c:ptCount val="11"/>
                <c:pt idx="0">
                  <c:v>838</c:v>
                </c:pt>
                <c:pt idx="1">
                  <c:v>877</c:v>
                </c:pt>
                <c:pt idx="2">
                  <c:v>922</c:v>
                </c:pt>
                <c:pt idx="3">
                  <c:v>1007</c:v>
                </c:pt>
                <c:pt idx="4">
                  <c:v>1165</c:v>
                </c:pt>
                <c:pt idx="5">
                  <c:v>1204</c:v>
                </c:pt>
                <c:pt idx="6">
                  <c:v>1645</c:v>
                </c:pt>
                <c:pt idx="7">
                  <c:v>1529</c:v>
                </c:pt>
                <c:pt idx="8">
                  <c:v>1319</c:v>
                </c:pt>
                <c:pt idx="9">
                  <c:v>1353</c:v>
                </c:pt>
                <c:pt idx="10">
                  <c:v>1272</c:v>
                </c:pt>
              </c:numCache>
            </c:numRef>
          </c:val>
          <c:extLst>
            <c:ext xmlns:c16="http://schemas.microsoft.com/office/drawing/2014/chart" uri="{C3380CC4-5D6E-409C-BE32-E72D297353CC}">
              <c16:uniqueId val="{00000005-EED5-4A1B-96F4-7A7B1B1EADCA}"/>
            </c:ext>
          </c:extLst>
        </c:ser>
        <c:ser>
          <c:idx val="6"/>
          <c:order val="6"/>
          <c:tx>
            <c:strRef>
              <c:f>'Deals x sector'!$B$14</c:f>
              <c:strCache>
                <c:ptCount val="1"/>
                <c:pt idx="0">
                  <c:v>HC devices &amp; supplies</c:v>
                </c:pt>
              </c:strCache>
            </c:strRef>
          </c:tx>
          <c:spPr>
            <a:solidFill>
              <a:srgbClr val="F5C914"/>
            </a:solidFill>
            <a:ln>
              <a:noFill/>
            </a:ln>
            <a:effectLst/>
          </c:spPr>
          <c:invertIfNegative val="0"/>
          <c:cat>
            <c:numRef>
              <c:f>'Deals x sector'!$C$7:$M$7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sector'!$C$14:$M$14</c:f>
              <c:numCache>
                <c:formatCode>General</c:formatCode>
                <c:ptCount val="11"/>
                <c:pt idx="0">
                  <c:v>700</c:v>
                </c:pt>
                <c:pt idx="1">
                  <c:v>675</c:v>
                </c:pt>
                <c:pt idx="2">
                  <c:v>732</c:v>
                </c:pt>
                <c:pt idx="3">
                  <c:v>787</c:v>
                </c:pt>
                <c:pt idx="4">
                  <c:v>783</c:v>
                </c:pt>
                <c:pt idx="5">
                  <c:v>825</c:v>
                </c:pt>
                <c:pt idx="6">
                  <c:v>974</c:v>
                </c:pt>
                <c:pt idx="7">
                  <c:v>852</c:v>
                </c:pt>
                <c:pt idx="8">
                  <c:v>790</c:v>
                </c:pt>
                <c:pt idx="9">
                  <c:v>730</c:v>
                </c:pt>
                <c:pt idx="10">
                  <c:v>677</c:v>
                </c:pt>
              </c:numCache>
            </c:numRef>
          </c:val>
          <c:extLst>
            <c:ext xmlns:c16="http://schemas.microsoft.com/office/drawing/2014/chart" uri="{C3380CC4-5D6E-409C-BE32-E72D297353CC}">
              <c16:uniqueId val="{00000006-EED5-4A1B-96F4-7A7B1B1EADCA}"/>
            </c:ext>
          </c:extLst>
        </c:ser>
        <c:ser>
          <c:idx val="7"/>
          <c:order val="7"/>
          <c:tx>
            <c:strRef>
              <c:f>'Deals x sector'!$B$15</c:f>
              <c:strCache>
                <c:ptCount val="1"/>
                <c:pt idx="0">
                  <c:v>Energy</c:v>
                </c:pt>
              </c:strCache>
            </c:strRef>
          </c:tx>
          <c:spPr>
            <a:solidFill>
              <a:schemeClr val="accent6"/>
            </a:solidFill>
            <a:ln>
              <a:noFill/>
            </a:ln>
            <a:effectLst/>
          </c:spPr>
          <c:invertIfNegative val="0"/>
          <c:cat>
            <c:numRef>
              <c:f>'Deals x sector'!$C$7:$M$7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sector'!$C$15:$M$15</c:f>
              <c:numCache>
                <c:formatCode>General</c:formatCode>
                <c:ptCount val="11"/>
                <c:pt idx="0">
                  <c:v>183</c:v>
                </c:pt>
                <c:pt idx="1">
                  <c:v>173</c:v>
                </c:pt>
                <c:pt idx="2">
                  <c:v>126</c:v>
                </c:pt>
                <c:pt idx="3">
                  <c:v>134</c:v>
                </c:pt>
                <c:pt idx="4">
                  <c:v>148</c:v>
                </c:pt>
                <c:pt idx="5">
                  <c:v>162</c:v>
                </c:pt>
                <c:pt idx="6">
                  <c:v>252</c:v>
                </c:pt>
                <c:pt idx="7">
                  <c:v>249</c:v>
                </c:pt>
                <c:pt idx="8">
                  <c:v>254</c:v>
                </c:pt>
                <c:pt idx="9">
                  <c:v>274</c:v>
                </c:pt>
                <c:pt idx="10">
                  <c:v>244</c:v>
                </c:pt>
              </c:numCache>
            </c:numRef>
          </c:val>
          <c:extLst>
            <c:ext xmlns:c16="http://schemas.microsoft.com/office/drawing/2014/chart" uri="{C3380CC4-5D6E-409C-BE32-E72D297353CC}">
              <c16:uniqueId val="{00000007-EED5-4A1B-96F4-7A7B1B1EADCA}"/>
            </c:ext>
          </c:extLst>
        </c:ser>
        <c:ser>
          <c:idx val="8"/>
          <c:order val="8"/>
          <c:tx>
            <c:strRef>
              <c:f>'Deals x sector'!$B$16</c:f>
              <c:strCache>
                <c:ptCount val="1"/>
                <c:pt idx="0">
                  <c:v>Consumer goods &amp; services</c:v>
                </c:pt>
              </c:strCache>
            </c:strRef>
          </c:tx>
          <c:spPr>
            <a:solidFill>
              <a:srgbClr val="FAF56B"/>
            </a:solidFill>
            <a:ln>
              <a:noFill/>
            </a:ln>
            <a:effectLst/>
          </c:spPr>
          <c:invertIfNegative val="0"/>
          <c:cat>
            <c:numRef>
              <c:f>'Deals x sector'!$C$7:$M$7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sector'!$C$16:$M$16</c:f>
              <c:numCache>
                <c:formatCode>General</c:formatCode>
                <c:ptCount val="11"/>
                <c:pt idx="0">
                  <c:v>1843</c:v>
                </c:pt>
                <c:pt idx="1">
                  <c:v>1693</c:v>
                </c:pt>
                <c:pt idx="2">
                  <c:v>1873</c:v>
                </c:pt>
                <c:pt idx="3">
                  <c:v>1955</c:v>
                </c:pt>
                <c:pt idx="4">
                  <c:v>2235</c:v>
                </c:pt>
                <c:pt idx="5">
                  <c:v>2056</c:v>
                </c:pt>
                <c:pt idx="6">
                  <c:v>2780</c:v>
                </c:pt>
                <c:pt idx="7">
                  <c:v>2425</c:v>
                </c:pt>
                <c:pt idx="8">
                  <c:v>1884</c:v>
                </c:pt>
                <c:pt idx="9">
                  <c:v>1688</c:v>
                </c:pt>
                <c:pt idx="10">
                  <c:v>1453</c:v>
                </c:pt>
              </c:numCache>
            </c:numRef>
          </c:val>
          <c:extLst>
            <c:ext xmlns:c16="http://schemas.microsoft.com/office/drawing/2014/chart" uri="{C3380CC4-5D6E-409C-BE32-E72D297353CC}">
              <c16:uniqueId val="{00000008-EED5-4A1B-96F4-7A7B1B1EADCA}"/>
            </c:ext>
          </c:extLst>
        </c:ser>
        <c:ser>
          <c:idx val="9"/>
          <c:order val="9"/>
          <c:tx>
            <c:strRef>
              <c:f>'Deals x sector'!$B$17</c:f>
              <c:strCache>
                <c:ptCount val="1"/>
                <c:pt idx="0">
                  <c:v>Commercial products &amp; services</c:v>
                </c:pt>
              </c:strCache>
            </c:strRef>
          </c:tx>
          <c:spPr>
            <a:solidFill>
              <a:srgbClr val="C0BCB2"/>
            </a:solidFill>
            <a:ln>
              <a:noFill/>
            </a:ln>
            <a:effectLst/>
          </c:spPr>
          <c:invertIfNegative val="0"/>
          <c:cat>
            <c:numRef>
              <c:f>'Deals x sector'!$C$7:$M$7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sector'!$C$17:$M$17</c:f>
              <c:numCache>
                <c:formatCode>General</c:formatCode>
                <c:ptCount val="11"/>
                <c:pt idx="0">
                  <c:v>1791</c:v>
                </c:pt>
                <c:pt idx="1">
                  <c:v>1676</c:v>
                </c:pt>
                <c:pt idx="2">
                  <c:v>1704</c:v>
                </c:pt>
                <c:pt idx="3">
                  <c:v>1706</c:v>
                </c:pt>
                <c:pt idx="4">
                  <c:v>1786</c:v>
                </c:pt>
                <c:pt idx="5">
                  <c:v>1790</c:v>
                </c:pt>
                <c:pt idx="6">
                  <c:v>2410</c:v>
                </c:pt>
                <c:pt idx="7">
                  <c:v>2328</c:v>
                </c:pt>
                <c:pt idx="8">
                  <c:v>2211</c:v>
                </c:pt>
                <c:pt idx="9">
                  <c:v>2244</c:v>
                </c:pt>
                <c:pt idx="10">
                  <c:v>2536</c:v>
                </c:pt>
              </c:numCache>
            </c:numRef>
          </c:val>
          <c:extLst>
            <c:ext xmlns:c16="http://schemas.microsoft.com/office/drawing/2014/chart" uri="{C3380CC4-5D6E-409C-BE32-E72D297353CC}">
              <c16:uniqueId val="{00000009-EED5-4A1B-96F4-7A7B1B1EADCA}"/>
            </c:ext>
          </c:extLst>
        </c:ser>
        <c:ser>
          <c:idx val="10"/>
          <c:order val="10"/>
          <c:tx>
            <c:strRef>
              <c:f>'Deals x sector'!$B$18</c:f>
              <c:strCache>
                <c:ptCount val="1"/>
                <c:pt idx="0">
                  <c:v>Transportation</c:v>
                </c:pt>
              </c:strCache>
            </c:strRef>
          </c:tx>
          <c:spPr>
            <a:solidFill>
              <a:srgbClr val="78766F"/>
            </a:solidFill>
            <a:ln>
              <a:noFill/>
            </a:ln>
            <a:effectLst/>
          </c:spPr>
          <c:invertIfNegative val="0"/>
          <c:cat>
            <c:numRef>
              <c:f>'Deals x sector'!$C$7:$M$7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sector'!$C$18:$M$18</c:f>
              <c:numCache>
                <c:formatCode>General</c:formatCode>
                <c:ptCount val="11"/>
                <c:pt idx="0">
                  <c:v>135</c:v>
                </c:pt>
                <c:pt idx="1">
                  <c:v>144</c:v>
                </c:pt>
                <c:pt idx="2">
                  <c:v>172</c:v>
                </c:pt>
                <c:pt idx="3">
                  <c:v>180</c:v>
                </c:pt>
                <c:pt idx="4">
                  <c:v>195</c:v>
                </c:pt>
                <c:pt idx="5">
                  <c:v>159</c:v>
                </c:pt>
                <c:pt idx="6">
                  <c:v>228</c:v>
                </c:pt>
                <c:pt idx="7">
                  <c:v>204</c:v>
                </c:pt>
                <c:pt idx="8">
                  <c:v>175</c:v>
                </c:pt>
                <c:pt idx="9">
                  <c:v>161</c:v>
                </c:pt>
                <c:pt idx="10">
                  <c:v>129</c:v>
                </c:pt>
              </c:numCache>
            </c:numRef>
          </c:val>
          <c:extLst>
            <c:ext xmlns:c16="http://schemas.microsoft.com/office/drawing/2014/chart" uri="{C3380CC4-5D6E-409C-BE32-E72D297353CC}">
              <c16:uniqueId val="{0000000A-EED5-4A1B-96F4-7A7B1B1EADCA}"/>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layout>
        <c:manualLayout>
          <c:xMode val="edge"/>
          <c:yMode val="edge"/>
          <c:x val="0.75819765557193797"/>
          <c:y val="3.015075376884422E-2"/>
          <c:w val="0.23525049408664556"/>
          <c:h val="0.85565442090636501"/>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638247991075039E-2"/>
          <c:y val="2.0522950124249647E-2"/>
          <c:w val="0.90785744312761729"/>
          <c:h val="0.78006808016491147"/>
        </c:manualLayout>
      </c:layout>
      <c:barChart>
        <c:barDir val="col"/>
        <c:grouping val="clustered"/>
        <c:varyColors val="0"/>
        <c:ser>
          <c:idx val="0"/>
          <c:order val="0"/>
          <c:tx>
            <c:strRef>
              <c:f>'Unicorn activity'!$B$47</c:f>
              <c:strCache>
                <c:ptCount val="1"/>
                <c:pt idx="0">
                  <c:v>Deal value ($B)</c:v>
                </c:pt>
              </c:strCache>
            </c:strRef>
          </c:tx>
          <c:spPr>
            <a:solidFill>
              <a:schemeClr val="accent1"/>
            </a:solidFill>
            <a:ln>
              <a:noFill/>
            </a:ln>
            <a:effectLst/>
          </c:spPr>
          <c:invertIfNegative val="0"/>
          <c:cat>
            <c:multiLvlStrRef>
              <c:f>'Unicorn activity'!$C$45:$AT$46</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'Unicorn activity'!$C$47:$AT$47</c:f>
              <c:numCache>
                <c:formatCode>"$"#,##0.0</c:formatCode>
                <c:ptCount val="44"/>
                <c:pt idx="0">
                  <c:v>4.654513897000002</c:v>
                </c:pt>
                <c:pt idx="1">
                  <c:v>3.585349457</c:v>
                </c:pt>
                <c:pt idx="2">
                  <c:v>5.6500398010000001</c:v>
                </c:pt>
                <c:pt idx="3">
                  <c:v>5.2022001499999995</c:v>
                </c:pt>
                <c:pt idx="4">
                  <c:v>4.2648825170000002</c:v>
                </c:pt>
                <c:pt idx="5">
                  <c:v>9.3397104740000021</c:v>
                </c:pt>
                <c:pt idx="6">
                  <c:v>3.1597740920000001</c:v>
                </c:pt>
                <c:pt idx="7">
                  <c:v>1.5538393110000002</c:v>
                </c:pt>
                <c:pt idx="8">
                  <c:v>1.9887195339999999</c:v>
                </c:pt>
                <c:pt idx="9">
                  <c:v>4.4699553750000005</c:v>
                </c:pt>
                <c:pt idx="10">
                  <c:v>8.1938730670000002</c:v>
                </c:pt>
                <c:pt idx="11">
                  <c:v>4.8573767449999998</c:v>
                </c:pt>
                <c:pt idx="12">
                  <c:v>5.3638354811329991</c:v>
                </c:pt>
                <c:pt idx="13">
                  <c:v>6.0370235816659994</c:v>
                </c:pt>
                <c:pt idx="14">
                  <c:v>11.368799576999997</c:v>
                </c:pt>
                <c:pt idx="15">
                  <c:v>24.741990833999999</c:v>
                </c:pt>
                <c:pt idx="16">
                  <c:v>13.768118358000004</c:v>
                </c:pt>
                <c:pt idx="17">
                  <c:v>11.796630133999999</c:v>
                </c:pt>
                <c:pt idx="18">
                  <c:v>10.972000272400999</c:v>
                </c:pt>
                <c:pt idx="19">
                  <c:v>8.6298426579999994</c:v>
                </c:pt>
                <c:pt idx="20">
                  <c:v>8.8617788839999978</c:v>
                </c:pt>
                <c:pt idx="21">
                  <c:v>13.929667486</c:v>
                </c:pt>
                <c:pt idx="22">
                  <c:v>15.790361342000002</c:v>
                </c:pt>
                <c:pt idx="23">
                  <c:v>14.469343249000003</c:v>
                </c:pt>
                <c:pt idx="24">
                  <c:v>32.373668504971995</c:v>
                </c:pt>
                <c:pt idx="25">
                  <c:v>33.891146390999992</c:v>
                </c:pt>
                <c:pt idx="26">
                  <c:v>36.685953469379008</c:v>
                </c:pt>
                <c:pt idx="27">
                  <c:v>44.595730229000011</c:v>
                </c:pt>
                <c:pt idx="28">
                  <c:v>30.200297321969998</c:v>
                </c:pt>
                <c:pt idx="29">
                  <c:v>23.141512614989999</c:v>
                </c:pt>
                <c:pt idx="30">
                  <c:v>7.750919359437999</c:v>
                </c:pt>
                <c:pt idx="31">
                  <c:v>8.6472860364099997</c:v>
                </c:pt>
                <c:pt idx="32">
                  <c:v>24.361399638000002</c:v>
                </c:pt>
                <c:pt idx="33">
                  <c:v>7.2242448589999997</c:v>
                </c:pt>
                <c:pt idx="34">
                  <c:v>7.0789658136310001</c:v>
                </c:pt>
                <c:pt idx="35">
                  <c:v>11.398256856999994</c:v>
                </c:pt>
                <c:pt idx="36">
                  <c:v>8.705353257028003</c:v>
                </c:pt>
                <c:pt idx="37">
                  <c:v>16.017293530999996</c:v>
                </c:pt>
                <c:pt idx="38">
                  <c:v>14.771090415977994</c:v>
                </c:pt>
                <c:pt idx="39">
                  <c:v>47.016694412000007</c:v>
                </c:pt>
                <c:pt idx="40">
                  <c:v>57.02450265100002</c:v>
                </c:pt>
                <c:pt idx="41">
                  <c:v>38.216537034527008</c:v>
                </c:pt>
                <c:pt idx="42">
                  <c:v>39.344586732848988</c:v>
                </c:pt>
                <c:pt idx="43">
                  <c:v>51.292913536012989</c:v>
                </c:pt>
              </c:numCache>
            </c:numRef>
          </c:val>
          <c:extLst>
            <c:ext xmlns:c16="http://schemas.microsoft.com/office/drawing/2014/chart" uri="{C3380CC4-5D6E-409C-BE32-E72D297353CC}">
              <c16:uniqueId val="{00000000-AD5A-42A7-9997-379B064F2767}"/>
            </c:ext>
          </c:extLst>
        </c:ser>
        <c:dLbls>
          <c:showLegendKey val="0"/>
          <c:showVal val="0"/>
          <c:showCatName val="0"/>
          <c:showSerName val="0"/>
          <c:showPercent val="0"/>
          <c:showBubbleSize val="0"/>
        </c:dLbls>
        <c:gapWidth val="50"/>
        <c:axId val="2014545024"/>
        <c:axId val="2014547776"/>
      </c:barChart>
      <c:lineChart>
        <c:grouping val="standard"/>
        <c:varyColors val="0"/>
        <c:ser>
          <c:idx val="1"/>
          <c:order val="1"/>
          <c:tx>
            <c:strRef>
              <c:f>'Unicorn activity'!$B$48</c:f>
              <c:strCache>
                <c:ptCount val="1"/>
                <c:pt idx="0">
                  <c:v>Deal count</c:v>
                </c:pt>
              </c:strCache>
            </c:strRef>
          </c:tx>
          <c:spPr>
            <a:ln w="19050" cap="rnd" cmpd="sng" algn="ctr">
              <a:solidFill>
                <a:schemeClr val="accent3"/>
              </a:solidFill>
              <a:prstDash val="solid"/>
              <a:round/>
            </a:ln>
            <a:effectLst/>
          </c:spPr>
          <c:marker>
            <c:symbol val="none"/>
          </c:marker>
          <c:cat>
            <c:multiLvlStrRef>
              <c:f>'Unicorn activity'!$C$45:$AT$46</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'Unicorn activity'!$C$48:$AT$48</c:f>
              <c:numCache>
                <c:formatCode>General</c:formatCode>
                <c:ptCount val="44"/>
                <c:pt idx="0">
                  <c:v>18</c:v>
                </c:pt>
                <c:pt idx="1">
                  <c:v>19</c:v>
                </c:pt>
                <c:pt idx="2">
                  <c:v>27</c:v>
                </c:pt>
                <c:pt idx="3">
                  <c:v>20</c:v>
                </c:pt>
                <c:pt idx="4">
                  <c:v>17</c:v>
                </c:pt>
                <c:pt idx="5">
                  <c:v>17</c:v>
                </c:pt>
                <c:pt idx="6">
                  <c:v>18</c:v>
                </c:pt>
                <c:pt idx="7">
                  <c:v>9</c:v>
                </c:pt>
                <c:pt idx="8">
                  <c:v>16</c:v>
                </c:pt>
                <c:pt idx="9">
                  <c:v>26</c:v>
                </c:pt>
                <c:pt idx="10">
                  <c:v>23</c:v>
                </c:pt>
                <c:pt idx="11">
                  <c:v>24</c:v>
                </c:pt>
                <c:pt idx="12">
                  <c:v>24</c:v>
                </c:pt>
                <c:pt idx="13">
                  <c:v>23</c:v>
                </c:pt>
                <c:pt idx="14">
                  <c:v>43</c:v>
                </c:pt>
                <c:pt idx="15">
                  <c:v>48</c:v>
                </c:pt>
                <c:pt idx="16">
                  <c:v>40</c:v>
                </c:pt>
                <c:pt idx="17">
                  <c:v>42</c:v>
                </c:pt>
                <c:pt idx="18">
                  <c:v>55</c:v>
                </c:pt>
                <c:pt idx="19">
                  <c:v>32</c:v>
                </c:pt>
                <c:pt idx="20">
                  <c:v>49</c:v>
                </c:pt>
                <c:pt idx="21">
                  <c:v>49</c:v>
                </c:pt>
                <c:pt idx="22">
                  <c:v>76</c:v>
                </c:pt>
                <c:pt idx="23">
                  <c:v>73</c:v>
                </c:pt>
                <c:pt idx="24">
                  <c:v>129</c:v>
                </c:pt>
                <c:pt idx="25">
                  <c:v>143</c:v>
                </c:pt>
                <c:pt idx="26">
                  <c:v>142</c:v>
                </c:pt>
                <c:pt idx="27">
                  <c:v>164</c:v>
                </c:pt>
                <c:pt idx="28">
                  <c:v>152</c:v>
                </c:pt>
                <c:pt idx="29">
                  <c:v>113</c:v>
                </c:pt>
                <c:pt idx="30">
                  <c:v>68</c:v>
                </c:pt>
                <c:pt idx="31">
                  <c:v>59</c:v>
                </c:pt>
                <c:pt idx="32">
                  <c:v>55</c:v>
                </c:pt>
                <c:pt idx="33">
                  <c:v>55</c:v>
                </c:pt>
                <c:pt idx="34">
                  <c:v>52</c:v>
                </c:pt>
                <c:pt idx="35">
                  <c:v>56</c:v>
                </c:pt>
                <c:pt idx="36">
                  <c:v>72</c:v>
                </c:pt>
                <c:pt idx="37">
                  <c:v>63</c:v>
                </c:pt>
                <c:pt idx="38">
                  <c:v>77</c:v>
                </c:pt>
                <c:pt idx="39">
                  <c:v>59</c:v>
                </c:pt>
                <c:pt idx="40">
                  <c:v>104</c:v>
                </c:pt>
                <c:pt idx="41">
                  <c:v>96</c:v>
                </c:pt>
                <c:pt idx="42">
                  <c:v>95</c:v>
                </c:pt>
                <c:pt idx="43">
                  <c:v>103</c:v>
                </c:pt>
              </c:numCache>
            </c:numRef>
          </c:val>
          <c:smooth val="0"/>
          <c:extLst>
            <c:ext xmlns:c16="http://schemas.microsoft.com/office/drawing/2014/chart" uri="{C3380CC4-5D6E-409C-BE32-E72D297353CC}">
              <c16:uniqueId val="{00000001-AD5A-42A7-9997-379B064F2767}"/>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mj-lt"/>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mj-lt"/>
                <a:ea typeface="Lato Light" panose="020F0502020204030203" pitchFamily="34" charset="0"/>
                <a:cs typeface="Lato Light" panose="020F0502020204030203" pitchFamily="34" charset="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mj-lt"/>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solidFill>
          <a:schemeClr val="bg1"/>
        </a:solidFill>
        <a:ln>
          <a:noFill/>
        </a:ln>
        <a:effectLst/>
      </c:spPr>
    </c:plotArea>
    <c:legend>
      <c:legendPos val="b"/>
      <c:layout>
        <c:manualLayout>
          <c:xMode val="edge"/>
          <c:yMode val="edge"/>
          <c:x val="0.33944162395511651"/>
          <c:y val="0.93835933253928794"/>
          <c:w val="0.31427212512193675"/>
          <c:h val="6.1640667460712097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j-lt"/>
              <a:ea typeface="Lato Light" panose="020F0502020204030203" pitchFamily="34" charset="0"/>
              <a:cs typeface="Lato Light" panose="020F0502020204030203" pitchFamily="34" charset="0"/>
            </a:defRPr>
          </a:pPr>
          <a:endParaRPr lang="en-US"/>
        </a:p>
      </c:txPr>
    </c:legend>
    <c:plotVisOnly val="1"/>
    <c:dispBlanksAs val="gap"/>
    <c:showDLblsOverMax val="0"/>
  </c:chart>
  <c:spPr>
    <a:solidFill>
      <a:schemeClr val="bg1"/>
    </a:solidFill>
    <a:ln w="6350" cap="flat" cmpd="sng" algn="ctr">
      <a:noFill/>
      <a:prstDash val="solid"/>
      <a:round/>
    </a:ln>
    <a:effectLst/>
  </c:spPr>
  <c:txPr>
    <a:bodyPr/>
    <a:lstStyle/>
    <a:p>
      <a:pPr>
        <a:defRPr sz="900">
          <a:solidFill>
            <a:sysClr val="windowText" lastClr="000000"/>
          </a:solidFill>
          <a:latin typeface="+mj-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559180102487188E-2"/>
          <c:y val="2.1189304461942258E-2"/>
          <c:w val="0.88682211598550176"/>
          <c:h val="0.78730795747305793"/>
        </c:manualLayout>
      </c:layout>
      <c:areaChart>
        <c:grouping val="standard"/>
        <c:varyColors val="0"/>
        <c:ser>
          <c:idx val="1"/>
          <c:order val="1"/>
          <c:tx>
            <c:strRef>
              <c:f>'Aggregate unicorns'!$B$9</c:f>
              <c:strCache>
                <c:ptCount val="1"/>
                <c:pt idx="0">
                  <c:v>Aggregate post-money valuation ($B)</c:v>
                </c:pt>
              </c:strCache>
            </c:strRef>
          </c:tx>
          <c:cat>
            <c:numRef>
              <c:f>'Aggregate unicorns'!$C$7:$M$7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'Aggregate unicorns'!$C$9:$M$9</c:f>
              <c:numCache>
                <c:formatCode>"$"#,##0</c:formatCode>
                <c:ptCount val="11"/>
                <c:pt idx="0">
                  <c:v>336.98896412400001</c:v>
                </c:pt>
                <c:pt idx="1">
                  <c:v>395.435750498</c:v>
                </c:pt>
                <c:pt idx="2">
                  <c:v>453.70748554199997</c:v>
                </c:pt>
                <c:pt idx="3">
                  <c:v>597.21957852466198</c:v>
                </c:pt>
                <c:pt idx="4">
                  <c:v>683.23726367999996</c:v>
                </c:pt>
                <c:pt idx="5">
                  <c:v>852.90948037198609</c:v>
                </c:pt>
                <c:pt idx="6">
                  <c:v>1865.1988515215601</c:v>
                </c:pt>
                <c:pt idx="7">
                  <c:v>2376.70859071017</c:v>
                </c:pt>
                <c:pt idx="8">
                  <c:v>2421.6442326904498</c:v>
                </c:pt>
                <c:pt idx="9">
                  <c:v>2951.8832842503598</c:v>
                </c:pt>
                <c:pt idx="10">
                  <c:v>4338.2788736908797</c:v>
                </c:pt>
              </c:numCache>
            </c:numRef>
          </c:val>
          <c:extLst>
            <c:ext xmlns:c16="http://schemas.microsoft.com/office/drawing/2014/chart" uri="{C3380CC4-5D6E-409C-BE32-E72D297353CC}">
              <c16:uniqueId val="{00000000-7867-41AC-B36F-44B6CEFE787D}"/>
            </c:ext>
          </c:extLst>
        </c:ser>
        <c:dLbls>
          <c:showLegendKey val="0"/>
          <c:showVal val="0"/>
          <c:showCatName val="0"/>
          <c:showSerName val="0"/>
          <c:showPercent val="0"/>
          <c:showBubbleSize val="0"/>
        </c:dLbls>
        <c:axId val="-1381444912"/>
        <c:axId val="-1381446688"/>
      </c:areaChart>
      <c:barChart>
        <c:barDir val="col"/>
        <c:grouping val="clustered"/>
        <c:varyColors val="0"/>
        <c:ser>
          <c:idx val="0"/>
          <c:order val="0"/>
          <c:tx>
            <c:strRef>
              <c:f>'Aggregate unicorns'!$B$8</c:f>
              <c:strCache>
                <c:ptCount val="1"/>
                <c:pt idx="0">
                  <c:v>Active unicorn count</c:v>
                </c:pt>
              </c:strCache>
            </c:strRef>
          </c:tx>
          <c:invertIfNegative val="0"/>
          <c:cat>
            <c:numRef>
              <c:f>'Aggregate unicorns'!$C$7:$M$7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'Aggregate unicorns'!$C$8:$M$8</c:f>
              <c:numCache>
                <c:formatCode>General</c:formatCode>
                <c:ptCount val="11"/>
                <c:pt idx="0">
                  <c:v>104</c:v>
                </c:pt>
                <c:pt idx="1">
                  <c:v>114</c:v>
                </c:pt>
                <c:pt idx="2">
                  <c:v>134</c:v>
                </c:pt>
                <c:pt idx="3">
                  <c:v>175</c:v>
                </c:pt>
                <c:pt idx="4">
                  <c:v>231</c:v>
                </c:pt>
                <c:pt idx="5">
                  <c:v>292</c:v>
                </c:pt>
                <c:pt idx="6">
                  <c:v>552</c:v>
                </c:pt>
                <c:pt idx="7">
                  <c:v>728</c:v>
                </c:pt>
                <c:pt idx="8">
                  <c:v>757</c:v>
                </c:pt>
                <c:pt idx="9">
                  <c:v>783</c:v>
                </c:pt>
                <c:pt idx="10">
                  <c:v>859</c:v>
                </c:pt>
              </c:numCache>
            </c:numRef>
          </c:val>
          <c:extLst>
            <c:ext xmlns:c16="http://schemas.microsoft.com/office/drawing/2014/chart" uri="{C3380CC4-5D6E-409C-BE32-E72D297353CC}">
              <c16:uniqueId val="{00000001-7867-41AC-B36F-44B6CEFE787D}"/>
            </c:ext>
          </c:extLst>
        </c:ser>
        <c:ser>
          <c:idx val="2"/>
          <c:order val="2"/>
          <c:tx>
            <c:strRef>
              <c:f>'Aggregate unicorns'!$B$10</c:f>
              <c:strCache>
                <c:ptCount val="1"/>
                <c:pt idx="0">
                  <c:v>New unicorn count</c:v>
                </c:pt>
              </c:strCache>
            </c:strRef>
          </c:tx>
          <c:invertIfNegative val="0"/>
          <c:cat>
            <c:numRef>
              <c:f>'Aggregate unicorns'!$C$7:$M$7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'Aggregate unicorns'!$C$10:$M$10</c:f>
              <c:numCache>
                <c:formatCode>General</c:formatCode>
                <c:ptCount val="11"/>
                <c:pt idx="0">
                  <c:v>49</c:v>
                </c:pt>
                <c:pt idx="1">
                  <c:v>20</c:v>
                </c:pt>
                <c:pt idx="2">
                  <c:v>36</c:v>
                </c:pt>
                <c:pt idx="3">
                  <c:v>63</c:v>
                </c:pt>
                <c:pt idx="4">
                  <c:v>85</c:v>
                </c:pt>
                <c:pt idx="5">
                  <c:v>101</c:v>
                </c:pt>
                <c:pt idx="6">
                  <c:v>356</c:v>
                </c:pt>
                <c:pt idx="7">
                  <c:v>199</c:v>
                </c:pt>
                <c:pt idx="8">
                  <c:v>51</c:v>
                </c:pt>
                <c:pt idx="9">
                  <c:v>70</c:v>
                </c:pt>
                <c:pt idx="10">
                  <c:v>124</c:v>
                </c:pt>
              </c:numCache>
            </c:numRef>
          </c:val>
          <c:extLst>
            <c:ext xmlns:c16="http://schemas.microsoft.com/office/drawing/2014/chart" uri="{C3380CC4-5D6E-409C-BE32-E72D297353CC}">
              <c16:uniqueId val="{00000002-7867-41AC-B36F-44B6CEFE787D}"/>
            </c:ext>
          </c:extLst>
        </c:ser>
        <c:dLbls>
          <c:showLegendKey val="0"/>
          <c:showVal val="0"/>
          <c:showCatName val="0"/>
          <c:showSerName val="0"/>
          <c:showPercent val="0"/>
          <c:showBubbleSize val="0"/>
        </c:dLbls>
        <c:gapWidth val="150"/>
        <c:axId val="-1154016528"/>
        <c:axId val="-1153852576"/>
      </c:barChart>
      <c:catAx>
        <c:axId val="-1154016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1153852576"/>
        <c:crosses val="autoZero"/>
        <c:auto val="1"/>
        <c:lblAlgn val="ctr"/>
        <c:lblOffset val="100"/>
        <c:noMultiLvlLbl val="0"/>
      </c:catAx>
      <c:valAx>
        <c:axId val="-1153852576"/>
        <c:scaling>
          <c:orientation val="minMax"/>
        </c:scaling>
        <c:delete val="0"/>
        <c:axPos val="l"/>
        <c:numFmt formatCode="General" sourceLinked="0"/>
        <c:majorTickMark val="none"/>
        <c:minorTickMark val="none"/>
        <c:tickLblPos val="nextTo"/>
        <c:spPr>
          <a:noFill/>
          <a:ln>
            <a:noFill/>
          </a:ln>
          <a:effectLst/>
        </c:spPr>
        <c:txPr>
          <a:bodyPr rot="-60000000" vert="horz"/>
          <a:lstStyle/>
          <a:p>
            <a:pPr>
              <a:defRPr/>
            </a:pPr>
            <a:endParaRPr lang="en-US"/>
          </a:p>
        </c:txPr>
        <c:crossAx val="-1154016528"/>
        <c:crosses val="autoZero"/>
        <c:crossBetween val="between"/>
      </c:valAx>
      <c:valAx>
        <c:axId val="-1381446688"/>
        <c:scaling>
          <c:orientation val="minMax"/>
        </c:scaling>
        <c:delete val="0"/>
        <c:axPos val="r"/>
        <c:numFmt formatCode="&quot;$&quot;#,##0" sourceLinked="0"/>
        <c:majorTickMark val="none"/>
        <c:minorTickMark val="none"/>
        <c:tickLblPos val="nextTo"/>
        <c:spPr>
          <a:ln>
            <a:noFill/>
          </a:ln>
        </c:spPr>
        <c:crossAx val="-1381444912"/>
        <c:crosses val="max"/>
        <c:crossBetween val="between"/>
      </c:valAx>
      <c:catAx>
        <c:axId val="-1381444912"/>
        <c:scaling>
          <c:orientation val="minMax"/>
        </c:scaling>
        <c:delete val="1"/>
        <c:axPos val="b"/>
        <c:numFmt formatCode="General" sourceLinked="1"/>
        <c:majorTickMark val="out"/>
        <c:minorTickMark val="none"/>
        <c:tickLblPos val="nextTo"/>
        <c:crossAx val="-1381446688"/>
        <c:crosses val="autoZero"/>
        <c:auto val="1"/>
        <c:lblAlgn val="ctr"/>
        <c:lblOffset val="100"/>
        <c:noMultiLvlLbl val="0"/>
      </c:catAx>
      <c:spPr>
        <a:noFill/>
        <a:ln>
          <a:noFill/>
        </a:ln>
        <a:effectLst/>
      </c:spPr>
    </c:plotArea>
    <c:legend>
      <c:legendPos val="t"/>
      <c:layout>
        <c:manualLayout>
          <c:xMode val="edge"/>
          <c:yMode val="edge"/>
          <c:x val="0"/>
          <c:y val="0.92986752248386029"/>
          <c:w val="1"/>
          <c:h val="5.4796707229778099E-2"/>
        </c:manualLayout>
      </c:layout>
      <c:overlay val="0"/>
    </c:legend>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mj-lt"/>
        </a:defRPr>
      </a:pPr>
      <a:endParaRPr lang="en-US"/>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stacked"/>
        <c:varyColors val="0"/>
        <c:ser>
          <c:idx val="0"/>
          <c:order val="0"/>
          <c:tx>
            <c:strRef>
              <c:f>'Unicorn last VC'!$B$7</c:f>
              <c:strCache>
                <c:ptCount val="1"/>
                <c:pt idx="0">
                  <c:v>Count</c:v>
                </c:pt>
              </c:strCache>
            </c:strRef>
          </c:tx>
          <c:spPr>
            <a:solidFill>
              <a:schemeClr val="accent1"/>
            </a:solidFill>
            <a:ln>
              <a:noFill/>
            </a:ln>
            <a:effectLst/>
          </c:spPr>
          <c:invertIfNegative val="0"/>
          <c:cat>
            <c:strRef>
              <c:f>'Unicorn last VC'!$C$6:$Q$6</c:f>
              <c:strCache>
                <c:ptCount val="15"/>
                <c:pt idx="0">
                  <c:v>1999</c:v>
                </c:pt>
                <c:pt idx="1">
                  <c:v>2012</c:v>
                </c:pt>
                <c:pt idx="2">
                  <c:v>2014</c:v>
                </c:pt>
                <c:pt idx="3">
                  <c:v>2015</c:v>
                </c:pt>
                <c:pt idx="4">
                  <c:v>2016</c:v>
                </c:pt>
                <c:pt idx="5">
                  <c:v>2017</c:v>
                </c:pt>
                <c:pt idx="6">
                  <c:v>2018</c:v>
                </c:pt>
                <c:pt idx="7">
                  <c:v>2019</c:v>
                </c:pt>
                <c:pt idx="8">
                  <c:v>2020</c:v>
                </c:pt>
                <c:pt idx="9">
                  <c:v>2021</c:v>
                </c:pt>
                <c:pt idx="10">
                  <c:v>2022</c:v>
                </c:pt>
                <c:pt idx="11">
                  <c:v>2023</c:v>
                </c:pt>
                <c:pt idx="12">
                  <c:v>2024</c:v>
                </c:pt>
                <c:pt idx="13">
                  <c:v>2025</c:v>
                </c:pt>
                <c:pt idx="14">
                  <c:v>No VC date on file</c:v>
                </c:pt>
              </c:strCache>
            </c:strRef>
          </c:cat>
          <c:val>
            <c:numRef>
              <c:f>'Unicorn last VC'!$C$7:$Q$7</c:f>
              <c:numCache>
                <c:formatCode>General</c:formatCode>
                <c:ptCount val="15"/>
                <c:pt idx="0">
                  <c:v>1</c:v>
                </c:pt>
                <c:pt idx="1">
                  <c:v>1</c:v>
                </c:pt>
                <c:pt idx="2">
                  <c:v>2</c:v>
                </c:pt>
                <c:pt idx="3">
                  <c:v>3</c:v>
                </c:pt>
                <c:pt idx="4">
                  <c:v>7</c:v>
                </c:pt>
                <c:pt idx="5">
                  <c:v>5</c:v>
                </c:pt>
                <c:pt idx="6">
                  <c:v>5</c:v>
                </c:pt>
                <c:pt idx="7">
                  <c:v>8</c:v>
                </c:pt>
                <c:pt idx="8">
                  <c:v>19</c:v>
                </c:pt>
                <c:pt idx="9">
                  <c:v>135</c:v>
                </c:pt>
                <c:pt idx="10">
                  <c:v>153</c:v>
                </c:pt>
                <c:pt idx="11">
                  <c:v>83</c:v>
                </c:pt>
                <c:pt idx="12">
                  <c:v>151</c:v>
                </c:pt>
                <c:pt idx="13">
                  <c:v>251</c:v>
                </c:pt>
                <c:pt idx="14">
                  <c:v>4</c:v>
                </c:pt>
              </c:numCache>
            </c:numRef>
          </c:val>
          <c:extLst>
            <c:ext xmlns:c16="http://schemas.microsoft.com/office/drawing/2014/chart" uri="{C3380CC4-5D6E-409C-BE32-E72D297353CC}">
              <c16:uniqueId val="{00000000-9D9A-4671-AE6B-5D3D04DECFB9}"/>
            </c:ext>
          </c:extLst>
        </c:ser>
        <c:dLbls>
          <c:showLegendKey val="0"/>
          <c:showVal val="0"/>
          <c:showCatName val="0"/>
          <c:showSerName val="0"/>
          <c:showPercent val="0"/>
          <c:showBubbleSize val="0"/>
        </c:dLbls>
        <c:gapWidth val="60"/>
        <c:overlap val="100"/>
        <c:axId val="958643536"/>
        <c:axId val="985980512"/>
      </c:barChart>
      <c:catAx>
        <c:axId val="958643536"/>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985980512"/>
        <c:crosses val="autoZero"/>
        <c:auto val="1"/>
        <c:lblAlgn val="ctr"/>
        <c:lblOffset val="100"/>
        <c:noMultiLvlLbl val="0"/>
      </c:catAx>
      <c:valAx>
        <c:axId val="98598051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958643536"/>
        <c:crosses val="autoZero"/>
        <c:crossBetween val="between"/>
      </c:valAx>
      <c:spPr>
        <a:no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stacked"/>
        <c:varyColors val="0"/>
        <c:ser>
          <c:idx val="0"/>
          <c:order val="0"/>
          <c:tx>
            <c:strRef>
              <c:f>'Unicorn first VC'!$B$7</c:f>
              <c:strCache>
                <c:ptCount val="1"/>
                <c:pt idx="0">
                  <c:v>Count</c:v>
                </c:pt>
              </c:strCache>
            </c:strRef>
          </c:tx>
          <c:spPr>
            <a:solidFill>
              <a:schemeClr val="accent1"/>
            </a:solidFill>
            <a:ln>
              <a:noFill/>
            </a:ln>
            <a:effectLst/>
          </c:spPr>
          <c:invertIfNegative val="0"/>
          <c:cat>
            <c:strRef>
              <c:f>'Unicorn first VC'!$C$6:$S$6</c:f>
              <c:strCache>
                <c:ptCount val="17"/>
                <c:pt idx="0">
                  <c:v>&lt;2010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No VC date on file</c:v>
                </c:pt>
              </c:strCache>
            </c:strRef>
          </c:cat>
          <c:val>
            <c:numRef>
              <c:f>'Unicorn first VC'!$C$7:$S$7</c:f>
              <c:numCache>
                <c:formatCode>General</c:formatCode>
                <c:ptCount val="17"/>
                <c:pt idx="0">
                  <c:v>48</c:v>
                </c:pt>
                <c:pt idx="1">
                  <c:v>29</c:v>
                </c:pt>
                <c:pt idx="2">
                  <c:v>38</c:v>
                </c:pt>
                <c:pt idx="3">
                  <c:v>60</c:v>
                </c:pt>
                <c:pt idx="4">
                  <c:v>72</c:v>
                </c:pt>
                <c:pt idx="5">
                  <c:v>83</c:v>
                </c:pt>
                <c:pt idx="6">
                  <c:v>70</c:v>
                </c:pt>
                <c:pt idx="7">
                  <c:v>78</c:v>
                </c:pt>
                <c:pt idx="8">
                  <c:v>66</c:v>
                </c:pt>
                <c:pt idx="9">
                  <c:v>80</c:v>
                </c:pt>
                <c:pt idx="10">
                  <c:v>62</c:v>
                </c:pt>
                <c:pt idx="11">
                  <c:v>62</c:v>
                </c:pt>
                <c:pt idx="12">
                  <c:v>30</c:v>
                </c:pt>
                <c:pt idx="13">
                  <c:v>24</c:v>
                </c:pt>
                <c:pt idx="14">
                  <c:v>15</c:v>
                </c:pt>
                <c:pt idx="15">
                  <c:v>7</c:v>
                </c:pt>
                <c:pt idx="16">
                  <c:v>4</c:v>
                </c:pt>
              </c:numCache>
            </c:numRef>
          </c:val>
          <c:extLst>
            <c:ext xmlns:c16="http://schemas.microsoft.com/office/drawing/2014/chart" uri="{C3380CC4-5D6E-409C-BE32-E72D297353CC}">
              <c16:uniqueId val="{00000000-66AC-4D33-B03A-467E68C5B6BA}"/>
            </c:ext>
          </c:extLst>
        </c:ser>
        <c:dLbls>
          <c:showLegendKey val="0"/>
          <c:showVal val="0"/>
          <c:showCatName val="0"/>
          <c:showSerName val="0"/>
          <c:showPercent val="0"/>
          <c:showBubbleSize val="0"/>
        </c:dLbls>
        <c:gapWidth val="60"/>
        <c:overlap val="100"/>
        <c:axId val="958643536"/>
        <c:axId val="985980512"/>
      </c:barChart>
      <c:catAx>
        <c:axId val="958643536"/>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985980512"/>
        <c:crosses val="autoZero"/>
        <c:auto val="1"/>
        <c:lblAlgn val="ctr"/>
        <c:lblOffset val="100"/>
        <c:noMultiLvlLbl val="0"/>
      </c:catAx>
      <c:valAx>
        <c:axId val="98598051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958643536"/>
        <c:crosses val="autoZero"/>
        <c:crossBetween val="between"/>
      </c:valAx>
      <c:spPr>
        <a:no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stacked"/>
        <c:varyColors val="0"/>
        <c:ser>
          <c:idx val="0"/>
          <c:order val="0"/>
          <c:tx>
            <c:strRef>
              <c:f>'Unicorn founding'!$B$37</c:f>
              <c:strCache>
                <c:ptCount val="1"/>
                <c:pt idx="0">
                  <c:v>Count</c:v>
                </c:pt>
              </c:strCache>
            </c:strRef>
          </c:tx>
          <c:spPr>
            <a:solidFill>
              <a:schemeClr val="accent1"/>
            </a:solidFill>
            <a:ln>
              <a:noFill/>
            </a:ln>
            <a:effectLst/>
          </c:spPr>
          <c:invertIfNegative val="0"/>
          <c:cat>
            <c:strRef>
              <c:f>'Unicorn founding'!$C$36:$AH$36</c:f>
              <c:strCache>
                <c:ptCount val="32"/>
                <c:pt idx="0">
                  <c:v>1991</c:v>
                </c:pt>
                <c:pt idx="1">
                  <c:v>1993</c:v>
                </c:pt>
                <c:pt idx="2">
                  <c:v>1996</c:v>
                </c:pt>
                <c:pt idx="3">
                  <c:v>1997</c:v>
                </c:pt>
                <c:pt idx="4">
                  <c:v>1998</c:v>
                </c:pt>
                <c:pt idx="5">
                  <c:v>1999</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pt idx="31">
                  <c:v>No Founding Date on File</c:v>
                </c:pt>
              </c:strCache>
            </c:strRef>
          </c:cat>
          <c:val>
            <c:numRef>
              <c:f>'Unicorn founding'!$C$37:$AH$37</c:f>
              <c:numCache>
                <c:formatCode>General</c:formatCode>
                <c:ptCount val="32"/>
                <c:pt idx="0">
                  <c:v>1</c:v>
                </c:pt>
                <c:pt idx="1">
                  <c:v>1</c:v>
                </c:pt>
                <c:pt idx="2">
                  <c:v>1</c:v>
                </c:pt>
                <c:pt idx="3">
                  <c:v>1</c:v>
                </c:pt>
                <c:pt idx="4">
                  <c:v>1</c:v>
                </c:pt>
                <c:pt idx="5">
                  <c:v>1</c:v>
                </c:pt>
                <c:pt idx="6">
                  <c:v>3</c:v>
                </c:pt>
                <c:pt idx="7">
                  <c:v>5</c:v>
                </c:pt>
                <c:pt idx="8">
                  <c:v>4</c:v>
                </c:pt>
                <c:pt idx="9">
                  <c:v>3</c:v>
                </c:pt>
                <c:pt idx="10">
                  <c:v>6</c:v>
                </c:pt>
                <c:pt idx="11">
                  <c:v>9</c:v>
                </c:pt>
                <c:pt idx="12">
                  <c:v>13</c:v>
                </c:pt>
                <c:pt idx="13">
                  <c:v>13</c:v>
                </c:pt>
                <c:pt idx="14">
                  <c:v>23</c:v>
                </c:pt>
                <c:pt idx="15">
                  <c:v>29</c:v>
                </c:pt>
                <c:pt idx="16">
                  <c:v>44</c:v>
                </c:pt>
                <c:pt idx="17">
                  <c:v>60</c:v>
                </c:pt>
                <c:pt idx="18">
                  <c:v>61</c:v>
                </c:pt>
                <c:pt idx="19">
                  <c:v>80</c:v>
                </c:pt>
                <c:pt idx="20">
                  <c:v>81</c:v>
                </c:pt>
                <c:pt idx="21">
                  <c:v>64</c:v>
                </c:pt>
                <c:pt idx="22">
                  <c:v>80</c:v>
                </c:pt>
                <c:pt idx="23">
                  <c:v>69</c:v>
                </c:pt>
                <c:pt idx="24">
                  <c:v>48</c:v>
                </c:pt>
                <c:pt idx="25">
                  <c:v>35</c:v>
                </c:pt>
                <c:pt idx="26">
                  <c:v>25</c:v>
                </c:pt>
                <c:pt idx="27">
                  <c:v>22</c:v>
                </c:pt>
                <c:pt idx="28">
                  <c:v>11</c:v>
                </c:pt>
                <c:pt idx="29">
                  <c:v>10</c:v>
                </c:pt>
                <c:pt idx="30">
                  <c:v>4</c:v>
                </c:pt>
                <c:pt idx="31">
                  <c:v>20</c:v>
                </c:pt>
              </c:numCache>
            </c:numRef>
          </c:val>
          <c:extLst>
            <c:ext xmlns:c16="http://schemas.microsoft.com/office/drawing/2014/chart" uri="{C3380CC4-5D6E-409C-BE32-E72D297353CC}">
              <c16:uniqueId val="{00000000-9AFE-4CCB-99DA-CEFBFB3A27CF}"/>
            </c:ext>
          </c:extLst>
        </c:ser>
        <c:dLbls>
          <c:showLegendKey val="0"/>
          <c:showVal val="0"/>
          <c:showCatName val="0"/>
          <c:showSerName val="0"/>
          <c:showPercent val="0"/>
          <c:showBubbleSize val="0"/>
        </c:dLbls>
        <c:gapWidth val="60"/>
        <c:overlap val="100"/>
        <c:axId val="958643536"/>
        <c:axId val="985980512"/>
      </c:barChart>
      <c:catAx>
        <c:axId val="958643536"/>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985980512"/>
        <c:crosses val="autoZero"/>
        <c:auto val="1"/>
        <c:lblAlgn val="ctr"/>
        <c:lblOffset val="100"/>
        <c:noMultiLvlLbl val="0"/>
      </c:catAx>
      <c:valAx>
        <c:axId val="98598051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958643536"/>
        <c:crosses val="autoZero"/>
        <c:crossBetween val="between"/>
      </c:valAx>
      <c:spPr>
        <a:no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stacked"/>
        <c:varyColors val="0"/>
        <c:ser>
          <c:idx val="0"/>
          <c:order val="0"/>
          <c:tx>
            <c:strRef>
              <c:f>'Unicorn founding'!$B$7</c:f>
              <c:strCache>
                <c:ptCount val="1"/>
                <c:pt idx="0">
                  <c:v>Count</c:v>
                </c:pt>
              </c:strCache>
            </c:strRef>
          </c:tx>
          <c:spPr>
            <a:solidFill>
              <a:schemeClr val="accent1"/>
            </a:solidFill>
            <a:ln>
              <a:noFill/>
            </a:ln>
            <a:effectLst/>
          </c:spPr>
          <c:invertIfNegative val="0"/>
          <c:cat>
            <c:strRef>
              <c:f>'Unicorn founding'!$C$6:$S$6</c:f>
              <c:strCache>
                <c:ptCount val="17"/>
                <c:pt idx="0">
                  <c:v>Pre-2011</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No founding date on file</c:v>
                </c:pt>
              </c:strCache>
            </c:strRef>
          </c:cat>
          <c:val>
            <c:numRef>
              <c:f>'Unicorn founding'!$C$7:$S$7</c:f>
              <c:numCache>
                <c:formatCode>General</c:formatCode>
                <c:ptCount val="17"/>
                <c:pt idx="0">
                  <c:v>114</c:v>
                </c:pt>
                <c:pt idx="1">
                  <c:v>44</c:v>
                </c:pt>
                <c:pt idx="2">
                  <c:v>60</c:v>
                </c:pt>
                <c:pt idx="3">
                  <c:v>61</c:v>
                </c:pt>
                <c:pt idx="4">
                  <c:v>80</c:v>
                </c:pt>
                <c:pt idx="5">
                  <c:v>81</c:v>
                </c:pt>
                <c:pt idx="6">
                  <c:v>64</c:v>
                </c:pt>
                <c:pt idx="7">
                  <c:v>80</c:v>
                </c:pt>
                <c:pt idx="8">
                  <c:v>69</c:v>
                </c:pt>
                <c:pt idx="9">
                  <c:v>48</c:v>
                </c:pt>
                <c:pt idx="10">
                  <c:v>35</c:v>
                </c:pt>
                <c:pt idx="11">
                  <c:v>25</c:v>
                </c:pt>
                <c:pt idx="12">
                  <c:v>22</c:v>
                </c:pt>
                <c:pt idx="13">
                  <c:v>11</c:v>
                </c:pt>
                <c:pt idx="14">
                  <c:v>10</c:v>
                </c:pt>
                <c:pt idx="15">
                  <c:v>4</c:v>
                </c:pt>
                <c:pt idx="16">
                  <c:v>20</c:v>
                </c:pt>
              </c:numCache>
            </c:numRef>
          </c:val>
          <c:extLst>
            <c:ext xmlns:c16="http://schemas.microsoft.com/office/drawing/2014/chart" uri="{C3380CC4-5D6E-409C-BE32-E72D297353CC}">
              <c16:uniqueId val="{00000000-4BCB-4FD0-8FED-B5B982004397}"/>
            </c:ext>
          </c:extLst>
        </c:ser>
        <c:dLbls>
          <c:showLegendKey val="0"/>
          <c:showVal val="0"/>
          <c:showCatName val="0"/>
          <c:showSerName val="0"/>
          <c:showPercent val="0"/>
          <c:showBubbleSize val="0"/>
        </c:dLbls>
        <c:gapWidth val="60"/>
        <c:overlap val="100"/>
        <c:axId val="958643536"/>
        <c:axId val="985980512"/>
      </c:barChart>
      <c:catAx>
        <c:axId val="958643536"/>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985980512"/>
        <c:crosses val="autoZero"/>
        <c:auto val="1"/>
        <c:lblAlgn val="ctr"/>
        <c:lblOffset val="100"/>
        <c:noMultiLvlLbl val="0"/>
      </c:catAx>
      <c:valAx>
        <c:axId val="98598051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958643536"/>
        <c:crosses val="autoZero"/>
        <c:crossBetween val="between"/>
      </c:valAx>
      <c:spPr>
        <a:no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5414710807889978E-2"/>
          <c:y val="2.0450556356511773E-2"/>
          <c:w val="0.75665183156453264"/>
          <c:h val="0.91158093970648035"/>
        </c:manualLayout>
      </c:layout>
      <c:barChart>
        <c:barDir val="col"/>
        <c:grouping val="percentStacked"/>
        <c:varyColors val="0"/>
        <c:ser>
          <c:idx val="0"/>
          <c:order val="0"/>
          <c:tx>
            <c:strRef>
              <c:f>'Sector - Life sciences'!$O$8</c:f>
              <c:strCache>
                <c:ptCount val="1"/>
                <c:pt idx="0">
                  <c:v>Pre-seed</c:v>
                </c:pt>
              </c:strCache>
            </c:strRef>
          </c:tx>
          <c:spPr>
            <a:solidFill>
              <a:schemeClr val="accent1"/>
            </a:solidFill>
            <a:ln>
              <a:noFill/>
            </a:ln>
            <a:effectLst/>
          </c:spPr>
          <c:invertIfNegative val="0"/>
          <c:cat>
            <c:numRef>
              <c:f>'Sector - Life sciences'!$P$7:$Z$7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'Sector - Life sciences'!$P$8:$Z$8</c:f>
              <c:numCache>
                <c:formatCode>0</c:formatCode>
                <c:ptCount val="11"/>
                <c:pt idx="0">
                  <c:v>73</c:v>
                </c:pt>
                <c:pt idx="1">
                  <c:v>68</c:v>
                </c:pt>
                <c:pt idx="2">
                  <c:v>65</c:v>
                </c:pt>
                <c:pt idx="3">
                  <c:v>66</c:v>
                </c:pt>
                <c:pt idx="4">
                  <c:v>54</c:v>
                </c:pt>
                <c:pt idx="5">
                  <c:v>60</c:v>
                </c:pt>
                <c:pt idx="6">
                  <c:v>75</c:v>
                </c:pt>
                <c:pt idx="7">
                  <c:v>70</c:v>
                </c:pt>
                <c:pt idx="8">
                  <c:v>62</c:v>
                </c:pt>
                <c:pt idx="9">
                  <c:v>67</c:v>
                </c:pt>
                <c:pt idx="10">
                  <c:v>42</c:v>
                </c:pt>
              </c:numCache>
            </c:numRef>
          </c:val>
          <c:extLst>
            <c:ext xmlns:c16="http://schemas.microsoft.com/office/drawing/2014/chart" uri="{C3380CC4-5D6E-409C-BE32-E72D297353CC}">
              <c16:uniqueId val="{00000000-CE10-44F6-9FD9-9EEFC785D972}"/>
            </c:ext>
          </c:extLst>
        </c:ser>
        <c:ser>
          <c:idx val="1"/>
          <c:order val="1"/>
          <c:tx>
            <c:strRef>
              <c:f>'Sector - Life sciences'!$O$9</c:f>
              <c:strCache>
                <c:ptCount val="1"/>
                <c:pt idx="0">
                  <c:v>Seed</c:v>
                </c:pt>
              </c:strCache>
            </c:strRef>
          </c:tx>
          <c:spPr>
            <a:solidFill>
              <a:schemeClr val="accent2"/>
            </a:solidFill>
            <a:ln>
              <a:noFill/>
            </a:ln>
            <a:effectLst/>
          </c:spPr>
          <c:invertIfNegative val="0"/>
          <c:cat>
            <c:numRef>
              <c:f>'Sector - Life sciences'!$P$7:$Z$7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'Sector - Life sciences'!$P$9:$Z$9</c:f>
              <c:numCache>
                <c:formatCode>0</c:formatCode>
                <c:ptCount val="11"/>
                <c:pt idx="0">
                  <c:v>280</c:v>
                </c:pt>
                <c:pt idx="1">
                  <c:v>311</c:v>
                </c:pt>
                <c:pt idx="2">
                  <c:v>366</c:v>
                </c:pt>
                <c:pt idx="3">
                  <c:v>388</c:v>
                </c:pt>
                <c:pt idx="4">
                  <c:v>465</c:v>
                </c:pt>
                <c:pt idx="5">
                  <c:v>481</c:v>
                </c:pt>
                <c:pt idx="6">
                  <c:v>642</c:v>
                </c:pt>
                <c:pt idx="7">
                  <c:v>525</c:v>
                </c:pt>
                <c:pt idx="8">
                  <c:v>463</c:v>
                </c:pt>
                <c:pt idx="9">
                  <c:v>432</c:v>
                </c:pt>
                <c:pt idx="10">
                  <c:v>341</c:v>
                </c:pt>
              </c:numCache>
            </c:numRef>
          </c:val>
          <c:extLst>
            <c:ext xmlns:c16="http://schemas.microsoft.com/office/drawing/2014/chart" uri="{C3380CC4-5D6E-409C-BE32-E72D297353CC}">
              <c16:uniqueId val="{00000001-CE10-44F6-9FD9-9EEFC785D972}"/>
            </c:ext>
          </c:extLst>
        </c:ser>
        <c:ser>
          <c:idx val="2"/>
          <c:order val="2"/>
          <c:tx>
            <c:strRef>
              <c:f>'Sector - Life sciences'!$O$10</c:f>
              <c:strCache>
                <c:ptCount val="1"/>
                <c:pt idx="0">
                  <c:v>A</c:v>
                </c:pt>
              </c:strCache>
            </c:strRef>
          </c:tx>
          <c:spPr>
            <a:solidFill>
              <a:schemeClr val="accent3"/>
            </a:solidFill>
            <a:ln>
              <a:noFill/>
            </a:ln>
            <a:effectLst/>
          </c:spPr>
          <c:invertIfNegative val="0"/>
          <c:cat>
            <c:numRef>
              <c:f>'Sector - Life sciences'!$P$7:$Z$7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'Sector - Life sciences'!$P$10:$Z$10</c:f>
              <c:numCache>
                <c:formatCode>0</c:formatCode>
                <c:ptCount val="11"/>
                <c:pt idx="0">
                  <c:v>392</c:v>
                </c:pt>
                <c:pt idx="1">
                  <c:v>388</c:v>
                </c:pt>
                <c:pt idx="2">
                  <c:v>471</c:v>
                </c:pt>
                <c:pt idx="3">
                  <c:v>470</c:v>
                </c:pt>
                <c:pt idx="4">
                  <c:v>473</c:v>
                </c:pt>
                <c:pt idx="5">
                  <c:v>478</c:v>
                </c:pt>
                <c:pt idx="6">
                  <c:v>614</c:v>
                </c:pt>
                <c:pt idx="7">
                  <c:v>425</c:v>
                </c:pt>
                <c:pt idx="8">
                  <c:v>384</c:v>
                </c:pt>
                <c:pt idx="9">
                  <c:v>322</c:v>
                </c:pt>
                <c:pt idx="10">
                  <c:v>295</c:v>
                </c:pt>
              </c:numCache>
            </c:numRef>
          </c:val>
          <c:extLst>
            <c:ext xmlns:c16="http://schemas.microsoft.com/office/drawing/2014/chart" uri="{C3380CC4-5D6E-409C-BE32-E72D297353CC}">
              <c16:uniqueId val="{00000002-CE10-44F6-9FD9-9EEFC785D972}"/>
            </c:ext>
          </c:extLst>
        </c:ser>
        <c:ser>
          <c:idx val="3"/>
          <c:order val="3"/>
          <c:tx>
            <c:strRef>
              <c:f>'Sector - Life sciences'!$O$11</c:f>
              <c:strCache>
                <c:ptCount val="1"/>
                <c:pt idx="0">
                  <c:v>B</c:v>
                </c:pt>
              </c:strCache>
            </c:strRef>
          </c:tx>
          <c:invertIfNegative val="0"/>
          <c:cat>
            <c:numRef>
              <c:f>'Sector - Life sciences'!$P$7:$Z$7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'Sector - Life sciences'!$P$11:$Z$11</c:f>
              <c:numCache>
                <c:formatCode>0</c:formatCode>
                <c:ptCount val="11"/>
                <c:pt idx="0">
                  <c:v>184</c:v>
                </c:pt>
                <c:pt idx="1">
                  <c:v>177</c:v>
                </c:pt>
                <c:pt idx="2">
                  <c:v>188</c:v>
                </c:pt>
                <c:pt idx="3">
                  <c:v>212</c:v>
                </c:pt>
                <c:pt idx="4">
                  <c:v>223</c:v>
                </c:pt>
                <c:pt idx="5">
                  <c:v>258</c:v>
                </c:pt>
                <c:pt idx="6">
                  <c:v>338</c:v>
                </c:pt>
                <c:pt idx="7">
                  <c:v>218</c:v>
                </c:pt>
                <c:pt idx="8">
                  <c:v>168</c:v>
                </c:pt>
                <c:pt idx="9">
                  <c:v>178</c:v>
                </c:pt>
                <c:pt idx="10">
                  <c:v>149</c:v>
                </c:pt>
              </c:numCache>
            </c:numRef>
          </c:val>
          <c:extLst>
            <c:ext xmlns:c16="http://schemas.microsoft.com/office/drawing/2014/chart" uri="{C3380CC4-5D6E-409C-BE32-E72D297353CC}">
              <c16:uniqueId val="{00000003-CE10-44F6-9FD9-9EEFC785D972}"/>
            </c:ext>
          </c:extLst>
        </c:ser>
        <c:ser>
          <c:idx val="4"/>
          <c:order val="4"/>
          <c:tx>
            <c:strRef>
              <c:f>'Sector - Life sciences'!$O$12</c:f>
              <c:strCache>
                <c:ptCount val="1"/>
                <c:pt idx="0">
                  <c:v>C</c:v>
                </c:pt>
              </c:strCache>
            </c:strRef>
          </c:tx>
          <c:invertIfNegative val="0"/>
          <c:cat>
            <c:numRef>
              <c:f>'Sector - Life sciences'!$P$7:$Z$7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'Sector - Life sciences'!$P$12:$Z$12</c:f>
              <c:numCache>
                <c:formatCode>General</c:formatCode>
                <c:ptCount val="11"/>
                <c:pt idx="0">
                  <c:v>110</c:v>
                </c:pt>
                <c:pt idx="1">
                  <c:v>82</c:v>
                </c:pt>
                <c:pt idx="2">
                  <c:v>93</c:v>
                </c:pt>
                <c:pt idx="3">
                  <c:v>115</c:v>
                </c:pt>
                <c:pt idx="4">
                  <c:v>103</c:v>
                </c:pt>
                <c:pt idx="5">
                  <c:v>125</c:v>
                </c:pt>
                <c:pt idx="6">
                  <c:v>130</c:v>
                </c:pt>
                <c:pt idx="7">
                  <c:v>103</c:v>
                </c:pt>
                <c:pt idx="8">
                  <c:v>77</c:v>
                </c:pt>
                <c:pt idx="9">
                  <c:v>79</c:v>
                </c:pt>
                <c:pt idx="10">
                  <c:v>80</c:v>
                </c:pt>
              </c:numCache>
            </c:numRef>
          </c:val>
          <c:extLst>
            <c:ext xmlns:c16="http://schemas.microsoft.com/office/drawing/2014/chart" uri="{C3380CC4-5D6E-409C-BE32-E72D297353CC}">
              <c16:uniqueId val="{00000004-CE10-44F6-9FD9-9EEFC785D972}"/>
            </c:ext>
          </c:extLst>
        </c:ser>
        <c:ser>
          <c:idx val="5"/>
          <c:order val="5"/>
          <c:tx>
            <c:strRef>
              <c:f>'Sector - Life sciences'!$O$13</c:f>
              <c:strCache>
                <c:ptCount val="1"/>
                <c:pt idx="0">
                  <c:v>D+</c:v>
                </c:pt>
              </c:strCache>
            </c:strRef>
          </c:tx>
          <c:invertIfNegative val="0"/>
          <c:cat>
            <c:numRef>
              <c:f>'Sector - Life sciences'!$P$7:$Z$7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'Sector - Life sciences'!$P$13:$Z$13</c:f>
              <c:numCache>
                <c:formatCode>General</c:formatCode>
                <c:ptCount val="11"/>
                <c:pt idx="0">
                  <c:v>89</c:v>
                </c:pt>
                <c:pt idx="1">
                  <c:v>81</c:v>
                </c:pt>
                <c:pt idx="2">
                  <c:v>75</c:v>
                </c:pt>
                <c:pt idx="3">
                  <c:v>91</c:v>
                </c:pt>
                <c:pt idx="4">
                  <c:v>69</c:v>
                </c:pt>
                <c:pt idx="5">
                  <c:v>105</c:v>
                </c:pt>
                <c:pt idx="6">
                  <c:v>95</c:v>
                </c:pt>
                <c:pt idx="7">
                  <c:v>67</c:v>
                </c:pt>
                <c:pt idx="8">
                  <c:v>61</c:v>
                </c:pt>
                <c:pt idx="9">
                  <c:v>65</c:v>
                </c:pt>
                <c:pt idx="10">
                  <c:v>59</c:v>
                </c:pt>
              </c:numCache>
            </c:numRef>
          </c:val>
          <c:extLst>
            <c:ext xmlns:c16="http://schemas.microsoft.com/office/drawing/2014/chart" uri="{C3380CC4-5D6E-409C-BE32-E72D297353CC}">
              <c16:uniqueId val="{00000005-CE10-44F6-9FD9-9EEFC785D972}"/>
            </c:ext>
          </c:extLst>
        </c:ser>
        <c:dLbls>
          <c:showLegendKey val="0"/>
          <c:showVal val="0"/>
          <c:showCatName val="0"/>
          <c:showSerName val="0"/>
          <c:showPercent val="0"/>
          <c:showBubbleSize val="0"/>
        </c:dLbls>
        <c:gapWidth val="60"/>
        <c:overlap val="100"/>
        <c:axId val="153470464"/>
        <c:axId val="152539648"/>
      </c:barChart>
      <c:catAx>
        <c:axId val="153470464"/>
        <c:scaling>
          <c:orientation val="minMax"/>
        </c:scaling>
        <c:delete val="0"/>
        <c:axPos val="b"/>
        <c:numFmt formatCode="General" sourceLinked="1"/>
        <c:majorTickMark val="none"/>
        <c:minorTickMark val="none"/>
        <c:tickLblPos val="nextTo"/>
        <c:spPr>
          <a:noFill/>
          <a:ln w="9525" cap="flat" cmpd="sng" algn="ctr">
            <a:noFill/>
            <a:round/>
          </a:ln>
          <a:effectLst/>
        </c:spPr>
        <c:txPr>
          <a:bodyPr rot="0" vert="horz"/>
          <a:lstStyle/>
          <a:p>
            <a:pPr>
              <a:defRPr/>
            </a:pPr>
            <a:endParaRPr lang="en-US"/>
          </a:p>
        </c:txPr>
        <c:crossAx val="152539648"/>
        <c:crosses val="autoZero"/>
        <c:auto val="1"/>
        <c:lblAlgn val="ctr"/>
        <c:lblOffset val="100"/>
        <c:noMultiLvlLbl val="0"/>
      </c:catAx>
      <c:valAx>
        <c:axId val="152539648"/>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3470464"/>
        <c:crosses val="autoZero"/>
        <c:crossBetween val="between"/>
      </c:valAx>
      <c:spPr>
        <a:solidFill>
          <a:sysClr val="window" lastClr="FFFFFF"/>
        </a:solidFill>
      </c:spPr>
    </c:plotArea>
    <c:legend>
      <c:legendPos val="r"/>
      <c:layout>
        <c:manualLayout>
          <c:xMode val="edge"/>
          <c:yMode val="edge"/>
          <c:x val="0.84940089010612807"/>
          <c:y val="0.27549502791024361"/>
          <c:w val="0.12918489931841523"/>
          <c:h val="0.34704225352112678"/>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986679530671321E-2"/>
          <c:y val="1.8572653980549827E-2"/>
          <c:w val="0.85239280860643407"/>
          <c:h val="0.82653985357093518"/>
        </c:manualLayout>
      </c:layout>
      <c:barChart>
        <c:barDir val="col"/>
        <c:grouping val="clustered"/>
        <c:varyColors val="0"/>
        <c:ser>
          <c:idx val="0"/>
          <c:order val="0"/>
          <c:tx>
            <c:strRef>
              <c:f>'Sector - Life sciences'!$B$8</c:f>
              <c:strCache>
                <c:ptCount val="1"/>
                <c:pt idx="0">
                  <c:v>Deal value ($B)</c:v>
                </c:pt>
              </c:strCache>
            </c:strRef>
          </c:tx>
          <c:spPr>
            <a:solidFill>
              <a:schemeClr val="accent1"/>
            </a:solidFill>
            <a:ln>
              <a:noFill/>
            </a:ln>
            <a:effectLst/>
          </c:spPr>
          <c:invertIfNegative val="0"/>
          <c:dLbls>
            <c:numFmt formatCode="&quot;$&quot;#,##0.0" sourceLinked="0"/>
            <c:spPr>
              <a:noFill/>
              <a:ln>
                <a:noFill/>
              </a:ln>
              <a:effectLst/>
            </c:spPr>
            <c:txPr>
              <a:bodyPr rot="-5400000"/>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'Sector - Life sciences'!$C$7:$M$7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'Sector - Life sciences'!$C$8:$M$8</c:f>
              <c:numCache>
                <c:formatCode>"$"#,##0.0</c:formatCode>
                <c:ptCount val="11"/>
                <c:pt idx="0">
                  <c:v>16.766798001369761</c:v>
                </c:pt>
                <c:pt idx="1">
                  <c:v>15.601776280929139</c:v>
                </c:pt>
                <c:pt idx="2">
                  <c:v>20.979651997226778</c:v>
                </c:pt>
                <c:pt idx="3">
                  <c:v>29.535430116586497</c:v>
                </c:pt>
                <c:pt idx="4">
                  <c:v>27.161067292816576</c:v>
                </c:pt>
                <c:pt idx="5">
                  <c:v>40.111637439360763</c:v>
                </c:pt>
                <c:pt idx="6">
                  <c:v>55.056408531058324</c:v>
                </c:pt>
                <c:pt idx="7">
                  <c:v>40.962718507963594</c:v>
                </c:pt>
                <c:pt idx="8">
                  <c:v>31.337737764380403</c:v>
                </c:pt>
                <c:pt idx="9">
                  <c:v>36.217095021724269</c:v>
                </c:pt>
                <c:pt idx="10">
                  <c:v>36.255949253226667</c:v>
                </c:pt>
              </c:numCache>
            </c:numRef>
          </c:val>
          <c:extLst>
            <c:ext xmlns:c16="http://schemas.microsoft.com/office/drawing/2014/chart" uri="{C3380CC4-5D6E-409C-BE32-E72D297353CC}">
              <c16:uniqueId val="{00000000-920F-4E3F-8831-01600CFF67E9}"/>
            </c:ext>
          </c:extLst>
        </c:ser>
        <c:dLbls>
          <c:showLegendKey val="0"/>
          <c:showVal val="0"/>
          <c:showCatName val="0"/>
          <c:showSerName val="0"/>
          <c:showPercent val="0"/>
          <c:showBubbleSize val="0"/>
        </c:dLbls>
        <c:gapWidth val="50"/>
        <c:axId val="1993389984"/>
        <c:axId val="1993391856"/>
      </c:barChart>
      <c:lineChart>
        <c:grouping val="stacked"/>
        <c:varyColors val="0"/>
        <c:ser>
          <c:idx val="1"/>
          <c:order val="1"/>
          <c:tx>
            <c:strRef>
              <c:f>'Sector - Life sciences'!$B$9</c:f>
              <c:strCache>
                <c:ptCount val="1"/>
                <c:pt idx="0">
                  <c:v>Deal count</c:v>
                </c:pt>
              </c:strCache>
            </c:strRef>
          </c:tx>
          <c:spPr>
            <a:ln w="19050" cap="rnd" cmpd="sng" algn="ctr">
              <a:solidFill>
                <a:schemeClr val="accent3"/>
              </a:solidFill>
              <a:prstDash val="solid"/>
              <a:round/>
            </a:ln>
            <a:effectLst/>
          </c:spPr>
          <c:marker>
            <c:symbol val="none"/>
          </c:marker>
          <c:dPt>
            <c:idx val="2"/>
            <c:bubble3D val="0"/>
            <c:extLst>
              <c:ext xmlns:c16="http://schemas.microsoft.com/office/drawing/2014/chart" uri="{C3380CC4-5D6E-409C-BE32-E72D297353CC}">
                <c16:uniqueId val="{00000001-920F-4E3F-8831-01600CFF67E9}"/>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3-920F-4E3F-8831-01600CFF67E9}"/>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5-920F-4E3F-8831-01600CFF67E9}"/>
              </c:ext>
            </c:extLst>
          </c:dPt>
          <c:dPt>
            <c:idx val="5"/>
            <c:bubble3D val="0"/>
            <c:extLst>
              <c:ext xmlns:c16="http://schemas.microsoft.com/office/drawing/2014/chart" uri="{C3380CC4-5D6E-409C-BE32-E72D297353CC}">
                <c16:uniqueId val="{00000006-920F-4E3F-8831-01600CFF67E9}"/>
              </c:ext>
            </c:extLst>
          </c:dPt>
          <c:dPt>
            <c:idx val="8"/>
            <c:bubble3D val="0"/>
            <c:extLst>
              <c:ext xmlns:c16="http://schemas.microsoft.com/office/drawing/2014/chart" uri="{C3380CC4-5D6E-409C-BE32-E72D297353CC}">
                <c16:uniqueId val="{00000007-920F-4E3F-8831-01600CFF67E9}"/>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9-920F-4E3F-8831-01600CFF67E9}"/>
              </c:ext>
            </c:extLst>
          </c:dPt>
          <c:dPt>
            <c:idx val="10"/>
            <c:marker>
              <c:symbol val="circle"/>
              <c:size val="5"/>
              <c:spPr>
                <a:solidFill>
                  <a:schemeClr val="accent3"/>
                </a:solidFill>
                <a:ln>
                  <a:noFill/>
                </a:ln>
              </c:spPr>
            </c:marker>
            <c:bubble3D val="0"/>
            <c:spPr>
              <a:ln w="28575" cap="rnd" cmpd="sng" algn="ctr">
                <a:noFill/>
                <a:prstDash val="solid"/>
                <a:round/>
              </a:ln>
              <a:effectLst/>
            </c:spPr>
            <c:extLst>
              <c:ext xmlns:c16="http://schemas.microsoft.com/office/drawing/2014/chart" uri="{C3380CC4-5D6E-409C-BE32-E72D297353CC}">
                <c16:uniqueId val="{0000000B-920F-4E3F-8831-01600CFF67E9}"/>
              </c:ext>
            </c:extLst>
          </c:dPt>
          <c:dPt>
            <c:idx val="16"/>
            <c:bubble3D val="0"/>
            <c:extLst>
              <c:ext xmlns:c16="http://schemas.microsoft.com/office/drawing/2014/chart" uri="{C3380CC4-5D6E-409C-BE32-E72D297353CC}">
                <c16:uniqueId val="{0000000C-920F-4E3F-8831-01600CFF67E9}"/>
              </c:ext>
            </c:extLst>
          </c:dPt>
          <c:dLbls>
            <c:numFmt formatCode="#,##0" sourceLinked="0"/>
            <c:spPr>
              <a:noFill/>
              <a:ln>
                <a:noFill/>
              </a:ln>
              <a:effectLst/>
            </c:spPr>
            <c:txPr>
              <a:bodyPr rot="0" vert="horz"/>
              <a:lstStyle/>
              <a:p>
                <a:pPr>
                  <a:defRPr>
                    <a:solidFill>
                      <a:sysClr val="windowText" lastClr="0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'Sector - Life sciences'!$C$7:$M$7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'Sector - Life sciences'!$C$9:$M$9</c:f>
              <c:numCache>
                <c:formatCode>General</c:formatCode>
                <c:ptCount val="11"/>
                <c:pt idx="0">
                  <c:v>1628</c:v>
                </c:pt>
                <c:pt idx="1">
                  <c:v>1571</c:v>
                </c:pt>
                <c:pt idx="2">
                  <c:v>1793</c:v>
                </c:pt>
                <c:pt idx="3">
                  <c:v>1905</c:v>
                </c:pt>
                <c:pt idx="4">
                  <c:v>2040</c:v>
                </c:pt>
                <c:pt idx="5">
                  <c:v>2175</c:v>
                </c:pt>
                <c:pt idx="6">
                  <c:v>2704</c:v>
                </c:pt>
                <c:pt idx="7">
                  <c:v>2224</c:v>
                </c:pt>
                <c:pt idx="8">
                  <c:v>2027</c:v>
                </c:pt>
                <c:pt idx="9">
                  <c:v>1962</c:v>
                </c:pt>
                <c:pt idx="10">
                  <c:v>1827</c:v>
                </c:pt>
              </c:numCache>
            </c:numRef>
          </c:val>
          <c:smooth val="0"/>
          <c:extLst>
            <c:ext xmlns:c16="http://schemas.microsoft.com/office/drawing/2014/chart" uri="{C3380CC4-5D6E-409C-BE32-E72D297353CC}">
              <c16:uniqueId val="{0000000D-920F-4E3F-8831-01600CFF67E9}"/>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prstDash val="solid"/>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ln>
          <a:noFill/>
        </a:ln>
        <a:effectLst/>
      </c:spPr>
    </c:plotArea>
    <c:legend>
      <c:legendPos val="b"/>
      <c:layout>
        <c:manualLayout>
          <c:xMode val="edge"/>
          <c:yMode val="edge"/>
          <c:x val="5.9521140259477627E-2"/>
          <c:y val="0.90913108851343327"/>
          <c:w val="0.88095749965927628"/>
          <c:h val="9.0868911486566686E-2"/>
        </c:manualLayout>
      </c:layout>
      <c:overlay val="0"/>
      <c:spPr>
        <a:noFill/>
        <a:ln>
          <a:noFill/>
        </a:ln>
        <a:effectLst/>
      </c:spPr>
      <c:txPr>
        <a:bodyPr rot="0" vert="horz"/>
        <a:lstStyle/>
        <a:p>
          <a:pPr>
            <a:defRPr/>
          </a:pPr>
          <a:endParaRPr lang="en-US"/>
        </a:p>
      </c:txPr>
    </c:legend>
    <c:plotVisOnly val="1"/>
    <c:dispBlanksAs val="gap"/>
    <c:showDLblsOverMax val="0"/>
  </c:chart>
  <c:spPr>
    <a:ln w="9525" cap="flat" cmpd="sng" algn="ctr">
      <a:noFill/>
      <a:prstDash val="solid"/>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9980572295468756E-2"/>
          <c:y val="1.798287461737216E-2"/>
          <c:w val="0.94001942770453129"/>
          <c:h val="0.87566748225367608"/>
        </c:manualLayout>
      </c:layout>
      <c:lineChart>
        <c:grouping val="standard"/>
        <c:varyColors val="0"/>
        <c:ser>
          <c:idx val="0"/>
          <c:order val="0"/>
          <c:tx>
            <c:strRef>
              <c:f>'Sector - Life sciences'!$B$41</c:f>
              <c:strCache>
                <c:ptCount val="1"/>
                <c:pt idx="0">
                  <c:v>Median</c:v>
                </c:pt>
              </c:strCache>
            </c:strRef>
          </c:tx>
          <c:spPr>
            <a:ln w="19050" cap="rnd">
              <a:solidFill>
                <a:schemeClr val="accent1"/>
              </a:solidFill>
              <a:round/>
            </a:ln>
            <a:effectLst/>
          </c:spPr>
          <c:marker>
            <c:symbol val="none"/>
          </c:marker>
          <c:dPt>
            <c:idx val="9"/>
            <c:bubble3D val="0"/>
            <c:extLst>
              <c:ext xmlns:c16="http://schemas.microsoft.com/office/drawing/2014/chart" uri="{C3380CC4-5D6E-409C-BE32-E72D297353CC}">
                <c16:uniqueId val="{00000000-6B29-428F-ADEB-9ACCDAA5A087}"/>
              </c:ext>
            </c:extLst>
          </c:dPt>
          <c:dPt>
            <c:idx val="10"/>
            <c:marker>
              <c:symbol val="circle"/>
              <c:size val="5"/>
              <c:spPr>
                <a:solidFill>
                  <a:schemeClr val="accent1"/>
                </a:solidFill>
                <a:ln w="9525">
                  <a:noFill/>
                </a:ln>
                <a:effectLst/>
              </c:spPr>
            </c:marker>
            <c:bubble3D val="0"/>
            <c:spPr>
              <a:ln w="19050" cap="rnd">
                <a:noFill/>
                <a:round/>
              </a:ln>
              <a:effectLst/>
            </c:spPr>
            <c:extLst>
              <c:ext xmlns:c16="http://schemas.microsoft.com/office/drawing/2014/chart" uri="{C3380CC4-5D6E-409C-BE32-E72D297353CC}">
                <c16:uniqueId val="{00000002-6B29-428F-ADEB-9ACCDAA5A087}"/>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B29-428F-ADEB-9ACCDAA5A087}"/>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B29-428F-ADEB-9ACCDAA5A087}"/>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'Sector - Life sciences'!$C$40:$M$40</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'Sector - Life sciences'!$C$41:$M$41</c:f>
              <c:numCache>
                <c:formatCode>"$"#,##0.0</c:formatCode>
                <c:ptCount val="11"/>
                <c:pt idx="0">
                  <c:v>2.6612299999999998</c:v>
                </c:pt>
                <c:pt idx="1">
                  <c:v>3</c:v>
                </c:pt>
                <c:pt idx="2">
                  <c:v>3.3476759999999999</c:v>
                </c:pt>
                <c:pt idx="3">
                  <c:v>4.7377979999999997</c:v>
                </c:pt>
                <c:pt idx="4">
                  <c:v>3.9999994999999999</c:v>
                </c:pt>
                <c:pt idx="5">
                  <c:v>5</c:v>
                </c:pt>
                <c:pt idx="6">
                  <c:v>5.5</c:v>
                </c:pt>
                <c:pt idx="7">
                  <c:v>5</c:v>
                </c:pt>
                <c:pt idx="8">
                  <c:v>4.5155460000000005</c:v>
                </c:pt>
                <c:pt idx="9">
                  <c:v>5.1424959999999995</c:v>
                </c:pt>
                <c:pt idx="10">
                  <c:v>6.3569560000000003</c:v>
                </c:pt>
              </c:numCache>
            </c:numRef>
          </c:val>
          <c:smooth val="0"/>
          <c:extLst>
            <c:ext xmlns:c16="http://schemas.microsoft.com/office/drawing/2014/chart" uri="{C3380CC4-5D6E-409C-BE32-E72D297353CC}">
              <c16:uniqueId val="{00000003-6B29-428F-ADEB-9ACCDAA5A087}"/>
            </c:ext>
          </c:extLst>
        </c:ser>
        <c:ser>
          <c:idx val="1"/>
          <c:order val="1"/>
          <c:tx>
            <c:strRef>
              <c:f>'Sector - Life sciences'!$B$42</c:f>
              <c:strCache>
                <c:ptCount val="1"/>
                <c:pt idx="0">
                  <c:v>Average</c:v>
                </c:pt>
              </c:strCache>
            </c:strRef>
          </c:tx>
          <c:spPr>
            <a:ln w="19050" cap="rnd">
              <a:solidFill>
                <a:schemeClr val="accent4"/>
              </a:solidFill>
              <a:round/>
            </a:ln>
            <a:effectLst/>
          </c:spPr>
          <c:marker>
            <c:symbol val="none"/>
          </c:marker>
          <c:dPt>
            <c:idx val="9"/>
            <c:bubble3D val="0"/>
            <c:extLst>
              <c:ext xmlns:c16="http://schemas.microsoft.com/office/drawing/2014/chart" uri="{C3380CC4-5D6E-409C-BE32-E72D297353CC}">
                <c16:uniqueId val="{00000004-6B29-428F-ADEB-9ACCDAA5A087}"/>
              </c:ext>
            </c:extLst>
          </c:dPt>
          <c:dPt>
            <c:idx val="10"/>
            <c:marker>
              <c:symbol val="circle"/>
              <c:size val="5"/>
              <c:spPr>
                <a:solidFill>
                  <a:srgbClr val="C4EDEB"/>
                </a:solidFill>
                <a:ln w="9525">
                  <a:noFill/>
                </a:ln>
                <a:effectLst/>
              </c:spPr>
            </c:marker>
            <c:bubble3D val="0"/>
            <c:spPr>
              <a:ln w="19050" cap="rnd">
                <a:noFill/>
                <a:round/>
              </a:ln>
              <a:effectLst/>
            </c:spPr>
            <c:extLst>
              <c:ext xmlns:c16="http://schemas.microsoft.com/office/drawing/2014/chart" uri="{C3380CC4-5D6E-409C-BE32-E72D297353CC}">
                <c16:uniqueId val="{00000006-6B29-428F-ADEB-9ACCDAA5A087}"/>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B29-428F-ADEB-9ACCDAA5A087}"/>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B29-428F-ADEB-9ACCDAA5A087}"/>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'Sector - Life sciences'!$C$40:$M$40</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'Sector - Life sciences'!$C$42:$M$42</c:f>
              <c:numCache>
                <c:formatCode>"$"#,##0.0</c:formatCode>
                <c:ptCount val="11"/>
                <c:pt idx="0">
                  <c:v>11.103839736006456</c:v>
                </c:pt>
                <c:pt idx="1">
                  <c:v>10.887492170920552</c:v>
                </c:pt>
                <c:pt idx="2">
                  <c:v>12.902615004444513</c:v>
                </c:pt>
                <c:pt idx="3">
                  <c:v>17.15181772159492</c:v>
                </c:pt>
                <c:pt idx="4">
                  <c:v>14.825910094332189</c:v>
                </c:pt>
                <c:pt idx="5">
                  <c:v>20.794005930202548</c:v>
                </c:pt>
                <c:pt idx="6">
                  <c:v>23.538438876040313</c:v>
                </c:pt>
                <c:pt idx="7">
                  <c:v>21.94039555863073</c:v>
                </c:pt>
                <c:pt idx="8">
                  <c:v>18.900927481532165</c:v>
                </c:pt>
                <c:pt idx="9">
                  <c:v>23.009590229812108</c:v>
                </c:pt>
                <c:pt idx="10">
                  <c:v>25.841731470582062</c:v>
                </c:pt>
              </c:numCache>
            </c:numRef>
          </c:val>
          <c:smooth val="0"/>
          <c:extLst>
            <c:ext xmlns:c16="http://schemas.microsoft.com/office/drawing/2014/chart" uri="{C3380CC4-5D6E-409C-BE32-E72D297353CC}">
              <c16:uniqueId val="{00000007-6B29-428F-ADEB-9ACCDAA5A087}"/>
            </c:ext>
          </c:extLst>
        </c:ser>
        <c:dLbls>
          <c:showLegendKey val="0"/>
          <c:showVal val="0"/>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42528"/>
        <c:crosses val="autoZero"/>
        <c:auto val="1"/>
        <c:lblAlgn val="ctr"/>
        <c:lblOffset val="100"/>
        <c:noMultiLvlLbl val="0"/>
      </c:catAx>
      <c:valAx>
        <c:axId val="152542528"/>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3538048"/>
        <c:crosses val="autoZero"/>
        <c:crossBetween val="between"/>
      </c:valAx>
      <c:spPr>
        <a:noFill/>
        <a:ln>
          <a:noFill/>
        </a:ln>
        <a:effectLst/>
      </c:spPr>
    </c:plotArea>
    <c:legend>
      <c:legendPos val="b"/>
      <c:layout>
        <c:manualLayout>
          <c:xMode val="edge"/>
          <c:yMode val="edge"/>
          <c:x val="0.33167073328079194"/>
          <c:y val="0.94166668406505483"/>
          <c:w val="0.33665832798468792"/>
          <c:h val="5.8333315934945139E-2"/>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9980572295468756E-2"/>
          <c:y val="1.798287461737216E-2"/>
          <c:w val="0.94001942770453129"/>
          <c:h val="0.87566748225367608"/>
        </c:manualLayout>
      </c:layout>
      <c:lineChart>
        <c:grouping val="standard"/>
        <c:varyColors val="0"/>
        <c:ser>
          <c:idx val="0"/>
          <c:order val="0"/>
          <c:tx>
            <c:strRef>
              <c:f>'Sector - Life sciences'!$O$41</c:f>
              <c:strCache>
                <c:ptCount val="1"/>
                <c:pt idx="0">
                  <c:v>Median</c:v>
                </c:pt>
              </c:strCache>
            </c:strRef>
          </c:tx>
          <c:spPr>
            <a:ln w="19050" cap="rnd">
              <a:solidFill>
                <a:schemeClr val="accent1"/>
              </a:solidFill>
              <a:round/>
            </a:ln>
            <a:effectLst/>
          </c:spPr>
          <c:marker>
            <c:symbol val="none"/>
          </c:marker>
          <c:dPt>
            <c:idx val="9"/>
            <c:bubble3D val="0"/>
            <c:extLst>
              <c:ext xmlns:c16="http://schemas.microsoft.com/office/drawing/2014/chart" uri="{C3380CC4-5D6E-409C-BE32-E72D297353CC}">
                <c16:uniqueId val="{00000000-C531-43A3-9B3D-0AE63C6DE825}"/>
              </c:ext>
            </c:extLst>
          </c:dPt>
          <c:dPt>
            <c:idx val="10"/>
            <c:marker>
              <c:symbol val="circle"/>
              <c:size val="5"/>
              <c:spPr>
                <a:solidFill>
                  <a:schemeClr val="accent1"/>
                </a:solidFill>
                <a:ln w="9525">
                  <a:noFill/>
                </a:ln>
                <a:effectLst/>
              </c:spPr>
            </c:marker>
            <c:bubble3D val="0"/>
            <c:spPr>
              <a:ln w="19050" cap="rnd">
                <a:noFill/>
                <a:round/>
              </a:ln>
              <a:effectLst/>
            </c:spPr>
            <c:extLst>
              <c:ext xmlns:c16="http://schemas.microsoft.com/office/drawing/2014/chart" uri="{C3380CC4-5D6E-409C-BE32-E72D297353CC}">
                <c16:uniqueId val="{00000002-C531-43A3-9B3D-0AE63C6DE825}"/>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531-43A3-9B3D-0AE63C6DE825}"/>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531-43A3-9B3D-0AE63C6DE825}"/>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'Sector - Life sciences'!$P$40:$Z$40</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'Sector - Life sciences'!$P$41:$Z$41</c:f>
              <c:numCache>
                <c:formatCode>"$"#,##0.0</c:formatCode>
                <c:ptCount val="11"/>
                <c:pt idx="0">
                  <c:v>16.200028</c:v>
                </c:pt>
                <c:pt idx="1">
                  <c:v>13.755006</c:v>
                </c:pt>
                <c:pt idx="2">
                  <c:v>15</c:v>
                </c:pt>
                <c:pt idx="3">
                  <c:v>20</c:v>
                </c:pt>
                <c:pt idx="4">
                  <c:v>17</c:v>
                </c:pt>
                <c:pt idx="5">
                  <c:v>22.000004000000001</c:v>
                </c:pt>
                <c:pt idx="6">
                  <c:v>26.998501000000001</c:v>
                </c:pt>
                <c:pt idx="7">
                  <c:v>26.999998000000001</c:v>
                </c:pt>
                <c:pt idx="8">
                  <c:v>26</c:v>
                </c:pt>
                <c:pt idx="9">
                  <c:v>30.036519999999999</c:v>
                </c:pt>
                <c:pt idx="10">
                  <c:v>40.000000999999997</c:v>
                </c:pt>
              </c:numCache>
            </c:numRef>
          </c:val>
          <c:smooth val="0"/>
          <c:extLst>
            <c:ext xmlns:c16="http://schemas.microsoft.com/office/drawing/2014/chart" uri="{C3380CC4-5D6E-409C-BE32-E72D297353CC}">
              <c16:uniqueId val="{00000003-C531-43A3-9B3D-0AE63C6DE825}"/>
            </c:ext>
          </c:extLst>
        </c:ser>
        <c:ser>
          <c:idx val="1"/>
          <c:order val="1"/>
          <c:tx>
            <c:strRef>
              <c:f>'Sector - Life sciences'!$O$42</c:f>
              <c:strCache>
                <c:ptCount val="1"/>
                <c:pt idx="0">
                  <c:v>Average</c:v>
                </c:pt>
              </c:strCache>
            </c:strRef>
          </c:tx>
          <c:spPr>
            <a:ln w="19050" cap="rnd">
              <a:solidFill>
                <a:schemeClr val="accent4"/>
              </a:solidFill>
              <a:round/>
            </a:ln>
            <a:effectLst/>
          </c:spPr>
          <c:marker>
            <c:symbol val="none"/>
          </c:marker>
          <c:dPt>
            <c:idx val="9"/>
            <c:bubble3D val="0"/>
            <c:extLst>
              <c:ext xmlns:c16="http://schemas.microsoft.com/office/drawing/2014/chart" uri="{C3380CC4-5D6E-409C-BE32-E72D297353CC}">
                <c16:uniqueId val="{00000004-C531-43A3-9B3D-0AE63C6DE825}"/>
              </c:ext>
            </c:extLst>
          </c:dPt>
          <c:dPt>
            <c:idx val="10"/>
            <c:marker>
              <c:symbol val="circle"/>
              <c:size val="5"/>
              <c:spPr>
                <a:solidFill>
                  <a:srgbClr val="C4EDEB"/>
                </a:solidFill>
                <a:ln w="9525">
                  <a:noFill/>
                </a:ln>
                <a:effectLst/>
              </c:spPr>
            </c:marker>
            <c:bubble3D val="0"/>
            <c:spPr>
              <a:ln w="19050" cap="rnd">
                <a:noFill/>
                <a:round/>
              </a:ln>
              <a:effectLst/>
            </c:spPr>
            <c:extLst>
              <c:ext xmlns:c16="http://schemas.microsoft.com/office/drawing/2014/chart" uri="{C3380CC4-5D6E-409C-BE32-E72D297353CC}">
                <c16:uniqueId val="{00000006-C531-43A3-9B3D-0AE63C6DE825}"/>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531-43A3-9B3D-0AE63C6DE825}"/>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531-43A3-9B3D-0AE63C6DE825}"/>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'Sector - Life sciences'!$P$40:$Z$40</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'Sector - Life sciences'!$P$42:$Z$42</c:f>
              <c:numCache>
                <c:formatCode>"$"#,##0.0</c:formatCode>
                <c:ptCount val="11"/>
                <c:pt idx="0">
                  <c:v>58.642168619455148</c:v>
                </c:pt>
                <c:pt idx="1">
                  <c:v>65.834942986748942</c:v>
                </c:pt>
                <c:pt idx="2">
                  <c:v>53.220670822645744</c:v>
                </c:pt>
                <c:pt idx="3">
                  <c:v>78.036400566042715</c:v>
                </c:pt>
                <c:pt idx="4">
                  <c:v>67.580629271606256</c:v>
                </c:pt>
                <c:pt idx="5">
                  <c:v>99.40641377468792</c:v>
                </c:pt>
                <c:pt idx="6">
                  <c:v>101.68079608420953</c:v>
                </c:pt>
                <c:pt idx="7">
                  <c:v>117.84489079564439</c:v>
                </c:pt>
                <c:pt idx="8">
                  <c:v>91.216601010709809</c:v>
                </c:pt>
                <c:pt idx="9">
                  <c:v>93.338377595323294</c:v>
                </c:pt>
                <c:pt idx="10">
                  <c:v>157.54376663174463</c:v>
                </c:pt>
              </c:numCache>
            </c:numRef>
          </c:val>
          <c:smooth val="0"/>
          <c:extLst>
            <c:ext xmlns:c16="http://schemas.microsoft.com/office/drawing/2014/chart" uri="{C3380CC4-5D6E-409C-BE32-E72D297353CC}">
              <c16:uniqueId val="{00000007-C531-43A3-9B3D-0AE63C6DE825}"/>
            </c:ext>
          </c:extLst>
        </c:ser>
        <c:dLbls>
          <c:showLegendKey val="0"/>
          <c:showVal val="0"/>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42528"/>
        <c:crosses val="autoZero"/>
        <c:auto val="1"/>
        <c:lblAlgn val="ctr"/>
        <c:lblOffset val="100"/>
        <c:noMultiLvlLbl val="0"/>
      </c:catAx>
      <c:valAx>
        <c:axId val="152542528"/>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3538048"/>
        <c:crosses val="autoZero"/>
        <c:crossBetween val="between"/>
      </c:valAx>
      <c:spPr>
        <a:noFill/>
        <a:ln>
          <a:noFill/>
        </a:ln>
        <a:effectLst/>
      </c:spPr>
    </c:plotArea>
    <c:legend>
      <c:legendPos val="b"/>
      <c:layout>
        <c:manualLayout>
          <c:xMode val="edge"/>
          <c:yMode val="edge"/>
          <c:x val="0.33167073328079194"/>
          <c:y val="0.94166668406505483"/>
          <c:w val="0.33665832798468792"/>
          <c:h val="5.8333315934945139E-2"/>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8098039789635957E-2"/>
          <c:y val="5.6951423785594639E-2"/>
          <c:w val="0.6355698660344038"/>
          <c:h val="0.86222793758820349"/>
        </c:manualLayout>
      </c:layout>
      <c:barChart>
        <c:barDir val="col"/>
        <c:grouping val="percentStacked"/>
        <c:varyColors val="0"/>
        <c:ser>
          <c:idx val="0"/>
          <c:order val="0"/>
          <c:tx>
            <c:strRef>
              <c:f>'Deals x sector'!$B$46</c:f>
              <c:strCache>
                <c:ptCount val="1"/>
                <c:pt idx="0">
                  <c:v>Software</c:v>
                </c:pt>
              </c:strCache>
            </c:strRef>
          </c:tx>
          <c:spPr>
            <a:solidFill>
              <a:srgbClr val="051C38"/>
            </a:solidFill>
            <a:ln>
              <a:noFill/>
            </a:ln>
            <a:effectLst/>
          </c:spPr>
          <c:invertIfNegative val="0"/>
          <c:cat>
            <c:numRef>
              <c:f>'Deals x sector'!$C$45:$M$45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sector'!$C$46:$M$46</c:f>
              <c:numCache>
                <c:formatCode>"$"#,##0.0</c:formatCode>
                <c:ptCount val="11"/>
                <c:pt idx="0">
                  <c:v>27.918089465015864</c:v>
                </c:pt>
                <c:pt idx="1">
                  <c:v>26.576842974807036</c:v>
                </c:pt>
                <c:pt idx="2">
                  <c:v>29.383834700021215</c:v>
                </c:pt>
                <c:pt idx="3">
                  <c:v>42.708516464520059</c:v>
                </c:pt>
                <c:pt idx="4">
                  <c:v>49.48677916623943</c:v>
                </c:pt>
                <c:pt idx="5">
                  <c:v>53.716416864131375</c:v>
                </c:pt>
                <c:pt idx="6">
                  <c:v>133.27500412094506</c:v>
                </c:pt>
                <c:pt idx="7">
                  <c:v>84.28702258393821</c:v>
                </c:pt>
                <c:pt idx="8">
                  <c:v>59.868885502550427</c:v>
                </c:pt>
                <c:pt idx="9">
                  <c:v>94.098082975355652</c:v>
                </c:pt>
                <c:pt idx="10">
                  <c:v>188.41243159871252</c:v>
                </c:pt>
              </c:numCache>
            </c:numRef>
          </c:val>
          <c:extLst>
            <c:ext xmlns:c16="http://schemas.microsoft.com/office/drawing/2014/chart" uri="{C3380CC4-5D6E-409C-BE32-E72D297353CC}">
              <c16:uniqueId val="{00000000-111A-4A3F-9265-E0861599B45E}"/>
            </c:ext>
          </c:extLst>
        </c:ser>
        <c:ser>
          <c:idx val="1"/>
          <c:order val="1"/>
          <c:tx>
            <c:strRef>
              <c:f>'Deals x sector'!$B$47</c:f>
              <c:strCache>
                <c:ptCount val="1"/>
                <c:pt idx="0">
                  <c:v>Pharma &amp; biotech</c:v>
                </c:pt>
              </c:strCache>
            </c:strRef>
          </c:tx>
          <c:spPr>
            <a:solidFill>
              <a:schemeClr val="accent1"/>
            </a:solidFill>
            <a:ln>
              <a:noFill/>
            </a:ln>
            <a:effectLst/>
          </c:spPr>
          <c:invertIfNegative val="0"/>
          <c:cat>
            <c:numRef>
              <c:f>'Deals x sector'!$C$45:$M$45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sector'!$C$47:$M$47</c:f>
              <c:numCache>
                <c:formatCode>"$"#,##0.0</c:formatCode>
                <c:ptCount val="11"/>
                <c:pt idx="0">
                  <c:v>10.343414787935689</c:v>
                </c:pt>
                <c:pt idx="1">
                  <c:v>9.7781117795945747</c:v>
                </c:pt>
                <c:pt idx="2">
                  <c:v>13.235509972685319</c:v>
                </c:pt>
                <c:pt idx="3">
                  <c:v>20.332303470735049</c:v>
                </c:pt>
                <c:pt idx="4">
                  <c:v>18.305989805255912</c:v>
                </c:pt>
                <c:pt idx="5">
                  <c:v>27.568457782511302</c:v>
                </c:pt>
                <c:pt idx="6">
                  <c:v>39.147673530173549</c:v>
                </c:pt>
                <c:pt idx="7">
                  <c:v>28.374303011108701</c:v>
                </c:pt>
                <c:pt idx="8">
                  <c:v>20.036441325073913</c:v>
                </c:pt>
                <c:pt idx="9">
                  <c:v>23.810110314150652</c:v>
                </c:pt>
                <c:pt idx="10">
                  <c:v>24.480679074006662</c:v>
                </c:pt>
              </c:numCache>
            </c:numRef>
          </c:val>
          <c:extLst>
            <c:ext xmlns:c16="http://schemas.microsoft.com/office/drawing/2014/chart" uri="{C3380CC4-5D6E-409C-BE32-E72D297353CC}">
              <c16:uniqueId val="{00000001-111A-4A3F-9265-E0861599B45E}"/>
            </c:ext>
          </c:extLst>
        </c:ser>
        <c:ser>
          <c:idx val="2"/>
          <c:order val="2"/>
          <c:tx>
            <c:strRef>
              <c:f>'Deals x sector'!$B$48</c:f>
              <c:strCache>
                <c:ptCount val="1"/>
                <c:pt idx="0">
                  <c:v>Other</c:v>
                </c:pt>
              </c:strCache>
            </c:strRef>
          </c:tx>
          <c:spPr>
            <a:solidFill>
              <a:schemeClr val="accent2"/>
            </a:solidFill>
            <a:ln>
              <a:noFill/>
            </a:ln>
            <a:effectLst/>
          </c:spPr>
          <c:invertIfNegative val="0"/>
          <c:cat>
            <c:numRef>
              <c:f>'Deals x sector'!$C$45:$M$45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sector'!$C$48:$M$48</c:f>
              <c:numCache>
                <c:formatCode>"$"#,##0.0</c:formatCode>
                <c:ptCount val="11"/>
                <c:pt idx="0">
                  <c:v>6.8329215374486374</c:v>
                </c:pt>
                <c:pt idx="1">
                  <c:v>5.7183015515346831</c:v>
                </c:pt>
                <c:pt idx="2">
                  <c:v>5.5802352938473216</c:v>
                </c:pt>
                <c:pt idx="3">
                  <c:v>9.5486467573495588</c:v>
                </c:pt>
                <c:pt idx="4">
                  <c:v>10.687174306356731</c:v>
                </c:pt>
                <c:pt idx="5">
                  <c:v>17.385670545615998</c:v>
                </c:pt>
                <c:pt idx="6">
                  <c:v>38.266212141184965</c:v>
                </c:pt>
                <c:pt idx="7">
                  <c:v>25.485927833073355</c:v>
                </c:pt>
                <c:pt idx="8">
                  <c:v>18.445980724932667</c:v>
                </c:pt>
                <c:pt idx="9">
                  <c:v>12.254079800095848</c:v>
                </c:pt>
                <c:pt idx="10">
                  <c:v>18.64590471665279</c:v>
                </c:pt>
              </c:numCache>
            </c:numRef>
          </c:val>
          <c:extLst>
            <c:ext xmlns:c16="http://schemas.microsoft.com/office/drawing/2014/chart" uri="{C3380CC4-5D6E-409C-BE32-E72D297353CC}">
              <c16:uniqueId val="{00000002-111A-4A3F-9265-E0861599B45E}"/>
            </c:ext>
          </c:extLst>
        </c:ser>
        <c:ser>
          <c:idx val="3"/>
          <c:order val="3"/>
          <c:tx>
            <c:strRef>
              <c:f>'Deals x sector'!$B$49</c:f>
              <c:strCache>
                <c:ptCount val="1"/>
                <c:pt idx="0">
                  <c:v>Media</c:v>
                </c:pt>
              </c:strCache>
            </c:strRef>
          </c:tx>
          <c:spPr>
            <a:solidFill>
              <a:srgbClr val="267479"/>
            </a:solidFill>
            <a:ln>
              <a:noFill/>
            </a:ln>
            <a:effectLst/>
          </c:spPr>
          <c:invertIfNegative val="0"/>
          <c:cat>
            <c:numRef>
              <c:f>'Deals x sector'!$C$45:$M$45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sector'!$C$49:$M$49</c:f>
              <c:numCache>
                <c:formatCode>"$"#,##0.0</c:formatCode>
                <c:ptCount val="11"/>
                <c:pt idx="0">
                  <c:v>2.3369271302006811</c:v>
                </c:pt>
                <c:pt idx="1">
                  <c:v>1.783042381909681</c:v>
                </c:pt>
                <c:pt idx="2">
                  <c:v>1.6531221104936014</c:v>
                </c:pt>
                <c:pt idx="3">
                  <c:v>1.4013855492456135</c:v>
                </c:pt>
                <c:pt idx="4">
                  <c:v>2.177185980952733</c:v>
                </c:pt>
                <c:pt idx="5">
                  <c:v>2.2372668716767916</c:v>
                </c:pt>
                <c:pt idx="6">
                  <c:v>3.8660857147644792</c:v>
                </c:pt>
                <c:pt idx="7">
                  <c:v>3.1516189492649174</c:v>
                </c:pt>
                <c:pt idx="8">
                  <c:v>1.3706797171645155</c:v>
                </c:pt>
                <c:pt idx="9">
                  <c:v>1.3254714980000006</c:v>
                </c:pt>
                <c:pt idx="10">
                  <c:v>2.2686516522713456</c:v>
                </c:pt>
              </c:numCache>
            </c:numRef>
          </c:val>
          <c:extLst>
            <c:ext xmlns:c16="http://schemas.microsoft.com/office/drawing/2014/chart" uri="{C3380CC4-5D6E-409C-BE32-E72D297353CC}">
              <c16:uniqueId val="{00000003-111A-4A3F-9265-E0861599B45E}"/>
            </c:ext>
          </c:extLst>
        </c:ser>
        <c:ser>
          <c:idx val="4"/>
          <c:order val="4"/>
          <c:tx>
            <c:strRef>
              <c:f>'Deals x sector'!$B$50</c:f>
              <c:strCache>
                <c:ptCount val="1"/>
                <c:pt idx="0">
                  <c:v>IT hardware</c:v>
                </c:pt>
              </c:strCache>
            </c:strRef>
          </c:tx>
          <c:spPr>
            <a:solidFill>
              <a:srgbClr val="40C2C9"/>
            </a:solidFill>
            <a:ln>
              <a:noFill/>
            </a:ln>
            <a:effectLst/>
          </c:spPr>
          <c:invertIfNegative val="0"/>
          <c:cat>
            <c:numRef>
              <c:f>'Deals x sector'!$C$45:$M$45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sector'!$C$50:$M$50</c:f>
              <c:numCache>
                <c:formatCode>"$"#,##0.0</c:formatCode>
                <c:ptCount val="11"/>
                <c:pt idx="0">
                  <c:v>3.1060924711044287</c:v>
                </c:pt>
                <c:pt idx="1">
                  <c:v>3.8183449047825815</c:v>
                </c:pt>
                <c:pt idx="2">
                  <c:v>3.8719920245374939</c:v>
                </c:pt>
                <c:pt idx="3">
                  <c:v>5.7202981339851116</c:v>
                </c:pt>
                <c:pt idx="4">
                  <c:v>5.6655561345873524</c:v>
                </c:pt>
                <c:pt idx="5">
                  <c:v>7.1258732619961345</c:v>
                </c:pt>
                <c:pt idx="6">
                  <c:v>9.6935420342479279</c:v>
                </c:pt>
                <c:pt idx="7">
                  <c:v>9.0407073914140135</c:v>
                </c:pt>
                <c:pt idx="8">
                  <c:v>5.889150958396578</c:v>
                </c:pt>
                <c:pt idx="9">
                  <c:v>10.40713337372957</c:v>
                </c:pt>
                <c:pt idx="10">
                  <c:v>17.202609264046977</c:v>
                </c:pt>
              </c:numCache>
            </c:numRef>
          </c:val>
          <c:extLst>
            <c:ext xmlns:c16="http://schemas.microsoft.com/office/drawing/2014/chart" uri="{C3380CC4-5D6E-409C-BE32-E72D297353CC}">
              <c16:uniqueId val="{00000004-111A-4A3F-9265-E0861599B45E}"/>
            </c:ext>
          </c:extLst>
        </c:ser>
        <c:ser>
          <c:idx val="5"/>
          <c:order val="5"/>
          <c:tx>
            <c:strRef>
              <c:f>'Deals x sector'!$B$51</c:f>
              <c:strCache>
                <c:ptCount val="1"/>
                <c:pt idx="0">
                  <c:v>HC services &amp; systems</c:v>
                </c:pt>
              </c:strCache>
            </c:strRef>
          </c:tx>
          <c:spPr>
            <a:solidFill>
              <a:srgbClr val="C4EDEB"/>
            </a:solidFill>
            <a:ln>
              <a:noFill/>
            </a:ln>
            <a:effectLst/>
          </c:spPr>
          <c:invertIfNegative val="0"/>
          <c:cat>
            <c:numRef>
              <c:f>'Deals x sector'!$C$45:$M$45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sector'!$C$51:$M$51</c:f>
              <c:numCache>
                <c:formatCode>"$"#,##0.0</c:formatCode>
                <c:ptCount val="11"/>
                <c:pt idx="0">
                  <c:v>5.4175583684181046</c:v>
                </c:pt>
                <c:pt idx="1">
                  <c:v>5.7099713063281108</c:v>
                </c:pt>
                <c:pt idx="2">
                  <c:v>6.0034091231991686</c:v>
                </c:pt>
                <c:pt idx="3">
                  <c:v>9.1624783264077401</c:v>
                </c:pt>
                <c:pt idx="4">
                  <c:v>10.27079044447871</c:v>
                </c:pt>
                <c:pt idx="5">
                  <c:v>14.432137579957088</c:v>
                </c:pt>
                <c:pt idx="6">
                  <c:v>32.256874476541945</c:v>
                </c:pt>
                <c:pt idx="7">
                  <c:v>17.827391949272123</c:v>
                </c:pt>
                <c:pt idx="8">
                  <c:v>14.328518695778707</c:v>
                </c:pt>
                <c:pt idx="9">
                  <c:v>14.981723507087677</c:v>
                </c:pt>
                <c:pt idx="10">
                  <c:v>15.630432426521747</c:v>
                </c:pt>
              </c:numCache>
            </c:numRef>
          </c:val>
          <c:extLst>
            <c:ext xmlns:c16="http://schemas.microsoft.com/office/drawing/2014/chart" uri="{C3380CC4-5D6E-409C-BE32-E72D297353CC}">
              <c16:uniqueId val="{00000005-111A-4A3F-9265-E0861599B45E}"/>
            </c:ext>
          </c:extLst>
        </c:ser>
        <c:ser>
          <c:idx val="6"/>
          <c:order val="6"/>
          <c:tx>
            <c:strRef>
              <c:f>'Deals x sector'!$B$52</c:f>
              <c:strCache>
                <c:ptCount val="1"/>
                <c:pt idx="0">
                  <c:v>HC devices &amp; supplies</c:v>
                </c:pt>
              </c:strCache>
            </c:strRef>
          </c:tx>
          <c:spPr>
            <a:solidFill>
              <a:srgbClr val="F5C914"/>
            </a:solidFill>
            <a:ln>
              <a:noFill/>
            </a:ln>
            <a:effectLst/>
          </c:spPr>
          <c:invertIfNegative val="0"/>
          <c:cat>
            <c:numRef>
              <c:f>'Deals x sector'!$C$45:$M$45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sector'!$C$52:$M$52</c:f>
              <c:numCache>
                <c:formatCode>"$"#,##0.0</c:formatCode>
                <c:ptCount val="11"/>
                <c:pt idx="0">
                  <c:v>4.4946079515178647</c:v>
                </c:pt>
                <c:pt idx="1">
                  <c:v>3.9966774403345764</c:v>
                </c:pt>
                <c:pt idx="2">
                  <c:v>5.5483383157563777</c:v>
                </c:pt>
                <c:pt idx="3">
                  <c:v>6.4100966595226803</c:v>
                </c:pt>
                <c:pt idx="4">
                  <c:v>5.7945354905889577</c:v>
                </c:pt>
                <c:pt idx="5">
                  <c:v>8.4907108528982072</c:v>
                </c:pt>
                <c:pt idx="6">
                  <c:v>10.071639699974842</c:v>
                </c:pt>
                <c:pt idx="7">
                  <c:v>8.390291635996487</c:v>
                </c:pt>
                <c:pt idx="8">
                  <c:v>7.8234905780927857</c:v>
                </c:pt>
                <c:pt idx="9">
                  <c:v>7.8686093095293126</c:v>
                </c:pt>
                <c:pt idx="10">
                  <c:v>8.2531911021466264</c:v>
                </c:pt>
              </c:numCache>
            </c:numRef>
          </c:val>
          <c:extLst>
            <c:ext xmlns:c16="http://schemas.microsoft.com/office/drawing/2014/chart" uri="{C3380CC4-5D6E-409C-BE32-E72D297353CC}">
              <c16:uniqueId val="{00000006-111A-4A3F-9265-E0861599B45E}"/>
            </c:ext>
          </c:extLst>
        </c:ser>
        <c:ser>
          <c:idx val="7"/>
          <c:order val="7"/>
          <c:tx>
            <c:strRef>
              <c:f>'Deals x sector'!$B$53</c:f>
              <c:strCache>
                <c:ptCount val="1"/>
                <c:pt idx="0">
                  <c:v>Energy</c:v>
                </c:pt>
              </c:strCache>
            </c:strRef>
          </c:tx>
          <c:spPr>
            <a:solidFill>
              <a:schemeClr val="accent6"/>
            </a:solidFill>
            <a:ln>
              <a:noFill/>
            </a:ln>
            <a:effectLst/>
          </c:spPr>
          <c:invertIfNegative val="0"/>
          <c:cat>
            <c:numRef>
              <c:f>'Deals x sector'!$C$45:$M$45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sector'!$C$53:$M$53</c:f>
              <c:numCache>
                <c:formatCode>"$"#,##0.0</c:formatCode>
                <c:ptCount val="11"/>
                <c:pt idx="0">
                  <c:v>1.417506891927615</c:v>
                </c:pt>
                <c:pt idx="1">
                  <c:v>0.89786953553044746</c:v>
                </c:pt>
                <c:pt idx="2">
                  <c:v>0.63381858676494685</c:v>
                </c:pt>
                <c:pt idx="3">
                  <c:v>0.9220768970000004</c:v>
                </c:pt>
                <c:pt idx="4">
                  <c:v>1.1187592163700897</c:v>
                </c:pt>
                <c:pt idx="5">
                  <c:v>1.7996352609856874</c:v>
                </c:pt>
                <c:pt idx="6">
                  <c:v>5.727053544229725</c:v>
                </c:pt>
                <c:pt idx="7">
                  <c:v>6.4629703817430304</c:v>
                </c:pt>
                <c:pt idx="8">
                  <c:v>4.2891467824362195</c:v>
                </c:pt>
                <c:pt idx="9">
                  <c:v>5.1305309868687345</c:v>
                </c:pt>
                <c:pt idx="10">
                  <c:v>8.6029252221484995</c:v>
                </c:pt>
              </c:numCache>
            </c:numRef>
          </c:val>
          <c:extLst>
            <c:ext xmlns:c16="http://schemas.microsoft.com/office/drawing/2014/chart" uri="{C3380CC4-5D6E-409C-BE32-E72D297353CC}">
              <c16:uniqueId val="{00000007-111A-4A3F-9265-E0861599B45E}"/>
            </c:ext>
          </c:extLst>
        </c:ser>
        <c:ser>
          <c:idx val="8"/>
          <c:order val="8"/>
          <c:tx>
            <c:strRef>
              <c:f>'Deals x sector'!$B$54</c:f>
              <c:strCache>
                <c:ptCount val="1"/>
                <c:pt idx="0">
                  <c:v>Consumer goods &amp; services</c:v>
                </c:pt>
              </c:strCache>
            </c:strRef>
          </c:tx>
          <c:spPr>
            <a:solidFill>
              <a:srgbClr val="FAF56B"/>
            </a:solidFill>
            <a:ln>
              <a:noFill/>
            </a:ln>
            <a:effectLst/>
          </c:spPr>
          <c:invertIfNegative val="0"/>
          <c:cat>
            <c:numRef>
              <c:f>'Deals x sector'!$C$45:$M$45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sector'!$C$54:$M$54</c:f>
              <c:numCache>
                <c:formatCode>"$"#,##0.0</c:formatCode>
                <c:ptCount val="11"/>
                <c:pt idx="0">
                  <c:v>10.640480676433562</c:v>
                </c:pt>
                <c:pt idx="1">
                  <c:v>7.1211859882419928</c:v>
                </c:pt>
                <c:pt idx="2">
                  <c:v>12.681221807183642</c:v>
                </c:pt>
                <c:pt idx="3">
                  <c:v>32.052957814355025</c:v>
                </c:pt>
                <c:pt idx="4">
                  <c:v>19.364347371017264</c:v>
                </c:pt>
                <c:pt idx="5">
                  <c:v>16.382219611338968</c:v>
                </c:pt>
                <c:pt idx="6">
                  <c:v>31.521028564300142</c:v>
                </c:pt>
                <c:pt idx="7">
                  <c:v>18.71902584560155</c:v>
                </c:pt>
                <c:pt idx="8">
                  <c:v>10.289388375000639</c:v>
                </c:pt>
                <c:pt idx="9">
                  <c:v>11.116442719017128</c:v>
                </c:pt>
                <c:pt idx="10">
                  <c:v>9.9481574848643479</c:v>
                </c:pt>
              </c:numCache>
            </c:numRef>
          </c:val>
          <c:extLst>
            <c:ext xmlns:c16="http://schemas.microsoft.com/office/drawing/2014/chart" uri="{C3380CC4-5D6E-409C-BE32-E72D297353CC}">
              <c16:uniqueId val="{00000008-111A-4A3F-9265-E0861599B45E}"/>
            </c:ext>
          </c:extLst>
        </c:ser>
        <c:ser>
          <c:idx val="9"/>
          <c:order val="9"/>
          <c:tx>
            <c:strRef>
              <c:f>'Deals x sector'!$B$55</c:f>
              <c:strCache>
                <c:ptCount val="1"/>
                <c:pt idx="0">
                  <c:v>Commercial products &amp; services</c:v>
                </c:pt>
              </c:strCache>
            </c:strRef>
          </c:tx>
          <c:spPr>
            <a:solidFill>
              <a:srgbClr val="C0BCB2"/>
            </a:solidFill>
            <a:ln>
              <a:noFill/>
            </a:ln>
            <a:effectLst/>
          </c:spPr>
          <c:invertIfNegative val="0"/>
          <c:cat>
            <c:numRef>
              <c:f>'Deals x sector'!$C$45:$M$45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sector'!$C$55:$M$55</c:f>
              <c:numCache>
                <c:formatCode>"$"#,##0.0</c:formatCode>
                <c:ptCount val="11"/>
                <c:pt idx="0">
                  <c:v>10.706761332262579</c:v>
                </c:pt>
                <c:pt idx="1">
                  <c:v>8.5401672977480292</c:v>
                </c:pt>
                <c:pt idx="2">
                  <c:v>12.158662615127056</c:v>
                </c:pt>
                <c:pt idx="3">
                  <c:v>12.300617958320107</c:v>
                </c:pt>
                <c:pt idx="4">
                  <c:v>23.542440183874483</c:v>
                </c:pt>
                <c:pt idx="5">
                  <c:v>17.396062982046843</c:v>
                </c:pt>
                <c:pt idx="6">
                  <c:v>41.000102831897912</c:v>
                </c:pt>
                <c:pt idx="7">
                  <c:v>30.893158490620742</c:v>
                </c:pt>
                <c:pt idx="8">
                  <c:v>23.914248109267653</c:v>
                </c:pt>
                <c:pt idx="9">
                  <c:v>24.343553400896038</c:v>
                </c:pt>
                <c:pt idx="10">
                  <c:v>42.846943412106633</c:v>
                </c:pt>
              </c:numCache>
            </c:numRef>
          </c:val>
          <c:extLst>
            <c:ext xmlns:c16="http://schemas.microsoft.com/office/drawing/2014/chart" uri="{C3380CC4-5D6E-409C-BE32-E72D297353CC}">
              <c16:uniqueId val="{00000009-111A-4A3F-9265-E0861599B45E}"/>
            </c:ext>
          </c:extLst>
        </c:ser>
        <c:ser>
          <c:idx val="10"/>
          <c:order val="10"/>
          <c:tx>
            <c:strRef>
              <c:f>'Deals x sector'!$B$56</c:f>
              <c:strCache>
                <c:ptCount val="1"/>
                <c:pt idx="0">
                  <c:v>Transportation</c:v>
                </c:pt>
              </c:strCache>
            </c:strRef>
          </c:tx>
          <c:spPr>
            <a:solidFill>
              <a:srgbClr val="78766F"/>
            </a:solidFill>
            <a:ln>
              <a:noFill/>
            </a:ln>
            <a:effectLst/>
          </c:spPr>
          <c:invertIfNegative val="0"/>
          <c:cat>
            <c:numRef>
              <c:f>'Deals x sector'!$C$45:$M$45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sector'!$C$56:$M$56</c:f>
              <c:numCache>
                <c:formatCode>"$"#,##0.0</c:formatCode>
                <c:ptCount val="11"/>
                <c:pt idx="0">
                  <c:v>4.3544078980000007</c:v>
                </c:pt>
                <c:pt idx="1">
                  <c:v>9.8236255686198728</c:v>
                </c:pt>
                <c:pt idx="2">
                  <c:v>2.713989096999998</c:v>
                </c:pt>
                <c:pt idx="3">
                  <c:v>8.9645712929999988</c:v>
                </c:pt>
                <c:pt idx="4">
                  <c:v>9.7238873817898845</c:v>
                </c:pt>
                <c:pt idx="5">
                  <c:v>9.0651350472892673</c:v>
                </c:pt>
                <c:pt idx="6">
                  <c:v>13.354774900000006</c:v>
                </c:pt>
                <c:pt idx="7">
                  <c:v>3.5606415446277189</c:v>
                </c:pt>
                <c:pt idx="8">
                  <c:v>2.5736784333860072</c:v>
                </c:pt>
                <c:pt idx="9">
                  <c:v>7.8237697357743716</c:v>
                </c:pt>
                <c:pt idx="10">
                  <c:v>3.0982906701208384</c:v>
                </c:pt>
              </c:numCache>
            </c:numRef>
          </c:val>
          <c:extLst>
            <c:ext xmlns:c16="http://schemas.microsoft.com/office/drawing/2014/chart" uri="{C3380CC4-5D6E-409C-BE32-E72D297353CC}">
              <c16:uniqueId val="{0000000A-111A-4A3F-9265-E0861599B45E}"/>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layout>
        <c:manualLayout>
          <c:xMode val="edge"/>
          <c:yMode val="edge"/>
          <c:x val="0.73817725353500774"/>
          <c:y val="3.015075376884422E-2"/>
          <c:w val="0.25363273266730985"/>
          <c:h val="0.7885381840638904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2766355594439587E-2"/>
          <c:y val="1.7278522002931451E-2"/>
          <c:w val="0.91082531350247886"/>
          <c:h val="0.81939195100612428"/>
        </c:manualLayout>
      </c:layout>
      <c:barChart>
        <c:barDir val="col"/>
        <c:grouping val="clustered"/>
        <c:varyColors val="0"/>
        <c:ser>
          <c:idx val="0"/>
          <c:order val="0"/>
          <c:tx>
            <c:strRef>
              <c:f>'Sector - Life sciences'!$B$74</c:f>
              <c:strCache>
                <c:ptCount val="1"/>
                <c:pt idx="0">
                  <c:v>Deal value ($B)</c:v>
                </c:pt>
              </c:strCache>
            </c:strRef>
          </c:tx>
          <c:invertIfNegative val="0"/>
          <c:cat>
            <c:multiLvlStrRef>
              <c:f>'Sector - Life sciences'!$C$72:$AD$73</c:f>
              <c:multiLvlStrCache>
                <c:ptCount val="2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lvl>
                <c:lvl>
                  <c:pt idx="0">
                    <c:v>2019</c:v>
                  </c:pt>
                  <c:pt idx="4">
                    <c:v>2020</c:v>
                  </c:pt>
                  <c:pt idx="8">
                    <c:v>2021</c:v>
                  </c:pt>
                  <c:pt idx="12">
                    <c:v>2022</c:v>
                  </c:pt>
                  <c:pt idx="16">
                    <c:v>2023</c:v>
                  </c:pt>
                  <c:pt idx="20">
                    <c:v>2024</c:v>
                  </c:pt>
                  <c:pt idx="24">
                    <c:v>2025</c:v>
                  </c:pt>
                </c:lvl>
              </c:multiLvlStrCache>
            </c:multiLvlStrRef>
          </c:cat>
          <c:val>
            <c:numRef>
              <c:f>'Sector - Life sciences'!$C$74:$AD$74</c:f>
              <c:numCache>
                <c:formatCode>"$"#,##0.0</c:formatCode>
                <c:ptCount val="28"/>
                <c:pt idx="0">
                  <c:v>7.8820212374905552</c:v>
                </c:pt>
                <c:pt idx="1">
                  <c:v>7.0293100323727113</c:v>
                </c:pt>
                <c:pt idx="2">
                  <c:v>6.1800864265367927</c:v>
                </c:pt>
                <c:pt idx="3">
                  <c:v>6.0696495964165171</c:v>
                </c:pt>
                <c:pt idx="4">
                  <c:v>8.5246576034101302</c:v>
                </c:pt>
                <c:pt idx="5">
                  <c:v>9.4224371724833151</c:v>
                </c:pt>
                <c:pt idx="6">
                  <c:v>11.358826886299097</c:v>
                </c:pt>
                <c:pt idx="7">
                  <c:v>10.805715777168208</c:v>
                </c:pt>
                <c:pt idx="8">
                  <c:v>15.249553913847745</c:v>
                </c:pt>
                <c:pt idx="9">
                  <c:v>14.714213926371015</c:v>
                </c:pt>
                <c:pt idx="10">
                  <c:v>13.278222060425286</c:v>
                </c:pt>
                <c:pt idx="11">
                  <c:v>11.814418630414242</c:v>
                </c:pt>
                <c:pt idx="12">
                  <c:v>15.106887752234087</c:v>
                </c:pt>
                <c:pt idx="13">
                  <c:v>9.7040309565563838</c:v>
                </c:pt>
                <c:pt idx="14">
                  <c:v>7.0025118898694689</c:v>
                </c:pt>
                <c:pt idx="15">
                  <c:v>9.1492879093036485</c:v>
                </c:pt>
                <c:pt idx="16">
                  <c:v>7.8691736496917875</c:v>
                </c:pt>
                <c:pt idx="17">
                  <c:v>7.7863846764804938</c:v>
                </c:pt>
                <c:pt idx="18">
                  <c:v>8.7021474793145668</c:v>
                </c:pt>
                <c:pt idx="19">
                  <c:v>6.9800319588935631</c:v>
                </c:pt>
                <c:pt idx="20">
                  <c:v>9.0161463697836677</c:v>
                </c:pt>
                <c:pt idx="21">
                  <c:v>10.382084001341109</c:v>
                </c:pt>
                <c:pt idx="22">
                  <c:v>9.0471296790654652</c:v>
                </c:pt>
                <c:pt idx="23">
                  <c:v>7.7717349715340394</c:v>
                </c:pt>
                <c:pt idx="24">
                  <c:v>8.9495911982012828</c:v>
                </c:pt>
                <c:pt idx="25">
                  <c:v>7.909107165614242</c:v>
                </c:pt>
                <c:pt idx="26">
                  <c:v>9.7020742980000048</c:v>
                </c:pt>
                <c:pt idx="27">
                  <c:v>9.6951765914111547</c:v>
                </c:pt>
              </c:numCache>
            </c:numRef>
          </c:val>
          <c:extLst>
            <c:ext xmlns:c16="http://schemas.microsoft.com/office/drawing/2014/chart" uri="{C3380CC4-5D6E-409C-BE32-E72D297353CC}">
              <c16:uniqueId val="{00000000-CCA4-4BF6-98CB-C9F309455454}"/>
            </c:ext>
          </c:extLst>
        </c:ser>
        <c:dLbls>
          <c:showLegendKey val="0"/>
          <c:showVal val="0"/>
          <c:showCatName val="0"/>
          <c:showSerName val="0"/>
          <c:showPercent val="0"/>
          <c:showBubbleSize val="0"/>
        </c:dLbls>
        <c:gapWidth val="60"/>
        <c:overlap val="100"/>
        <c:axId val="134680064"/>
        <c:axId val="134518976"/>
      </c:barChart>
      <c:lineChart>
        <c:grouping val="standard"/>
        <c:varyColors val="0"/>
        <c:ser>
          <c:idx val="1"/>
          <c:order val="1"/>
          <c:tx>
            <c:strRef>
              <c:f>'Sector - Life sciences'!$B$75</c:f>
              <c:strCache>
                <c:ptCount val="1"/>
                <c:pt idx="0">
                  <c:v>Deal count</c:v>
                </c:pt>
              </c:strCache>
            </c:strRef>
          </c:tx>
          <c:spPr>
            <a:ln w="19050">
              <a:solidFill>
                <a:srgbClr val="40C2C9"/>
              </a:solidFill>
            </a:ln>
          </c:spPr>
          <c:marker>
            <c:symbol val="none"/>
          </c:marker>
          <c:dPt>
            <c:idx val="9"/>
            <c:bubble3D val="0"/>
            <c:extLst>
              <c:ext xmlns:c16="http://schemas.microsoft.com/office/drawing/2014/chart" uri="{C3380CC4-5D6E-409C-BE32-E72D297353CC}">
                <c16:uniqueId val="{00000001-CCA4-4BF6-98CB-C9F309455454}"/>
              </c:ext>
            </c:extLst>
          </c:dPt>
          <c:dPt>
            <c:idx val="10"/>
            <c:bubble3D val="0"/>
            <c:extLst>
              <c:ext xmlns:c16="http://schemas.microsoft.com/office/drawing/2014/chart" uri="{C3380CC4-5D6E-409C-BE32-E72D297353CC}">
                <c16:uniqueId val="{00000002-CCA4-4BF6-98CB-C9F309455454}"/>
              </c:ext>
            </c:extLst>
          </c:dPt>
          <c:dPt>
            <c:idx val="11"/>
            <c:bubble3D val="0"/>
            <c:extLst>
              <c:ext xmlns:c16="http://schemas.microsoft.com/office/drawing/2014/chart" uri="{C3380CC4-5D6E-409C-BE32-E72D297353CC}">
                <c16:uniqueId val="{00000003-CCA4-4BF6-98CB-C9F309455454}"/>
              </c:ext>
            </c:extLst>
          </c:dPt>
          <c:cat>
            <c:multiLvlStrRef>
              <c:f>'Sector - Life sciences'!$C$72:$AD$73</c:f>
              <c:multiLvlStrCache>
                <c:ptCount val="2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lvl>
                <c:lvl>
                  <c:pt idx="0">
                    <c:v>2019</c:v>
                  </c:pt>
                  <c:pt idx="4">
                    <c:v>2020</c:v>
                  </c:pt>
                  <c:pt idx="8">
                    <c:v>2021</c:v>
                  </c:pt>
                  <c:pt idx="12">
                    <c:v>2022</c:v>
                  </c:pt>
                  <c:pt idx="16">
                    <c:v>2023</c:v>
                  </c:pt>
                  <c:pt idx="20">
                    <c:v>2024</c:v>
                  </c:pt>
                  <c:pt idx="24">
                    <c:v>2025</c:v>
                  </c:pt>
                </c:lvl>
              </c:multiLvlStrCache>
            </c:multiLvlStrRef>
          </c:cat>
          <c:val>
            <c:numRef>
              <c:f>'Sector - Life sciences'!$C$75:$AD$75</c:f>
              <c:numCache>
                <c:formatCode>General</c:formatCode>
                <c:ptCount val="28"/>
                <c:pt idx="0">
                  <c:v>569</c:v>
                </c:pt>
                <c:pt idx="1">
                  <c:v>484</c:v>
                </c:pt>
                <c:pt idx="2">
                  <c:v>485</c:v>
                </c:pt>
                <c:pt idx="3">
                  <c:v>502</c:v>
                </c:pt>
                <c:pt idx="4">
                  <c:v>577</c:v>
                </c:pt>
                <c:pt idx="5">
                  <c:v>476</c:v>
                </c:pt>
                <c:pt idx="6">
                  <c:v>542</c:v>
                </c:pt>
                <c:pt idx="7">
                  <c:v>580</c:v>
                </c:pt>
                <c:pt idx="8">
                  <c:v>750</c:v>
                </c:pt>
                <c:pt idx="9">
                  <c:v>658</c:v>
                </c:pt>
                <c:pt idx="10">
                  <c:v>625</c:v>
                </c:pt>
                <c:pt idx="11">
                  <c:v>671</c:v>
                </c:pt>
                <c:pt idx="12">
                  <c:v>651</c:v>
                </c:pt>
                <c:pt idx="13">
                  <c:v>529</c:v>
                </c:pt>
                <c:pt idx="14">
                  <c:v>498</c:v>
                </c:pt>
                <c:pt idx="15">
                  <c:v>546</c:v>
                </c:pt>
                <c:pt idx="16">
                  <c:v>546</c:v>
                </c:pt>
                <c:pt idx="17">
                  <c:v>514</c:v>
                </c:pt>
                <c:pt idx="18">
                  <c:v>481</c:v>
                </c:pt>
                <c:pt idx="19">
                  <c:v>486</c:v>
                </c:pt>
                <c:pt idx="20">
                  <c:v>507</c:v>
                </c:pt>
                <c:pt idx="21">
                  <c:v>506</c:v>
                </c:pt>
                <c:pt idx="22">
                  <c:v>477</c:v>
                </c:pt>
                <c:pt idx="23">
                  <c:v>472</c:v>
                </c:pt>
                <c:pt idx="24">
                  <c:v>479</c:v>
                </c:pt>
                <c:pt idx="25">
                  <c:v>441</c:v>
                </c:pt>
                <c:pt idx="26">
                  <c:v>439</c:v>
                </c:pt>
                <c:pt idx="27">
                  <c:v>468</c:v>
                </c:pt>
              </c:numCache>
            </c:numRef>
          </c:val>
          <c:smooth val="0"/>
          <c:extLst>
            <c:ext xmlns:c16="http://schemas.microsoft.com/office/drawing/2014/chart" uri="{C3380CC4-5D6E-409C-BE32-E72D297353CC}">
              <c16:uniqueId val="{00000004-CCA4-4BF6-98CB-C9F309455454}"/>
            </c:ext>
          </c:extLst>
        </c:ser>
        <c:dLbls>
          <c:showLegendKey val="0"/>
          <c:showVal val="0"/>
          <c:showCatName val="0"/>
          <c:showSerName val="0"/>
          <c:showPercent val="0"/>
          <c:showBubbleSize val="0"/>
        </c:dLbls>
        <c:marker val="1"/>
        <c:smooth val="0"/>
        <c:axId val="152396288"/>
        <c:axId val="134519552"/>
      </c:lineChart>
      <c:catAx>
        <c:axId val="134680064"/>
        <c:scaling>
          <c:orientation val="minMax"/>
        </c:scaling>
        <c:delete val="0"/>
        <c:axPos val="b"/>
        <c:numFmt formatCode="General" sourceLinked="1"/>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518976"/>
        <c:crosses val="autoZero"/>
        <c:auto val="1"/>
        <c:lblAlgn val="ctr"/>
        <c:lblOffset val="100"/>
        <c:noMultiLvlLbl val="0"/>
      </c:catAx>
      <c:valAx>
        <c:axId val="134518976"/>
        <c:scaling>
          <c:orientation val="minMax"/>
          <c:min val="0"/>
        </c:scaling>
        <c:delete val="0"/>
        <c:axPos val="l"/>
        <c:numFmt formatCode="&quot;$&quot;#,##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680064"/>
        <c:crosses val="autoZero"/>
        <c:crossBetween val="between"/>
      </c:valAx>
      <c:valAx>
        <c:axId val="134519552"/>
        <c:scaling>
          <c:orientation val="minMax"/>
        </c:scaling>
        <c:delete val="0"/>
        <c:axPos val="r"/>
        <c:numFmt formatCode="#,##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396288"/>
        <c:crosses val="max"/>
        <c:crossBetween val="between"/>
      </c:valAx>
      <c:catAx>
        <c:axId val="152396288"/>
        <c:scaling>
          <c:orientation val="minMax"/>
        </c:scaling>
        <c:delete val="1"/>
        <c:axPos val="b"/>
        <c:numFmt formatCode="General" sourceLinked="1"/>
        <c:majorTickMark val="out"/>
        <c:minorTickMark val="none"/>
        <c:tickLblPos val="nextTo"/>
        <c:crossAx val="134519552"/>
        <c:crosses val="autoZero"/>
        <c:auto val="1"/>
        <c:lblAlgn val="ctr"/>
        <c:lblOffset val="100"/>
        <c:noMultiLvlLbl val="0"/>
      </c:catAx>
      <c:spPr>
        <a:noFill/>
        <a:ln>
          <a:noFill/>
        </a:ln>
        <a:effectLst/>
      </c:spPr>
    </c:plotArea>
    <c:legend>
      <c:legendPos val="b"/>
      <c:layout>
        <c:manualLayout>
          <c:xMode val="edge"/>
          <c:yMode val="edge"/>
          <c:x val="0.34921998076291799"/>
          <c:y val="0.94675048215658109"/>
          <c:w val="0.29587016447064718"/>
          <c:h val="5.319516407599309E-2"/>
        </c:manualLayout>
      </c:layout>
      <c:overlay val="0"/>
      <c:spPr>
        <a:noFill/>
        <a:ln>
          <a:noFill/>
        </a:ln>
        <a:effectLst/>
      </c:spPr>
      <c:txPr>
        <a:bodyPr rot="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986679530671321E-2"/>
          <c:y val="1.8572653980549827E-2"/>
          <c:w val="0.85239280860643407"/>
          <c:h val="0.82653985357093518"/>
        </c:manualLayout>
      </c:layout>
      <c:barChart>
        <c:barDir val="col"/>
        <c:grouping val="clustered"/>
        <c:varyColors val="0"/>
        <c:ser>
          <c:idx val="0"/>
          <c:order val="0"/>
          <c:tx>
            <c:strRef>
              <c:f>'Sector - AI &amp; ML'!$B$8</c:f>
              <c:strCache>
                <c:ptCount val="1"/>
                <c:pt idx="0">
                  <c:v>Deal value ($B)</c:v>
                </c:pt>
              </c:strCache>
            </c:strRef>
          </c:tx>
          <c:spPr>
            <a:solidFill>
              <a:schemeClr val="accent1"/>
            </a:solidFill>
            <a:ln>
              <a:noFill/>
            </a:ln>
            <a:effectLst/>
          </c:spPr>
          <c:invertIfNegative val="0"/>
          <c:dLbls>
            <c:numFmt formatCode="&quot;$&quot;#,##0.0" sourceLinked="0"/>
            <c:spPr>
              <a:noFill/>
              <a:ln>
                <a:noFill/>
              </a:ln>
              <a:effectLst/>
            </c:spPr>
            <c:txPr>
              <a:bodyPr rot="-5400000"/>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'Sector - AI &amp; ML'!$C$7:$M$7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'Sector - AI &amp; ML'!$C$8:$M$8</c:f>
              <c:numCache>
                <c:formatCode>"$"#,##0.0</c:formatCode>
                <c:ptCount val="11"/>
                <c:pt idx="0">
                  <c:v>8.8655231715900111</c:v>
                </c:pt>
                <c:pt idx="1">
                  <c:v>11.520546423920395</c:v>
                </c:pt>
                <c:pt idx="2">
                  <c:v>14.87103809536061</c:v>
                </c:pt>
                <c:pt idx="3">
                  <c:v>26.636977869614803</c:v>
                </c:pt>
                <c:pt idx="4">
                  <c:v>35.99419834427831</c:v>
                </c:pt>
                <c:pt idx="5">
                  <c:v>45.747322824522477</c:v>
                </c:pt>
                <c:pt idx="6">
                  <c:v>109.41972165595413</c:v>
                </c:pt>
                <c:pt idx="7">
                  <c:v>73.04329309527931</c:v>
                </c:pt>
                <c:pt idx="8">
                  <c:v>66.217063447935942</c:v>
                </c:pt>
                <c:pt idx="9">
                  <c:v>108.59981660796792</c:v>
                </c:pt>
                <c:pt idx="10">
                  <c:v>222.09449207670386</c:v>
                </c:pt>
              </c:numCache>
            </c:numRef>
          </c:val>
          <c:extLst>
            <c:ext xmlns:c16="http://schemas.microsoft.com/office/drawing/2014/chart" uri="{C3380CC4-5D6E-409C-BE32-E72D297353CC}">
              <c16:uniqueId val="{00000000-9BC3-4D09-8A78-A8EF47C9964F}"/>
            </c:ext>
          </c:extLst>
        </c:ser>
        <c:dLbls>
          <c:showLegendKey val="0"/>
          <c:showVal val="0"/>
          <c:showCatName val="0"/>
          <c:showSerName val="0"/>
          <c:showPercent val="0"/>
          <c:showBubbleSize val="0"/>
        </c:dLbls>
        <c:gapWidth val="50"/>
        <c:axId val="1993389984"/>
        <c:axId val="1993391856"/>
      </c:barChart>
      <c:lineChart>
        <c:grouping val="stacked"/>
        <c:varyColors val="0"/>
        <c:ser>
          <c:idx val="1"/>
          <c:order val="1"/>
          <c:tx>
            <c:strRef>
              <c:f>'Sector - AI &amp; ML'!$B$9</c:f>
              <c:strCache>
                <c:ptCount val="1"/>
                <c:pt idx="0">
                  <c:v>Deal count</c:v>
                </c:pt>
              </c:strCache>
            </c:strRef>
          </c:tx>
          <c:spPr>
            <a:ln w="19050" cap="rnd" cmpd="sng" algn="ctr">
              <a:solidFill>
                <a:schemeClr val="accent3"/>
              </a:solidFill>
              <a:prstDash val="solid"/>
              <a:round/>
            </a:ln>
            <a:effectLst/>
          </c:spPr>
          <c:marker>
            <c:symbol val="none"/>
          </c:marker>
          <c:dPt>
            <c:idx val="2"/>
            <c:bubble3D val="0"/>
            <c:extLst>
              <c:ext xmlns:c16="http://schemas.microsoft.com/office/drawing/2014/chart" uri="{C3380CC4-5D6E-409C-BE32-E72D297353CC}">
                <c16:uniqueId val="{00000001-9BC3-4D09-8A78-A8EF47C9964F}"/>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3-9BC3-4D09-8A78-A8EF47C9964F}"/>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5-9BC3-4D09-8A78-A8EF47C9964F}"/>
              </c:ext>
            </c:extLst>
          </c:dPt>
          <c:dPt>
            <c:idx val="5"/>
            <c:bubble3D val="0"/>
            <c:extLst>
              <c:ext xmlns:c16="http://schemas.microsoft.com/office/drawing/2014/chart" uri="{C3380CC4-5D6E-409C-BE32-E72D297353CC}">
                <c16:uniqueId val="{00000006-9BC3-4D09-8A78-A8EF47C9964F}"/>
              </c:ext>
            </c:extLst>
          </c:dPt>
          <c:dPt>
            <c:idx val="8"/>
            <c:bubble3D val="0"/>
            <c:extLst>
              <c:ext xmlns:c16="http://schemas.microsoft.com/office/drawing/2014/chart" uri="{C3380CC4-5D6E-409C-BE32-E72D297353CC}">
                <c16:uniqueId val="{00000007-9BC3-4D09-8A78-A8EF47C9964F}"/>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9-9BC3-4D09-8A78-A8EF47C9964F}"/>
              </c:ext>
            </c:extLst>
          </c:dPt>
          <c:dPt>
            <c:idx val="10"/>
            <c:marker>
              <c:symbol val="circle"/>
              <c:size val="5"/>
              <c:spPr>
                <a:solidFill>
                  <a:schemeClr val="accent3"/>
                </a:solidFill>
                <a:ln>
                  <a:noFill/>
                </a:ln>
              </c:spPr>
            </c:marker>
            <c:bubble3D val="0"/>
            <c:spPr>
              <a:ln w="28575" cap="rnd" cmpd="sng" algn="ctr">
                <a:noFill/>
                <a:prstDash val="solid"/>
                <a:round/>
              </a:ln>
              <a:effectLst/>
            </c:spPr>
            <c:extLst>
              <c:ext xmlns:c16="http://schemas.microsoft.com/office/drawing/2014/chart" uri="{C3380CC4-5D6E-409C-BE32-E72D297353CC}">
                <c16:uniqueId val="{0000000B-9BC3-4D09-8A78-A8EF47C9964F}"/>
              </c:ext>
            </c:extLst>
          </c:dPt>
          <c:dPt>
            <c:idx val="16"/>
            <c:bubble3D val="0"/>
            <c:extLst>
              <c:ext xmlns:c16="http://schemas.microsoft.com/office/drawing/2014/chart" uri="{C3380CC4-5D6E-409C-BE32-E72D297353CC}">
                <c16:uniqueId val="{0000000C-9BC3-4D09-8A78-A8EF47C9964F}"/>
              </c:ext>
            </c:extLst>
          </c:dPt>
          <c:dLbls>
            <c:dLbl>
              <c:idx val="10"/>
              <c:numFmt formatCode="#,##0" sourceLinked="0"/>
              <c:spPr>
                <a:noFill/>
                <a:ln>
                  <a:noFill/>
                </a:ln>
                <a:effectLst/>
              </c:spPr>
              <c:txPr>
                <a:bodyPr rot="0" vert="horz"/>
                <a:lstStyle/>
                <a:p>
                  <a:pPr>
                    <a:defRPr>
                      <a:solidFill>
                        <a:sysClr val="windowText" lastClr="000000"/>
                      </a:solidFill>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B-9BC3-4D09-8A78-A8EF47C9964F}"/>
                </c:ext>
              </c:extLst>
            </c:dLbl>
            <c:numFmt formatCode="#,##0" sourceLinked="0"/>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'Sector - AI &amp; ML'!$C$7:$M$7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'Sector - AI &amp; ML'!$C$9:$M$9</c:f>
              <c:numCache>
                <c:formatCode>General</c:formatCode>
                <c:ptCount val="11"/>
                <c:pt idx="0">
                  <c:v>1256</c:v>
                </c:pt>
                <c:pt idx="1">
                  <c:v>1613</c:v>
                </c:pt>
                <c:pt idx="2">
                  <c:v>2097</c:v>
                </c:pt>
                <c:pt idx="3">
                  <c:v>2574</c:v>
                </c:pt>
                <c:pt idx="4">
                  <c:v>2938</c:v>
                </c:pt>
                <c:pt idx="5">
                  <c:v>3178</c:v>
                </c:pt>
                <c:pt idx="6">
                  <c:v>4670</c:v>
                </c:pt>
                <c:pt idx="7">
                  <c:v>4670</c:v>
                </c:pt>
                <c:pt idx="8">
                  <c:v>4421</c:v>
                </c:pt>
                <c:pt idx="9">
                  <c:v>5278</c:v>
                </c:pt>
                <c:pt idx="10">
                  <c:v>5793</c:v>
                </c:pt>
              </c:numCache>
            </c:numRef>
          </c:val>
          <c:smooth val="0"/>
          <c:extLst>
            <c:ext xmlns:c16="http://schemas.microsoft.com/office/drawing/2014/chart" uri="{C3380CC4-5D6E-409C-BE32-E72D297353CC}">
              <c16:uniqueId val="{0000000D-9BC3-4D09-8A78-A8EF47C9964F}"/>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prstDash val="solid"/>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ln>
          <a:noFill/>
        </a:ln>
        <a:effectLst/>
      </c:spPr>
    </c:plotArea>
    <c:legend>
      <c:legendPos val="b"/>
      <c:layout>
        <c:manualLayout>
          <c:xMode val="edge"/>
          <c:yMode val="edge"/>
          <c:x val="5.9521140259477627E-2"/>
          <c:y val="0.90913108851343327"/>
          <c:w val="0.88095749965927628"/>
          <c:h val="9.0868911486566686E-2"/>
        </c:manualLayout>
      </c:layout>
      <c:overlay val="0"/>
      <c:spPr>
        <a:noFill/>
        <a:ln>
          <a:noFill/>
        </a:ln>
        <a:effectLst/>
      </c:spPr>
      <c:txPr>
        <a:bodyPr rot="0" vert="horz"/>
        <a:lstStyle/>
        <a:p>
          <a:pPr>
            <a:defRPr/>
          </a:pPr>
          <a:endParaRPr lang="en-US"/>
        </a:p>
      </c:txPr>
    </c:legend>
    <c:plotVisOnly val="1"/>
    <c:dispBlanksAs val="gap"/>
    <c:showDLblsOverMax val="0"/>
  </c:chart>
  <c:spPr>
    <a:ln w="9525" cap="flat" cmpd="sng" algn="ctr">
      <a:noFill/>
      <a:prstDash val="solid"/>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414710807889978E-2"/>
          <c:y val="2.0450556356511773E-2"/>
          <c:w val="0.75665183156453264"/>
          <c:h val="0.91158093970648035"/>
        </c:manualLayout>
      </c:layout>
      <c:barChart>
        <c:barDir val="col"/>
        <c:grouping val="percentStacked"/>
        <c:varyColors val="0"/>
        <c:ser>
          <c:idx val="0"/>
          <c:order val="0"/>
          <c:tx>
            <c:strRef>
              <c:f>'Sector - AI &amp; ML'!$O$8</c:f>
              <c:strCache>
                <c:ptCount val="1"/>
                <c:pt idx="0">
                  <c:v>Pre-seed</c:v>
                </c:pt>
              </c:strCache>
            </c:strRef>
          </c:tx>
          <c:spPr>
            <a:solidFill>
              <a:schemeClr val="accent1"/>
            </a:solidFill>
            <a:ln>
              <a:noFill/>
            </a:ln>
            <a:effectLst/>
          </c:spPr>
          <c:invertIfNegative val="0"/>
          <c:cat>
            <c:numRef>
              <c:f>'Sector - AI &amp; ML'!$P$7:$Z$7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'Sector - AI &amp; ML'!$P$8:$Z$8</c:f>
              <c:numCache>
                <c:formatCode>0</c:formatCode>
                <c:ptCount val="11"/>
                <c:pt idx="0">
                  <c:v>71</c:v>
                </c:pt>
                <c:pt idx="1">
                  <c:v>98</c:v>
                </c:pt>
                <c:pt idx="2">
                  <c:v>124</c:v>
                </c:pt>
                <c:pt idx="3">
                  <c:v>148</c:v>
                </c:pt>
                <c:pt idx="4">
                  <c:v>184</c:v>
                </c:pt>
                <c:pt idx="5">
                  <c:v>183</c:v>
                </c:pt>
                <c:pt idx="6">
                  <c:v>329</c:v>
                </c:pt>
                <c:pt idx="7">
                  <c:v>328</c:v>
                </c:pt>
                <c:pt idx="8">
                  <c:v>316</c:v>
                </c:pt>
                <c:pt idx="9">
                  <c:v>441</c:v>
                </c:pt>
                <c:pt idx="10">
                  <c:v>405</c:v>
                </c:pt>
              </c:numCache>
            </c:numRef>
          </c:val>
          <c:extLst>
            <c:ext xmlns:c16="http://schemas.microsoft.com/office/drawing/2014/chart" uri="{C3380CC4-5D6E-409C-BE32-E72D297353CC}">
              <c16:uniqueId val="{00000000-3D3A-442A-B195-8C97F7973CDD}"/>
            </c:ext>
          </c:extLst>
        </c:ser>
        <c:ser>
          <c:idx val="1"/>
          <c:order val="1"/>
          <c:tx>
            <c:strRef>
              <c:f>'Sector - AI &amp; ML'!$O$9</c:f>
              <c:strCache>
                <c:ptCount val="1"/>
                <c:pt idx="0">
                  <c:v>Seed</c:v>
                </c:pt>
              </c:strCache>
            </c:strRef>
          </c:tx>
          <c:spPr>
            <a:solidFill>
              <a:schemeClr val="accent2"/>
            </a:solidFill>
            <a:ln>
              <a:noFill/>
            </a:ln>
            <a:effectLst/>
          </c:spPr>
          <c:invertIfNegative val="0"/>
          <c:cat>
            <c:numRef>
              <c:f>'Sector - AI &amp; ML'!$P$7:$Z$7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'Sector - AI &amp; ML'!$P$9:$Z$9</c:f>
              <c:numCache>
                <c:formatCode>0</c:formatCode>
                <c:ptCount val="11"/>
                <c:pt idx="0">
                  <c:v>435</c:v>
                </c:pt>
                <c:pt idx="1">
                  <c:v>554</c:v>
                </c:pt>
                <c:pt idx="2">
                  <c:v>735</c:v>
                </c:pt>
                <c:pt idx="3">
                  <c:v>871</c:v>
                </c:pt>
                <c:pt idx="4">
                  <c:v>1004</c:v>
                </c:pt>
                <c:pt idx="5">
                  <c:v>1061</c:v>
                </c:pt>
                <c:pt idx="6">
                  <c:v>1467</c:v>
                </c:pt>
                <c:pt idx="7">
                  <c:v>1515</c:v>
                </c:pt>
                <c:pt idx="8">
                  <c:v>1528</c:v>
                </c:pt>
                <c:pt idx="9">
                  <c:v>1748</c:v>
                </c:pt>
                <c:pt idx="10">
                  <c:v>1637</c:v>
                </c:pt>
              </c:numCache>
            </c:numRef>
          </c:val>
          <c:extLst>
            <c:ext xmlns:c16="http://schemas.microsoft.com/office/drawing/2014/chart" uri="{C3380CC4-5D6E-409C-BE32-E72D297353CC}">
              <c16:uniqueId val="{00000001-3D3A-442A-B195-8C97F7973CDD}"/>
            </c:ext>
          </c:extLst>
        </c:ser>
        <c:ser>
          <c:idx val="2"/>
          <c:order val="2"/>
          <c:tx>
            <c:strRef>
              <c:f>'Sector - AI &amp; ML'!$O$10</c:f>
              <c:strCache>
                <c:ptCount val="1"/>
                <c:pt idx="0">
                  <c:v>A</c:v>
                </c:pt>
              </c:strCache>
            </c:strRef>
          </c:tx>
          <c:spPr>
            <a:solidFill>
              <a:schemeClr val="accent3"/>
            </a:solidFill>
            <a:ln>
              <a:noFill/>
            </a:ln>
            <a:effectLst/>
          </c:spPr>
          <c:invertIfNegative val="0"/>
          <c:cat>
            <c:numRef>
              <c:f>'Sector - AI &amp; ML'!$P$7:$Z$7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'Sector - AI &amp; ML'!$P$10:$Z$10</c:f>
              <c:numCache>
                <c:formatCode>0</c:formatCode>
                <c:ptCount val="11"/>
                <c:pt idx="0">
                  <c:v>286</c:v>
                </c:pt>
                <c:pt idx="1">
                  <c:v>385</c:v>
                </c:pt>
                <c:pt idx="2">
                  <c:v>487</c:v>
                </c:pt>
                <c:pt idx="3">
                  <c:v>552</c:v>
                </c:pt>
                <c:pt idx="4">
                  <c:v>561</c:v>
                </c:pt>
                <c:pt idx="5">
                  <c:v>614</c:v>
                </c:pt>
                <c:pt idx="6">
                  <c:v>872</c:v>
                </c:pt>
                <c:pt idx="7">
                  <c:v>760</c:v>
                </c:pt>
                <c:pt idx="8">
                  <c:v>581</c:v>
                </c:pt>
                <c:pt idx="9">
                  <c:v>626</c:v>
                </c:pt>
                <c:pt idx="10">
                  <c:v>758</c:v>
                </c:pt>
              </c:numCache>
            </c:numRef>
          </c:val>
          <c:extLst>
            <c:ext xmlns:c16="http://schemas.microsoft.com/office/drawing/2014/chart" uri="{C3380CC4-5D6E-409C-BE32-E72D297353CC}">
              <c16:uniqueId val="{00000002-3D3A-442A-B195-8C97F7973CDD}"/>
            </c:ext>
          </c:extLst>
        </c:ser>
        <c:ser>
          <c:idx val="3"/>
          <c:order val="3"/>
          <c:tx>
            <c:strRef>
              <c:f>'Sector - AI &amp; ML'!$O$11</c:f>
              <c:strCache>
                <c:ptCount val="1"/>
                <c:pt idx="0">
                  <c:v>B</c:v>
                </c:pt>
              </c:strCache>
            </c:strRef>
          </c:tx>
          <c:invertIfNegative val="0"/>
          <c:cat>
            <c:numRef>
              <c:f>'Sector - AI &amp; ML'!$P$7:$Z$7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'Sector - AI &amp; ML'!$P$11:$Z$11</c:f>
              <c:numCache>
                <c:formatCode>0</c:formatCode>
                <c:ptCount val="11"/>
                <c:pt idx="0">
                  <c:v>118</c:v>
                </c:pt>
                <c:pt idx="1">
                  <c:v>130</c:v>
                </c:pt>
                <c:pt idx="2">
                  <c:v>166</c:v>
                </c:pt>
                <c:pt idx="3">
                  <c:v>244</c:v>
                </c:pt>
                <c:pt idx="4">
                  <c:v>254</c:v>
                </c:pt>
                <c:pt idx="5">
                  <c:v>284</c:v>
                </c:pt>
                <c:pt idx="6">
                  <c:v>411</c:v>
                </c:pt>
                <c:pt idx="7">
                  <c:v>331</c:v>
                </c:pt>
                <c:pt idx="8">
                  <c:v>200</c:v>
                </c:pt>
                <c:pt idx="9">
                  <c:v>282</c:v>
                </c:pt>
                <c:pt idx="10">
                  <c:v>310</c:v>
                </c:pt>
              </c:numCache>
            </c:numRef>
          </c:val>
          <c:extLst>
            <c:ext xmlns:c16="http://schemas.microsoft.com/office/drawing/2014/chart" uri="{C3380CC4-5D6E-409C-BE32-E72D297353CC}">
              <c16:uniqueId val="{00000003-3D3A-442A-B195-8C97F7973CDD}"/>
            </c:ext>
          </c:extLst>
        </c:ser>
        <c:ser>
          <c:idx val="4"/>
          <c:order val="4"/>
          <c:tx>
            <c:strRef>
              <c:f>'Sector - AI &amp; ML'!$O$12</c:f>
              <c:strCache>
                <c:ptCount val="1"/>
                <c:pt idx="0">
                  <c:v>C</c:v>
                </c:pt>
              </c:strCache>
            </c:strRef>
          </c:tx>
          <c:invertIfNegative val="0"/>
          <c:cat>
            <c:numRef>
              <c:f>'Sector - AI &amp; ML'!$P$7:$Z$7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'Sector - AI &amp; ML'!$P$12:$Z$12</c:f>
              <c:numCache>
                <c:formatCode>General</c:formatCode>
                <c:ptCount val="11"/>
                <c:pt idx="0">
                  <c:v>58</c:v>
                </c:pt>
                <c:pt idx="1">
                  <c:v>56</c:v>
                </c:pt>
                <c:pt idx="2">
                  <c:v>74</c:v>
                </c:pt>
                <c:pt idx="3">
                  <c:v>80</c:v>
                </c:pt>
                <c:pt idx="4">
                  <c:v>108</c:v>
                </c:pt>
                <c:pt idx="5">
                  <c:v>127</c:v>
                </c:pt>
                <c:pt idx="6">
                  <c:v>202</c:v>
                </c:pt>
                <c:pt idx="7">
                  <c:v>151</c:v>
                </c:pt>
                <c:pt idx="8">
                  <c:v>107</c:v>
                </c:pt>
                <c:pt idx="9">
                  <c:v>121</c:v>
                </c:pt>
                <c:pt idx="10">
                  <c:v>141</c:v>
                </c:pt>
              </c:numCache>
            </c:numRef>
          </c:val>
          <c:extLst>
            <c:ext xmlns:c16="http://schemas.microsoft.com/office/drawing/2014/chart" uri="{C3380CC4-5D6E-409C-BE32-E72D297353CC}">
              <c16:uniqueId val="{00000004-3D3A-442A-B195-8C97F7973CDD}"/>
            </c:ext>
          </c:extLst>
        </c:ser>
        <c:ser>
          <c:idx val="5"/>
          <c:order val="5"/>
          <c:tx>
            <c:strRef>
              <c:f>'Sector - AI &amp; ML'!$O$13</c:f>
              <c:strCache>
                <c:ptCount val="1"/>
                <c:pt idx="0">
                  <c:v>D+</c:v>
                </c:pt>
              </c:strCache>
            </c:strRef>
          </c:tx>
          <c:invertIfNegative val="0"/>
          <c:cat>
            <c:numRef>
              <c:f>'Sector - AI &amp; ML'!$P$7:$Z$7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'Sector - AI &amp; ML'!$P$13:$Z$13</c:f>
              <c:numCache>
                <c:formatCode>General</c:formatCode>
                <c:ptCount val="11"/>
                <c:pt idx="0">
                  <c:v>39</c:v>
                </c:pt>
                <c:pt idx="1">
                  <c:v>45</c:v>
                </c:pt>
                <c:pt idx="2">
                  <c:v>40</c:v>
                </c:pt>
                <c:pt idx="3">
                  <c:v>78</c:v>
                </c:pt>
                <c:pt idx="4">
                  <c:v>93</c:v>
                </c:pt>
                <c:pt idx="5">
                  <c:v>97</c:v>
                </c:pt>
                <c:pt idx="6">
                  <c:v>203</c:v>
                </c:pt>
                <c:pt idx="7">
                  <c:v>101</c:v>
                </c:pt>
                <c:pt idx="8">
                  <c:v>57</c:v>
                </c:pt>
                <c:pt idx="9">
                  <c:v>79</c:v>
                </c:pt>
                <c:pt idx="10">
                  <c:v>120</c:v>
                </c:pt>
              </c:numCache>
            </c:numRef>
          </c:val>
          <c:extLst>
            <c:ext xmlns:c16="http://schemas.microsoft.com/office/drawing/2014/chart" uri="{C3380CC4-5D6E-409C-BE32-E72D297353CC}">
              <c16:uniqueId val="{00000005-3D3A-442A-B195-8C97F7973CDD}"/>
            </c:ext>
          </c:extLst>
        </c:ser>
        <c:dLbls>
          <c:showLegendKey val="0"/>
          <c:showVal val="0"/>
          <c:showCatName val="0"/>
          <c:showSerName val="0"/>
          <c:showPercent val="0"/>
          <c:showBubbleSize val="0"/>
        </c:dLbls>
        <c:gapWidth val="60"/>
        <c:overlap val="100"/>
        <c:axId val="153470464"/>
        <c:axId val="152539648"/>
      </c:barChart>
      <c:catAx>
        <c:axId val="153470464"/>
        <c:scaling>
          <c:orientation val="minMax"/>
        </c:scaling>
        <c:delete val="0"/>
        <c:axPos val="b"/>
        <c:numFmt formatCode="General" sourceLinked="1"/>
        <c:majorTickMark val="none"/>
        <c:minorTickMark val="none"/>
        <c:tickLblPos val="nextTo"/>
        <c:spPr>
          <a:noFill/>
          <a:ln w="9525" cap="flat" cmpd="sng" algn="ctr">
            <a:noFill/>
            <a:round/>
          </a:ln>
          <a:effectLst/>
        </c:spPr>
        <c:txPr>
          <a:bodyPr rot="0" vert="horz"/>
          <a:lstStyle/>
          <a:p>
            <a:pPr>
              <a:defRPr/>
            </a:pPr>
            <a:endParaRPr lang="en-US"/>
          </a:p>
        </c:txPr>
        <c:crossAx val="152539648"/>
        <c:crosses val="autoZero"/>
        <c:auto val="1"/>
        <c:lblAlgn val="ctr"/>
        <c:lblOffset val="100"/>
        <c:noMultiLvlLbl val="0"/>
      </c:catAx>
      <c:valAx>
        <c:axId val="152539648"/>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3470464"/>
        <c:crosses val="autoZero"/>
        <c:crossBetween val="between"/>
      </c:valAx>
      <c:spPr>
        <a:solidFill>
          <a:sysClr val="window" lastClr="FFFFFF"/>
        </a:solidFill>
      </c:spPr>
    </c:plotArea>
    <c:legend>
      <c:legendPos val="r"/>
      <c:layout>
        <c:manualLayout>
          <c:xMode val="edge"/>
          <c:yMode val="edge"/>
          <c:x val="0.84940089010612807"/>
          <c:y val="0.27549502791024361"/>
          <c:w val="0.12918489931841523"/>
          <c:h val="0.34704225352112678"/>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9980572295468756E-2"/>
          <c:y val="1.798287461737216E-2"/>
          <c:w val="0.94001942770453129"/>
          <c:h val="0.87566748225367608"/>
        </c:manualLayout>
      </c:layout>
      <c:lineChart>
        <c:grouping val="standard"/>
        <c:varyColors val="0"/>
        <c:ser>
          <c:idx val="0"/>
          <c:order val="0"/>
          <c:tx>
            <c:strRef>
              <c:f>'Sector - AI &amp; ML'!$B$41</c:f>
              <c:strCache>
                <c:ptCount val="1"/>
                <c:pt idx="0">
                  <c:v>Median</c:v>
                </c:pt>
              </c:strCache>
            </c:strRef>
          </c:tx>
          <c:spPr>
            <a:ln w="19050" cap="rnd">
              <a:solidFill>
                <a:schemeClr val="accent1"/>
              </a:solidFill>
              <a:round/>
            </a:ln>
            <a:effectLst/>
          </c:spPr>
          <c:marker>
            <c:symbol val="none"/>
          </c:marker>
          <c:dPt>
            <c:idx val="9"/>
            <c:bubble3D val="0"/>
            <c:extLst>
              <c:ext xmlns:c16="http://schemas.microsoft.com/office/drawing/2014/chart" uri="{C3380CC4-5D6E-409C-BE32-E72D297353CC}">
                <c16:uniqueId val="{00000000-590B-4382-A017-71F764E7BBED}"/>
              </c:ext>
            </c:extLst>
          </c:dPt>
          <c:dPt>
            <c:idx val="10"/>
            <c:marker>
              <c:symbol val="circle"/>
              <c:size val="5"/>
              <c:spPr>
                <a:solidFill>
                  <a:schemeClr val="accent1"/>
                </a:solidFill>
                <a:ln w="9525">
                  <a:noFill/>
                </a:ln>
                <a:effectLst/>
              </c:spPr>
            </c:marker>
            <c:bubble3D val="0"/>
            <c:spPr>
              <a:ln w="19050" cap="rnd">
                <a:noFill/>
                <a:round/>
              </a:ln>
              <a:effectLst/>
            </c:spPr>
            <c:extLst>
              <c:ext xmlns:c16="http://schemas.microsoft.com/office/drawing/2014/chart" uri="{C3380CC4-5D6E-409C-BE32-E72D297353CC}">
                <c16:uniqueId val="{00000002-590B-4382-A017-71F764E7BBED}"/>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90B-4382-A017-71F764E7BBED}"/>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90B-4382-A017-71F764E7BBED}"/>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'Sector - AI &amp; ML'!$C$40:$M$40</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'Sector - AI &amp; ML'!$C$41:$M$41</c:f>
              <c:numCache>
                <c:formatCode>"$"#,##0.0</c:formatCode>
                <c:ptCount val="11"/>
                <c:pt idx="0">
                  <c:v>2.2000000000000002</c:v>
                </c:pt>
                <c:pt idx="1">
                  <c:v>2.5</c:v>
                </c:pt>
                <c:pt idx="2">
                  <c:v>2.500003</c:v>
                </c:pt>
                <c:pt idx="3">
                  <c:v>3.055943303568605</c:v>
                </c:pt>
                <c:pt idx="4">
                  <c:v>3.4999980000000002</c:v>
                </c:pt>
                <c:pt idx="5">
                  <c:v>3.452461</c:v>
                </c:pt>
                <c:pt idx="6">
                  <c:v>4.5</c:v>
                </c:pt>
                <c:pt idx="7">
                  <c:v>4.1702475000000003</c:v>
                </c:pt>
                <c:pt idx="8">
                  <c:v>3.6</c:v>
                </c:pt>
                <c:pt idx="9">
                  <c:v>4.1125004999999994</c:v>
                </c:pt>
                <c:pt idx="10">
                  <c:v>5.9</c:v>
                </c:pt>
              </c:numCache>
            </c:numRef>
          </c:val>
          <c:smooth val="0"/>
          <c:extLst>
            <c:ext xmlns:c16="http://schemas.microsoft.com/office/drawing/2014/chart" uri="{C3380CC4-5D6E-409C-BE32-E72D297353CC}">
              <c16:uniqueId val="{00000003-590B-4382-A017-71F764E7BBED}"/>
            </c:ext>
          </c:extLst>
        </c:ser>
        <c:ser>
          <c:idx val="1"/>
          <c:order val="1"/>
          <c:tx>
            <c:strRef>
              <c:f>'Sector - AI &amp; ML'!$B$42</c:f>
              <c:strCache>
                <c:ptCount val="1"/>
                <c:pt idx="0">
                  <c:v>Average</c:v>
                </c:pt>
              </c:strCache>
            </c:strRef>
          </c:tx>
          <c:spPr>
            <a:ln w="19050" cap="rnd">
              <a:solidFill>
                <a:schemeClr val="accent4"/>
              </a:solidFill>
              <a:round/>
            </a:ln>
            <a:effectLst/>
          </c:spPr>
          <c:marker>
            <c:symbol val="none"/>
          </c:marker>
          <c:dPt>
            <c:idx val="9"/>
            <c:bubble3D val="0"/>
            <c:extLst>
              <c:ext xmlns:c16="http://schemas.microsoft.com/office/drawing/2014/chart" uri="{C3380CC4-5D6E-409C-BE32-E72D297353CC}">
                <c16:uniqueId val="{00000004-590B-4382-A017-71F764E7BBED}"/>
              </c:ext>
            </c:extLst>
          </c:dPt>
          <c:dPt>
            <c:idx val="10"/>
            <c:marker>
              <c:symbol val="circle"/>
              <c:size val="5"/>
              <c:spPr>
                <a:solidFill>
                  <a:srgbClr val="C4EDEB"/>
                </a:solidFill>
                <a:ln w="9525">
                  <a:noFill/>
                </a:ln>
                <a:effectLst/>
              </c:spPr>
            </c:marker>
            <c:bubble3D val="0"/>
            <c:spPr>
              <a:ln w="19050" cap="rnd">
                <a:noFill/>
                <a:round/>
              </a:ln>
              <a:effectLst/>
            </c:spPr>
            <c:extLst>
              <c:ext xmlns:c16="http://schemas.microsoft.com/office/drawing/2014/chart" uri="{C3380CC4-5D6E-409C-BE32-E72D297353CC}">
                <c16:uniqueId val="{00000006-590B-4382-A017-71F764E7BBED}"/>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90B-4382-A017-71F764E7BBED}"/>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90B-4382-A017-71F764E7BBED}"/>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'Sector - AI &amp; ML'!$C$40:$M$40</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'Sector - AI &amp; ML'!$C$42:$M$42</c:f>
              <c:numCache>
                <c:formatCode>"$"#,##0.0</c:formatCode>
                <c:ptCount val="11"/>
                <c:pt idx="0">
                  <c:v>7.9708376846582363</c:v>
                </c:pt>
                <c:pt idx="1">
                  <c:v>8.1696184988693084</c:v>
                </c:pt>
                <c:pt idx="2">
                  <c:v>7.9651402645017058</c:v>
                </c:pt>
                <c:pt idx="3">
                  <c:v>11.929501375303474</c:v>
                </c:pt>
                <c:pt idx="4">
                  <c:v>14.253930864758914</c:v>
                </c:pt>
                <c:pt idx="5">
                  <c:v>16.909715289798111</c:v>
                </c:pt>
                <c:pt idx="6">
                  <c:v>27.916704024590594</c:v>
                </c:pt>
                <c:pt idx="7">
                  <c:v>19.512469300069569</c:v>
                </c:pt>
                <c:pt idx="8">
                  <c:v>20.315367674853039</c:v>
                </c:pt>
                <c:pt idx="9">
                  <c:v>30.110829792837944</c:v>
                </c:pt>
                <c:pt idx="10">
                  <c:v>56.923217504728271</c:v>
                </c:pt>
              </c:numCache>
            </c:numRef>
          </c:val>
          <c:smooth val="0"/>
          <c:extLst>
            <c:ext xmlns:c16="http://schemas.microsoft.com/office/drawing/2014/chart" uri="{C3380CC4-5D6E-409C-BE32-E72D297353CC}">
              <c16:uniqueId val="{00000007-590B-4382-A017-71F764E7BBED}"/>
            </c:ext>
          </c:extLst>
        </c:ser>
        <c:dLbls>
          <c:showLegendKey val="0"/>
          <c:showVal val="0"/>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42528"/>
        <c:crosses val="autoZero"/>
        <c:auto val="1"/>
        <c:lblAlgn val="ctr"/>
        <c:lblOffset val="100"/>
        <c:noMultiLvlLbl val="0"/>
      </c:catAx>
      <c:valAx>
        <c:axId val="152542528"/>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3538048"/>
        <c:crosses val="autoZero"/>
        <c:crossBetween val="between"/>
      </c:valAx>
      <c:spPr>
        <a:noFill/>
        <a:ln>
          <a:noFill/>
        </a:ln>
        <a:effectLst/>
      </c:spPr>
    </c:plotArea>
    <c:legend>
      <c:legendPos val="b"/>
      <c:layout>
        <c:manualLayout>
          <c:xMode val="edge"/>
          <c:yMode val="edge"/>
          <c:x val="0.33167073328079194"/>
          <c:y val="0.94166668406505483"/>
          <c:w val="0.33665832798468792"/>
          <c:h val="5.8333315934945139E-2"/>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9980572295468756E-2"/>
          <c:y val="1.798287461737216E-2"/>
          <c:w val="0.94001942770453129"/>
          <c:h val="0.87566748225367608"/>
        </c:manualLayout>
      </c:layout>
      <c:lineChart>
        <c:grouping val="standard"/>
        <c:varyColors val="0"/>
        <c:ser>
          <c:idx val="0"/>
          <c:order val="0"/>
          <c:tx>
            <c:strRef>
              <c:f>'Sector - AI &amp; ML'!$O$41</c:f>
              <c:strCache>
                <c:ptCount val="1"/>
                <c:pt idx="0">
                  <c:v>Median</c:v>
                </c:pt>
              </c:strCache>
            </c:strRef>
          </c:tx>
          <c:spPr>
            <a:ln w="19050" cap="rnd">
              <a:solidFill>
                <a:schemeClr val="accent1"/>
              </a:solidFill>
              <a:round/>
            </a:ln>
            <a:effectLst/>
          </c:spPr>
          <c:marker>
            <c:symbol val="none"/>
          </c:marker>
          <c:dPt>
            <c:idx val="9"/>
            <c:bubble3D val="0"/>
            <c:extLst>
              <c:ext xmlns:c16="http://schemas.microsoft.com/office/drawing/2014/chart" uri="{C3380CC4-5D6E-409C-BE32-E72D297353CC}">
                <c16:uniqueId val="{00000000-3CE2-4E01-90DF-820B08CC3DFE}"/>
              </c:ext>
            </c:extLst>
          </c:dPt>
          <c:dPt>
            <c:idx val="10"/>
            <c:marker>
              <c:symbol val="circle"/>
              <c:size val="5"/>
              <c:spPr>
                <a:solidFill>
                  <a:schemeClr val="accent1"/>
                </a:solidFill>
                <a:ln w="9525">
                  <a:noFill/>
                </a:ln>
                <a:effectLst/>
              </c:spPr>
            </c:marker>
            <c:bubble3D val="0"/>
            <c:spPr>
              <a:ln w="19050" cap="rnd">
                <a:noFill/>
                <a:round/>
              </a:ln>
              <a:effectLst/>
            </c:spPr>
            <c:extLst>
              <c:ext xmlns:c16="http://schemas.microsoft.com/office/drawing/2014/chart" uri="{C3380CC4-5D6E-409C-BE32-E72D297353CC}">
                <c16:uniqueId val="{00000002-3CE2-4E01-90DF-820B08CC3DFE}"/>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CE2-4E01-90DF-820B08CC3DFE}"/>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CE2-4E01-90DF-820B08CC3DFE}"/>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'Sector - AI &amp; ML'!$P$40:$Z$40</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'Sector - AI &amp; ML'!$P$41:$Z$41</c:f>
              <c:numCache>
                <c:formatCode>"$"#,##0.0</c:formatCode>
                <c:ptCount val="11"/>
                <c:pt idx="0">
                  <c:v>11.800001999999999</c:v>
                </c:pt>
                <c:pt idx="1">
                  <c:v>12.000004499999999</c:v>
                </c:pt>
                <c:pt idx="2">
                  <c:v>12</c:v>
                </c:pt>
                <c:pt idx="3">
                  <c:v>14.000001000000001</c:v>
                </c:pt>
                <c:pt idx="4">
                  <c:v>15.324999500000001</c:v>
                </c:pt>
                <c:pt idx="5">
                  <c:v>15.032346499999999</c:v>
                </c:pt>
                <c:pt idx="6">
                  <c:v>25.000039999999998</c:v>
                </c:pt>
                <c:pt idx="7">
                  <c:v>25.000001000000001</c:v>
                </c:pt>
                <c:pt idx="8">
                  <c:v>20</c:v>
                </c:pt>
                <c:pt idx="9">
                  <c:v>27.1825045</c:v>
                </c:pt>
                <c:pt idx="10">
                  <c:v>45.999999000000003</c:v>
                </c:pt>
              </c:numCache>
            </c:numRef>
          </c:val>
          <c:smooth val="0"/>
          <c:extLst>
            <c:ext xmlns:c16="http://schemas.microsoft.com/office/drawing/2014/chart" uri="{C3380CC4-5D6E-409C-BE32-E72D297353CC}">
              <c16:uniqueId val="{00000003-3CE2-4E01-90DF-820B08CC3DFE}"/>
            </c:ext>
          </c:extLst>
        </c:ser>
        <c:ser>
          <c:idx val="1"/>
          <c:order val="1"/>
          <c:tx>
            <c:strRef>
              <c:f>'Sector - AI &amp; ML'!$O$42</c:f>
              <c:strCache>
                <c:ptCount val="1"/>
                <c:pt idx="0">
                  <c:v>Average</c:v>
                </c:pt>
              </c:strCache>
            </c:strRef>
          </c:tx>
          <c:spPr>
            <a:ln w="19050" cap="rnd">
              <a:solidFill>
                <a:schemeClr val="accent4"/>
              </a:solidFill>
              <a:round/>
            </a:ln>
            <a:effectLst/>
          </c:spPr>
          <c:marker>
            <c:symbol val="none"/>
          </c:marker>
          <c:dPt>
            <c:idx val="9"/>
            <c:bubble3D val="0"/>
            <c:extLst>
              <c:ext xmlns:c16="http://schemas.microsoft.com/office/drawing/2014/chart" uri="{C3380CC4-5D6E-409C-BE32-E72D297353CC}">
                <c16:uniqueId val="{00000004-3CE2-4E01-90DF-820B08CC3DFE}"/>
              </c:ext>
            </c:extLst>
          </c:dPt>
          <c:dPt>
            <c:idx val="10"/>
            <c:marker>
              <c:symbol val="circle"/>
              <c:size val="5"/>
              <c:spPr>
                <a:solidFill>
                  <a:srgbClr val="C4EDEB"/>
                </a:solidFill>
                <a:ln w="9525">
                  <a:noFill/>
                </a:ln>
                <a:effectLst/>
              </c:spPr>
            </c:marker>
            <c:bubble3D val="0"/>
            <c:spPr>
              <a:ln w="19050" cap="rnd">
                <a:noFill/>
                <a:round/>
              </a:ln>
              <a:effectLst/>
            </c:spPr>
            <c:extLst>
              <c:ext xmlns:c16="http://schemas.microsoft.com/office/drawing/2014/chart" uri="{C3380CC4-5D6E-409C-BE32-E72D297353CC}">
                <c16:uniqueId val="{00000006-3CE2-4E01-90DF-820B08CC3DFE}"/>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CE2-4E01-90DF-820B08CC3DFE}"/>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CE2-4E01-90DF-820B08CC3DFE}"/>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'Sector - AI &amp; ML'!$P$40:$Z$40</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'Sector - AI &amp; ML'!$P$42:$Z$42</c:f>
              <c:numCache>
                <c:formatCode>"$"#,##0.0</c:formatCode>
                <c:ptCount val="11"/>
                <c:pt idx="0">
                  <c:v>58.356497227685757</c:v>
                </c:pt>
                <c:pt idx="1">
                  <c:v>74.284071207084196</c:v>
                </c:pt>
                <c:pt idx="2">
                  <c:v>48.671657095235716</c:v>
                </c:pt>
                <c:pt idx="3">
                  <c:v>89.773457449643146</c:v>
                </c:pt>
                <c:pt idx="4">
                  <c:v>117.32513059392718</c:v>
                </c:pt>
                <c:pt idx="5">
                  <c:v>159.48620994402827</c:v>
                </c:pt>
                <c:pt idx="6">
                  <c:v>346.35291473589814</c:v>
                </c:pt>
                <c:pt idx="7">
                  <c:v>191.00380870083706</c:v>
                </c:pt>
                <c:pt idx="8">
                  <c:v>199.25893485271556</c:v>
                </c:pt>
                <c:pt idx="9">
                  <c:v>357.98568311783254</c:v>
                </c:pt>
                <c:pt idx="10">
                  <c:v>1185.9860124610098</c:v>
                </c:pt>
              </c:numCache>
            </c:numRef>
          </c:val>
          <c:smooth val="0"/>
          <c:extLst>
            <c:ext xmlns:c16="http://schemas.microsoft.com/office/drawing/2014/chart" uri="{C3380CC4-5D6E-409C-BE32-E72D297353CC}">
              <c16:uniqueId val="{00000007-3CE2-4E01-90DF-820B08CC3DFE}"/>
            </c:ext>
          </c:extLst>
        </c:ser>
        <c:dLbls>
          <c:showLegendKey val="0"/>
          <c:showVal val="0"/>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42528"/>
        <c:crosses val="autoZero"/>
        <c:auto val="1"/>
        <c:lblAlgn val="ctr"/>
        <c:lblOffset val="100"/>
        <c:noMultiLvlLbl val="0"/>
      </c:catAx>
      <c:valAx>
        <c:axId val="152542528"/>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3538048"/>
        <c:crosses val="autoZero"/>
        <c:crossBetween val="between"/>
      </c:valAx>
      <c:spPr>
        <a:noFill/>
        <a:ln>
          <a:noFill/>
        </a:ln>
        <a:effectLst/>
      </c:spPr>
    </c:plotArea>
    <c:legend>
      <c:legendPos val="b"/>
      <c:layout>
        <c:manualLayout>
          <c:xMode val="edge"/>
          <c:yMode val="edge"/>
          <c:x val="0.33167073328079194"/>
          <c:y val="0.94166668406505483"/>
          <c:w val="0.33665832798468792"/>
          <c:h val="5.8333315934945139E-2"/>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3.5474628171478569E-2"/>
          <c:y val="1.7278522002931451E-2"/>
          <c:w val="0.91811704092543989"/>
          <c:h val="0.81939195100612428"/>
        </c:manualLayout>
      </c:layout>
      <c:barChart>
        <c:barDir val="col"/>
        <c:grouping val="clustered"/>
        <c:varyColors val="0"/>
        <c:ser>
          <c:idx val="0"/>
          <c:order val="0"/>
          <c:tx>
            <c:strRef>
              <c:f>'Sector - AI &amp; ML'!$B$74</c:f>
              <c:strCache>
                <c:ptCount val="1"/>
                <c:pt idx="0">
                  <c:v>Deal value ($B)</c:v>
                </c:pt>
              </c:strCache>
            </c:strRef>
          </c:tx>
          <c:invertIfNegative val="0"/>
          <c:cat>
            <c:multiLvlStrRef>
              <c:f>'Sector - AI &amp; ML'!$C$72:$AD$73</c:f>
              <c:multiLvlStrCache>
                <c:ptCount val="2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lvl>
                <c:lvl>
                  <c:pt idx="0">
                    <c:v>2019</c:v>
                  </c:pt>
                  <c:pt idx="4">
                    <c:v>2020</c:v>
                  </c:pt>
                  <c:pt idx="8">
                    <c:v>2021</c:v>
                  </c:pt>
                  <c:pt idx="12">
                    <c:v>2022</c:v>
                  </c:pt>
                  <c:pt idx="16">
                    <c:v>2023</c:v>
                  </c:pt>
                  <c:pt idx="20">
                    <c:v>2024</c:v>
                  </c:pt>
                  <c:pt idx="24">
                    <c:v>2025</c:v>
                  </c:pt>
                </c:lvl>
              </c:multiLvlStrCache>
            </c:multiLvlStrRef>
          </c:cat>
          <c:val>
            <c:numRef>
              <c:f>'Sector - AI &amp; ML'!$C$74:$AD$74</c:f>
              <c:numCache>
                <c:formatCode>"$"#,##0.0</c:formatCode>
                <c:ptCount val="28"/>
                <c:pt idx="0">
                  <c:v>8.5088057001670929</c:v>
                </c:pt>
                <c:pt idx="1">
                  <c:v>8.7032940861025541</c:v>
                </c:pt>
                <c:pt idx="2">
                  <c:v>10.060974775698645</c:v>
                </c:pt>
                <c:pt idx="3">
                  <c:v>8.7211237823100198</c:v>
                </c:pt>
                <c:pt idx="4">
                  <c:v>8.2873996442805797</c:v>
                </c:pt>
                <c:pt idx="5">
                  <c:v>10.265917575171988</c:v>
                </c:pt>
                <c:pt idx="6">
                  <c:v>11.943569791787393</c:v>
                </c:pt>
                <c:pt idx="7">
                  <c:v>15.250435813282516</c:v>
                </c:pt>
                <c:pt idx="8">
                  <c:v>20.810334074137586</c:v>
                </c:pt>
                <c:pt idx="9">
                  <c:v>29.753658983300245</c:v>
                </c:pt>
                <c:pt idx="10">
                  <c:v>27.04335972011199</c:v>
                </c:pt>
                <c:pt idx="11">
                  <c:v>31.812368878404289</c:v>
                </c:pt>
                <c:pt idx="12">
                  <c:v>23.063105008241848</c:v>
                </c:pt>
                <c:pt idx="13">
                  <c:v>27.531946828366483</c:v>
                </c:pt>
                <c:pt idx="14">
                  <c:v>11.555559298861379</c:v>
                </c:pt>
                <c:pt idx="15">
                  <c:v>10.892681959809545</c:v>
                </c:pt>
                <c:pt idx="16">
                  <c:v>28.001634860215557</c:v>
                </c:pt>
                <c:pt idx="17">
                  <c:v>11.526220127789943</c:v>
                </c:pt>
                <c:pt idx="18">
                  <c:v>9.9901992880495705</c:v>
                </c:pt>
                <c:pt idx="19">
                  <c:v>16.699009171880856</c:v>
                </c:pt>
                <c:pt idx="20">
                  <c:v>12.34867303133267</c:v>
                </c:pt>
                <c:pt idx="21">
                  <c:v>24.352473671163398</c:v>
                </c:pt>
                <c:pt idx="22">
                  <c:v>17.688388349890111</c:v>
                </c:pt>
                <c:pt idx="23">
                  <c:v>54.210281555581652</c:v>
                </c:pt>
                <c:pt idx="24">
                  <c:v>65.907085285789094</c:v>
                </c:pt>
                <c:pt idx="25">
                  <c:v>46.448153475026849</c:v>
                </c:pt>
                <c:pt idx="26">
                  <c:v>49.988362521846128</c:v>
                </c:pt>
                <c:pt idx="27">
                  <c:v>59.750890794041752</c:v>
                </c:pt>
              </c:numCache>
            </c:numRef>
          </c:val>
          <c:extLst>
            <c:ext xmlns:c16="http://schemas.microsoft.com/office/drawing/2014/chart" uri="{C3380CC4-5D6E-409C-BE32-E72D297353CC}">
              <c16:uniqueId val="{00000000-DE23-431E-B8E8-D99DD6DCB37B}"/>
            </c:ext>
          </c:extLst>
        </c:ser>
        <c:dLbls>
          <c:showLegendKey val="0"/>
          <c:showVal val="0"/>
          <c:showCatName val="0"/>
          <c:showSerName val="0"/>
          <c:showPercent val="0"/>
          <c:showBubbleSize val="0"/>
        </c:dLbls>
        <c:gapWidth val="60"/>
        <c:overlap val="100"/>
        <c:axId val="134680064"/>
        <c:axId val="134518976"/>
      </c:barChart>
      <c:lineChart>
        <c:grouping val="standard"/>
        <c:varyColors val="0"/>
        <c:ser>
          <c:idx val="1"/>
          <c:order val="1"/>
          <c:tx>
            <c:strRef>
              <c:f>'Sector - AI &amp; ML'!$B$75</c:f>
              <c:strCache>
                <c:ptCount val="1"/>
                <c:pt idx="0">
                  <c:v>Deal count</c:v>
                </c:pt>
              </c:strCache>
            </c:strRef>
          </c:tx>
          <c:spPr>
            <a:ln w="19050">
              <a:solidFill>
                <a:srgbClr val="40C2C9"/>
              </a:solidFill>
            </a:ln>
          </c:spPr>
          <c:marker>
            <c:symbol val="none"/>
          </c:marker>
          <c:dPt>
            <c:idx val="9"/>
            <c:bubble3D val="0"/>
            <c:extLst>
              <c:ext xmlns:c16="http://schemas.microsoft.com/office/drawing/2014/chart" uri="{C3380CC4-5D6E-409C-BE32-E72D297353CC}">
                <c16:uniqueId val="{00000001-DE23-431E-B8E8-D99DD6DCB37B}"/>
              </c:ext>
            </c:extLst>
          </c:dPt>
          <c:dPt>
            <c:idx val="10"/>
            <c:bubble3D val="0"/>
            <c:extLst>
              <c:ext xmlns:c16="http://schemas.microsoft.com/office/drawing/2014/chart" uri="{C3380CC4-5D6E-409C-BE32-E72D297353CC}">
                <c16:uniqueId val="{00000002-DE23-431E-B8E8-D99DD6DCB37B}"/>
              </c:ext>
            </c:extLst>
          </c:dPt>
          <c:dPt>
            <c:idx val="11"/>
            <c:bubble3D val="0"/>
            <c:extLst>
              <c:ext xmlns:c16="http://schemas.microsoft.com/office/drawing/2014/chart" uri="{C3380CC4-5D6E-409C-BE32-E72D297353CC}">
                <c16:uniqueId val="{00000003-DE23-431E-B8E8-D99DD6DCB37B}"/>
              </c:ext>
            </c:extLst>
          </c:dPt>
          <c:cat>
            <c:multiLvlStrRef>
              <c:f>'Sector - AI &amp; ML'!$C$72:$AD$73</c:f>
              <c:multiLvlStrCache>
                <c:ptCount val="2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lvl>
                <c:lvl>
                  <c:pt idx="0">
                    <c:v>2019</c:v>
                  </c:pt>
                  <c:pt idx="4">
                    <c:v>2020</c:v>
                  </c:pt>
                  <c:pt idx="8">
                    <c:v>2021</c:v>
                  </c:pt>
                  <c:pt idx="12">
                    <c:v>2022</c:v>
                  </c:pt>
                  <c:pt idx="16">
                    <c:v>2023</c:v>
                  </c:pt>
                  <c:pt idx="20">
                    <c:v>2024</c:v>
                  </c:pt>
                  <c:pt idx="24">
                    <c:v>2025</c:v>
                  </c:pt>
                </c:lvl>
              </c:multiLvlStrCache>
            </c:multiLvlStrRef>
          </c:cat>
          <c:val>
            <c:numRef>
              <c:f>'Sector - AI &amp; ML'!$C$75:$AD$75</c:f>
              <c:numCache>
                <c:formatCode>General</c:formatCode>
                <c:ptCount val="28"/>
                <c:pt idx="0">
                  <c:v>793</c:v>
                </c:pt>
                <c:pt idx="1">
                  <c:v>714</c:v>
                </c:pt>
                <c:pt idx="2">
                  <c:v>726</c:v>
                </c:pt>
                <c:pt idx="3">
                  <c:v>705</c:v>
                </c:pt>
                <c:pt idx="4">
                  <c:v>898</c:v>
                </c:pt>
                <c:pt idx="5">
                  <c:v>666</c:v>
                </c:pt>
                <c:pt idx="6">
                  <c:v>726</c:v>
                </c:pt>
                <c:pt idx="7">
                  <c:v>888</c:v>
                </c:pt>
                <c:pt idx="8">
                  <c:v>1181</c:v>
                </c:pt>
                <c:pt idx="9">
                  <c:v>1100</c:v>
                </c:pt>
                <c:pt idx="10">
                  <c:v>1174</c:v>
                </c:pt>
                <c:pt idx="11">
                  <c:v>1215</c:v>
                </c:pt>
                <c:pt idx="12">
                  <c:v>1421</c:v>
                </c:pt>
                <c:pt idx="13">
                  <c:v>1246</c:v>
                </c:pt>
                <c:pt idx="14">
                  <c:v>1041</c:v>
                </c:pt>
                <c:pt idx="15">
                  <c:v>962</c:v>
                </c:pt>
                <c:pt idx="16">
                  <c:v>1121</c:v>
                </c:pt>
                <c:pt idx="17">
                  <c:v>1101</c:v>
                </c:pt>
                <c:pt idx="18">
                  <c:v>1073</c:v>
                </c:pt>
                <c:pt idx="19">
                  <c:v>1126</c:v>
                </c:pt>
                <c:pt idx="20">
                  <c:v>1394</c:v>
                </c:pt>
                <c:pt idx="21">
                  <c:v>1337</c:v>
                </c:pt>
                <c:pt idx="22">
                  <c:v>1293</c:v>
                </c:pt>
                <c:pt idx="23">
                  <c:v>1254</c:v>
                </c:pt>
                <c:pt idx="24">
                  <c:v>1553</c:v>
                </c:pt>
                <c:pt idx="25">
                  <c:v>1370</c:v>
                </c:pt>
                <c:pt idx="26">
                  <c:v>1505</c:v>
                </c:pt>
                <c:pt idx="27">
                  <c:v>1365</c:v>
                </c:pt>
              </c:numCache>
            </c:numRef>
          </c:val>
          <c:smooth val="0"/>
          <c:extLst>
            <c:ext xmlns:c16="http://schemas.microsoft.com/office/drawing/2014/chart" uri="{C3380CC4-5D6E-409C-BE32-E72D297353CC}">
              <c16:uniqueId val="{00000004-DE23-431E-B8E8-D99DD6DCB37B}"/>
            </c:ext>
          </c:extLst>
        </c:ser>
        <c:dLbls>
          <c:showLegendKey val="0"/>
          <c:showVal val="0"/>
          <c:showCatName val="0"/>
          <c:showSerName val="0"/>
          <c:showPercent val="0"/>
          <c:showBubbleSize val="0"/>
        </c:dLbls>
        <c:marker val="1"/>
        <c:smooth val="0"/>
        <c:axId val="152396288"/>
        <c:axId val="134519552"/>
      </c:lineChart>
      <c:catAx>
        <c:axId val="134680064"/>
        <c:scaling>
          <c:orientation val="minMax"/>
        </c:scaling>
        <c:delete val="0"/>
        <c:axPos val="b"/>
        <c:numFmt formatCode="General" sourceLinked="1"/>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518976"/>
        <c:crosses val="autoZero"/>
        <c:auto val="1"/>
        <c:lblAlgn val="ctr"/>
        <c:lblOffset val="100"/>
        <c:noMultiLvlLbl val="0"/>
      </c:catAx>
      <c:valAx>
        <c:axId val="134518976"/>
        <c:scaling>
          <c:orientation val="minMax"/>
          <c:min val="0"/>
        </c:scaling>
        <c:delete val="0"/>
        <c:axPos val="l"/>
        <c:numFmt formatCode="&quot;$&quot;#,##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680064"/>
        <c:crosses val="autoZero"/>
        <c:crossBetween val="between"/>
      </c:valAx>
      <c:valAx>
        <c:axId val="134519552"/>
        <c:scaling>
          <c:orientation val="minMax"/>
        </c:scaling>
        <c:delete val="0"/>
        <c:axPos val="r"/>
        <c:numFmt formatCode="#,##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396288"/>
        <c:crosses val="max"/>
        <c:crossBetween val="between"/>
      </c:valAx>
      <c:catAx>
        <c:axId val="152396288"/>
        <c:scaling>
          <c:orientation val="minMax"/>
        </c:scaling>
        <c:delete val="1"/>
        <c:axPos val="b"/>
        <c:numFmt formatCode="General" sourceLinked="1"/>
        <c:majorTickMark val="out"/>
        <c:minorTickMark val="none"/>
        <c:tickLblPos val="nextTo"/>
        <c:crossAx val="134519552"/>
        <c:crosses val="autoZero"/>
        <c:auto val="1"/>
        <c:lblAlgn val="ctr"/>
        <c:lblOffset val="100"/>
        <c:noMultiLvlLbl val="0"/>
      </c:catAx>
      <c:spPr>
        <a:noFill/>
        <a:ln>
          <a:noFill/>
        </a:ln>
        <a:effectLst/>
      </c:spPr>
    </c:plotArea>
    <c:legend>
      <c:legendPos val="b"/>
      <c:layout>
        <c:manualLayout>
          <c:xMode val="edge"/>
          <c:yMode val="edge"/>
          <c:x val="0.34921998076291799"/>
          <c:y val="0.94675048215658109"/>
          <c:w val="0.29587016447064718"/>
          <c:h val="5.319516407599309E-2"/>
        </c:manualLayout>
      </c:layout>
      <c:overlay val="0"/>
      <c:spPr>
        <a:noFill/>
        <a:ln>
          <a:noFill/>
        </a:ln>
        <a:effectLst/>
      </c:spPr>
      <c:txPr>
        <a:bodyPr rot="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923542711282954E-2"/>
          <c:y val="2.3978733427552325E-2"/>
          <c:w val="0.90500669495166153"/>
          <c:h val="0.78798304058146573"/>
        </c:manualLayout>
      </c:layout>
      <c:barChart>
        <c:barDir val="col"/>
        <c:grouping val="clustered"/>
        <c:varyColors val="0"/>
        <c:ser>
          <c:idx val="0"/>
          <c:order val="0"/>
          <c:tx>
            <c:strRef>
              <c:f>'Exit activity'!$B$47</c:f>
              <c:strCache>
                <c:ptCount val="1"/>
                <c:pt idx="0">
                  <c:v>Exit value ($B)</c:v>
                </c:pt>
              </c:strCache>
            </c:strRef>
          </c:tx>
          <c:spPr>
            <a:solidFill>
              <a:schemeClr val="accent1"/>
            </a:solidFill>
            <a:ln>
              <a:noFill/>
            </a:ln>
            <a:effectLst/>
          </c:spPr>
          <c:invertIfNegative val="0"/>
          <c:cat>
            <c:multiLvlStrRef>
              <c:f>'Exit activity'!$S$45:$AT$46</c:f>
              <c:multiLvlStrCache>
                <c:ptCount val="2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lvl>
                <c:lvl>
                  <c:pt idx="0">
                    <c:v>2019</c:v>
                  </c:pt>
                  <c:pt idx="4">
                    <c:v>2020</c:v>
                  </c:pt>
                  <c:pt idx="8">
                    <c:v>2021</c:v>
                  </c:pt>
                  <c:pt idx="12">
                    <c:v>2022</c:v>
                  </c:pt>
                  <c:pt idx="16">
                    <c:v>2023</c:v>
                  </c:pt>
                  <c:pt idx="20">
                    <c:v>2024</c:v>
                  </c:pt>
                  <c:pt idx="24">
                    <c:v>2025</c:v>
                  </c:pt>
                </c:lvl>
              </c:multiLvlStrCache>
            </c:multiLvlStrRef>
          </c:cat>
          <c:val>
            <c:numRef>
              <c:f>'Exit activity'!$S$47:$AT$47</c:f>
              <c:numCache>
                <c:formatCode>"$"#,##0.0</c:formatCode>
                <c:ptCount val="28"/>
                <c:pt idx="0">
                  <c:v>64.814992396204801</c:v>
                </c:pt>
                <c:pt idx="1">
                  <c:v>145.38486198475437</c:v>
                </c:pt>
                <c:pt idx="2">
                  <c:v>55.389257694274704</c:v>
                </c:pt>
                <c:pt idx="3">
                  <c:v>36.391750413478611</c:v>
                </c:pt>
                <c:pt idx="4">
                  <c:v>28.961453089349348</c:v>
                </c:pt>
                <c:pt idx="5">
                  <c:v>40.636120919637385</c:v>
                </c:pt>
                <c:pt idx="6">
                  <c:v>115.30241032334688</c:v>
                </c:pt>
                <c:pt idx="7">
                  <c:v>155.07513125721658</c:v>
                </c:pt>
                <c:pt idx="8">
                  <c:v>185.48254961374894</c:v>
                </c:pt>
                <c:pt idx="9">
                  <c:v>234.70060404200967</c:v>
                </c:pt>
                <c:pt idx="10">
                  <c:v>220.8846740296772</c:v>
                </c:pt>
                <c:pt idx="11">
                  <c:v>223.16550447104569</c:v>
                </c:pt>
                <c:pt idx="12">
                  <c:v>53.568736775654159</c:v>
                </c:pt>
                <c:pt idx="13">
                  <c:v>43.398939268197211</c:v>
                </c:pt>
                <c:pt idx="14">
                  <c:v>31.404189323360608</c:v>
                </c:pt>
                <c:pt idx="15">
                  <c:v>22.301287300218089</c:v>
                </c:pt>
                <c:pt idx="16">
                  <c:v>23.942920809855995</c:v>
                </c:pt>
                <c:pt idx="17">
                  <c:v>18.833103441012781</c:v>
                </c:pt>
                <c:pt idx="18">
                  <c:v>48.356921990972033</c:v>
                </c:pt>
                <c:pt idx="19">
                  <c:v>25.820738464841476</c:v>
                </c:pt>
                <c:pt idx="20">
                  <c:v>38.173118675271908</c:v>
                </c:pt>
                <c:pt idx="21">
                  <c:v>40.824559842610633</c:v>
                </c:pt>
                <c:pt idx="22">
                  <c:v>29.257067238428206</c:v>
                </c:pt>
                <c:pt idx="23">
                  <c:v>46.280378943261475</c:v>
                </c:pt>
                <c:pt idx="24">
                  <c:v>60.161085288860811</c:v>
                </c:pt>
                <c:pt idx="25">
                  <c:v>68.828881227125819</c:v>
                </c:pt>
                <c:pt idx="26">
                  <c:v>74.992621071496359</c:v>
                </c:pt>
                <c:pt idx="27">
                  <c:v>93.597492585850773</c:v>
                </c:pt>
              </c:numCache>
            </c:numRef>
          </c:val>
          <c:extLst>
            <c:ext xmlns:c16="http://schemas.microsoft.com/office/drawing/2014/chart" uri="{C3380CC4-5D6E-409C-BE32-E72D297353CC}">
              <c16:uniqueId val="{00000000-6973-4051-A666-0DAB9D96A07B}"/>
            </c:ext>
          </c:extLst>
        </c:ser>
        <c:dLbls>
          <c:showLegendKey val="0"/>
          <c:showVal val="0"/>
          <c:showCatName val="0"/>
          <c:showSerName val="0"/>
          <c:showPercent val="0"/>
          <c:showBubbleSize val="0"/>
        </c:dLbls>
        <c:gapWidth val="50"/>
        <c:axId val="2014545024"/>
        <c:axId val="2014547776"/>
      </c:barChart>
      <c:lineChart>
        <c:grouping val="stacked"/>
        <c:varyColors val="0"/>
        <c:ser>
          <c:idx val="1"/>
          <c:order val="1"/>
          <c:tx>
            <c:strRef>
              <c:f>'Exit activity'!$B$48</c:f>
              <c:strCache>
                <c:ptCount val="1"/>
                <c:pt idx="0">
                  <c:v>Exit count</c:v>
                </c:pt>
              </c:strCache>
            </c:strRef>
          </c:tx>
          <c:spPr>
            <a:ln w="19050" cap="rnd" cmpd="sng" algn="ctr">
              <a:solidFill>
                <a:schemeClr val="accent3"/>
              </a:solidFill>
              <a:prstDash val="solid"/>
              <a:round/>
            </a:ln>
            <a:effectLst/>
          </c:spPr>
          <c:marker>
            <c:symbol val="none"/>
          </c:marker>
          <c:cat>
            <c:multiLvlStrRef>
              <c:f>'Exit activity'!$S$45:$AT$46</c:f>
              <c:multiLvlStrCache>
                <c:ptCount val="2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lvl>
                <c:lvl>
                  <c:pt idx="0">
                    <c:v>2019</c:v>
                  </c:pt>
                  <c:pt idx="4">
                    <c:v>2020</c:v>
                  </c:pt>
                  <c:pt idx="8">
                    <c:v>2021</c:v>
                  </c:pt>
                  <c:pt idx="12">
                    <c:v>2022</c:v>
                  </c:pt>
                  <c:pt idx="16">
                    <c:v>2023</c:v>
                  </c:pt>
                  <c:pt idx="20">
                    <c:v>2024</c:v>
                  </c:pt>
                  <c:pt idx="24">
                    <c:v>2025</c:v>
                  </c:pt>
                </c:lvl>
              </c:multiLvlStrCache>
            </c:multiLvlStrRef>
          </c:cat>
          <c:val>
            <c:numRef>
              <c:f>'Exit activity'!$S$48:$AT$48</c:f>
              <c:numCache>
                <c:formatCode>General</c:formatCode>
                <c:ptCount val="28"/>
                <c:pt idx="0">
                  <c:v>349</c:v>
                </c:pt>
                <c:pt idx="1">
                  <c:v>385</c:v>
                </c:pt>
                <c:pt idx="2">
                  <c:v>321</c:v>
                </c:pt>
                <c:pt idx="3">
                  <c:v>307</c:v>
                </c:pt>
                <c:pt idx="4">
                  <c:v>337</c:v>
                </c:pt>
                <c:pt idx="5">
                  <c:v>230</c:v>
                </c:pt>
                <c:pt idx="6">
                  <c:v>300</c:v>
                </c:pt>
                <c:pt idx="7">
                  <c:v>430</c:v>
                </c:pt>
                <c:pt idx="8">
                  <c:v>484</c:v>
                </c:pt>
                <c:pt idx="9">
                  <c:v>497</c:v>
                </c:pt>
                <c:pt idx="10">
                  <c:v>514</c:v>
                </c:pt>
                <c:pt idx="11">
                  <c:v>565</c:v>
                </c:pt>
                <c:pt idx="12">
                  <c:v>458</c:v>
                </c:pt>
                <c:pt idx="13">
                  <c:v>396</c:v>
                </c:pt>
                <c:pt idx="14">
                  <c:v>323</c:v>
                </c:pt>
                <c:pt idx="15">
                  <c:v>298</c:v>
                </c:pt>
                <c:pt idx="16">
                  <c:v>348</c:v>
                </c:pt>
                <c:pt idx="17">
                  <c:v>291</c:v>
                </c:pt>
                <c:pt idx="18">
                  <c:v>281</c:v>
                </c:pt>
                <c:pt idx="19">
                  <c:v>273</c:v>
                </c:pt>
                <c:pt idx="20">
                  <c:v>302</c:v>
                </c:pt>
                <c:pt idx="21">
                  <c:v>307</c:v>
                </c:pt>
                <c:pt idx="22">
                  <c:v>306</c:v>
                </c:pt>
                <c:pt idx="23">
                  <c:v>358</c:v>
                </c:pt>
                <c:pt idx="24">
                  <c:v>368</c:v>
                </c:pt>
                <c:pt idx="25">
                  <c:v>376</c:v>
                </c:pt>
                <c:pt idx="26">
                  <c:v>356</c:v>
                </c:pt>
                <c:pt idx="27">
                  <c:v>310</c:v>
                </c:pt>
              </c:numCache>
            </c:numRef>
          </c:val>
          <c:smooth val="0"/>
          <c:extLst>
            <c:ext xmlns:c16="http://schemas.microsoft.com/office/drawing/2014/chart" uri="{C3380CC4-5D6E-409C-BE32-E72D297353CC}">
              <c16:uniqueId val="{00000001-6973-4051-A666-0DAB9D96A07B}"/>
            </c:ext>
          </c:extLst>
        </c:ser>
        <c:ser>
          <c:idx val="2"/>
          <c:order val="2"/>
          <c:tx>
            <c:strRef>
              <c:f>'Exit activity'!$B$49</c:f>
              <c:strCache>
                <c:ptCount val="1"/>
                <c:pt idx="0">
                  <c:v>Estimated exit count</c:v>
                </c:pt>
              </c:strCache>
            </c:strRef>
          </c:tx>
          <c:spPr>
            <a:ln w="28575" cap="rnd" cmpd="sng" algn="ctr">
              <a:noFill/>
              <a:prstDash val="solid"/>
              <a:round/>
            </a:ln>
            <a:effectLst/>
          </c:spPr>
          <c:marker>
            <c:symbol val="circle"/>
            <c:size val="5"/>
            <c:spPr>
              <a:solidFill>
                <a:schemeClr val="accent5"/>
              </a:solidFill>
              <a:ln>
                <a:noFill/>
              </a:ln>
            </c:spPr>
          </c:marker>
          <c:dPt>
            <c:idx val="0"/>
            <c:marker>
              <c:symbol val="none"/>
            </c:marker>
            <c:bubble3D val="0"/>
            <c:extLst>
              <c:ext xmlns:c16="http://schemas.microsoft.com/office/drawing/2014/chart" uri="{C3380CC4-5D6E-409C-BE32-E72D297353CC}">
                <c16:uniqueId val="{00000002-6973-4051-A666-0DAB9D96A07B}"/>
              </c:ext>
            </c:extLst>
          </c:dPt>
          <c:dPt>
            <c:idx val="1"/>
            <c:marker>
              <c:symbol val="none"/>
            </c:marker>
            <c:bubble3D val="0"/>
            <c:extLst>
              <c:ext xmlns:c16="http://schemas.microsoft.com/office/drawing/2014/chart" uri="{C3380CC4-5D6E-409C-BE32-E72D297353CC}">
                <c16:uniqueId val="{00000003-6973-4051-A666-0DAB9D96A07B}"/>
              </c:ext>
            </c:extLst>
          </c:dPt>
          <c:dPt>
            <c:idx val="2"/>
            <c:marker>
              <c:symbol val="none"/>
            </c:marker>
            <c:bubble3D val="0"/>
            <c:extLst>
              <c:ext xmlns:c16="http://schemas.microsoft.com/office/drawing/2014/chart" uri="{C3380CC4-5D6E-409C-BE32-E72D297353CC}">
                <c16:uniqueId val="{00000004-6973-4051-A666-0DAB9D96A07B}"/>
              </c:ext>
            </c:extLst>
          </c:dPt>
          <c:dPt>
            <c:idx val="3"/>
            <c:marker>
              <c:symbol val="none"/>
            </c:marker>
            <c:bubble3D val="0"/>
            <c:extLst>
              <c:ext xmlns:c16="http://schemas.microsoft.com/office/drawing/2014/chart" uri="{C3380CC4-5D6E-409C-BE32-E72D297353CC}">
                <c16:uniqueId val="{00000005-6973-4051-A666-0DAB9D96A07B}"/>
              </c:ext>
            </c:extLst>
          </c:dPt>
          <c:dPt>
            <c:idx val="4"/>
            <c:marker>
              <c:symbol val="none"/>
            </c:marker>
            <c:bubble3D val="0"/>
            <c:extLst>
              <c:ext xmlns:c16="http://schemas.microsoft.com/office/drawing/2014/chart" uri="{C3380CC4-5D6E-409C-BE32-E72D297353CC}">
                <c16:uniqueId val="{00000006-6973-4051-A666-0DAB9D96A07B}"/>
              </c:ext>
            </c:extLst>
          </c:dPt>
          <c:dPt>
            <c:idx val="5"/>
            <c:marker>
              <c:symbol val="none"/>
            </c:marker>
            <c:bubble3D val="0"/>
            <c:extLst>
              <c:ext xmlns:c16="http://schemas.microsoft.com/office/drawing/2014/chart" uri="{C3380CC4-5D6E-409C-BE32-E72D297353CC}">
                <c16:uniqueId val="{00000007-6973-4051-A666-0DAB9D96A07B}"/>
              </c:ext>
            </c:extLst>
          </c:dPt>
          <c:dPt>
            <c:idx val="6"/>
            <c:marker>
              <c:symbol val="none"/>
            </c:marker>
            <c:bubble3D val="0"/>
            <c:extLst>
              <c:ext xmlns:c16="http://schemas.microsoft.com/office/drawing/2014/chart" uri="{C3380CC4-5D6E-409C-BE32-E72D297353CC}">
                <c16:uniqueId val="{00000008-6973-4051-A666-0DAB9D96A07B}"/>
              </c:ext>
            </c:extLst>
          </c:dPt>
          <c:dPt>
            <c:idx val="7"/>
            <c:marker>
              <c:symbol val="none"/>
            </c:marker>
            <c:bubble3D val="0"/>
            <c:extLst>
              <c:ext xmlns:c16="http://schemas.microsoft.com/office/drawing/2014/chart" uri="{C3380CC4-5D6E-409C-BE32-E72D297353CC}">
                <c16:uniqueId val="{00000009-6973-4051-A666-0DAB9D96A07B}"/>
              </c:ext>
            </c:extLst>
          </c:dPt>
          <c:dPt>
            <c:idx val="8"/>
            <c:marker>
              <c:symbol val="none"/>
            </c:marker>
            <c:bubble3D val="0"/>
            <c:extLst>
              <c:ext xmlns:c16="http://schemas.microsoft.com/office/drawing/2014/chart" uri="{C3380CC4-5D6E-409C-BE32-E72D297353CC}">
                <c16:uniqueId val="{0000000A-6973-4051-A666-0DAB9D96A07B}"/>
              </c:ext>
            </c:extLst>
          </c:dPt>
          <c:dPt>
            <c:idx val="9"/>
            <c:marker>
              <c:symbol val="none"/>
            </c:marker>
            <c:bubble3D val="0"/>
            <c:extLst>
              <c:ext xmlns:c16="http://schemas.microsoft.com/office/drawing/2014/chart" uri="{C3380CC4-5D6E-409C-BE32-E72D297353CC}">
                <c16:uniqueId val="{0000000B-6973-4051-A666-0DAB9D96A07B}"/>
              </c:ext>
            </c:extLst>
          </c:dPt>
          <c:dPt>
            <c:idx val="10"/>
            <c:marker>
              <c:symbol val="none"/>
            </c:marker>
            <c:bubble3D val="0"/>
            <c:extLst>
              <c:ext xmlns:c16="http://schemas.microsoft.com/office/drawing/2014/chart" uri="{C3380CC4-5D6E-409C-BE32-E72D297353CC}">
                <c16:uniqueId val="{0000000C-6973-4051-A666-0DAB9D96A07B}"/>
              </c:ext>
            </c:extLst>
          </c:dPt>
          <c:dPt>
            <c:idx val="11"/>
            <c:marker>
              <c:symbol val="none"/>
            </c:marker>
            <c:bubble3D val="0"/>
            <c:extLst>
              <c:ext xmlns:c16="http://schemas.microsoft.com/office/drawing/2014/chart" uri="{C3380CC4-5D6E-409C-BE32-E72D297353CC}">
                <c16:uniqueId val="{0000000D-6973-4051-A666-0DAB9D96A07B}"/>
              </c:ext>
            </c:extLst>
          </c:dPt>
          <c:dPt>
            <c:idx val="12"/>
            <c:marker>
              <c:symbol val="none"/>
            </c:marker>
            <c:bubble3D val="0"/>
            <c:extLst>
              <c:ext xmlns:c16="http://schemas.microsoft.com/office/drawing/2014/chart" uri="{C3380CC4-5D6E-409C-BE32-E72D297353CC}">
                <c16:uniqueId val="{0000000E-6973-4051-A666-0DAB9D96A07B}"/>
              </c:ext>
            </c:extLst>
          </c:dPt>
          <c:dPt>
            <c:idx val="13"/>
            <c:marker>
              <c:symbol val="none"/>
            </c:marker>
            <c:bubble3D val="0"/>
            <c:extLst>
              <c:ext xmlns:c16="http://schemas.microsoft.com/office/drawing/2014/chart" uri="{C3380CC4-5D6E-409C-BE32-E72D297353CC}">
                <c16:uniqueId val="{0000000F-6973-4051-A666-0DAB9D96A07B}"/>
              </c:ext>
            </c:extLst>
          </c:dPt>
          <c:dPt>
            <c:idx val="14"/>
            <c:marker>
              <c:symbol val="none"/>
            </c:marker>
            <c:bubble3D val="0"/>
            <c:extLst>
              <c:ext xmlns:c16="http://schemas.microsoft.com/office/drawing/2014/chart" uri="{C3380CC4-5D6E-409C-BE32-E72D297353CC}">
                <c16:uniqueId val="{00000010-6973-4051-A666-0DAB9D96A07B}"/>
              </c:ext>
            </c:extLst>
          </c:dPt>
          <c:dPt>
            <c:idx val="15"/>
            <c:marker>
              <c:symbol val="none"/>
            </c:marker>
            <c:bubble3D val="0"/>
            <c:extLst>
              <c:ext xmlns:c16="http://schemas.microsoft.com/office/drawing/2014/chart" uri="{C3380CC4-5D6E-409C-BE32-E72D297353CC}">
                <c16:uniqueId val="{00000011-6973-4051-A666-0DAB9D96A07B}"/>
              </c:ext>
            </c:extLst>
          </c:dPt>
          <c:dPt>
            <c:idx val="16"/>
            <c:marker>
              <c:symbol val="none"/>
            </c:marker>
            <c:bubble3D val="0"/>
            <c:extLst>
              <c:ext xmlns:c16="http://schemas.microsoft.com/office/drawing/2014/chart" uri="{C3380CC4-5D6E-409C-BE32-E72D297353CC}">
                <c16:uniqueId val="{00000012-6973-4051-A666-0DAB9D96A07B}"/>
              </c:ext>
            </c:extLst>
          </c:dPt>
          <c:dPt>
            <c:idx val="17"/>
            <c:marker>
              <c:symbol val="none"/>
            </c:marker>
            <c:bubble3D val="0"/>
            <c:extLst>
              <c:ext xmlns:c16="http://schemas.microsoft.com/office/drawing/2014/chart" uri="{C3380CC4-5D6E-409C-BE32-E72D297353CC}">
                <c16:uniqueId val="{00000013-6973-4051-A666-0DAB9D96A07B}"/>
              </c:ext>
            </c:extLst>
          </c:dPt>
          <c:dPt>
            <c:idx val="18"/>
            <c:marker>
              <c:symbol val="none"/>
            </c:marker>
            <c:bubble3D val="0"/>
            <c:extLst>
              <c:ext xmlns:c16="http://schemas.microsoft.com/office/drawing/2014/chart" uri="{C3380CC4-5D6E-409C-BE32-E72D297353CC}">
                <c16:uniqueId val="{00000014-6973-4051-A666-0DAB9D96A07B}"/>
              </c:ext>
            </c:extLst>
          </c:dPt>
          <c:dPt>
            <c:idx val="19"/>
            <c:marker>
              <c:symbol val="none"/>
            </c:marker>
            <c:bubble3D val="0"/>
            <c:extLst>
              <c:ext xmlns:c16="http://schemas.microsoft.com/office/drawing/2014/chart" uri="{C3380CC4-5D6E-409C-BE32-E72D297353CC}">
                <c16:uniqueId val="{00000015-6973-4051-A666-0DAB9D96A07B}"/>
              </c:ext>
            </c:extLst>
          </c:dPt>
          <c:dPt>
            <c:idx val="20"/>
            <c:marker>
              <c:symbol val="none"/>
            </c:marker>
            <c:bubble3D val="0"/>
            <c:extLst>
              <c:ext xmlns:c16="http://schemas.microsoft.com/office/drawing/2014/chart" uri="{C3380CC4-5D6E-409C-BE32-E72D297353CC}">
                <c16:uniqueId val="{00000016-6973-4051-A666-0DAB9D96A07B}"/>
              </c:ext>
            </c:extLst>
          </c:dPt>
          <c:dPt>
            <c:idx val="21"/>
            <c:marker>
              <c:symbol val="none"/>
            </c:marker>
            <c:bubble3D val="0"/>
            <c:extLst>
              <c:ext xmlns:c16="http://schemas.microsoft.com/office/drawing/2014/chart" uri="{C3380CC4-5D6E-409C-BE32-E72D297353CC}">
                <c16:uniqueId val="{00000017-6973-4051-A666-0DAB9D96A07B}"/>
              </c:ext>
            </c:extLst>
          </c:dPt>
          <c:dPt>
            <c:idx val="22"/>
            <c:marker>
              <c:symbol val="none"/>
            </c:marker>
            <c:bubble3D val="0"/>
            <c:extLst>
              <c:ext xmlns:c16="http://schemas.microsoft.com/office/drawing/2014/chart" uri="{C3380CC4-5D6E-409C-BE32-E72D297353CC}">
                <c16:uniqueId val="{00000018-6973-4051-A666-0DAB9D96A07B}"/>
              </c:ext>
            </c:extLst>
          </c:dPt>
          <c:dPt>
            <c:idx val="23"/>
            <c:marker>
              <c:spPr>
                <a:noFill/>
                <a:ln w="6350" cap="flat" cmpd="sng" algn="ctr">
                  <a:noFill/>
                  <a:prstDash val="solid"/>
                  <a:round/>
                </a:ln>
                <a:effectLst/>
              </c:spPr>
            </c:marker>
            <c:bubble3D val="0"/>
            <c:extLst>
              <c:ext xmlns:c16="http://schemas.microsoft.com/office/drawing/2014/chart" uri="{C3380CC4-5D6E-409C-BE32-E72D297353CC}">
                <c16:uniqueId val="{00000019-6973-4051-A666-0DAB9D96A07B}"/>
              </c:ext>
            </c:extLst>
          </c:dPt>
          <c:dPt>
            <c:idx val="24"/>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A-6973-4051-A666-0DAB9D96A07B}"/>
              </c:ext>
            </c:extLst>
          </c:dPt>
          <c:dPt>
            <c:idx val="25"/>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B-6973-4051-A666-0DAB9D96A07B}"/>
              </c:ext>
            </c:extLst>
          </c:dPt>
          <c:dPt>
            <c:idx val="40"/>
            <c:bubble3D val="0"/>
            <c:extLst>
              <c:ext xmlns:c16="http://schemas.microsoft.com/office/drawing/2014/chart" uri="{C3380CC4-5D6E-409C-BE32-E72D297353CC}">
                <c16:uniqueId val="{0000001C-6973-4051-A666-0DAB9D96A07B}"/>
              </c:ext>
            </c:extLst>
          </c:dPt>
          <c:dPt>
            <c:idx val="41"/>
            <c:bubble3D val="0"/>
            <c:extLst>
              <c:ext xmlns:c16="http://schemas.microsoft.com/office/drawing/2014/chart" uri="{C3380CC4-5D6E-409C-BE32-E72D297353CC}">
                <c16:uniqueId val="{0000001D-6973-4051-A666-0DAB9D96A07B}"/>
              </c:ext>
            </c:extLst>
          </c:dPt>
          <c:dPt>
            <c:idx val="42"/>
            <c:bubble3D val="0"/>
            <c:extLst>
              <c:ext xmlns:c16="http://schemas.microsoft.com/office/drawing/2014/chart" uri="{C3380CC4-5D6E-409C-BE32-E72D297353CC}">
                <c16:uniqueId val="{0000001E-6973-4051-A666-0DAB9D96A07B}"/>
              </c:ext>
            </c:extLst>
          </c:dPt>
          <c:dPt>
            <c:idx val="43"/>
            <c:bubble3D val="0"/>
            <c:extLst>
              <c:ext xmlns:c16="http://schemas.microsoft.com/office/drawing/2014/chart" uri="{C3380CC4-5D6E-409C-BE32-E72D297353CC}">
                <c16:uniqueId val="{0000001F-6973-4051-A666-0DAB9D96A07B}"/>
              </c:ext>
            </c:extLst>
          </c:dPt>
          <c:cat>
            <c:multiLvlStrRef>
              <c:f>'Exit activity'!$S$45:$AT$46</c:f>
              <c:multiLvlStrCache>
                <c:ptCount val="2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lvl>
                <c:lvl>
                  <c:pt idx="0">
                    <c:v>2019</c:v>
                  </c:pt>
                  <c:pt idx="4">
                    <c:v>2020</c:v>
                  </c:pt>
                  <c:pt idx="8">
                    <c:v>2021</c:v>
                  </c:pt>
                  <c:pt idx="12">
                    <c:v>2022</c:v>
                  </c:pt>
                  <c:pt idx="16">
                    <c:v>2023</c:v>
                  </c:pt>
                  <c:pt idx="20">
                    <c:v>2024</c:v>
                  </c:pt>
                  <c:pt idx="24">
                    <c:v>2025</c:v>
                  </c:pt>
                </c:lvl>
              </c:multiLvlStrCache>
            </c:multiLvlStrRef>
          </c:cat>
          <c:val>
            <c:numRef>
              <c:f>'Exit activity'!$S$49:$AT$49</c:f>
              <c:numCache>
                <c:formatCode>General</c:formatCode>
                <c:ptCount val="28"/>
                <c:pt idx="24">
                  <c:v>21</c:v>
                </c:pt>
                <c:pt idx="25">
                  <c:v>30</c:v>
                </c:pt>
                <c:pt idx="26">
                  <c:v>62</c:v>
                </c:pt>
                <c:pt idx="27">
                  <c:v>112</c:v>
                </c:pt>
              </c:numCache>
            </c:numRef>
          </c:val>
          <c:smooth val="0"/>
          <c:extLst>
            <c:ext xmlns:c16="http://schemas.microsoft.com/office/drawing/2014/chart" uri="{C3380CC4-5D6E-409C-BE32-E72D297353CC}">
              <c16:uniqueId val="{00000020-6973-4051-A666-0DAB9D96A07B}"/>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a:lstStyle/>
          <a:p>
            <a:pPr>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vert="horz"/>
          <a:lstStyle/>
          <a:p>
            <a:pPr algn="ctr" rtl="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vert="horz"/>
          <a:lstStyle/>
          <a:p>
            <a:pPr algn="ctr" rtl="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ln>
          <a:noFill/>
        </a:ln>
        <a:effectLst/>
      </c:spPr>
    </c:plotArea>
    <c:legend>
      <c:legendPos val="b"/>
      <c:layout>
        <c:manualLayout>
          <c:xMode val="edge"/>
          <c:yMode val="edge"/>
          <c:x val="0.2308665866735469"/>
          <c:y val="0.94982267265331954"/>
          <c:w val="0.54658073707937138"/>
          <c:h val="5.0026611256926208E-2"/>
        </c:manualLayout>
      </c:layout>
      <c:overlay val="0"/>
      <c:spPr>
        <a:noFill/>
        <a:ln>
          <a:noFill/>
        </a:ln>
        <a:effectLst/>
      </c:spPr>
      <c:txPr>
        <a:bodyPr rot="0" vert="horz"/>
        <a:lstStyle/>
        <a:p>
          <a:pPr>
            <a:defRPr/>
          </a:pPr>
          <a:endParaRPr lang="en-US"/>
        </a:p>
      </c:txPr>
    </c:legend>
    <c:plotVisOnly val="1"/>
    <c:dispBlanksAs val="gap"/>
    <c:showDLblsOverMax val="0"/>
  </c:chart>
  <c:spPr>
    <a:ln w="6350" cap="flat" cmpd="sng" algn="ctr">
      <a:noFill/>
      <a:prstDash val="solid"/>
      <a:round/>
    </a:ln>
    <a:effectLst/>
  </c:spPr>
  <c:txPr>
    <a:bodyPr/>
    <a:lstStyle/>
    <a:p>
      <a:pPr>
        <a:defRPr sz="900">
          <a:solidFill>
            <a:sysClr val="windowText" lastClr="000000"/>
          </a:solidFill>
          <a:latin typeface="+mj-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986679530671321E-2"/>
          <c:y val="1.8572653980549827E-2"/>
          <c:w val="0.85239280860643407"/>
          <c:h val="0.82653985357093518"/>
        </c:manualLayout>
      </c:layout>
      <c:barChart>
        <c:barDir val="col"/>
        <c:grouping val="clustered"/>
        <c:varyColors val="0"/>
        <c:ser>
          <c:idx val="0"/>
          <c:order val="0"/>
          <c:tx>
            <c:strRef>
              <c:f>'Exit activity'!$B$8</c:f>
              <c:strCache>
                <c:ptCount val="1"/>
                <c:pt idx="0">
                  <c:v>Exit value ($B)</c:v>
                </c:pt>
              </c:strCache>
            </c:strRef>
          </c:tx>
          <c:spPr>
            <a:solidFill>
              <a:schemeClr val="accent1"/>
            </a:solidFill>
            <a:ln>
              <a:noFill/>
            </a:ln>
            <a:effectLst/>
          </c:spPr>
          <c:invertIfNegative val="0"/>
          <c:dLbls>
            <c:numFmt formatCode="&quot;$&quot;#,##0.0" sourceLinked="0"/>
            <c:spPr>
              <a:noFill/>
              <a:ln>
                <a:noFill/>
              </a:ln>
              <a:effectLst/>
            </c:spPr>
            <c:txPr>
              <a:bodyPr rot="-5400000"/>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'Exit activity'!$C$7:$M$7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 activity'!$C$8:$M$8</c:f>
              <c:numCache>
                <c:formatCode>"$"#,##0.0</c:formatCode>
                <c:ptCount val="11"/>
                <c:pt idx="0">
                  <c:v>114.66551737838242</c:v>
                </c:pt>
                <c:pt idx="1">
                  <c:v>99.374108947234703</c:v>
                </c:pt>
                <c:pt idx="2">
                  <c:v>143.27121398743512</c:v>
                </c:pt>
                <c:pt idx="3">
                  <c:v>171.78789681599073</c:v>
                </c:pt>
                <c:pt idx="4">
                  <c:v>301.98086248871232</c:v>
                </c:pt>
                <c:pt idx="5">
                  <c:v>339.97511558954983</c:v>
                </c:pt>
                <c:pt idx="6">
                  <c:v>864.23333215648074</c:v>
                </c:pt>
                <c:pt idx="7">
                  <c:v>150.67315266743003</c:v>
                </c:pt>
                <c:pt idx="8">
                  <c:v>116.95368470668231</c:v>
                </c:pt>
                <c:pt idx="9">
                  <c:v>154.53512469957224</c:v>
                </c:pt>
                <c:pt idx="10">
                  <c:v>297.58008017333378</c:v>
                </c:pt>
              </c:numCache>
            </c:numRef>
          </c:val>
          <c:extLst>
            <c:ext xmlns:c16="http://schemas.microsoft.com/office/drawing/2014/chart" uri="{C3380CC4-5D6E-409C-BE32-E72D297353CC}">
              <c16:uniqueId val="{00000000-F362-4A59-99D9-66A87F795239}"/>
            </c:ext>
          </c:extLst>
        </c:ser>
        <c:dLbls>
          <c:showLegendKey val="0"/>
          <c:showVal val="0"/>
          <c:showCatName val="0"/>
          <c:showSerName val="0"/>
          <c:showPercent val="0"/>
          <c:showBubbleSize val="0"/>
        </c:dLbls>
        <c:gapWidth val="50"/>
        <c:axId val="1993389984"/>
        <c:axId val="1993391856"/>
      </c:barChart>
      <c:lineChart>
        <c:grouping val="stacked"/>
        <c:varyColors val="0"/>
        <c:ser>
          <c:idx val="1"/>
          <c:order val="1"/>
          <c:tx>
            <c:strRef>
              <c:f>'Exit activity'!$B$9</c:f>
              <c:strCache>
                <c:ptCount val="1"/>
                <c:pt idx="0">
                  <c:v>Exit count</c:v>
                </c:pt>
              </c:strCache>
            </c:strRef>
          </c:tx>
          <c:spPr>
            <a:ln w="19050" cap="rnd" cmpd="sng" algn="ctr">
              <a:solidFill>
                <a:schemeClr val="accent3"/>
              </a:solidFill>
              <a:prstDash val="solid"/>
              <a:round/>
            </a:ln>
            <a:effectLst/>
          </c:spPr>
          <c:marker>
            <c:symbol val="none"/>
          </c:marker>
          <c:dPt>
            <c:idx val="2"/>
            <c:bubble3D val="0"/>
            <c:extLst>
              <c:ext xmlns:c16="http://schemas.microsoft.com/office/drawing/2014/chart" uri="{C3380CC4-5D6E-409C-BE32-E72D297353CC}">
                <c16:uniqueId val="{00000001-F362-4A59-99D9-66A87F795239}"/>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3-F362-4A59-99D9-66A87F795239}"/>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5-F362-4A59-99D9-66A87F795239}"/>
              </c:ext>
            </c:extLst>
          </c:dPt>
          <c:dPt>
            <c:idx val="5"/>
            <c:bubble3D val="0"/>
            <c:extLst>
              <c:ext xmlns:c16="http://schemas.microsoft.com/office/drawing/2014/chart" uri="{C3380CC4-5D6E-409C-BE32-E72D297353CC}">
                <c16:uniqueId val="{00000006-F362-4A59-99D9-66A87F795239}"/>
              </c:ext>
            </c:extLst>
          </c:dPt>
          <c:dPt>
            <c:idx val="8"/>
            <c:bubble3D val="0"/>
            <c:extLst>
              <c:ext xmlns:c16="http://schemas.microsoft.com/office/drawing/2014/chart" uri="{C3380CC4-5D6E-409C-BE32-E72D297353CC}">
                <c16:uniqueId val="{00000007-F362-4A59-99D9-66A87F795239}"/>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9-F362-4A59-99D9-66A87F795239}"/>
              </c:ext>
            </c:extLst>
          </c:dPt>
          <c:dPt>
            <c:idx val="10"/>
            <c:marker>
              <c:symbol val="circle"/>
              <c:size val="5"/>
              <c:spPr>
                <a:solidFill>
                  <a:schemeClr val="accent3"/>
                </a:solidFill>
                <a:ln>
                  <a:noFill/>
                </a:ln>
              </c:spPr>
            </c:marker>
            <c:bubble3D val="0"/>
            <c:spPr>
              <a:ln w="28575" cap="rnd" cmpd="sng" algn="ctr">
                <a:noFill/>
                <a:prstDash val="solid"/>
                <a:round/>
              </a:ln>
              <a:effectLst/>
            </c:spPr>
            <c:extLst>
              <c:ext xmlns:c16="http://schemas.microsoft.com/office/drawing/2014/chart" uri="{C3380CC4-5D6E-409C-BE32-E72D297353CC}">
                <c16:uniqueId val="{0000000B-F362-4A59-99D9-66A87F795239}"/>
              </c:ext>
            </c:extLst>
          </c:dPt>
          <c:dPt>
            <c:idx val="16"/>
            <c:bubble3D val="0"/>
            <c:extLst>
              <c:ext xmlns:c16="http://schemas.microsoft.com/office/drawing/2014/chart" uri="{C3380CC4-5D6E-409C-BE32-E72D297353CC}">
                <c16:uniqueId val="{0000000C-F362-4A59-99D9-66A87F795239}"/>
              </c:ext>
            </c:extLst>
          </c:dPt>
          <c:dLbls>
            <c:dLbl>
              <c:idx val="6"/>
              <c:layout>
                <c:manualLayout>
                  <c:x val="-5.4644424387663003E-2"/>
                  <c:y val="-0.1108683519823179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362-4A59-99D9-66A87F795239}"/>
                </c:ext>
              </c:extLst>
            </c:dLbl>
            <c:dLbl>
              <c:idx val="9"/>
              <c:delete val="1"/>
              <c:extLst>
                <c:ext xmlns:c15="http://schemas.microsoft.com/office/drawing/2012/chart" uri="{CE6537A1-D6FC-4f65-9D91-7224C49458BB}"/>
                <c:ext xmlns:c16="http://schemas.microsoft.com/office/drawing/2014/chart" uri="{C3380CC4-5D6E-409C-BE32-E72D297353CC}">
                  <c16:uniqueId val="{00000009-F362-4A59-99D9-66A87F795239}"/>
                </c:ext>
              </c:extLst>
            </c:dLbl>
            <c:dLbl>
              <c:idx val="10"/>
              <c:delete val="1"/>
              <c:extLst>
                <c:ext xmlns:c15="http://schemas.microsoft.com/office/drawing/2012/chart" uri="{CE6537A1-D6FC-4f65-9D91-7224C49458BB}"/>
                <c:ext xmlns:c16="http://schemas.microsoft.com/office/drawing/2014/chart" uri="{C3380CC4-5D6E-409C-BE32-E72D297353CC}">
                  <c16:uniqueId val="{0000000B-F362-4A59-99D9-66A87F795239}"/>
                </c:ext>
              </c:extLst>
            </c:dLbl>
            <c:numFmt formatCode="#,##0" sourceLinked="0"/>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'Exit activity'!$C$7:$M$7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 activity'!$C$9:$M$9</c:f>
              <c:numCache>
                <c:formatCode>General</c:formatCode>
                <c:ptCount val="11"/>
                <c:pt idx="0">
                  <c:v>1143</c:v>
                </c:pt>
                <c:pt idx="1">
                  <c:v>1080</c:v>
                </c:pt>
                <c:pt idx="2">
                  <c:v>1105</c:v>
                </c:pt>
                <c:pt idx="3">
                  <c:v>1315</c:v>
                </c:pt>
                <c:pt idx="4">
                  <c:v>1362</c:v>
                </c:pt>
                <c:pt idx="5">
                  <c:v>1297</c:v>
                </c:pt>
                <c:pt idx="6">
                  <c:v>2060</c:v>
                </c:pt>
                <c:pt idx="7">
                  <c:v>1475</c:v>
                </c:pt>
                <c:pt idx="8">
                  <c:v>1193</c:v>
                </c:pt>
                <c:pt idx="9">
                  <c:v>1273</c:v>
                </c:pt>
                <c:pt idx="10">
                  <c:v>1410</c:v>
                </c:pt>
              </c:numCache>
            </c:numRef>
          </c:val>
          <c:smooth val="0"/>
          <c:extLst>
            <c:ext xmlns:c16="http://schemas.microsoft.com/office/drawing/2014/chart" uri="{C3380CC4-5D6E-409C-BE32-E72D297353CC}">
              <c16:uniqueId val="{0000000E-F362-4A59-99D9-66A87F795239}"/>
            </c:ext>
          </c:extLst>
        </c:ser>
        <c:ser>
          <c:idx val="2"/>
          <c:order val="2"/>
          <c:tx>
            <c:strRef>
              <c:f>'Exit activity'!$B$10</c:f>
              <c:strCache>
                <c:ptCount val="1"/>
                <c:pt idx="0">
                  <c:v>Estimated exit count</c:v>
                </c:pt>
              </c:strCache>
            </c:strRef>
          </c:tx>
          <c:spPr>
            <a:ln w="19050" cap="rnd" cmpd="sng" algn="ctr">
              <a:noFill/>
              <a:prstDash val="solid"/>
              <a:round/>
            </a:ln>
            <a:effectLst/>
          </c:spPr>
          <c:marker>
            <c:symbol val="circle"/>
            <c:size val="5"/>
            <c:spPr>
              <a:solidFill>
                <a:schemeClr val="accent5"/>
              </a:solidFill>
              <a:ln>
                <a:noFill/>
              </a:ln>
            </c:spPr>
          </c:marker>
          <c:dPt>
            <c:idx val="0"/>
            <c:marker>
              <c:symbol val="none"/>
            </c:marker>
            <c:bubble3D val="0"/>
            <c:extLst>
              <c:ext xmlns:c16="http://schemas.microsoft.com/office/drawing/2014/chart" uri="{C3380CC4-5D6E-409C-BE32-E72D297353CC}">
                <c16:uniqueId val="{0000000F-F362-4A59-99D9-66A87F795239}"/>
              </c:ext>
            </c:extLst>
          </c:dPt>
          <c:dPt>
            <c:idx val="1"/>
            <c:marker>
              <c:symbol val="none"/>
            </c:marker>
            <c:bubble3D val="0"/>
            <c:extLst>
              <c:ext xmlns:c16="http://schemas.microsoft.com/office/drawing/2014/chart" uri="{C3380CC4-5D6E-409C-BE32-E72D297353CC}">
                <c16:uniqueId val="{00000010-F362-4A59-99D9-66A87F795239}"/>
              </c:ext>
            </c:extLst>
          </c:dPt>
          <c:dPt>
            <c:idx val="2"/>
            <c:marker>
              <c:symbol val="none"/>
            </c:marker>
            <c:bubble3D val="0"/>
            <c:extLst>
              <c:ext xmlns:c16="http://schemas.microsoft.com/office/drawing/2014/chart" uri="{C3380CC4-5D6E-409C-BE32-E72D297353CC}">
                <c16:uniqueId val="{00000011-F362-4A59-99D9-66A87F795239}"/>
              </c:ext>
            </c:extLst>
          </c:dPt>
          <c:dPt>
            <c:idx val="3"/>
            <c:marker>
              <c:symbol val="none"/>
            </c:marker>
            <c:bubble3D val="0"/>
            <c:extLst>
              <c:ext xmlns:c16="http://schemas.microsoft.com/office/drawing/2014/chart" uri="{C3380CC4-5D6E-409C-BE32-E72D297353CC}">
                <c16:uniqueId val="{00000012-F362-4A59-99D9-66A87F795239}"/>
              </c:ext>
            </c:extLst>
          </c:dPt>
          <c:dPt>
            <c:idx val="4"/>
            <c:marker>
              <c:symbol val="none"/>
            </c:marker>
            <c:bubble3D val="0"/>
            <c:extLst>
              <c:ext xmlns:c16="http://schemas.microsoft.com/office/drawing/2014/chart" uri="{C3380CC4-5D6E-409C-BE32-E72D297353CC}">
                <c16:uniqueId val="{00000013-F362-4A59-99D9-66A87F795239}"/>
              </c:ext>
            </c:extLst>
          </c:dPt>
          <c:dPt>
            <c:idx val="5"/>
            <c:marker>
              <c:symbol val="none"/>
            </c:marker>
            <c:bubble3D val="0"/>
            <c:extLst>
              <c:ext xmlns:c16="http://schemas.microsoft.com/office/drawing/2014/chart" uri="{C3380CC4-5D6E-409C-BE32-E72D297353CC}">
                <c16:uniqueId val="{00000014-F362-4A59-99D9-66A87F795239}"/>
              </c:ext>
            </c:extLst>
          </c:dPt>
          <c:dPt>
            <c:idx val="6"/>
            <c:marker>
              <c:symbol val="none"/>
            </c:marker>
            <c:bubble3D val="0"/>
            <c:extLst>
              <c:ext xmlns:c16="http://schemas.microsoft.com/office/drawing/2014/chart" uri="{C3380CC4-5D6E-409C-BE32-E72D297353CC}">
                <c16:uniqueId val="{00000015-F362-4A59-99D9-66A87F795239}"/>
              </c:ext>
            </c:extLst>
          </c:dPt>
          <c:dPt>
            <c:idx val="7"/>
            <c:marker>
              <c:symbol val="none"/>
            </c:marker>
            <c:bubble3D val="0"/>
            <c:extLst>
              <c:ext xmlns:c16="http://schemas.microsoft.com/office/drawing/2014/chart" uri="{C3380CC4-5D6E-409C-BE32-E72D297353CC}">
                <c16:uniqueId val="{00000016-F362-4A59-99D9-66A87F795239}"/>
              </c:ext>
            </c:extLst>
          </c:dPt>
          <c:dPt>
            <c:idx val="8"/>
            <c:marker>
              <c:symbol val="none"/>
            </c:marker>
            <c:bubble3D val="0"/>
            <c:extLst>
              <c:ext xmlns:c16="http://schemas.microsoft.com/office/drawing/2014/chart" uri="{C3380CC4-5D6E-409C-BE32-E72D297353CC}">
                <c16:uniqueId val="{00000017-F362-4A59-99D9-66A87F795239}"/>
              </c:ext>
            </c:extLst>
          </c:dPt>
          <c:dPt>
            <c:idx val="9"/>
            <c:marker>
              <c:spPr>
                <a:noFill/>
                <a:ln w="6350" cap="flat" cmpd="sng" algn="ctr">
                  <a:noFill/>
                  <a:prstDash val="solid"/>
                  <a:round/>
                </a:ln>
                <a:effectLst/>
              </c:spPr>
            </c:marker>
            <c:bubble3D val="0"/>
            <c:extLst>
              <c:ext xmlns:c16="http://schemas.microsoft.com/office/drawing/2014/chart" uri="{C3380CC4-5D6E-409C-BE32-E72D297353CC}">
                <c16:uniqueId val="{00000018-F362-4A59-99D9-66A87F795239}"/>
              </c:ext>
            </c:extLst>
          </c:dPt>
          <c:dPt>
            <c:idx val="10"/>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9-F362-4A59-99D9-66A87F795239}"/>
              </c:ext>
            </c:extLst>
          </c:dPt>
          <c:dLbls>
            <c:dLbl>
              <c:idx val="9"/>
              <c:tx>
                <c:rich>
                  <a:bodyPr/>
                  <a:lstStyle/>
                  <a:p>
                    <a:r>
                      <a:rPr lang="en-US"/>
                      <a:t>1,259</a:t>
                    </a:r>
                  </a:p>
                </c:rich>
              </c:tx>
              <c:dLblPos val="t"/>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F362-4A59-99D9-66A87F795239}"/>
                </c:ext>
              </c:extLst>
            </c:dLbl>
            <c:dLbl>
              <c:idx val="10"/>
              <c:tx>
                <c:rich>
                  <a:bodyPr wrap="square" lIns="38100" tIns="19050" rIns="38100" bIns="19050" anchor="ctr">
                    <a:spAutoFit/>
                  </a:bodyPr>
                  <a:lstStyle/>
                  <a:p>
                    <a:pPr>
                      <a:defRPr>
                        <a:solidFill>
                          <a:sysClr val="windowText" lastClr="000000"/>
                        </a:solidFill>
                      </a:defRPr>
                    </a:pPr>
                    <a:fld id="{EB30A16C-0CE6-4A46-BE20-515E346CF55A}" type="CELLREF">
                      <a:rPr lang="en-US">
                        <a:solidFill>
                          <a:sysClr val="windowText" lastClr="000000"/>
                        </a:solidFill>
                      </a:rPr>
                      <a:pPr>
                        <a:defRPr>
                          <a:solidFill>
                            <a:sysClr val="windowText" lastClr="000000"/>
                          </a:solidFill>
                        </a:defRPr>
                      </a:pPr>
                      <a:t>[CELLREF]</a:t>
                    </a:fld>
                    <a:endParaRPr lang="en-US"/>
                  </a:p>
                </c:rich>
              </c:tx>
              <c:spPr>
                <a:noFill/>
                <a:ln>
                  <a:noFill/>
                </a:ln>
                <a:effectLst/>
              </c:spPr>
              <c:dLblPos val="t"/>
              <c:showLegendKey val="0"/>
              <c:showVal val="1"/>
              <c:showCatName val="0"/>
              <c:showSerName val="0"/>
              <c:showPercent val="0"/>
              <c:showBubbleSize val="0"/>
              <c:extLst>
                <c:ext xmlns:c15="http://schemas.microsoft.com/office/drawing/2012/chart" uri="{CE6537A1-D6FC-4f65-9D91-7224C49458BB}">
                  <c15:dlblFieldTable>
                    <c15:dlblFTEntry>
                      <c15:txfldGUID>{EB30A16C-0CE6-4A46-BE20-515E346CF55A}</c15:txfldGUID>
                      <c15:f>'Exit activity'!$M$11</c15:f>
                      <c15:dlblFieldTableCache>
                        <c:ptCount val="1"/>
                        <c:pt idx="0">
                          <c:v>1635</c:v>
                        </c:pt>
                      </c15:dlblFieldTableCache>
                    </c15:dlblFTEntry>
                  </c15:dlblFieldTable>
                  <c15:showDataLabelsRange val="0"/>
                </c:ext>
                <c:ext xmlns:c16="http://schemas.microsoft.com/office/drawing/2014/chart" uri="{C3380CC4-5D6E-409C-BE32-E72D297353CC}">
                  <c16:uniqueId val="{00000019-F362-4A59-99D9-66A87F795239}"/>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'Exit activity'!$C$7:$M$7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 activity'!$C$10:$M$10</c:f>
              <c:numCache>
                <c:formatCode>General</c:formatCode>
                <c:ptCount val="11"/>
                <c:pt idx="10">
                  <c:v>225</c:v>
                </c:pt>
              </c:numCache>
            </c:numRef>
          </c:val>
          <c:smooth val="0"/>
          <c:extLst>
            <c:ext xmlns:c16="http://schemas.microsoft.com/office/drawing/2014/chart" uri="{C3380CC4-5D6E-409C-BE32-E72D297353CC}">
              <c16:uniqueId val="{0000001A-F362-4A59-99D9-66A87F795239}"/>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prstDash val="solid"/>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ln>
          <a:noFill/>
        </a:ln>
        <a:effectLst/>
      </c:spPr>
    </c:plotArea>
    <c:legend>
      <c:legendPos val="b"/>
      <c:layout>
        <c:manualLayout>
          <c:xMode val="edge"/>
          <c:yMode val="edge"/>
          <c:x val="5.9521140259477627E-2"/>
          <c:y val="0.90913108851343327"/>
          <c:w val="0.88095749965927628"/>
          <c:h val="9.0868911486566686E-2"/>
        </c:manualLayout>
      </c:layout>
      <c:overlay val="0"/>
      <c:spPr>
        <a:noFill/>
        <a:ln>
          <a:noFill/>
        </a:ln>
        <a:effectLst/>
      </c:spPr>
      <c:txPr>
        <a:bodyPr rot="0" vert="horz"/>
        <a:lstStyle/>
        <a:p>
          <a:pPr>
            <a:defRPr/>
          </a:pPr>
          <a:endParaRPr lang="en-US"/>
        </a:p>
      </c:txPr>
    </c:legend>
    <c:plotVisOnly val="1"/>
    <c:dispBlanksAs val="gap"/>
    <c:showDLblsOverMax val="0"/>
  </c:chart>
  <c:spPr>
    <a:ln w="9525" cap="flat" cmpd="sng" algn="ctr">
      <a:noFill/>
      <a:prstDash val="solid"/>
      <a:round/>
    </a:ln>
    <a:effectLst/>
  </c:spPr>
  <c:txPr>
    <a:bodyPr/>
    <a:lstStyle/>
    <a:p>
      <a:pPr>
        <a:defRPr sz="800">
          <a:solidFill>
            <a:sysClr val="windowText" lastClr="000000"/>
          </a:solidFill>
          <a:latin typeface="+mj-lt"/>
        </a:defRPr>
      </a:pPr>
      <a:endParaRPr lang="en-US"/>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8154928262425694"/>
          <c:h val="0.92785077047850772"/>
        </c:manualLayout>
      </c:layout>
      <c:barChart>
        <c:barDir val="col"/>
        <c:grouping val="percentStacked"/>
        <c:varyColors val="0"/>
        <c:ser>
          <c:idx val="0"/>
          <c:order val="0"/>
          <c:tx>
            <c:strRef>
              <c:f>'Exits x size'!$B$8</c:f>
              <c:strCache>
                <c:ptCount val="1"/>
                <c:pt idx="0">
                  <c:v>&lt;$25M</c:v>
                </c:pt>
              </c:strCache>
            </c:strRef>
          </c:tx>
          <c:spPr>
            <a:solidFill>
              <a:schemeClr val="accent1"/>
            </a:solidFill>
            <a:ln>
              <a:noFill/>
            </a:ln>
            <a:effectLst/>
          </c:spPr>
          <c:invertIfNegative val="0"/>
          <c:cat>
            <c:numRef>
              <c:f>'Exits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size'!$C$8:$M$8</c:f>
              <c:numCache>
                <c:formatCode>General</c:formatCode>
                <c:ptCount val="11"/>
                <c:pt idx="0">
                  <c:v>116</c:v>
                </c:pt>
                <c:pt idx="1">
                  <c:v>108</c:v>
                </c:pt>
                <c:pt idx="2">
                  <c:v>96</c:v>
                </c:pt>
                <c:pt idx="3">
                  <c:v>113</c:v>
                </c:pt>
                <c:pt idx="4">
                  <c:v>92</c:v>
                </c:pt>
                <c:pt idx="5">
                  <c:v>98</c:v>
                </c:pt>
                <c:pt idx="6">
                  <c:v>157</c:v>
                </c:pt>
                <c:pt idx="7">
                  <c:v>122</c:v>
                </c:pt>
                <c:pt idx="8">
                  <c:v>90</c:v>
                </c:pt>
                <c:pt idx="9">
                  <c:v>74</c:v>
                </c:pt>
                <c:pt idx="10">
                  <c:v>36</c:v>
                </c:pt>
              </c:numCache>
            </c:numRef>
          </c:val>
          <c:extLst>
            <c:ext xmlns:c16="http://schemas.microsoft.com/office/drawing/2014/chart" uri="{C3380CC4-5D6E-409C-BE32-E72D297353CC}">
              <c16:uniqueId val="{00000000-9E41-4EEF-89B1-37D20B83569E}"/>
            </c:ext>
          </c:extLst>
        </c:ser>
        <c:ser>
          <c:idx val="1"/>
          <c:order val="1"/>
          <c:tx>
            <c:strRef>
              <c:f>'Exits x size'!$B$9</c:f>
              <c:strCache>
                <c:ptCount val="1"/>
                <c:pt idx="0">
                  <c:v>$25M-$50M</c:v>
                </c:pt>
              </c:strCache>
            </c:strRef>
          </c:tx>
          <c:spPr>
            <a:solidFill>
              <a:schemeClr val="accent2"/>
            </a:solidFill>
            <a:ln>
              <a:noFill/>
            </a:ln>
            <a:effectLst/>
          </c:spPr>
          <c:invertIfNegative val="0"/>
          <c:cat>
            <c:numRef>
              <c:f>'Exits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size'!$C$9:$M$9</c:f>
              <c:numCache>
                <c:formatCode>General</c:formatCode>
                <c:ptCount val="11"/>
                <c:pt idx="0">
                  <c:v>60</c:v>
                </c:pt>
                <c:pt idx="1">
                  <c:v>34</c:v>
                </c:pt>
                <c:pt idx="2">
                  <c:v>47</c:v>
                </c:pt>
                <c:pt idx="3">
                  <c:v>34</c:v>
                </c:pt>
                <c:pt idx="4">
                  <c:v>44</c:v>
                </c:pt>
                <c:pt idx="5">
                  <c:v>44</c:v>
                </c:pt>
                <c:pt idx="6">
                  <c:v>93</c:v>
                </c:pt>
                <c:pt idx="7">
                  <c:v>59</c:v>
                </c:pt>
                <c:pt idx="8">
                  <c:v>27</c:v>
                </c:pt>
                <c:pt idx="9">
                  <c:v>37</c:v>
                </c:pt>
                <c:pt idx="10">
                  <c:v>23</c:v>
                </c:pt>
              </c:numCache>
            </c:numRef>
          </c:val>
          <c:extLst>
            <c:ext xmlns:c16="http://schemas.microsoft.com/office/drawing/2014/chart" uri="{C3380CC4-5D6E-409C-BE32-E72D297353CC}">
              <c16:uniqueId val="{00000001-9E41-4EEF-89B1-37D20B83569E}"/>
            </c:ext>
          </c:extLst>
        </c:ser>
        <c:ser>
          <c:idx val="2"/>
          <c:order val="2"/>
          <c:tx>
            <c:strRef>
              <c:f>'Exits x size'!$B$10</c:f>
              <c:strCache>
                <c:ptCount val="1"/>
                <c:pt idx="0">
                  <c:v>$50M-$100M</c:v>
                </c:pt>
              </c:strCache>
            </c:strRef>
          </c:tx>
          <c:spPr>
            <a:solidFill>
              <a:schemeClr val="accent3"/>
            </a:solidFill>
            <a:ln>
              <a:noFill/>
            </a:ln>
            <a:effectLst/>
          </c:spPr>
          <c:invertIfNegative val="0"/>
          <c:cat>
            <c:numRef>
              <c:f>'Exits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size'!$C$10:$M$10</c:f>
              <c:numCache>
                <c:formatCode>General</c:formatCode>
                <c:ptCount val="11"/>
                <c:pt idx="0">
                  <c:v>48</c:v>
                </c:pt>
                <c:pt idx="1">
                  <c:v>39</c:v>
                </c:pt>
                <c:pt idx="2">
                  <c:v>46</c:v>
                </c:pt>
                <c:pt idx="3">
                  <c:v>55</c:v>
                </c:pt>
                <c:pt idx="4">
                  <c:v>67</c:v>
                </c:pt>
                <c:pt idx="5">
                  <c:v>52</c:v>
                </c:pt>
                <c:pt idx="6">
                  <c:v>106</c:v>
                </c:pt>
                <c:pt idx="7">
                  <c:v>49</c:v>
                </c:pt>
                <c:pt idx="8">
                  <c:v>35</c:v>
                </c:pt>
                <c:pt idx="9">
                  <c:v>29</c:v>
                </c:pt>
                <c:pt idx="10">
                  <c:v>22</c:v>
                </c:pt>
              </c:numCache>
            </c:numRef>
          </c:val>
          <c:extLst>
            <c:ext xmlns:c16="http://schemas.microsoft.com/office/drawing/2014/chart" uri="{C3380CC4-5D6E-409C-BE32-E72D297353CC}">
              <c16:uniqueId val="{00000002-9E41-4EEF-89B1-37D20B83569E}"/>
            </c:ext>
          </c:extLst>
        </c:ser>
        <c:ser>
          <c:idx val="3"/>
          <c:order val="3"/>
          <c:tx>
            <c:strRef>
              <c:f>'Exits x size'!$B$11</c:f>
              <c:strCache>
                <c:ptCount val="1"/>
                <c:pt idx="0">
                  <c:v>$100M-$500M</c:v>
                </c:pt>
              </c:strCache>
            </c:strRef>
          </c:tx>
          <c:spPr>
            <a:solidFill>
              <a:schemeClr val="accent4"/>
            </a:solidFill>
            <a:ln>
              <a:noFill/>
            </a:ln>
            <a:effectLst/>
          </c:spPr>
          <c:invertIfNegative val="0"/>
          <c:cat>
            <c:numRef>
              <c:f>'Exits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size'!$C$11:$M$11</c:f>
              <c:numCache>
                <c:formatCode>General</c:formatCode>
                <c:ptCount val="11"/>
                <c:pt idx="0">
                  <c:v>130</c:v>
                </c:pt>
                <c:pt idx="1">
                  <c:v>117</c:v>
                </c:pt>
                <c:pt idx="2">
                  <c:v>109</c:v>
                </c:pt>
                <c:pt idx="3">
                  <c:v>165</c:v>
                </c:pt>
                <c:pt idx="4">
                  <c:v>154</c:v>
                </c:pt>
                <c:pt idx="5">
                  <c:v>134</c:v>
                </c:pt>
                <c:pt idx="6">
                  <c:v>233</c:v>
                </c:pt>
                <c:pt idx="7">
                  <c:v>101</c:v>
                </c:pt>
                <c:pt idx="8">
                  <c:v>61</c:v>
                </c:pt>
                <c:pt idx="9">
                  <c:v>81</c:v>
                </c:pt>
                <c:pt idx="10">
                  <c:v>67</c:v>
                </c:pt>
              </c:numCache>
            </c:numRef>
          </c:val>
          <c:extLst>
            <c:ext xmlns:c16="http://schemas.microsoft.com/office/drawing/2014/chart" uri="{C3380CC4-5D6E-409C-BE32-E72D297353CC}">
              <c16:uniqueId val="{00000003-9E41-4EEF-89B1-37D20B83569E}"/>
            </c:ext>
          </c:extLst>
        </c:ser>
        <c:ser>
          <c:idx val="4"/>
          <c:order val="4"/>
          <c:tx>
            <c:strRef>
              <c:f>'Exits x size'!$B$12</c:f>
              <c:strCache>
                <c:ptCount val="1"/>
                <c:pt idx="0">
                  <c:v>$500M+</c:v>
                </c:pt>
              </c:strCache>
            </c:strRef>
          </c:tx>
          <c:spPr>
            <a:solidFill>
              <a:schemeClr val="accent5"/>
            </a:solidFill>
            <a:ln>
              <a:noFill/>
            </a:ln>
            <a:effectLst/>
          </c:spPr>
          <c:invertIfNegative val="0"/>
          <c:cat>
            <c:numRef>
              <c:f>'Exits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size'!$C$12:$M$12</c:f>
              <c:numCache>
                <c:formatCode>General</c:formatCode>
                <c:ptCount val="11"/>
                <c:pt idx="0">
                  <c:v>36</c:v>
                </c:pt>
                <c:pt idx="1">
                  <c:v>33</c:v>
                </c:pt>
                <c:pt idx="2">
                  <c:v>46</c:v>
                </c:pt>
                <c:pt idx="3">
                  <c:v>51</c:v>
                </c:pt>
                <c:pt idx="4">
                  <c:v>62</c:v>
                </c:pt>
                <c:pt idx="5">
                  <c:v>103</c:v>
                </c:pt>
                <c:pt idx="6">
                  <c:v>228</c:v>
                </c:pt>
                <c:pt idx="7">
                  <c:v>44</c:v>
                </c:pt>
                <c:pt idx="8">
                  <c:v>27</c:v>
                </c:pt>
                <c:pt idx="9">
                  <c:v>44</c:v>
                </c:pt>
                <c:pt idx="10">
                  <c:v>73</c:v>
                </c:pt>
              </c:numCache>
            </c:numRef>
          </c:val>
          <c:extLst>
            <c:ext xmlns:c16="http://schemas.microsoft.com/office/drawing/2014/chart" uri="{C3380CC4-5D6E-409C-BE32-E72D297353CC}">
              <c16:uniqueId val="{00000004-9E41-4EEF-89B1-37D20B83569E}"/>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layout>
        <c:manualLayout>
          <c:xMode val="edge"/>
          <c:yMode val="edge"/>
          <c:x val="0.84470303860238805"/>
          <c:y val="0"/>
          <c:w val="0.15529696139761187"/>
          <c:h val="0.37070702949696055"/>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8154928262425694"/>
          <c:h val="0.92785077047850772"/>
        </c:manualLayout>
      </c:layout>
      <c:barChart>
        <c:barDir val="col"/>
        <c:grouping val="percentStacked"/>
        <c:varyColors val="0"/>
        <c:ser>
          <c:idx val="0"/>
          <c:order val="0"/>
          <c:tx>
            <c:strRef>
              <c:f>'Exits x size'!$B$46</c:f>
              <c:strCache>
                <c:ptCount val="1"/>
                <c:pt idx="0">
                  <c:v>&lt;$25M</c:v>
                </c:pt>
              </c:strCache>
            </c:strRef>
          </c:tx>
          <c:spPr>
            <a:solidFill>
              <a:schemeClr val="accent1"/>
            </a:solidFill>
            <a:ln>
              <a:noFill/>
            </a:ln>
            <a:effectLst/>
          </c:spPr>
          <c:invertIfNegative val="0"/>
          <c:cat>
            <c:numRef>
              <c:f>'Exits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size'!$C$46:$M$46</c:f>
              <c:numCache>
                <c:formatCode>"$"#,##0.0</c:formatCode>
                <c:ptCount val="11"/>
                <c:pt idx="0">
                  <c:v>1.1411305061617292</c:v>
                </c:pt>
                <c:pt idx="1">
                  <c:v>1.1272372789396425</c:v>
                </c:pt>
                <c:pt idx="2">
                  <c:v>0.96061973410159573</c:v>
                </c:pt>
                <c:pt idx="3">
                  <c:v>1.3045993833542542</c:v>
                </c:pt>
                <c:pt idx="4">
                  <c:v>1.0320385680755499</c:v>
                </c:pt>
                <c:pt idx="5">
                  <c:v>1.0100631241181097</c:v>
                </c:pt>
                <c:pt idx="6">
                  <c:v>1.5629521175375491</c:v>
                </c:pt>
                <c:pt idx="7">
                  <c:v>1.2509397125862316</c:v>
                </c:pt>
                <c:pt idx="8">
                  <c:v>0.7800948698688106</c:v>
                </c:pt>
                <c:pt idx="9">
                  <c:v>0.67513517856985417</c:v>
                </c:pt>
                <c:pt idx="10">
                  <c:v>0.37136850462281412</c:v>
                </c:pt>
              </c:numCache>
            </c:numRef>
          </c:val>
          <c:extLst>
            <c:ext xmlns:c16="http://schemas.microsoft.com/office/drawing/2014/chart" uri="{C3380CC4-5D6E-409C-BE32-E72D297353CC}">
              <c16:uniqueId val="{00000000-CE63-43AE-BEF9-EA8EAE673493}"/>
            </c:ext>
          </c:extLst>
        </c:ser>
        <c:ser>
          <c:idx val="1"/>
          <c:order val="1"/>
          <c:tx>
            <c:strRef>
              <c:f>'Exits x size'!$B$47</c:f>
              <c:strCache>
                <c:ptCount val="1"/>
                <c:pt idx="0">
                  <c:v>$25M-$50M</c:v>
                </c:pt>
              </c:strCache>
            </c:strRef>
          </c:tx>
          <c:spPr>
            <a:solidFill>
              <a:schemeClr val="accent2"/>
            </a:solidFill>
            <a:ln>
              <a:noFill/>
            </a:ln>
            <a:effectLst/>
          </c:spPr>
          <c:invertIfNegative val="0"/>
          <c:cat>
            <c:numRef>
              <c:f>'Exits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size'!$C$47:$M$47</c:f>
              <c:numCache>
                <c:formatCode>"$"#,##0.0</c:formatCode>
                <c:ptCount val="11"/>
                <c:pt idx="0">
                  <c:v>2.1815285777678044</c:v>
                </c:pt>
                <c:pt idx="1">
                  <c:v>1.2573512946993222</c:v>
                </c:pt>
                <c:pt idx="2">
                  <c:v>1.6848924934650567</c:v>
                </c:pt>
                <c:pt idx="3">
                  <c:v>1.2076057385780488</c:v>
                </c:pt>
                <c:pt idx="4">
                  <c:v>1.5764940808162369</c:v>
                </c:pt>
                <c:pt idx="5">
                  <c:v>1.5838442300000004</c:v>
                </c:pt>
                <c:pt idx="6">
                  <c:v>3.4565793685403485</c:v>
                </c:pt>
                <c:pt idx="7">
                  <c:v>2.1161703790700268</c:v>
                </c:pt>
                <c:pt idx="8">
                  <c:v>0.9731359064431524</c:v>
                </c:pt>
                <c:pt idx="9">
                  <c:v>1.2740718999999998</c:v>
                </c:pt>
                <c:pt idx="10">
                  <c:v>0.80540764799999998</c:v>
                </c:pt>
              </c:numCache>
            </c:numRef>
          </c:val>
          <c:extLst>
            <c:ext xmlns:c16="http://schemas.microsoft.com/office/drawing/2014/chart" uri="{C3380CC4-5D6E-409C-BE32-E72D297353CC}">
              <c16:uniqueId val="{00000001-CE63-43AE-BEF9-EA8EAE673493}"/>
            </c:ext>
          </c:extLst>
        </c:ser>
        <c:ser>
          <c:idx val="2"/>
          <c:order val="2"/>
          <c:tx>
            <c:strRef>
              <c:f>'Exits x size'!$B$48</c:f>
              <c:strCache>
                <c:ptCount val="1"/>
                <c:pt idx="0">
                  <c:v>$50M-$100M</c:v>
                </c:pt>
              </c:strCache>
            </c:strRef>
          </c:tx>
          <c:spPr>
            <a:solidFill>
              <a:schemeClr val="accent3"/>
            </a:solidFill>
            <a:ln>
              <a:noFill/>
            </a:ln>
            <a:effectLst/>
          </c:spPr>
          <c:invertIfNegative val="0"/>
          <c:cat>
            <c:numRef>
              <c:f>'Exits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size'!$C$48:$M$48</c:f>
              <c:numCache>
                <c:formatCode>"$"#,##0.0</c:formatCode>
                <c:ptCount val="11"/>
                <c:pt idx="0">
                  <c:v>3.4513296140410081</c:v>
                </c:pt>
                <c:pt idx="1">
                  <c:v>2.8053880756876413</c:v>
                </c:pt>
                <c:pt idx="2">
                  <c:v>3.2458072980000003</c:v>
                </c:pt>
                <c:pt idx="3">
                  <c:v>3.8180366111145077</c:v>
                </c:pt>
                <c:pt idx="4">
                  <c:v>4.5432720586813709</c:v>
                </c:pt>
                <c:pt idx="5">
                  <c:v>3.762490207999666</c:v>
                </c:pt>
                <c:pt idx="6">
                  <c:v>7.2252805004260665</c:v>
                </c:pt>
                <c:pt idx="7">
                  <c:v>3.4426691290347859</c:v>
                </c:pt>
                <c:pt idx="8">
                  <c:v>2.474438906</c:v>
                </c:pt>
                <c:pt idx="9">
                  <c:v>2.0571904422265432</c:v>
                </c:pt>
                <c:pt idx="10">
                  <c:v>1.5354485626898771</c:v>
                </c:pt>
              </c:numCache>
            </c:numRef>
          </c:val>
          <c:extLst>
            <c:ext xmlns:c16="http://schemas.microsoft.com/office/drawing/2014/chart" uri="{C3380CC4-5D6E-409C-BE32-E72D297353CC}">
              <c16:uniqueId val="{00000002-CE63-43AE-BEF9-EA8EAE673493}"/>
            </c:ext>
          </c:extLst>
        </c:ser>
        <c:ser>
          <c:idx val="3"/>
          <c:order val="3"/>
          <c:tx>
            <c:strRef>
              <c:f>'Exits x size'!$B$49</c:f>
              <c:strCache>
                <c:ptCount val="1"/>
                <c:pt idx="0">
                  <c:v>$100M-$500M</c:v>
                </c:pt>
              </c:strCache>
            </c:strRef>
          </c:tx>
          <c:spPr>
            <a:solidFill>
              <a:schemeClr val="accent4"/>
            </a:solidFill>
            <a:ln>
              <a:noFill/>
            </a:ln>
            <a:effectLst/>
          </c:spPr>
          <c:invertIfNegative val="0"/>
          <c:cat>
            <c:numRef>
              <c:f>'Exits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size'!$C$49:$M$49</c:f>
              <c:numCache>
                <c:formatCode>"$"#,##0.0</c:formatCode>
                <c:ptCount val="11"/>
                <c:pt idx="0">
                  <c:v>30.71615849720223</c:v>
                </c:pt>
                <c:pt idx="1">
                  <c:v>24.750462508485644</c:v>
                </c:pt>
                <c:pt idx="2">
                  <c:v>25.383714390455722</c:v>
                </c:pt>
                <c:pt idx="3">
                  <c:v>39.146175619223754</c:v>
                </c:pt>
                <c:pt idx="4">
                  <c:v>36.617337953871584</c:v>
                </c:pt>
                <c:pt idx="5">
                  <c:v>36.237080672000012</c:v>
                </c:pt>
                <c:pt idx="6">
                  <c:v>61.388757830734235</c:v>
                </c:pt>
                <c:pt idx="7">
                  <c:v>25.388754491584976</c:v>
                </c:pt>
                <c:pt idx="8">
                  <c:v>13.049640350999999</c:v>
                </c:pt>
                <c:pt idx="9">
                  <c:v>19.634217385999996</c:v>
                </c:pt>
                <c:pt idx="10">
                  <c:v>16.212272894386579</c:v>
                </c:pt>
              </c:numCache>
            </c:numRef>
          </c:val>
          <c:extLst>
            <c:ext xmlns:c16="http://schemas.microsoft.com/office/drawing/2014/chart" uri="{C3380CC4-5D6E-409C-BE32-E72D297353CC}">
              <c16:uniqueId val="{00000003-CE63-43AE-BEF9-EA8EAE673493}"/>
            </c:ext>
          </c:extLst>
        </c:ser>
        <c:ser>
          <c:idx val="4"/>
          <c:order val="4"/>
          <c:tx>
            <c:strRef>
              <c:f>'Exits x size'!$B$50</c:f>
              <c:strCache>
                <c:ptCount val="1"/>
                <c:pt idx="0">
                  <c:v>$500M+</c:v>
                </c:pt>
              </c:strCache>
            </c:strRef>
          </c:tx>
          <c:spPr>
            <a:solidFill>
              <a:schemeClr val="accent5"/>
            </a:solidFill>
            <a:ln>
              <a:noFill/>
            </a:ln>
            <a:effectLst/>
          </c:spPr>
          <c:invertIfNegative val="0"/>
          <c:cat>
            <c:numRef>
              <c:f>'Exits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size'!$C$50:$M$50</c:f>
              <c:numCache>
                <c:formatCode>"$"#,##0.0</c:formatCode>
                <c:ptCount val="11"/>
                <c:pt idx="0">
                  <c:v>41.269575233999994</c:v>
                </c:pt>
                <c:pt idx="1">
                  <c:v>35.362573707000003</c:v>
                </c:pt>
                <c:pt idx="2">
                  <c:v>73.51233263176691</c:v>
                </c:pt>
                <c:pt idx="3">
                  <c:v>80.38794348387934</c:v>
                </c:pt>
                <c:pt idx="4">
                  <c:v>210.65420726981287</c:v>
                </c:pt>
                <c:pt idx="5">
                  <c:v>255.33333696548135</c:v>
                </c:pt>
                <c:pt idx="6">
                  <c:v>716.39709079636236</c:v>
                </c:pt>
                <c:pt idx="7">
                  <c:v>58.471970844000005</c:v>
                </c:pt>
                <c:pt idx="8">
                  <c:v>51.671867533000011</c:v>
                </c:pt>
                <c:pt idx="9">
                  <c:v>73.934143071493395</c:v>
                </c:pt>
                <c:pt idx="10">
                  <c:v>206.43660522077369</c:v>
                </c:pt>
              </c:numCache>
            </c:numRef>
          </c:val>
          <c:extLst>
            <c:ext xmlns:c16="http://schemas.microsoft.com/office/drawing/2014/chart" uri="{C3380CC4-5D6E-409C-BE32-E72D297353CC}">
              <c16:uniqueId val="{00000004-CE63-43AE-BEF9-EA8EAE673493}"/>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layout>
        <c:manualLayout>
          <c:xMode val="edge"/>
          <c:yMode val="edge"/>
          <c:x val="0.84470303860238805"/>
          <c:y val="0"/>
          <c:w val="0.15529696139761187"/>
          <c:h val="0.37070702949696055"/>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'Crossover investor rnds'!$B$80</c:f>
              <c:strCache>
                <c:ptCount val="1"/>
                <c:pt idx="0">
                  <c:v>Share of deal value</c:v>
                </c:pt>
              </c:strCache>
            </c:strRef>
          </c:tx>
          <c:spPr>
            <a:ln w="28575" cap="rnd">
              <a:solidFill>
                <a:schemeClr val="accent1"/>
              </a:solidFill>
              <a:round/>
            </a:ln>
            <a:effectLst/>
          </c:spPr>
          <c:marker>
            <c:symbol val="none"/>
          </c:marker>
          <c:dPt>
            <c:idx val="10"/>
            <c:marker>
              <c:symbol val="circle"/>
              <c:size val="5"/>
              <c:spPr>
                <a:solidFill>
                  <a:schemeClr val="accent1"/>
                </a:solidFill>
                <a:ln w="9525">
                  <a:solidFill>
                    <a:schemeClr val="accent1"/>
                  </a:solidFill>
                </a:ln>
                <a:effectLst/>
              </c:spPr>
            </c:marker>
            <c:bubble3D val="0"/>
            <c:spPr>
              <a:ln w="28575" cap="rnd">
                <a:noFill/>
                <a:round/>
              </a:ln>
              <a:effectLst/>
            </c:spPr>
            <c:extLst>
              <c:ext xmlns:c16="http://schemas.microsoft.com/office/drawing/2014/chart" uri="{C3380CC4-5D6E-409C-BE32-E72D297353CC}">
                <c16:uniqueId val="{00000001-8A8C-41BA-9B08-2EEBCC6B255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'Crossover investor rnds'!$C$79:$M$79</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'Crossover investor rnds'!$C$80:$M$80</c:f>
              <c:numCache>
                <c:formatCode>0.0%</c:formatCode>
                <c:ptCount val="11"/>
                <c:pt idx="0">
                  <c:v>0.25205529293714246</c:v>
                </c:pt>
                <c:pt idx="1">
                  <c:v>0.23420351548490828</c:v>
                </c:pt>
                <c:pt idx="2">
                  <c:v>0.25056506444849319</c:v>
                </c:pt>
                <c:pt idx="3">
                  <c:v>0.27635920368418687</c:v>
                </c:pt>
                <c:pt idx="4">
                  <c:v>0.32527909916183856</c:v>
                </c:pt>
                <c:pt idx="5">
                  <c:v>0.35682289277128743</c:v>
                </c:pt>
                <c:pt idx="6">
                  <c:v>0.48264814701857839</c:v>
                </c:pt>
                <c:pt idx="7">
                  <c:v>0.32948716860458444</c:v>
                </c:pt>
                <c:pt idx="8">
                  <c:v>0.29154770953152054</c:v>
                </c:pt>
                <c:pt idx="9">
                  <c:v>0.41738599873303428</c:v>
                </c:pt>
                <c:pt idx="10">
                  <c:v>0.37574457821977914</c:v>
                </c:pt>
              </c:numCache>
            </c:numRef>
          </c:val>
          <c:smooth val="0"/>
          <c:extLst>
            <c:ext xmlns:c16="http://schemas.microsoft.com/office/drawing/2014/chart" uri="{C3380CC4-5D6E-409C-BE32-E72D297353CC}">
              <c16:uniqueId val="{00000002-8A8C-41BA-9B08-2EEBCC6B255C}"/>
            </c:ext>
          </c:extLst>
        </c:ser>
        <c:ser>
          <c:idx val="1"/>
          <c:order val="1"/>
          <c:tx>
            <c:strRef>
              <c:f>'Crossover investor rnds'!$B$81</c:f>
              <c:strCache>
                <c:ptCount val="1"/>
                <c:pt idx="0">
                  <c:v>Share of deal count</c:v>
                </c:pt>
              </c:strCache>
            </c:strRef>
          </c:tx>
          <c:spPr>
            <a:ln w="28575" cap="rnd">
              <a:solidFill>
                <a:schemeClr val="accent2"/>
              </a:solidFill>
              <a:round/>
            </a:ln>
            <a:effectLst/>
          </c:spPr>
          <c:marker>
            <c:symbol val="none"/>
          </c:marker>
          <c:dPt>
            <c:idx val="10"/>
            <c:marker>
              <c:symbol val="circle"/>
              <c:size val="5"/>
              <c:spPr>
                <a:solidFill>
                  <a:schemeClr val="accent2"/>
                </a:solidFill>
                <a:ln w="9525">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c:spPr>
            </c:marker>
            <c:bubble3D val="0"/>
            <c:spPr>
              <a:ln w="28575" cap="rnd">
                <a:noFill/>
                <a:round/>
              </a:ln>
              <a:effectLst/>
            </c:spPr>
            <c:extLst>
              <c:ext xmlns:c16="http://schemas.microsoft.com/office/drawing/2014/chart" uri="{C3380CC4-5D6E-409C-BE32-E72D297353CC}">
                <c16:uniqueId val="{00000004-8A8C-41BA-9B08-2EEBCC6B255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'Crossover investor rnds'!$C$79:$M$79</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'Crossover investor rnds'!$C$81:$M$81</c:f>
              <c:numCache>
                <c:formatCode>0.0%</c:formatCode>
                <c:ptCount val="11"/>
                <c:pt idx="0">
                  <c:v>3.2085120422302868E-2</c:v>
                </c:pt>
                <c:pt idx="1">
                  <c:v>2.6604207176948912E-2</c:v>
                </c:pt>
                <c:pt idx="2">
                  <c:v>3.4251675353685777E-2</c:v>
                </c:pt>
                <c:pt idx="3">
                  <c:v>4.6271895830103861E-2</c:v>
                </c:pt>
                <c:pt idx="4">
                  <c:v>4.4646696287802781E-2</c:v>
                </c:pt>
                <c:pt idx="5">
                  <c:v>5.6981265464828561E-2</c:v>
                </c:pt>
                <c:pt idx="6">
                  <c:v>8.7654069471325258E-2</c:v>
                </c:pt>
                <c:pt idx="7">
                  <c:v>7.3865500273373422E-2</c:v>
                </c:pt>
                <c:pt idx="8">
                  <c:v>5.1043630925287728E-2</c:v>
                </c:pt>
                <c:pt idx="9">
                  <c:v>5.1672131147540983E-2</c:v>
                </c:pt>
                <c:pt idx="10">
                  <c:v>4.811089970100571E-2</c:v>
                </c:pt>
              </c:numCache>
            </c:numRef>
          </c:val>
          <c:smooth val="0"/>
          <c:extLst>
            <c:ext xmlns:c16="http://schemas.microsoft.com/office/drawing/2014/chart" uri="{C3380CC4-5D6E-409C-BE32-E72D297353CC}">
              <c16:uniqueId val="{00000005-8A8C-41BA-9B08-2EEBCC6B255C}"/>
            </c:ext>
          </c:extLst>
        </c:ser>
        <c:dLbls>
          <c:showLegendKey val="0"/>
          <c:showVal val="0"/>
          <c:showCatName val="0"/>
          <c:showSerName val="0"/>
          <c:showPercent val="0"/>
          <c:showBubbleSize val="0"/>
        </c:dLbls>
        <c:smooth val="0"/>
        <c:axId val="868034368"/>
        <c:axId val="868034848"/>
      </c:lineChart>
      <c:catAx>
        <c:axId val="868034368"/>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868034848"/>
        <c:crosses val="autoZero"/>
        <c:auto val="1"/>
        <c:lblAlgn val="ctr"/>
        <c:lblOffset val="100"/>
        <c:noMultiLvlLbl val="0"/>
      </c:catAx>
      <c:valAx>
        <c:axId val="86803484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8680343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'Exits x size'!$O$9</c:f>
              <c:strCache>
                <c:ptCount val="1"/>
                <c:pt idx="0">
                  <c:v>&lt;$25M</c:v>
                </c:pt>
              </c:strCache>
            </c:strRef>
          </c:tx>
          <c:spPr>
            <a:solidFill>
              <a:schemeClr val="accent1"/>
            </a:solidFill>
            <a:ln>
              <a:noFill/>
            </a:ln>
            <a:effectLst/>
          </c:spPr>
          <c:invertIfNegative val="0"/>
          <c:cat>
            <c:multiLvlStrRef>
              <c:f>'Exits x size'!$P$7:$BG$8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size'!$P$9:$BG$9</c:f>
              <c:numCache>
                <c:formatCode>General</c:formatCode>
                <c:ptCount val="44"/>
                <c:pt idx="0">
                  <c:v>30</c:v>
                </c:pt>
                <c:pt idx="1">
                  <c:v>31</c:v>
                </c:pt>
                <c:pt idx="2">
                  <c:v>24</c:v>
                </c:pt>
                <c:pt idx="3">
                  <c:v>31</c:v>
                </c:pt>
                <c:pt idx="4">
                  <c:v>24</c:v>
                </c:pt>
                <c:pt idx="5">
                  <c:v>30</c:v>
                </c:pt>
                <c:pt idx="6">
                  <c:v>24</c:v>
                </c:pt>
                <c:pt idx="7">
                  <c:v>30</c:v>
                </c:pt>
                <c:pt idx="8">
                  <c:v>28</c:v>
                </c:pt>
                <c:pt idx="9">
                  <c:v>31</c:v>
                </c:pt>
                <c:pt idx="10">
                  <c:v>21</c:v>
                </c:pt>
                <c:pt idx="11">
                  <c:v>16</c:v>
                </c:pt>
                <c:pt idx="12">
                  <c:v>35</c:v>
                </c:pt>
                <c:pt idx="13">
                  <c:v>17</c:v>
                </c:pt>
                <c:pt idx="14">
                  <c:v>36</c:v>
                </c:pt>
                <c:pt idx="15">
                  <c:v>25</c:v>
                </c:pt>
                <c:pt idx="16">
                  <c:v>17</c:v>
                </c:pt>
                <c:pt idx="17">
                  <c:v>31</c:v>
                </c:pt>
                <c:pt idx="18">
                  <c:v>28</c:v>
                </c:pt>
                <c:pt idx="19">
                  <c:v>16</c:v>
                </c:pt>
                <c:pt idx="20">
                  <c:v>32</c:v>
                </c:pt>
                <c:pt idx="21">
                  <c:v>17</c:v>
                </c:pt>
                <c:pt idx="22">
                  <c:v>19</c:v>
                </c:pt>
                <c:pt idx="23">
                  <c:v>30</c:v>
                </c:pt>
                <c:pt idx="24">
                  <c:v>44</c:v>
                </c:pt>
                <c:pt idx="25">
                  <c:v>44</c:v>
                </c:pt>
                <c:pt idx="26">
                  <c:v>31</c:v>
                </c:pt>
                <c:pt idx="27">
                  <c:v>38</c:v>
                </c:pt>
                <c:pt idx="28">
                  <c:v>31</c:v>
                </c:pt>
                <c:pt idx="29">
                  <c:v>38</c:v>
                </c:pt>
                <c:pt idx="30">
                  <c:v>27</c:v>
                </c:pt>
                <c:pt idx="31">
                  <c:v>26</c:v>
                </c:pt>
                <c:pt idx="32">
                  <c:v>29</c:v>
                </c:pt>
                <c:pt idx="33">
                  <c:v>21</c:v>
                </c:pt>
                <c:pt idx="34">
                  <c:v>23</c:v>
                </c:pt>
                <c:pt idx="35">
                  <c:v>17</c:v>
                </c:pt>
                <c:pt idx="36">
                  <c:v>19</c:v>
                </c:pt>
                <c:pt idx="37">
                  <c:v>16</c:v>
                </c:pt>
                <c:pt idx="38">
                  <c:v>23</c:v>
                </c:pt>
                <c:pt idx="39">
                  <c:v>16</c:v>
                </c:pt>
                <c:pt idx="40">
                  <c:v>12</c:v>
                </c:pt>
                <c:pt idx="41">
                  <c:v>11</c:v>
                </c:pt>
                <c:pt idx="42">
                  <c:v>5</c:v>
                </c:pt>
                <c:pt idx="43">
                  <c:v>8</c:v>
                </c:pt>
              </c:numCache>
            </c:numRef>
          </c:val>
          <c:extLst>
            <c:ext xmlns:c16="http://schemas.microsoft.com/office/drawing/2014/chart" uri="{C3380CC4-5D6E-409C-BE32-E72D297353CC}">
              <c16:uniqueId val="{00000000-81C4-467D-8A7C-B479AEF7EC27}"/>
            </c:ext>
          </c:extLst>
        </c:ser>
        <c:ser>
          <c:idx val="1"/>
          <c:order val="1"/>
          <c:tx>
            <c:strRef>
              <c:f>'Exits x size'!$O$10</c:f>
              <c:strCache>
                <c:ptCount val="1"/>
                <c:pt idx="0">
                  <c:v>$25M-$50M</c:v>
                </c:pt>
              </c:strCache>
            </c:strRef>
          </c:tx>
          <c:spPr>
            <a:solidFill>
              <a:schemeClr val="accent2"/>
            </a:solidFill>
            <a:ln>
              <a:noFill/>
            </a:ln>
            <a:effectLst/>
          </c:spPr>
          <c:invertIfNegative val="0"/>
          <c:cat>
            <c:multiLvlStrRef>
              <c:f>'Exits x size'!$P$7:$BG$8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size'!$P$10:$BG$10</c:f>
              <c:numCache>
                <c:formatCode>General</c:formatCode>
                <c:ptCount val="44"/>
                <c:pt idx="0">
                  <c:v>19</c:v>
                </c:pt>
                <c:pt idx="1">
                  <c:v>13</c:v>
                </c:pt>
                <c:pt idx="2">
                  <c:v>12</c:v>
                </c:pt>
                <c:pt idx="3">
                  <c:v>16</c:v>
                </c:pt>
                <c:pt idx="4">
                  <c:v>9</c:v>
                </c:pt>
                <c:pt idx="5">
                  <c:v>9</c:v>
                </c:pt>
                <c:pt idx="6">
                  <c:v>8</c:v>
                </c:pt>
                <c:pt idx="7">
                  <c:v>8</c:v>
                </c:pt>
                <c:pt idx="8">
                  <c:v>17</c:v>
                </c:pt>
                <c:pt idx="9">
                  <c:v>9</c:v>
                </c:pt>
                <c:pt idx="10">
                  <c:v>11</c:v>
                </c:pt>
                <c:pt idx="11">
                  <c:v>10</c:v>
                </c:pt>
                <c:pt idx="12">
                  <c:v>12</c:v>
                </c:pt>
                <c:pt idx="13">
                  <c:v>5</c:v>
                </c:pt>
                <c:pt idx="14">
                  <c:v>7</c:v>
                </c:pt>
                <c:pt idx="15">
                  <c:v>10</c:v>
                </c:pt>
                <c:pt idx="16">
                  <c:v>13</c:v>
                </c:pt>
                <c:pt idx="17">
                  <c:v>13</c:v>
                </c:pt>
                <c:pt idx="18">
                  <c:v>8</c:v>
                </c:pt>
                <c:pt idx="19">
                  <c:v>10</c:v>
                </c:pt>
                <c:pt idx="20">
                  <c:v>12</c:v>
                </c:pt>
                <c:pt idx="21">
                  <c:v>9</c:v>
                </c:pt>
                <c:pt idx="22">
                  <c:v>7</c:v>
                </c:pt>
                <c:pt idx="23">
                  <c:v>16</c:v>
                </c:pt>
                <c:pt idx="24">
                  <c:v>12</c:v>
                </c:pt>
                <c:pt idx="25">
                  <c:v>29</c:v>
                </c:pt>
                <c:pt idx="26">
                  <c:v>22</c:v>
                </c:pt>
                <c:pt idx="27">
                  <c:v>30</c:v>
                </c:pt>
                <c:pt idx="28">
                  <c:v>16</c:v>
                </c:pt>
                <c:pt idx="29">
                  <c:v>16</c:v>
                </c:pt>
                <c:pt idx="30">
                  <c:v>15</c:v>
                </c:pt>
                <c:pt idx="31">
                  <c:v>12</c:v>
                </c:pt>
                <c:pt idx="32">
                  <c:v>4</c:v>
                </c:pt>
                <c:pt idx="33">
                  <c:v>7</c:v>
                </c:pt>
                <c:pt idx="34">
                  <c:v>8</c:v>
                </c:pt>
                <c:pt idx="35">
                  <c:v>8</c:v>
                </c:pt>
                <c:pt idx="36">
                  <c:v>10</c:v>
                </c:pt>
                <c:pt idx="37">
                  <c:v>9</c:v>
                </c:pt>
                <c:pt idx="38">
                  <c:v>4</c:v>
                </c:pt>
                <c:pt idx="39">
                  <c:v>14</c:v>
                </c:pt>
                <c:pt idx="40">
                  <c:v>4</c:v>
                </c:pt>
                <c:pt idx="41">
                  <c:v>12</c:v>
                </c:pt>
                <c:pt idx="42">
                  <c:v>2</c:v>
                </c:pt>
                <c:pt idx="43">
                  <c:v>5</c:v>
                </c:pt>
              </c:numCache>
            </c:numRef>
          </c:val>
          <c:extLst>
            <c:ext xmlns:c16="http://schemas.microsoft.com/office/drawing/2014/chart" uri="{C3380CC4-5D6E-409C-BE32-E72D297353CC}">
              <c16:uniqueId val="{00000001-81C4-467D-8A7C-B479AEF7EC27}"/>
            </c:ext>
          </c:extLst>
        </c:ser>
        <c:ser>
          <c:idx val="2"/>
          <c:order val="2"/>
          <c:tx>
            <c:strRef>
              <c:f>'Exits x size'!$O$11</c:f>
              <c:strCache>
                <c:ptCount val="1"/>
                <c:pt idx="0">
                  <c:v>$50M-$100M</c:v>
                </c:pt>
              </c:strCache>
            </c:strRef>
          </c:tx>
          <c:spPr>
            <a:solidFill>
              <a:schemeClr val="accent3"/>
            </a:solidFill>
            <a:ln>
              <a:noFill/>
            </a:ln>
            <a:effectLst/>
          </c:spPr>
          <c:invertIfNegative val="0"/>
          <c:cat>
            <c:multiLvlStrRef>
              <c:f>'Exits x size'!$P$7:$BG$8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size'!$P$11:$BG$11</c:f>
              <c:numCache>
                <c:formatCode>General</c:formatCode>
                <c:ptCount val="44"/>
                <c:pt idx="0">
                  <c:v>16</c:v>
                </c:pt>
                <c:pt idx="1">
                  <c:v>12</c:v>
                </c:pt>
                <c:pt idx="2">
                  <c:v>14</c:v>
                </c:pt>
                <c:pt idx="3">
                  <c:v>6</c:v>
                </c:pt>
                <c:pt idx="4">
                  <c:v>6</c:v>
                </c:pt>
                <c:pt idx="5">
                  <c:v>8</c:v>
                </c:pt>
                <c:pt idx="6">
                  <c:v>14</c:v>
                </c:pt>
                <c:pt idx="7">
                  <c:v>11</c:v>
                </c:pt>
                <c:pt idx="8">
                  <c:v>10</c:v>
                </c:pt>
                <c:pt idx="9">
                  <c:v>12</c:v>
                </c:pt>
                <c:pt idx="10">
                  <c:v>12</c:v>
                </c:pt>
                <c:pt idx="11">
                  <c:v>12</c:v>
                </c:pt>
                <c:pt idx="12">
                  <c:v>15</c:v>
                </c:pt>
                <c:pt idx="13">
                  <c:v>10</c:v>
                </c:pt>
                <c:pt idx="14">
                  <c:v>17</c:v>
                </c:pt>
                <c:pt idx="15">
                  <c:v>13</c:v>
                </c:pt>
                <c:pt idx="16">
                  <c:v>18</c:v>
                </c:pt>
                <c:pt idx="17">
                  <c:v>17</c:v>
                </c:pt>
                <c:pt idx="18">
                  <c:v>20</c:v>
                </c:pt>
                <c:pt idx="19">
                  <c:v>12</c:v>
                </c:pt>
                <c:pt idx="20">
                  <c:v>9</c:v>
                </c:pt>
                <c:pt idx="21">
                  <c:v>9</c:v>
                </c:pt>
                <c:pt idx="22">
                  <c:v>15</c:v>
                </c:pt>
                <c:pt idx="23">
                  <c:v>19</c:v>
                </c:pt>
                <c:pt idx="24">
                  <c:v>18</c:v>
                </c:pt>
                <c:pt idx="25">
                  <c:v>26</c:v>
                </c:pt>
                <c:pt idx="26">
                  <c:v>31</c:v>
                </c:pt>
                <c:pt idx="27">
                  <c:v>31</c:v>
                </c:pt>
                <c:pt idx="28">
                  <c:v>16</c:v>
                </c:pt>
                <c:pt idx="29">
                  <c:v>16</c:v>
                </c:pt>
                <c:pt idx="30">
                  <c:v>5</c:v>
                </c:pt>
                <c:pt idx="31">
                  <c:v>12</c:v>
                </c:pt>
                <c:pt idx="32">
                  <c:v>12</c:v>
                </c:pt>
                <c:pt idx="33">
                  <c:v>10</c:v>
                </c:pt>
                <c:pt idx="34">
                  <c:v>5</c:v>
                </c:pt>
                <c:pt idx="35">
                  <c:v>8</c:v>
                </c:pt>
                <c:pt idx="36">
                  <c:v>9</c:v>
                </c:pt>
                <c:pt idx="37">
                  <c:v>3</c:v>
                </c:pt>
                <c:pt idx="38">
                  <c:v>6</c:v>
                </c:pt>
                <c:pt idx="39">
                  <c:v>11</c:v>
                </c:pt>
                <c:pt idx="40">
                  <c:v>9</c:v>
                </c:pt>
                <c:pt idx="41">
                  <c:v>3</c:v>
                </c:pt>
                <c:pt idx="42">
                  <c:v>9</c:v>
                </c:pt>
                <c:pt idx="43">
                  <c:v>1</c:v>
                </c:pt>
              </c:numCache>
            </c:numRef>
          </c:val>
          <c:extLst>
            <c:ext xmlns:c16="http://schemas.microsoft.com/office/drawing/2014/chart" uri="{C3380CC4-5D6E-409C-BE32-E72D297353CC}">
              <c16:uniqueId val="{00000002-81C4-467D-8A7C-B479AEF7EC27}"/>
            </c:ext>
          </c:extLst>
        </c:ser>
        <c:ser>
          <c:idx val="3"/>
          <c:order val="3"/>
          <c:tx>
            <c:strRef>
              <c:f>'Exits x size'!$O$12</c:f>
              <c:strCache>
                <c:ptCount val="1"/>
                <c:pt idx="0">
                  <c:v>$100M-$500M</c:v>
                </c:pt>
              </c:strCache>
            </c:strRef>
          </c:tx>
          <c:spPr>
            <a:solidFill>
              <a:schemeClr val="accent4"/>
            </a:solidFill>
            <a:ln>
              <a:noFill/>
            </a:ln>
            <a:effectLst/>
          </c:spPr>
          <c:invertIfNegative val="0"/>
          <c:cat>
            <c:multiLvlStrRef>
              <c:f>'Exits x size'!$P$7:$BG$8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size'!$P$12:$BG$12</c:f>
              <c:numCache>
                <c:formatCode>General</c:formatCode>
                <c:ptCount val="44"/>
                <c:pt idx="0">
                  <c:v>26</c:v>
                </c:pt>
                <c:pt idx="1">
                  <c:v>30</c:v>
                </c:pt>
                <c:pt idx="2">
                  <c:v>38</c:v>
                </c:pt>
                <c:pt idx="3">
                  <c:v>36</c:v>
                </c:pt>
                <c:pt idx="4">
                  <c:v>32</c:v>
                </c:pt>
                <c:pt idx="5">
                  <c:v>25</c:v>
                </c:pt>
                <c:pt idx="6">
                  <c:v>38</c:v>
                </c:pt>
                <c:pt idx="7">
                  <c:v>22</c:v>
                </c:pt>
                <c:pt idx="8">
                  <c:v>13</c:v>
                </c:pt>
                <c:pt idx="9">
                  <c:v>30</c:v>
                </c:pt>
                <c:pt idx="10">
                  <c:v>28</c:v>
                </c:pt>
                <c:pt idx="11">
                  <c:v>38</c:v>
                </c:pt>
                <c:pt idx="12">
                  <c:v>38</c:v>
                </c:pt>
                <c:pt idx="13">
                  <c:v>44</c:v>
                </c:pt>
                <c:pt idx="14">
                  <c:v>42</c:v>
                </c:pt>
                <c:pt idx="15">
                  <c:v>41</c:v>
                </c:pt>
                <c:pt idx="16">
                  <c:v>43</c:v>
                </c:pt>
                <c:pt idx="17">
                  <c:v>47</c:v>
                </c:pt>
                <c:pt idx="18">
                  <c:v>33</c:v>
                </c:pt>
                <c:pt idx="19">
                  <c:v>31</c:v>
                </c:pt>
                <c:pt idx="20">
                  <c:v>22</c:v>
                </c:pt>
                <c:pt idx="21">
                  <c:v>24</c:v>
                </c:pt>
                <c:pt idx="22">
                  <c:v>37</c:v>
                </c:pt>
                <c:pt idx="23">
                  <c:v>51</c:v>
                </c:pt>
                <c:pt idx="24">
                  <c:v>39</c:v>
                </c:pt>
                <c:pt idx="25">
                  <c:v>57</c:v>
                </c:pt>
                <c:pt idx="26">
                  <c:v>69</c:v>
                </c:pt>
                <c:pt idx="27">
                  <c:v>68</c:v>
                </c:pt>
                <c:pt idx="28">
                  <c:v>36</c:v>
                </c:pt>
                <c:pt idx="29">
                  <c:v>28</c:v>
                </c:pt>
                <c:pt idx="30">
                  <c:v>25</c:v>
                </c:pt>
                <c:pt idx="31">
                  <c:v>12</c:v>
                </c:pt>
                <c:pt idx="32">
                  <c:v>18</c:v>
                </c:pt>
                <c:pt idx="33">
                  <c:v>10</c:v>
                </c:pt>
                <c:pt idx="34">
                  <c:v>17</c:v>
                </c:pt>
                <c:pt idx="35">
                  <c:v>16</c:v>
                </c:pt>
                <c:pt idx="36">
                  <c:v>16</c:v>
                </c:pt>
                <c:pt idx="37">
                  <c:v>20</c:v>
                </c:pt>
                <c:pt idx="38">
                  <c:v>23</c:v>
                </c:pt>
                <c:pt idx="39">
                  <c:v>22</c:v>
                </c:pt>
                <c:pt idx="40">
                  <c:v>21</c:v>
                </c:pt>
                <c:pt idx="41">
                  <c:v>14</c:v>
                </c:pt>
                <c:pt idx="42">
                  <c:v>17</c:v>
                </c:pt>
                <c:pt idx="43">
                  <c:v>15</c:v>
                </c:pt>
              </c:numCache>
            </c:numRef>
          </c:val>
          <c:extLst>
            <c:ext xmlns:c16="http://schemas.microsoft.com/office/drawing/2014/chart" uri="{C3380CC4-5D6E-409C-BE32-E72D297353CC}">
              <c16:uniqueId val="{00000003-81C4-467D-8A7C-B479AEF7EC27}"/>
            </c:ext>
          </c:extLst>
        </c:ser>
        <c:ser>
          <c:idx val="4"/>
          <c:order val="4"/>
          <c:tx>
            <c:strRef>
              <c:f>'Exits x size'!$O$13</c:f>
              <c:strCache>
                <c:ptCount val="1"/>
                <c:pt idx="0">
                  <c:v>$500M+</c:v>
                </c:pt>
              </c:strCache>
            </c:strRef>
          </c:tx>
          <c:spPr>
            <a:solidFill>
              <a:schemeClr val="accent5"/>
            </a:solidFill>
            <a:ln>
              <a:noFill/>
            </a:ln>
            <a:effectLst/>
          </c:spPr>
          <c:invertIfNegative val="0"/>
          <c:cat>
            <c:multiLvlStrRef>
              <c:f>'Exits x size'!$P$7:$BG$8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size'!$P$13:$BG$13</c:f>
              <c:numCache>
                <c:formatCode>General</c:formatCode>
                <c:ptCount val="44"/>
                <c:pt idx="0">
                  <c:v>5</c:v>
                </c:pt>
                <c:pt idx="1">
                  <c:v>8</c:v>
                </c:pt>
                <c:pt idx="2">
                  <c:v>15</c:v>
                </c:pt>
                <c:pt idx="3">
                  <c:v>8</c:v>
                </c:pt>
                <c:pt idx="4">
                  <c:v>7</c:v>
                </c:pt>
                <c:pt idx="5">
                  <c:v>8</c:v>
                </c:pt>
                <c:pt idx="6">
                  <c:v>11</c:v>
                </c:pt>
                <c:pt idx="7">
                  <c:v>7</c:v>
                </c:pt>
                <c:pt idx="8">
                  <c:v>9</c:v>
                </c:pt>
                <c:pt idx="9">
                  <c:v>11</c:v>
                </c:pt>
                <c:pt idx="10">
                  <c:v>7</c:v>
                </c:pt>
                <c:pt idx="11">
                  <c:v>19</c:v>
                </c:pt>
                <c:pt idx="12">
                  <c:v>4</c:v>
                </c:pt>
                <c:pt idx="13">
                  <c:v>17</c:v>
                </c:pt>
                <c:pt idx="14">
                  <c:v>19</c:v>
                </c:pt>
                <c:pt idx="15">
                  <c:v>11</c:v>
                </c:pt>
                <c:pt idx="16">
                  <c:v>11</c:v>
                </c:pt>
                <c:pt idx="17">
                  <c:v>22</c:v>
                </c:pt>
                <c:pt idx="18">
                  <c:v>15</c:v>
                </c:pt>
                <c:pt idx="19">
                  <c:v>14</c:v>
                </c:pt>
                <c:pt idx="20">
                  <c:v>9</c:v>
                </c:pt>
                <c:pt idx="21">
                  <c:v>19</c:v>
                </c:pt>
                <c:pt idx="22">
                  <c:v>30</c:v>
                </c:pt>
                <c:pt idx="23">
                  <c:v>45</c:v>
                </c:pt>
                <c:pt idx="24">
                  <c:v>39</c:v>
                </c:pt>
                <c:pt idx="25">
                  <c:v>60</c:v>
                </c:pt>
                <c:pt idx="26">
                  <c:v>71</c:v>
                </c:pt>
                <c:pt idx="27">
                  <c:v>58</c:v>
                </c:pt>
                <c:pt idx="28">
                  <c:v>19</c:v>
                </c:pt>
                <c:pt idx="29">
                  <c:v>10</c:v>
                </c:pt>
                <c:pt idx="30">
                  <c:v>9</c:v>
                </c:pt>
                <c:pt idx="31">
                  <c:v>6</c:v>
                </c:pt>
                <c:pt idx="32">
                  <c:v>4</c:v>
                </c:pt>
                <c:pt idx="33">
                  <c:v>3</c:v>
                </c:pt>
                <c:pt idx="34">
                  <c:v>14</c:v>
                </c:pt>
                <c:pt idx="35">
                  <c:v>6</c:v>
                </c:pt>
                <c:pt idx="36">
                  <c:v>10</c:v>
                </c:pt>
                <c:pt idx="37">
                  <c:v>13</c:v>
                </c:pt>
                <c:pt idx="38">
                  <c:v>9</c:v>
                </c:pt>
                <c:pt idx="39">
                  <c:v>12</c:v>
                </c:pt>
                <c:pt idx="40">
                  <c:v>15</c:v>
                </c:pt>
                <c:pt idx="41">
                  <c:v>19</c:v>
                </c:pt>
                <c:pt idx="42">
                  <c:v>16</c:v>
                </c:pt>
                <c:pt idx="43">
                  <c:v>23</c:v>
                </c:pt>
              </c:numCache>
            </c:numRef>
          </c:val>
          <c:extLst>
            <c:ext xmlns:c16="http://schemas.microsoft.com/office/drawing/2014/chart" uri="{C3380CC4-5D6E-409C-BE32-E72D297353CC}">
              <c16:uniqueId val="{00000004-81C4-467D-8A7C-B479AEF7EC27}"/>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layout>
        <c:manualLayout>
          <c:xMode val="edge"/>
          <c:yMode val="edge"/>
          <c:x val="0.89372295129775436"/>
          <c:y val="1.8511912530270722E-3"/>
          <c:w val="0.10408153366794061"/>
          <c:h val="0.41799335856498598"/>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'Exits x size'!$O$47</c:f>
              <c:strCache>
                <c:ptCount val="1"/>
                <c:pt idx="0">
                  <c:v>&lt;$25M</c:v>
                </c:pt>
              </c:strCache>
            </c:strRef>
          </c:tx>
          <c:spPr>
            <a:solidFill>
              <a:schemeClr val="accent1"/>
            </a:solidFill>
            <a:ln>
              <a:noFill/>
            </a:ln>
            <a:effectLst/>
          </c:spPr>
          <c:invertIfNegative val="0"/>
          <c:cat>
            <c:multiLvlStrRef>
              <c:f>'Exits x size'!$P$45:$BG$46</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size'!$P$47:$BG$47</c:f>
              <c:numCache>
                <c:formatCode>"$"#,##0.0</c:formatCode>
                <c:ptCount val="44"/>
                <c:pt idx="0">
                  <c:v>0.36264030526100177</c:v>
                </c:pt>
                <c:pt idx="1">
                  <c:v>0.27632721690072748</c:v>
                </c:pt>
                <c:pt idx="2">
                  <c:v>0.17940381400000002</c:v>
                </c:pt>
                <c:pt idx="3">
                  <c:v>0.32275916999999998</c:v>
                </c:pt>
                <c:pt idx="4">
                  <c:v>0.235573</c:v>
                </c:pt>
                <c:pt idx="5">
                  <c:v>0.28296583854476454</c:v>
                </c:pt>
                <c:pt idx="6">
                  <c:v>0.27829500615327651</c:v>
                </c:pt>
                <c:pt idx="7">
                  <c:v>0.33040343424160146</c:v>
                </c:pt>
                <c:pt idx="8">
                  <c:v>0.29359763743291278</c:v>
                </c:pt>
                <c:pt idx="9">
                  <c:v>0.28370278648149283</c:v>
                </c:pt>
                <c:pt idx="10">
                  <c:v>0.21309272297832518</c:v>
                </c:pt>
                <c:pt idx="11">
                  <c:v>0.1702265872088646</c:v>
                </c:pt>
                <c:pt idx="12">
                  <c:v>0.40837615138535954</c:v>
                </c:pt>
                <c:pt idx="13">
                  <c:v>0.19822999999999999</c:v>
                </c:pt>
                <c:pt idx="14">
                  <c:v>0.42062705973717263</c:v>
                </c:pt>
                <c:pt idx="15">
                  <c:v>0.27736617223172161</c:v>
                </c:pt>
                <c:pt idx="16">
                  <c:v>0.18887150683466883</c:v>
                </c:pt>
                <c:pt idx="17">
                  <c:v>0.35842935018686761</c:v>
                </c:pt>
                <c:pt idx="18">
                  <c:v>0.26352130314279781</c:v>
                </c:pt>
                <c:pt idx="19">
                  <c:v>0.2212164079112158</c:v>
                </c:pt>
                <c:pt idx="20">
                  <c:v>0.36673782368255081</c:v>
                </c:pt>
                <c:pt idx="21">
                  <c:v>0.17165009666023343</c:v>
                </c:pt>
                <c:pt idx="22">
                  <c:v>0.2208678269866928</c:v>
                </c:pt>
                <c:pt idx="23">
                  <c:v>0.25080737678863296</c:v>
                </c:pt>
                <c:pt idx="24">
                  <c:v>0.5131742573599134</c:v>
                </c:pt>
                <c:pt idx="25">
                  <c:v>0.45155056362752849</c:v>
                </c:pt>
                <c:pt idx="26">
                  <c:v>0.21996824455010766</c:v>
                </c:pt>
                <c:pt idx="27">
                  <c:v>0.37825905200000004</c:v>
                </c:pt>
                <c:pt idx="28">
                  <c:v>0.35533458250258143</c:v>
                </c:pt>
                <c:pt idx="29">
                  <c:v>0.37195853910413285</c:v>
                </c:pt>
                <c:pt idx="30">
                  <c:v>0.26884604123445166</c:v>
                </c:pt>
                <c:pt idx="31">
                  <c:v>0.25480054974506527</c:v>
                </c:pt>
                <c:pt idx="32">
                  <c:v>0.2366370825822626</c:v>
                </c:pt>
                <c:pt idx="33">
                  <c:v>0.20794242457454082</c:v>
                </c:pt>
                <c:pt idx="34">
                  <c:v>0.22194086271200719</c:v>
                </c:pt>
                <c:pt idx="35">
                  <c:v>0.11357450000000001</c:v>
                </c:pt>
                <c:pt idx="36">
                  <c:v>0.18753144434913335</c:v>
                </c:pt>
                <c:pt idx="37">
                  <c:v>0.1029310929094778</c:v>
                </c:pt>
                <c:pt idx="38">
                  <c:v>0.20393112028865332</c:v>
                </c:pt>
                <c:pt idx="39">
                  <c:v>0.18074152102258978</c:v>
                </c:pt>
                <c:pt idx="40">
                  <c:v>0.11794142476570353</c:v>
                </c:pt>
                <c:pt idx="41">
                  <c:v>9.4557612857110604E-2</c:v>
                </c:pt>
                <c:pt idx="42">
                  <c:v>4.9169466999999994E-2</c:v>
                </c:pt>
                <c:pt idx="43">
                  <c:v>0.10970000000000001</c:v>
                </c:pt>
              </c:numCache>
            </c:numRef>
          </c:val>
          <c:extLst>
            <c:ext xmlns:c16="http://schemas.microsoft.com/office/drawing/2014/chart" uri="{C3380CC4-5D6E-409C-BE32-E72D297353CC}">
              <c16:uniqueId val="{00000000-2E00-4178-9B40-AC2A5F2ABF78}"/>
            </c:ext>
          </c:extLst>
        </c:ser>
        <c:ser>
          <c:idx val="1"/>
          <c:order val="1"/>
          <c:tx>
            <c:strRef>
              <c:f>'Exits x size'!$O$48</c:f>
              <c:strCache>
                <c:ptCount val="1"/>
                <c:pt idx="0">
                  <c:v>$25M-$50M</c:v>
                </c:pt>
              </c:strCache>
            </c:strRef>
          </c:tx>
          <c:spPr>
            <a:solidFill>
              <a:schemeClr val="accent2"/>
            </a:solidFill>
            <a:ln>
              <a:noFill/>
            </a:ln>
            <a:effectLst/>
          </c:spPr>
          <c:invertIfNegative val="0"/>
          <c:cat>
            <c:multiLvlStrRef>
              <c:f>'Exits x size'!$P$45:$BG$46</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size'!$P$48:$BG$48</c:f>
              <c:numCache>
                <c:formatCode>"$"#,##0.0</c:formatCode>
                <c:ptCount val="44"/>
                <c:pt idx="0">
                  <c:v>0.61039292551147195</c:v>
                </c:pt>
                <c:pt idx="1">
                  <c:v>0.51100900099999991</c:v>
                </c:pt>
                <c:pt idx="2">
                  <c:v>0.43500092000000001</c:v>
                </c:pt>
                <c:pt idx="3">
                  <c:v>0.62512573125633264</c:v>
                </c:pt>
                <c:pt idx="4">
                  <c:v>0.3410831908813432</c:v>
                </c:pt>
                <c:pt idx="5">
                  <c:v>0.32584616999999999</c:v>
                </c:pt>
                <c:pt idx="6">
                  <c:v>0.28505193381797883</c:v>
                </c:pt>
                <c:pt idx="7">
                  <c:v>0.30537000000000003</c:v>
                </c:pt>
                <c:pt idx="8">
                  <c:v>0.62128160457236947</c:v>
                </c:pt>
                <c:pt idx="9">
                  <c:v>0.35591888889268752</c:v>
                </c:pt>
                <c:pt idx="10">
                  <c:v>0.37850900000000004</c:v>
                </c:pt>
                <c:pt idx="11">
                  <c:v>0.329183</c:v>
                </c:pt>
                <c:pt idx="12">
                  <c:v>0.445575136830069</c:v>
                </c:pt>
                <c:pt idx="13">
                  <c:v>0.1706</c:v>
                </c:pt>
                <c:pt idx="14">
                  <c:v>0.28159060174797979</c:v>
                </c:pt>
                <c:pt idx="15">
                  <c:v>0.30984</c:v>
                </c:pt>
                <c:pt idx="16">
                  <c:v>0.44408754967307956</c:v>
                </c:pt>
                <c:pt idx="17">
                  <c:v>0.47561053114315738</c:v>
                </c:pt>
                <c:pt idx="18">
                  <c:v>0.31069599999999997</c:v>
                </c:pt>
                <c:pt idx="19">
                  <c:v>0.34609999999999996</c:v>
                </c:pt>
                <c:pt idx="20">
                  <c:v>0.38418903799999998</c:v>
                </c:pt>
                <c:pt idx="21">
                  <c:v>0.33485999999999999</c:v>
                </c:pt>
                <c:pt idx="22">
                  <c:v>0.24253170500000001</c:v>
                </c:pt>
                <c:pt idx="23">
                  <c:v>0.622263487</c:v>
                </c:pt>
                <c:pt idx="24">
                  <c:v>0.41637407500000001</c:v>
                </c:pt>
                <c:pt idx="25">
                  <c:v>1.0635434683446243</c:v>
                </c:pt>
                <c:pt idx="26">
                  <c:v>0.82051328165081983</c:v>
                </c:pt>
                <c:pt idx="27">
                  <c:v>1.1561485435449053</c:v>
                </c:pt>
                <c:pt idx="28">
                  <c:v>0.60304896999999991</c:v>
                </c:pt>
                <c:pt idx="29">
                  <c:v>0.58709416407002646</c:v>
                </c:pt>
                <c:pt idx="30">
                  <c:v>0.52547951999999998</c:v>
                </c:pt>
                <c:pt idx="31">
                  <c:v>0.40054772499999997</c:v>
                </c:pt>
                <c:pt idx="32">
                  <c:v>0.151115157</c:v>
                </c:pt>
                <c:pt idx="33">
                  <c:v>0.2433496423801563</c:v>
                </c:pt>
                <c:pt idx="34">
                  <c:v>0.29054892776826191</c:v>
                </c:pt>
                <c:pt idx="35">
                  <c:v>0.28812217929473416</c:v>
                </c:pt>
                <c:pt idx="36">
                  <c:v>0.32926087500000001</c:v>
                </c:pt>
                <c:pt idx="37">
                  <c:v>0.33360400000000001</c:v>
                </c:pt>
                <c:pt idx="38">
                  <c:v>0.15119702499999998</c:v>
                </c:pt>
                <c:pt idx="39">
                  <c:v>0.46000999999999997</c:v>
                </c:pt>
                <c:pt idx="40">
                  <c:v>0.13714163200000001</c:v>
                </c:pt>
                <c:pt idx="41">
                  <c:v>0.432906016</c:v>
                </c:pt>
                <c:pt idx="42">
                  <c:v>7.4859999999999996E-2</c:v>
                </c:pt>
                <c:pt idx="43">
                  <c:v>0.1605</c:v>
                </c:pt>
              </c:numCache>
            </c:numRef>
          </c:val>
          <c:extLst>
            <c:ext xmlns:c16="http://schemas.microsoft.com/office/drawing/2014/chart" uri="{C3380CC4-5D6E-409C-BE32-E72D297353CC}">
              <c16:uniqueId val="{00000001-2E00-4178-9B40-AC2A5F2ABF78}"/>
            </c:ext>
          </c:extLst>
        </c:ser>
        <c:ser>
          <c:idx val="2"/>
          <c:order val="2"/>
          <c:tx>
            <c:strRef>
              <c:f>'Exits x size'!$O$49</c:f>
              <c:strCache>
                <c:ptCount val="1"/>
                <c:pt idx="0">
                  <c:v>$50M-$100M</c:v>
                </c:pt>
              </c:strCache>
            </c:strRef>
          </c:tx>
          <c:spPr>
            <a:solidFill>
              <a:schemeClr val="accent3"/>
            </a:solidFill>
            <a:ln>
              <a:noFill/>
            </a:ln>
            <a:effectLst/>
          </c:spPr>
          <c:invertIfNegative val="0"/>
          <c:cat>
            <c:multiLvlStrRef>
              <c:f>'Exits x size'!$P$45:$BG$46</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size'!$P$49:$BG$49</c:f>
              <c:numCache>
                <c:formatCode>"$"#,##0.0</c:formatCode>
                <c:ptCount val="44"/>
                <c:pt idx="0">
                  <c:v>1.1511906089999999</c:v>
                </c:pt>
                <c:pt idx="1">
                  <c:v>0.85568070928088713</c:v>
                </c:pt>
                <c:pt idx="2">
                  <c:v>1.0151659290510506</c:v>
                </c:pt>
                <c:pt idx="3">
                  <c:v>0.4292923667090694</c:v>
                </c:pt>
                <c:pt idx="4">
                  <c:v>0.48151973129332226</c:v>
                </c:pt>
                <c:pt idx="5">
                  <c:v>0.57717655002681778</c:v>
                </c:pt>
                <c:pt idx="6">
                  <c:v>1.0359915683675007</c:v>
                </c:pt>
                <c:pt idx="7">
                  <c:v>0.71070022600000005</c:v>
                </c:pt>
                <c:pt idx="8">
                  <c:v>0.71410000000000007</c:v>
                </c:pt>
                <c:pt idx="9">
                  <c:v>0.86643979400000015</c:v>
                </c:pt>
                <c:pt idx="10">
                  <c:v>0.77523367399999998</c:v>
                </c:pt>
                <c:pt idx="11">
                  <c:v>0.89003383000000003</c:v>
                </c:pt>
                <c:pt idx="12">
                  <c:v>0.99289495470162181</c:v>
                </c:pt>
                <c:pt idx="13">
                  <c:v>0.63379999999999992</c:v>
                </c:pt>
                <c:pt idx="14">
                  <c:v>1.3408696050620796</c:v>
                </c:pt>
                <c:pt idx="15">
                  <c:v>0.85047205135080695</c:v>
                </c:pt>
                <c:pt idx="16">
                  <c:v>1.200344436</c:v>
                </c:pt>
                <c:pt idx="17">
                  <c:v>1.1869934759999998</c:v>
                </c:pt>
                <c:pt idx="18">
                  <c:v>1.3182103066813711</c:v>
                </c:pt>
                <c:pt idx="19">
                  <c:v>0.83772384000000011</c:v>
                </c:pt>
                <c:pt idx="20">
                  <c:v>0.65781000000000001</c:v>
                </c:pt>
                <c:pt idx="21">
                  <c:v>0.59026169640556225</c:v>
                </c:pt>
                <c:pt idx="22">
                  <c:v>1.0842653550000001</c:v>
                </c:pt>
                <c:pt idx="23">
                  <c:v>1.4301531565941037</c:v>
                </c:pt>
                <c:pt idx="24">
                  <c:v>1.2818561038405909</c:v>
                </c:pt>
                <c:pt idx="25">
                  <c:v>1.6594437433367575</c:v>
                </c:pt>
                <c:pt idx="26">
                  <c:v>2.1547346079999996</c:v>
                </c:pt>
                <c:pt idx="27">
                  <c:v>2.1292460452487152</c:v>
                </c:pt>
                <c:pt idx="28">
                  <c:v>1.1438509552030192</c:v>
                </c:pt>
                <c:pt idx="29">
                  <c:v>1.0925211000000001</c:v>
                </c:pt>
                <c:pt idx="30">
                  <c:v>0.36046709799999999</c:v>
                </c:pt>
                <c:pt idx="31">
                  <c:v>0.84582997583176711</c:v>
                </c:pt>
                <c:pt idx="32">
                  <c:v>0.83813615000000008</c:v>
                </c:pt>
                <c:pt idx="33">
                  <c:v>0.72630210600000011</c:v>
                </c:pt>
                <c:pt idx="34">
                  <c:v>0.36640318999999999</c:v>
                </c:pt>
                <c:pt idx="35">
                  <c:v>0.54359745999999998</c:v>
                </c:pt>
                <c:pt idx="36">
                  <c:v>0.62610097399999998</c:v>
                </c:pt>
                <c:pt idx="37">
                  <c:v>0.222743</c:v>
                </c:pt>
                <c:pt idx="38">
                  <c:v>0.45173610800000003</c:v>
                </c:pt>
                <c:pt idx="39">
                  <c:v>0.75661036022654349</c:v>
                </c:pt>
                <c:pt idx="40">
                  <c:v>0.63784600000000002</c:v>
                </c:pt>
                <c:pt idx="41">
                  <c:v>0.2031077276898772</c:v>
                </c:pt>
                <c:pt idx="42">
                  <c:v>0.60449483500000012</c:v>
                </c:pt>
                <c:pt idx="43">
                  <c:v>0.09</c:v>
                </c:pt>
              </c:numCache>
            </c:numRef>
          </c:val>
          <c:extLst>
            <c:ext xmlns:c16="http://schemas.microsoft.com/office/drawing/2014/chart" uri="{C3380CC4-5D6E-409C-BE32-E72D297353CC}">
              <c16:uniqueId val="{00000002-2E00-4178-9B40-AC2A5F2ABF78}"/>
            </c:ext>
          </c:extLst>
        </c:ser>
        <c:ser>
          <c:idx val="3"/>
          <c:order val="3"/>
          <c:tx>
            <c:strRef>
              <c:f>'Exits x size'!$O$50</c:f>
              <c:strCache>
                <c:ptCount val="1"/>
                <c:pt idx="0">
                  <c:v>$100M-$500M</c:v>
                </c:pt>
              </c:strCache>
            </c:strRef>
          </c:tx>
          <c:spPr>
            <a:solidFill>
              <a:schemeClr val="accent4"/>
            </a:solidFill>
            <a:ln>
              <a:noFill/>
            </a:ln>
            <a:effectLst/>
          </c:spPr>
          <c:invertIfNegative val="0"/>
          <c:cat>
            <c:multiLvlStrRef>
              <c:f>'Exits x size'!$P$45:$BG$46</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size'!$P$50:$BG$50</c:f>
              <c:numCache>
                <c:formatCode>"$"#,##0.0</c:formatCode>
                <c:ptCount val="44"/>
                <c:pt idx="0">
                  <c:v>5.8650281019999992</c:v>
                </c:pt>
                <c:pt idx="1">
                  <c:v>6.9195041100000001</c:v>
                </c:pt>
                <c:pt idx="2">
                  <c:v>9.5973432920198967</c:v>
                </c:pt>
                <c:pt idx="3">
                  <c:v>8.3342829931823257</c:v>
                </c:pt>
                <c:pt idx="4">
                  <c:v>6.84513023042763</c:v>
                </c:pt>
                <c:pt idx="5">
                  <c:v>5.1095030636955867</c:v>
                </c:pt>
                <c:pt idx="6">
                  <c:v>8.0082186893788752</c:v>
                </c:pt>
                <c:pt idx="7">
                  <c:v>4.7876105249835526</c:v>
                </c:pt>
                <c:pt idx="8">
                  <c:v>3.2152951910000001</c:v>
                </c:pt>
                <c:pt idx="9">
                  <c:v>6.0187160980000014</c:v>
                </c:pt>
                <c:pt idx="10">
                  <c:v>6.9862796209946687</c:v>
                </c:pt>
                <c:pt idx="11">
                  <c:v>9.1634234804610504</c:v>
                </c:pt>
                <c:pt idx="12">
                  <c:v>9.0173964596228746</c:v>
                </c:pt>
                <c:pt idx="13">
                  <c:v>10.983938714000001</c:v>
                </c:pt>
                <c:pt idx="14">
                  <c:v>9.9334800721889174</c:v>
                </c:pt>
                <c:pt idx="15">
                  <c:v>9.2113603734119618</c:v>
                </c:pt>
                <c:pt idx="16">
                  <c:v>9.8138455239528888</c:v>
                </c:pt>
                <c:pt idx="17">
                  <c:v>12.288784630020913</c:v>
                </c:pt>
                <c:pt idx="18">
                  <c:v>7.6123086010811898</c:v>
                </c:pt>
                <c:pt idx="19">
                  <c:v>6.902399198816604</c:v>
                </c:pt>
                <c:pt idx="20">
                  <c:v>5.8103923599999998</c:v>
                </c:pt>
                <c:pt idx="21">
                  <c:v>6.8409228120000005</c:v>
                </c:pt>
                <c:pt idx="22">
                  <c:v>9.6630830499999991</c:v>
                </c:pt>
                <c:pt idx="23">
                  <c:v>13.92268245</c:v>
                </c:pt>
                <c:pt idx="24">
                  <c:v>11.595963955531152</c:v>
                </c:pt>
                <c:pt idx="25">
                  <c:v>14.739734351999999</c:v>
                </c:pt>
                <c:pt idx="26">
                  <c:v>17.65998699348043</c:v>
                </c:pt>
                <c:pt idx="27">
                  <c:v>17.393072529722648</c:v>
                </c:pt>
                <c:pt idx="28">
                  <c:v>9.4055987231122824</c:v>
                </c:pt>
                <c:pt idx="29">
                  <c:v>7.0186699664109709</c:v>
                </c:pt>
                <c:pt idx="30">
                  <c:v>5.9295476339999995</c:v>
                </c:pt>
                <c:pt idx="31">
                  <c:v>3.0349381680617222</c:v>
                </c:pt>
                <c:pt idx="32">
                  <c:v>4.4309911</c:v>
                </c:pt>
                <c:pt idx="33">
                  <c:v>1.676217536</c:v>
                </c:pt>
                <c:pt idx="34">
                  <c:v>2.9968977269999999</c:v>
                </c:pt>
                <c:pt idx="35">
                  <c:v>3.9455339880000002</c:v>
                </c:pt>
                <c:pt idx="36">
                  <c:v>4.4906070409999996</c:v>
                </c:pt>
                <c:pt idx="37">
                  <c:v>4.4608000529999998</c:v>
                </c:pt>
                <c:pt idx="38">
                  <c:v>4.9782065910000011</c:v>
                </c:pt>
                <c:pt idx="39">
                  <c:v>5.704603700999999</c:v>
                </c:pt>
                <c:pt idx="40">
                  <c:v>5.3684922349999997</c:v>
                </c:pt>
                <c:pt idx="41">
                  <c:v>3.0331750620162281</c:v>
                </c:pt>
                <c:pt idx="42">
                  <c:v>3.7890729633703533</c:v>
                </c:pt>
                <c:pt idx="43">
                  <c:v>4.0215326339999997</c:v>
                </c:pt>
              </c:numCache>
            </c:numRef>
          </c:val>
          <c:extLst>
            <c:ext xmlns:c16="http://schemas.microsoft.com/office/drawing/2014/chart" uri="{C3380CC4-5D6E-409C-BE32-E72D297353CC}">
              <c16:uniqueId val="{00000003-2E00-4178-9B40-AC2A5F2ABF78}"/>
            </c:ext>
          </c:extLst>
        </c:ser>
        <c:ser>
          <c:idx val="4"/>
          <c:order val="4"/>
          <c:tx>
            <c:strRef>
              <c:f>'Exits x size'!$O$51</c:f>
              <c:strCache>
                <c:ptCount val="1"/>
                <c:pt idx="0">
                  <c:v>$500M+</c:v>
                </c:pt>
              </c:strCache>
            </c:strRef>
          </c:tx>
          <c:spPr>
            <a:solidFill>
              <a:schemeClr val="accent5"/>
            </a:solidFill>
            <a:ln>
              <a:noFill/>
            </a:ln>
            <a:effectLst/>
          </c:spPr>
          <c:invertIfNegative val="0"/>
          <c:cat>
            <c:multiLvlStrRef>
              <c:f>'Exits x size'!$P$45:$BG$46</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size'!$P$51:$BG$51</c:f>
              <c:numCache>
                <c:formatCode>"$"#,##0.0</c:formatCode>
                <c:ptCount val="44"/>
                <c:pt idx="0">
                  <c:v>4.6412258280000005</c:v>
                </c:pt>
                <c:pt idx="1">
                  <c:v>11.065705561</c:v>
                </c:pt>
                <c:pt idx="2">
                  <c:v>13.119526458000003</c:v>
                </c:pt>
                <c:pt idx="3">
                  <c:v>12.443117387000001</c:v>
                </c:pt>
                <c:pt idx="4">
                  <c:v>4.9950000000000001</c:v>
                </c:pt>
                <c:pt idx="5">
                  <c:v>12.743865605</c:v>
                </c:pt>
                <c:pt idx="6">
                  <c:v>12.728150882</c:v>
                </c:pt>
                <c:pt idx="7">
                  <c:v>4.8955572200000006</c:v>
                </c:pt>
                <c:pt idx="8">
                  <c:v>27.604769369000003</c:v>
                </c:pt>
                <c:pt idx="9">
                  <c:v>13.059042613999997</c:v>
                </c:pt>
                <c:pt idx="10">
                  <c:v>8.1780981787816174</c:v>
                </c:pt>
                <c:pt idx="11">
                  <c:v>24.670422469985301</c:v>
                </c:pt>
                <c:pt idx="12">
                  <c:v>9.0474835757363099</c:v>
                </c:pt>
                <c:pt idx="13">
                  <c:v>25.267477032143034</c:v>
                </c:pt>
                <c:pt idx="14">
                  <c:v>21.150912932000001</c:v>
                </c:pt>
                <c:pt idx="15">
                  <c:v>24.922069944000004</c:v>
                </c:pt>
                <c:pt idx="16">
                  <c:v>41.302162609177721</c:v>
                </c:pt>
                <c:pt idx="17">
                  <c:v>118.39220210800001</c:v>
                </c:pt>
                <c:pt idx="18">
                  <c:v>34.677192594635194</c:v>
                </c:pt>
                <c:pt idx="19">
                  <c:v>16.282649958</c:v>
                </c:pt>
                <c:pt idx="20">
                  <c:v>10.494185263000002</c:v>
                </c:pt>
                <c:pt idx="21">
                  <c:v>25.982355384000002</c:v>
                </c:pt>
                <c:pt idx="22">
                  <c:v>94.772946921435832</c:v>
                </c:pt>
                <c:pt idx="23">
                  <c:v>124.08384939704546</c:v>
                </c:pt>
                <c:pt idx="24">
                  <c:v>152.8415247599456</c:v>
                </c:pt>
                <c:pt idx="25">
                  <c:v>199.73242964200003</c:v>
                </c:pt>
                <c:pt idx="26">
                  <c:v>182.57262345524589</c:v>
                </c:pt>
                <c:pt idx="27">
                  <c:v>181.25051293917028</c:v>
                </c:pt>
                <c:pt idx="28">
                  <c:v>24.144354246999999</c:v>
                </c:pt>
                <c:pt idx="29">
                  <c:v>18.403174035999996</c:v>
                </c:pt>
                <c:pt idx="30">
                  <c:v>10.608030000000001</c:v>
                </c:pt>
                <c:pt idx="31">
                  <c:v>5.3164125609999999</c:v>
                </c:pt>
                <c:pt idx="32">
                  <c:v>4.4800000000000004</c:v>
                </c:pt>
                <c:pt idx="33">
                  <c:v>3.8713160860000002</c:v>
                </c:pt>
                <c:pt idx="34">
                  <c:v>33.537927447000001</c:v>
                </c:pt>
                <c:pt idx="35">
                  <c:v>9.7826240000000002</c:v>
                </c:pt>
                <c:pt idx="36">
                  <c:v>19.718367209945939</c:v>
                </c:pt>
                <c:pt idx="37">
                  <c:v>22.104131066000001</c:v>
                </c:pt>
                <c:pt idx="38">
                  <c:v>9.3962793525474559</c:v>
                </c:pt>
                <c:pt idx="39">
                  <c:v>22.715365443</c:v>
                </c:pt>
                <c:pt idx="40">
                  <c:v>35.688372962999999</c:v>
                </c:pt>
                <c:pt idx="41">
                  <c:v>45.525226295000003</c:v>
                </c:pt>
                <c:pt idx="42">
                  <c:v>51.545834941124184</c:v>
                </c:pt>
                <c:pt idx="43">
                  <c:v>73.677171021649499</c:v>
                </c:pt>
              </c:numCache>
            </c:numRef>
          </c:val>
          <c:extLst>
            <c:ext xmlns:c16="http://schemas.microsoft.com/office/drawing/2014/chart" uri="{C3380CC4-5D6E-409C-BE32-E72D297353CC}">
              <c16:uniqueId val="{00000004-2E00-4178-9B40-AC2A5F2ABF78}"/>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layout>
        <c:manualLayout>
          <c:xMode val="edge"/>
          <c:yMode val="edge"/>
          <c:x val="0.90177759359027487"/>
          <c:y val="0"/>
          <c:w val="9.6662952218691964E-2"/>
          <c:h val="0.34066211336842561"/>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8593611569304822"/>
          <c:h val="0.91464210324313955"/>
        </c:manualLayout>
      </c:layout>
      <c:barChart>
        <c:barDir val="col"/>
        <c:grouping val="percentStacked"/>
        <c:varyColors val="0"/>
        <c:ser>
          <c:idx val="0"/>
          <c:order val="0"/>
          <c:tx>
            <c:strRef>
              <c:f>'Exits x previous round'!$B$8</c:f>
              <c:strCache>
                <c:ptCount val="1"/>
                <c:pt idx="0">
                  <c:v>Pre-seed/seed</c:v>
                </c:pt>
              </c:strCache>
            </c:strRef>
          </c:tx>
          <c:spPr>
            <a:solidFill>
              <a:schemeClr val="accent1"/>
            </a:solidFill>
            <a:ln>
              <a:noFill/>
            </a:ln>
            <a:effectLst/>
          </c:spPr>
          <c:invertIfNegative val="0"/>
          <c:cat>
            <c:numRef>
              <c:f>'Exits x previous round'!$C$7:$M$7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previous round'!$C$8:$M$8</c:f>
              <c:numCache>
                <c:formatCode>General</c:formatCode>
                <c:ptCount val="11"/>
                <c:pt idx="0">
                  <c:v>140</c:v>
                </c:pt>
                <c:pt idx="1">
                  <c:v>145</c:v>
                </c:pt>
                <c:pt idx="2">
                  <c:v>139</c:v>
                </c:pt>
                <c:pt idx="3">
                  <c:v>185</c:v>
                </c:pt>
                <c:pt idx="4">
                  <c:v>189</c:v>
                </c:pt>
                <c:pt idx="5">
                  <c:v>182</c:v>
                </c:pt>
                <c:pt idx="6">
                  <c:v>331</c:v>
                </c:pt>
                <c:pt idx="7">
                  <c:v>267</c:v>
                </c:pt>
                <c:pt idx="8">
                  <c:v>224</c:v>
                </c:pt>
                <c:pt idx="9">
                  <c:v>241</c:v>
                </c:pt>
                <c:pt idx="10">
                  <c:v>293</c:v>
                </c:pt>
              </c:numCache>
            </c:numRef>
          </c:val>
          <c:extLst>
            <c:ext xmlns:c16="http://schemas.microsoft.com/office/drawing/2014/chart" uri="{C3380CC4-5D6E-409C-BE32-E72D297353CC}">
              <c16:uniqueId val="{00000000-268A-43EA-B891-D059D26DE91A}"/>
            </c:ext>
          </c:extLst>
        </c:ser>
        <c:ser>
          <c:idx val="1"/>
          <c:order val="1"/>
          <c:tx>
            <c:strRef>
              <c:f>'Exits x previous round'!$B$9</c:f>
              <c:strCache>
                <c:ptCount val="1"/>
                <c:pt idx="0">
                  <c:v>Early-stage VC</c:v>
                </c:pt>
              </c:strCache>
            </c:strRef>
          </c:tx>
          <c:spPr>
            <a:solidFill>
              <a:schemeClr val="accent2"/>
            </a:solidFill>
            <a:ln>
              <a:noFill/>
            </a:ln>
            <a:effectLst/>
          </c:spPr>
          <c:invertIfNegative val="0"/>
          <c:cat>
            <c:numRef>
              <c:f>'Exits x previous round'!$C$7:$M$7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previous round'!$C$9:$M$9</c:f>
              <c:numCache>
                <c:formatCode>General</c:formatCode>
                <c:ptCount val="11"/>
                <c:pt idx="0">
                  <c:v>446</c:v>
                </c:pt>
                <c:pt idx="1">
                  <c:v>398</c:v>
                </c:pt>
                <c:pt idx="2">
                  <c:v>353</c:v>
                </c:pt>
                <c:pt idx="3">
                  <c:v>403</c:v>
                </c:pt>
                <c:pt idx="4">
                  <c:v>418</c:v>
                </c:pt>
                <c:pt idx="5">
                  <c:v>339</c:v>
                </c:pt>
                <c:pt idx="6">
                  <c:v>439</c:v>
                </c:pt>
                <c:pt idx="7">
                  <c:v>348</c:v>
                </c:pt>
                <c:pt idx="8">
                  <c:v>301</c:v>
                </c:pt>
                <c:pt idx="9">
                  <c:v>302</c:v>
                </c:pt>
                <c:pt idx="10">
                  <c:v>355</c:v>
                </c:pt>
              </c:numCache>
            </c:numRef>
          </c:val>
          <c:extLst>
            <c:ext xmlns:c16="http://schemas.microsoft.com/office/drawing/2014/chart" uri="{C3380CC4-5D6E-409C-BE32-E72D297353CC}">
              <c16:uniqueId val="{00000001-268A-43EA-B891-D059D26DE91A}"/>
            </c:ext>
          </c:extLst>
        </c:ser>
        <c:ser>
          <c:idx val="2"/>
          <c:order val="2"/>
          <c:tx>
            <c:strRef>
              <c:f>'Exits x previous round'!$B$10</c:f>
              <c:strCache>
                <c:ptCount val="1"/>
                <c:pt idx="0">
                  <c:v>Late-stage VC</c:v>
                </c:pt>
              </c:strCache>
            </c:strRef>
          </c:tx>
          <c:spPr>
            <a:solidFill>
              <a:schemeClr val="accent3"/>
            </a:solidFill>
            <a:ln>
              <a:noFill/>
            </a:ln>
            <a:effectLst/>
          </c:spPr>
          <c:invertIfNegative val="0"/>
          <c:cat>
            <c:numRef>
              <c:f>'Exits x previous round'!$C$7:$M$7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previous round'!$C$10:$M$10</c:f>
              <c:numCache>
                <c:formatCode>General</c:formatCode>
                <c:ptCount val="11"/>
                <c:pt idx="0">
                  <c:v>223</c:v>
                </c:pt>
                <c:pt idx="1">
                  <c:v>245</c:v>
                </c:pt>
                <c:pt idx="2">
                  <c:v>236</c:v>
                </c:pt>
                <c:pt idx="3">
                  <c:v>265</c:v>
                </c:pt>
                <c:pt idx="4">
                  <c:v>285</c:v>
                </c:pt>
                <c:pt idx="5">
                  <c:v>277</c:v>
                </c:pt>
                <c:pt idx="6">
                  <c:v>441</c:v>
                </c:pt>
                <c:pt idx="7">
                  <c:v>365</c:v>
                </c:pt>
                <c:pt idx="8">
                  <c:v>258</c:v>
                </c:pt>
                <c:pt idx="9">
                  <c:v>319</c:v>
                </c:pt>
                <c:pt idx="10">
                  <c:v>310</c:v>
                </c:pt>
              </c:numCache>
            </c:numRef>
          </c:val>
          <c:extLst>
            <c:ext xmlns:c16="http://schemas.microsoft.com/office/drawing/2014/chart" uri="{C3380CC4-5D6E-409C-BE32-E72D297353CC}">
              <c16:uniqueId val="{00000002-268A-43EA-B891-D059D26DE91A}"/>
            </c:ext>
          </c:extLst>
        </c:ser>
        <c:ser>
          <c:idx val="3"/>
          <c:order val="3"/>
          <c:tx>
            <c:strRef>
              <c:f>'Exits x previous round'!$B$11</c:f>
              <c:strCache>
                <c:ptCount val="1"/>
                <c:pt idx="0">
                  <c:v>Venture growth</c:v>
                </c:pt>
              </c:strCache>
            </c:strRef>
          </c:tx>
          <c:spPr>
            <a:solidFill>
              <a:schemeClr val="accent4"/>
            </a:solidFill>
            <a:ln>
              <a:noFill/>
            </a:ln>
            <a:effectLst/>
          </c:spPr>
          <c:invertIfNegative val="0"/>
          <c:cat>
            <c:numRef>
              <c:f>'Exits x previous round'!$C$7:$M$7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previous round'!$C$11:$M$11</c:f>
              <c:numCache>
                <c:formatCode>General</c:formatCode>
                <c:ptCount val="11"/>
                <c:pt idx="0">
                  <c:v>64</c:v>
                </c:pt>
                <c:pt idx="1">
                  <c:v>79</c:v>
                </c:pt>
                <c:pt idx="2">
                  <c:v>74</c:v>
                </c:pt>
                <c:pt idx="3">
                  <c:v>88</c:v>
                </c:pt>
                <c:pt idx="4">
                  <c:v>80</c:v>
                </c:pt>
                <c:pt idx="5">
                  <c:v>77</c:v>
                </c:pt>
                <c:pt idx="6">
                  <c:v>108</c:v>
                </c:pt>
                <c:pt idx="7">
                  <c:v>69</c:v>
                </c:pt>
                <c:pt idx="8">
                  <c:v>59</c:v>
                </c:pt>
                <c:pt idx="9">
                  <c:v>66</c:v>
                </c:pt>
                <c:pt idx="10">
                  <c:v>66</c:v>
                </c:pt>
              </c:numCache>
            </c:numRef>
          </c:val>
          <c:extLst>
            <c:ext xmlns:c16="http://schemas.microsoft.com/office/drawing/2014/chart" uri="{C3380CC4-5D6E-409C-BE32-E72D297353CC}">
              <c16:uniqueId val="{00000003-268A-43EA-B891-D059D26DE91A}"/>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layout>
        <c:manualLayout>
          <c:xMode val="edge"/>
          <c:yMode val="edge"/>
          <c:x val="0.84470303860238805"/>
          <c:y val="0"/>
          <c:w val="0.15529696139761187"/>
          <c:h val="0.37070702949696055"/>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8593611569304822"/>
          <c:h val="0.91464210324313955"/>
        </c:manualLayout>
      </c:layout>
      <c:barChart>
        <c:barDir val="col"/>
        <c:grouping val="percentStacked"/>
        <c:varyColors val="0"/>
        <c:ser>
          <c:idx val="0"/>
          <c:order val="0"/>
          <c:tx>
            <c:strRef>
              <c:f>'Exits x previous round'!$O$8</c:f>
              <c:strCache>
                <c:ptCount val="1"/>
                <c:pt idx="0">
                  <c:v>Pre-seed/seed</c:v>
                </c:pt>
              </c:strCache>
            </c:strRef>
          </c:tx>
          <c:spPr>
            <a:solidFill>
              <a:schemeClr val="accent1"/>
            </a:solidFill>
            <a:ln>
              <a:noFill/>
            </a:ln>
            <a:effectLst/>
          </c:spPr>
          <c:invertIfNegative val="0"/>
          <c:cat>
            <c:numRef>
              <c:f>'Exits x previous round'!$P$7:$Z$7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previous round'!$P$8:$Z$8</c:f>
              <c:numCache>
                <c:formatCode>General</c:formatCode>
                <c:ptCount val="11"/>
                <c:pt idx="0">
                  <c:v>11</c:v>
                </c:pt>
                <c:pt idx="1">
                  <c:v>12</c:v>
                </c:pt>
                <c:pt idx="2">
                  <c:v>20</c:v>
                </c:pt>
                <c:pt idx="3">
                  <c:v>35</c:v>
                </c:pt>
                <c:pt idx="4">
                  <c:v>26</c:v>
                </c:pt>
                <c:pt idx="5">
                  <c:v>42</c:v>
                </c:pt>
                <c:pt idx="6">
                  <c:v>59</c:v>
                </c:pt>
                <c:pt idx="7">
                  <c:v>51</c:v>
                </c:pt>
                <c:pt idx="8">
                  <c:v>52</c:v>
                </c:pt>
                <c:pt idx="9">
                  <c:v>63</c:v>
                </c:pt>
                <c:pt idx="10">
                  <c:v>70</c:v>
                </c:pt>
              </c:numCache>
            </c:numRef>
          </c:val>
          <c:extLst>
            <c:ext xmlns:c16="http://schemas.microsoft.com/office/drawing/2014/chart" uri="{C3380CC4-5D6E-409C-BE32-E72D297353CC}">
              <c16:uniqueId val="{00000000-49AC-475D-B3DA-B47C63B0966F}"/>
            </c:ext>
          </c:extLst>
        </c:ser>
        <c:ser>
          <c:idx val="1"/>
          <c:order val="1"/>
          <c:tx>
            <c:strRef>
              <c:f>'Exits x previous round'!$O$9</c:f>
              <c:strCache>
                <c:ptCount val="1"/>
                <c:pt idx="0">
                  <c:v>Early-stage VC</c:v>
                </c:pt>
              </c:strCache>
            </c:strRef>
          </c:tx>
          <c:spPr>
            <a:solidFill>
              <a:schemeClr val="accent2"/>
            </a:solidFill>
            <a:ln>
              <a:noFill/>
            </a:ln>
            <a:effectLst/>
          </c:spPr>
          <c:invertIfNegative val="0"/>
          <c:cat>
            <c:numRef>
              <c:f>'Exits x previous round'!$P$7:$Z$7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previous round'!$P$9:$Z$9</c:f>
              <c:numCache>
                <c:formatCode>General</c:formatCode>
                <c:ptCount val="11"/>
                <c:pt idx="0">
                  <c:v>54</c:v>
                </c:pt>
                <c:pt idx="1">
                  <c:v>39</c:v>
                </c:pt>
                <c:pt idx="2">
                  <c:v>72</c:v>
                </c:pt>
                <c:pt idx="3">
                  <c:v>92</c:v>
                </c:pt>
                <c:pt idx="4">
                  <c:v>108</c:v>
                </c:pt>
                <c:pt idx="5">
                  <c:v>96</c:v>
                </c:pt>
                <c:pt idx="6">
                  <c:v>146</c:v>
                </c:pt>
                <c:pt idx="7">
                  <c:v>100</c:v>
                </c:pt>
                <c:pt idx="8">
                  <c:v>73</c:v>
                </c:pt>
                <c:pt idx="9">
                  <c:v>56</c:v>
                </c:pt>
                <c:pt idx="10">
                  <c:v>73</c:v>
                </c:pt>
              </c:numCache>
            </c:numRef>
          </c:val>
          <c:extLst>
            <c:ext xmlns:c16="http://schemas.microsoft.com/office/drawing/2014/chart" uri="{C3380CC4-5D6E-409C-BE32-E72D297353CC}">
              <c16:uniqueId val="{00000001-49AC-475D-B3DA-B47C63B0966F}"/>
            </c:ext>
          </c:extLst>
        </c:ser>
        <c:ser>
          <c:idx val="2"/>
          <c:order val="2"/>
          <c:tx>
            <c:strRef>
              <c:f>'Exits x previous round'!$O$10</c:f>
              <c:strCache>
                <c:ptCount val="1"/>
                <c:pt idx="0">
                  <c:v>Late-stage VC</c:v>
                </c:pt>
              </c:strCache>
            </c:strRef>
          </c:tx>
          <c:spPr>
            <a:solidFill>
              <a:schemeClr val="accent3"/>
            </a:solidFill>
            <a:ln>
              <a:noFill/>
            </a:ln>
            <a:effectLst/>
          </c:spPr>
          <c:invertIfNegative val="0"/>
          <c:cat>
            <c:numRef>
              <c:f>'Exits x previous round'!$P$7:$Z$7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previous round'!$P$10:$Z$10</c:f>
              <c:numCache>
                <c:formatCode>General</c:formatCode>
                <c:ptCount val="11"/>
                <c:pt idx="0">
                  <c:v>63</c:v>
                </c:pt>
                <c:pt idx="1">
                  <c:v>62</c:v>
                </c:pt>
                <c:pt idx="2">
                  <c:v>90</c:v>
                </c:pt>
                <c:pt idx="3">
                  <c:v>97</c:v>
                </c:pt>
                <c:pt idx="4">
                  <c:v>99</c:v>
                </c:pt>
                <c:pt idx="5">
                  <c:v>100</c:v>
                </c:pt>
                <c:pt idx="6">
                  <c:v>158</c:v>
                </c:pt>
                <c:pt idx="7">
                  <c:v>131</c:v>
                </c:pt>
                <c:pt idx="8">
                  <c:v>107</c:v>
                </c:pt>
                <c:pt idx="9">
                  <c:v>120</c:v>
                </c:pt>
                <c:pt idx="10">
                  <c:v>137</c:v>
                </c:pt>
              </c:numCache>
            </c:numRef>
          </c:val>
          <c:extLst>
            <c:ext xmlns:c16="http://schemas.microsoft.com/office/drawing/2014/chart" uri="{C3380CC4-5D6E-409C-BE32-E72D297353CC}">
              <c16:uniqueId val="{00000002-49AC-475D-B3DA-B47C63B0966F}"/>
            </c:ext>
          </c:extLst>
        </c:ser>
        <c:ser>
          <c:idx val="3"/>
          <c:order val="3"/>
          <c:tx>
            <c:strRef>
              <c:f>'Exits x previous round'!$O$11</c:f>
              <c:strCache>
                <c:ptCount val="1"/>
                <c:pt idx="0">
                  <c:v>Venture growth</c:v>
                </c:pt>
              </c:strCache>
            </c:strRef>
          </c:tx>
          <c:spPr>
            <a:solidFill>
              <a:schemeClr val="accent4"/>
            </a:solidFill>
            <a:ln>
              <a:noFill/>
            </a:ln>
            <a:effectLst/>
          </c:spPr>
          <c:invertIfNegative val="0"/>
          <c:cat>
            <c:numRef>
              <c:f>'Exits x previous round'!$P$7:$Z$7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previous round'!$P$11:$Z$11</c:f>
              <c:numCache>
                <c:formatCode>General</c:formatCode>
                <c:ptCount val="11"/>
                <c:pt idx="0">
                  <c:v>18</c:v>
                </c:pt>
                <c:pt idx="1">
                  <c:v>19</c:v>
                </c:pt>
                <c:pt idx="2">
                  <c:v>21</c:v>
                </c:pt>
                <c:pt idx="3">
                  <c:v>22</c:v>
                </c:pt>
                <c:pt idx="4">
                  <c:v>27</c:v>
                </c:pt>
                <c:pt idx="5">
                  <c:v>27</c:v>
                </c:pt>
                <c:pt idx="6">
                  <c:v>39</c:v>
                </c:pt>
                <c:pt idx="7">
                  <c:v>32</c:v>
                </c:pt>
                <c:pt idx="8">
                  <c:v>19</c:v>
                </c:pt>
                <c:pt idx="9">
                  <c:v>25</c:v>
                </c:pt>
                <c:pt idx="10">
                  <c:v>30</c:v>
                </c:pt>
              </c:numCache>
            </c:numRef>
          </c:val>
          <c:extLst>
            <c:ext xmlns:c16="http://schemas.microsoft.com/office/drawing/2014/chart" uri="{C3380CC4-5D6E-409C-BE32-E72D297353CC}">
              <c16:uniqueId val="{00000003-49AC-475D-B3DA-B47C63B0966F}"/>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layout>
        <c:manualLayout>
          <c:xMode val="edge"/>
          <c:yMode val="edge"/>
          <c:x val="0.84470303860238805"/>
          <c:y val="0"/>
          <c:w val="0.15529696139761187"/>
          <c:h val="0.37070702949696055"/>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8593611569304822"/>
          <c:h val="0.91464210324313955"/>
        </c:manualLayout>
      </c:layout>
      <c:barChart>
        <c:barDir val="col"/>
        <c:grouping val="percentStacked"/>
        <c:varyColors val="0"/>
        <c:ser>
          <c:idx val="0"/>
          <c:order val="0"/>
          <c:tx>
            <c:strRef>
              <c:f>'Exits x previous round'!$AB$8</c:f>
              <c:strCache>
                <c:ptCount val="1"/>
                <c:pt idx="0">
                  <c:v>Pre-seed/seed</c:v>
                </c:pt>
              </c:strCache>
            </c:strRef>
          </c:tx>
          <c:spPr>
            <a:solidFill>
              <a:schemeClr val="accent1"/>
            </a:solidFill>
            <a:ln>
              <a:noFill/>
            </a:ln>
            <a:effectLst/>
          </c:spPr>
          <c:invertIfNegative val="0"/>
          <c:cat>
            <c:numRef>
              <c:f>'Exits x previous round'!$AC$7:$AM$7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previous round'!$AC$8:$AM$8</c:f>
              <c:numCache>
                <c:formatCode>General</c:formatCode>
                <c:ptCount val="11"/>
                <c:pt idx="0">
                  <c:v>4</c:v>
                </c:pt>
                <c:pt idx="1">
                  <c:v>5</c:v>
                </c:pt>
                <c:pt idx="2">
                  <c:v>4</c:v>
                </c:pt>
                <c:pt idx="3">
                  <c:v>3</c:v>
                </c:pt>
                <c:pt idx="4">
                  <c:v>6</c:v>
                </c:pt>
                <c:pt idx="5">
                  <c:v>2</c:v>
                </c:pt>
                <c:pt idx="6">
                  <c:v>10</c:v>
                </c:pt>
                <c:pt idx="7">
                  <c:v>9</c:v>
                </c:pt>
                <c:pt idx="8">
                  <c:v>9</c:v>
                </c:pt>
                <c:pt idx="9">
                  <c:v>3</c:v>
                </c:pt>
                <c:pt idx="10">
                  <c:v>3</c:v>
                </c:pt>
              </c:numCache>
            </c:numRef>
          </c:val>
          <c:extLst>
            <c:ext xmlns:c16="http://schemas.microsoft.com/office/drawing/2014/chart" uri="{C3380CC4-5D6E-409C-BE32-E72D297353CC}">
              <c16:uniqueId val="{00000000-4C28-4BEF-8E4C-399E65C0F4E2}"/>
            </c:ext>
          </c:extLst>
        </c:ser>
        <c:ser>
          <c:idx val="1"/>
          <c:order val="1"/>
          <c:tx>
            <c:strRef>
              <c:f>'Exits x previous round'!$AB$9</c:f>
              <c:strCache>
                <c:ptCount val="1"/>
                <c:pt idx="0">
                  <c:v>Early-stage VC</c:v>
                </c:pt>
              </c:strCache>
            </c:strRef>
          </c:tx>
          <c:spPr>
            <a:solidFill>
              <a:schemeClr val="accent2"/>
            </a:solidFill>
            <a:ln>
              <a:noFill/>
            </a:ln>
            <a:effectLst/>
          </c:spPr>
          <c:invertIfNegative val="0"/>
          <c:cat>
            <c:numRef>
              <c:f>'Exits x previous round'!$AC$7:$AM$7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previous round'!$AC$9:$AM$9</c:f>
              <c:numCache>
                <c:formatCode>General</c:formatCode>
                <c:ptCount val="11"/>
                <c:pt idx="0">
                  <c:v>24</c:v>
                </c:pt>
                <c:pt idx="1">
                  <c:v>15</c:v>
                </c:pt>
                <c:pt idx="2">
                  <c:v>22</c:v>
                </c:pt>
                <c:pt idx="3">
                  <c:v>36</c:v>
                </c:pt>
                <c:pt idx="4">
                  <c:v>31</c:v>
                </c:pt>
                <c:pt idx="5">
                  <c:v>37</c:v>
                </c:pt>
                <c:pt idx="6">
                  <c:v>83</c:v>
                </c:pt>
                <c:pt idx="7">
                  <c:v>25</c:v>
                </c:pt>
                <c:pt idx="8">
                  <c:v>27</c:v>
                </c:pt>
                <c:pt idx="9">
                  <c:v>20</c:v>
                </c:pt>
                <c:pt idx="10">
                  <c:v>10</c:v>
                </c:pt>
              </c:numCache>
            </c:numRef>
          </c:val>
          <c:extLst>
            <c:ext xmlns:c16="http://schemas.microsoft.com/office/drawing/2014/chart" uri="{C3380CC4-5D6E-409C-BE32-E72D297353CC}">
              <c16:uniqueId val="{00000001-4C28-4BEF-8E4C-399E65C0F4E2}"/>
            </c:ext>
          </c:extLst>
        </c:ser>
        <c:ser>
          <c:idx val="2"/>
          <c:order val="2"/>
          <c:tx>
            <c:strRef>
              <c:f>'Exits x previous round'!$AB$10</c:f>
              <c:strCache>
                <c:ptCount val="1"/>
                <c:pt idx="0">
                  <c:v>Late-stage VC</c:v>
                </c:pt>
              </c:strCache>
            </c:strRef>
          </c:tx>
          <c:spPr>
            <a:solidFill>
              <a:schemeClr val="accent3"/>
            </a:solidFill>
            <a:ln>
              <a:noFill/>
            </a:ln>
            <a:effectLst/>
          </c:spPr>
          <c:invertIfNegative val="0"/>
          <c:cat>
            <c:numRef>
              <c:f>'Exits x previous round'!$AC$7:$AM$7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previous round'!$AC$10:$AM$10</c:f>
              <c:numCache>
                <c:formatCode>General</c:formatCode>
                <c:ptCount val="11"/>
                <c:pt idx="0">
                  <c:v>27</c:v>
                </c:pt>
                <c:pt idx="1">
                  <c:v>18</c:v>
                </c:pt>
                <c:pt idx="2">
                  <c:v>31</c:v>
                </c:pt>
                <c:pt idx="3">
                  <c:v>42</c:v>
                </c:pt>
                <c:pt idx="4">
                  <c:v>43</c:v>
                </c:pt>
                <c:pt idx="5">
                  <c:v>68</c:v>
                </c:pt>
                <c:pt idx="6">
                  <c:v>120</c:v>
                </c:pt>
                <c:pt idx="7">
                  <c:v>30</c:v>
                </c:pt>
                <c:pt idx="8">
                  <c:v>31</c:v>
                </c:pt>
                <c:pt idx="9">
                  <c:v>29</c:v>
                </c:pt>
                <c:pt idx="10">
                  <c:v>24</c:v>
                </c:pt>
              </c:numCache>
            </c:numRef>
          </c:val>
          <c:extLst>
            <c:ext xmlns:c16="http://schemas.microsoft.com/office/drawing/2014/chart" uri="{C3380CC4-5D6E-409C-BE32-E72D297353CC}">
              <c16:uniqueId val="{00000002-4C28-4BEF-8E4C-399E65C0F4E2}"/>
            </c:ext>
          </c:extLst>
        </c:ser>
        <c:ser>
          <c:idx val="3"/>
          <c:order val="3"/>
          <c:tx>
            <c:strRef>
              <c:f>'Exits x previous round'!$AB$11</c:f>
              <c:strCache>
                <c:ptCount val="1"/>
                <c:pt idx="0">
                  <c:v>Venture growth</c:v>
                </c:pt>
              </c:strCache>
            </c:strRef>
          </c:tx>
          <c:spPr>
            <a:solidFill>
              <a:schemeClr val="accent4"/>
            </a:solidFill>
            <a:ln>
              <a:noFill/>
            </a:ln>
            <a:effectLst/>
          </c:spPr>
          <c:invertIfNegative val="0"/>
          <c:cat>
            <c:numRef>
              <c:f>'Exits x previous round'!$AC$7:$AM$7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previous round'!$AC$11:$AM$11</c:f>
              <c:numCache>
                <c:formatCode>General</c:formatCode>
                <c:ptCount val="11"/>
                <c:pt idx="0">
                  <c:v>39</c:v>
                </c:pt>
                <c:pt idx="1">
                  <c:v>20</c:v>
                </c:pt>
                <c:pt idx="2">
                  <c:v>24</c:v>
                </c:pt>
                <c:pt idx="3">
                  <c:v>26</c:v>
                </c:pt>
                <c:pt idx="4">
                  <c:v>33</c:v>
                </c:pt>
                <c:pt idx="5">
                  <c:v>39</c:v>
                </c:pt>
                <c:pt idx="6">
                  <c:v>103</c:v>
                </c:pt>
                <c:pt idx="7">
                  <c:v>22</c:v>
                </c:pt>
                <c:pt idx="8">
                  <c:v>20</c:v>
                </c:pt>
                <c:pt idx="9">
                  <c:v>15</c:v>
                </c:pt>
                <c:pt idx="10">
                  <c:v>28</c:v>
                </c:pt>
              </c:numCache>
            </c:numRef>
          </c:val>
          <c:extLst>
            <c:ext xmlns:c16="http://schemas.microsoft.com/office/drawing/2014/chart" uri="{C3380CC4-5D6E-409C-BE32-E72D297353CC}">
              <c16:uniqueId val="{00000003-4C28-4BEF-8E4C-399E65C0F4E2}"/>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layout>
        <c:manualLayout>
          <c:xMode val="edge"/>
          <c:yMode val="edge"/>
          <c:x val="0.84470303860238805"/>
          <c:y val="0"/>
          <c:w val="0.15529696139761187"/>
          <c:h val="0.37070702949696055"/>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8593611569304822"/>
          <c:h val="0.91464210324313955"/>
        </c:manualLayout>
      </c:layout>
      <c:barChart>
        <c:barDir val="col"/>
        <c:grouping val="percentStacked"/>
        <c:varyColors val="0"/>
        <c:ser>
          <c:idx val="0"/>
          <c:order val="0"/>
          <c:tx>
            <c:strRef>
              <c:f>'Exits x previous round'!$B$46</c:f>
              <c:strCache>
                <c:ptCount val="1"/>
                <c:pt idx="0">
                  <c:v>Pre-seed</c:v>
                </c:pt>
              </c:strCache>
            </c:strRef>
          </c:tx>
          <c:spPr>
            <a:solidFill>
              <a:schemeClr val="accent1"/>
            </a:solidFill>
            <a:ln>
              <a:noFill/>
            </a:ln>
            <a:effectLst/>
          </c:spPr>
          <c:invertIfNegative val="0"/>
          <c:cat>
            <c:numRef>
              <c:f>'Exits x previous round'!$C$45:$M$45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previous round'!$C$46:$M$46</c:f>
              <c:numCache>
                <c:formatCode>General</c:formatCode>
                <c:ptCount val="11"/>
                <c:pt idx="0">
                  <c:v>2</c:v>
                </c:pt>
                <c:pt idx="1">
                  <c:v>3</c:v>
                </c:pt>
                <c:pt idx="2">
                  <c:v>2</c:v>
                </c:pt>
                <c:pt idx="3">
                  <c:v>5</c:v>
                </c:pt>
                <c:pt idx="4">
                  <c:v>3</c:v>
                </c:pt>
                <c:pt idx="5">
                  <c:v>7</c:v>
                </c:pt>
                <c:pt idx="6">
                  <c:v>10</c:v>
                </c:pt>
                <c:pt idx="7">
                  <c:v>16</c:v>
                </c:pt>
                <c:pt idx="8">
                  <c:v>12</c:v>
                </c:pt>
                <c:pt idx="9">
                  <c:v>28</c:v>
                </c:pt>
                <c:pt idx="10">
                  <c:v>15</c:v>
                </c:pt>
              </c:numCache>
            </c:numRef>
          </c:val>
          <c:extLst>
            <c:ext xmlns:c16="http://schemas.microsoft.com/office/drawing/2014/chart" uri="{C3380CC4-5D6E-409C-BE32-E72D297353CC}">
              <c16:uniqueId val="{00000000-B4A2-4FD8-AFCE-B36901909BE3}"/>
            </c:ext>
          </c:extLst>
        </c:ser>
        <c:ser>
          <c:idx val="1"/>
          <c:order val="1"/>
          <c:tx>
            <c:strRef>
              <c:f>'Exits x previous round'!$B$47</c:f>
              <c:strCache>
                <c:ptCount val="1"/>
                <c:pt idx="0">
                  <c:v>Seed</c:v>
                </c:pt>
              </c:strCache>
            </c:strRef>
          </c:tx>
          <c:spPr>
            <a:solidFill>
              <a:schemeClr val="accent2"/>
            </a:solidFill>
            <a:ln>
              <a:noFill/>
            </a:ln>
            <a:effectLst/>
          </c:spPr>
          <c:invertIfNegative val="0"/>
          <c:cat>
            <c:numRef>
              <c:f>'Exits x previous round'!$C$45:$M$45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previous round'!$C$47:$M$47</c:f>
              <c:numCache>
                <c:formatCode>General</c:formatCode>
                <c:ptCount val="11"/>
                <c:pt idx="0">
                  <c:v>137</c:v>
                </c:pt>
                <c:pt idx="1">
                  <c:v>140</c:v>
                </c:pt>
                <c:pt idx="2">
                  <c:v>129</c:v>
                </c:pt>
                <c:pt idx="3">
                  <c:v>173</c:v>
                </c:pt>
                <c:pt idx="4">
                  <c:v>184</c:v>
                </c:pt>
                <c:pt idx="5">
                  <c:v>172</c:v>
                </c:pt>
                <c:pt idx="6">
                  <c:v>304</c:v>
                </c:pt>
                <c:pt idx="7">
                  <c:v>240</c:v>
                </c:pt>
                <c:pt idx="8">
                  <c:v>194</c:v>
                </c:pt>
                <c:pt idx="9">
                  <c:v>196</c:v>
                </c:pt>
                <c:pt idx="10">
                  <c:v>261</c:v>
                </c:pt>
              </c:numCache>
            </c:numRef>
          </c:val>
          <c:extLst>
            <c:ext xmlns:c16="http://schemas.microsoft.com/office/drawing/2014/chart" uri="{C3380CC4-5D6E-409C-BE32-E72D297353CC}">
              <c16:uniqueId val="{00000001-B4A2-4FD8-AFCE-B36901909BE3}"/>
            </c:ext>
          </c:extLst>
        </c:ser>
        <c:ser>
          <c:idx val="2"/>
          <c:order val="2"/>
          <c:tx>
            <c:strRef>
              <c:f>'Exits x previous round'!$B$48</c:f>
              <c:strCache>
                <c:ptCount val="1"/>
                <c:pt idx="0">
                  <c:v>A</c:v>
                </c:pt>
              </c:strCache>
            </c:strRef>
          </c:tx>
          <c:spPr>
            <a:solidFill>
              <a:schemeClr val="accent3"/>
            </a:solidFill>
            <a:ln>
              <a:noFill/>
            </a:ln>
            <a:effectLst/>
          </c:spPr>
          <c:invertIfNegative val="0"/>
          <c:cat>
            <c:numRef>
              <c:f>'Exits x previous round'!$C$45:$M$45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previous round'!$C$48:$M$48</c:f>
              <c:numCache>
                <c:formatCode>General</c:formatCode>
                <c:ptCount val="11"/>
                <c:pt idx="0">
                  <c:v>146</c:v>
                </c:pt>
                <c:pt idx="1">
                  <c:v>137</c:v>
                </c:pt>
                <c:pt idx="2">
                  <c:v>141</c:v>
                </c:pt>
                <c:pt idx="3">
                  <c:v>166</c:v>
                </c:pt>
                <c:pt idx="4">
                  <c:v>171</c:v>
                </c:pt>
                <c:pt idx="5">
                  <c:v>148</c:v>
                </c:pt>
                <c:pt idx="6">
                  <c:v>219</c:v>
                </c:pt>
                <c:pt idx="7">
                  <c:v>192</c:v>
                </c:pt>
                <c:pt idx="8">
                  <c:v>142</c:v>
                </c:pt>
                <c:pt idx="9">
                  <c:v>156</c:v>
                </c:pt>
                <c:pt idx="10">
                  <c:v>178</c:v>
                </c:pt>
              </c:numCache>
            </c:numRef>
          </c:val>
          <c:extLst>
            <c:ext xmlns:c16="http://schemas.microsoft.com/office/drawing/2014/chart" uri="{C3380CC4-5D6E-409C-BE32-E72D297353CC}">
              <c16:uniqueId val="{00000002-B4A2-4FD8-AFCE-B36901909BE3}"/>
            </c:ext>
          </c:extLst>
        </c:ser>
        <c:ser>
          <c:idx val="3"/>
          <c:order val="3"/>
          <c:tx>
            <c:strRef>
              <c:f>'Exits x previous round'!$B$49</c:f>
              <c:strCache>
                <c:ptCount val="1"/>
                <c:pt idx="0">
                  <c:v>B</c:v>
                </c:pt>
              </c:strCache>
            </c:strRef>
          </c:tx>
          <c:spPr>
            <a:solidFill>
              <a:schemeClr val="accent4"/>
            </a:solidFill>
            <a:ln>
              <a:noFill/>
            </a:ln>
            <a:effectLst/>
          </c:spPr>
          <c:invertIfNegative val="0"/>
          <c:cat>
            <c:numRef>
              <c:f>'Exits x previous round'!$C$45:$M$45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previous round'!$C$49:$M$49</c:f>
              <c:numCache>
                <c:formatCode>General</c:formatCode>
                <c:ptCount val="11"/>
                <c:pt idx="0">
                  <c:v>94</c:v>
                </c:pt>
                <c:pt idx="1">
                  <c:v>84</c:v>
                </c:pt>
                <c:pt idx="2">
                  <c:v>86</c:v>
                </c:pt>
                <c:pt idx="3">
                  <c:v>88</c:v>
                </c:pt>
                <c:pt idx="4">
                  <c:v>85</c:v>
                </c:pt>
                <c:pt idx="5">
                  <c:v>90</c:v>
                </c:pt>
                <c:pt idx="6">
                  <c:v>124</c:v>
                </c:pt>
                <c:pt idx="7">
                  <c:v>80</c:v>
                </c:pt>
                <c:pt idx="8">
                  <c:v>67</c:v>
                </c:pt>
                <c:pt idx="9">
                  <c:v>80</c:v>
                </c:pt>
                <c:pt idx="10">
                  <c:v>87</c:v>
                </c:pt>
              </c:numCache>
            </c:numRef>
          </c:val>
          <c:extLst>
            <c:ext xmlns:c16="http://schemas.microsoft.com/office/drawing/2014/chart" uri="{C3380CC4-5D6E-409C-BE32-E72D297353CC}">
              <c16:uniqueId val="{00000003-B4A2-4FD8-AFCE-B36901909BE3}"/>
            </c:ext>
          </c:extLst>
        </c:ser>
        <c:ser>
          <c:idx val="4"/>
          <c:order val="4"/>
          <c:tx>
            <c:strRef>
              <c:f>'Exits x previous round'!$B$50</c:f>
              <c:strCache>
                <c:ptCount val="1"/>
                <c:pt idx="0">
                  <c:v>C</c:v>
                </c:pt>
              </c:strCache>
            </c:strRef>
          </c:tx>
          <c:spPr>
            <a:solidFill>
              <a:schemeClr val="accent5"/>
            </a:solidFill>
            <a:ln>
              <a:noFill/>
            </a:ln>
            <a:effectLst/>
          </c:spPr>
          <c:invertIfNegative val="0"/>
          <c:cat>
            <c:numRef>
              <c:f>'Exits x previous round'!$C$45:$M$45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previous round'!$C$50:$M$50</c:f>
              <c:numCache>
                <c:formatCode>General</c:formatCode>
                <c:ptCount val="11"/>
                <c:pt idx="0">
                  <c:v>55</c:v>
                </c:pt>
                <c:pt idx="1">
                  <c:v>55</c:v>
                </c:pt>
                <c:pt idx="2">
                  <c:v>51</c:v>
                </c:pt>
                <c:pt idx="3">
                  <c:v>57</c:v>
                </c:pt>
                <c:pt idx="4">
                  <c:v>56</c:v>
                </c:pt>
                <c:pt idx="5">
                  <c:v>47</c:v>
                </c:pt>
                <c:pt idx="6">
                  <c:v>70</c:v>
                </c:pt>
                <c:pt idx="7">
                  <c:v>39</c:v>
                </c:pt>
                <c:pt idx="8">
                  <c:v>24</c:v>
                </c:pt>
                <c:pt idx="9">
                  <c:v>33</c:v>
                </c:pt>
                <c:pt idx="10">
                  <c:v>47</c:v>
                </c:pt>
              </c:numCache>
            </c:numRef>
          </c:val>
          <c:extLst>
            <c:ext xmlns:c16="http://schemas.microsoft.com/office/drawing/2014/chart" uri="{C3380CC4-5D6E-409C-BE32-E72D297353CC}">
              <c16:uniqueId val="{00000004-B4A2-4FD8-AFCE-B36901909BE3}"/>
            </c:ext>
          </c:extLst>
        </c:ser>
        <c:ser>
          <c:idx val="5"/>
          <c:order val="5"/>
          <c:tx>
            <c:strRef>
              <c:f>'Exits x previous round'!$B$51</c:f>
              <c:strCache>
                <c:ptCount val="1"/>
                <c:pt idx="0">
                  <c:v>D+</c:v>
                </c:pt>
              </c:strCache>
            </c:strRef>
          </c:tx>
          <c:spPr>
            <a:solidFill>
              <a:schemeClr val="accent6"/>
            </a:solidFill>
            <a:ln>
              <a:noFill/>
            </a:ln>
            <a:effectLst/>
          </c:spPr>
          <c:invertIfNegative val="0"/>
          <c:cat>
            <c:numRef>
              <c:f>'Exits x previous round'!$C$45:$M$45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previous round'!$C$51:$M$51</c:f>
              <c:numCache>
                <c:formatCode>General</c:formatCode>
                <c:ptCount val="11"/>
                <c:pt idx="0">
                  <c:v>37</c:v>
                </c:pt>
                <c:pt idx="1">
                  <c:v>55</c:v>
                </c:pt>
                <c:pt idx="2">
                  <c:v>47</c:v>
                </c:pt>
                <c:pt idx="3">
                  <c:v>53</c:v>
                </c:pt>
                <c:pt idx="4">
                  <c:v>48</c:v>
                </c:pt>
                <c:pt idx="5">
                  <c:v>36</c:v>
                </c:pt>
                <c:pt idx="6">
                  <c:v>45</c:v>
                </c:pt>
                <c:pt idx="7">
                  <c:v>31</c:v>
                </c:pt>
                <c:pt idx="8">
                  <c:v>21</c:v>
                </c:pt>
                <c:pt idx="9">
                  <c:v>27</c:v>
                </c:pt>
                <c:pt idx="10">
                  <c:v>22</c:v>
                </c:pt>
              </c:numCache>
            </c:numRef>
          </c:val>
          <c:extLst>
            <c:ext xmlns:c16="http://schemas.microsoft.com/office/drawing/2014/chart" uri="{C3380CC4-5D6E-409C-BE32-E72D297353CC}">
              <c16:uniqueId val="{00000005-B4A2-4FD8-AFCE-B36901909BE3}"/>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layout>
        <c:manualLayout>
          <c:xMode val="edge"/>
          <c:yMode val="edge"/>
          <c:x val="0.84470303860238805"/>
          <c:y val="0"/>
          <c:w val="0.11415082008029628"/>
          <c:h val="0.36556583711707569"/>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8593611569304822"/>
          <c:h val="0.91464210324313955"/>
        </c:manualLayout>
      </c:layout>
      <c:barChart>
        <c:barDir val="col"/>
        <c:grouping val="percentStacked"/>
        <c:varyColors val="0"/>
        <c:ser>
          <c:idx val="0"/>
          <c:order val="0"/>
          <c:tx>
            <c:strRef>
              <c:f>'Exits x previous round'!$O$46</c:f>
              <c:strCache>
                <c:ptCount val="1"/>
                <c:pt idx="0">
                  <c:v>Pre-seed</c:v>
                </c:pt>
              </c:strCache>
            </c:strRef>
          </c:tx>
          <c:spPr>
            <a:solidFill>
              <a:schemeClr val="accent1"/>
            </a:solidFill>
            <a:ln>
              <a:noFill/>
            </a:ln>
            <a:effectLst/>
          </c:spPr>
          <c:invertIfNegative val="0"/>
          <c:cat>
            <c:numRef>
              <c:f>'Exits x previous round'!$P$45:$Z$45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previous round'!$P$46:$Z$46</c:f>
              <c:numCache>
                <c:formatCode>General</c:formatCode>
                <c:ptCount val="11"/>
                <c:pt idx="0">
                  <c:v>0</c:v>
                </c:pt>
                <c:pt idx="1">
                  <c:v>0</c:v>
                </c:pt>
                <c:pt idx="2">
                  <c:v>0</c:v>
                </c:pt>
                <c:pt idx="3">
                  <c:v>0</c:v>
                </c:pt>
                <c:pt idx="4">
                  <c:v>1</c:v>
                </c:pt>
                <c:pt idx="5">
                  <c:v>0</c:v>
                </c:pt>
                <c:pt idx="6">
                  <c:v>1</c:v>
                </c:pt>
                <c:pt idx="7">
                  <c:v>4</c:v>
                </c:pt>
                <c:pt idx="8">
                  <c:v>1</c:v>
                </c:pt>
                <c:pt idx="9">
                  <c:v>3</c:v>
                </c:pt>
                <c:pt idx="10">
                  <c:v>2</c:v>
                </c:pt>
              </c:numCache>
            </c:numRef>
          </c:val>
          <c:extLst>
            <c:ext xmlns:c16="http://schemas.microsoft.com/office/drawing/2014/chart" uri="{C3380CC4-5D6E-409C-BE32-E72D297353CC}">
              <c16:uniqueId val="{00000000-7C77-4137-8A84-652DC03EECF8}"/>
            </c:ext>
          </c:extLst>
        </c:ser>
        <c:ser>
          <c:idx val="1"/>
          <c:order val="1"/>
          <c:tx>
            <c:strRef>
              <c:f>'Exits x previous round'!$O$47</c:f>
              <c:strCache>
                <c:ptCount val="1"/>
                <c:pt idx="0">
                  <c:v>Seed</c:v>
                </c:pt>
              </c:strCache>
            </c:strRef>
          </c:tx>
          <c:spPr>
            <a:solidFill>
              <a:schemeClr val="accent2"/>
            </a:solidFill>
            <a:ln>
              <a:noFill/>
            </a:ln>
            <a:effectLst/>
          </c:spPr>
          <c:invertIfNegative val="0"/>
          <c:cat>
            <c:numRef>
              <c:f>'Exits x previous round'!$P$45:$Z$45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previous round'!$P$47:$Z$47</c:f>
              <c:numCache>
                <c:formatCode>General</c:formatCode>
                <c:ptCount val="11"/>
                <c:pt idx="0">
                  <c:v>12</c:v>
                </c:pt>
                <c:pt idx="1">
                  <c:v>13</c:v>
                </c:pt>
                <c:pt idx="2">
                  <c:v>20</c:v>
                </c:pt>
                <c:pt idx="3">
                  <c:v>31</c:v>
                </c:pt>
                <c:pt idx="4">
                  <c:v>23</c:v>
                </c:pt>
                <c:pt idx="5">
                  <c:v>42</c:v>
                </c:pt>
                <c:pt idx="6">
                  <c:v>55</c:v>
                </c:pt>
                <c:pt idx="7">
                  <c:v>47</c:v>
                </c:pt>
                <c:pt idx="8">
                  <c:v>46</c:v>
                </c:pt>
                <c:pt idx="9">
                  <c:v>55</c:v>
                </c:pt>
                <c:pt idx="10">
                  <c:v>63</c:v>
                </c:pt>
              </c:numCache>
            </c:numRef>
          </c:val>
          <c:extLst>
            <c:ext xmlns:c16="http://schemas.microsoft.com/office/drawing/2014/chart" uri="{C3380CC4-5D6E-409C-BE32-E72D297353CC}">
              <c16:uniqueId val="{00000001-7C77-4137-8A84-652DC03EECF8}"/>
            </c:ext>
          </c:extLst>
        </c:ser>
        <c:ser>
          <c:idx val="2"/>
          <c:order val="2"/>
          <c:tx>
            <c:strRef>
              <c:f>'Exits x previous round'!$O$48</c:f>
              <c:strCache>
                <c:ptCount val="1"/>
                <c:pt idx="0">
                  <c:v>A</c:v>
                </c:pt>
              </c:strCache>
            </c:strRef>
          </c:tx>
          <c:spPr>
            <a:solidFill>
              <a:schemeClr val="accent3"/>
            </a:solidFill>
            <a:ln>
              <a:noFill/>
            </a:ln>
            <a:effectLst/>
          </c:spPr>
          <c:invertIfNegative val="0"/>
          <c:cat>
            <c:numRef>
              <c:f>'Exits x previous round'!$P$45:$Z$45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previous round'!$P$48:$Z$48</c:f>
              <c:numCache>
                <c:formatCode>General</c:formatCode>
                <c:ptCount val="11"/>
                <c:pt idx="0">
                  <c:v>15</c:v>
                </c:pt>
                <c:pt idx="1">
                  <c:v>9</c:v>
                </c:pt>
                <c:pt idx="2">
                  <c:v>24</c:v>
                </c:pt>
                <c:pt idx="3">
                  <c:v>40</c:v>
                </c:pt>
                <c:pt idx="4">
                  <c:v>50</c:v>
                </c:pt>
                <c:pt idx="5">
                  <c:v>49</c:v>
                </c:pt>
                <c:pt idx="6">
                  <c:v>74</c:v>
                </c:pt>
                <c:pt idx="7">
                  <c:v>49</c:v>
                </c:pt>
                <c:pt idx="8">
                  <c:v>49</c:v>
                </c:pt>
                <c:pt idx="9">
                  <c:v>41</c:v>
                </c:pt>
                <c:pt idx="10">
                  <c:v>66</c:v>
                </c:pt>
              </c:numCache>
            </c:numRef>
          </c:val>
          <c:extLst>
            <c:ext xmlns:c16="http://schemas.microsoft.com/office/drawing/2014/chart" uri="{C3380CC4-5D6E-409C-BE32-E72D297353CC}">
              <c16:uniqueId val="{00000002-7C77-4137-8A84-652DC03EECF8}"/>
            </c:ext>
          </c:extLst>
        </c:ser>
        <c:ser>
          <c:idx val="3"/>
          <c:order val="3"/>
          <c:tx>
            <c:strRef>
              <c:f>'Exits x previous round'!$O$49</c:f>
              <c:strCache>
                <c:ptCount val="1"/>
                <c:pt idx="0">
                  <c:v>B</c:v>
                </c:pt>
              </c:strCache>
            </c:strRef>
          </c:tx>
          <c:spPr>
            <a:solidFill>
              <a:schemeClr val="accent4"/>
            </a:solidFill>
            <a:ln>
              <a:noFill/>
            </a:ln>
            <a:effectLst/>
          </c:spPr>
          <c:invertIfNegative val="0"/>
          <c:cat>
            <c:numRef>
              <c:f>'Exits x previous round'!$P$45:$Z$45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previous round'!$P$49:$Z$49</c:f>
              <c:numCache>
                <c:formatCode>General</c:formatCode>
                <c:ptCount val="11"/>
                <c:pt idx="0">
                  <c:v>17</c:v>
                </c:pt>
                <c:pt idx="1">
                  <c:v>16</c:v>
                </c:pt>
                <c:pt idx="2">
                  <c:v>25</c:v>
                </c:pt>
                <c:pt idx="3">
                  <c:v>30</c:v>
                </c:pt>
                <c:pt idx="4">
                  <c:v>28</c:v>
                </c:pt>
                <c:pt idx="5">
                  <c:v>14</c:v>
                </c:pt>
                <c:pt idx="6">
                  <c:v>44</c:v>
                </c:pt>
                <c:pt idx="7">
                  <c:v>31</c:v>
                </c:pt>
                <c:pt idx="8">
                  <c:v>24</c:v>
                </c:pt>
                <c:pt idx="9">
                  <c:v>26</c:v>
                </c:pt>
                <c:pt idx="10">
                  <c:v>30</c:v>
                </c:pt>
              </c:numCache>
            </c:numRef>
          </c:val>
          <c:extLst>
            <c:ext xmlns:c16="http://schemas.microsoft.com/office/drawing/2014/chart" uri="{C3380CC4-5D6E-409C-BE32-E72D297353CC}">
              <c16:uniqueId val="{00000003-7C77-4137-8A84-652DC03EECF8}"/>
            </c:ext>
          </c:extLst>
        </c:ser>
        <c:ser>
          <c:idx val="4"/>
          <c:order val="4"/>
          <c:tx>
            <c:strRef>
              <c:f>'Exits x previous round'!$O$50</c:f>
              <c:strCache>
                <c:ptCount val="1"/>
                <c:pt idx="0">
                  <c:v>C</c:v>
                </c:pt>
              </c:strCache>
            </c:strRef>
          </c:tx>
          <c:spPr>
            <a:solidFill>
              <a:schemeClr val="accent5"/>
            </a:solidFill>
            <a:ln>
              <a:noFill/>
            </a:ln>
            <a:effectLst/>
          </c:spPr>
          <c:invertIfNegative val="0"/>
          <c:cat>
            <c:numRef>
              <c:f>'Exits x previous round'!$P$45:$Z$45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previous round'!$P$50:$Z$50</c:f>
              <c:numCache>
                <c:formatCode>General</c:formatCode>
                <c:ptCount val="11"/>
                <c:pt idx="0">
                  <c:v>11</c:v>
                </c:pt>
                <c:pt idx="1">
                  <c:v>12</c:v>
                </c:pt>
                <c:pt idx="2">
                  <c:v>20</c:v>
                </c:pt>
                <c:pt idx="3">
                  <c:v>16</c:v>
                </c:pt>
                <c:pt idx="4">
                  <c:v>17</c:v>
                </c:pt>
                <c:pt idx="5">
                  <c:v>14</c:v>
                </c:pt>
                <c:pt idx="6">
                  <c:v>23</c:v>
                </c:pt>
                <c:pt idx="7">
                  <c:v>11</c:v>
                </c:pt>
                <c:pt idx="8">
                  <c:v>9</c:v>
                </c:pt>
                <c:pt idx="9">
                  <c:v>18</c:v>
                </c:pt>
                <c:pt idx="10">
                  <c:v>10</c:v>
                </c:pt>
              </c:numCache>
            </c:numRef>
          </c:val>
          <c:extLst>
            <c:ext xmlns:c16="http://schemas.microsoft.com/office/drawing/2014/chart" uri="{C3380CC4-5D6E-409C-BE32-E72D297353CC}">
              <c16:uniqueId val="{00000004-7C77-4137-8A84-652DC03EECF8}"/>
            </c:ext>
          </c:extLst>
        </c:ser>
        <c:ser>
          <c:idx val="5"/>
          <c:order val="5"/>
          <c:tx>
            <c:strRef>
              <c:f>'Exits x previous round'!$O$51</c:f>
              <c:strCache>
                <c:ptCount val="1"/>
                <c:pt idx="0">
                  <c:v>D+</c:v>
                </c:pt>
              </c:strCache>
            </c:strRef>
          </c:tx>
          <c:spPr>
            <a:solidFill>
              <a:schemeClr val="accent6"/>
            </a:solidFill>
            <a:ln>
              <a:noFill/>
            </a:ln>
            <a:effectLst/>
          </c:spPr>
          <c:invertIfNegative val="0"/>
          <c:cat>
            <c:numRef>
              <c:f>'Exits x previous round'!$P$45:$Z$45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previous round'!$P$51:$Z$51</c:f>
              <c:numCache>
                <c:formatCode>General</c:formatCode>
                <c:ptCount val="11"/>
                <c:pt idx="0">
                  <c:v>21</c:v>
                </c:pt>
                <c:pt idx="1">
                  <c:v>16</c:v>
                </c:pt>
                <c:pt idx="2">
                  <c:v>13</c:v>
                </c:pt>
                <c:pt idx="3">
                  <c:v>17</c:v>
                </c:pt>
                <c:pt idx="4">
                  <c:v>21</c:v>
                </c:pt>
                <c:pt idx="5">
                  <c:v>14</c:v>
                </c:pt>
                <c:pt idx="6">
                  <c:v>13</c:v>
                </c:pt>
                <c:pt idx="7">
                  <c:v>10</c:v>
                </c:pt>
                <c:pt idx="8">
                  <c:v>5</c:v>
                </c:pt>
                <c:pt idx="9">
                  <c:v>10</c:v>
                </c:pt>
                <c:pt idx="10">
                  <c:v>9</c:v>
                </c:pt>
              </c:numCache>
            </c:numRef>
          </c:val>
          <c:extLst>
            <c:ext xmlns:c16="http://schemas.microsoft.com/office/drawing/2014/chart" uri="{C3380CC4-5D6E-409C-BE32-E72D297353CC}">
              <c16:uniqueId val="{00000005-7C77-4137-8A84-652DC03EECF8}"/>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layout>
        <c:manualLayout>
          <c:xMode val="edge"/>
          <c:yMode val="edge"/>
          <c:x val="0.84470303860238805"/>
          <c:y val="0"/>
          <c:w val="0.11415082008029628"/>
          <c:h val="0.36556583711707569"/>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8593611569304822"/>
          <c:h val="0.91464210324313955"/>
        </c:manualLayout>
      </c:layout>
      <c:barChart>
        <c:barDir val="col"/>
        <c:grouping val="percentStacked"/>
        <c:varyColors val="0"/>
        <c:ser>
          <c:idx val="0"/>
          <c:order val="0"/>
          <c:tx>
            <c:strRef>
              <c:f>'Exits x previous round'!$AB$46</c:f>
              <c:strCache>
                <c:ptCount val="1"/>
                <c:pt idx="0">
                  <c:v>Pre-seed</c:v>
                </c:pt>
              </c:strCache>
            </c:strRef>
          </c:tx>
          <c:spPr>
            <a:solidFill>
              <a:schemeClr val="accent1"/>
            </a:solidFill>
            <a:ln>
              <a:noFill/>
            </a:ln>
            <a:effectLst/>
          </c:spPr>
          <c:invertIfNegative val="0"/>
          <c:cat>
            <c:numRef>
              <c:f>'Exits x previous round'!$AC$45:$AM$45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previous round'!$AC$46:$AM$46</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E0FC-48B2-9B85-04EFEF6EFF12}"/>
            </c:ext>
          </c:extLst>
        </c:ser>
        <c:ser>
          <c:idx val="1"/>
          <c:order val="1"/>
          <c:tx>
            <c:strRef>
              <c:f>'Exits x previous round'!$AB$47</c:f>
              <c:strCache>
                <c:ptCount val="1"/>
                <c:pt idx="0">
                  <c:v>Seed</c:v>
                </c:pt>
              </c:strCache>
            </c:strRef>
          </c:tx>
          <c:spPr>
            <a:solidFill>
              <a:schemeClr val="accent2"/>
            </a:solidFill>
            <a:ln>
              <a:noFill/>
            </a:ln>
            <a:effectLst/>
          </c:spPr>
          <c:invertIfNegative val="0"/>
          <c:cat>
            <c:numRef>
              <c:f>'Exits x previous round'!$AC$45:$AM$45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previous round'!$AC$47:$AM$47</c:f>
              <c:numCache>
                <c:formatCode>General</c:formatCode>
                <c:ptCount val="11"/>
                <c:pt idx="0">
                  <c:v>3</c:v>
                </c:pt>
                <c:pt idx="1">
                  <c:v>5</c:v>
                </c:pt>
                <c:pt idx="2">
                  <c:v>4</c:v>
                </c:pt>
                <c:pt idx="3">
                  <c:v>3</c:v>
                </c:pt>
                <c:pt idx="4">
                  <c:v>6</c:v>
                </c:pt>
                <c:pt idx="5">
                  <c:v>2</c:v>
                </c:pt>
                <c:pt idx="6">
                  <c:v>9</c:v>
                </c:pt>
                <c:pt idx="7">
                  <c:v>9</c:v>
                </c:pt>
                <c:pt idx="8">
                  <c:v>9</c:v>
                </c:pt>
                <c:pt idx="9">
                  <c:v>3</c:v>
                </c:pt>
                <c:pt idx="10">
                  <c:v>3</c:v>
                </c:pt>
              </c:numCache>
            </c:numRef>
          </c:val>
          <c:extLst>
            <c:ext xmlns:c16="http://schemas.microsoft.com/office/drawing/2014/chart" uri="{C3380CC4-5D6E-409C-BE32-E72D297353CC}">
              <c16:uniqueId val="{00000001-E0FC-48B2-9B85-04EFEF6EFF12}"/>
            </c:ext>
          </c:extLst>
        </c:ser>
        <c:ser>
          <c:idx val="2"/>
          <c:order val="2"/>
          <c:tx>
            <c:strRef>
              <c:f>'Exits x previous round'!$AB$48</c:f>
              <c:strCache>
                <c:ptCount val="1"/>
                <c:pt idx="0">
                  <c:v>A</c:v>
                </c:pt>
              </c:strCache>
            </c:strRef>
          </c:tx>
          <c:spPr>
            <a:solidFill>
              <a:schemeClr val="accent3"/>
            </a:solidFill>
            <a:ln>
              <a:noFill/>
            </a:ln>
            <a:effectLst/>
          </c:spPr>
          <c:invertIfNegative val="0"/>
          <c:cat>
            <c:numRef>
              <c:f>'Exits x previous round'!$AC$45:$AM$45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previous round'!$AC$48:$AM$48</c:f>
              <c:numCache>
                <c:formatCode>General</c:formatCode>
                <c:ptCount val="11"/>
                <c:pt idx="0">
                  <c:v>7</c:v>
                </c:pt>
                <c:pt idx="1">
                  <c:v>2</c:v>
                </c:pt>
                <c:pt idx="2">
                  <c:v>6</c:v>
                </c:pt>
                <c:pt idx="3">
                  <c:v>5</c:v>
                </c:pt>
                <c:pt idx="4">
                  <c:v>6</c:v>
                </c:pt>
                <c:pt idx="5">
                  <c:v>6</c:v>
                </c:pt>
                <c:pt idx="6">
                  <c:v>22</c:v>
                </c:pt>
                <c:pt idx="7">
                  <c:v>5</c:v>
                </c:pt>
                <c:pt idx="8">
                  <c:v>9</c:v>
                </c:pt>
                <c:pt idx="9">
                  <c:v>3</c:v>
                </c:pt>
                <c:pt idx="10">
                  <c:v>3</c:v>
                </c:pt>
              </c:numCache>
            </c:numRef>
          </c:val>
          <c:extLst>
            <c:ext xmlns:c16="http://schemas.microsoft.com/office/drawing/2014/chart" uri="{C3380CC4-5D6E-409C-BE32-E72D297353CC}">
              <c16:uniqueId val="{00000002-E0FC-48B2-9B85-04EFEF6EFF12}"/>
            </c:ext>
          </c:extLst>
        </c:ser>
        <c:ser>
          <c:idx val="3"/>
          <c:order val="3"/>
          <c:tx>
            <c:strRef>
              <c:f>'Exits x previous round'!$AB$49</c:f>
              <c:strCache>
                <c:ptCount val="1"/>
                <c:pt idx="0">
                  <c:v>B</c:v>
                </c:pt>
              </c:strCache>
            </c:strRef>
          </c:tx>
          <c:spPr>
            <a:solidFill>
              <a:schemeClr val="accent4"/>
            </a:solidFill>
            <a:ln>
              <a:noFill/>
            </a:ln>
            <a:effectLst/>
          </c:spPr>
          <c:invertIfNegative val="0"/>
          <c:cat>
            <c:numRef>
              <c:f>'Exits x previous round'!$AC$45:$AM$45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previous round'!$AC$49:$AM$49</c:f>
              <c:numCache>
                <c:formatCode>General</c:formatCode>
                <c:ptCount val="11"/>
                <c:pt idx="0">
                  <c:v>16</c:v>
                </c:pt>
                <c:pt idx="1">
                  <c:v>10</c:v>
                </c:pt>
                <c:pt idx="2">
                  <c:v>11</c:v>
                </c:pt>
                <c:pt idx="3">
                  <c:v>19</c:v>
                </c:pt>
                <c:pt idx="4">
                  <c:v>27</c:v>
                </c:pt>
                <c:pt idx="5">
                  <c:v>25</c:v>
                </c:pt>
                <c:pt idx="6">
                  <c:v>49</c:v>
                </c:pt>
                <c:pt idx="7">
                  <c:v>16</c:v>
                </c:pt>
                <c:pt idx="8">
                  <c:v>16</c:v>
                </c:pt>
                <c:pt idx="9">
                  <c:v>11</c:v>
                </c:pt>
                <c:pt idx="10">
                  <c:v>5</c:v>
                </c:pt>
              </c:numCache>
            </c:numRef>
          </c:val>
          <c:extLst>
            <c:ext xmlns:c16="http://schemas.microsoft.com/office/drawing/2014/chart" uri="{C3380CC4-5D6E-409C-BE32-E72D297353CC}">
              <c16:uniqueId val="{00000003-E0FC-48B2-9B85-04EFEF6EFF12}"/>
            </c:ext>
          </c:extLst>
        </c:ser>
        <c:ser>
          <c:idx val="4"/>
          <c:order val="4"/>
          <c:tx>
            <c:strRef>
              <c:f>'Exits x previous round'!$AB$50</c:f>
              <c:strCache>
                <c:ptCount val="1"/>
                <c:pt idx="0">
                  <c:v>C</c:v>
                </c:pt>
              </c:strCache>
            </c:strRef>
          </c:tx>
          <c:spPr>
            <a:solidFill>
              <a:schemeClr val="accent5"/>
            </a:solidFill>
            <a:ln>
              <a:noFill/>
            </a:ln>
            <a:effectLst/>
          </c:spPr>
          <c:invertIfNegative val="0"/>
          <c:cat>
            <c:numRef>
              <c:f>'Exits x previous round'!$AC$45:$AM$45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previous round'!$AC$50:$AM$50</c:f>
              <c:numCache>
                <c:formatCode>General</c:formatCode>
                <c:ptCount val="11"/>
                <c:pt idx="0">
                  <c:v>8</c:v>
                </c:pt>
                <c:pt idx="1">
                  <c:v>6</c:v>
                </c:pt>
                <c:pt idx="2">
                  <c:v>13</c:v>
                </c:pt>
                <c:pt idx="3">
                  <c:v>18</c:v>
                </c:pt>
                <c:pt idx="4">
                  <c:v>19</c:v>
                </c:pt>
                <c:pt idx="5">
                  <c:v>28</c:v>
                </c:pt>
                <c:pt idx="6">
                  <c:v>40</c:v>
                </c:pt>
                <c:pt idx="7">
                  <c:v>7</c:v>
                </c:pt>
                <c:pt idx="8">
                  <c:v>7</c:v>
                </c:pt>
                <c:pt idx="9">
                  <c:v>7</c:v>
                </c:pt>
                <c:pt idx="10">
                  <c:v>10</c:v>
                </c:pt>
              </c:numCache>
            </c:numRef>
          </c:val>
          <c:extLst>
            <c:ext xmlns:c16="http://schemas.microsoft.com/office/drawing/2014/chart" uri="{C3380CC4-5D6E-409C-BE32-E72D297353CC}">
              <c16:uniqueId val="{00000004-E0FC-48B2-9B85-04EFEF6EFF12}"/>
            </c:ext>
          </c:extLst>
        </c:ser>
        <c:ser>
          <c:idx val="5"/>
          <c:order val="5"/>
          <c:tx>
            <c:strRef>
              <c:f>'Exits x previous round'!$AB$51</c:f>
              <c:strCache>
                <c:ptCount val="1"/>
                <c:pt idx="0">
                  <c:v>D+</c:v>
                </c:pt>
              </c:strCache>
            </c:strRef>
          </c:tx>
          <c:spPr>
            <a:solidFill>
              <a:schemeClr val="accent6"/>
            </a:solidFill>
            <a:ln>
              <a:noFill/>
            </a:ln>
            <a:effectLst/>
          </c:spPr>
          <c:invertIfNegative val="0"/>
          <c:cat>
            <c:numRef>
              <c:f>'Exits x previous round'!$AC$45:$AM$45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previous round'!$AC$51:$AM$51</c:f>
              <c:numCache>
                <c:formatCode>General</c:formatCode>
                <c:ptCount val="11"/>
                <c:pt idx="0">
                  <c:v>31</c:v>
                </c:pt>
                <c:pt idx="1">
                  <c:v>15</c:v>
                </c:pt>
                <c:pt idx="2">
                  <c:v>17</c:v>
                </c:pt>
                <c:pt idx="3">
                  <c:v>21</c:v>
                </c:pt>
                <c:pt idx="4">
                  <c:v>26</c:v>
                </c:pt>
                <c:pt idx="5">
                  <c:v>36</c:v>
                </c:pt>
                <c:pt idx="6">
                  <c:v>74</c:v>
                </c:pt>
                <c:pt idx="7">
                  <c:v>10</c:v>
                </c:pt>
                <c:pt idx="8">
                  <c:v>11</c:v>
                </c:pt>
                <c:pt idx="9">
                  <c:v>12</c:v>
                </c:pt>
                <c:pt idx="10">
                  <c:v>12</c:v>
                </c:pt>
              </c:numCache>
            </c:numRef>
          </c:val>
          <c:extLst>
            <c:ext xmlns:c16="http://schemas.microsoft.com/office/drawing/2014/chart" uri="{C3380CC4-5D6E-409C-BE32-E72D297353CC}">
              <c16:uniqueId val="{00000005-E0FC-48B2-9B85-04EFEF6EFF12}"/>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layout>
        <c:manualLayout>
          <c:xMode val="edge"/>
          <c:yMode val="edge"/>
          <c:x val="0.84470303860238805"/>
          <c:y val="0"/>
          <c:w val="0.11415082008029628"/>
          <c:h val="0.36556583711707569"/>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338835807579388"/>
          <c:h val="0.91429669846515815"/>
        </c:manualLayout>
      </c:layout>
      <c:barChart>
        <c:barDir val="col"/>
        <c:grouping val="percentStacked"/>
        <c:varyColors val="0"/>
        <c:ser>
          <c:idx val="0"/>
          <c:order val="0"/>
          <c:tx>
            <c:strRef>
              <c:f>'Exits x sector'!$B$8</c:f>
              <c:strCache>
                <c:ptCount val="1"/>
                <c:pt idx="0">
                  <c:v>Software</c:v>
                </c:pt>
              </c:strCache>
            </c:strRef>
          </c:tx>
          <c:spPr>
            <a:solidFill>
              <a:schemeClr val="tx1"/>
            </a:solidFill>
            <a:ln>
              <a:noFill/>
            </a:ln>
            <a:effectLst/>
          </c:spPr>
          <c:invertIfNegative val="0"/>
          <c:cat>
            <c:numRef>
              <c:f>'Exits x sector'!$C$7:$M$7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'Exits x sector'!$C$8:$M$8</c:f>
              <c:numCache>
                <c:formatCode>#,##0</c:formatCode>
                <c:ptCount val="11"/>
                <c:pt idx="0">
                  <c:v>409</c:v>
                </c:pt>
                <c:pt idx="1">
                  <c:v>432</c:v>
                </c:pt>
                <c:pt idx="2">
                  <c:v>452</c:v>
                </c:pt>
                <c:pt idx="3">
                  <c:v>554</c:v>
                </c:pt>
                <c:pt idx="4">
                  <c:v>560</c:v>
                </c:pt>
                <c:pt idx="5">
                  <c:v>490</c:v>
                </c:pt>
                <c:pt idx="6">
                  <c:v>880</c:v>
                </c:pt>
                <c:pt idx="7">
                  <c:v>675</c:v>
                </c:pt>
                <c:pt idx="8">
                  <c:v>498</c:v>
                </c:pt>
                <c:pt idx="9">
                  <c:v>582</c:v>
                </c:pt>
                <c:pt idx="10">
                  <c:v>699</c:v>
                </c:pt>
              </c:numCache>
            </c:numRef>
          </c:val>
          <c:extLst>
            <c:ext xmlns:c16="http://schemas.microsoft.com/office/drawing/2014/chart" uri="{C3380CC4-5D6E-409C-BE32-E72D297353CC}">
              <c16:uniqueId val="{00000000-A48A-4652-865A-935BE97D5683}"/>
            </c:ext>
          </c:extLst>
        </c:ser>
        <c:ser>
          <c:idx val="1"/>
          <c:order val="1"/>
          <c:tx>
            <c:strRef>
              <c:f>'Exits x sector'!$B$9</c:f>
              <c:strCache>
                <c:ptCount val="1"/>
                <c:pt idx="0">
                  <c:v>Pharma &amp; biotech</c:v>
                </c:pt>
              </c:strCache>
            </c:strRef>
          </c:tx>
          <c:spPr>
            <a:solidFill>
              <a:schemeClr val="accent1"/>
            </a:solidFill>
            <a:ln>
              <a:noFill/>
            </a:ln>
            <a:effectLst/>
          </c:spPr>
          <c:invertIfNegative val="0"/>
          <c:cat>
            <c:numRef>
              <c:f>'Exits x sector'!$C$7:$M$7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'Exits x sector'!$C$9:$M$9</c:f>
              <c:numCache>
                <c:formatCode>#,##0</c:formatCode>
                <c:ptCount val="11"/>
                <c:pt idx="0">
                  <c:v>89</c:v>
                </c:pt>
                <c:pt idx="1">
                  <c:v>83</c:v>
                </c:pt>
                <c:pt idx="2">
                  <c:v>80</c:v>
                </c:pt>
                <c:pt idx="3">
                  <c:v>114</c:v>
                </c:pt>
                <c:pt idx="4">
                  <c:v>120</c:v>
                </c:pt>
                <c:pt idx="5">
                  <c:v>135</c:v>
                </c:pt>
                <c:pt idx="6">
                  <c:v>189</c:v>
                </c:pt>
                <c:pt idx="7">
                  <c:v>86</c:v>
                </c:pt>
                <c:pt idx="8">
                  <c:v>82</c:v>
                </c:pt>
                <c:pt idx="9">
                  <c:v>85</c:v>
                </c:pt>
                <c:pt idx="10">
                  <c:v>49</c:v>
                </c:pt>
              </c:numCache>
            </c:numRef>
          </c:val>
          <c:extLst>
            <c:ext xmlns:c16="http://schemas.microsoft.com/office/drawing/2014/chart" uri="{C3380CC4-5D6E-409C-BE32-E72D297353CC}">
              <c16:uniqueId val="{00000001-A48A-4652-865A-935BE97D5683}"/>
            </c:ext>
          </c:extLst>
        </c:ser>
        <c:ser>
          <c:idx val="2"/>
          <c:order val="2"/>
          <c:tx>
            <c:strRef>
              <c:f>'Exits x sector'!$B$10</c:f>
              <c:strCache>
                <c:ptCount val="1"/>
                <c:pt idx="0">
                  <c:v>Other</c:v>
                </c:pt>
              </c:strCache>
            </c:strRef>
          </c:tx>
          <c:spPr>
            <a:solidFill>
              <a:schemeClr val="accent2"/>
            </a:solidFill>
            <a:ln>
              <a:noFill/>
            </a:ln>
            <a:effectLst/>
          </c:spPr>
          <c:invertIfNegative val="0"/>
          <c:cat>
            <c:numRef>
              <c:f>'Exits x sector'!$C$7:$M$7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'Exits x sector'!$C$10:$M$10</c:f>
              <c:numCache>
                <c:formatCode>#,##0</c:formatCode>
                <c:ptCount val="11"/>
                <c:pt idx="0">
                  <c:v>46</c:v>
                </c:pt>
                <c:pt idx="1">
                  <c:v>37</c:v>
                </c:pt>
                <c:pt idx="2">
                  <c:v>38</c:v>
                </c:pt>
                <c:pt idx="3">
                  <c:v>52</c:v>
                </c:pt>
                <c:pt idx="4">
                  <c:v>51</c:v>
                </c:pt>
                <c:pt idx="5">
                  <c:v>50</c:v>
                </c:pt>
                <c:pt idx="6">
                  <c:v>99</c:v>
                </c:pt>
                <c:pt idx="7">
                  <c:v>85</c:v>
                </c:pt>
                <c:pt idx="8">
                  <c:v>88</c:v>
                </c:pt>
                <c:pt idx="9">
                  <c:v>67</c:v>
                </c:pt>
                <c:pt idx="10">
                  <c:v>97</c:v>
                </c:pt>
              </c:numCache>
            </c:numRef>
          </c:val>
          <c:extLst>
            <c:ext xmlns:c16="http://schemas.microsoft.com/office/drawing/2014/chart" uri="{C3380CC4-5D6E-409C-BE32-E72D297353CC}">
              <c16:uniqueId val="{00000002-A48A-4652-865A-935BE97D5683}"/>
            </c:ext>
          </c:extLst>
        </c:ser>
        <c:ser>
          <c:idx val="3"/>
          <c:order val="3"/>
          <c:tx>
            <c:strRef>
              <c:f>'Exits x sector'!$B$11</c:f>
              <c:strCache>
                <c:ptCount val="1"/>
                <c:pt idx="0">
                  <c:v>Media</c:v>
                </c:pt>
              </c:strCache>
            </c:strRef>
          </c:tx>
          <c:spPr>
            <a:solidFill>
              <a:srgbClr val="267479"/>
            </a:solidFill>
            <a:ln>
              <a:noFill/>
            </a:ln>
            <a:effectLst/>
          </c:spPr>
          <c:invertIfNegative val="0"/>
          <c:cat>
            <c:numRef>
              <c:f>'Exits x sector'!$C$7:$M$7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'Exits x sector'!$C$11:$M$11</c:f>
              <c:numCache>
                <c:formatCode>#,##0</c:formatCode>
                <c:ptCount val="11"/>
                <c:pt idx="0">
                  <c:v>60</c:v>
                </c:pt>
                <c:pt idx="1">
                  <c:v>54</c:v>
                </c:pt>
                <c:pt idx="2">
                  <c:v>35</c:v>
                </c:pt>
                <c:pt idx="3">
                  <c:v>43</c:v>
                </c:pt>
                <c:pt idx="4">
                  <c:v>52</c:v>
                </c:pt>
                <c:pt idx="5">
                  <c:v>34</c:v>
                </c:pt>
                <c:pt idx="6">
                  <c:v>40</c:v>
                </c:pt>
                <c:pt idx="7">
                  <c:v>29</c:v>
                </c:pt>
                <c:pt idx="8">
                  <c:v>34</c:v>
                </c:pt>
                <c:pt idx="9">
                  <c:v>32</c:v>
                </c:pt>
                <c:pt idx="10">
                  <c:v>41</c:v>
                </c:pt>
              </c:numCache>
            </c:numRef>
          </c:val>
          <c:extLst>
            <c:ext xmlns:c16="http://schemas.microsoft.com/office/drawing/2014/chart" uri="{C3380CC4-5D6E-409C-BE32-E72D297353CC}">
              <c16:uniqueId val="{00000003-A48A-4652-865A-935BE97D5683}"/>
            </c:ext>
          </c:extLst>
        </c:ser>
        <c:ser>
          <c:idx val="4"/>
          <c:order val="4"/>
          <c:tx>
            <c:strRef>
              <c:f>'Exits x sector'!$B$12</c:f>
              <c:strCache>
                <c:ptCount val="1"/>
                <c:pt idx="0">
                  <c:v>IT hardware</c:v>
                </c:pt>
              </c:strCache>
            </c:strRef>
          </c:tx>
          <c:spPr>
            <a:solidFill>
              <a:schemeClr val="accent3"/>
            </a:solidFill>
            <a:ln>
              <a:noFill/>
            </a:ln>
            <a:effectLst/>
          </c:spPr>
          <c:invertIfNegative val="0"/>
          <c:cat>
            <c:numRef>
              <c:f>'Exits x sector'!$C$7:$M$7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'Exits x sector'!$C$12:$M$12</c:f>
              <c:numCache>
                <c:formatCode>#,##0</c:formatCode>
                <c:ptCount val="11"/>
                <c:pt idx="0">
                  <c:v>63</c:v>
                </c:pt>
                <c:pt idx="1">
                  <c:v>48</c:v>
                </c:pt>
                <c:pt idx="2">
                  <c:v>45</c:v>
                </c:pt>
                <c:pt idx="3">
                  <c:v>60</c:v>
                </c:pt>
                <c:pt idx="4">
                  <c:v>44</c:v>
                </c:pt>
                <c:pt idx="5">
                  <c:v>41</c:v>
                </c:pt>
                <c:pt idx="6">
                  <c:v>74</c:v>
                </c:pt>
                <c:pt idx="7">
                  <c:v>53</c:v>
                </c:pt>
                <c:pt idx="8">
                  <c:v>37</c:v>
                </c:pt>
                <c:pt idx="9">
                  <c:v>38</c:v>
                </c:pt>
                <c:pt idx="10">
                  <c:v>46</c:v>
                </c:pt>
              </c:numCache>
            </c:numRef>
          </c:val>
          <c:extLst>
            <c:ext xmlns:c16="http://schemas.microsoft.com/office/drawing/2014/chart" uri="{C3380CC4-5D6E-409C-BE32-E72D297353CC}">
              <c16:uniqueId val="{00000004-A48A-4652-865A-935BE97D5683}"/>
            </c:ext>
          </c:extLst>
        </c:ser>
        <c:ser>
          <c:idx val="5"/>
          <c:order val="5"/>
          <c:tx>
            <c:strRef>
              <c:f>'Exits x sector'!$B$13</c:f>
              <c:strCache>
                <c:ptCount val="1"/>
                <c:pt idx="0">
                  <c:v>HC services &amp; systems</c:v>
                </c:pt>
              </c:strCache>
            </c:strRef>
          </c:tx>
          <c:spPr>
            <a:solidFill>
              <a:schemeClr val="accent4"/>
            </a:solidFill>
            <a:ln>
              <a:noFill/>
            </a:ln>
            <a:effectLst/>
          </c:spPr>
          <c:invertIfNegative val="0"/>
          <c:cat>
            <c:numRef>
              <c:f>'Exits x sector'!$C$7:$M$7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'Exits x sector'!$C$13:$M$13</c:f>
              <c:numCache>
                <c:formatCode>#,##0</c:formatCode>
                <c:ptCount val="11"/>
                <c:pt idx="0">
                  <c:v>69</c:v>
                </c:pt>
                <c:pt idx="1">
                  <c:v>69</c:v>
                </c:pt>
                <c:pt idx="2">
                  <c:v>70</c:v>
                </c:pt>
                <c:pt idx="3">
                  <c:v>83</c:v>
                </c:pt>
                <c:pt idx="4">
                  <c:v>91</c:v>
                </c:pt>
                <c:pt idx="5">
                  <c:v>109</c:v>
                </c:pt>
                <c:pt idx="6">
                  <c:v>158</c:v>
                </c:pt>
                <c:pt idx="7">
                  <c:v>105</c:v>
                </c:pt>
                <c:pt idx="8">
                  <c:v>94</c:v>
                </c:pt>
                <c:pt idx="9">
                  <c:v>98</c:v>
                </c:pt>
                <c:pt idx="10">
                  <c:v>144</c:v>
                </c:pt>
              </c:numCache>
            </c:numRef>
          </c:val>
          <c:extLst>
            <c:ext xmlns:c16="http://schemas.microsoft.com/office/drawing/2014/chart" uri="{C3380CC4-5D6E-409C-BE32-E72D297353CC}">
              <c16:uniqueId val="{00000005-A48A-4652-865A-935BE97D5683}"/>
            </c:ext>
          </c:extLst>
        </c:ser>
        <c:ser>
          <c:idx val="6"/>
          <c:order val="6"/>
          <c:tx>
            <c:strRef>
              <c:f>'Exits x sector'!$B$14</c:f>
              <c:strCache>
                <c:ptCount val="1"/>
                <c:pt idx="0">
                  <c:v>HC devices &amp; supplies</c:v>
                </c:pt>
              </c:strCache>
            </c:strRef>
          </c:tx>
          <c:spPr>
            <a:solidFill>
              <a:schemeClr val="accent5"/>
            </a:solidFill>
            <a:ln>
              <a:noFill/>
            </a:ln>
            <a:effectLst/>
          </c:spPr>
          <c:invertIfNegative val="0"/>
          <c:cat>
            <c:numRef>
              <c:f>'Exits x sector'!$C$7:$M$7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'Exits x sector'!$C$14:$M$14</c:f>
              <c:numCache>
                <c:formatCode>#,##0</c:formatCode>
                <c:ptCount val="11"/>
                <c:pt idx="0">
                  <c:v>70</c:v>
                </c:pt>
                <c:pt idx="1">
                  <c:v>53</c:v>
                </c:pt>
                <c:pt idx="2">
                  <c:v>52</c:v>
                </c:pt>
                <c:pt idx="3">
                  <c:v>65</c:v>
                </c:pt>
                <c:pt idx="4">
                  <c:v>65</c:v>
                </c:pt>
                <c:pt idx="5">
                  <c:v>61</c:v>
                </c:pt>
                <c:pt idx="6">
                  <c:v>90</c:v>
                </c:pt>
                <c:pt idx="7">
                  <c:v>53</c:v>
                </c:pt>
                <c:pt idx="8">
                  <c:v>55</c:v>
                </c:pt>
                <c:pt idx="9">
                  <c:v>38</c:v>
                </c:pt>
                <c:pt idx="10">
                  <c:v>39</c:v>
                </c:pt>
              </c:numCache>
            </c:numRef>
          </c:val>
          <c:extLst>
            <c:ext xmlns:c16="http://schemas.microsoft.com/office/drawing/2014/chart" uri="{C3380CC4-5D6E-409C-BE32-E72D297353CC}">
              <c16:uniqueId val="{00000006-A48A-4652-865A-935BE97D5683}"/>
            </c:ext>
          </c:extLst>
        </c:ser>
        <c:ser>
          <c:idx val="7"/>
          <c:order val="7"/>
          <c:tx>
            <c:strRef>
              <c:f>'Exits x sector'!$B$15</c:f>
              <c:strCache>
                <c:ptCount val="1"/>
                <c:pt idx="0">
                  <c:v>Energy</c:v>
                </c:pt>
              </c:strCache>
            </c:strRef>
          </c:tx>
          <c:spPr>
            <a:solidFill>
              <a:schemeClr val="accent6"/>
            </a:solidFill>
            <a:ln>
              <a:noFill/>
            </a:ln>
            <a:effectLst/>
          </c:spPr>
          <c:invertIfNegative val="0"/>
          <c:cat>
            <c:numRef>
              <c:f>'Exits x sector'!$C$7:$M$7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'Exits x sector'!$C$15:$M$15</c:f>
              <c:numCache>
                <c:formatCode>#,##0</c:formatCode>
                <c:ptCount val="11"/>
                <c:pt idx="0">
                  <c:v>18</c:v>
                </c:pt>
                <c:pt idx="1">
                  <c:v>11</c:v>
                </c:pt>
                <c:pt idx="2">
                  <c:v>8</c:v>
                </c:pt>
                <c:pt idx="3">
                  <c:v>11</c:v>
                </c:pt>
                <c:pt idx="4">
                  <c:v>10</c:v>
                </c:pt>
                <c:pt idx="5">
                  <c:v>15</c:v>
                </c:pt>
                <c:pt idx="6">
                  <c:v>12</c:v>
                </c:pt>
                <c:pt idx="7">
                  <c:v>24</c:v>
                </c:pt>
                <c:pt idx="8">
                  <c:v>8</c:v>
                </c:pt>
                <c:pt idx="9">
                  <c:v>8</c:v>
                </c:pt>
                <c:pt idx="10">
                  <c:v>15</c:v>
                </c:pt>
              </c:numCache>
            </c:numRef>
          </c:val>
          <c:extLst>
            <c:ext xmlns:c16="http://schemas.microsoft.com/office/drawing/2014/chart" uri="{C3380CC4-5D6E-409C-BE32-E72D297353CC}">
              <c16:uniqueId val="{00000007-A48A-4652-865A-935BE97D5683}"/>
            </c:ext>
          </c:extLst>
        </c:ser>
        <c:ser>
          <c:idx val="8"/>
          <c:order val="8"/>
          <c:tx>
            <c:strRef>
              <c:f>'Exits x sector'!$B$16</c:f>
              <c:strCache>
                <c:ptCount val="1"/>
                <c:pt idx="0">
                  <c:v>Consumer goods &amp; services</c:v>
                </c:pt>
              </c:strCache>
            </c:strRef>
          </c:tx>
          <c:spPr>
            <a:solidFill>
              <a:srgbClr val="FAF56B"/>
            </a:solidFill>
            <a:ln>
              <a:noFill/>
            </a:ln>
            <a:effectLst/>
          </c:spPr>
          <c:invertIfNegative val="0"/>
          <c:cat>
            <c:numRef>
              <c:f>'Exits x sector'!$C$7:$M$7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'Exits x sector'!$C$16:$M$16</c:f>
              <c:numCache>
                <c:formatCode>#,##0</c:formatCode>
                <c:ptCount val="11"/>
                <c:pt idx="0">
                  <c:v>90</c:v>
                </c:pt>
                <c:pt idx="1">
                  <c:v>100</c:v>
                </c:pt>
                <c:pt idx="2">
                  <c:v>111</c:v>
                </c:pt>
                <c:pt idx="3">
                  <c:v>120</c:v>
                </c:pt>
                <c:pt idx="4">
                  <c:v>165</c:v>
                </c:pt>
                <c:pt idx="5">
                  <c:v>135</c:v>
                </c:pt>
                <c:pt idx="6">
                  <c:v>188</c:v>
                </c:pt>
                <c:pt idx="7">
                  <c:v>144</c:v>
                </c:pt>
                <c:pt idx="8">
                  <c:v>148</c:v>
                </c:pt>
                <c:pt idx="9">
                  <c:v>144</c:v>
                </c:pt>
                <c:pt idx="10">
                  <c:v>116</c:v>
                </c:pt>
              </c:numCache>
            </c:numRef>
          </c:val>
          <c:extLst>
            <c:ext xmlns:c16="http://schemas.microsoft.com/office/drawing/2014/chart" uri="{C3380CC4-5D6E-409C-BE32-E72D297353CC}">
              <c16:uniqueId val="{00000008-A48A-4652-865A-935BE97D5683}"/>
            </c:ext>
          </c:extLst>
        </c:ser>
        <c:ser>
          <c:idx val="9"/>
          <c:order val="9"/>
          <c:tx>
            <c:strRef>
              <c:f>'Exits x sector'!$B$17</c:f>
              <c:strCache>
                <c:ptCount val="1"/>
                <c:pt idx="0">
                  <c:v>Commercial products &amp; services</c:v>
                </c:pt>
              </c:strCache>
            </c:strRef>
          </c:tx>
          <c:spPr>
            <a:solidFill>
              <a:srgbClr val="C0BCB2"/>
            </a:solidFill>
            <a:ln>
              <a:noFill/>
            </a:ln>
            <a:effectLst/>
          </c:spPr>
          <c:invertIfNegative val="0"/>
          <c:cat>
            <c:numRef>
              <c:f>'Exits x sector'!$C$7:$M$7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'Exits x sector'!$C$17:$M$17</c:f>
              <c:numCache>
                <c:formatCode>#,##0</c:formatCode>
                <c:ptCount val="11"/>
                <c:pt idx="0">
                  <c:v>223</c:v>
                </c:pt>
                <c:pt idx="1">
                  <c:v>188</c:v>
                </c:pt>
                <c:pt idx="2">
                  <c:v>198</c:v>
                </c:pt>
                <c:pt idx="3">
                  <c:v>199</c:v>
                </c:pt>
                <c:pt idx="4">
                  <c:v>195</c:v>
                </c:pt>
                <c:pt idx="5">
                  <c:v>213</c:v>
                </c:pt>
                <c:pt idx="6">
                  <c:v>295</c:v>
                </c:pt>
                <c:pt idx="7">
                  <c:v>204</c:v>
                </c:pt>
                <c:pt idx="8">
                  <c:v>136</c:v>
                </c:pt>
                <c:pt idx="9">
                  <c:v>175</c:v>
                </c:pt>
                <c:pt idx="10">
                  <c:v>157</c:v>
                </c:pt>
              </c:numCache>
            </c:numRef>
          </c:val>
          <c:extLst>
            <c:ext xmlns:c16="http://schemas.microsoft.com/office/drawing/2014/chart" uri="{C3380CC4-5D6E-409C-BE32-E72D297353CC}">
              <c16:uniqueId val="{00000009-A48A-4652-865A-935BE97D5683}"/>
            </c:ext>
          </c:extLst>
        </c:ser>
        <c:ser>
          <c:idx val="10"/>
          <c:order val="10"/>
          <c:tx>
            <c:strRef>
              <c:f>'Exits x sector'!$B$18</c:f>
              <c:strCache>
                <c:ptCount val="1"/>
                <c:pt idx="0">
                  <c:v>Transportation</c:v>
                </c:pt>
              </c:strCache>
            </c:strRef>
          </c:tx>
          <c:spPr>
            <a:solidFill>
              <a:srgbClr val="78766F"/>
            </a:solidFill>
            <a:ln>
              <a:noFill/>
            </a:ln>
            <a:effectLst/>
          </c:spPr>
          <c:invertIfNegative val="0"/>
          <c:cat>
            <c:numRef>
              <c:f>'Exits x sector'!$C$7:$M$7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'Exits x sector'!$C$18:$M$18</c:f>
              <c:numCache>
                <c:formatCode>#,##0</c:formatCode>
                <c:ptCount val="11"/>
                <c:pt idx="0">
                  <c:v>6</c:v>
                </c:pt>
                <c:pt idx="1">
                  <c:v>5</c:v>
                </c:pt>
                <c:pt idx="2">
                  <c:v>16</c:v>
                </c:pt>
                <c:pt idx="3">
                  <c:v>14</c:v>
                </c:pt>
                <c:pt idx="4">
                  <c:v>9</c:v>
                </c:pt>
                <c:pt idx="5">
                  <c:v>14</c:v>
                </c:pt>
                <c:pt idx="6">
                  <c:v>35</c:v>
                </c:pt>
                <c:pt idx="7">
                  <c:v>17</c:v>
                </c:pt>
                <c:pt idx="8">
                  <c:v>13</c:v>
                </c:pt>
                <c:pt idx="9">
                  <c:v>6</c:v>
                </c:pt>
                <c:pt idx="10">
                  <c:v>7</c:v>
                </c:pt>
              </c:numCache>
            </c:numRef>
          </c:val>
          <c:extLst>
            <c:ext xmlns:c16="http://schemas.microsoft.com/office/drawing/2014/chart" uri="{C3380CC4-5D6E-409C-BE32-E72D297353CC}">
              <c16:uniqueId val="{0000000A-A48A-4652-865A-935BE97D5683}"/>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layout>
        <c:manualLayout>
          <c:xMode val="edge"/>
          <c:yMode val="edge"/>
          <c:x val="0.80781239301609031"/>
          <c:y val="0"/>
          <c:w val="0.19218760698390963"/>
          <c:h val="1"/>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338835807579388"/>
          <c:h val="0.91429669846515815"/>
        </c:manualLayout>
      </c:layout>
      <c:barChart>
        <c:barDir val="col"/>
        <c:grouping val="percentStacked"/>
        <c:varyColors val="0"/>
        <c:ser>
          <c:idx val="0"/>
          <c:order val="0"/>
          <c:tx>
            <c:strRef>
              <c:f>'Exits x sector'!$B$46</c:f>
              <c:strCache>
                <c:ptCount val="1"/>
                <c:pt idx="0">
                  <c:v>Software</c:v>
                </c:pt>
              </c:strCache>
            </c:strRef>
          </c:tx>
          <c:spPr>
            <a:solidFill>
              <a:schemeClr val="tx1"/>
            </a:solidFill>
            <a:ln>
              <a:noFill/>
            </a:ln>
            <a:effectLst/>
          </c:spPr>
          <c:invertIfNegative val="0"/>
          <c:cat>
            <c:numRef>
              <c:f>'Exits x sector'!$C$45:$M$45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'Exits x sector'!$C$46:$M$46</c:f>
              <c:numCache>
                <c:formatCode>"$"#,##0.0</c:formatCode>
                <c:ptCount val="11"/>
                <c:pt idx="0">
                  <c:v>33.008297874667633</c:v>
                </c:pt>
                <c:pt idx="1">
                  <c:v>32.643476685665206</c:v>
                </c:pt>
                <c:pt idx="2">
                  <c:v>60.920339384936007</c:v>
                </c:pt>
                <c:pt idx="3">
                  <c:v>70.487980668874584</c:v>
                </c:pt>
                <c:pt idx="4">
                  <c:v>101.34869160993917</c:v>
                </c:pt>
                <c:pt idx="5">
                  <c:v>128.23408915036822</c:v>
                </c:pt>
                <c:pt idx="6">
                  <c:v>290.93037391266097</c:v>
                </c:pt>
                <c:pt idx="7">
                  <c:v>50.048719752431239</c:v>
                </c:pt>
                <c:pt idx="8">
                  <c:v>43.152489975651953</c:v>
                </c:pt>
                <c:pt idx="9">
                  <c:v>64.943780292505309</c:v>
                </c:pt>
                <c:pt idx="10">
                  <c:v>133.18267261815151</c:v>
                </c:pt>
              </c:numCache>
            </c:numRef>
          </c:val>
          <c:extLst>
            <c:ext xmlns:c16="http://schemas.microsoft.com/office/drawing/2014/chart" uri="{C3380CC4-5D6E-409C-BE32-E72D297353CC}">
              <c16:uniqueId val="{00000000-0F6E-40B4-95C6-9914D9CD3AA0}"/>
            </c:ext>
          </c:extLst>
        </c:ser>
        <c:ser>
          <c:idx val="1"/>
          <c:order val="1"/>
          <c:tx>
            <c:strRef>
              <c:f>'Exits x sector'!$B$47</c:f>
              <c:strCache>
                <c:ptCount val="1"/>
                <c:pt idx="0">
                  <c:v>Pharma &amp; biotech</c:v>
                </c:pt>
              </c:strCache>
            </c:strRef>
          </c:tx>
          <c:spPr>
            <a:solidFill>
              <a:schemeClr val="accent1"/>
            </a:solidFill>
            <a:ln>
              <a:noFill/>
            </a:ln>
            <a:effectLst/>
          </c:spPr>
          <c:invertIfNegative val="0"/>
          <c:cat>
            <c:numRef>
              <c:f>'Exits x sector'!$C$45:$M$45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'Exits x sector'!$C$47:$M$47</c:f>
              <c:numCache>
                <c:formatCode>"$"#,##0.0</c:formatCode>
                <c:ptCount val="11"/>
                <c:pt idx="0">
                  <c:v>22.095116824936007</c:v>
                </c:pt>
                <c:pt idx="1">
                  <c:v>20.287062487807628</c:v>
                </c:pt>
                <c:pt idx="2">
                  <c:v>18.986516509536649</c:v>
                </c:pt>
                <c:pt idx="3">
                  <c:v>38.786031848962693</c:v>
                </c:pt>
                <c:pt idx="4">
                  <c:v>33.606723355997616</c:v>
                </c:pt>
                <c:pt idx="5">
                  <c:v>49.112128789181092</c:v>
                </c:pt>
                <c:pt idx="6">
                  <c:v>85.624090390097692</c:v>
                </c:pt>
                <c:pt idx="7">
                  <c:v>15.887122022673482</c:v>
                </c:pt>
                <c:pt idx="8">
                  <c:v>16.305125918284592</c:v>
                </c:pt>
                <c:pt idx="9">
                  <c:v>27.478334614988267</c:v>
                </c:pt>
                <c:pt idx="10">
                  <c:v>20.234887554962018</c:v>
                </c:pt>
              </c:numCache>
            </c:numRef>
          </c:val>
          <c:extLst>
            <c:ext xmlns:c16="http://schemas.microsoft.com/office/drawing/2014/chart" uri="{C3380CC4-5D6E-409C-BE32-E72D297353CC}">
              <c16:uniqueId val="{00000001-0F6E-40B4-95C6-9914D9CD3AA0}"/>
            </c:ext>
          </c:extLst>
        </c:ser>
        <c:ser>
          <c:idx val="2"/>
          <c:order val="2"/>
          <c:tx>
            <c:strRef>
              <c:f>'Exits x sector'!$B$48</c:f>
              <c:strCache>
                <c:ptCount val="1"/>
                <c:pt idx="0">
                  <c:v>Other</c:v>
                </c:pt>
              </c:strCache>
            </c:strRef>
          </c:tx>
          <c:spPr>
            <a:solidFill>
              <a:schemeClr val="accent2"/>
            </a:solidFill>
            <a:ln>
              <a:noFill/>
            </a:ln>
            <a:effectLst/>
          </c:spPr>
          <c:invertIfNegative val="0"/>
          <c:cat>
            <c:numRef>
              <c:f>'Exits x sector'!$C$45:$M$45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'Exits x sector'!$C$48:$M$48</c:f>
              <c:numCache>
                <c:formatCode>"$"#,##0.0</c:formatCode>
                <c:ptCount val="11"/>
                <c:pt idx="0">
                  <c:v>3.0376944947204141</c:v>
                </c:pt>
                <c:pt idx="1">
                  <c:v>2.3671049090728489</c:v>
                </c:pt>
                <c:pt idx="2">
                  <c:v>2.8531579494452748</c:v>
                </c:pt>
                <c:pt idx="3">
                  <c:v>4.4095451481535957</c:v>
                </c:pt>
                <c:pt idx="4">
                  <c:v>6.325213080768731</c:v>
                </c:pt>
                <c:pt idx="5">
                  <c:v>22.247428646497564</c:v>
                </c:pt>
                <c:pt idx="6">
                  <c:v>121.01084852602096</c:v>
                </c:pt>
                <c:pt idx="7">
                  <c:v>20.946471845519312</c:v>
                </c:pt>
                <c:pt idx="8">
                  <c:v>8.7335731121417943</c:v>
                </c:pt>
                <c:pt idx="9">
                  <c:v>5.1868413917447294</c:v>
                </c:pt>
                <c:pt idx="10">
                  <c:v>31.912489756802319</c:v>
                </c:pt>
              </c:numCache>
            </c:numRef>
          </c:val>
          <c:extLst>
            <c:ext xmlns:c16="http://schemas.microsoft.com/office/drawing/2014/chart" uri="{C3380CC4-5D6E-409C-BE32-E72D297353CC}">
              <c16:uniqueId val="{00000002-0F6E-40B4-95C6-9914D9CD3AA0}"/>
            </c:ext>
          </c:extLst>
        </c:ser>
        <c:ser>
          <c:idx val="3"/>
          <c:order val="3"/>
          <c:tx>
            <c:strRef>
              <c:f>'Exits x sector'!$B$49</c:f>
              <c:strCache>
                <c:ptCount val="1"/>
                <c:pt idx="0">
                  <c:v>Media</c:v>
                </c:pt>
              </c:strCache>
            </c:strRef>
          </c:tx>
          <c:spPr>
            <a:solidFill>
              <a:srgbClr val="267479"/>
            </a:solidFill>
            <a:ln>
              <a:noFill/>
            </a:ln>
            <a:effectLst/>
          </c:spPr>
          <c:invertIfNegative val="0"/>
          <c:cat>
            <c:numRef>
              <c:f>'Exits x sector'!$C$45:$M$45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'Exits x sector'!$C$49:$M$49</c:f>
              <c:numCache>
                <c:formatCode>"$"#,##0.0</c:formatCode>
                <c:ptCount val="11"/>
                <c:pt idx="0">
                  <c:v>3.4035414205722909</c:v>
                </c:pt>
                <c:pt idx="1">
                  <c:v>2.5844705818300819</c:v>
                </c:pt>
                <c:pt idx="2">
                  <c:v>2.7078953143720907</c:v>
                </c:pt>
                <c:pt idx="3">
                  <c:v>2.061389855185066</c:v>
                </c:pt>
                <c:pt idx="4">
                  <c:v>3.710732619971028</c:v>
                </c:pt>
                <c:pt idx="5">
                  <c:v>2.0921595584329995</c:v>
                </c:pt>
                <c:pt idx="6">
                  <c:v>6.2009179098797169</c:v>
                </c:pt>
                <c:pt idx="7">
                  <c:v>3.1521965398482101</c:v>
                </c:pt>
                <c:pt idx="8">
                  <c:v>1.306368583413265</c:v>
                </c:pt>
                <c:pt idx="9">
                  <c:v>1.6466223538215525</c:v>
                </c:pt>
                <c:pt idx="10">
                  <c:v>2.192575073900807</c:v>
                </c:pt>
              </c:numCache>
            </c:numRef>
          </c:val>
          <c:extLst>
            <c:ext xmlns:c16="http://schemas.microsoft.com/office/drawing/2014/chart" uri="{C3380CC4-5D6E-409C-BE32-E72D297353CC}">
              <c16:uniqueId val="{00000003-0F6E-40B4-95C6-9914D9CD3AA0}"/>
            </c:ext>
          </c:extLst>
        </c:ser>
        <c:ser>
          <c:idx val="4"/>
          <c:order val="4"/>
          <c:tx>
            <c:strRef>
              <c:f>'Exits x sector'!$B$50</c:f>
              <c:strCache>
                <c:ptCount val="1"/>
                <c:pt idx="0">
                  <c:v>IT hardware</c:v>
                </c:pt>
              </c:strCache>
            </c:strRef>
          </c:tx>
          <c:spPr>
            <a:solidFill>
              <a:schemeClr val="accent3"/>
            </a:solidFill>
            <a:ln>
              <a:noFill/>
            </a:ln>
            <a:effectLst/>
          </c:spPr>
          <c:invertIfNegative val="0"/>
          <c:cat>
            <c:numRef>
              <c:f>'Exits x sector'!$C$45:$M$45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'Exits x sector'!$C$50:$M$50</c:f>
              <c:numCache>
                <c:formatCode>"$"#,##0.0</c:formatCode>
                <c:ptCount val="11"/>
                <c:pt idx="0">
                  <c:v>6.5778114774446133</c:v>
                </c:pt>
                <c:pt idx="1">
                  <c:v>5.6637839262320995</c:v>
                </c:pt>
                <c:pt idx="2">
                  <c:v>8.4846713876726003</c:v>
                </c:pt>
                <c:pt idx="3">
                  <c:v>3.7729402360647528</c:v>
                </c:pt>
                <c:pt idx="4">
                  <c:v>4.6820050027399516</c:v>
                </c:pt>
                <c:pt idx="5">
                  <c:v>8.5471724084592076</c:v>
                </c:pt>
                <c:pt idx="6">
                  <c:v>17.228384629057132</c:v>
                </c:pt>
                <c:pt idx="7">
                  <c:v>6.4499941319645329</c:v>
                </c:pt>
                <c:pt idx="8">
                  <c:v>4.2191185776882145</c:v>
                </c:pt>
                <c:pt idx="9">
                  <c:v>11.58591184643967</c:v>
                </c:pt>
                <c:pt idx="10">
                  <c:v>37.523318031075696</c:v>
                </c:pt>
              </c:numCache>
            </c:numRef>
          </c:val>
          <c:extLst>
            <c:ext xmlns:c16="http://schemas.microsoft.com/office/drawing/2014/chart" uri="{C3380CC4-5D6E-409C-BE32-E72D297353CC}">
              <c16:uniqueId val="{00000004-0F6E-40B4-95C6-9914D9CD3AA0}"/>
            </c:ext>
          </c:extLst>
        </c:ser>
        <c:ser>
          <c:idx val="5"/>
          <c:order val="5"/>
          <c:tx>
            <c:strRef>
              <c:f>'Exits x sector'!$B$51</c:f>
              <c:strCache>
                <c:ptCount val="1"/>
                <c:pt idx="0">
                  <c:v>HC services &amp; systems</c:v>
                </c:pt>
              </c:strCache>
            </c:strRef>
          </c:tx>
          <c:spPr>
            <a:solidFill>
              <a:schemeClr val="accent4"/>
            </a:solidFill>
            <a:ln>
              <a:noFill/>
            </a:ln>
            <a:effectLst/>
          </c:spPr>
          <c:invertIfNegative val="0"/>
          <c:cat>
            <c:numRef>
              <c:f>'Exits x sector'!$C$45:$M$45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'Exits x sector'!$C$51:$M$51</c:f>
              <c:numCache>
                <c:formatCode>"$"#,##0.0</c:formatCode>
                <c:ptCount val="11"/>
                <c:pt idx="0">
                  <c:v>7.7891426596226854</c:v>
                </c:pt>
                <c:pt idx="1">
                  <c:v>6.3244355619195431</c:v>
                </c:pt>
                <c:pt idx="2">
                  <c:v>7.9935680847555233</c:v>
                </c:pt>
                <c:pt idx="3">
                  <c:v>9.2894876102584476</c:v>
                </c:pt>
                <c:pt idx="4">
                  <c:v>10.404053479829667</c:v>
                </c:pt>
                <c:pt idx="5">
                  <c:v>17.021747480415215</c:v>
                </c:pt>
                <c:pt idx="6">
                  <c:v>58.717018323833543</c:v>
                </c:pt>
                <c:pt idx="7">
                  <c:v>8.1436311159462722</c:v>
                </c:pt>
                <c:pt idx="8">
                  <c:v>11.731628289543114</c:v>
                </c:pt>
                <c:pt idx="9">
                  <c:v>17.101556592422032</c:v>
                </c:pt>
                <c:pt idx="10">
                  <c:v>18.26152684626944</c:v>
                </c:pt>
              </c:numCache>
            </c:numRef>
          </c:val>
          <c:extLst>
            <c:ext xmlns:c16="http://schemas.microsoft.com/office/drawing/2014/chart" uri="{C3380CC4-5D6E-409C-BE32-E72D297353CC}">
              <c16:uniqueId val="{00000005-0F6E-40B4-95C6-9914D9CD3AA0}"/>
            </c:ext>
          </c:extLst>
        </c:ser>
        <c:ser>
          <c:idx val="6"/>
          <c:order val="6"/>
          <c:tx>
            <c:strRef>
              <c:f>'Exits x sector'!$B$52</c:f>
              <c:strCache>
                <c:ptCount val="1"/>
                <c:pt idx="0">
                  <c:v>HC devices &amp; supplies</c:v>
                </c:pt>
              </c:strCache>
            </c:strRef>
          </c:tx>
          <c:spPr>
            <a:solidFill>
              <a:schemeClr val="accent5"/>
            </a:solidFill>
            <a:ln>
              <a:noFill/>
            </a:ln>
            <a:effectLst/>
          </c:spPr>
          <c:invertIfNegative val="0"/>
          <c:cat>
            <c:numRef>
              <c:f>'Exits x sector'!$C$45:$M$45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'Exits x sector'!$C$52:$M$52</c:f>
              <c:numCache>
                <c:formatCode>"$"#,##0.0</c:formatCode>
                <c:ptCount val="11"/>
                <c:pt idx="0">
                  <c:v>8.629108745622414</c:v>
                </c:pt>
                <c:pt idx="1">
                  <c:v>4.7973927276561898</c:v>
                </c:pt>
                <c:pt idx="2">
                  <c:v>4.2121341650286244</c:v>
                </c:pt>
                <c:pt idx="3">
                  <c:v>9.3174918895926258</c:v>
                </c:pt>
                <c:pt idx="4">
                  <c:v>14.644492979676997</c:v>
                </c:pt>
                <c:pt idx="5">
                  <c:v>7.6271754268573648</c:v>
                </c:pt>
                <c:pt idx="6">
                  <c:v>20.343046166743669</c:v>
                </c:pt>
                <c:pt idx="7">
                  <c:v>5.3439863527538867</c:v>
                </c:pt>
                <c:pt idx="8">
                  <c:v>5.1534828606726473</c:v>
                </c:pt>
                <c:pt idx="9">
                  <c:v>3.6349546612625683</c:v>
                </c:pt>
                <c:pt idx="10">
                  <c:v>8.5552339897818612</c:v>
                </c:pt>
              </c:numCache>
            </c:numRef>
          </c:val>
          <c:extLst>
            <c:ext xmlns:c16="http://schemas.microsoft.com/office/drawing/2014/chart" uri="{C3380CC4-5D6E-409C-BE32-E72D297353CC}">
              <c16:uniqueId val="{00000006-0F6E-40B4-95C6-9914D9CD3AA0}"/>
            </c:ext>
          </c:extLst>
        </c:ser>
        <c:ser>
          <c:idx val="7"/>
          <c:order val="7"/>
          <c:tx>
            <c:strRef>
              <c:f>'Exits x sector'!$B$53</c:f>
              <c:strCache>
                <c:ptCount val="1"/>
                <c:pt idx="0">
                  <c:v>Energy</c:v>
                </c:pt>
              </c:strCache>
            </c:strRef>
          </c:tx>
          <c:spPr>
            <a:solidFill>
              <a:schemeClr val="accent6"/>
            </a:solidFill>
            <a:ln>
              <a:noFill/>
            </a:ln>
            <a:effectLst/>
          </c:spPr>
          <c:invertIfNegative val="0"/>
          <c:cat>
            <c:numRef>
              <c:f>'Exits x sector'!$C$45:$M$45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'Exits x sector'!$C$53:$M$53</c:f>
              <c:numCache>
                <c:formatCode>"$"#,##0.0</c:formatCode>
                <c:ptCount val="11"/>
                <c:pt idx="0">
                  <c:v>2.1470828178578167</c:v>
                </c:pt>
                <c:pt idx="1">
                  <c:v>0.95943280988908874</c:v>
                </c:pt>
                <c:pt idx="2">
                  <c:v>0.55514814474178986</c:v>
                </c:pt>
                <c:pt idx="3">
                  <c:v>1.9683041507898129</c:v>
                </c:pt>
                <c:pt idx="4">
                  <c:v>0.62840674638489313</c:v>
                </c:pt>
                <c:pt idx="5">
                  <c:v>0.73282646637212534</c:v>
                </c:pt>
                <c:pt idx="6">
                  <c:v>3.805711193751133</c:v>
                </c:pt>
                <c:pt idx="7">
                  <c:v>3.2093372993387348</c:v>
                </c:pt>
                <c:pt idx="8">
                  <c:v>0.5480813427407295</c:v>
                </c:pt>
                <c:pt idx="9">
                  <c:v>0.35287514069392412</c:v>
                </c:pt>
                <c:pt idx="10">
                  <c:v>0.67714735356054667</c:v>
                </c:pt>
              </c:numCache>
            </c:numRef>
          </c:val>
          <c:extLst>
            <c:ext xmlns:c16="http://schemas.microsoft.com/office/drawing/2014/chart" uri="{C3380CC4-5D6E-409C-BE32-E72D297353CC}">
              <c16:uniqueId val="{00000007-0F6E-40B4-95C6-9914D9CD3AA0}"/>
            </c:ext>
          </c:extLst>
        </c:ser>
        <c:ser>
          <c:idx val="8"/>
          <c:order val="8"/>
          <c:tx>
            <c:strRef>
              <c:f>'Exits x sector'!$B$54</c:f>
              <c:strCache>
                <c:ptCount val="1"/>
                <c:pt idx="0">
                  <c:v>Consumer goods &amp; services</c:v>
                </c:pt>
              </c:strCache>
            </c:strRef>
          </c:tx>
          <c:spPr>
            <a:solidFill>
              <a:srgbClr val="FAF56B"/>
            </a:solidFill>
            <a:ln>
              <a:noFill/>
            </a:ln>
            <a:effectLst/>
          </c:spPr>
          <c:invertIfNegative val="0"/>
          <c:cat>
            <c:numRef>
              <c:f>'Exits x sector'!$C$45:$M$45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'Exits x sector'!$C$54:$M$54</c:f>
              <c:numCache>
                <c:formatCode>"$"#,##0.0</c:formatCode>
                <c:ptCount val="11"/>
                <c:pt idx="0">
                  <c:v>11.49204735152396</c:v>
                </c:pt>
                <c:pt idx="1">
                  <c:v>9.8708634645284636</c:v>
                </c:pt>
                <c:pt idx="2">
                  <c:v>16.295663929733834</c:v>
                </c:pt>
                <c:pt idx="3">
                  <c:v>13.528245580742341</c:v>
                </c:pt>
                <c:pt idx="4">
                  <c:v>26.257622988348178</c:v>
                </c:pt>
                <c:pt idx="5">
                  <c:v>67.429676244073036</c:v>
                </c:pt>
                <c:pt idx="6">
                  <c:v>99.063096173627144</c:v>
                </c:pt>
                <c:pt idx="7">
                  <c:v>11.517207384716764</c:v>
                </c:pt>
                <c:pt idx="8">
                  <c:v>16.147083123212695</c:v>
                </c:pt>
                <c:pt idx="9">
                  <c:v>9.6536431972178658</c:v>
                </c:pt>
                <c:pt idx="10">
                  <c:v>14.400164340647159</c:v>
                </c:pt>
              </c:numCache>
            </c:numRef>
          </c:val>
          <c:extLst>
            <c:ext xmlns:c16="http://schemas.microsoft.com/office/drawing/2014/chart" uri="{C3380CC4-5D6E-409C-BE32-E72D297353CC}">
              <c16:uniqueId val="{00000008-0F6E-40B4-95C6-9914D9CD3AA0}"/>
            </c:ext>
          </c:extLst>
        </c:ser>
        <c:ser>
          <c:idx val="9"/>
          <c:order val="9"/>
          <c:tx>
            <c:strRef>
              <c:f>'Exits x sector'!$B$55</c:f>
              <c:strCache>
                <c:ptCount val="1"/>
                <c:pt idx="0">
                  <c:v>Commercial products &amp; services</c:v>
                </c:pt>
              </c:strCache>
            </c:strRef>
          </c:tx>
          <c:spPr>
            <a:solidFill>
              <a:srgbClr val="C0BCB2"/>
            </a:solidFill>
            <a:ln>
              <a:noFill/>
            </a:ln>
            <a:effectLst/>
          </c:spPr>
          <c:invertIfNegative val="0"/>
          <c:cat>
            <c:numRef>
              <c:f>'Exits x sector'!$C$45:$M$45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'Exits x sector'!$C$55:$M$55</c:f>
              <c:numCache>
                <c:formatCode>"$"#,##0.0</c:formatCode>
                <c:ptCount val="11"/>
                <c:pt idx="0">
                  <c:v>16.195379688838617</c:v>
                </c:pt>
                <c:pt idx="1">
                  <c:v>13.094952232159503</c:v>
                </c:pt>
                <c:pt idx="2">
                  <c:v>17.666779624254758</c:v>
                </c:pt>
                <c:pt idx="3">
                  <c:v>16.068959654738556</c:v>
                </c:pt>
                <c:pt idx="4">
                  <c:v>14.125486604791988</c:v>
                </c:pt>
                <c:pt idx="5">
                  <c:v>22.577529978975218</c:v>
                </c:pt>
                <c:pt idx="6">
                  <c:v>83.735398969587052</c:v>
                </c:pt>
                <c:pt idx="7">
                  <c:v>24.092724813897803</c:v>
                </c:pt>
                <c:pt idx="8">
                  <c:v>8.2015317585174525</c:v>
                </c:pt>
                <c:pt idx="9">
                  <c:v>12.473069856760432</c:v>
                </c:pt>
                <c:pt idx="10">
                  <c:v>24.870372170015926</c:v>
                </c:pt>
              </c:numCache>
            </c:numRef>
          </c:val>
          <c:extLst>
            <c:ext xmlns:c16="http://schemas.microsoft.com/office/drawing/2014/chart" uri="{C3380CC4-5D6E-409C-BE32-E72D297353CC}">
              <c16:uniqueId val="{00000009-0F6E-40B4-95C6-9914D9CD3AA0}"/>
            </c:ext>
          </c:extLst>
        </c:ser>
        <c:ser>
          <c:idx val="10"/>
          <c:order val="10"/>
          <c:tx>
            <c:strRef>
              <c:f>'Exits x sector'!$B$56</c:f>
              <c:strCache>
                <c:ptCount val="1"/>
                <c:pt idx="0">
                  <c:v>Transportation</c:v>
                </c:pt>
              </c:strCache>
            </c:strRef>
          </c:tx>
          <c:spPr>
            <a:solidFill>
              <a:srgbClr val="78766F"/>
            </a:solidFill>
            <a:ln>
              <a:noFill/>
            </a:ln>
            <a:effectLst/>
          </c:spPr>
          <c:invertIfNegative val="0"/>
          <c:cat>
            <c:numRef>
              <c:f>'Exits x sector'!$C$45:$M$45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'Exits x sector'!$C$56:$M$56</c:f>
              <c:numCache>
                <c:formatCode>"$"#,##0.0</c:formatCode>
                <c:ptCount val="11"/>
                <c:pt idx="0">
                  <c:v>0.29029402257594722</c:v>
                </c:pt>
                <c:pt idx="1">
                  <c:v>0.78113356047401883</c:v>
                </c:pt>
                <c:pt idx="2">
                  <c:v>2.5953394929578888</c:v>
                </c:pt>
                <c:pt idx="3">
                  <c:v>2.0975201726282946</c:v>
                </c:pt>
                <c:pt idx="4">
                  <c:v>86.247434020264237</c:v>
                </c:pt>
                <c:pt idx="5">
                  <c:v>14.35318143991811</c:v>
                </c:pt>
                <c:pt idx="6">
                  <c:v>77.57444596122123</c:v>
                </c:pt>
                <c:pt idx="7">
                  <c:v>1.8817614083397833</c:v>
                </c:pt>
                <c:pt idx="8">
                  <c:v>1.45520116481587</c:v>
                </c:pt>
                <c:pt idx="9">
                  <c:v>0.47753475171588522</c:v>
                </c:pt>
                <c:pt idx="10">
                  <c:v>5.7696924381666035</c:v>
                </c:pt>
              </c:numCache>
            </c:numRef>
          </c:val>
          <c:extLst>
            <c:ext xmlns:c16="http://schemas.microsoft.com/office/drawing/2014/chart" uri="{C3380CC4-5D6E-409C-BE32-E72D297353CC}">
              <c16:uniqueId val="{0000000A-0F6E-40B4-95C6-9914D9CD3AA0}"/>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layout>
        <c:manualLayout>
          <c:xMode val="edge"/>
          <c:yMode val="edge"/>
          <c:x val="0.80781239301609031"/>
          <c:y val="0"/>
          <c:w val="0.19218760698390963"/>
          <c:h val="1"/>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05933173175298E-2"/>
          <c:y val="1.6526533691888022E-2"/>
          <c:w val="0.94588133653649409"/>
          <c:h val="0.83241076437926831"/>
        </c:manualLayout>
      </c:layout>
      <c:barChart>
        <c:barDir val="col"/>
        <c:grouping val="clustered"/>
        <c:varyColors val="0"/>
        <c:ser>
          <c:idx val="0"/>
          <c:order val="0"/>
          <c:tx>
            <c:strRef>
              <c:f>'Crossover investor rnds'!$B$9</c:f>
              <c:strCache>
                <c:ptCount val="1"/>
                <c:pt idx="0">
                  <c:v>Deal value ($B)</c:v>
                </c:pt>
              </c:strCache>
            </c:strRef>
          </c:tx>
          <c:spPr>
            <a:solidFill>
              <a:schemeClr val="accent1"/>
            </a:solidFill>
            <a:ln>
              <a:noFill/>
            </a:ln>
            <a:effectLst/>
          </c:spPr>
          <c:invertIfNegative val="0"/>
          <c:dLbls>
            <c:numFmt formatCode="&quot;$&quot;#,##0.0" sourceLinked="0"/>
            <c:spPr>
              <a:noFill/>
              <a:ln>
                <a:noFill/>
              </a:ln>
              <a:effectLst/>
            </c:spPr>
            <c:txPr>
              <a:bodyPr rot="-5400000" spcFirstLastPara="1" vertOverflow="ellipsis" wrap="square" anchor="ctr" anchorCtr="1"/>
              <a:lstStyle/>
              <a:p>
                <a:pPr>
                  <a:defRPr sz="800" b="0" i="0" u="none" strike="noStrike" kern="1200" baseline="0">
                    <a:solidFill>
                      <a:srgbClr val="F8F8F8"/>
                    </a:solidFill>
                    <a:latin typeface="Gotham Book" panose="02000603040000020004" pitchFamily="2" charset="77"/>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multiLvlStrRef>
              <c:f>'Crossover investor rnds'!$C$7:$AT$8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'Crossover investor rnds'!$C$9:$AT$9</c:f>
              <c:numCache>
                <c:formatCode>"$"#,##0.0</c:formatCode>
                <c:ptCount val="44"/>
                <c:pt idx="0">
                  <c:v>6.3596156957773591</c:v>
                </c:pt>
                <c:pt idx="1">
                  <c:v>3.8476381484344309</c:v>
                </c:pt>
                <c:pt idx="2">
                  <c:v>7.1703958317878715</c:v>
                </c:pt>
                <c:pt idx="3">
                  <c:v>4.6945219230000008</c:v>
                </c:pt>
                <c:pt idx="4">
                  <c:v>4.0124713779255439</c:v>
                </c:pt>
                <c:pt idx="5">
                  <c:v>10.583104003479923</c:v>
                </c:pt>
                <c:pt idx="6">
                  <c:v>2.302001411</c:v>
                </c:pt>
                <c:pt idx="7">
                  <c:v>2.7202794380000004</c:v>
                </c:pt>
                <c:pt idx="8">
                  <c:v>3.0351184256834851</c:v>
                </c:pt>
                <c:pt idx="9">
                  <c:v>5.1671607817118357</c:v>
                </c:pt>
                <c:pt idx="10">
                  <c:v>10.136594017</c:v>
                </c:pt>
                <c:pt idx="11">
                  <c:v>5.0799734463916293</c:v>
                </c:pt>
                <c:pt idx="12">
                  <c:v>9.9675297805841332</c:v>
                </c:pt>
                <c:pt idx="13">
                  <c:v>6.4884879923302483</c:v>
                </c:pt>
                <c:pt idx="14">
                  <c:v>11.998491640271578</c:v>
                </c:pt>
                <c:pt idx="15">
                  <c:v>12.867810153831281</c:v>
                </c:pt>
                <c:pt idx="16">
                  <c:v>16.516971592173004</c:v>
                </c:pt>
                <c:pt idx="17">
                  <c:v>12.41252135348026</c:v>
                </c:pt>
                <c:pt idx="18">
                  <c:v>11.892175409503574</c:v>
                </c:pt>
                <c:pt idx="19">
                  <c:v>9.9665792564998448</c:v>
                </c:pt>
                <c:pt idx="20">
                  <c:v>11.735788709151084</c:v>
                </c:pt>
                <c:pt idx="21">
                  <c:v>14.67096044010559</c:v>
                </c:pt>
                <c:pt idx="22">
                  <c:v>19.11704621396931</c:v>
                </c:pt>
                <c:pt idx="23">
                  <c:v>17.134157118397365</c:v>
                </c:pt>
                <c:pt idx="24">
                  <c:v>37.807713533729981</c:v>
                </c:pt>
                <c:pt idx="25">
                  <c:v>42.442874431134264</c:v>
                </c:pt>
                <c:pt idx="26">
                  <c:v>42.433434981151422</c:v>
                </c:pt>
                <c:pt idx="27">
                  <c:v>50.190886278708582</c:v>
                </c:pt>
                <c:pt idx="28">
                  <c:v>28.845189291292609</c:v>
                </c:pt>
                <c:pt idx="29">
                  <c:v>25.362366069066685</c:v>
                </c:pt>
                <c:pt idx="30">
                  <c:v>12.842146474181485</c:v>
                </c:pt>
                <c:pt idx="31">
                  <c:v>10.772880622606579</c:v>
                </c:pt>
                <c:pt idx="32">
                  <c:v>17.733715965642837</c:v>
                </c:pt>
                <c:pt idx="33">
                  <c:v>8.9419090716731731</c:v>
                </c:pt>
                <c:pt idx="34">
                  <c:v>10.955716313144173</c:v>
                </c:pt>
                <c:pt idx="35">
                  <c:v>11.590544513508068</c:v>
                </c:pt>
                <c:pt idx="36">
                  <c:v>9.8539164053039361</c:v>
                </c:pt>
                <c:pt idx="37">
                  <c:v>23.024362922257598</c:v>
                </c:pt>
                <c:pt idx="38">
                  <c:v>12.349295635999997</c:v>
                </c:pt>
                <c:pt idx="39">
                  <c:v>43.742219014064759</c:v>
                </c:pt>
                <c:pt idx="40">
                  <c:v>55.606199900356202</c:v>
                </c:pt>
                <c:pt idx="41">
                  <c:v>18.935503314632008</c:v>
                </c:pt>
                <c:pt idx="42">
                  <c:v>30.206147631754181</c:v>
                </c:pt>
                <c:pt idx="43">
                  <c:v>22.776182950411151</c:v>
                </c:pt>
              </c:numCache>
            </c:numRef>
          </c:val>
          <c:extLst>
            <c:ext xmlns:c16="http://schemas.microsoft.com/office/drawing/2014/chart" uri="{C3380CC4-5D6E-409C-BE32-E72D297353CC}">
              <c16:uniqueId val="{00000000-B6A7-446C-A3D9-77888C7BE568}"/>
            </c:ext>
          </c:extLst>
        </c:ser>
        <c:dLbls>
          <c:showLegendKey val="0"/>
          <c:showVal val="0"/>
          <c:showCatName val="0"/>
          <c:showSerName val="0"/>
          <c:showPercent val="0"/>
          <c:showBubbleSize val="0"/>
        </c:dLbls>
        <c:gapWidth val="50"/>
        <c:axId val="1993389984"/>
        <c:axId val="1993391856"/>
      </c:barChart>
      <c:lineChart>
        <c:grouping val="stacked"/>
        <c:varyColors val="0"/>
        <c:ser>
          <c:idx val="1"/>
          <c:order val="1"/>
          <c:tx>
            <c:strRef>
              <c:f>'Crossover investor rnds'!$B$10</c:f>
              <c:strCache>
                <c:ptCount val="1"/>
                <c:pt idx="0">
                  <c:v>Deal count</c:v>
                </c:pt>
              </c:strCache>
            </c:strRef>
          </c:tx>
          <c:spPr>
            <a:ln w="19050" cap="rnd" cmpd="sng" algn="ctr">
              <a:solidFill>
                <a:schemeClr val="accent3"/>
              </a:solidFill>
              <a:prstDash val="solid"/>
              <a:round/>
            </a:ln>
            <a:effectLst/>
          </c:spPr>
          <c:marker>
            <c:symbol val="none"/>
          </c:marker>
          <c:dPt>
            <c:idx val="0"/>
            <c:bubble3D val="0"/>
            <c:extLst>
              <c:ext xmlns:c16="http://schemas.microsoft.com/office/drawing/2014/chart" uri="{C3380CC4-5D6E-409C-BE32-E72D297353CC}">
                <c16:uniqueId val="{00000001-B6A7-446C-A3D9-77888C7BE568}"/>
              </c:ext>
            </c:extLst>
          </c:dPt>
          <c:dPt>
            <c:idx val="1"/>
            <c:bubble3D val="0"/>
            <c:extLst>
              <c:ext xmlns:c16="http://schemas.microsoft.com/office/drawing/2014/chart" uri="{C3380CC4-5D6E-409C-BE32-E72D297353CC}">
                <c16:uniqueId val="{00000002-B6A7-446C-A3D9-77888C7BE568}"/>
              </c:ext>
            </c:extLst>
          </c:dPt>
          <c:dPt>
            <c:idx val="2"/>
            <c:bubble3D val="0"/>
            <c:extLst>
              <c:ext xmlns:c16="http://schemas.microsoft.com/office/drawing/2014/chart" uri="{C3380CC4-5D6E-409C-BE32-E72D297353CC}">
                <c16:uniqueId val="{00000003-B6A7-446C-A3D9-77888C7BE568}"/>
              </c:ext>
            </c:extLst>
          </c:dPt>
          <c:dPt>
            <c:idx val="3"/>
            <c:bubble3D val="0"/>
            <c:extLst>
              <c:ext xmlns:c16="http://schemas.microsoft.com/office/drawing/2014/chart" uri="{C3380CC4-5D6E-409C-BE32-E72D297353CC}">
                <c16:uniqueId val="{00000004-B6A7-446C-A3D9-77888C7BE568}"/>
              </c:ext>
            </c:extLst>
          </c:dPt>
          <c:dPt>
            <c:idx val="6"/>
            <c:bubble3D val="0"/>
            <c:extLst>
              <c:ext xmlns:c16="http://schemas.microsoft.com/office/drawing/2014/chart" uri="{C3380CC4-5D6E-409C-BE32-E72D297353CC}">
                <c16:uniqueId val="{00000005-B6A7-446C-A3D9-77888C7BE568}"/>
              </c:ext>
            </c:extLst>
          </c:dPt>
          <c:dPt>
            <c:idx val="7"/>
            <c:bubble3D val="0"/>
            <c:extLst>
              <c:ext xmlns:c16="http://schemas.microsoft.com/office/drawing/2014/chart" uri="{C3380CC4-5D6E-409C-BE32-E72D297353CC}">
                <c16:uniqueId val="{00000006-B6A7-446C-A3D9-77888C7BE568}"/>
              </c:ext>
            </c:extLst>
          </c:dPt>
          <c:dPt>
            <c:idx val="37"/>
            <c:bubble3D val="0"/>
            <c:extLst>
              <c:ext xmlns:c16="http://schemas.microsoft.com/office/drawing/2014/chart" uri="{C3380CC4-5D6E-409C-BE32-E72D297353CC}">
                <c16:uniqueId val="{00000007-B6A7-446C-A3D9-77888C7BE568}"/>
              </c:ext>
            </c:extLst>
          </c:dPt>
          <c:dPt>
            <c:idx val="38"/>
            <c:bubble3D val="0"/>
            <c:extLst>
              <c:ext xmlns:c16="http://schemas.microsoft.com/office/drawing/2014/chart" uri="{C3380CC4-5D6E-409C-BE32-E72D297353CC}">
                <c16:uniqueId val="{00000008-B6A7-446C-A3D9-77888C7BE568}"/>
              </c:ext>
            </c:extLst>
          </c:dPt>
          <c:dPt>
            <c:idx val="39"/>
            <c:bubble3D val="0"/>
            <c:extLst>
              <c:ext xmlns:c16="http://schemas.microsoft.com/office/drawing/2014/chart" uri="{C3380CC4-5D6E-409C-BE32-E72D297353CC}">
                <c16:uniqueId val="{00000009-B6A7-446C-A3D9-77888C7BE568}"/>
              </c:ext>
            </c:extLst>
          </c:dPt>
          <c:dLbls>
            <c:dLbl>
              <c:idx val="1"/>
              <c:delete val="1"/>
              <c:extLst>
                <c:ext xmlns:c15="http://schemas.microsoft.com/office/drawing/2012/chart" uri="{CE6537A1-D6FC-4f65-9D91-7224C49458BB}"/>
                <c:ext xmlns:c16="http://schemas.microsoft.com/office/drawing/2014/chart" uri="{C3380CC4-5D6E-409C-BE32-E72D297353CC}">
                  <c16:uniqueId val="{00000002-B6A7-446C-A3D9-77888C7BE568}"/>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multiLvlStrRef>
              <c:f>'Crossover investor rnds'!$C$7:$AT$8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'Crossover investor rnds'!$C$10:$AT$10</c:f>
              <c:numCache>
                <c:formatCode>General</c:formatCode>
                <c:ptCount val="44"/>
                <c:pt idx="0">
                  <c:v>98</c:v>
                </c:pt>
                <c:pt idx="1">
                  <c:v>89</c:v>
                </c:pt>
                <c:pt idx="2">
                  <c:v>117</c:v>
                </c:pt>
                <c:pt idx="3">
                  <c:v>85</c:v>
                </c:pt>
                <c:pt idx="4">
                  <c:v>95</c:v>
                </c:pt>
                <c:pt idx="5">
                  <c:v>70</c:v>
                </c:pt>
                <c:pt idx="6">
                  <c:v>64</c:v>
                </c:pt>
                <c:pt idx="7">
                  <c:v>72</c:v>
                </c:pt>
                <c:pt idx="8">
                  <c:v>94</c:v>
                </c:pt>
                <c:pt idx="9">
                  <c:v>97</c:v>
                </c:pt>
                <c:pt idx="10">
                  <c:v>124</c:v>
                </c:pt>
                <c:pt idx="11">
                  <c:v>99</c:v>
                </c:pt>
                <c:pt idx="12">
                  <c:v>140</c:v>
                </c:pt>
                <c:pt idx="13">
                  <c:v>155</c:v>
                </c:pt>
                <c:pt idx="14">
                  <c:v>140</c:v>
                </c:pt>
                <c:pt idx="15">
                  <c:v>162</c:v>
                </c:pt>
                <c:pt idx="16">
                  <c:v>164</c:v>
                </c:pt>
                <c:pt idx="17">
                  <c:v>153</c:v>
                </c:pt>
                <c:pt idx="18">
                  <c:v>164</c:v>
                </c:pt>
                <c:pt idx="19">
                  <c:v>142</c:v>
                </c:pt>
                <c:pt idx="20">
                  <c:v>183</c:v>
                </c:pt>
                <c:pt idx="21">
                  <c:v>165</c:v>
                </c:pt>
                <c:pt idx="22">
                  <c:v>212</c:v>
                </c:pt>
                <c:pt idx="23">
                  <c:v>246</c:v>
                </c:pt>
                <c:pt idx="24">
                  <c:v>376</c:v>
                </c:pt>
                <c:pt idx="25">
                  <c:v>428</c:v>
                </c:pt>
                <c:pt idx="26">
                  <c:v>439</c:v>
                </c:pt>
                <c:pt idx="27">
                  <c:v>478</c:v>
                </c:pt>
                <c:pt idx="28">
                  <c:v>464</c:v>
                </c:pt>
                <c:pt idx="29">
                  <c:v>401</c:v>
                </c:pt>
                <c:pt idx="30">
                  <c:v>285</c:v>
                </c:pt>
                <c:pt idx="31">
                  <c:v>201</c:v>
                </c:pt>
                <c:pt idx="32">
                  <c:v>212</c:v>
                </c:pt>
                <c:pt idx="33">
                  <c:v>205</c:v>
                </c:pt>
                <c:pt idx="34">
                  <c:v>202</c:v>
                </c:pt>
                <c:pt idx="35">
                  <c:v>166</c:v>
                </c:pt>
                <c:pt idx="36">
                  <c:v>207</c:v>
                </c:pt>
                <c:pt idx="37">
                  <c:v>210</c:v>
                </c:pt>
                <c:pt idx="38">
                  <c:v>176</c:v>
                </c:pt>
                <c:pt idx="39">
                  <c:v>195</c:v>
                </c:pt>
                <c:pt idx="40">
                  <c:v>200</c:v>
                </c:pt>
                <c:pt idx="41">
                  <c:v>189</c:v>
                </c:pt>
                <c:pt idx="42">
                  <c:v>166</c:v>
                </c:pt>
                <c:pt idx="43">
                  <c:v>153</c:v>
                </c:pt>
              </c:numCache>
            </c:numRef>
          </c:val>
          <c:smooth val="0"/>
          <c:extLst>
            <c:ext xmlns:c16="http://schemas.microsoft.com/office/drawing/2014/chart" uri="{C3380CC4-5D6E-409C-BE32-E72D297353CC}">
              <c16:uniqueId val="{0000000A-B6A7-446C-A3D9-77888C7BE568}"/>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solidFill>
          <a:schemeClr val="bg1"/>
        </a:solidFill>
        <a:ln>
          <a:noFill/>
        </a:ln>
        <a:effectLst/>
      </c:spPr>
    </c:plotArea>
    <c:legend>
      <c:legendPos val="b"/>
      <c:layout>
        <c:manualLayout>
          <c:xMode val="edge"/>
          <c:yMode val="edge"/>
          <c:x val="5.952109210602765E-2"/>
          <c:y val="0.9484431890731102"/>
          <c:w val="0.88095749965927628"/>
          <c:h val="5.1556810926889664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0608253978222812E-2"/>
          <c:y val="1.8573866646950821E-2"/>
          <c:w val="0.77493734021034011"/>
          <c:h val="0.86112127709388442"/>
        </c:manualLayout>
      </c:layout>
      <c:barChart>
        <c:barDir val="col"/>
        <c:grouping val="percentStacked"/>
        <c:varyColors val="0"/>
        <c:ser>
          <c:idx val="0"/>
          <c:order val="0"/>
          <c:tx>
            <c:strRef>
              <c:f>'Exits x sector'!$O$47</c:f>
              <c:strCache>
                <c:ptCount val="1"/>
                <c:pt idx="0">
                  <c:v>Software</c:v>
                </c:pt>
              </c:strCache>
            </c:strRef>
          </c:tx>
          <c:spPr>
            <a:solidFill>
              <a:srgbClr val="051C38"/>
            </a:solidFill>
            <a:ln>
              <a:noFill/>
            </a:ln>
            <a:effectLst/>
          </c:spPr>
          <c:invertIfNegative val="0"/>
          <c:cat>
            <c:multiLvlStrRef>
              <c:f>'Exits x sector'!$P$45:$BG$46</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sector'!$P$47:$BG$47</c:f>
              <c:numCache>
                <c:formatCode>"$"#,##0.0</c:formatCode>
                <c:ptCount val="44"/>
                <c:pt idx="0">
                  <c:v>5.7404670423467126</c:v>
                </c:pt>
                <c:pt idx="1">
                  <c:v>6.1350265404849038</c:v>
                </c:pt>
                <c:pt idx="2">
                  <c:v>9.7536525226257265</c:v>
                </c:pt>
                <c:pt idx="3">
                  <c:v>11.379151769210269</c:v>
                </c:pt>
                <c:pt idx="4">
                  <c:v>7.0028337198305914</c:v>
                </c:pt>
                <c:pt idx="5">
                  <c:v>7.9689239320809921</c:v>
                </c:pt>
                <c:pt idx="6">
                  <c:v>11.253140840456727</c:v>
                </c:pt>
                <c:pt idx="7">
                  <c:v>6.4185781932969181</c:v>
                </c:pt>
                <c:pt idx="8">
                  <c:v>29.840007966715572</c:v>
                </c:pt>
                <c:pt idx="9">
                  <c:v>11.195056745358524</c:v>
                </c:pt>
                <c:pt idx="10">
                  <c:v>7.6526395339818301</c:v>
                </c:pt>
                <c:pt idx="11">
                  <c:v>12.232635138880092</c:v>
                </c:pt>
                <c:pt idx="12">
                  <c:v>9.0558553114542608</c:v>
                </c:pt>
                <c:pt idx="13">
                  <c:v>22.155287402011048</c:v>
                </c:pt>
                <c:pt idx="14">
                  <c:v>18.65572034789195</c:v>
                </c:pt>
                <c:pt idx="15">
                  <c:v>20.621117607517448</c:v>
                </c:pt>
                <c:pt idx="16">
                  <c:v>21.599433199963475</c:v>
                </c:pt>
                <c:pt idx="17">
                  <c:v>42.210868357620825</c:v>
                </c:pt>
                <c:pt idx="18">
                  <c:v>21.750196481249084</c:v>
                </c:pt>
                <c:pt idx="19">
                  <c:v>15.788193571105717</c:v>
                </c:pt>
                <c:pt idx="20">
                  <c:v>8.8264677534917499</c:v>
                </c:pt>
                <c:pt idx="21">
                  <c:v>11.561388133985629</c:v>
                </c:pt>
                <c:pt idx="22">
                  <c:v>79.507456936216656</c:v>
                </c:pt>
                <c:pt idx="23">
                  <c:v>28.338776326674111</c:v>
                </c:pt>
                <c:pt idx="24">
                  <c:v>38.70372058379079</c:v>
                </c:pt>
                <c:pt idx="25">
                  <c:v>100.06273592069985</c:v>
                </c:pt>
                <c:pt idx="26">
                  <c:v>72.936264508089423</c:v>
                </c:pt>
                <c:pt idx="27">
                  <c:v>79.227652900081125</c:v>
                </c:pt>
                <c:pt idx="28">
                  <c:v>14.916504650332882</c:v>
                </c:pt>
                <c:pt idx="29">
                  <c:v>16.39057201182343</c:v>
                </c:pt>
                <c:pt idx="30">
                  <c:v>10.987945601523025</c:v>
                </c:pt>
                <c:pt idx="31">
                  <c:v>7.7536974887519134</c:v>
                </c:pt>
                <c:pt idx="32">
                  <c:v>8.8098688050474685</c:v>
                </c:pt>
                <c:pt idx="33">
                  <c:v>6.6637132973959536</c:v>
                </c:pt>
                <c:pt idx="34">
                  <c:v>20.317431264623846</c:v>
                </c:pt>
                <c:pt idx="35">
                  <c:v>7.3614766085846668</c:v>
                </c:pt>
                <c:pt idx="36">
                  <c:v>14.092616882533473</c:v>
                </c:pt>
                <c:pt idx="37">
                  <c:v>19.310115482636338</c:v>
                </c:pt>
                <c:pt idx="38">
                  <c:v>12.078238980842228</c:v>
                </c:pt>
                <c:pt idx="39">
                  <c:v>19.462808946493301</c:v>
                </c:pt>
                <c:pt idx="40">
                  <c:v>33.283332651669291</c:v>
                </c:pt>
                <c:pt idx="41">
                  <c:v>30.085085261060915</c:v>
                </c:pt>
                <c:pt idx="42">
                  <c:v>44.224452087355317</c:v>
                </c:pt>
                <c:pt idx="43">
                  <c:v>25.589802618066049</c:v>
                </c:pt>
              </c:numCache>
            </c:numRef>
          </c:val>
          <c:extLst>
            <c:ext xmlns:c16="http://schemas.microsoft.com/office/drawing/2014/chart" uri="{C3380CC4-5D6E-409C-BE32-E72D297353CC}">
              <c16:uniqueId val="{00000000-698F-439C-A4CB-36794E6CED05}"/>
            </c:ext>
          </c:extLst>
        </c:ser>
        <c:ser>
          <c:idx val="1"/>
          <c:order val="1"/>
          <c:tx>
            <c:strRef>
              <c:f>'Exits x sector'!$O$48</c:f>
              <c:strCache>
                <c:ptCount val="1"/>
                <c:pt idx="0">
                  <c:v>Pharma &amp; biotech</c:v>
                </c:pt>
              </c:strCache>
            </c:strRef>
          </c:tx>
          <c:spPr>
            <a:solidFill>
              <a:schemeClr val="accent1"/>
            </a:solidFill>
            <a:ln>
              <a:noFill/>
            </a:ln>
            <a:effectLst/>
          </c:spPr>
          <c:invertIfNegative val="0"/>
          <c:cat>
            <c:multiLvlStrRef>
              <c:f>'Exits x sector'!$P$45:$BG$46</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sector'!$P$48:$BG$48</c:f>
              <c:numCache>
                <c:formatCode>"$"#,##0.0</c:formatCode>
                <c:ptCount val="44"/>
                <c:pt idx="0">
                  <c:v>2.5758997036381328</c:v>
                </c:pt>
                <c:pt idx="1">
                  <c:v>4.9429454968455335</c:v>
                </c:pt>
                <c:pt idx="2">
                  <c:v>6.9344350587978498</c:v>
                </c:pt>
                <c:pt idx="3">
                  <c:v>7.6418365656544909</c:v>
                </c:pt>
                <c:pt idx="4">
                  <c:v>3.1874373801466418</c:v>
                </c:pt>
                <c:pt idx="5">
                  <c:v>9.4713438164214701</c:v>
                </c:pt>
                <c:pt idx="6">
                  <c:v>4.8244407330795074</c:v>
                </c:pt>
                <c:pt idx="7">
                  <c:v>2.8038405581600037</c:v>
                </c:pt>
                <c:pt idx="8">
                  <c:v>4.0117191298376884</c:v>
                </c:pt>
                <c:pt idx="9">
                  <c:v>3.9335963135771026</c:v>
                </c:pt>
                <c:pt idx="10">
                  <c:v>6.4904734860908944</c:v>
                </c:pt>
                <c:pt idx="11">
                  <c:v>4.5507275800309639</c:v>
                </c:pt>
                <c:pt idx="12">
                  <c:v>10.55257954526088</c:v>
                </c:pt>
                <c:pt idx="13">
                  <c:v>8.1712953264622286</c:v>
                </c:pt>
                <c:pt idx="14">
                  <c:v>7.2953548594366238</c:v>
                </c:pt>
                <c:pt idx="15">
                  <c:v>12.766802117802969</c:v>
                </c:pt>
                <c:pt idx="16">
                  <c:v>5.0888283236493486</c:v>
                </c:pt>
                <c:pt idx="17">
                  <c:v>10.561539621173376</c:v>
                </c:pt>
                <c:pt idx="18">
                  <c:v>9.745841692676235</c:v>
                </c:pt>
                <c:pt idx="19">
                  <c:v>8.2105137184986479</c:v>
                </c:pt>
                <c:pt idx="20">
                  <c:v>5.0955908796436127</c:v>
                </c:pt>
                <c:pt idx="21">
                  <c:v>11.010286324286948</c:v>
                </c:pt>
                <c:pt idx="22">
                  <c:v>12.61467426386749</c:v>
                </c:pt>
                <c:pt idx="23">
                  <c:v>20.391577321383028</c:v>
                </c:pt>
                <c:pt idx="24">
                  <c:v>19.189034963787442</c:v>
                </c:pt>
                <c:pt idx="25">
                  <c:v>25.628118864720641</c:v>
                </c:pt>
                <c:pt idx="26">
                  <c:v>27.972856172379316</c:v>
                </c:pt>
                <c:pt idx="27">
                  <c:v>12.834080389210328</c:v>
                </c:pt>
                <c:pt idx="28">
                  <c:v>5.3225513762376533</c:v>
                </c:pt>
                <c:pt idx="29">
                  <c:v>1.7004509495212095</c:v>
                </c:pt>
                <c:pt idx="30">
                  <c:v>5.1589296372534204</c:v>
                </c:pt>
                <c:pt idx="31">
                  <c:v>3.7051900596611951</c:v>
                </c:pt>
                <c:pt idx="32">
                  <c:v>3.6050500443532649</c:v>
                </c:pt>
                <c:pt idx="33">
                  <c:v>1.6651481547041769</c:v>
                </c:pt>
                <c:pt idx="34">
                  <c:v>8.5570430617474518</c:v>
                </c:pt>
                <c:pt idx="35">
                  <c:v>2.477884657479704</c:v>
                </c:pt>
                <c:pt idx="36">
                  <c:v>9.8547040284712555</c:v>
                </c:pt>
                <c:pt idx="37">
                  <c:v>6.075613311586797</c:v>
                </c:pt>
                <c:pt idx="38">
                  <c:v>5.235600692223473</c:v>
                </c:pt>
                <c:pt idx="39">
                  <c:v>6.3124165827067298</c:v>
                </c:pt>
                <c:pt idx="40">
                  <c:v>7.3487646739354551</c:v>
                </c:pt>
                <c:pt idx="41">
                  <c:v>0.53910162560461716</c:v>
                </c:pt>
                <c:pt idx="42">
                  <c:v>4.6731990293219088</c:v>
                </c:pt>
                <c:pt idx="43">
                  <c:v>7.6738222261000386</c:v>
                </c:pt>
              </c:numCache>
            </c:numRef>
          </c:val>
          <c:extLst>
            <c:ext xmlns:c16="http://schemas.microsoft.com/office/drawing/2014/chart" uri="{C3380CC4-5D6E-409C-BE32-E72D297353CC}">
              <c16:uniqueId val="{00000001-698F-439C-A4CB-36794E6CED05}"/>
            </c:ext>
          </c:extLst>
        </c:ser>
        <c:ser>
          <c:idx val="2"/>
          <c:order val="2"/>
          <c:tx>
            <c:strRef>
              <c:f>'Exits x sector'!$O$49</c:f>
              <c:strCache>
                <c:ptCount val="1"/>
                <c:pt idx="0">
                  <c:v>Other</c:v>
                </c:pt>
              </c:strCache>
            </c:strRef>
          </c:tx>
          <c:spPr>
            <a:solidFill>
              <a:schemeClr val="accent2"/>
            </a:solidFill>
            <a:ln>
              <a:noFill/>
            </a:ln>
            <a:effectLst/>
          </c:spPr>
          <c:invertIfNegative val="0"/>
          <c:cat>
            <c:multiLvlStrRef>
              <c:f>'Exits x sector'!$P$45:$BG$46</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sector'!$P$49:$BG$49</c:f>
              <c:numCache>
                <c:formatCode>"$"#,##0.0</c:formatCode>
                <c:ptCount val="44"/>
                <c:pt idx="0">
                  <c:v>0.64125932076912473</c:v>
                </c:pt>
                <c:pt idx="1">
                  <c:v>1.2076905194174954</c:v>
                </c:pt>
                <c:pt idx="2">
                  <c:v>0.56000192527086745</c:v>
                </c:pt>
                <c:pt idx="3">
                  <c:v>0.62874272926292596</c:v>
                </c:pt>
                <c:pt idx="4">
                  <c:v>0.47100914789191589</c:v>
                </c:pt>
                <c:pt idx="5">
                  <c:v>0.79960211573471929</c:v>
                </c:pt>
                <c:pt idx="6">
                  <c:v>0.64219391515122393</c:v>
                </c:pt>
                <c:pt idx="7">
                  <c:v>0.45429973029498905</c:v>
                </c:pt>
                <c:pt idx="8">
                  <c:v>0.65702312733333024</c:v>
                </c:pt>
                <c:pt idx="9">
                  <c:v>0.3615179630044606</c:v>
                </c:pt>
                <c:pt idx="10">
                  <c:v>0.72379808789793398</c:v>
                </c:pt>
                <c:pt idx="11">
                  <c:v>1.1108187712095494</c:v>
                </c:pt>
                <c:pt idx="12">
                  <c:v>1.1063573016206685</c:v>
                </c:pt>
                <c:pt idx="13">
                  <c:v>1.0783866140104215</c:v>
                </c:pt>
                <c:pt idx="14">
                  <c:v>2.0233479387536346</c:v>
                </c:pt>
                <c:pt idx="15">
                  <c:v>0.20145329376887061</c:v>
                </c:pt>
                <c:pt idx="16">
                  <c:v>1.2733652568432419</c:v>
                </c:pt>
                <c:pt idx="17">
                  <c:v>1.3663836203630517</c:v>
                </c:pt>
                <c:pt idx="18">
                  <c:v>1.0507910781336638</c:v>
                </c:pt>
                <c:pt idx="19">
                  <c:v>2.634673125428773</c:v>
                </c:pt>
                <c:pt idx="20">
                  <c:v>0.52131458917861262</c:v>
                </c:pt>
                <c:pt idx="21">
                  <c:v>1.8010092548142946</c:v>
                </c:pt>
                <c:pt idx="22">
                  <c:v>4.1314905853092379</c:v>
                </c:pt>
                <c:pt idx="23">
                  <c:v>15.793614217195417</c:v>
                </c:pt>
                <c:pt idx="24">
                  <c:v>19.746127528603598</c:v>
                </c:pt>
                <c:pt idx="25">
                  <c:v>50.547660468130928</c:v>
                </c:pt>
                <c:pt idx="26">
                  <c:v>45.592399875570607</c:v>
                </c:pt>
                <c:pt idx="27">
                  <c:v>5.1246606537158454</c:v>
                </c:pt>
                <c:pt idx="28">
                  <c:v>8.3470336703283365</c:v>
                </c:pt>
                <c:pt idx="29">
                  <c:v>10.092187717182858</c:v>
                </c:pt>
                <c:pt idx="30">
                  <c:v>1.153789206303296</c:v>
                </c:pt>
                <c:pt idx="31">
                  <c:v>1.3534612517048299</c:v>
                </c:pt>
                <c:pt idx="32">
                  <c:v>1.7684563488182641</c:v>
                </c:pt>
                <c:pt idx="33">
                  <c:v>1.7447909509859167</c:v>
                </c:pt>
                <c:pt idx="34">
                  <c:v>3.7871114661958019</c:v>
                </c:pt>
                <c:pt idx="35">
                  <c:v>1.4332143461418112</c:v>
                </c:pt>
                <c:pt idx="36">
                  <c:v>1.6274837439196985</c:v>
                </c:pt>
                <c:pt idx="37">
                  <c:v>1.7569743038227652</c:v>
                </c:pt>
                <c:pt idx="38">
                  <c:v>0.87492396363324065</c:v>
                </c:pt>
                <c:pt idx="39">
                  <c:v>0.92745938036902553</c:v>
                </c:pt>
                <c:pt idx="40">
                  <c:v>4.5805653603652567</c:v>
                </c:pt>
                <c:pt idx="41">
                  <c:v>9.6139313269851936</c:v>
                </c:pt>
                <c:pt idx="42">
                  <c:v>2.1824506064119138</c:v>
                </c:pt>
                <c:pt idx="43">
                  <c:v>15.535542463039958</c:v>
                </c:pt>
              </c:numCache>
            </c:numRef>
          </c:val>
          <c:extLst>
            <c:ext xmlns:c16="http://schemas.microsoft.com/office/drawing/2014/chart" uri="{C3380CC4-5D6E-409C-BE32-E72D297353CC}">
              <c16:uniqueId val="{00000002-698F-439C-A4CB-36794E6CED05}"/>
            </c:ext>
          </c:extLst>
        </c:ser>
        <c:ser>
          <c:idx val="3"/>
          <c:order val="3"/>
          <c:tx>
            <c:strRef>
              <c:f>'Exits x sector'!$O$50</c:f>
              <c:strCache>
                <c:ptCount val="1"/>
                <c:pt idx="0">
                  <c:v>Media</c:v>
                </c:pt>
              </c:strCache>
            </c:strRef>
          </c:tx>
          <c:spPr>
            <a:solidFill>
              <a:srgbClr val="267479"/>
            </a:solidFill>
            <a:ln>
              <a:noFill/>
            </a:ln>
            <a:effectLst/>
          </c:spPr>
          <c:invertIfNegative val="0"/>
          <c:cat>
            <c:multiLvlStrRef>
              <c:f>'Exits x sector'!$P$45:$BG$46</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sector'!$P$50:$BG$50</c:f>
              <c:numCache>
                <c:formatCode>"$"#,##0.0</c:formatCode>
                <c:ptCount val="44"/>
                <c:pt idx="0">
                  <c:v>0.71324924170197601</c:v>
                </c:pt>
                <c:pt idx="1">
                  <c:v>1.2376548485543037</c:v>
                </c:pt>
                <c:pt idx="2">
                  <c:v>1.0625421852336281</c:v>
                </c:pt>
                <c:pt idx="3">
                  <c:v>0.39009514508238569</c:v>
                </c:pt>
                <c:pt idx="4">
                  <c:v>0.54441961737883271</c:v>
                </c:pt>
                <c:pt idx="5">
                  <c:v>0.36978009143767859</c:v>
                </c:pt>
                <c:pt idx="6">
                  <c:v>1.3013606046723334</c:v>
                </c:pt>
                <c:pt idx="7">
                  <c:v>0.3689102683412388</c:v>
                </c:pt>
                <c:pt idx="8">
                  <c:v>0.40744071832515971</c:v>
                </c:pt>
                <c:pt idx="9">
                  <c:v>0.44826282141442247</c:v>
                </c:pt>
                <c:pt idx="10">
                  <c:v>1.416997711809775</c:v>
                </c:pt>
                <c:pt idx="11">
                  <c:v>0.4351940628227331</c:v>
                </c:pt>
                <c:pt idx="12">
                  <c:v>0.82297800941407384</c:v>
                </c:pt>
                <c:pt idx="13">
                  <c:v>0.41911975087863934</c:v>
                </c:pt>
                <c:pt idx="14">
                  <c:v>0.23933097942093046</c:v>
                </c:pt>
                <c:pt idx="15">
                  <c:v>0.57996111547142359</c:v>
                </c:pt>
                <c:pt idx="16">
                  <c:v>1.2920865939757828</c:v>
                </c:pt>
                <c:pt idx="17">
                  <c:v>0.56151121781776636</c:v>
                </c:pt>
                <c:pt idx="18">
                  <c:v>0.65748101259962943</c:v>
                </c:pt>
                <c:pt idx="19">
                  <c:v>1.1996537955778503</c:v>
                </c:pt>
                <c:pt idx="20">
                  <c:v>0.88257451337803161</c:v>
                </c:pt>
                <c:pt idx="21">
                  <c:v>0.57151465354665698</c:v>
                </c:pt>
                <c:pt idx="22">
                  <c:v>0.38004633807252619</c:v>
                </c:pt>
                <c:pt idx="23">
                  <c:v>0.25802405343578488</c:v>
                </c:pt>
                <c:pt idx="24">
                  <c:v>0.45780330308716771</c:v>
                </c:pt>
                <c:pt idx="25">
                  <c:v>1.1853239765553063</c:v>
                </c:pt>
                <c:pt idx="26">
                  <c:v>2.2070453713322968</c:v>
                </c:pt>
                <c:pt idx="27">
                  <c:v>2.3507452589049449</c:v>
                </c:pt>
                <c:pt idx="28">
                  <c:v>1.0552491477421269</c:v>
                </c:pt>
                <c:pt idx="29">
                  <c:v>0.3184980196186501</c:v>
                </c:pt>
                <c:pt idx="30">
                  <c:v>1.5232600142777823</c:v>
                </c:pt>
                <c:pt idx="31">
                  <c:v>0.2551893582096505</c:v>
                </c:pt>
                <c:pt idx="32">
                  <c:v>0.32466129389167331</c:v>
                </c:pt>
                <c:pt idx="33">
                  <c:v>0.55635126942605651</c:v>
                </c:pt>
                <c:pt idx="34">
                  <c:v>0.2525660764071927</c:v>
                </c:pt>
                <c:pt idx="35">
                  <c:v>0.17278994368834302</c:v>
                </c:pt>
                <c:pt idx="36">
                  <c:v>0.26976776750816261</c:v>
                </c:pt>
                <c:pt idx="37">
                  <c:v>0.74946469048101105</c:v>
                </c:pt>
                <c:pt idx="38">
                  <c:v>0.38342848682559361</c:v>
                </c:pt>
                <c:pt idx="39">
                  <c:v>0.24396140900678578</c:v>
                </c:pt>
                <c:pt idx="40">
                  <c:v>0.67245333021697073</c:v>
                </c:pt>
                <c:pt idx="41">
                  <c:v>0.58183867792001809</c:v>
                </c:pt>
                <c:pt idx="42">
                  <c:v>0.38083205517363017</c:v>
                </c:pt>
                <c:pt idx="43">
                  <c:v>0.55745101059018742</c:v>
                </c:pt>
              </c:numCache>
            </c:numRef>
          </c:val>
          <c:extLst>
            <c:ext xmlns:c16="http://schemas.microsoft.com/office/drawing/2014/chart" uri="{C3380CC4-5D6E-409C-BE32-E72D297353CC}">
              <c16:uniqueId val="{00000003-698F-439C-A4CB-36794E6CED05}"/>
            </c:ext>
          </c:extLst>
        </c:ser>
        <c:ser>
          <c:idx val="4"/>
          <c:order val="4"/>
          <c:tx>
            <c:strRef>
              <c:f>'Exits x sector'!$O$51</c:f>
              <c:strCache>
                <c:ptCount val="1"/>
                <c:pt idx="0">
                  <c:v>IT hardware</c:v>
                </c:pt>
              </c:strCache>
            </c:strRef>
          </c:tx>
          <c:spPr>
            <a:solidFill>
              <a:srgbClr val="40C2C9"/>
            </a:solidFill>
            <a:ln>
              <a:noFill/>
            </a:ln>
            <a:effectLst/>
          </c:spPr>
          <c:invertIfNegative val="0"/>
          <c:cat>
            <c:multiLvlStrRef>
              <c:f>'Exits x sector'!$P$45:$BG$46</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sector'!$P$51:$BG$51</c:f>
              <c:numCache>
                <c:formatCode>"$"#,##0.0</c:formatCode>
                <c:ptCount val="44"/>
                <c:pt idx="0">
                  <c:v>1.1772738745087832</c:v>
                </c:pt>
                <c:pt idx="1">
                  <c:v>0.98148049160675221</c:v>
                </c:pt>
                <c:pt idx="2">
                  <c:v>0.69457710762707536</c:v>
                </c:pt>
                <c:pt idx="3">
                  <c:v>3.7244800037020034</c:v>
                </c:pt>
                <c:pt idx="4">
                  <c:v>1.1104045473283093</c:v>
                </c:pt>
                <c:pt idx="5">
                  <c:v>1.0323345481089143</c:v>
                </c:pt>
                <c:pt idx="6">
                  <c:v>1.960365912841836</c:v>
                </c:pt>
                <c:pt idx="7">
                  <c:v>1.5606789179530411</c:v>
                </c:pt>
                <c:pt idx="8">
                  <c:v>0.58413100230512804</c:v>
                </c:pt>
                <c:pt idx="9">
                  <c:v>0.61767466958463579</c:v>
                </c:pt>
                <c:pt idx="10">
                  <c:v>0.82991588623891033</c:v>
                </c:pt>
                <c:pt idx="11">
                  <c:v>6.4529498295439263</c:v>
                </c:pt>
                <c:pt idx="12">
                  <c:v>1.1345400192358146</c:v>
                </c:pt>
                <c:pt idx="13">
                  <c:v>0.75326840010061269</c:v>
                </c:pt>
                <c:pt idx="14">
                  <c:v>1.0942289715728868</c:v>
                </c:pt>
                <c:pt idx="15">
                  <c:v>0.7909028451554363</c:v>
                </c:pt>
                <c:pt idx="16">
                  <c:v>1.2071441298608776</c:v>
                </c:pt>
                <c:pt idx="17">
                  <c:v>1.286204825754109</c:v>
                </c:pt>
                <c:pt idx="18">
                  <c:v>1.6663833899753606</c:v>
                </c:pt>
                <c:pt idx="19">
                  <c:v>0.52227265714960613</c:v>
                </c:pt>
                <c:pt idx="20">
                  <c:v>0.64274194178752964</c:v>
                </c:pt>
                <c:pt idx="21">
                  <c:v>3.0650864766142938</c:v>
                </c:pt>
                <c:pt idx="22">
                  <c:v>1.816696593539888</c:v>
                </c:pt>
                <c:pt idx="23">
                  <c:v>3.0226473965174945</c:v>
                </c:pt>
                <c:pt idx="24">
                  <c:v>3.9823516096536551</c:v>
                </c:pt>
                <c:pt idx="25">
                  <c:v>2.6486070958705441</c:v>
                </c:pt>
                <c:pt idx="26">
                  <c:v>5.7360325506523644</c:v>
                </c:pt>
                <c:pt idx="27">
                  <c:v>4.8613933728805669</c:v>
                </c:pt>
                <c:pt idx="28">
                  <c:v>2.7903724703377906</c:v>
                </c:pt>
                <c:pt idx="29">
                  <c:v>1.672017527703934</c:v>
                </c:pt>
                <c:pt idx="30">
                  <c:v>0.63736985149500958</c:v>
                </c:pt>
                <c:pt idx="31">
                  <c:v>1.3502342824277989</c:v>
                </c:pt>
                <c:pt idx="32">
                  <c:v>0.56721489765037247</c:v>
                </c:pt>
                <c:pt idx="33">
                  <c:v>0.59512469338195451</c:v>
                </c:pt>
                <c:pt idx="34">
                  <c:v>2.0202666183795817</c:v>
                </c:pt>
                <c:pt idx="35">
                  <c:v>1.036512368276306</c:v>
                </c:pt>
                <c:pt idx="36">
                  <c:v>5.2475059171833429</c:v>
                </c:pt>
                <c:pt idx="37">
                  <c:v>0.29168163194583752</c:v>
                </c:pt>
                <c:pt idx="38">
                  <c:v>0.75899240516674937</c:v>
                </c:pt>
                <c:pt idx="39">
                  <c:v>5.2877318921437402</c:v>
                </c:pt>
                <c:pt idx="40">
                  <c:v>0.63878171420569774</c:v>
                </c:pt>
                <c:pt idx="41">
                  <c:v>8.6028604253434242</c:v>
                </c:pt>
                <c:pt idx="42">
                  <c:v>1.1362996230791269</c:v>
                </c:pt>
                <c:pt idx="43">
                  <c:v>27.145376268447436</c:v>
                </c:pt>
              </c:numCache>
            </c:numRef>
          </c:val>
          <c:extLst>
            <c:ext xmlns:c16="http://schemas.microsoft.com/office/drawing/2014/chart" uri="{C3380CC4-5D6E-409C-BE32-E72D297353CC}">
              <c16:uniqueId val="{00000004-698F-439C-A4CB-36794E6CED05}"/>
            </c:ext>
          </c:extLst>
        </c:ser>
        <c:ser>
          <c:idx val="5"/>
          <c:order val="5"/>
          <c:tx>
            <c:strRef>
              <c:f>'Exits x sector'!$O$52</c:f>
              <c:strCache>
                <c:ptCount val="1"/>
                <c:pt idx="0">
                  <c:v>HC services &amp; systems</c:v>
                </c:pt>
              </c:strCache>
            </c:strRef>
          </c:tx>
          <c:spPr>
            <a:solidFill>
              <a:srgbClr val="C4EDEB"/>
            </a:solidFill>
            <a:ln>
              <a:noFill/>
            </a:ln>
            <a:effectLst/>
          </c:spPr>
          <c:invertIfNegative val="0"/>
          <c:cat>
            <c:multiLvlStrRef>
              <c:f>'Exits x sector'!$P$45:$BG$46</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sector'!$P$52:$BG$52</c:f>
              <c:numCache>
                <c:formatCode>"$"#,##0.0</c:formatCode>
                <c:ptCount val="44"/>
                <c:pt idx="0">
                  <c:v>1.8423561526720498</c:v>
                </c:pt>
                <c:pt idx="1">
                  <c:v>2.3021108456841075</c:v>
                </c:pt>
                <c:pt idx="2">
                  <c:v>2.7079499617363259</c:v>
                </c:pt>
                <c:pt idx="3">
                  <c:v>0.93672569953020335</c:v>
                </c:pt>
                <c:pt idx="4">
                  <c:v>1.3085038904534485</c:v>
                </c:pt>
                <c:pt idx="5">
                  <c:v>2.6064668875670454</c:v>
                </c:pt>
                <c:pt idx="6">
                  <c:v>1.5769484013768149</c:v>
                </c:pt>
                <c:pt idx="7">
                  <c:v>0.83251638252223237</c:v>
                </c:pt>
                <c:pt idx="8">
                  <c:v>0.81875966874587125</c:v>
                </c:pt>
                <c:pt idx="9">
                  <c:v>1.0072287501266102</c:v>
                </c:pt>
                <c:pt idx="10">
                  <c:v>1.07104456365732</c:v>
                </c:pt>
                <c:pt idx="11">
                  <c:v>5.0965351022257224</c:v>
                </c:pt>
                <c:pt idx="12">
                  <c:v>1.6387433270664724</c:v>
                </c:pt>
                <c:pt idx="13">
                  <c:v>4.30762706345838</c:v>
                </c:pt>
                <c:pt idx="14">
                  <c:v>1.7331856229559617</c:v>
                </c:pt>
                <c:pt idx="15">
                  <c:v>1.6099315967776318</c:v>
                </c:pt>
                <c:pt idx="16">
                  <c:v>1.143122237580334</c:v>
                </c:pt>
                <c:pt idx="17">
                  <c:v>3.4357138601587751</c:v>
                </c:pt>
                <c:pt idx="18">
                  <c:v>3.1553141687567683</c:v>
                </c:pt>
                <c:pt idx="19">
                  <c:v>2.6699032133337757</c:v>
                </c:pt>
                <c:pt idx="20">
                  <c:v>3.4642646161645061</c:v>
                </c:pt>
                <c:pt idx="21">
                  <c:v>2.2147054506493999</c:v>
                </c:pt>
                <c:pt idx="22">
                  <c:v>7.9809320068211687</c:v>
                </c:pt>
                <c:pt idx="23">
                  <c:v>3.3618454067801267</c:v>
                </c:pt>
                <c:pt idx="24">
                  <c:v>10.58450777124987</c:v>
                </c:pt>
                <c:pt idx="25">
                  <c:v>28.431574548411632</c:v>
                </c:pt>
                <c:pt idx="26">
                  <c:v>6.13320639483692</c:v>
                </c:pt>
                <c:pt idx="27">
                  <c:v>13.567729609335116</c:v>
                </c:pt>
                <c:pt idx="28">
                  <c:v>2.3098455961430489</c:v>
                </c:pt>
                <c:pt idx="29">
                  <c:v>2.4611407796663398</c:v>
                </c:pt>
                <c:pt idx="30">
                  <c:v>2.2739159547563847</c:v>
                </c:pt>
                <c:pt idx="31">
                  <c:v>1.0987287853805006</c:v>
                </c:pt>
                <c:pt idx="32">
                  <c:v>1.6319574077108308</c:v>
                </c:pt>
                <c:pt idx="33">
                  <c:v>0.89727917678238656</c:v>
                </c:pt>
                <c:pt idx="34">
                  <c:v>1.4939751750788379</c:v>
                </c:pt>
                <c:pt idx="35">
                  <c:v>7.708416529971057</c:v>
                </c:pt>
                <c:pt idx="36">
                  <c:v>1.4538406700172599</c:v>
                </c:pt>
                <c:pt idx="37">
                  <c:v>7.5321683108004756</c:v>
                </c:pt>
                <c:pt idx="38">
                  <c:v>3.4121097177743227</c:v>
                </c:pt>
                <c:pt idx="39">
                  <c:v>4.7034378938299772</c:v>
                </c:pt>
                <c:pt idx="40">
                  <c:v>4.3796632362566417</c:v>
                </c:pt>
                <c:pt idx="41">
                  <c:v>7.0549849100768247</c:v>
                </c:pt>
                <c:pt idx="42">
                  <c:v>4.5186069638043049</c:v>
                </c:pt>
                <c:pt idx="43">
                  <c:v>2.3082717361316569</c:v>
                </c:pt>
              </c:numCache>
            </c:numRef>
          </c:val>
          <c:extLst>
            <c:ext xmlns:c16="http://schemas.microsoft.com/office/drawing/2014/chart" uri="{C3380CC4-5D6E-409C-BE32-E72D297353CC}">
              <c16:uniqueId val="{00000005-698F-439C-A4CB-36794E6CED05}"/>
            </c:ext>
          </c:extLst>
        </c:ser>
        <c:ser>
          <c:idx val="6"/>
          <c:order val="6"/>
          <c:tx>
            <c:strRef>
              <c:f>'Exits x sector'!$O$53</c:f>
              <c:strCache>
                <c:ptCount val="1"/>
                <c:pt idx="0">
                  <c:v>HC devices &amp; supplies</c:v>
                </c:pt>
              </c:strCache>
            </c:strRef>
          </c:tx>
          <c:spPr>
            <a:solidFill>
              <a:srgbClr val="F5C914"/>
            </a:solidFill>
            <a:ln>
              <a:noFill/>
            </a:ln>
            <a:effectLst/>
          </c:spPr>
          <c:invertIfNegative val="0"/>
          <c:cat>
            <c:multiLvlStrRef>
              <c:f>'Exits x sector'!$P$45:$BG$46</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sector'!$P$53:$BG$53</c:f>
              <c:numCache>
                <c:formatCode>"$"#,##0.0</c:formatCode>
                <c:ptCount val="44"/>
                <c:pt idx="0">
                  <c:v>2.1171971999728991</c:v>
                </c:pt>
                <c:pt idx="1">
                  <c:v>1.6098599023905729</c:v>
                </c:pt>
                <c:pt idx="2">
                  <c:v>3.3636341995956966</c:v>
                </c:pt>
                <c:pt idx="3">
                  <c:v>1.538417443663247</c:v>
                </c:pt>
                <c:pt idx="4">
                  <c:v>2.127617219283426</c:v>
                </c:pt>
                <c:pt idx="5">
                  <c:v>0.59173975031332959</c:v>
                </c:pt>
                <c:pt idx="6">
                  <c:v>1.3301215910790327</c:v>
                </c:pt>
                <c:pt idx="7">
                  <c:v>0.74791416698040325</c:v>
                </c:pt>
                <c:pt idx="8">
                  <c:v>0.650505816660785</c:v>
                </c:pt>
                <c:pt idx="9">
                  <c:v>0.41779625415590288</c:v>
                </c:pt>
                <c:pt idx="10">
                  <c:v>0.97704006760679607</c:v>
                </c:pt>
                <c:pt idx="11">
                  <c:v>2.1667920266051417</c:v>
                </c:pt>
                <c:pt idx="12">
                  <c:v>1.1499578896228271</c:v>
                </c:pt>
                <c:pt idx="13">
                  <c:v>1.6247448117978802</c:v>
                </c:pt>
                <c:pt idx="14">
                  <c:v>2.0742335545119173</c:v>
                </c:pt>
                <c:pt idx="15">
                  <c:v>4.4685556336599985</c:v>
                </c:pt>
                <c:pt idx="16">
                  <c:v>2.4459489242487633</c:v>
                </c:pt>
                <c:pt idx="17">
                  <c:v>8.0314796399775172</c:v>
                </c:pt>
                <c:pt idx="18">
                  <c:v>3.299585172031835</c:v>
                </c:pt>
                <c:pt idx="19">
                  <c:v>0.86747924341888205</c:v>
                </c:pt>
                <c:pt idx="20">
                  <c:v>0.46818743866678036</c:v>
                </c:pt>
                <c:pt idx="21">
                  <c:v>1.3866822710530271</c:v>
                </c:pt>
                <c:pt idx="22">
                  <c:v>2.4574316970436079</c:v>
                </c:pt>
                <c:pt idx="23">
                  <c:v>3.3148740200939502</c:v>
                </c:pt>
                <c:pt idx="24">
                  <c:v>5.00756107639498</c:v>
                </c:pt>
                <c:pt idx="25">
                  <c:v>3.5735798487318302</c:v>
                </c:pt>
                <c:pt idx="26">
                  <c:v>8.5451276740401525</c:v>
                </c:pt>
                <c:pt idx="27">
                  <c:v>3.216777567576695</c:v>
                </c:pt>
                <c:pt idx="28">
                  <c:v>1.4128707361976822</c:v>
                </c:pt>
                <c:pt idx="29">
                  <c:v>1.4666281609282092</c:v>
                </c:pt>
                <c:pt idx="30">
                  <c:v>1.9115754843122479</c:v>
                </c:pt>
                <c:pt idx="31">
                  <c:v>0.5529119713157491</c:v>
                </c:pt>
                <c:pt idx="32">
                  <c:v>0.69124211027511584</c:v>
                </c:pt>
                <c:pt idx="33">
                  <c:v>1.1638195324427441</c:v>
                </c:pt>
                <c:pt idx="34">
                  <c:v>0.77101416108380327</c:v>
                </c:pt>
                <c:pt idx="35">
                  <c:v>2.527407056870985</c:v>
                </c:pt>
                <c:pt idx="36">
                  <c:v>0.35938438416769619</c:v>
                </c:pt>
                <c:pt idx="37">
                  <c:v>0.56331761658479396</c:v>
                </c:pt>
                <c:pt idx="38">
                  <c:v>1.5725001582143951</c:v>
                </c:pt>
                <c:pt idx="39">
                  <c:v>1.1397525022956825</c:v>
                </c:pt>
                <c:pt idx="40">
                  <c:v>1.1080121736053872</c:v>
                </c:pt>
                <c:pt idx="41">
                  <c:v>1.5078755420791468</c:v>
                </c:pt>
                <c:pt idx="42">
                  <c:v>1.6202610630055347</c:v>
                </c:pt>
                <c:pt idx="43">
                  <c:v>4.3190852110917932</c:v>
                </c:pt>
              </c:numCache>
            </c:numRef>
          </c:val>
          <c:extLst>
            <c:ext xmlns:c16="http://schemas.microsoft.com/office/drawing/2014/chart" uri="{C3380CC4-5D6E-409C-BE32-E72D297353CC}">
              <c16:uniqueId val="{00000006-698F-439C-A4CB-36794E6CED05}"/>
            </c:ext>
          </c:extLst>
        </c:ser>
        <c:ser>
          <c:idx val="7"/>
          <c:order val="7"/>
          <c:tx>
            <c:strRef>
              <c:f>'Exits x sector'!$O$54</c:f>
              <c:strCache>
                <c:ptCount val="1"/>
                <c:pt idx="0">
                  <c:v>Energy</c:v>
                </c:pt>
              </c:strCache>
            </c:strRef>
          </c:tx>
          <c:spPr>
            <a:solidFill>
              <a:schemeClr val="accent6"/>
            </a:solidFill>
            <a:ln>
              <a:noFill/>
            </a:ln>
            <a:effectLst/>
          </c:spPr>
          <c:invertIfNegative val="0"/>
          <c:cat>
            <c:multiLvlStrRef>
              <c:f>'Exits x sector'!$P$45:$BG$46</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sector'!$P$54:$BG$54</c:f>
              <c:numCache>
                <c:formatCode>"$"#,##0.0</c:formatCode>
                <c:ptCount val="44"/>
                <c:pt idx="0">
                  <c:v>0.21089730977030002</c:v>
                </c:pt>
                <c:pt idx="1">
                  <c:v>0.2432591814722404</c:v>
                </c:pt>
                <c:pt idx="2">
                  <c:v>1.5095703634556286</c:v>
                </c:pt>
                <c:pt idx="3">
                  <c:v>0.18335596315964789</c:v>
                </c:pt>
                <c:pt idx="4">
                  <c:v>0.64087188493898739</c:v>
                </c:pt>
                <c:pt idx="5">
                  <c:v>0.14542861605109531</c:v>
                </c:pt>
                <c:pt idx="6">
                  <c:v>0.15583230889900609</c:v>
                </c:pt>
                <c:pt idx="7">
                  <c:v>1.7299999999999999E-2</c:v>
                </c:pt>
                <c:pt idx="8">
                  <c:v>0.28062122336015671</c:v>
                </c:pt>
                <c:pt idx="9">
                  <c:v>0.2745269213816332</c:v>
                </c:pt>
                <c:pt idx="10">
                  <c:v>0</c:v>
                </c:pt>
                <c:pt idx="11">
                  <c:v>0</c:v>
                </c:pt>
                <c:pt idx="12">
                  <c:v>0.2176675424804837</c:v>
                </c:pt>
                <c:pt idx="13">
                  <c:v>0.35372006179976101</c:v>
                </c:pt>
                <c:pt idx="14">
                  <c:v>1.320998055</c:v>
                </c:pt>
                <c:pt idx="15">
                  <c:v>7.5918491509568309E-2</c:v>
                </c:pt>
                <c:pt idx="16">
                  <c:v>0</c:v>
                </c:pt>
                <c:pt idx="17">
                  <c:v>0.28420905441727462</c:v>
                </c:pt>
                <c:pt idx="18">
                  <c:v>0.28506534331128708</c:v>
                </c:pt>
                <c:pt idx="19">
                  <c:v>5.91323486563314E-2</c:v>
                </c:pt>
                <c:pt idx="20">
                  <c:v>0.20816124671343991</c:v>
                </c:pt>
                <c:pt idx="21">
                  <c:v>0.1027599031925481</c:v>
                </c:pt>
                <c:pt idx="22">
                  <c:v>7.5674648435700806E-2</c:v>
                </c:pt>
                <c:pt idx="23">
                  <c:v>0.34623066803043639</c:v>
                </c:pt>
                <c:pt idx="24">
                  <c:v>0.05</c:v>
                </c:pt>
                <c:pt idx="25">
                  <c:v>0.4</c:v>
                </c:pt>
                <c:pt idx="26">
                  <c:v>0.50123153419906397</c:v>
                </c:pt>
                <c:pt idx="27">
                  <c:v>2.8544796595520685</c:v>
                </c:pt>
                <c:pt idx="28">
                  <c:v>1.1807597549418734</c:v>
                </c:pt>
                <c:pt idx="29">
                  <c:v>0.26851516032824102</c:v>
                </c:pt>
                <c:pt idx="30">
                  <c:v>0.63441834227976546</c:v>
                </c:pt>
                <c:pt idx="31">
                  <c:v>1.1256440417888547</c:v>
                </c:pt>
                <c:pt idx="32">
                  <c:v>0.45368299522519573</c:v>
                </c:pt>
                <c:pt idx="33">
                  <c:v>4.9353827052658901E-2</c:v>
                </c:pt>
                <c:pt idx="34">
                  <c:v>0</c:v>
                </c:pt>
                <c:pt idx="35">
                  <c:v>4.5044520462874903E-2</c:v>
                </c:pt>
                <c:pt idx="36">
                  <c:v>0.03</c:v>
                </c:pt>
                <c:pt idx="37">
                  <c:v>0.26874505999999898</c:v>
                </c:pt>
                <c:pt idx="38">
                  <c:v>0</c:v>
                </c:pt>
                <c:pt idx="39">
                  <c:v>5.4130080693925102E-2</c:v>
                </c:pt>
                <c:pt idx="40">
                  <c:v>0.32174932371604698</c:v>
                </c:pt>
                <c:pt idx="41">
                  <c:v>0.23087303959231831</c:v>
                </c:pt>
                <c:pt idx="42">
                  <c:v>0</c:v>
                </c:pt>
                <c:pt idx="43">
                  <c:v>0.1245249902521814</c:v>
                </c:pt>
              </c:numCache>
            </c:numRef>
          </c:val>
          <c:extLst>
            <c:ext xmlns:c16="http://schemas.microsoft.com/office/drawing/2014/chart" uri="{C3380CC4-5D6E-409C-BE32-E72D297353CC}">
              <c16:uniqueId val="{00000007-698F-439C-A4CB-36794E6CED05}"/>
            </c:ext>
          </c:extLst>
        </c:ser>
        <c:ser>
          <c:idx val="8"/>
          <c:order val="8"/>
          <c:tx>
            <c:strRef>
              <c:f>'Exits x sector'!$O$55</c:f>
              <c:strCache>
                <c:ptCount val="1"/>
                <c:pt idx="0">
                  <c:v>Consumer goods &amp; services</c:v>
                </c:pt>
              </c:strCache>
            </c:strRef>
          </c:tx>
          <c:spPr>
            <a:solidFill>
              <a:srgbClr val="FAF56B"/>
            </a:solidFill>
            <a:ln>
              <a:noFill/>
            </a:ln>
            <a:effectLst/>
          </c:spPr>
          <c:invertIfNegative val="0"/>
          <c:cat>
            <c:multiLvlStrRef>
              <c:f>'Exits x sector'!$P$45:$BG$46</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sector'!$P$55:$BG$55</c:f>
              <c:numCache>
                <c:formatCode>"$"#,##0.0</c:formatCode>
                <c:ptCount val="44"/>
                <c:pt idx="0">
                  <c:v>0.9463386199417454</c:v>
                </c:pt>
                <c:pt idx="1">
                  <c:v>7.6766991877598478</c:v>
                </c:pt>
                <c:pt idx="2">
                  <c:v>1.4907537624134199</c:v>
                </c:pt>
                <c:pt idx="3">
                  <c:v>1.3782557814089353</c:v>
                </c:pt>
                <c:pt idx="4">
                  <c:v>1.8810214720689575</c:v>
                </c:pt>
                <c:pt idx="5">
                  <c:v>0.70339478234442854</c:v>
                </c:pt>
                <c:pt idx="6">
                  <c:v>5.3512441373541382</c:v>
                </c:pt>
                <c:pt idx="7">
                  <c:v>1.9352030727609377</c:v>
                </c:pt>
                <c:pt idx="8">
                  <c:v>2.9399116195602297</c:v>
                </c:pt>
                <c:pt idx="9">
                  <c:v>6.4154862391629504</c:v>
                </c:pt>
                <c:pt idx="10">
                  <c:v>2.9020099178336651</c:v>
                </c:pt>
                <c:pt idx="11">
                  <c:v>4.0382561531769943</c:v>
                </c:pt>
                <c:pt idx="12">
                  <c:v>2.1351814901714143</c:v>
                </c:pt>
                <c:pt idx="13">
                  <c:v>6.8348764635530888</c:v>
                </c:pt>
                <c:pt idx="14">
                  <c:v>3.2997239820400339</c:v>
                </c:pt>
                <c:pt idx="15">
                  <c:v>1.2584636449777906</c:v>
                </c:pt>
                <c:pt idx="16">
                  <c:v>9.0451218533539546</c:v>
                </c:pt>
                <c:pt idx="17">
                  <c:v>5.1883611699868553</c:v>
                </c:pt>
                <c:pt idx="18">
                  <c:v>9.6861339506601656</c:v>
                </c:pt>
                <c:pt idx="19">
                  <c:v>2.3380060143472452</c:v>
                </c:pt>
                <c:pt idx="20">
                  <c:v>6.1905025430847527</c:v>
                </c:pt>
                <c:pt idx="21">
                  <c:v>2.8730553077623471</c:v>
                </c:pt>
                <c:pt idx="22">
                  <c:v>2.9546693448031633</c:v>
                </c:pt>
                <c:pt idx="23">
                  <c:v>55.411449048422782</c:v>
                </c:pt>
                <c:pt idx="24">
                  <c:v>71.14930354376601</c:v>
                </c:pt>
                <c:pt idx="25">
                  <c:v>6.9828372866211685</c:v>
                </c:pt>
                <c:pt idx="26">
                  <c:v>7.7601532260395247</c:v>
                </c:pt>
                <c:pt idx="27">
                  <c:v>13.170802117200511</c:v>
                </c:pt>
                <c:pt idx="28">
                  <c:v>6.0934321357835195</c:v>
                </c:pt>
                <c:pt idx="29">
                  <c:v>2.0926236444013853</c:v>
                </c:pt>
                <c:pt idx="30">
                  <c:v>0.68077938482200551</c:v>
                </c:pt>
                <c:pt idx="31">
                  <c:v>2.6503722197098472</c:v>
                </c:pt>
                <c:pt idx="32">
                  <c:v>1.7157512316121377</c:v>
                </c:pt>
                <c:pt idx="33">
                  <c:v>3.8879642389155826</c:v>
                </c:pt>
                <c:pt idx="34">
                  <c:v>9.4806456953276825</c:v>
                </c:pt>
                <c:pt idx="35">
                  <c:v>1.0627219573572928</c:v>
                </c:pt>
                <c:pt idx="36">
                  <c:v>2.7093373614301388</c:v>
                </c:pt>
                <c:pt idx="37">
                  <c:v>1.741905638539252</c:v>
                </c:pt>
                <c:pt idx="38">
                  <c:v>1.6223218479524149</c:v>
                </c:pt>
                <c:pt idx="39">
                  <c:v>3.5800783492960582</c:v>
                </c:pt>
                <c:pt idx="40">
                  <c:v>5.2046665111036763</c:v>
                </c:pt>
                <c:pt idx="41">
                  <c:v>5.0975267823640555</c:v>
                </c:pt>
                <c:pt idx="42">
                  <c:v>2.7490664519254842</c:v>
                </c:pt>
                <c:pt idx="43">
                  <c:v>1.3489045952539498</c:v>
                </c:pt>
              </c:numCache>
            </c:numRef>
          </c:val>
          <c:extLst>
            <c:ext xmlns:c16="http://schemas.microsoft.com/office/drawing/2014/chart" uri="{C3380CC4-5D6E-409C-BE32-E72D297353CC}">
              <c16:uniqueId val="{00000008-698F-439C-A4CB-36794E6CED05}"/>
            </c:ext>
          </c:extLst>
        </c:ser>
        <c:ser>
          <c:idx val="9"/>
          <c:order val="9"/>
          <c:tx>
            <c:strRef>
              <c:f>'Exits x sector'!$O$56</c:f>
              <c:strCache>
                <c:ptCount val="1"/>
                <c:pt idx="0">
                  <c:v>Commercial products &amp; services</c:v>
                </c:pt>
              </c:strCache>
            </c:strRef>
          </c:tx>
          <c:spPr>
            <a:solidFill>
              <a:srgbClr val="C0BCB2"/>
            </a:solidFill>
            <a:ln>
              <a:noFill/>
            </a:ln>
            <a:effectLst/>
          </c:spPr>
          <c:invertIfNegative val="0"/>
          <c:cat>
            <c:multiLvlStrRef>
              <c:f>'Exits x sector'!$P$45:$BG$46</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sector'!$P$56:$BG$56</c:f>
              <c:numCache>
                <c:formatCode>"$"#,##0.0</c:formatCode>
                <c:ptCount val="44"/>
                <c:pt idx="0">
                  <c:v>6.4356310541587982</c:v>
                </c:pt>
                <c:pt idx="1">
                  <c:v>2.6434275373622822</c:v>
                </c:pt>
                <c:pt idx="2">
                  <c:v>4.3936648093460144</c:v>
                </c:pt>
                <c:pt idx="3">
                  <c:v>2.7226562879715215</c:v>
                </c:pt>
                <c:pt idx="4">
                  <c:v>4.8646954905539017</c:v>
                </c:pt>
                <c:pt idx="5">
                  <c:v>2.0418568685025273</c:v>
                </c:pt>
                <c:pt idx="6">
                  <c:v>2.7562032734004984</c:v>
                </c:pt>
                <c:pt idx="7">
                  <c:v>3.4321965997025807</c:v>
                </c:pt>
                <c:pt idx="8">
                  <c:v>3.6586887223068252</c:v>
                </c:pt>
                <c:pt idx="9">
                  <c:v>3.9237824584389687</c:v>
                </c:pt>
                <c:pt idx="10">
                  <c:v>3.25117444584395</c:v>
                </c:pt>
                <c:pt idx="11">
                  <c:v>6.8331339976650129</c:v>
                </c:pt>
                <c:pt idx="12">
                  <c:v>5.5990897939464164</c:v>
                </c:pt>
                <c:pt idx="13">
                  <c:v>3.5490806252460376</c:v>
                </c:pt>
                <c:pt idx="14">
                  <c:v>3.7342827232084725</c:v>
                </c:pt>
                <c:pt idx="15">
                  <c:v>3.1865065123376262</c:v>
                </c:pt>
                <c:pt idx="16">
                  <c:v>3.3697685018373003</c:v>
                </c:pt>
                <c:pt idx="17">
                  <c:v>4.640164685683617</c:v>
                </c:pt>
                <c:pt idx="18">
                  <c:v>4.0538017522790826</c:v>
                </c:pt>
                <c:pt idx="19">
                  <c:v>2.061751664991994</c:v>
                </c:pt>
                <c:pt idx="20">
                  <c:v>2.6005857295929342</c:v>
                </c:pt>
                <c:pt idx="21">
                  <c:v>1.6822338169588975</c:v>
                </c:pt>
                <c:pt idx="22">
                  <c:v>3.3425805824641417</c:v>
                </c:pt>
                <c:pt idx="23">
                  <c:v>14.952129849959237</c:v>
                </c:pt>
                <c:pt idx="24">
                  <c:v>14.365119205287996</c:v>
                </c:pt>
                <c:pt idx="25">
                  <c:v>14.594292624951029</c:v>
                </c:pt>
                <c:pt idx="26">
                  <c:v>35.030962278507616</c:v>
                </c:pt>
                <c:pt idx="27">
                  <c:v>19.745024860840399</c:v>
                </c:pt>
                <c:pt idx="28">
                  <c:v>9.9808139710456256</c:v>
                </c:pt>
                <c:pt idx="29">
                  <c:v>6.7378213099592807</c:v>
                </c:pt>
                <c:pt idx="30">
                  <c:v>5.7517854463720655</c:v>
                </c:pt>
                <c:pt idx="31">
                  <c:v>1.6223040865208314</c:v>
                </c:pt>
                <c:pt idx="32">
                  <c:v>3.4895836709017223</c:v>
                </c:pt>
                <c:pt idx="33">
                  <c:v>1.5183463824978474</c:v>
                </c:pt>
                <c:pt idx="34">
                  <c:v>1.5276472528568383</c:v>
                </c:pt>
                <c:pt idx="35">
                  <c:v>1.6659544522610461</c:v>
                </c:pt>
                <c:pt idx="36">
                  <c:v>2.5129743547317545</c:v>
                </c:pt>
                <c:pt idx="37">
                  <c:v>2.2127594099156034</c:v>
                </c:pt>
                <c:pt idx="38">
                  <c:v>3.259981185686851</c:v>
                </c:pt>
                <c:pt idx="39">
                  <c:v>4.4873549064262193</c:v>
                </c:pt>
                <c:pt idx="40">
                  <c:v>2.5713909252519134</c:v>
                </c:pt>
                <c:pt idx="41">
                  <c:v>5.5148036360993693</c:v>
                </c:pt>
                <c:pt idx="42">
                  <c:v>7.7894661417870266</c:v>
                </c:pt>
                <c:pt idx="43">
                  <c:v>8.9947114668776038</c:v>
                </c:pt>
              </c:numCache>
            </c:numRef>
          </c:val>
          <c:extLst>
            <c:ext xmlns:c16="http://schemas.microsoft.com/office/drawing/2014/chart" uri="{C3380CC4-5D6E-409C-BE32-E72D297353CC}">
              <c16:uniqueId val="{00000009-698F-439C-A4CB-36794E6CED05}"/>
            </c:ext>
          </c:extLst>
        </c:ser>
        <c:ser>
          <c:idx val="10"/>
          <c:order val="10"/>
          <c:tx>
            <c:strRef>
              <c:f>'Exits x sector'!$O$57</c:f>
              <c:strCache>
                <c:ptCount val="1"/>
                <c:pt idx="0">
                  <c:v>Transportation</c:v>
                </c:pt>
              </c:strCache>
            </c:strRef>
          </c:tx>
          <c:spPr>
            <a:solidFill>
              <a:srgbClr val="78766F"/>
            </a:solidFill>
            <a:ln>
              <a:noFill/>
            </a:ln>
            <a:effectLst/>
          </c:spPr>
          <c:invertIfNegative val="0"/>
          <c:cat>
            <c:multiLvlStrRef>
              <c:f>'Exits x sector'!$P$45:$BG$46</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sector'!$P$57:$BG$57</c:f>
              <c:numCache>
                <c:formatCode>"$"#,##0.0</c:formatCode>
                <c:ptCount val="44"/>
                <c:pt idx="0">
                  <c:v>3.7507929970139603E-2</c:v>
                </c:pt>
                <c:pt idx="1">
                  <c:v>0</c:v>
                </c:pt>
                <c:pt idx="2">
                  <c:v>0.15028126742175901</c:v>
                </c:pt>
                <c:pt idx="3">
                  <c:v>0.1025048251840486</c:v>
                </c:pt>
                <c:pt idx="4">
                  <c:v>2.79109745719705E-2</c:v>
                </c:pt>
                <c:pt idx="5">
                  <c:v>0.6234495499717787</c:v>
                </c:pt>
                <c:pt idx="6">
                  <c:v>0.12977303593026962</c:v>
                </c:pt>
                <c:pt idx="7">
                  <c:v>0</c:v>
                </c:pt>
                <c:pt idx="8">
                  <c:v>0.24077716649393352</c:v>
                </c:pt>
                <c:pt idx="9">
                  <c:v>0.28101697252269731</c:v>
                </c:pt>
                <c:pt idx="10">
                  <c:v>0.21593932884808337</c:v>
                </c:pt>
                <c:pt idx="11">
                  <c:v>1.8576060250931747</c:v>
                </c:pt>
                <c:pt idx="12">
                  <c:v>0.33161814983347732</c:v>
                </c:pt>
                <c:pt idx="13">
                  <c:v>6.8951281544005497E-2</c:v>
                </c:pt>
                <c:pt idx="14">
                  <c:v>1.4895789808559075</c:v>
                </c:pt>
                <c:pt idx="15">
                  <c:v>0.2073717603949041</c:v>
                </c:pt>
                <c:pt idx="16">
                  <c:v>18.3501733748917</c:v>
                </c:pt>
                <c:pt idx="17">
                  <c:v>67.818425931801116</c:v>
                </c:pt>
                <c:pt idx="18">
                  <c:v>3.8663652601565499E-2</c:v>
                </c:pt>
                <c:pt idx="19">
                  <c:v>4.0171060969848398E-2</c:v>
                </c:pt>
                <c:pt idx="20">
                  <c:v>6.1061837647520198E-2</c:v>
                </c:pt>
                <c:pt idx="21">
                  <c:v>4.3673993267733282</c:v>
                </c:pt>
                <c:pt idx="22">
                  <c:v>4.0757326773328502E-2</c:v>
                </c:pt>
                <c:pt idx="23">
                  <c:v>9.8839629487239336</c:v>
                </c:pt>
                <c:pt idx="24">
                  <c:v>2.247020028127332</c:v>
                </c:pt>
                <c:pt idx="25">
                  <c:v>0.64587340731650056</c:v>
                </c:pt>
                <c:pt idx="26">
                  <c:v>8.4693944440294278</c:v>
                </c:pt>
                <c:pt idx="27">
                  <c:v>66.212158081747972</c:v>
                </c:pt>
                <c:pt idx="28">
                  <c:v>0.15930326656361299</c:v>
                </c:pt>
                <c:pt idx="29">
                  <c:v>0.19848398706364778</c:v>
                </c:pt>
                <c:pt idx="30">
                  <c:v>0.69042039996560911</c:v>
                </c:pt>
                <c:pt idx="31">
                  <c:v>0.83355375474691351</c:v>
                </c:pt>
                <c:pt idx="32">
                  <c:v>0.8854520043699301</c:v>
                </c:pt>
                <c:pt idx="33">
                  <c:v>9.121191742750781E-2</c:v>
                </c:pt>
                <c:pt idx="34">
                  <c:v>0.14922121927103241</c:v>
                </c:pt>
                <c:pt idx="35">
                  <c:v>0.32931602374739988</c:v>
                </c:pt>
                <c:pt idx="36">
                  <c:v>1.5503565309154799E-2</c:v>
                </c:pt>
                <c:pt idx="37">
                  <c:v>0.32181438629775411</c:v>
                </c:pt>
                <c:pt idx="38">
                  <c:v>5.8969800108976303E-2</c:v>
                </c:pt>
                <c:pt idx="39">
                  <c:v>8.1247E-2</c:v>
                </c:pt>
                <c:pt idx="40">
                  <c:v>5.1705388534490304E-2</c:v>
                </c:pt>
                <c:pt idx="41">
                  <c:v>0</c:v>
                </c:pt>
                <c:pt idx="42">
                  <c:v>5.7179870496321135</c:v>
                </c:pt>
                <c:pt idx="43">
                  <c:v>0</c:v>
                </c:pt>
              </c:numCache>
            </c:numRef>
          </c:val>
          <c:extLst>
            <c:ext xmlns:c16="http://schemas.microsoft.com/office/drawing/2014/chart" uri="{C3380CC4-5D6E-409C-BE32-E72D297353CC}">
              <c16:uniqueId val="{0000000A-698F-439C-A4CB-36794E6CED05}"/>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ln>
          <a:noFill/>
        </a:ln>
      </c:spPr>
    </c:plotArea>
    <c:legend>
      <c:legendPos val="tr"/>
      <c:layout>
        <c:manualLayout>
          <c:xMode val="edge"/>
          <c:yMode val="edge"/>
          <c:x val="0.83676581803146988"/>
          <c:y val="2.7642231340800705E-3"/>
          <c:w val="0.16169088138176277"/>
          <c:h val="0.72008644165958124"/>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0608253978222812E-2"/>
          <c:y val="1.8573866646950821E-2"/>
          <c:w val="0.77493734021034011"/>
          <c:h val="0.86112127709388442"/>
        </c:manualLayout>
      </c:layout>
      <c:barChart>
        <c:barDir val="col"/>
        <c:grouping val="percentStacked"/>
        <c:varyColors val="0"/>
        <c:ser>
          <c:idx val="0"/>
          <c:order val="0"/>
          <c:tx>
            <c:strRef>
              <c:f>'Exits x sector'!$O$9</c:f>
              <c:strCache>
                <c:ptCount val="1"/>
                <c:pt idx="0">
                  <c:v>Software</c:v>
                </c:pt>
              </c:strCache>
            </c:strRef>
          </c:tx>
          <c:spPr>
            <a:solidFill>
              <a:srgbClr val="051C38"/>
            </a:solidFill>
            <a:ln>
              <a:noFill/>
            </a:ln>
            <a:effectLst/>
          </c:spPr>
          <c:invertIfNegative val="0"/>
          <c:cat>
            <c:multiLvlStrRef>
              <c:f>'Exits x sector'!$P$7:$BG$8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sector'!$P$9:$BG$9</c:f>
              <c:numCache>
                <c:formatCode>#,##0</c:formatCode>
                <c:ptCount val="44"/>
                <c:pt idx="0">
                  <c:v>104</c:v>
                </c:pt>
                <c:pt idx="1">
                  <c:v>103</c:v>
                </c:pt>
                <c:pt idx="2">
                  <c:v>108</c:v>
                </c:pt>
                <c:pt idx="3">
                  <c:v>94</c:v>
                </c:pt>
                <c:pt idx="4">
                  <c:v>113</c:v>
                </c:pt>
                <c:pt idx="5">
                  <c:v>112</c:v>
                </c:pt>
                <c:pt idx="6">
                  <c:v>110</c:v>
                </c:pt>
                <c:pt idx="7">
                  <c:v>97</c:v>
                </c:pt>
                <c:pt idx="8">
                  <c:v>123</c:v>
                </c:pt>
                <c:pt idx="9">
                  <c:v>112</c:v>
                </c:pt>
                <c:pt idx="10">
                  <c:v>112</c:v>
                </c:pt>
                <c:pt idx="11">
                  <c:v>105</c:v>
                </c:pt>
                <c:pt idx="12">
                  <c:v>161</c:v>
                </c:pt>
                <c:pt idx="13">
                  <c:v>131</c:v>
                </c:pt>
                <c:pt idx="14">
                  <c:v>133</c:v>
                </c:pt>
                <c:pt idx="15">
                  <c:v>129</c:v>
                </c:pt>
                <c:pt idx="16">
                  <c:v>138</c:v>
                </c:pt>
                <c:pt idx="17">
                  <c:v>151</c:v>
                </c:pt>
                <c:pt idx="18">
                  <c:v>128</c:v>
                </c:pt>
                <c:pt idx="19">
                  <c:v>143</c:v>
                </c:pt>
                <c:pt idx="20">
                  <c:v>139</c:v>
                </c:pt>
                <c:pt idx="21">
                  <c:v>77</c:v>
                </c:pt>
                <c:pt idx="22">
                  <c:v>110</c:v>
                </c:pt>
                <c:pt idx="23">
                  <c:v>164</c:v>
                </c:pt>
                <c:pt idx="24">
                  <c:v>190</c:v>
                </c:pt>
                <c:pt idx="25">
                  <c:v>232</c:v>
                </c:pt>
                <c:pt idx="26">
                  <c:v>219</c:v>
                </c:pt>
                <c:pt idx="27">
                  <c:v>239</c:v>
                </c:pt>
                <c:pt idx="28">
                  <c:v>200</c:v>
                </c:pt>
                <c:pt idx="29">
                  <c:v>182</c:v>
                </c:pt>
                <c:pt idx="30">
                  <c:v>153</c:v>
                </c:pt>
                <c:pt idx="31">
                  <c:v>140</c:v>
                </c:pt>
                <c:pt idx="32">
                  <c:v>147</c:v>
                </c:pt>
                <c:pt idx="33">
                  <c:v>123</c:v>
                </c:pt>
                <c:pt idx="34">
                  <c:v>116</c:v>
                </c:pt>
                <c:pt idx="35">
                  <c:v>112</c:v>
                </c:pt>
                <c:pt idx="36">
                  <c:v>130</c:v>
                </c:pt>
                <c:pt idx="37">
                  <c:v>141</c:v>
                </c:pt>
                <c:pt idx="38">
                  <c:v>137</c:v>
                </c:pt>
                <c:pt idx="39">
                  <c:v>174</c:v>
                </c:pt>
                <c:pt idx="40">
                  <c:v>179</c:v>
                </c:pt>
                <c:pt idx="41" formatCode="General">
                  <c:v>182</c:v>
                </c:pt>
                <c:pt idx="42" formatCode="General">
                  <c:v>177</c:v>
                </c:pt>
                <c:pt idx="43" formatCode="General">
                  <c:v>161</c:v>
                </c:pt>
              </c:numCache>
            </c:numRef>
          </c:val>
          <c:extLst>
            <c:ext xmlns:c16="http://schemas.microsoft.com/office/drawing/2014/chart" uri="{C3380CC4-5D6E-409C-BE32-E72D297353CC}">
              <c16:uniqueId val="{00000000-B6EB-4984-9581-BC55688B72E9}"/>
            </c:ext>
          </c:extLst>
        </c:ser>
        <c:ser>
          <c:idx val="1"/>
          <c:order val="1"/>
          <c:tx>
            <c:strRef>
              <c:f>'Exits x sector'!$O$10</c:f>
              <c:strCache>
                <c:ptCount val="1"/>
                <c:pt idx="0">
                  <c:v>Pharma &amp; biotech</c:v>
                </c:pt>
              </c:strCache>
            </c:strRef>
          </c:tx>
          <c:spPr>
            <a:solidFill>
              <a:schemeClr val="accent1"/>
            </a:solidFill>
            <a:ln>
              <a:noFill/>
            </a:ln>
            <a:effectLst/>
          </c:spPr>
          <c:invertIfNegative val="0"/>
          <c:cat>
            <c:multiLvlStrRef>
              <c:f>'Exits x sector'!$P$7:$BG$8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sector'!$P$10:$BG$10</c:f>
              <c:numCache>
                <c:formatCode>#,##0</c:formatCode>
                <c:ptCount val="44"/>
                <c:pt idx="0">
                  <c:v>19</c:v>
                </c:pt>
                <c:pt idx="1">
                  <c:v>23</c:v>
                </c:pt>
                <c:pt idx="2">
                  <c:v>18</c:v>
                </c:pt>
                <c:pt idx="3">
                  <c:v>29</c:v>
                </c:pt>
                <c:pt idx="4">
                  <c:v>24</c:v>
                </c:pt>
                <c:pt idx="5">
                  <c:v>22</c:v>
                </c:pt>
                <c:pt idx="6">
                  <c:v>15</c:v>
                </c:pt>
                <c:pt idx="7">
                  <c:v>22</c:v>
                </c:pt>
                <c:pt idx="8">
                  <c:v>26</c:v>
                </c:pt>
                <c:pt idx="9">
                  <c:v>17</c:v>
                </c:pt>
                <c:pt idx="10">
                  <c:v>22</c:v>
                </c:pt>
                <c:pt idx="11">
                  <c:v>15</c:v>
                </c:pt>
                <c:pt idx="12">
                  <c:v>26</c:v>
                </c:pt>
                <c:pt idx="13">
                  <c:v>31</c:v>
                </c:pt>
                <c:pt idx="14">
                  <c:v>30</c:v>
                </c:pt>
                <c:pt idx="15">
                  <c:v>27</c:v>
                </c:pt>
                <c:pt idx="16">
                  <c:v>27</c:v>
                </c:pt>
                <c:pt idx="17">
                  <c:v>38</c:v>
                </c:pt>
                <c:pt idx="18">
                  <c:v>29</c:v>
                </c:pt>
                <c:pt idx="19">
                  <c:v>26</c:v>
                </c:pt>
                <c:pt idx="20">
                  <c:v>19</c:v>
                </c:pt>
                <c:pt idx="21">
                  <c:v>28</c:v>
                </c:pt>
                <c:pt idx="22">
                  <c:v>39</c:v>
                </c:pt>
                <c:pt idx="23">
                  <c:v>49</c:v>
                </c:pt>
                <c:pt idx="24">
                  <c:v>43</c:v>
                </c:pt>
                <c:pt idx="25">
                  <c:v>49</c:v>
                </c:pt>
                <c:pt idx="26">
                  <c:v>55</c:v>
                </c:pt>
                <c:pt idx="27">
                  <c:v>42</c:v>
                </c:pt>
                <c:pt idx="28">
                  <c:v>24</c:v>
                </c:pt>
                <c:pt idx="29">
                  <c:v>21</c:v>
                </c:pt>
                <c:pt idx="30">
                  <c:v>20</c:v>
                </c:pt>
                <c:pt idx="31">
                  <c:v>21</c:v>
                </c:pt>
                <c:pt idx="32">
                  <c:v>23</c:v>
                </c:pt>
                <c:pt idx="33">
                  <c:v>12</c:v>
                </c:pt>
                <c:pt idx="34">
                  <c:v>25</c:v>
                </c:pt>
                <c:pt idx="35">
                  <c:v>22</c:v>
                </c:pt>
                <c:pt idx="36">
                  <c:v>26</c:v>
                </c:pt>
                <c:pt idx="37">
                  <c:v>15</c:v>
                </c:pt>
                <c:pt idx="38">
                  <c:v>18</c:v>
                </c:pt>
                <c:pt idx="39">
                  <c:v>26</c:v>
                </c:pt>
                <c:pt idx="40">
                  <c:v>15</c:v>
                </c:pt>
                <c:pt idx="41" formatCode="General">
                  <c:v>11</c:v>
                </c:pt>
                <c:pt idx="42" formatCode="General">
                  <c:v>12</c:v>
                </c:pt>
                <c:pt idx="43" formatCode="General">
                  <c:v>11</c:v>
                </c:pt>
              </c:numCache>
            </c:numRef>
          </c:val>
          <c:extLst>
            <c:ext xmlns:c16="http://schemas.microsoft.com/office/drawing/2014/chart" uri="{C3380CC4-5D6E-409C-BE32-E72D297353CC}">
              <c16:uniqueId val="{00000001-B6EB-4984-9581-BC55688B72E9}"/>
            </c:ext>
          </c:extLst>
        </c:ser>
        <c:ser>
          <c:idx val="2"/>
          <c:order val="2"/>
          <c:tx>
            <c:strRef>
              <c:f>'Exits x sector'!$O$11</c:f>
              <c:strCache>
                <c:ptCount val="1"/>
                <c:pt idx="0">
                  <c:v>Other</c:v>
                </c:pt>
              </c:strCache>
            </c:strRef>
          </c:tx>
          <c:spPr>
            <a:solidFill>
              <a:schemeClr val="accent2"/>
            </a:solidFill>
            <a:ln>
              <a:noFill/>
            </a:ln>
            <a:effectLst/>
          </c:spPr>
          <c:invertIfNegative val="0"/>
          <c:cat>
            <c:multiLvlStrRef>
              <c:f>'Exits x sector'!$P$7:$BG$8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sector'!$P$11:$BG$11</c:f>
              <c:numCache>
                <c:formatCode>#,##0</c:formatCode>
                <c:ptCount val="44"/>
                <c:pt idx="0">
                  <c:v>12</c:v>
                </c:pt>
                <c:pt idx="1">
                  <c:v>14</c:v>
                </c:pt>
                <c:pt idx="2">
                  <c:v>8</c:v>
                </c:pt>
                <c:pt idx="3">
                  <c:v>12</c:v>
                </c:pt>
                <c:pt idx="4">
                  <c:v>10</c:v>
                </c:pt>
                <c:pt idx="5">
                  <c:v>10</c:v>
                </c:pt>
                <c:pt idx="6">
                  <c:v>9</c:v>
                </c:pt>
                <c:pt idx="7">
                  <c:v>8</c:v>
                </c:pt>
                <c:pt idx="8">
                  <c:v>11</c:v>
                </c:pt>
                <c:pt idx="9">
                  <c:v>5</c:v>
                </c:pt>
                <c:pt idx="10">
                  <c:v>8</c:v>
                </c:pt>
                <c:pt idx="11">
                  <c:v>14</c:v>
                </c:pt>
                <c:pt idx="12">
                  <c:v>19</c:v>
                </c:pt>
                <c:pt idx="13">
                  <c:v>12</c:v>
                </c:pt>
                <c:pt idx="14">
                  <c:v>15</c:v>
                </c:pt>
                <c:pt idx="15">
                  <c:v>6</c:v>
                </c:pt>
                <c:pt idx="16">
                  <c:v>15</c:v>
                </c:pt>
                <c:pt idx="17">
                  <c:v>15</c:v>
                </c:pt>
                <c:pt idx="18">
                  <c:v>14</c:v>
                </c:pt>
                <c:pt idx="19">
                  <c:v>7</c:v>
                </c:pt>
                <c:pt idx="20">
                  <c:v>6</c:v>
                </c:pt>
                <c:pt idx="21">
                  <c:v>9</c:v>
                </c:pt>
                <c:pt idx="22">
                  <c:v>19</c:v>
                </c:pt>
                <c:pt idx="23">
                  <c:v>16</c:v>
                </c:pt>
                <c:pt idx="24">
                  <c:v>28</c:v>
                </c:pt>
                <c:pt idx="25">
                  <c:v>20</c:v>
                </c:pt>
                <c:pt idx="26">
                  <c:v>21</c:v>
                </c:pt>
                <c:pt idx="27">
                  <c:v>30</c:v>
                </c:pt>
                <c:pt idx="28">
                  <c:v>29</c:v>
                </c:pt>
                <c:pt idx="29">
                  <c:v>23</c:v>
                </c:pt>
                <c:pt idx="30">
                  <c:v>17</c:v>
                </c:pt>
                <c:pt idx="31">
                  <c:v>16</c:v>
                </c:pt>
                <c:pt idx="32">
                  <c:v>17</c:v>
                </c:pt>
                <c:pt idx="33">
                  <c:v>29</c:v>
                </c:pt>
                <c:pt idx="34">
                  <c:v>20</c:v>
                </c:pt>
                <c:pt idx="35">
                  <c:v>22</c:v>
                </c:pt>
                <c:pt idx="36">
                  <c:v>19</c:v>
                </c:pt>
                <c:pt idx="37">
                  <c:v>17</c:v>
                </c:pt>
                <c:pt idx="38">
                  <c:v>16</c:v>
                </c:pt>
                <c:pt idx="39">
                  <c:v>15</c:v>
                </c:pt>
                <c:pt idx="40">
                  <c:v>22</c:v>
                </c:pt>
                <c:pt idx="41" formatCode="General">
                  <c:v>22</c:v>
                </c:pt>
                <c:pt idx="42" formatCode="General">
                  <c:v>30</c:v>
                </c:pt>
                <c:pt idx="43" formatCode="General">
                  <c:v>23</c:v>
                </c:pt>
              </c:numCache>
            </c:numRef>
          </c:val>
          <c:extLst>
            <c:ext xmlns:c16="http://schemas.microsoft.com/office/drawing/2014/chart" uri="{C3380CC4-5D6E-409C-BE32-E72D297353CC}">
              <c16:uniqueId val="{00000002-B6EB-4984-9581-BC55688B72E9}"/>
            </c:ext>
          </c:extLst>
        </c:ser>
        <c:ser>
          <c:idx val="3"/>
          <c:order val="3"/>
          <c:tx>
            <c:strRef>
              <c:f>'Exits x sector'!$O$12</c:f>
              <c:strCache>
                <c:ptCount val="1"/>
                <c:pt idx="0">
                  <c:v>Media</c:v>
                </c:pt>
              </c:strCache>
            </c:strRef>
          </c:tx>
          <c:spPr>
            <a:solidFill>
              <a:srgbClr val="267479"/>
            </a:solidFill>
            <a:ln>
              <a:noFill/>
            </a:ln>
            <a:effectLst/>
          </c:spPr>
          <c:invertIfNegative val="0"/>
          <c:cat>
            <c:multiLvlStrRef>
              <c:f>'Exits x sector'!$P$7:$BG$8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sector'!$P$12:$BG$12</c:f>
              <c:numCache>
                <c:formatCode>#,##0</c:formatCode>
                <c:ptCount val="44"/>
                <c:pt idx="0">
                  <c:v>19</c:v>
                </c:pt>
                <c:pt idx="1">
                  <c:v>19</c:v>
                </c:pt>
                <c:pt idx="2">
                  <c:v>11</c:v>
                </c:pt>
                <c:pt idx="3">
                  <c:v>11</c:v>
                </c:pt>
                <c:pt idx="4">
                  <c:v>10</c:v>
                </c:pt>
                <c:pt idx="5">
                  <c:v>12</c:v>
                </c:pt>
                <c:pt idx="6">
                  <c:v>20</c:v>
                </c:pt>
                <c:pt idx="7">
                  <c:v>12</c:v>
                </c:pt>
                <c:pt idx="8">
                  <c:v>12</c:v>
                </c:pt>
                <c:pt idx="9">
                  <c:v>10</c:v>
                </c:pt>
                <c:pt idx="10">
                  <c:v>5</c:v>
                </c:pt>
                <c:pt idx="11">
                  <c:v>8</c:v>
                </c:pt>
                <c:pt idx="12">
                  <c:v>14</c:v>
                </c:pt>
                <c:pt idx="13">
                  <c:v>9</c:v>
                </c:pt>
                <c:pt idx="14">
                  <c:v>8</c:v>
                </c:pt>
                <c:pt idx="15">
                  <c:v>12</c:v>
                </c:pt>
                <c:pt idx="16">
                  <c:v>19</c:v>
                </c:pt>
                <c:pt idx="17">
                  <c:v>9</c:v>
                </c:pt>
                <c:pt idx="18">
                  <c:v>11</c:v>
                </c:pt>
                <c:pt idx="19">
                  <c:v>13</c:v>
                </c:pt>
                <c:pt idx="20">
                  <c:v>16</c:v>
                </c:pt>
                <c:pt idx="21">
                  <c:v>4</c:v>
                </c:pt>
                <c:pt idx="22">
                  <c:v>7</c:v>
                </c:pt>
                <c:pt idx="23">
                  <c:v>7</c:v>
                </c:pt>
                <c:pt idx="24">
                  <c:v>10</c:v>
                </c:pt>
                <c:pt idx="25">
                  <c:v>11</c:v>
                </c:pt>
                <c:pt idx="26">
                  <c:v>8</c:v>
                </c:pt>
                <c:pt idx="27">
                  <c:v>11</c:v>
                </c:pt>
                <c:pt idx="28">
                  <c:v>12</c:v>
                </c:pt>
                <c:pt idx="29">
                  <c:v>6</c:v>
                </c:pt>
                <c:pt idx="30">
                  <c:v>6</c:v>
                </c:pt>
                <c:pt idx="31">
                  <c:v>5</c:v>
                </c:pt>
                <c:pt idx="32">
                  <c:v>8</c:v>
                </c:pt>
                <c:pt idx="33">
                  <c:v>11</c:v>
                </c:pt>
                <c:pt idx="34">
                  <c:v>7</c:v>
                </c:pt>
                <c:pt idx="35">
                  <c:v>8</c:v>
                </c:pt>
                <c:pt idx="36">
                  <c:v>7</c:v>
                </c:pt>
                <c:pt idx="37">
                  <c:v>13</c:v>
                </c:pt>
                <c:pt idx="38">
                  <c:v>7</c:v>
                </c:pt>
                <c:pt idx="39">
                  <c:v>5</c:v>
                </c:pt>
                <c:pt idx="40">
                  <c:v>14</c:v>
                </c:pt>
                <c:pt idx="41" formatCode="General">
                  <c:v>9</c:v>
                </c:pt>
                <c:pt idx="42" formatCode="General">
                  <c:v>9</c:v>
                </c:pt>
                <c:pt idx="43" formatCode="General">
                  <c:v>9</c:v>
                </c:pt>
              </c:numCache>
            </c:numRef>
          </c:val>
          <c:extLst>
            <c:ext xmlns:c16="http://schemas.microsoft.com/office/drawing/2014/chart" uri="{C3380CC4-5D6E-409C-BE32-E72D297353CC}">
              <c16:uniqueId val="{00000003-B6EB-4984-9581-BC55688B72E9}"/>
            </c:ext>
          </c:extLst>
        </c:ser>
        <c:ser>
          <c:idx val="4"/>
          <c:order val="4"/>
          <c:tx>
            <c:strRef>
              <c:f>'Exits x sector'!$O$13</c:f>
              <c:strCache>
                <c:ptCount val="1"/>
                <c:pt idx="0">
                  <c:v>IT hardware</c:v>
                </c:pt>
              </c:strCache>
            </c:strRef>
          </c:tx>
          <c:spPr>
            <a:solidFill>
              <a:srgbClr val="40C2C9"/>
            </a:solidFill>
            <a:ln>
              <a:noFill/>
            </a:ln>
            <a:effectLst/>
          </c:spPr>
          <c:invertIfNegative val="0"/>
          <c:cat>
            <c:multiLvlStrRef>
              <c:f>'Exits x sector'!$P$7:$BG$8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sector'!$P$13:$BG$13</c:f>
              <c:numCache>
                <c:formatCode>#,##0</c:formatCode>
                <c:ptCount val="44"/>
                <c:pt idx="0">
                  <c:v>20</c:v>
                </c:pt>
                <c:pt idx="1">
                  <c:v>16</c:v>
                </c:pt>
                <c:pt idx="2">
                  <c:v>12</c:v>
                </c:pt>
                <c:pt idx="3">
                  <c:v>15</c:v>
                </c:pt>
                <c:pt idx="4">
                  <c:v>7</c:v>
                </c:pt>
                <c:pt idx="5">
                  <c:v>10</c:v>
                </c:pt>
                <c:pt idx="6">
                  <c:v>14</c:v>
                </c:pt>
                <c:pt idx="7">
                  <c:v>17</c:v>
                </c:pt>
                <c:pt idx="8">
                  <c:v>12</c:v>
                </c:pt>
                <c:pt idx="9">
                  <c:v>9</c:v>
                </c:pt>
                <c:pt idx="10">
                  <c:v>10</c:v>
                </c:pt>
                <c:pt idx="11">
                  <c:v>14</c:v>
                </c:pt>
                <c:pt idx="12">
                  <c:v>21</c:v>
                </c:pt>
                <c:pt idx="13">
                  <c:v>9</c:v>
                </c:pt>
                <c:pt idx="14">
                  <c:v>11</c:v>
                </c:pt>
                <c:pt idx="15">
                  <c:v>19</c:v>
                </c:pt>
                <c:pt idx="16">
                  <c:v>12</c:v>
                </c:pt>
                <c:pt idx="17">
                  <c:v>15</c:v>
                </c:pt>
                <c:pt idx="18">
                  <c:v>11</c:v>
                </c:pt>
                <c:pt idx="19">
                  <c:v>6</c:v>
                </c:pt>
                <c:pt idx="20">
                  <c:v>10</c:v>
                </c:pt>
                <c:pt idx="21">
                  <c:v>7</c:v>
                </c:pt>
                <c:pt idx="22">
                  <c:v>10</c:v>
                </c:pt>
                <c:pt idx="23">
                  <c:v>14</c:v>
                </c:pt>
                <c:pt idx="24">
                  <c:v>25</c:v>
                </c:pt>
                <c:pt idx="25">
                  <c:v>9</c:v>
                </c:pt>
                <c:pt idx="26">
                  <c:v>20</c:v>
                </c:pt>
                <c:pt idx="27">
                  <c:v>20</c:v>
                </c:pt>
                <c:pt idx="28">
                  <c:v>16</c:v>
                </c:pt>
                <c:pt idx="29">
                  <c:v>16</c:v>
                </c:pt>
                <c:pt idx="30">
                  <c:v>11</c:v>
                </c:pt>
                <c:pt idx="31">
                  <c:v>10</c:v>
                </c:pt>
                <c:pt idx="32">
                  <c:v>9</c:v>
                </c:pt>
                <c:pt idx="33">
                  <c:v>10</c:v>
                </c:pt>
                <c:pt idx="34">
                  <c:v>9</c:v>
                </c:pt>
                <c:pt idx="35">
                  <c:v>9</c:v>
                </c:pt>
                <c:pt idx="36">
                  <c:v>7</c:v>
                </c:pt>
                <c:pt idx="37">
                  <c:v>5</c:v>
                </c:pt>
                <c:pt idx="38">
                  <c:v>13</c:v>
                </c:pt>
                <c:pt idx="39">
                  <c:v>13</c:v>
                </c:pt>
                <c:pt idx="40">
                  <c:v>8</c:v>
                </c:pt>
                <c:pt idx="41" formatCode="General">
                  <c:v>16</c:v>
                </c:pt>
                <c:pt idx="42" formatCode="General">
                  <c:v>13</c:v>
                </c:pt>
                <c:pt idx="43" formatCode="General">
                  <c:v>9</c:v>
                </c:pt>
              </c:numCache>
            </c:numRef>
          </c:val>
          <c:extLst>
            <c:ext xmlns:c16="http://schemas.microsoft.com/office/drawing/2014/chart" uri="{C3380CC4-5D6E-409C-BE32-E72D297353CC}">
              <c16:uniqueId val="{00000004-B6EB-4984-9581-BC55688B72E9}"/>
            </c:ext>
          </c:extLst>
        </c:ser>
        <c:ser>
          <c:idx val="5"/>
          <c:order val="5"/>
          <c:tx>
            <c:strRef>
              <c:f>'Exits x sector'!$O$14</c:f>
              <c:strCache>
                <c:ptCount val="1"/>
                <c:pt idx="0">
                  <c:v>HC services &amp; systems</c:v>
                </c:pt>
              </c:strCache>
            </c:strRef>
          </c:tx>
          <c:spPr>
            <a:solidFill>
              <a:srgbClr val="C4EDEB"/>
            </a:solidFill>
            <a:ln>
              <a:noFill/>
            </a:ln>
            <a:effectLst/>
          </c:spPr>
          <c:invertIfNegative val="0"/>
          <c:cat>
            <c:multiLvlStrRef>
              <c:f>'Exits x sector'!$P$7:$BG$8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sector'!$P$14:$BG$14</c:f>
              <c:numCache>
                <c:formatCode>#,##0</c:formatCode>
                <c:ptCount val="44"/>
                <c:pt idx="0">
                  <c:v>20</c:v>
                </c:pt>
                <c:pt idx="1">
                  <c:v>17</c:v>
                </c:pt>
                <c:pt idx="2">
                  <c:v>19</c:v>
                </c:pt>
                <c:pt idx="3">
                  <c:v>13</c:v>
                </c:pt>
                <c:pt idx="4">
                  <c:v>22</c:v>
                </c:pt>
                <c:pt idx="5">
                  <c:v>14</c:v>
                </c:pt>
                <c:pt idx="6">
                  <c:v>18</c:v>
                </c:pt>
                <c:pt idx="7">
                  <c:v>15</c:v>
                </c:pt>
                <c:pt idx="8">
                  <c:v>16</c:v>
                </c:pt>
                <c:pt idx="9">
                  <c:v>20</c:v>
                </c:pt>
                <c:pt idx="10">
                  <c:v>10</c:v>
                </c:pt>
                <c:pt idx="11">
                  <c:v>24</c:v>
                </c:pt>
                <c:pt idx="12">
                  <c:v>23</c:v>
                </c:pt>
                <c:pt idx="13">
                  <c:v>23</c:v>
                </c:pt>
                <c:pt idx="14">
                  <c:v>20</c:v>
                </c:pt>
                <c:pt idx="15">
                  <c:v>17</c:v>
                </c:pt>
                <c:pt idx="16">
                  <c:v>22</c:v>
                </c:pt>
                <c:pt idx="17">
                  <c:v>23</c:v>
                </c:pt>
                <c:pt idx="18">
                  <c:v>20</c:v>
                </c:pt>
                <c:pt idx="19">
                  <c:v>26</c:v>
                </c:pt>
                <c:pt idx="20">
                  <c:v>34</c:v>
                </c:pt>
                <c:pt idx="21">
                  <c:v>19</c:v>
                </c:pt>
                <c:pt idx="22">
                  <c:v>26</c:v>
                </c:pt>
                <c:pt idx="23">
                  <c:v>30</c:v>
                </c:pt>
                <c:pt idx="24">
                  <c:v>46</c:v>
                </c:pt>
                <c:pt idx="25">
                  <c:v>45</c:v>
                </c:pt>
                <c:pt idx="26">
                  <c:v>30</c:v>
                </c:pt>
                <c:pt idx="27">
                  <c:v>37</c:v>
                </c:pt>
                <c:pt idx="28">
                  <c:v>30</c:v>
                </c:pt>
                <c:pt idx="29">
                  <c:v>30</c:v>
                </c:pt>
                <c:pt idx="30">
                  <c:v>28</c:v>
                </c:pt>
                <c:pt idx="31">
                  <c:v>17</c:v>
                </c:pt>
                <c:pt idx="32">
                  <c:v>32</c:v>
                </c:pt>
                <c:pt idx="33">
                  <c:v>15</c:v>
                </c:pt>
                <c:pt idx="34">
                  <c:v>23</c:v>
                </c:pt>
                <c:pt idx="35">
                  <c:v>24</c:v>
                </c:pt>
                <c:pt idx="36">
                  <c:v>20</c:v>
                </c:pt>
                <c:pt idx="37">
                  <c:v>25</c:v>
                </c:pt>
                <c:pt idx="38">
                  <c:v>26</c:v>
                </c:pt>
                <c:pt idx="39">
                  <c:v>27</c:v>
                </c:pt>
                <c:pt idx="40">
                  <c:v>39</c:v>
                </c:pt>
                <c:pt idx="41" formatCode="General">
                  <c:v>35</c:v>
                </c:pt>
                <c:pt idx="42" formatCode="General">
                  <c:v>37</c:v>
                </c:pt>
                <c:pt idx="43" formatCode="General">
                  <c:v>33</c:v>
                </c:pt>
              </c:numCache>
            </c:numRef>
          </c:val>
          <c:extLst>
            <c:ext xmlns:c16="http://schemas.microsoft.com/office/drawing/2014/chart" uri="{C3380CC4-5D6E-409C-BE32-E72D297353CC}">
              <c16:uniqueId val="{00000005-B6EB-4984-9581-BC55688B72E9}"/>
            </c:ext>
          </c:extLst>
        </c:ser>
        <c:ser>
          <c:idx val="6"/>
          <c:order val="6"/>
          <c:tx>
            <c:strRef>
              <c:f>'Exits x sector'!$O$15</c:f>
              <c:strCache>
                <c:ptCount val="1"/>
                <c:pt idx="0">
                  <c:v>HC devices &amp; supplies</c:v>
                </c:pt>
              </c:strCache>
            </c:strRef>
          </c:tx>
          <c:spPr>
            <a:solidFill>
              <a:srgbClr val="F5C914"/>
            </a:solidFill>
            <a:ln>
              <a:noFill/>
            </a:ln>
            <a:effectLst/>
          </c:spPr>
          <c:invertIfNegative val="0"/>
          <c:cat>
            <c:multiLvlStrRef>
              <c:f>'Exits x sector'!$P$7:$BG$8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sector'!$P$15:$BG$15</c:f>
              <c:numCache>
                <c:formatCode>#,##0</c:formatCode>
                <c:ptCount val="44"/>
                <c:pt idx="0">
                  <c:v>19</c:v>
                </c:pt>
                <c:pt idx="1">
                  <c:v>14</c:v>
                </c:pt>
                <c:pt idx="2">
                  <c:v>22</c:v>
                </c:pt>
                <c:pt idx="3">
                  <c:v>15</c:v>
                </c:pt>
                <c:pt idx="4">
                  <c:v>18</c:v>
                </c:pt>
                <c:pt idx="5">
                  <c:v>10</c:v>
                </c:pt>
                <c:pt idx="6">
                  <c:v>14</c:v>
                </c:pt>
                <c:pt idx="7">
                  <c:v>11</c:v>
                </c:pt>
                <c:pt idx="8">
                  <c:v>12</c:v>
                </c:pt>
                <c:pt idx="9">
                  <c:v>12</c:v>
                </c:pt>
                <c:pt idx="10">
                  <c:v>15</c:v>
                </c:pt>
                <c:pt idx="11">
                  <c:v>13</c:v>
                </c:pt>
                <c:pt idx="12">
                  <c:v>14</c:v>
                </c:pt>
                <c:pt idx="13">
                  <c:v>14</c:v>
                </c:pt>
                <c:pt idx="14">
                  <c:v>19</c:v>
                </c:pt>
                <c:pt idx="15">
                  <c:v>18</c:v>
                </c:pt>
                <c:pt idx="16">
                  <c:v>16</c:v>
                </c:pt>
                <c:pt idx="17">
                  <c:v>22</c:v>
                </c:pt>
                <c:pt idx="18">
                  <c:v>15</c:v>
                </c:pt>
                <c:pt idx="19">
                  <c:v>12</c:v>
                </c:pt>
                <c:pt idx="20">
                  <c:v>10</c:v>
                </c:pt>
                <c:pt idx="21">
                  <c:v>17</c:v>
                </c:pt>
                <c:pt idx="22">
                  <c:v>15</c:v>
                </c:pt>
                <c:pt idx="23">
                  <c:v>19</c:v>
                </c:pt>
                <c:pt idx="24">
                  <c:v>22</c:v>
                </c:pt>
                <c:pt idx="25">
                  <c:v>22</c:v>
                </c:pt>
                <c:pt idx="26">
                  <c:v>24</c:v>
                </c:pt>
                <c:pt idx="27">
                  <c:v>22</c:v>
                </c:pt>
                <c:pt idx="28">
                  <c:v>14</c:v>
                </c:pt>
                <c:pt idx="29">
                  <c:v>17</c:v>
                </c:pt>
                <c:pt idx="30">
                  <c:v>13</c:v>
                </c:pt>
                <c:pt idx="31">
                  <c:v>9</c:v>
                </c:pt>
                <c:pt idx="32">
                  <c:v>15</c:v>
                </c:pt>
                <c:pt idx="33">
                  <c:v>15</c:v>
                </c:pt>
                <c:pt idx="34">
                  <c:v>13</c:v>
                </c:pt>
                <c:pt idx="35">
                  <c:v>12</c:v>
                </c:pt>
                <c:pt idx="36">
                  <c:v>5</c:v>
                </c:pt>
                <c:pt idx="37">
                  <c:v>6</c:v>
                </c:pt>
                <c:pt idx="38">
                  <c:v>16</c:v>
                </c:pt>
                <c:pt idx="39">
                  <c:v>11</c:v>
                </c:pt>
                <c:pt idx="40">
                  <c:v>6</c:v>
                </c:pt>
                <c:pt idx="41" formatCode="General">
                  <c:v>14</c:v>
                </c:pt>
                <c:pt idx="42" formatCode="General">
                  <c:v>13</c:v>
                </c:pt>
                <c:pt idx="43" formatCode="General">
                  <c:v>6</c:v>
                </c:pt>
              </c:numCache>
            </c:numRef>
          </c:val>
          <c:extLst>
            <c:ext xmlns:c16="http://schemas.microsoft.com/office/drawing/2014/chart" uri="{C3380CC4-5D6E-409C-BE32-E72D297353CC}">
              <c16:uniqueId val="{00000006-B6EB-4984-9581-BC55688B72E9}"/>
            </c:ext>
          </c:extLst>
        </c:ser>
        <c:ser>
          <c:idx val="7"/>
          <c:order val="7"/>
          <c:tx>
            <c:strRef>
              <c:f>'Exits x sector'!$O$16</c:f>
              <c:strCache>
                <c:ptCount val="1"/>
                <c:pt idx="0">
                  <c:v>Energy</c:v>
                </c:pt>
              </c:strCache>
            </c:strRef>
          </c:tx>
          <c:spPr>
            <a:solidFill>
              <a:schemeClr val="accent6"/>
            </a:solidFill>
            <a:ln>
              <a:noFill/>
            </a:ln>
            <a:effectLst/>
          </c:spPr>
          <c:invertIfNegative val="0"/>
          <c:cat>
            <c:multiLvlStrRef>
              <c:f>'Exits x sector'!$P$7:$BG$8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sector'!$P$16:$BG$16</c:f>
              <c:numCache>
                <c:formatCode>#,##0</c:formatCode>
                <c:ptCount val="44"/>
                <c:pt idx="0">
                  <c:v>3</c:v>
                </c:pt>
                <c:pt idx="1">
                  <c:v>5</c:v>
                </c:pt>
                <c:pt idx="2">
                  <c:v>7</c:v>
                </c:pt>
                <c:pt idx="3">
                  <c:v>3</c:v>
                </c:pt>
                <c:pt idx="4">
                  <c:v>5</c:v>
                </c:pt>
                <c:pt idx="5">
                  <c:v>3</c:v>
                </c:pt>
                <c:pt idx="6">
                  <c:v>2</c:v>
                </c:pt>
                <c:pt idx="7">
                  <c:v>1</c:v>
                </c:pt>
                <c:pt idx="8">
                  <c:v>4</c:v>
                </c:pt>
                <c:pt idx="9">
                  <c:v>4</c:v>
                </c:pt>
                <c:pt idx="10">
                  <c:v>0</c:v>
                </c:pt>
                <c:pt idx="11">
                  <c:v>0</c:v>
                </c:pt>
                <c:pt idx="12">
                  <c:v>3</c:v>
                </c:pt>
                <c:pt idx="13">
                  <c:v>4</c:v>
                </c:pt>
                <c:pt idx="14">
                  <c:v>1</c:v>
                </c:pt>
                <c:pt idx="15">
                  <c:v>3</c:v>
                </c:pt>
                <c:pt idx="16">
                  <c:v>0</c:v>
                </c:pt>
                <c:pt idx="17">
                  <c:v>5</c:v>
                </c:pt>
                <c:pt idx="18">
                  <c:v>4</c:v>
                </c:pt>
                <c:pt idx="19">
                  <c:v>1</c:v>
                </c:pt>
                <c:pt idx="20">
                  <c:v>6</c:v>
                </c:pt>
                <c:pt idx="21">
                  <c:v>3</c:v>
                </c:pt>
                <c:pt idx="22">
                  <c:v>1</c:v>
                </c:pt>
                <c:pt idx="23">
                  <c:v>5</c:v>
                </c:pt>
                <c:pt idx="24">
                  <c:v>1</c:v>
                </c:pt>
                <c:pt idx="25">
                  <c:v>1</c:v>
                </c:pt>
                <c:pt idx="26">
                  <c:v>3</c:v>
                </c:pt>
                <c:pt idx="27">
                  <c:v>7</c:v>
                </c:pt>
                <c:pt idx="28">
                  <c:v>4</c:v>
                </c:pt>
                <c:pt idx="29">
                  <c:v>5</c:v>
                </c:pt>
                <c:pt idx="30">
                  <c:v>5</c:v>
                </c:pt>
                <c:pt idx="31">
                  <c:v>10</c:v>
                </c:pt>
                <c:pt idx="32">
                  <c:v>6</c:v>
                </c:pt>
                <c:pt idx="33">
                  <c:v>1</c:v>
                </c:pt>
                <c:pt idx="34">
                  <c:v>0</c:v>
                </c:pt>
                <c:pt idx="35">
                  <c:v>1</c:v>
                </c:pt>
                <c:pt idx="36">
                  <c:v>3</c:v>
                </c:pt>
                <c:pt idx="37">
                  <c:v>2</c:v>
                </c:pt>
                <c:pt idx="38">
                  <c:v>1</c:v>
                </c:pt>
                <c:pt idx="39">
                  <c:v>2</c:v>
                </c:pt>
                <c:pt idx="40">
                  <c:v>5</c:v>
                </c:pt>
                <c:pt idx="41" formatCode="General">
                  <c:v>4</c:v>
                </c:pt>
                <c:pt idx="42" formatCode="General">
                  <c:v>1</c:v>
                </c:pt>
                <c:pt idx="43" formatCode="General">
                  <c:v>5</c:v>
                </c:pt>
              </c:numCache>
            </c:numRef>
          </c:val>
          <c:extLst>
            <c:ext xmlns:c16="http://schemas.microsoft.com/office/drawing/2014/chart" uri="{C3380CC4-5D6E-409C-BE32-E72D297353CC}">
              <c16:uniqueId val="{00000007-B6EB-4984-9581-BC55688B72E9}"/>
            </c:ext>
          </c:extLst>
        </c:ser>
        <c:ser>
          <c:idx val="8"/>
          <c:order val="8"/>
          <c:tx>
            <c:strRef>
              <c:f>'Exits x sector'!$O$17</c:f>
              <c:strCache>
                <c:ptCount val="1"/>
                <c:pt idx="0">
                  <c:v>Consumer goods &amp; services</c:v>
                </c:pt>
              </c:strCache>
            </c:strRef>
          </c:tx>
          <c:spPr>
            <a:solidFill>
              <a:srgbClr val="FAF56B"/>
            </a:solidFill>
            <a:ln>
              <a:noFill/>
            </a:ln>
            <a:effectLst/>
          </c:spPr>
          <c:invertIfNegative val="0"/>
          <c:cat>
            <c:multiLvlStrRef>
              <c:f>'Exits x sector'!$P$7:$BG$8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sector'!$P$17:$BG$17</c:f>
              <c:numCache>
                <c:formatCode>#,##0</c:formatCode>
                <c:ptCount val="44"/>
                <c:pt idx="0">
                  <c:v>20</c:v>
                </c:pt>
                <c:pt idx="1">
                  <c:v>22</c:v>
                </c:pt>
                <c:pt idx="2">
                  <c:v>23</c:v>
                </c:pt>
                <c:pt idx="3">
                  <c:v>25</c:v>
                </c:pt>
                <c:pt idx="4">
                  <c:v>34</c:v>
                </c:pt>
                <c:pt idx="5">
                  <c:v>18</c:v>
                </c:pt>
                <c:pt idx="6">
                  <c:v>25</c:v>
                </c:pt>
                <c:pt idx="7">
                  <c:v>23</c:v>
                </c:pt>
                <c:pt idx="8">
                  <c:v>25</c:v>
                </c:pt>
                <c:pt idx="9">
                  <c:v>22</c:v>
                </c:pt>
                <c:pt idx="10">
                  <c:v>26</c:v>
                </c:pt>
                <c:pt idx="11">
                  <c:v>38</c:v>
                </c:pt>
                <c:pt idx="12">
                  <c:v>34</c:v>
                </c:pt>
                <c:pt idx="13">
                  <c:v>35</c:v>
                </c:pt>
                <c:pt idx="14">
                  <c:v>28</c:v>
                </c:pt>
                <c:pt idx="15">
                  <c:v>23</c:v>
                </c:pt>
                <c:pt idx="16">
                  <c:v>45</c:v>
                </c:pt>
                <c:pt idx="17">
                  <c:v>49</c:v>
                </c:pt>
                <c:pt idx="18">
                  <c:v>41</c:v>
                </c:pt>
                <c:pt idx="19">
                  <c:v>30</c:v>
                </c:pt>
                <c:pt idx="20">
                  <c:v>34</c:v>
                </c:pt>
                <c:pt idx="21">
                  <c:v>20</c:v>
                </c:pt>
                <c:pt idx="22">
                  <c:v>34</c:v>
                </c:pt>
                <c:pt idx="23">
                  <c:v>47</c:v>
                </c:pt>
                <c:pt idx="24">
                  <c:v>46</c:v>
                </c:pt>
                <c:pt idx="25">
                  <c:v>36</c:v>
                </c:pt>
                <c:pt idx="26">
                  <c:v>52</c:v>
                </c:pt>
                <c:pt idx="27">
                  <c:v>54</c:v>
                </c:pt>
                <c:pt idx="28">
                  <c:v>51</c:v>
                </c:pt>
                <c:pt idx="29">
                  <c:v>38</c:v>
                </c:pt>
                <c:pt idx="30">
                  <c:v>18</c:v>
                </c:pt>
                <c:pt idx="31">
                  <c:v>37</c:v>
                </c:pt>
                <c:pt idx="32">
                  <c:v>41</c:v>
                </c:pt>
                <c:pt idx="33">
                  <c:v>42</c:v>
                </c:pt>
                <c:pt idx="34">
                  <c:v>36</c:v>
                </c:pt>
                <c:pt idx="35">
                  <c:v>29</c:v>
                </c:pt>
                <c:pt idx="36">
                  <c:v>42</c:v>
                </c:pt>
                <c:pt idx="37">
                  <c:v>36</c:v>
                </c:pt>
                <c:pt idx="38">
                  <c:v>26</c:v>
                </c:pt>
                <c:pt idx="39">
                  <c:v>40</c:v>
                </c:pt>
                <c:pt idx="40">
                  <c:v>38</c:v>
                </c:pt>
                <c:pt idx="41" formatCode="General">
                  <c:v>35</c:v>
                </c:pt>
                <c:pt idx="42" formatCode="General">
                  <c:v>25</c:v>
                </c:pt>
                <c:pt idx="43" formatCode="General">
                  <c:v>18</c:v>
                </c:pt>
              </c:numCache>
            </c:numRef>
          </c:val>
          <c:extLst>
            <c:ext xmlns:c16="http://schemas.microsoft.com/office/drawing/2014/chart" uri="{C3380CC4-5D6E-409C-BE32-E72D297353CC}">
              <c16:uniqueId val="{00000008-B6EB-4984-9581-BC55688B72E9}"/>
            </c:ext>
          </c:extLst>
        </c:ser>
        <c:ser>
          <c:idx val="9"/>
          <c:order val="9"/>
          <c:tx>
            <c:strRef>
              <c:f>'Exits x sector'!$O$18</c:f>
              <c:strCache>
                <c:ptCount val="1"/>
                <c:pt idx="0">
                  <c:v>Commercial products &amp; services</c:v>
                </c:pt>
              </c:strCache>
            </c:strRef>
          </c:tx>
          <c:spPr>
            <a:solidFill>
              <a:srgbClr val="C0BCB2"/>
            </a:solidFill>
            <a:ln>
              <a:noFill/>
            </a:ln>
            <a:effectLst/>
          </c:spPr>
          <c:invertIfNegative val="0"/>
          <c:cat>
            <c:multiLvlStrRef>
              <c:f>'Exits x sector'!$P$7:$BG$8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sector'!$P$18:$BG$18</c:f>
              <c:numCache>
                <c:formatCode>#,##0</c:formatCode>
                <c:ptCount val="44"/>
                <c:pt idx="0">
                  <c:v>66</c:v>
                </c:pt>
                <c:pt idx="1">
                  <c:v>49</c:v>
                </c:pt>
                <c:pt idx="2">
                  <c:v>52</c:v>
                </c:pt>
                <c:pt idx="3">
                  <c:v>56</c:v>
                </c:pt>
                <c:pt idx="4">
                  <c:v>67</c:v>
                </c:pt>
                <c:pt idx="5">
                  <c:v>40</c:v>
                </c:pt>
                <c:pt idx="6">
                  <c:v>37</c:v>
                </c:pt>
                <c:pt idx="7">
                  <c:v>44</c:v>
                </c:pt>
                <c:pt idx="8">
                  <c:v>60</c:v>
                </c:pt>
                <c:pt idx="9">
                  <c:v>50</c:v>
                </c:pt>
                <c:pt idx="10">
                  <c:v>47</c:v>
                </c:pt>
                <c:pt idx="11">
                  <c:v>41</c:v>
                </c:pt>
                <c:pt idx="12">
                  <c:v>66</c:v>
                </c:pt>
                <c:pt idx="13">
                  <c:v>45</c:v>
                </c:pt>
                <c:pt idx="14">
                  <c:v>41</c:v>
                </c:pt>
                <c:pt idx="15">
                  <c:v>47</c:v>
                </c:pt>
                <c:pt idx="16">
                  <c:v>52</c:v>
                </c:pt>
                <c:pt idx="17">
                  <c:v>54</c:v>
                </c:pt>
                <c:pt idx="18">
                  <c:v>47</c:v>
                </c:pt>
                <c:pt idx="19">
                  <c:v>42</c:v>
                </c:pt>
                <c:pt idx="20">
                  <c:v>61</c:v>
                </c:pt>
                <c:pt idx="21">
                  <c:v>42</c:v>
                </c:pt>
                <c:pt idx="22">
                  <c:v>38</c:v>
                </c:pt>
                <c:pt idx="23">
                  <c:v>72</c:v>
                </c:pt>
                <c:pt idx="24">
                  <c:v>65</c:v>
                </c:pt>
                <c:pt idx="25">
                  <c:v>67</c:v>
                </c:pt>
                <c:pt idx="26">
                  <c:v>70</c:v>
                </c:pt>
                <c:pt idx="27">
                  <c:v>93</c:v>
                </c:pt>
                <c:pt idx="28">
                  <c:v>74</c:v>
                </c:pt>
                <c:pt idx="29">
                  <c:v>55</c:v>
                </c:pt>
                <c:pt idx="30">
                  <c:v>45</c:v>
                </c:pt>
                <c:pt idx="31">
                  <c:v>30</c:v>
                </c:pt>
                <c:pt idx="32">
                  <c:v>47</c:v>
                </c:pt>
                <c:pt idx="33">
                  <c:v>31</c:v>
                </c:pt>
                <c:pt idx="34">
                  <c:v>29</c:v>
                </c:pt>
                <c:pt idx="35">
                  <c:v>29</c:v>
                </c:pt>
                <c:pt idx="36">
                  <c:v>41</c:v>
                </c:pt>
                <c:pt idx="37">
                  <c:v>45</c:v>
                </c:pt>
                <c:pt idx="38">
                  <c:v>45</c:v>
                </c:pt>
                <c:pt idx="39">
                  <c:v>44</c:v>
                </c:pt>
                <c:pt idx="40">
                  <c:v>40</c:v>
                </c:pt>
                <c:pt idx="41" formatCode="General">
                  <c:v>48</c:v>
                </c:pt>
                <c:pt idx="42" formatCode="General">
                  <c:v>35</c:v>
                </c:pt>
                <c:pt idx="43" formatCode="General">
                  <c:v>34</c:v>
                </c:pt>
              </c:numCache>
            </c:numRef>
          </c:val>
          <c:extLst>
            <c:ext xmlns:c16="http://schemas.microsoft.com/office/drawing/2014/chart" uri="{C3380CC4-5D6E-409C-BE32-E72D297353CC}">
              <c16:uniqueId val="{00000009-B6EB-4984-9581-BC55688B72E9}"/>
            </c:ext>
          </c:extLst>
        </c:ser>
        <c:ser>
          <c:idx val="10"/>
          <c:order val="10"/>
          <c:tx>
            <c:strRef>
              <c:f>'Exits x sector'!$O$19</c:f>
              <c:strCache>
                <c:ptCount val="1"/>
                <c:pt idx="0">
                  <c:v>Transportation</c:v>
                </c:pt>
              </c:strCache>
            </c:strRef>
          </c:tx>
          <c:spPr>
            <a:solidFill>
              <a:srgbClr val="78766F"/>
            </a:solidFill>
            <a:ln>
              <a:noFill/>
            </a:ln>
            <a:effectLst/>
          </c:spPr>
          <c:invertIfNegative val="0"/>
          <c:cat>
            <c:multiLvlStrRef>
              <c:f>'Exits x sector'!$P$7:$BG$8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sector'!$P$19:$BG$19</c:f>
              <c:numCache>
                <c:formatCode>#,##0</c:formatCode>
                <c:ptCount val="44"/>
                <c:pt idx="0">
                  <c:v>1</c:v>
                </c:pt>
                <c:pt idx="1">
                  <c:v>0</c:v>
                </c:pt>
                <c:pt idx="2">
                  <c:v>3</c:v>
                </c:pt>
                <c:pt idx="3">
                  <c:v>2</c:v>
                </c:pt>
                <c:pt idx="4">
                  <c:v>1</c:v>
                </c:pt>
                <c:pt idx="5">
                  <c:v>2</c:v>
                </c:pt>
                <c:pt idx="6">
                  <c:v>2</c:v>
                </c:pt>
                <c:pt idx="7">
                  <c:v>0</c:v>
                </c:pt>
                <c:pt idx="8">
                  <c:v>5</c:v>
                </c:pt>
                <c:pt idx="9">
                  <c:v>3</c:v>
                </c:pt>
                <c:pt idx="10">
                  <c:v>4</c:v>
                </c:pt>
                <c:pt idx="11">
                  <c:v>4</c:v>
                </c:pt>
                <c:pt idx="12">
                  <c:v>6</c:v>
                </c:pt>
                <c:pt idx="13">
                  <c:v>1</c:v>
                </c:pt>
                <c:pt idx="14">
                  <c:v>4</c:v>
                </c:pt>
                <c:pt idx="15">
                  <c:v>3</c:v>
                </c:pt>
                <c:pt idx="16">
                  <c:v>3</c:v>
                </c:pt>
                <c:pt idx="17">
                  <c:v>4</c:v>
                </c:pt>
                <c:pt idx="18">
                  <c:v>1</c:v>
                </c:pt>
                <c:pt idx="19">
                  <c:v>1</c:v>
                </c:pt>
                <c:pt idx="20">
                  <c:v>2</c:v>
                </c:pt>
                <c:pt idx="21">
                  <c:v>4</c:v>
                </c:pt>
                <c:pt idx="22">
                  <c:v>1</c:v>
                </c:pt>
                <c:pt idx="23">
                  <c:v>7</c:v>
                </c:pt>
                <c:pt idx="24">
                  <c:v>8</c:v>
                </c:pt>
                <c:pt idx="25">
                  <c:v>5</c:v>
                </c:pt>
                <c:pt idx="26">
                  <c:v>12</c:v>
                </c:pt>
                <c:pt idx="27">
                  <c:v>10</c:v>
                </c:pt>
                <c:pt idx="28">
                  <c:v>4</c:v>
                </c:pt>
                <c:pt idx="29">
                  <c:v>3</c:v>
                </c:pt>
                <c:pt idx="30">
                  <c:v>7</c:v>
                </c:pt>
                <c:pt idx="31">
                  <c:v>3</c:v>
                </c:pt>
                <c:pt idx="32">
                  <c:v>3</c:v>
                </c:pt>
                <c:pt idx="33">
                  <c:v>2</c:v>
                </c:pt>
                <c:pt idx="34">
                  <c:v>3</c:v>
                </c:pt>
                <c:pt idx="35">
                  <c:v>5</c:v>
                </c:pt>
                <c:pt idx="36">
                  <c:v>2</c:v>
                </c:pt>
                <c:pt idx="37">
                  <c:v>2</c:v>
                </c:pt>
                <c:pt idx="38">
                  <c:v>1</c:v>
                </c:pt>
                <c:pt idx="39">
                  <c:v>1</c:v>
                </c:pt>
                <c:pt idx="40">
                  <c:v>2</c:v>
                </c:pt>
                <c:pt idx="41" formatCode="General">
                  <c:v>0</c:v>
                </c:pt>
                <c:pt idx="42" formatCode="General">
                  <c:v>4</c:v>
                </c:pt>
                <c:pt idx="43" formatCode="General">
                  <c:v>1</c:v>
                </c:pt>
              </c:numCache>
            </c:numRef>
          </c:val>
          <c:extLst>
            <c:ext xmlns:c16="http://schemas.microsoft.com/office/drawing/2014/chart" uri="{C3380CC4-5D6E-409C-BE32-E72D297353CC}">
              <c16:uniqueId val="{0000000A-B6EB-4984-9581-BC55688B72E9}"/>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ln>
          <a:noFill/>
        </a:ln>
      </c:spPr>
    </c:plotArea>
    <c:legend>
      <c:legendPos val="tr"/>
      <c:layout>
        <c:manualLayout>
          <c:xMode val="edge"/>
          <c:yMode val="edge"/>
          <c:x val="0.83676581803146988"/>
          <c:y val="2.7642231340800705E-3"/>
          <c:w val="0.16169088138176277"/>
          <c:h val="0.72008644165958124"/>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8593611569304822"/>
          <c:h val="0.91464210324313955"/>
        </c:manualLayout>
      </c:layout>
      <c:barChart>
        <c:barDir val="col"/>
        <c:grouping val="percentStacked"/>
        <c:varyColors val="0"/>
        <c:ser>
          <c:idx val="0"/>
          <c:order val="0"/>
          <c:tx>
            <c:strRef>
              <c:f>'Exits x type'!$B$8</c:f>
              <c:strCache>
                <c:ptCount val="1"/>
                <c:pt idx="0">
                  <c:v>Acquisition</c:v>
                </c:pt>
              </c:strCache>
            </c:strRef>
          </c:tx>
          <c:spPr>
            <a:solidFill>
              <a:schemeClr val="accent1"/>
            </a:solidFill>
            <a:ln>
              <a:noFill/>
            </a:ln>
            <a:effectLst/>
          </c:spPr>
          <c:invertIfNegative val="0"/>
          <c:cat>
            <c:numRef>
              <c:f>'Exits x type'!$C$7:$M$7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type'!$C$8:$M$8</c:f>
              <c:numCache>
                <c:formatCode>General</c:formatCode>
                <c:ptCount val="11"/>
                <c:pt idx="0">
                  <c:v>895</c:v>
                </c:pt>
                <c:pt idx="1">
                  <c:v>886</c:v>
                </c:pt>
                <c:pt idx="2">
                  <c:v>817</c:v>
                </c:pt>
                <c:pt idx="3">
                  <c:v>960</c:v>
                </c:pt>
                <c:pt idx="4">
                  <c:v>981</c:v>
                </c:pt>
                <c:pt idx="5">
                  <c:v>880</c:v>
                </c:pt>
                <c:pt idx="6">
                  <c:v>1334</c:v>
                </c:pt>
                <c:pt idx="7">
                  <c:v>1060</c:v>
                </c:pt>
                <c:pt idx="8">
                  <c:v>848</c:v>
                </c:pt>
                <c:pt idx="9">
                  <c:v>934</c:v>
                </c:pt>
                <c:pt idx="10">
                  <c:v>1029</c:v>
                </c:pt>
              </c:numCache>
            </c:numRef>
          </c:val>
          <c:extLst>
            <c:ext xmlns:c16="http://schemas.microsoft.com/office/drawing/2014/chart" uri="{C3380CC4-5D6E-409C-BE32-E72D297353CC}">
              <c16:uniqueId val="{00000000-1A35-40FC-BC63-050797AFAF79}"/>
            </c:ext>
          </c:extLst>
        </c:ser>
        <c:ser>
          <c:idx val="1"/>
          <c:order val="1"/>
          <c:tx>
            <c:strRef>
              <c:f>'Exits x type'!$B$9</c:f>
              <c:strCache>
                <c:ptCount val="1"/>
                <c:pt idx="0">
                  <c:v>Public listing</c:v>
                </c:pt>
              </c:strCache>
            </c:strRef>
          </c:tx>
          <c:spPr>
            <a:solidFill>
              <a:schemeClr val="accent2"/>
            </a:solidFill>
            <a:ln>
              <a:noFill/>
            </a:ln>
            <a:effectLst/>
          </c:spPr>
          <c:invertIfNegative val="0"/>
          <c:cat>
            <c:numRef>
              <c:f>'Exits x type'!$C$7:$M$7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type'!$C$9:$M$9</c:f>
              <c:numCache>
                <c:formatCode>General</c:formatCode>
                <c:ptCount val="11"/>
                <c:pt idx="0">
                  <c:v>96</c:v>
                </c:pt>
                <c:pt idx="1">
                  <c:v>58</c:v>
                </c:pt>
                <c:pt idx="2">
                  <c:v>82</c:v>
                </c:pt>
                <c:pt idx="3">
                  <c:v>108</c:v>
                </c:pt>
                <c:pt idx="4">
                  <c:v>114</c:v>
                </c:pt>
                <c:pt idx="5">
                  <c:v>146</c:v>
                </c:pt>
                <c:pt idx="6">
                  <c:v>316</c:v>
                </c:pt>
                <c:pt idx="7">
                  <c:v>86</c:v>
                </c:pt>
                <c:pt idx="8">
                  <c:v>88</c:v>
                </c:pt>
                <c:pt idx="9">
                  <c:v>67</c:v>
                </c:pt>
                <c:pt idx="10">
                  <c:v>66</c:v>
                </c:pt>
              </c:numCache>
            </c:numRef>
          </c:val>
          <c:extLst>
            <c:ext xmlns:c16="http://schemas.microsoft.com/office/drawing/2014/chart" uri="{C3380CC4-5D6E-409C-BE32-E72D297353CC}">
              <c16:uniqueId val="{00000001-1A35-40FC-BC63-050797AFAF79}"/>
            </c:ext>
          </c:extLst>
        </c:ser>
        <c:ser>
          <c:idx val="2"/>
          <c:order val="2"/>
          <c:tx>
            <c:strRef>
              <c:f>'Exits x type'!$B$10</c:f>
              <c:strCache>
                <c:ptCount val="1"/>
                <c:pt idx="0">
                  <c:v>Buyout</c:v>
                </c:pt>
              </c:strCache>
            </c:strRef>
          </c:tx>
          <c:spPr>
            <a:solidFill>
              <a:schemeClr val="accent3"/>
            </a:solidFill>
            <a:ln>
              <a:noFill/>
            </a:ln>
            <a:effectLst/>
          </c:spPr>
          <c:invertIfNegative val="0"/>
          <c:cat>
            <c:numRef>
              <c:f>'Exits x type'!$C$7:$M$7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type'!$C$10:$M$10</c:f>
              <c:numCache>
                <c:formatCode>General</c:formatCode>
                <c:ptCount val="11"/>
                <c:pt idx="0">
                  <c:v>152</c:v>
                </c:pt>
                <c:pt idx="1">
                  <c:v>136</c:v>
                </c:pt>
                <c:pt idx="2">
                  <c:v>206</c:v>
                </c:pt>
                <c:pt idx="3">
                  <c:v>247</c:v>
                </c:pt>
                <c:pt idx="4">
                  <c:v>267</c:v>
                </c:pt>
                <c:pt idx="5">
                  <c:v>271</c:v>
                </c:pt>
                <c:pt idx="6">
                  <c:v>410</c:v>
                </c:pt>
                <c:pt idx="7">
                  <c:v>329</c:v>
                </c:pt>
                <c:pt idx="8">
                  <c:v>257</c:v>
                </c:pt>
                <c:pt idx="9">
                  <c:v>272</c:v>
                </c:pt>
                <c:pt idx="10">
                  <c:v>315</c:v>
                </c:pt>
              </c:numCache>
            </c:numRef>
          </c:val>
          <c:extLst>
            <c:ext xmlns:c16="http://schemas.microsoft.com/office/drawing/2014/chart" uri="{C3380CC4-5D6E-409C-BE32-E72D297353CC}">
              <c16:uniqueId val="{00000002-1A35-40FC-BC63-050797AFAF79}"/>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layout>
        <c:manualLayout>
          <c:xMode val="edge"/>
          <c:yMode val="edge"/>
          <c:x val="0.84470303860238805"/>
          <c:y val="0"/>
          <c:w val="0.15529696139761187"/>
          <c:h val="0.37070702949696055"/>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8593611569304822"/>
          <c:h val="0.91464210324313955"/>
        </c:manualLayout>
      </c:layout>
      <c:barChart>
        <c:barDir val="col"/>
        <c:grouping val="percentStacked"/>
        <c:varyColors val="0"/>
        <c:ser>
          <c:idx val="0"/>
          <c:order val="0"/>
          <c:tx>
            <c:strRef>
              <c:f>'Exits x type'!$B$46</c:f>
              <c:strCache>
                <c:ptCount val="1"/>
                <c:pt idx="0">
                  <c:v>Acquisition</c:v>
                </c:pt>
              </c:strCache>
            </c:strRef>
          </c:tx>
          <c:spPr>
            <a:solidFill>
              <a:schemeClr val="accent1"/>
            </a:solidFill>
            <a:ln>
              <a:noFill/>
            </a:ln>
            <a:effectLst/>
          </c:spPr>
          <c:invertIfNegative val="0"/>
          <c:cat>
            <c:numRef>
              <c:f>'Exits x type'!$C$45:$M$45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type'!$C$46:$M$46</c:f>
              <c:numCache>
                <c:formatCode>"$"#,##0.0</c:formatCode>
                <c:ptCount val="11"/>
                <c:pt idx="0">
                  <c:v>67.510263323409063</c:v>
                </c:pt>
                <c:pt idx="1">
                  <c:v>73.827027416648491</c:v>
                </c:pt>
                <c:pt idx="2">
                  <c:v>65.194031179860104</c:v>
                </c:pt>
                <c:pt idx="3">
                  <c:v>90.886270783408591</c:v>
                </c:pt>
                <c:pt idx="4">
                  <c:v>95.936486001365253</c:v>
                </c:pt>
                <c:pt idx="5">
                  <c:v>104.4998612084201</c:v>
                </c:pt>
                <c:pt idx="6">
                  <c:v>152.11366603433228</c:v>
                </c:pt>
                <c:pt idx="7">
                  <c:v>79.442603534989885</c:v>
                </c:pt>
                <c:pt idx="8">
                  <c:v>62.72483897132161</c:v>
                </c:pt>
                <c:pt idx="9">
                  <c:v>83.782995830178692</c:v>
                </c:pt>
                <c:pt idx="10">
                  <c:v>140.73878952638887</c:v>
                </c:pt>
              </c:numCache>
            </c:numRef>
          </c:val>
          <c:extLst>
            <c:ext xmlns:c16="http://schemas.microsoft.com/office/drawing/2014/chart" uri="{C3380CC4-5D6E-409C-BE32-E72D297353CC}">
              <c16:uniqueId val="{00000000-6AA0-4BC0-A3D8-17C2F45A078B}"/>
            </c:ext>
          </c:extLst>
        </c:ser>
        <c:ser>
          <c:idx val="1"/>
          <c:order val="1"/>
          <c:tx>
            <c:strRef>
              <c:f>'Exits x type'!$B$47</c:f>
              <c:strCache>
                <c:ptCount val="1"/>
                <c:pt idx="0">
                  <c:v>Public listing</c:v>
                </c:pt>
              </c:strCache>
            </c:strRef>
          </c:tx>
          <c:spPr>
            <a:solidFill>
              <a:schemeClr val="accent2"/>
            </a:solidFill>
            <a:ln>
              <a:noFill/>
            </a:ln>
            <a:effectLst/>
          </c:spPr>
          <c:invertIfNegative val="0"/>
          <c:cat>
            <c:numRef>
              <c:f>'Exits x type'!$C$45:$M$45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type'!$C$47:$M$47</c:f>
              <c:numCache>
                <c:formatCode>"$"#,##0.0</c:formatCode>
                <c:ptCount val="11"/>
                <c:pt idx="0">
                  <c:v>31.545014013893017</c:v>
                </c:pt>
                <c:pt idx="1">
                  <c:v>13.385113354811336</c:v>
                </c:pt>
                <c:pt idx="2">
                  <c:v>52.593251762168642</c:v>
                </c:pt>
                <c:pt idx="3">
                  <c:v>54.916909545283573</c:v>
                </c:pt>
                <c:pt idx="4">
                  <c:v>181.14924603633241</c:v>
                </c:pt>
                <c:pt idx="5">
                  <c:v>209.11051081043584</c:v>
                </c:pt>
                <c:pt idx="6">
                  <c:v>660.6009354324226</c:v>
                </c:pt>
                <c:pt idx="7">
                  <c:v>42.37598083642775</c:v>
                </c:pt>
                <c:pt idx="8">
                  <c:v>30.17083043467488</c:v>
                </c:pt>
                <c:pt idx="9">
                  <c:v>43.600704646909463</c:v>
                </c:pt>
                <c:pt idx="10">
                  <c:v>119.59485451777368</c:v>
                </c:pt>
              </c:numCache>
            </c:numRef>
          </c:val>
          <c:extLst>
            <c:ext xmlns:c16="http://schemas.microsoft.com/office/drawing/2014/chart" uri="{C3380CC4-5D6E-409C-BE32-E72D297353CC}">
              <c16:uniqueId val="{00000001-6AA0-4BC0-A3D8-17C2F45A078B}"/>
            </c:ext>
          </c:extLst>
        </c:ser>
        <c:ser>
          <c:idx val="2"/>
          <c:order val="2"/>
          <c:tx>
            <c:strRef>
              <c:f>'Exits x type'!$B$48</c:f>
              <c:strCache>
                <c:ptCount val="1"/>
                <c:pt idx="0">
                  <c:v>Buyout</c:v>
                </c:pt>
              </c:strCache>
            </c:strRef>
          </c:tx>
          <c:spPr>
            <a:solidFill>
              <a:schemeClr val="accent3"/>
            </a:solidFill>
            <a:ln>
              <a:noFill/>
            </a:ln>
            <a:effectLst/>
          </c:spPr>
          <c:invertIfNegative val="0"/>
          <c:cat>
            <c:numRef>
              <c:f>'Exits x type'!$C$45:$M$45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type'!$C$48:$M$48</c:f>
              <c:numCache>
                <c:formatCode>"$"#,##0.0</c:formatCode>
                <c:ptCount val="11"/>
                <c:pt idx="0">
                  <c:v>15.610240041080207</c:v>
                </c:pt>
                <c:pt idx="1">
                  <c:v>12.161968175774984</c:v>
                </c:pt>
                <c:pt idx="2">
                  <c:v>25.483931045406415</c:v>
                </c:pt>
                <c:pt idx="3">
                  <c:v>25.984716487298616</c:v>
                </c:pt>
                <c:pt idx="4">
                  <c:v>24.895130451014698</c:v>
                </c:pt>
                <c:pt idx="5">
                  <c:v>26.364743570694049</c:v>
                </c:pt>
                <c:pt idx="6">
                  <c:v>51.518730689725658</c:v>
                </c:pt>
                <c:pt idx="7">
                  <c:v>28.854568296012346</c:v>
                </c:pt>
                <c:pt idx="8">
                  <c:v>24.05801530068581</c:v>
                </c:pt>
                <c:pt idx="9">
                  <c:v>27.15142422248411</c:v>
                </c:pt>
                <c:pt idx="10">
                  <c:v>37.246436129171101</c:v>
                </c:pt>
              </c:numCache>
            </c:numRef>
          </c:val>
          <c:extLst>
            <c:ext xmlns:c16="http://schemas.microsoft.com/office/drawing/2014/chart" uri="{C3380CC4-5D6E-409C-BE32-E72D297353CC}">
              <c16:uniqueId val="{00000002-6AA0-4BC0-A3D8-17C2F45A078B}"/>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layout>
        <c:manualLayout>
          <c:xMode val="edge"/>
          <c:yMode val="edge"/>
          <c:x val="0.84470303860238805"/>
          <c:y val="0"/>
          <c:w val="0.15529696139761187"/>
          <c:h val="0.37070702949696055"/>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904675011106558E-2"/>
          <c:y val="2.3826640745710528E-2"/>
          <c:w val="0.95537423764058482"/>
          <c:h val="0.84393980532997637"/>
        </c:manualLayout>
      </c:layout>
      <c:barChart>
        <c:barDir val="col"/>
        <c:grouping val="stacked"/>
        <c:varyColors val="0"/>
        <c:ser>
          <c:idx val="0"/>
          <c:order val="0"/>
          <c:tx>
            <c:strRef>
              <c:f>'Exits x type'!$O$47</c:f>
              <c:strCache>
                <c:ptCount val="1"/>
                <c:pt idx="0">
                  <c:v>Acquisition</c:v>
                </c:pt>
              </c:strCache>
            </c:strRef>
          </c:tx>
          <c:spPr>
            <a:solidFill>
              <a:schemeClr val="accent1"/>
            </a:solidFill>
            <a:ln>
              <a:noFill/>
            </a:ln>
            <a:effectLst/>
          </c:spPr>
          <c:invertIfNegative val="0"/>
          <c:cat>
            <c:multiLvlStrRef>
              <c:f>'Exits x type'!$P$45:$BG$46</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type'!$P$47:$BG$47</c:f>
              <c:numCache>
                <c:formatCode>"$"#,##0.0</c:formatCode>
                <c:ptCount val="44"/>
                <c:pt idx="0">
                  <c:v>15.603977086808365</c:v>
                </c:pt>
                <c:pt idx="1">
                  <c:v>13.837547098118007</c:v>
                </c:pt>
                <c:pt idx="2">
                  <c:v>19.669619077447646</c:v>
                </c:pt>
                <c:pt idx="3">
                  <c:v>18.399120061035134</c:v>
                </c:pt>
                <c:pt idx="4">
                  <c:v>18.010879718555699</c:v>
                </c:pt>
                <c:pt idx="5">
                  <c:v>18.086874873476226</c:v>
                </c:pt>
                <c:pt idx="6">
                  <c:v>23.230650131010155</c:v>
                </c:pt>
                <c:pt idx="7">
                  <c:v>14.498622693606302</c:v>
                </c:pt>
                <c:pt idx="8">
                  <c:v>18.849686689301507</c:v>
                </c:pt>
                <c:pt idx="9">
                  <c:v>12.68733963275352</c:v>
                </c:pt>
                <c:pt idx="10">
                  <c:v>17.727413946129946</c:v>
                </c:pt>
                <c:pt idx="11">
                  <c:v>15.929590911675069</c:v>
                </c:pt>
                <c:pt idx="12">
                  <c:v>24.061625097059707</c:v>
                </c:pt>
                <c:pt idx="13">
                  <c:v>19.054462286262915</c:v>
                </c:pt>
                <c:pt idx="14">
                  <c:v>23.497998083226502</c:v>
                </c:pt>
                <c:pt idx="15">
                  <c:v>24.272185316859616</c:v>
                </c:pt>
                <c:pt idx="16">
                  <c:v>28.710064514731087</c:v>
                </c:pt>
                <c:pt idx="17">
                  <c:v>25.773964072365295</c:v>
                </c:pt>
                <c:pt idx="18">
                  <c:v>19.400251854292353</c:v>
                </c:pt>
                <c:pt idx="19">
                  <c:v>22.052205559976571</c:v>
                </c:pt>
                <c:pt idx="20">
                  <c:v>18.770925147247773</c:v>
                </c:pt>
                <c:pt idx="21">
                  <c:v>17.173667157262667</c:v>
                </c:pt>
                <c:pt idx="22">
                  <c:v>16.697477082527715</c:v>
                </c:pt>
                <c:pt idx="23">
                  <c:v>51.857791821381923</c:v>
                </c:pt>
                <c:pt idx="24">
                  <c:v>26.249412772962856</c:v>
                </c:pt>
                <c:pt idx="25">
                  <c:v>33.116027769320056</c:v>
                </c:pt>
                <c:pt idx="26">
                  <c:v>45.191550742922935</c:v>
                </c:pt>
                <c:pt idx="27">
                  <c:v>47.556674749126593</c:v>
                </c:pt>
                <c:pt idx="28">
                  <c:v>24.269142500903158</c:v>
                </c:pt>
                <c:pt idx="29">
                  <c:v>23.804320698431383</c:v>
                </c:pt>
                <c:pt idx="30">
                  <c:v>18.677660275568229</c:v>
                </c:pt>
                <c:pt idx="31">
                  <c:v>12.691480060087159</c:v>
                </c:pt>
                <c:pt idx="32">
                  <c:v>17.689238922848318</c:v>
                </c:pt>
                <c:pt idx="33">
                  <c:v>10.067078228919483</c:v>
                </c:pt>
                <c:pt idx="34">
                  <c:v>15.715130907475386</c:v>
                </c:pt>
                <c:pt idx="35">
                  <c:v>19.253390912078434</c:v>
                </c:pt>
                <c:pt idx="36">
                  <c:v>18.93778915655048</c:v>
                </c:pt>
                <c:pt idx="37">
                  <c:v>21.347547368914594</c:v>
                </c:pt>
                <c:pt idx="38">
                  <c:v>18.551778766221201</c:v>
                </c:pt>
                <c:pt idx="39">
                  <c:v>24.945880538492361</c:v>
                </c:pt>
                <c:pt idx="40">
                  <c:v>31.505386676915659</c:v>
                </c:pt>
                <c:pt idx="41">
                  <c:v>29.42675364776504</c:v>
                </c:pt>
                <c:pt idx="42">
                  <c:v>23.428279960480737</c:v>
                </c:pt>
                <c:pt idx="43">
                  <c:v>56.37836924122773</c:v>
                </c:pt>
              </c:numCache>
            </c:numRef>
          </c:val>
          <c:extLst>
            <c:ext xmlns:c16="http://schemas.microsoft.com/office/drawing/2014/chart" uri="{C3380CC4-5D6E-409C-BE32-E72D297353CC}">
              <c16:uniqueId val="{00000000-4C55-4188-BA8A-BB7C0A814FDC}"/>
            </c:ext>
          </c:extLst>
        </c:ser>
        <c:ser>
          <c:idx val="1"/>
          <c:order val="1"/>
          <c:tx>
            <c:strRef>
              <c:f>'Exits x type'!$O$48</c:f>
              <c:strCache>
                <c:ptCount val="1"/>
                <c:pt idx="0">
                  <c:v>Public listing</c:v>
                </c:pt>
              </c:strCache>
            </c:strRef>
          </c:tx>
          <c:spPr>
            <a:solidFill>
              <a:srgbClr val="6185A6"/>
            </a:solidFill>
            <a:ln>
              <a:noFill/>
            </a:ln>
            <a:effectLst/>
          </c:spPr>
          <c:invertIfNegative val="0"/>
          <c:cat>
            <c:multiLvlStrRef>
              <c:f>'Exits x type'!$P$45:$BG$46</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type'!$P$48:$BG$48</c:f>
              <c:numCache>
                <c:formatCode>"$"#,##0.0</c:formatCode>
                <c:ptCount val="44"/>
                <c:pt idx="0">
                  <c:v>3.4064269682610013</c:v>
                </c:pt>
                <c:pt idx="1">
                  <c:v>12.169643681280883</c:v>
                </c:pt>
                <c:pt idx="2">
                  <c:v>8.411317783999996</c:v>
                </c:pt>
                <c:pt idx="3">
                  <c:v>7.5576255803511385</c:v>
                </c:pt>
                <c:pt idx="4">
                  <c:v>1.3530604708813412</c:v>
                </c:pt>
                <c:pt idx="5">
                  <c:v>4.9523388558903232</c:v>
                </c:pt>
                <c:pt idx="6">
                  <c:v>5.2038161508179765</c:v>
                </c:pt>
                <c:pt idx="7">
                  <c:v>1.8758978772216914</c:v>
                </c:pt>
                <c:pt idx="8">
                  <c:v>20.889421263070687</c:v>
                </c:pt>
                <c:pt idx="9">
                  <c:v>9.0615288322146572</c:v>
                </c:pt>
                <c:pt idx="10">
                  <c:v>3.7056418864369278</c:v>
                </c:pt>
                <c:pt idx="11">
                  <c:v>18.936659780446348</c:v>
                </c:pt>
                <c:pt idx="12">
                  <c:v>3.3293977059999991</c:v>
                </c:pt>
                <c:pt idx="13">
                  <c:v>25.131925746143029</c:v>
                </c:pt>
                <c:pt idx="14">
                  <c:v>12.350863821569668</c:v>
                </c:pt>
                <c:pt idx="15">
                  <c:v>14.104722271570882</c:v>
                </c:pt>
                <c:pt idx="16">
                  <c:v>29.183090564868564</c:v>
                </c:pt>
                <c:pt idx="17">
                  <c:v>112.32568165017253</c:v>
                </c:pt>
                <c:pt idx="18">
                  <c:v>31.230753824474643</c:v>
                </c:pt>
                <c:pt idx="19">
                  <c:v>8.4097199968166017</c:v>
                </c:pt>
                <c:pt idx="20">
                  <c:v>6.4828366609999986</c:v>
                </c:pt>
                <c:pt idx="21">
                  <c:v>19.299492105999995</c:v>
                </c:pt>
                <c:pt idx="22">
                  <c:v>93.823482031435802</c:v>
                </c:pt>
                <c:pt idx="23">
                  <c:v>89.504700011999972</c:v>
                </c:pt>
                <c:pt idx="24">
                  <c:v>145.11416828640787</c:v>
                </c:pt>
                <c:pt idx="25">
                  <c:v>183.88014806245869</c:v>
                </c:pt>
                <c:pt idx="26">
                  <c:v>165.79330004247214</c:v>
                </c:pt>
                <c:pt idx="27">
                  <c:v>165.81331904108387</c:v>
                </c:pt>
                <c:pt idx="28">
                  <c:v>20.942884046682686</c:v>
                </c:pt>
                <c:pt idx="29">
                  <c:v>13.777620129000001</c:v>
                </c:pt>
                <c:pt idx="30">
                  <c:v>4.4269257379999978</c:v>
                </c:pt>
                <c:pt idx="31">
                  <c:v>3.2285509227450655</c:v>
                </c:pt>
                <c:pt idx="32">
                  <c:v>2.0017408289999996</c:v>
                </c:pt>
                <c:pt idx="33">
                  <c:v>3.6040123703801563</c:v>
                </c:pt>
                <c:pt idx="34">
                  <c:v>23.460149107999989</c:v>
                </c:pt>
                <c:pt idx="35">
                  <c:v>1.1049281272947331</c:v>
                </c:pt>
                <c:pt idx="36">
                  <c:v>14.727804006999996</c:v>
                </c:pt>
                <c:pt idx="37">
                  <c:v>14.506418771909477</c:v>
                </c:pt>
                <c:pt idx="38">
                  <c:v>1.5054757239999998</c:v>
                </c:pt>
                <c:pt idx="39">
                  <c:v>12.861006143999997</c:v>
                </c:pt>
                <c:pt idx="40">
                  <c:v>20.988939829999996</c:v>
                </c:pt>
                <c:pt idx="41">
                  <c:v>24.401712455999988</c:v>
                </c:pt>
                <c:pt idx="42">
                  <c:v>44.61724857612419</c:v>
                </c:pt>
                <c:pt idx="43">
                  <c:v>29.586953655649499</c:v>
                </c:pt>
              </c:numCache>
            </c:numRef>
          </c:val>
          <c:extLst>
            <c:ext xmlns:c16="http://schemas.microsoft.com/office/drawing/2014/chart" uri="{C3380CC4-5D6E-409C-BE32-E72D297353CC}">
              <c16:uniqueId val="{00000001-4C55-4188-BA8A-BB7C0A814FDC}"/>
            </c:ext>
          </c:extLst>
        </c:ser>
        <c:ser>
          <c:idx val="2"/>
          <c:order val="2"/>
          <c:tx>
            <c:strRef>
              <c:f>'Exits x type'!$O$49</c:f>
              <c:strCache>
                <c:ptCount val="1"/>
                <c:pt idx="0">
                  <c:v>Buyout</c:v>
                </c:pt>
              </c:strCache>
            </c:strRef>
          </c:tx>
          <c:spPr>
            <a:solidFill>
              <a:schemeClr val="accent3"/>
            </a:solidFill>
            <a:ln>
              <a:noFill/>
            </a:ln>
            <a:effectLst/>
          </c:spPr>
          <c:invertIfNegative val="0"/>
          <c:cat>
            <c:multiLvlStrRef>
              <c:f>'Exits x type'!$P$45:$BG$46</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type'!$P$49:$BG$49</c:f>
              <c:numCache>
                <c:formatCode>"$"#,##0.0</c:formatCode>
                <c:ptCount val="44"/>
                <c:pt idx="0">
                  <c:v>3.4276733943812951</c:v>
                </c:pt>
                <c:pt idx="1">
                  <c:v>2.9729637721791553</c:v>
                </c:pt>
                <c:pt idx="2">
                  <c:v>4.5401263020763523</c:v>
                </c:pt>
                <c:pt idx="3">
                  <c:v>4.6694765724434095</c:v>
                </c:pt>
                <c:pt idx="4">
                  <c:v>3.8027851550099445</c:v>
                </c:pt>
                <c:pt idx="5">
                  <c:v>3.3151072291674373</c:v>
                </c:pt>
                <c:pt idx="6">
                  <c:v>2.8471584724132568</c:v>
                </c:pt>
                <c:pt idx="7">
                  <c:v>2.1969173191843447</c:v>
                </c:pt>
                <c:pt idx="8">
                  <c:v>4.3504782092724961</c:v>
                </c:pt>
                <c:pt idx="9">
                  <c:v>7.1270776437597325</c:v>
                </c:pt>
                <c:pt idx="10">
                  <c:v>4.0979771972422787</c:v>
                </c:pt>
                <c:pt idx="11">
                  <c:v>9.9083979951319012</c:v>
                </c:pt>
                <c:pt idx="12">
                  <c:v>6.353545577047111</c:v>
                </c:pt>
                <c:pt idx="13">
                  <c:v>5.1299697684561592</c:v>
                </c:pt>
                <c:pt idx="14">
                  <c:v>7.1111241108521446</c:v>
                </c:pt>
                <c:pt idx="15">
                  <c:v>7.3900770309431536</c:v>
                </c:pt>
                <c:pt idx="16">
                  <c:v>6.9218373166051022</c:v>
                </c:pt>
                <c:pt idx="17">
                  <c:v>7.2852162622164522</c:v>
                </c:pt>
                <c:pt idx="18">
                  <c:v>4.7582520155076828</c:v>
                </c:pt>
                <c:pt idx="19">
                  <c:v>5.9298248566855065</c:v>
                </c:pt>
                <c:pt idx="20">
                  <c:v>3.7076912811016749</c:v>
                </c:pt>
                <c:pt idx="21">
                  <c:v>4.1629616563747076</c:v>
                </c:pt>
                <c:pt idx="22">
                  <c:v>4.781451209383266</c:v>
                </c:pt>
                <c:pt idx="23">
                  <c:v>13.712639423834402</c:v>
                </c:pt>
                <c:pt idx="24">
                  <c:v>14.118968554378144</c:v>
                </c:pt>
                <c:pt idx="25">
                  <c:v>17.704428210230695</c:v>
                </c:pt>
                <c:pt idx="26">
                  <c:v>9.8998232442817091</c:v>
                </c:pt>
                <c:pt idx="27">
                  <c:v>9.7955106808350667</c:v>
                </c:pt>
                <c:pt idx="28">
                  <c:v>8.3567102280682963</c:v>
                </c:pt>
                <c:pt idx="29">
                  <c:v>5.8169984407657891</c:v>
                </c:pt>
                <c:pt idx="30">
                  <c:v>8.2996033097923831</c:v>
                </c:pt>
                <c:pt idx="31">
                  <c:v>6.3812563173858612</c:v>
                </c:pt>
                <c:pt idx="32">
                  <c:v>4.2519410580076515</c:v>
                </c:pt>
                <c:pt idx="33">
                  <c:v>5.1620128417131497</c:v>
                </c:pt>
                <c:pt idx="34">
                  <c:v>9.1816419754966851</c:v>
                </c:pt>
                <c:pt idx="35">
                  <c:v>5.462419425468326</c:v>
                </c:pt>
                <c:pt idx="36">
                  <c:v>4.5075255117214548</c:v>
                </c:pt>
                <c:pt idx="37">
                  <c:v>4.9705937017865551</c:v>
                </c:pt>
                <c:pt idx="38">
                  <c:v>9.1998127482070355</c:v>
                </c:pt>
                <c:pt idx="39">
                  <c:v>8.4734922607690812</c:v>
                </c:pt>
                <c:pt idx="40">
                  <c:v>7.6667587819451768</c:v>
                </c:pt>
                <c:pt idx="41">
                  <c:v>15.000415123360851</c:v>
                </c:pt>
                <c:pt idx="42">
                  <c:v>6.9470925348914419</c:v>
                </c:pt>
                <c:pt idx="43">
                  <c:v>7.6321696889736392</c:v>
                </c:pt>
              </c:numCache>
            </c:numRef>
          </c:val>
          <c:extLst>
            <c:ext xmlns:c16="http://schemas.microsoft.com/office/drawing/2014/chart" uri="{C3380CC4-5D6E-409C-BE32-E72D297353CC}">
              <c16:uniqueId val="{00000002-4C55-4188-BA8A-BB7C0A814FDC}"/>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noFill/>
            <a:round/>
          </a:ln>
          <a:effectLst/>
        </c:spPr>
        <c:txPr>
          <a:bodyPr rot="-540000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quot;$&quot;#,##0" sourceLinked="0"/>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plotArea>
    <c:legend>
      <c:legendPos val="tr"/>
      <c:overlay val="0"/>
      <c:spPr>
        <a:noFill/>
        <a:ln>
          <a:noFill/>
        </a:ln>
        <a:effectLst/>
      </c:spPr>
      <c:txPr>
        <a:bodyPr rot="0" vert="horz"/>
        <a:lstStyle/>
        <a:p>
          <a:pPr>
            <a:defRPr/>
          </a:pPr>
          <a:endParaRPr lang="en-US"/>
        </a:p>
      </c:txPr>
    </c:legend>
    <c:plotVisOnly val="1"/>
    <c:dispBlanksAs val="gap"/>
    <c:showDLblsOverMax val="0"/>
  </c:chart>
  <c:spPr>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122773564294018E-2"/>
          <c:y val="1.7486115340554807E-2"/>
          <c:w val="0.77405659946410232"/>
          <c:h val="0.85738141848291061"/>
        </c:manualLayout>
      </c:layout>
      <c:barChart>
        <c:barDir val="col"/>
        <c:grouping val="percentStacked"/>
        <c:varyColors val="0"/>
        <c:ser>
          <c:idx val="0"/>
          <c:order val="0"/>
          <c:tx>
            <c:strRef>
              <c:f>'Exits x type'!$O$9</c:f>
              <c:strCache>
                <c:ptCount val="1"/>
                <c:pt idx="0">
                  <c:v>Acquisition</c:v>
                </c:pt>
              </c:strCache>
            </c:strRef>
          </c:tx>
          <c:spPr>
            <a:solidFill>
              <a:schemeClr val="accent1"/>
            </a:solidFill>
            <a:ln>
              <a:noFill/>
            </a:ln>
            <a:effectLst/>
          </c:spPr>
          <c:invertIfNegative val="0"/>
          <c:cat>
            <c:multiLvlStrRef>
              <c:f>'Exits x type'!$P$7:$BG$8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type'!$P$9:$BG$9</c:f>
              <c:numCache>
                <c:formatCode>General</c:formatCode>
                <c:ptCount val="44"/>
                <c:pt idx="0">
                  <c:v>248</c:v>
                </c:pt>
                <c:pt idx="1">
                  <c:v>213</c:v>
                </c:pt>
                <c:pt idx="2">
                  <c:v>227</c:v>
                </c:pt>
                <c:pt idx="3">
                  <c:v>207</c:v>
                </c:pt>
                <c:pt idx="4">
                  <c:v>249</c:v>
                </c:pt>
                <c:pt idx="5">
                  <c:v>213</c:v>
                </c:pt>
                <c:pt idx="6">
                  <c:v>212</c:v>
                </c:pt>
                <c:pt idx="7">
                  <c:v>212</c:v>
                </c:pt>
                <c:pt idx="8">
                  <c:v>240</c:v>
                </c:pt>
                <c:pt idx="9">
                  <c:v>182</c:v>
                </c:pt>
                <c:pt idx="10">
                  <c:v>199</c:v>
                </c:pt>
                <c:pt idx="11">
                  <c:v>196</c:v>
                </c:pt>
                <c:pt idx="12">
                  <c:v>301</c:v>
                </c:pt>
                <c:pt idx="13">
                  <c:v>219</c:v>
                </c:pt>
                <c:pt idx="14">
                  <c:v>222</c:v>
                </c:pt>
                <c:pt idx="15">
                  <c:v>218</c:v>
                </c:pt>
                <c:pt idx="16">
                  <c:v>267</c:v>
                </c:pt>
                <c:pt idx="17">
                  <c:v>266</c:v>
                </c:pt>
                <c:pt idx="18">
                  <c:v>226</c:v>
                </c:pt>
                <c:pt idx="19">
                  <c:v>222</c:v>
                </c:pt>
                <c:pt idx="20">
                  <c:v>262</c:v>
                </c:pt>
                <c:pt idx="21">
                  <c:v>164</c:v>
                </c:pt>
                <c:pt idx="22">
                  <c:v>189</c:v>
                </c:pt>
                <c:pt idx="23">
                  <c:v>265</c:v>
                </c:pt>
                <c:pt idx="24">
                  <c:v>321</c:v>
                </c:pt>
                <c:pt idx="25">
                  <c:v>310</c:v>
                </c:pt>
                <c:pt idx="26">
                  <c:v>328</c:v>
                </c:pt>
                <c:pt idx="27">
                  <c:v>375</c:v>
                </c:pt>
                <c:pt idx="28">
                  <c:v>335</c:v>
                </c:pt>
                <c:pt idx="29">
                  <c:v>299</c:v>
                </c:pt>
                <c:pt idx="30">
                  <c:v>218</c:v>
                </c:pt>
                <c:pt idx="31">
                  <c:v>208</c:v>
                </c:pt>
                <c:pt idx="32">
                  <c:v>262</c:v>
                </c:pt>
                <c:pt idx="33">
                  <c:v>207</c:v>
                </c:pt>
                <c:pt idx="34">
                  <c:v>197</c:v>
                </c:pt>
                <c:pt idx="35">
                  <c:v>182</c:v>
                </c:pt>
                <c:pt idx="36">
                  <c:v>218</c:v>
                </c:pt>
                <c:pt idx="37">
                  <c:v>233</c:v>
                </c:pt>
                <c:pt idx="38">
                  <c:v>225</c:v>
                </c:pt>
                <c:pt idx="39">
                  <c:v>258</c:v>
                </c:pt>
                <c:pt idx="40">
                  <c:v>277</c:v>
                </c:pt>
                <c:pt idx="41">
                  <c:v>270</c:v>
                </c:pt>
                <c:pt idx="42">
                  <c:v>250</c:v>
                </c:pt>
                <c:pt idx="43">
                  <c:v>232</c:v>
                </c:pt>
              </c:numCache>
            </c:numRef>
          </c:val>
          <c:extLst>
            <c:ext xmlns:c16="http://schemas.microsoft.com/office/drawing/2014/chart" uri="{C3380CC4-5D6E-409C-BE32-E72D297353CC}">
              <c16:uniqueId val="{00000000-B6BA-4228-914D-A6A6A267E2E2}"/>
            </c:ext>
          </c:extLst>
        </c:ser>
        <c:ser>
          <c:idx val="1"/>
          <c:order val="1"/>
          <c:tx>
            <c:strRef>
              <c:f>'Exits x type'!$O$10</c:f>
              <c:strCache>
                <c:ptCount val="1"/>
                <c:pt idx="0">
                  <c:v>Public listing</c:v>
                </c:pt>
              </c:strCache>
            </c:strRef>
          </c:tx>
          <c:spPr>
            <a:solidFill>
              <a:srgbClr val="6185A6"/>
            </a:solidFill>
            <a:ln>
              <a:noFill/>
            </a:ln>
            <a:effectLst/>
          </c:spPr>
          <c:invertIfNegative val="0"/>
          <c:cat>
            <c:multiLvlStrRef>
              <c:f>'Exits x type'!$P$7:$BG$8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type'!$P$10:$BG$10</c:f>
              <c:numCache>
                <c:formatCode>General</c:formatCode>
                <c:ptCount val="44"/>
                <c:pt idx="0">
                  <c:v>18</c:v>
                </c:pt>
                <c:pt idx="1">
                  <c:v>32</c:v>
                </c:pt>
                <c:pt idx="2">
                  <c:v>22</c:v>
                </c:pt>
                <c:pt idx="3">
                  <c:v>24</c:v>
                </c:pt>
                <c:pt idx="4">
                  <c:v>13</c:v>
                </c:pt>
                <c:pt idx="5">
                  <c:v>16</c:v>
                </c:pt>
                <c:pt idx="6">
                  <c:v>18</c:v>
                </c:pt>
                <c:pt idx="7">
                  <c:v>11</c:v>
                </c:pt>
                <c:pt idx="8">
                  <c:v>9</c:v>
                </c:pt>
                <c:pt idx="9">
                  <c:v>30</c:v>
                </c:pt>
                <c:pt idx="10">
                  <c:v>18</c:v>
                </c:pt>
                <c:pt idx="11">
                  <c:v>25</c:v>
                </c:pt>
                <c:pt idx="12">
                  <c:v>22</c:v>
                </c:pt>
                <c:pt idx="13">
                  <c:v>32</c:v>
                </c:pt>
                <c:pt idx="14">
                  <c:v>33</c:v>
                </c:pt>
                <c:pt idx="15">
                  <c:v>21</c:v>
                </c:pt>
                <c:pt idx="16">
                  <c:v>22</c:v>
                </c:pt>
                <c:pt idx="17">
                  <c:v>45</c:v>
                </c:pt>
                <c:pt idx="18">
                  <c:v>26</c:v>
                </c:pt>
                <c:pt idx="19">
                  <c:v>21</c:v>
                </c:pt>
                <c:pt idx="20">
                  <c:v>15</c:v>
                </c:pt>
                <c:pt idx="21">
                  <c:v>29</c:v>
                </c:pt>
                <c:pt idx="22">
                  <c:v>44</c:v>
                </c:pt>
                <c:pt idx="23">
                  <c:v>58</c:v>
                </c:pt>
                <c:pt idx="24">
                  <c:v>59</c:v>
                </c:pt>
                <c:pt idx="25">
                  <c:v>78</c:v>
                </c:pt>
                <c:pt idx="26">
                  <c:v>95</c:v>
                </c:pt>
                <c:pt idx="27">
                  <c:v>84</c:v>
                </c:pt>
                <c:pt idx="28">
                  <c:v>32</c:v>
                </c:pt>
                <c:pt idx="29">
                  <c:v>19</c:v>
                </c:pt>
                <c:pt idx="30">
                  <c:v>18</c:v>
                </c:pt>
                <c:pt idx="31">
                  <c:v>17</c:v>
                </c:pt>
                <c:pt idx="32">
                  <c:v>25</c:v>
                </c:pt>
                <c:pt idx="33">
                  <c:v>10</c:v>
                </c:pt>
                <c:pt idx="34">
                  <c:v>30</c:v>
                </c:pt>
                <c:pt idx="35">
                  <c:v>23</c:v>
                </c:pt>
                <c:pt idx="36">
                  <c:v>25</c:v>
                </c:pt>
                <c:pt idx="37">
                  <c:v>12</c:v>
                </c:pt>
                <c:pt idx="38">
                  <c:v>14</c:v>
                </c:pt>
                <c:pt idx="39">
                  <c:v>16</c:v>
                </c:pt>
                <c:pt idx="40">
                  <c:v>12</c:v>
                </c:pt>
                <c:pt idx="41">
                  <c:v>15</c:v>
                </c:pt>
                <c:pt idx="42">
                  <c:v>23</c:v>
                </c:pt>
                <c:pt idx="43">
                  <c:v>16</c:v>
                </c:pt>
              </c:numCache>
            </c:numRef>
          </c:val>
          <c:extLst>
            <c:ext xmlns:c16="http://schemas.microsoft.com/office/drawing/2014/chart" uri="{C3380CC4-5D6E-409C-BE32-E72D297353CC}">
              <c16:uniqueId val="{00000001-B6BA-4228-914D-A6A6A267E2E2}"/>
            </c:ext>
          </c:extLst>
        </c:ser>
        <c:ser>
          <c:idx val="2"/>
          <c:order val="2"/>
          <c:tx>
            <c:strRef>
              <c:f>'Exits x type'!$O$11</c:f>
              <c:strCache>
                <c:ptCount val="1"/>
                <c:pt idx="0">
                  <c:v>Buyout</c:v>
                </c:pt>
              </c:strCache>
            </c:strRef>
          </c:tx>
          <c:spPr>
            <a:solidFill>
              <a:schemeClr val="accent3"/>
            </a:solidFill>
            <a:ln>
              <a:noFill/>
            </a:ln>
            <a:effectLst/>
          </c:spPr>
          <c:invertIfNegative val="0"/>
          <c:cat>
            <c:multiLvlStrRef>
              <c:f>'Exits x type'!$P$7:$BG$8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type'!$P$11:$BG$11</c:f>
              <c:numCache>
                <c:formatCode>General</c:formatCode>
                <c:ptCount val="44"/>
                <c:pt idx="0">
                  <c:v>37</c:v>
                </c:pt>
                <c:pt idx="1">
                  <c:v>37</c:v>
                </c:pt>
                <c:pt idx="2">
                  <c:v>34</c:v>
                </c:pt>
                <c:pt idx="3">
                  <c:v>44</c:v>
                </c:pt>
                <c:pt idx="4">
                  <c:v>49</c:v>
                </c:pt>
                <c:pt idx="5">
                  <c:v>24</c:v>
                </c:pt>
                <c:pt idx="6">
                  <c:v>36</c:v>
                </c:pt>
                <c:pt idx="7">
                  <c:v>27</c:v>
                </c:pt>
                <c:pt idx="8">
                  <c:v>57</c:v>
                </c:pt>
                <c:pt idx="9">
                  <c:v>52</c:v>
                </c:pt>
                <c:pt idx="10">
                  <c:v>42</c:v>
                </c:pt>
                <c:pt idx="11">
                  <c:v>55</c:v>
                </c:pt>
                <c:pt idx="12">
                  <c:v>64</c:v>
                </c:pt>
                <c:pt idx="13">
                  <c:v>63</c:v>
                </c:pt>
                <c:pt idx="14">
                  <c:v>55</c:v>
                </c:pt>
                <c:pt idx="15">
                  <c:v>65</c:v>
                </c:pt>
                <c:pt idx="16">
                  <c:v>60</c:v>
                </c:pt>
                <c:pt idx="17">
                  <c:v>74</c:v>
                </c:pt>
                <c:pt idx="18">
                  <c:v>69</c:v>
                </c:pt>
                <c:pt idx="19">
                  <c:v>64</c:v>
                </c:pt>
                <c:pt idx="20">
                  <c:v>60</c:v>
                </c:pt>
                <c:pt idx="21">
                  <c:v>37</c:v>
                </c:pt>
                <c:pt idx="22">
                  <c:v>67</c:v>
                </c:pt>
                <c:pt idx="23">
                  <c:v>107</c:v>
                </c:pt>
                <c:pt idx="24">
                  <c:v>104</c:v>
                </c:pt>
                <c:pt idx="25">
                  <c:v>109</c:v>
                </c:pt>
                <c:pt idx="26">
                  <c:v>91</c:v>
                </c:pt>
                <c:pt idx="27">
                  <c:v>106</c:v>
                </c:pt>
                <c:pt idx="28">
                  <c:v>91</c:v>
                </c:pt>
                <c:pt idx="29">
                  <c:v>78</c:v>
                </c:pt>
                <c:pt idx="30">
                  <c:v>87</c:v>
                </c:pt>
                <c:pt idx="31">
                  <c:v>73</c:v>
                </c:pt>
                <c:pt idx="32">
                  <c:v>61</c:v>
                </c:pt>
                <c:pt idx="33">
                  <c:v>74</c:v>
                </c:pt>
                <c:pt idx="34">
                  <c:v>54</c:v>
                </c:pt>
                <c:pt idx="35">
                  <c:v>68</c:v>
                </c:pt>
                <c:pt idx="36">
                  <c:v>59</c:v>
                </c:pt>
                <c:pt idx="37">
                  <c:v>62</c:v>
                </c:pt>
                <c:pt idx="38">
                  <c:v>67</c:v>
                </c:pt>
                <c:pt idx="39">
                  <c:v>84</c:v>
                </c:pt>
                <c:pt idx="40">
                  <c:v>79</c:v>
                </c:pt>
                <c:pt idx="41">
                  <c:v>91</c:v>
                </c:pt>
                <c:pt idx="42">
                  <c:v>83</c:v>
                </c:pt>
                <c:pt idx="43">
                  <c:v>62</c:v>
                </c:pt>
              </c:numCache>
            </c:numRef>
          </c:val>
          <c:extLst>
            <c:ext xmlns:c16="http://schemas.microsoft.com/office/drawing/2014/chart" uri="{C3380CC4-5D6E-409C-BE32-E72D297353CC}">
              <c16:uniqueId val="{00000002-B6BA-4228-914D-A6A6A267E2E2}"/>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690176"/>
        <c:crosses val="autoZero"/>
        <c:crossBetween val="between"/>
      </c:valAx>
      <c:spPr>
        <a:noFill/>
        <a:ln>
          <a:noFill/>
        </a:ln>
        <a:effectLst/>
      </c:spPr>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923542711282954E-2"/>
          <c:y val="2.3978733427552325E-2"/>
          <c:w val="0.90500669495166153"/>
          <c:h val="0.78798304058146573"/>
        </c:manualLayout>
      </c:layout>
      <c:barChart>
        <c:barDir val="col"/>
        <c:grouping val="clustered"/>
        <c:varyColors val="0"/>
        <c:ser>
          <c:idx val="0"/>
          <c:order val="0"/>
          <c:tx>
            <c:strRef>
              <c:f>'Exits via IPO'!$B$45</c:f>
              <c:strCache>
                <c:ptCount val="1"/>
                <c:pt idx="0">
                  <c:v>Exit value ($B)</c:v>
                </c:pt>
              </c:strCache>
            </c:strRef>
          </c:tx>
          <c:spPr>
            <a:solidFill>
              <a:schemeClr val="accent1"/>
            </a:solidFill>
            <a:ln>
              <a:noFill/>
            </a:ln>
            <a:effectLst/>
          </c:spPr>
          <c:invertIfNegative val="0"/>
          <c:cat>
            <c:multiLvlStrRef>
              <c:f>'Exits via IPO'!$S$43:$AT$44</c:f>
              <c:multiLvlStrCache>
                <c:ptCount val="2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lvl>
                <c:lvl>
                  <c:pt idx="0">
                    <c:v>2019</c:v>
                  </c:pt>
                  <c:pt idx="4">
                    <c:v>2020</c:v>
                  </c:pt>
                  <c:pt idx="8">
                    <c:v>2021</c:v>
                  </c:pt>
                  <c:pt idx="12">
                    <c:v>2022</c:v>
                  </c:pt>
                  <c:pt idx="16">
                    <c:v>2023</c:v>
                  </c:pt>
                  <c:pt idx="20">
                    <c:v>2024</c:v>
                  </c:pt>
                  <c:pt idx="24">
                    <c:v>2025</c:v>
                  </c:pt>
                </c:lvl>
              </c:multiLvlStrCache>
            </c:multiLvlStrRef>
          </c:cat>
          <c:val>
            <c:numRef>
              <c:f>'Exits via IPO'!$S$45:$AT$45</c:f>
              <c:numCache>
                <c:formatCode>"$"#,##0.0</c:formatCode>
                <c:ptCount val="28"/>
                <c:pt idx="0">
                  <c:v>29.183090564868571</c:v>
                </c:pt>
                <c:pt idx="1">
                  <c:v>112.32488165017253</c:v>
                </c:pt>
                <c:pt idx="2">
                  <c:v>31.230753824474647</c:v>
                </c:pt>
                <c:pt idx="3">
                  <c:v>8.4097199968166052</c:v>
                </c:pt>
                <c:pt idx="4">
                  <c:v>6.4828366609999977</c:v>
                </c:pt>
                <c:pt idx="5">
                  <c:v>11.875850105999998</c:v>
                </c:pt>
                <c:pt idx="6">
                  <c:v>93.823482031435788</c:v>
                </c:pt>
                <c:pt idx="7">
                  <c:v>65.740100011999999</c:v>
                </c:pt>
                <c:pt idx="8">
                  <c:v>131.40846828640784</c:v>
                </c:pt>
                <c:pt idx="9">
                  <c:v>161.00914806245868</c:v>
                </c:pt>
                <c:pt idx="10">
                  <c:v>101.19773004247205</c:v>
                </c:pt>
                <c:pt idx="11">
                  <c:v>124.59346904108389</c:v>
                </c:pt>
                <c:pt idx="12">
                  <c:v>2.6556340466826844</c:v>
                </c:pt>
                <c:pt idx="13">
                  <c:v>1.6196201289999999</c:v>
                </c:pt>
                <c:pt idx="14">
                  <c:v>0.6254257379999999</c:v>
                </c:pt>
                <c:pt idx="15">
                  <c:v>1.7527509227450653</c:v>
                </c:pt>
                <c:pt idx="16">
                  <c:v>1.1597408290000002</c:v>
                </c:pt>
                <c:pt idx="17">
                  <c:v>3.5220123703801565</c:v>
                </c:pt>
                <c:pt idx="18">
                  <c:v>20.367149107999992</c:v>
                </c:pt>
                <c:pt idx="19">
                  <c:v>0.9499281272947333</c:v>
                </c:pt>
                <c:pt idx="20">
                  <c:v>13.526804007000001</c:v>
                </c:pt>
                <c:pt idx="21">
                  <c:v>14.506418771909477</c:v>
                </c:pt>
                <c:pt idx="22">
                  <c:v>1.2324757239999999</c:v>
                </c:pt>
                <c:pt idx="23">
                  <c:v>12.136006144</c:v>
                </c:pt>
                <c:pt idx="24">
                  <c:v>20.623939830000001</c:v>
                </c:pt>
                <c:pt idx="25">
                  <c:v>24.401712455999988</c:v>
                </c:pt>
                <c:pt idx="26">
                  <c:v>42.129526576124192</c:v>
                </c:pt>
                <c:pt idx="27">
                  <c:v>29.586953655649499</c:v>
                </c:pt>
              </c:numCache>
            </c:numRef>
          </c:val>
          <c:extLst>
            <c:ext xmlns:c16="http://schemas.microsoft.com/office/drawing/2014/chart" uri="{C3380CC4-5D6E-409C-BE32-E72D297353CC}">
              <c16:uniqueId val="{00000000-DEE4-4DD1-9247-9868B03F06D9}"/>
            </c:ext>
          </c:extLst>
        </c:ser>
        <c:dLbls>
          <c:showLegendKey val="0"/>
          <c:showVal val="0"/>
          <c:showCatName val="0"/>
          <c:showSerName val="0"/>
          <c:showPercent val="0"/>
          <c:showBubbleSize val="0"/>
        </c:dLbls>
        <c:gapWidth val="50"/>
        <c:axId val="2014545024"/>
        <c:axId val="2014547776"/>
      </c:barChart>
      <c:lineChart>
        <c:grouping val="stacked"/>
        <c:varyColors val="0"/>
        <c:ser>
          <c:idx val="1"/>
          <c:order val="1"/>
          <c:tx>
            <c:strRef>
              <c:f>'Exits via IPO'!$B$46</c:f>
              <c:strCache>
                <c:ptCount val="1"/>
                <c:pt idx="0">
                  <c:v>Exit count</c:v>
                </c:pt>
              </c:strCache>
            </c:strRef>
          </c:tx>
          <c:spPr>
            <a:ln w="19050" cap="rnd" cmpd="sng" algn="ctr">
              <a:solidFill>
                <a:schemeClr val="accent3"/>
              </a:solidFill>
              <a:prstDash val="solid"/>
              <a:round/>
            </a:ln>
            <a:effectLst/>
          </c:spPr>
          <c:marker>
            <c:symbol val="none"/>
          </c:marker>
          <c:cat>
            <c:multiLvlStrRef>
              <c:f>'Exits via IPO'!$S$43:$AT$44</c:f>
              <c:multiLvlStrCache>
                <c:ptCount val="2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lvl>
                <c:lvl>
                  <c:pt idx="0">
                    <c:v>2019</c:v>
                  </c:pt>
                  <c:pt idx="4">
                    <c:v>2020</c:v>
                  </c:pt>
                  <c:pt idx="8">
                    <c:v>2021</c:v>
                  </c:pt>
                  <c:pt idx="12">
                    <c:v>2022</c:v>
                  </c:pt>
                  <c:pt idx="16">
                    <c:v>2023</c:v>
                  </c:pt>
                  <c:pt idx="20">
                    <c:v>2024</c:v>
                  </c:pt>
                  <c:pt idx="24">
                    <c:v>2025</c:v>
                  </c:pt>
                </c:lvl>
              </c:multiLvlStrCache>
            </c:multiLvlStrRef>
          </c:cat>
          <c:val>
            <c:numRef>
              <c:f>'Exits via IPO'!$S$46:$AT$46</c:f>
              <c:numCache>
                <c:formatCode>General</c:formatCode>
                <c:ptCount val="28"/>
                <c:pt idx="0">
                  <c:v>16</c:v>
                </c:pt>
                <c:pt idx="1">
                  <c:v>35</c:v>
                </c:pt>
                <c:pt idx="2">
                  <c:v>19</c:v>
                </c:pt>
                <c:pt idx="3">
                  <c:v>20</c:v>
                </c:pt>
                <c:pt idx="4">
                  <c:v>12</c:v>
                </c:pt>
                <c:pt idx="5">
                  <c:v>20</c:v>
                </c:pt>
                <c:pt idx="6">
                  <c:v>43</c:v>
                </c:pt>
                <c:pt idx="7">
                  <c:v>39</c:v>
                </c:pt>
                <c:pt idx="8">
                  <c:v>42</c:v>
                </c:pt>
                <c:pt idx="9">
                  <c:v>57</c:v>
                </c:pt>
                <c:pt idx="10">
                  <c:v>49</c:v>
                </c:pt>
                <c:pt idx="11">
                  <c:v>50</c:v>
                </c:pt>
                <c:pt idx="12">
                  <c:v>15</c:v>
                </c:pt>
                <c:pt idx="13">
                  <c:v>12</c:v>
                </c:pt>
                <c:pt idx="14">
                  <c:v>8</c:v>
                </c:pt>
                <c:pt idx="15">
                  <c:v>7</c:v>
                </c:pt>
                <c:pt idx="16">
                  <c:v>9</c:v>
                </c:pt>
                <c:pt idx="17">
                  <c:v>7</c:v>
                </c:pt>
                <c:pt idx="18">
                  <c:v>18</c:v>
                </c:pt>
                <c:pt idx="19">
                  <c:v>9</c:v>
                </c:pt>
                <c:pt idx="20">
                  <c:v>15</c:v>
                </c:pt>
                <c:pt idx="21">
                  <c:v>11</c:v>
                </c:pt>
                <c:pt idx="22">
                  <c:v>7</c:v>
                </c:pt>
                <c:pt idx="23">
                  <c:v>11</c:v>
                </c:pt>
                <c:pt idx="24">
                  <c:v>9</c:v>
                </c:pt>
                <c:pt idx="25">
                  <c:v>10</c:v>
                </c:pt>
                <c:pt idx="26">
                  <c:v>15</c:v>
                </c:pt>
                <c:pt idx="27">
                  <c:v>14</c:v>
                </c:pt>
              </c:numCache>
            </c:numRef>
          </c:val>
          <c:smooth val="0"/>
          <c:extLst>
            <c:ext xmlns:c16="http://schemas.microsoft.com/office/drawing/2014/chart" uri="{C3380CC4-5D6E-409C-BE32-E72D297353CC}">
              <c16:uniqueId val="{00000001-DEE4-4DD1-9247-9868B03F06D9}"/>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a:lstStyle/>
          <a:p>
            <a:pPr>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vert="horz"/>
          <a:lstStyle/>
          <a:p>
            <a:pPr algn="ctr" rtl="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vert="horz"/>
          <a:lstStyle/>
          <a:p>
            <a:pPr algn="ctr" rtl="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ln>
          <a:noFill/>
        </a:ln>
        <a:effectLst/>
      </c:spPr>
    </c:plotArea>
    <c:legend>
      <c:legendPos val="b"/>
      <c:layout>
        <c:manualLayout>
          <c:xMode val="edge"/>
          <c:yMode val="edge"/>
          <c:x val="0.2308665866735469"/>
          <c:y val="0.94982267265331954"/>
          <c:w val="0.54658073707937138"/>
          <c:h val="5.0026611256926208E-2"/>
        </c:manualLayout>
      </c:layout>
      <c:overlay val="0"/>
      <c:spPr>
        <a:noFill/>
        <a:ln>
          <a:noFill/>
        </a:ln>
        <a:effectLst/>
      </c:spPr>
      <c:txPr>
        <a:bodyPr rot="0" vert="horz"/>
        <a:lstStyle/>
        <a:p>
          <a:pPr>
            <a:defRPr/>
          </a:pPr>
          <a:endParaRPr lang="en-US"/>
        </a:p>
      </c:txPr>
    </c:legend>
    <c:plotVisOnly val="1"/>
    <c:dispBlanksAs val="gap"/>
    <c:showDLblsOverMax val="0"/>
  </c:chart>
  <c:spPr>
    <a:ln w="6350" cap="flat" cmpd="sng" algn="ctr">
      <a:noFill/>
      <a:prstDash val="solid"/>
      <a:round/>
    </a:ln>
    <a:effectLst/>
  </c:spPr>
  <c:txPr>
    <a:bodyPr/>
    <a:lstStyle/>
    <a:p>
      <a:pPr>
        <a:defRPr sz="900">
          <a:solidFill>
            <a:sysClr val="windowText" lastClr="000000"/>
          </a:solidFill>
          <a:latin typeface="+mj-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986679530671321E-2"/>
          <c:y val="1.8572653980549827E-2"/>
          <c:w val="0.85239280860643407"/>
          <c:h val="0.82653985357093518"/>
        </c:manualLayout>
      </c:layout>
      <c:barChart>
        <c:barDir val="col"/>
        <c:grouping val="clustered"/>
        <c:varyColors val="0"/>
        <c:ser>
          <c:idx val="0"/>
          <c:order val="0"/>
          <c:tx>
            <c:strRef>
              <c:f>'Exits via IPO'!$B$8</c:f>
              <c:strCache>
                <c:ptCount val="1"/>
                <c:pt idx="0">
                  <c:v>Exit value ($B)</c:v>
                </c:pt>
              </c:strCache>
            </c:strRef>
          </c:tx>
          <c:spPr>
            <a:solidFill>
              <a:schemeClr val="accent1"/>
            </a:solidFill>
            <a:ln>
              <a:noFill/>
            </a:ln>
            <a:effectLst/>
          </c:spPr>
          <c:invertIfNegative val="0"/>
          <c:dLbls>
            <c:numFmt formatCode="&quot;$&quot;#,##0.0" sourceLinked="0"/>
            <c:spPr>
              <a:noFill/>
              <a:ln>
                <a:noFill/>
              </a:ln>
              <a:effectLst/>
            </c:spPr>
            <c:txPr>
              <a:bodyPr rot="-5400000"/>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'Exits via IPO'!$C$7:$M$7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via IPO'!$C$8:$M$8</c:f>
              <c:numCache>
                <c:formatCode>"$"#,##0.0</c:formatCode>
                <c:ptCount val="11"/>
                <c:pt idx="0">
                  <c:v>31.508014013893025</c:v>
                </c:pt>
                <c:pt idx="1">
                  <c:v>13.385113354811335</c:v>
                </c:pt>
                <c:pt idx="2">
                  <c:v>52.593251762168634</c:v>
                </c:pt>
                <c:pt idx="3">
                  <c:v>54.91690954528358</c:v>
                </c:pt>
                <c:pt idx="4">
                  <c:v>181.14844603633244</c:v>
                </c:pt>
                <c:pt idx="5">
                  <c:v>177.92226881043575</c:v>
                </c:pt>
                <c:pt idx="6">
                  <c:v>518.2088154324224</c:v>
                </c:pt>
                <c:pt idx="7">
                  <c:v>6.6534308364277504</c:v>
                </c:pt>
                <c:pt idx="8">
                  <c:v>25.998830434674883</c:v>
                </c:pt>
                <c:pt idx="9">
                  <c:v>41.401704646909486</c:v>
                </c:pt>
                <c:pt idx="10">
                  <c:v>116.74213251777368</c:v>
                </c:pt>
              </c:numCache>
            </c:numRef>
          </c:val>
          <c:extLst>
            <c:ext xmlns:c16="http://schemas.microsoft.com/office/drawing/2014/chart" uri="{C3380CC4-5D6E-409C-BE32-E72D297353CC}">
              <c16:uniqueId val="{00000000-3871-4AF2-B76B-A5209985EA2F}"/>
            </c:ext>
          </c:extLst>
        </c:ser>
        <c:dLbls>
          <c:showLegendKey val="0"/>
          <c:showVal val="0"/>
          <c:showCatName val="0"/>
          <c:showSerName val="0"/>
          <c:showPercent val="0"/>
          <c:showBubbleSize val="0"/>
        </c:dLbls>
        <c:gapWidth val="50"/>
        <c:axId val="1993389984"/>
        <c:axId val="1993391856"/>
      </c:barChart>
      <c:lineChart>
        <c:grouping val="stacked"/>
        <c:varyColors val="0"/>
        <c:ser>
          <c:idx val="1"/>
          <c:order val="1"/>
          <c:tx>
            <c:strRef>
              <c:f>'Exits via IPO'!$B$9</c:f>
              <c:strCache>
                <c:ptCount val="1"/>
                <c:pt idx="0">
                  <c:v>Exit count</c:v>
                </c:pt>
              </c:strCache>
            </c:strRef>
          </c:tx>
          <c:spPr>
            <a:ln w="19050" cap="rnd" cmpd="sng" algn="ctr">
              <a:solidFill>
                <a:schemeClr val="accent3"/>
              </a:solidFill>
              <a:prstDash val="solid"/>
              <a:round/>
            </a:ln>
            <a:effectLst/>
          </c:spPr>
          <c:marker>
            <c:symbol val="none"/>
          </c:marker>
          <c:dPt>
            <c:idx val="2"/>
            <c:bubble3D val="0"/>
            <c:extLst>
              <c:ext xmlns:c16="http://schemas.microsoft.com/office/drawing/2014/chart" uri="{C3380CC4-5D6E-409C-BE32-E72D297353CC}">
                <c16:uniqueId val="{00000001-3871-4AF2-B76B-A5209985EA2F}"/>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3-3871-4AF2-B76B-A5209985EA2F}"/>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5-3871-4AF2-B76B-A5209985EA2F}"/>
              </c:ext>
            </c:extLst>
          </c:dPt>
          <c:dPt>
            <c:idx val="5"/>
            <c:bubble3D val="0"/>
            <c:extLst>
              <c:ext xmlns:c16="http://schemas.microsoft.com/office/drawing/2014/chart" uri="{C3380CC4-5D6E-409C-BE32-E72D297353CC}">
                <c16:uniqueId val="{00000006-3871-4AF2-B76B-A5209985EA2F}"/>
              </c:ext>
            </c:extLst>
          </c:dPt>
          <c:dPt>
            <c:idx val="8"/>
            <c:bubble3D val="0"/>
            <c:extLst>
              <c:ext xmlns:c16="http://schemas.microsoft.com/office/drawing/2014/chart" uri="{C3380CC4-5D6E-409C-BE32-E72D297353CC}">
                <c16:uniqueId val="{00000007-3871-4AF2-B76B-A5209985EA2F}"/>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9-3871-4AF2-B76B-A5209985EA2F}"/>
              </c:ext>
            </c:extLst>
          </c:dPt>
          <c:dPt>
            <c:idx val="10"/>
            <c:marker>
              <c:symbol val="circle"/>
              <c:size val="5"/>
              <c:spPr>
                <a:solidFill>
                  <a:schemeClr val="accent3"/>
                </a:solidFill>
                <a:ln>
                  <a:noFill/>
                </a:ln>
              </c:spPr>
            </c:marker>
            <c:bubble3D val="0"/>
            <c:spPr>
              <a:ln w="28575" cap="rnd" cmpd="sng" algn="ctr">
                <a:noFill/>
                <a:prstDash val="solid"/>
                <a:round/>
              </a:ln>
              <a:effectLst/>
            </c:spPr>
            <c:extLst>
              <c:ext xmlns:c16="http://schemas.microsoft.com/office/drawing/2014/chart" uri="{C3380CC4-5D6E-409C-BE32-E72D297353CC}">
                <c16:uniqueId val="{0000000B-3871-4AF2-B76B-A5209985EA2F}"/>
              </c:ext>
            </c:extLst>
          </c:dPt>
          <c:dPt>
            <c:idx val="16"/>
            <c:bubble3D val="0"/>
            <c:extLst>
              <c:ext xmlns:c16="http://schemas.microsoft.com/office/drawing/2014/chart" uri="{C3380CC4-5D6E-409C-BE32-E72D297353CC}">
                <c16:uniqueId val="{0000000C-3871-4AF2-B76B-A5209985EA2F}"/>
              </c:ext>
            </c:extLst>
          </c:dPt>
          <c:dLbls>
            <c:dLbl>
              <c:idx val="6"/>
              <c:numFmt formatCode="#,##0" sourceLinked="0"/>
              <c:spPr>
                <a:noFill/>
                <a:ln>
                  <a:noFill/>
                </a:ln>
                <a:effectLst/>
              </c:spPr>
              <c:txPr>
                <a:bodyPr rot="0" vert="horz"/>
                <a:lstStyle/>
                <a:p>
                  <a:pPr>
                    <a:defRPr>
                      <a:solidFill>
                        <a:schemeClr val="bg1"/>
                      </a:solidFill>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D-3871-4AF2-B76B-A5209985EA2F}"/>
                </c:ext>
              </c:extLst>
            </c:dLbl>
            <c:numFmt formatCode="#,##0" sourceLinked="0"/>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'Exits via IPO'!$C$7:$M$7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via IPO'!$C$9:$M$9</c:f>
              <c:numCache>
                <c:formatCode>General</c:formatCode>
                <c:ptCount val="11"/>
                <c:pt idx="0">
                  <c:v>85</c:v>
                </c:pt>
                <c:pt idx="1">
                  <c:v>47</c:v>
                </c:pt>
                <c:pt idx="2">
                  <c:v>69</c:v>
                </c:pt>
                <c:pt idx="3">
                  <c:v>94</c:v>
                </c:pt>
                <c:pt idx="4">
                  <c:v>90</c:v>
                </c:pt>
                <c:pt idx="5">
                  <c:v>114</c:v>
                </c:pt>
                <c:pt idx="6">
                  <c:v>198</c:v>
                </c:pt>
                <c:pt idx="7">
                  <c:v>42</c:v>
                </c:pt>
                <c:pt idx="8">
                  <c:v>43</c:v>
                </c:pt>
                <c:pt idx="9">
                  <c:v>44</c:v>
                </c:pt>
                <c:pt idx="10">
                  <c:v>48</c:v>
                </c:pt>
              </c:numCache>
            </c:numRef>
          </c:val>
          <c:smooth val="0"/>
          <c:extLst>
            <c:ext xmlns:c16="http://schemas.microsoft.com/office/drawing/2014/chart" uri="{C3380CC4-5D6E-409C-BE32-E72D297353CC}">
              <c16:uniqueId val="{0000000E-3871-4AF2-B76B-A5209985EA2F}"/>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prstDash val="solid"/>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ln>
          <a:noFill/>
        </a:ln>
        <a:effectLst/>
      </c:spPr>
    </c:plotArea>
    <c:legend>
      <c:legendPos val="b"/>
      <c:layout>
        <c:manualLayout>
          <c:xMode val="edge"/>
          <c:yMode val="edge"/>
          <c:x val="5.9521140259477627E-2"/>
          <c:y val="0.90913108851343327"/>
          <c:w val="0.88095749965927628"/>
          <c:h val="9.0868911486566686E-2"/>
        </c:manualLayout>
      </c:layout>
      <c:overlay val="0"/>
      <c:spPr>
        <a:noFill/>
        <a:ln>
          <a:noFill/>
        </a:ln>
        <a:effectLst/>
      </c:spPr>
      <c:txPr>
        <a:bodyPr rot="0" vert="horz"/>
        <a:lstStyle/>
        <a:p>
          <a:pPr>
            <a:defRPr/>
          </a:pPr>
          <a:endParaRPr lang="en-US"/>
        </a:p>
      </c:txPr>
    </c:legend>
    <c:plotVisOnly val="1"/>
    <c:dispBlanksAs val="gap"/>
    <c:showDLblsOverMax val="0"/>
  </c:chart>
  <c:spPr>
    <a:ln w="9525" cap="flat" cmpd="sng" algn="ctr">
      <a:noFill/>
      <a:prstDash val="solid"/>
      <a:round/>
    </a:ln>
    <a:effectLst/>
  </c:spPr>
  <c:txPr>
    <a:bodyPr/>
    <a:lstStyle/>
    <a:p>
      <a:pPr>
        <a:defRPr sz="800">
          <a:solidFill>
            <a:sysClr val="windowText" lastClr="000000"/>
          </a:solidFill>
          <a:latin typeface="+mj-lt"/>
        </a:defRPr>
      </a:pPr>
      <a:endParaRPr lang="en-US"/>
    </a:p>
  </c:txPr>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6646082021251E-2"/>
          <c:y val="1.6272426100979023E-2"/>
          <c:w val="0.93173488635927626"/>
          <c:h val="0.81653826690686804"/>
        </c:manualLayout>
      </c:layout>
      <c:lineChart>
        <c:grouping val="standard"/>
        <c:varyColors val="0"/>
        <c:ser>
          <c:idx val="0"/>
          <c:order val="0"/>
          <c:tx>
            <c:strRef>
              <c:f>'Female founder exits'!$B$38</c:f>
              <c:strCache>
                <c:ptCount val="1"/>
                <c:pt idx="0">
                  <c:v>All female founders</c:v>
                </c:pt>
              </c:strCache>
            </c:strRef>
          </c:tx>
          <c:spPr>
            <a:ln w="19050" cap="rnd">
              <a:solidFill>
                <a:schemeClr val="accent1"/>
              </a:solidFill>
              <a:round/>
            </a:ln>
            <a:effectLst/>
          </c:spPr>
          <c:marker>
            <c:symbol val="none"/>
          </c:marker>
          <c:dPt>
            <c:idx val="9"/>
            <c:marker>
              <c:symbol val="none"/>
            </c:marker>
            <c:bubble3D val="0"/>
            <c:extLst>
              <c:ext xmlns:c16="http://schemas.microsoft.com/office/drawing/2014/chart" uri="{C3380CC4-5D6E-409C-BE32-E72D297353CC}">
                <c16:uniqueId val="{00000000-C5DD-4C74-9ADA-89C6B861EAAD}"/>
              </c:ext>
            </c:extLst>
          </c:dPt>
          <c:dPt>
            <c:idx val="10"/>
            <c:marker>
              <c:symbol val="circle"/>
              <c:size val="5"/>
              <c:spPr>
                <a:solidFill>
                  <a:srgbClr val="1C5080"/>
                </a:solidFill>
                <a:ln w="9525">
                  <a:noFill/>
                </a:ln>
                <a:effectLst/>
              </c:spPr>
            </c:marker>
            <c:bubble3D val="0"/>
            <c:spPr>
              <a:ln w="19050" cap="rnd">
                <a:noFill/>
                <a:round/>
              </a:ln>
              <a:effectLst/>
            </c:spPr>
            <c:extLst>
              <c:ext xmlns:c16="http://schemas.microsoft.com/office/drawing/2014/chart" uri="{C3380CC4-5D6E-409C-BE32-E72D297353CC}">
                <c16:uniqueId val="{00000002-C5DD-4C74-9ADA-89C6B861EAAD}"/>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5DD-4C74-9ADA-89C6B861EAAD}"/>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5DD-4C74-9ADA-89C6B861EAAD}"/>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'Female founder exits'!$C$37:$M$37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'Female founder exits'!$C$38:$M$38</c:f>
              <c:numCache>
                <c:formatCode>0.0%</c:formatCode>
                <c:ptCount val="11"/>
                <c:pt idx="0">
                  <c:v>3.360488798370672E-2</c:v>
                </c:pt>
                <c:pt idx="1">
                  <c:v>3.3298647242455778E-2</c:v>
                </c:pt>
                <c:pt idx="2">
                  <c:v>3.819095477386935E-2</c:v>
                </c:pt>
                <c:pt idx="3">
                  <c:v>3.2527105921601338E-2</c:v>
                </c:pt>
                <c:pt idx="4">
                  <c:v>4.5856798069187452E-2</c:v>
                </c:pt>
                <c:pt idx="5">
                  <c:v>2.5556471558120363E-2</c:v>
                </c:pt>
                <c:pt idx="6">
                  <c:v>3.3975659229208928E-2</c:v>
                </c:pt>
                <c:pt idx="7">
                  <c:v>4.8571428571428571E-2</c:v>
                </c:pt>
                <c:pt idx="8">
                  <c:v>5.3333333333333337E-2</c:v>
                </c:pt>
                <c:pt idx="9">
                  <c:v>5.7236304170073589E-2</c:v>
                </c:pt>
                <c:pt idx="10">
                  <c:v>4.9192364170337739E-2</c:v>
                </c:pt>
              </c:numCache>
            </c:numRef>
          </c:val>
          <c:smooth val="0"/>
          <c:extLst>
            <c:ext xmlns:c16="http://schemas.microsoft.com/office/drawing/2014/chart" uri="{C3380CC4-5D6E-409C-BE32-E72D297353CC}">
              <c16:uniqueId val="{00000003-C5DD-4C74-9ADA-89C6B861EAAD}"/>
            </c:ext>
          </c:extLst>
        </c:ser>
        <c:ser>
          <c:idx val="1"/>
          <c:order val="1"/>
          <c:tx>
            <c:strRef>
              <c:f>'Female founder exits'!$B$39</c:f>
              <c:strCache>
                <c:ptCount val="1"/>
                <c:pt idx="0">
                  <c:v>At least one female founder</c:v>
                </c:pt>
              </c:strCache>
            </c:strRef>
          </c:tx>
          <c:spPr>
            <a:ln w="19050" cap="rnd">
              <a:solidFill>
                <a:schemeClr val="accent4"/>
              </a:solidFill>
              <a:round/>
            </a:ln>
            <a:effectLst/>
          </c:spPr>
          <c:marker>
            <c:symbol val="none"/>
          </c:marker>
          <c:dPt>
            <c:idx val="9"/>
            <c:marker>
              <c:symbol val="none"/>
            </c:marker>
            <c:bubble3D val="0"/>
            <c:extLst>
              <c:ext xmlns:c16="http://schemas.microsoft.com/office/drawing/2014/chart" uri="{C3380CC4-5D6E-409C-BE32-E72D297353CC}">
                <c16:uniqueId val="{00000004-C5DD-4C74-9ADA-89C6B861EAAD}"/>
              </c:ext>
            </c:extLst>
          </c:dPt>
          <c:dPt>
            <c:idx val="10"/>
            <c:marker>
              <c:symbol val="circle"/>
              <c:size val="5"/>
              <c:spPr>
                <a:solidFill>
                  <a:srgbClr val="C4EDEB"/>
                </a:solidFill>
                <a:ln w="9525">
                  <a:noFill/>
                </a:ln>
                <a:effectLst/>
              </c:spPr>
            </c:marker>
            <c:bubble3D val="0"/>
            <c:spPr>
              <a:ln w="19050" cap="rnd">
                <a:noFill/>
                <a:round/>
              </a:ln>
              <a:effectLst/>
            </c:spPr>
            <c:extLst>
              <c:ext xmlns:c16="http://schemas.microsoft.com/office/drawing/2014/chart" uri="{C3380CC4-5D6E-409C-BE32-E72D297353CC}">
                <c16:uniqueId val="{00000006-C5DD-4C74-9ADA-89C6B861EAAD}"/>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5DD-4C74-9ADA-89C6B861EAAD}"/>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5DD-4C74-9ADA-89C6B861EAAD}"/>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'Female founder exits'!$C$37:$M$37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'Female founder exits'!$C$39:$M$39</c:f>
              <c:numCache>
                <c:formatCode>0.0%</c:formatCode>
                <c:ptCount val="11"/>
                <c:pt idx="0">
                  <c:v>0.15173116089613034</c:v>
                </c:pt>
                <c:pt idx="1">
                  <c:v>0.13943808532778357</c:v>
                </c:pt>
                <c:pt idx="2">
                  <c:v>0.16783919597989949</c:v>
                </c:pt>
                <c:pt idx="3">
                  <c:v>0.17681401167639699</c:v>
                </c:pt>
                <c:pt idx="4">
                  <c:v>0.20353982300884957</c:v>
                </c:pt>
                <c:pt idx="5">
                  <c:v>0.18136850783182193</c:v>
                </c:pt>
                <c:pt idx="6">
                  <c:v>0.20081135902636918</c:v>
                </c:pt>
                <c:pt idx="7">
                  <c:v>0.21428571428571427</c:v>
                </c:pt>
                <c:pt idx="8">
                  <c:v>0.23377777777777778</c:v>
                </c:pt>
                <c:pt idx="9">
                  <c:v>0.23793949304987735</c:v>
                </c:pt>
                <c:pt idx="10">
                  <c:v>0.24889867841409691</c:v>
                </c:pt>
              </c:numCache>
            </c:numRef>
          </c:val>
          <c:smooth val="0"/>
          <c:extLst>
            <c:ext xmlns:c16="http://schemas.microsoft.com/office/drawing/2014/chart" uri="{C3380CC4-5D6E-409C-BE32-E72D297353CC}">
              <c16:uniqueId val="{00000007-C5DD-4C74-9ADA-89C6B861EAAD}"/>
            </c:ext>
          </c:extLst>
        </c:ser>
        <c:dLbls>
          <c:showLegendKey val="0"/>
          <c:showVal val="0"/>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42528"/>
        <c:crosses val="autoZero"/>
        <c:auto val="1"/>
        <c:lblAlgn val="ctr"/>
        <c:lblOffset val="100"/>
        <c:noMultiLvlLbl val="0"/>
      </c:catAx>
      <c:valAx>
        <c:axId val="15254252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3538048"/>
        <c:crosses val="autoZero"/>
        <c:crossBetween val="between"/>
      </c:valAx>
      <c:spPr>
        <a:noFill/>
        <a:ln>
          <a:noFill/>
        </a:ln>
        <a:effectLst/>
      </c:spPr>
    </c:plotArea>
    <c:legend>
      <c:legendPos val="b"/>
      <c:layout>
        <c:manualLayout>
          <c:xMode val="edge"/>
          <c:yMode val="edge"/>
          <c:x val="0.13705122102724121"/>
          <c:y val="0.94721508140531274"/>
          <c:w val="0.71009332051589169"/>
          <c:h val="5.278491859468723E-2"/>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637185899026309E-2"/>
          <c:y val="3.1494408091800631E-2"/>
          <c:w val="0.92236281410097365"/>
          <c:h val="0.7880409448818898"/>
        </c:manualLayout>
      </c:layout>
      <c:lineChart>
        <c:grouping val="standard"/>
        <c:varyColors val="0"/>
        <c:ser>
          <c:idx val="0"/>
          <c:order val="0"/>
          <c:tx>
            <c:strRef>
              <c:f>'Female founder exits'!$B$67</c:f>
              <c:strCache>
                <c:ptCount val="1"/>
                <c:pt idx="0">
                  <c:v>All female founders</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9FF1-43CE-8B14-EA2DE72A60F7}"/>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9FF1-43CE-8B14-EA2DE72A60F7}"/>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4-9FF1-43CE-8B14-EA2DE72A60F7}"/>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9FF1-43CE-8B14-EA2DE72A60F7}"/>
              </c:ext>
            </c:extLst>
          </c:dPt>
          <c:dLbls>
            <c:dLbl>
              <c:idx val="0"/>
              <c:delete val="1"/>
              <c:extLst>
                <c:ext xmlns:c15="http://schemas.microsoft.com/office/drawing/2012/chart" uri="{CE6537A1-D6FC-4f65-9D91-7224C49458BB}"/>
                <c:ext xmlns:c16="http://schemas.microsoft.com/office/drawing/2014/chart" uri="{C3380CC4-5D6E-409C-BE32-E72D297353CC}">
                  <c16:uniqueId val="{00000007-9FF1-43CE-8B14-EA2DE72A60F7}"/>
                </c:ext>
              </c:extLst>
            </c:dLbl>
            <c:dLbl>
              <c:idx val="1"/>
              <c:delete val="1"/>
              <c:extLst>
                <c:ext xmlns:c15="http://schemas.microsoft.com/office/drawing/2012/chart" uri="{CE6537A1-D6FC-4f65-9D91-7224C49458BB}"/>
                <c:ext xmlns:c16="http://schemas.microsoft.com/office/drawing/2014/chart" uri="{C3380CC4-5D6E-409C-BE32-E72D297353CC}">
                  <c16:uniqueId val="{00000008-9FF1-43CE-8B14-EA2DE72A60F7}"/>
                </c:ext>
              </c:extLst>
            </c:dLbl>
            <c:dLbl>
              <c:idx val="2"/>
              <c:delete val="1"/>
              <c:extLst>
                <c:ext xmlns:c15="http://schemas.microsoft.com/office/drawing/2012/chart" uri="{CE6537A1-D6FC-4f65-9D91-7224C49458BB}"/>
                <c:ext xmlns:c16="http://schemas.microsoft.com/office/drawing/2014/chart" uri="{C3380CC4-5D6E-409C-BE32-E72D297353CC}">
                  <c16:uniqueId val="{00000009-9FF1-43CE-8B14-EA2DE72A60F7}"/>
                </c:ext>
              </c:extLst>
            </c:dLbl>
            <c:dLbl>
              <c:idx val="3"/>
              <c:delete val="1"/>
              <c:extLst>
                <c:ext xmlns:c15="http://schemas.microsoft.com/office/drawing/2012/chart" uri="{CE6537A1-D6FC-4f65-9D91-7224C49458BB}"/>
                <c:ext xmlns:c16="http://schemas.microsoft.com/office/drawing/2014/chart" uri="{C3380CC4-5D6E-409C-BE32-E72D297353CC}">
                  <c16:uniqueId val="{0000000A-9FF1-43CE-8B14-EA2DE72A60F7}"/>
                </c:ext>
              </c:extLst>
            </c:dLbl>
            <c:dLbl>
              <c:idx val="4"/>
              <c:delete val="1"/>
              <c:extLst>
                <c:ext xmlns:c15="http://schemas.microsoft.com/office/drawing/2012/chart" uri="{CE6537A1-D6FC-4f65-9D91-7224C49458BB}"/>
                <c:ext xmlns:c16="http://schemas.microsoft.com/office/drawing/2014/chart" uri="{C3380CC4-5D6E-409C-BE32-E72D297353CC}">
                  <c16:uniqueId val="{0000000B-9FF1-43CE-8B14-EA2DE72A60F7}"/>
                </c:ext>
              </c:extLst>
            </c:dLbl>
            <c:dLbl>
              <c:idx val="5"/>
              <c:delete val="1"/>
              <c:extLst>
                <c:ext xmlns:c15="http://schemas.microsoft.com/office/drawing/2012/chart" uri="{CE6537A1-D6FC-4f65-9D91-7224C49458BB}"/>
                <c:ext xmlns:c16="http://schemas.microsoft.com/office/drawing/2014/chart" uri="{C3380CC4-5D6E-409C-BE32-E72D297353CC}">
                  <c16:uniqueId val="{00000000-9FF1-43CE-8B14-EA2DE72A60F7}"/>
                </c:ext>
              </c:extLst>
            </c:dLbl>
            <c:dLbl>
              <c:idx val="6"/>
              <c:delete val="1"/>
              <c:extLst>
                <c:ext xmlns:c15="http://schemas.microsoft.com/office/drawing/2012/chart" uri="{CE6537A1-D6FC-4f65-9D91-7224C49458BB}"/>
                <c:ext xmlns:c16="http://schemas.microsoft.com/office/drawing/2014/chart" uri="{C3380CC4-5D6E-409C-BE32-E72D297353CC}">
                  <c16:uniqueId val="{0000000C-9FF1-43CE-8B14-EA2DE72A60F7}"/>
                </c:ext>
              </c:extLst>
            </c:dLbl>
            <c:dLbl>
              <c:idx val="7"/>
              <c:delete val="1"/>
              <c:extLst>
                <c:ext xmlns:c15="http://schemas.microsoft.com/office/drawing/2012/chart" uri="{CE6537A1-D6FC-4f65-9D91-7224C49458BB}"/>
                <c:ext xmlns:c16="http://schemas.microsoft.com/office/drawing/2014/chart" uri="{C3380CC4-5D6E-409C-BE32-E72D297353CC}">
                  <c16:uniqueId val="{0000000D-9FF1-43CE-8B14-EA2DE72A60F7}"/>
                </c:ext>
              </c:extLst>
            </c:dLbl>
            <c:dLbl>
              <c:idx val="8"/>
              <c:delete val="1"/>
              <c:extLst>
                <c:ext xmlns:c15="http://schemas.microsoft.com/office/drawing/2012/chart" uri="{CE6537A1-D6FC-4f65-9D91-7224C49458BB}"/>
                <c:ext xmlns:c16="http://schemas.microsoft.com/office/drawing/2014/chart" uri="{C3380CC4-5D6E-409C-BE32-E72D297353CC}">
                  <c16:uniqueId val="{00000002-9FF1-43CE-8B14-EA2DE72A60F7}"/>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'Female founder exits'!$C$66:$M$66</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'Female founder exits'!$C$67:$M$67</c:f>
              <c:numCache>
                <c:formatCode>"$"#,##0.0</c:formatCode>
                <c:ptCount val="11"/>
                <c:pt idx="0">
                  <c:v>57.43</c:v>
                </c:pt>
                <c:pt idx="1">
                  <c:v>76.599999999999994</c:v>
                </c:pt>
                <c:pt idx="2">
                  <c:v>83.379829000000001</c:v>
                </c:pt>
                <c:pt idx="3">
                  <c:v>100</c:v>
                </c:pt>
                <c:pt idx="4">
                  <c:v>100</c:v>
                </c:pt>
                <c:pt idx="5">
                  <c:v>165</c:v>
                </c:pt>
                <c:pt idx="6">
                  <c:v>156.94999999999999</c:v>
                </c:pt>
                <c:pt idx="7">
                  <c:v>55.646650000000001</c:v>
                </c:pt>
                <c:pt idx="8">
                  <c:v>56.26</c:v>
                </c:pt>
                <c:pt idx="9">
                  <c:v>102.11403</c:v>
                </c:pt>
                <c:pt idx="10">
                  <c:v>215.5</c:v>
                </c:pt>
              </c:numCache>
            </c:numRef>
          </c:val>
          <c:smooth val="0"/>
          <c:extLst>
            <c:ext xmlns:c16="http://schemas.microsoft.com/office/drawing/2014/chart" uri="{C3380CC4-5D6E-409C-BE32-E72D297353CC}">
              <c16:uniqueId val="{0000000E-9FF1-43CE-8B14-EA2DE72A60F7}"/>
            </c:ext>
          </c:extLst>
        </c:ser>
        <c:ser>
          <c:idx val="1"/>
          <c:order val="1"/>
          <c:tx>
            <c:strRef>
              <c:f>'Female founder exits'!$B$68</c:f>
              <c:strCache>
                <c:ptCount val="1"/>
                <c:pt idx="0">
                  <c:v>All male founders</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0F-9FF1-43CE-8B14-EA2DE72A60F7}"/>
              </c:ext>
            </c:extLst>
          </c:dPt>
          <c:dPt>
            <c:idx val="8"/>
            <c:bubble3D val="0"/>
            <c:extLst>
              <c:ext xmlns:c16="http://schemas.microsoft.com/office/drawing/2014/chart" uri="{C3380CC4-5D6E-409C-BE32-E72D297353CC}">
                <c16:uniqueId val="{00000010-9FF1-43CE-8B14-EA2DE72A60F7}"/>
              </c:ext>
            </c:extLst>
          </c:dPt>
          <c:dPt>
            <c:idx val="9"/>
            <c:bubble3D val="0"/>
            <c:extLst>
              <c:ext xmlns:c16="http://schemas.microsoft.com/office/drawing/2014/chart" uri="{C3380CC4-5D6E-409C-BE32-E72D297353CC}">
                <c16:uniqueId val="{00000011-9FF1-43CE-8B14-EA2DE72A60F7}"/>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3-9FF1-43CE-8B14-EA2DE72A60F7}"/>
              </c:ext>
            </c:extLst>
          </c:dPt>
          <c:dLbls>
            <c:dLbl>
              <c:idx val="0"/>
              <c:delete val="1"/>
              <c:extLst>
                <c:ext xmlns:c15="http://schemas.microsoft.com/office/drawing/2012/chart" uri="{CE6537A1-D6FC-4f65-9D91-7224C49458BB}"/>
                <c:ext xmlns:c16="http://schemas.microsoft.com/office/drawing/2014/chart" uri="{C3380CC4-5D6E-409C-BE32-E72D297353CC}">
                  <c16:uniqueId val="{00000014-9FF1-43CE-8B14-EA2DE72A60F7}"/>
                </c:ext>
              </c:extLst>
            </c:dLbl>
            <c:dLbl>
              <c:idx val="1"/>
              <c:delete val="1"/>
              <c:extLst>
                <c:ext xmlns:c15="http://schemas.microsoft.com/office/drawing/2012/chart" uri="{CE6537A1-D6FC-4f65-9D91-7224C49458BB}"/>
                <c:ext xmlns:c16="http://schemas.microsoft.com/office/drawing/2014/chart" uri="{C3380CC4-5D6E-409C-BE32-E72D297353CC}">
                  <c16:uniqueId val="{00000015-9FF1-43CE-8B14-EA2DE72A60F7}"/>
                </c:ext>
              </c:extLst>
            </c:dLbl>
            <c:dLbl>
              <c:idx val="2"/>
              <c:delete val="1"/>
              <c:extLst>
                <c:ext xmlns:c15="http://schemas.microsoft.com/office/drawing/2012/chart" uri="{CE6537A1-D6FC-4f65-9D91-7224C49458BB}"/>
                <c:ext xmlns:c16="http://schemas.microsoft.com/office/drawing/2014/chart" uri="{C3380CC4-5D6E-409C-BE32-E72D297353CC}">
                  <c16:uniqueId val="{00000016-9FF1-43CE-8B14-EA2DE72A60F7}"/>
                </c:ext>
              </c:extLst>
            </c:dLbl>
            <c:dLbl>
              <c:idx val="3"/>
              <c:delete val="1"/>
              <c:extLst>
                <c:ext xmlns:c15="http://schemas.microsoft.com/office/drawing/2012/chart" uri="{CE6537A1-D6FC-4f65-9D91-7224C49458BB}"/>
                <c:ext xmlns:c16="http://schemas.microsoft.com/office/drawing/2014/chart" uri="{C3380CC4-5D6E-409C-BE32-E72D297353CC}">
                  <c16:uniqueId val="{00000017-9FF1-43CE-8B14-EA2DE72A60F7}"/>
                </c:ext>
              </c:extLst>
            </c:dLbl>
            <c:dLbl>
              <c:idx val="4"/>
              <c:delete val="1"/>
              <c:extLst>
                <c:ext xmlns:c15="http://schemas.microsoft.com/office/drawing/2012/chart" uri="{CE6537A1-D6FC-4f65-9D91-7224C49458BB}"/>
                <c:ext xmlns:c16="http://schemas.microsoft.com/office/drawing/2014/chart" uri="{C3380CC4-5D6E-409C-BE32-E72D297353CC}">
                  <c16:uniqueId val="{00000018-9FF1-43CE-8B14-EA2DE72A60F7}"/>
                </c:ext>
              </c:extLst>
            </c:dLbl>
            <c:dLbl>
              <c:idx val="5"/>
              <c:delete val="1"/>
              <c:extLst>
                <c:ext xmlns:c15="http://schemas.microsoft.com/office/drawing/2012/chart" uri="{CE6537A1-D6FC-4f65-9D91-7224C49458BB}"/>
                <c:ext xmlns:c16="http://schemas.microsoft.com/office/drawing/2014/chart" uri="{C3380CC4-5D6E-409C-BE32-E72D297353CC}">
                  <c16:uniqueId val="{0000000F-9FF1-43CE-8B14-EA2DE72A60F7}"/>
                </c:ext>
              </c:extLst>
            </c:dLbl>
            <c:dLbl>
              <c:idx val="6"/>
              <c:delete val="1"/>
              <c:extLst>
                <c:ext xmlns:c15="http://schemas.microsoft.com/office/drawing/2012/chart" uri="{CE6537A1-D6FC-4f65-9D91-7224C49458BB}"/>
                <c:ext xmlns:c16="http://schemas.microsoft.com/office/drawing/2014/chart" uri="{C3380CC4-5D6E-409C-BE32-E72D297353CC}">
                  <c16:uniqueId val="{00000019-9FF1-43CE-8B14-EA2DE72A60F7}"/>
                </c:ext>
              </c:extLst>
            </c:dLbl>
            <c:dLbl>
              <c:idx val="7"/>
              <c:delete val="1"/>
              <c:extLst>
                <c:ext xmlns:c15="http://schemas.microsoft.com/office/drawing/2012/chart" uri="{CE6537A1-D6FC-4f65-9D91-7224C49458BB}"/>
                <c:ext xmlns:c16="http://schemas.microsoft.com/office/drawing/2014/chart" uri="{C3380CC4-5D6E-409C-BE32-E72D297353CC}">
                  <c16:uniqueId val="{0000001A-9FF1-43CE-8B14-EA2DE72A60F7}"/>
                </c:ext>
              </c:extLst>
            </c:dLbl>
            <c:dLbl>
              <c:idx val="8"/>
              <c:delete val="1"/>
              <c:extLst>
                <c:ext xmlns:c15="http://schemas.microsoft.com/office/drawing/2012/chart" uri="{CE6537A1-D6FC-4f65-9D91-7224C49458BB}"/>
                <c:ext xmlns:c16="http://schemas.microsoft.com/office/drawing/2014/chart" uri="{C3380CC4-5D6E-409C-BE32-E72D297353CC}">
                  <c16:uniqueId val="{00000010-9FF1-43CE-8B14-EA2DE72A60F7}"/>
                </c:ext>
              </c:extLst>
            </c:dLbl>
            <c:dLbl>
              <c:idx val="9"/>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FF1-43CE-8B14-EA2DE72A60F7}"/>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FF1-43CE-8B14-EA2DE72A60F7}"/>
                </c:ext>
              </c:extLst>
            </c:dLbl>
            <c:spPr>
              <a:noFill/>
              <a:ln>
                <a:noFill/>
              </a:ln>
              <a:effectLst/>
            </c:spPr>
            <c:txPr>
              <a:bodyPr rot="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'Female founder exits'!$C$66:$M$66</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'Female founder exits'!$C$68:$M$68</c:f>
              <c:numCache>
                <c:formatCode>"$"#,##0.0</c:formatCode>
                <c:ptCount val="11"/>
                <c:pt idx="0">
                  <c:v>143.66914399999999</c:v>
                </c:pt>
                <c:pt idx="1">
                  <c:v>54.5</c:v>
                </c:pt>
                <c:pt idx="2">
                  <c:v>39.054500000000004</c:v>
                </c:pt>
                <c:pt idx="3">
                  <c:v>129.78613350000001</c:v>
                </c:pt>
                <c:pt idx="4">
                  <c:v>116.5</c:v>
                </c:pt>
                <c:pt idx="5">
                  <c:v>18</c:v>
                </c:pt>
                <c:pt idx="6">
                  <c:v>69.75</c:v>
                </c:pt>
                <c:pt idx="7">
                  <c:v>21.103056214174252</c:v>
                </c:pt>
                <c:pt idx="8">
                  <c:v>8.4499999999999993</c:v>
                </c:pt>
                <c:pt idx="9">
                  <c:v>31.979200500000001</c:v>
                </c:pt>
                <c:pt idx="10">
                  <c:v>350</c:v>
                </c:pt>
              </c:numCache>
            </c:numRef>
          </c:val>
          <c:smooth val="0"/>
          <c:extLst>
            <c:ext xmlns:c16="http://schemas.microsoft.com/office/drawing/2014/chart" uri="{C3380CC4-5D6E-409C-BE32-E72D297353CC}">
              <c16:uniqueId val="{0000001B-9FF1-43CE-8B14-EA2DE72A60F7}"/>
            </c:ext>
          </c:extLst>
        </c:ser>
        <c:ser>
          <c:idx val="2"/>
          <c:order val="2"/>
          <c:tx>
            <c:strRef>
              <c:f>'Female founder exits'!$B$69</c:f>
              <c:strCache>
                <c:ptCount val="1"/>
                <c:pt idx="0">
                  <c:v>Mix</c:v>
                </c:pt>
              </c:strCache>
            </c:strRef>
          </c:tx>
          <c:spPr>
            <a:ln w="19050" cap="rnd" cmpd="sng" algn="ctr">
              <a:solidFill>
                <a:schemeClr val="accent5"/>
              </a:solidFill>
              <a:prstDash val="solid"/>
              <a:round/>
            </a:ln>
            <a:effectLst/>
          </c:spPr>
          <c:marker>
            <c:symbol val="none"/>
          </c:marker>
          <c:dPt>
            <c:idx val="9"/>
            <c:bubble3D val="0"/>
            <c:extLst>
              <c:ext xmlns:c16="http://schemas.microsoft.com/office/drawing/2014/chart" uri="{C3380CC4-5D6E-409C-BE32-E72D297353CC}">
                <c16:uniqueId val="{0000001C-9FF1-43CE-8B14-EA2DE72A60F7}"/>
              </c:ext>
            </c:extLst>
          </c:dPt>
          <c:dPt>
            <c:idx val="10"/>
            <c:marker>
              <c:symbol val="circle"/>
              <c:size val="5"/>
              <c:spPr>
                <a:solidFill>
                  <a:schemeClr val="accent5"/>
                </a:solidFill>
                <a:ln>
                  <a:noFill/>
                </a:ln>
              </c:spPr>
            </c:marker>
            <c:bubble3D val="0"/>
            <c:spPr>
              <a:ln w="19050" cap="rnd" cmpd="sng" algn="ctr">
                <a:noFill/>
                <a:prstDash val="solid"/>
                <a:round/>
              </a:ln>
              <a:effectLst/>
            </c:spPr>
            <c:extLst>
              <c:ext xmlns:c16="http://schemas.microsoft.com/office/drawing/2014/chart" uri="{C3380CC4-5D6E-409C-BE32-E72D297353CC}">
                <c16:uniqueId val="{0000001E-9FF1-43CE-8B14-EA2DE72A60F7}"/>
              </c:ext>
            </c:extLst>
          </c:dPt>
          <c:dLbls>
            <c:dLbl>
              <c:idx val="0"/>
              <c:delete val="1"/>
              <c:extLst>
                <c:ext xmlns:c15="http://schemas.microsoft.com/office/drawing/2012/chart" uri="{CE6537A1-D6FC-4f65-9D91-7224C49458BB}"/>
                <c:ext xmlns:c16="http://schemas.microsoft.com/office/drawing/2014/chart" uri="{C3380CC4-5D6E-409C-BE32-E72D297353CC}">
                  <c16:uniqueId val="{0000001F-9FF1-43CE-8B14-EA2DE72A60F7}"/>
                </c:ext>
              </c:extLst>
            </c:dLbl>
            <c:dLbl>
              <c:idx val="1"/>
              <c:delete val="1"/>
              <c:extLst>
                <c:ext xmlns:c15="http://schemas.microsoft.com/office/drawing/2012/chart" uri="{CE6537A1-D6FC-4f65-9D91-7224C49458BB}"/>
                <c:ext xmlns:c16="http://schemas.microsoft.com/office/drawing/2014/chart" uri="{C3380CC4-5D6E-409C-BE32-E72D297353CC}">
                  <c16:uniqueId val="{00000020-9FF1-43CE-8B14-EA2DE72A60F7}"/>
                </c:ext>
              </c:extLst>
            </c:dLbl>
            <c:dLbl>
              <c:idx val="2"/>
              <c:delete val="1"/>
              <c:extLst>
                <c:ext xmlns:c15="http://schemas.microsoft.com/office/drawing/2012/chart" uri="{CE6537A1-D6FC-4f65-9D91-7224C49458BB}"/>
                <c:ext xmlns:c16="http://schemas.microsoft.com/office/drawing/2014/chart" uri="{C3380CC4-5D6E-409C-BE32-E72D297353CC}">
                  <c16:uniqueId val="{00000021-9FF1-43CE-8B14-EA2DE72A60F7}"/>
                </c:ext>
              </c:extLst>
            </c:dLbl>
            <c:dLbl>
              <c:idx val="3"/>
              <c:delete val="1"/>
              <c:extLst>
                <c:ext xmlns:c15="http://schemas.microsoft.com/office/drawing/2012/chart" uri="{CE6537A1-D6FC-4f65-9D91-7224C49458BB}"/>
                <c:ext xmlns:c16="http://schemas.microsoft.com/office/drawing/2014/chart" uri="{C3380CC4-5D6E-409C-BE32-E72D297353CC}">
                  <c16:uniqueId val="{00000022-9FF1-43CE-8B14-EA2DE72A60F7}"/>
                </c:ext>
              </c:extLst>
            </c:dLbl>
            <c:dLbl>
              <c:idx val="4"/>
              <c:delete val="1"/>
              <c:extLst>
                <c:ext xmlns:c15="http://schemas.microsoft.com/office/drawing/2012/chart" uri="{CE6537A1-D6FC-4f65-9D91-7224C49458BB}"/>
                <c:ext xmlns:c16="http://schemas.microsoft.com/office/drawing/2014/chart" uri="{C3380CC4-5D6E-409C-BE32-E72D297353CC}">
                  <c16:uniqueId val="{00000023-9FF1-43CE-8B14-EA2DE72A60F7}"/>
                </c:ext>
              </c:extLst>
            </c:dLbl>
            <c:dLbl>
              <c:idx val="5"/>
              <c:delete val="1"/>
              <c:extLst>
                <c:ext xmlns:c15="http://schemas.microsoft.com/office/drawing/2012/chart" uri="{CE6537A1-D6FC-4f65-9D91-7224C49458BB}"/>
                <c:ext xmlns:c16="http://schemas.microsoft.com/office/drawing/2014/chart" uri="{C3380CC4-5D6E-409C-BE32-E72D297353CC}">
                  <c16:uniqueId val="{00000024-9FF1-43CE-8B14-EA2DE72A60F7}"/>
                </c:ext>
              </c:extLst>
            </c:dLbl>
            <c:dLbl>
              <c:idx val="6"/>
              <c:delete val="1"/>
              <c:extLst>
                <c:ext xmlns:c15="http://schemas.microsoft.com/office/drawing/2012/chart" uri="{CE6537A1-D6FC-4f65-9D91-7224C49458BB}"/>
                <c:ext xmlns:c16="http://schemas.microsoft.com/office/drawing/2014/chart" uri="{C3380CC4-5D6E-409C-BE32-E72D297353CC}">
                  <c16:uniqueId val="{00000025-9FF1-43CE-8B14-EA2DE72A60F7}"/>
                </c:ext>
              </c:extLst>
            </c:dLbl>
            <c:dLbl>
              <c:idx val="7"/>
              <c:delete val="1"/>
              <c:extLst>
                <c:ext xmlns:c15="http://schemas.microsoft.com/office/drawing/2012/chart" uri="{CE6537A1-D6FC-4f65-9D91-7224C49458BB}"/>
                <c:ext xmlns:c16="http://schemas.microsoft.com/office/drawing/2014/chart" uri="{C3380CC4-5D6E-409C-BE32-E72D297353CC}">
                  <c16:uniqueId val="{00000026-9FF1-43CE-8B14-EA2DE72A60F7}"/>
                </c:ext>
              </c:extLst>
            </c:dLbl>
            <c:dLbl>
              <c:idx val="8"/>
              <c:delete val="1"/>
              <c:extLst>
                <c:ext xmlns:c15="http://schemas.microsoft.com/office/drawing/2012/chart" uri="{CE6537A1-D6FC-4f65-9D91-7224C49458BB}"/>
                <c:ext xmlns:c16="http://schemas.microsoft.com/office/drawing/2014/chart" uri="{C3380CC4-5D6E-409C-BE32-E72D297353CC}">
                  <c16:uniqueId val="{00000027-9FF1-43CE-8B14-EA2DE72A60F7}"/>
                </c:ext>
              </c:extLst>
            </c:dLbl>
            <c:dLbl>
              <c:idx val="10"/>
              <c:layout>
                <c:manualLayout>
                  <c:x val="0"/>
                  <c:y val="-3.85561987601486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9FF1-43CE-8B14-EA2DE72A60F7}"/>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'Female founder exits'!$C$66:$M$66</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'Female founder exits'!$C$69:$M$69</c:f>
              <c:numCache>
                <c:formatCode>"$"#,##0.0</c:formatCode>
                <c:ptCount val="11"/>
                <c:pt idx="0">
                  <c:v>158.48253299999999</c:v>
                </c:pt>
                <c:pt idx="1">
                  <c:v>89.446890838994506</c:v>
                </c:pt>
                <c:pt idx="2">
                  <c:v>38</c:v>
                </c:pt>
                <c:pt idx="3">
                  <c:v>100</c:v>
                </c:pt>
                <c:pt idx="4">
                  <c:v>76</c:v>
                </c:pt>
                <c:pt idx="5">
                  <c:v>100</c:v>
                </c:pt>
                <c:pt idx="6">
                  <c:v>214</c:v>
                </c:pt>
                <c:pt idx="7">
                  <c:v>44</c:v>
                </c:pt>
                <c:pt idx="8">
                  <c:v>39.82</c:v>
                </c:pt>
                <c:pt idx="9">
                  <c:v>43</c:v>
                </c:pt>
                <c:pt idx="10">
                  <c:v>210</c:v>
                </c:pt>
              </c:numCache>
            </c:numRef>
          </c:val>
          <c:smooth val="0"/>
          <c:extLst>
            <c:ext xmlns:c16="http://schemas.microsoft.com/office/drawing/2014/chart" uri="{C3380CC4-5D6E-409C-BE32-E72D297353CC}">
              <c16:uniqueId val="{00000028-9FF1-43CE-8B14-EA2DE72A60F7}"/>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mj-lt"/>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6428483143208209E-2"/>
          <c:y val="3.9458442694663171E-2"/>
          <c:w val="0.90714303371358362"/>
          <c:h val="0.83264758763612545"/>
        </c:manualLayout>
      </c:layout>
      <c:barChart>
        <c:barDir val="col"/>
        <c:grouping val="clustered"/>
        <c:varyColors val="0"/>
        <c:ser>
          <c:idx val="0"/>
          <c:order val="0"/>
          <c:tx>
            <c:strRef>
              <c:f>'Crossover investor rnds'!$B$46</c:f>
              <c:strCache>
                <c:ptCount val="1"/>
                <c:pt idx="0">
                  <c:v>Deal value ($B)</c:v>
                </c:pt>
              </c:strCache>
            </c:strRef>
          </c:tx>
          <c:spPr>
            <a:solidFill>
              <a:schemeClr val="accent1"/>
            </a:solidFill>
            <a:ln>
              <a:noFill/>
            </a:ln>
            <a:effectLst/>
          </c:spPr>
          <c:invertIfNegative val="0"/>
          <c:dLbls>
            <c:spPr>
              <a:noFill/>
              <a:ln>
                <a:noFill/>
              </a:ln>
              <a:effectLst/>
            </c:spPr>
            <c:txPr>
              <a:bodyPr rot="-5400000" spcFirstLastPara="1" vertOverflow="ellipsis" vert="horz" wrap="square" lIns="38100" tIns="19050" rIns="38100" bIns="19050" anchor="ctr" anchorCtr="1">
                <a:spAutoFit/>
              </a:bodyPr>
              <a:lstStyle/>
              <a:p>
                <a:pPr>
                  <a:defRPr sz="800" b="0" i="0" u="none" strike="noStrike" kern="1200" baseline="0">
                    <a:solidFill>
                      <a:schemeClr val="bg1"/>
                    </a:solidFill>
                    <a:latin typeface="Gotham Book" panose="02000603040000020004" pitchFamily="2" charset="77"/>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'Crossover investor rnds'!$C$45:$M$45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'Crossover investor rnds'!$C$46:$M$46</c:f>
              <c:numCache>
                <c:formatCode>"$"#,##0.0</c:formatCode>
                <c:ptCount val="11"/>
                <c:pt idx="0">
                  <c:v>22.072171598999663</c:v>
                </c:pt>
                <c:pt idx="1">
                  <c:v>19.617856230405462</c:v>
                </c:pt>
                <c:pt idx="2">
                  <c:v>23.418846670786941</c:v>
                </c:pt>
                <c:pt idx="3">
                  <c:v>41.322319567017217</c:v>
                </c:pt>
                <c:pt idx="4">
                  <c:v>50.788247611656651</c:v>
                </c:pt>
                <c:pt idx="5">
                  <c:v>62.657952481623347</c:v>
                </c:pt>
                <c:pt idx="6">
                  <c:v>172.87490922472426</c:v>
                </c:pt>
                <c:pt idx="7">
                  <c:v>77.822582457147377</c:v>
                </c:pt>
                <c:pt idx="8">
                  <c:v>49.221885863968261</c:v>
                </c:pt>
                <c:pt idx="9">
                  <c:v>88.969793977626225</c:v>
                </c:pt>
                <c:pt idx="10">
                  <c:v>127.52403379715348</c:v>
                </c:pt>
              </c:numCache>
            </c:numRef>
          </c:val>
          <c:extLst>
            <c:ext xmlns:c16="http://schemas.microsoft.com/office/drawing/2014/chart" uri="{C3380CC4-5D6E-409C-BE32-E72D297353CC}">
              <c16:uniqueId val="{00000000-0B10-4B3E-8FDD-9722EA710D54}"/>
            </c:ext>
          </c:extLst>
        </c:ser>
        <c:dLbls>
          <c:showLegendKey val="0"/>
          <c:showVal val="0"/>
          <c:showCatName val="0"/>
          <c:showSerName val="0"/>
          <c:showPercent val="0"/>
          <c:showBubbleSize val="0"/>
        </c:dLbls>
        <c:gapWidth val="50"/>
        <c:axId val="1993389984"/>
        <c:axId val="1993391856"/>
      </c:barChart>
      <c:lineChart>
        <c:grouping val="stacked"/>
        <c:varyColors val="0"/>
        <c:ser>
          <c:idx val="1"/>
          <c:order val="1"/>
          <c:tx>
            <c:strRef>
              <c:f>'Crossover investor rnds'!$B$47</c:f>
              <c:strCache>
                <c:ptCount val="1"/>
                <c:pt idx="0">
                  <c:v>Deal count</c:v>
                </c:pt>
              </c:strCache>
            </c:strRef>
          </c:tx>
          <c:spPr>
            <a:ln w="19050" cap="rnd" cmpd="sng" algn="ctr">
              <a:solidFill>
                <a:schemeClr val="accent3"/>
              </a:solidFill>
              <a:prstDash val="solid"/>
              <a:round/>
            </a:ln>
            <a:effectLst/>
          </c:spPr>
          <c:marker>
            <c:symbol val="none"/>
          </c:marker>
          <c:dPt>
            <c:idx val="10"/>
            <c:marker>
              <c:symbol val="circle"/>
              <c:size val="5"/>
              <c:spPr>
                <a:solidFill>
                  <a:schemeClr val="accent3"/>
                </a:solidFill>
                <a:ln>
                  <a:noFill/>
                </a:ln>
              </c:spPr>
            </c:marker>
            <c:bubble3D val="0"/>
            <c:spPr>
              <a:ln w="19050" cap="rnd" cmpd="sng" algn="ctr">
                <a:noFill/>
                <a:prstDash val="solid"/>
                <a:round/>
              </a:ln>
              <a:effectLst/>
            </c:spPr>
            <c:extLst>
              <c:ext xmlns:c16="http://schemas.microsoft.com/office/drawing/2014/chart" uri="{C3380CC4-5D6E-409C-BE32-E72D297353CC}">
                <c16:uniqueId val="{00000002-0B10-4B3E-8FDD-9722EA710D54}"/>
              </c:ext>
            </c:extLst>
          </c:dPt>
          <c:dLbls>
            <c:dLbl>
              <c:idx val="1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Gotham Book" panose="02000603040000020004" pitchFamily="2" charset="77"/>
                      <a:ea typeface="+mn-ea"/>
                      <a:cs typeface="+mn-cs"/>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2-0B10-4B3E-8FDD-9722EA710D54}"/>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'Crossover investor rnds'!$C$45:$M$45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'Crossover investor rnds'!$C$47:$M$47</c:f>
              <c:numCache>
                <c:formatCode>General</c:formatCode>
                <c:ptCount val="11"/>
                <c:pt idx="0">
                  <c:v>389</c:v>
                </c:pt>
                <c:pt idx="1">
                  <c:v>301</c:v>
                </c:pt>
                <c:pt idx="2">
                  <c:v>414</c:v>
                </c:pt>
                <c:pt idx="3">
                  <c:v>597</c:v>
                </c:pt>
                <c:pt idx="4">
                  <c:v>623</c:v>
                </c:pt>
                <c:pt idx="5">
                  <c:v>806</c:v>
                </c:pt>
                <c:pt idx="6">
                  <c:v>1721</c:v>
                </c:pt>
                <c:pt idx="7">
                  <c:v>1351</c:v>
                </c:pt>
                <c:pt idx="8">
                  <c:v>785</c:v>
                </c:pt>
                <c:pt idx="9">
                  <c:v>788</c:v>
                </c:pt>
                <c:pt idx="10">
                  <c:v>708</c:v>
                </c:pt>
              </c:numCache>
            </c:numRef>
          </c:val>
          <c:smooth val="0"/>
          <c:extLst>
            <c:ext xmlns:c16="http://schemas.microsoft.com/office/drawing/2014/chart" uri="{C3380CC4-5D6E-409C-BE32-E72D297353CC}">
              <c16:uniqueId val="{00000003-0B10-4B3E-8FDD-9722EA710D54}"/>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5.9521140259477627E-2"/>
          <c:y val="0.93872169891306745"/>
          <c:w val="0.88095749965927628"/>
          <c:h val="6.12783010869326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582856459830567E-2"/>
          <c:y val="2.1570307183824241E-2"/>
          <c:w val="0.8912869525085455"/>
          <c:h val="0.85122727714591229"/>
        </c:manualLayout>
      </c:layout>
      <c:barChart>
        <c:barDir val="col"/>
        <c:grouping val="clustered"/>
        <c:varyColors val="0"/>
        <c:ser>
          <c:idx val="0"/>
          <c:order val="0"/>
          <c:tx>
            <c:strRef>
              <c:f>'Female founder exits'!$O$8</c:f>
              <c:strCache>
                <c:ptCount val="1"/>
                <c:pt idx="0">
                  <c:v>Exit value ($B)</c:v>
                </c:pt>
              </c:strCache>
            </c:strRef>
          </c:tx>
          <c:spPr>
            <a:solidFill>
              <a:schemeClr val="accent1"/>
            </a:solidFill>
            <a:ln>
              <a:noFill/>
            </a:ln>
            <a:effectLst/>
          </c:spPr>
          <c:invertIfNegative val="0"/>
          <c:dLbls>
            <c:numFmt formatCode="&quot;$&quot;#,##0.0" sourceLinked="0"/>
            <c:spPr>
              <a:noFill/>
              <a:ln>
                <a:noFill/>
              </a:ln>
              <a:effectLst/>
            </c:spPr>
            <c:txPr>
              <a:bodyPr rot="-5400000"/>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'Female founder exits'!$P$7:$Z$7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'Female founder exits'!$P$8:$Z$8</c:f>
              <c:numCache>
                <c:formatCode>"$"#,##0.0</c:formatCode>
                <c:ptCount val="11"/>
                <c:pt idx="0">
                  <c:v>2.5892292202888871</c:v>
                </c:pt>
                <c:pt idx="1">
                  <c:v>1.7092792939405443</c:v>
                </c:pt>
                <c:pt idx="2">
                  <c:v>4.0658531938749771</c:v>
                </c:pt>
                <c:pt idx="3">
                  <c:v>2.9968561394658901</c:v>
                </c:pt>
                <c:pt idx="4">
                  <c:v>5.9658962482796571</c:v>
                </c:pt>
                <c:pt idx="5">
                  <c:v>1.4851884505668254</c:v>
                </c:pt>
                <c:pt idx="6">
                  <c:v>9.1389551412824801</c:v>
                </c:pt>
                <c:pt idx="7">
                  <c:v>3.2083421193502542</c:v>
                </c:pt>
                <c:pt idx="8">
                  <c:v>2.3066720017444737</c:v>
                </c:pt>
                <c:pt idx="9">
                  <c:v>4.9110566452530175</c:v>
                </c:pt>
                <c:pt idx="10">
                  <c:v>22.391522996788591</c:v>
                </c:pt>
              </c:numCache>
            </c:numRef>
          </c:val>
          <c:extLst>
            <c:ext xmlns:c16="http://schemas.microsoft.com/office/drawing/2014/chart" uri="{C3380CC4-5D6E-409C-BE32-E72D297353CC}">
              <c16:uniqueId val="{00000000-4CFA-48FF-84D1-BCCC91E32771}"/>
            </c:ext>
          </c:extLst>
        </c:ser>
        <c:dLbls>
          <c:showLegendKey val="0"/>
          <c:showVal val="0"/>
          <c:showCatName val="0"/>
          <c:showSerName val="0"/>
          <c:showPercent val="0"/>
          <c:showBubbleSize val="0"/>
        </c:dLbls>
        <c:gapWidth val="50"/>
        <c:axId val="1993389984"/>
        <c:axId val="1993391856"/>
      </c:barChart>
      <c:lineChart>
        <c:grouping val="stacked"/>
        <c:varyColors val="0"/>
        <c:ser>
          <c:idx val="1"/>
          <c:order val="1"/>
          <c:tx>
            <c:strRef>
              <c:f>'Female founder exits'!$O$9</c:f>
              <c:strCache>
                <c:ptCount val="1"/>
                <c:pt idx="0">
                  <c:v>Exit count</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01-4CFA-48FF-84D1-BCCC91E32771}"/>
              </c:ext>
            </c:extLst>
          </c:dPt>
          <c:dPt>
            <c:idx val="6"/>
            <c:bubble3D val="0"/>
            <c:extLst>
              <c:ext xmlns:c16="http://schemas.microsoft.com/office/drawing/2014/chart" uri="{C3380CC4-5D6E-409C-BE32-E72D297353CC}">
                <c16:uniqueId val="{00000002-4CFA-48FF-84D1-BCCC91E32771}"/>
              </c:ext>
            </c:extLst>
          </c:dPt>
          <c:dPt>
            <c:idx val="7"/>
            <c:bubble3D val="0"/>
            <c:spPr>
              <a:ln w="19050" cap="rnd" cmpd="sng" algn="ctr">
                <a:solidFill>
                  <a:schemeClr val="accent3"/>
                </a:solidFill>
                <a:prstDash val="solid"/>
                <a:round/>
              </a:ln>
              <a:effectLst/>
            </c:spPr>
            <c:extLst>
              <c:ext xmlns:c16="http://schemas.microsoft.com/office/drawing/2014/chart" uri="{C3380CC4-5D6E-409C-BE32-E72D297353CC}">
                <c16:uniqueId val="{00000004-4CFA-48FF-84D1-BCCC91E32771}"/>
              </c:ext>
            </c:extLst>
          </c:dPt>
          <c:dPt>
            <c:idx val="8"/>
            <c:bubble3D val="0"/>
            <c:spPr>
              <a:ln w="19050" cap="rnd" cmpd="sng" algn="ctr">
                <a:solidFill>
                  <a:schemeClr val="accent3"/>
                </a:solidFill>
                <a:prstDash val="solid"/>
                <a:round/>
              </a:ln>
              <a:effectLst/>
            </c:spPr>
            <c:extLst>
              <c:ext xmlns:c16="http://schemas.microsoft.com/office/drawing/2014/chart" uri="{C3380CC4-5D6E-409C-BE32-E72D297353CC}">
                <c16:uniqueId val="{00000006-4CFA-48FF-84D1-BCCC91E32771}"/>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8-4CFA-48FF-84D1-BCCC91E32771}"/>
              </c:ext>
            </c:extLst>
          </c:dPt>
          <c:dPt>
            <c:idx val="10"/>
            <c:marker>
              <c:symbol val="circle"/>
              <c:size val="5"/>
              <c:spPr>
                <a:solidFill>
                  <a:schemeClr val="accent3"/>
                </a:solidFill>
                <a:ln>
                  <a:solidFill>
                    <a:schemeClr val="accent3"/>
                  </a:solidFill>
                </a:ln>
              </c:spPr>
            </c:marker>
            <c:bubble3D val="0"/>
            <c:spPr>
              <a:ln w="28575" cap="rnd" cmpd="sng" algn="ctr">
                <a:noFill/>
                <a:prstDash val="solid"/>
                <a:round/>
              </a:ln>
              <a:effectLst/>
            </c:spPr>
            <c:extLst>
              <c:ext xmlns:c16="http://schemas.microsoft.com/office/drawing/2014/chart" uri="{C3380CC4-5D6E-409C-BE32-E72D297353CC}">
                <c16:uniqueId val="{0000000A-4CFA-48FF-84D1-BCCC91E32771}"/>
              </c:ext>
            </c:extLst>
          </c:dPt>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'Female founder exits'!$P$7:$Z$7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'Female founder exits'!$P$9:$Z$9</c:f>
              <c:numCache>
                <c:formatCode>General</c:formatCode>
                <c:ptCount val="11"/>
                <c:pt idx="0">
                  <c:v>33</c:v>
                </c:pt>
                <c:pt idx="1">
                  <c:v>32</c:v>
                </c:pt>
                <c:pt idx="2">
                  <c:v>38</c:v>
                </c:pt>
                <c:pt idx="3">
                  <c:v>39</c:v>
                </c:pt>
                <c:pt idx="4">
                  <c:v>57</c:v>
                </c:pt>
                <c:pt idx="5">
                  <c:v>31</c:v>
                </c:pt>
                <c:pt idx="6">
                  <c:v>67</c:v>
                </c:pt>
                <c:pt idx="7">
                  <c:v>68</c:v>
                </c:pt>
                <c:pt idx="8">
                  <c:v>60</c:v>
                </c:pt>
                <c:pt idx="9">
                  <c:v>70</c:v>
                </c:pt>
                <c:pt idx="10">
                  <c:v>67</c:v>
                </c:pt>
              </c:numCache>
            </c:numRef>
          </c:val>
          <c:smooth val="0"/>
          <c:extLst>
            <c:ext xmlns:c16="http://schemas.microsoft.com/office/drawing/2014/chart" uri="{C3380CC4-5D6E-409C-BE32-E72D297353CC}">
              <c16:uniqueId val="{0000000B-4CFA-48FF-84D1-BCCC91E32771}"/>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0.27507590962894346"/>
          <c:y val="0.94058641975308643"/>
          <c:w val="0.44457704765082734"/>
          <c:h val="5.941358024691358E-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prstDash val="solid"/>
      <a:round/>
    </a:ln>
    <a:effectLst/>
  </c:spPr>
  <c:txPr>
    <a:bodyPr/>
    <a:lstStyle/>
    <a:p>
      <a:pPr>
        <a:defRPr sz="850">
          <a:solidFill>
            <a:sysClr val="windowText" lastClr="000000"/>
          </a:solidFill>
          <a:latin typeface="+mn-lt"/>
        </a:defRPr>
      </a:pPr>
      <a:endParaRPr lang="en-US"/>
    </a:p>
  </c:txPr>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023974769952177E-2"/>
          <c:y val="2.15724046639919E-2"/>
          <c:w val="0.86640274708744414"/>
          <c:h val="0.85891682568019079"/>
        </c:manualLayout>
      </c:layout>
      <c:barChart>
        <c:barDir val="col"/>
        <c:grouping val="clustered"/>
        <c:varyColors val="0"/>
        <c:ser>
          <c:idx val="0"/>
          <c:order val="0"/>
          <c:tx>
            <c:strRef>
              <c:f>'Female founder exits'!$B$8</c:f>
              <c:strCache>
                <c:ptCount val="1"/>
                <c:pt idx="0">
                  <c:v>Exit value ($B)</c:v>
                </c:pt>
              </c:strCache>
            </c:strRef>
          </c:tx>
          <c:spPr>
            <a:solidFill>
              <a:schemeClr val="accent1"/>
            </a:solidFill>
            <a:ln>
              <a:noFill/>
            </a:ln>
            <a:effectLst/>
          </c:spPr>
          <c:invertIfNegative val="0"/>
          <c:dLbls>
            <c:numFmt formatCode="&quot;$&quot;#,##0.0" sourceLinked="0"/>
            <c:spPr>
              <a:noFill/>
              <a:ln>
                <a:noFill/>
              </a:ln>
              <a:effectLst/>
            </c:spPr>
            <c:txPr>
              <a:bodyPr rot="-5400000"/>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'Female founder exits'!$C$7:$M$7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'Female founder exits'!$C$8:$M$8</c:f>
              <c:numCache>
                <c:formatCode>"$"#,##0.0</c:formatCode>
                <c:ptCount val="11"/>
                <c:pt idx="0">
                  <c:v>15.839600433111842</c:v>
                </c:pt>
                <c:pt idx="1">
                  <c:v>10.550517847638664</c:v>
                </c:pt>
                <c:pt idx="2">
                  <c:v>15.453135482567086</c:v>
                </c:pt>
                <c:pt idx="3">
                  <c:v>33.001284061644967</c:v>
                </c:pt>
                <c:pt idx="4">
                  <c:v>31.674631953475856</c:v>
                </c:pt>
                <c:pt idx="5">
                  <c:v>36.860359492055579</c:v>
                </c:pt>
                <c:pt idx="6">
                  <c:v>159.71421139431487</c:v>
                </c:pt>
                <c:pt idx="7">
                  <c:v>25.512229402423461</c:v>
                </c:pt>
                <c:pt idx="8">
                  <c:v>25.075967321156373</c:v>
                </c:pt>
                <c:pt idx="9">
                  <c:v>20.095232744924807</c:v>
                </c:pt>
                <c:pt idx="10">
                  <c:v>58.822647685927258</c:v>
                </c:pt>
              </c:numCache>
            </c:numRef>
          </c:val>
          <c:extLst>
            <c:ext xmlns:c16="http://schemas.microsoft.com/office/drawing/2014/chart" uri="{C3380CC4-5D6E-409C-BE32-E72D297353CC}">
              <c16:uniqueId val="{00000000-CBE5-42C7-AFB3-9ACC8A8AFD61}"/>
            </c:ext>
          </c:extLst>
        </c:ser>
        <c:dLbls>
          <c:showLegendKey val="0"/>
          <c:showVal val="0"/>
          <c:showCatName val="0"/>
          <c:showSerName val="0"/>
          <c:showPercent val="0"/>
          <c:showBubbleSize val="0"/>
        </c:dLbls>
        <c:gapWidth val="50"/>
        <c:axId val="1993389984"/>
        <c:axId val="1993391856"/>
      </c:barChart>
      <c:lineChart>
        <c:grouping val="stacked"/>
        <c:varyColors val="0"/>
        <c:ser>
          <c:idx val="1"/>
          <c:order val="1"/>
          <c:tx>
            <c:strRef>
              <c:f>'Female founder exits'!$B$9</c:f>
              <c:strCache>
                <c:ptCount val="1"/>
                <c:pt idx="0">
                  <c:v>Exit count</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01-CBE5-42C7-AFB3-9ACC8A8AFD61}"/>
              </c:ext>
            </c:extLst>
          </c:dPt>
          <c:dPt>
            <c:idx val="6"/>
            <c:bubble3D val="0"/>
            <c:extLst>
              <c:ext xmlns:c16="http://schemas.microsoft.com/office/drawing/2014/chart" uri="{C3380CC4-5D6E-409C-BE32-E72D297353CC}">
                <c16:uniqueId val="{00000002-CBE5-42C7-AFB3-9ACC8A8AFD61}"/>
              </c:ext>
            </c:extLst>
          </c:dPt>
          <c:dPt>
            <c:idx val="7"/>
            <c:bubble3D val="0"/>
            <c:spPr>
              <a:ln w="19050" cap="rnd" cmpd="sng" algn="ctr">
                <a:solidFill>
                  <a:schemeClr val="accent3"/>
                </a:solidFill>
                <a:prstDash val="solid"/>
                <a:round/>
              </a:ln>
              <a:effectLst/>
            </c:spPr>
            <c:extLst>
              <c:ext xmlns:c16="http://schemas.microsoft.com/office/drawing/2014/chart" uri="{C3380CC4-5D6E-409C-BE32-E72D297353CC}">
                <c16:uniqueId val="{00000004-CBE5-42C7-AFB3-9ACC8A8AFD61}"/>
              </c:ext>
            </c:extLst>
          </c:dPt>
          <c:dPt>
            <c:idx val="8"/>
            <c:bubble3D val="0"/>
            <c:spPr>
              <a:ln w="19050" cap="rnd" cmpd="sng" algn="ctr">
                <a:solidFill>
                  <a:schemeClr val="accent3"/>
                </a:solidFill>
                <a:prstDash val="solid"/>
                <a:round/>
              </a:ln>
              <a:effectLst/>
            </c:spPr>
            <c:extLst>
              <c:ext xmlns:c16="http://schemas.microsoft.com/office/drawing/2014/chart" uri="{C3380CC4-5D6E-409C-BE32-E72D297353CC}">
                <c16:uniqueId val="{00000006-CBE5-42C7-AFB3-9ACC8A8AFD61}"/>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8-CBE5-42C7-AFB3-9ACC8A8AFD61}"/>
              </c:ext>
            </c:extLst>
          </c:dPt>
          <c:dPt>
            <c:idx val="10"/>
            <c:marker>
              <c:symbol val="circle"/>
              <c:size val="5"/>
              <c:spPr>
                <a:solidFill>
                  <a:schemeClr val="accent3"/>
                </a:solidFill>
                <a:ln>
                  <a:solidFill>
                    <a:schemeClr val="accent3"/>
                  </a:solidFill>
                </a:ln>
              </c:spPr>
            </c:marker>
            <c:bubble3D val="0"/>
            <c:spPr>
              <a:ln w="28575" cap="rnd" cmpd="sng" algn="ctr">
                <a:noFill/>
                <a:prstDash val="solid"/>
                <a:round/>
              </a:ln>
              <a:effectLst/>
            </c:spPr>
            <c:extLst>
              <c:ext xmlns:c16="http://schemas.microsoft.com/office/drawing/2014/chart" uri="{C3380CC4-5D6E-409C-BE32-E72D297353CC}">
                <c16:uniqueId val="{0000000A-CBE5-42C7-AFB3-9ACC8A8AFD61}"/>
              </c:ext>
            </c:extLst>
          </c:dPt>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'Female founder exits'!$C$7:$M$7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'Female founder exits'!$C$9:$M$9</c:f>
              <c:numCache>
                <c:formatCode>General</c:formatCode>
                <c:ptCount val="11"/>
                <c:pt idx="0">
                  <c:v>149</c:v>
                </c:pt>
                <c:pt idx="1">
                  <c:v>134</c:v>
                </c:pt>
                <c:pt idx="2">
                  <c:v>167</c:v>
                </c:pt>
                <c:pt idx="3">
                  <c:v>212</c:v>
                </c:pt>
                <c:pt idx="4">
                  <c:v>253</c:v>
                </c:pt>
                <c:pt idx="5">
                  <c:v>220</c:v>
                </c:pt>
                <c:pt idx="6">
                  <c:v>396</c:v>
                </c:pt>
                <c:pt idx="7">
                  <c:v>300</c:v>
                </c:pt>
                <c:pt idx="8">
                  <c:v>263</c:v>
                </c:pt>
                <c:pt idx="9">
                  <c:v>291</c:v>
                </c:pt>
                <c:pt idx="10">
                  <c:v>339</c:v>
                </c:pt>
              </c:numCache>
            </c:numRef>
          </c:val>
          <c:smooth val="0"/>
          <c:extLst>
            <c:ext xmlns:c16="http://schemas.microsoft.com/office/drawing/2014/chart" uri="{C3380CC4-5D6E-409C-BE32-E72D297353CC}">
              <c16:uniqueId val="{0000000B-CBE5-42C7-AFB3-9ACC8A8AFD61}"/>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0.27774651686325769"/>
          <c:y val="0.94062078272604588"/>
          <c:w val="0.44450675878953866"/>
          <c:h val="5.9379217273954114E-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prstDash val="solid"/>
      <a:round/>
    </a:ln>
    <a:effectLst/>
  </c:spPr>
  <c:txPr>
    <a:bodyPr/>
    <a:lstStyle/>
    <a:p>
      <a:pPr>
        <a:defRPr sz="850">
          <a:solidFill>
            <a:sysClr val="windowText" lastClr="000000"/>
          </a:solidFill>
          <a:latin typeface="+mn-lt"/>
        </a:defRPr>
      </a:pPr>
      <a:endParaRPr lang="en-US"/>
    </a:p>
  </c:txPr>
  <c:printSettings>
    <c:headerFooter/>
    <c:pageMargins b="0.75" l="0.7" r="0.7" t="0.75"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6646082021251E-2"/>
          <c:y val="1.6272426100979023E-2"/>
          <c:w val="0.93173488635927626"/>
          <c:h val="0.81653826690686804"/>
        </c:manualLayout>
      </c:layout>
      <c:lineChart>
        <c:grouping val="standard"/>
        <c:varyColors val="0"/>
        <c:ser>
          <c:idx val="0"/>
          <c:order val="0"/>
          <c:tx>
            <c:strRef>
              <c:f>'Female founder exits'!$O$38</c:f>
              <c:strCache>
                <c:ptCount val="1"/>
                <c:pt idx="0">
                  <c:v>All female founders</c:v>
                </c:pt>
              </c:strCache>
            </c:strRef>
          </c:tx>
          <c:spPr>
            <a:ln w="19050" cap="rnd">
              <a:solidFill>
                <a:schemeClr val="accent1"/>
              </a:solidFill>
              <a:round/>
            </a:ln>
            <a:effectLst/>
          </c:spPr>
          <c:marker>
            <c:symbol val="none"/>
          </c:marker>
          <c:dPt>
            <c:idx val="9"/>
            <c:marker>
              <c:symbol val="none"/>
            </c:marker>
            <c:bubble3D val="0"/>
            <c:extLst>
              <c:ext xmlns:c16="http://schemas.microsoft.com/office/drawing/2014/chart" uri="{C3380CC4-5D6E-409C-BE32-E72D297353CC}">
                <c16:uniqueId val="{00000000-D56B-4EB7-8A3F-2D29A42C987B}"/>
              </c:ext>
            </c:extLst>
          </c:dPt>
          <c:dPt>
            <c:idx val="10"/>
            <c:marker>
              <c:symbol val="circle"/>
              <c:size val="5"/>
              <c:spPr>
                <a:solidFill>
                  <a:srgbClr val="1C5080"/>
                </a:solidFill>
                <a:ln w="9525">
                  <a:noFill/>
                </a:ln>
                <a:effectLst/>
              </c:spPr>
            </c:marker>
            <c:bubble3D val="0"/>
            <c:spPr>
              <a:ln w="19050" cap="rnd">
                <a:noFill/>
                <a:round/>
              </a:ln>
              <a:effectLst/>
            </c:spPr>
            <c:extLst>
              <c:ext xmlns:c16="http://schemas.microsoft.com/office/drawing/2014/chart" uri="{C3380CC4-5D6E-409C-BE32-E72D297353CC}">
                <c16:uniqueId val="{00000002-D56B-4EB7-8A3F-2D29A42C987B}"/>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56B-4EB7-8A3F-2D29A42C987B}"/>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56B-4EB7-8A3F-2D29A42C987B}"/>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'Female founder exits'!$P$37:$Z$37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'Female founder exits'!$P$38:$Z$38</c:f>
              <c:numCache>
                <c:formatCode>0.0%</c:formatCode>
                <c:ptCount val="11"/>
                <c:pt idx="0">
                  <c:v>2.5880633593521298E-2</c:v>
                </c:pt>
                <c:pt idx="1">
                  <c:v>1.9070523945261261E-2</c:v>
                </c:pt>
                <c:pt idx="2">
                  <c:v>3.1610252384282438E-2</c:v>
                </c:pt>
                <c:pt idx="3">
                  <c:v>1.8447212515814562E-2</c:v>
                </c:pt>
                <c:pt idx="4">
                  <c:v>2.1330772876390066E-2</c:v>
                </c:pt>
                <c:pt idx="5">
                  <c:v>4.5744461787893169E-3</c:v>
                </c:pt>
                <c:pt idx="6">
                  <c:v>1.0733385825449374E-2</c:v>
                </c:pt>
                <c:pt idx="7">
                  <c:v>2.2611400812315354E-2</c:v>
                </c:pt>
                <c:pt idx="8">
                  <c:v>2.0810120219451153E-2</c:v>
                </c:pt>
                <c:pt idx="9">
                  <c:v>3.2709069734774145E-2</c:v>
                </c:pt>
                <c:pt idx="10">
                  <c:v>7.6169765055882535E-2</c:v>
                </c:pt>
              </c:numCache>
            </c:numRef>
          </c:val>
          <c:smooth val="0"/>
          <c:extLst>
            <c:ext xmlns:c16="http://schemas.microsoft.com/office/drawing/2014/chart" uri="{C3380CC4-5D6E-409C-BE32-E72D297353CC}">
              <c16:uniqueId val="{00000003-D56B-4EB7-8A3F-2D29A42C987B}"/>
            </c:ext>
          </c:extLst>
        </c:ser>
        <c:ser>
          <c:idx val="1"/>
          <c:order val="1"/>
          <c:tx>
            <c:strRef>
              <c:f>'Female founder exits'!$O$39</c:f>
              <c:strCache>
                <c:ptCount val="1"/>
                <c:pt idx="0">
                  <c:v>At least one female founder</c:v>
                </c:pt>
              </c:strCache>
            </c:strRef>
          </c:tx>
          <c:spPr>
            <a:ln w="19050" cap="rnd">
              <a:solidFill>
                <a:schemeClr val="accent4"/>
              </a:solidFill>
              <a:round/>
            </a:ln>
            <a:effectLst/>
          </c:spPr>
          <c:marker>
            <c:symbol val="none"/>
          </c:marker>
          <c:dPt>
            <c:idx val="9"/>
            <c:marker>
              <c:symbol val="none"/>
            </c:marker>
            <c:bubble3D val="0"/>
            <c:extLst>
              <c:ext xmlns:c16="http://schemas.microsoft.com/office/drawing/2014/chart" uri="{C3380CC4-5D6E-409C-BE32-E72D297353CC}">
                <c16:uniqueId val="{00000004-D56B-4EB7-8A3F-2D29A42C987B}"/>
              </c:ext>
            </c:extLst>
          </c:dPt>
          <c:dPt>
            <c:idx val="10"/>
            <c:marker>
              <c:symbol val="circle"/>
              <c:size val="5"/>
              <c:spPr>
                <a:solidFill>
                  <a:srgbClr val="C4EDEB"/>
                </a:solidFill>
                <a:ln w="9525">
                  <a:noFill/>
                </a:ln>
                <a:effectLst/>
              </c:spPr>
            </c:marker>
            <c:bubble3D val="0"/>
            <c:spPr>
              <a:ln w="19050" cap="rnd">
                <a:noFill/>
                <a:round/>
              </a:ln>
              <a:effectLst/>
            </c:spPr>
            <c:extLst>
              <c:ext xmlns:c16="http://schemas.microsoft.com/office/drawing/2014/chart" uri="{C3380CC4-5D6E-409C-BE32-E72D297353CC}">
                <c16:uniqueId val="{00000006-D56B-4EB7-8A3F-2D29A42C987B}"/>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56B-4EB7-8A3F-2D29A42C987B}"/>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56B-4EB7-8A3F-2D29A42C987B}"/>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'Female founder exits'!$P$37:$Z$37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'Female founder exits'!$P$39:$Z$39</c:f>
              <c:numCache>
                <c:formatCode>0.0%</c:formatCode>
                <c:ptCount val="11"/>
                <c:pt idx="0">
                  <c:v>0.15832468283028681</c:v>
                </c:pt>
                <c:pt idx="1">
                  <c:v>0.1177127131660545</c:v>
                </c:pt>
                <c:pt idx="2">
                  <c:v>0.12014145357444901</c:v>
                </c:pt>
                <c:pt idx="3">
                  <c:v>0.20314011485664032</c:v>
                </c:pt>
                <c:pt idx="4">
                  <c:v>0.11325111132089695</c:v>
                </c:pt>
                <c:pt idx="5">
                  <c:v>0.11353153908709808</c:v>
                </c:pt>
                <c:pt idx="6">
                  <c:v>0.18757880153704287</c:v>
                </c:pt>
                <c:pt idx="7">
                  <c:v>0.17980228515990038</c:v>
                </c:pt>
                <c:pt idx="8">
                  <c:v>0.22622804376939754</c:v>
                </c:pt>
                <c:pt idx="9">
                  <c:v>0.13384011154210551</c:v>
                </c:pt>
                <c:pt idx="10">
                  <c:v>0.20009837003247299</c:v>
                </c:pt>
              </c:numCache>
            </c:numRef>
          </c:val>
          <c:smooth val="0"/>
          <c:extLst>
            <c:ext xmlns:c16="http://schemas.microsoft.com/office/drawing/2014/chart" uri="{C3380CC4-5D6E-409C-BE32-E72D297353CC}">
              <c16:uniqueId val="{00000007-D56B-4EB7-8A3F-2D29A42C987B}"/>
            </c:ext>
          </c:extLst>
        </c:ser>
        <c:dLbls>
          <c:showLegendKey val="0"/>
          <c:showVal val="0"/>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42528"/>
        <c:crosses val="autoZero"/>
        <c:auto val="1"/>
        <c:lblAlgn val="ctr"/>
        <c:lblOffset val="100"/>
        <c:noMultiLvlLbl val="0"/>
      </c:catAx>
      <c:valAx>
        <c:axId val="15254252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3538048"/>
        <c:crosses val="autoZero"/>
        <c:crossBetween val="between"/>
      </c:valAx>
      <c:spPr>
        <a:noFill/>
        <a:ln>
          <a:noFill/>
        </a:ln>
        <a:effectLst/>
      </c:spPr>
    </c:plotArea>
    <c:legend>
      <c:legendPos val="b"/>
      <c:layout>
        <c:manualLayout>
          <c:xMode val="edge"/>
          <c:yMode val="edge"/>
          <c:x val="0.13705122102724121"/>
          <c:y val="0.94721508140531274"/>
          <c:w val="0.71009332051589169"/>
          <c:h val="5.278491859468723E-2"/>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636701662292198E-2"/>
          <c:y val="2.54283318751823E-2"/>
          <c:w val="0.82769881889763797"/>
          <c:h val="0.77858854235399344"/>
        </c:manualLayout>
      </c:layout>
      <c:barChart>
        <c:barDir val="col"/>
        <c:grouping val="clustered"/>
        <c:varyColors val="0"/>
        <c:ser>
          <c:idx val="0"/>
          <c:order val="0"/>
          <c:tx>
            <c:strRef>
              <c:f>'Exits vs investments'!$B$8</c:f>
              <c:strCache>
                <c:ptCount val="1"/>
                <c:pt idx="0">
                  <c:v>Investments/exits</c:v>
                </c:pt>
              </c:strCache>
            </c:strRef>
          </c:tx>
          <c:spPr>
            <a:solidFill>
              <a:schemeClr val="accent1"/>
            </a:solidFill>
            <a:ln>
              <a:noFill/>
            </a:ln>
            <a:effectLst/>
          </c:spPr>
          <c:invertIfNegative val="0"/>
          <c:dLbls>
            <c:numFmt formatCode="0.0\x" sourceLinked="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accent6">
                        <a:lumMod val="20000"/>
                        <a:lumOff val="80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'Exits vs investments'!$C$7:$M$7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vs investments'!$C$8:$M$8</c:f>
              <c:numCache>
                <c:formatCode>0.0\x</c:formatCode>
                <c:ptCount val="11"/>
                <c:pt idx="0">
                  <c:v>10.608048993875766</c:v>
                </c:pt>
                <c:pt idx="1">
                  <c:v>10.454629629629629</c:v>
                </c:pt>
                <c:pt idx="2">
                  <c:v>10.928506787330317</c:v>
                </c:pt>
                <c:pt idx="3">
                  <c:v>9.8022813688212924</c:v>
                </c:pt>
                <c:pt idx="4">
                  <c:v>10.23935389133627</c:v>
                </c:pt>
                <c:pt idx="5">
                  <c:v>10.897455666923671</c:v>
                </c:pt>
                <c:pt idx="6">
                  <c:v>9.5378640776699033</c:v>
                </c:pt>
                <c:pt idx="7">
                  <c:v>12.381016949152542</c:v>
                </c:pt>
                <c:pt idx="8">
                  <c:v>12.863369656328583</c:v>
                </c:pt>
                <c:pt idx="9">
                  <c:v>12.062058130400628</c:v>
                </c:pt>
                <c:pt idx="10">
                  <c:v>7.5975535168195716</c:v>
                </c:pt>
              </c:numCache>
            </c:numRef>
          </c:val>
          <c:extLst>
            <c:ext xmlns:c16="http://schemas.microsoft.com/office/drawing/2014/chart" uri="{C3380CC4-5D6E-409C-BE32-E72D297353CC}">
              <c16:uniqueId val="{00000000-9AA8-4C13-94F1-8665C445E603}"/>
            </c:ext>
          </c:extLst>
        </c:ser>
        <c:dLbls>
          <c:showLegendKey val="0"/>
          <c:showVal val="0"/>
          <c:showCatName val="0"/>
          <c:showSerName val="0"/>
          <c:showPercent val="0"/>
          <c:showBubbleSize val="0"/>
        </c:dLbls>
        <c:gapWidth val="50"/>
        <c:axId val="1993389984"/>
        <c:axId val="1993391856"/>
      </c:barChart>
      <c:lineChart>
        <c:grouping val="standard"/>
        <c:varyColors val="0"/>
        <c:ser>
          <c:idx val="1"/>
          <c:order val="1"/>
          <c:tx>
            <c:strRef>
              <c:f>'Exits vs investments'!$B$9</c:f>
              <c:strCache>
                <c:ptCount val="1"/>
                <c:pt idx="0">
                  <c:v>Investment count</c:v>
                </c:pt>
              </c:strCache>
            </c:strRef>
          </c:tx>
          <c:spPr>
            <a:ln w="28575" cap="rnd">
              <a:solidFill>
                <a:schemeClr val="accent3"/>
              </a:solidFill>
              <a:round/>
            </a:ln>
            <a:effectLst/>
          </c:spPr>
          <c:marker>
            <c:symbol val="none"/>
          </c:marker>
          <c:dPt>
            <c:idx val="4"/>
            <c:marker>
              <c:symbol val="none"/>
            </c:marker>
            <c:bubble3D val="0"/>
            <c:extLst>
              <c:ext xmlns:c16="http://schemas.microsoft.com/office/drawing/2014/chart" uri="{C3380CC4-5D6E-409C-BE32-E72D297353CC}">
                <c16:uniqueId val="{00000001-9AA8-4C13-94F1-8665C445E603}"/>
              </c:ext>
            </c:extLst>
          </c:dPt>
          <c:dPt>
            <c:idx val="6"/>
            <c:marker>
              <c:symbol val="none"/>
            </c:marker>
            <c:bubble3D val="0"/>
            <c:spPr>
              <a:ln w="28575" cap="rnd">
                <a:solidFill>
                  <a:schemeClr val="accent3"/>
                </a:solidFill>
                <a:round/>
              </a:ln>
              <a:effectLst/>
            </c:spPr>
            <c:extLst>
              <c:ext xmlns:c16="http://schemas.microsoft.com/office/drawing/2014/chart" uri="{C3380CC4-5D6E-409C-BE32-E72D297353CC}">
                <c16:uniqueId val="{00000003-9AA8-4C13-94F1-8665C445E603}"/>
              </c:ext>
            </c:extLst>
          </c:dPt>
          <c:dPt>
            <c:idx val="7"/>
            <c:marker>
              <c:symbol val="none"/>
            </c:marker>
            <c:bubble3D val="0"/>
            <c:spPr>
              <a:ln w="28575" cap="rnd">
                <a:solidFill>
                  <a:schemeClr val="accent3"/>
                </a:solidFill>
                <a:round/>
              </a:ln>
              <a:effectLst/>
            </c:spPr>
            <c:extLst>
              <c:ext xmlns:c16="http://schemas.microsoft.com/office/drawing/2014/chart" uri="{C3380CC4-5D6E-409C-BE32-E72D297353CC}">
                <c16:uniqueId val="{00000005-9AA8-4C13-94F1-8665C445E603}"/>
              </c:ext>
            </c:extLst>
          </c:dPt>
          <c:dPt>
            <c:idx val="8"/>
            <c:marker>
              <c:symbol val="none"/>
            </c:marker>
            <c:bubble3D val="0"/>
            <c:spPr>
              <a:ln w="28575" cap="rnd">
                <a:solidFill>
                  <a:schemeClr val="accent3"/>
                </a:solidFill>
                <a:round/>
              </a:ln>
              <a:effectLst/>
            </c:spPr>
            <c:extLst>
              <c:ext xmlns:c16="http://schemas.microsoft.com/office/drawing/2014/chart" uri="{C3380CC4-5D6E-409C-BE32-E72D297353CC}">
                <c16:uniqueId val="{00000007-9AA8-4C13-94F1-8665C445E603}"/>
              </c:ext>
            </c:extLst>
          </c:dPt>
          <c:dPt>
            <c:idx val="9"/>
            <c:marker>
              <c:symbol val="none"/>
            </c:marker>
            <c:bubble3D val="0"/>
            <c:spPr>
              <a:ln w="28575" cap="rnd">
                <a:solidFill>
                  <a:schemeClr val="accent3"/>
                </a:solidFill>
                <a:round/>
              </a:ln>
              <a:effectLst/>
            </c:spPr>
            <c:extLst>
              <c:ext xmlns:c16="http://schemas.microsoft.com/office/drawing/2014/chart" uri="{C3380CC4-5D6E-409C-BE32-E72D297353CC}">
                <c16:uniqueId val="{00000009-9AA8-4C13-94F1-8665C445E603}"/>
              </c:ext>
            </c:extLst>
          </c:dPt>
          <c:dPt>
            <c:idx val="10"/>
            <c:marker>
              <c:symbol val="circle"/>
              <c:size val="5"/>
              <c:spPr>
                <a:solidFill>
                  <a:schemeClr val="accent3"/>
                </a:solidFill>
                <a:ln w="9525">
                  <a:solidFill>
                    <a:schemeClr val="accent3"/>
                  </a:solidFill>
                </a:ln>
                <a:effectLst/>
              </c:spPr>
            </c:marker>
            <c:bubble3D val="0"/>
            <c:spPr>
              <a:ln w="19050" cap="rnd">
                <a:noFill/>
                <a:round/>
              </a:ln>
              <a:effectLst/>
            </c:spPr>
            <c:extLst>
              <c:ext xmlns:c16="http://schemas.microsoft.com/office/drawing/2014/chart" uri="{C3380CC4-5D6E-409C-BE32-E72D297353CC}">
                <c16:uniqueId val="{0000000B-9AA8-4C13-94F1-8665C445E603}"/>
              </c:ext>
            </c:extLst>
          </c:dPt>
          <c:dLbls>
            <c:dLbl>
              <c:idx val="6"/>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3-9AA8-4C13-94F1-8665C445E60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'Exits vs investments'!$C$7:$M$7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vs investments'!$C$9:$M$9</c:f>
              <c:numCache>
                <c:formatCode>General</c:formatCode>
                <c:ptCount val="11"/>
                <c:pt idx="0">
                  <c:v>12125</c:v>
                </c:pt>
                <c:pt idx="1">
                  <c:v>11291</c:v>
                </c:pt>
                <c:pt idx="2">
                  <c:v>12076</c:v>
                </c:pt>
                <c:pt idx="3">
                  <c:v>12890</c:v>
                </c:pt>
                <c:pt idx="4">
                  <c:v>13946</c:v>
                </c:pt>
                <c:pt idx="5">
                  <c:v>14134</c:v>
                </c:pt>
                <c:pt idx="6">
                  <c:v>19648</c:v>
                </c:pt>
                <c:pt idx="7">
                  <c:v>18262</c:v>
                </c:pt>
                <c:pt idx="8">
                  <c:v>15346</c:v>
                </c:pt>
                <c:pt idx="9">
                  <c:v>15355</c:v>
                </c:pt>
                <c:pt idx="10">
                  <c:v>12422</c:v>
                </c:pt>
              </c:numCache>
            </c:numRef>
          </c:val>
          <c:smooth val="0"/>
          <c:extLst>
            <c:ext xmlns:c16="http://schemas.microsoft.com/office/drawing/2014/chart" uri="{C3380CC4-5D6E-409C-BE32-E72D297353CC}">
              <c16:uniqueId val="{0000000C-9AA8-4C13-94F1-8665C445E603}"/>
            </c:ext>
          </c:extLst>
        </c:ser>
        <c:ser>
          <c:idx val="2"/>
          <c:order val="2"/>
          <c:tx>
            <c:strRef>
              <c:f>'Exits vs investments'!$B$10</c:f>
              <c:strCache>
                <c:ptCount val="1"/>
                <c:pt idx="0">
                  <c:v>Exit count</c:v>
                </c:pt>
              </c:strCache>
            </c:strRef>
          </c:tx>
          <c:spPr>
            <a:ln w="28575" cap="rnd">
              <a:solidFill>
                <a:schemeClr val="accent5"/>
              </a:solidFill>
              <a:round/>
            </a:ln>
            <a:effectLst/>
          </c:spPr>
          <c:marker>
            <c:symbol val="none"/>
          </c:marker>
          <c:dPt>
            <c:idx val="4"/>
            <c:marker>
              <c:symbol val="none"/>
            </c:marker>
            <c:bubble3D val="0"/>
            <c:extLst>
              <c:ext xmlns:c16="http://schemas.microsoft.com/office/drawing/2014/chart" uri="{C3380CC4-5D6E-409C-BE32-E72D297353CC}">
                <c16:uniqueId val="{0000000D-9AA8-4C13-94F1-8665C445E603}"/>
              </c:ext>
            </c:extLst>
          </c:dPt>
          <c:dPt>
            <c:idx val="7"/>
            <c:marker>
              <c:symbol val="none"/>
            </c:marker>
            <c:bubble3D val="0"/>
            <c:extLst>
              <c:ext xmlns:c16="http://schemas.microsoft.com/office/drawing/2014/chart" uri="{C3380CC4-5D6E-409C-BE32-E72D297353CC}">
                <c16:uniqueId val="{0000000E-9AA8-4C13-94F1-8665C445E603}"/>
              </c:ext>
            </c:extLst>
          </c:dPt>
          <c:dPt>
            <c:idx val="8"/>
            <c:marker>
              <c:symbol val="none"/>
            </c:marker>
            <c:bubble3D val="0"/>
            <c:extLst>
              <c:ext xmlns:c16="http://schemas.microsoft.com/office/drawing/2014/chart" uri="{C3380CC4-5D6E-409C-BE32-E72D297353CC}">
                <c16:uniqueId val="{0000000F-9AA8-4C13-94F1-8665C445E603}"/>
              </c:ext>
            </c:extLst>
          </c:dPt>
          <c:dPt>
            <c:idx val="9"/>
            <c:marker>
              <c:symbol val="none"/>
            </c:marker>
            <c:bubble3D val="0"/>
            <c:extLst>
              <c:ext xmlns:c16="http://schemas.microsoft.com/office/drawing/2014/chart" uri="{C3380CC4-5D6E-409C-BE32-E72D297353CC}">
                <c16:uniqueId val="{00000010-9AA8-4C13-94F1-8665C445E603}"/>
              </c:ext>
            </c:extLst>
          </c:dPt>
          <c:dPt>
            <c:idx val="10"/>
            <c:marker>
              <c:symbol val="circle"/>
              <c:size val="5"/>
              <c:spPr>
                <a:solidFill>
                  <a:schemeClr val="accent5"/>
                </a:solidFill>
                <a:ln w="9525">
                  <a:solidFill>
                    <a:schemeClr val="accent5"/>
                  </a:solidFill>
                </a:ln>
                <a:effectLst/>
              </c:spPr>
            </c:marker>
            <c:bubble3D val="0"/>
            <c:spPr>
              <a:ln w="19050" cap="rnd">
                <a:noFill/>
                <a:round/>
              </a:ln>
              <a:effectLst/>
            </c:spPr>
            <c:extLst>
              <c:ext xmlns:c16="http://schemas.microsoft.com/office/drawing/2014/chart" uri="{C3380CC4-5D6E-409C-BE32-E72D297353CC}">
                <c16:uniqueId val="{00000012-9AA8-4C13-94F1-8665C445E603}"/>
              </c:ext>
            </c:extLst>
          </c:dPt>
          <c:cat>
            <c:numRef>
              <c:f>'Exits vs investments'!$C$7:$M$7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vs investments'!$C$10:$M$10</c:f>
              <c:numCache>
                <c:formatCode>#,##0</c:formatCode>
                <c:ptCount val="11"/>
                <c:pt idx="0">
                  <c:v>1143</c:v>
                </c:pt>
                <c:pt idx="1">
                  <c:v>1080</c:v>
                </c:pt>
                <c:pt idx="2">
                  <c:v>1105</c:v>
                </c:pt>
                <c:pt idx="3">
                  <c:v>1315</c:v>
                </c:pt>
                <c:pt idx="4">
                  <c:v>1362</c:v>
                </c:pt>
                <c:pt idx="5">
                  <c:v>1297</c:v>
                </c:pt>
                <c:pt idx="6">
                  <c:v>2060</c:v>
                </c:pt>
                <c:pt idx="7">
                  <c:v>1475</c:v>
                </c:pt>
                <c:pt idx="8">
                  <c:v>1193</c:v>
                </c:pt>
                <c:pt idx="9">
                  <c:v>1273</c:v>
                </c:pt>
                <c:pt idx="10">
                  <c:v>1635</c:v>
                </c:pt>
              </c:numCache>
            </c:numRef>
          </c:val>
          <c:smooth val="0"/>
          <c:extLst>
            <c:ext xmlns:c16="http://schemas.microsoft.com/office/drawing/2014/chart" uri="{C3380CC4-5D6E-409C-BE32-E72D297353CC}">
              <c16:uniqueId val="{00000013-9AA8-4C13-94F1-8665C445E603}"/>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0.\x"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196662906313708E-2"/>
          <c:y val="2.1795713035870499E-2"/>
          <c:w val="0.91780333709368633"/>
          <c:h val="0.77219028871391071"/>
        </c:manualLayout>
      </c:layout>
      <c:lineChart>
        <c:grouping val="standard"/>
        <c:varyColors val="0"/>
        <c:ser>
          <c:idx val="0"/>
          <c:order val="0"/>
          <c:tx>
            <c:strRef>
              <c:f>'Exit medians and avg'!$B$8</c:f>
              <c:strCache>
                <c:ptCount val="1"/>
                <c:pt idx="0">
                  <c:v>Acquisition</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BFD8-4C3C-8A9B-CEA275A526C5}"/>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BFD8-4C3C-8A9B-CEA275A526C5}"/>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4-BFD8-4C3C-8A9B-CEA275A526C5}"/>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BFD8-4C3C-8A9B-CEA275A526C5}"/>
              </c:ext>
            </c:extLst>
          </c:dPt>
          <c:dPt>
            <c:idx val="16"/>
            <c:bubble3D val="0"/>
            <c:extLst>
              <c:ext xmlns:c16="http://schemas.microsoft.com/office/drawing/2014/chart" uri="{C3380CC4-5D6E-409C-BE32-E72D297353CC}">
                <c16:uniqueId val="{00000007-BFD8-4C3C-8A9B-CEA275A526C5}"/>
              </c:ext>
            </c:extLst>
          </c:dPt>
          <c:dLbls>
            <c:dLbl>
              <c:idx val="0"/>
              <c:delete val="1"/>
              <c:extLst>
                <c:ext xmlns:c15="http://schemas.microsoft.com/office/drawing/2012/chart" uri="{CE6537A1-D6FC-4f65-9D91-7224C49458BB}"/>
                <c:ext xmlns:c16="http://schemas.microsoft.com/office/drawing/2014/chart" uri="{C3380CC4-5D6E-409C-BE32-E72D297353CC}">
                  <c16:uniqueId val="{00000008-BFD8-4C3C-8A9B-CEA275A526C5}"/>
                </c:ext>
              </c:extLst>
            </c:dLbl>
            <c:dLbl>
              <c:idx val="1"/>
              <c:delete val="1"/>
              <c:extLst>
                <c:ext xmlns:c15="http://schemas.microsoft.com/office/drawing/2012/chart" uri="{CE6537A1-D6FC-4f65-9D91-7224C49458BB}"/>
                <c:ext xmlns:c16="http://schemas.microsoft.com/office/drawing/2014/chart" uri="{C3380CC4-5D6E-409C-BE32-E72D297353CC}">
                  <c16:uniqueId val="{00000009-BFD8-4C3C-8A9B-CEA275A526C5}"/>
                </c:ext>
              </c:extLst>
            </c:dLbl>
            <c:dLbl>
              <c:idx val="2"/>
              <c:delete val="1"/>
              <c:extLst>
                <c:ext xmlns:c15="http://schemas.microsoft.com/office/drawing/2012/chart" uri="{CE6537A1-D6FC-4f65-9D91-7224C49458BB}"/>
                <c:ext xmlns:c16="http://schemas.microsoft.com/office/drawing/2014/chart" uri="{C3380CC4-5D6E-409C-BE32-E72D297353CC}">
                  <c16:uniqueId val="{0000000A-BFD8-4C3C-8A9B-CEA275A526C5}"/>
                </c:ext>
              </c:extLst>
            </c:dLbl>
            <c:dLbl>
              <c:idx val="3"/>
              <c:delete val="1"/>
              <c:extLst>
                <c:ext xmlns:c15="http://schemas.microsoft.com/office/drawing/2012/chart" uri="{CE6537A1-D6FC-4f65-9D91-7224C49458BB}"/>
                <c:ext xmlns:c16="http://schemas.microsoft.com/office/drawing/2014/chart" uri="{C3380CC4-5D6E-409C-BE32-E72D297353CC}">
                  <c16:uniqueId val="{0000000B-BFD8-4C3C-8A9B-CEA275A526C5}"/>
                </c:ext>
              </c:extLst>
            </c:dLbl>
            <c:dLbl>
              <c:idx val="4"/>
              <c:delete val="1"/>
              <c:extLst>
                <c:ext xmlns:c15="http://schemas.microsoft.com/office/drawing/2012/chart" uri="{CE6537A1-D6FC-4f65-9D91-7224C49458BB}"/>
                <c:ext xmlns:c16="http://schemas.microsoft.com/office/drawing/2014/chart" uri="{C3380CC4-5D6E-409C-BE32-E72D297353CC}">
                  <c16:uniqueId val="{0000000C-BFD8-4C3C-8A9B-CEA275A526C5}"/>
                </c:ext>
              </c:extLst>
            </c:dLbl>
            <c:dLbl>
              <c:idx val="5"/>
              <c:delete val="1"/>
              <c:extLst>
                <c:ext xmlns:c15="http://schemas.microsoft.com/office/drawing/2012/chart" uri="{CE6537A1-D6FC-4f65-9D91-7224C49458BB}"/>
                <c:ext xmlns:c16="http://schemas.microsoft.com/office/drawing/2014/chart" uri="{C3380CC4-5D6E-409C-BE32-E72D297353CC}">
                  <c16:uniqueId val="{00000000-BFD8-4C3C-8A9B-CEA275A526C5}"/>
                </c:ext>
              </c:extLst>
            </c:dLbl>
            <c:dLbl>
              <c:idx val="6"/>
              <c:delete val="1"/>
              <c:extLst>
                <c:ext xmlns:c15="http://schemas.microsoft.com/office/drawing/2012/chart" uri="{CE6537A1-D6FC-4f65-9D91-7224C49458BB}"/>
                <c:ext xmlns:c16="http://schemas.microsoft.com/office/drawing/2014/chart" uri="{C3380CC4-5D6E-409C-BE32-E72D297353CC}">
                  <c16:uniqueId val="{0000000D-BFD8-4C3C-8A9B-CEA275A526C5}"/>
                </c:ext>
              </c:extLst>
            </c:dLbl>
            <c:dLbl>
              <c:idx val="7"/>
              <c:delete val="1"/>
              <c:extLst>
                <c:ext xmlns:c15="http://schemas.microsoft.com/office/drawing/2012/chart" uri="{CE6537A1-D6FC-4f65-9D91-7224C49458BB}"/>
                <c:ext xmlns:c16="http://schemas.microsoft.com/office/drawing/2014/chart" uri="{C3380CC4-5D6E-409C-BE32-E72D297353CC}">
                  <c16:uniqueId val="{0000000E-BFD8-4C3C-8A9B-CEA275A526C5}"/>
                </c:ext>
              </c:extLst>
            </c:dLbl>
            <c:dLbl>
              <c:idx val="8"/>
              <c:delete val="1"/>
              <c:extLst>
                <c:ext xmlns:c15="http://schemas.microsoft.com/office/drawing/2012/chart" uri="{CE6537A1-D6FC-4f65-9D91-7224C49458BB}"/>
                <c:ext xmlns:c16="http://schemas.microsoft.com/office/drawing/2014/chart" uri="{C3380CC4-5D6E-409C-BE32-E72D297353CC}">
                  <c16:uniqueId val="{00000002-BFD8-4C3C-8A9B-CEA275A526C5}"/>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 medians and avg'!$C$8:$M$8</c:f>
              <c:numCache>
                <c:formatCode>"$"#,##0.0</c:formatCode>
                <c:ptCount val="11"/>
                <c:pt idx="0">
                  <c:v>45</c:v>
                </c:pt>
                <c:pt idx="1">
                  <c:v>60</c:v>
                </c:pt>
                <c:pt idx="2">
                  <c:v>49.042999999999999</c:v>
                </c:pt>
                <c:pt idx="3">
                  <c:v>55.2</c:v>
                </c:pt>
                <c:pt idx="4">
                  <c:v>61.545278861658502</c:v>
                </c:pt>
                <c:pt idx="5">
                  <c:v>62.47</c:v>
                </c:pt>
                <c:pt idx="6">
                  <c:v>61</c:v>
                </c:pt>
                <c:pt idx="7">
                  <c:v>43.66</c:v>
                </c:pt>
                <c:pt idx="8">
                  <c:v>39.82</c:v>
                </c:pt>
                <c:pt idx="9">
                  <c:v>67.400000000000006</c:v>
                </c:pt>
                <c:pt idx="10">
                  <c:v>147.75</c:v>
                </c:pt>
              </c:numCache>
            </c:numRef>
          </c:val>
          <c:smooth val="0"/>
          <c:extLst>
            <c:ext xmlns:c16="http://schemas.microsoft.com/office/drawing/2014/chart" uri="{C3380CC4-5D6E-409C-BE32-E72D297353CC}">
              <c16:uniqueId val="{0000000F-BFD8-4C3C-8A9B-CEA275A526C5}"/>
            </c:ext>
          </c:extLst>
        </c:ser>
        <c:ser>
          <c:idx val="1"/>
          <c:order val="1"/>
          <c:tx>
            <c:strRef>
              <c:f>'Exit medians and avg'!$B$9</c:f>
              <c:strCache>
                <c:ptCount val="1"/>
                <c:pt idx="0">
                  <c:v>Buyout</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10-BFD8-4C3C-8A9B-CEA275A526C5}"/>
              </c:ext>
            </c:extLst>
          </c:dPt>
          <c:dPt>
            <c:idx val="8"/>
            <c:bubble3D val="0"/>
            <c:extLst>
              <c:ext xmlns:c16="http://schemas.microsoft.com/office/drawing/2014/chart" uri="{C3380CC4-5D6E-409C-BE32-E72D297353CC}">
                <c16:uniqueId val="{00000011-BFD8-4C3C-8A9B-CEA275A526C5}"/>
              </c:ext>
            </c:extLst>
          </c:dPt>
          <c:dPt>
            <c:idx val="9"/>
            <c:bubble3D val="0"/>
            <c:extLst>
              <c:ext xmlns:c16="http://schemas.microsoft.com/office/drawing/2014/chart" uri="{C3380CC4-5D6E-409C-BE32-E72D297353CC}">
                <c16:uniqueId val="{00000012-BFD8-4C3C-8A9B-CEA275A526C5}"/>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4-BFD8-4C3C-8A9B-CEA275A526C5}"/>
              </c:ext>
            </c:extLst>
          </c:dPt>
          <c:dLbls>
            <c:dLbl>
              <c:idx val="0"/>
              <c:delete val="1"/>
              <c:extLst>
                <c:ext xmlns:c15="http://schemas.microsoft.com/office/drawing/2012/chart" uri="{CE6537A1-D6FC-4f65-9D91-7224C49458BB}"/>
                <c:ext xmlns:c16="http://schemas.microsoft.com/office/drawing/2014/chart" uri="{C3380CC4-5D6E-409C-BE32-E72D297353CC}">
                  <c16:uniqueId val="{00000015-BFD8-4C3C-8A9B-CEA275A526C5}"/>
                </c:ext>
              </c:extLst>
            </c:dLbl>
            <c:dLbl>
              <c:idx val="1"/>
              <c:delete val="1"/>
              <c:extLst>
                <c:ext xmlns:c15="http://schemas.microsoft.com/office/drawing/2012/chart" uri="{CE6537A1-D6FC-4f65-9D91-7224C49458BB}"/>
                <c:ext xmlns:c16="http://schemas.microsoft.com/office/drawing/2014/chart" uri="{C3380CC4-5D6E-409C-BE32-E72D297353CC}">
                  <c16:uniqueId val="{00000016-BFD8-4C3C-8A9B-CEA275A526C5}"/>
                </c:ext>
              </c:extLst>
            </c:dLbl>
            <c:dLbl>
              <c:idx val="2"/>
              <c:delete val="1"/>
              <c:extLst>
                <c:ext xmlns:c15="http://schemas.microsoft.com/office/drawing/2012/chart" uri="{CE6537A1-D6FC-4f65-9D91-7224C49458BB}"/>
                <c:ext xmlns:c16="http://schemas.microsoft.com/office/drawing/2014/chart" uri="{C3380CC4-5D6E-409C-BE32-E72D297353CC}">
                  <c16:uniqueId val="{00000017-BFD8-4C3C-8A9B-CEA275A526C5}"/>
                </c:ext>
              </c:extLst>
            </c:dLbl>
            <c:dLbl>
              <c:idx val="3"/>
              <c:delete val="1"/>
              <c:extLst>
                <c:ext xmlns:c15="http://schemas.microsoft.com/office/drawing/2012/chart" uri="{CE6537A1-D6FC-4f65-9D91-7224C49458BB}"/>
                <c:ext xmlns:c16="http://schemas.microsoft.com/office/drawing/2014/chart" uri="{C3380CC4-5D6E-409C-BE32-E72D297353CC}">
                  <c16:uniqueId val="{00000018-BFD8-4C3C-8A9B-CEA275A526C5}"/>
                </c:ext>
              </c:extLst>
            </c:dLbl>
            <c:dLbl>
              <c:idx val="4"/>
              <c:delete val="1"/>
              <c:extLst>
                <c:ext xmlns:c15="http://schemas.microsoft.com/office/drawing/2012/chart" uri="{CE6537A1-D6FC-4f65-9D91-7224C49458BB}"/>
                <c:ext xmlns:c16="http://schemas.microsoft.com/office/drawing/2014/chart" uri="{C3380CC4-5D6E-409C-BE32-E72D297353CC}">
                  <c16:uniqueId val="{00000019-BFD8-4C3C-8A9B-CEA275A526C5}"/>
                </c:ext>
              </c:extLst>
            </c:dLbl>
            <c:dLbl>
              <c:idx val="5"/>
              <c:delete val="1"/>
              <c:extLst>
                <c:ext xmlns:c15="http://schemas.microsoft.com/office/drawing/2012/chart" uri="{CE6537A1-D6FC-4f65-9D91-7224C49458BB}"/>
                <c:ext xmlns:c16="http://schemas.microsoft.com/office/drawing/2014/chart" uri="{C3380CC4-5D6E-409C-BE32-E72D297353CC}">
                  <c16:uniqueId val="{00000010-BFD8-4C3C-8A9B-CEA275A526C5}"/>
                </c:ext>
              </c:extLst>
            </c:dLbl>
            <c:dLbl>
              <c:idx val="6"/>
              <c:delete val="1"/>
              <c:extLst>
                <c:ext xmlns:c15="http://schemas.microsoft.com/office/drawing/2012/chart" uri="{CE6537A1-D6FC-4f65-9D91-7224C49458BB}"/>
                <c:ext xmlns:c16="http://schemas.microsoft.com/office/drawing/2014/chart" uri="{C3380CC4-5D6E-409C-BE32-E72D297353CC}">
                  <c16:uniqueId val="{0000001A-BFD8-4C3C-8A9B-CEA275A526C5}"/>
                </c:ext>
              </c:extLst>
            </c:dLbl>
            <c:dLbl>
              <c:idx val="7"/>
              <c:delete val="1"/>
              <c:extLst>
                <c:ext xmlns:c15="http://schemas.microsoft.com/office/drawing/2012/chart" uri="{CE6537A1-D6FC-4f65-9D91-7224C49458BB}"/>
                <c:ext xmlns:c16="http://schemas.microsoft.com/office/drawing/2014/chart" uri="{C3380CC4-5D6E-409C-BE32-E72D297353CC}">
                  <c16:uniqueId val="{0000001B-BFD8-4C3C-8A9B-CEA275A526C5}"/>
                </c:ext>
              </c:extLst>
            </c:dLbl>
            <c:dLbl>
              <c:idx val="8"/>
              <c:delete val="1"/>
              <c:extLst>
                <c:ext xmlns:c15="http://schemas.microsoft.com/office/drawing/2012/chart" uri="{CE6537A1-D6FC-4f65-9D91-7224C49458BB}"/>
                <c:ext xmlns:c16="http://schemas.microsoft.com/office/drawing/2014/chart" uri="{C3380CC4-5D6E-409C-BE32-E72D297353CC}">
                  <c16:uniqueId val="{00000011-BFD8-4C3C-8A9B-CEA275A526C5}"/>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 medians and avg'!$C$9:$M$9</c:f>
              <c:numCache>
                <c:formatCode>"$"#,##0.0</c:formatCode>
                <c:ptCount val="11"/>
                <c:pt idx="0">
                  <c:v>67.5</c:v>
                </c:pt>
                <c:pt idx="1">
                  <c:v>77.223445419497253</c:v>
                </c:pt>
                <c:pt idx="2">
                  <c:v>88.5</c:v>
                </c:pt>
                <c:pt idx="3">
                  <c:v>125</c:v>
                </c:pt>
                <c:pt idx="4">
                  <c:v>83</c:v>
                </c:pt>
                <c:pt idx="5">
                  <c:v>81.125</c:v>
                </c:pt>
                <c:pt idx="6">
                  <c:v>106</c:v>
                </c:pt>
                <c:pt idx="7">
                  <c:v>80.933385601509542</c:v>
                </c:pt>
                <c:pt idx="8">
                  <c:v>40</c:v>
                </c:pt>
                <c:pt idx="9">
                  <c:v>40</c:v>
                </c:pt>
                <c:pt idx="10">
                  <c:v>130.375</c:v>
                </c:pt>
              </c:numCache>
            </c:numRef>
          </c:val>
          <c:smooth val="0"/>
          <c:extLst>
            <c:ext xmlns:c16="http://schemas.microsoft.com/office/drawing/2014/chart" uri="{C3380CC4-5D6E-409C-BE32-E72D297353CC}">
              <c16:uniqueId val="{0000001C-BFD8-4C3C-8A9B-CEA275A526C5}"/>
            </c:ext>
          </c:extLst>
        </c:ser>
        <c:ser>
          <c:idx val="2"/>
          <c:order val="2"/>
          <c:tx>
            <c:strRef>
              <c:f>'Exit medians and avg'!$B$10</c:f>
              <c:strCache>
                <c:ptCount val="1"/>
                <c:pt idx="0">
                  <c:v>Public listing</c:v>
                </c:pt>
              </c:strCache>
            </c:strRef>
          </c:tx>
          <c:spPr>
            <a:ln w="19050" cap="rnd" cmpd="sng" algn="ctr">
              <a:solidFill>
                <a:schemeClr val="accent5"/>
              </a:solidFill>
              <a:prstDash val="solid"/>
              <a:round/>
            </a:ln>
            <a:effectLst/>
          </c:spPr>
          <c:marker>
            <c:symbol val="none"/>
          </c:marker>
          <c:dPt>
            <c:idx val="9"/>
            <c:bubble3D val="0"/>
            <c:extLst>
              <c:ext xmlns:c16="http://schemas.microsoft.com/office/drawing/2014/chart" uri="{C3380CC4-5D6E-409C-BE32-E72D297353CC}">
                <c16:uniqueId val="{0000001D-BFD8-4C3C-8A9B-CEA275A526C5}"/>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F-BFD8-4C3C-8A9B-CEA275A526C5}"/>
              </c:ext>
            </c:extLst>
          </c:dPt>
          <c:dLbls>
            <c:dLbl>
              <c:idx val="0"/>
              <c:delete val="1"/>
              <c:extLst>
                <c:ext xmlns:c15="http://schemas.microsoft.com/office/drawing/2012/chart" uri="{CE6537A1-D6FC-4f65-9D91-7224C49458BB}"/>
                <c:ext xmlns:c16="http://schemas.microsoft.com/office/drawing/2014/chart" uri="{C3380CC4-5D6E-409C-BE32-E72D297353CC}">
                  <c16:uniqueId val="{00000020-BFD8-4C3C-8A9B-CEA275A526C5}"/>
                </c:ext>
              </c:extLst>
            </c:dLbl>
            <c:dLbl>
              <c:idx val="1"/>
              <c:delete val="1"/>
              <c:extLst>
                <c:ext xmlns:c15="http://schemas.microsoft.com/office/drawing/2012/chart" uri="{CE6537A1-D6FC-4f65-9D91-7224C49458BB}"/>
                <c:ext xmlns:c16="http://schemas.microsoft.com/office/drawing/2014/chart" uri="{C3380CC4-5D6E-409C-BE32-E72D297353CC}">
                  <c16:uniqueId val="{00000021-BFD8-4C3C-8A9B-CEA275A526C5}"/>
                </c:ext>
              </c:extLst>
            </c:dLbl>
            <c:dLbl>
              <c:idx val="2"/>
              <c:delete val="1"/>
              <c:extLst>
                <c:ext xmlns:c15="http://schemas.microsoft.com/office/drawing/2012/chart" uri="{CE6537A1-D6FC-4f65-9D91-7224C49458BB}"/>
                <c:ext xmlns:c16="http://schemas.microsoft.com/office/drawing/2014/chart" uri="{C3380CC4-5D6E-409C-BE32-E72D297353CC}">
                  <c16:uniqueId val="{00000022-BFD8-4C3C-8A9B-CEA275A526C5}"/>
                </c:ext>
              </c:extLst>
            </c:dLbl>
            <c:dLbl>
              <c:idx val="3"/>
              <c:delete val="1"/>
              <c:extLst>
                <c:ext xmlns:c15="http://schemas.microsoft.com/office/drawing/2012/chart" uri="{CE6537A1-D6FC-4f65-9D91-7224C49458BB}"/>
                <c:ext xmlns:c16="http://schemas.microsoft.com/office/drawing/2014/chart" uri="{C3380CC4-5D6E-409C-BE32-E72D297353CC}">
                  <c16:uniqueId val="{00000023-BFD8-4C3C-8A9B-CEA275A526C5}"/>
                </c:ext>
              </c:extLst>
            </c:dLbl>
            <c:dLbl>
              <c:idx val="4"/>
              <c:delete val="1"/>
              <c:extLst>
                <c:ext xmlns:c15="http://schemas.microsoft.com/office/drawing/2012/chart" uri="{CE6537A1-D6FC-4f65-9D91-7224C49458BB}"/>
                <c:ext xmlns:c16="http://schemas.microsoft.com/office/drawing/2014/chart" uri="{C3380CC4-5D6E-409C-BE32-E72D297353CC}">
                  <c16:uniqueId val="{00000024-BFD8-4C3C-8A9B-CEA275A526C5}"/>
                </c:ext>
              </c:extLst>
            </c:dLbl>
            <c:dLbl>
              <c:idx val="5"/>
              <c:delete val="1"/>
              <c:extLst>
                <c:ext xmlns:c15="http://schemas.microsoft.com/office/drawing/2012/chart" uri="{CE6537A1-D6FC-4f65-9D91-7224C49458BB}"/>
                <c:ext xmlns:c16="http://schemas.microsoft.com/office/drawing/2014/chart" uri="{C3380CC4-5D6E-409C-BE32-E72D297353CC}">
                  <c16:uniqueId val="{00000025-BFD8-4C3C-8A9B-CEA275A526C5}"/>
                </c:ext>
              </c:extLst>
            </c:dLbl>
            <c:dLbl>
              <c:idx val="6"/>
              <c:delete val="1"/>
              <c:extLst>
                <c:ext xmlns:c15="http://schemas.microsoft.com/office/drawing/2012/chart" uri="{CE6537A1-D6FC-4f65-9D91-7224C49458BB}"/>
                <c:ext xmlns:c16="http://schemas.microsoft.com/office/drawing/2014/chart" uri="{C3380CC4-5D6E-409C-BE32-E72D297353CC}">
                  <c16:uniqueId val="{00000026-BFD8-4C3C-8A9B-CEA275A526C5}"/>
                </c:ext>
              </c:extLst>
            </c:dLbl>
            <c:dLbl>
              <c:idx val="7"/>
              <c:delete val="1"/>
              <c:extLst>
                <c:ext xmlns:c15="http://schemas.microsoft.com/office/drawing/2012/chart" uri="{CE6537A1-D6FC-4f65-9D91-7224C49458BB}"/>
                <c:ext xmlns:c16="http://schemas.microsoft.com/office/drawing/2014/chart" uri="{C3380CC4-5D6E-409C-BE32-E72D297353CC}">
                  <c16:uniqueId val="{00000027-BFD8-4C3C-8A9B-CEA275A526C5}"/>
                </c:ext>
              </c:extLst>
            </c:dLbl>
            <c:dLbl>
              <c:idx val="8"/>
              <c:delete val="1"/>
              <c:extLst>
                <c:ext xmlns:c15="http://schemas.microsoft.com/office/drawing/2012/chart" uri="{CE6537A1-D6FC-4f65-9D91-7224C49458BB}"/>
                <c:ext xmlns:c16="http://schemas.microsoft.com/office/drawing/2014/chart" uri="{C3380CC4-5D6E-409C-BE32-E72D297353CC}">
                  <c16:uniqueId val="{00000028-BFD8-4C3C-8A9B-CEA275A526C5}"/>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 medians and avg'!$C$10:$M$10</c:f>
              <c:numCache>
                <c:formatCode>"$"#,##0.0</c:formatCode>
                <c:ptCount val="11"/>
                <c:pt idx="0">
                  <c:v>202.797365182324</c:v>
                </c:pt>
                <c:pt idx="1">
                  <c:v>170.140613</c:v>
                </c:pt>
                <c:pt idx="2">
                  <c:v>294.02905500000003</c:v>
                </c:pt>
                <c:pt idx="3">
                  <c:v>314.4522225</c:v>
                </c:pt>
                <c:pt idx="4">
                  <c:v>353.94574499999999</c:v>
                </c:pt>
                <c:pt idx="5">
                  <c:v>524.17233599999997</c:v>
                </c:pt>
                <c:pt idx="6">
                  <c:v>674.48591699999997</c:v>
                </c:pt>
                <c:pt idx="7">
                  <c:v>254.684695</c:v>
                </c:pt>
                <c:pt idx="8">
                  <c:v>114.75059400000001</c:v>
                </c:pt>
                <c:pt idx="9">
                  <c:v>328.33067500000004</c:v>
                </c:pt>
                <c:pt idx="10">
                  <c:v>1001.56559712419</c:v>
                </c:pt>
              </c:numCache>
            </c:numRef>
          </c:val>
          <c:smooth val="0"/>
          <c:extLst>
            <c:ext xmlns:c16="http://schemas.microsoft.com/office/drawing/2014/chart" uri="{C3380CC4-5D6E-409C-BE32-E72D297353CC}">
              <c16:uniqueId val="{00000029-BFD8-4C3C-8A9B-CEA275A526C5}"/>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0.10095902595508896"/>
          <c:y val="0.93410411198600174"/>
          <c:w val="0.80178532370953626"/>
          <c:h val="6.5278652668416454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b="0" i="0">
          <a:solidFill>
            <a:sysClr val="windowText" lastClr="000000"/>
          </a:solidFill>
          <a:latin typeface="Whitney Cond SSm Light" pitchFamily="2"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69441236512102655"/>
        </c:manualLayout>
      </c:layout>
      <c:lineChart>
        <c:grouping val="standard"/>
        <c:varyColors val="0"/>
        <c:ser>
          <c:idx val="0"/>
          <c:order val="0"/>
          <c:tx>
            <c:strRef>
              <c:f>'Exit medians and avg'!$B$35</c:f>
              <c:strCache>
                <c:ptCount val="1"/>
                <c:pt idx="0">
                  <c:v>Acquisition</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D973-4231-9F50-ADFAC5A2A00C}"/>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D973-4231-9F50-ADFAC5A2A00C}"/>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4-D973-4231-9F50-ADFAC5A2A00C}"/>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D973-4231-9F50-ADFAC5A2A00C}"/>
              </c:ext>
            </c:extLst>
          </c:dPt>
          <c:dPt>
            <c:idx val="16"/>
            <c:bubble3D val="0"/>
            <c:extLst>
              <c:ext xmlns:c16="http://schemas.microsoft.com/office/drawing/2014/chart" uri="{C3380CC4-5D6E-409C-BE32-E72D297353CC}">
                <c16:uniqueId val="{00000007-D973-4231-9F50-ADFAC5A2A00C}"/>
              </c:ext>
            </c:extLst>
          </c:dPt>
          <c:dLbls>
            <c:dLbl>
              <c:idx val="0"/>
              <c:delete val="1"/>
              <c:extLst>
                <c:ext xmlns:c15="http://schemas.microsoft.com/office/drawing/2012/chart" uri="{CE6537A1-D6FC-4f65-9D91-7224C49458BB}"/>
                <c:ext xmlns:c16="http://schemas.microsoft.com/office/drawing/2014/chart" uri="{C3380CC4-5D6E-409C-BE32-E72D297353CC}">
                  <c16:uniqueId val="{00000008-D973-4231-9F50-ADFAC5A2A00C}"/>
                </c:ext>
              </c:extLst>
            </c:dLbl>
            <c:dLbl>
              <c:idx val="1"/>
              <c:delete val="1"/>
              <c:extLst>
                <c:ext xmlns:c15="http://schemas.microsoft.com/office/drawing/2012/chart" uri="{CE6537A1-D6FC-4f65-9D91-7224C49458BB}"/>
                <c:ext xmlns:c16="http://schemas.microsoft.com/office/drawing/2014/chart" uri="{C3380CC4-5D6E-409C-BE32-E72D297353CC}">
                  <c16:uniqueId val="{00000009-D973-4231-9F50-ADFAC5A2A00C}"/>
                </c:ext>
              </c:extLst>
            </c:dLbl>
            <c:dLbl>
              <c:idx val="2"/>
              <c:delete val="1"/>
              <c:extLst>
                <c:ext xmlns:c15="http://schemas.microsoft.com/office/drawing/2012/chart" uri="{CE6537A1-D6FC-4f65-9D91-7224C49458BB}"/>
                <c:ext xmlns:c16="http://schemas.microsoft.com/office/drawing/2014/chart" uri="{C3380CC4-5D6E-409C-BE32-E72D297353CC}">
                  <c16:uniqueId val="{0000000A-D973-4231-9F50-ADFAC5A2A00C}"/>
                </c:ext>
              </c:extLst>
            </c:dLbl>
            <c:dLbl>
              <c:idx val="3"/>
              <c:delete val="1"/>
              <c:extLst>
                <c:ext xmlns:c15="http://schemas.microsoft.com/office/drawing/2012/chart" uri="{CE6537A1-D6FC-4f65-9D91-7224C49458BB}"/>
                <c:ext xmlns:c16="http://schemas.microsoft.com/office/drawing/2014/chart" uri="{C3380CC4-5D6E-409C-BE32-E72D297353CC}">
                  <c16:uniqueId val="{0000000B-D973-4231-9F50-ADFAC5A2A00C}"/>
                </c:ext>
              </c:extLst>
            </c:dLbl>
            <c:dLbl>
              <c:idx val="4"/>
              <c:delete val="1"/>
              <c:extLst>
                <c:ext xmlns:c15="http://schemas.microsoft.com/office/drawing/2012/chart" uri="{CE6537A1-D6FC-4f65-9D91-7224C49458BB}"/>
                <c:ext xmlns:c16="http://schemas.microsoft.com/office/drawing/2014/chart" uri="{C3380CC4-5D6E-409C-BE32-E72D297353CC}">
                  <c16:uniqueId val="{0000000C-D973-4231-9F50-ADFAC5A2A00C}"/>
                </c:ext>
              </c:extLst>
            </c:dLbl>
            <c:dLbl>
              <c:idx val="5"/>
              <c:delete val="1"/>
              <c:extLst>
                <c:ext xmlns:c15="http://schemas.microsoft.com/office/drawing/2012/chart" uri="{CE6537A1-D6FC-4f65-9D91-7224C49458BB}"/>
                <c:ext xmlns:c16="http://schemas.microsoft.com/office/drawing/2014/chart" uri="{C3380CC4-5D6E-409C-BE32-E72D297353CC}">
                  <c16:uniqueId val="{00000000-D973-4231-9F50-ADFAC5A2A00C}"/>
                </c:ext>
              </c:extLst>
            </c:dLbl>
            <c:dLbl>
              <c:idx val="6"/>
              <c:delete val="1"/>
              <c:extLst>
                <c:ext xmlns:c15="http://schemas.microsoft.com/office/drawing/2012/chart" uri="{CE6537A1-D6FC-4f65-9D91-7224C49458BB}"/>
                <c:ext xmlns:c16="http://schemas.microsoft.com/office/drawing/2014/chart" uri="{C3380CC4-5D6E-409C-BE32-E72D297353CC}">
                  <c16:uniqueId val="{0000000D-D973-4231-9F50-ADFAC5A2A00C}"/>
                </c:ext>
              </c:extLst>
            </c:dLbl>
            <c:dLbl>
              <c:idx val="7"/>
              <c:delete val="1"/>
              <c:extLst>
                <c:ext xmlns:c15="http://schemas.microsoft.com/office/drawing/2012/chart" uri="{CE6537A1-D6FC-4f65-9D91-7224C49458BB}"/>
                <c:ext xmlns:c16="http://schemas.microsoft.com/office/drawing/2014/chart" uri="{C3380CC4-5D6E-409C-BE32-E72D297353CC}">
                  <c16:uniqueId val="{0000000E-D973-4231-9F50-ADFAC5A2A00C}"/>
                </c:ext>
              </c:extLst>
            </c:dLbl>
            <c:dLbl>
              <c:idx val="8"/>
              <c:delete val="1"/>
              <c:extLst>
                <c:ext xmlns:c15="http://schemas.microsoft.com/office/drawing/2012/chart" uri="{CE6537A1-D6FC-4f65-9D91-7224C49458BB}"/>
                <c:ext xmlns:c16="http://schemas.microsoft.com/office/drawing/2014/chart" uri="{C3380CC4-5D6E-409C-BE32-E72D297353CC}">
                  <c16:uniqueId val="{00000002-D973-4231-9F50-ADFAC5A2A00C}"/>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avg'!$C$34:$M$34</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 medians and avg'!$C$35:$M$35</c:f>
              <c:numCache>
                <c:formatCode>"$"#,##0.0</c:formatCode>
                <c:ptCount val="11"/>
                <c:pt idx="0">
                  <c:v>45</c:v>
                </c:pt>
                <c:pt idx="1">
                  <c:v>59.25</c:v>
                </c:pt>
                <c:pt idx="2">
                  <c:v>49.9</c:v>
                </c:pt>
                <c:pt idx="3">
                  <c:v>55</c:v>
                </c:pt>
                <c:pt idx="4">
                  <c:v>63.11</c:v>
                </c:pt>
                <c:pt idx="5">
                  <c:v>64</c:v>
                </c:pt>
                <c:pt idx="6">
                  <c:v>64.5</c:v>
                </c:pt>
                <c:pt idx="7">
                  <c:v>44</c:v>
                </c:pt>
                <c:pt idx="8">
                  <c:v>42.191435768261897</c:v>
                </c:pt>
                <c:pt idx="9">
                  <c:v>67.8</c:v>
                </c:pt>
                <c:pt idx="10">
                  <c:v>147.75</c:v>
                </c:pt>
              </c:numCache>
            </c:numRef>
          </c:val>
          <c:smooth val="0"/>
          <c:extLst>
            <c:ext xmlns:c16="http://schemas.microsoft.com/office/drawing/2014/chart" uri="{C3380CC4-5D6E-409C-BE32-E72D297353CC}">
              <c16:uniqueId val="{0000000F-D973-4231-9F50-ADFAC5A2A00C}"/>
            </c:ext>
          </c:extLst>
        </c:ser>
        <c:ser>
          <c:idx val="1"/>
          <c:order val="1"/>
          <c:tx>
            <c:strRef>
              <c:f>'Exit medians and avg'!$B$36</c:f>
              <c:strCache>
                <c:ptCount val="1"/>
                <c:pt idx="0">
                  <c:v>Buyout</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10-D973-4231-9F50-ADFAC5A2A00C}"/>
              </c:ext>
            </c:extLst>
          </c:dPt>
          <c:dPt>
            <c:idx val="8"/>
            <c:bubble3D val="0"/>
            <c:extLst>
              <c:ext xmlns:c16="http://schemas.microsoft.com/office/drawing/2014/chart" uri="{C3380CC4-5D6E-409C-BE32-E72D297353CC}">
                <c16:uniqueId val="{00000011-D973-4231-9F50-ADFAC5A2A00C}"/>
              </c:ext>
            </c:extLst>
          </c:dPt>
          <c:dPt>
            <c:idx val="9"/>
            <c:bubble3D val="0"/>
            <c:extLst>
              <c:ext xmlns:c16="http://schemas.microsoft.com/office/drawing/2014/chart" uri="{C3380CC4-5D6E-409C-BE32-E72D297353CC}">
                <c16:uniqueId val="{00000012-D973-4231-9F50-ADFAC5A2A00C}"/>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4-D973-4231-9F50-ADFAC5A2A00C}"/>
              </c:ext>
            </c:extLst>
          </c:dPt>
          <c:dLbls>
            <c:dLbl>
              <c:idx val="0"/>
              <c:delete val="1"/>
              <c:extLst>
                <c:ext xmlns:c15="http://schemas.microsoft.com/office/drawing/2012/chart" uri="{CE6537A1-D6FC-4f65-9D91-7224C49458BB}"/>
                <c:ext xmlns:c16="http://schemas.microsoft.com/office/drawing/2014/chart" uri="{C3380CC4-5D6E-409C-BE32-E72D297353CC}">
                  <c16:uniqueId val="{00000015-D973-4231-9F50-ADFAC5A2A00C}"/>
                </c:ext>
              </c:extLst>
            </c:dLbl>
            <c:dLbl>
              <c:idx val="1"/>
              <c:delete val="1"/>
              <c:extLst>
                <c:ext xmlns:c15="http://schemas.microsoft.com/office/drawing/2012/chart" uri="{CE6537A1-D6FC-4f65-9D91-7224C49458BB}"/>
                <c:ext xmlns:c16="http://schemas.microsoft.com/office/drawing/2014/chart" uri="{C3380CC4-5D6E-409C-BE32-E72D297353CC}">
                  <c16:uniqueId val="{00000016-D973-4231-9F50-ADFAC5A2A00C}"/>
                </c:ext>
              </c:extLst>
            </c:dLbl>
            <c:dLbl>
              <c:idx val="2"/>
              <c:delete val="1"/>
              <c:extLst>
                <c:ext xmlns:c15="http://schemas.microsoft.com/office/drawing/2012/chart" uri="{CE6537A1-D6FC-4f65-9D91-7224C49458BB}"/>
                <c:ext xmlns:c16="http://schemas.microsoft.com/office/drawing/2014/chart" uri="{C3380CC4-5D6E-409C-BE32-E72D297353CC}">
                  <c16:uniqueId val="{00000017-D973-4231-9F50-ADFAC5A2A00C}"/>
                </c:ext>
              </c:extLst>
            </c:dLbl>
            <c:dLbl>
              <c:idx val="3"/>
              <c:delete val="1"/>
              <c:extLst>
                <c:ext xmlns:c15="http://schemas.microsoft.com/office/drawing/2012/chart" uri="{CE6537A1-D6FC-4f65-9D91-7224C49458BB}"/>
                <c:ext xmlns:c16="http://schemas.microsoft.com/office/drawing/2014/chart" uri="{C3380CC4-5D6E-409C-BE32-E72D297353CC}">
                  <c16:uniqueId val="{00000018-D973-4231-9F50-ADFAC5A2A00C}"/>
                </c:ext>
              </c:extLst>
            </c:dLbl>
            <c:dLbl>
              <c:idx val="4"/>
              <c:delete val="1"/>
              <c:extLst>
                <c:ext xmlns:c15="http://schemas.microsoft.com/office/drawing/2012/chart" uri="{CE6537A1-D6FC-4f65-9D91-7224C49458BB}"/>
                <c:ext xmlns:c16="http://schemas.microsoft.com/office/drawing/2014/chart" uri="{C3380CC4-5D6E-409C-BE32-E72D297353CC}">
                  <c16:uniqueId val="{00000019-D973-4231-9F50-ADFAC5A2A00C}"/>
                </c:ext>
              </c:extLst>
            </c:dLbl>
            <c:dLbl>
              <c:idx val="5"/>
              <c:delete val="1"/>
              <c:extLst>
                <c:ext xmlns:c15="http://schemas.microsoft.com/office/drawing/2012/chart" uri="{CE6537A1-D6FC-4f65-9D91-7224C49458BB}"/>
                <c:ext xmlns:c16="http://schemas.microsoft.com/office/drawing/2014/chart" uri="{C3380CC4-5D6E-409C-BE32-E72D297353CC}">
                  <c16:uniqueId val="{00000010-D973-4231-9F50-ADFAC5A2A00C}"/>
                </c:ext>
              </c:extLst>
            </c:dLbl>
            <c:dLbl>
              <c:idx val="6"/>
              <c:delete val="1"/>
              <c:extLst>
                <c:ext xmlns:c15="http://schemas.microsoft.com/office/drawing/2012/chart" uri="{CE6537A1-D6FC-4f65-9D91-7224C49458BB}"/>
                <c:ext xmlns:c16="http://schemas.microsoft.com/office/drawing/2014/chart" uri="{C3380CC4-5D6E-409C-BE32-E72D297353CC}">
                  <c16:uniqueId val="{0000001A-D973-4231-9F50-ADFAC5A2A00C}"/>
                </c:ext>
              </c:extLst>
            </c:dLbl>
            <c:dLbl>
              <c:idx val="7"/>
              <c:delete val="1"/>
              <c:extLst>
                <c:ext xmlns:c15="http://schemas.microsoft.com/office/drawing/2012/chart" uri="{CE6537A1-D6FC-4f65-9D91-7224C49458BB}"/>
                <c:ext xmlns:c16="http://schemas.microsoft.com/office/drawing/2014/chart" uri="{C3380CC4-5D6E-409C-BE32-E72D297353CC}">
                  <c16:uniqueId val="{0000001B-D973-4231-9F50-ADFAC5A2A00C}"/>
                </c:ext>
              </c:extLst>
            </c:dLbl>
            <c:dLbl>
              <c:idx val="8"/>
              <c:delete val="1"/>
              <c:extLst>
                <c:ext xmlns:c15="http://schemas.microsoft.com/office/drawing/2012/chart" uri="{CE6537A1-D6FC-4f65-9D91-7224C49458BB}"/>
                <c:ext xmlns:c16="http://schemas.microsoft.com/office/drawing/2014/chart" uri="{C3380CC4-5D6E-409C-BE32-E72D297353CC}">
                  <c16:uniqueId val="{00000011-D973-4231-9F50-ADFAC5A2A00C}"/>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avg'!$C$34:$M$34</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 medians and avg'!$C$36:$M$36</c:f>
              <c:numCache>
                <c:formatCode>"$"#,##0.0</c:formatCode>
                <c:ptCount val="11"/>
                <c:pt idx="0">
                  <c:v>76</c:v>
                </c:pt>
                <c:pt idx="1">
                  <c:v>95</c:v>
                </c:pt>
                <c:pt idx="2">
                  <c:v>90</c:v>
                </c:pt>
                <c:pt idx="3">
                  <c:v>131.4</c:v>
                </c:pt>
                <c:pt idx="4">
                  <c:v>90</c:v>
                </c:pt>
                <c:pt idx="5">
                  <c:v>100</c:v>
                </c:pt>
                <c:pt idx="6">
                  <c:v>106</c:v>
                </c:pt>
                <c:pt idx="7">
                  <c:v>85</c:v>
                </c:pt>
                <c:pt idx="8">
                  <c:v>70.5</c:v>
                </c:pt>
                <c:pt idx="9">
                  <c:v>41.5</c:v>
                </c:pt>
                <c:pt idx="10">
                  <c:v>130.375</c:v>
                </c:pt>
              </c:numCache>
            </c:numRef>
          </c:val>
          <c:smooth val="0"/>
          <c:extLst>
            <c:ext xmlns:c16="http://schemas.microsoft.com/office/drawing/2014/chart" uri="{C3380CC4-5D6E-409C-BE32-E72D297353CC}">
              <c16:uniqueId val="{0000001C-D973-4231-9F50-ADFAC5A2A00C}"/>
            </c:ext>
          </c:extLst>
        </c:ser>
        <c:ser>
          <c:idx val="2"/>
          <c:order val="2"/>
          <c:tx>
            <c:strRef>
              <c:f>'Exit medians and avg'!$B$37</c:f>
              <c:strCache>
                <c:ptCount val="1"/>
                <c:pt idx="0">
                  <c:v>Public listing</c:v>
                </c:pt>
              </c:strCache>
            </c:strRef>
          </c:tx>
          <c:spPr>
            <a:ln w="19050" cap="rnd" cmpd="sng" algn="ctr">
              <a:solidFill>
                <a:schemeClr val="accent5"/>
              </a:solidFill>
              <a:prstDash val="solid"/>
              <a:round/>
            </a:ln>
            <a:effectLst/>
          </c:spPr>
          <c:marker>
            <c:symbol val="none"/>
          </c:marker>
          <c:dPt>
            <c:idx val="9"/>
            <c:bubble3D val="0"/>
            <c:extLst>
              <c:ext xmlns:c16="http://schemas.microsoft.com/office/drawing/2014/chart" uri="{C3380CC4-5D6E-409C-BE32-E72D297353CC}">
                <c16:uniqueId val="{0000001D-D973-4231-9F50-ADFAC5A2A00C}"/>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F-D973-4231-9F50-ADFAC5A2A00C}"/>
              </c:ext>
            </c:extLst>
          </c:dPt>
          <c:dLbls>
            <c:dLbl>
              <c:idx val="0"/>
              <c:delete val="1"/>
              <c:extLst>
                <c:ext xmlns:c15="http://schemas.microsoft.com/office/drawing/2012/chart" uri="{CE6537A1-D6FC-4f65-9D91-7224C49458BB}"/>
                <c:ext xmlns:c16="http://schemas.microsoft.com/office/drawing/2014/chart" uri="{C3380CC4-5D6E-409C-BE32-E72D297353CC}">
                  <c16:uniqueId val="{00000020-D973-4231-9F50-ADFAC5A2A00C}"/>
                </c:ext>
              </c:extLst>
            </c:dLbl>
            <c:dLbl>
              <c:idx val="1"/>
              <c:delete val="1"/>
              <c:extLst>
                <c:ext xmlns:c15="http://schemas.microsoft.com/office/drawing/2012/chart" uri="{CE6537A1-D6FC-4f65-9D91-7224C49458BB}"/>
                <c:ext xmlns:c16="http://schemas.microsoft.com/office/drawing/2014/chart" uri="{C3380CC4-5D6E-409C-BE32-E72D297353CC}">
                  <c16:uniqueId val="{00000021-D973-4231-9F50-ADFAC5A2A00C}"/>
                </c:ext>
              </c:extLst>
            </c:dLbl>
            <c:dLbl>
              <c:idx val="2"/>
              <c:delete val="1"/>
              <c:extLst>
                <c:ext xmlns:c15="http://schemas.microsoft.com/office/drawing/2012/chart" uri="{CE6537A1-D6FC-4f65-9D91-7224C49458BB}"/>
                <c:ext xmlns:c16="http://schemas.microsoft.com/office/drawing/2014/chart" uri="{C3380CC4-5D6E-409C-BE32-E72D297353CC}">
                  <c16:uniqueId val="{00000022-D973-4231-9F50-ADFAC5A2A00C}"/>
                </c:ext>
              </c:extLst>
            </c:dLbl>
            <c:dLbl>
              <c:idx val="3"/>
              <c:delete val="1"/>
              <c:extLst>
                <c:ext xmlns:c15="http://schemas.microsoft.com/office/drawing/2012/chart" uri="{CE6537A1-D6FC-4f65-9D91-7224C49458BB}"/>
                <c:ext xmlns:c16="http://schemas.microsoft.com/office/drawing/2014/chart" uri="{C3380CC4-5D6E-409C-BE32-E72D297353CC}">
                  <c16:uniqueId val="{00000023-D973-4231-9F50-ADFAC5A2A00C}"/>
                </c:ext>
              </c:extLst>
            </c:dLbl>
            <c:dLbl>
              <c:idx val="4"/>
              <c:delete val="1"/>
              <c:extLst>
                <c:ext xmlns:c15="http://schemas.microsoft.com/office/drawing/2012/chart" uri="{CE6537A1-D6FC-4f65-9D91-7224C49458BB}"/>
                <c:ext xmlns:c16="http://schemas.microsoft.com/office/drawing/2014/chart" uri="{C3380CC4-5D6E-409C-BE32-E72D297353CC}">
                  <c16:uniqueId val="{00000024-D973-4231-9F50-ADFAC5A2A00C}"/>
                </c:ext>
              </c:extLst>
            </c:dLbl>
            <c:dLbl>
              <c:idx val="5"/>
              <c:delete val="1"/>
              <c:extLst>
                <c:ext xmlns:c15="http://schemas.microsoft.com/office/drawing/2012/chart" uri="{CE6537A1-D6FC-4f65-9D91-7224C49458BB}"/>
                <c:ext xmlns:c16="http://schemas.microsoft.com/office/drawing/2014/chart" uri="{C3380CC4-5D6E-409C-BE32-E72D297353CC}">
                  <c16:uniqueId val="{00000025-D973-4231-9F50-ADFAC5A2A00C}"/>
                </c:ext>
              </c:extLst>
            </c:dLbl>
            <c:dLbl>
              <c:idx val="6"/>
              <c:delete val="1"/>
              <c:extLst>
                <c:ext xmlns:c15="http://schemas.microsoft.com/office/drawing/2012/chart" uri="{CE6537A1-D6FC-4f65-9D91-7224C49458BB}"/>
                <c:ext xmlns:c16="http://schemas.microsoft.com/office/drawing/2014/chart" uri="{C3380CC4-5D6E-409C-BE32-E72D297353CC}">
                  <c16:uniqueId val="{00000026-D973-4231-9F50-ADFAC5A2A00C}"/>
                </c:ext>
              </c:extLst>
            </c:dLbl>
            <c:dLbl>
              <c:idx val="7"/>
              <c:delete val="1"/>
              <c:extLst>
                <c:ext xmlns:c15="http://schemas.microsoft.com/office/drawing/2012/chart" uri="{CE6537A1-D6FC-4f65-9D91-7224C49458BB}"/>
                <c:ext xmlns:c16="http://schemas.microsoft.com/office/drawing/2014/chart" uri="{C3380CC4-5D6E-409C-BE32-E72D297353CC}">
                  <c16:uniqueId val="{00000027-D973-4231-9F50-ADFAC5A2A00C}"/>
                </c:ext>
              </c:extLst>
            </c:dLbl>
            <c:dLbl>
              <c:idx val="8"/>
              <c:delete val="1"/>
              <c:extLst>
                <c:ext xmlns:c15="http://schemas.microsoft.com/office/drawing/2012/chart" uri="{CE6537A1-D6FC-4f65-9D91-7224C49458BB}"/>
                <c:ext xmlns:c16="http://schemas.microsoft.com/office/drawing/2014/chart" uri="{C3380CC4-5D6E-409C-BE32-E72D297353CC}">
                  <c16:uniqueId val="{00000028-D973-4231-9F50-ADFAC5A2A00C}"/>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avg'!$C$34:$M$34</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 medians and avg'!$C$37:$M$37</c:f>
              <c:numCache>
                <c:formatCode>"$"#,##0.0</c:formatCode>
                <c:ptCount val="11"/>
                <c:pt idx="0">
                  <c:v>270.39648690976497</c:v>
                </c:pt>
                <c:pt idx="1">
                  <c:v>236.47916599999999</c:v>
                </c:pt>
                <c:pt idx="2">
                  <c:v>369.02905500000003</c:v>
                </c:pt>
                <c:pt idx="3">
                  <c:v>399.44865849999996</c:v>
                </c:pt>
                <c:pt idx="4">
                  <c:v>457.41495400000002</c:v>
                </c:pt>
                <c:pt idx="5">
                  <c:v>739.84817999999996</c:v>
                </c:pt>
                <c:pt idx="6">
                  <c:v>1056.738425</c:v>
                </c:pt>
                <c:pt idx="7">
                  <c:v>395.69548200000003</c:v>
                </c:pt>
                <c:pt idx="8">
                  <c:v>254</c:v>
                </c:pt>
                <c:pt idx="9">
                  <c:v>495.70059250000003</c:v>
                </c:pt>
                <c:pt idx="10">
                  <c:v>1139.32686592608</c:v>
                </c:pt>
              </c:numCache>
            </c:numRef>
          </c:val>
          <c:smooth val="0"/>
          <c:extLst>
            <c:ext xmlns:c16="http://schemas.microsoft.com/office/drawing/2014/chart" uri="{C3380CC4-5D6E-409C-BE32-E72D297353CC}">
              <c16:uniqueId val="{00000029-D973-4231-9F50-ADFAC5A2A00C}"/>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9.9107186254495966E-2"/>
          <c:y val="0.88965976475162811"/>
          <c:w val="0.80178532370953626"/>
          <c:h val="0.1041673957421989"/>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9265855563608729E-2"/>
          <c:y val="2.1795713035870499E-2"/>
          <c:w val="0.97073414443639128"/>
          <c:h val="0.74044875802136267"/>
        </c:manualLayout>
      </c:layout>
      <c:lineChart>
        <c:grouping val="standard"/>
        <c:varyColors val="0"/>
        <c:ser>
          <c:idx val="0"/>
          <c:order val="0"/>
          <c:tx>
            <c:strRef>
              <c:f>'Exit medians and avg'!$B$63</c:f>
              <c:strCache>
                <c:ptCount val="1"/>
                <c:pt idx="0">
                  <c:v>Acquisition</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75C2-45CA-88CC-54864622C2B3}"/>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75C2-45CA-88CC-54864622C2B3}"/>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4-75C2-45CA-88CC-54864622C2B3}"/>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75C2-45CA-88CC-54864622C2B3}"/>
              </c:ext>
            </c:extLst>
          </c:dPt>
          <c:dPt>
            <c:idx val="16"/>
            <c:bubble3D val="0"/>
            <c:extLst>
              <c:ext xmlns:c16="http://schemas.microsoft.com/office/drawing/2014/chart" uri="{C3380CC4-5D6E-409C-BE32-E72D297353CC}">
                <c16:uniqueId val="{00000007-75C2-45CA-88CC-54864622C2B3}"/>
              </c:ext>
            </c:extLst>
          </c:dPt>
          <c:dLbls>
            <c:dLbl>
              <c:idx val="0"/>
              <c:delete val="1"/>
              <c:extLst>
                <c:ext xmlns:c15="http://schemas.microsoft.com/office/drawing/2012/chart" uri="{CE6537A1-D6FC-4f65-9D91-7224C49458BB}"/>
                <c:ext xmlns:c16="http://schemas.microsoft.com/office/drawing/2014/chart" uri="{C3380CC4-5D6E-409C-BE32-E72D297353CC}">
                  <c16:uniqueId val="{00000008-75C2-45CA-88CC-54864622C2B3}"/>
                </c:ext>
              </c:extLst>
            </c:dLbl>
            <c:dLbl>
              <c:idx val="1"/>
              <c:delete val="1"/>
              <c:extLst>
                <c:ext xmlns:c15="http://schemas.microsoft.com/office/drawing/2012/chart" uri="{CE6537A1-D6FC-4f65-9D91-7224C49458BB}"/>
                <c:ext xmlns:c16="http://schemas.microsoft.com/office/drawing/2014/chart" uri="{C3380CC4-5D6E-409C-BE32-E72D297353CC}">
                  <c16:uniqueId val="{00000009-75C2-45CA-88CC-54864622C2B3}"/>
                </c:ext>
              </c:extLst>
            </c:dLbl>
            <c:dLbl>
              <c:idx val="2"/>
              <c:delete val="1"/>
              <c:extLst>
                <c:ext xmlns:c15="http://schemas.microsoft.com/office/drawing/2012/chart" uri="{CE6537A1-D6FC-4f65-9D91-7224C49458BB}"/>
                <c:ext xmlns:c16="http://schemas.microsoft.com/office/drawing/2014/chart" uri="{C3380CC4-5D6E-409C-BE32-E72D297353CC}">
                  <c16:uniqueId val="{0000000A-75C2-45CA-88CC-54864622C2B3}"/>
                </c:ext>
              </c:extLst>
            </c:dLbl>
            <c:dLbl>
              <c:idx val="3"/>
              <c:delete val="1"/>
              <c:extLst>
                <c:ext xmlns:c15="http://schemas.microsoft.com/office/drawing/2012/chart" uri="{CE6537A1-D6FC-4f65-9D91-7224C49458BB}"/>
                <c:ext xmlns:c16="http://schemas.microsoft.com/office/drawing/2014/chart" uri="{C3380CC4-5D6E-409C-BE32-E72D297353CC}">
                  <c16:uniqueId val="{0000000B-75C2-45CA-88CC-54864622C2B3}"/>
                </c:ext>
              </c:extLst>
            </c:dLbl>
            <c:dLbl>
              <c:idx val="4"/>
              <c:delete val="1"/>
              <c:extLst>
                <c:ext xmlns:c15="http://schemas.microsoft.com/office/drawing/2012/chart" uri="{CE6537A1-D6FC-4f65-9D91-7224C49458BB}"/>
                <c:ext xmlns:c16="http://schemas.microsoft.com/office/drawing/2014/chart" uri="{C3380CC4-5D6E-409C-BE32-E72D297353CC}">
                  <c16:uniqueId val="{0000000C-75C2-45CA-88CC-54864622C2B3}"/>
                </c:ext>
              </c:extLst>
            </c:dLbl>
            <c:dLbl>
              <c:idx val="5"/>
              <c:delete val="1"/>
              <c:extLst>
                <c:ext xmlns:c15="http://schemas.microsoft.com/office/drawing/2012/chart" uri="{CE6537A1-D6FC-4f65-9D91-7224C49458BB}"/>
                <c:ext xmlns:c16="http://schemas.microsoft.com/office/drawing/2014/chart" uri="{C3380CC4-5D6E-409C-BE32-E72D297353CC}">
                  <c16:uniqueId val="{00000000-75C2-45CA-88CC-54864622C2B3}"/>
                </c:ext>
              </c:extLst>
            </c:dLbl>
            <c:dLbl>
              <c:idx val="6"/>
              <c:delete val="1"/>
              <c:extLst>
                <c:ext xmlns:c15="http://schemas.microsoft.com/office/drawing/2012/chart" uri="{CE6537A1-D6FC-4f65-9D91-7224C49458BB}"/>
                <c:ext xmlns:c16="http://schemas.microsoft.com/office/drawing/2014/chart" uri="{C3380CC4-5D6E-409C-BE32-E72D297353CC}">
                  <c16:uniqueId val="{0000000D-75C2-45CA-88CC-54864622C2B3}"/>
                </c:ext>
              </c:extLst>
            </c:dLbl>
            <c:dLbl>
              <c:idx val="7"/>
              <c:delete val="1"/>
              <c:extLst>
                <c:ext xmlns:c15="http://schemas.microsoft.com/office/drawing/2012/chart" uri="{CE6537A1-D6FC-4f65-9D91-7224C49458BB}"/>
                <c:ext xmlns:c16="http://schemas.microsoft.com/office/drawing/2014/chart" uri="{C3380CC4-5D6E-409C-BE32-E72D297353CC}">
                  <c16:uniqueId val="{0000000E-75C2-45CA-88CC-54864622C2B3}"/>
                </c:ext>
              </c:extLst>
            </c:dLbl>
            <c:dLbl>
              <c:idx val="8"/>
              <c:delete val="1"/>
              <c:extLst>
                <c:ext xmlns:c15="http://schemas.microsoft.com/office/drawing/2012/chart" uri="{CE6537A1-D6FC-4f65-9D91-7224C49458BB}"/>
                <c:ext xmlns:c16="http://schemas.microsoft.com/office/drawing/2014/chart" uri="{C3380CC4-5D6E-409C-BE32-E72D297353CC}">
                  <c16:uniqueId val="{00000002-75C2-45CA-88CC-54864622C2B3}"/>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avg'!$C$62:$M$62</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 medians and avg'!$C$63:$M$63</c:f>
              <c:numCache>
                <c:formatCode>0.0</c:formatCode>
                <c:ptCount val="11"/>
                <c:pt idx="0">
                  <c:v>3.7506849999999998</c:v>
                </c:pt>
                <c:pt idx="1">
                  <c:v>4.0219180000000003</c:v>
                </c:pt>
                <c:pt idx="2">
                  <c:v>4.5534245000000002</c:v>
                </c:pt>
                <c:pt idx="3">
                  <c:v>4.6917810000000006</c:v>
                </c:pt>
                <c:pt idx="4">
                  <c:v>4.8164379999999998</c:v>
                </c:pt>
                <c:pt idx="5">
                  <c:v>5.0027400000000002</c:v>
                </c:pt>
                <c:pt idx="6">
                  <c:v>5.0054790000000002</c:v>
                </c:pt>
                <c:pt idx="7">
                  <c:v>4.9808219999999999</c:v>
                </c:pt>
                <c:pt idx="8">
                  <c:v>4.4698630000000001</c:v>
                </c:pt>
                <c:pt idx="9">
                  <c:v>4.5123290000000003</c:v>
                </c:pt>
                <c:pt idx="10">
                  <c:v>4.6794520000000004</c:v>
                </c:pt>
              </c:numCache>
            </c:numRef>
          </c:val>
          <c:smooth val="0"/>
          <c:extLst>
            <c:ext xmlns:c16="http://schemas.microsoft.com/office/drawing/2014/chart" uri="{C3380CC4-5D6E-409C-BE32-E72D297353CC}">
              <c16:uniqueId val="{0000000F-75C2-45CA-88CC-54864622C2B3}"/>
            </c:ext>
          </c:extLst>
        </c:ser>
        <c:ser>
          <c:idx val="1"/>
          <c:order val="1"/>
          <c:tx>
            <c:strRef>
              <c:f>'Exit medians and avg'!$B$64</c:f>
              <c:strCache>
                <c:ptCount val="1"/>
                <c:pt idx="0">
                  <c:v>Buyout</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10-75C2-45CA-88CC-54864622C2B3}"/>
              </c:ext>
            </c:extLst>
          </c:dPt>
          <c:dPt>
            <c:idx val="8"/>
            <c:bubble3D val="0"/>
            <c:extLst>
              <c:ext xmlns:c16="http://schemas.microsoft.com/office/drawing/2014/chart" uri="{C3380CC4-5D6E-409C-BE32-E72D297353CC}">
                <c16:uniqueId val="{00000011-75C2-45CA-88CC-54864622C2B3}"/>
              </c:ext>
            </c:extLst>
          </c:dPt>
          <c:dPt>
            <c:idx val="9"/>
            <c:bubble3D val="0"/>
            <c:extLst>
              <c:ext xmlns:c16="http://schemas.microsoft.com/office/drawing/2014/chart" uri="{C3380CC4-5D6E-409C-BE32-E72D297353CC}">
                <c16:uniqueId val="{00000012-75C2-45CA-88CC-54864622C2B3}"/>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4-75C2-45CA-88CC-54864622C2B3}"/>
              </c:ext>
            </c:extLst>
          </c:dPt>
          <c:dLbls>
            <c:dLbl>
              <c:idx val="0"/>
              <c:delete val="1"/>
              <c:extLst>
                <c:ext xmlns:c15="http://schemas.microsoft.com/office/drawing/2012/chart" uri="{CE6537A1-D6FC-4f65-9D91-7224C49458BB}"/>
                <c:ext xmlns:c16="http://schemas.microsoft.com/office/drawing/2014/chart" uri="{C3380CC4-5D6E-409C-BE32-E72D297353CC}">
                  <c16:uniqueId val="{00000015-75C2-45CA-88CC-54864622C2B3}"/>
                </c:ext>
              </c:extLst>
            </c:dLbl>
            <c:dLbl>
              <c:idx val="1"/>
              <c:delete val="1"/>
              <c:extLst>
                <c:ext xmlns:c15="http://schemas.microsoft.com/office/drawing/2012/chart" uri="{CE6537A1-D6FC-4f65-9D91-7224C49458BB}"/>
                <c:ext xmlns:c16="http://schemas.microsoft.com/office/drawing/2014/chart" uri="{C3380CC4-5D6E-409C-BE32-E72D297353CC}">
                  <c16:uniqueId val="{00000016-75C2-45CA-88CC-54864622C2B3}"/>
                </c:ext>
              </c:extLst>
            </c:dLbl>
            <c:dLbl>
              <c:idx val="2"/>
              <c:delete val="1"/>
              <c:extLst>
                <c:ext xmlns:c15="http://schemas.microsoft.com/office/drawing/2012/chart" uri="{CE6537A1-D6FC-4f65-9D91-7224C49458BB}"/>
                <c:ext xmlns:c16="http://schemas.microsoft.com/office/drawing/2014/chart" uri="{C3380CC4-5D6E-409C-BE32-E72D297353CC}">
                  <c16:uniqueId val="{00000017-75C2-45CA-88CC-54864622C2B3}"/>
                </c:ext>
              </c:extLst>
            </c:dLbl>
            <c:dLbl>
              <c:idx val="3"/>
              <c:delete val="1"/>
              <c:extLst>
                <c:ext xmlns:c15="http://schemas.microsoft.com/office/drawing/2012/chart" uri="{CE6537A1-D6FC-4f65-9D91-7224C49458BB}"/>
                <c:ext xmlns:c16="http://schemas.microsoft.com/office/drawing/2014/chart" uri="{C3380CC4-5D6E-409C-BE32-E72D297353CC}">
                  <c16:uniqueId val="{00000018-75C2-45CA-88CC-54864622C2B3}"/>
                </c:ext>
              </c:extLst>
            </c:dLbl>
            <c:dLbl>
              <c:idx val="4"/>
              <c:delete val="1"/>
              <c:extLst>
                <c:ext xmlns:c15="http://schemas.microsoft.com/office/drawing/2012/chart" uri="{CE6537A1-D6FC-4f65-9D91-7224C49458BB}"/>
                <c:ext xmlns:c16="http://schemas.microsoft.com/office/drawing/2014/chart" uri="{C3380CC4-5D6E-409C-BE32-E72D297353CC}">
                  <c16:uniqueId val="{00000019-75C2-45CA-88CC-54864622C2B3}"/>
                </c:ext>
              </c:extLst>
            </c:dLbl>
            <c:dLbl>
              <c:idx val="5"/>
              <c:delete val="1"/>
              <c:extLst>
                <c:ext xmlns:c15="http://schemas.microsoft.com/office/drawing/2012/chart" uri="{CE6537A1-D6FC-4f65-9D91-7224C49458BB}"/>
                <c:ext xmlns:c16="http://schemas.microsoft.com/office/drawing/2014/chart" uri="{C3380CC4-5D6E-409C-BE32-E72D297353CC}">
                  <c16:uniqueId val="{00000010-75C2-45CA-88CC-54864622C2B3}"/>
                </c:ext>
              </c:extLst>
            </c:dLbl>
            <c:dLbl>
              <c:idx val="6"/>
              <c:delete val="1"/>
              <c:extLst>
                <c:ext xmlns:c15="http://schemas.microsoft.com/office/drawing/2012/chart" uri="{CE6537A1-D6FC-4f65-9D91-7224C49458BB}"/>
                <c:ext xmlns:c16="http://schemas.microsoft.com/office/drawing/2014/chart" uri="{C3380CC4-5D6E-409C-BE32-E72D297353CC}">
                  <c16:uniqueId val="{0000001A-75C2-45CA-88CC-54864622C2B3}"/>
                </c:ext>
              </c:extLst>
            </c:dLbl>
            <c:dLbl>
              <c:idx val="7"/>
              <c:delete val="1"/>
              <c:extLst>
                <c:ext xmlns:c15="http://schemas.microsoft.com/office/drawing/2012/chart" uri="{CE6537A1-D6FC-4f65-9D91-7224C49458BB}"/>
                <c:ext xmlns:c16="http://schemas.microsoft.com/office/drawing/2014/chart" uri="{C3380CC4-5D6E-409C-BE32-E72D297353CC}">
                  <c16:uniqueId val="{0000001B-75C2-45CA-88CC-54864622C2B3}"/>
                </c:ext>
              </c:extLst>
            </c:dLbl>
            <c:dLbl>
              <c:idx val="8"/>
              <c:delete val="1"/>
              <c:extLst>
                <c:ext xmlns:c15="http://schemas.microsoft.com/office/drawing/2012/chart" uri="{CE6537A1-D6FC-4f65-9D91-7224C49458BB}"/>
                <c:ext xmlns:c16="http://schemas.microsoft.com/office/drawing/2014/chart" uri="{C3380CC4-5D6E-409C-BE32-E72D297353CC}">
                  <c16:uniqueId val="{00000011-75C2-45CA-88CC-54864622C2B3}"/>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avg'!$C$62:$M$62</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 medians and avg'!$C$64:$M$64</c:f>
              <c:numCache>
                <c:formatCode>0.0</c:formatCode>
                <c:ptCount val="11"/>
                <c:pt idx="0">
                  <c:v>7.2684930000000003</c:v>
                </c:pt>
                <c:pt idx="1">
                  <c:v>7.7095894999999999</c:v>
                </c:pt>
                <c:pt idx="2">
                  <c:v>6.5589040000000001</c:v>
                </c:pt>
                <c:pt idx="3">
                  <c:v>5.9561644999999999</c:v>
                </c:pt>
                <c:pt idx="4">
                  <c:v>6.1753424999999993</c:v>
                </c:pt>
                <c:pt idx="5">
                  <c:v>6.1794519999999995</c:v>
                </c:pt>
                <c:pt idx="6">
                  <c:v>6.1986299999999996</c:v>
                </c:pt>
                <c:pt idx="7">
                  <c:v>6.6931510000000003</c:v>
                </c:pt>
                <c:pt idx="8">
                  <c:v>5.9315069999999999</c:v>
                </c:pt>
                <c:pt idx="9">
                  <c:v>6.3904110000000003</c:v>
                </c:pt>
                <c:pt idx="10">
                  <c:v>6.5479455</c:v>
                </c:pt>
              </c:numCache>
            </c:numRef>
          </c:val>
          <c:smooth val="0"/>
          <c:extLst>
            <c:ext xmlns:c16="http://schemas.microsoft.com/office/drawing/2014/chart" uri="{C3380CC4-5D6E-409C-BE32-E72D297353CC}">
              <c16:uniqueId val="{0000001C-75C2-45CA-88CC-54864622C2B3}"/>
            </c:ext>
          </c:extLst>
        </c:ser>
        <c:ser>
          <c:idx val="2"/>
          <c:order val="2"/>
          <c:tx>
            <c:strRef>
              <c:f>'Exit medians and avg'!$B$65</c:f>
              <c:strCache>
                <c:ptCount val="1"/>
                <c:pt idx="0">
                  <c:v>Public listing</c:v>
                </c:pt>
              </c:strCache>
            </c:strRef>
          </c:tx>
          <c:spPr>
            <a:ln w="19050" cap="rnd" cmpd="sng" algn="ctr">
              <a:solidFill>
                <a:schemeClr val="accent5"/>
              </a:solidFill>
              <a:prstDash val="solid"/>
              <a:round/>
            </a:ln>
            <a:effectLst/>
          </c:spPr>
          <c:marker>
            <c:symbol val="none"/>
          </c:marker>
          <c:dPt>
            <c:idx val="9"/>
            <c:bubble3D val="0"/>
            <c:extLst>
              <c:ext xmlns:c16="http://schemas.microsoft.com/office/drawing/2014/chart" uri="{C3380CC4-5D6E-409C-BE32-E72D297353CC}">
                <c16:uniqueId val="{0000001D-75C2-45CA-88CC-54864622C2B3}"/>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F-75C2-45CA-88CC-54864622C2B3}"/>
              </c:ext>
            </c:extLst>
          </c:dPt>
          <c:dLbls>
            <c:dLbl>
              <c:idx val="0"/>
              <c:delete val="1"/>
              <c:extLst>
                <c:ext xmlns:c15="http://schemas.microsoft.com/office/drawing/2012/chart" uri="{CE6537A1-D6FC-4f65-9D91-7224C49458BB}"/>
                <c:ext xmlns:c16="http://schemas.microsoft.com/office/drawing/2014/chart" uri="{C3380CC4-5D6E-409C-BE32-E72D297353CC}">
                  <c16:uniqueId val="{00000020-75C2-45CA-88CC-54864622C2B3}"/>
                </c:ext>
              </c:extLst>
            </c:dLbl>
            <c:dLbl>
              <c:idx val="1"/>
              <c:delete val="1"/>
              <c:extLst>
                <c:ext xmlns:c15="http://schemas.microsoft.com/office/drawing/2012/chart" uri="{CE6537A1-D6FC-4f65-9D91-7224C49458BB}"/>
                <c:ext xmlns:c16="http://schemas.microsoft.com/office/drawing/2014/chart" uri="{C3380CC4-5D6E-409C-BE32-E72D297353CC}">
                  <c16:uniqueId val="{00000021-75C2-45CA-88CC-54864622C2B3}"/>
                </c:ext>
              </c:extLst>
            </c:dLbl>
            <c:dLbl>
              <c:idx val="2"/>
              <c:delete val="1"/>
              <c:extLst>
                <c:ext xmlns:c15="http://schemas.microsoft.com/office/drawing/2012/chart" uri="{CE6537A1-D6FC-4f65-9D91-7224C49458BB}"/>
                <c:ext xmlns:c16="http://schemas.microsoft.com/office/drawing/2014/chart" uri="{C3380CC4-5D6E-409C-BE32-E72D297353CC}">
                  <c16:uniqueId val="{00000022-75C2-45CA-88CC-54864622C2B3}"/>
                </c:ext>
              </c:extLst>
            </c:dLbl>
            <c:dLbl>
              <c:idx val="3"/>
              <c:delete val="1"/>
              <c:extLst>
                <c:ext xmlns:c15="http://schemas.microsoft.com/office/drawing/2012/chart" uri="{CE6537A1-D6FC-4f65-9D91-7224C49458BB}"/>
                <c:ext xmlns:c16="http://schemas.microsoft.com/office/drawing/2014/chart" uri="{C3380CC4-5D6E-409C-BE32-E72D297353CC}">
                  <c16:uniqueId val="{00000023-75C2-45CA-88CC-54864622C2B3}"/>
                </c:ext>
              </c:extLst>
            </c:dLbl>
            <c:dLbl>
              <c:idx val="4"/>
              <c:delete val="1"/>
              <c:extLst>
                <c:ext xmlns:c15="http://schemas.microsoft.com/office/drawing/2012/chart" uri="{CE6537A1-D6FC-4f65-9D91-7224C49458BB}"/>
                <c:ext xmlns:c16="http://schemas.microsoft.com/office/drawing/2014/chart" uri="{C3380CC4-5D6E-409C-BE32-E72D297353CC}">
                  <c16:uniqueId val="{00000024-75C2-45CA-88CC-54864622C2B3}"/>
                </c:ext>
              </c:extLst>
            </c:dLbl>
            <c:dLbl>
              <c:idx val="5"/>
              <c:delete val="1"/>
              <c:extLst>
                <c:ext xmlns:c15="http://schemas.microsoft.com/office/drawing/2012/chart" uri="{CE6537A1-D6FC-4f65-9D91-7224C49458BB}"/>
                <c:ext xmlns:c16="http://schemas.microsoft.com/office/drawing/2014/chart" uri="{C3380CC4-5D6E-409C-BE32-E72D297353CC}">
                  <c16:uniqueId val="{00000025-75C2-45CA-88CC-54864622C2B3}"/>
                </c:ext>
              </c:extLst>
            </c:dLbl>
            <c:dLbl>
              <c:idx val="6"/>
              <c:delete val="1"/>
              <c:extLst>
                <c:ext xmlns:c15="http://schemas.microsoft.com/office/drawing/2012/chart" uri="{CE6537A1-D6FC-4f65-9D91-7224C49458BB}"/>
                <c:ext xmlns:c16="http://schemas.microsoft.com/office/drawing/2014/chart" uri="{C3380CC4-5D6E-409C-BE32-E72D297353CC}">
                  <c16:uniqueId val="{00000026-75C2-45CA-88CC-54864622C2B3}"/>
                </c:ext>
              </c:extLst>
            </c:dLbl>
            <c:dLbl>
              <c:idx val="7"/>
              <c:delete val="1"/>
              <c:extLst>
                <c:ext xmlns:c15="http://schemas.microsoft.com/office/drawing/2012/chart" uri="{CE6537A1-D6FC-4f65-9D91-7224C49458BB}"/>
                <c:ext xmlns:c16="http://schemas.microsoft.com/office/drawing/2014/chart" uri="{C3380CC4-5D6E-409C-BE32-E72D297353CC}">
                  <c16:uniqueId val="{00000027-75C2-45CA-88CC-54864622C2B3}"/>
                </c:ext>
              </c:extLst>
            </c:dLbl>
            <c:dLbl>
              <c:idx val="8"/>
              <c:delete val="1"/>
              <c:extLst>
                <c:ext xmlns:c15="http://schemas.microsoft.com/office/drawing/2012/chart" uri="{CE6537A1-D6FC-4f65-9D91-7224C49458BB}"/>
                <c:ext xmlns:c16="http://schemas.microsoft.com/office/drawing/2014/chart" uri="{C3380CC4-5D6E-409C-BE32-E72D297353CC}">
                  <c16:uniqueId val="{00000028-75C2-45CA-88CC-54864622C2B3}"/>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avg'!$C$62:$M$62</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 medians and avg'!$C$65:$M$65</c:f>
              <c:numCache>
                <c:formatCode>0.0</c:formatCode>
                <c:ptCount val="11"/>
                <c:pt idx="0">
                  <c:v>6.0452054999999998</c:v>
                </c:pt>
                <c:pt idx="1">
                  <c:v>6.9534250000000002</c:v>
                </c:pt>
                <c:pt idx="2">
                  <c:v>5.9698630000000001</c:v>
                </c:pt>
                <c:pt idx="3">
                  <c:v>4.5068489999999999</c:v>
                </c:pt>
                <c:pt idx="4">
                  <c:v>5.4191780000000005</c:v>
                </c:pt>
                <c:pt idx="5">
                  <c:v>5.3698630000000005</c:v>
                </c:pt>
                <c:pt idx="6">
                  <c:v>5.8246575000000007</c:v>
                </c:pt>
                <c:pt idx="7">
                  <c:v>5.0835615000000001</c:v>
                </c:pt>
                <c:pt idx="8">
                  <c:v>3.779452</c:v>
                </c:pt>
                <c:pt idx="9">
                  <c:v>5.9890410000000003</c:v>
                </c:pt>
                <c:pt idx="10">
                  <c:v>7.3726029999999998</c:v>
                </c:pt>
              </c:numCache>
            </c:numRef>
          </c:val>
          <c:smooth val="0"/>
          <c:extLst>
            <c:ext xmlns:c16="http://schemas.microsoft.com/office/drawing/2014/chart" uri="{C3380CC4-5D6E-409C-BE32-E72D297353CC}">
              <c16:uniqueId val="{00000029-75C2-45CA-88CC-54864622C2B3}"/>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9.9107186254495966E-2"/>
          <c:y val="0.88965976475162811"/>
          <c:w val="0.80178532370953626"/>
          <c:h val="0.1041673957421989"/>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69441236512102655"/>
        </c:manualLayout>
      </c:layout>
      <c:lineChart>
        <c:grouping val="standard"/>
        <c:varyColors val="0"/>
        <c:ser>
          <c:idx val="0"/>
          <c:order val="0"/>
          <c:tx>
            <c:strRef>
              <c:f>'Exit medians and avg'!$O$8</c:f>
              <c:strCache>
                <c:ptCount val="1"/>
                <c:pt idx="0">
                  <c:v>Acquisition</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E55A-4275-A119-B01E8E330E74}"/>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E55A-4275-A119-B01E8E330E74}"/>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4-E55A-4275-A119-B01E8E330E74}"/>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E55A-4275-A119-B01E8E330E74}"/>
              </c:ext>
            </c:extLst>
          </c:dPt>
          <c:dPt>
            <c:idx val="16"/>
            <c:bubble3D val="0"/>
            <c:extLst>
              <c:ext xmlns:c16="http://schemas.microsoft.com/office/drawing/2014/chart" uri="{C3380CC4-5D6E-409C-BE32-E72D297353CC}">
                <c16:uniqueId val="{00000007-E55A-4275-A119-B01E8E330E74}"/>
              </c:ext>
            </c:extLst>
          </c:dPt>
          <c:dLbls>
            <c:dLbl>
              <c:idx val="0"/>
              <c:delete val="1"/>
              <c:extLst>
                <c:ext xmlns:c15="http://schemas.microsoft.com/office/drawing/2012/chart" uri="{CE6537A1-D6FC-4f65-9D91-7224C49458BB}"/>
                <c:ext xmlns:c16="http://schemas.microsoft.com/office/drawing/2014/chart" uri="{C3380CC4-5D6E-409C-BE32-E72D297353CC}">
                  <c16:uniqueId val="{00000008-E55A-4275-A119-B01E8E330E74}"/>
                </c:ext>
              </c:extLst>
            </c:dLbl>
            <c:dLbl>
              <c:idx val="1"/>
              <c:delete val="1"/>
              <c:extLst>
                <c:ext xmlns:c15="http://schemas.microsoft.com/office/drawing/2012/chart" uri="{CE6537A1-D6FC-4f65-9D91-7224C49458BB}"/>
                <c:ext xmlns:c16="http://schemas.microsoft.com/office/drawing/2014/chart" uri="{C3380CC4-5D6E-409C-BE32-E72D297353CC}">
                  <c16:uniqueId val="{00000009-E55A-4275-A119-B01E8E330E74}"/>
                </c:ext>
              </c:extLst>
            </c:dLbl>
            <c:dLbl>
              <c:idx val="2"/>
              <c:delete val="1"/>
              <c:extLst>
                <c:ext xmlns:c15="http://schemas.microsoft.com/office/drawing/2012/chart" uri="{CE6537A1-D6FC-4f65-9D91-7224C49458BB}"/>
                <c:ext xmlns:c16="http://schemas.microsoft.com/office/drawing/2014/chart" uri="{C3380CC4-5D6E-409C-BE32-E72D297353CC}">
                  <c16:uniqueId val="{0000000A-E55A-4275-A119-B01E8E330E74}"/>
                </c:ext>
              </c:extLst>
            </c:dLbl>
            <c:dLbl>
              <c:idx val="3"/>
              <c:delete val="1"/>
              <c:extLst>
                <c:ext xmlns:c15="http://schemas.microsoft.com/office/drawing/2012/chart" uri="{CE6537A1-D6FC-4f65-9D91-7224C49458BB}"/>
                <c:ext xmlns:c16="http://schemas.microsoft.com/office/drawing/2014/chart" uri="{C3380CC4-5D6E-409C-BE32-E72D297353CC}">
                  <c16:uniqueId val="{0000000B-E55A-4275-A119-B01E8E330E74}"/>
                </c:ext>
              </c:extLst>
            </c:dLbl>
            <c:dLbl>
              <c:idx val="4"/>
              <c:delete val="1"/>
              <c:extLst>
                <c:ext xmlns:c15="http://schemas.microsoft.com/office/drawing/2012/chart" uri="{CE6537A1-D6FC-4f65-9D91-7224C49458BB}"/>
                <c:ext xmlns:c16="http://schemas.microsoft.com/office/drawing/2014/chart" uri="{C3380CC4-5D6E-409C-BE32-E72D297353CC}">
                  <c16:uniqueId val="{0000000C-E55A-4275-A119-B01E8E330E74}"/>
                </c:ext>
              </c:extLst>
            </c:dLbl>
            <c:dLbl>
              <c:idx val="5"/>
              <c:delete val="1"/>
              <c:extLst>
                <c:ext xmlns:c15="http://schemas.microsoft.com/office/drawing/2012/chart" uri="{CE6537A1-D6FC-4f65-9D91-7224C49458BB}"/>
                <c:ext xmlns:c16="http://schemas.microsoft.com/office/drawing/2014/chart" uri="{C3380CC4-5D6E-409C-BE32-E72D297353CC}">
                  <c16:uniqueId val="{00000000-E55A-4275-A119-B01E8E330E74}"/>
                </c:ext>
              </c:extLst>
            </c:dLbl>
            <c:dLbl>
              <c:idx val="6"/>
              <c:delete val="1"/>
              <c:extLst>
                <c:ext xmlns:c15="http://schemas.microsoft.com/office/drawing/2012/chart" uri="{CE6537A1-D6FC-4f65-9D91-7224C49458BB}"/>
                <c:ext xmlns:c16="http://schemas.microsoft.com/office/drawing/2014/chart" uri="{C3380CC4-5D6E-409C-BE32-E72D297353CC}">
                  <c16:uniqueId val="{0000000D-E55A-4275-A119-B01E8E330E74}"/>
                </c:ext>
              </c:extLst>
            </c:dLbl>
            <c:dLbl>
              <c:idx val="7"/>
              <c:delete val="1"/>
              <c:extLst>
                <c:ext xmlns:c15="http://schemas.microsoft.com/office/drawing/2012/chart" uri="{CE6537A1-D6FC-4f65-9D91-7224C49458BB}"/>
                <c:ext xmlns:c16="http://schemas.microsoft.com/office/drawing/2014/chart" uri="{C3380CC4-5D6E-409C-BE32-E72D297353CC}">
                  <c16:uniqueId val="{0000000E-E55A-4275-A119-B01E8E330E74}"/>
                </c:ext>
              </c:extLst>
            </c:dLbl>
            <c:dLbl>
              <c:idx val="8"/>
              <c:delete val="1"/>
              <c:extLst>
                <c:ext xmlns:c15="http://schemas.microsoft.com/office/drawing/2012/chart" uri="{CE6537A1-D6FC-4f65-9D91-7224C49458BB}"/>
                <c:ext xmlns:c16="http://schemas.microsoft.com/office/drawing/2014/chart" uri="{C3380CC4-5D6E-409C-BE32-E72D297353CC}">
                  <c16:uniqueId val="{00000002-E55A-4275-A119-B01E8E330E74}"/>
                </c:ext>
              </c:extLst>
            </c:dLbl>
            <c:dLbl>
              <c:idx val="9"/>
              <c:layout>
                <c:manualLayout>
                  <c:x val="-5.3742802303263053E-2"/>
                  <c:y val="3.72478933554358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55A-4275-A119-B01E8E330E74}"/>
                </c:ext>
              </c:extLst>
            </c:dLbl>
            <c:spPr>
              <a:noFill/>
              <a:ln>
                <a:noFill/>
              </a:ln>
              <a:effectLst/>
            </c:spPr>
            <c:txPr>
              <a:bodyPr rot="0" vert="horz"/>
              <a:lstStyle/>
              <a:p>
                <a:pPr>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 medians and avg'!$P$8:$Z$8</c:f>
              <c:numCache>
                <c:formatCode>"$"#,##0.0</c:formatCode>
                <c:ptCount val="11"/>
                <c:pt idx="0">
                  <c:v>149.60669503814069</c:v>
                </c:pt>
                <c:pt idx="1">
                  <c:v>183.54530228290895</c:v>
                </c:pt>
                <c:pt idx="2">
                  <c:v>162.2742748855382</c:v>
                </c:pt>
                <c:pt idx="3">
                  <c:v>210.80385066736469</c:v>
                </c:pt>
                <c:pt idx="4">
                  <c:v>223.1048497966872</c:v>
                </c:pt>
                <c:pt idx="5">
                  <c:v>298.46572458840927</c:v>
                </c:pt>
                <c:pt idx="6">
                  <c:v>227.60280992766189</c:v>
                </c:pt>
                <c:pt idx="7">
                  <c:v>150.79528523689564</c:v>
                </c:pt>
                <c:pt idx="8">
                  <c:v>188.09968716945005</c:v>
                </c:pt>
                <c:pt idx="9">
                  <c:v>240.25432418523741</c:v>
                </c:pt>
                <c:pt idx="10">
                  <c:v>609.6588907713284</c:v>
                </c:pt>
              </c:numCache>
            </c:numRef>
          </c:val>
          <c:smooth val="0"/>
          <c:extLst>
            <c:ext xmlns:c16="http://schemas.microsoft.com/office/drawing/2014/chart" uri="{C3380CC4-5D6E-409C-BE32-E72D297353CC}">
              <c16:uniqueId val="{0000000F-E55A-4275-A119-B01E8E330E74}"/>
            </c:ext>
          </c:extLst>
        </c:ser>
        <c:ser>
          <c:idx val="1"/>
          <c:order val="1"/>
          <c:tx>
            <c:strRef>
              <c:f>'Exit medians and avg'!$O$9</c:f>
              <c:strCache>
                <c:ptCount val="1"/>
                <c:pt idx="0">
                  <c:v>Buyout</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10-E55A-4275-A119-B01E8E330E74}"/>
              </c:ext>
            </c:extLst>
          </c:dPt>
          <c:dPt>
            <c:idx val="8"/>
            <c:bubble3D val="0"/>
            <c:extLst>
              <c:ext xmlns:c16="http://schemas.microsoft.com/office/drawing/2014/chart" uri="{C3380CC4-5D6E-409C-BE32-E72D297353CC}">
                <c16:uniqueId val="{00000011-E55A-4275-A119-B01E8E330E74}"/>
              </c:ext>
            </c:extLst>
          </c:dPt>
          <c:dPt>
            <c:idx val="9"/>
            <c:bubble3D val="0"/>
            <c:extLst>
              <c:ext xmlns:c16="http://schemas.microsoft.com/office/drawing/2014/chart" uri="{C3380CC4-5D6E-409C-BE32-E72D297353CC}">
                <c16:uniqueId val="{00000012-E55A-4275-A119-B01E8E330E74}"/>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4-E55A-4275-A119-B01E8E330E74}"/>
              </c:ext>
            </c:extLst>
          </c:dPt>
          <c:dLbls>
            <c:dLbl>
              <c:idx val="0"/>
              <c:delete val="1"/>
              <c:extLst>
                <c:ext xmlns:c15="http://schemas.microsoft.com/office/drawing/2012/chart" uri="{CE6537A1-D6FC-4f65-9D91-7224C49458BB}"/>
                <c:ext xmlns:c16="http://schemas.microsoft.com/office/drawing/2014/chart" uri="{C3380CC4-5D6E-409C-BE32-E72D297353CC}">
                  <c16:uniqueId val="{00000015-E55A-4275-A119-B01E8E330E74}"/>
                </c:ext>
              </c:extLst>
            </c:dLbl>
            <c:dLbl>
              <c:idx val="1"/>
              <c:delete val="1"/>
              <c:extLst>
                <c:ext xmlns:c15="http://schemas.microsoft.com/office/drawing/2012/chart" uri="{CE6537A1-D6FC-4f65-9D91-7224C49458BB}"/>
                <c:ext xmlns:c16="http://schemas.microsoft.com/office/drawing/2014/chart" uri="{C3380CC4-5D6E-409C-BE32-E72D297353CC}">
                  <c16:uniqueId val="{00000016-E55A-4275-A119-B01E8E330E74}"/>
                </c:ext>
              </c:extLst>
            </c:dLbl>
            <c:dLbl>
              <c:idx val="2"/>
              <c:delete val="1"/>
              <c:extLst>
                <c:ext xmlns:c15="http://schemas.microsoft.com/office/drawing/2012/chart" uri="{CE6537A1-D6FC-4f65-9D91-7224C49458BB}"/>
                <c:ext xmlns:c16="http://schemas.microsoft.com/office/drawing/2014/chart" uri="{C3380CC4-5D6E-409C-BE32-E72D297353CC}">
                  <c16:uniqueId val="{00000017-E55A-4275-A119-B01E8E330E74}"/>
                </c:ext>
              </c:extLst>
            </c:dLbl>
            <c:dLbl>
              <c:idx val="3"/>
              <c:delete val="1"/>
              <c:extLst>
                <c:ext xmlns:c15="http://schemas.microsoft.com/office/drawing/2012/chart" uri="{CE6537A1-D6FC-4f65-9D91-7224C49458BB}"/>
                <c:ext xmlns:c16="http://schemas.microsoft.com/office/drawing/2014/chart" uri="{C3380CC4-5D6E-409C-BE32-E72D297353CC}">
                  <c16:uniqueId val="{00000018-E55A-4275-A119-B01E8E330E74}"/>
                </c:ext>
              </c:extLst>
            </c:dLbl>
            <c:dLbl>
              <c:idx val="4"/>
              <c:delete val="1"/>
              <c:extLst>
                <c:ext xmlns:c15="http://schemas.microsoft.com/office/drawing/2012/chart" uri="{CE6537A1-D6FC-4f65-9D91-7224C49458BB}"/>
                <c:ext xmlns:c16="http://schemas.microsoft.com/office/drawing/2014/chart" uri="{C3380CC4-5D6E-409C-BE32-E72D297353CC}">
                  <c16:uniqueId val="{00000019-E55A-4275-A119-B01E8E330E74}"/>
                </c:ext>
              </c:extLst>
            </c:dLbl>
            <c:dLbl>
              <c:idx val="5"/>
              <c:delete val="1"/>
              <c:extLst>
                <c:ext xmlns:c15="http://schemas.microsoft.com/office/drawing/2012/chart" uri="{CE6537A1-D6FC-4f65-9D91-7224C49458BB}"/>
                <c:ext xmlns:c16="http://schemas.microsoft.com/office/drawing/2014/chart" uri="{C3380CC4-5D6E-409C-BE32-E72D297353CC}">
                  <c16:uniqueId val="{00000010-E55A-4275-A119-B01E8E330E74}"/>
                </c:ext>
              </c:extLst>
            </c:dLbl>
            <c:dLbl>
              <c:idx val="6"/>
              <c:delete val="1"/>
              <c:extLst>
                <c:ext xmlns:c15="http://schemas.microsoft.com/office/drawing/2012/chart" uri="{CE6537A1-D6FC-4f65-9D91-7224C49458BB}"/>
                <c:ext xmlns:c16="http://schemas.microsoft.com/office/drawing/2014/chart" uri="{C3380CC4-5D6E-409C-BE32-E72D297353CC}">
                  <c16:uniqueId val="{0000001A-E55A-4275-A119-B01E8E330E74}"/>
                </c:ext>
              </c:extLst>
            </c:dLbl>
            <c:dLbl>
              <c:idx val="7"/>
              <c:delete val="1"/>
              <c:extLst>
                <c:ext xmlns:c15="http://schemas.microsoft.com/office/drawing/2012/chart" uri="{CE6537A1-D6FC-4f65-9D91-7224C49458BB}"/>
                <c:ext xmlns:c16="http://schemas.microsoft.com/office/drawing/2014/chart" uri="{C3380CC4-5D6E-409C-BE32-E72D297353CC}">
                  <c16:uniqueId val="{0000001B-E55A-4275-A119-B01E8E330E74}"/>
                </c:ext>
              </c:extLst>
            </c:dLbl>
            <c:dLbl>
              <c:idx val="8"/>
              <c:delete val="1"/>
              <c:extLst>
                <c:ext xmlns:c15="http://schemas.microsoft.com/office/drawing/2012/chart" uri="{CE6537A1-D6FC-4f65-9D91-7224C49458BB}"/>
                <c:ext xmlns:c16="http://schemas.microsoft.com/office/drawing/2014/chart" uri="{C3380CC4-5D6E-409C-BE32-E72D297353CC}">
                  <c16:uniqueId val="{00000011-E55A-4275-A119-B01E8E330E74}"/>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 medians and avg'!$P$9:$Z$9</c:f>
              <c:numCache>
                <c:formatCode>"$"#,##0.0</c:formatCode>
                <c:ptCount val="11"/>
                <c:pt idx="0">
                  <c:v>174.26268625049744</c:v>
                </c:pt>
                <c:pt idx="1">
                  <c:v>154.32983131391012</c:v>
                </c:pt>
                <c:pt idx="2">
                  <c:v>356.24614379096136</c:v>
                </c:pt>
                <c:pt idx="3">
                  <c:v>247.85000000000002</c:v>
                </c:pt>
                <c:pt idx="4">
                  <c:v>214.11775907921387</c:v>
                </c:pt>
                <c:pt idx="5">
                  <c:v>221.21426139583332</c:v>
                </c:pt>
                <c:pt idx="6">
                  <c:v>371.8689725426886</c:v>
                </c:pt>
                <c:pt idx="7">
                  <c:v>193.79487680385807</c:v>
                </c:pt>
                <c:pt idx="8">
                  <c:v>303.89130434782606</c:v>
                </c:pt>
                <c:pt idx="9">
                  <c:v>269.51591373333332</c:v>
                </c:pt>
                <c:pt idx="10">
                  <c:v>511.33623917857142</c:v>
                </c:pt>
              </c:numCache>
            </c:numRef>
          </c:val>
          <c:smooth val="0"/>
          <c:extLst>
            <c:ext xmlns:c16="http://schemas.microsoft.com/office/drawing/2014/chart" uri="{C3380CC4-5D6E-409C-BE32-E72D297353CC}">
              <c16:uniqueId val="{0000001C-E55A-4275-A119-B01E8E330E74}"/>
            </c:ext>
          </c:extLst>
        </c:ser>
        <c:ser>
          <c:idx val="2"/>
          <c:order val="2"/>
          <c:tx>
            <c:strRef>
              <c:f>'Exit medians and avg'!$O$10</c:f>
              <c:strCache>
                <c:ptCount val="1"/>
                <c:pt idx="0">
                  <c:v>Public listing</c:v>
                </c:pt>
              </c:strCache>
            </c:strRef>
          </c:tx>
          <c:spPr>
            <a:ln w="19050" cap="rnd" cmpd="sng" algn="ctr">
              <a:solidFill>
                <a:schemeClr val="accent5"/>
              </a:solidFill>
              <a:prstDash val="solid"/>
              <a:round/>
            </a:ln>
            <a:effectLst/>
          </c:spPr>
          <c:marker>
            <c:symbol val="none"/>
          </c:marker>
          <c:dPt>
            <c:idx val="9"/>
            <c:bubble3D val="0"/>
            <c:extLst>
              <c:ext xmlns:c16="http://schemas.microsoft.com/office/drawing/2014/chart" uri="{C3380CC4-5D6E-409C-BE32-E72D297353CC}">
                <c16:uniqueId val="{0000001D-E55A-4275-A119-B01E8E330E74}"/>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F-E55A-4275-A119-B01E8E330E74}"/>
              </c:ext>
            </c:extLst>
          </c:dPt>
          <c:dLbls>
            <c:dLbl>
              <c:idx val="0"/>
              <c:delete val="1"/>
              <c:extLst>
                <c:ext xmlns:c15="http://schemas.microsoft.com/office/drawing/2012/chart" uri="{CE6537A1-D6FC-4f65-9D91-7224C49458BB}"/>
                <c:ext xmlns:c16="http://schemas.microsoft.com/office/drawing/2014/chart" uri="{C3380CC4-5D6E-409C-BE32-E72D297353CC}">
                  <c16:uniqueId val="{00000020-E55A-4275-A119-B01E8E330E74}"/>
                </c:ext>
              </c:extLst>
            </c:dLbl>
            <c:dLbl>
              <c:idx val="1"/>
              <c:delete val="1"/>
              <c:extLst>
                <c:ext xmlns:c15="http://schemas.microsoft.com/office/drawing/2012/chart" uri="{CE6537A1-D6FC-4f65-9D91-7224C49458BB}"/>
                <c:ext xmlns:c16="http://schemas.microsoft.com/office/drawing/2014/chart" uri="{C3380CC4-5D6E-409C-BE32-E72D297353CC}">
                  <c16:uniqueId val="{00000021-E55A-4275-A119-B01E8E330E74}"/>
                </c:ext>
              </c:extLst>
            </c:dLbl>
            <c:dLbl>
              <c:idx val="2"/>
              <c:delete val="1"/>
              <c:extLst>
                <c:ext xmlns:c15="http://schemas.microsoft.com/office/drawing/2012/chart" uri="{CE6537A1-D6FC-4f65-9D91-7224C49458BB}"/>
                <c:ext xmlns:c16="http://schemas.microsoft.com/office/drawing/2014/chart" uri="{C3380CC4-5D6E-409C-BE32-E72D297353CC}">
                  <c16:uniqueId val="{00000022-E55A-4275-A119-B01E8E330E74}"/>
                </c:ext>
              </c:extLst>
            </c:dLbl>
            <c:dLbl>
              <c:idx val="3"/>
              <c:delete val="1"/>
              <c:extLst>
                <c:ext xmlns:c15="http://schemas.microsoft.com/office/drawing/2012/chart" uri="{CE6537A1-D6FC-4f65-9D91-7224C49458BB}"/>
                <c:ext xmlns:c16="http://schemas.microsoft.com/office/drawing/2014/chart" uri="{C3380CC4-5D6E-409C-BE32-E72D297353CC}">
                  <c16:uniqueId val="{00000023-E55A-4275-A119-B01E8E330E74}"/>
                </c:ext>
              </c:extLst>
            </c:dLbl>
            <c:dLbl>
              <c:idx val="4"/>
              <c:delete val="1"/>
              <c:extLst>
                <c:ext xmlns:c15="http://schemas.microsoft.com/office/drawing/2012/chart" uri="{CE6537A1-D6FC-4f65-9D91-7224C49458BB}"/>
                <c:ext xmlns:c16="http://schemas.microsoft.com/office/drawing/2014/chart" uri="{C3380CC4-5D6E-409C-BE32-E72D297353CC}">
                  <c16:uniqueId val="{00000024-E55A-4275-A119-B01E8E330E74}"/>
                </c:ext>
              </c:extLst>
            </c:dLbl>
            <c:dLbl>
              <c:idx val="5"/>
              <c:delete val="1"/>
              <c:extLst>
                <c:ext xmlns:c15="http://schemas.microsoft.com/office/drawing/2012/chart" uri="{CE6537A1-D6FC-4f65-9D91-7224C49458BB}"/>
                <c:ext xmlns:c16="http://schemas.microsoft.com/office/drawing/2014/chart" uri="{C3380CC4-5D6E-409C-BE32-E72D297353CC}">
                  <c16:uniqueId val="{00000025-E55A-4275-A119-B01E8E330E74}"/>
                </c:ext>
              </c:extLst>
            </c:dLbl>
            <c:dLbl>
              <c:idx val="6"/>
              <c:delete val="1"/>
              <c:extLst>
                <c:ext xmlns:c15="http://schemas.microsoft.com/office/drawing/2012/chart" uri="{CE6537A1-D6FC-4f65-9D91-7224C49458BB}"/>
                <c:ext xmlns:c16="http://schemas.microsoft.com/office/drawing/2014/chart" uri="{C3380CC4-5D6E-409C-BE32-E72D297353CC}">
                  <c16:uniqueId val="{00000026-E55A-4275-A119-B01E8E330E74}"/>
                </c:ext>
              </c:extLst>
            </c:dLbl>
            <c:dLbl>
              <c:idx val="7"/>
              <c:delete val="1"/>
              <c:extLst>
                <c:ext xmlns:c15="http://schemas.microsoft.com/office/drawing/2012/chart" uri="{CE6537A1-D6FC-4f65-9D91-7224C49458BB}"/>
                <c:ext xmlns:c16="http://schemas.microsoft.com/office/drawing/2014/chart" uri="{C3380CC4-5D6E-409C-BE32-E72D297353CC}">
                  <c16:uniqueId val="{00000027-E55A-4275-A119-B01E8E330E74}"/>
                </c:ext>
              </c:extLst>
            </c:dLbl>
            <c:dLbl>
              <c:idx val="8"/>
              <c:delete val="1"/>
              <c:extLst>
                <c:ext xmlns:c15="http://schemas.microsoft.com/office/drawing/2012/chart" uri="{CE6537A1-D6FC-4f65-9D91-7224C49458BB}"/>
                <c:ext xmlns:c16="http://schemas.microsoft.com/office/drawing/2014/chart" uri="{C3380CC4-5D6E-409C-BE32-E72D297353CC}">
                  <c16:uniqueId val="{00000028-E55A-4275-A119-B01E8E330E74}"/>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 medians and avg'!$P$10:$Z$10</c:f>
              <c:numCache>
                <c:formatCode>"$"#,##0.0</c:formatCode>
                <c:ptCount val="11"/>
                <c:pt idx="0">
                  <c:v>389.4446174554696</c:v>
                </c:pt>
                <c:pt idx="1">
                  <c:v>304.20712170025769</c:v>
                </c:pt>
                <c:pt idx="2">
                  <c:v>834.8135200344226</c:v>
                </c:pt>
                <c:pt idx="3">
                  <c:v>610.18788383648462</c:v>
                </c:pt>
                <c:pt idx="4">
                  <c:v>2035.3847869250822</c:v>
                </c:pt>
                <c:pt idx="5">
                  <c:v>1728.1860397556675</c:v>
                </c:pt>
                <c:pt idx="6">
                  <c:v>2293.7532480292448</c:v>
                </c:pt>
                <c:pt idx="7">
                  <c:v>642.06031570345101</c:v>
                </c:pt>
                <c:pt idx="8">
                  <c:v>628.55896738906017</c:v>
                </c:pt>
                <c:pt idx="9">
                  <c:v>990.92510561157906</c:v>
                </c:pt>
                <c:pt idx="10">
                  <c:v>2657.6634337283044</c:v>
                </c:pt>
              </c:numCache>
            </c:numRef>
          </c:val>
          <c:smooth val="0"/>
          <c:extLst>
            <c:ext xmlns:c16="http://schemas.microsoft.com/office/drawing/2014/chart" uri="{C3380CC4-5D6E-409C-BE32-E72D297353CC}">
              <c16:uniqueId val="{00000029-E55A-4275-A119-B01E8E330E74}"/>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9.9107186254495966E-2"/>
          <c:y val="0.88965976475162811"/>
          <c:w val="0.80178532370953626"/>
          <c:h val="0.1041673957421989"/>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69441236512102655"/>
        </c:manualLayout>
      </c:layout>
      <c:lineChart>
        <c:grouping val="standard"/>
        <c:varyColors val="0"/>
        <c:ser>
          <c:idx val="0"/>
          <c:order val="0"/>
          <c:tx>
            <c:strRef>
              <c:f>'Exit medians and avg'!$O$35</c:f>
              <c:strCache>
                <c:ptCount val="1"/>
                <c:pt idx="0">
                  <c:v>Acquisition</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972B-438E-9702-E1F0093AB33B}"/>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972B-438E-9702-E1F0093AB33B}"/>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4-972B-438E-9702-E1F0093AB33B}"/>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972B-438E-9702-E1F0093AB33B}"/>
              </c:ext>
            </c:extLst>
          </c:dPt>
          <c:dPt>
            <c:idx val="16"/>
            <c:bubble3D val="0"/>
            <c:extLst>
              <c:ext xmlns:c16="http://schemas.microsoft.com/office/drawing/2014/chart" uri="{C3380CC4-5D6E-409C-BE32-E72D297353CC}">
                <c16:uniqueId val="{00000007-972B-438E-9702-E1F0093AB33B}"/>
              </c:ext>
            </c:extLst>
          </c:dPt>
          <c:dLbls>
            <c:dLbl>
              <c:idx val="0"/>
              <c:delete val="1"/>
              <c:extLst>
                <c:ext xmlns:c15="http://schemas.microsoft.com/office/drawing/2012/chart" uri="{CE6537A1-D6FC-4f65-9D91-7224C49458BB}"/>
                <c:ext xmlns:c16="http://schemas.microsoft.com/office/drawing/2014/chart" uri="{C3380CC4-5D6E-409C-BE32-E72D297353CC}">
                  <c16:uniqueId val="{00000008-972B-438E-9702-E1F0093AB33B}"/>
                </c:ext>
              </c:extLst>
            </c:dLbl>
            <c:dLbl>
              <c:idx val="1"/>
              <c:delete val="1"/>
              <c:extLst>
                <c:ext xmlns:c15="http://schemas.microsoft.com/office/drawing/2012/chart" uri="{CE6537A1-D6FC-4f65-9D91-7224C49458BB}"/>
                <c:ext xmlns:c16="http://schemas.microsoft.com/office/drawing/2014/chart" uri="{C3380CC4-5D6E-409C-BE32-E72D297353CC}">
                  <c16:uniqueId val="{00000009-972B-438E-9702-E1F0093AB33B}"/>
                </c:ext>
              </c:extLst>
            </c:dLbl>
            <c:dLbl>
              <c:idx val="2"/>
              <c:delete val="1"/>
              <c:extLst>
                <c:ext xmlns:c15="http://schemas.microsoft.com/office/drawing/2012/chart" uri="{CE6537A1-D6FC-4f65-9D91-7224C49458BB}"/>
                <c:ext xmlns:c16="http://schemas.microsoft.com/office/drawing/2014/chart" uri="{C3380CC4-5D6E-409C-BE32-E72D297353CC}">
                  <c16:uniqueId val="{0000000A-972B-438E-9702-E1F0093AB33B}"/>
                </c:ext>
              </c:extLst>
            </c:dLbl>
            <c:dLbl>
              <c:idx val="3"/>
              <c:delete val="1"/>
              <c:extLst>
                <c:ext xmlns:c15="http://schemas.microsoft.com/office/drawing/2012/chart" uri="{CE6537A1-D6FC-4f65-9D91-7224C49458BB}"/>
                <c:ext xmlns:c16="http://schemas.microsoft.com/office/drawing/2014/chart" uri="{C3380CC4-5D6E-409C-BE32-E72D297353CC}">
                  <c16:uniqueId val="{0000000B-972B-438E-9702-E1F0093AB33B}"/>
                </c:ext>
              </c:extLst>
            </c:dLbl>
            <c:dLbl>
              <c:idx val="4"/>
              <c:delete val="1"/>
              <c:extLst>
                <c:ext xmlns:c15="http://schemas.microsoft.com/office/drawing/2012/chart" uri="{CE6537A1-D6FC-4f65-9D91-7224C49458BB}"/>
                <c:ext xmlns:c16="http://schemas.microsoft.com/office/drawing/2014/chart" uri="{C3380CC4-5D6E-409C-BE32-E72D297353CC}">
                  <c16:uniqueId val="{0000000C-972B-438E-9702-E1F0093AB33B}"/>
                </c:ext>
              </c:extLst>
            </c:dLbl>
            <c:dLbl>
              <c:idx val="5"/>
              <c:delete val="1"/>
              <c:extLst>
                <c:ext xmlns:c15="http://schemas.microsoft.com/office/drawing/2012/chart" uri="{CE6537A1-D6FC-4f65-9D91-7224C49458BB}"/>
                <c:ext xmlns:c16="http://schemas.microsoft.com/office/drawing/2014/chart" uri="{C3380CC4-5D6E-409C-BE32-E72D297353CC}">
                  <c16:uniqueId val="{00000000-972B-438E-9702-E1F0093AB33B}"/>
                </c:ext>
              </c:extLst>
            </c:dLbl>
            <c:dLbl>
              <c:idx val="6"/>
              <c:delete val="1"/>
              <c:extLst>
                <c:ext xmlns:c15="http://schemas.microsoft.com/office/drawing/2012/chart" uri="{CE6537A1-D6FC-4f65-9D91-7224C49458BB}"/>
                <c:ext xmlns:c16="http://schemas.microsoft.com/office/drawing/2014/chart" uri="{C3380CC4-5D6E-409C-BE32-E72D297353CC}">
                  <c16:uniqueId val="{0000000D-972B-438E-9702-E1F0093AB33B}"/>
                </c:ext>
              </c:extLst>
            </c:dLbl>
            <c:dLbl>
              <c:idx val="7"/>
              <c:delete val="1"/>
              <c:extLst>
                <c:ext xmlns:c15="http://schemas.microsoft.com/office/drawing/2012/chart" uri="{CE6537A1-D6FC-4f65-9D91-7224C49458BB}"/>
                <c:ext xmlns:c16="http://schemas.microsoft.com/office/drawing/2014/chart" uri="{C3380CC4-5D6E-409C-BE32-E72D297353CC}">
                  <c16:uniqueId val="{0000000E-972B-438E-9702-E1F0093AB33B}"/>
                </c:ext>
              </c:extLst>
            </c:dLbl>
            <c:dLbl>
              <c:idx val="8"/>
              <c:delete val="1"/>
              <c:extLst>
                <c:ext xmlns:c15="http://schemas.microsoft.com/office/drawing/2012/chart" uri="{CE6537A1-D6FC-4f65-9D91-7224C49458BB}"/>
                <c:ext xmlns:c16="http://schemas.microsoft.com/office/drawing/2014/chart" uri="{C3380CC4-5D6E-409C-BE32-E72D297353CC}">
                  <c16:uniqueId val="{00000002-972B-438E-9702-E1F0093AB33B}"/>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avg'!$P$34:$Z$34</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 medians and avg'!$P$35:$Z$35</c:f>
              <c:numCache>
                <c:formatCode>"$"#,##0.0</c:formatCode>
                <c:ptCount val="11"/>
                <c:pt idx="0">
                  <c:v>150.54320839501804</c:v>
                </c:pt>
                <c:pt idx="1">
                  <c:v>184.9983034758861</c:v>
                </c:pt>
                <c:pt idx="2">
                  <c:v>165.508568640032</c:v>
                </c:pt>
                <c:pt idx="3">
                  <c:v>214.65451827690168</c:v>
                </c:pt>
                <c:pt idx="4">
                  <c:v>225.66747672346128</c:v>
                </c:pt>
                <c:pt idx="5">
                  <c:v>301.02258553520699</c:v>
                </c:pt>
                <c:pt idx="6">
                  <c:v>257.60799977842572</c:v>
                </c:pt>
                <c:pt idx="7">
                  <c:v>159.53330738963712</c:v>
                </c:pt>
                <c:pt idx="8">
                  <c:v>187.48400945210267</c:v>
                </c:pt>
                <c:pt idx="9">
                  <c:v>244.26639488926031</c:v>
                </c:pt>
                <c:pt idx="10">
                  <c:v>668.63496010466179</c:v>
                </c:pt>
              </c:numCache>
            </c:numRef>
          </c:val>
          <c:smooth val="0"/>
          <c:extLst>
            <c:ext xmlns:c16="http://schemas.microsoft.com/office/drawing/2014/chart" uri="{C3380CC4-5D6E-409C-BE32-E72D297353CC}">
              <c16:uniqueId val="{0000000F-972B-438E-9702-E1F0093AB33B}"/>
            </c:ext>
          </c:extLst>
        </c:ser>
        <c:ser>
          <c:idx val="1"/>
          <c:order val="1"/>
          <c:tx>
            <c:strRef>
              <c:f>'Exit medians and avg'!$O$36</c:f>
              <c:strCache>
                <c:ptCount val="1"/>
                <c:pt idx="0">
                  <c:v>Buyout</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10-972B-438E-9702-E1F0093AB33B}"/>
              </c:ext>
            </c:extLst>
          </c:dPt>
          <c:dPt>
            <c:idx val="8"/>
            <c:bubble3D val="0"/>
            <c:extLst>
              <c:ext xmlns:c16="http://schemas.microsoft.com/office/drawing/2014/chart" uri="{C3380CC4-5D6E-409C-BE32-E72D297353CC}">
                <c16:uniqueId val="{00000011-972B-438E-9702-E1F0093AB33B}"/>
              </c:ext>
            </c:extLst>
          </c:dPt>
          <c:dPt>
            <c:idx val="9"/>
            <c:bubble3D val="0"/>
            <c:extLst>
              <c:ext xmlns:c16="http://schemas.microsoft.com/office/drawing/2014/chart" uri="{C3380CC4-5D6E-409C-BE32-E72D297353CC}">
                <c16:uniqueId val="{00000012-972B-438E-9702-E1F0093AB33B}"/>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4-972B-438E-9702-E1F0093AB33B}"/>
              </c:ext>
            </c:extLst>
          </c:dPt>
          <c:dLbls>
            <c:dLbl>
              <c:idx val="0"/>
              <c:delete val="1"/>
              <c:extLst>
                <c:ext xmlns:c15="http://schemas.microsoft.com/office/drawing/2012/chart" uri="{CE6537A1-D6FC-4f65-9D91-7224C49458BB}"/>
                <c:ext xmlns:c16="http://schemas.microsoft.com/office/drawing/2014/chart" uri="{C3380CC4-5D6E-409C-BE32-E72D297353CC}">
                  <c16:uniqueId val="{00000015-972B-438E-9702-E1F0093AB33B}"/>
                </c:ext>
              </c:extLst>
            </c:dLbl>
            <c:dLbl>
              <c:idx val="1"/>
              <c:delete val="1"/>
              <c:extLst>
                <c:ext xmlns:c15="http://schemas.microsoft.com/office/drawing/2012/chart" uri="{CE6537A1-D6FC-4f65-9D91-7224C49458BB}"/>
                <c:ext xmlns:c16="http://schemas.microsoft.com/office/drawing/2014/chart" uri="{C3380CC4-5D6E-409C-BE32-E72D297353CC}">
                  <c16:uniqueId val="{00000016-972B-438E-9702-E1F0093AB33B}"/>
                </c:ext>
              </c:extLst>
            </c:dLbl>
            <c:dLbl>
              <c:idx val="2"/>
              <c:delete val="1"/>
              <c:extLst>
                <c:ext xmlns:c15="http://schemas.microsoft.com/office/drawing/2012/chart" uri="{CE6537A1-D6FC-4f65-9D91-7224C49458BB}"/>
                <c:ext xmlns:c16="http://schemas.microsoft.com/office/drawing/2014/chart" uri="{C3380CC4-5D6E-409C-BE32-E72D297353CC}">
                  <c16:uniqueId val="{00000017-972B-438E-9702-E1F0093AB33B}"/>
                </c:ext>
              </c:extLst>
            </c:dLbl>
            <c:dLbl>
              <c:idx val="3"/>
              <c:delete val="1"/>
              <c:extLst>
                <c:ext xmlns:c15="http://schemas.microsoft.com/office/drawing/2012/chart" uri="{CE6537A1-D6FC-4f65-9D91-7224C49458BB}"/>
                <c:ext xmlns:c16="http://schemas.microsoft.com/office/drawing/2014/chart" uri="{C3380CC4-5D6E-409C-BE32-E72D297353CC}">
                  <c16:uniqueId val="{00000018-972B-438E-9702-E1F0093AB33B}"/>
                </c:ext>
              </c:extLst>
            </c:dLbl>
            <c:dLbl>
              <c:idx val="4"/>
              <c:delete val="1"/>
              <c:extLst>
                <c:ext xmlns:c15="http://schemas.microsoft.com/office/drawing/2012/chart" uri="{CE6537A1-D6FC-4f65-9D91-7224C49458BB}"/>
                <c:ext xmlns:c16="http://schemas.microsoft.com/office/drawing/2014/chart" uri="{C3380CC4-5D6E-409C-BE32-E72D297353CC}">
                  <c16:uniqueId val="{00000019-972B-438E-9702-E1F0093AB33B}"/>
                </c:ext>
              </c:extLst>
            </c:dLbl>
            <c:dLbl>
              <c:idx val="5"/>
              <c:delete val="1"/>
              <c:extLst>
                <c:ext xmlns:c15="http://schemas.microsoft.com/office/drawing/2012/chart" uri="{CE6537A1-D6FC-4f65-9D91-7224C49458BB}"/>
                <c:ext xmlns:c16="http://schemas.microsoft.com/office/drawing/2014/chart" uri="{C3380CC4-5D6E-409C-BE32-E72D297353CC}">
                  <c16:uniqueId val="{00000010-972B-438E-9702-E1F0093AB33B}"/>
                </c:ext>
              </c:extLst>
            </c:dLbl>
            <c:dLbl>
              <c:idx val="6"/>
              <c:delete val="1"/>
              <c:extLst>
                <c:ext xmlns:c15="http://schemas.microsoft.com/office/drawing/2012/chart" uri="{CE6537A1-D6FC-4f65-9D91-7224C49458BB}"/>
                <c:ext xmlns:c16="http://schemas.microsoft.com/office/drawing/2014/chart" uri="{C3380CC4-5D6E-409C-BE32-E72D297353CC}">
                  <c16:uniqueId val="{0000001A-972B-438E-9702-E1F0093AB33B}"/>
                </c:ext>
              </c:extLst>
            </c:dLbl>
            <c:dLbl>
              <c:idx val="7"/>
              <c:delete val="1"/>
              <c:extLst>
                <c:ext xmlns:c15="http://schemas.microsoft.com/office/drawing/2012/chart" uri="{CE6537A1-D6FC-4f65-9D91-7224C49458BB}"/>
                <c:ext xmlns:c16="http://schemas.microsoft.com/office/drawing/2014/chart" uri="{C3380CC4-5D6E-409C-BE32-E72D297353CC}">
                  <c16:uniqueId val="{0000001B-972B-438E-9702-E1F0093AB33B}"/>
                </c:ext>
              </c:extLst>
            </c:dLbl>
            <c:dLbl>
              <c:idx val="8"/>
              <c:delete val="1"/>
              <c:extLst>
                <c:ext xmlns:c15="http://schemas.microsoft.com/office/drawing/2012/chart" uri="{CE6537A1-D6FC-4f65-9D91-7224C49458BB}"/>
                <c:ext xmlns:c16="http://schemas.microsoft.com/office/drawing/2014/chart" uri="{C3380CC4-5D6E-409C-BE32-E72D297353CC}">
                  <c16:uniqueId val="{00000011-972B-438E-9702-E1F0093AB33B}"/>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avg'!$P$34:$Z$34</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 medians and avg'!$P$36:$Z$36</c:f>
              <c:numCache>
                <c:formatCode>"$"#,##0.0</c:formatCode>
                <c:ptCount val="11"/>
                <c:pt idx="0">
                  <c:v>182.39749878097311</c:v>
                </c:pt>
                <c:pt idx="1">
                  <c:v>159.77308102670341</c:v>
                </c:pt>
                <c:pt idx="2">
                  <c:v>381.9248253969339</c:v>
                </c:pt>
                <c:pt idx="3">
                  <c:v>272.16644444444444</c:v>
                </c:pt>
                <c:pt idx="4">
                  <c:v>217.73687693699947</c:v>
                </c:pt>
                <c:pt idx="5">
                  <c:v>280.0519194392952</c:v>
                </c:pt>
                <c:pt idx="6">
                  <c:v>381.41782500170507</c:v>
                </c:pt>
                <c:pt idx="7">
                  <c:v>287.22091192151004</c:v>
                </c:pt>
                <c:pt idx="8">
                  <c:v>313.4112774725275</c:v>
                </c:pt>
                <c:pt idx="9">
                  <c:v>276.16296706666674</c:v>
                </c:pt>
                <c:pt idx="10">
                  <c:v>532.64768264285715</c:v>
                </c:pt>
              </c:numCache>
            </c:numRef>
          </c:val>
          <c:smooth val="0"/>
          <c:extLst>
            <c:ext xmlns:c16="http://schemas.microsoft.com/office/drawing/2014/chart" uri="{C3380CC4-5D6E-409C-BE32-E72D297353CC}">
              <c16:uniqueId val="{0000001C-972B-438E-9702-E1F0093AB33B}"/>
            </c:ext>
          </c:extLst>
        </c:ser>
        <c:ser>
          <c:idx val="2"/>
          <c:order val="2"/>
          <c:tx>
            <c:strRef>
              <c:f>'Exit medians and avg'!$O$37</c:f>
              <c:strCache>
                <c:ptCount val="1"/>
                <c:pt idx="0">
                  <c:v>Public listing</c:v>
                </c:pt>
              </c:strCache>
            </c:strRef>
          </c:tx>
          <c:spPr>
            <a:ln w="19050" cap="rnd" cmpd="sng" algn="ctr">
              <a:solidFill>
                <a:schemeClr val="accent5"/>
              </a:solidFill>
              <a:prstDash val="solid"/>
              <a:round/>
            </a:ln>
            <a:effectLst/>
          </c:spPr>
          <c:marker>
            <c:symbol val="none"/>
          </c:marker>
          <c:dPt>
            <c:idx val="9"/>
            <c:bubble3D val="0"/>
            <c:extLst>
              <c:ext xmlns:c16="http://schemas.microsoft.com/office/drawing/2014/chart" uri="{C3380CC4-5D6E-409C-BE32-E72D297353CC}">
                <c16:uniqueId val="{0000001D-972B-438E-9702-E1F0093AB33B}"/>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F-972B-438E-9702-E1F0093AB33B}"/>
              </c:ext>
            </c:extLst>
          </c:dPt>
          <c:dLbls>
            <c:dLbl>
              <c:idx val="0"/>
              <c:delete val="1"/>
              <c:extLst>
                <c:ext xmlns:c15="http://schemas.microsoft.com/office/drawing/2012/chart" uri="{CE6537A1-D6FC-4f65-9D91-7224C49458BB}"/>
                <c:ext xmlns:c16="http://schemas.microsoft.com/office/drawing/2014/chart" uri="{C3380CC4-5D6E-409C-BE32-E72D297353CC}">
                  <c16:uniqueId val="{00000020-972B-438E-9702-E1F0093AB33B}"/>
                </c:ext>
              </c:extLst>
            </c:dLbl>
            <c:dLbl>
              <c:idx val="1"/>
              <c:delete val="1"/>
              <c:extLst>
                <c:ext xmlns:c15="http://schemas.microsoft.com/office/drawing/2012/chart" uri="{CE6537A1-D6FC-4f65-9D91-7224C49458BB}"/>
                <c:ext xmlns:c16="http://schemas.microsoft.com/office/drawing/2014/chart" uri="{C3380CC4-5D6E-409C-BE32-E72D297353CC}">
                  <c16:uniqueId val="{00000021-972B-438E-9702-E1F0093AB33B}"/>
                </c:ext>
              </c:extLst>
            </c:dLbl>
            <c:dLbl>
              <c:idx val="2"/>
              <c:delete val="1"/>
              <c:extLst>
                <c:ext xmlns:c15="http://schemas.microsoft.com/office/drawing/2012/chart" uri="{CE6537A1-D6FC-4f65-9D91-7224C49458BB}"/>
                <c:ext xmlns:c16="http://schemas.microsoft.com/office/drawing/2014/chart" uri="{C3380CC4-5D6E-409C-BE32-E72D297353CC}">
                  <c16:uniqueId val="{00000022-972B-438E-9702-E1F0093AB33B}"/>
                </c:ext>
              </c:extLst>
            </c:dLbl>
            <c:dLbl>
              <c:idx val="3"/>
              <c:delete val="1"/>
              <c:extLst>
                <c:ext xmlns:c15="http://schemas.microsoft.com/office/drawing/2012/chart" uri="{CE6537A1-D6FC-4f65-9D91-7224C49458BB}"/>
                <c:ext xmlns:c16="http://schemas.microsoft.com/office/drawing/2014/chart" uri="{C3380CC4-5D6E-409C-BE32-E72D297353CC}">
                  <c16:uniqueId val="{00000023-972B-438E-9702-E1F0093AB33B}"/>
                </c:ext>
              </c:extLst>
            </c:dLbl>
            <c:dLbl>
              <c:idx val="4"/>
              <c:delete val="1"/>
              <c:extLst>
                <c:ext xmlns:c15="http://schemas.microsoft.com/office/drawing/2012/chart" uri="{CE6537A1-D6FC-4f65-9D91-7224C49458BB}"/>
                <c:ext xmlns:c16="http://schemas.microsoft.com/office/drawing/2014/chart" uri="{C3380CC4-5D6E-409C-BE32-E72D297353CC}">
                  <c16:uniqueId val="{00000024-972B-438E-9702-E1F0093AB33B}"/>
                </c:ext>
              </c:extLst>
            </c:dLbl>
            <c:dLbl>
              <c:idx val="5"/>
              <c:delete val="1"/>
              <c:extLst>
                <c:ext xmlns:c15="http://schemas.microsoft.com/office/drawing/2012/chart" uri="{CE6537A1-D6FC-4f65-9D91-7224C49458BB}"/>
                <c:ext xmlns:c16="http://schemas.microsoft.com/office/drawing/2014/chart" uri="{C3380CC4-5D6E-409C-BE32-E72D297353CC}">
                  <c16:uniqueId val="{00000025-972B-438E-9702-E1F0093AB33B}"/>
                </c:ext>
              </c:extLst>
            </c:dLbl>
            <c:dLbl>
              <c:idx val="6"/>
              <c:delete val="1"/>
              <c:extLst>
                <c:ext xmlns:c15="http://schemas.microsoft.com/office/drawing/2012/chart" uri="{CE6537A1-D6FC-4f65-9D91-7224C49458BB}"/>
                <c:ext xmlns:c16="http://schemas.microsoft.com/office/drawing/2014/chart" uri="{C3380CC4-5D6E-409C-BE32-E72D297353CC}">
                  <c16:uniqueId val="{00000026-972B-438E-9702-E1F0093AB33B}"/>
                </c:ext>
              </c:extLst>
            </c:dLbl>
            <c:dLbl>
              <c:idx val="7"/>
              <c:delete val="1"/>
              <c:extLst>
                <c:ext xmlns:c15="http://schemas.microsoft.com/office/drawing/2012/chart" uri="{CE6537A1-D6FC-4f65-9D91-7224C49458BB}"/>
                <c:ext xmlns:c16="http://schemas.microsoft.com/office/drawing/2014/chart" uri="{C3380CC4-5D6E-409C-BE32-E72D297353CC}">
                  <c16:uniqueId val="{00000027-972B-438E-9702-E1F0093AB33B}"/>
                </c:ext>
              </c:extLst>
            </c:dLbl>
            <c:dLbl>
              <c:idx val="8"/>
              <c:delete val="1"/>
              <c:extLst>
                <c:ext xmlns:c15="http://schemas.microsoft.com/office/drawing/2012/chart" uri="{CE6537A1-D6FC-4f65-9D91-7224C49458BB}"/>
                <c:ext xmlns:c16="http://schemas.microsoft.com/office/drawing/2014/chart" uri="{C3380CC4-5D6E-409C-BE32-E72D297353CC}">
                  <c16:uniqueId val="{00000028-972B-438E-9702-E1F0093AB33B}"/>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avg'!$P$34:$Z$34</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 medians and avg'!$P$37:$Z$37</c:f>
              <c:numCache>
                <c:formatCode>"$"#,##0.0</c:formatCode>
                <c:ptCount val="11"/>
                <c:pt idx="0">
                  <c:v>479.27122446904957</c:v>
                </c:pt>
                <c:pt idx="1">
                  <c:v>361.65220750059774</c:v>
                </c:pt>
                <c:pt idx="2">
                  <c:v>972.42002448555138</c:v>
                </c:pt>
                <c:pt idx="3">
                  <c:v>731.35091454179201</c:v>
                </c:pt>
                <c:pt idx="4">
                  <c:v>2312.7330606704468</c:v>
                </c:pt>
                <c:pt idx="5">
                  <c:v>2029.2752768096075</c:v>
                </c:pt>
                <c:pt idx="6">
                  <c:v>2707.0755766422731</c:v>
                </c:pt>
                <c:pt idx="7">
                  <c:v>859.57911565647441</c:v>
                </c:pt>
                <c:pt idx="8">
                  <c:v>938.17594181724201</c:v>
                </c:pt>
                <c:pt idx="9">
                  <c:v>1171.1769515300393</c:v>
                </c:pt>
                <c:pt idx="10">
                  <c:v>2961.2083834889349</c:v>
                </c:pt>
              </c:numCache>
            </c:numRef>
          </c:val>
          <c:smooth val="0"/>
          <c:extLst>
            <c:ext xmlns:c16="http://schemas.microsoft.com/office/drawing/2014/chart" uri="{C3380CC4-5D6E-409C-BE32-E72D297353CC}">
              <c16:uniqueId val="{00000029-972B-438E-9702-E1F0093AB33B}"/>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9.9107186254495966E-2"/>
          <c:y val="0.88965976475162811"/>
          <c:w val="0.80178532370953626"/>
          <c:h val="0.1041673957421989"/>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6900645958154664E-2"/>
          <c:y val="4.436378302077032E-2"/>
          <c:w val="0.95309935404184531"/>
          <c:h val="0.7841300236744454"/>
        </c:manualLayout>
      </c:layout>
      <c:lineChart>
        <c:grouping val="standard"/>
        <c:varyColors val="0"/>
        <c:ser>
          <c:idx val="0"/>
          <c:order val="0"/>
          <c:tx>
            <c:strRef>
              <c:f>'Exit medians and avg'!$O$63</c:f>
              <c:strCache>
                <c:ptCount val="1"/>
                <c:pt idx="0">
                  <c:v>Median</c:v>
                </c:pt>
              </c:strCache>
            </c:strRef>
          </c:tx>
          <c:spPr>
            <a:ln w="19050" cap="rnd">
              <a:solidFill>
                <a:schemeClr val="accent1"/>
              </a:solidFill>
              <a:round/>
            </a:ln>
            <a:effectLst/>
          </c:spPr>
          <c:marker>
            <c:symbol val="none"/>
          </c:marker>
          <c:dPt>
            <c:idx val="9"/>
            <c:bubble3D val="0"/>
            <c:extLst>
              <c:ext xmlns:c16="http://schemas.microsoft.com/office/drawing/2014/chart" uri="{C3380CC4-5D6E-409C-BE32-E72D297353CC}">
                <c16:uniqueId val="{00000000-1061-47C5-B855-A82604C6C4B1}"/>
              </c:ext>
            </c:extLst>
          </c:dPt>
          <c:dPt>
            <c:idx val="10"/>
            <c:marker>
              <c:symbol val="circle"/>
              <c:size val="5"/>
              <c:spPr>
                <a:ln>
                  <a:noFill/>
                </a:ln>
              </c:spPr>
            </c:marker>
            <c:bubble3D val="0"/>
            <c:spPr>
              <a:ln w="19050" cap="rnd">
                <a:noFill/>
                <a:round/>
              </a:ln>
              <a:effectLst/>
            </c:spPr>
            <c:extLst>
              <c:ext xmlns:c16="http://schemas.microsoft.com/office/drawing/2014/chart" uri="{C3380CC4-5D6E-409C-BE32-E72D297353CC}">
                <c16:uniqueId val="{00000002-1061-47C5-B855-A82604C6C4B1}"/>
              </c:ext>
            </c:extLst>
          </c:dPt>
          <c:dLbls>
            <c:dLbl>
              <c:idx val="9"/>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061-47C5-B855-A82604C6C4B1}"/>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061-47C5-B855-A82604C6C4B1}"/>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'Exit medians and avg'!$P$62:$Z$62</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 medians and avg'!$P$63:$Z$63</c:f>
              <c:numCache>
                <c:formatCode>0.0</c:formatCode>
                <c:ptCount val="11"/>
                <c:pt idx="0">
                  <c:v>4.2506850000000007</c:v>
                </c:pt>
                <c:pt idx="1">
                  <c:v>4.3712330000000001</c:v>
                </c:pt>
                <c:pt idx="2">
                  <c:v>4.8671234999999999</c:v>
                </c:pt>
                <c:pt idx="3">
                  <c:v>4.950685</c:v>
                </c:pt>
                <c:pt idx="4">
                  <c:v>5.0767119999999997</c:v>
                </c:pt>
                <c:pt idx="5">
                  <c:v>5.2739729999999998</c:v>
                </c:pt>
                <c:pt idx="6">
                  <c:v>5.345205</c:v>
                </c:pt>
                <c:pt idx="7">
                  <c:v>5.2520550000000004</c:v>
                </c:pt>
                <c:pt idx="8">
                  <c:v>4.8178084999999999</c:v>
                </c:pt>
                <c:pt idx="9">
                  <c:v>4.9246575000000004</c:v>
                </c:pt>
                <c:pt idx="10">
                  <c:v>5.1821920000000006</c:v>
                </c:pt>
              </c:numCache>
            </c:numRef>
          </c:val>
          <c:smooth val="0"/>
          <c:extLst>
            <c:ext xmlns:c16="http://schemas.microsoft.com/office/drawing/2014/chart" uri="{C3380CC4-5D6E-409C-BE32-E72D297353CC}">
              <c16:uniqueId val="{00000003-1061-47C5-B855-A82604C6C4B1}"/>
            </c:ext>
          </c:extLst>
        </c:ser>
        <c:ser>
          <c:idx val="1"/>
          <c:order val="1"/>
          <c:tx>
            <c:strRef>
              <c:f>'Exit medians and avg'!$O$64</c:f>
              <c:strCache>
                <c:ptCount val="1"/>
                <c:pt idx="0">
                  <c:v>Average</c:v>
                </c:pt>
              </c:strCache>
            </c:strRef>
          </c:tx>
          <c:spPr>
            <a:ln w="19050" cap="rnd">
              <a:solidFill>
                <a:schemeClr val="accent4"/>
              </a:solidFill>
              <a:round/>
            </a:ln>
            <a:effectLst/>
          </c:spPr>
          <c:marker>
            <c:symbol val="none"/>
          </c:marker>
          <c:dPt>
            <c:idx val="9"/>
            <c:bubble3D val="0"/>
            <c:extLst>
              <c:ext xmlns:c16="http://schemas.microsoft.com/office/drawing/2014/chart" uri="{C3380CC4-5D6E-409C-BE32-E72D297353CC}">
                <c16:uniqueId val="{00000004-1061-47C5-B855-A82604C6C4B1}"/>
              </c:ext>
            </c:extLst>
          </c:dPt>
          <c:dPt>
            <c:idx val="10"/>
            <c:marker>
              <c:symbol val="circle"/>
              <c:size val="5"/>
              <c:spPr>
                <a:solidFill>
                  <a:srgbClr val="C4EDEB"/>
                </a:solidFill>
                <a:ln>
                  <a:noFill/>
                </a:ln>
              </c:spPr>
            </c:marker>
            <c:bubble3D val="0"/>
            <c:spPr>
              <a:ln w="19050" cap="rnd">
                <a:noFill/>
                <a:round/>
              </a:ln>
              <a:effectLst/>
            </c:spPr>
            <c:extLst>
              <c:ext xmlns:c16="http://schemas.microsoft.com/office/drawing/2014/chart" uri="{C3380CC4-5D6E-409C-BE32-E72D297353CC}">
                <c16:uniqueId val="{00000006-1061-47C5-B855-A82604C6C4B1}"/>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061-47C5-B855-A82604C6C4B1}"/>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061-47C5-B855-A82604C6C4B1}"/>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'Exit medians and avg'!$P$62:$Z$62</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 medians and avg'!$P$64:$Z$64</c:f>
              <c:numCache>
                <c:formatCode>0.0</c:formatCode>
                <c:ptCount val="11"/>
                <c:pt idx="0">
                  <c:v>5.2955002577962622</c:v>
                </c:pt>
                <c:pt idx="1">
                  <c:v>5.5590090371991225</c:v>
                </c:pt>
                <c:pt idx="2">
                  <c:v>5.8411072494824055</c:v>
                </c:pt>
                <c:pt idx="3">
                  <c:v>5.9224035720448791</c:v>
                </c:pt>
                <c:pt idx="4">
                  <c:v>5.9511911085335623</c:v>
                </c:pt>
                <c:pt idx="5">
                  <c:v>6.1438696623821798</c:v>
                </c:pt>
                <c:pt idx="6">
                  <c:v>5.9914780691344465</c:v>
                </c:pt>
                <c:pt idx="7">
                  <c:v>6.1025009487767496</c:v>
                </c:pt>
                <c:pt idx="8">
                  <c:v>5.766468591170832</c:v>
                </c:pt>
                <c:pt idx="9">
                  <c:v>5.8401024973404292</c:v>
                </c:pt>
                <c:pt idx="10">
                  <c:v>6.1865449921996847</c:v>
                </c:pt>
              </c:numCache>
            </c:numRef>
          </c:val>
          <c:smooth val="0"/>
          <c:extLst>
            <c:ext xmlns:c16="http://schemas.microsoft.com/office/drawing/2014/chart" uri="{C3380CC4-5D6E-409C-BE32-E72D297353CC}">
              <c16:uniqueId val="{00000007-1061-47C5-B855-A82604C6C4B1}"/>
            </c:ext>
          </c:extLst>
        </c:ser>
        <c:dLbls>
          <c:showLegendKey val="0"/>
          <c:showVal val="0"/>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42528"/>
        <c:crosses val="autoZero"/>
        <c:auto val="1"/>
        <c:lblAlgn val="ctr"/>
        <c:lblOffset val="100"/>
        <c:noMultiLvlLbl val="0"/>
      </c:catAx>
      <c:valAx>
        <c:axId val="15254252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3538048"/>
        <c:crosses val="autoZero"/>
        <c:crossBetween val="between"/>
      </c:valAx>
    </c:plotArea>
    <c:legend>
      <c:legendPos val="b"/>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1057367829021373E-2"/>
          <c:y val="2.2761570023817318E-2"/>
          <c:w val="0.94685351831021125"/>
          <c:h val="0.81264716177847707"/>
        </c:manualLayout>
      </c:layout>
      <c:barChart>
        <c:barDir val="col"/>
        <c:grouping val="stacked"/>
        <c:varyColors val="0"/>
        <c:ser>
          <c:idx val="0"/>
          <c:order val="0"/>
          <c:tx>
            <c:strRef>
              <c:f>'Pre-seed &amp; seed'!$B$47</c:f>
              <c:strCache>
                <c:ptCount val="1"/>
                <c:pt idx="0">
                  <c:v>Pre-seed deal value ($B)</c:v>
                </c:pt>
              </c:strCache>
            </c:strRef>
          </c:tx>
          <c:spPr>
            <a:solidFill>
              <a:schemeClr val="accent1"/>
            </a:solidFill>
            <a:ln>
              <a:noFill/>
            </a:ln>
            <a:effectLst/>
          </c:spPr>
          <c:invertIfNegative val="0"/>
          <c:cat>
            <c:multiLvlStrRef>
              <c:f>'Pre-seed &amp; seed'!$C$45:$AT$46</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'Pre-seed &amp; seed'!$C$47:$AT$47</c:f>
              <c:numCache>
                <c:formatCode>"$"#,##0.0</c:formatCode>
                <c:ptCount val="44"/>
                <c:pt idx="0">
                  <c:v>7.4722240207469745E-2</c:v>
                </c:pt>
                <c:pt idx="1">
                  <c:v>8.2664921635232952E-2</c:v>
                </c:pt>
                <c:pt idx="2">
                  <c:v>9.4599523268264471E-2</c:v>
                </c:pt>
                <c:pt idx="3">
                  <c:v>0.1190010971771331</c:v>
                </c:pt>
                <c:pt idx="4">
                  <c:v>0.13440227076363614</c:v>
                </c:pt>
                <c:pt idx="5">
                  <c:v>6.9808199999999987E-2</c:v>
                </c:pt>
                <c:pt idx="6">
                  <c:v>0.1149726282072044</c:v>
                </c:pt>
                <c:pt idx="7">
                  <c:v>5.4650429078686565E-2</c:v>
                </c:pt>
                <c:pt idx="8">
                  <c:v>9.6599603398843603E-2</c:v>
                </c:pt>
                <c:pt idx="9">
                  <c:v>5.7453723356446919E-2</c:v>
                </c:pt>
                <c:pt idx="10">
                  <c:v>6.9110328400051838E-2</c:v>
                </c:pt>
                <c:pt idx="11">
                  <c:v>8.7611915788120567E-2</c:v>
                </c:pt>
                <c:pt idx="12">
                  <c:v>0.10235462492563889</c:v>
                </c:pt>
                <c:pt idx="13">
                  <c:v>7.1613642482272699E-2</c:v>
                </c:pt>
                <c:pt idx="14">
                  <c:v>7.2321387999999986E-2</c:v>
                </c:pt>
                <c:pt idx="15">
                  <c:v>8.6892129553862302E-2</c:v>
                </c:pt>
                <c:pt idx="16">
                  <c:v>0.10410825843898094</c:v>
                </c:pt>
                <c:pt idx="17">
                  <c:v>0.10893219909583017</c:v>
                </c:pt>
                <c:pt idx="18">
                  <c:v>0.16298288444937178</c:v>
                </c:pt>
                <c:pt idx="19">
                  <c:v>0.11506211384327428</c:v>
                </c:pt>
                <c:pt idx="20">
                  <c:v>0.11791916025120898</c:v>
                </c:pt>
                <c:pt idx="21">
                  <c:v>0.13499557946518689</c:v>
                </c:pt>
                <c:pt idx="22">
                  <c:v>9.1900758077992223E-2</c:v>
                </c:pt>
                <c:pt idx="23">
                  <c:v>0.12443648421297816</c:v>
                </c:pt>
                <c:pt idx="24">
                  <c:v>0.23345057328755031</c:v>
                </c:pt>
                <c:pt idx="25">
                  <c:v>0.15585706917280626</c:v>
                </c:pt>
                <c:pt idx="26">
                  <c:v>0.23586428044464877</c:v>
                </c:pt>
                <c:pt idx="27">
                  <c:v>0.25957646880307844</c:v>
                </c:pt>
                <c:pt idx="28">
                  <c:v>0.27201749246709972</c:v>
                </c:pt>
                <c:pt idx="29">
                  <c:v>0.39368521733598844</c:v>
                </c:pt>
                <c:pt idx="30">
                  <c:v>0.24493676883905904</c:v>
                </c:pt>
                <c:pt idx="31">
                  <c:v>0.21024902452976271</c:v>
                </c:pt>
                <c:pt idx="32">
                  <c:v>0.21652574863389121</c:v>
                </c:pt>
                <c:pt idx="33">
                  <c:v>0.18266783977266157</c:v>
                </c:pt>
                <c:pt idx="34">
                  <c:v>0.16116149729951851</c:v>
                </c:pt>
                <c:pt idx="35">
                  <c:v>0.15380991407616987</c:v>
                </c:pt>
                <c:pt idx="36">
                  <c:v>0.30865794644568401</c:v>
                </c:pt>
                <c:pt idx="37">
                  <c:v>0.21402958924025875</c:v>
                </c:pt>
                <c:pt idx="38">
                  <c:v>0.18298920135578425</c:v>
                </c:pt>
                <c:pt idx="39">
                  <c:v>0.229408269952739</c:v>
                </c:pt>
                <c:pt idx="40">
                  <c:v>0.28880299600000009</c:v>
                </c:pt>
                <c:pt idx="41">
                  <c:v>0.23550601971697654</c:v>
                </c:pt>
                <c:pt idx="42">
                  <c:v>0.19922972747271983</c:v>
                </c:pt>
                <c:pt idx="43">
                  <c:v>0.16714026299999993</c:v>
                </c:pt>
              </c:numCache>
            </c:numRef>
          </c:val>
          <c:extLst>
            <c:ext xmlns:c16="http://schemas.microsoft.com/office/drawing/2014/chart" uri="{C3380CC4-5D6E-409C-BE32-E72D297353CC}">
              <c16:uniqueId val="{00000000-7949-4700-8A82-4DA274748835}"/>
            </c:ext>
          </c:extLst>
        </c:ser>
        <c:ser>
          <c:idx val="1"/>
          <c:order val="1"/>
          <c:tx>
            <c:strRef>
              <c:f>'Pre-seed &amp; seed'!$B$48</c:f>
              <c:strCache>
                <c:ptCount val="1"/>
                <c:pt idx="0">
                  <c:v>Seed deal value ($B)</c:v>
                </c:pt>
              </c:strCache>
            </c:strRef>
          </c:tx>
          <c:spPr>
            <a:solidFill>
              <a:schemeClr val="accent3"/>
            </a:solidFill>
            <a:ln>
              <a:noFill/>
            </a:ln>
            <a:effectLst/>
          </c:spPr>
          <c:invertIfNegative val="0"/>
          <c:dPt>
            <c:idx val="2"/>
            <c:invertIfNegative val="0"/>
            <c:bubble3D val="0"/>
            <c:extLst>
              <c:ext xmlns:c16="http://schemas.microsoft.com/office/drawing/2014/chart" uri="{C3380CC4-5D6E-409C-BE32-E72D297353CC}">
                <c16:uniqueId val="{00000001-7949-4700-8A82-4DA274748835}"/>
              </c:ext>
            </c:extLst>
          </c:dPt>
          <c:dPt>
            <c:idx val="3"/>
            <c:invertIfNegative val="0"/>
            <c:bubble3D val="0"/>
            <c:extLst>
              <c:ext xmlns:c16="http://schemas.microsoft.com/office/drawing/2014/chart" uri="{C3380CC4-5D6E-409C-BE32-E72D297353CC}">
                <c16:uniqueId val="{00000002-7949-4700-8A82-4DA274748835}"/>
              </c:ext>
            </c:extLst>
          </c:dPt>
          <c:dPt>
            <c:idx val="4"/>
            <c:invertIfNegative val="0"/>
            <c:bubble3D val="0"/>
            <c:extLst>
              <c:ext xmlns:c16="http://schemas.microsoft.com/office/drawing/2014/chart" uri="{C3380CC4-5D6E-409C-BE32-E72D297353CC}">
                <c16:uniqueId val="{00000003-7949-4700-8A82-4DA274748835}"/>
              </c:ext>
            </c:extLst>
          </c:dPt>
          <c:dPt>
            <c:idx val="5"/>
            <c:invertIfNegative val="0"/>
            <c:bubble3D val="0"/>
            <c:extLst>
              <c:ext xmlns:c16="http://schemas.microsoft.com/office/drawing/2014/chart" uri="{C3380CC4-5D6E-409C-BE32-E72D297353CC}">
                <c16:uniqueId val="{00000004-7949-4700-8A82-4DA274748835}"/>
              </c:ext>
            </c:extLst>
          </c:dPt>
          <c:cat>
            <c:multiLvlStrRef>
              <c:f>'Pre-seed &amp; seed'!$C$45:$AT$46</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'Pre-seed &amp; seed'!$C$48:$AT$48</c:f>
              <c:numCache>
                <c:formatCode>"$"#,##0.0</c:formatCode>
                <c:ptCount val="44"/>
                <c:pt idx="0">
                  <c:v>1.1840576176596624</c:v>
                </c:pt>
                <c:pt idx="1">
                  <c:v>1.40815300168734</c:v>
                </c:pt>
                <c:pt idx="2">
                  <c:v>1.237272306157476</c:v>
                </c:pt>
                <c:pt idx="3">
                  <c:v>1.2501129324420792</c:v>
                </c:pt>
                <c:pt idx="4">
                  <c:v>1.4103523397321189</c:v>
                </c:pt>
                <c:pt idx="5">
                  <c:v>1.3125320246580736</c:v>
                </c:pt>
                <c:pt idx="6">
                  <c:v>1.3915226947378718</c:v>
                </c:pt>
                <c:pt idx="7">
                  <c:v>1.354901130588974</c:v>
                </c:pt>
                <c:pt idx="8">
                  <c:v>1.6467506012374202</c:v>
                </c:pt>
                <c:pt idx="9">
                  <c:v>1.4705130962187312</c:v>
                </c:pt>
                <c:pt idx="10">
                  <c:v>1.8431094649206394</c:v>
                </c:pt>
                <c:pt idx="11">
                  <c:v>1.7361562469176206</c:v>
                </c:pt>
                <c:pt idx="12">
                  <c:v>2.1603206811615903</c:v>
                </c:pt>
                <c:pt idx="13">
                  <c:v>3.1069193850343564</c:v>
                </c:pt>
                <c:pt idx="14">
                  <c:v>2.2137970250185885</c:v>
                </c:pt>
                <c:pt idx="15">
                  <c:v>2.170361054103926</c:v>
                </c:pt>
                <c:pt idx="16">
                  <c:v>2.4305590685787832</c:v>
                </c:pt>
                <c:pt idx="17">
                  <c:v>2.1944250247466126</c:v>
                </c:pt>
                <c:pt idx="18">
                  <c:v>2.5007944178245123</c:v>
                </c:pt>
                <c:pt idx="19">
                  <c:v>2.4610663402961692</c:v>
                </c:pt>
                <c:pt idx="20">
                  <c:v>3.0823515268410104</c:v>
                </c:pt>
                <c:pt idx="21">
                  <c:v>2.4479086336709845</c:v>
                </c:pt>
                <c:pt idx="22">
                  <c:v>2.7511105352166667</c:v>
                </c:pt>
                <c:pt idx="23">
                  <c:v>3.1108635735382064</c:v>
                </c:pt>
                <c:pt idx="24">
                  <c:v>3.8950856598995016</c:v>
                </c:pt>
                <c:pt idx="25">
                  <c:v>4.4894060666017301</c:v>
                </c:pt>
                <c:pt idx="26">
                  <c:v>4.6109274957517004</c:v>
                </c:pt>
                <c:pt idx="27">
                  <c:v>4.9234411436370857</c:v>
                </c:pt>
                <c:pt idx="28">
                  <c:v>6.9210677085540544</c:v>
                </c:pt>
                <c:pt idx="29">
                  <c:v>7.4753162874351933</c:v>
                </c:pt>
                <c:pt idx="30">
                  <c:v>5.6807294631678946</c:v>
                </c:pt>
                <c:pt idx="31">
                  <c:v>3.9603043315383579</c:v>
                </c:pt>
                <c:pt idx="32">
                  <c:v>4.1146926077008992</c:v>
                </c:pt>
                <c:pt idx="33">
                  <c:v>4.093663128737477</c:v>
                </c:pt>
                <c:pt idx="34">
                  <c:v>4.169770677018648</c:v>
                </c:pt>
                <c:pt idx="35">
                  <c:v>3.7300475086438172</c:v>
                </c:pt>
                <c:pt idx="36">
                  <c:v>3.700221195327086</c:v>
                </c:pt>
                <c:pt idx="37">
                  <c:v>4.8495598208432531</c:v>
                </c:pt>
                <c:pt idx="38">
                  <c:v>4.248987813637993</c:v>
                </c:pt>
                <c:pt idx="39">
                  <c:v>4.3866073116384321</c:v>
                </c:pt>
                <c:pt idx="40">
                  <c:v>3.9017761634020753</c:v>
                </c:pt>
                <c:pt idx="41">
                  <c:v>6.371148363422761</c:v>
                </c:pt>
                <c:pt idx="42">
                  <c:v>5.1256842086503331</c:v>
                </c:pt>
                <c:pt idx="43">
                  <c:v>5.0217783200590382</c:v>
                </c:pt>
              </c:numCache>
            </c:numRef>
          </c:val>
          <c:extLst>
            <c:ext xmlns:c16="http://schemas.microsoft.com/office/drawing/2014/chart" uri="{C3380CC4-5D6E-409C-BE32-E72D297353CC}">
              <c16:uniqueId val="{00000005-7949-4700-8A82-4DA274748835}"/>
            </c:ext>
          </c:extLst>
        </c:ser>
        <c:dLbls>
          <c:showLegendKey val="0"/>
          <c:showVal val="0"/>
          <c:showCatName val="0"/>
          <c:showSerName val="0"/>
          <c:showPercent val="0"/>
          <c:showBubbleSize val="0"/>
        </c:dLbls>
        <c:gapWidth val="70"/>
        <c:overlap val="100"/>
        <c:axId val="1993389984"/>
        <c:axId val="1993391856"/>
      </c:barChart>
      <c:lineChart>
        <c:grouping val="standard"/>
        <c:varyColors val="0"/>
        <c:ser>
          <c:idx val="2"/>
          <c:order val="2"/>
          <c:tx>
            <c:strRef>
              <c:f>'Pre-seed &amp; seed'!$B$49</c:f>
              <c:strCache>
                <c:ptCount val="1"/>
                <c:pt idx="0">
                  <c:v>Pre-seed deal count</c:v>
                </c:pt>
              </c:strCache>
            </c:strRef>
          </c:tx>
          <c:spPr>
            <a:ln w="19050" cap="rnd" cmpd="sng" algn="ctr">
              <a:solidFill>
                <a:schemeClr val="accent5"/>
              </a:solidFill>
              <a:prstDash val="solid"/>
              <a:round/>
            </a:ln>
            <a:effectLst/>
          </c:spPr>
          <c:marker>
            <c:symbol val="none"/>
          </c:marker>
          <c:cat>
            <c:multiLvlStrRef>
              <c:f>'Pre-seed &amp; seed'!$C$45:$AT$46</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'Pre-seed &amp; seed'!$C$49:$AT$49</c:f>
              <c:numCache>
                <c:formatCode>General</c:formatCode>
                <c:ptCount val="44"/>
                <c:pt idx="0">
                  <c:v>220</c:v>
                </c:pt>
                <c:pt idx="1">
                  <c:v>218</c:v>
                </c:pt>
                <c:pt idx="2">
                  <c:v>239</c:v>
                </c:pt>
                <c:pt idx="3">
                  <c:v>237</c:v>
                </c:pt>
                <c:pt idx="4">
                  <c:v>247</c:v>
                </c:pt>
                <c:pt idx="5">
                  <c:v>184</c:v>
                </c:pt>
                <c:pt idx="6">
                  <c:v>170</c:v>
                </c:pt>
                <c:pt idx="7">
                  <c:v>185</c:v>
                </c:pt>
                <c:pt idx="8">
                  <c:v>236</c:v>
                </c:pt>
                <c:pt idx="9">
                  <c:v>177</c:v>
                </c:pt>
                <c:pt idx="10">
                  <c:v>211</c:v>
                </c:pt>
                <c:pt idx="11">
                  <c:v>226</c:v>
                </c:pt>
                <c:pt idx="12">
                  <c:v>220</c:v>
                </c:pt>
                <c:pt idx="13">
                  <c:v>174</c:v>
                </c:pt>
                <c:pt idx="14">
                  <c:v>165</c:v>
                </c:pt>
                <c:pt idx="15">
                  <c:v>192</c:v>
                </c:pt>
                <c:pt idx="16">
                  <c:v>229</c:v>
                </c:pt>
                <c:pt idx="17">
                  <c:v>180</c:v>
                </c:pt>
                <c:pt idx="18">
                  <c:v>213</c:v>
                </c:pt>
                <c:pt idx="19">
                  <c:v>221</c:v>
                </c:pt>
                <c:pt idx="20">
                  <c:v>264</c:v>
                </c:pt>
                <c:pt idx="21">
                  <c:v>175</c:v>
                </c:pt>
                <c:pt idx="22">
                  <c:v>209</c:v>
                </c:pt>
                <c:pt idx="23">
                  <c:v>231</c:v>
                </c:pt>
                <c:pt idx="24">
                  <c:v>287</c:v>
                </c:pt>
                <c:pt idx="25">
                  <c:v>278</c:v>
                </c:pt>
                <c:pt idx="26">
                  <c:v>298</c:v>
                </c:pt>
                <c:pt idx="27">
                  <c:v>317</c:v>
                </c:pt>
                <c:pt idx="28">
                  <c:v>351</c:v>
                </c:pt>
                <c:pt idx="29">
                  <c:v>254</c:v>
                </c:pt>
                <c:pt idx="30">
                  <c:v>263</c:v>
                </c:pt>
                <c:pt idx="31">
                  <c:v>247</c:v>
                </c:pt>
                <c:pt idx="32">
                  <c:v>246</c:v>
                </c:pt>
                <c:pt idx="33">
                  <c:v>215</c:v>
                </c:pt>
                <c:pt idx="34">
                  <c:v>202</c:v>
                </c:pt>
                <c:pt idx="35">
                  <c:v>214</c:v>
                </c:pt>
                <c:pt idx="36">
                  <c:v>282</c:v>
                </c:pt>
                <c:pt idx="37">
                  <c:v>252</c:v>
                </c:pt>
                <c:pt idx="38">
                  <c:v>233</c:v>
                </c:pt>
                <c:pt idx="39">
                  <c:v>240</c:v>
                </c:pt>
                <c:pt idx="40">
                  <c:v>267</c:v>
                </c:pt>
                <c:pt idx="41">
                  <c:v>199</c:v>
                </c:pt>
                <c:pt idx="42">
                  <c:v>209</c:v>
                </c:pt>
                <c:pt idx="43">
                  <c:v>257</c:v>
                </c:pt>
              </c:numCache>
            </c:numRef>
          </c:val>
          <c:smooth val="0"/>
          <c:extLst>
            <c:ext xmlns:c16="http://schemas.microsoft.com/office/drawing/2014/chart" uri="{C3380CC4-5D6E-409C-BE32-E72D297353CC}">
              <c16:uniqueId val="{00000006-7949-4700-8A82-4DA274748835}"/>
            </c:ext>
          </c:extLst>
        </c:ser>
        <c:ser>
          <c:idx val="3"/>
          <c:order val="3"/>
          <c:tx>
            <c:strRef>
              <c:f>'Pre-seed &amp; seed'!$B$50</c:f>
              <c:strCache>
                <c:ptCount val="1"/>
                <c:pt idx="0">
                  <c:v>Seed deal count</c:v>
                </c:pt>
              </c:strCache>
            </c:strRef>
          </c:tx>
          <c:spPr>
            <a:ln w="19050" cap="rnd" cmpd="sng" algn="ctr">
              <a:solidFill>
                <a:schemeClr val="accent1">
                  <a:lumMod val="60000"/>
                </a:schemeClr>
              </a:solidFill>
              <a:prstDash val="solid"/>
              <a:round/>
            </a:ln>
            <a:effectLst/>
          </c:spPr>
          <c:marker>
            <c:symbol val="none"/>
          </c:marker>
          <c:cat>
            <c:multiLvlStrRef>
              <c:f>'Pre-seed &amp; seed'!$C$45:$AT$46</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'Pre-seed &amp; seed'!$C$50:$AT$50</c:f>
              <c:numCache>
                <c:formatCode>General</c:formatCode>
                <c:ptCount val="44"/>
                <c:pt idx="0">
                  <c:v>942</c:v>
                </c:pt>
                <c:pt idx="1">
                  <c:v>933</c:v>
                </c:pt>
                <c:pt idx="2">
                  <c:v>843</c:v>
                </c:pt>
                <c:pt idx="3">
                  <c:v>823</c:v>
                </c:pt>
                <c:pt idx="4">
                  <c:v>985</c:v>
                </c:pt>
                <c:pt idx="5">
                  <c:v>805</c:v>
                </c:pt>
                <c:pt idx="6">
                  <c:v>778</c:v>
                </c:pt>
                <c:pt idx="7">
                  <c:v>754</c:v>
                </c:pt>
                <c:pt idx="8">
                  <c:v>953</c:v>
                </c:pt>
                <c:pt idx="9">
                  <c:v>847</c:v>
                </c:pt>
                <c:pt idx="10">
                  <c:v>870</c:v>
                </c:pt>
                <c:pt idx="11">
                  <c:v>896</c:v>
                </c:pt>
                <c:pt idx="12">
                  <c:v>1026</c:v>
                </c:pt>
                <c:pt idx="13">
                  <c:v>921</c:v>
                </c:pt>
                <c:pt idx="14">
                  <c:v>893</c:v>
                </c:pt>
                <c:pt idx="15">
                  <c:v>1040</c:v>
                </c:pt>
                <c:pt idx="16">
                  <c:v>1139</c:v>
                </c:pt>
                <c:pt idx="17">
                  <c:v>1016</c:v>
                </c:pt>
                <c:pt idx="18">
                  <c:v>1090</c:v>
                </c:pt>
                <c:pt idx="19">
                  <c:v>1046</c:v>
                </c:pt>
                <c:pt idx="20">
                  <c:v>1238</c:v>
                </c:pt>
                <c:pt idx="21">
                  <c:v>956</c:v>
                </c:pt>
                <c:pt idx="22">
                  <c:v>1055</c:v>
                </c:pt>
                <c:pt idx="23">
                  <c:v>1209</c:v>
                </c:pt>
                <c:pt idx="24">
                  <c:v>1556</c:v>
                </c:pt>
                <c:pt idx="25">
                  <c:v>1520</c:v>
                </c:pt>
                <c:pt idx="26">
                  <c:v>1536</c:v>
                </c:pt>
                <c:pt idx="27">
                  <c:v>1590</c:v>
                </c:pt>
                <c:pt idx="28">
                  <c:v>1741</c:v>
                </c:pt>
                <c:pt idx="29">
                  <c:v>1589</c:v>
                </c:pt>
                <c:pt idx="30">
                  <c:v>1359</c:v>
                </c:pt>
                <c:pt idx="31">
                  <c:v>1191</c:v>
                </c:pt>
                <c:pt idx="32">
                  <c:v>1287</c:v>
                </c:pt>
                <c:pt idx="33">
                  <c:v>1220</c:v>
                </c:pt>
                <c:pt idx="34">
                  <c:v>1148</c:v>
                </c:pt>
                <c:pt idx="35">
                  <c:v>1100</c:v>
                </c:pt>
                <c:pt idx="36">
                  <c:v>1168</c:v>
                </c:pt>
                <c:pt idx="37">
                  <c:v>1141</c:v>
                </c:pt>
                <c:pt idx="38">
                  <c:v>1120</c:v>
                </c:pt>
                <c:pt idx="39">
                  <c:v>1039</c:v>
                </c:pt>
                <c:pt idx="40">
                  <c:v>1021</c:v>
                </c:pt>
                <c:pt idx="41">
                  <c:v>898</c:v>
                </c:pt>
                <c:pt idx="42">
                  <c:v>1021</c:v>
                </c:pt>
                <c:pt idx="43">
                  <c:v>852</c:v>
                </c:pt>
              </c:numCache>
            </c:numRef>
          </c:val>
          <c:smooth val="0"/>
          <c:extLst>
            <c:ext xmlns:c16="http://schemas.microsoft.com/office/drawing/2014/chart" uri="{C3380CC4-5D6E-409C-BE32-E72D297353CC}">
              <c16:uniqueId val="{00000007-7949-4700-8A82-4DA274748835}"/>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solidFill>
          <a:schemeClr val="bg1"/>
        </a:solidFill>
        <a:ln>
          <a:noFill/>
        </a:ln>
        <a:effectLst/>
      </c:spPr>
    </c:plotArea>
    <c:legend>
      <c:legendPos val="b"/>
      <c:layout>
        <c:manualLayout>
          <c:xMode val="edge"/>
          <c:yMode val="edge"/>
          <c:x val="0.23465549262482541"/>
          <c:y val="0.95346394677922375"/>
          <c:w val="0.53068901475034924"/>
          <c:h val="3.8242798030095948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a:solidFill>
            <a:sysClr val="windowText" lastClr="000000"/>
          </a:solidFill>
          <a:latin typeface="+mn-lt"/>
        </a:defRPr>
      </a:pPr>
      <a:endParaRPr lang="en-US"/>
    </a:p>
  </c:txPr>
  <c:printSettings>
    <c:headerFooter/>
    <c:pageMargins b="0.75" l="0.7" r="0.7" t="0.75" header="0.3" footer="0.3"/>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4027867009982387E-2"/>
          <c:y val="2.5468323812464617E-2"/>
          <c:w val="0.92597213299001757"/>
          <c:h val="0.80846585353301426"/>
        </c:manualLayout>
      </c:layout>
      <c:lineChart>
        <c:grouping val="standard"/>
        <c:varyColors val="0"/>
        <c:ser>
          <c:idx val="0"/>
          <c:order val="0"/>
          <c:tx>
            <c:strRef>
              <c:f>'Median deal size'!$B$8</c:f>
              <c:strCache>
                <c:ptCount val="1"/>
                <c:pt idx="0">
                  <c:v>Pre-seed</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D699-44A4-9D36-F28AAB4DCE37}"/>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D699-44A4-9D36-F28AAB4DCE37}"/>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D699-44A4-9D36-F28AAB4DCE37}"/>
              </c:ext>
            </c:extLst>
          </c:dPt>
          <c:dPt>
            <c:idx val="16"/>
            <c:bubble3D val="0"/>
            <c:extLst>
              <c:ext xmlns:c16="http://schemas.microsoft.com/office/drawing/2014/chart" uri="{C3380CC4-5D6E-409C-BE32-E72D297353CC}">
                <c16:uniqueId val="{00000006-D699-44A4-9D36-F28AAB4DCE37}"/>
              </c:ext>
            </c:extLst>
          </c:dPt>
          <c:dLbls>
            <c:dLbl>
              <c:idx val="0"/>
              <c:delete val="1"/>
              <c:extLst>
                <c:ext xmlns:c15="http://schemas.microsoft.com/office/drawing/2012/chart" uri="{CE6537A1-D6FC-4f65-9D91-7224C49458BB}"/>
                <c:ext xmlns:c16="http://schemas.microsoft.com/office/drawing/2014/chart" uri="{C3380CC4-5D6E-409C-BE32-E72D297353CC}">
                  <c16:uniqueId val="{00000007-D699-44A4-9D36-F28AAB4DCE37}"/>
                </c:ext>
              </c:extLst>
            </c:dLbl>
            <c:dLbl>
              <c:idx val="1"/>
              <c:delete val="1"/>
              <c:extLst>
                <c:ext xmlns:c15="http://schemas.microsoft.com/office/drawing/2012/chart" uri="{CE6537A1-D6FC-4f65-9D91-7224C49458BB}"/>
                <c:ext xmlns:c16="http://schemas.microsoft.com/office/drawing/2014/chart" uri="{C3380CC4-5D6E-409C-BE32-E72D297353CC}">
                  <c16:uniqueId val="{00000008-D699-44A4-9D36-F28AAB4DCE37}"/>
                </c:ext>
              </c:extLst>
            </c:dLbl>
            <c:dLbl>
              <c:idx val="2"/>
              <c:delete val="1"/>
              <c:extLst>
                <c:ext xmlns:c15="http://schemas.microsoft.com/office/drawing/2012/chart" uri="{CE6537A1-D6FC-4f65-9D91-7224C49458BB}"/>
                <c:ext xmlns:c16="http://schemas.microsoft.com/office/drawing/2014/chart" uri="{C3380CC4-5D6E-409C-BE32-E72D297353CC}">
                  <c16:uniqueId val="{00000009-D699-44A4-9D36-F28AAB4DCE37}"/>
                </c:ext>
              </c:extLst>
            </c:dLbl>
            <c:dLbl>
              <c:idx val="3"/>
              <c:delete val="1"/>
              <c:extLst>
                <c:ext xmlns:c15="http://schemas.microsoft.com/office/drawing/2012/chart" uri="{CE6537A1-D6FC-4f65-9D91-7224C49458BB}"/>
                <c:ext xmlns:c16="http://schemas.microsoft.com/office/drawing/2014/chart" uri="{C3380CC4-5D6E-409C-BE32-E72D297353CC}">
                  <c16:uniqueId val="{0000000A-D699-44A4-9D36-F28AAB4DCE37}"/>
                </c:ext>
              </c:extLst>
            </c:dLbl>
            <c:dLbl>
              <c:idx val="4"/>
              <c:delete val="1"/>
              <c:extLst>
                <c:ext xmlns:c15="http://schemas.microsoft.com/office/drawing/2012/chart" uri="{CE6537A1-D6FC-4f65-9D91-7224C49458BB}"/>
                <c:ext xmlns:c16="http://schemas.microsoft.com/office/drawing/2014/chart" uri="{C3380CC4-5D6E-409C-BE32-E72D297353CC}">
                  <c16:uniqueId val="{0000000B-D699-44A4-9D36-F28AAB4DCE37}"/>
                </c:ext>
              </c:extLst>
            </c:dLbl>
            <c:dLbl>
              <c:idx val="5"/>
              <c:delete val="1"/>
              <c:extLst>
                <c:ext xmlns:c15="http://schemas.microsoft.com/office/drawing/2012/chart" uri="{CE6537A1-D6FC-4f65-9D91-7224C49458BB}"/>
                <c:ext xmlns:c16="http://schemas.microsoft.com/office/drawing/2014/chart" uri="{C3380CC4-5D6E-409C-BE32-E72D297353CC}">
                  <c16:uniqueId val="{0000000C-D699-44A4-9D36-F28AAB4DCE37}"/>
                </c:ext>
              </c:extLst>
            </c:dLbl>
            <c:dLbl>
              <c:idx val="6"/>
              <c:delete val="1"/>
              <c:extLst>
                <c:ext xmlns:c15="http://schemas.microsoft.com/office/drawing/2012/chart" uri="{CE6537A1-D6FC-4f65-9D91-7224C49458BB}"/>
                <c:ext xmlns:c16="http://schemas.microsoft.com/office/drawing/2014/chart" uri="{C3380CC4-5D6E-409C-BE32-E72D297353CC}">
                  <c16:uniqueId val="{0000000D-D699-44A4-9D36-F28AAB4DCE37}"/>
                </c:ext>
              </c:extLst>
            </c:dLbl>
            <c:dLbl>
              <c:idx val="7"/>
              <c:delete val="1"/>
              <c:extLst>
                <c:ext xmlns:c15="http://schemas.microsoft.com/office/drawing/2012/chart" uri="{CE6537A1-D6FC-4f65-9D91-7224C49458BB}"/>
                <c:ext xmlns:c16="http://schemas.microsoft.com/office/drawing/2014/chart" uri="{C3380CC4-5D6E-409C-BE32-E72D297353CC}">
                  <c16:uniqueId val="{0000000E-D699-44A4-9D36-F28AAB4DCE37}"/>
                </c:ext>
              </c:extLst>
            </c:dLbl>
            <c:dLbl>
              <c:idx val="8"/>
              <c:delete val="1"/>
              <c:extLst>
                <c:ext xmlns:c15="http://schemas.microsoft.com/office/drawing/2012/chart" uri="{CE6537A1-D6FC-4f65-9D91-7224C49458BB}"/>
                <c:ext xmlns:c16="http://schemas.microsoft.com/office/drawing/2014/chart" uri="{C3380CC4-5D6E-409C-BE32-E72D297353CC}">
                  <c16:uniqueId val="{00000001-D699-44A4-9D36-F28AAB4DCE37}"/>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size'!$C$8:$M$8</c:f>
              <c:numCache>
                <c:formatCode>"$"#,##0.0</c:formatCode>
                <c:ptCount val="11"/>
                <c:pt idx="0">
                  <c:v>0.2</c:v>
                </c:pt>
                <c:pt idx="1">
                  <c:v>0.21</c:v>
                </c:pt>
                <c:pt idx="2">
                  <c:v>0.19500000000000001</c:v>
                </c:pt>
                <c:pt idx="3">
                  <c:v>0.27024999999999999</c:v>
                </c:pt>
                <c:pt idx="4">
                  <c:v>0.3</c:v>
                </c:pt>
                <c:pt idx="5">
                  <c:v>0.27750000000000002</c:v>
                </c:pt>
                <c:pt idx="6">
                  <c:v>0.5</c:v>
                </c:pt>
                <c:pt idx="7">
                  <c:v>0.5</c:v>
                </c:pt>
                <c:pt idx="8">
                  <c:v>0.5</c:v>
                </c:pt>
                <c:pt idx="9">
                  <c:v>0.5</c:v>
                </c:pt>
                <c:pt idx="10">
                  <c:v>0.45</c:v>
                </c:pt>
              </c:numCache>
            </c:numRef>
          </c:val>
          <c:smooth val="0"/>
          <c:extLst>
            <c:ext xmlns:c16="http://schemas.microsoft.com/office/drawing/2014/chart" uri="{C3380CC4-5D6E-409C-BE32-E72D297353CC}">
              <c16:uniqueId val="{0000000F-D699-44A4-9D36-F28AAB4DCE37}"/>
            </c:ext>
          </c:extLst>
        </c:ser>
        <c:ser>
          <c:idx val="1"/>
          <c:order val="1"/>
          <c:tx>
            <c:strRef>
              <c:f>'Median deal size'!$B$9</c:f>
              <c:strCache>
                <c:ptCount val="1"/>
                <c:pt idx="0">
                  <c:v>Seed</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D699-44A4-9D36-F28AAB4DCE37}"/>
              </c:ext>
            </c:extLst>
          </c:dPt>
          <c:dPt>
            <c:idx val="9"/>
            <c:bubble3D val="0"/>
            <c:extLst>
              <c:ext xmlns:c16="http://schemas.microsoft.com/office/drawing/2014/chart" uri="{C3380CC4-5D6E-409C-BE32-E72D297353CC}">
                <c16:uniqueId val="{00000011-D699-44A4-9D36-F28AAB4DCE37}"/>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D699-44A4-9D36-F28AAB4DCE37}"/>
              </c:ext>
            </c:extLst>
          </c:dPt>
          <c:dLbls>
            <c:dLbl>
              <c:idx val="0"/>
              <c:delete val="1"/>
              <c:extLst>
                <c:ext xmlns:c15="http://schemas.microsoft.com/office/drawing/2012/chart" uri="{CE6537A1-D6FC-4f65-9D91-7224C49458BB}"/>
                <c:ext xmlns:c16="http://schemas.microsoft.com/office/drawing/2014/chart" uri="{C3380CC4-5D6E-409C-BE32-E72D297353CC}">
                  <c16:uniqueId val="{00000014-D699-44A4-9D36-F28AAB4DCE37}"/>
                </c:ext>
              </c:extLst>
            </c:dLbl>
            <c:dLbl>
              <c:idx val="1"/>
              <c:delete val="1"/>
              <c:extLst>
                <c:ext xmlns:c15="http://schemas.microsoft.com/office/drawing/2012/chart" uri="{CE6537A1-D6FC-4f65-9D91-7224C49458BB}"/>
                <c:ext xmlns:c16="http://schemas.microsoft.com/office/drawing/2014/chart" uri="{C3380CC4-5D6E-409C-BE32-E72D297353CC}">
                  <c16:uniqueId val="{00000015-D699-44A4-9D36-F28AAB4DCE37}"/>
                </c:ext>
              </c:extLst>
            </c:dLbl>
            <c:dLbl>
              <c:idx val="2"/>
              <c:delete val="1"/>
              <c:extLst>
                <c:ext xmlns:c15="http://schemas.microsoft.com/office/drawing/2012/chart" uri="{CE6537A1-D6FC-4f65-9D91-7224C49458BB}"/>
                <c:ext xmlns:c16="http://schemas.microsoft.com/office/drawing/2014/chart" uri="{C3380CC4-5D6E-409C-BE32-E72D297353CC}">
                  <c16:uniqueId val="{00000016-D699-44A4-9D36-F28AAB4DCE37}"/>
                </c:ext>
              </c:extLst>
            </c:dLbl>
            <c:dLbl>
              <c:idx val="3"/>
              <c:delete val="1"/>
              <c:extLst>
                <c:ext xmlns:c15="http://schemas.microsoft.com/office/drawing/2012/chart" uri="{CE6537A1-D6FC-4f65-9D91-7224C49458BB}"/>
                <c:ext xmlns:c16="http://schemas.microsoft.com/office/drawing/2014/chart" uri="{C3380CC4-5D6E-409C-BE32-E72D297353CC}">
                  <c16:uniqueId val="{00000017-D699-44A4-9D36-F28AAB4DCE37}"/>
                </c:ext>
              </c:extLst>
            </c:dLbl>
            <c:dLbl>
              <c:idx val="4"/>
              <c:delete val="1"/>
              <c:extLst>
                <c:ext xmlns:c15="http://schemas.microsoft.com/office/drawing/2012/chart" uri="{CE6537A1-D6FC-4f65-9D91-7224C49458BB}"/>
                <c:ext xmlns:c16="http://schemas.microsoft.com/office/drawing/2014/chart" uri="{C3380CC4-5D6E-409C-BE32-E72D297353CC}">
                  <c16:uniqueId val="{00000018-D699-44A4-9D36-F28AAB4DCE37}"/>
                </c:ext>
              </c:extLst>
            </c:dLbl>
            <c:dLbl>
              <c:idx val="5"/>
              <c:delete val="1"/>
              <c:extLst>
                <c:ext xmlns:c15="http://schemas.microsoft.com/office/drawing/2012/chart" uri="{CE6537A1-D6FC-4f65-9D91-7224C49458BB}"/>
                <c:ext xmlns:c16="http://schemas.microsoft.com/office/drawing/2014/chart" uri="{C3380CC4-5D6E-409C-BE32-E72D297353CC}">
                  <c16:uniqueId val="{00000019-D699-44A4-9D36-F28AAB4DCE37}"/>
                </c:ext>
              </c:extLst>
            </c:dLbl>
            <c:dLbl>
              <c:idx val="6"/>
              <c:delete val="1"/>
              <c:extLst>
                <c:ext xmlns:c15="http://schemas.microsoft.com/office/drawing/2012/chart" uri="{CE6537A1-D6FC-4f65-9D91-7224C49458BB}"/>
                <c:ext xmlns:c16="http://schemas.microsoft.com/office/drawing/2014/chart" uri="{C3380CC4-5D6E-409C-BE32-E72D297353CC}">
                  <c16:uniqueId val="{0000001A-D699-44A4-9D36-F28AAB4DCE37}"/>
                </c:ext>
              </c:extLst>
            </c:dLbl>
            <c:dLbl>
              <c:idx val="7"/>
              <c:delete val="1"/>
              <c:extLst>
                <c:ext xmlns:c15="http://schemas.microsoft.com/office/drawing/2012/chart" uri="{CE6537A1-D6FC-4f65-9D91-7224C49458BB}"/>
                <c:ext xmlns:c16="http://schemas.microsoft.com/office/drawing/2014/chart" uri="{C3380CC4-5D6E-409C-BE32-E72D297353CC}">
                  <c16:uniqueId val="{0000001B-D699-44A4-9D36-F28AAB4DCE37}"/>
                </c:ext>
              </c:extLst>
            </c:dLbl>
            <c:dLbl>
              <c:idx val="8"/>
              <c:delete val="1"/>
              <c:extLst>
                <c:ext xmlns:c15="http://schemas.microsoft.com/office/drawing/2012/chart" uri="{CE6537A1-D6FC-4f65-9D91-7224C49458BB}"/>
                <c:ext xmlns:c16="http://schemas.microsoft.com/office/drawing/2014/chart" uri="{C3380CC4-5D6E-409C-BE32-E72D297353CC}">
                  <c16:uniqueId val="{00000010-D699-44A4-9D36-F28AAB4DCE37}"/>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size'!$C$9:$M$9</c:f>
              <c:numCache>
                <c:formatCode>"$"#,##0.0</c:formatCode>
                <c:ptCount val="11"/>
                <c:pt idx="0">
                  <c:v>1.1000000000000001</c:v>
                </c:pt>
                <c:pt idx="1">
                  <c:v>1.275002</c:v>
                </c:pt>
                <c:pt idx="2">
                  <c:v>1.5</c:v>
                </c:pt>
                <c:pt idx="3">
                  <c:v>1.6</c:v>
                </c:pt>
                <c:pt idx="4">
                  <c:v>1.75</c:v>
                </c:pt>
                <c:pt idx="5">
                  <c:v>1.919829</c:v>
                </c:pt>
                <c:pt idx="6">
                  <c:v>2.25</c:v>
                </c:pt>
                <c:pt idx="7">
                  <c:v>2.7955085</c:v>
                </c:pt>
                <c:pt idx="8">
                  <c:v>2.9899995000000001</c:v>
                </c:pt>
                <c:pt idx="9">
                  <c:v>3.1267</c:v>
                </c:pt>
                <c:pt idx="10" formatCode="&quot;$&quot;#,##0.00">
                  <c:v>3.8</c:v>
                </c:pt>
              </c:numCache>
            </c:numRef>
          </c:val>
          <c:smooth val="0"/>
          <c:extLst>
            <c:ext xmlns:c16="http://schemas.microsoft.com/office/drawing/2014/chart" uri="{C3380CC4-5D6E-409C-BE32-E72D297353CC}">
              <c16:uniqueId val="{0000001C-D699-44A4-9D36-F28AAB4DCE37}"/>
            </c:ext>
          </c:extLst>
        </c:ser>
        <c:ser>
          <c:idx val="2"/>
          <c:order val="2"/>
          <c:tx>
            <c:strRef>
              <c:f>'Median deal size'!$B$10</c:f>
              <c:strCache>
                <c:ptCount val="1"/>
                <c:pt idx="0">
                  <c:v>A</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D699-44A4-9D36-F28AAB4DCE37}"/>
              </c:ext>
            </c:extLst>
          </c:dPt>
          <c:dPt>
            <c:idx val="10"/>
            <c:marker>
              <c:symbol val="circle"/>
              <c:size val="5"/>
              <c:spPr>
                <a:solidFill>
                  <a:srgbClr val="40C2C9"/>
                </a:solidFill>
                <a:ln>
                  <a:noFill/>
                </a:ln>
              </c:spPr>
            </c:marker>
            <c:bubble3D val="0"/>
            <c:spPr>
              <a:ln w="19050" cap="rnd" cmpd="sng" algn="ctr">
                <a:noFill/>
                <a:prstDash val="solid"/>
                <a:round/>
              </a:ln>
              <a:effectLst/>
            </c:spPr>
            <c:extLst>
              <c:ext xmlns:c16="http://schemas.microsoft.com/office/drawing/2014/chart" uri="{C3380CC4-5D6E-409C-BE32-E72D297353CC}">
                <c16:uniqueId val="{0000001F-D699-44A4-9D36-F28AAB4DCE37}"/>
              </c:ext>
            </c:extLst>
          </c:dPt>
          <c:dLbls>
            <c:dLbl>
              <c:idx val="0"/>
              <c:delete val="1"/>
              <c:extLst>
                <c:ext xmlns:c15="http://schemas.microsoft.com/office/drawing/2012/chart" uri="{CE6537A1-D6FC-4f65-9D91-7224C49458BB}"/>
                <c:ext xmlns:c16="http://schemas.microsoft.com/office/drawing/2014/chart" uri="{C3380CC4-5D6E-409C-BE32-E72D297353CC}">
                  <c16:uniqueId val="{00000020-D699-44A4-9D36-F28AAB4DCE37}"/>
                </c:ext>
              </c:extLst>
            </c:dLbl>
            <c:dLbl>
              <c:idx val="1"/>
              <c:delete val="1"/>
              <c:extLst>
                <c:ext xmlns:c15="http://schemas.microsoft.com/office/drawing/2012/chart" uri="{CE6537A1-D6FC-4f65-9D91-7224C49458BB}"/>
                <c:ext xmlns:c16="http://schemas.microsoft.com/office/drawing/2014/chart" uri="{C3380CC4-5D6E-409C-BE32-E72D297353CC}">
                  <c16:uniqueId val="{00000021-D699-44A4-9D36-F28AAB4DCE37}"/>
                </c:ext>
              </c:extLst>
            </c:dLbl>
            <c:dLbl>
              <c:idx val="2"/>
              <c:delete val="1"/>
              <c:extLst>
                <c:ext xmlns:c15="http://schemas.microsoft.com/office/drawing/2012/chart" uri="{CE6537A1-D6FC-4f65-9D91-7224C49458BB}"/>
                <c:ext xmlns:c16="http://schemas.microsoft.com/office/drawing/2014/chart" uri="{C3380CC4-5D6E-409C-BE32-E72D297353CC}">
                  <c16:uniqueId val="{00000022-D699-44A4-9D36-F28AAB4DCE37}"/>
                </c:ext>
              </c:extLst>
            </c:dLbl>
            <c:dLbl>
              <c:idx val="3"/>
              <c:delete val="1"/>
              <c:extLst>
                <c:ext xmlns:c15="http://schemas.microsoft.com/office/drawing/2012/chart" uri="{CE6537A1-D6FC-4f65-9D91-7224C49458BB}"/>
                <c:ext xmlns:c16="http://schemas.microsoft.com/office/drawing/2014/chart" uri="{C3380CC4-5D6E-409C-BE32-E72D297353CC}">
                  <c16:uniqueId val="{00000023-D699-44A4-9D36-F28AAB4DCE37}"/>
                </c:ext>
              </c:extLst>
            </c:dLbl>
            <c:dLbl>
              <c:idx val="4"/>
              <c:delete val="1"/>
              <c:extLst>
                <c:ext xmlns:c15="http://schemas.microsoft.com/office/drawing/2012/chart" uri="{CE6537A1-D6FC-4f65-9D91-7224C49458BB}"/>
                <c:ext xmlns:c16="http://schemas.microsoft.com/office/drawing/2014/chart" uri="{C3380CC4-5D6E-409C-BE32-E72D297353CC}">
                  <c16:uniqueId val="{00000024-D699-44A4-9D36-F28AAB4DCE37}"/>
                </c:ext>
              </c:extLst>
            </c:dLbl>
            <c:dLbl>
              <c:idx val="5"/>
              <c:delete val="1"/>
              <c:extLst>
                <c:ext xmlns:c15="http://schemas.microsoft.com/office/drawing/2012/chart" uri="{CE6537A1-D6FC-4f65-9D91-7224C49458BB}"/>
                <c:ext xmlns:c16="http://schemas.microsoft.com/office/drawing/2014/chart" uri="{C3380CC4-5D6E-409C-BE32-E72D297353CC}">
                  <c16:uniqueId val="{00000025-D699-44A4-9D36-F28AAB4DCE37}"/>
                </c:ext>
              </c:extLst>
            </c:dLbl>
            <c:dLbl>
              <c:idx val="6"/>
              <c:delete val="1"/>
              <c:extLst>
                <c:ext xmlns:c15="http://schemas.microsoft.com/office/drawing/2012/chart" uri="{CE6537A1-D6FC-4f65-9D91-7224C49458BB}"/>
                <c:ext xmlns:c16="http://schemas.microsoft.com/office/drawing/2014/chart" uri="{C3380CC4-5D6E-409C-BE32-E72D297353CC}">
                  <c16:uniqueId val="{00000026-D699-44A4-9D36-F28AAB4DCE37}"/>
                </c:ext>
              </c:extLst>
            </c:dLbl>
            <c:dLbl>
              <c:idx val="7"/>
              <c:delete val="1"/>
              <c:extLst>
                <c:ext xmlns:c15="http://schemas.microsoft.com/office/drawing/2012/chart" uri="{CE6537A1-D6FC-4f65-9D91-7224C49458BB}"/>
                <c:ext xmlns:c16="http://schemas.microsoft.com/office/drawing/2014/chart" uri="{C3380CC4-5D6E-409C-BE32-E72D297353CC}">
                  <c16:uniqueId val="{00000027-D699-44A4-9D36-F28AAB4DCE37}"/>
                </c:ext>
              </c:extLst>
            </c:dLbl>
            <c:dLbl>
              <c:idx val="8"/>
              <c:delete val="1"/>
              <c:extLst>
                <c:ext xmlns:c15="http://schemas.microsoft.com/office/drawing/2012/chart" uri="{CE6537A1-D6FC-4f65-9D91-7224C49458BB}"/>
                <c:ext xmlns:c16="http://schemas.microsoft.com/office/drawing/2014/chart" uri="{C3380CC4-5D6E-409C-BE32-E72D297353CC}">
                  <c16:uniqueId val="{00000028-D699-44A4-9D36-F28AAB4DCE37}"/>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size'!$C$10:$M$10</c:f>
              <c:numCache>
                <c:formatCode>"$"#,##0.0</c:formatCode>
                <c:ptCount val="11"/>
                <c:pt idx="0">
                  <c:v>4.0999999999999996</c:v>
                </c:pt>
                <c:pt idx="1">
                  <c:v>4.5</c:v>
                </c:pt>
                <c:pt idx="2">
                  <c:v>5.0381660000000004</c:v>
                </c:pt>
                <c:pt idx="3">
                  <c:v>6.5</c:v>
                </c:pt>
                <c:pt idx="4">
                  <c:v>7.199999</c:v>
                </c:pt>
                <c:pt idx="5">
                  <c:v>7.5</c:v>
                </c:pt>
                <c:pt idx="6">
                  <c:v>10.000000999999999</c:v>
                </c:pt>
                <c:pt idx="7">
                  <c:v>11.50225</c:v>
                </c:pt>
                <c:pt idx="8">
                  <c:v>10</c:v>
                </c:pt>
                <c:pt idx="9">
                  <c:v>11.999987000000001</c:v>
                </c:pt>
                <c:pt idx="10">
                  <c:v>14.999930000000001</c:v>
                </c:pt>
              </c:numCache>
            </c:numRef>
          </c:val>
          <c:smooth val="0"/>
          <c:extLst>
            <c:ext xmlns:c16="http://schemas.microsoft.com/office/drawing/2014/chart" uri="{C3380CC4-5D6E-409C-BE32-E72D297353CC}">
              <c16:uniqueId val="{00000029-D699-44A4-9D36-F28AAB4DCE37}"/>
            </c:ext>
          </c:extLst>
        </c:ser>
        <c:ser>
          <c:idx val="3"/>
          <c:order val="3"/>
          <c:tx>
            <c:strRef>
              <c:f>'Median deal size'!$B$11</c:f>
              <c:strCache>
                <c:ptCount val="1"/>
                <c:pt idx="0">
                  <c:v>B</c:v>
                </c:pt>
              </c:strCache>
            </c:strRef>
          </c:tx>
          <c:spPr>
            <a:ln w="19050" cap="rnd" cmpd="sng" algn="ctr">
              <a:solidFill>
                <a:schemeClr val="accent4"/>
              </a:solidFill>
              <a:prstDash val="solid"/>
              <a:round/>
            </a:ln>
            <a:effectLst/>
          </c:spPr>
          <c:marker>
            <c:symbol val="none"/>
          </c:marker>
          <c:dPt>
            <c:idx val="10"/>
            <c:marker>
              <c:symbol val="circle"/>
              <c:size val="5"/>
              <c:spPr>
                <a:solidFill>
                  <a:srgbClr val="C3EDEB"/>
                </a:solidFill>
                <a:ln>
                  <a:noFill/>
                </a:ln>
              </c:spPr>
            </c:marker>
            <c:bubble3D val="0"/>
            <c:spPr>
              <a:ln w="19050" cap="rnd" cmpd="sng" algn="ctr">
                <a:noFill/>
                <a:prstDash val="solid"/>
                <a:round/>
              </a:ln>
              <a:effectLst/>
            </c:spPr>
            <c:extLst>
              <c:ext xmlns:c16="http://schemas.microsoft.com/office/drawing/2014/chart" uri="{C3380CC4-5D6E-409C-BE32-E72D297353CC}">
                <c16:uniqueId val="{0000002B-D699-44A4-9D36-F28AAB4DCE37}"/>
              </c:ext>
            </c:extLst>
          </c:dPt>
          <c:dPt>
            <c:idx val="16"/>
            <c:bubble3D val="0"/>
            <c:extLst>
              <c:ext xmlns:c16="http://schemas.microsoft.com/office/drawing/2014/chart" uri="{C3380CC4-5D6E-409C-BE32-E72D297353CC}">
                <c16:uniqueId val="{0000002C-D699-44A4-9D36-F28AAB4DCE37}"/>
              </c:ext>
            </c:extLst>
          </c:dPt>
          <c:dLbls>
            <c:dLbl>
              <c:idx val="0"/>
              <c:delete val="1"/>
              <c:extLst>
                <c:ext xmlns:c15="http://schemas.microsoft.com/office/drawing/2012/chart" uri="{CE6537A1-D6FC-4f65-9D91-7224C49458BB}"/>
                <c:ext xmlns:c16="http://schemas.microsoft.com/office/drawing/2014/chart" uri="{C3380CC4-5D6E-409C-BE32-E72D297353CC}">
                  <c16:uniqueId val="{0000002D-D699-44A4-9D36-F28AAB4DCE37}"/>
                </c:ext>
              </c:extLst>
            </c:dLbl>
            <c:dLbl>
              <c:idx val="1"/>
              <c:delete val="1"/>
              <c:extLst>
                <c:ext xmlns:c15="http://schemas.microsoft.com/office/drawing/2012/chart" uri="{CE6537A1-D6FC-4f65-9D91-7224C49458BB}"/>
                <c:ext xmlns:c16="http://schemas.microsoft.com/office/drawing/2014/chart" uri="{C3380CC4-5D6E-409C-BE32-E72D297353CC}">
                  <c16:uniqueId val="{0000002E-D699-44A4-9D36-F28AAB4DCE37}"/>
                </c:ext>
              </c:extLst>
            </c:dLbl>
            <c:dLbl>
              <c:idx val="2"/>
              <c:delete val="1"/>
              <c:extLst>
                <c:ext xmlns:c15="http://schemas.microsoft.com/office/drawing/2012/chart" uri="{CE6537A1-D6FC-4f65-9D91-7224C49458BB}"/>
                <c:ext xmlns:c16="http://schemas.microsoft.com/office/drawing/2014/chart" uri="{C3380CC4-5D6E-409C-BE32-E72D297353CC}">
                  <c16:uniqueId val="{0000002F-D699-44A4-9D36-F28AAB4DCE37}"/>
                </c:ext>
              </c:extLst>
            </c:dLbl>
            <c:dLbl>
              <c:idx val="3"/>
              <c:delete val="1"/>
              <c:extLst>
                <c:ext xmlns:c15="http://schemas.microsoft.com/office/drawing/2012/chart" uri="{CE6537A1-D6FC-4f65-9D91-7224C49458BB}"/>
                <c:ext xmlns:c16="http://schemas.microsoft.com/office/drawing/2014/chart" uri="{C3380CC4-5D6E-409C-BE32-E72D297353CC}">
                  <c16:uniqueId val="{00000030-D699-44A4-9D36-F28AAB4DCE37}"/>
                </c:ext>
              </c:extLst>
            </c:dLbl>
            <c:dLbl>
              <c:idx val="4"/>
              <c:delete val="1"/>
              <c:extLst>
                <c:ext xmlns:c15="http://schemas.microsoft.com/office/drawing/2012/chart" uri="{CE6537A1-D6FC-4f65-9D91-7224C49458BB}"/>
                <c:ext xmlns:c16="http://schemas.microsoft.com/office/drawing/2014/chart" uri="{C3380CC4-5D6E-409C-BE32-E72D297353CC}">
                  <c16:uniqueId val="{00000031-D699-44A4-9D36-F28AAB4DCE37}"/>
                </c:ext>
              </c:extLst>
            </c:dLbl>
            <c:dLbl>
              <c:idx val="5"/>
              <c:delete val="1"/>
              <c:extLst>
                <c:ext xmlns:c15="http://schemas.microsoft.com/office/drawing/2012/chart" uri="{CE6537A1-D6FC-4f65-9D91-7224C49458BB}"/>
                <c:ext xmlns:c16="http://schemas.microsoft.com/office/drawing/2014/chart" uri="{C3380CC4-5D6E-409C-BE32-E72D297353CC}">
                  <c16:uniqueId val="{00000032-D699-44A4-9D36-F28AAB4DCE37}"/>
                </c:ext>
              </c:extLst>
            </c:dLbl>
            <c:dLbl>
              <c:idx val="6"/>
              <c:delete val="1"/>
              <c:extLst>
                <c:ext xmlns:c15="http://schemas.microsoft.com/office/drawing/2012/chart" uri="{CE6537A1-D6FC-4f65-9D91-7224C49458BB}"/>
                <c:ext xmlns:c16="http://schemas.microsoft.com/office/drawing/2014/chart" uri="{C3380CC4-5D6E-409C-BE32-E72D297353CC}">
                  <c16:uniqueId val="{00000033-D699-44A4-9D36-F28AAB4DCE37}"/>
                </c:ext>
              </c:extLst>
            </c:dLbl>
            <c:dLbl>
              <c:idx val="7"/>
              <c:delete val="1"/>
              <c:extLst>
                <c:ext xmlns:c15="http://schemas.microsoft.com/office/drawing/2012/chart" uri="{CE6537A1-D6FC-4f65-9D91-7224C49458BB}"/>
                <c:ext xmlns:c16="http://schemas.microsoft.com/office/drawing/2014/chart" uri="{C3380CC4-5D6E-409C-BE32-E72D297353CC}">
                  <c16:uniqueId val="{00000034-D699-44A4-9D36-F28AAB4DCE37}"/>
                </c:ext>
              </c:extLst>
            </c:dLbl>
            <c:dLbl>
              <c:idx val="8"/>
              <c:delete val="1"/>
              <c:extLst>
                <c:ext xmlns:c15="http://schemas.microsoft.com/office/drawing/2012/chart" uri="{CE6537A1-D6FC-4f65-9D91-7224C49458BB}"/>
                <c:ext xmlns:c16="http://schemas.microsoft.com/office/drawing/2014/chart" uri="{C3380CC4-5D6E-409C-BE32-E72D297353CC}">
                  <c16:uniqueId val="{00000035-D699-44A4-9D36-F28AAB4DCE37}"/>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size'!$C$11:$M$11</c:f>
              <c:numCache>
                <c:formatCode>"$"#,##0.0</c:formatCode>
                <c:ptCount val="11"/>
                <c:pt idx="0">
                  <c:v>10.904068394417999</c:v>
                </c:pt>
                <c:pt idx="1">
                  <c:v>11</c:v>
                </c:pt>
                <c:pt idx="2">
                  <c:v>12.499980000000001</c:v>
                </c:pt>
                <c:pt idx="3">
                  <c:v>15</c:v>
                </c:pt>
                <c:pt idx="4">
                  <c:v>17.500001000000001</c:v>
                </c:pt>
                <c:pt idx="5">
                  <c:v>19.999983</c:v>
                </c:pt>
                <c:pt idx="6">
                  <c:v>29.713836499999999</c:v>
                </c:pt>
                <c:pt idx="7">
                  <c:v>27</c:v>
                </c:pt>
                <c:pt idx="8">
                  <c:v>21.999994999999998</c:v>
                </c:pt>
                <c:pt idx="9">
                  <c:v>26.112522999999999</c:v>
                </c:pt>
                <c:pt idx="10">
                  <c:v>33.789295000000003</c:v>
                </c:pt>
              </c:numCache>
            </c:numRef>
          </c:val>
          <c:smooth val="0"/>
          <c:extLst>
            <c:ext xmlns:c16="http://schemas.microsoft.com/office/drawing/2014/chart" uri="{C3380CC4-5D6E-409C-BE32-E72D297353CC}">
              <c16:uniqueId val="{00000036-D699-44A4-9D36-F28AAB4DCE37}"/>
            </c:ext>
          </c:extLst>
        </c:ser>
        <c:ser>
          <c:idx val="4"/>
          <c:order val="4"/>
          <c:tx>
            <c:strRef>
              <c:f>'Median deal size'!$B$12</c:f>
              <c:strCache>
                <c:ptCount val="1"/>
                <c:pt idx="0">
                  <c:v>C</c:v>
                </c:pt>
              </c:strCache>
            </c:strRef>
          </c:tx>
          <c:marker>
            <c:symbol val="none"/>
          </c:marker>
          <c:dPt>
            <c:idx val="10"/>
            <c:marker>
              <c:symbol val="circle"/>
              <c:size val="5"/>
              <c:spPr>
                <a:solidFill>
                  <a:srgbClr val="F5C914"/>
                </a:solidFill>
                <a:ln>
                  <a:noFill/>
                </a:ln>
              </c:spPr>
            </c:marker>
            <c:bubble3D val="0"/>
            <c:spPr>
              <a:ln>
                <a:noFill/>
              </a:ln>
            </c:spPr>
            <c:extLst>
              <c:ext xmlns:c16="http://schemas.microsoft.com/office/drawing/2014/chart" uri="{C3380CC4-5D6E-409C-BE32-E72D297353CC}">
                <c16:uniqueId val="{00000038-D699-44A4-9D36-F28AAB4DCE37}"/>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D699-44A4-9D36-F28AAB4DCE37}"/>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D699-44A4-9D36-F28AAB4DCE37}"/>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'Median deal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size'!$C$12:$M$12</c:f>
              <c:numCache>
                <c:formatCode>"$"#,##0.0</c:formatCode>
                <c:ptCount val="11"/>
                <c:pt idx="0">
                  <c:v>16.252330499999999</c:v>
                </c:pt>
                <c:pt idx="1">
                  <c:v>20</c:v>
                </c:pt>
                <c:pt idx="2">
                  <c:v>21.749988000000002</c:v>
                </c:pt>
                <c:pt idx="3">
                  <c:v>25</c:v>
                </c:pt>
                <c:pt idx="4">
                  <c:v>26.5</c:v>
                </c:pt>
                <c:pt idx="5">
                  <c:v>34.999991999999999</c:v>
                </c:pt>
                <c:pt idx="6">
                  <c:v>52.930593999999999</c:v>
                </c:pt>
                <c:pt idx="7">
                  <c:v>49.999999000000003</c:v>
                </c:pt>
                <c:pt idx="8">
                  <c:v>33</c:v>
                </c:pt>
                <c:pt idx="9">
                  <c:v>44.499999500000001</c:v>
                </c:pt>
                <c:pt idx="10">
                  <c:v>54.000005000000002</c:v>
                </c:pt>
              </c:numCache>
            </c:numRef>
          </c:val>
          <c:smooth val="0"/>
          <c:extLst>
            <c:ext xmlns:c16="http://schemas.microsoft.com/office/drawing/2014/chart" uri="{C3380CC4-5D6E-409C-BE32-E72D297353CC}">
              <c16:uniqueId val="{0000003A-D699-44A4-9D36-F28AAB4DCE37}"/>
            </c:ext>
          </c:extLst>
        </c:ser>
        <c:ser>
          <c:idx val="5"/>
          <c:order val="5"/>
          <c:tx>
            <c:strRef>
              <c:f>'Median deal size'!$B$13</c:f>
              <c:strCache>
                <c:ptCount val="1"/>
                <c:pt idx="0">
                  <c:v>D+</c:v>
                </c:pt>
              </c:strCache>
            </c:strRef>
          </c:tx>
          <c:marker>
            <c:symbol val="none"/>
          </c:marker>
          <c:dPt>
            <c:idx val="10"/>
            <c:marker>
              <c:symbol val="circle"/>
              <c:size val="5"/>
              <c:spPr>
                <a:solidFill>
                  <a:srgbClr val="DDD95E"/>
                </a:solidFill>
                <a:ln>
                  <a:noFill/>
                </a:ln>
              </c:spPr>
            </c:marker>
            <c:bubble3D val="0"/>
            <c:spPr>
              <a:ln>
                <a:noFill/>
              </a:ln>
            </c:spPr>
            <c:extLst>
              <c:ext xmlns:c16="http://schemas.microsoft.com/office/drawing/2014/chart" uri="{C3380CC4-5D6E-409C-BE32-E72D297353CC}">
                <c16:uniqueId val="{0000003C-D699-44A4-9D36-F28AAB4DCE37}"/>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D699-44A4-9D36-F28AAB4DCE37}"/>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C-D699-44A4-9D36-F28AAB4DCE37}"/>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'Median deal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size'!$C$13:$M$13</c:f>
              <c:numCache>
                <c:formatCode>"$"#,##0.0</c:formatCode>
                <c:ptCount val="11"/>
                <c:pt idx="0">
                  <c:v>30.000045</c:v>
                </c:pt>
                <c:pt idx="1">
                  <c:v>25</c:v>
                </c:pt>
                <c:pt idx="2">
                  <c:v>29.999997999999998</c:v>
                </c:pt>
                <c:pt idx="3">
                  <c:v>38.327556000000001</c:v>
                </c:pt>
                <c:pt idx="4">
                  <c:v>49.999996000000003</c:v>
                </c:pt>
                <c:pt idx="5">
                  <c:v>54.999997</c:v>
                </c:pt>
                <c:pt idx="6">
                  <c:v>100.00000300000001</c:v>
                </c:pt>
                <c:pt idx="7">
                  <c:v>104.999971</c:v>
                </c:pt>
                <c:pt idx="8">
                  <c:v>55</c:v>
                </c:pt>
                <c:pt idx="9">
                  <c:v>90.812240000000003</c:v>
                </c:pt>
                <c:pt idx="10">
                  <c:v>100</c:v>
                </c:pt>
              </c:numCache>
            </c:numRef>
          </c:val>
          <c:smooth val="0"/>
          <c:extLst>
            <c:ext xmlns:c16="http://schemas.microsoft.com/office/drawing/2014/chart" uri="{C3380CC4-5D6E-409C-BE32-E72D297353CC}">
              <c16:uniqueId val="{0000003E-D699-44A4-9D36-F28AAB4DCE37}"/>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0"/>
          <c:y val="0.92940901258069963"/>
          <c:w val="1"/>
          <c:h val="6.8934306005866919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808174832035939E-2"/>
          <c:y val="2.4693788276465442E-2"/>
          <c:w val="0.93219182516796406"/>
          <c:h val="0.84782935466400033"/>
        </c:manualLayout>
      </c:layout>
      <c:lineChart>
        <c:grouping val="standard"/>
        <c:varyColors val="0"/>
        <c:ser>
          <c:idx val="0"/>
          <c:order val="0"/>
          <c:tx>
            <c:strRef>
              <c:f>'Median deal size'!$B$39</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8419-44C5-B8B9-E47CBB3639A0}"/>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8419-44C5-B8B9-E47CBB3639A0}"/>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8419-44C5-B8B9-E47CBB3639A0}"/>
              </c:ext>
            </c:extLst>
          </c:dPt>
          <c:dPt>
            <c:idx val="16"/>
            <c:bubble3D val="0"/>
            <c:extLst>
              <c:ext xmlns:c16="http://schemas.microsoft.com/office/drawing/2014/chart" uri="{C3380CC4-5D6E-409C-BE32-E72D297353CC}">
                <c16:uniqueId val="{00000006-8419-44C5-B8B9-E47CBB3639A0}"/>
              </c:ext>
            </c:extLst>
          </c:dPt>
          <c:dLbls>
            <c:dLbl>
              <c:idx val="0"/>
              <c:delete val="1"/>
              <c:extLst>
                <c:ext xmlns:c15="http://schemas.microsoft.com/office/drawing/2012/chart" uri="{CE6537A1-D6FC-4f65-9D91-7224C49458BB}"/>
                <c:ext xmlns:c16="http://schemas.microsoft.com/office/drawing/2014/chart" uri="{C3380CC4-5D6E-409C-BE32-E72D297353CC}">
                  <c16:uniqueId val="{00000007-8419-44C5-B8B9-E47CBB3639A0}"/>
                </c:ext>
              </c:extLst>
            </c:dLbl>
            <c:dLbl>
              <c:idx val="1"/>
              <c:delete val="1"/>
              <c:extLst>
                <c:ext xmlns:c15="http://schemas.microsoft.com/office/drawing/2012/chart" uri="{CE6537A1-D6FC-4f65-9D91-7224C49458BB}"/>
                <c:ext xmlns:c16="http://schemas.microsoft.com/office/drawing/2014/chart" uri="{C3380CC4-5D6E-409C-BE32-E72D297353CC}">
                  <c16:uniqueId val="{00000008-8419-44C5-B8B9-E47CBB3639A0}"/>
                </c:ext>
              </c:extLst>
            </c:dLbl>
            <c:dLbl>
              <c:idx val="2"/>
              <c:delete val="1"/>
              <c:extLst>
                <c:ext xmlns:c15="http://schemas.microsoft.com/office/drawing/2012/chart" uri="{CE6537A1-D6FC-4f65-9D91-7224C49458BB}"/>
                <c:ext xmlns:c16="http://schemas.microsoft.com/office/drawing/2014/chart" uri="{C3380CC4-5D6E-409C-BE32-E72D297353CC}">
                  <c16:uniqueId val="{00000009-8419-44C5-B8B9-E47CBB3639A0}"/>
                </c:ext>
              </c:extLst>
            </c:dLbl>
            <c:dLbl>
              <c:idx val="3"/>
              <c:delete val="1"/>
              <c:extLst>
                <c:ext xmlns:c15="http://schemas.microsoft.com/office/drawing/2012/chart" uri="{CE6537A1-D6FC-4f65-9D91-7224C49458BB}"/>
                <c:ext xmlns:c16="http://schemas.microsoft.com/office/drawing/2014/chart" uri="{C3380CC4-5D6E-409C-BE32-E72D297353CC}">
                  <c16:uniqueId val="{0000000A-8419-44C5-B8B9-E47CBB3639A0}"/>
                </c:ext>
              </c:extLst>
            </c:dLbl>
            <c:dLbl>
              <c:idx val="4"/>
              <c:delete val="1"/>
              <c:extLst>
                <c:ext xmlns:c15="http://schemas.microsoft.com/office/drawing/2012/chart" uri="{CE6537A1-D6FC-4f65-9D91-7224C49458BB}"/>
                <c:ext xmlns:c16="http://schemas.microsoft.com/office/drawing/2014/chart" uri="{C3380CC4-5D6E-409C-BE32-E72D297353CC}">
                  <c16:uniqueId val="{0000000B-8419-44C5-B8B9-E47CBB3639A0}"/>
                </c:ext>
              </c:extLst>
            </c:dLbl>
            <c:dLbl>
              <c:idx val="5"/>
              <c:delete val="1"/>
              <c:extLst>
                <c:ext xmlns:c15="http://schemas.microsoft.com/office/drawing/2012/chart" uri="{CE6537A1-D6FC-4f65-9D91-7224C49458BB}"/>
                <c:ext xmlns:c16="http://schemas.microsoft.com/office/drawing/2014/chart" uri="{C3380CC4-5D6E-409C-BE32-E72D297353CC}">
                  <c16:uniqueId val="{0000000C-8419-44C5-B8B9-E47CBB3639A0}"/>
                </c:ext>
              </c:extLst>
            </c:dLbl>
            <c:dLbl>
              <c:idx val="6"/>
              <c:delete val="1"/>
              <c:extLst>
                <c:ext xmlns:c15="http://schemas.microsoft.com/office/drawing/2012/chart" uri="{CE6537A1-D6FC-4f65-9D91-7224C49458BB}"/>
                <c:ext xmlns:c16="http://schemas.microsoft.com/office/drawing/2014/chart" uri="{C3380CC4-5D6E-409C-BE32-E72D297353CC}">
                  <c16:uniqueId val="{0000000D-8419-44C5-B8B9-E47CBB3639A0}"/>
                </c:ext>
              </c:extLst>
            </c:dLbl>
            <c:dLbl>
              <c:idx val="7"/>
              <c:delete val="1"/>
              <c:extLst>
                <c:ext xmlns:c15="http://schemas.microsoft.com/office/drawing/2012/chart" uri="{CE6537A1-D6FC-4f65-9D91-7224C49458BB}"/>
                <c:ext xmlns:c16="http://schemas.microsoft.com/office/drawing/2014/chart" uri="{C3380CC4-5D6E-409C-BE32-E72D297353CC}">
                  <c16:uniqueId val="{0000000E-8419-44C5-B8B9-E47CBB3639A0}"/>
                </c:ext>
              </c:extLst>
            </c:dLbl>
            <c:dLbl>
              <c:idx val="8"/>
              <c:delete val="1"/>
              <c:extLst>
                <c:ext xmlns:c15="http://schemas.microsoft.com/office/drawing/2012/chart" uri="{CE6537A1-D6FC-4f65-9D91-7224C49458BB}"/>
                <c:ext xmlns:c16="http://schemas.microsoft.com/office/drawing/2014/chart" uri="{C3380CC4-5D6E-409C-BE32-E72D297353CC}">
                  <c16:uniqueId val="{00000001-8419-44C5-B8B9-E47CBB3639A0}"/>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size'!$C$38:$M$38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size'!$C$39:$M$39</c:f>
              <c:numCache>
                <c:formatCode>"$"#,##0.0</c:formatCode>
                <c:ptCount val="11"/>
                <c:pt idx="0">
                  <c:v>0.5</c:v>
                </c:pt>
                <c:pt idx="1">
                  <c:v>0.5</c:v>
                </c:pt>
                <c:pt idx="2">
                  <c:v>0.5</c:v>
                </c:pt>
                <c:pt idx="3">
                  <c:v>0.6</c:v>
                </c:pt>
                <c:pt idx="4">
                  <c:v>0.68</c:v>
                </c:pt>
                <c:pt idx="5">
                  <c:v>0.67416267197755775</c:v>
                </c:pt>
                <c:pt idx="6">
                  <c:v>1</c:v>
                </c:pt>
                <c:pt idx="7">
                  <c:v>1.4</c:v>
                </c:pt>
                <c:pt idx="8">
                  <c:v>1.2500039999999999</c:v>
                </c:pt>
                <c:pt idx="9">
                  <c:v>1.5</c:v>
                </c:pt>
                <c:pt idx="10">
                  <c:v>1.6</c:v>
                </c:pt>
              </c:numCache>
            </c:numRef>
          </c:val>
          <c:smooth val="0"/>
          <c:extLst>
            <c:ext xmlns:c16="http://schemas.microsoft.com/office/drawing/2014/chart" uri="{C3380CC4-5D6E-409C-BE32-E72D297353CC}">
              <c16:uniqueId val="{0000000F-8419-44C5-B8B9-E47CBB3639A0}"/>
            </c:ext>
          </c:extLst>
        </c:ser>
        <c:ser>
          <c:idx val="1"/>
          <c:order val="1"/>
          <c:tx>
            <c:strRef>
              <c:f>'Median deal size'!$B$40</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8419-44C5-B8B9-E47CBB3639A0}"/>
              </c:ext>
            </c:extLst>
          </c:dPt>
          <c:dPt>
            <c:idx val="9"/>
            <c:bubble3D val="0"/>
            <c:extLst>
              <c:ext xmlns:c16="http://schemas.microsoft.com/office/drawing/2014/chart" uri="{C3380CC4-5D6E-409C-BE32-E72D297353CC}">
                <c16:uniqueId val="{00000011-8419-44C5-B8B9-E47CBB3639A0}"/>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8419-44C5-B8B9-E47CBB3639A0}"/>
              </c:ext>
            </c:extLst>
          </c:dPt>
          <c:dLbls>
            <c:dLbl>
              <c:idx val="0"/>
              <c:delete val="1"/>
              <c:extLst>
                <c:ext xmlns:c15="http://schemas.microsoft.com/office/drawing/2012/chart" uri="{CE6537A1-D6FC-4f65-9D91-7224C49458BB}"/>
                <c:ext xmlns:c16="http://schemas.microsoft.com/office/drawing/2014/chart" uri="{C3380CC4-5D6E-409C-BE32-E72D297353CC}">
                  <c16:uniqueId val="{00000014-8419-44C5-B8B9-E47CBB3639A0}"/>
                </c:ext>
              </c:extLst>
            </c:dLbl>
            <c:dLbl>
              <c:idx val="1"/>
              <c:delete val="1"/>
              <c:extLst>
                <c:ext xmlns:c15="http://schemas.microsoft.com/office/drawing/2012/chart" uri="{CE6537A1-D6FC-4f65-9D91-7224C49458BB}"/>
                <c:ext xmlns:c16="http://schemas.microsoft.com/office/drawing/2014/chart" uri="{C3380CC4-5D6E-409C-BE32-E72D297353CC}">
                  <c16:uniqueId val="{00000015-8419-44C5-B8B9-E47CBB3639A0}"/>
                </c:ext>
              </c:extLst>
            </c:dLbl>
            <c:dLbl>
              <c:idx val="2"/>
              <c:delete val="1"/>
              <c:extLst>
                <c:ext xmlns:c15="http://schemas.microsoft.com/office/drawing/2012/chart" uri="{CE6537A1-D6FC-4f65-9D91-7224C49458BB}"/>
                <c:ext xmlns:c16="http://schemas.microsoft.com/office/drawing/2014/chart" uri="{C3380CC4-5D6E-409C-BE32-E72D297353CC}">
                  <c16:uniqueId val="{00000016-8419-44C5-B8B9-E47CBB3639A0}"/>
                </c:ext>
              </c:extLst>
            </c:dLbl>
            <c:dLbl>
              <c:idx val="3"/>
              <c:delete val="1"/>
              <c:extLst>
                <c:ext xmlns:c15="http://schemas.microsoft.com/office/drawing/2012/chart" uri="{CE6537A1-D6FC-4f65-9D91-7224C49458BB}"/>
                <c:ext xmlns:c16="http://schemas.microsoft.com/office/drawing/2014/chart" uri="{C3380CC4-5D6E-409C-BE32-E72D297353CC}">
                  <c16:uniqueId val="{00000017-8419-44C5-B8B9-E47CBB3639A0}"/>
                </c:ext>
              </c:extLst>
            </c:dLbl>
            <c:dLbl>
              <c:idx val="4"/>
              <c:delete val="1"/>
              <c:extLst>
                <c:ext xmlns:c15="http://schemas.microsoft.com/office/drawing/2012/chart" uri="{CE6537A1-D6FC-4f65-9D91-7224C49458BB}"/>
                <c:ext xmlns:c16="http://schemas.microsoft.com/office/drawing/2014/chart" uri="{C3380CC4-5D6E-409C-BE32-E72D297353CC}">
                  <c16:uniqueId val="{00000018-8419-44C5-B8B9-E47CBB3639A0}"/>
                </c:ext>
              </c:extLst>
            </c:dLbl>
            <c:dLbl>
              <c:idx val="5"/>
              <c:delete val="1"/>
              <c:extLst>
                <c:ext xmlns:c15="http://schemas.microsoft.com/office/drawing/2012/chart" uri="{CE6537A1-D6FC-4f65-9D91-7224C49458BB}"/>
                <c:ext xmlns:c16="http://schemas.microsoft.com/office/drawing/2014/chart" uri="{C3380CC4-5D6E-409C-BE32-E72D297353CC}">
                  <c16:uniqueId val="{00000019-8419-44C5-B8B9-E47CBB3639A0}"/>
                </c:ext>
              </c:extLst>
            </c:dLbl>
            <c:dLbl>
              <c:idx val="6"/>
              <c:delete val="1"/>
              <c:extLst>
                <c:ext xmlns:c15="http://schemas.microsoft.com/office/drawing/2012/chart" uri="{CE6537A1-D6FC-4f65-9D91-7224C49458BB}"/>
                <c:ext xmlns:c16="http://schemas.microsoft.com/office/drawing/2014/chart" uri="{C3380CC4-5D6E-409C-BE32-E72D297353CC}">
                  <c16:uniqueId val="{0000001A-8419-44C5-B8B9-E47CBB3639A0}"/>
                </c:ext>
              </c:extLst>
            </c:dLbl>
            <c:dLbl>
              <c:idx val="7"/>
              <c:delete val="1"/>
              <c:extLst>
                <c:ext xmlns:c15="http://schemas.microsoft.com/office/drawing/2012/chart" uri="{CE6537A1-D6FC-4f65-9D91-7224C49458BB}"/>
                <c:ext xmlns:c16="http://schemas.microsoft.com/office/drawing/2014/chart" uri="{C3380CC4-5D6E-409C-BE32-E72D297353CC}">
                  <c16:uniqueId val="{0000001B-8419-44C5-B8B9-E47CBB3639A0}"/>
                </c:ext>
              </c:extLst>
            </c:dLbl>
            <c:dLbl>
              <c:idx val="8"/>
              <c:delete val="1"/>
              <c:extLst>
                <c:ext xmlns:c15="http://schemas.microsoft.com/office/drawing/2012/chart" uri="{CE6537A1-D6FC-4f65-9D91-7224C49458BB}"/>
                <c:ext xmlns:c16="http://schemas.microsoft.com/office/drawing/2014/chart" uri="{C3380CC4-5D6E-409C-BE32-E72D297353CC}">
                  <c16:uniqueId val="{00000010-8419-44C5-B8B9-E47CBB3639A0}"/>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size'!$C$38:$M$38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size'!$C$40:$M$40</c:f>
              <c:numCache>
                <c:formatCode>"$"#,##0.0</c:formatCode>
                <c:ptCount val="11"/>
                <c:pt idx="0">
                  <c:v>0.2</c:v>
                </c:pt>
                <c:pt idx="1">
                  <c:v>0.21</c:v>
                </c:pt>
                <c:pt idx="2">
                  <c:v>0.19500000000000001</c:v>
                </c:pt>
                <c:pt idx="3">
                  <c:v>0.27024999999999999</c:v>
                </c:pt>
                <c:pt idx="4">
                  <c:v>0.3</c:v>
                </c:pt>
                <c:pt idx="5">
                  <c:v>0.27750000000000002</c:v>
                </c:pt>
                <c:pt idx="6">
                  <c:v>0.5</c:v>
                </c:pt>
                <c:pt idx="7">
                  <c:v>0.5</c:v>
                </c:pt>
                <c:pt idx="8">
                  <c:v>0.5</c:v>
                </c:pt>
                <c:pt idx="9">
                  <c:v>0.5</c:v>
                </c:pt>
                <c:pt idx="10">
                  <c:v>0.45</c:v>
                </c:pt>
              </c:numCache>
            </c:numRef>
          </c:val>
          <c:smooth val="0"/>
          <c:extLst>
            <c:ext xmlns:c16="http://schemas.microsoft.com/office/drawing/2014/chart" uri="{C3380CC4-5D6E-409C-BE32-E72D297353CC}">
              <c16:uniqueId val="{0000001C-8419-44C5-B8B9-E47CBB3639A0}"/>
            </c:ext>
          </c:extLst>
        </c:ser>
        <c:ser>
          <c:idx val="2"/>
          <c:order val="2"/>
          <c:tx>
            <c:strRef>
              <c:f>'Median deal size'!$B$41</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8419-44C5-B8B9-E47CBB3639A0}"/>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8419-44C5-B8B9-E47CBB3639A0}"/>
              </c:ext>
            </c:extLst>
          </c:dPt>
          <c:dLbls>
            <c:dLbl>
              <c:idx val="0"/>
              <c:delete val="1"/>
              <c:extLst>
                <c:ext xmlns:c15="http://schemas.microsoft.com/office/drawing/2012/chart" uri="{CE6537A1-D6FC-4f65-9D91-7224C49458BB}"/>
                <c:ext xmlns:c16="http://schemas.microsoft.com/office/drawing/2014/chart" uri="{C3380CC4-5D6E-409C-BE32-E72D297353CC}">
                  <c16:uniqueId val="{00000020-8419-44C5-B8B9-E47CBB3639A0}"/>
                </c:ext>
              </c:extLst>
            </c:dLbl>
            <c:dLbl>
              <c:idx val="1"/>
              <c:delete val="1"/>
              <c:extLst>
                <c:ext xmlns:c15="http://schemas.microsoft.com/office/drawing/2012/chart" uri="{CE6537A1-D6FC-4f65-9D91-7224C49458BB}"/>
                <c:ext xmlns:c16="http://schemas.microsoft.com/office/drawing/2014/chart" uri="{C3380CC4-5D6E-409C-BE32-E72D297353CC}">
                  <c16:uniqueId val="{00000021-8419-44C5-B8B9-E47CBB3639A0}"/>
                </c:ext>
              </c:extLst>
            </c:dLbl>
            <c:dLbl>
              <c:idx val="2"/>
              <c:delete val="1"/>
              <c:extLst>
                <c:ext xmlns:c15="http://schemas.microsoft.com/office/drawing/2012/chart" uri="{CE6537A1-D6FC-4f65-9D91-7224C49458BB}"/>
                <c:ext xmlns:c16="http://schemas.microsoft.com/office/drawing/2014/chart" uri="{C3380CC4-5D6E-409C-BE32-E72D297353CC}">
                  <c16:uniqueId val="{00000022-8419-44C5-B8B9-E47CBB3639A0}"/>
                </c:ext>
              </c:extLst>
            </c:dLbl>
            <c:dLbl>
              <c:idx val="3"/>
              <c:delete val="1"/>
              <c:extLst>
                <c:ext xmlns:c15="http://schemas.microsoft.com/office/drawing/2012/chart" uri="{CE6537A1-D6FC-4f65-9D91-7224C49458BB}"/>
                <c:ext xmlns:c16="http://schemas.microsoft.com/office/drawing/2014/chart" uri="{C3380CC4-5D6E-409C-BE32-E72D297353CC}">
                  <c16:uniqueId val="{00000023-8419-44C5-B8B9-E47CBB3639A0}"/>
                </c:ext>
              </c:extLst>
            </c:dLbl>
            <c:dLbl>
              <c:idx val="4"/>
              <c:delete val="1"/>
              <c:extLst>
                <c:ext xmlns:c15="http://schemas.microsoft.com/office/drawing/2012/chart" uri="{CE6537A1-D6FC-4f65-9D91-7224C49458BB}"/>
                <c:ext xmlns:c16="http://schemas.microsoft.com/office/drawing/2014/chart" uri="{C3380CC4-5D6E-409C-BE32-E72D297353CC}">
                  <c16:uniqueId val="{00000024-8419-44C5-B8B9-E47CBB3639A0}"/>
                </c:ext>
              </c:extLst>
            </c:dLbl>
            <c:dLbl>
              <c:idx val="5"/>
              <c:delete val="1"/>
              <c:extLst>
                <c:ext xmlns:c15="http://schemas.microsoft.com/office/drawing/2012/chart" uri="{CE6537A1-D6FC-4f65-9D91-7224C49458BB}"/>
                <c:ext xmlns:c16="http://schemas.microsoft.com/office/drawing/2014/chart" uri="{C3380CC4-5D6E-409C-BE32-E72D297353CC}">
                  <c16:uniqueId val="{00000025-8419-44C5-B8B9-E47CBB3639A0}"/>
                </c:ext>
              </c:extLst>
            </c:dLbl>
            <c:dLbl>
              <c:idx val="6"/>
              <c:delete val="1"/>
              <c:extLst>
                <c:ext xmlns:c15="http://schemas.microsoft.com/office/drawing/2012/chart" uri="{CE6537A1-D6FC-4f65-9D91-7224C49458BB}"/>
                <c:ext xmlns:c16="http://schemas.microsoft.com/office/drawing/2014/chart" uri="{C3380CC4-5D6E-409C-BE32-E72D297353CC}">
                  <c16:uniqueId val="{00000026-8419-44C5-B8B9-E47CBB3639A0}"/>
                </c:ext>
              </c:extLst>
            </c:dLbl>
            <c:dLbl>
              <c:idx val="7"/>
              <c:delete val="1"/>
              <c:extLst>
                <c:ext xmlns:c15="http://schemas.microsoft.com/office/drawing/2012/chart" uri="{CE6537A1-D6FC-4f65-9D91-7224C49458BB}"/>
                <c:ext xmlns:c16="http://schemas.microsoft.com/office/drawing/2014/chart" uri="{C3380CC4-5D6E-409C-BE32-E72D297353CC}">
                  <c16:uniqueId val="{00000027-8419-44C5-B8B9-E47CBB3639A0}"/>
                </c:ext>
              </c:extLst>
            </c:dLbl>
            <c:dLbl>
              <c:idx val="8"/>
              <c:delete val="1"/>
              <c:extLst>
                <c:ext xmlns:c15="http://schemas.microsoft.com/office/drawing/2012/chart" uri="{CE6537A1-D6FC-4f65-9D91-7224C49458BB}"/>
                <c:ext xmlns:c16="http://schemas.microsoft.com/office/drawing/2014/chart" uri="{C3380CC4-5D6E-409C-BE32-E72D297353CC}">
                  <c16:uniqueId val="{00000028-8419-44C5-B8B9-E47CBB3639A0}"/>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size'!$C$38:$M$38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size'!$C$41:$M$41</c:f>
              <c:numCache>
                <c:formatCode>"$"#,##0.0</c:formatCode>
                <c:ptCount val="11"/>
                <c:pt idx="0">
                  <c:v>0.47931238021718359</c:v>
                </c:pt>
                <c:pt idx="1">
                  <c:v>0.53634652517866177</c:v>
                </c:pt>
                <c:pt idx="2">
                  <c:v>0.39996855977279611</c:v>
                </c:pt>
                <c:pt idx="3">
                  <c:v>0.50945227058375198</c:v>
                </c:pt>
                <c:pt idx="4">
                  <c:v>0.69264521273266233</c:v>
                </c:pt>
                <c:pt idx="5">
                  <c:v>0.63930787739423178</c:v>
                </c:pt>
                <c:pt idx="6">
                  <c:v>0.91305303581845609</c:v>
                </c:pt>
                <c:pt idx="7">
                  <c:v>1.2276982510097587</c:v>
                </c:pt>
                <c:pt idx="8">
                  <c:v>1.0072849080144428</c:v>
                </c:pt>
                <c:pt idx="9">
                  <c:v>1.2271456784704282</c:v>
                </c:pt>
                <c:pt idx="10">
                  <c:v>1.2251430621591428</c:v>
                </c:pt>
              </c:numCache>
            </c:numRef>
          </c:val>
          <c:smooth val="0"/>
          <c:extLst>
            <c:ext xmlns:c16="http://schemas.microsoft.com/office/drawing/2014/chart" uri="{C3380CC4-5D6E-409C-BE32-E72D297353CC}">
              <c16:uniqueId val="{00000029-8419-44C5-B8B9-E47CBB3639A0}"/>
            </c:ext>
          </c:extLst>
        </c:ser>
        <c:ser>
          <c:idx val="3"/>
          <c:order val="3"/>
          <c:tx>
            <c:strRef>
              <c:f>'Median deal size'!$B$42</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8419-44C5-B8B9-E47CBB3639A0}"/>
              </c:ext>
            </c:extLst>
          </c:dPt>
          <c:dPt>
            <c:idx val="16"/>
            <c:bubble3D val="0"/>
            <c:extLst>
              <c:ext xmlns:c16="http://schemas.microsoft.com/office/drawing/2014/chart" uri="{C3380CC4-5D6E-409C-BE32-E72D297353CC}">
                <c16:uniqueId val="{0000002C-8419-44C5-B8B9-E47CBB3639A0}"/>
              </c:ext>
            </c:extLst>
          </c:dPt>
          <c:dLbls>
            <c:dLbl>
              <c:idx val="0"/>
              <c:delete val="1"/>
              <c:extLst>
                <c:ext xmlns:c15="http://schemas.microsoft.com/office/drawing/2012/chart" uri="{CE6537A1-D6FC-4f65-9D91-7224C49458BB}"/>
                <c:ext xmlns:c16="http://schemas.microsoft.com/office/drawing/2014/chart" uri="{C3380CC4-5D6E-409C-BE32-E72D297353CC}">
                  <c16:uniqueId val="{0000002D-8419-44C5-B8B9-E47CBB3639A0}"/>
                </c:ext>
              </c:extLst>
            </c:dLbl>
            <c:dLbl>
              <c:idx val="1"/>
              <c:delete val="1"/>
              <c:extLst>
                <c:ext xmlns:c15="http://schemas.microsoft.com/office/drawing/2012/chart" uri="{CE6537A1-D6FC-4f65-9D91-7224C49458BB}"/>
                <c:ext xmlns:c16="http://schemas.microsoft.com/office/drawing/2014/chart" uri="{C3380CC4-5D6E-409C-BE32-E72D297353CC}">
                  <c16:uniqueId val="{0000002E-8419-44C5-B8B9-E47CBB3639A0}"/>
                </c:ext>
              </c:extLst>
            </c:dLbl>
            <c:dLbl>
              <c:idx val="2"/>
              <c:delete val="1"/>
              <c:extLst>
                <c:ext xmlns:c15="http://schemas.microsoft.com/office/drawing/2012/chart" uri="{CE6537A1-D6FC-4f65-9D91-7224C49458BB}"/>
                <c:ext xmlns:c16="http://schemas.microsoft.com/office/drawing/2014/chart" uri="{C3380CC4-5D6E-409C-BE32-E72D297353CC}">
                  <c16:uniqueId val="{0000002F-8419-44C5-B8B9-E47CBB3639A0}"/>
                </c:ext>
              </c:extLst>
            </c:dLbl>
            <c:dLbl>
              <c:idx val="3"/>
              <c:delete val="1"/>
              <c:extLst>
                <c:ext xmlns:c15="http://schemas.microsoft.com/office/drawing/2012/chart" uri="{CE6537A1-D6FC-4f65-9D91-7224C49458BB}"/>
                <c:ext xmlns:c16="http://schemas.microsoft.com/office/drawing/2014/chart" uri="{C3380CC4-5D6E-409C-BE32-E72D297353CC}">
                  <c16:uniqueId val="{00000030-8419-44C5-B8B9-E47CBB3639A0}"/>
                </c:ext>
              </c:extLst>
            </c:dLbl>
            <c:dLbl>
              <c:idx val="4"/>
              <c:delete val="1"/>
              <c:extLst>
                <c:ext xmlns:c15="http://schemas.microsoft.com/office/drawing/2012/chart" uri="{CE6537A1-D6FC-4f65-9D91-7224C49458BB}"/>
                <c:ext xmlns:c16="http://schemas.microsoft.com/office/drawing/2014/chart" uri="{C3380CC4-5D6E-409C-BE32-E72D297353CC}">
                  <c16:uniqueId val="{00000031-8419-44C5-B8B9-E47CBB3639A0}"/>
                </c:ext>
              </c:extLst>
            </c:dLbl>
            <c:dLbl>
              <c:idx val="5"/>
              <c:delete val="1"/>
              <c:extLst>
                <c:ext xmlns:c15="http://schemas.microsoft.com/office/drawing/2012/chart" uri="{CE6537A1-D6FC-4f65-9D91-7224C49458BB}"/>
                <c:ext xmlns:c16="http://schemas.microsoft.com/office/drawing/2014/chart" uri="{C3380CC4-5D6E-409C-BE32-E72D297353CC}">
                  <c16:uniqueId val="{00000032-8419-44C5-B8B9-E47CBB3639A0}"/>
                </c:ext>
              </c:extLst>
            </c:dLbl>
            <c:dLbl>
              <c:idx val="6"/>
              <c:delete val="1"/>
              <c:extLst>
                <c:ext xmlns:c15="http://schemas.microsoft.com/office/drawing/2012/chart" uri="{CE6537A1-D6FC-4f65-9D91-7224C49458BB}"/>
                <c:ext xmlns:c16="http://schemas.microsoft.com/office/drawing/2014/chart" uri="{C3380CC4-5D6E-409C-BE32-E72D297353CC}">
                  <c16:uniqueId val="{00000033-8419-44C5-B8B9-E47CBB3639A0}"/>
                </c:ext>
              </c:extLst>
            </c:dLbl>
            <c:dLbl>
              <c:idx val="7"/>
              <c:delete val="1"/>
              <c:extLst>
                <c:ext xmlns:c15="http://schemas.microsoft.com/office/drawing/2012/chart" uri="{CE6537A1-D6FC-4f65-9D91-7224C49458BB}"/>
                <c:ext xmlns:c16="http://schemas.microsoft.com/office/drawing/2014/chart" uri="{C3380CC4-5D6E-409C-BE32-E72D297353CC}">
                  <c16:uniqueId val="{00000034-8419-44C5-B8B9-E47CBB3639A0}"/>
                </c:ext>
              </c:extLst>
            </c:dLbl>
            <c:dLbl>
              <c:idx val="8"/>
              <c:delete val="1"/>
              <c:extLst>
                <c:ext xmlns:c15="http://schemas.microsoft.com/office/drawing/2012/chart" uri="{CE6537A1-D6FC-4f65-9D91-7224C49458BB}"/>
                <c:ext xmlns:c16="http://schemas.microsoft.com/office/drawing/2014/chart" uri="{C3380CC4-5D6E-409C-BE32-E72D297353CC}">
                  <c16:uniqueId val="{00000035-8419-44C5-B8B9-E47CBB3639A0}"/>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size'!$C$38:$M$38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size'!$C$42:$M$42</c:f>
              <c:numCache>
                <c:formatCode>"$"#,##0.0</c:formatCode>
                <c:ptCount val="11"/>
                <c:pt idx="0">
                  <c:v>0.08</c:v>
                </c:pt>
                <c:pt idx="1">
                  <c:v>0.08</c:v>
                </c:pt>
                <c:pt idx="2">
                  <c:v>7.0000000000000007E-2</c:v>
                </c:pt>
                <c:pt idx="3">
                  <c:v>0.1</c:v>
                </c:pt>
                <c:pt idx="4">
                  <c:v>0.1</c:v>
                </c:pt>
                <c:pt idx="5">
                  <c:v>0.10000175</c:v>
                </c:pt>
                <c:pt idx="6">
                  <c:v>0.15</c:v>
                </c:pt>
                <c:pt idx="7">
                  <c:v>0.2</c:v>
                </c:pt>
                <c:pt idx="8">
                  <c:v>0.15</c:v>
                </c:pt>
                <c:pt idx="9">
                  <c:v>0.125</c:v>
                </c:pt>
                <c:pt idx="10">
                  <c:v>0.10050000000000001</c:v>
                </c:pt>
              </c:numCache>
            </c:numRef>
          </c:val>
          <c:smooth val="0"/>
          <c:extLst>
            <c:ext xmlns:c16="http://schemas.microsoft.com/office/drawing/2014/chart" uri="{C3380CC4-5D6E-409C-BE32-E72D297353CC}">
              <c16:uniqueId val="{00000036-8419-44C5-B8B9-E47CBB3639A0}"/>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0"/>
          <c:y val="0.93958267716535437"/>
          <c:w val="1"/>
          <c:h val="6.0417322834645654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4027867009982387E-2"/>
          <c:y val="2.5468323812464617E-2"/>
          <c:w val="0.92597213299001757"/>
          <c:h val="0.80846585353301426"/>
        </c:manualLayout>
      </c:layout>
      <c:lineChart>
        <c:grouping val="standard"/>
        <c:varyColors val="0"/>
        <c:ser>
          <c:idx val="0"/>
          <c:order val="0"/>
          <c:tx>
            <c:strRef>
              <c:f>'Median deal size'!$O$8</c:f>
              <c:strCache>
                <c:ptCount val="1"/>
                <c:pt idx="0">
                  <c:v>Pre-seed</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4DEC-4986-98AD-369D603DC6ED}"/>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4DEC-4986-98AD-369D603DC6ED}"/>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4DEC-4986-98AD-369D603DC6ED}"/>
              </c:ext>
            </c:extLst>
          </c:dPt>
          <c:dPt>
            <c:idx val="16"/>
            <c:bubble3D val="0"/>
            <c:extLst>
              <c:ext xmlns:c16="http://schemas.microsoft.com/office/drawing/2014/chart" uri="{C3380CC4-5D6E-409C-BE32-E72D297353CC}">
                <c16:uniqueId val="{00000006-4DEC-4986-98AD-369D603DC6ED}"/>
              </c:ext>
            </c:extLst>
          </c:dPt>
          <c:dLbls>
            <c:dLbl>
              <c:idx val="0"/>
              <c:delete val="1"/>
              <c:extLst>
                <c:ext xmlns:c15="http://schemas.microsoft.com/office/drawing/2012/chart" uri="{CE6537A1-D6FC-4f65-9D91-7224C49458BB}"/>
                <c:ext xmlns:c16="http://schemas.microsoft.com/office/drawing/2014/chart" uri="{C3380CC4-5D6E-409C-BE32-E72D297353CC}">
                  <c16:uniqueId val="{00000007-4DEC-4986-98AD-369D603DC6ED}"/>
                </c:ext>
              </c:extLst>
            </c:dLbl>
            <c:dLbl>
              <c:idx val="1"/>
              <c:delete val="1"/>
              <c:extLst>
                <c:ext xmlns:c15="http://schemas.microsoft.com/office/drawing/2012/chart" uri="{CE6537A1-D6FC-4f65-9D91-7224C49458BB}"/>
                <c:ext xmlns:c16="http://schemas.microsoft.com/office/drawing/2014/chart" uri="{C3380CC4-5D6E-409C-BE32-E72D297353CC}">
                  <c16:uniqueId val="{00000008-4DEC-4986-98AD-369D603DC6ED}"/>
                </c:ext>
              </c:extLst>
            </c:dLbl>
            <c:dLbl>
              <c:idx val="2"/>
              <c:delete val="1"/>
              <c:extLst>
                <c:ext xmlns:c15="http://schemas.microsoft.com/office/drawing/2012/chart" uri="{CE6537A1-D6FC-4f65-9D91-7224C49458BB}"/>
                <c:ext xmlns:c16="http://schemas.microsoft.com/office/drawing/2014/chart" uri="{C3380CC4-5D6E-409C-BE32-E72D297353CC}">
                  <c16:uniqueId val="{00000009-4DEC-4986-98AD-369D603DC6ED}"/>
                </c:ext>
              </c:extLst>
            </c:dLbl>
            <c:dLbl>
              <c:idx val="3"/>
              <c:delete val="1"/>
              <c:extLst>
                <c:ext xmlns:c15="http://schemas.microsoft.com/office/drawing/2012/chart" uri="{CE6537A1-D6FC-4f65-9D91-7224C49458BB}"/>
                <c:ext xmlns:c16="http://schemas.microsoft.com/office/drawing/2014/chart" uri="{C3380CC4-5D6E-409C-BE32-E72D297353CC}">
                  <c16:uniqueId val="{0000000A-4DEC-4986-98AD-369D603DC6ED}"/>
                </c:ext>
              </c:extLst>
            </c:dLbl>
            <c:dLbl>
              <c:idx val="4"/>
              <c:delete val="1"/>
              <c:extLst>
                <c:ext xmlns:c15="http://schemas.microsoft.com/office/drawing/2012/chart" uri="{CE6537A1-D6FC-4f65-9D91-7224C49458BB}"/>
                <c:ext xmlns:c16="http://schemas.microsoft.com/office/drawing/2014/chart" uri="{C3380CC4-5D6E-409C-BE32-E72D297353CC}">
                  <c16:uniqueId val="{0000000B-4DEC-4986-98AD-369D603DC6ED}"/>
                </c:ext>
              </c:extLst>
            </c:dLbl>
            <c:dLbl>
              <c:idx val="5"/>
              <c:delete val="1"/>
              <c:extLst>
                <c:ext xmlns:c15="http://schemas.microsoft.com/office/drawing/2012/chart" uri="{CE6537A1-D6FC-4f65-9D91-7224C49458BB}"/>
                <c:ext xmlns:c16="http://schemas.microsoft.com/office/drawing/2014/chart" uri="{C3380CC4-5D6E-409C-BE32-E72D297353CC}">
                  <c16:uniqueId val="{0000000C-4DEC-4986-98AD-369D603DC6ED}"/>
                </c:ext>
              </c:extLst>
            </c:dLbl>
            <c:dLbl>
              <c:idx val="6"/>
              <c:delete val="1"/>
              <c:extLst>
                <c:ext xmlns:c15="http://schemas.microsoft.com/office/drawing/2012/chart" uri="{CE6537A1-D6FC-4f65-9D91-7224C49458BB}"/>
                <c:ext xmlns:c16="http://schemas.microsoft.com/office/drawing/2014/chart" uri="{C3380CC4-5D6E-409C-BE32-E72D297353CC}">
                  <c16:uniqueId val="{0000000D-4DEC-4986-98AD-369D603DC6ED}"/>
                </c:ext>
              </c:extLst>
            </c:dLbl>
            <c:dLbl>
              <c:idx val="7"/>
              <c:delete val="1"/>
              <c:extLst>
                <c:ext xmlns:c15="http://schemas.microsoft.com/office/drawing/2012/chart" uri="{CE6537A1-D6FC-4f65-9D91-7224C49458BB}"/>
                <c:ext xmlns:c16="http://schemas.microsoft.com/office/drawing/2014/chart" uri="{C3380CC4-5D6E-409C-BE32-E72D297353CC}">
                  <c16:uniqueId val="{0000000E-4DEC-4986-98AD-369D603DC6ED}"/>
                </c:ext>
              </c:extLst>
            </c:dLbl>
            <c:dLbl>
              <c:idx val="8"/>
              <c:delete val="1"/>
              <c:extLst>
                <c:ext xmlns:c15="http://schemas.microsoft.com/office/drawing/2012/chart" uri="{CE6537A1-D6FC-4f65-9D91-7224C49458BB}"/>
                <c:ext xmlns:c16="http://schemas.microsoft.com/office/drawing/2014/chart" uri="{C3380CC4-5D6E-409C-BE32-E72D297353CC}">
                  <c16:uniqueId val="{00000001-4DEC-4986-98AD-369D603DC6ED}"/>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size'!$P$8:$Z$8</c:f>
              <c:numCache>
                <c:formatCode>"$"#,##0.0</c:formatCode>
                <c:ptCount val="11"/>
                <c:pt idx="0">
                  <c:v>0.47931238021718359</c:v>
                </c:pt>
                <c:pt idx="1">
                  <c:v>0.53634652517866177</c:v>
                </c:pt>
                <c:pt idx="2">
                  <c:v>0.39996855977279611</c:v>
                </c:pt>
                <c:pt idx="3">
                  <c:v>0.50945227058375198</c:v>
                </c:pt>
                <c:pt idx="4">
                  <c:v>0.69264521273266233</c:v>
                </c:pt>
                <c:pt idx="5">
                  <c:v>0.63930787739423178</c:v>
                </c:pt>
                <c:pt idx="6">
                  <c:v>0.91305303581845609</c:v>
                </c:pt>
                <c:pt idx="7">
                  <c:v>1.2276982510097587</c:v>
                </c:pt>
                <c:pt idx="8">
                  <c:v>1.0072849080144428</c:v>
                </c:pt>
                <c:pt idx="9">
                  <c:v>1.2271456784704282</c:v>
                </c:pt>
                <c:pt idx="10">
                  <c:v>1.2251430621591428</c:v>
                </c:pt>
              </c:numCache>
            </c:numRef>
          </c:val>
          <c:smooth val="0"/>
          <c:extLst>
            <c:ext xmlns:c16="http://schemas.microsoft.com/office/drawing/2014/chart" uri="{C3380CC4-5D6E-409C-BE32-E72D297353CC}">
              <c16:uniqueId val="{0000000F-4DEC-4986-98AD-369D603DC6ED}"/>
            </c:ext>
          </c:extLst>
        </c:ser>
        <c:ser>
          <c:idx val="1"/>
          <c:order val="1"/>
          <c:tx>
            <c:strRef>
              <c:f>'Median deal size'!$O$9</c:f>
              <c:strCache>
                <c:ptCount val="1"/>
                <c:pt idx="0">
                  <c:v>Seed</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4DEC-4986-98AD-369D603DC6ED}"/>
              </c:ext>
            </c:extLst>
          </c:dPt>
          <c:dPt>
            <c:idx val="9"/>
            <c:bubble3D val="0"/>
            <c:extLst>
              <c:ext xmlns:c16="http://schemas.microsoft.com/office/drawing/2014/chart" uri="{C3380CC4-5D6E-409C-BE32-E72D297353CC}">
                <c16:uniqueId val="{00000011-4DEC-4986-98AD-369D603DC6ED}"/>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4DEC-4986-98AD-369D603DC6ED}"/>
              </c:ext>
            </c:extLst>
          </c:dPt>
          <c:dLbls>
            <c:dLbl>
              <c:idx val="0"/>
              <c:delete val="1"/>
              <c:extLst>
                <c:ext xmlns:c15="http://schemas.microsoft.com/office/drawing/2012/chart" uri="{CE6537A1-D6FC-4f65-9D91-7224C49458BB}"/>
                <c:ext xmlns:c16="http://schemas.microsoft.com/office/drawing/2014/chart" uri="{C3380CC4-5D6E-409C-BE32-E72D297353CC}">
                  <c16:uniqueId val="{00000014-4DEC-4986-98AD-369D603DC6ED}"/>
                </c:ext>
              </c:extLst>
            </c:dLbl>
            <c:dLbl>
              <c:idx val="1"/>
              <c:delete val="1"/>
              <c:extLst>
                <c:ext xmlns:c15="http://schemas.microsoft.com/office/drawing/2012/chart" uri="{CE6537A1-D6FC-4f65-9D91-7224C49458BB}"/>
                <c:ext xmlns:c16="http://schemas.microsoft.com/office/drawing/2014/chart" uri="{C3380CC4-5D6E-409C-BE32-E72D297353CC}">
                  <c16:uniqueId val="{00000015-4DEC-4986-98AD-369D603DC6ED}"/>
                </c:ext>
              </c:extLst>
            </c:dLbl>
            <c:dLbl>
              <c:idx val="2"/>
              <c:delete val="1"/>
              <c:extLst>
                <c:ext xmlns:c15="http://schemas.microsoft.com/office/drawing/2012/chart" uri="{CE6537A1-D6FC-4f65-9D91-7224C49458BB}"/>
                <c:ext xmlns:c16="http://schemas.microsoft.com/office/drawing/2014/chart" uri="{C3380CC4-5D6E-409C-BE32-E72D297353CC}">
                  <c16:uniqueId val="{00000016-4DEC-4986-98AD-369D603DC6ED}"/>
                </c:ext>
              </c:extLst>
            </c:dLbl>
            <c:dLbl>
              <c:idx val="3"/>
              <c:delete val="1"/>
              <c:extLst>
                <c:ext xmlns:c15="http://schemas.microsoft.com/office/drawing/2012/chart" uri="{CE6537A1-D6FC-4f65-9D91-7224C49458BB}"/>
                <c:ext xmlns:c16="http://schemas.microsoft.com/office/drawing/2014/chart" uri="{C3380CC4-5D6E-409C-BE32-E72D297353CC}">
                  <c16:uniqueId val="{00000017-4DEC-4986-98AD-369D603DC6ED}"/>
                </c:ext>
              </c:extLst>
            </c:dLbl>
            <c:dLbl>
              <c:idx val="4"/>
              <c:delete val="1"/>
              <c:extLst>
                <c:ext xmlns:c15="http://schemas.microsoft.com/office/drawing/2012/chart" uri="{CE6537A1-D6FC-4f65-9D91-7224C49458BB}"/>
                <c:ext xmlns:c16="http://schemas.microsoft.com/office/drawing/2014/chart" uri="{C3380CC4-5D6E-409C-BE32-E72D297353CC}">
                  <c16:uniqueId val="{00000018-4DEC-4986-98AD-369D603DC6ED}"/>
                </c:ext>
              </c:extLst>
            </c:dLbl>
            <c:dLbl>
              <c:idx val="5"/>
              <c:delete val="1"/>
              <c:extLst>
                <c:ext xmlns:c15="http://schemas.microsoft.com/office/drawing/2012/chart" uri="{CE6537A1-D6FC-4f65-9D91-7224C49458BB}"/>
                <c:ext xmlns:c16="http://schemas.microsoft.com/office/drawing/2014/chart" uri="{C3380CC4-5D6E-409C-BE32-E72D297353CC}">
                  <c16:uniqueId val="{00000019-4DEC-4986-98AD-369D603DC6ED}"/>
                </c:ext>
              </c:extLst>
            </c:dLbl>
            <c:dLbl>
              <c:idx val="6"/>
              <c:delete val="1"/>
              <c:extLst>
                <c:ext xmlns:c15="http://schemas.microsoft.com/office/drawing/2012/chart" uri="{CE6537A1-D6FC-4f65-9D91-7224C49458BB}"/>
                <c:ext xmlns:c16="http://schemas.microsoft.com/office/drawing/2014/chart" uri="{C3380CC4-5D6E-409C-BE32-E72D297353CC}">
                  <c16:uniqueId val="{0000001A-4DEC-4986-98AD-369D603DC6ED}"/>
                </c:ext>
              </c:extLst>
            </c:dLbl>
            <c:dLbl>
              <c:idx val="7"/>
              <c:delete val="1"/>
              <c:extLst>
                <c:ext xmlns:c15="http://schemas.microsoft.com/office/drawing/2012/chart" uri="{CE6537A1-D6FC-4f65-9D91-7224C49458BB}"/>
                <c:ext xmlns:c16="http://schemas.microsoft.com/office/drawing/2014/chart" uri="{C3380CC4-5D6E-409C-BE32-E72D297353CC}">
                  <c16:uniqueId val="{0000001B-4DEC-4986-98AD-369D603DC6ED}"/>
                </c:ext>
              </c:extLst>
            </c:dLbl>
            <c:dLbl>
              <c:idx val="8"/>
              <c:delete val="1"/>
              <c:extLst>
                <c:ext xmlns:c15="http://schemas.microsoft.com/office/drawing/2012/chart" uri="{CE6537A1-D6FC-4f65-9D91-7224C49458BB}"/>
                <c:ext xmlns:c16="http://schemas.microsoft.com/office/drawing/2014/chart" uri="{C3380CC4-5D6E-409C-BE32-E72D297353CC}">
                  <c16:uniqueId val="{00000010-4DEC-4986-98AD-369D603DC6ED}"/>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size'!$P$9:$Z$9</c:f>
              <c:numCache>
                <c:formatCode>"$"#,##0.0</c:formatCode>
                <c:ptCount val="11"/>
                <c:pt idx="0">
                  <c:v>1.6128736816935452</c:v>
                </c:pt>
                <c:pt idx="1">
                  <c:v>1.8465054623741191</c:v>
                </c:pt>
                <c:pt idx="2">
                  <c:v>2.0951667946126924</c:v>
                </c:pt>
                <c:pt idx="3">
                  <c:v>2.7768565490437376</c:v>
                </c:pt>
                <c:pt idx="4">
                  <c:v>2.4989760149079419</c:v>
                </c:pt>
                <c:pt idx="5">
                  <c:v>2.8972480387724615</c:v>
                </c:pt>
                <c:pt idx="6">
                  <c:v>3.3738143815270916</c:v>
                </c:pt>
                <c:pt idx="7">
                  <c:v>4.7566887943721365</c:v>
                </c:pt>
                <c:pt idx="8">
                  <c:v>4.1065006093366945</c:v>
                </c:pt>
                <c:pt idx="9">
                  <c:v>4.8232705267588196</c:v>
                </c:pt>
                <c:pt idx="10">
                  <c:v>6.5819736859247868</c:v>
                </c:pt>
              </c:numCache>
            </c:numRef>
          </c:val>
          <c:smooth val="0"/>
          <c:extLst>
            <c:ext xmlns:c16="http://schemas.microsoft.com/office/drawing/2014/chart" uri="{C3380CC4-5D6E-409C-BE32-E72D297353CC}">
              <c16:uniqueId val="{0000001C-4DEC-4986-98AD-369D603DC6ED}"/>
            </c:ext>
          </c:extLst>
        </c:ser>
        <c:ser>
          <c:idx val="2"/>
          <c:order val="2"/>
          <c:tx>
            <c:strRef>
              <c:f>'Median deal size'!$O$10</c:f>
              <c:strCache>
                <c:ptCount val="1"/>
                <c:pt idx="0">
                  <c:v>A</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4DEC-4986-98AD-369D603DC6ED}"/>
              </c:ext>
            </c:extLst>
          </c:dPt>
          <c:dPt>
            <c:idx val="10"/>
            <c:marker>
              <c:symbol val="circle"/>
              <c:size val="5"/>
              <c:spPr>
                <a:solidFill>
                  <a:srgbClr val="40C2C9"/>
                </a:solidFill>
                <a:ln>
                  <a:noFill/>
                </a:ln>
              </c:spPr>
            </c:marker>
            <c:bubble3D val="0"/>
            <c:spPr>
              <a:ln w="19050" cap="rnd" cmpd="sng" algn="ctr">
                <a:noFill/>
                <a:prstDash val="solid"/>
                <a:round/>
              </a:ln>
              <a:effectLst/>
            </c:spPr>
            <c:extLst>
              <c:ext xmlns:c16="http://schemas.microsoft.com/office/drawing/2014/chart" uri="{C3380CC4-5D6E-409C-BE32-E72D297353CC}">
                <c16:uniqueId val="{0000001F-4DEC-4986-98AD-369D603DC6ED}"/>
              </c:ext>
            </c:extLst>
          </c:dPt>
          <c:dLbls>
            <c:dLbl>
              <c:idx val="0"/>
              <c:delete val="1"/>
              <c:extLst>
                <c:ext xmlns:c15="http://schemas.microsoft.com/office/drawing/2012/chart" uri="{CE6537A1-D6FC-4f65-9D91-7224C49458BB}"/>
                <c:ext xmlns:c16="http://schemas.microsoft.com/office/drawing/2014/chart" uri="{C3380CC4-5D6E-409C-BE32-E72D297353CC}">
                  <c16:uniqueId val="{00000020-4DEC-4986-98AD-369D603DC6ED}"/>
                </c:ext>
              </c:extLst>
            </c:dLbl>
            <c:dLbl>
              <c:idx val="1"/>
              <c:delete val="1"/>
              <c:extLst>
                <c:ext xmlns:c15="http://schemas.microsoft.com/office/drawing/2012/chart" uri="{CE6537A1-D6FC-4f65-9D91-7224C49458BB}"/>
                <c:ext xmlns:c16="http://schemas.microsoft.com/office/drawing/2014/chart" uri="{C3380CC4-5D6E-409C-BE32-E72D297353CC}">
                  <c16:uniqueId val="{00000021-4DEC-4986-98AD-369D603DC6ED}"/>
                </c:ext>
              </c:extLst>
            </c:dLbl>
            <c:dLbl>
              <c:idx val="2"/>
              <c:delete val="1"/>
              <c:extLst>
                <c:ext xmlns:c15="http://schemas.microsoft.com/office/drawing/2012/chart" uri="{CE6537A1-D6FC-4f65-9D91-7224C49458BB}"/>
                <c:ext xmlns:c16="http://schemas.microsoft.com/office/drawing/2014/chart" uri="{C3380CC4-5D6E-409C-BE32-E72D297353CC}">
                  <c16:uniqueId val="{00000022-4DEC-4986-98AD-369D603DC6ED}"/>
                </c:ext>
              </c:extLst>
            </c:dLbl>
            <c:dLbl>
              <c:idx val="3"/>
              <c:delete val="1"/>
              <c:extLst>
                <c:ext xmlns:c15="http://schemas.microsoft.com/office/drawing/2012/chart" uri="{CE6537A1-D6FC-4f65-9D91-7224C49458BB}"/>
                <c:ext xmlns:c16="http://schemas.microsoft.com/office/drawing/2014/chart" uri="{C3380CC4-5D6E-409C-BE32-E72D297353CC}">
                  <c16:uniqueId val="{00000023-4DEC-4986-98AD-369D603DC6ED}"/>
                </c:ext>
              </c:extLst>
            </c:dLbl>
            <c:dLbl>
              <c:idx val="4"/>
              <c:delete val="1"/>
              <c:extLst>
                <c:ext xmlns:c15="http://schemas.microsoft.com/office/drawing/2012/chart" uri="{CE6537A1-D6FC-4f65-9D91-7224C49458BB}"/>
                <c:ext xmlns:c16="http://schemas.microsoft.com/office/drawing/2014/chart" uri="{C3380CC4-5D6E-409C-BE32-E72D297353CC}">
                  <c16:uniqueId val="{00000024-4DEC-4986-98AD-369D603DC6ED}"/>
                </c:ext>
              </c:extLst>
            </c:dLbl>
            <c:dLbl>
              <c:idx val="5"/>
              <c:delete val="1"/>
              <c:extLst>
                <c:ext xmlns:c15="http://schemas.microsoft.com/office/drawing/2012/chart" uri="{CE6537A1-D6FC-4f65-9D91-7224C49458BB}"/>
                <c:ext xmlns:c16="http://schemas.microsoft.com/office/drawing/2014/chart" uri="{C3380CC4-5D6E-409C-BE32-E72D297353CC}">
                  <c16:uniqueId val="{00000025-4DEC-4986-98AD-369D603DC6ED}"/>
                </c:ext>
              </c:extLst>
            </c:dLbl>
            <c:dLbl>
              <c:idx val="6"/>
              <c:delete val="1"/>
              <c:extLst>
                <c:ext xmlns:c15="http://schemas.microsoft.com/office/drawing/2012/chart" uri="{CE6537A1-D6FC-4f65-9D91-7224C49458BB}"/>
                <c:ext xmlns:c16="http://schemas.microsoft.com/office/drawing/2014/chart" uri="{C3380CC4-5D6E-409C-BE32-E72D297353CC}">
                  <c16:uniqueId val="{00000026-4DEC-4986-98AD-369D603DC6ED}"/>
                </c:ext>
              </c:extLst>
            </c:dLbl>
            <c:dLbl>
              <c:idx val="7"/>
              <c:delete val="1"/>
              <c:extLst>
                <c:ext xmlns:c15="http://schemas.microsoft.com/office/drawing/2012/chart" uri="{CE6537A1-D6FC-4f65-9D91-7224C49458BB}"/>
                <c:ext xmlns:c16="http://schemas.microsoft.com/office/drawing/2014/chart" uri="{C3380CC4-5D6E-409C-BE32-E72D297353CC}">
                  <c16:uniqueId val="{00000027-4DEC-4986-98AD-369D603DC6ED}"/>
                </c:ext>
              </c:extLst>
            </c:dLbl>
            <c:dLbl>
              <c:idx val="8"/>
              <c:delete val="1"/>
              <c:extLst>
                <c:ext xmlns:c15="http://schemas.microsoft.com/office/drawing/2012/chart" uri="{CE6537A1-D6FC-4f65-9D91-7224C49458BB}"/>
                <c:ext xmlns:c16="http://schemas.microsoft.com/office/drawing/2014/chart" uri="{C3380CC4-5D6E-409C-BE32-E72D297353CC}">
                  <c16:uniqueId val="{00000028-4DEC-4986-98AD-369D603DC6ED}"/>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size'!$P$10:$Z$10</c:f>
              <c:numCache>
                <c:formatCode>"$"#,##0.0</c:formatCode>
                <c:ptCount val="11"/>
                <c:pt idx="0">
                  <c:v>7.5165554913216353</c:v>
                </c:pt>
                <c:pt idx="1">
                  <c:v>7.9129821356444916</c:v>
                </c:pt>
                <c:pt idx="2">
                  <c:v>8.6687256028994089</c:v>
                </c:pt>
                <c:pt idx="3">
                  <c:v>11.281073890107702</c:v>
                </c:pt>
                <c:pt idx="4">
                  <c:v>12.222727469142685</c:v>
                </c:pt>
                <c:pt idx="5">
                  <c:v>13.922008826968064</c:v>
                </c:pt>
                <c:pt idx="6">
                  <c:v>18.098445009673096</c:v>
                </c:pt>
                <c:pt idx="7">
                  <c:v>18.385399000458033</c:v>
                </c:pt>
                <c:pt idx="8">
                  <c:v>15.732651301880859</c:v>
                </c:pt>
                <c:pt idx="9">
                  <c:v>20.304480107433385</c:v>
                </c:pt>
                <c:pt idx="10">
                  <c:v>25.334540049771046</c:v>
                </c:pt>
              </c:numCache>
            </c:numRef>
          </c:val>
          <c:smooth val="0"/>
          <c:extLst>
            <c:ext xmlns:c16="http://schemas.microsoft.com/office/drawing/2014/chart" uri="{C3380CC4-5D6E-409C-BE32-E72D297353CC}">
              <c16:uniqueId val="{00000029-4DEC-4986-98AD-369D603DC6ED}"/>
            </c:ext>
          </c:extLst>
        </c:ser>
        <c:ser>
          <c:idx val="3"/>
          <c:order val="3"/>
          <c:tx>
            <c:strRef>
              <c:f>'Median deal size'!$O$11</c:f>
              <c:strCache>
                <c:ptCount val="1"/>
                <c:pt idx="0">
                  <c:v>B</c:v>
                </c:pt>
              </c:strCache>
            </c:strRef>
          </c:tx>
          <c:spPr>
            <a:ln w="19050" cap="rnd" cmpd="sng" algn="ctr">
              <a:solidFill>
                <a:schemeClr val="accent4"/>
              </a:solidFill>
              <a:prstDash val="solid"/>
              <a:round/>
            </a:ln>
            <a:effectLst/>
          </c:spPr>
          <c:marker>
            <c:symbol val="none"/>
          </c:marker>
          <c:dPt>
            <c:idx val="10"/>
            <c:marker>
              <c:symbol val="circle"/>
              <c:size val="5"/>
              <c:spPr>
                <a:solidFill>
                  <a:srgbClr val="C3EDEB"/>
                </a:solidFill>
                <a:ln>
                  <a:noFill/>
                </a:ln>
              </c:spPr>
            </c:marker>
            <c:bubble3D val="0"/>
            <c:spPr>
              <a:ln w="19050" cap="rnd" cmpd="sng" algn="ctr">
                <a:noFill/>
                <a:prstDash val="solid"/>
                <a:round/>
              </a:ln>
              <a:effectLst/>
            </c:spPr>
            <c:extLst>
              <c:ext xmlns:c16="http://schemas.microsoft.com/office/drawing/2014/chart" uri="{C3380CC4-5D6E-409C-BE32-E72D297353CC}">
                <c16:uniqueId val="{0000002B-4DEC-4986-98AD-369D603DC6ED}"/>
              </c:ext>
            </c:extLst>
          </c:dPt>
          <c:dPt>
            <c:idx val="16"/>
            <c:bubble3D val="0"/>
            <c:extLst>
              <c:ext xmlns:c16="http://schemas.microsoft.com/office/drawing/2014/chart" uri="{C3380CC4-5D6E-409C-BE32-E72D297353CC}">
                <c16:uniqueId val="{0000002C-4DEC-4986-98AD-369D603DC6ED}"/>
              </c:ext>
            </c:extLst>
          </c:dPt>
          <c:dLbls>
            <c:dLbl>
              <c:idx val="0"/>
              <c:delete val="1"/>
              <c:extLst>
                <c:ext xmlns:c15="http://schemas.microsoft.com/office/drawing/2012/chart" uri="{CE6537A1-D6FC-4f65-9D91-7224C49458BB}"/>
                <c:ext xmlns:c16="http://schemas.microsoft.com/office/drawing/2014/chart" uri="{C3380CC4-5D6E-409C-BE32-E72D297353CC}">
                  <c16:uniqueId val="{0000002D-4DEC-4986-98AD-369D603DC6ED}"/>
                </c:ext>
              </c:extLst>
            </c:dLbl>
            <c:dLbl>
              <c:idx val="1"/>
              <c:delete val="1"/>
              <c:extLst>
                <c:ext xmlns:c15="http://schemas.microsoft.com/office/drawing/2012/chart" uri="{CE6537A1-D6FC-4f65-9D91-7224C49458BB}"/>
                <c:ext xmlns:c16="http://schemas.microsoft.com/office/drawing/2014/chart" uri="{C3380CC4-5D6E-409C-BE32-E72D297353CC}">
                  <c16:uniqueId val="{0000002E-4DEC-4986-98AD-369D603DC6ED}"/>
                </c:ext>
              </c:extLst>
            </c:dLbl>
            <c:dLbl>
              <c:idx val="2"/>
              <c:delete val="1"/>
              <c:extLst>
                <c:ext xmlns:c15="http://schemas.microsoft.com/office/drawing/2012/chart" uri="{CE6537A1-D6FC-4f65-9D91-7224C49458BB}"/>
                <c:ext xmlns:c16="http://schemas.microsoft.com/office/drawing/2014/chart" uri="{C3380CC4-5D6E-409C-BE32-E72D297353CC}">
                  <c16:uniqueId val="{0000002F-4DEC-4986-98AD-369D603DC6ED}"/>
                </c:ext>
              </c:extLst>
            </c:dLbl>
            <c:dLbl>
              <c:idx val="3"/>
              <c:delete val="1"/>
              <c:extLst>
                <c:ext xmlns:c15="http://schemas.microsoft.com/office/drawing/2012/chart" uri="{CE6537A1-D6FC-4f65-9D91-7224C49458BB}"/>
                <c:ext xmlns:c16="http://schemas.microsoft.com/office/drawing/2014/chart" uri="{C3380CC4-5D6E-409C-BE32-E72D297353CC}">
                  <c16:uniqueId val="{00000030-4DEC-4986-98AD-369D603DC6ED}"/>
                </c:ext>
              </c:extLst>
            </c:dLbl>
            <c:dLbl>
              <c:idx val="4"/>
              <c:delete val="1"/>
              <c:extLst>
                <c:ext xmlns:c15="http://schemas.microsoft.com/office/drawing/2012/chart" uri="{CE6537A1-D6FC-4f65-9D91-7224C49458BB}"/>
                <c:ext xmlns:c16="http://schemas.microsoft.com/office/drawing/2014/chart" uri="{C3380CC4-5D6E-409C-BE32-E72D297353CC}">
                  <c16:uniqueId val="{00000031-4DEC-4986-98AD-369D603DC6ED}"/>
                </c:ext>
              </c:extLst>
            </c:dLbl>
            <c:dLbl>
              <c:idx val="5"/>
              <c:delete val="1"/>
              <c:extLst>
                <c:ext xmlns:c15="http://schemas.microsoft.com/office/drawing/2012/chart" uri="{CE6537A1-D6FC-4f65-9D91-7224C49458BB}"/>
                <c:ext xmlns:c16="http://schemas.microsoft.com/office/drawing/2014/chart" uri="{C3380CC4-5D6E-409C-BE32-E72D297353CC}">
                  <c16:uniqueId val="{00000032-4DEC-4986-98AD-369D603DC6ED}"/>
                </c:ext>
              </c:extLst>
            </c:dLbl>
            <c:dLbl>
              <c:idx val="6"/>
              <c:delete val="1"/>
              <c:extLst>
                <c:ext xmlns:c15="http://schemas.microsoft.com/office/drawing/2012/chart" uri="{CE6537A1-D6FC-4f65-9D91-7224C49458BB}"/>
                <c:ext xmlns:c16="http://schemas.microsoft.com/office/drawing/2014/chart" uri="{C3380CC4-5D6E-409C-BE32-E72D297353CC}">
                  <c16:uniqueId val="{00000033-4DEC-4986-98AD-369D603DC6ED}"/>
                </c:ext>
              </c:extLst>
            </c:dLbl>
            <c:dLbl>
              <c:idx val="7"/>
              <c:delete val="1"/>
              <c:extLst>
                <c:ext xmlns:c15="http://schemas.microsoft.com/office/drawing/2012/chart" uri="{CE6537A1-D6FC-4f65-9D91-7224C49458BB}"/>
                <c:ext xmlns:c16="http://schemas.microsoft.com/office/drawing/2014/chart" uri="{C3380CC4-5D6E-409C-BE32-E72D297353CC}">
                  <c16:uniqueId val="{00000034-4DEC-4986-98AD-369D603DC6ED}"/>
                </c:ext>
              </c:extLst>
            </c:dLbl>
            <c:dLbl>
              <c:idx val="8"/>
              <c:delete val="1"/>
              <c:extLst>
                <c:ext xmlns:c15="http://schemas.microsoft.com/office/drawing/2012/chart" uri="{CE6537A1-D6FC-4f65-9D91-7224C49458BB}"/>
                <c:ext xmlns:c16="http://schemas.microsoft.com/office/drawing/2014/chart" uri="{C3380CC4-5D6E-409C-BE32-E72D297353CC}">
                  <c16:uniqueId val="{00000035-4DEC-4986-98AD-369D603DC6ED}"/>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size'!$P$11:$Z$11</c:f>
              <c:numCache>
                <c:formatCode>"$"#,##0.0</c:formatCode>
                <c:ptCount val="11"/>
                <c:pt idx="0">
                  <c:v>17.495243090496071</c:v>
                </c:pt>
                <c:pt idx="1">
                  <c:v>15.875191174904323</c:v>
                </c:pt>
                <c:pt idx="2">
                  <c:v>20.556592903838823</c:v>
                </c:pt>
                <c:pt idx="3">
                  <c:v>22.753560148445455</c:v>
                </c:pt>
                <c:pt idx="4">
                  <c:v>29.05998079319621</c:v>
                </c:pt>
                <c:pt idx="5">
                  <c:v>31.51696395413094</c:v>
                </c:pt>
                <c:pt idx="6">
                  <c:v>46.250676487204579</c:v>
                </c:pt>
                <c:pt idx="7">
                  <c:v>40.958247604848943</c:v>
                </c:pt>
                <c:pt idx="8">
                  <c:v>36.626998436554771</c:v>
                </c:pt>
                <c:pt idx="9">
                  <c:v>59.300544269596422</c:v>
                </c:pt>
                <c:pt idx="10">
                  <c:v>56.944676655650632</c:v>
                </c:pt>
              </c:numCache>
            </c:numRef>
          </c:val>
          <c:smooth val="0"/>
          <c:extLst>
            <c:ext xmlns:c16="http://schemas.microsoft.com/office/drawing/2014/chart" uri="{C3380CC4-5D6E-409C-BE32-E72D297353CC}">
              <c16:uniqueId val="{00000036-4DEC-4986-98AD-369D603DC6ED}"/>
            </c:ext>
          </c:extLst>
        </c:ser>
        <c:ser>
          <c:idx val="4"/>
          <c:order val="4"/>
          <c:tx>
            <c:strRef>
              <c:f>'Median deal size'!$O$12</c:f>
              <c:strCache>
                <c:ptCount val="1"/>
                <c:pt idx="0">
                  <c:v>C</c:v>
                </c:pt>
              </c:strCache>
            </c:strRef>
          </c:tx>
          <c:marker>
            <c:symbol val="none"/>
          </c:marker>
          <c:dPt>
            <c:idx val="10"/>
            <c:marker>
              <c:symbol val="circle"/>
              <c:size val="5"/>
              <c:spPr>
                <a:solidFill>
                  <a:srgbClr val="F5C914"/>
                </a:solidFill>
                <a:ln>
                  <a:noFill/>
                </a:ln>
              </c:spPr>
            </c:marker>
            <c:bubble3D val="0"/>
            <c:spPr>
              <a:ln>
                <a:noFill/>
              </a:ln>
            </c:spPr>
            <c:extLst>
              <c:ext xmlns:c16="http://schemas.microsoft.com/office/drawing/2014/chart" uri="{C3380CC4-5D6E-409C-BE32-E72D297353CC}">
                <c16:uniqueId val="{00000038-4DEC-4986-98AD-369D603DC6ED}"/>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4DEC-4986-98AD-369D603DC6ED}"/>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4DEC-4986-98AD-369D603DC6ED}"/>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'Median deal size'!$P$7:$Z$7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size'!$P$12:$Z$12</c:f>
              <c:numCache>
                <c:formatCode>"$"#,##0.0</c:formatCode>
                <c:ptCount val="11"/>
                <c:pt idx="0">
                  <c:v>25.455243185773064</c:v>
                </c:pt>
                <c:pt idx="1">
                  <c:v>30.706852450775401</c:v>
                </c:pt>
                <c:pt idx="2">
                  <c:v>29.418825143654598</c:v>
                </c:pt>
                <c:pt idx="3">
                  <c:v>40.420769867100809</c:v>
                </c:pt>
                <c:pt idx="4">
                  <c:v>38.738313266678759</c:v>
                </c:pt>
                <c:pt idx="5">
                  <c:v>52.959786509460294</c:v>
                </c:pt>
                <c:pt idx="6">
                  <c:v>80.829044435246686</c:v>
                </c:pt>
                <c:pt idx="7">
                  <c:v>69.15973410242951</c:v>
                </c:pt>
                <c:pt idx="8">
                  <c:v>60.488918282314664</c:v>
                </c:pt>
                <c:pt idx="9">
                  <c:v>102.22328367305256</c:v>
                </c:pt>
                <c:pt idx="10">
                  <c:v>103.26535899058086</c:v>
                </c:pt>
              </c:numCache>
            </c:numRef>
          </c:val>
          <c:smooth val="0"/>
          <c:extLst>
            <c:ext xmlns:c16="http://schemas.microsoft.com/office/drawing/2014/chart" uri="{C3380CC4-5D6E-409C-BE32-E72D297353CC}">
              <c16:uniqueId val="{0000003A-4DEC-4986-98AD-369D603DC6ED}"/>
            </c:ext>
          </c:extLst>
        </c:ser>
        <c:ser>
          <c:idx val="5"/>
          <c:order val="5"/>
          <c:tx>
            <c:strRef>
              <c:f>'Median deal size'!$O$13</c:f>
              <c:strCache>
                <c:ptCount val="1"/>
                <c:pt idx="0">
                  <c:v>D+</c:v>
                </c:pt>
              </c:strCache>
            </c:strRef>
          </c:tx>
          <c:marker>
            <c:symbol val="none"/>
          </c:marker>
          <c:dPt>
            <c:idx val="10"/>
            <c:marker>
              <c:symbol val="circle"/>
              <c:size val="5"/>
              <c:spPr>
                <a:solidFill>
                  <a:srgbClr val="DDD95E"/>
                </a:solidFill>
                <a:ln>
                  <a:noFill/>
                </a:ln>
              </c:spPr>
            </c:marker>
            <c:bubble3D val="0"/>
            <c:spPr>
              <a:ln>
                <a:noFill/>
              </a:ln>
            </c:spPr>
            <c:extLst>
              <c:ext xmlns:c16="http://schemas.microsoft.com/office/drawing/2014/chart" uri="{C3380CC4-5D6E-409C-BE32-E72D297353CC}">
                <c16:uniqueId val="{0000003C-4DEC-4986-98AD-369D603DC6ED}"/>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4DEC-4986-98AD-369D603DC6ED}"/>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C-4DEC-4986-98AD-369D603DC6ED}"/>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'Median deal size'!$P$7:$Z$7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size'!$P$13:$Z$13</c:f>
              <c:numCache>
                <c:formatCode>"$"#,##0.0</c:formatCode>
                <c:ptCount val="11"/>
                <c:pt idx="0">
                  <c:v>65.310153028168997</c:v>
                </c:pt>
                <c:pt idx="1">
                  <c:v>65.304745570175498</c:v>
                </c:pt>
                <c:pt idx="2">
                  <c:v>66.647754203774895</c:v>
                </c:pt>
                <c:pt idx="3">
                  <c:v>78.917994441137424</c:v>
                </c:pt>
                <c:pt idx="4">
                  <c:v>99.270016280032721</c:v>
                </c:pt>
                <c:pt idx="5">
                  <c:v>102.72894180203947</c:v>
                </c:pt>
                <c:pt idx="6">
                  <c:v>162.913142573491</c:v>
                </c:pt>
                <c:pt idx="7">
                  <c:v>140.3550467538528</c:v>
                </c:pt>
                <c:pt idx="8">
                  <c:v>148.84050702883499</c:v>
                </c:pt>
                <c:pt idx="9">
                  <c:v>213.44396095653465</c:v>
                </c:pt>
                <c:pt idx="10">
                  <c:v>460.08296460586683</c:v>
                </c:pt>
              </c:numCache>
            </c:numRef>
          </c:val>
          <c:smooth val="0"/>
          <c:extLst>
            <c:ext xmlns:c16="http://schemas.microsoft.com/office/drawing/2014/chart" uri="{C3380CC4-5D6E-409C-BE32-E72D297353CC}">
              <c16:uniqueId val="{0000003E-4DEC-4986-98AD-369D603DC6ED}"/>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0"/>
          <c:y val="0.92940901258069963"/>
          <c:w val="1"/>
          <c:h val="6.8934306005866919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9992446390121535E-2"/>
          <c:y val="2.4693788276465442E-2"/>
          <c:w val="0.95000755360987843"/>
          <c:h val="0.84782935466400033"/>
        </c:manualLayout>
      </c:layout>
      <c:lineChart>
        <c:grouping val="standard"/>
        <c:varyColors val="0"/>
        <c:ser>
          <c:idx val="0"/>
          <c:order val="0"/>
          <c:tx>
            <c:strRef>
              <c:f>'Median deal size'!$O$39</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9855-4071-943A-78DA09F15AA1}"/>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9855-4071-943A-78DA09F15AA1}"/>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9855-4071-943A-78DA09F15AA1}"/>
              </c:ext>
            </c:extLst>
          </c:dPt>
          <c:dPt>
            <c:idx val="16"/>
            <c:bubble3D val="0"/>
            <c:extLst>
              <c:ext xmlns:c16="http://schemas.microsoft.com/office/drawing/2014/chart" uri="{C3380CC4-5D6E-409C-BE32-E72D297353CC}">
                <c16:uniqueId val="{00000006-9855-4071-943A-78DA09F15AA1}"/>
              </c:ext>
            </c:extLst>
          </c:dPt>
          <c:dLbls>
            <c:dLbl>
              <c:idx val="0"/>
              <c:delete val="1"/>
              <c:extLst>
                <c:ext xmlns:c15="http://schemas.microsoft.com/office/drawing/2012/chart" uri="{CE6537A1-D6FC-4f65-9D91-7224C49458BB}"/>
                <c:ext xmlns:c16="http://schemas.microsoft.com/office/drawing/2014/chart" uri="{C3380CC4-5D6E-409C-BE32-E72D297353CC}">
                  <c16:uniqueId val="{00000007-9855-4071-943A-78DA09F15AA1}"/>
                </c:ext>
              </c:extLst>
            </c:dLbl>
            <c:dLbl>
              <c:idx val="1"/>
              <c:delete val="1"/>
              <c:extLst>
                <c:ext xmlns:c15="http://schemas.microsoft.com/office/drawing/2012/chart" uri="{CE6537A1-D6FC-4f65-9D91-7224C49458BB}"/>
                <c:ext xmlns:c16="http://schemas.microsoft.com/office/drawing/2014/chart" uri="{C3380CC4-5D6E-409C-BE32-E72D297353CC}">
                  <c16:uniqueId val="{00000008-9855-4071-943A-78DA09F15AA1}"/>
                </c:ext>
              </c:extLst>
            </c:dLbl>
            <c:dLbl>
              <c:idx val="2"/>
              <c:delete val="1"/>
              <c:extLst>
                <c:ext xmlns:c15="http://schemas.microsoft.com/office/drawing/2012/chart" uri="{CE6537A1-D6FC-4f65-9D91-7224C49458BB}"/>
                <c:ext xmlns:c16="http://schemas.microsoft.com/office/drawing/2014/chart" uri="{C3380CC4-5D6E-409C-BE32-E72D297353CC}">
                  <c16:uniqueId val="{00000009-9855-4071-943A-78DA09F15AA1}"/>
                </c:ext>
              </c:extLst>
            </c:dLbl>
            <c:dLbl>
              <c:idx val="3"/>
              <c:delete val="1"/>
              <c:extLst>
                <c:ext xmlns:c15="http://schemas.microsoft.com/office/drawing/2012/chart" uri="{CE6537A1-D6FC-4f65-9D91-7224C49458BB}"/>
                <c:ext xmlns:c16="http://schemas.microsoft.com/office/drawing/2014/chart" uri="{C3380CC4-5D6E-409C-BE32-E72D297353CC}">
                  <c16:uniqueId val="{0000000A-9855-4071-943A-78DA09F15AA1}"/>
                </c:ext>
              </c:extLst>
            </c:dLbl>
            <c:dLbl>
              <c:idx val="4"/>
              <c:delete val="1"/>
              <c:extLst>
                <c:ext xmlns:c15="http://schemas.microsoft.com/office/drawing/2012/chart" uri="{CE6537A1-D6FC-4f65-9D91-7224C49458BB}"/>
                <c:ext xmlns:c16="http://schemas.microsoft.com/office/drawing/2014/chart" uri="{C3380CC4-5D6E-409C-BE32-E72D297353CC}">
                  <c16:uniqueId val="{0000000B-9855-4071-943A-78DA09F15AA1}"/>
                </c:ext>
              </c:extLst>
            </c:dLbl>
            <c:dLbl>
              <c:idx val="5"/>
              <c:delete val="1"/>
              <c:extLst>
                <c:ext xmlns:c15="http://schemas.microsoft.com/office/drawing/2012/chart" uri="{CE6537A1-D6FC-4f65-9D91-7224C49458BB}"/>
                <c:ext xmlns:c16="http://schemas.microsoft.com/office/drawing/2014/chart" uri="{C3380CC4-5D6E-409C-BE32-E72D297353CC}">
                  <c16:uniqueId val="{0000000C-9855-4071-943A-78DA09F15AA1}"/>
                </c:ext>
              </c:extLst>
            </c:dLbl>
            <c:dLbl>
              <c:idx val="6"/>
              <c:delete val="1"/>
              <c:extLst>
                <c:ext xmlns:c15="http://schemas.microsoft.com/office/drawing/2012/chart" uri="{CE6537A1-D6FC-4f65-9D91-7224C49458BB}"/>
                <c:ext xmlns:c16="http://schemas.microsoft.com/office/drawing/2014/chart" uri="{C3380CC4-5D6E-409C-BE32-E72D297353CC}">
                  <c16:uniqueId val="{0000000D-9855-4071-943A-78DA09F15AA1}"/>
                </c:ext>
              </c:extLst>
            </c:dLbl>
            <c:dLbl>
              <c:idx val="7"/>
              <c:delete val="1"/>
              <c:extLst>
                <c:ext xmlns:c15="http://schemas.microsoft.com/office/drawing/2012/chart" uri="{CE6537A1-D6FC-4f65-9D91-7224C49458BB}"/>
                <c:ext xmlns:c16="http://schemas.microsoft.com/office/drawing/2014/chart" uri="{C3380CC4-5D6E-409C-BE32-E72D297353CC}">
                  <c16:uniqueId val="{0000000E-9855-4071-943A-78DA09F15AA1}"/>
                </c:ext>
              </c:extLst>
            </c:dLbl>
            <c:dLbl>
              <c:idx val="8"/>
              <c:delete val="1"/>
              <c:extLst>
                <c:ext xmlns:c15="http://schemas.microsoft.com/office/drawing/2012/chart" uri="{CE6537A1-D6FC-4f65-9D91-7224C49458BB}"/>
                <c:ext xmlns:c16="http://schemas.microsoft.com/office/drawing/2014/chart" uri="{C3380CC4-5D6E-409C-BE32-E72D297353CC}">
                  <c16:uniqueId val="{00000001-9855-4071-943A-78DA09F15AA1}"/>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855-4071-943A-78DA09F15AA1}"/>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size'!$P$38:$Z$38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size'!$P$39:$Z$39</c:f>
              <c:numCache>
                <c:formatCode>"$"#,##0.0</c:formatCode>
                <c:ptCount val="11"/>
                <c:pt idx="0">
                  <c:v>2</c:v>
                </c:pt>
                <c:pt idx="1">
                  <c:v>2.5</c:v>
                </c:pt>
                <c:pt idx="2">
                  <c:v>2.7</c:v>
                </c:pt>
                <c:pt idx="3">
                  <c:v>3</c:v>
                </c:pt>
                <c:pt idx="4">
                  <c:v>3.2374999999999998</c:v>
                </c:pt>
                <c:pt idx="5">
                  <c:v>3.7321865000000001</c:v>
                </c:pt>
                <c:pt idx="6">
                  <c:v>4.2249970000000001</c:v>
                </c:pt>
                <c:pt idx="7">
                  <c:v>5</c:v>
                </c:pt>
                <c:pt idx="8">
                  <c:v>5.0000010000000001</c:v>
                </c:pt>
                <c:pt idx="9">
                  <c:v>5.5044762499999997</c:v>
                </c:pt>
                <c:pt idx="10">
                  <c:v>6.5</c:v>
                </c:pt>
              </c:numCache>
            </c:numRef>
          </c:val>
          <c:smooth val="0"/>
          <c:extLst>
            <c:ext xmlns:c16="http://schemas.microsoft.com/office/drawing/2014/chart" uri="{C3380CC4-5D6E-409C-BE32-E72D297353CC}">
              <c16:uniqueId val="{0000000F-9855-4071-943A-78DA09F15AA1}"/>
            </c:ext>
          </c:extLst>
        </c:ser>
        <c:ser>
          <c:idx val="1"/>
          <c:order val="1"/>
          <c:tx>
            <c:strRef>
              <c:f>'Median deal size'!$O$40</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9855-4071-943A-78DA09F15AA1}"/>
              </c:ext>
            </c:extLst>
          </c:dPt>
          <c:dPt>
            <c:idx val="9"/>
            <c:bubble3D val="0"/>
            <c:extLst>
              <c:ext xmlns:c16="http://schemas.microsoft.com/office/drawing/2014/chart" uri="{C3380CC4-5D6E-409C-BE32-E72D297353CC}">
                <c16:uniqueId val="{00000011-9855-4071-943A-78DA09F15AA1}"/>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9855-4071-943A-78DA09F15AA1}"/>
              </c:ext>
            </c:extLst>
          </c:dPt>
          <c:dLbls>
            <c:dLbl>
              <c:idx val="0"/>
              <c:delete val="1"/>
              <c:extLst>
                <c:ext xmlns:c15="http://schemas.microsoft.com/office/drawing/2012/chart" uri="{CE6537A1-D6FC-4f65-9D91-7224C49458BB}"/>
                <c:ext xmlns:c16="http://schemas.microsoft.com/office/drawing/2014/chart" uri="{C3380CC4-5D6E-409C-BE32-E72D297353CC}">
                  <c16:uniqueId val="{00000014-9855-4071-943A-78DA09F15AA1}"/>
                </c:ext>
              </c:extLst>
            </c:dLbl>
            <c:dLbl>
              <c:idx val="1"/>
              <c:delete val="1"/>
              <c:extLst>
                <c:ext xmlns:c15="http://schemas.microsoft.com/office/drawing/2012/chart" uri="{CE6537A1-D6FC-4f65-9D91-7224C49458BB}"/>
                <c:ext xmlns:c16="http://schemas.microsoft.com/office/drawing/2014/chart" uri="{C3380CC4-5D6E-409C-BE32-E72D297353CC}">
                  <c16:uniqueId val="{00000015-9855-4071-943A-78DA09F15AA1}"/>
                </c:ext>
              </c:extLst>
            </c:dLbl>
            <c:dLbl>
              <c:idx val="2"/>
              <c:delete val="1"/>
              <c:extLst>
                <c:ext xmlns:c15="http://schemas.microsoft.com/office/drawing/2012/chart" uri="{CE6537A1-D6FC-4f65-9D91-7224C49458BB}"/>
                <c:ext xmlns:c16="http://schemas.microsoft.com/office/drawing/2014/chart" uri="{C3380CC4-5D6E-409C-BE32-E72D297353CC}">
                  <c16:uniqueId val="{00000016-9855-4071-943A-78DA09F15AA1}"/>
                </c:ext>
              </c:extLst>
            </c:dLbl>
            <c:dLbl>
              <c:idx val="3"/>
              <c:delete val="1"/>
              <c:extLst>
                <c:ext xmlns:c15="http://schemas.microsoft.com/office/drawing/2012/chart" uri="{CE6537A1-D6FC-4f65-9D91-7224C49458BB}"/>
                <c:ext xmlns:c16="http://schemas.microsoft.com/office/drawing/2014/chart" uri="{C3380CC4-5D6E-409C-BE32-E72D297353CC}">
                  <c16:uniqueId val="{00000017-9855-4071-943A-78DA09F15AA1}"/>
                </c:ext>
              </c:extLst>
            </c:dLbl>
            <c:dLbl>
              <c:idx val="4"/>
              <c:delete val="1"/>
              <c:extLst>
                <c:ext xmlns:c15="http://schemas.microsoft.com/office/drawing/2012/chart" uri="{CE6537A1-D6FC-4f65-9D91-7224C49458BB}"/>
                <c:ext xmlns:c16="http://schemas.microsoft.com/office/drawing/2014/chart" uri="{C3380CC4-5D6E-409C-BE32-E72D297353CC}">
                  <c16:uniqueId val="{00000018-9855-4071-943A-78DA09F15AA1}"/>
                </c:ext>
              </c:extLst>
            </c:dLbl>
            <c:dLbl>
              <c:idx val="5"/>
              <c:delete val="1"/>
              <c:extLst>
                <c:ext xmlns:c15="http://schemas.microsoft.com/office/drawing/2012/chart" uri="{CE6537A1-D6FC-4f65-9D91-7224C49458BB}"/>
                <c:ext xmlns:c16="http://schemas.microsoft.com/office/drawing/2014/chart" uri="{C3380CC4-5D6E-409C-BE32-E72D297353CC}">
                  <c16:uniqueId val="{00000019-9855-4071-943A-78DA09F15AA1}"/>
                </c:ext>
              </c:extLst>
            </c:dLbl>
            <c:dLbl>
              <c:idx val="6"/>
              <c:delete val="1"/>
              <c:extLst>
                <c:ext xmlns:c15="http://schemas.microsoft.com/office/drawing/2012/chart" uri="{CE6537A1-D6FC-4f65-9D91-7224C49458BB}"/>
                <c:ext xmlns:c16="http://schemas.microsoft.com/office/drawing/2014/chart" uri="{C3380CC4-5D6E-409C-BE32-E72D297353CC}">
                  <c16:uniqueId val="{0000001A-9855-4071-943A-78DA09F15AA1}"/>
                </c:ext>
              </c:extLst>
            </c:dLbl>
            <c:dLbl>
              <c:idx val="7"/>
              <c:delete val="1"/>
              <c:extLst>
                <c:ext xmlns:c15="http://schemas.microsoft.com/office/drawing/2012/chart" uri="{CE6537A1-D6FC-4f65-9D91-7224C49458BB}"/>
                <c:ext xmlns:c16="http://schemas.microsoft.com/office/drawing/2014/chart" uri="{C3380CC4-5D6E-409C-BE32-E72D297353CC}">
                  <c16:uniqueId val="{0000001B-9855-4071-943A-78DA09F15AA1}"/>
                </c:ext>
              </c:extLst>
            </c:dLbl>
            <c:dLbl>
              <c:idx val="8"/>
              <c:delete val="1"/>
              <c:extLst>
                <c:ext xmlns:c15="http://schemas.microsoft.com/office/drawing/2012/chart" uri="{CE6537A1-D6FC-4f65-9D91-7224C49458BB}"/>
                <c:ext xmlns:c16="http://schemas.microsoft.com/office/drawing/2014/chart" uri="{C3380CC4-5D6E-409C-BE32-E72D297353CC}">
                  <c16:uniqueId val="{00000010-9855-4071-943A-78DA09F15AA1}"/>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size'!$P$38:$Z$38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size'!$P$40:$Z$40</c:f>
              <c:numCache>
                <c:formatCode>"$"#,##0.0</c:formatCode>
                <c:ptCount val="11"/>
                <c:pt idx="0">
                  <c:v>1.1000000000000001</c:v>
                </c:pt>
                <c:pt idx="1">
                  <c:v>1.275002</c:v>
                </c:pt>
                <c:pt idx="2">
                  <c:v>1.5</c:v>
                </c:pt>
                <c:pt idx="3">
                  <c:v>1.6</c:v>
                </c:pt>
                <c:pt idx="4">
                  <c:v>1.75</c:v>
                </c:pt>
                <c:pt idx="5">
                  <c:v>1.919829</c:v>
                </c:pt>
                <c:pt idx="6">
                  <c:v>2.25</c:v>
                </c:pt>
                <c:pt idx="7">
                  <c:v>2.7955085</c:v>
                </c:pt>
                <c:pt idx="8">
                  <c:v>2.9899995000000001</c:v>
                </c:pt>
                <c:pt idx="9">
                  <c:v>3.1267</c:v>
                </c:pt>
                <c:pt idx="10">
                  <c:v>3.8</c:v>
                </c:pt>
              </c:numCache>
            </c:numRef>
          </c:val>
          <c:smooth val="0"/>
          <c:extLst>
            <c:ext xmlns:c16="http://schemas.microsoft.com/office/drawing/2014/chart" uri="{C3380CC4-5D6E-409C-BE32-E72D297353CC}">
              <c16:uniqueId val="{0000001C-9855-4071-943A-78DA09F15AA1}"/>
            </c:ext>
          </c:extLst>
        </c:ser>
        <c:ser>
          <c:idx val="2"/>
          <c:order val="2"/>
          <c:tx>
            <c:strRef>
              <c:f>'Median deal size'!$O$41</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9855-4071-943A-78DA09F15AA1}"/>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9855-4071-943A-78DA09F15AA1}"/>
              </c:ext>
            </c:extLst>
          </c:dPt>
          <c:dLbls>
            <c:dLbl>
              <c:idx val="0"/>
              <c:delete val="1"/>
              <c:extLst>
                <c:ext xmlns:c15="http://schemas.microsoft.com/office/drawing/2012/chart" uri="{CE6537A1-D6FC-4f65-9D91-7224C49458BB}"/>
                <c:ext xmlns:c16="http://schemas.microsoft.com/office/drawing/2014/chart" uri="{C3380CC4-5D6E-409C-BE32-E72D297353CC}">
                  <c16:uniqueId val="{00000020-9855-4071-943A-78DA09F15AA1}"/>
                </c:ext>
              </c:extLst>
            </c:dLbl>
            <c:dLbl>
              <c:idx val="1"/>
              <c:delete val="1"/>
              <c:extLst>
                <c:ext xmlns:c15="http://schemas.microsoft.com/office/drawing/2012/chart" uri="{CE6537A1-D6FC-4f65-9D91-7224C49458BB}"/>
                <c:ext xmlns:c16="http://schemas.microsoft.com/office/drawing/2014/chart" uri="{C3380CC4-5D6E-409C-BE32-E72D297353CC}">
                  <c16:uniqueId val="{00000021-9855-4071-943A-78DA09F15AA1}"/>
                </c:ext>
              </c:extLst>
            </c:dLbl>
            <c:dLbl>
              <c:idx val="2"/>
              <c:delete val="1"/>
              <c:extLst>
                <c:ext xmlns:c15="http://schemas.microsoft.com/office/drawing/2012/chart" uri="{CE6537A1-D6FC-4f65-9D91-7224C49458BB}"/>
                <c:ext xmlns:c16="http://schemas.microsoft.com/office/drawing/2014/chart" uri="{C3380CC4-5D6E-409C-BE32-E72D297353CC}">
                  <c16:uniqueId val="{00000022-9855-4071-943A-78DA09F15AA1}"/>
                </c:ext>
              </c:extLst>
            </c:dLbl>
            <c:dLbl>
              <c:idx val="3"/>
              <c:delete val="1"/>
              <c:extLst>
                <c:ext xmlns:c15="http://schemas.microsoft.com/office/drawing/2012/chart" uri="{CE6537A1-D6FC-4f65-9D91-7224C49458BB}"/>
                <c:ext xmlns:c16="http://schemas.microsoft.com/office/drawing/2014/chart" uri="{C3380CC4-5D6E-409C-BE32-E72D297353CC}">
                  <c16:uniqueId val="{00000023-9855-4071-943A-78DA09F15AA1}"/>
                </c:ext>
              </c:extLst>
            </c:dLbl>
            <c:dLbl>
              <c:idx val="4"/>
              <c:delete val="1"/>
              <c:extLst>
                <c:ext xmlns:c15="http://schemas.microsoft.com/office/drawing/2012/chart" uri="{CE6537A1-D6FC-4f65-9D91-7224C49458BB}"/>
                <c:ext xmlns:c16="http://schemas.microsoft.com/office/drawing/2014/chart" uri="{C3380CC4-5D6E-409C-BE32-E72D297353CC}">
                  <c16:uniqueId val="{00000024-9855-4071-943A-78DA09F15AA1}"/>
                </c:ext>
              </c:extLst>
            </c:dLbl>
            <c:dLbl>
              <c:idx val="5"/>
              <c:delete val="1"/>
              <c:extLst>
                <c:ext xmlns:c15="http://schemas.microsoft.com/office/drawing/2012/chart" uri="{CE6537A1-D6FC-4f65-9D91-7224C49458BB}"/>
                <c:ext xmlns:c16="http://schemas.microsoft.com/office/drawing/2014/chart" uri="{C3380CC4-5D6E-409C-BE32-E72D297353CC}">
                  <c16:uniqueId val="{00000025-9855-4071-943A-78DA09F15AA1}"/>
                </c:ext>
              </c:extLst>
            </c:dLbl>
            <c:dLbl>
              <c:idx val="6"/>
              <c:delete val="1"/>
              <c:extLst>
                <c:ext xmlns:c15="http://schemas.microsoft.com/office/drawing/2012/chart" uri="{CE6537A1-D6FC-4f65-9D91-7224C49458BB}"/>
                <c:ext xmlns:c16="http://schemas.microsoft.com/office/drawing/2014/chart" uri="{C3380CC4-5D6E-409C-BE32-E72D297353CC}">
                  <c16:uniqueId val="{00000026-9855-4071-943A-78DA09F15AA1}"/>
                </c:ext>
              </c:extLst>
            </c:dLbl>
            <c:dLbl>
              <c:idx val="7"/>
              <c:delete val="1"/>
              <c:extLst>
                <c:ext xmlns:c15="http://schemas.microsoft.com/office/drawing/2012/chart" uri="{CE6537A1-D6FC-4f65-9D91-7224C49458BB}"/>
                <c:ext xmlns:c16="http://schemas.microsoft.com/office/drawing/2014/chart" uri="{C3380CC4-5D6E-409C-BE32-E72D297353CC}">
                  <c16:uniqueId val="{00000027-9855-4071-943A-78DA09F15AA1}"/>
                </c:ext>
              </c:extLst>
            </c:dLbl>
            <c:dLbl>
              <c:idx val="8"/>
              <c:delete val="1"/>
              <c:extLst>
                <c:ext xmlns:c15="http://schemas.microsoft.com/office/drawing/2012/chart" uri="{CE6537A1-D6FC-4f65-9D91-7224C49458BB}"/>
                <c:ext xmlns:c16="http://schemas.microsoft.com/office/drawing/2014/chart" uri="{C3380CC4-5D6E-409C-BE32-E72D297353CC}">
                  <c16:uniqueId val="{00000028-9855-4071-943A-78DA09F15AA1}"/>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size'!$P$38:$Z$38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size'!$P$41:$Z$41</c:f>
              <c:numCache>
                <c:formatCode>"$"#,##0.0</c:formatCode>
                <c:ptCount val="11"/>
                <c:pt idx="0">
                  <c:v>1.6128736816935452</c:v>
                </c:pt>
                <c:pt idx="1">
                  <c:v>1.8465054623741191</c:v>
                </c:pt>
                <c:pt idx="2">
                  <c:v>2.0951667946126924</c:v>
                </c:pt>
                <c:pt idx="3">
                  <c:v>2.7768565490437376</c:v>
                </c:pt>
                <c:pt idx="4">
                  <c:v>2.4989760149079419</c:v>
                </c:pt>
                <c:pt idx="5">
                  <c:v>2.8972480387724615</c:v>
                </c:pt>
                <c:pt idx="6">
                  <c:v>3.3738143815270916</c:v>
                </c:pt>
                <c:pt idx="7">
                  <c:v>4.7566887943721365</c:v>
                </c:pt>
                <c:pt idx="8">
                  <c:v>4.1065006093366945</c:v>
                </c:pt>
                <c:pt idx="9">
                  <c:v>4.8232705267588196</c:v>
                </c:pt>
                <c:pt idx="10">
                  <c:v>6.5819736859247868</c:v>
                </c:pt>
              </c:numCache>
            </c:numRef>
          </c:val>
          <c:smooth val="0"/>
          <c:extLst>
            <c:ext xmlns:c16="http://schemas.microsoft.com/office/drawing/2014/chart" uri="{C3380CC4-5D6E-409C-BE32-E72D297353CC}">
              <c16:uniqueId val="{00000029-9855-4071-943A-78DA09F15AA1}"/>
            </c:ext>
          </c:extLst>
        </c:ser>
        <c:ser>
          <c:idx val="3"/>
          <c:order val="3"/>
          <c:tx>
            <c:strRef>
              <c:f>'Median deal size'!$O$42</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9855-4071-943A-78DA09F15AA1}"/>
              </c:ext>
            </c:extLst>
          </c:dPt>
          <c:dPt>
            <c:idx val="16"/>
            <c:bubble3D val="0"/>
            <c:extLst>
              <c:ext xmlns:c16="http://schemas.microsoft.com/office/drawing/2014/chart" uri="{C3380CC4-5D6E-409C-BE32-E72D297353CC}">
                <c16:uniqueId val="{0000002C-9855-4071-943A-78DA09F15AA1}"/>
              </c:ext>
            </c:extLst>
          </c:dPt>
          <c:dLbls>
            <c:dLbl>
              <c:idx val="0"/>
              <c:delete val="1"/>
              <c:extLst>
                <c:ext xmlns:c15="http://schemas.microsoft.com/office/drawing/2012/chart" uri="{CE6537A1-D6FC-4f65-9D91-7224C49458BB}"/>
                <c:ext xmlns:c16="http://schemas.microsoft.com/office/drawing/2014/chart" uri="{C3380CC4-5D6E-409C-BE32-E72D297353CC}">
                  <c16:uniqueId val="{0000002D-9855-4071-943A-78DA09F15AA1}"/>
                </c:ext>
              </c:extLst>
            </c:dLbl>
            <c:dLbl>
              <c:idx val="1"/>
              <c:delete val="1"/>
              <c:extLst>
                <c:ext xmlns:c15="http://schemas.microsoft.com/office/drawing/2012/chart" uri="{CE6537A1-D6FC-4f65-9D91-7224C49458BB}"/>
                <c:ext xmlns:c16="http://schemas.microsoft.com/office/drawing/2014/chart" uri="{C3380CC4-5D6E-409C-BE32-E72D297353CC}">
                  <c16:uniqueId val="{0000002E-9855-4071-943A-78DA09F15AA1}"/>
                </c:ext>
              </c:extLst>
            </c:dLbl>
            <c:dLbl>
              <c:idx val="2"/>
              <c:delete val="1"/>
              <c:extLst>
                <c:ext xmlns:c15="http://schemas.microsoft.com/office/drawing/2012/chart" uri="{CE6537A1-D6FC-4f65-9D91-7224C49458BB}"/>
                <c:ext xmlns:c16="http://schemas.microsoft.com/office/drawing/2014/chart" uri="{C3380CC4-5D6E-409C-BE32-E72D297353CC}">
                  <c16:uniqueId val="{0000002F-9855-4071-943A-78DA09F15AA1}"/>
                </c:ext>
              </c:extLst>
            </c:dLbl>
            <c:dLbl>
              <c:idx val="3"/>
              <c:delete val="1"/>
              <c:extLst>
                <c:ext xmlns:c15="http://schemas.microsoft.com/office/drawing/2012/chart" uri="{CE6537A1-D6FC-4f65-9D91-7224C49458BB}"/>
                <c:ext xmlns:c16="http://schemas.microsoft.com/office/drawing/2014/chart" uri="{C3380CC4-5D6E-409C-BE32-E72D297353CC}">
                  <c16:uniqueId val="{00000030-9855-4071-943A-78DA09F15AA1}"/>
                </c:ext>
              </c:extLst>
            </c:dLbl>
            <c:dLbl>
              <c:idx val="4"/>
              <c:delete val="1"/>
              <c:extLst>
                <c:ext xmlns:c15="http://schemas.microsoft.com/office/drawing/2012/chart" uri="{CE6537A1-D6FC-4f65-9D91-7224C49458BB}"/>
                <c:ext xmlns:c16="http://schemas.microsoft.com/office/drawing/2014/chart" uri="{C3380CC4-5D6E-409C-BE32-E72D297353CC}">
                  <c16:uniqueId val="{00000031-9855-4071-943A-78DA09F15AA1}"/>
                </c:ext>
              </c:extLst>
            </c:dLbl>
            <c:dLbl>
              <c:idx val="5"/>
              <c:delete val="1"/>
              <c:extLst>
                <c:ext xmlns:c15="http://schemas.microsoft.com/office/drawing/2012/chart" uri="{CE6537A1-D6FC-4f65-9D91-7224C49458BB}"/>
                <c:ext xmlns:c16="http://schemas.microsoft.com/office/drawing/2014/chart" uri="{C3380CC4-5D6E-409C-BE32-E72D297353CC}">
                  <c16:uniqueId val="{00000032-9855-4071-943A-78DA09F15AA1}"/>
                </c:ext>
              </c:extLst>
            </c:dLbl>
            <c:dLbl>
              <c:idx val="6"/>
              <c:delete val="1"/>
              <c:extLst>
                <c:ext xmlns:c15="http://schemas.microsoft.com/office/drawing/2012/chart" uri="{CE6537A1-D6FC-4f65-9D91-7224C49458BB}"/>
                <c:ext xmlns:c16="http://schemas.microsoft.com/office/drawing/2014/chart" uri="{C3380CC4-5D6E-409C-BE32-E72D297353CC}">
                  <c16:uniqueId val="{00000033-9855-4071-943A-78DA09F15AA1}"/>
                </c:ext>
              </c:extLst>
            </c:dLbl>
            <c:dLbl>
              <c:idx val="7"/>
              <c:delete val="1"/>
              <c:extLst>
                <c:ext xmlns:c15="http://schemas.microsoft.com/office/drawing/2012/chart" uri="{CE6537A1-D6FC-4f65-9D91-7224C49458BB}"/>
                <c:ext xmlns:c16="http://schemas.microsoft.com/office/drawing/2014/chart" uri="{C3380CC4-5D6E-409C-BE32-E72D297353CC}">
                  <c16:uniqueId val="{00000034-9855-4071-943A-78DA09F15AA1}"/>
                </c:ext>
              </c:extLst>
            </c:dLbl>
            <c:dLbl>
              <c:idx val="8"/>
              <c:delete val="1"/>
              <c:extLst>
                <c:ext xmlns:c15="http://schemas.microsoft.com/office/drawing/2012/chart" uri="{CE6537A1-D6FC-4f65-9D91-7224C49458BB}"/>
                <c:ext xmlns:c16="http://schemas.microsoft.com/office/drawing/2014/chart" uri="{C3380CC4-5D6E-409C-BE32-E72D297353CC}">
                  <c16:uniqueId val="{00000035-9855-4071-943A-78DA09F15AA1}"/>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size'!$P$38:$Z$38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size'!$P$42:$Z$42</c:f>
              <c:numCache>
                <c:formatCode>"$"#,##0.0</c:formatCode>
                <c:ptCount val="11"/>
                <c:pt idx="0">
                  <c:v>0.45</c:v>
                </c:pt>
                <c:pt idx="1">
                  <c:v>0.5</c:v>
                </c:pt>
                <c:pt idx="2">
                  <c:v>0.65</c:v>
                </c:pt>
                <c:pt idx="3">
                  <c:v>0.7</c:v>
                </c:pt>
                <c:pt idx="4">
                  <c:v>0.75</c:v>
                </c:pt>
                <c:pt idx="5">
                  <c:v>0.8</c:v>
                </c:pt>
                <c:pt idx="6">
                  <c:v>1</c:v>
                </c:pt>
                <c:pt idx="7">
                  <c:v>1.05</c:v>
                </c:pt>
                <c:pt idx="8">
                  <c:v>1.2</c:v>
                </c:pt>
                <c:pt idx="9">
                  <c:v>1.4235</c:v>
                </c:pt>
                <c:pt idx="10">
                  <c:v>1.7</c:v>
                </c:pt>
              </c:numCache>
            </c:numRef>
          </c:val>
          <c:smooth val="0"/>
          <c:extLst>
            <c:ext xmlns:c16="http://schemas.microsoft.com/office/drawing/2014/chart" uri="{C3380CC4-5D6E-409C-BE32-E72D297353CC}">
              <c16:uniqueId val="{00000036-9855-4071-943A-78DA09F15AA1}"/>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0"/>
          <c:y val="0.93958267716535437"/>
          <c:w val="1"/>
          <c:h val="6.0417322834645654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2010156700051965E-2"/>
          <c:y val="2.4693788276465442E-2"/>
          <c:w val="0.93798984329994806"/>
          <c:h val="0.84782935466400033"/>
        </c:manualLayout>
      </c:layout>
      <c:lineChart>
        <c:grouping val="standard"/>
        <c:varyColors val="0"/>
        <c:ser>
          <c:idx val="0"/>
          <c:order val="0"/>
          <c:tx>
            <c:strRef>
              <c:f>'Median deal size'!$B$69</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7763-4FC1-A998-B445BC740BFA}"/>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7763-4FC1-A998-B445BC740BFA}"/>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7763-4FC1-A998-B445BC740BFA}"/>
              </c:ext>
            </c:extLst>
          </c:dPt>
          <c:dPt>
            <c:idx val="16"/>
            <c:bubble3D val="0"/>
            <c:extLst>
              <c:ext xmlns:c16="http://schemas.microsoft.com/office/drawing/2014/chart" uri="{C3380CC4-5D6E-409C-BE32-E72D297353CC}">
                <c16:uniqueId val="{00000006-7763-4FC1-A998-B445BC740BFA}"/>
              </c:ext>
            </c:extLst>
          </c:dPt>
          <c:dLbls>
            <c:dLbl>
              <c:idx val="0"/>
              <c:delete val="1"/>
              <c:extLst>
                <c:ext xmlns:c15="http://schemas.microsoft.com/office/drawing/2012/chart" uri="{CE6537A1-D6FC-4f65-9D91-7224C49458BB}"/>
                <c:ext xmlns:c16="http://schemas.microsoft.com/office/drawing/2014/chart" uri="{C3380CC4-5D6E-409C-BE32-E72D297353CC}">
                  <c16:uniqueId val="{00000007-7763-4FC1-A998-B445BC740BFA}"/>
                </c:ext>
              </c:extLst>
            </c:dLbl>
            <c:dLbl>
              <c:idx val="1"/>
              <c:delete val="1"/>
              <c:extLst>
                <c:ext xmlns:c15="http://schemas.microsoft.com/office/drawing/2012/chart" uri="{CE6537A1-D6FC-4f65-9D91-7224C49458BB}"/>
                <c:ext xmlns:c16="http://schemas.microsoft.com/office/drawing/2014/chart" uri="{C3380CC4-5D6E-409C-BE32-E72D297353CC}">
                  <c16:uniqueId val="{00000008-7763-4FC1-A998-B445BC740BFA}"/>
                </c:ext>
              </c:extLst>
            </c:dLbl>
            <c:dLbl>
              <c:idx val="2"/>
              <c:delete val="1"/>
              <c:extLst>
                <c:ext xmlns:c15="http://schemas.microsoft.com/office/drawing/2012/chart" uri="{CE6537A1-D6FC-4f65-9D91-7224C49458BB}"/>
                <c:ext xmlns:c16="http://schemas.microsoft.com/office/drawing/2014/chart" uri="{C3380CC4-5D6E-409C-BE32-E72D297353CC}">
                  <c16:uniqueId val="{00000009-7763-4FC1-A998-B445BC740BFA}"/>
                </c:ext>
              </c:extLst>
            </c:dLbl>
            <c:dLbl>
              <c:idx val="3"/>
              <c:delete val="1"/>
              <c:extLst>
                <c:ext xmlns:c15="http://schemas.microsoft.com/office/drawing/2012/chart" uri="{CE6537A1-D6FC-4f65-9D91-7224C49458BB}"/>
                <c:ext xmlns:c16="http://schemas.microsoft.com/office/drawing/2014/chart" uri="{C3380CC4-5D6E-409C-BE32-E72D297353CC}">
                  <c16:uniqueId val="{0000000A-7763-4FC1-A998-B445BC740BFA}"/>
                </c:ext>
              </c:extLst>
            </c:dLbl>
            <c:dLbl>
              <c:idx val="4"/>
              <c:delete val="1"/>
              <c:extLst>
                <c:ext xmlns:c15="http://schemas.microsoft.com/office/drawing/2012/chart" uri="{CE6537A1-D6FC-4f65-9D91-7224C49458BB}"/>
                <c:ext xmlns:c16="http://schemas.microsoft.com/office/drawing/2014/chart" uri="{C3380CC4-5D6E-409C-BE32-E72D297353CC}">
                  <c16:uniqueId val="{0000000B-7763-4FC1-A998-B445BC740BFA}"/>
                </c:ext>
              </c:extLst>
            </c:dLbl>
            <c:dLbl>
              <c:idx val="5"/>
              <c:delete val="1"/>
              <c:extLst>
                <c:ext xmlns:c15="http://schemas.microsoft.com/office/drawing/2012/chart" uri="{CE6537A1-D6FC-4f65-9D91-7224C49458BB}"/>
                <c:ext xmlns:c16="http://schemas.microsoft.com/office/drawing/2014/chart" uri="{C3380CC4-5D6E-409C-BE32-E72D297353CC}">
                  <c16:uniqueId val="{0000000C-7763-4FC1-A998-B445BC740BFA}"/>
                </c:ext>
              </c:extLst>
            </c:dLbl>
            <c:dLbl>
              <c:idx val="6"/>
              <c:delete val="1"/>
              <c:extLst>
                <c:ext xmlns:c15="http://schemas.microsoft.com/office/drawing/2012/chart" uri="{CE6537A1-D6FC-4f65-9D91-7224C49458BB}"/>
                <c:ext xmlns:c16="http://schemas.microsoft.com/office/drawing/2014/chart" uri="{C3380CC4-5D6E-409C-BE32-E72D297353CC}">
                  <c16:uniqueId val="{0000000D-7763-4FC1-A998-B445BC740BFA}"/>
                </c:ext>
              </c:extLst>
            </c:dLbl>
            <c:dLbl>
              <c:idx val="7"/>
              <c:delete val="1"/>
              <c:extLst>
                <c:ext xmlns:c15="http://schemas.microsoft.com/office/drawing/2012/chart" uri="{CE6537A1-D6FC-4f65-9D91-7224C49458BB}"/>
                <c:ext xmlns:c16="http://schemas.microsoft.com/office/drawing/2014/chart" uri="{C3380CC4-5D6E-409C-BE32-E72D297353CC}">
                  <c16:uniqueId val="{0000000E-7763-4FC1-A998-B445BC740BFA}"/>
                </c:ext>
              </c:extLst>
            </c:dLbl>
            <c:dLbl>
              <c:idx val="8"/>
              <c:delete val="1"/>
              <c:extLst>
                <c:ext xmlns:c15="http://schemas.microsoft.com/office/drawing/2012/chart" uri="{CE6537A1-D6FC-4f65-9D91-7224C49458BB}"/>
                <c:ext xmlns:c16="http://schemas.microsoft.com/office/drawing/2014/chart" uri="{C3380CC4-5D6E-409C-BE32-E72D297353CC}">
                  <c16:uniqueId val="{00000001-7763-4FC1-A998-B445BC740BFA}"/>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size'!$C$68:$M$68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size'!$C$69:$M$69</c:f>
              <c:numCache>
                <c:formatCode>"$"#,##0.0</c:formatCode>
                <c:ptCount val="11"/>
                <c:pt idx="0">
                  <c:v>8.5000020000000003</c:v>
                </c:pt>
                <c:pt idx="1">
                  <c:v>9</c:v>
                </c:pt>
                <c:pt idx="2">
                  <c:v>10</c:v>
                </c:pt>
                <c:pt idx="3">
                  <c:v>11.5</c:v>
                </c:pt>
                <c:pt idx="4">
                  <c:v>13.012557117618501</c:v>
                </c:pt>
                <c:pt idx="5">
                  <c:v>14.000003249999999</c:v>
                </c:pt>
                <c:pt idx="6">
                  <c:v>19.999972</c:v>
                </c:pt>
                <c:pt idx="7">
                  <c:v>20.000005999999999</c:v>
                </c:pt>
                <c:pt idx="8">
                  <c:v>17.934247750000001</c:v>
                </c:pt>
                <c:pt idx="9">
                  <c:v>20.057946999999999</c:v>
                </c:pt>
                <c:pt idx="10">
                  <c:v>24.9999985</c:v>
                </c:pt>
              </c:numCache>
            </c:numRef>
          </c:val>
          <c:smooth val="0"/>
          <c:extLst>
            <c:ext xmlns:c16="http://schemas.microsoft.com/office/drawing/2014/chart" uri="{C3380CC4-5D6E-409C-BE32-E72D297353CC}">
              <c16:uniqueId val="{0000000F-7763-4FC1-A998-B445BC740BFA}"/>
            </c:ext>
          </c:extLst>
        </c:ser>
        <c:ser>
          <c:idx val="1"/>
          <c:order val="1"/>
          <c:tx>
            <c:strRef>
              <c:f>'Median deal size'!$B$70</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7763-4FC1-A998-B445BC740BFA}"/>
              </c:ext>
            </c:extLst>
          </c:dPt>
          <c:dPt>
            <c:idx val="9"/>
            <c:bubble3D val="0"/>
            <c:extLst>
              <c:ext xmlns:c16="http://schemas.microsoft.com/office/drawing/2014/chart" uri="{C3380CC4-5D6E-409C-BE32-E72D297353CC}">
                <c16:uniqueId val="{00000011-7763-4FC1-A998-B445BC740BFA}"/>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7763-4FC1-A998-B445BC740BFA}"/>
              </c:ext>
            </c:extLst>
          </c:dPt>
          <c:dLbls>
            <c:dLbl>
              <c:idx val="0"/>
              <c:delete val="1"/>
              <c:extLst>
                <c:ext xmlns:c15="http://schemas.microsoft.com/office/drawing/2012/chart" uri="{CE6537A1-D6FC-4f65-9D91-7224C49458BB}"/>
                <c:ext xmlns:c16="http://schemas.microsoft.com/office/drawing/2014/chart" uri="{C3380CC4-5D6E-409C-BE32-E72D297353CC}">
                  <c16:uniqueId val="{00000014-7763-4FC1-A998-B445BC740BFA}"/>
                </c:ext>
              </c:extLst>
            </c:dLbl>
            <c:dLbl>
              <c:idx val="1"/>
              <c:delete val="1"/>
              <c:extLst>
                <c:ext xmlns:c15="http://schemas.microsoft.com/office/drawing/2012/chart" uri="{CE6537A1-D6FC-4f65-9D91-7224C49458BB}"/>
                <c:ext xmlns:c16="http://schemas.microsoft.com/office/drawing/2014/chart" uri="{C3380CC4-5D6E-409C-BE32-E72D297353CC}">
                  <c16:uniqueId val="{00000015-7763-4FC1-A998-B445BC740BFA}"/>
                </c:ext>
              </c:extLst>
            </c:dLbl>
            <c:dLbl>
              <c:idx val="2"/>
              <c:delete val="1"/>
              <c:extLst>
                <c:ext xmlns:c15="http://schemas.microsoft.com/office/drawing/2012/chart" uri="{CE6537A1-D6FC-4f65-9D91-7224C49458BB}"/>
                <c:ext xmlns:c16="http://schemas.microsoft.com/office/drawing/2014/chart" uri="{C3380CC4-5D6E-409C-BE32-E72D297353CC}">
                  <c16:uniqueId val="{00000016-7763-4FC1-A998-B445BC740BFA}"/>
                </c:ext>
              </c:extLst>
            </c:dLbl>
            <c:dLbl>
              <c:idx val="3"/>
              <c:delete val="1"/>
              <c:extLst>
                <c:ext xmlns:c15="http://schemas.microsoft.com/office/drawing/2012/chart" uri="{CE6537A1-D6FC-4f65-9D91-7224C49458BB}"/>
                <c:ext xmlns:c16="http://schemas.microsoft.com/office/drawing/2014/chart" uri="{C3380CC4-5D6E-409C-BE32-E72D297353CC}">
                  <c16:uniqueId val="{00000017-7763-4FC1-A998-B445BC740BFA}"/>
                </c:ext>
              </c:extLst>
            </c:dLbl>
            <c:dLbl>
              <c:idx val="4"/>
              <c:delete val="1"/>
              <c:extLst>
                <c:ext xmlns:c15="http://schemas.microsoft.com/office/drawing/2012/chart" uri="{CE6537A1-D6FC-4f65-9D91-7224C49458BB}"/>
                <c:ext xmlns:c16="http://schemas.microsoft.com/office/drawing/2014/chart" uri="{C3380CC4-5D6E-409C-BE32-E72D297353CC}">
                  <c16:uniqueId val="{00000018-7763-4FC1-A998-B445BC740BFA}"/>
                </c:ext>
              </c:extLst>
            </c:dLbl>
            <c:dLbl>
              <c:idx val="5"/>
              <c:delete val="1"/>
              <c:extLst>
                <c:ext xmlns:c15="http://schemas.microsoft.com/office/drawing/2012/chart" uri="{CE6537A1-D6FC-4f65-9D91-7224C49458BB}"/>
                <c:ext xmlns:c16="http://schemas.microsoft.com/office/drawing/2014/chart" uri="{C3380CC4-5D6E-409C-BE32-E72D297353CC}">
                  <c16:uniqueId val="{00000019-7763-4FC1-A998-B445BC740BFA}"/>
                </c:ext>
              </c:extLst>
            </c:dLbl>
            <c:dLbl>
              <c:idx val="6"/>
              <c:delete val="1"/>
              <c:extLst>
                <c:ext xmlns:c15="http://schemas.microsoft.com/office/drawing/2012/chart" uri="{CE6537A1-D6FC-4f65-9D91-7224C49458BB}"/>
                <c:ext xmlns:c16="http://schemas.microsoft.com/office/drawing/2014/chart" uri="{C3380CC4-5D6E-409C-BE32-E72D297353CC}">
                  <c16:uniqueId val="{0000001A-7763-4FC1-A998-B445BC740BFA}"/>
                </c:ext>
              </c:extLst>
            </c:dLbl>
            <c:dLbl>
              <c:idx val="7"/>
              <c:delete val="1"/>
              <c:extLst>
                <c:ext xmlns:c15="http://schemas.microsoft.com/office/drawing/2012/chart" uri="{CE6537A1-D6FC-4f65-9D91-7224C49458BB}"/>
                <c:ext xmlns:c16="http://schemas.microsoft.com/office/drawing/2014/chart" uri="{C3380CC4-5D6E-409C-BE32-E72D297353CC}">
                  <c16:uniqueId val="{0000001B-7763-4FC1-A998-B445BC740BFA}"/>
                </c:ext>
              </c:extLst>
            </c:dLbl>
            <c:dLbl>
              <c:idx val="8"/>
              <c:delete val="1"/>
              <c:extLst>
                <c:ext xmlns:c15="http://schemas.microsoft.com/office/drawing/2012/chart" uri="{CE6537A1-D6FC-4f65-9D91-7224C49458BB}"/>
                <c:ext xmlns:c16="http://schemas.microsoft.com/office/drawing/2014/chart" uri="{C3380CC4-5D6E-409C-BE32-E72D297353CC}">
                  <c16:uniqueId val="{00000010-7763-4FC1-A998-B445BC740BFA}"/>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size'!$C$68:$M$68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size'!$C$70:$M$70</c:f>
              <c:numCache>
                <c:formatCode>"$"#,##0.0</c:formatCode>
                <c:ptCount val="11"/>
                <c:pt idx="0">
                  <c:v>4.0999999999999996</c:v>
                </c:pt>
                <c:pt idx="1">
                  <c:v>4.5</c:v>
                </c:pt>
                <c:pt idx="2">
                  <c:v>5.0381660000000004</c:v>
                </c:pt>
                <c:pt idx="3">
                  <c:v>6.5</c:v>
                </c:pt>
                <c:pt idx="4">
                  <c:v>7.199999</c:v>
                </c:pt>
                <c:pt idx="5">
                  <c:v>7.5</c:v>
                </c:pt>
                <c:pt idx="6">
                  <c:v>10.000000999999999</c:v>
                </c:pt>
                <c:pt idx="7">
                  <c:v>11.50225</c:v>
                </c:pt>
                <c:pt idx="8">
                  <c:v>10</c:v>
                </c:pt>
                <c:pt idx="9">
                  <c:v>11.999987000000001</c:v>
                </c:pt>
                <c:pt idx="10">
                  <c:v>14.999930000000001</c:v>
                </c:pt>
              </c:numCache>
            </c:numRef>
          </c:val>
          <c:smooth val="0"/>
          <c:extLst>
            <c:ext xmlns:c16="http://schemas.microsoft.com/office/drawing/2014/chart" uri="{C3380CC4-5D6E-409C-BE32-E72D297353CC}">
              <c16:uniqueId val="{0000001C-7763-4FC1-A998-B445BC740BFA}"/>
            </c:ext>
          </c:extLst>
        </c:ser>
        <c:ser>
          <c:idx val="2"/>
          <c:order val="2"/>
          <c:tx>
            <c:strRef>
              <c:f>'Median deal size'!$B$71</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7763-4FC1-A998-B445BC740BFA}"/>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7763-4FC1-A998-B445BC740BFA}"/>
              </c:ext>
            </c:extLst>
          </c:dPt>
          <c:dLbls>
            <c:dLbl>
              <c:idx val="0"/>
              <c:delete val="1"/>
              <c:extLst>
                <c:ext xmlns:c15="http://schemas.microsoft.com/office/drawing/2012/chart" uri="{CE6537A1-D6FC-4f65-9D91-7224C49458BB}"/>
                <c:ext xmlns:c16="http://schemas.microsoft.com/office/drawing/2014/chart" uri="{C3380CC4-5D6E-409C-BE32-E72D297353CC}">
                  <c16:uniqueId val="{00000020-7763-4FC1-A998-B445BC740BFA}"/>
                </c:ext>
              </c:extLst>
            </c:dLbl>
            <c:dLbl>
              <c:idx val="1"/>
              <c:delete val="1"/>
              <c:extLst>
                <c:ext xmlns:c15="http://schemas.microsoft.com/office/drawing/2012/chart" uri="{CE6537A1-D6FC-4f65-9D91-7224C49458BB}"/>
                <c:ext xmlns:c16="http://schemas.microsoft.com/office/drawing/2014/chart" uri="{C3380CC4-5D6E-409C-BE32-E72D297353CC}">
                  <c16:uniqueId val="{00000021-7763-4FC1-A998-B445BC740BFA}"/>
                </c:ext>
              </c:extLst>
            </c:dLbl>
            <c:dLbl>
              <c:idx val="2"/>
              <c:delete val="1"/>
              <c:extLst>
                <c:ext xmlns:c15="http://schemas.microsoft.com/office/drawing/2012/chart" uri="{CE6537A1-D6FC-4f65-9D91-7224C49458BB}"/>
                <c:ext xmlns:c16="http://schemas.microsoft.com/office/drawing/2014/chart" uri="{C3380CC4-5D6E-409C-BE32-E72D297353CC}">
                  <c16:uniqueId val="{00000022-7763-4FC1-A998-B445BC740BFA}"/>
                </c:ext>
              </c:extLst>
            </c:dLbl>
            <c:dLbl>
              <c:idx val="3"/>
              <c:delete val="1"/>
              <c:extLst>
                <c:ext xmlns:c15="http://schemas.microsoft.com/office/drawing/2012/chart" uri="{CE6537A1-D6FC-4f65-9D91-7224C49458BB}"/>
                <c:ext xmlns:c16="http://schemas.microsoft.com/office/drawing/2014/chart" uri="{C3380CC4-5D6E-409C-BE32-E72D297353CC}">
                  <c16:uniqueId val="{00000023-7763-4FC1-A998-B445BC740BFA}"/>
                </c:ext>
              </c:extLst>
            </c:dLbl>
            <c:dLbl>
              <c:idx val="4"/>
              <c:delete val="1"/>
              <c:extLst>
                <c:ext xmlns:c15="http://schemas.microsoft.com/office/drawing/2012/chart" uri="{CE6537A1-D6FC-4f65-9D91-7224C49458BB}"/>
                <c:ext xmlns:c16="http://schemas.microsoft.com/office/drawing/2014/chart" uri="{C3380CC4-5D6E-409C-BE32-E72D297353CC}">
                  <c16:uniqueId val="{00000024-7763-4FC1-A998-B445BC740BFA}"/>
                </c:ext>
              </c:extLst>
            </c:dLbl>
            <c:dLbl>
              <c:idx val="5"/>
              <c:delete val="1"/>
              <c:extLst>
                <c:ext xmlns:c15="http://schemas.microsoft.com/office/drawing/2012/chart" uri="{CE6537A1-D6FC-4f65-9D91-7224C49458BB}"/>
                <c:ext xmlns:c16="http://schemas.microsoft.com/office/drawing/2014/chart" uri="{C3380CC4-5D6E-409C-BE32-E72D297353CC}">
                  <c16:uniqueId val="{00000025-7763-4FC1-A998-B445BC740BFA}"/>
                </c:ext>
              </c:extLst>
            </c:dLbl>
            <c:dLbl>
              <c:idx val="6"/>
              <c:delete val="1"/>
              <c:extLst>
                <c:ext xmlns:c15="http://schemas.microsoft.com/office/drawing/2012/chart" uri="{CE6537A1-D6FC-4f65-9D91-7224C49458BB}"/>
                <c:ext xmlns:c16="http://schemas.microsoft.com/office/drawing/2014/chart" uri="{C3380CC4-5D6E-409C-BE32-E72D297353CC}">
                  <c16:uniqueId val="{00000026-7763-4FC1-A998-B445BC740BFA}"/>
                </c:ext>
              </c:extLst>
            </c:dLbl>
            <c:dLbl>
              <c:idx val="7"/>
              <c:delete val="1"/>
              <c:extLst>
                <c:ext xmlns:c15="http://schemas.microsoft.com/office/drawing/2012/chart" uri="{CE6537A1-D6FC-4f65-9D91-7224C49458BB}"/>
                <c:ext xmlns:c16="http://schemas.microsoft.com/office/drawing/2014/chart" uri="{C3380CC4-5D6E-409C-BE32-E72D297353CC}">
                  <c16:uniqueId val="{00000027-7763-4FC1-A998-B445BC740BFA}"/>
                </c:ext>
              </c:extLst>
            </c:dLbl>
            <c:dLbl>
              <c:idx val="8"/>
              <c:delete val="1"/>
              <c:extLst>
                <c:ext xmlns:c15="http://schemas.microsoft.com/office/drawing/2012/chart" uri="{CE6537A1-D6FC-4f65-9D91-7224C49458BB}"/>
                <c:ext xmlns:c16="http://schemas.microsoft.com/office/drawing/2014/chart" uri="{C3380CC4-5D6E-409C-BE32-E72D297353CC}">
                  <c16:uniqueId val="{00000028-7763-4FC1-A998-B445BC740BFA}"/>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7763-4FC1-A998-B445BC740BFA}"/>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size'!$C$68:$M$68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size'!$C$71:$M$71</c:f>
              <c:numCache>
                <c:formatCode>"$"#,##0.0</c:formatCode>
                <c:ptCount val="11"/>
                <c:pt idx="0">
                  <c:v>7.5165554913216353</c:v>
                </c:pt>
                <c:pt idx="1">
                  <c:v>7.9129821356444916</c:v>
                </c:pt>
                <c:pt idx="2">
                  <c:v>8.6687256028994089</c:v>
                </c:pt>
                <c:pt idx="3">
                  <c:v>11.281073890107702</c:v>
                </c:pt>
                <c:pt idx="4">
                  <c:v>12.222727469142685</c:v>
                </c:pt>
                <c:pt idx="5">
                  <c:v>13.922008826968064</c:v>
                </c:pt>
                <c:pt idx="6">
                  <c:v>18.098445009673096</c:v>
                </c:pt>
                <c:pt idx="7">
                  <c:v>18.385399000458033</c:v>
                </c:pt>
                <c:pt idx="8">
                  <c:v>15.732651301880859</c:v>
                </c:pt>
                <c:pt idx="9">
                  <c:v>20.304480107433385</c:v>
                </c:pt>
                <c:pt idx="10">
                  <c:v>25.334540049771046</c:v>
                </c:pt>
              </c:numCache>
            </c:numRef>
          </c:val>
          <c:smooth val="0"/>
          <c:extLst>
            <c:ext xmlns:c16="http://schemas.microsoft.com/office/drawing/2014/chart" uri="{C3380CC4-5D6E-409C-BE32-E72D297353CC}">
              <c16:uniqueId val="{00000029-7763-4FC1-A998-B445BC740BFA}"/>
            </c:ext>
          </c:extLst>
        </c:ser>
        <c:ser>
          <c:idx val="3"/>
          <c:order val="3"/>
          <c:tx>
            <c:strRef>
              <c:f>'Median deal size'!$B$72</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7763-4FC1-A998-B445BC740BFA}"/>
              </c:ext>
            </c:extLst>
          </c:dPt>
          <c:dPt>
            <c:idx val="16"/>
            <c:bubble3D val="0"/>
            <c:extLst>
              <c:ext xmlns:c16="http://schemas.microsoft.com/office/drawing/2014/chart" uri="{C3380CC4-5D6E-409C-BE32-E72D297353CC}">
                <c16:uniqueId val="{0000002C-7763-4FC1-A998-B445BC740BFA}"/>
              </c:ext>
            </c:extLst>
          </c:dPt>
          <c:dLbls>
            <c:dLbl>
              <c:idx val="0"/>
              <c:delete val="1"/>
              <c:extLst>
                <c:ext xmlns:c15="http://schemas.microsoft.com/office/drawing/2012/chart" uri="{CE6537A1-D6FC-4f65-9D91-7224C49458BB}"/>
                <c:ext xmlns:c16="http://schemas.microsoft.com/office/drawing/2014/chart" uri="{C3380CC4-5D6E-409C-BE32-E72D297353CC}">
                  <c16:uniqueId val="{0000002D-7763-4FC1-A998-B445BC740BFA}"/>
                </c:ext>
              </c:extLst>
            </c:dLbl>
            <c:dLbl>
              <c:idx val="1"/>
              <c:delete val="1"/>
              <c:extLst>
                <c:ext xmlns:c15="http://schemas.microsoft.com/office/drawing/2012/chart" uri="{CE6537A1-D6FC-4f65-9D91-7224C49458BB}"/>
                <c:ext xmlns:c16="http://schemas.microsoft.com/office/drawing/2014/chart" uri="{C3380CC4-5D6E-409C-BE32-E72D297353CC}">
                  <c16:uniqueId val="{0000002E-7763-4FC1-A998-B445BC740BFA}"/>
                </c:ext>
              </c:extLst>
            </c:dLbl>
            <c:dLbl>
              <c:idx val="2"/>
              <c:delete val="1"/>
              <c:extLst>
                <c:ext xmlns:c15="http://schemas.microsoft.com/office/drawing/2012/chart" uri="{CE6537A1-D6FC-4f65-9D91-7224C49458BB}"/>
                <c:ext xmlns:c16="http://schemas.microsoft.com/office/drawing/2014/chart" uri="{C3380CC4-5D6E-409C-BE32-E72D297353CC}">
                  <c16:uniqueId val="{0000002F-7763-4FC1-A998-B445BC740BFA}"/>
                </c:ext>
              </c:extLst>
            </c:dLbl>
            <c:dLbl>
              <c:idx val="3"/>
              <c:delete val="1"/>
              <c:extLst>
                <c:ext xmlns:c15="http://schemas.microsoft.com/office/drawing/2012/chart" uri="{CE6537A1-D6FC-4f65-9D91-7224C49458BB}"/>
                <c:ext xmlns:c16="http://schemas.microsoft.com/office/drawing/2014/chart" uri="{C3380CC4-5D6E-409C-BE32-E72D297353CC}">
                  <c16:uniqueId val="{00000030-7763-4FC1-A998-B445BC740BFA}"/>
                </c:ext>
              </c:extLst>
            </c:dLbl>
            <c:dLbl>
              <c:idx val="4"/>
              <c:delete val="1"/>
              <c:extLst>
                <c:ext xmlns:c15="http://schemas.microsoft.com/office/drawing/2012/chart" uri="{CE6537A1-D6FC-4f65-9D91-7224C49458BB}"/>
                <c:ext xmlns:c16="http://schemas.microsoft.com/office/drawing/2014/chart" uri="{C3380CC4-5D6E-409C-BE32-E72D297353CC}">
                  <c16:uniqueId val="{00000031-7763-4FC1-A998-B445BC740BFA}"/>
                </c:ext>
              </c:extLst>
            </c:dLbl>
            <c:dLbl>
              <c:idx val="5"/>
              <c:delete val="1"/>
              <c:extLst>
                <c:ext xmlns:c15="http://schemas.microsoft.com/office/drawing/2012/chart" uri="{CE6537A1-D6FC-4f65-9D91-7224C49458BB}"/>
                <c:ext xmlns:c16="http://schemas.microsoft.com/office/drawing/2014/chart" uri="{C3380CC4-5D6E-409C-BE32-E72D297353CC}">
                  <c16:uniqueId val="{00000032-7763-4FC1-A998-B445BC740BFA}"/>
                </c:ext>
              </c:extLst>
            </c:dLbl>
            <c:dLbl>
              <c:idx val="6"/>
              <c:delete val="1"/>
              <c:extLst>
                <c:ext xmlns:c15="http://schemas.microsoft.com/office/drawing/2012/chart" uri="{CE6537A1-D6FC-4f65-9D91-7224C49458BB}"/>
                <c:ext xmlns:c16="http://schemas.microsoft.com/office/drawing/2014/chart" uri="{C3380CC4-5D6E-409C-BE32-E72D297353CC}">
                  <c16:uniqueId val="{00000033-7763-4FC1-A998-B445BC740BFA}"/>
                </c:ext>
              </c:extLst>
            </c:dLbl>
            <c:dLbl>
              <c:idx val="7"/>
              <c:delete val="1"/>
              <c:extLst>
                <c:ext xmlns:c15="http://schemas.microsoft.com/office/drawing/2012/chart" uri="{CE6537A1-D6FC-4f65-9D91-7224C49458BB}"/>
                <c:ext xmlns:c16="http://schemas.microsoft.com/office/drawing/2014/chart" uri="{C3380CC4-5D6E-409C-BE32-E72D297353CC}">
                  <c16:uniqueId val="{00000034-7763-4FC1-A998-B445BC740BFA}"/>
                </c:ext>
              </c:extLst>
            </c:dLbl>
            <c:dLbl>
              <c:idx val="8"/>
              <c:delete val="1"/>
              <c:extLst>
                <c:ext xmlns:c15="http://schemas.microsoft.com/office/drawing/2012/chart" uri="{CE6537A1-D6FC-4f65-9D91-7224C49458BB}"/>
                <c:ext xmlns:c16="http://schemas.microsoft.com/office/drawing/2014/chart" uri="{C3380CC4-5D6E-409C-BE32-E72D297353CC}">
                  <c16:uniqueId val="{00000035-7763-4FC1-A998-B445BC740BFA}"/>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size'!$C$68:$M$68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size'!$C$72:$M$72</c:f>
              <c:numCache>
                <c:formatCode>"$"#,##0.0</c:formatCode>
                <c:ptCount val="11"/>
                <c:pt idx="0">
                  <c:v>1.9224999999999999</c:v>
                </c:pt>
                <c:pt idx="1">
                  <c:v>2</c:v>
                </c:pt>
                <c:pt idx="2">
                  <c:v>2.5</c:v>
                </c:pt>
                <c:pt idx="3">
                  <c:v>3</c:v>
                </c:pt>
                <c:pt idx="4">
                  <c:v>3.35</c:v>
                </c:pt>
                <c:pt idx="5">
                  <c:v>3.4487304999999999</c:v>
                </c:pt>
                <c:pt idx="6">
                  <c:v>4.999994</c:v>
                </c:pt>
                <c:pt idx="7">
                  <c:v>5.5578244999999997</c:v>
                </c:pt>
                <c:pt idx="8">
                  <c:v>5</c:v>
                </c:pt>
                <c:pt idx="9">
                  <c:v>5.8862920000000001</c:v>
                </c:pt>
                <c:pt idx="10">
                  <c:v>7.7749974999999996</c:v>
                </c:pt>
              </c:numCache>
            </c:numRef>
          </c:val>
          <c:smooth val="0"/>
          <c:extLst>
            <c:ext xmlns:c16="http://schemas.microsoft.com/office/drawing/2014/chart" uri="{C3380CC4-5D6E-409C-BE32-E72D297353CC}">
              <c16:uniqueId val="{00000036-7763-4FC1-A998-B445BC740BFA}"/>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0"/>
          <c:y val="0.93958267716535437"/>
          <c:w val="1"/>
          <c:h val="6.0417322834645654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2010156700051965E-2"/>
          <c:y val="2.4693788276465442E-2"/>
          <c:w val="0.93798984329994806"/>
          <c:h val="0.84782935466400033"/>
        </c:manualLayout>
      </c:layout>
      <c:lineChart>
        <c:grouping val="standard"/>
        <c:varyColors val="0"/>
        <c:ser>
          <c:idx val="0"/>
          <c:order val="0"/>
          <c:tx>
            <c:strRef>
              <c:f>'Median deal size'!$O$69</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5573-46DF-A604-FE4145435B39}"/>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5573-46DF-A604-FE4145435B39}"/>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5573-46DF-A604-FE4145435B39}"/>
              </c:ext>
            </c:extLst>
          </c:dPt>
          <c:dPt>
            <c:idx val="16"/>
            <c:bubble3D val="0"/>
            <c:extLst>
              <c:ext xmlns:c16="http://schemas.microsoft.com/office/drawing/2014/chart" uri="{C3380CC4-5D6E-409C-BE32-E72D297353CC}">
                <c16:uniqueId val="{00000006-5573-46DF-A604-FE4145435B39}"/>
              </c:ext>
            </c:extLst>
          </c:dPt>
          <c:dLbls>
            <c:dLbl>
              <c:idx val="0"/>
              <c:delete val="1"/>
              <c:extLst>
                <c:ext xmlns:c15="http://schemas.microsoft.com/office/drawing/2012/chart" uri="{CE6537A1-D6FC-4f65-9D91-7224C49458BB}"/>
                <c:ext xmlns:c16="http://schemas.microsoft.com/office/drawing/2014/chart" uri="{C3380CC4-5D6E-409C-BE32-E72D297353CC}">
                  <c16:uniqueId val="{00000007-5573-46DF-A604-FE4145435B39}"/>
                </c:ext>
              </c:extLst>
            </c:dLbl>
            <c:dLbl>
              <c:idx val="1"/>
              <c:delete val="1"/>
              <c:extLst>
                <c:ext xmlns:c15="http://schemas.microsoft.com/office/drawing/2012/chart" uri="{CE6537A1-D6FC-4f65-9D91-7224C49458BB}"/>
                <c:ext xmlns:c16="http://schemas.microsoft.com/office/drawing/2014/chart" uri="{C3380CC4-5D6E-409C-BE32-E72D297353CC}">
                  <c16:uniqueId val="{00000008-5573-46DF-A604-FE4145435B39}"/>
                </c:ext>
              </c:extLst>
            </c:dLbl>
            <c:dLbl>
              <c:idx val="2"/>
              <c:delete val="1"/>
              <c:extLst>
                <c:ext xmlns:c15="http://schemas.microsoft.com/office/drawing/2012/chart" uri="{CE6537A1-D6FC-4f65-9D91-7224C49458BB}"/>
                <c:ext xmlns:c16="http://schemas.microsoft.com/office/drawing/2014/chart" uri="{C3380CC4-5D6E-409C-BE32-E72D297353CC}">
                  <c16:uniqueId val="{00000009-5573-46DF-A604-FE4145435B39}"/>
                </c:ext>
              </c:extLst>
            </c:dLbl>
            <c:dLbl>
              <c:idx val="3"/>
              <c:delete val="1"/>
              <c:extLst>
                <c:ext xmlns:c15="http://schemas.microsoft.com/office/drawing/2012/chart" uri="{CE6537A1-D6FC-4f65-9D91-7224C49458BB}"/>
                <c:ext xmlns:c16="http://schemas.microsoft.com/office/drawing/2014/chart" uri="{C3380CC4-5D6E-409C-BE32-E72D297353CC}">
                  <c16:uniqueId val="{0000000A-5573-46DF-A604-FE4145435B39}"/>
                </c:ext>
              </c:extLst>
            </c:dLbl>
            <c:dLbl>
              <c:idx val="4"/>
              <c:delete val="1"/>
              <c:extLst>
                <c:ext xmlns:c15="http://schemas.microsoft.com/office/drawing/2012/chart" uri="{CE6537A1-D6FC-4f65-9D91-7224C49458BB}"/>
                <c:ext xmlns:c16="http://schemas.microsoft.com/office/drawing/2014/chart" uri="{C3380CC4-5D6E-409C-BE32-E72D297353CC}">
                  <c16:uniqueId val="{0000000B-5573-46DF-A604-FE4145435B39}"/>
                </c:ext>
              </c:extLst>
            </c:dLbl>
            <c:dLbl>
              <c:idx val="5"/>
              <c:delete val="1"/>
              <c:extLst>
                <c:ext xmlns:c15="http://schemas.microsoft.com/office/drawing/2012/chart" uri="{CE6537A1-D6FC-4f65-9D91-7224C49458BB}"/>
                <c:ext xmlns:c16="http://schemas.microsoft.com/office/drawing/2014/chart" uri="{C3380CC4-5D6E-409C-BE32-E72D297353CC}">
                  <c16:uniqueId val="{0000000C-5573-46DF-A604-FE4145435B39}"/>
                </c:ext>
              </c:extLst>
            </c:dLbl>
            <c:dLbl>
              <c:idx val="6"/>
              <c:delete val="1"/>
              <c:extLst>
                <c:ext xmlns:c15="http://schemas.microsoft.com/office/drawing/2012/chart" uri="{CE6537A1-D6FC-4f65-9D91-7224C49458BB}"/>
                <c:ext xmlns:c16="http://schemas.microsoft.com/office/drawing/2014/chart" uri="{C3380CC4-5D6E-409C-BE32-E72D297353CC}">
                  <c16:uniqueId val="{0000000D-5573-46DF-A604-FE4145435B39}"/>
                </c:ext>
              </c:extLst>
            </c:dLbl>
            <c:dLbl>
              <c:idx val="7"/>
              <c:delete val="1"/>
              <c:extLst>
                <c:ext xmlns:c15="http://schemas.microsoft.com/office/drawing/2012/chart" uri="{CE6537A1-D6FC-4f65-9D91-7224C49458BB}"/>
                <c:ext xmlns:c16="http://schemas.microsoft.com/office/drawing/2014/chart" uri="{C3380CC4-5D6E-409C-BE32-E72D297353CC}">
                  <c16:uniqueId val="{0000000E-5573-46DF-A604-FE4145435B39}"/>
                </c:ext>
              </c:extLst>
            </c:dLbl>
            <c:dLbl>
              <c:idx val="8"/>
              <c:delete val="1"/>
              <c:extLst>
                <c:ext xmlns:c15="http://schemas.microsoft.com/office/drawing/2012/chart" uri="{CE6537A1-D6FC-4f65-9D91-7224C49458BB}"/>
                <c:ext xmlns:c16="http://schemas.microsoft.com/office/drawing/2014/chart" uri="{C3380CC4-5D6E-409C-BE32-E72D297353CC}">
                  <c16:uniqueId val="{00000001-5573-46DF-A604-FE4145435B39}"/>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size'!$P$68:$Z$68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size'!$P$69:$Z$69</c:f>
              <c:numCache>
                <c:formatCode>"$"#,##0.0</c:formatCode>
                <c:ptCount val="11"/>
                <c:pt idx="0">
                  <c:v>21</c:v>
                </c:pt>
                <c:pt idx="1">
                  <c:v>20</c:v>
                </c:pt>
                <c:pt idx="2">
                  <c:v>23</c:v>
                </c:pt>
                <c:pt idx="3">
                  <c:v>26.06597575</c:v>
                </c:pt>
                <c:pt idx="4">
                  <c:v>30.999997</c:v>
                </c:pt>
                <c:pt idx="5">
                  <c:v>35.000005000000002</c:v>
                </c:pt>
                <c:pt idx="6">
                  <c:v>50</c:v>
                </c:pt>
                <c:pt idx="7">
                  <c:v>46.000014999999998</c:v>
                </c:pt>
                <c:pt idx="8">
                  <c:v>40</c:v>
                </c:pt>
                <c:pt idx="9">
                  <c:v>50</c:v>
                </c:pt>
                <c:pt idx="10">
                  <c:v>61.000000499999999</c:v>
                </c:pt>
              </c:numCache>
            </c:numRef>
          </c:val>
          <c:smooth val="0"/>
          <c:extLst>
            <c:ext xmlns:c16="http://schemas.microsoft.com/office/drawing/2014/chart" uri="{C3380CC4-5D6E-409C-BE32-E72D297353CC}">
              <c16:uniqueId val="{0000000F-5573-46DF-A604-FE4145435B39}"/>
            </c:ext>
          </c:extLst>
        </c:ser>
        <c:ser>
          <c:idx val="1"/>
          <c:order val="1"/>
          <c:tx>
            <c:strRef>
              <c:f>'Median deal size'!$O$70</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5573-46DF-A604-FE4145435B39}"/>
              </c:ext>
            </c:extLst>
          </c:dPt>
          <c:dPt>
            <c:idx val="9"/>
            <c:bubble3D val="0"/>
            <c:extLst>
              <c:ext xmlns:c16="http://schemas.microsoft.com/office/drawing/2014/chart" uri="{C3380CC4-5D6E-409C-BE32-E72D297353CC}">
                <c16:uniqueId val="{00000011-5573-46DF-A604-FE4145435B39}"/>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5573-46DF-A604-FE4145435B39}"/>
              </c:ext>
            </c:extLst>
          </c:dPt>
          <c:dLbls>
            <c:dLbl>
              <c:idx val="0"/>
              <c:delete val="1"/>
              <c:extLst>
                <c:ext xmlns:c15="http://schemas.microsoft.com/office/drawing/2012/chart" uri="{CE6537A1-D6FC-4f65-9D91-7224C49458BB}"/>
                <c:ext xmlns:c16="http://schemas.microsoft.com/office/drawing/2014/chart" uri="{C3380CC4-5D6E-409C-BE32-E72D297353CC}">
                  <c16:uniqueId val="{00000014-5573-46DF-A604-FE4145435B39}"/>
                </c:ext>
              </c:extLst>
            </c:dLbl>
            <c:dLbl>
              <c:idx val="1"/>
              <c:delete val="1"/>
              <c:extLst>
                <c:ext xmlns:c15="http://schemas.microsoft.com/office/drawing/2012/chart" uri="{CE6537A1-D6FC-4f65-9D91-7224C49458BB}"/>
                <c:ext xmlns:c16="http://schemas.microsoft.com/office/drawing/2014/chart" uri="{C3380CC4-5D6E-409C-BE32-E72D297353CC}">
                  <c16:uniqueId val="{00000015-5573-46DF-A604-FE4145435B39}"/>
                </c:ext>
              </c:extLst>
            </c:dLbl>
            <c:dLbl>
              <c:idx val="2"/>
              <c:delete val="1"/>
              <c:extLst>
                <c:ext xmlns:c15="http://schemas.microsoft.com/office/drawing/2012/chart" uri="{CE6537A1-D6FC-4f65-9D91-7224C49458BB}"/>
                <c:ext xmlns:c16="http://schemas.microsoft.com/office/drawing/2014/chart" uri="{C3380CC4-5D6E-409C-BE32-E72D297353CC}">
                  <c16:uniqueId val="{00000016-5573-46DF-A604-FE4145435B39}"/>
                </c:ext>
              </c:extLst>
            </c:dLbl>
            <c:dLbl>
              <c:idx val="3"/>
              <c:delete val="1"/>
              <c:extLst>
                <c:ext xmlns:c15="http://schemas.microsoft.com/office/drawing/2012/chart" uri="{CE6537A1-D6FC-4f65-9D91-7224C49458BB}"/>
                <c:ext xmlns:c16="http://schemas.microsoft.com/office/drawing/2014/chart" uri="{C3380CC4-5D6E-409C-BE32-E72D297353CC}">
                  <c16:uniqueId val="{00000017-5573-46DF-A604-FE4145435B39}"/>
                </c:ext>
              </c:extLst>
            </c:dLbl>
            <c:dLbl>
              <c:idx val="4"/>
              <c:delete val="1"/>
              <c:extLst>
                <c:ext xmlns:c15="http://schemas.microsoft.com/office/drawing/2012/chart" uri="{CE6537A1-D6FC-4f65-9D91-7224C49458BB}"/>
                <c:ext xmlns:c16="http://schemas.microsoft.com/office/drawing/2014/chart" uri="{C3380CC4-5D6E-409C-BE32-E72D297353CC}">
                  <c16:uniqueId val="{00000018-5573-46DF-A604-FE4145435B39}"/>
                </c:ext>
              </c:extLst>
            </c:dLbl>
            <c:dLbl>
              <c:idx val="5"/>
              <c:delete val="1"/>
              <c:extLst>
                <c:ext xmlns:c15="http://schemas.microsoft.com/office/drawing/2012/chart" uri="{CE6537A1-D6FC-4f65-9D91-7224C49458BB}"/>
                <c:ext xmlns:c16="http://schemas.microsoft.com/office/drawing/2014/chart" uri="{C3380CC4-5D6E-409C-BE32-E72D297353CC}">
                  <c16:uniqueId val="{00000019-5573-46DF-A604-FE4145435B39}"/>
                </c:ext>
              </c:extLst>
            </c:dLbl>
            <c:dLbl>
              <c:idx val="6"/>
              <c:delete val="1"/>
              <c:extLst>
                <c:ext xmlns:c15="http://schemas.microsoft.com/office/drawing/2012/chart" uri="{CE6537A1-D6FC-4f65-9D91-7224C49458BB}"/>
                <c:ext xmlns:c16="http://schemas.microsoft.com/office/drawing/2014/chart" uri="{C3380CC4-5D6E-409C-BE32-E72D297353CC}">
                  <c16:uniqueId val="{0000001A-5573-46DF-A604-FE4145435B39}"/>
                </c:ext>
              </c:extLst>
            </c:dLbl>
            <c:dLbl>
              <c:idx val="7"/>
              <c:delete val="1"/>
              <c:extLst>
                <c:ext xmlns:c15="http://schemas.microsoft.com/office/drawing/2012/chart" uri="{CE6537A1-D6FC-4f65-9D91-7224C49458BB}"/>
                <c:ext xmlns:c16="http://schemas.microsoft.com/office/drawing/2014/chart" uri="{C3380CC4-5D6E-409C-BE32-E72D297353CC}">
                  <c16:uniqueId val="{0000001B-5573-46DF-A604-FE4145435B39}"/>
                </c:ext>
              </c:extLst>
            </c:dLbl>
            <c:dLbl>
              <c:idx val="8"/>
              <c:delete val="1"/>
              <c:extLst>
                <c:ext xmlns:c15="http://schemas.microsoft.com/office/drawing/2012/chart" uri="{CE6537A1-D6FC-4f65-9D91-7224C49458BB}"/>
                <c:ext xmlns:c16="http://schemas.microsoft.com/office/drawing/2014/chart" uri="{C3380CC4-5D6E-409C-BE32-E72D297353CC}">
                  <c16:uniqueId val="{00000010-5573-46DF-A604-FE4145435B39}"/>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size'!$P$68:$Z$68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size'!$P$70:$Z$70</c:f>
              <c:numCache>
                <c:formatCode>"$"#,##0.0</c:formatCode>
                <c:ptCount val="11"/>
                <c:pt idx="0">
                  <c:v>10.904068394417999</c:v>
                </c:pt>
                <c:pt idx="1">
                  <c:v>11</c:v>
                </c:pt>
                <c:pt idx="2">
                  <c:v>12.499980000000001</c:v>
                </c:pt>
                <c:pt idx="3">
                  <c:v>15</c:v>
                </c:pt>
                <c:pt idx="4">
                  <c:v>17.500001000000001</c:v>
                </c:pt>
                <c:pt idx="5">
                  <c:v>19.999983</c:v>
                </c:pt>
                <c:pt idx="6">
                  <c:v>29.713836499999999</c:v>
                </c:pt>
                <c:pt idx="7">
                  <c:v>27</c:v>
                </c:pt>
                <c:pt idx="8">
                  <c:v>21.999994999999998</c:v>
                </c:pt>
                <c:pt idx="9">
                  <c:v>26.112522999999999</c:v>
                </c:pt>
                <c:pt idx="10">
                  <c:v>33.789295000000003</c:v>
                </c:pt>
              </c:numCache>
            </c:numRef>
          </c:val>
          <c:smooth val="0"/>
          <c:extLst>
            <c:ext xmlns:c16="http://schemas.microsoft.com/office/drawing/2014/chart" uri="{C3380CC4-5D6E-409C-BE32-E72D297353CC}">
              <c16:uniqueId val="{0000001C-5573-46DF-A604-FE4145435B39}"/>
            </c:ext>
          </c:extLst>
        </c:ser>
        <c:ser>
          <c:idx val="2"/>
          <c:order val="2"/>
          <c:tx>
            <c:strRef>
              <c:f>'Median deal size'!$O$71</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5573-46DF-A604-FE4145435B39}"/>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5573-46DF-A604-FE4145435B39}"/>
              </c:ext>
            </c:extLst>
          </c:dPt>
          <c:dLbls>
            <c:dLbl>
              <c:idx val="0"/>
              <c:delete val="1"/>
              <c:extLst>
                <c:ext xmlns:c15="http://schemas.microsoft.com/office/drawing/2012/chart" uri="{CE6537A1-D6FC-4f65-9D91-7224C49458BB}"/>
                <c:ext xmlns:c16="http://schemas.microsoft.com/office/drawing/2014/chart" uri="{C3380CC4-5D6E-409C-BE32-E72D297353CC}">
                  <c16:uniqueId val="{00000020-5573-46DF-A604-FE4145435B39}"/>
                </c:ext>
              </c:extLst>
            </c:dLbl>
            <c:dLbl>
              <c:idx val="1"/>
              <c:delete val="1"/>
              <c:extLst>
                <c:ext xmlns:c15="http://schemas.microsoft.com/office/drawing/2012/chart" uri="{CE6537A1-D6FC-4f65-9D91-7224C49458BB}"/>
                <c:ext xmlns:c16="http://schemas.microsoft.com/office/drawing/2014/chart" uri="{C3380CC4-5D6E-409C-BE32-E72D297353CC}">
                  <c16:uniqueId val="{00000021-5573-46DF-A604-FE4145435B39}"/>
                </c:ext>
              </c:extLst>
            </c:dLbl>
            <c:dLbl>
              <c:idx val="2"/>
              <c:delete val="1"/>
              <c:extLst>
                <c:ext xmlns:c15="http://schemas.microsoft.com/office/drawing/2012/chart" uri="{CE6537A1-D6FC-4f65-9D91-7224C49458BB}"/>
                <c:ext xmlns:c16="http://schemas.microsoft.com/office/drawing/2014/chart" uri="{C3380CC4-5D6E-409C-BE32-E72D297353CC}">
                  <c16:uniqueId val="{00000022-5573-46DF-A604-FE4145435B39}"/>
                </c:ext>
              </c:extLst>
            </c:dLbl>
            <c:dLbl>
              <c:idx val="3"/>
              <c:delete val="1"/>
              <c:extLst>
                <c:ext xmlns:c15="http://schemas.microsoft.com/office/drawing/2012/chart" uri="{CE6537A1-D6FC-4f65-9D91-7224C49458BB}"/>
                <c:ext xmlns:c16="http://schemas.microsoft.com/office/drawing/2014/chart" uri="{C3380CC4-5D6E-409C-BE32-E72D297353CC}">
                  <c16:uniqueId val="{00000023-5573-46DF-A604-FE4145435B39}"/>
                </c:ext>
              </c:extLst>
            </c:dLbl>
            <c:dLbl>
              <c:idx val="4"/>
              <c:delete val="1"/>
              <c:extLst>
                <c:ext xmlns:c15="http://schemas.microsoft.com/office/drawing/2012/chart" uri="{CE6537A1-D6FC-4f65-9D91-7224C49458BB}"/>
                <c:ext xmlns:c16="http://schemas.microsoft.com/office/drawing/2014/chart" uri="{C3380CC4-5D6E-409C-BE32-E72D297353CC}">
                  <c16:uniqueId val="{00000024-5573-46DF-A604-FE4145435B39}"/>
                </c:ext>
              </c:extLst>
            </c:dLbl>
            <c:dLbl>
              <c:idx val="5"/>
              <c:delete val="1"/>
              <c:extLst>
                <c:ext xmlns:c15="http://schemas.microsoft.com/office/drawing/2012/chart" uri="{CE6537A1-D6FC-4f65-9D91-7224C49458BB}"/>
                <c:ext xmlns:c16="http://schemas.microsoft.com/office/drawing/2014/chart" uri="{C3380CC4-5D6E-409C-BE32-E72D297353CC}">
                  <c16:uniqueId val="{00000025-5573-46DF-A604-FE4145435B39}"/>
                </c:ext>
              </c:extLst>
            </c:dLbl>
            <c:dLbl>
              <c:idx val="6"/>
              <c:delete val="1"/>
              <c:extLst>
                <c:ext xmlns:c15="http://schemas.microsoft.com/office/drawing/2012/chart" uri="{CE6537A1-D6FC-4f65-9D91-7224C49458BB}"/>
                <c:ext xmlns:c16="http://schemas.microsoft.com/office/drawing/2014/chart" uri="{C3380CC4-5D6E-409C-BE32-E72D297353CC}">
                  <c16:uniqueId val="{00000026-5573-46DF-A604-FE4145435B39}"/>
                </c:ext>
              </c:extLst>
            </c:dLbl>
            <c:dLbl>
              <c:idx val="7"/>
              <c:delete val="1"/>
              <c:extLst>
                <c:ext xmlns:c15="http://schemas.microsoft.com/office/drawing/2012/chart" uri="{CE6537A1-D6FC-4f65-9D91-7224C49458BB}"/>
                <c:ext xmlns:c16="http://schemas.microsoft.com/office/drawing/2014/chart" uri="{C3380CC4-5D6E-409C-BE32-E72D297353CC}">
                  <c16:uniqueId val="{00000027-5573-46DF-A604-FE4145435B39}"/>
                </c:ext>
              </c:extLst>
            </c:dLbl>
            <c:dLbl>
              <c:idx val="8"/>
              <c:delete val="1"/>
              <c:extLst>
                <c:ext xmlns:c15="http://schemas.microsoft.com/office/drawing/2012/chart" uri="{CE6537A1-D6FC-4f65-9D91-7224C49458BB}"/>
                <c:ext xmlns:c16="http://schemas.microsoft.com/office/drawing/2014/chart" uri="{C3380CC4-5D6E-409C-BE32-E72D297353CC}">
                  <c16:uniqueId val="{00000028-5573-46DF-A604-FE4145435B39}"/>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size'!$P$68:$Z$68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size'!$P$71:$Z$71</c:f>
              <c:numCache>
                <c:formatCode>"$"#,##0.0</c:formatCode>
                <c:ptCount val="11"/>
                <c:pt idx="0">
                  <c:v>17.495243090496071</c:v>
                </c:pt>
                <c:pt idx="1">
                  <c:v>15.875191174904323</c:v>
                </c:pt>
                <c:pt idx="2">
                  <c:v>20.556592903838823</c:v>
                </c:pt>
                <c:pt idx="3">
                  <c:v>22.753560148445455</c:v>
                </c:pt>
                <c:pt idx="4">
                  <c:v>29.05998079319621</c:v>
                </c:pt>
                <c:pt idx="5">
                  <c:v>31.51696395413094</c:v>
                </c:pt>
                <c:pt idx="6">
                  <c:v>46.250676487204579</c:v>
                </c:pt>
                <c:pt idx="7">
                  <c:v>40.958247604848943</c:v>
                </c:pt>
                <c:pt idx="8">
                  <c:v>36.626998436554771</c:v>
                </c:pt>
                <c:pt idx="9">
                  <c:v>59.300544269596422</c:v>
                </c:pt>
                <c:pt idx="10">
                  <c:v>56.944676655650632</c:v>
                </c:pt>
              </c:numCache>
            </c:numRef>
          </c:val>
          <c:smooth val="0"/>
          <c:extLst>
            <c:ext xmlns:c16="http://schemas.microsoft.com/office/drawing/2014/chart" uri="{C3380CC4-5D6E-409C-BE32-E72D297353CC}">
              <c16:uniqueId val="{00000029-5573-46DF-A604-FE4145435B39}"/>
            </c:ext>
          </c:extLst>
        </c:ser>
        <c:ser>
          <c:idx val="3"/>
          <c:order val="3"/>
          <c:tx>
            <c:strRef>
              <c:f>'Median deal size'!$O$72</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5573-46DF-A604-FE4145435B39}"/>
              </c:ext>
            </c:extLst>
          </c:dPt>
          <c:dPt>
            <c:idx val="16"/>
            <c:bubble3D val="0"/>
            <c:extLst>
              <c:ext xmlns:c16="http://schemas.microsoft.com/office/drawing/2014/chart" uri="{C3380CC4-5D6E-409C-BE32-E72D297353CC}">
                <c16:uniqueId val="{0000002C-5573-46DF-A604-FE4145435B39}"/>
              </c:ext>
            </c:extLst>
          </c:dPt>
          <c:dLbls>
            <c:dLbl>
              <c:idx val="0"/>
              <c:delete val="1"/>
              <c:extLst>
                <c:ext xmlns:c15="http://schemas.microsoft.com/office/drawing/2012/chart" uri="{CE6537A1-D6FC-4f65-9D91-7224C49458BB}"/>
                <c:ext xmlns:c16="http://schemas.microsoft.com/office/drawing/2014/chart" uri="{C3380CC4-5D6E-409C-BE32-E72D297353CC}">
                  <c16:uniqueId val="{0000002D-5573-46DF-A604-FE4145435B39}"/>
                </c:ext>
              </c:extLst>
            </c:dLbl>
            <c:dLbl>
              <c:idx val="1"/>
              <c:delete val="1"/>
              <c:extLst>
                <c:ext xmlns:c15="http://schemas.microsoft.com/office/drawing/2012/chart" uri="{CE6537A1-D6FC-4f65-9D91-7224C49458BB}"/>
                <c:ext xmlns:c16="http://schemas.microsoft.com/office/drawing/2014/chart" uri="{C3380CC4-5D6E-409C-BE32-E72D297353CC}">
                  <c16:uniqueId val="{0000002E-5573-46DF-A604-FE4145435B39}"/>
                </c:ext>
              </c:extLst>
            </c:dLbl>
            <c:dLbl>
              <c:idx val="2"/>
              <c:delete val="1"/>
              <c:extLst>
                <c:ext xmlns:c15="http://schemas.microsoft.com/office/drawing/2012/chart" uri="{CE6537A1-D6FC-4f65-9D91-7224C49458BB}"/>
                <c:ext xmlns:c16="http://schemas.microsoft.com/office/drawing/2014/chart" uri="{C3380CC4-5D6E-409C-BE32-E72D297353CC}">
                  <c16:uniqueId val="{0000002F-5573-46DF-A604-FE4145435B39}"/>
                </c:ext>
              </c:extLst>
            </c:dLbl>
            <c:dLbl>
              <c:idx val="3"/>
              <c:delete val="1"/>
              <c:extLst>
                <c:ext xmlns:c15="http://schemas.microsoft.com/office/drawing/2012/chart" uri="{CE6537A1-D6FC-4f65-9D91-7224C49458BB}"/>
                <c:ext xmlns:c16="http://schemas.microsoft.com/office/drawing/2014/chart" uri="{C3380CC4-5D6E-409C-BE32-E72D297353CC}">
                  <c16:uniqueId val="{00000030-5573-46DF-A604-FE4145435B39}"/>
                </c:ext>
              </c:extLst>
            </c:dLbl>
            <c:dLbl>
              <c:idx val="4"/>
              <c:delete val="1"/>
              <c:extLst>
                <c:ext xmlns:c15="http://schemas.microsoft.com/office/drawing/2012/chart" uri="{CE6537A1-D6FC-4f65-9D91-7224C49458BB}"/>
                <c:ext xmlns:c16="http://schemas.microsoft.com/office/drawing/2014/chart" uri="{C3380CC4-5D6E-409C-BE32-E72D297353CC}">
                  <c16:uniqueId val="{00000031-5573-46DF-A604-FE4145435B39}"/>
                </c:ext>
              </c:extLst>
            </c:dLbl>
            <c:dLbl>
              <c:idx val="5"/>
              <c:delete val="1"/>
              <c:extLst>
                <c:ext xmlns:c15="http://schemas.microsoft.com/office/drawing/2012/chart" uri="{CE6537A1-D6FC-4f65-9D91-7224C49458BB}"/>
                <c:ext xmlns:c16="http://schemas.microsoft.com/office/drawing/2014/chart" uri="{C3380CC4-5D6E-409C-BE32-E72D297353CC}">
                  <c16:uniqueId val="{00000032-5573-46DF-A604-FE4145435B39}"/>
                </c:ext>
              </c:extLst>
            </c:dLbl>
            <c:dLbl>
              <c:idx val="6"/>
              <c:delete val="1"/>
              <c:extLst>
                <c:ext xmlns:c15="http://schemas.microsoft.com/office/drawing/2012/chart" uri="{CE6537A1-D6FC-4f65-9D91-7224C49458BB}"/>
                <c:ext xmlns:c16="http://schemas.microsoft.com/office/drawing/2014/chart" uri="{C3380CC4-5D6E-409C-BE32-E72D297353CC}">
                  <c16:uniqueId val="{00000033-5573-46DF-A604-FE4145435B39}"/>
                </c:ext>
              </c:extLst>
            </c:dLbl>
            <c:dLbl>
              <c:idx val="7"/>
              <c:delete val="1"/>
              <c:extLst>
                <c:ext xmlns:c15="http://schemas.microsoft.com/office/drawing/2012/chart" uri="{CE6537A1-D6FC-4f65-9D91-7224C49458BB}"/>
                <c:ext xmlns:c16="http://schemas.microsoft.com/office/drawing/2014/chart" uri="{C3380CC4-5D6E-409C-BE32-E72D297353CC}">
                  <c16:uniqueId val="{00000034-5573-46DF-A604-FE4145435B39}"/>
                </c:ext>
              </c:extLst>
            </c:dLbl>
            <c:dLbl>
              <c:idx val="8"/>
              <c:delete val="1"/>
              <c:extLst>
                <c:ext xmlns:c15="http://schemas.microsoft.com/office/drawing/2012/chart" uri="{CE6537A1-D6FC-4f65-9D91-7224C49458BB}"/>
                <c:ext xmlns:c16="http://schemas.microsoft.com/office/drawing/2014/chart" uri="{C3380CC4-5D6E-409C-BE32-E72D297353CC}">
                  <c16:uniqueId val="{00000035-5573-46DF-A604-FE4145435B39}"/>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size'!$P$68:$Z$68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size'!$P$72:$Z$72</c:f>
              <c:numCache>
                <c:formatCode>"$"#,##0.0</c:formatCode>
                <c:ptCount val="11"/>
                <c:pt idx="0">
                  <c:v>4.8043475000000004</c:v>
                </c:pt>
                <c:pt idx="1">
                  <c:v>4.9731655000000003</c:v>
                </c:pt>
                <c:pt idx="2">
                  <c:v>5.5993549999999992</c:v>
                </c:pt>
                <c:pt idx="3">
                  <c:v>7.0244672499999998</c:v>
                </c:pt>
                <c:pt idx="4">
                  <c:v>8.6</c:v>
                </c:pt>
                <c:pt idx="5">
                  <c:v>9</c:v>
                </c:pt>
                <c:pt idx="6">
                  <c:v>14</c:v>
                </c:pt>
                <c:pt idx="7">
                  <c:v>13.199999</c:v>
                </c:pt>
                <c:pt idx="8">
                  <c:v>9.9999985000000002</c:v>
                </c:pt>
                <c:pt idx="9">
                  <c:v>12.3451415</c:v>
                </c:pt>
                <c:pt idx="10">
                  <c:v>18.418371499999999</c:v>
                </c:pt>
              </c:numCache>
            </c:numRef>
          </c:val>
          <c:smooth val="0"/>
          <c:extLst>
            <c:ext xmlns:c16="http://schemas.microsoft.com/office/drawing/2014/chart" uri="{C3380CC4-5D6E-409C-BE32-E72D297353CC}">
              <c16:uniqueId val="{00000036-5573-46DF-A604-FE4145435B39}"/>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0"/>
          <c:y val="0.93958267716535437"/>
          <c:w val="1"/>
          <c:h val="6.0417322834645654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4027867009982387E-2"/>
          <c:y val="2.4693788276465442E-2"/>
          <c:w val="0.92597213299001757"/>
          <c:h val="0.84782935466400033"/>
        </c:manualLayout>
      </c:layout>
      <c:lineChart>
        <c:grouping val="standard"/>
        <c:varyColors val="0"/>
        <c:ser>
          <c:idx val="0"/>
          <c:order val="0"/>
          <c:tx>
            <c:strRef>
              <c:f>'Median deal size'!$B$99</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9B6C-41A8-8D59-D30661EF18E3}"/>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9B6C-41A8-8D59-D30661EF18E3}"/>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9B6C-41A8-8D59-D30661EF18E3}"/>
              </c:ext>
            </c:extLst>
          </c:dPt>
          <c:dPt>
            <c:idx val="16"/>
            <c:bubble3D val="0"/>
            <c:extLst>
              <c:ext xmlns:c16="http://schemas.microsoft.com/office/drawing/2014/chart" uri="{C3380CC4-5D6E-409C-BE32-E72D297353CC}">
                <c16:uniqueId val="{00000006-9B6C-41A8-8D59-D30661EF18E3}"/>
              </c:ext>
            </c:extLst>
          </c:dPt>
          <c:dLbls>
            <c:dLbl>
              <c:idx val="0"/>
              <c:delete val="1"/>
              <c:extLst>
                <c:ext xmlns:c15="http://schemas.microsoft.com/office/drawing/2012/chart" uri="{CE6537A1-D6FC-4f65-9D91-7224C49458BB}"/>
                <c:ext xmlns:c16="http://schemas.microsoft.com/office/drawing/2014/chart" uri="{C3380CC4-5D6E-409C-BE32-E72D297353CC}">
                  <c16:uniqueId val="{00000007-9B6C-41A8-8D59-D30661EF18E3}"/>
                </c:ext>
              </c:extLst>
            </c:dLbl>
            <c:dLbl>
              <c:idx val="1"/>
              <c:delete val="1"/>
              <c:extLst>
                <c:ext xmlns:c15="http://schemas.microsoft.com/office/drawing/2012/chart" uri="{CE6537A1-D6FC-4f65-9D91-7224C49458BB}"/>
                <c:ext xmlns:c16="http://schemas.microsoft.com/office/drawing/2014/chart" uri="{C3380CC4-5D6E-409C-BE32-E72D297353CC}">
                  <c16:uniqueId val="{00000008-9B6C-41A8-8D59-D30661EF18E3}"/>
                </c:ext>
              </c:extLst>
            </c:dLbl>
            <c:dLbl>
              <c:idx val="2"/>
              <c:delete val="1"/>
              <c:extLst>
                <c:ext xmlns:c15="http://schemas.microsoft.com/office/drawing/2012/chart" uri="{CE6537A1-D6FC-4f65-9D91-7224C49458BB}"/>
                <c:ext xmlns:c16="http://schemas.microsoft.com/office/drawing/2014/chart" uri="{C3380CC4-5D6E-409C-BE32-E72D297353CC}">
                  <c16:uniqueId val="{00000009-9B6C-41A8-8D59-D30661EF18E3}"/>
                </c:ext>
              </c:extLst>
            </c:dLbl>
            <c:dLbl>
              <c:idx val="3"/>
              <c:delete val="1"/>
              <c:extLst>
                <c:ext xmlns:c15="http://schemas.microsoft.com/office/drawing/2012/chart" uri="{CE6537A1-D6FC-4f65-9D91-7224C49458BB}"/>
                <c:ext xmlns:c16="http://schemas.microsoft.com/office/drawing/2014/chart" uri="{C3380CC4-5D6E-409C-BE32-E72D297353CC}">
                  <c16:uniqueId val="{0000000A-9B6C-41A8-8D59-D30661EF18E3}"/>
                </c:ext>
              </c:extLst>
            </c:dLbl>
            <c:dLbl>
              <c:idx val="4"/>
              <c:delete val="1"/>
              <c:extLst>
                <c:ext xmlns:c15="http://schemas.microsoft.com/office/drawing/2012/chart" uri="{CE6537A1-D6FC-4f65-9D91-7224C49458BB}"/>
                <c:ext xmlns:c16="http://schemas.microsoft.com/office/drawing/2014/chart" uri="{C3380CC4-5D6E-409C-BE32-E72D297353CC}">
                  <c16:uniqueId val="{0000000B-9B6C-41A8-8D59-D30661EF18E3}"/>
                </c:ext>
              </c:extLst>
            </c:dLbl>
            <c:dLbl>
              <c:idx val="5"/>
              <c:delete val="1"/>
              <c:extLst>
                <c:ext xmlns:c15="http://schemas.microsoft.com/office/drawing/2012/chart" uri="{CE6537A1-D6FC-4f65-9D91-7224C49458BB}"/>
                <c:ext xmlns:c16="http://schemas.microsoft.com/office/drawing/2014/chart" uri="{C3380CC4-5D6E-409C-BE32-E72D297353CC}">
                  <c16:uniqueId val="{0000000C-9B6C-41A8-8D59-D30661EF18E3}"/>
                </c:ext>
              </c:extLst>
            </c:dLbl>
            <c:dLbl>
              <c:idx val="6"/>
              <c:delete val="1"/>
              <c:extLst>
                <c:ext xmlns:c15="http://schemas.microsoft.com/office/drawing/2012/chart" uri="{CE6537A1-D6FC-4f65-9D91-7224C49458BB}"/>
                <c:ext xmlns:c16="http://schemas.microsoft.com/office/drawing/2014/chart" uri="{C3380CC4-5D6E-409C-BE32-E72D297353CC}">
                  <c16:uniqueId val="{0000000D-9B6C-41A8-8D59-D30661EF18E3}"/>
                </c:ext>
              </c:extLst>
            </c:dLbl>
            <c:dLbl>
              <c:idx val="7"/>
              <c:delete val="1"/>
              <c:extLst>
                <c:ext xmlns:c15="http://schemas.microsoft.com/office/drawing/2012/chart" uri="{CE6537A1-D6FC-4f65-9D91-7224C49458BB}"/>
                <c:ext xmlns:c16="http://schemas.microsoft.com/office/drawing/2014/chart" uri="{C3380CC4-5D6E-409C-BE32-E72D297353CC}">
                  <c16:uniqueId val="{0000000E-9B6C-41A8-8D59-D30661EF18E3}"/>
                </c:ext>
              </c:extLst>
            </c:dLbl>
            <c:dLbl>
              <c:idx val="8"/>
              <c:delete val="1"/>
              <c:extLst>
                <c:ext xmlns:c15="http://schemas.microsoft.com/office/drawing/2012/chart" uri="{CE6537A1-D6FC-4f65-9D91-7224C49458BB}"/>
                <c:ext xmlns:c16="http://schemas.microsoft.com/office/drawing/2014/chart" uri="{C3380CC4-5D6E-409C-BE32-E72D297353CC}">
                  <c16:uniqueId val="{00000001-9B6C-41A8-8D59-D30661EF18E3}"/>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size'!$C$98:$M$98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size'!$C$99:$M$99</c:f>
              <c:numCache>
                <c:formatCode>"$"#,##0.0</c:formatCode>
                <c:ptCount val="11"/>
                <c:pt idx="0">
                  <c:v>31.87485925</c:v>
                </c:pt>
                <c:pt idx="1">
                  <c:v>36.375</c:v>
                </c:pt>
                <c:pt idx="2">
                  <c:v>40</c:v>
                </c:pt>
                <c:pt idx="3">
                  <c:v>49.999999250000002</c:v>
                </c:pt>
                <c:pt idx="4">
                  <c:v>49.999994999999998</c:v>
                </c:pt>
                <c:pt idx="5">
                  <c:v>65.000000999999997</c:v>
                </c:pt>
                <c:pt idx="6">
                  <c:v>100</c:v>
                </c:pt>
                <c:pt idx="7">
                  <c:v>99.000005000000002</c:v>
                </c:pt>
                <c:pt idx="8">
                  <c:v>59.999966999999998</c:v>
                </c:pt>
                <c:pt idx="9">
                  <c:v>89.500000499999999</c:v>
                </c:pt>
                <c:pt idx="10">
                  <c:v>105.00000299999999</c:v>
                </c:pt>
              </c:numCache>
            </c:numRef>
          </c:val>
          <c:smooth val="0"/>
          <c:extLst>
            <c:ext xmlns:c16="http://schemas.microsoft.com/office/drawing/2014/chart" uri="{C3380CC4-5D6E-409C-BE32-E72D297353CC}">
              <c16:uniqueId val="{0000000F-9B6C-41A8-8D59-D30661EF18E3}"/>
            </c:ext>
          </c:extLst>
        </c:ser>
        <c:ser>
          <c:idx val="1"/>
          <c:order val="1"/>
          <c:tx>
            <c:strRef>
              <c:f>'Median deal size'!$B$100</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9B6C-41A8-8D59-D30661EF18E3}"/>
              </c:ext>
            </c:extLst>
          </c:dPt>
          <c:dPt>
            <c:idx val="9"/>
            <c:bubble3D val="0"/>
            <c:extLst>
              <c:ext xmlns:c16="http://schemas.microsoft.com/office/drawing/2014/chart" uri="{C3380CC4-5D6E-409C-BE32-E72D297353CC}">
                <c16:uniqueId val="{00000011-9B6C-41A8-8D59-D30661EF18E3}"/>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9B6C-41A8-8D59-D30661EF18E3}"/>
              </c:ext>
            </c:extLst>
          </c:dPt>
          <c:dLbls>
            <c:dLbl>
              <c:idx val="0"/>
              <c:delete val="1"/>
              <c:extLst>
                <c:ext xmlns:c15="http://schemas.microsoft.com/office/drawing/2012/chart" uri="{CE6537A1-D6FC-4f65-9D91-7224C49458BB}"/>
                <c:ext xmlns:c16="http://schemas.microsoft.com/office/drawing/2014/chart" uri="{C3380CC4-5D6E-409C-BE32-E72D297353CC}">
                  <c16:uniqueId val="{00000014-9B6C-41A8-8D59-D30661EF18E3}"/>
                </c:ext>
              </c:extLst>
            </c:dLbl>
            <c:dLbl>
              <c:idx val="1"/>
              <c:delete val="1"/>
              <c:extLst>
                <c:ext xmlns:c15="http://schemas.microsoft.com/office/drawing/2012/chart" uri="{CE6537A1-D6FC-4f65-9D91-7224C49458BB}"/>
                <c:ext xmlns:c16="http://schemas.microsoft.com/office/drawing/2014/chart" uri="{C3380CC4-5D6E-409C-BE32-E72D297353CC}">
                  <c16:uniqueId val="{00000015-9B6C-41A8-8D59-D30661EF18E3}"/>
                </c:ext>
              </c:extLst>
            </c:dLbl>
            <c:dLbl>
              <c:idx val="2"/>
              <c:delete val="1"/>
              <c:extLst>
                <c:ext xmlns:c15="http://schemas.microsoft.com/office/drawing/2012/chart" uri="{CE6537A1-D6FC-4f65-9D91-7224C49458BB}"/>
                <c:ext xmlns:c16="http://schemas.microsoft.com/office/drawing/2014/chart" uri="{C3380CC4-5D6E-409C-BE32-E72D297353CC}">
                  <c16:uniqueId val="{00000016-9B6C-41A8-8D59-D30661EF18E3}"/>
                </c:ext>
              </c:extLst>
            </c:dLbl>
            <c:dLbl>
              <c:idx val="3"/>
              <c:delete val="1"/>
              <c:extLst>
                <c:ext xmlns:c15="http://schemas.microsoft.com/office/drawing/2012/chart" uri="{CE6537A1-D6FC-4f65-9D91-7224C49458BB}"/>
                <c:ext xmlns:c16="http://schemas.microsoft.com/office/drawing/2014/chart" uri="{C3380CC4-5D6E-409C-BE32-E72D297353CC}">
                  <c16:uniqueId val="{00000017-9B6C-41A8-8D59-D30661EF18E3}"/>
                </c:ext>
              </c:extLst>
            </c:dLbl>
            <c:dLbl>
              <c:idx val="4"/>
              <c:delete val="1"/>
              <c:extLst>
                <c:ext xmlns:c15="http://schemas.microsoft.com/office/drawing/2012/chart" uri="{CE6537A1-D6FC-4f65-9D91-7224C49458BB}"/>
                <c:ext xmlns:c16="http://schemas.microsoft.com/office/drawing/2014/chart" uri="{C3380CC4-5D6E-409C-BE32-E72D297353CC}">
                  <c16:uniqueId val="{00000018-9B6C-41A8-8D59-D30661EF18E3}"/>
                </c:ext>
              </c:extLst>
            </c:dLbl>
            <c:dLbl>
              <c:idx val="5"/>
              <c:delete val="1"/>
              <c:extLst>
                <c:ext xmlns:c15="http://schemas.microsoft.com/office/drawing/2012/chart" uri="{CE6537A1-D6FC-4f65-9D91-7224C49458BB}"/>
                <c:ext xmlns:c16="http://schemas.microsoft.com/office/drawing/2014/chart" uri="{C3380CC4-5D6E-409C-BE32-E72D297353CC}">
                  <c16:uniqueId val="{00000019-9B6C-41A8-8D59-D30661EF18E3}"/>
                </c:ext>
              </c:extLst>
            </c:dLbl>
            <c:dLbl>
              <c:idx val="6"/>
              <c:delete val="1"/>
              <c:extLst>
                <c:ext xmlns:c15="http://schemas.microsoft.com/office/drawing/2012/chart" uri="{CE6537A1-D6FC-4f65-9D91-7224C49458BB}"/>
                <c:ext xmlns:c16="http://schemas.microsoft.com/office/drawing/2014/chart" uri="{C3380CC4-5D6E-409C-BE32-E72D297353CC}">
                  <c16:uniqueId val="{0000001A-9B6C-41A8-8D59-D30661EF18E3}"/>
                </c:ext>
              </c:extLst>
            </c:dLbl>
            <c:dLbl>
              <c:idx val="7"/>
              <c:delete val="1"/>
              <c:extLst>
                <c:ext xmlns:c15="http://schemas.microsoft.com/office/drawing/2012/chart" uri="{CE6537A1-D6FC-4f65-9D91-7224C49458BB}"/>
                <c:ext xmlns:c16="http://schemas.microsoft.com/office/drawing/2014/chart" uri="{C3380CC4-5D6E-409C-BE32-E72D297353CC}">
                  <c16:uniqueId val="{0000001B-9B6C-41A8-8D59-D30661EF18E3}"/>
                </c:ext>
              </c:extLst>
            </c:dLbl>
            <c:dLbl>
              <c:idx val="8"/>
              <c:delete val="1"/>
              <c:extLst>
                <c:ext xmlns:c15="http://schemas.microsoft.com/office/drawing/2012/chart" uri="{CE6537A1-D6FC-4f65-9D91-7224C49458BB}"/>
                <c:ext xmlns:c16="http://schemas.microsoft.com/office/drawing/2014/chart" uri="{C3380CC4-5D6E-409C-BE32-E72D297353CC}">
                  <c16:uniqueId val="{00000010-9B6C-41A8-8D59-D30661EF18E3}"/>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size'!$C$98:$M$98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size'!$C$100:$M$100</c:f>
              <c:numCache>
                <c:formatCode>"$"#,##0.0</c:formatCode>
                <c:ptCount val="11"/>
                <c:pt idx="0">
                  <c:v>16.252330499999999</c:v>
                </c:pt>
                <c:pt idx="1">
                  <c:v>20</c:v>
                </c:pt>
                <c:pt idx="2">
                  <c:v>21.749988000000002</c:v>
                </c:pt>
                <c:pt idx="3">
                  <c:v>25</c:v>
                </c:pt>
                <c:pt idx="4">
                  <c:v>26.5</c:v>
                </c:pt>
                <c:pt idx="5">
                  <c:v>34.999991999999999</c:v>
                </c:pt>
                <c:pt idx="6">
                  <c:v>52.930593999999999</c:v>
                </c:pt>
                <c:pt idx="7">
                  <c:v>49.999999000000003</c:v>
                </c:pt>
                <c:pt idx="8">
                  <c:v>33</c:v>
                </c:pt>
                <c:pt idx="9">
                  <c:v>44.499999500000001</c:v>
                </c:pt>
                <c:pt idx="10">
                  <c:v>54.000005000000002</c:v>
                </c:pt>
              </c:numCache>
            </c:numRef>
          </c:val>
          <c:smooth val="0"/>
          <c:extLst>
            <c:ext xmlns:c16="http://schemas.microsoft.com/office/drawing/2014/chart" uri="{C3380CC4-5D6E-409C-BE32-E72D297353CC}">
              <c16:uniqueId val="{0000001C-9B6C-41A8-8D59-D30661EF18E3}"/>
            </c:ext>
          </c:extLst>
        </c:ser>
        <c:ser>
          <c:idx val="2"/>
          <c:order val="2"/>
          <c:tx>
            <c:strRef>
              <c:f>'Median deal size'!$B$101</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9B6C-41A8-8D59-D30661EF18E3}"/>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9B6C-41A8-8D59-D30661EF18E3}"/>
              </c:ext>
            </c:extLst>
          </c:dPt>
          <c:dLbls>
            <c:dLbl>
              <c:idx val="0"/>
              <c:delete val="1"/>
              <c:extLst>
                <c:ext xmlns:c15="http://schemas.microsoft.com/office/drawing/2012/chart" uri="{CE6537A1-D6FC-4f65-9D91-7224C49458BB}"/>
                <c:ext xmlns:c16="http://schemas.microsoft.com/office/drawing/2014/chart" uri="{C3380CC4-5D6E-409C-BE32-E72D297353CC}">
                  <c16:uniqueId val="{00000020-9B6C-41A8-8D59-D30661EF18E3}"/>
                </c:ext>
              </c:extLst>
            </c:dLbl>
            <c:dLbl>
              <c:idx val="1"/>
              <c:delete val="1"/>
              <c:extLst>
                <c:ext xmlns:c15="http://schemas.microsoft.com/office/drawing/2012/chart" uri="{CE6537A1-D6FC-4f65-9D91-7224C49458BB}"/>
                <c:ext xmlns:c16="http://schemas.microsoft.com/office/drawing/2014/chart" uri="{C3380CC4-5D6E-409C-BE32-E72D297353CC}">
                  <c16:uniqueId val="{00000021-9B6C-41A8-8D59-D30661EF18E3}"/>
                </c:ext>
              </c:extLst>
            </c:dLbl>
            <c:dLbl>
              <c:idx val="2"/>
              <c:delete val="1"/>
              <c:extLst>
                <c:ext xmlns:c15="http://schemas.microsoft.com/office/drawing/2012/chart" uri="{CE6537A1-D6FC-4f65-9D91-7224C49458BB}"/>
                <c:ext xmlns:c16="http://schemas.microsoft.com/office/drawing/2014/chart" uri="{C3380CC4-5D6E-409C-BE32-E72D297353CC}">
                  <c16:uniqueId val="{00000022-9B6C-41A8-8D59-D30661EF18E3}"/>
                </c:ext>
              </c:extLst>
            </c:dLbl>
            <c:dLbl>
              <c:idx val="3"/>
              <c:delete val="1"/>
              <c:extLst>
                <c:ext xmlns:c15="http://schemas.microsoft.com/office/drawing/2012/chart" uri="{CE6537A1-D6FC-4f65-9D91-7224C49458BB}"/>
                <c:ext xmlns:c16="http://schemas.microsoft.com/office/drawing/2014/chart" uri="{C3380CC4-5D6E-409C-BE32-E72D297353CC}">
                  <c16:uniqueId val="{00000023-9B6C-41A8-8D59-D30661EF18E3}"/>
                </c:ext>
              </c:extLst>
            </c:dLbl>
            <c:dLbl>
              <c:idx val="4"/>
              <c:delete val="1"/>
              <c:extLst>
                <c:ext xmlns:c15="http://schemas.microsoft.com/office/drawing/2012/chart" uri="{CE6537A1-D6FC-4f65-9D91-7224C49458BB}"/>
                <c:ext xmlns:c16="http://schemas.microsoft.com/office/drawing/2014/chart" uri="{C3380CC4-5D6E-409C-BE32-E72D297353CC}">
                  <c16:uniqueId val="{00000024-9B6C-41A8-8D59-D30661EF18E3}"/>
                </c:ext>
              </c:extLst>
            </c:dLbl>
            <c:dLbl>
              <c:idx val="5"/>
              <c:delete val="1"/>
              <c:extLst>
                <c:ext xmlns:c15="http://schemas.microsoft.com/office/drawing/2012/chart" uri="{CE6537A1-D6FC-4f65-9D91-7224C49458BB}"/>
                <c:ext xmlns:c16="http://schemas.microsoft.com/office/drawing/2014/chart" uri="{C3380CC4-5D6E-409C-BE32-E72D297353CC}">
                  <c16:uniqueId val="{00000025-9B6C-41A8-8D59-D30661EF18E3}"/>
                </c:ext>
              </c:extLst>
            </c:dLbl>
            <c:dLbl>
              <c:idx val="6"/>
              <c:delete val="1"/>
              <c:extLst>
                <c:ext xmlns:c15="http://schemas.microsoft.com/office/drawing/2012/chart" uri="{CE6537A1-D6FC-4f65-9D91-7224C49458BB}"/>
                <c:ext xmlns:c16="http://schemas.microsoft.com/office/drawing/2014/chart" uri="{C3380CC4-5D6E-409C-BE32-E72D297353CC}">
                  <c16:uniqueId val="{00000026-9B6C-41A8-8D59-D30661EF18E3}"/>
                </c:ext>
              </c:extLst>
            </c:dLbl>
            <c:dLbl>
              <c:idx val="7"/>
              <c:delete val="1"/>
              <c:extLst>
                <c:ext xmlns:c15="http://schemas.microsoft.com/office/drawing/2012/chart" uri="{CE6537A1-D6FC-4f65-9D91-7224C49458BB}"/>
                <c:ext xmlns:c16="http://schemas.microsoft.com/office/drawing/2014/chart" uri="{C3380CC4-5D6E-409C-BE32-E72D297353CC}">
                  <c16:uniqueId val="{00000027-9B6C-41A8-8D59-D30661EF18E3}"/>
                </c:ext>
              </c:extLst>
            </c:dLbl>
            <c:dLbl>
              <c:idx val="8"/>
              <c:delete val="1"/>
              <c:extLst>
                <c:ext xmlns:c15="http://schemas.microsoft.com/office/drawing/2012/chart" uri="{CE6537A1-D6FC-4f65-9D91-7224C49458BB}"/>
                <c:ext xmlns:c16="http://schemas.microsoft.com/office/drawing/2014/chart" uri="{C3380CC4-5D6E-409C-BE32-E72D297353CC}">
                  <c16:uniqueId val="{00000028-9B6C-41A8-8D59-D30661EF18E3}"/>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9B6C-41A8-8D59-D30661EF18E3}"/>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size'!$C$98:$M$98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size'!$C$101:$M$101</c:f>
              <c:numCache>
                <c:formatCode>"$"#,##0.0</c:formatCode>
                <c:ptCount val="11"/>
                <c:pt idx="0">
                  <c:v>25.455243185773064</c:v>
                </c:pt>
                <c:pt idx="1">
                  <c:v>30.706852450775401</c:v>
                </c:pt>
                <c:pt idx="2">
                  <c:v>29.418825143654598</c:v>
                </c:pt>
                <c:pt idx="3">
                  <c:v>40.420769867100809</c:v>
                </c:pt>
                <c:pt idx="4">
                  <c:v>38.738313266678759</c:v>
                </c:pt>
                <c:pt idx="5">
                  <c:v>52.959786509460294</c:v>
                </c:pt>
                <c:pt idx="6">
                  <c:v>80.829044435246686</c:v>
                </c:pt>
                <c:pt idx="7">
                  <c:v>69.15973410242951</c:v>
                </c:pt>
                <c:pt idx="8">
                  <c:v>60.488918282314664</c:v>
                </c:pt>
                <c:pt idx="9">
                  <c:v>102.22328367305256</c:v>
                </c:pt>
                <c:pt idx="10">
                  <c:v>103.26535899058086</c:v>
                </c:pt>
              </c:numCache>
            </c:numRef>
          </c:val>
          <c:smooth val="0"/>
          <c:extLst>
            <c:ext xmlns:c16="http://schemas.microsoft.com/office/drawing/2014/chart" uri="{C3380CC4-5D6E-409C-BE32-E72D297353CC}">
              <c16:uniqueId val="{00000029-9B6C-41A8-8D59-D30661EF18E3}"/>
            </c:ext>
          </c:extLst>
        </c:ser>
        <c:ser>
          <c:idx val="3"/>
          <c:order val="3"/>
          <c:tx>
            <c:strRef>
              <c:f>'Median deal size'!$B$102</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9B6C-41A8-8D59-D30661EF18E3}"/>
              </c:ext>
            </c:extLst>
          </c:dPt>
          <c:dPt>
            <c:idx val="16"/>
            <c:bubble3D val="0"/>
            <c:extLst>
              <c:ext xmlns:c16="http://schemas.microsoft.com/office/drawing/2014/chart" uri="{C3380CC4-5D6E-409C-BE32-E72D297353CC}">
                <c16:uniqueId val="{0000002C-9B6C-41A8-8D59-D30661EF18E3}"/>
              </c:ext>
            </c:extLst>
          </c:dPt>
          <c:dLbls>
            <c:dLbl>
              <c:idx val="0"/>
              <c:delete val="1"/>
              <c:extLst>
                <c:ext xmlns:c15="http://schemas.microsoft.com/office/drawing/2012/chart" uri="{CE6537A1-D6FC-4f65-9D91-7224C49458BB}"/>
                <c:ext xmlns:c16="http://schemas.microsoft.com/office/drawing/2014/chart" uri="{C3380CC4-5D6E-409C-BE32-E72D297353CC}">
                  <c16:uniqueId val="{0000002D-9B6C-41A8-8D59-D30661EF18E3}"/>
                </c:ext>
              </c:extLst>
            </c:dLbl>
            <c:dLbl>
              <c:idx val="1"/>
              <c:delete val="1"/>
              <c:extLst>
                <c:ext xmlns:c15="http://schemas.microsoft.com/office/drawing/2012/chart" uri="{CE6537A1-D6FC-4f65-9D91-7224C49458BB}"/>
                <c:ext xmlns:c16="http://schemas.microsoft.com/office/drawing/2014/chart" uri="{C3380CC4-5D6E-409C-BE32-E72D297353CC}">
                  <c16:uniqueId val="{0000002E-9B6C-41A8-8D59-D30661EF18E3}"/>
                </c:ext>
              </c:extLst>
            </c:dLbl>
            <c:dLbl>
              <c:idx val="2"/>
              <c:delete val="1"/>
              <c:extLst>
                <c:ext xmlns:c15="http://schemas.microsoft.com/office/drawing/2012/chart" uri="{CE6537A1-D6FC-4f65-9D91-7224C49458BB}"/>
                <c:ext xmlns:c16="http://schemas.microsoft.com/office/drawing/2014/chart" uri="{C3380CC4-5D6E-409C-BE32-E72D297353CC}">
                  <c16:uniqueId val="{0000002F-9B6C-41A8-8D59-D30661EF18E3}"/>
                </c:ext>
              </c:extLst>
            </c:dLbl>
            <c:dLbl>
              <c:idx val="3"/>
              <c:delete val="1"/>
              <c:extLst>
                <c:ext xmlns:c15="http://schemas.microsoft.com/office/drawing/2012/chart" uri="{CE6537A1-D6FC-4f65-9D91-7224C49458BB}"/>
                <c:ext xmlns:c16="http://schemas.microsoft.com/office/drawing/2014/chart" uri="{C3380CC4-5D6E-409C-BE32-E72D297353CC}">
                  <c16:uniqueId val="{00000030-9B6C-41A8-8D59-D30661EF18E3}"/>
                </c:ext>
              </c:extLst>
            </c:dLbl>
            <c:dLbl>
              <c:idx val="4"/>
              <c:delete val="1"/>
              <c:extLst>
                <c:ext xmlns:c15="http://schemas.microsoft.com/office/drawing/2012/chart" uri="{CE6537A1-D6FC-4f65-9D91-7224C49458BB}"/>
                <c:ext xmlns:c16="http://schemas.microsoft.com/office/drawing/2014/chart" uri="{C3380CC4-5D6E-409C-BE32-E72D297353CC}">
                  <c16:uniqueId val="{00000031-9B6C-41A8-8D59-D30661EF18E3}"/>
                </c:ext>
              </c:extLst>
            </c:dLbl>
            <c:dLbl>
              <c:idx val="5"/>
              <c:delete val="1"/>
              <c:extLst>
                <c:ext xmlns:c15="http://schemas.microsoft.com/office/drawing/2012/chart" uri="{CE6537A1-D6FC-4f65-9D91-7224C49458BB}"/>
                <c:ext xmlns:c16="http://schemas.microsoft.com/office/drawing/2014/chart" uri="{C3380CC4-5D6E-409C-BE32-E72D297353CC}">
                  <c16:uniqueId val="{00000032-9B6C-41A8-8D59-D30661EF18E3}"/>
                </c:ext>
              </c:extLst>
            </c:dLbl>
            <c:dLbl>
              <c:idx val="6"/>
              <c:delete val="1"/>
              <c:extLst>
                <c:ext xmlns:c15="http://schemas.microsoft.com/office/drawing/2012/chart" uri="{CE6537A1-D6FC-4f65-9D91-7224C49458BB}"/>
                <c:ext xmlns:c16="http://schemas.microsoft.com/office/drawing/2014/chart" uri="{C3380CC4-5D6E-409C-BE32-E72D297353CC}">
                  <c16:uniqueId val="{00000033-9B6C-41A8-8D59-D30661EF18E3}"/>
                </c:ext>
              </c:extLst>
            </c:dLbl>
            <c:dLbl>
              <c:idx val="7"/>
              <c:delete val="1"/>
              <c:extLst>
                <c:ext xmlns:c15="http://schemas.microsoft.com/office/drawing/2012/chart" uri="{CE6537A1-D6FC-4f65-9D91-7224C49458BB}"/>
                <c:ext xmlns:c16="http://schemas.microsoft.com/office/drawing/2014/chart" uri="{C3380CC4-5D6E-409C-BE32-E72D297353CC}">
                  <c16:uniqueId val="{00000034-9B6C-41A8-8D59-D30661EF18E3}"/>
                </c:ext>
              </c:extLst>
            </c:dLbl>
            <c:dLbl>
              <c:idx val="8"/>
              <c:delete val="1"/>
              <c:extLst>
                <c:ext xmlns:c15="http://schemas.microsoft.com/office/drawing/2012/chart" uri="{CE6537A1-D6FC-4f65-9D91-7224C49458BB}"/>
                <c:ext xmlns:c16="http://schemas.microsoft.com/office/drawing/2014/chart" uri="{C3380CC4-5D6E-409C-BE32-E72D297353CC}">
                  <c16:uniqueId val="{00000035-9B6C-41A8-8D59-D30661EF18E3}"/>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size'!$C$98:$M$98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size'!$C$102:$M$102</c:f>
              <c:numCache>
                <c:formatCode>"$"#,##0.0</c:formatCode>
                <c:ptCount val="11"/>
                <c:pt idx="0">
                  <c:v>6.9999997499999997</c:v>
                </c:pt>
                <c:pt idx="1">
                  <c:v>7.5788212499999998</c:v>
                </c:pt>
                <c:pt idx="2">
                  <c:v>9.4588292500000009</c:v>
                </c:pt>
                <c:pt idx="3">
                  <c:v>9.9948099999999993</c:v>
                </c:pt>
                <c:pt idx="4">
                  <c:v>12.500002</c:v>
                </c:pt>
                <c:pt idx="5">
                  <c:v>15.499999000000001</c:v>
                </c:pt>
                <c:pt idx="6">
                  <c:v>25.000000999999997</c:v>
                </c:pt>
                <c:pt idx="7">
                  <c:v>21.999998999999999</c:v>
                </c:pt>
                <c:pt idx="8">
                  <c:v>14.500000999999999</c:v>
                </c:pt>
                <c:pt idx="9">
                  <c:v>18.50547375</c:v>
                </c:pt>
                <c:pt idx="10">
                  <c:v>26.000024</c:v>
                </c:pt>
              </c:numCache>
            </c:numRef>
          </c:val>
          <c:smooth val="0"/>
          <c:extLst>
            <c:ext xmlns:c16="http://schemas.microsoft.com/office/drawing/2014/chart" uri="{C3380CC4-5D6E-409C-BE32-E72D297353CC}">
              <c16:uniqueId val="{00000036-9B6C-41A8-8D59-D30661EF18E3}"/>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0"/>
          <c:y val="0.93958267716535437"/>
          <c:w val="1"/>
          <c:h val="6.0417322834645654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4027867009982387E-2"/>
          <c:y val="2.4693788276465442E-2"/>
          <c:w val="0.92597213299001757"/>
          <c:h val="0.84782935466400033"/>
        </c:manualLayout>
      </c:layout>
      <c:lineChart>
        <c:grouping val="standard"/>
        <c:varyColors val="0"/>
        <c:ser>
          <c:idx val="0"/>
          <c:order val="0"/>
          <c:tx>
            <c:strRef>
              <c:f>'Median deal size'!$O$99</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EFEE-437B-A1ED-2394B48B22A1}"/>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EFEE-437B-A1ED-2394B48B22A1}"/>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EFEE-437B-A1ED-2394B48B22A1}"/>
              </c:ext>
            </c:extLst>
          </c:dPt>
          <c:dPt>
            <c:idx val="16"/>
            <c:bubble3D val="0"/>
            <c:extLst>
              <c:ext xmlns:c16="http://schemas.microsoft.com/office/drawing/2014/chart" uri="{C3380CC4-5D6E-409C-BE32-E72D297353CC}">
                <c16:uniqueId val="{00000006-EFEE-437B-A1ED-2394B48B22A1}"/>
              </c:ext>
            </c:extLst>
          </c:dPt>
          <c:dLbls>
            <c:dLbl>
              <c:idx val="0"/>
              <c:delete val="1"/>
              <c:extLst>
                <c:ext xmlns:c15="http://schemas.microsoft.com/office/drawing/2012/chart" uri="{CE6537A1-D6FC-4f65-9D91-7224C49458BB}"/>
                <c:ext xmlns:c16="http://schemas.microsoft.com/office/drawing/2014/chart" uri="{C3380CC4-5D6E-409C-BE32-E72D297353CC}">
                  <c16:uniqueId val="{00000007-EFEE-437B-A1ED-2394B48B22A1}"/>
                </c:ext>
              </c:extLst>
            </c:dLbl>
            <c:dLbl>
              <c:idx val="1"/>
              <c:delete val="1"/>
              <c:extLst>
                <c:ext xmlns:c15="http://schemas.microsoft.com/office/drawing/2012/chart" uri="{CE6537A1-D6FC-4f65-9D91-7224C49458BB}"/>
                <c:ext xmlns:c16="http://schemas.microsoft.com/office/drawing/2014/chart" uri="{C3380CC4-5D6E-409C-BE32-E72D297353CC}">
                  <c16:uniqueId val="{00000008-EFEE-437B-A1ED-2394B48B22A1}"/>
                </c:ext>
              </c:extLst>
            </c:dLbl>
            <c:dLbl>
              <c:idx val="2"/>
              <c:delete val="1"/>
              <c:extLst>
                <c:ext xmlns:c15="http://schemas.microsoft.com/office/drawing/2012/chart" uri="{CE6537A1-D6FC-4f65-9D91-7224C49458BB}"/>
                <c:ext xmlns:c16="http://schemas.microsoft.com/office/drawing/2014/chart" uri="{C3380CC4-5D6E-409C-BE32-E72D297353CC}">
                  <c16:uniqueId val="{00000009-EFEE-437B-A1ED-2394B48B22A1}"/>
                </c:ext>
              </c:extLst>
            </c:dLbl>
            <c:dLbl>
              <c:idx val="3"/>
              <c:delete val="1"/>
              <c:extLst>
                <c:ext xmlns:c15="http://schemas.microsoft.com/office/drawing/2012/chart" uri="{CE6537A1-D6FC-4f65-9D91-7224C49458BB}"/>
                <c:ext xmlns:c16="http://schemas.microsoft.com/office/drawing/2014/chart" uri="{C3380CC4-5D6E-409C-BE32-E72D297353CC}">
                  <c16:uniqueId val="{0000000A-EFEE-437B-A1ED-2394B48B22A1}"/>
                </c:ext>
              </c:extLst>
            </c:dLbl>
            <c:dLbl>
              <c:idx val="4"/>
              <c:delete val="1"/>
              <c:extLst>
                <c:ext xmlns:c15="http://schemas.microsoft.com/office/drawing/2012/chart" uri="{CE6537A1-D6FC-4f65-9D91-7224C49458BB}"/>
                <c:ext xmlns:c16="http://schemas.microsoft.com/office/drawing/2014/chart" uri="{C3380CC4-5D6E-409C-BE32-E72D297353CC}">
                  <c16:uniqueId val="{0000000B-EFEE-437B-A1ED-2394B48B22A1}"/>
                </c:ext>
              </c:extLst>
            </c:dLbl>
            <c:dLbl>
              <c:idx val="5"/>
              <c:delete val="1"/>
              <c:extLst>
                <c:ext xmlns:c15="http://schemas.microsoft.com/office/drawing/2012/chart" uri="{CE6537A1-D6FC-4f65-9D91-7224C49458BB}"/>
                <c:ext xmlns:c16="http://schemas.microsoft.com/office/drawing/2014/chart" uri="{C3380CC4-5D6E-409C-BE32-E72D297353CC}">
                  <c16:uniqueId val="{0000000C-EFEE-437B-A1ED-2394B48B22A1}"/>
                </c:ext>
              </c:extLst>
            </c:dLbl>
            <c:dLbl>
              <c:idx val="6"/>
              <c:delete val="1"/>
              <c:extLst>
                <c:ext xmlns:c15="http://schemas.microsoft.com/office/drawing/2012/chart" uri="{CE6537A1-D6FC-4f65-9D91-7224C49458BB}"/>
                <c:ext xmlns:c16="http://schemas.microsoft.com/office/drawing/2014/chart" uri="{C3380CC4-5D6E-409C-BE32-E72D297353CC}">
                  <c16:uniqueId val="{0000000D-EFEE-437B-A1ED-2394B48B22A1}"/>
                </c:ext>
              </c:extLst>
            </c:dLbl>
            <c:dLbl>
              <c:idx val="7"/>
              <c:delete val="1"/>
              <c:extLst>
                <c:ext xmlns:c15="http://schemas.microsoft.com/office/drawing/2012/chart" uri="{CE6537A1-D6FC-4f65-9D91-7224C49458BB}"/>
                <c:ext xmlns:c16="http://schemas.microsoft.com/office/drawing/2014/chart" uri="{C3380CC4-5D6E-409C-BE32-E72D297353CC}">
                  <c16:uniqueId val="{0000000E-EFEE-437B-A1ED-2394B48B22A1}"/>
                </c:ext>
              </c:extLst>
            </c:dLbl>
            <c:dLbl>
              <c:idx val="8"/>
              <c:delete val="1"/>
              <c:extLst>
                <c:ext xmlns:c15="http://schemas.microsoft.com/office/drawing/2012/chart" uri="{CE6537A1-D6FC-4f65-9D91-7224C49458BB}"/>
                <c:ext xmlns:c16="http://schemas.microsoft.com/office/drawing/2014/chart" uri="{C3380CC4-5D6E-409C-BE32-E72D297353CC}">
                  <c16:uniqueId val="{00000001-EFEE-437B-A1ED-2394B48B22A1}"/>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size'!$P$98:$Z$98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size'!$P$99:$Z$99</c:f>
              <c:numCache>
                <c:formatCode>"$"#,##0.0</c:formatCode>
                <c:ptCount val="11"/>
                <c:pt idx="0">
                  <c:v>59.999999750000001</c:v>
                </c:pt>
                <c:pt idx="1">
                  <c:v>45.895592749999999</c:v>
                </c:pt>
                <c:pt idx="2">
                  <c:v>57.375002250000001</c:v>
                </c:pt>
                <c:pt idx="3">
                  <c:v>93.003037000000006</c:v>
                </c:pt>
                <c:pt idx="4">
                  <c:v>110</c:v>
                </c:pt>
                <c:pt idx="5">
                  <c:v>112.17499875</c:v>
                </c:pt>
                <c:pt idx="6">
                  <c:v>200</c:v>
                </c:pt>
                <c:pt idx="7">
                  <c:v>193.12500224999999</c:v>
                </c:pt>
                <c:pt idx="8">
                  <c:v>118</c:v>
                </c:pt>
                <c:pt idx="9">
                  <c:v>157.4999995</c:v>
                </c:pt>
                <c:pt idx="10">
                  <c:v>232.5</c:v>
                </c:pt>
              </c:numCache>
            </c:numRef>
          </c:val>
          <c:smooth val="0"/>
          <c:extLst>
            <c:ext xmlns:c16="http://schemas.microsoft.com/office/drawing/2014/chart" uri="{C3380CC4-5D6E-409C-BE32-E72D297353CC}">
              <c16:uniqueId val="{0000000F-EFEE-437B-A1ED-2394B48B22A1}"/>
            </c:ext>
          </c:extLst>
        </c:ser>
        <c:ser>
          <c:idx val="1"/>
          <c:order val="1"/>
          <c:tx>
            <c:strRef>
              <c:f>'Median deal size'!$O$100</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EFEE-437B-A1ED-2394B48B22A1}"/>
              </c:ext>
            </c:extLst>
          </c:dPt>
          <c:dPt>
            <c:idx val="9"/>
            <c:bubble3D val="0"/>
            <c:extLst>
              <c:ext xmlns:c16="http://schemas.microsoft.com/office/drawing/2014/chart" uri="{C3380CC4-5D6E-409C-BE32-E72D297353CC}">
                <c16:uniqueId val="{00000011-EFEE-437B-A1ED-2394B48B22A1}"/>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EFEE-437B-A1ED-2394B48B22A1}"/>
              </c:ext>
            </c:extLst>
          </c:dPt>
          <c:dLbls>
            <c:dLbl>
              <c:idx val="0"/>
              <c:delete val="1"/>
              <c:extLst>
                <c:ext xmlns:c15="http://schemas.microsoft.com/office/drawing/2012/chart" uri="{CE6537A1-D6FC-4f65-9D91-7224C49458BB}"/>
                <c:ext xmlns:c16="http://schemas.microsoft.com/office/drawing/2014/chart" uri="{C3380CC4-5D6E-409C-BE32-E72D297353CC}">
                  <c16:uniqueId val="{00000014-EFEE-437B-A1ED-2394B48B22A1}"/>
                </c:ext>
              </c:extLst>
            </c:dLbl>
            <c:dLbl>
              <c:idx val="1"/>
              <c:delete val="1"/>
              <c:extLst>
                <c:ext xmlns:c15="http://schemas.microsoft.com/office/drawing/2012/chart" uri="{CE6537A1-D6FC-4f65-9D91-7224C49458BB}"/>
                <c:ext xmlns:c16="http://schemas.microsoft.com/office/drawing/2014/chart" uri="{C3380CC4-5D6E-409C-BE32-E72D297353CC}">
                  <c16:uniqueId val="{00000015-EFEE-437B-A1ED-2394B48B22A1}"/>
                </c:ext>
              </c:extLst>
            </c:dLbl>
            <c:dLbl>
              <c:idx val="2"/>
              <c:delete val="1"/>
              <c:extLst>
                <c:ext xmlns:c15="http://schemas.microsoft.com/office/drawing/2012/chart" uri="{CE6537A1-D6FC-4f65-9D91-7224C49458BB}"/>
                <c:ext xmlns:c16="http://schemas.microsoft.com/office/drawing/2014/chart" uri="{C3380CC4-5D6E-409C-BE32-E72D297353CC}">
                  <c16:uniqueId val="{00000016-EFEE-437B-A1ED-2394B48B22A1}"/>
                </c:ext>
              </c:extLst>
            </c:dLbl>
            <c:dLbl>
              <c:idx val="3"/>
              <c:delete val="1"/>
              <c:extLst>
                <c:ext xmlns:c15="http://schemas.microsoft.com/office/drawing/2012/chart" uri="{CE6537A1-D6FC-4f65-9D91-7224C49458BB}"/>
                <c:ext xmlns:c16="http://schemas.microsoft.com/office/drawing/2014/chart" uri="{C3380CC4-5D6E-409C-BE32-E72D297353CC}">
                  <c16:uniqueId val="{00000017-EFEE-437B-A1ED-2394B48B22A1}"/>
                </c:ext>
              </c:extLst>
            </c:dLbl>
            <c:dLbl>
              <c:idx val="4"/>
              <c:delete val="1"/>
              <c:extLst>
                <c:ext xmlns:c15="http://schemas.microsoft.com/office/drawing/2012/chart" uri="{CE6537A1-D6FC-4f65-9D91-7224C49458BB}"/>
                <c:ext xmlns:c16="http://schemas.microsoft.com/office/drawing/2014/chart" uri="{C3380CC4-5D6E-409C-BE32-E72D297353CC}">
                  <c16:uniqueId val="{00000018-EFEE-437B-A1ED-2394B48B22A1}"/>
                </c:ext>
              </c:extLst>
            </c:dLbl>
            <c:dLbl>
              <c:idx val="5"/>
              <c:delete val="1"/>
              <c:extLst>
                <c:ext xmlns:c15="http://schemas.microsoft.com/office/drawing/2012/chart" uri="{CE6537A1-D6FC-4f65-9D91-7224C49458BB}"/>
                <c:ext xmlns:c16="http://schemas.microsoft.com/office/drawing/2014/chart" uri="{C3380CC4-5D6E-409C-BE32-E72D297353CC}">
                  <c16:uniqueId val="{00000019-EFEE-437B-A1ED-2394B48B22A1}"/>
                </c:ext>
              </c:extLst>
            </c:dLbl>
            <c:dLbl>
              <c:idx val="6"/>
              <c:delete val="1"/>
              <c:extLst>
                <c:ext xmlns:c15="http://schemas.microsoft.com/office/drawing/2012/chart" uri="{CE6537A1-D6FC-4f65-9D91-7224C49458BB}"/>
                <c:ext xmlns:c16="http://schemas.microsoft.com/office/drawing/2014/chart" uri="{C3380CC4-5D6E-409C-BE32-E72D297353CC}">
                  <c16:uniqueId val="{0000001A-EFEE-437B-A1ED-2394B48B22A1}"/>
                </c:ext>
              </c:extLst>
            </c:dLbl>
            <c:dLbl>
              <c:idx val="7"/>
              <c:delete val="1"/>
              <c:extLst>
                <c:ext xmlns:c15="http://schemas.microsoft.com/office/drawing/2012/chart" uri="{CE6537A1-D6FC-4f65-9D91-7224C49458BB}"/>
                <c:ext xmlns:c16="http://schemas.microsoft.com/office/drawing/2014/chart" uri="{C3380CC4-5D6E-409C-BE32-E72D297353CC}">
                  <c16:uniqueId val="{0000001B-EFEE-437B-A1ED-2394B48B22A1}"/>
                </c:ext>
              </c:extLst>
            </c:dLbl>
            <c:dLbl>
              <c:idx val="8"/>
              <c:delete val="1"/>
              <c:extLst>
                <c:ext xmlns:c15="http://schemas.microsoft.com/office/drawing/2012/chart" uri="{CE6537A1-D6FC-4f65-9D91-7224C49458BB}"/>
                <c:ext xmlns:c16="http://schemas.microsoft.com/office/drawing/2014/chart" uri="{C3380CC4-5D6E-409C-BE32-E72D297353CC}">
                  <c16:uniqueId val="{00000010-EFEE-437B-A1ED-2394B48B22A1}"/>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size'!$P$98:$Z$98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size'!$P$100:$Z$100</c:f>
              <c:numCache>
                <c:formatCode>"$"#,##0.0</c:formatCode>
                <c:ptCount val="11"/>
                <c:pt idx="0">
                  <c:v>30.000045</c:v>
                </c:pt>
                <c:pt idx="1">
                  <c:v>25</c:v>
                </c:pt>
                <c:pt idx="2">
                  <c:v>29.999997999999998</c:v>
                </c:pt>
                <c:pt idx="3">
                  <c:v>38.327556000000001</c:v>
                </c:pt>
                <c:pt idx="4">
                  <c:v>49.999996000000003</c:v>
                </c:pt>
                <c:pt idx="5">
                  <c:v>54.999997</c:v>
                </c:pt>
                <c:pt idx="6">
                  <c:v>100.00000300000001</c:v>
                </c:pt>
                <c:pt idx="7">
                  <c:v>104.999971</c:v>
                </c:pt>
                <c:pt idx="8">
                  <c:v>55</c:v>
                </c:pt>
                <c:pt idx="9">
                  <c:v>90.812240000000003</c:v>
                </c:pt>
                <c:pt idx="10">
                  <c:v>100</c:v>
                </c:pt>
              </c:numCache>
            </c:numRef>
          </c:val>
          <c:smooth val="0"/>
          <c:extLst>
            <c:ext xmlns:c16="http://schemas.microsoft.com/office/drawing/2014/chart" uri="{C3380CC4-5D6E-409C-BE32-E72D297353CC}">
              <c16:uniqueId val="{0000001C-EFEE-437B-A1ED-2394B48B22A1}"/>
            </c:ext>
          </c:extLst>
        </c:ser>
        <c:ser>
          <c:idx val="2"/>
          <c:order val="2"/>
          <c:tx>
            <c:strRef>
              <c:f>'Median deal size'!$O$101</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EFEE-437B-A1ED-2394B48B22A1}"/>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EFEE-437B-A1ED-2394B48B22A1}"/>
              </c:ext>
            </c:extLst>
          </c:dPt>
          <c:dLbls>
            <c:dLbl>
              <c:idx val="0"/>
              <c:delete val="1"/>
              <c:extLst>
                <c:ext xmlns:c15="http://schemas.microsoft.com/office/drawing/2012/chart" uri="{CE6537A1-D6FC-4f65-9D91-7224C49458BB}"/>
                <c:ext xmlns:c16="http://schemas.microsoft.com/office/drawing/2014/chart" uri="{C3380CC4-5D6E-409C-BE32-E72D297353CC}">
                  <c16:uniqueId val="{00000020-EFEE-437B-A1ED-2394B48B22A1}"/>
                </c:ext>
              </c:extLst>
            </c:dLbl>
            <c:dLbl>
              <c:idx val="1"/>
              <c:delete val="1"/>
              <c:extLst>
                <c:ext xmlns:c15="http://schemas.microsoft.com/office/drawing/2012/chart" uri="{CE6537A1-D6FC-4f65-9D91-7224C49458BB}"/>
                <c:ext xmlns:c16="http://schemas.microsoft.com/office/drawing/2014/chart" uri="{C3380CC4-5D6E-409C-BE32-E72D297353CC}">
                  <c16:uniqueId val="{00000021-EFEE-437B-A1ED-2394B48B22A1}"/>
                </c:ext>
              </c:extLst>
            </c:dLbl>
            <c:dLbl>
              <c:idx val="2"/>
              <c:delete val="1"/>
              <c:extLst>
                <c:ext xmlns:c15="http://schemas.microsoft.com/office/drawing/2012/chart" uri="{CE6537A1-D6FC-4f65-9D91-7224C49458BB}"/>
                <c:ext xmlns:c16="http://schemas.microsoft.com/office/drawing/2014/chart" uri="{C3380CC4-5D6E-409C-BE32-E72D297353CC}">
                  <c16:uniqueId val="{00000022-EFEE-437B-A1ED-2394B48B22A1}"/>
                </c:ext>
              </c:extLst>
            </c:dLbl>
            <c:dLbl>
              <c:idx val="3"/>
              <c:delete val="1"/>
              <c:extLst>
                <c:ext xmlns:c15="http://schemas.microsoft.com/office/drawing/2012/chart" uri="{CE6537A1-D6FC-4f65-9D91-7224C49458BB}"/>
                <c:ext xmlns:c16="http://schemas.microsoft.com/office/drawing/2014/chart" uri="{C3380CC4-5D6E-409C-BE32-E72D297353CC}">
                  <c16:uniqueId val="{00000023-EFEE-437B-A1ED-2394B48B22A1}"/>
                </c:ext>
              </c:extLst>
            </c:dLbl>
            <c:dLbl>
              <c:idx val="4"/>
              <c:delete val="1"/>
              <c:extLst>
                <c:ext xmlns:c15="http://schemas.microsoft.com/office/drawing/2012/chart" uri="{CE6537A1-D6FC-4f65-9D91-7224C49458BB}"/>
                <c:ext xmlns:c16="http://schemas.microsoft.com/office/drawing/2014/chart" uri="{C3380CC4-5D6E-409C-BE32-E72D297353CC}">
                  <c16:uniqueId val="{00000024-EFEE-437B-A1ED-2394B48B22A1}"/>
                </c:ext>
              </c:extLst>
            </c:dLbl>
            <c:dLbl>
              <c:idx val="5"/>
              <c:delete val="1"/>
              <c:extLst>
                <c:ext xmlns:c15="http://schemas.microsoft.com/office/drawing/2012/chart" uri="{CE6537A1-D6FC-4f65-9D91-7224C49458BB}"/>
                <c:ext xmlns:c16="http://schemas.microsoft.com/office/drawing/2014/chart" uri="{C3380CC4-5D6E-409C-BE32-E72D297353CC}">
                  <c16:uniqueId val="{00000025-EFEE-437B-A1ED-2394B48B22A1}"/>
                </c:ext>
              </c:extLst>
            </c:dLbl>
            <c:dLbl>
              <c:idx val="6"/>
              <c:delete val="1"/>
              <c:extLst>
                <c:ext xmlns:c15="http://schemas.microsoft.com/office/drawing/2012/chart" uri="{CE6537A1-D6FC-4f65-9D91-7224C49458BB}"/>
                <c:ext xmlns:c16="http://schemas.microsoft.com/office/drawing/2014/chart" uri="{C3380CC4-5D6E-409C-BE32-E72D297353CC}">
                  <c16:uniqueId val="{00000026-EFEE-437B-A1ED-2394B48B22A1}"/>
                </c:ext>
              </c:extLst>
            </c:dLbl>
            <c:dLbl>
              <c:idx val="7"/>
              <c:delete val="1"/>
              <c:extLst>
                <c:ext xmlns:c15="http://schemas.microsoft.com/office/drawing/2012/chart" uri="{CE6537A1-D6FC-4f65-9D91-7224C49458BB}"/>
                <c:ext xmlns:c16="http://schemas.microsoft.com/office/drawing/2014/chart" uri="{C3380CC4-5D6E-409C-BE32-E72D297353CC}">
                  <c16:uniqueId val="{00000027-EFEE-437B-A1ED-2394B48B22A1}"/>
                </c:ext>
              </c:extLst>
            </c:dLbl>
            <c:dLbl>
              <c:idx val="8"/>
              <c:delete val="1"/>
              <c:extLst>
                <c:ext xmlns:c15="http://schemas.microsoft.com/office/drawing/2012/chart" uri="{CE6537A1-D6FC-4f65-9D91-7224C49458BB}"/>
                <c:ext xmlns:c16="http://schemas.microsoft.com/office/drawing/2014/chart" uri="{C3380CC4-5D6E-409C-BE32-E72D297353CC}">
                  <c16:uniqueId val="{00000028-EFEE-437B-A1ED-2394B48B22A1}"/>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EFEE-437B-A1ED-2394B48B22A1}"/>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size'!$P$98:$Z$98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size'!$P$101:$Z$101</c:f>
              <c:numCache>
                <c:formatCode>"$"#,##0.0</c:formatCode>
                <c:ptCount val="11"/>
                <c:pt idx="0">
                  <c:v>65.310153028168997</c:v>
                </c:pt>
                <c:pt idx="1">
                  <c:v>65.304745570175498</c:v>
                </c:pt>
                <c:pt idx="2">
                  <c:v>66.647754203774895</c:v>
                </c:pt>
                <c:pt idx="3">
                  <c:v>78.917994441137424</c:v>
                </c:pt>
                <c:pt idx="4">
                  <c:v>99.270016280032721</c:v>
                </c:pt>
                <c:pt idx="5">
                  <c:v>102.72894180203947</c:v>
                </c:pt>
                <c:pt idx="6">
                  <c:v>162.913142573491</c:v>
                </c:pt>
                <c:pt idx="7">
                  <c:v>140.3550467538528</c:v>
                </c:pt>
                <c:pt idx="8">
                  <c:v>148.84050702883499</c:v>
                </c:pt>
                <c:pt idx="9">
                  <c:v>213.44396095653465</c:v>
                </c:pt>
                <c:pt idx="10">
                  <c:v>460.08296460586683</c:v>
                </c:pt>
              </c:numCache>
            </c:numRef>
          </c:val>
          <c:smooth val="0"/>
          <c:extLst>
            <c:ext xmlns:c16="http://schemas.microsoft.com/office/drawing/2014/chart" uri="{C3380CC4-5D6E-409C-BE32-E72D297353CC}">
              <c16:uniqueId val="{00000029-EFEE-437B-A1ED-2394B48B22A1}"/>
            </c:ext>
          </c:extLst>
        </c:ser>
        <c:ser>
          <c:idx val="3"/>
          <c:order val="3"/>
          <c:tx>
            <c:strRef>
              <c:f>'Median deal size'!$O$102</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EFEE-437B-A1ED-2394B48B22A1}"/>
              </c:ext>
            </c:extLst>
          </c:dPt>
          <c:dPt>
            <c:idx val="16"/>
            <c:bubble3D val="0"/>
            <c:extLst>
              <c:ext xmlns:c16="http://schemas.microsoft.com/office/drawing/2014/chart" uri="{C3380CC4-5D6E-409C-BE32-E72D297353CC}">
                <c16:uniqueId val="{0000002C-EFEE-437B-A1ED-2394B48B22A1}"/>
              </c:ext>
            </c:extLst>
          </c:dPt>
          <c:dLbls>
            <c:dLbl>
              <c:idx val="0"/>
              <c:delete val="1"/>
              <c:extLst>
                <c:ext xmlns:c15="http://schemas.microsoft.com/office/drawing/2012/chart" uri="{CE6537A1-D6FC-4f65-9D91-7224C49458BB}"/>
                <c:ext xmlns:c16="http://schemas.microsoft.com/office/drawing/2014/chart" uri="{C3380CC4-5D6E-409C-BE32-E72D297353CC}">
                  <c16:uniqueId val="{0000002D-EFEE-437B-A1ED-2394B48B22A1}"/>
                </c:ext>
              </c:extLst>
            </c:dLbl>
            <c:dLbl>
              <c:idx val="1"/>
              <c:delete val="1"/>
              <c:extLst>
                <c:ext xmlns:c15="http://schemas.microsoft.com/office/drawing/2012/chart" uri="{CE6537A1-D6FC-4f65-9D91-7224C49458BB}"/>
                <c:ext xmlns:c16="http://schemas.microsoft.com/office/drawing/2014/chart" uri="{C3380CC4-5D6E-409C-BE32-E72D297353CC}">
                  <c16:uniqueId val="{0000002E-EFEE-437B-A1ED-2394B48B22A1}"/>
                </c:ext>
              </c:extLst>
            </c:dLbl>
            <c:dLbl>
              <c:idx val="2"/>
              <c:delete val="1"/>
              <c:extLst>
                <c:ext xmlns:c15="http://schemas.microsoft.com/office/drawing/2012/chart" uri="{CE6537A1-D6FC-4f65-9D91-7224C49458BB}"/>
                <c:ext xmlns:c16="http://schemas.microsoft.com/office/drawing/2014/chart" uri="{C3380CC4-5D6E-409C-BE32-E72D297353CC}">
                  <c16:uniqueId val="{0000002F-EFEE-437B-A1ED-2394B48B22A1}"/>
                </c:ext>
              </c:extLst>
            </c:dLbl>
            <c:dLbl>
              <c:idx val="3"/>
              <c:delete val="1"/>
              <c:extLst>
                <c:ext xmlns:c15="http://schemas.microsoft.com/office/drawing/2012/chart" uri="{CE6537A1-D6FC-4f65-9D91-7224C49458BB}"/>
                <c:ext xmlns:c16="http://schemas.microsoft.com/office/drawing/2014/chart" uri="{C3380CC4-5D6E-409C-BE32-E72D297353CC}">
                  <c16:uniqueId val="{00000030-EFEE-437B-A1ED-2394B48B22A1}"/>
                </c:ext>
              </c:extLst>
            </c:dLbl>
            <c:dLbl>
              <c:idx val="4"/>
              <c:delete val="1"/>
              <c:extLst>
                <c:ext xmlns:c15="http://schemas.microsoft.com/office/drawing/2012/chart" uri="{CE6537A1-D6FC-4f65-9D91-7224C49458BB}"/>
                <c:ext xmlns:c16="http://schemas.microsoft.com/office/drawing/2014/chart" uri="{C3380CC4-5D6E-409C-BE32-E72D297353CC}">
                  <c16:uniqueId val="{00000031-EFEE-437B-A1ED-2394B48B22A1}"/>
                </c:ext>
              </c:extLst>
            </c:dLbl>
            <c:dLbl>
              <c:idx val="5"/>
              <c:delete val="1"/>
              <c:extLst>
                <c:ext xmlns:c15="http://schemas.microsoft.com/office/drawing/2012/chart" uri="{CE6537A1-D6FC-4f65-9D91-7224C49458BB}"/>
                <c:ext xmlns:c16="http://schemas.microsoft.com/office/drawing/2014/chart" uri="{C3380CC4-5D6E-409C-BE32-E72D297353CC}">
                  <c16:uniqueId val="{00000032-EFEE-437B-A1ED-2394B48B22A1}"/>
                </c:ext>
              </c:extLst>
            </c:dLbl>
            <c:dLbl>
              <c:idx val="6"/>
              <c:delete val="1"/>
              <c:extLst>
                <c:ext xmlns:c15="http://schemas.microsoft.com/office/drawing/2012/chart" uri="{CE6537A1-D6FC-4f65-9D91-7224C49458BB}"/>
                <c:ext xmlns:c16="http://schemas.microsoft.com/office/drawing/2014/chart" uri="{C3380CC4-5D6E-409C-BE32-E72D297353CC}">
                  <c16:uniqueId val="{00000033-EFEE-437B-A1ED-2394B48B22A1}"/>
                </c:ext>
              </c:extLst>
            </c:dLbl>
            <c:dLbl>
              <c:idx val="7"/>
              <c:delete val="1"/>
              <c:extLst>
                <c:ext xmlns:c15="http://schemas.microsoft.com/office/drawing/2012/chart" uri="{CE6537A1-D6FC-4f65-9D91-7224C49458BB}"/>
                <c:ext xmlns:c16="http://schemas.microsoft.com/office/drawing/2014/chart" uri="{C3380CC4-5D6E-409C-BE32-E72D297353CC}">
                  <c16:uniqueId val="{00000034-EFEE-437B-A1ED-2394B48B22A1}"/>
                </c:ext>
              </c:extLst>
            </c:dLbl>
            <c:dLbl>
              <c:idx val="8"/>
              <c:delete val="1"/>
              <c:extLst>
                <c:ext xmlns:c15="http://schemas.microsoft.com/office/drawing/2012/chart" uri="{CE6537A1-D6FC-4f65-9D91-7224C49458BB}"/>
                <c:ext xmlns:c16="http://schemas.microsoft.com/office/drawing/2014/chart" uri="{C3380CC4-5D6E-409C-BE32-E72D297353CC}">
                  <c16:uniqueId val="{00000035-EFEE-437B-A1ED-2394B48B22A1}"/>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size'!$P$98:$Z$98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size'!$P$102:$Z$102</c:f>
              <c:numCache>
                <c:formatCode>"$"#,##0.0</c:formatCode>
                <c:ptCount val="11"/>
                <c:pt idx="0">
                  <c:v>11.624981249999999</c:v>
                </c:pt>
                <c:pt idx="1">
                  <c:v>10</c:v>
                </c:pt>
                <c:pt idx="2">
                  <c:v>11.34515725</c:v>
                </c:pt>
                <c:pt idx="3">
                  <c:v>15.000169</c:v>
                </c:pt>
                <c:pt idx="4">
                  <c:v>19.487335000000002</c:v>
                </c:pt>
                <c:pt idx="5">
                  <c:v>25</c:v>
                </c:pt>
                <c:pt idx="6">
                  <c:v>50</c:v>
                </c:pt>
                <c:pt idx="7">
                  <c:v>47.500000999999997</c:v>
                </c:pt>
                <c:pt idx="8">
                  <c:v>23</c:v>
                </c:pt>
                <c:pt idx="9">
                  <c:v>35.003081999999999</c:v>
                </c:pt>
                <c:pt idx="10">
                  <c:v>44.177726249999999</c:v>
                </c:pt>
              </c:numCache>
            </c:numRef>
          </c:val>
          <c:smooth val="0"/>
          <c:extLst>
            <c:ext xmlns:c16="http://schemas.microsoft.com/office/drawing/2014/chart" uri="{C3380CC4-5D6E-409C-BE32-E72D297353CC}">
              <c16:uniqueId val="{00000036-EFEE-437B-A1ED-2394B48B22A1}"/>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0"/>
          <c:y val="0.93958267716535437"/>
          <c:w val="1"/>
          <c:h val="6.0417322834645654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4027867009982387E-2"/>
          <c:y val="2.5468323812464617E-2"/>
          <c:w val="0.92597213299001757"/>
          <c:h val="0.80846585353301426"/>
        </c:manualLayout>
      </c:layout>
      <c:lineChart>
        <c:grouping val="standard"/>
        <c:varyColors val="0"/>
        <c:ser>
          <c:idx val="0"/>
          <c:order val="0"/>
          <c:tx>
            <c:strRef>
              <c:f>'Median pre value'!$B$8</c:f>
              <c:strCache>
                <c:ptCount val="1"/>
                <c:pt idx="0">
                  <c:v>Pre-seed</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664D-4F4B-985A-8637410EDAB0}"/>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664D-4F4B-985A-8637410EDAB0}"/>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664D-4F4B-985A-8637410EDAB0}"/>
              </c:ext>
            </c:extLst>
          </c:dPt>
          <c:dPt>
            <c:idx val="16"/>
            <c:bubble3D val="0"/>
            <c:extLst>
              <c:ext xmlns:c16="http://schemas.microsoft.com/office/drawing/2014/chart" uri="{C3380CC4-5D6E-409C-BE32-E72D297353CC}">
                <c16:uniqueId val="{00000006-664D-4F4B-985A-8637410EDAB0}"/>
              </c:ext>
            </c:extLst>
          </c:dPt>
          <c:dLbls>
            <c:delete val="1"/>
          </c:dLbls>
          <c:cat>
            <c:numRef>
              <c:f>'Median pre value'!$C$7:$M$7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value'!$C$8:$M$8</c:f>
              <c:numCache>
                <c:formatCode>"$"#,##0.0</c:formatCode>
                <c:ptCount val="11"/>
                <c:pt idx="0">
                  <c:v>2.401889630609745</c:v>
                </c:pt>
                <c:pt idx="1">
                  <c:v>2.2874999999999996</c:v>
                </c:pt>
                <c:pt idx="2">
                  <c:v>2.12</c:v>
                </c:pt>
                <c:pt idx="3">
                  <c:v>2.4</c:v>
                </c:pt>
                <c:pt idx="4">
                  <c:v>3.7374999999999998</c:v>
                </c:pt>
                <c:pt idx="5">
                  <c:v>3.6875</c:v>
                </c:pt>
                <c:pt idx="6">
                  <c:v>4.3099999999999996</c:v>
                </c:pt>
                <c:pt idx="7">
                  <c:v>5.3</c:v>
                </c:pt>
                <c:pt idx="8">
                  <c:v>5.9499984999999995</c:v>
                </c:pt>
                <c:pt idx="9">
                  <c:v>6.5</c:v>
                </c:pt>
                <c:pt idx="10">
                  <c:v>8.2814820000000005</c:v>
                </c:pt>
              </c:numCache>
            </c:numRef>
          </c:val>
          <c:smooth val="0"/>
          <c:extLst>
            <c:ext xmlns:c16="http://schemas.microsoft.com/office/drawing/2014/chart" uri="{C3380CC4-5D6E-409C-BE32-E72D297353CC}">
              <c16:uniqueId val="{00000007-664D-4F4B-985A-8637410EDAB0}"/>
            </c:ext>
          </c:extLst>
        </c:ser>
        <c:ser>
          <c:idx val="1"/>
          <c:order val="1"/>
          <c:tx>
            <c:strRef>
              <c:f>'Median pre value'!$B$9</c:f>
              <c:strCache>
                <c:ptCount val="1"/>
                <c:pt idx="0">
                  <c:v>Seed</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08-664D-4F4B-985A-8637410EDAB0}"/>
              </c:ext>
            </c:extLst>
          </c:dPt>
          <c:dPt>
            <c:idx val="9"/>
            <c:bubble3D val="0"/>
            <c:extLst>
              <c:ext xmlns:c16="http://schemas.microsoft.com/office/drawing/2014/chart" uri="{C3380CC4-5D6E-409C-BE32-E72D297353CC}">
                <c16:uniqueId val="{00000009-664D-4F4B-985A-8637410EDAB0}"/>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B-664D-4F4B-985A-8637410EDAB0}"/>
              </c:ext>
            </c:extLst>
          </c:dPt>
          <c:dLbls>
            <c:delete val="1"/>
          </c:dLbls>
          <c:cat>
            <c:numRef>
              <c:f>'Median pre value'!$C$7:$M$7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value'!$C$9:$M$9</c:f>
              <c:numCache>
                <c:formatCode>"$"#,##0.0</c:formatCode>
                <c:ptCount val="11"/>
                <c:pt idx="0">
                  <c:v>5</c:v>
                </c:pt>
                <c:pt idx="1">
                  <c:v>5</c:v>
                </c:pt>
                <c:pt idx="2">
                  <c:v>5.55</c:v>
                </c:pt>
                <c:pt idx="3">
                  <c:v>6</c:v>
                </c:pt>
                <c:pt idx="4">
                  <c:v>6.7120264225573898</c:v>
                </c:pt>
                <c:pt idx="5">
                  <c:v>7</c:v>
                </c:pt>
                <c:pt idx="6">
                  <c:v>9</c:v>
                </c:pt>
                <c:pt idx="7">
                  <c:v>10.5</c:v>
                </c:pt>
                <c:pt idx="8">
                  <c:v>11.468011000000001</c:v>
                </c:pt>
                <c:pt idx="9">
                  <c:v>13.500000999999999</c:v>
                </c:pt>
                <c:pt idx="10">
                  <c:v>16</c:v>
                </c:pt>
              </c:numCache>
            </c:numRef>
          </c:val>
          <c:smooth val="0"/>
          <c:extLst>
            <c:ext xmlns:c16="http://schemas.microsoft.com/office/drawing/2014/chart" uri="{C3380CC4-5D6E-409C-BE32-E72D297353CC}">
              <c16:uniqueId val="{0000000C-664D-4F4B-985A-8637410EDAB0}"/>
            </c:ext>
          </c:extLst>
        </c:ser>
        <c:ser>
          <c:idx val="2"/>
          <c:order val="2"/>
          <c:tx>
            <c:strRef>
              <c:f>'Median pre value'!$B$10</c:f>
              <c:strCache>
                <c:ptCount val="1"/>
                <c:pt idx="0">
                  <c:v>A</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0D-664D-4F4B-985A-8637410EDAB0}"/>
              </c:ext>
            </c:extLst>
          </c:dPt>
          <c:dPt>
            <c:idx val="10"/>
            <c:marker>
              <c:symbol val="circle"/>
              <c:size val="5"/>
              <c:spPr>
                <a:solidFill>
                  <a:srgbClr val="40C2C9"/>
                </a:solidFill>
                <a:ln>
                  <a:noFill/>
                </a:ln>
              </c:spPr>
            </c:marker>
            <c:bubble3D val="0"/>
            <c:spPr>
              <a:ln w="19050" cap="rnd" cmpd="sng" algn="ctr">
                <a:noFill/>
                <a:prstDash val="solid"/>
                <a:round/>
              </a:ln>
              <a:effectLst/>
            </c:spPr>
            <c:extLst>
              <c:ext xmlns:c16="http://schemas.microsoft.com/office/drawing/2014/chart" uri="{C3380CC4-5D6E-409C-BE32-E72D297353CC}">
                <c16:uniqueId val="{0000000F-664D-4F4B-985A-8637410EDAB0}"/>
              </c:ext>
            </c:extLst>
          </c:dPt>
          <c:dLbls>
            <c:dLbl>
              <c:idx val="0"/>
              <c:delete val="1"/>
              <c:extLst>
                <c:ext xmlns:c15="http://schemas.microsoft.com/office/drawing/2012/chart" uri="{CE6537A1-D6FC-4f65-9D91-7224C49458BB}"/>
                <c:ext xmlns:c16="http://schemas.microsoft.com/office/drawing/2014/chart" uri="{C3380CC4-5D6E-409C-BE32-E72D297353CC}">
                  <c16:uniqueId val="{00000010-664D-4F4B-985A-8637410EDAB0}"/>
                </c:ext>
              </c:extLst>
            </c:dLbl>
            <c:dLbl>
              <c:idx val="1"/>
              <c:delete val="1"/>
              <c:extLst>
                <c:ext xmlns:c15="http://schemas.microsoft.com/office/drawing/2012/chart" uri="{CE6537A1-D6FC-4f65-9D91-7224C49458BB}"/>
                <c:ext xmlns:c16="http://schemas.microsoft.com/office/drawing/2014/chart" uri="{C3380CC4-5D6E-409C-BE32-E72D297353CC}">
                  <c16:uniqueId val="{00000011-664D-4F4B-985A-8637410EDAB0}"/>
                </c:ext>
              </c:extLst>
            </c:dLbl>
            <c:dLbl>
              <c:idx val="2"/>
              <c:delete val="1"/>
              <c:extLst>
                <c:ext xmlns:c15="http://schemas.microsoft.com/office/drawing/2012/chart" uri="{CE6537A1-D6FC-4f65-9D91-7224C49458BB}"/>
                <c:ext xmlns:c16="http://schemas.microsoft.com/office/drawing/2014/chart" uri="{C3380CC4-5D6E-409C-BE32-E72D297353CC}">
                  <c16:uniqueId val="{00000012-664D-4F4B-985A-8637410EDAB0}"/>
                </c:ext>
              </c:extLst>
            </c:dLbl>
            <c:dLbl>
              <c:idx val="3"/>
              <c:delete val="1"/>
              <c:extLst>
                <c:ext xmlns:c15="http://schemas.microsoft.com/office/drawing/2012/chart" uri="{CE6537A1-D6FC-4f65-9D91-7224C49458BB}"/>
                <c:ext xmlns:c16="http://schemas.microsoft.com/office/drawing/2014/chart" uri="{C3380CC4-5D6E-409C-BE32-E72D297353CC}">
                  <c16:uniqueId val="{00000013-664D-4F4B-985A-8637410EDAB0}"/>
                </c:ext>
              </c:extLst>
            </c:dLbl>
            <c:dLbl>
              <c:idx val="4"/>
              <c:delete val="1"/>
              <c:extLst>
                <c:ext xmlns:c15="http://schemas.microsoft.com/office/drawing/2012/chart" uri="{CE6537A1-D6FC-4f65-9D91-7224C49458BB}"/>
                <c:ext xmlns:c16="http://schemas.microsoft.com/office/drawing/2014/chart" uri="{C3380CC4-5D6E-409C-BE32-E72D297353CC}">
                  <c16:uniqueId val="{00000014-664D-4F4B-985A-8637410EDAB0}"/>
                </c:ext>
              </c:extLst>
            </c:dLbl>
            <c:dLbl>
              <c:idx val="5"/>
              <c:delete val="1"/>
              <c:extLst>
                <c:ext xmlns:c15="http://schemas.microsoft.com/office/drawing/2012/chart" uri="{CE6537A1-D6FC-4f65-9D91-7224C49458BB}"/>
                <c:ext xmlns:c16="http://schemas.microsoft.com/office/drawing/2014/chart" uri="{C3380CC4-5D6E-409C-BE32-E72D297353CC}">
                  <c16:uniqueId val="{00000015-664D-4F4B-985A-8637410EDAB0}"/>
                </c:ext>
              </c:extLst>
            </c:dLbl>
            <c:dLbl>
              <c:idx val="6"/>
              <c:delete val="1"/>
              <c:extLst>
                <c:ext xmlns:c15="http://schemas.microsoft.com/office/drawing/2012/chart" uri="{CE6537A1-D6FC-4f65-9D91-7224C49458BB}"/>
                <c:ext xmlns:c16="http://schemas.microsoft.com/office/drawing/2014/chart" uri="{C3380CC4-5D6E-409C-BE32-E72D297353CC}">
                  <c16:uniqueId val="{00000016-664D-4F4B-985A-8637410EDAB0}"/>
                </c:ext>
              </c:extLst>
            </c:dLbl>
            <c:dLbl>
              <c:idx val="7"/>
              <c:delete val="1"/>
              <c:extLst>
                <c:ext xmlns:c15="http://schemas.microsoft.com/office/drawing/2012/chart" uri="{CE6537A1-D6FC-4f65-9D91-7224C49458BB}"/>
                <c:ext xmlns:c16="http://schemas.microsoft.com/office/drawing/2014/chart" uri="{C3380CC4-5D6E-409C-BE32-E72D297353CC}">
                  <c16:uniqueId val="{00000017-664D-4F4B-985A-8637410EDAB0}"/>
                </c:ext>
              </c:extLst>
            </c:dLbl>
            <c:dLbl>
              <c:idx val="8"/>
              <c:delete val="1"/>
              <c:extLst>
                <c:ext xmlns:c15="http://schemas.microsoft.com/office/drawing/2012/chart" uri="{CE6537A1-D6FC-4f65-9D91-7224C49458BB}"/>
                <c:ext xmlns:c16="http://schemas.microsoft.com/office/drawing/2014/chart" uri="{C3380CC4-5D6E-409C-BE32-E72D297353CC}">
                  <c16:uniqueId val="{00000018-664D-4F4B-985A-8637410EDAB0}"/>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value'!$C$10:$M$10</c:f>
              <c:numCache>
                <c:formatCode>"$"#,##0.0</c:formatCode>
                <c:ptCount val="11"/>
                <c:pt idx="0">
                  <c:v>12</c:v>
                </c:pt>
                <c:pt idx="1">
                  <c:v>13.016203000000001</c:v>
                </c:pt>
                <c:pt idx="2">
                  <c:v>14.999990499999999</c:v>
                </c:pt>
                <c:pt idx="3">
                  <c:v>17.999998999999999</c:v>
                </c:pt>
                <c:pt idx="4">
                  <c:v>19.694549000000002</c:v>
                </c:pt>
                <c:pt idx="5">
                  <c:v>21.000007</c:v>
                </c:pt>
                <c:pt idx="6">
                  <c:v>33.000003499999998</c:v>
                </c:pt>
                <c:pt idx="7">
                  <c:v>38.403793</c:v>
                </c:pt>
                <c:pt idx="8">
                  <c:v>32.5</c:v>
                </c:pt>
                <c:pt idx="9">
                  <c:v>39.999999000000003</c:v>
                </c:pt>
                <c:pt idx="10">
                  <c:v>49.000003999999997</c:v>
                </c:pt>
              </c:numCache>
            </c:numRef>
          </c:val>
          <c:smooth val="0"/>
          <c:extLst>
            <c:ext xmlns:c16="http://schemas.microsoft.com/office/drawing/2014/chart" uri="{C3380CC4-5D6E-409C-BE32-E72D297353CC}">
              <c16:uniqueId val="{00000019-664D-4F4B-985A-8637410EDAB0}"/>
            </c:ext>
          </c:extLst>
        </c:ser>
        <c:ser>
          <c:idx val="3"/>
          <c:order val="3"/>
          <c:tx>
            <c:strRef>
              <c:f>'Median pre value'!$B$11</c:f>
              <c:strCache>
                <c:ptCount val="1"/>
                <c:pt idx="0">
                  <c:v>B</c:v>
                </c:pt>
              </c:strCache>
            </c:strRef>
          </c:tx>
          <c:spPr>
            <a:ln w="19050" cap="rnd" cmpd="sng" algn="ctr">
              <a:solidFill>
                <a:schemeClr val="accent4"/>
              </a:solidFill>
              <a:prstDash val="solid"/>
              <a:round/>
            </a:ln>
            <a:effectLst/>
          </c:spPr>
          <c:marker>
            <c:symbol val="none"/>
          </c:marker>
          <c:dPt>
            <c:idx val="10"/>
            <c:marker>
              <c:symbol val="circle"/>
              <c:size val="5"/>
              <c:spPr>
                <a:solidFill>
                  <a:srgbClr val="C3EDEB"/>
                </a:solidFill>
                <a:ln>
                  <a:noFill/>
                </a:ln>
              </c:spPr>
            </c:marker>
            <c:bubble3D val="0"/>
            <c:spPr>
              <a:ln w="19050" cap="rnd" cmpd="sng" algn="ctr">
                <a:noFill/>
                <a:prstDash val="solid"/>
                <a:round/>
              </a:ln>
              <a:effectLst/>
            </c:spPr>
            <c:extLst>
              <c:ext xmlns:c16="http://schemas.microsoft.com/office/drawing/2014/chart" uri="{C3380CC4-5D6E-409C-BE32-E72D297353CC}">
                <c16:uniqueId val="{0000001B-664D-4F4B-985A-8637410EDAB0}"/>
              </c:ext>
            </c:extLst>
          </c:dPt>
          <c:dPt>
            <c:idx val="16"/>
            <c:bubble3D val="0"/>
            <c:extLst>
              <c:ext xmlns:c16="http://schemas.microsoft.com/office/drawing/2014/chart" uri="{C3380CC4-5D6E-409C-BE32-E72D297353CC}">
                <c16:uniqueId val="{0000001C-664D-4F4B-985A-8637410EDAB0}"/>
              </c:ext>
            </c:extLst>
          </c:dPt>
          <c:dLbls>
            <c:dLbl>
              <c:idx val="0"/>
              <c:delete val="1"/>
              <c:extLst>
                <c:ext xmlns:c15="http://schemas.microsoft.com/office/drawing/2012/chart" uri="{CE6537A1-D6FC-4f65-9D91-7224C49458BB}"/>
                <c:ext xmlns:c16="http://schemas.microsoft.com/office/drawing/2014/chart" uri="{C3380CC4-5D6E-409C-BE32-E72D297353CC}">
                  <c16:uniqueId val="{0000001D-664D-4F4B-985A-8637410EDAB0}"/>
                </c:ext>
              </c:extLst>
            </c:dLbl>
            <c:dLbl>
              <c:idx val="1"/>
              <c:delete val="1"/>
              <c:extLst>
                <c:ext xmlns:c15="http://schemas.microsoft.com/office/drawing/2012/chart" uri="{CE6537A1-D6FC-4f65-9D91-7224C49458BB}"/>
                <c:ext xmlns:c16="http://schemas.microsoft.com/office/drawing/2014/chart" uri="{C3380CC4-5D6E-409C-BE32-E72D297353CC}">
                  <c16:uniqueId val="{0000001E-664D-4F4B-985A-8637410EDAB0}"/>
                </c:ext>
              </c:extLst>
            </c:dLbl>
            <c:dLbl>
              <c:idx val="2"/>
              <c:delete val="1"/>
              <c:extLst>
                <c:ext xmlns:c15="http://schemas.microsoft.com/office/drawing/2012/chart" uri="{CE6537A1-D6FC-4f65-9D91-7224C49458BB}"/>
                <c:ext xmlns:c16="http://schemas.microsoft.com/office/drawing/2014/chart" uri="{C3380CC4-5D6E-409C-BE32-E72D297353CC}">
                  <c16:uniqueId val="{0000001F-664D-4F4B-985A-8637410EDAB0}"/>
                </c:ext>
              </c:extLst>
            </c:dLbl>
            <c:dLbl>
              <c:idx val="3"/>
              <c:delete val="1"/>
              <c:extLst>
                <c:ext xmlns:c15="http://schemas.microsoft.com/office/drawing/2012/chart" uri="{CE6537A1-D6FC-4f65-9D91-7224C49458BB}"/>
                <c:ext xmlns:c16="http://schemas.microsoft.com/office/drawing/2014/chart" uri="{C3380CC4-5D6E-409C-BE32-E72D297353CC}">
                  <c16:uniqueId val="{00000020-664D-4F4B-985A-8637410EDAB0}"/>
                </c:ext>
              </c:extLst>
            </c:dLbl>
            <c:dLbl>
              <c:idx val="4"/>
              <c:delete val="1"/>
              <c:extLst>
                <c:ext xmlns:c15="http://schemas.microsoft.com/office/drawing/2012/chart" uri="{CE6537A1-D6FC-4f65-9D91-7224C49458BB}"/>
                <c:ext xmlns:c16="http://schemas.microsoft.com/office/drawing/2014/chart" uri="{C3380CC4-5D6E-409C-BE32-E72D297353CC}">
                  <c16:uniqueId val="{00000021-664D-4F4B-985A-8637410EDAB0}"/>
                </c:ext>
              </c:extLst>
            </c:dLbl>
            <c:dLbl>
              <c:idx val="5"/>
              <c:delete val="1"/>
              <c:extLst>
                <c:ext xmlns:c15="http://schemas.microsoft.com/office/drawing/2012/chart" uri="{CE6537A1-D6FC-4f65-9D91-7224C49458BB}"/>
                <c:ext xmlns:c16="http://schemas.microsoft.com/office/drawing/2014/chart" uri="{C3380CC4-5D6E-409C-BE32-E72D297353CC}">
                  <c16:uniqueId val="{00000022-664D-4F4B-985A-8637410EDAB0}"/>
                </c:ext>
              </c:extLst>
            </c:dLbl>
            <c:dLbl>
              <c:idx val="6"/>
              <c:delete val="1"/>
              <c:extLst>
                <c:ext xmlns:c15="http://schemas.microsoft.com/office/drawing/2012/chart" uri="{CE6537A1-D6FC-4f65-9D91-7224C49458BB}"/>
                <c:ext xmlns:c16="http://schemas.microsoft.com/office/drawing/2014/chart" uri="{C3380CC4-5D6E-409C-BE32-E72D297353CC}">
                  <c16:uniqueId val="{00000023-664D-4F4B-985A-8637410EDAB0}"/>
                </c:ext>
              </c:extLst>
            </c:dLbl>
            <c:dLbl>
              <c:idx val="7"/>
              <c:delete val="1"/>
              <c:extLst>
                <c:ext xmlns:c15="http://schemas.microsoft.com/office/drawing/2012/chart" uri="{CE6537A1-D6FC-4f65-9D91-7224C49458BB}"/>
                <c:ext xmlns:c16="http://schemas.microsoft.com/office/drawing/2014/chart" uri="{C3380CC4-5D6E-409C-BE32-E72D297353CC}">
                  <c16:uniqueId val="{00000024-664D-4F4B-985A-8637410EDAB0}"/>
                </c:ext>
              </c:extLst>
            </c:dLbl>
            <c:dLbl>
              <c:idx val="8"/>
              <c:delete val="1"/>
              <c:extLst>
                <c:ext xmlns:c15="http://schemas.microsoft.com/office/drawing/2012/chart" uri="{CE6537A1-D6FC-4f65-9D91-7224C49458BB}"/>
                <c:ext xmlns:c16="http://schemas.microsoft.com/office/drawing/2014/chart" uri="{C3380CC4-5D6E-409C-BE32-E72D297353CC}">
                  <c16:uniqueId val="{00000025-664D-4F4B-985A-8637410EDAB0}"/>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value'!$C$11:$M$11</c:f>
              <c:numCache>
                <c:formatCode>"$"#,##0.0</c:formatCode>
                <c:ptCount val="11"/>
                <c:pt idx="0">
                  <c:v>38.542287999999999</c:v>
                </c:pt>
                <c:pt idx="1">
                  <c:v>35.5</c:v>
                </c:pt>
                <c:pt idx="2">
                  <c:v>39.000000499999999</c:v>
                </c:pt>
                <c:pt idx="3">
                  <c:v>50.8000045</c:v>
                </c:pt>
                <c:pt idx="4">
                  <c:v>64.999999000000003</c:v>
                </c:pt>
                <c:pt idx="5">
                  <c:v>69.999988999999999</c:v>
                </c:pt>
                <c:pt idx="6">
                  <c:v>101.99999699999999</c:v>
                </c:pt>
                <c:pt idx="7">
                  <c:v>110.00000199999999</c:v>
                </c:pt>
                <c:pt idx="8">
                  <c:v>86.999997500000006</c:v>
                </c:pt>
                <c:pt idx="9">
                  <c:v>106.00702050000001</c:v>
                </c:pt>
                <c:pt idx="10">
                  <c:v>145.00000199999999</c:v>
                </c:pt>
              </c:numCache>
            </c:numRef>
          </c:val>
          <c:smooth val="0"/>
          <c:extLst>
            <c:ext xmlns:c16="http://schemas.microsoft.com/office/drawing/2014/chart" uri="{C3380CC4-5D6E-409C-BE32-E72D297353CC}">
              <c16:uniqueId val="{00000026-664D-4F4B-985A-8637410EDAB0}"/>
            </c:ext>
          </c:extLst>
        </c:ser>
        <c:ser>
          <c:idx val="4"/>
          <c:order val="4"/>
          <c:tx>
            <c:strRef>
              <c:f>'Median pre value'!$B$12</c:f>
              <c:strCache>
                <c:ptCount val="1"/>
                <c:pt idx="0">
                  <c:v>C</c:v>
                </c:pt>
              </c:strCache>
            </c:strRef>
          </c:tx>
          <c:marker>
            <c:symbol val="none"/>
          </c:marker>
          <c:dPt>
            <c:idx val="10"/>
            <c:marker>
              <c:symbol val="circle"/>
              <c:size val="5"/>
              <c:spPr>
                <a:solidFill>
                  <a:srgbClr val="F5C914"/>
                </a:solidFill>
                <a:ln>
                  <a:noFill/>
                </a:ln>
              </c:spPr>
            </c:marker>
            <c:bubble3D val="0"/>
            <c:spPr>
              <a:ln>
                <a:noFill/>
              </a:ln>
            </c:spPr>
            <c:extLst>
              <c:ext xmlns:c16="http://schemas.microsoft.com/office/drawing/2014/chart" uri="{C3380CC4-5D6E-409C-BE32-E72D297353CC}">
                <c16:uniqueId val="{00000028-664D-4F4B-985A-8637410EDAB0}"/>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664D-4F4B-985A-8637410EDAB0}"/>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664D-4F4B-985A-8637410EDAB0}"/>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'Median pre value'!$C$7:$M$7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value'!$C$12:$M$12</c:f>
              <c:numCache>
                <c:formatCode>"$"#,##0.0</c:formatCode>
                <c:ptCount val="11"/>
                <c:pt idx="0">
                  <c:v>68.3</c:v>
                </c:pt>
                <c:pt idx="1">
                  <c:v>77.312503499999991</c:v>
                </c:pt>
                <c:pt idx="2">
                  <c:v>80.000000999999997</c:v>
                </c:pt>
                <c:pt idx="3">
                  <c:v>100</c:v>
                </c:pt>
                <c:pt idx="4">
                  <c:v>125.00000449999999</c:v>
                </c:pt>
                <c:pt idx="5">
                  <c:v>167.21715599999999</c:v>
                </c:pt>
                <c:pt idx="6">
                  <c:v>281.00000199999999</c:v>
                </c:pt>
                <c:pt idx="7">
                  <c:v>262.00000999999997</c:v>
                </c:pt>
                <c:pt idx="8">
                  <c:v>150.00000199999999</c:v>
                </c:pt>
                <c:pt idx="9">
                  <c:v>225.00000299999999</c:v>
                </c:pt>
                <c:pt idx="10">
                  <c:v>316.28288350000003</c:v>
                </c:pt>
              </c:numCache>
            </c:numRef>
          </c:val>
          <c:smooth val="0"/>
          <c:extLst>
            <c:ext xmlns:c16="http://schemas.microsoft.com/office/drawing/2014/chart" uri="{C3380CC4-5D6E-409C-BE32-E72D297353CC}">
              <c16:uniqueId val="{0000002A-664D-4F4B-985A-8637410EDAB0}"/>
            </c:ext>
          </c:extLst>
        </c:ser>
        <c:ser>
          <c:idx val="5"/>
          <c:order val="5"/>
          <c:tx>
            <c:strRef>
              <c:f>'Median pre value'!$B$13</c:f>
              <c:strCache>
                <c:ptCount val="1"/>
                <c:pt idx="0">
                  <c:v>D+</c:v>
                </c:pt>
              </c:strCache>
            </c:strRef>
          </c:tx>
          <c:marker>
            <c:symbol val="none"/>
          </c:marker>
          <c:dPt>
            <c:idx val="10"/>
            <c:marker>
              <c:symbol val="circle"/>
              <c:size val="5"/>
              <c:spPr>
                <a:solidFill>
                  <a:srgbClr val="DDD95E"/>
                </a:solidFill>
                <a:ln>
                  <a:noFill/>
                </a:ln>
              </c:spPr>
            </c:marker>
            <c:bubble3D val="0"/>
            <c:spPr>
              <a:ln>
                <a:noFill/>
              </a:ln>
            </c:spPr>
            <c:extLst>
              <c:ext xmlns:c16="http://schemas.microsoft.com/office/drawing/2014/chart" uri="{C3380CC4-5D6E-409C-BE32-E72D297353CC}">
                <c16:uniqueId val="{0000002C-664D-4F4B-985A-8637410EDAB0}"/>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664D-4F4B-985A-8637410EDAB0}"/>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664D-4F4B-985A-8637410EDAB0}"/>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'Median pre value'!$C$7:$M$7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value'!$C$13:$M$13</c:f>
              <c:numCache>
                <c:formatCode>"$"#,##0.0</c:formatCode>
                <c:ptCount val="11"/>
                <c:pt idx="0">
                  <c:v>165.084473</c:v>
                </c:pt>
                <c:pt idx="1">
                  <c:v>136.5000005</c:v>
                </c:pt>
                <c:pt idx="2">
                  <c:v>177.6999955</c:v>
                </c:pt>
                <c:pt idx="3">
                  <c:v>244.999988</c:v>
                </c:pt>
                <c:pt idx="4">
                  <c:v>344.99999650000001</c:v>
                </c:pt>
                <c:pt idx="5">
                  <c:v>400.00000299999999</c:v>
                </c:pt>
                <c:pt idx="6">
                  <c:v>955.0000399999999</c:v>
                </c:pt>
                <c:pt idx="7">
                  <c:v>749.99999700000001</c:v>
                </c:pt>
                <c:pt idx="8">
                  <c:v>355</c:v>
                </c:pt>
                <c:pt idx="9">
                  <c:v>615.47340699999995</c:v>
                </c:pt>
                <c:pt idx="10">
                  <c:v>856.48900350000008</c:v>
                </c:pt>
              </c:numCache>
            </c:numRef>
          </c:val>
          <c:smooth val="0"/>
          <c:extLst>
            <c:ext xmlns:c16="http://schemas.microsoft.com/office/drawing/2014/chart" uri="{C3380CC4-5D6E-409C-BE32-E72D297353CC}">
              <c16:uniqueId val="{0000002E-664D-4F4B-985A-8637410EDAB0}"/>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0"/>
          <c:y val="0.92940901258069963"/>
          <c:w val="1"/>
          <c:h val="6.8934306005866919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4027867009982387E-2"/>
          <c:y val="2.5468323812464617E-2"/>
          <c:w val="0.92597213299001757"/>
          <c:h val="0.80846585353301426"/>
        </c:manualLayout>
      </c:layout>
      <c:lineChart>
        <c:grouping val="standard"/>
        <c:varyColors val="0"/>
        <c:ser>
          <c:idx val="0"/>
          <c:order val="0"/>
          <c:tx>
            <c:strRef>
              <c:f>'Median pre value'!$O$8</c:f>
              <c:strCache>
                <c:ptCount val="1"/>
                <c:pt idx="0">
                  <c:v>Pre-seed</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5EA3-4F2C-8914-C49E74EEB140}"/>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5EA3-4F2C-8914-C49E74EEB140}"/>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5EA3-4F2C-8914-C49E74EEB140}"/>
              </c:ext>
            </c:extLst>
          </c:dPt>
          <c:dPt>
            <c:idx val="16"/>
            <c:bubble3D val="0"/>
            <c:extLst>
              <c:ext xmlns:c16="http://schemas.microsoft.com/office/drawing/2014/chart" uri="{C3380CC4-5D6E-409C-BE32-E72D297353CC}">
                <c16:uniqueId val="{00000006-5EA3-4F2C-8914-C49E74EEB140}"/>
              </c:ext>
            </c:extLst>
          </c:dPt>
          <c:dLbls>
            <c:delete val="1"/>
          </c:dLbls>
          <c:cat>
            <c:numRef>
              <c:f>'Median pre value'!$P$7:$Z$7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value'!$P$8:$Z$8</c:f>
              <c:numCache>
                <c:formatCode>"$"#,##0.0</c:formatCode>
                <c:ptCount val="11"/>
                <c:pt idx="0">
                  <c:v>3.8173045558457823</c:v>
                </c:pt>
                <c:pt idx="1">
                  <c:v>5.6485756685917083</c:v>
                </c:pt>
                <c:pt idx="2">
                  <c:v>3.4062652035655061</c:v>
                </c:pt>
                <c:pt idx="3">
                  <c:v>3.8326967340531528</c:v>
                </c:pt>
                <c:pt idx="4">
                  <c:v>4.5640147218750649</c:v>
                </c:pt>
                <c:pt idx="5">
                  <c:v>5.2589718734859412</c:v>
                </c:pt>
                <c:pt idx="6">
                  <c:v>7.348551070664886</c:v>
                </c:pt>
                <c:pt idx="7">
                  <c:v>6.5570630205169413</c:v>
                </c:pt>
                <c:pt idx="8">
                  <c:v>7.9937027355259307</c:v>
                </c:pt>
                <c:pt idx="9">
                  <c:v>10.193704178042061</c:v>
                </c:pt>
                <c:pt idx="10">
                  <c:v>12.042507672084568</c:v>
                </c:pt>
              </c:numCache>
            </c:numRef>
          </c:val>
          <c:smooth val="0"/>
          <c:extLst>
            <c:ext xmlns:c16="http://schemas.microsoft.com/office/drawing/2014/chart" uri="{C3380CC4-5D6E-409C-BE32-E72D297353CC}">
              <c16:uniqueId val="{00000007-5EA3-4F2C-8914-C49E74EEB140}"/>
            </c:ext>
          </c:extLst>
        </c:ser>
        <c:ser>
          <c:idx val="1"/>
          <c:order val="1"/>
          <c:tx>
            <c:strRef>
              <c:f>'Median pre value'!$O$9</c:f>
              <c:strCache>
                <c:ptCount val="1"/>
                <c:pt idx="0">
                  <c:v>Seed</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08-5EA3-4F2C-8914-C49E74EEB140}"/>
              </c:ext>
            </c:extLst>
          </c:dPt>
          <c:dPt>
            <c:idx val="9"/>
            <c:bubble3D val="0"/>
            <c:extLst>
              <c:ext xmlns:c16="http://schemas.microsoft.com/office/drawing/2014/chart" uri="{C3380CC4-5D6E-409C-BE32-E72D297353CC}">
                <c16:uniqueId val="{00000009-5EA3-4F2C-8914-C49E74EEB140}"/>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B-5EA3-4F2C-8914-C49E74EEB140}"/>
              </c:ext>
            </c:extLst>
          </c:dPt>
          <c:dLbls>
            <c:delete val="1"/>
          </c:dLbls>
          <c:cat>
            <c:numRef>
              <c:f>'Median pre value'!$P$7:$Z$7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value'!$P$9:$Z$9</c:f>
              <c:numCache>
                <c:formatCode>"$"#,##0.0</c:formatCode>
                <c:ptCount val="11"/>
                <c:pt idx="0">
                  <c:v>6.4516370315358049</c:v>
                </c:pt>
                <c:pt idx="1">
                  <c:v>6.5775123327543552</c:v>
                </c:pt>
                <c:pt idx="2">
                  <c:v>7.5046444698355348</c:v>
                </c:pt>
                <c:pt idx="3">
                  <c:v>8.3515204245408885</c:v>
                </c:pt>
                <c:pt idx="4">
                  <c:v>9.0018362985860936</c:v>
                </c:pt>
                <c:pt idx="5">
                  <c:v>9.8961145212243373</c:v>
                </c:pt>
                <c:pt idx="6">
                  <c:v>13.275997379512463</c:v>
                </c:pt>
                <c:pt idx="7">
                  <c:v>19.640659396073417</c:v>
                </c:pt>
                <c:pt idx="8">
                  <c:v>17.951639656061634</c:v>
                </c:pt>
                <c:pt idx="9">
                  <c:v>22.528934483337665</c:v>
                </c:pt>
                <c:pt idx="10">
                  <c:v>38.686709557044956</c:v>
                </c:pt>
              </c:numCache>
            </c:numRef>
          </c:val>
          <c:smooth val="0"/>
          <c:extLst>
            <c:ext xmlns:c16="http://schemas.microsoft.com/office/drawing/2014/chart" uri="{C3380CC4-5D6E-409C-BE32-E72D297353CC}">
              <c16:uniqueId val="{0000000C-5EA3-4F2C-8914-C49E74EEB140}"/>
            </c:ext>
          </c:extLst>
        </c:ser>
        <c:ser>
          <c:idx val="2"/>
          <c:order val="2"/>
          <c:tx>
            <c:strRef>
              <c:f>'Median pre value'!$O$10</c:f>
              <c:strCache>
                <c:ptCount val="1"/>
                <c:pt idx="0">
                  <c:v>A</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0D-5EA3-4F2C-8914-C49E74EEB140}"/>
              </c:ext>
            </c:extLst>
          </c:dPt>
          <c:dPt>
            <c:idx val="10"/>
            <c:marker>
              <c:symbol val="circle"/>
              <c:size val="5"/>
              <c:spPr>
                <a:solidFill>
                  <a:srgbClr val="40C2C9"/>
                </a:solidFill>
                <a:ln>
                  <a:noFill/>
                </a:ln>
              </c:spPr>
            </c:marker>
            <c:bubble3D val="0"/>
            <c:spPr>
              <a:ln w="19050" cap="rnd" cmpd="sng" algn="ctr">
                <a:noFill/>
                <a:prstDash val="solid"/>
                <a:round/>
              </a:ln>
              <a:effectLst/>
            </c:spPr>
            <c:extLst>
              <c:ext xmlns:c16="http://schemas.microsoft.com/office/drawing/2014/chart" uri="{C3380CC4-5D6E-409C-BE32-E72D297353CC}">
                <c16:uniqueId val="{0000000F-5EA3-4F2C-8914-C49E74EEB140}"/>
              </c:ext>
            </c:extLst>
          </c:dPt>
          <c:dLbls>
            <c:dLbl>
              <c:idx val="0"/>
              <c:delete val="1"/>
              <c:extLst>
                <c:ext xmlns:c15="http://schemas.microsoft.com/office/drawing/2012/chart" uri="{CE6537A1-D6FC-4f65-9D91-7224C49458BB}"/>
                <c:ext xmlns:c16="http://schemas.microsoft.com/office/drawing/2014/chart" uri="{C3380CC4-5D6E-409C-BE32-E72D297353CC}">
                  <c16:uniqueId val="{00000010-5EA3-4F2C-8914-C49E74EEB140}"/>
                </c:ext>
              </c:extLst>
            </c:dLbl>
            <c:dLbl>
              <c:idx val="1"/>
              <c:delete val="1"/>
              <c:extLst>
                <c:ext xmlns:c15="http://schemas.microsoft.com/office/drawing/2012/chart" uri="{CE6537A1-D6FC-4f65-9D91-7224C49458BB}"/>
                <c:ext xmlns:c16="http://schemas.microsoft.com/office/drawing/2014/chart" uri="{C3380CC4-5D6E-409C-BE32-E72D297353CC}">
                  <c16:uniqueId val="{00000011-5EA3-4F2C-8914-C49E74EEB140}"/>
                </c:ext>
              </c:extLst>
            </c:dLbl>
            <c:dLbl>
              <c:idx val="2"/>
              <c:delete val="1"/>
              <c:extLst>
                <c:ext xmlns:c15="http://schemas.microsoft.com/office/drawing/2012/chart" uri="{CE6537A1-D6FC-4f65-9D91-7224C49458BB}"/>
                <c:ext xmlns:c16="http://schemas.microsoft.com/office/drawing/2014/chart" uri="{C3380CC4-5D6E-409C-BE32-E72D297353CC}">
                  <c16:uniqueId val="{00000012-5EA3-4F2C-8914-C49E74EEB140}"/>
                </c:ext>
              </c:extLst>
            </c:dLbl>
            <c:dLbl>
              <c:idx val="3"/>
              <c:delete val="1"/>
              <c:extLst>
                <c:ext xmlns:c15="http://schemas.microsoft.com/office/drawing/2012/chart" uri="{CE6537A1-D6FC-4f65-9D91-7224C49458BB}"/>
                <c:ext xmlns:c16="http://schemas.microsoft.com/office/drawing/2014/chart" uri="{C3380CC4-5D6E-409C-BE32-E72D297353CC}">
                  <c16:uniqueId val="{00000013-5EA3-4F2C-8914-C49E74EEB140}"/>
                </c:ext>
              </c:extLst>
            </c:dLbl>
            <c:dLbl>
              <c:idx val="4"/>
              <c:delete val="1"/>
              <c:extLst>
                <c:ext xmlns:c15="http://schemas.microsoft.com/office/drawing/2012/chart" uri="{CE6537A1-D6FC-4f65-9D91-7224C49458BB}"/>
                <c:ext xmlns:c16="http://schemas.microsoft.com/office/drawing/2014/chart" uri="{C3380CC4-5D6E-409C-BE32-E72D297353CC}">
                  <c16:uniqueId val="{00000014-5EA3-4F2C-8914-C49E74EEB140}"/>
                </c:ext>
              </c:extLst>
            </c:dLbl>
            <c:dLbl>
              <c:idx val="5"/>
              <c:delete val="1"/>
              <c:extLst>
                <c:ext xmlns:c15="http://schemas.microsoft.com/office/drawing/2012/chart" uri="{CE6537A1-D6FC-4f65-9D91-7224C49458BB}"/>
                <c:ext xmlns:c16="http://schemas.microsoft.com/office/drawing/2014/chart" uri="{C3380CC4-5D6E-409C-BE32-E72D297353CC}">
                  <c16:uniqueId val="{00000015-5EA3-4F2C-8914-C49E74EEB140}"/>
                </c:ext>
              </c:extLst>
            </c:dLbl>
            <c:dLbl>
              <c:idx val="6"/>
              <c:delete val="1"/>
              <c:extLst>
                <c:ext xmlns:c15="http://schemas.microsoft.com/office/drawing/2012/chart" uri="{CE6537A1-D6FC-4f65-9D91-7224C49458BB}"/>
                <c:ext xmlns:c16="http://schemas.microsoft.com/office/drawing/2014/chart" uri="{C3380CC4-5D6E-409C-BE32-E72D297353CC}">
                  <c16:uniqueId val="{00000016-5EA3-4F2C-8914-C49E74EEB140}"/>
                </c:ext>
              </c:extLst>
            </c:dLbl>
            <c:dLbl>
              <c:idx val="7"/>
              <c:delete val="1"/>
              <c:extLst>
                <c:ext xmlns:c15="http://schemas.microsoft.com/office/drawing/2012/chart" uri="{CE6537A1-D6FC-4f65-9D91-7224C49458BB}"/>
                <c:ext xmlns:c16="http://schemas.microsoft.com/office/drawing/2014/chart" uri="{C3380CC4-5D6E-409C-BE32-E72D297353CC}">
                  <c16:uniqueId val="{00000017-5EA3-4F2C-8914-C49E74EEB140}"/>
                </c:ext>
              </c:extLst>
            </c:dLbl>
            <c:dLbl>
              <c:idx val="8"/>
              <c:delete val="1"/>
              <c:extLst>
                <c:ext xmlns:c15="http://schemas.microsoft.com/office/drawing/2012/chart" uri="{CE6537A1-D6FC-4f65-9D91-7224C49458BB}"/>
                <c:ext xmlns:c16="http://schemas.microsoft.com/office/drawing/2014/chart" uri="{C3380CC4-5D6E-409C-BE32-E72D297353CC}">
                  <c16:uniqueId val="{00000018-5EA3-4F2C-8914-C49E74EEB140}"/>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value'!$P$10:$Z$10</c:f>
              <c:numCache>
                <c:formatCode>"$"#,##0.0</c:formatCode>
                <c:ptCount val="11"/>
                <c:pt idx="0">
                  <c:v>21.648475827588548</c:v>
                </c:pt>
                <c:pt idx="1">
                  <c:v>22.327614375157719</c:v>
                </c:pt>
                <c:pt idx="2">
                  <c:v>24.96406982110404</c:v>
                </c:pt>
                <c:pt idx="3">
                  <c:v>30.186276689529819</c:v>
                </c:pt>
                <c:pt idx="4">
                  <c:v>32.75150546392755</c:v>
                </c:pt>
                <c:pt idx="5">
                  <c:v>49.213693652361407</c:v>
                </c:pt>
                <c:pt idx="6">
                  <c:v>62.891166231183952</c:v>
                </c:pt>
                <c:pt idx="7">
                  <c:v>64.770828582331731</c:v>
                </c:pt>
                <c:pt idx="8">
                  <c:v>54.332489658603841</c:v>
                </c:pt>
                <c:pt idx="9">
                  <c:v>68.392981234422493</c:v>
                </c:pt>
                <c:pt idx="10">
                  <c:v>98.139322039812242</c:v>
                </c:pt>
              </c:numCache>
            </c:numRef>
          </c:val>
          <c:smooth val="0"/>
          <c:extLst>
            <c:ext xmlns:c16="http://schemas.microsoft.com/office/drawing/2014/chart" uri="{C3380CC4-5D6E-409C-BE32-E72D297353CC}">
              <c16:uniqueId val="{00000019-5EA3-4F2C-8914-C49E74EEB140}"/>
            </c:ext>
          </c:extLst>
        </c:ser>
        <c:ser>
          <c:idx val="3"/>
          <c:order val="3"/>
          <c:tx>
            <c:strRef>
              <c:f>'Median pre value'!$O$11</c:f>
              <c:strCache>
                <c:ptCount val="1"/>
                <c:pt idx="0">
                  <c:v>B</c:v>
                </c:pt>
              </c:strCache>
            </c:strRef>
          </c:tx>
          <c:spPr>
            <a:ln w="19050" cap="rnd" cmpd="sng" algn="ctr">
              <a:solidFill>
                <a:schemeClr val="accent4"/>
              </a:solidFill>
              <a:prstDash val="solid"/>
              <a:round/>
            </a:ln>
            <a:effectLst/>
          </c:spPr>
          <c:marker>
            <c:symbol val="none"/>
          </c:marker>
          <c:dPt>
            <c:idx val="10"/>
            <c:marker>
              <c:symbol val="circle"/>
              <c:size val="5"/>
              <c:spPr>
                <a:solidFill>
                  <a:srgbClr val="C3EDEB"/>
                </a:solidFill>
                <a:ln>
                  <a:noFill/>
                </a:ln>
              </c:spPr>
            </c:marker>
            <c:bubble3D val="0"/>
            <c:spPr>
              <a:ln w="19050" cap="rnd" cmpd="sng" algn="ctr">
                <a:noFill/>
                <a:prstDash val="solid"/>
                <a:round/>
              </a:ln>
              <a:effectLst/>
            </c:spPr>
            <c:extLst>
              <c:ext xmlns:c16="http://schemas.microsoft.com/office/drawing/2014/chart" uri="{C3380CC4-5D6E-409C-BE32-E72D297353CC}">
                <c16:uniqueId val="{0000001B-5EA3-4F2C-8914-C49E74EEB140}"/>
              </c:ext>
            </c:extLst>
          </c:dPt>
          <c:dPt>
            <c:idx val="16"/>
            <c:bubble3D val="0"/>
            <c:extLst>
              <c:ext xmlns:c16="http://schemas.microsoft.com/office/drawing/2014/chart" uri="{C3380CC4-5D6E-409C-BE32-E72D297353CC}">
                <c16:uniqueId val="{0000001C-5EA3-4F2C-8914-C49E74EEB140}"/>
              </c:ext>
            </c:extLst>
          </c:dPt>
          <c:dLbls>
            <c:dLbl>
              <c:idx val="0"/>
              <c:delete val="1"/>
              <c:extLst>
                <c:ext xmlns:c15="http://schemas.microsoft.com/office/drawing/2012/chart" uri="{CE6537A1-D6FC-4f65-9D91-7224C49458BB}"/>
                <c:ext xmlns:c16="http://schemas.microsoft.com/office/drawing/2014/chart" uri="{C3380CC4-5D6E-409C-BE32-E72D297353CC}">
                  <c16:uniqueId val="{0000001D-5EA3-4F2C-8914-C49E74EEB140}"/>
                </c:ext>
              </c:extLst>
            </c:dLbl>
            <c:dLbl>
              <c:idx val="1"/>
              <c:delete val="1"/>
              <c:extLst>
                <c:ext xmlns:c15="http://schemas.microsoft.com/office/drawing/2012/chart" uri="{CE6537A1-D6FC-4f65-9D91-7224C49458BB}"/>
                <c:ext xmlns:c16="http://schemas.microsoft.com/office/drawing/2014/chart" uri="{C3380CC4-5D6E-409C-BE32-E72D297353CC}">
                  <c16:uniqueId val="{0000001E-5EA3-4F2C-8914-C49E74EEB140}"/>
                </c:ext>
              </c:extLst>
            </c:dLbl>
            <c:dLbl>
              <c:idx val="2"/>
              <c:delete val="1"/>
              <c:extLst>
                <c:ext xmlns:c15="http://schemas.microsoft.com/office/drawing/2012/chart" uri="{CE6537A1-D6FC-4f65-9D91-7224C49458BB}"/>
                <c:ext xmlns:c16="http://schemas.microsoft.com/office/drawing/2014/chart" uri="{C3380CC4-5D6E-409C-BE32-E72D297353CC}">
                  <c16:uniqueId val="{0000001F-5EA3-4F2C-8914-C49E74EEB140}"/>
                </c:ext>
              </c:extLst>
            </c:dLbl>
            <c:dLbl>
              <c:idx val="3"/>
              <c:delete val="1"/>
              <c:extLst>
                <c:ext xmlns:c15="http://schemas.microsoft.com/office/drawing/2012/chart" uri="{CE6537A1-D6FC-4f65-9D91-7224C49458BB}"/>
                <c:ext xmlns:c16="http://schemas.microsoft.com/office/drawing/2014/chart" uri="{C3380CC4-5D6E-409C-BE32-E72D297353CC}">
                  <c16:uniqueId val="{00000020-5EA3-4F2C-8914-C49E74EEB140}"/>
                </c:ext>
              </c:extLst>
            </c:dLbl>
            <c:dLbl>
              <c:idx val="4"/>
              <c:delete val="1"/>
              <c:extLst>
                <c:ext xmlns:c15="http://schemas.microsoft.com/office/drawing/2012/chart" uri="{CE6537A1-D6FC-4f65-9D91-7224C49458BB}"/>
                <c:ext xmlns:c16="http://schemas.microsoft.com/office/drawing/2014/chart" uri="{C3380CC4-5D6E-409C-BE32-E72D297353CC}">
                  <c16:uniqueId val="{00000021-5EA3-4F2C-8914-C49E74EEB140}"/>
                </c:ext>
              </c:extLst>
            </c:dLbl>
            <c:dLbl>
              <c:idx val="5"/>
              <c:delete val="1"/>
              <c:extLst>
                <c:ext xmlns:c15="http://schemas.microsoft.com/office/drawing/2012/chart" uri="{CE6537A1-D6FC-4f65-9D91-7224C49458BB}"/>
                <c:ext xmlns:c16="http://schemas.microsoft.com/office/drawing/2014/chart" uri="{C3380CC4-5D6E-409C-BE32-E72D297353CC}">
                  <c16:uniqueId val="{00000022-5EA3-4F2C-8914-C49E74EEB140}"/>
                </c:ext>
              </c:extLst>
            </c:dLbl>
            <c:dLbl>
              <c:idx val="6"/>
              <c:delete val="1"/>
              <c:extLst>
                <c:ext xmlns:c15="http://schemas.microsoft.com/office/drawing/2012/chart" uri="{CE6537A1-D6FC-4f65-9D91-7224C49458BB}"/>
                <c:ext xmlns:c16="http://schemas.microsoft.com/office/drawing/2014/chart" uri="{C3380CC4-5D6E-409C-BE32-E72D297353CC}">
                  <c16:uniqueId val="{00000023-5EA3-4F2C-8914-C49E74EEB140}"/>
                </c:ext>
              </c:extLst>
            </c:dLbl>
            <c:dLbl>
              <c:idx val="7"/>
              <c:delete val="1"/>
              <c:extLst>
                <c:ext xmlns:c15="http://schemas.microsoft.com/office/drawing/2012/chart" uri="{CE6537A1-D6FC-4f65-9D91-7224C49458BB}"/>
                <c:ext xmlns:c16="http://schemas.microsoft.com/office/drawing/2014/chart" uri="{C3380CC4-5D6E-409C-BE32-E72D297353CC}">
                  <c16:uniqueId val="{00000024-5EA3-4F2C-8914-C49E74EEB140}"/>
                </c:ext>
              </c:extLst>
            </c:dLbl>
            <c:dLbl>
              <c:idx val="8"/>
              <c:delete val="1"/>
              <c:extLst>
                <c:ext xmlns:c15="http://schemas.microsoft.com/office/drawing/2012/chart" uri="{CE6537A1-D6FC-4f65-9D91-7224C49458BB}"/>
                <c:ext xmlns:c16="http://schemas.microsoft.com/office/drawing/2014/chart" uri="{C3380CC4-5D6E-409C-BE32-E72D297353CC}">
                  <c16:uniqueId val="{00000025-5EA3-4F2C-8914-C49E74EEB140}"/>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value'!$P$11:$Z$11</c:f>
              <c:numCache>
                <c:formatCode>"$"#,##0.0</c:formatCode>
                <c:ptCount val="11"/>
                <c:pt idx="0">
                  <c:v>73.722750382088648</c:v>
                </c:pt>
                <c:pt idx="1">
                  <c:v>61.393281433403793</c:v>
                </c:pt>
                <c:pt idx="2">
                  <c:v>72.95624443930771</c:v>
                </c:pt>
                <c:pt idx="3">
                  <c:v>87.323427684089381</c:v>
                </c:pt>
                <c:pt idx="4">
                  <c:v>117.15533452926974</c:v>
                </c:pt>
                <c:pt idx="5">
                  <c:v>130.4666229910043</c:v>
                </c:pt>
                <c:pt idx="6">
                  <c:v>191.98995816093895</c:v>
                </c:pt>
                <c:pt idx="7">
                  <c:v>228.96759158597251</c:v>
                </c:pt>
                <c:pt idx="8">
                  <c:v>164.59020652348988</c:v>
                </c:pt>
                <c:pt idx="9">
                  <c:v>456.69872506416084</c:v>
                </c:pt>
                <c:pt idx="10">
                  <c:v>337.39200299679425</c:v>
                </c:pt>
              </c:numCache>
            </c:numRef>
          </c:val>
          <c:smooth val="0"/>
          <c:extLst>
            <c:ext xmlns:c16="http://schemas.microsoft.com/office/drawing/2014/chart" uri="{C3380CC4-5D6E-409C-BE32-E72D297353CC}">
              <c16:uniqueId val="{00000026-5EA3-4F2C-8914-C49E74EEB140}"/>
            </c:ext>
          </c:extLst>
        </c:ser>
        <c:ser>
          <c:idx val="4"/>
          <c:order val="4"/>
          <c:tx>
            <c:strRef>
              <c:f>'Median pre value'!$O$12</c:f>
              <c:strCache>
                <c:ptCount val="1"/>
                <c:pt idx="0">
                  <c:v>C</c:v>
                </c:pt>
              </c:strCache>
            </c:strRef>
          </c:tx>
          <c:marker>
            <c:symbol val="none"/>
          </c:marker>
          <c:dPt>
            <c:idx val="10"/>
            <c:marker>
              <c:symbol val="circle"/>
              <c:size val="5"/>
              <c:spPr>
                <a:solidFill>
                  <a:srgbClr val="F5C914"/>
                </a:solidFill>
                <a:ln>
                  <a:noFill/>
                </a:ln>
              </c:spPr>
            </c:marker>
            <c:bubble3D val="0"/>
            <c:spPr>
              <a:ln>
                <a:noFill/>
              </a:ln>
            </c:spPr>
            <c:extLst>
              <c:ext xmlns:c16="http://schemas.microsoft.com/office/drawing/2014/chart" uri="{C3380CC4-5D6E-409C-BE32-E72D297353CC}">
                <c16:uniqueId val="{00000028-5EA3-4F2C-8914-C49E74EEB140}"/>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5EA3-4F2C-8914-C49E74EEB140}"/>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5EA3-4F2C-8914-C49E74EEB140}"/>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'Median pre value'!$P$7:$Z$7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value'!$P$12:$Z$12</c:f>
              <c:numCache>
                <c:formatCode>"$"#,##0.0</c:formatCode>
                <c:ptCount val="11"/>
                <c:pt idx="0">
                  <c:v>146.52039303375014</c:v>
                </c:pt>
                <c:pt idx="1">
                  <c:v>154.42749181314704</c:v>
                </c:pt>
                <c:pt idx="2">
                  <c:v>157.31224379740712</c:v>
                </c:pt>
                <c:pt idx="3">
                  <c:v>216.23086279304613</c:v>
                </c:pt>
                <c:pt idx="4">
                  <c:v>231.46396145870148</c:v>
                </c:pt>
                <c:pt idx="5">
                  <c:v>340.6283918902148</c:v>
                </c:pt>
                <c:pt idx="6">
                  <c:v>573.81557688971714</c:v>
                </c:pt>
                <c:pt idx="7">
                  <c:v>456.25202727474226</c:v>
                </c:pt>
                <c:pt idx="8">
                  <c:v>340.93170457779331</c:v>
                </c:pt>
                <c:pt idx="9">
                  <c:v>722.76348312132905</c:v>
                </c:pt>
                <c:pt idx="10">
                  <c:v>999.94890451448441</c:v>
                </c:pt>
              </c:numCache>
            </c:numRef>
          </c:val>
          <c:smooth val="0"/>
          <c:extLst>
            <c:ext xmlns:c16="http://schemas.microsoft.com/office/drawing/2014/chart" uri="{C3380CC4-5D6E-409C-BE32-E72D297353CC}">
              <c16:uniqueId val="{0000002A-5EA3-4F2C-8914-C49E74EEB140}"/>
            </c:ext>
          </c:extLst>
        </c:ser>
        <c:ser>
          <c:idx val="5"/>
          <c:order val="5"/>
          <c:tx>
            <c:strRef>
              <c:f>'Median pre value'!$O$13</c:f>
              <c:strCache>
                <c:ptCount val="1"/>
                <c:pt idx="0">
                  <c:v>D+</c:v>
                </c:pt>
              </c:strCache>
            </c:strRef>
          </c:tx>
          <c:marker>
            <c:symbol val="none"/>
          </c:marker>
          <c:dPt>
            <c:idx val="10"/>
            <c:marker>
              <c:symbol val="circle"/>
              <c:size val="5"/>
              <c:spPr>
                <a:solidFill>
                  <a:srgbClr val="DDD95E"/>
                </a:solidFill>
                <a:ln>
                  <a:noFill/>
                </a:ln>
              </c:spPr>
            </c:marker>
            <c:bubble3D val="0"/>
            <c:spPr>
              <a:ln>
                <a:noFill/>
              </a:ln>
            </c:spPr>
            <c:extLst>
              <c:ext xmlns:c16="http://schemas.microsoft.com/office/drawing/2014/chart" uri="{C3380CC4-5D6E-409C-BE32-E72D297353CC}">
                <c16:uniqueId val="{0000002C-5EA3-4F2C-8914-C49E74EEB140}"/>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5EA3-4F2C-8914-C49E74EEB140}"/>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5EA3-4F2C-8914-C49E74EEB140}"/>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'Median pre value'!$P$7:$Z$7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value'!$P$13:$Z$13</c:f>
              <c:numCache>
                <c:formatCode>"$"#,##0.0</c:formatCode>
                <c:ptCount val="11"/>
                <c:pt idx="0">
                  <c:v>797.98359597959279</c:v>
                </c:pt>
                <c:pt idx="1">
                  <c:v>707.62056964144631</c:v>
                </c:pt>
                <c:pt idx="2">
                  <c:v>659.89731823697173</c:v>
                </c:pt>
                <c:pt idx="3">
                  <c:v>772.43588060986917</c:v>
                </c:pt>
                <c:pt idx="4">
                  <c:v>1201.8503561144714</c:v>
                </c:pt>
                <c:pt idx="5">
                  <c:v>1178.02558724967</c:v>
                </c:pt>
                <c:pt idx="6">
                  <c:v>2273.1660390030156</c:v>
                </c:pt>
                <c:pt idx="7">
                  <c:v>1681.6756995306146</c:v>
                </c:pt>
                <c:pt idx="8">
                  <c:v>1682.9947791971456</c:v>
                </c:pt>
                <c:pt idx="9">
                  <c:v>1699.9260546541009</c:v>
                </c:pt>
                <c:pt idx="10">
                  <c:v>5317.0744269769912</c:v>
                </c:pt>
              </c:numCache>
            </c:numRef>
          </c:val>
          <c:smooth val="0"/>
          <c:extLst>
            <c:ext xmlns:c16="http://schemas.microsoft.com/office/drawing/2014/chart" uri="{C3380CC4-5D6E-409C-BE32-E72D297353CC}">
              <c16:uniqueId val="{0000002E-5EA3-4F2C-8914-C49E74EEB140}"/>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0"/>
          <c:y val="0.92940901258069963"/>
          <c:w val="1"/>
          <c:h val="6.8934306005866919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111945724328112E-2"/>
          <c:y val="1.7856327741640993E-2"/>
          <c:w val="0.89311268242626662"/>
          <c:h val="0.78243580965422799"/>
        </c:manualLayout>
      </c:layout>
      <c:barChart>
        <c:barDir val="col"/>
        <c:grouping val="stacked"/>
        <c:varyColors val="0"/>
        <c:ser>
          <c:idx val="0"/>
          <c:order val="0"/>
          <c:tx>
            <c:strRef>
              <c:f>'Pre-seed &amp; seed'!$B$8</c:f>
              <c:strCache>
                <c:ptCount val="1"/>
                <c:pt idx="0">
                  <c:v>Pre-seed deal value ($B)</c:v>
                </c:pt>
              </c:strCache>
            </c:strRef>
          </c:tx>
          <c:spPr>
            <a:solidFill>
              <a:schemeClr val="accent1"/>
            </a:solidFill>
            <a:ln>
              <a:noFill/>
            </a:ln>
            <a:effectLst/>
          </c:spPr>
          <c:invertIfNegative val="0"/>
          <c:cat>
            <c:numRef>
              <c:f>'Pre-seed &amp; seed'!$C$7:$M$7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'Pre-seed &amp; seed'!$C$8:$M$8</c:f>
              <c:numCache>
                <c:formatCode>"$"#,##0.0</c:formatCode>
                <c:ptCount val="11"/>
                <c:pt idx="0">
                  <c:v>0.37098778228810014</c:v>
                </c:pt>
                <c:pt idx="1">
                  <c:v>0.37383352804952741</c:v>
                </c:pt>
                <c:pt idx="2">
                  <c:v>0.3107755709434627</c:v>
                </c:pt>
                <c:pt idx="3">
                  <c:v>0.33318178496177409</c:v>
                </c:pt>
                <c:pt idx="4">
                  <c:v>0.49108545582745772</c:v>
                </c:pt>
                <c:pt idx="5">
                  <c:v>0.46925198200736651</c:v>
                </c:pt>
                <c:pt idx="6">
                  <c:v>0.88474839170808361</c:v>
                </c:pt>
                <c:pt idx="7">
                  <c:v>1.1208885031719094</c:v>
                </c:pt>
                <c:pt idx="8">
                  <c:v>0.71416499978224035</c:v>
                </c:pt>
                <c:pt idx="9">
                  <c:v>0.93508500699446584</c:v>
                </c:pt>
                <c:pt idx="10">
                  <c:v>0.89067900618969698</c:v>
                </c:pt>
              </c:numCache>
            </c:numRef>
          </c:val>
          <c:extLst>
            <c:ext xmlns:c16="http://schemas.microsoft.com/office/drawing/2014/chart" uri="{C3380CC4-5D6E-409C-BE32-E72D297353CC}">
              <c16:uniqueId val="{00000000-4994-48A2-8BB9-351054DBFEDD}"/>
            </c:ext>
          </c:extLst>
        </c:ser>
        <c:ser>
          <c:idx val="1"/>
          <c:order val="1"/>
          <c:tx>
            <c:strRef>
              <c:f>'Pre-seed &amp; seed'!$B$9</c:f>
              <c:strCache>
                <c:ptCount val="1"/>
                <c:pt idx="0">
                  <c:v>Seed deal value ($B)</c:v>
                </c:pt>
              </c:strCache>
            </c:strRef>
          </c:tx>
          <c:spPr>
            <a:solidFill>
              <a:schemeClr val="accent3"/>
            </a:solidFill>
            <a:ln>
              <a:noFill/>
            </a:ln>
            <a:effectLst/>
          </c:spPr>
          <c:invertIfNegative val="0"/>
          <c:dPt>
            <c:idx val="6"/>
            <c:invertIfNegative val="0"/>
            <c:bubble3D val="0"/>
            <c:extLst>
              <c:ext xmlns:c16="http://schemas.microsoft.com/office/drawing/2014/chart" uri="{C3380CC4-5D6E-409C-BE32-E72D297353CC}">
                <c16:uniqueId val="{00000001-4994-48A2-8BB9-351054DBFEDD}"/>
              </c:ext>
            </c:extLst>
          </c:dPt>
          <c:dPt>
            <c:idx val="7"/>
            <c:invertIfNegative val="0"/>
            <c:bubble3D val="0"/>
            <c:extLst>
              <c:ext xmlns:c16="http://schemas.microsoft.com/office/drawing/2014/chart" uri="{C3380CC4-5D6E-409C-BE32-E72D297353CC}">
                <c16:uniqueId val="{00000002-4994-48A2-8BB9-351054DBFEDD}"/>
              </c:ext>
            </c:extLst>
          </c:dPt>
          <c:dPt>
            <c:idx val="8"/>
            <c:invertIfNegative val="0"/>
            <c:bubble3D val="0"/>
            <c:extLst>
              <c:ext xmlns:c16="http://schemas.microsoft.com/office/drawing/2014/chart" uri="{C3380CC4-5D6E-409C-BE32-E72D297353CC}">
                <c16:uniqueId val="{00000003-4994-48A2-8BB9-351054DBFEDD}"/>
              </c:ext>
            </c:extLst>
          </c:dPt>
          <c:cat>
            <c:numRef>
              <c:f>'Pre-seed &amp; seed'!$C$7:$M$7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'Pre-seed &amp; seed'!$C$9:$M$9</c:f>
              <c:numCache>
                <c:formatCode>"$"#,##0.0</c:formatCode>
                <c:ptCount val="11"/>
                <c:pt idx="0">
                  <c:v>5.079595857946555</c:v>
                </c:pt>
                <c:pt idx="1">
                  <c:v>5.4693081897170304</c:v>
                </c:pt>
                <c:pt idx="2">
                  <c:v>6.6965294092944214</c:v>
                </c:pt>
                <c:pt idx="3">
                  <c:v>9.6513981453184634</c:v>
                </c:pt>
                <c:pt idx="4">
                  <c:v>9.5868448514460844</c:v>
                </c:pt>
                <c:pt idx="5">
                  <c:v>11.392234269266886</c:v>
                </c:pt>
                <c:pt idx="6">
                  <c:v>17.918860365890069</c:v>
                </c:pt>
                <c:pt idx="7">
                  <c:v>24.037417790695436</c:v>
                </c:pt>
                <c:pt idx="8">
                  <c:v>16.108173922100924</c:v>
                </c:pt>
                <c:pt idx="9">
                  <c:v>17.185376141446806</c:v>
                </c:pt>
                <c:pt idx="10">
                  <c:v>20.420387055534185</c:v>
                </c:pt>
              </c:numCache>
            </c:numRef>
          </c:val>
          <c:extLst>
            <c:ext xmlns:c16="http://schemas.microsoft.com/office/drawing/2014/chart" uri="{C3380CC4-5D6E-409C-BE32-E72D297353CC}">
              <c16:uniqueId val="{00000004-4994-48A2-8BB9-351054DBFEDD}"/>
            </c:ext>
          </c:extLst>
        </c:ser>
        <c:dLbls>
          <c:showLegendKey val="0"/>
          <c:showVal val="0"/>
          <c:showCatName val="0"/>
          <c:showSerName val="0"/>
          <c:showPercent val="0"/>
          <c:showBubbleSize val="0"/>
        </c:dLbls>
        <c:gapWidth val="70"/>
        <c:overlap val="100"/>
        <c:axId val="1993389984"/>
        <c:axId val="1993391856"/>
      </c:barChart>
      <c:lineChart>
        <c:grouping val="standard"/>
        <c:varyColors val="0"/>
        <c:ser>
          <c:idx val="2"/>
          <c:order val="2"/>
          <c:tx>
            <c:strRef>
              <c:f>'Pre-seed &amp; seed'!$B$10</c:f>
              <c:strCache>
                <c:ptCount val="1"/>
                <c:pt idx="0">
                  <c:v>Pre-seed deal count</c:v>
                </c:pt>
              </c:strCache>
            </c:strRef>
          </c:tx>
          <c:spPr>
            <a:ln w="19050" cap="rnd" cmpd="sng" algn="ctr">
              <a:solidFill>
                <a:schemeClr val="accent5"/>
              </a:solidFill>
              <a:prstDash val="solid"/>
              <a:round/>
            </a:ln>
            <a:effectLst/>
          </c:spPr>
          <c:marker>
            <c:symbol val="none"/>
          </c:marker>
          <c:dPt>
            <c:idx val="5"/>
            <c:bubble3D val="0"/>
            <c:extLst>
              <c:ext xmlns:c16="http://schemas.microsoft.com/office/drawing/2014/chart" uri="{C3380CC4-5D6E-409C-BE32-E72D297353CC}">
                <c16:uniqueId val="{00000005-4994-48A2-8BB9-351054DBFEDD}"/>
              </c:ext>
            </c:extLst>
          </c:dPt>
          <c:dPt>
            <c:idx val="8"/>
            <c:bubble3D val="0"/>
            <c:spPr>
              <a:ln w="19050" cap="rnd" cmpd="sng" algn="ctr">
                <a:solidFill>
                  <a:schemeClr val="accent5"/>
                </a:solidFill>
                <a:prstDash val="solid"/>
                <a:round/>
              </a:ln>
              <a:effectLst/>
            </c:spPr>
            <c:extLst>
              <c:ext xmlns:c16="http://schemas.microsoft.com/office/drawing/2014/chart" uri="{C3380CC4-5D6E-409C-BE32-E72D297353CC}">
                <c16:uniqueId val="{00000007-4994-48A2-8BB9-351054DBFEDD}"/>
              </c:ext>
            </c:extLst>
          </c:dPt>
          <c:dPt>
            <c:idx val="9"/>
            <c:bubble3D val="0"/>
            <c:spPr>
              <a:ln w="19050" cap="rnd" cmpd="sng" algn="ctr">
                <a:solidFill>
                  <a:schemeClr val="accent5"/>
                </a:solidFill>
                <a:prstDash val="solid"/>
                <a:round/>
              </a:ln>
              <a:effectLst/>
            </c:spPr>
            <c:extLst>
              <c:ext xmlns:c16="http://schemas.microsoft.com/office/drawing/2014/chart" uri="{C3380CC4-5D6E-409C-BE32-E72D297353CC}">
                <c16:uniqueId val="{00000009-4994-48A2-8BB9-351054DBFEDD}"/>
              </c:ext>
            </c:extLst>
          </c:dPt>
          <c:dPt>
            <c:idx val="10"/>
            <c:marker>
              <c:symbol val="circle"/>
              <c:size val="5"/>
              <c:spPr>
                <a:solidFill>
                  <a:schemeClr val="accent5"/>
                </a:solidFill>
                <a:ln w="6350" cap="flat" cmpd="sng" algn="ctr">
                  <a:noFill/>
                  <a:prstDash val="solid"/>
                  <a:round/>
                </a:ln>
                <a:effectLst/>
              </c:spPr>
            </c:marker>
            <c:bubble3D val="0"/>
            <c:spPr>
              <a:ln w="19050" cap="rnd" cmpd="sng" algn="ctr">
                <a:noFill/>
                <a:prstDash val="solid"/>
                <a:round/>
              </a:ln>
              <a:effectLst/>
            </c:spPr>
            <c:extLst>
              <c:ext xmlns:c16="http://schemas.microsoft.com/office/drawing/2014/chart" uri="{C3380CC4-5D6E-409C-BE32-E72D297353CC}">
                <c16:uniqueId val="{0000000B-4994-48A2-8BB9-351054DBFEDD}"/>
              </c:ext>
            </c:extLst>
          </c:dPt>
          <c:dLbls>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994-48A2-8BB9-351054DBFEDD}"/>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venir Book" panose="02000503020000020003" pitchFamily="2" charset="0"/>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'Pre-seed &amp; seed'!$C$7:$M$7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'Pre-seed &amp; seed'!$C$10:$M$10</c:f>
              <c:numCache>
                <c:formatCode>General</c:formatCode>
                <c:ptCount val="11"/>
                <c:pt idx="0">
                  <c:v>914</c:v>
                </c:pt>
                <c:pt idx="1">
                  <c:v>786</c:v>
                </c:pt>
                <c:pt idx="2">
                  <c:v>850</c:v>
                </c:pt>
                <c:pt idx="3">
                  <c:v>751</c:v>
                </c:pt>
                <c:pt idx="4">
                  <c:v>843</c:v>
                </c:pt>
                <c:pt idx="5">
                  <c:v>879</c:v>
                </c:pt>
                <c:pt idx="6">
                  <c:v>1180</c:v>
                </c:pt>
                <c:pt idx="7">
                  <c:v>1115</c:v>
                </c:pt>
                <c:pt idx="8">
                  <c:v>877</c:v>
                </c:pt>
                <c:pt idx="9">
                  <c:v>1007</c:v>
                </c:pt>
                <c:pt idx="10">
                  <c:v>932</c:v>
                </c:pt>
              </c:numCache>
            </c:numRef>
          </c:val>
          <c:smooth val="0"/>
          <c:extLst>
            <c:ext xmlns:c16="http://schemas.microsoft.com/office/drawing/2014/chart" uri="{C3380CC4-5D6E-409C-BE32-E72D297353CC}">
              <c16:uniqueId val="{0000000C-4994-48A2-8BB9-351054DBFEDD}"/>
            </c:ext>
          </c:extLst>
        </c:ser>
        <c:ser>
          <c:idx val="3"/>
          <c:order val="3"/>
          <c:tx>
            <c:strRef>
              <c:f>'Pre-seed &amp; seed'!$B$11</c:f>
              <c:strCache>
                <c:ptCount val="1"/>
                <c:pt idx="0">
                  <c:v>Seed deal count</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D-4994-48A2-8BB9-351054DBFEDD}"/>
              </c:ext>
            </c:extLst>
          </c:dPt>
          <c:dPt>
            <c:idx val="8"/>
            <c:bubble3D val="0"/>
            <c:extLst>
              <c:ext xmlns:c16="http://schemas.microsoft.com/office/drawing/2014/chart" uri="{C3380CC4-5D6E-409C-BE32-E72D297353CC}">
                <c16:uniqueId val="{0000000E-4994-48A2-8BB9-351054DBFEDD}"/>
              </c:ext>
            </c:extLst>
          </c:dPt>
          <c:dPt>
            <c:idx val="9"/>
            <c:bubble3D val="0"/>
            <c:extLst>
              <c:ext xmlns:c16="http://schemas.microsoft.com/office/drawing/2014/chart" uri="{C3380CC4-5D6E-409C-BE32-E72D297353CC}">
                <c16:uniqueId val="{0000000F-4994-48A2-8BB9-351054DBFEDD}"/>
              </c:ext>
            </c:extLst>
          </c:dPt>
          <c:dPt>
            <c:idx val="10"/>
            <c:marker>
              <c:symbol val="circle"/>
              <c:size val="5"/>
              <c:spPr>
                <a:solidFill>
                  <a:schemeClr val="accent1"/>
                </a:solidFill>
                <a:ln w="6350" cap="flat" cmpd="sng" algn="ctr">
                  <a:noFill/>
                  <a:prstDash val="solid"/>
                  <a:round/>
                </a:ln>
                <a:effectLst/>
              </c:spPr>
            </c:marker>
            <c:bubble3D val="0"/>
            <c:spPr>
              <a:ln w="19050" cap="rnd" cmpd="sng" algn="ctr">
                <a:noFill/>
                <a:prstDash val="solid"/>
                <a:round/>
              </a:ln>
              <a:effectLst/>
            </c:spPr>
            <c:extLst>
              <c:ext xmlns:c16="http://schemas.microsoft.com/office/drawing/2014/chart" uri="{C3380CC4-5D6E-409C-BE32-E72D297353CC}">
                <c16:uniqueId val="{00000011-4994-48A2-8BB9-351054DBFEDD}"/>
              </c:ext>
            </c:extLst>
          </c:dPt>
          <c:dLbls>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994-48A2-8BB9-351054DBFEDD}"/>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venir Book" panose="02000503020000020003" pitchFamily="2" charset="0"/>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'Pre-seed &amp; seed'!$C$7:$M$7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'Pre-seed &amp; seed'!$C$11:$M$11</c:f>
              <c:numCache>
                <c:formatCode>General</c:formatCode>
                <c:ptCount val="11"/>
                <c:pt idx="0">
                  <c:v>3541</c:v>
                </c:pt>
                <c:pt idx="1">
                  <c:v>3322</c:v>
                </c:pt>
                <c:pt idx="2">
                  <c:v>3566</c:v>
                </c:pt>
                <c:pt idx="3">
                  <c:v>3880</c:v>
                </c:pt>
                <c:pt idx="4">
                  <c:v>4291</c:v>
                </c:pt>
                <c:pt idx="5">
                  <c:v>4458</c:v>
                </c:pt>
                <c:pt idx="6">
                  <c:v>6202</c:v>
                </c:pt>
                <c:pt idx="7">
                  <c:v>5880</c:v>
                </c:pt>
                <c:pt idx="8">
                  <c:v>4755</c:v>
                </c:pt>
                <c:pt idx="9">
                  <c:v>4468</c:v>
                </c:pt>
                <c:pt idx="10">
                  <c:v>3792</c:v>
                </c:pt>
              </c:numCache>
            </c:numRef>
          </c:val>
          <c:smooth val="0"/>
          <c:extLst>
            <c:ext xmlns:c16="http://schemas.microsoft.com/office/drawing/2014/chart" uri="{C3380CC4-5D6E-409C-BE32-E72D297353CC}">
              <c16:uniqueId val="{00000012-4994-48A2-8BB9-351054DBFEDD}"/>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800" b="0" i="0" u="none" strike="noStrike" kern="1200" baseline="0">
                <a:solidFill>
                  <a:sysClr val="windowText" lastClr="000000"/>
                </a:solidFill>
                <a:latin typeface="Avenir Book" panose="02000503020000020003" pitchFamily="2" charset="0"/>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venir Book" panose="02000503020000020003" pitchFamily="2" charset="0"/>
                <a:ea typeface="+mn-ea"/>
                <a:cs typeface="+mn-cs"/>
              </a:defRPr>
            </a:pPr>
            <a:endParaRPr lang="en-US"/>
          </a:p>
        </c:txPr>
        <c:crossAx val="1993389984"/>
        <c:crosses val="autoZero"/>
        <c:crossBetween val="between"/>
      </c:valAx>
      <c:valAx>
        <c:axId val="1993393632"/>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venir Book" panose="02000503020000020003" pitchFamily="2" charset="0"/>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solidFill>
          <a:schemeClr val="bg1"/>
        </a:solidFill>
        <a:ln>
          <a:noFill/>
        </a:ln>
        <a:effectLst/>
      </c:spPr>
    </c:plotArea>
    <c:legend>
      <c:legendPos val="b"/>
      <c:layout>
        <c:manualLayout>
          <c:xMode val="edge"/>
          <c:yMode val="edge"/>
          <c:x val="0"/>
          <c:y val="0.88172178477690299"/>
          <c:w val="1"/>
          <c:h val="0.1182782152230971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venir Book" panose="02000503020000020003" pitchFamily="2" charset="0"/>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a:solidFill>
            <a:sysClr val="windowText" lastClr="000000"/>
          </a:solidFill>
          <a:latin typeface="Avenir Book" panose="02000503020000020003" pitchFamily="2" charset="0"/>
        </a:defRPr>
      </a:pPr>
      <a:endParaRPr lang="en-US"/>
    </a:p>
  </c:txPr>
  <c:printSettings>
    <c:headerFooter/>
    <c:pageMargins b="0.75" l="0.7" r="0.7" t="0.75" header="0.3" footer="0.3"/>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2010156700051965E-2"/>
          <c:y val="2.4693788276465442E-2"/>
          <c:w val="0.93798984329994806"/>
          <c:h val="0.84782935466400033"/>
        </c:manualLayout>
      </c:layout>
      <c:lineChart>
        <c:grouping val="standard"/>
        <c:varyColors val="0"/>
        <c:ser>
          <c:idx val="0"/>
          <c:order val="0"/>
          <c:tx>
            <c:strRef>
              <c:f>'Median pre value'!$B$69</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9AC6-422D-806C-713CCD6C553D}"/>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9AC6-422D-806C-713CCD6C553D}"/>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9AC6-422D-806C-713CCD6C553D}"/>
              </c:ext>
            </c:extLst>
          </c:dPt>
          <c:dPt>
            <c:idx val="16"/>
            <c:bubble3D val="0"/>
            <c:extLst>
              <c:ext xmlns:c16="http://schemas.microsoft.com/office/drawing/2014/chart" uri="{C3380CC4-5D6E-409C-BE32-E72D297353CC}">
                <c16:uniqueId val="{00000006-9AC6-422D-806C-713CCD6C553D}"/>
              </c:ext>
            </c:extLst>
          </c:dPt>
          <c:dLbls>
            <c:dLbl>
              <c:idx val="0"/>
              <c:delete val="1"/>
              <c:extLst>
                <c:ext xmlns:c15="http://schemas.microsoft.com/office/drawing/2012/chart" uri="{CE6537A1-D6FC-4f65-9D91-7224C49458BB}"/>
                <c:ext xmlns:c16="http://schemas.microsoft.com/office/drawing/2014/chart" uri="{C3380CC4-5D6E-409C-BE32-E72D297353CC}">
                  <c16:uniqueId val="{00000007-9AC6-422D-806C-713CCD6C553D}"/>
                </c:ext>
              </c:extLst>
            </c:dLbl>
            <c:dLbl>
              <c:idx val="1"/>
              <c:delete val="1"/>
              <c:extLst>
                <c:ext xmlns:c15="http://schemas.microsoft.com/office/drawing/2012/chart" uri="{CE6537A1-D6FC-4f65-9D91-7224C49458BB}"/>
                <c:ext xmlns:c16="http://schemas.microsoft.com/office/drawing/2014/chart" uri="{C3380CC4-5D6E-409C-BE32-E72D297353CC}">
                  <c16:uniqueId val="{00000008-9AC6-422D-806C-713CCD6C553D}"/>
                </c:ext>
              </c:extLst>
            </c:dLbl>
            <c:dLbl>
              <c:idx val="2"/>
              <c:delete val="1"/>
              <c:extLst>
                <c:ext xmlns:c15="http://schemas.microsoft.com/office/drawing/2012/chart" uri="{CE6537A1-D6FC-4f65-9D91-7224C49458BB}"/>
                <c:ext xmlns:c16="http://schemas.microsoft.com/office/drawing/2014/chart" uri="{C3380CC4-5D6E-409C-BE32-E72D297353CC}">
                  <c16:uniqueId val="{00000009-9AC6-422D-806C-713CCD6C553D}"/>
                </c:ext>
              </c:extLst>
            </c:dLbl>
            <c:dLbl>
              <c:idx val="3"/>
              <c:delete val="1"/>
              <c:extLst>
                <c:ext xmlns:c15="http://schemas.microsoft.com/office/drawing/2012/chart" uri="{CE6537A1-D6FC-4f65-9D91-7224C49458BB}"/>
                <c:ext xmlns:c16="http://schemas.microsoft.com/office/drawing/2014/chart" uri="{C3380CC4-5D6E-409C-BE32-E72D297353CC}">
                  <c16:uniqueId val="{0000000A-9AC6-422D-806C-713CCD6C553D}"/>
                </c:ext>
              </c:extLst>
            </c:dLbl>
            <c:dLbl>
              <c:idx val="4"/>
              <c:delete val="1"/>
              <c:extLst>
                <c:ext xmlns:c15="http://schemas.microsoft.com/office/drawing/2012/chart" uri="{CE6537A1-D6FC-4f65-9D91-7224C49458BB}"/>
                <c:ext xmlns:c16="http://schemas.microsoft.com/office/drawing/2014/chart" uri="{C3380CC4-5D6E-409C-BE32-E72D297353CC}">
                  <c16:uniqueId val="{0000000B-9AC6-422D-806C-713CCD6C553D}"/>
                </c:ext>
              </c:extLst>
            </c:dLbl>
            <c:dLbl>
              <c:idx val="5"/>
              <c:delete val="1"/>
              <c:extLst>
                <c:ext xmlns:c15="http://schemas.microsoft.com/office/drawing/2012/chart" uri="{CE6537A1-D6FC-4f65-9D91-7224C49458BB}"/>
                <c:ext xmlns:c16="http://schemas.microsoft.com/office/drawing/2014/chart" uri="{C3380CC4-5D6E-409C-BE32-E72D297353CC}">
                  <c16:uniqueId val="{0000000C-9AC6-422D-806C-713CCD6C553D}"/>
                </c:ext>
              </c:extLst>
            </c:dLbl>
            <c:dLbl>
              <c:idx val="6"/>
              <c:delete val="1"/>
              <c:extLst>
                <c:ext xmlns:c15="http://schemas.microsoft.com/office/drawing/2012/chart" uri="{CE6537A1-D6FC-4f65-9D91-7224C49458BB}"/>
                <c:ext xmlns:c16="http://schemas.microsoft.com/office/drawing/2014/chart" uri="{C3380CC4-5D6E-409C-BE32-E72D297353CC}">
                  <c16:uniqueId val="{0000000D-9AC6-422D-806C-713CCD6C553D}"/>
                </c:ext>
              </c:extLst>
            </c:dLbl>
            <c:dLbl>
              <c:idx val="7"/>
              <c:delete val="1"/>
              <c:extLst>
                <c:ext xmlns:c15="http://schemas.microsoft.com/office/drawing/2012/chart" uri="{CE6537A1-D6FC-4f65-9D91-7224C49458BB}"/>
                <c:ext xmlns:c16="http://schemas.microsoft.com/office/drawing/2014/chart" uri="{C3380CC4-5D6E-409C-BE32-E72D297353CC}">
                  <c16:uniqueId val="{0000000E-9AC6-422D-806C-713CCD6C553D}"/>
                </c:ext>
              </c:extLst>
            </c:dLbl>
            <c:dLbl>
              <c:idx val="8"/>
              <c:delete val="1"/>
              <c:extLst>
                <c:ext xmlns:c15="http://schemas.microsoft.com/office/drawing/2012/chart" uri="{CE6537A1-D6FC-4f65-9D91-7224C49458BB}"/>
                <c:ext xmlns:c16="http://schemas.microsoft.com/office/drawing/2014/chart" uri="{C3380CC4-5D6E-409C-BE32-E72D297353CC}">
                  <c16:uniqueId val="{00000001-9AC6-422D-806C-713CCD6C553D}"/>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value'!$C$68:$M$68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value'!$C$69:$M$69</c:f>
              <c:numCache>
                <c:formatCode>"$"#,##0.0</c:formatCode>
                <c:ptCount val="11"/>
                <c:pt idx="0">
                  <c:v>21.999275999999998</c:v>
                </c:pt>
                <c:pt idx="1">
                  <c:v>22.000000499999999</c:v>
                </c:pt>
                <c:pt idx="2">
                  <c:v>25.500002500000001</c:v>
                </c:pt>
                <c:pt idx="3">
                  <c:v>30</c:v>
                </c:pt>
                <c:pt idx="4">
                  <c:v>33.999999000000003</c:v>
                </c:pt>
                <c:pt idx="5">
                  <c:v>38.000000499999999</c:v>
                </c:pt>
                <c:pt idx="6">
                  <c:v>58</c:v>
                </c:pt>
                <c:pt idx="7">
                  <c:v>65.000003000000007</c:v>
                </c:pt>
                <c:pt idx="8">
                  <c:v>59.999987500000003</c:v>
                </c:pt>
                <c:pt idx="9">
                  <c:v>68.875001499999996</c:v>
                </c:pt>
                <c:pt idx="10">
                  <c:v>87.000078999999999</c:v>
                </c:pt>
              </c:numCache>
            </c:numRef>
          </c:val>
          <c:smooth val="0"/>
          <c:extLst>
            <c:ext xmlns:c16="http://schemas.microsoft.com/office/drawing/2014/chart" uri="{C3380CC4-5D6E-409C-BE32-E72D297353CC}">
              <c16:uniqueId val="{0000000F-9AC6-422D-806C-713CCD6C553D}"/>
            </c:ext>
          </c:extLst>
        </c:ser>
        <c:ser>
          <c:idx val="1"/>
          <c:order val="1"/>
          <c:tx>
            <c:strRef>
              <c:f>'Median pre value'!$B$70</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9AC6-422D-806C-713CCD6C553D}"/>
              </c:ext>
            </c:extLst>
          </c:dPt>
          <c:dPt>
            <c:idx val="9"/>
            <c:bubble3D val="0"/>
            <c:extLst>
              <c:ext xmlns:c16="http://schemas.microsoft.com/office/drawing/2014/chart" uri="{C3380CC4-5D6E-409C-BE32-E72D297353CC}">
                <c16:uniqueId val="{00000011-9AC6-422D-806C-713CCD6C553D}"/>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9AC6-422D-806C-713CCD6C553D}"/>
              </c:ext>
            </c:extLst>
          </c:dPt>
          <c:dLbls>
            <c:dLbl>
              <c:idx val="0"/>
              <c:delete val="1"/>
              <c:extLst>
                <c:ext xmlns:c15="http://schemas.microsoft.com/office/drawing/2012/chart" uri="{CE6537A1-D6FC-4f65-9D91-7224C49458BB}"/>
                <c:ext xmlns:c16="http://schemas.microsoft.com/office/drawing/2014/chart" uri="{C3380CC4-5D6E-409C-BE32-E72D297353CC}">
                  <c16:uniqueId val="{00000014-9AC6-422D-806C-713CCD6C553D}"/>
                </c:ext>
              </c:extLst>
            </c:dLbl>
            <c:dLbl>
              <c:idx val="1"/>
              <c:delete val="1"/>
              <c:extLst>
                <c:ext xmlns:c15="http://schemas.microsoft.com/office/drawing/2012/chart" uri="{CE6537A1-D6FC-4f65-9D91-7224C49458BB}"/>
                <c:ext xmlns:c16="http://schemas.microsoft.com/office/drawing/2014/chart" uri="{C3380CC4-5D6E-409C-BE32-E72D297353CC}">
                  <c16:uniqueId val="{00000015-9AC6-422D-806C-713CCD6C553D}"/>
                </c:ext>
              </c:extLst>
            </c:dLbl>
            <c:dLbl>
              <c:idx val="2"/>
              <c:delete val="1"/>
              <c:extLst>
                <c:ext xmlns:c15="http://schemas.microsoft.com/office/drawing/2012/chart" uri="{CE6537A1-D6FC-4f65-9D91-7224C49458BB}"/>
                <c:ext xmlns:c16="http://schemas.microsoft.com/office/drawing/2014/chart" uri="{C3380CC4-5D6E-409C-BE32-E72D297353CC}">
                  <c16:uniqueId val="{00000016-9AC6-422D-806C-713CCD6C553D}"/>
                </c:ext>
              </c:extLst>
            </c:dLbl>
            <c:dLbl>
              <c:idx val="3"/>
              <c:delete val="1"/>
              <c:extLst>
                <c:ext xmlns:c15="http://schemas.microsoft.com/office/drawing/2012/chart" uri="{CE6537A1-D6FC-4f65-9D91-7224C49458BB}"/>
                <c:ext xmlns:c16="http://schemas.microsoft.com/office/drawing/2014/chart" uri="{C3380CC4-5D6E-409C-BE32-E72D297353CC}">
                  <c16:uniqueId val="{00000017-9AC6-422D-806C-713CCD6C553D}"/>
                </c:ext>
              </c:extLst>
            </c:dLbl>
            <c:dLbl>
              <c:idx val="4"/>
              <c:delete val="1"/>
              <c:extLst>
                <c:ext xmlns:c15="http://schemas.microsoft.com/office/drawing/2012/chart" uri="{CE6537A1-D6FC-4f65-9D91-7224C49458BB}"/>
                <c:ext xmlns:c16="http://schemas.microsoft.com/office/drawing/2014/chart" uri="{C3380CC4-5D6E-409C-BE32-E72D297353CC}">
                  <c16:uniqueId val="{00000018-9AC6-422D-806C-713CCD6C553D}"/>
                </c:ext>
              </c:extLst>
            </c:dLbl>
            <c:dLbl>
              <c:idx val="5"/>
              <c:delete val="1"/>
              <c:extLst>
                <c:ext xmlns:c15="http://schemas.microsoft.com/office/drawing/2012/chart" uri="{CE6537A1-D6FC-4f65-9D91-7224C49458BB}"/>
                <c:ext xmlns:c16="http://schemas.microsoft.com/office/drawing/2014/chart" uri="{C3380CC4-5D6E-409C-BE32-E72D297353CC}">
                  <c16:uniqueId val="{00000019-9AC6-422D-806C-713CCD6C553D}"/>
                </c:ext>
              </c:extLst>
            </c:dLbl>
            <c:dLbl>
              <c:idx val="6"/>
              <c:delete val="1"/>
              <c:extLst>
                <c:ext xmlns:c15="http://schemas.microsoft.com/office/drawing/2012/chart" uri="{CE6537A1-D6FC-4f65-9D91-7224C49458BB}"/>
                <c:ext xmlns:c16="http://schemas.microsoft.com/office/drawing/2014/chart" uri="{C3380CC4-5D6E-409C-BE32-E72D297353CC}">
                  <c16:uniqueId val="{0000001A-9AC6-422D-806C-713CCD6C553D}"/>
                </c:ext>
              </c:extLst>
            </c:dLbl>
            <c:dLbl>
              <c:idx val="7"/>
              <c:delete val="1"/>
              <c:extLst>
                <c:ext xmlns:c15="http://schemas.microsoft.com/office/drawing/2012/chart" uri="{CE6537A1-D6FC-4f65-9D91-7224C49458BB}"/>
                <c:ext xmlns:c16="http://schemas.microsoft.com/office/drawing/2014/chart" uri="{C3380CC4-5D6E-409C-BE32-E72D297353CC}">
                  <c16:uniqueId val="{0000001B-9AC6-422D-806C-713CCD6C553D}"/>
                </c:ext>
              </c:extLst>
            </c:dLbl>
            <c:dLbl>
              <c:idx val="8"/>
              <c:delete val="1"/>
              <c:extLst>
                <c:ext xmlns:c15="http://schemas.microsoft.com/office/drawing/2012/chart" uri="{CE6537A1-D6FC-4f65-9D91-7224C49458BB}"/>
                <c:ext xmlns:c16="http://schemas.microsoft.com/office/drawing/2014/chart" uri="{C3380CC4-5D6E-409C-BE32-E72D297353CC}">
                  <c16:uniqueId val="{00000010-9AC6-422D-806C-713CCD6C553D}"/>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value'!$C$68:$M$68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value'!$C$70:$M$70</c:f>
              <c:numCache>
                <c:formatCode>"$"#,##0.0</c:formatCode>
                <c:ptCount val="11"/>
                <c:pt idx="0">
                  <c:v>12</c:v>
                </c:pt>
                <c:pt idx="1">
                  <c:v>13.016203000000001</c:v>
                </c:pt>
                <c:pt idx="2">
                  <c:v>14.999990499999999</c:v>
                </c:pt>
                <c:pt idx="3">
                  <c:v>17.999998999999999</c:v>
                </c:pt>
                <c:pt idx="4">
                  <c:v>19.694549000000002</c:v>
                </c:pt>
                <c:pt idx="5">
                  <c:v>21.000007</c:v>
                </c:pt>
                <c:pt idx="6">
                  <c:v>33.000003499999998</c:v>
                </c:pt>
                <c:pt idx="7">
                  <c:v>38.403793</c:v>
                </c:pt>
                <c:pt idx="8">
                  <c:v>32.5</c:v>
                </c:pt>
                <c:pt idx="9">
                  <c:v>39.999999000000003</c:v>
                </c:pt>
                <c:pt idx="10">
                  <c:v>49.000003999999997</c:v>
                </c:pt>
              </c:numCache>
            </c:numRef>
          </c:val>
          <c:smooth val="0"/>
          <c:extLst>
            <c:ext xmlns:c16="http://schemas.microsoft.com/office/drawing/2014/chart" uri="{C3380CC4-5D6E-409C-BE32-E72D297353CC}">
              <c16:uniqueId val="{0000001C-9AC6-422D-806C-713CCD6C553D}"/>
            </c:ext>
          </c:extLst>
        </c:ser>
        <c:ser>
          <c:idx val="2"/>
          <c:order val="2"/>
          <c:tx>
            <c:strRef>
              <c:f>'Median pre value'!$B$71</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9AC6-422D-806C-713CCD6C553D}"/>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9AC6-422D-806C-713CCD6C553D}"/>
              </c:ext>
            </c:extLst>
          </c:dPt>
          <c:dLbls>
            <c:dLbl>
              <c:idx val="0"/>
              <c:delete val="1"/>
              <c:extLst>
                <c:ext xmlns:c15="http://schemas.microsoft.com/office/drawing/2012/chart" uri="{CE6537A1-D6FC-4f65-9D91-7224C49458BB}"/>
                <c:ext xmlns:c16="http://schemas.microsoft.com/office/drawing/2014/chart" uri="{C3380CC4-5D6E-409C-BE32-E72D297353CC}">
                  <c16:uniqueId val="{00000020-9AC6-422D-806C-713CCD6C553D}"/>
                </c:ext>
              </c:extLst>
            </c:dLbl>
            <c:dLbl>
              <c:idx val="1"/>
              <c:delete val="1"/>
              <c:extLst>
                <c:ext xmlns:c15="http://schemas.microsoft.com/office/drawing/2012/chart" uri="{CE6537A1-D6FC-4f65-9D91-7224C49458BB}"/>
                <c:ext xmlns:c16="http://schemas.microsoft.com/office/drawing/2014/chart" uri="{C3380CC4-5D6E-409C-BE32-E72D297353CC}">
                  <c16:uniqueId val="{00000021-9AC6-422D-806C-713CCD6C553D}"/>
                </c:ext>
              </c:extLst>
            </c:dLbl>
            <c:dLbl>
              <c:idx val="2"/>
              <c:delete val="1"/>
              <c:extLst>
                <c:ext xmlns:c15="http://schemas.microsoft.com/office/drawing/2012/chart" uri="{CE6537A1-D6FC-4f65-9D91-7224C49458BB}"/>
                <c:ext xmlns:c16="http://schemas.microsoft.com/office/drawing/2014/chart" uri="{C3380CC4-5D6E-409C-BE32-E72D297353CC}">
                  <c16:uniqueId val="{00000022-9AC6-422D-806C-713CCD6C553D}"/>
                </c:ext>
              </c:extLst>
            </c:dLbl>
            <c:dLbl>
              <c:idx val="3"/>
              <c:delete val="1"/>
              <c:extLst>
                <c:ext xmlns:c15="http://schemas.microsoft.com/office/drawing/2012/chart" uri="{CE6537A1-D6FC-4f65-9D91-7224C49458BB}"/>
                <c:ext xmlns:c16="http://schemas.microsoft.com/office/drawing/2014/chart" uri="{C3380CC4-5D6E-409C-BE32-E72D297353CC}">
                  <c16:uniqueId val="{00000023-9AC6-422D-806C-713CCD6C553D}"/>
                </c:ext>
              </c:extLst>
            </c:dLbl>
            <c:dLbl>
              <c:idx val="4"/>
              <c:delete val="1"/>
              <c:extLst>
                <c:ext xmlns:c15="http://schemas.microsoft.com/office/drawing/2012/chart" uri="{CE6537A1-D6FC-4f65-9D91-7224C49458BB}"/>
                <c:ext xmlns:c16="http://schemas.microsoft.com/office/drawing/2014/chart" uri="{C3380CC4-5D6E-409C-BE32-E72D297353CC}">
                  <c16:uniqueId val="{00000024-9AC6-422D-806C-713CCD6C553D}"/>
                </c:ext>
              </c:extLst>
            </c:dLbl>
            <c:dLbl>
              <c:idx val="5"/>
              <c:delete val="1"/>
              <c:extLst>
                <c:ext xmlns:c15="http://schemas.microsoft.com/office/drawing/2012/chart" uri="{CE6537A1-D6FC-4f65-9D91-7224C49458BB}"/>
                <c:ext xmlns:c16="http://schemas.microsoft.com/office/drawing/2014/chart" uri="{C3380CC4-5D6E-409C-BE32-E72D297353CC}">
                  <c16:uniqueId val="{00000025-9AC6-422D-806C-713CCD6C553D}"/>
                </c:ext>
              </c:extLst>
            </c:dLbl>
            <c:dLbl>
              <c:idx val="6"/>
              <c:delete val="1"/>
              <c:extLst>
                <c:ext xmlns:c15="http://schemas.microsoft.com/office/drawing/2012/chart" uri="{CE6537A1-D6FC-4f65-9D91-7224C49458BB}"/>
                <c:ext xmlns:c16="http://schemas.microsoft.com/office/drawing/2014/chart" uri="{C3380CC4-5D6E-409C-BE32-E72D297353CC}">
                  <c16:uniqueId val="{00000026-9AC6-422D-806C-713CCD6C553D}"/>
                </c:ext>
              </c:extLst>
            </c:dLbl>
            <c:dLbl>
              <c:idx val="7"/>
              <c:delete val="1"/>
              <c:extLst>
                <c:ext xmlns:c15="http://schemas.microsoft.com/office/drawing/2012/chart" uri="{CE6537A1-D6FC-4f65-9D91-7224C49458BB}"/>
                <c:ext xmlns:c16="http://schemas.microsoft.com/office/drawing/2014/chart" uri="{C3380CC4-5D6E-409C-BE32-E72D297353CC}">
                  <c16:uniqueId val="{00000027-9AC6-422D-806C-713CCD6C553D}"/>
                </c:ext>
              </c:extLst>
            </c:dLbl>
            <c:dLbl>
              <c:idx val="8"/>
              <c:delete val="1"/>
              <c:extLst>
                <c:ext xmlns:c15="http://schemas.microsoft.com/office/drawing/2012/chart" uri="{CE6537A1-D6FC-4f65-9D91-7224C49458BB}"/>
                <c:ext xmlns:c16="http://schemas.microsoft.com/office/drawing/2014/chart" uri="{C3380CC4-5D6E-409C-BE32-E72D297353CC}">
                  <c16:uniqueId val="{00000028-9AC6-422D-806C-713CCD6C553D}"/>
                </c:ext>
              </c:extLst>
            </c:dLbl>
            <c:dLbl>
              <c:idx val="9"/>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9AC6-422D-806C-713CCD6C553D}"/>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value'!$C$68:$M$68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value'!$C$71:$M$71</c:f>
              <c:numCache>
                <c:formatCode>"$"#,##0.0</c:formatCode>
                <c:ptCount val="11"/>
                <c:pt idx="0">
                  <c:v>21.648475827588548</c:v>
                </c:pt>
                <c:pt idx="1">
                  <c:v>22.327614375157719</c:v>
                </c:pt>
                <c:pt idx="2">
                  <c:v>24.96406982110404</c:v>
                </c:pt>
                <c:pt idx="3">
                  <c:v>30.186276689529819</c:v>
                </c:pt>
                <c:pt idx="4">
                  <c:v>32.75150546392755</c:v>
                </c:pt>
                <c:pt idx="5">
                  <c:v>49.213693652361407</c:v>
                </c:pt>
                <c:pt idx="6">
                  <c:v>62.891166231183952</c:v>
                </c:pt>
                <c:pt idx="7">
                  <c:v>64.770828582331731</c:v>
                </c:pt>
                <c:pt idx="8">
                  <c:v>54.332489658603841</c:v>
                </c:pt>
                <c:pt idx="9">
                  <c:v>68.392981234422493</c:v>
                </c:pt>
                <c:pt idx="10">
                  <c:v>98.139322039812242</c:v>
                </c:pt>
              </c:numCache>
            </c:numRef>
          </c:val>
          <c:smooth val="0"/>
          <c:extLst>
            <c:ext xmlns:c16="http://schemas.microsoft.com/office/drawing/2014/chart" uri="{C3380CC4-5D6E-409C-BE32-E72D297353CC}">
              <c16:uniqueId val="{00000029-9AC6-422D-806C-713CCD6C553D}"/>
            </c:ext>
          </c:extLst>
        </c:ser>
        <c:ser>
          <c:idx val="3"/>
          <c:order val="3"/>
          <c:tx>
            <c:strRef>
              <c:f>'Median pre value'!$B$72</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9AC6-422D-806C-713CCD6C553D}"/>
              </c:ext>
            </c:extLst>
          </c:dPt>
          <c:dPt>
            <c:idx val="16"/>
            <c:bubble3D val="0"/>
            <c:extLst>
              <c:ext xmlns:c16="http://schemas.microsoft.com/office/drawing/2014/chart" uri="{C3380CC4-5D6E-409C-BE32-E72D297353CC}">
                <c16:uniqueId val="{0000002C-9AC6-422D-806C-713CCD6C553D}"/>
              </c:ext>
            </c:extLst>
          </c:dPt>
          <c:dLbls>
            <c:dLbl>
              <c:idx val="0"/>
              <c:delete val="1"/>
              <c:extLst>
                <c:ext xmlns:c15="http://schemas.microsoft.com/office/drawing/2012/chart" uri="{CE6537A1-D6FC-4f65-9D91-7224C49458BB}"/>
                <c:ext xmlns:c16="http://schemas.microsoft.com/office/drawing/2014/chart" uri="{C3380CC4-5D6E-409C-BE32-E72D297353CC}">
                  <c16:uniqueId val="{0000002D-9AC6-422D-806C-713CCD6C553D}"/>
                </c:ext>
              </c:extLst>
            </c:dLbl>
            <c:dLbl>
              <c:idx val="1"/>
              <c:delete val="1"/>
              <c:extLst>
                <c:ext xmlns:c15="http://schemas.microsoft.com/office/drawing/2012/chart" uri="{CE6537A1-D6FC-4f65-9D91-7224C49458BB}"/>
                <c:ext xmlns:c16="http://schemas.microsoft.com/office/drawing/2014/chart" uri="{C3380CC4-5D6E-409C-BE32-E72D297353CC}">
                  <c16:uniqueId val="{0000002E-9AC6-422D-806C-713CCD6C553D}"/>
                </c:ext>
              </c:extLst>
            </c:dLbl>
            <c:dLbl>
              <c:idx val="2"/>
              <c:delete val="1"/>
              <c:extLst>
                <c:ext xmlns:c15="http://schemas.microsoft.com/office/drawing/2012/chart" uri="{CE6537A1-D6FC-4f65-9D91-7224C49458BB}"/>
                <c:ext xmlns:c16="http://schemas.microsoft.com/office/drawing/2014/chart" uri="{C3380CC4-5D6E-409C-BE32-E72D297353CC}">
                  <c16:uniqueId val="{0000002F-9AC6-422D-806C-713CCD6C553D}"/>
                </c:ext>
              </c:extLst>
            </c:dLbl>
            <c:dLbl>
              <c:idx val="3"/>
              <c:delete val="1"/>
              <c:extLst>
                <c:ext xmlns:c15="http://schemas.microsoft.com/office/drawing/2012/chart" uri="{CE6537A1-D6FC-4f65-9D91-7224C49458BB}"/>
                <c:ext xmlns:c16="http://schemas.microsoft.com/office/drawing/2014/chart" uri="{C3380CC4-5D6E-409C-BE32-E72D297353CC}">
                  <c16:uniqueId val="{00000030-9AC6-422D-806C-713CCD6C553D}"/>
                </c:ext>
              </c:extLst>
            </c:dLbl>
            <c:dLbl>
              <c:idx val="4"/>
              <c:delete val="1"/>
              <c:extLst>
                <c:ext xmlns:c15="http://schemas.microsoft.com/office/drawing/2012/chart" uri="{CE6537A1-D6FC-4f65-9D91-7224C49458BB}"/>
                <c:ext xmlns:c16="http://schemas.microsoft.com/office/drawing/2014/chart" uri="{C3380CC4-5D6E-409C-BE32-E72D297353CC}">
                  <c16:uniqueId val="{00000031-9AC6-422D-806C-713CCD6C553D}"/>
                </c:ext>
              </c:extLst>
            </c:dLbl>
            <c:dLbl>
              <c:idx val="5"/>
              <c:delete val="1"/>
              <c:extLst>
                <c:ext xmlns:c15="http://schemas.microsoft.com/office/drawing/2012/chart" uri="{CE6537A1-D6FC-4f65-9D91-7224C49458BB}"/>
                <c:ext xmlns:c16="http://schemas.microsoft.com/office/drawing/2014/chart" uri="{C3380CC4-5D6E-409C-BE32-E72D297353CC}">
                  <c16:uniqueId val="{00000032-9AC6-422D-806C-713CCD6C553D}"/>
                </c:ext>
              </c:extLst>
            </c:dLbl>
            <c:dLbl>
              <c:idx val="6"/>
              <c:delete val="1"/>
              <c:extLst>
                <c:ext xmlns:c15="http://schemas.microsoft.com/office/drawing/2012/chart" uri="{CE6537A1-D6FC-4f65-9D91-7224C49458BB}"/>
                <c:ext xmlns:c16="http://schemas.microsoft.com/office/drawing/2014/chart" uri="{C3380CC4-5D6E-409C-BE32-E72D297353CC}">
                  <c16:uniqueId val="{00000033-9AC6-422D-806C-713CCD6C553D}"/>
                </c:ext>
              </c:extLst>
            </c:dLbl>
            <c:dLbl>
              <c:idx val="7"/>
              <c:delete val="1"/>
              <c:extLst>
                <c:ext xmlns:c15="http://schemas.microsoft.com/office/drawing/2012/chart" uri="{CE6537A1-D6FC-4f65-9D91-7224C49458BB}"/>
                <c:ext xmlns:c16="http://schemas.microsoft.com/office/drawing/2014/chart" uri="{C3380CC4-5D6E-409C-BE32-E72D297353CC}">
                  <c16:uniqueId val="{00000034-9AC6-422D-806C-713CCD6C553D}"/>
                </c:ext>
              </c:extLst>
            </c:dLbl>
            <c:dLbl>
              <c:idx val="8"/>
              <c:delete val="1"/>
              <c:extLst>
                <c:ext xmlns:c15="http://schemas.microsoft.com/office/drawing/2012/chart" uri="{CE6537A1-D6FC-4f65-9D91-7224C49458BB}"/>
                <c:ext xmlns:c16="http://schemas.microsoft.com/office/drawing/2014/chart" uri="{C3380CC4-5D6E-409C-BE32-E72D297353CC}">
                  <c16:uniqueId val="{00000035-9AC6-422D-806C-713CCD6C553D}"/>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value'!$C$68:$M$68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value'!$C$72:$M$72</c:f>
              <c:numCache>
                <c:formatCode>"$"#,##0.0</c:formatCode>
                <c:ptCount val="11"/>
                <c:pt idx="0">
                  <c:v>6.4785955</c:v>
                </c:pt>
                <c:pt idx="1">
                  <c:v>6.4999994999999995</c:v>
                </c:pt>
                <c:pt idx="2">
                  <c:v>7.7874999999999996</c:v>
                </c:pt>
                <c:pt idx="3">
                  <c:v>9</c:v>
                </c:pt>
                <c:pt idx="4">
                  <c:v>10</c:v>
                </c:pt>
                <c:pt idx="5">
                  <c:v>12</c:v>
                </c:pt>
                <c:pt idx="6">
                  <c:v>17</c:v>
                </c:pt>
                <c:pt idx="7">
                  <c:v>20</c:v>
                </c:pt>
                <c:pt idx="8">
                  <c:v>19.25</c:v>
                </c:pt>
                <c:pt idx="9">
                  <c:v>22</c:v>
                </c:pt>
                <c:pt idx="10">
                  <c:v>29</c:v>
                </c:pt>
              </c:numCache>
            </c:numRef>
          </c:val>
          <c:smooth val="0"/>
          <c:extLst>
            <c:ext xmlns:c16="http://schemas.microsoft.com/office/drawing/2014/chart" uri="{C3380CC4-5D6E-409C-BE32-E72D297353CC}">
              <c16:uniqueId val="{00000036-9AC6-422D-806C-713CCD6C553D}"/>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0"/>
          <c:y val="0.93958267716535437"/>
          <c:w val="1"/>
          <c:h val="6.0417322834645654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2010156700051965E-2"/>
          <c:y val="2.4693788276465442E-2"/>
          <c:w val="0.93798984329994806"/>
          <c:h val="0.84782935466400033"/>
        </c:manualLayout>
      </c:layout>
      <c:lineChart>
        <c:grouping val="standard"/>
        <c:varyColors val="0"/>
        <c:ser>
          <c:idx val="0"/>
          <c:order val="0"/>
          <c:tx>
            <c:strRef>
              <c:f>'Median pre value'!$O$69</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1033-4CEB-AF61-5483AA1DCBA3}"/>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1033-4CEB-AF61-5483AA1DCBA3}"/>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1033-4CEB-AF61-5483AA1DCBA3}"/>
              </c:ext>
            </c:extLst>
          </c:dPt>
          <c:dPt>
            <c:idx val="16"/>
            <c:bubble3D val="0"/>
            <c:extLst>
              <c:ext xmlns:c16="http://schemas.microsoft.com/office/drawing/2014/chart" uri="{C3380CC4-5D6E-409C-BE32-E72D297353CC}">
                <c16:uniqueId val="{00000006-1033-4CEB-AF61-5483AA1DCBA3}"/>
              </c:ext>
            </c:extLst>
          </c:dPt>
          <c:dLbls>
            <c:dLbl>
              <c:idx val="0"/>
              <c:delete val="1"/>
              <c:extLst>
                <c:ext xmlns:c15="http://schemas.microsoft.com/office/drawing/2012/chart" uri="{CE6537A1-D6FC-4f65-9D91-7224C49458BB}"/>
                <c:ext xmlns:c16="http://schemas.microsoft.com/office/drawing/2014/chart" uri="{C3380CC4-5D6E-409C-BE32-E72D297353CC}">
                  <c16:uniqueId val="{00000007-1033-4CEB-AF61-5483AA1DCBA3}"/>
                </c:ext>
              </c:extLst>
            </c:dLbl>
            <c:dLbl>
              <c:idx val="1"/>
              <c:delete val="1"/>
              <c:extLst>
                <c:ext xmlns:c15="http://schemas.microsoft.com/office/drawing/2012/chart" uri="{CE6537A1-D6FC-4f65-9D91-7224C49458BB}"/>
                <c:ext xmlns:c16="http://schemas.microsoft.com/office/drawing/2014/chart" uri="{C3380CC4-5D6E-409C-BE32-E72D297353CC}">
                  <c16:uniqueId val="{00000008-1033-4CEB-AF61-5483AA1DCBA3}"/>
                </c:ext>
              </c:extLst>
            </c:dLbl>
            <c:dLbl>
              <c:idx val="2"/>
              <c:delete val="1"/>
              <c:extLst>
                <c:ext xmlns:c15="http://schemas.microsoft.com/office/drawing/2012/chart" uri="{CE6537A1-D6FC-4f65-9D91-7224C49458BB}"/>
                <c:ext xmlns:c16="http://schemas.microsoft.com/office/drawing/2014/chart" uri="{C3380CC4-5D6E-409C-BE32-E72D297353CC}">
                  <c16:uniqueId val="{00000009-1033-4CEB-AF61-5483AA1DCBA3}"/>
                </c:ext>
              </c:extLst>
            </c:dLbl>
            <c:dLbl>
              <c:idx val="3"/>
              <c:delete val="1"/>
              <c:extLst>
                <c:ext xmlns:c15="http://schemas.microsoft.com/office/drawing/2012/chart" uri="{CE6537A1-D6FC-4f65-9D91-7224C49458BB}"/>
                <c:ext xmlns:c16="http://schemas.microsoft.com/office/drawing/2014/chart" uri="{C3380CC4-5D6E-409C-BE32-E72D297353CC}">
                  <c16:uniqueId val="{0000000A-1033-4CEB-AF61-5483AA1DCBA3}"/>
                </c:ext>
              </c:extLst>
            </c:dLbl>
            <c:dLbl>
              <c:idx val="4"/>
              <c:delete val="1"/>
              <c:extLst>
                <c:ext xmlns:c15="http://schemas.microsoft.com/office/drawing/2012/chart" uri="{CE6537A1-D6FC-4f65-9D91-7224C49458BB}"/>
                <c:ext xmlns:c16="http://schemas.microsoft.com/office/drawing/2014/chart" uri="{C3380CC4-5D6E-409C-BE32-E72D297353CC}">
                  <c16:uniqueId val="{0000000B-1033-4CEB-AF61-5483AA1DCBA3}"/>
                </c:ext>
              </c:extLst>
            </c:dLbl>
            <c:dLbl>
              <c:idx val="5"/>
              <c:delete val="1"/>
              <c:extLst>
                <c:ext xmlns:c15="http://schemas.microsoft.com/office/drawing/2012/chart" uri="{CE6537A1-D6FC-4f65-9D91-7224C49458BB}"/>
                <c:ext xmlns:c16="http://schemas.microsoft.com/office/drawing/2014/chart" uri="{C3380CC4-5D6E-409C-BE32-E72D297353CC}">
                  <c16:uniqueId val="{0000000C-1033-4CEB-AF61-5483AA1DCBA3}"/>
                </c:ext>
              </c:extLst>
            </c:dLbl>
            <c:dLbl>
              <c:idx val="6"/>
              <c:delete val="1"/>
              <c:extLst>
                <c:ext xmlns:c15="http://schemas.microsoft.com/office/drawing/2012/chart" uri="{CE6537A1-D6FC-4f65-9D91-7224C49458BB}"/>
                <c:ext xmlns:c16="http://schemas.microsoft.com/office/drawing/2014/chart" uri="{C3380CC4-5D6E-409C-BE32-E72D297353CC}">
                  <c16:uniqueId val="{0000000D-1033-4CEB-AF61-5483AA1DCBA3}"/>
                </c:ext>
              </c:extLst>
            </c:dLbl>
            <c:dLbl>
              <c:idx val="7"/>
              <c:delete val="1"/>
              <c:extLst>
                <c:ext xmlns:c15="http://schemas.microsoft.com/office/drawing/2012/chart" uri="{CE6537A1-D6FC-4f65-9D91-7224C49458BB}"/>
                <c:ext xmlns:c16="http://schemas.microsoft.com/office/drawing/2014/chart" uri="{C3380CC4-5D6E-409C-BE32-E72D297353CC}">
                  <c16:uniqueId val="{0000000E-1033-4CEB-AF61-5483AA1DCBA3}"/>
                </c:ext>
              </c:extLst>
            </c:dLbl>
            <c:dLbl>
              <c:idx val="8"/>
              <c:delete val="1"/>
              <c:extLst>
                <c:ext xmlns:c15="http://schemas.microsoft.com/office/drawing/2012/chart" uri="{CE6537A1-D6FC-4f65-9D91-7224C49458BB}"/>
                <c:ext xmlns:c16="http://schemas.microsoft.com/office/drawing/2014/chart" uri="{C3380CC4-5D6E-409C-BE32-E72D297353CC}">
                  <c16:uniqueId val="{00000001-1033-4CEB-AF61-5483AA1DCBA3}"/>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value'!$P$68:$Z$68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value'!$P$69:$Z$69</c:f>
              <c:numCache>
                <c:formatCode>"$"#,##0.0</c:formatCode>
                <c:ptCount val="11"/>
                <c:pt idx="0">
                  <c:v>75.000000499999999</c:v>
                </c:pt>
                <c:pt idx="1">
                  <c:v>66.606906000000009</c:v>
                </c:pt>
                <c:pt idx="2">
                  <c:v>72.000012499999997</c:v>
                </c:pt>
                <c:pt idx="3">
                  <c:v>97.624999000000003</c:v>
                </c:pt>
                <c:pt idx="4">
                  <c:v>114.9999995</c:v>
                </c:pt>
                <c:pt idx="5">
                  <c:v>134.99999975</c:v>
                </c:pt>
                <c:pt idx="6">
                  <c:v>200.00000349999999</c:v>
                </c:pt>
                <c:pt idx="7">
                  <c:v>230.000012</c:v>
                </c:pt>
                <c:pt idx="8">
                  <c:v>178.37499625000001</c:v>
                </c:pt>
                <c:pt idx="9">
                  <c:v>207.87444002105326</c:v>
                </c:pt>
                <c:pt idx="10">
                  <c:v>318.00000199999999</c:v>
                </c:pt>
              </c:numCache>
            </c:numRef>
          </c:val>
          <c:smooth val="0"/>
          <c:extLst>
            <c:ext xmlns:c16="http://schemas.microsoft.com/office/drawing/2014/chart" uri="{C3380CC4-5D6E-409C-BE32-E72D297353CC}">
              <c16:uniqueId val="{0000000F-1033-4CEB-AF61-5483AA1DCBA3}"/>
            </c:ext>
          </c:extLst>
        </c:ser>
        <c:ser>
          <c:idx val="1"/>
          <c:order val="1"/>
          <c:tx>
            <c:strRef>
              <c:f>'Median pre value'!$O$70</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1033-4CEB-AF61-5483AA1DCBA3}"/>
              </c:ext>
            </c:extLst>
          </c:dPt>
          <c:dPt>
            <c:idx val="9"/>
            <c:bubble3D val="0"/>
            <c:extLst>
              <c:ext xmlns:c16="http://schemas.microsoft.com/office/drawing/2014/chart" uri="{C3380CC4-5D6E-409C-BE32-E72D297353CC}">
                <c16:uniqueId val="{00000011-1033-4CEB-AF61-5483AA1DCBA3}"/>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1033-4CEB-AF61-5483AA1DCBA3}"/>
              </c:ext>
            </c:extLst>
          </c:dPt>
          <c:dLbls>
            <c:dLbl>
              <c:idx val="0"/>
              <c:delete val="1"/>
              <c:extLst>
                <c:ext xmlns:c15="http://schemas.microsoft.com/office/drawing/2012/chart" uri="{CE6537A1-D6FC-4f65-9D91-7224C49458BB}"/>
                <c:ext xmlns:c16="http://schemas.microsoft.com/office/drawing/2014/chart" uri="{C3380CC4-5D6E-409C-BE32-E72D297353CC}">
                  <c16:uniqueId val="{00000014-1033-4CEB-AF61-5483AA1DCBA3}"/>
                </c:ext>
              </c:extLst>
            </c:dLbl>
            <c:dLbl>
              <c:idx val="1"/>
              <c:delete val="1"/>
              <c:extLst>
                <c:ext xmlns:c15="http://schemas.microsoft.com/office/drawing/2012/chart" uri="{CE6537A1-D6FC-4f65-9D91-7224C49458BB}"/>
                <c:ext xmlns:c16="http://schemas.microsoft.com/office/drawing/2014/chart" uri="{C3380CC4-5D6E-409C-BE32-E72D297353CC}">
                  <c16:uniqueId val="{00000015-1033-4CEB-AF61-5483AA1DCBA3}"/>
                </c:ext>
              </c:extLst>
            </c:dLbl>
            <c:dLbl>
              <c:idx val="2"/>
              <c:delete val="1"/>
              <c:extLst>
                <c:ext xmlns:c15="http://schemas.microsoft.com/office/drawing/2012/chart" uri="{CE6537A1-D6FC-4f65-9D91-7224C49458BB}"/>
                <c:ext xmlns:c16="http://schemas.microsoft.com/office/drawing/2014/chart" uri="{C3380CC4-5D6E-409C-BE32-E72D297353CC}">
                  <c16:uniqueId val="{00000016-1033-4CEB-AF61-5483AA1DCBA3}"/>
                </c:ext>
              </c:extLst>
            </c:dLbl>
            <c:dLbl>
              <c:idx val="3"/>
              <c:delete val="1"/>
              <c:extLst>
                <c:ext xmlns:c15="http://schemas.microsoft.com/office/drawing/2012/chart" uri="{CE6537A1-D6FC-4f65-9D91-7224C49458BB}"/>
                <c:ext xmlns:c16="http://schemas.microsoft.com/office/drawing/2014/chart" uri="{C3380CC4-5D6E-409C-BE32-E72D297353CC}">
                  <c16:uniqueId val="{00000017-1033-4CEB-AF61-5483AA1DCBA3}"/>
                </c:ext>
              </c:extLst>
            </c:dLbl>
            <c:dLbl>
              <c:idx val="4"/>
              <c:delete val="1"/>
              <c:extLst>
                <c:ext xmlns:c15="http://schemas.microsoft.com/office/drawing/2012/chart" uri="{CE6537A1-D6FC-4f65-9D91-7224C49458BB}"/>
                <c:ext xmlns:c16="http://schemas.microsoft.com/office/drawing/2014/chart" uri="{C3380CC4-5D6E-409C-BE32-E72D297353CC}">
                  <c16:uniqueId val="{00000018-1033-4CEB-AF61-5483AA1DCBA3}"/>
                </c:ext>
              </c:extLst>
            </c:dLbl>
            <c:dLbl>
              <c:idx val="5"/>
              <c:delete val="1"/>
              <c:extLst>
                <c:ext xmlns:c15="http://schemas.microsoft.com/office/drawing/2012/chart" uri="{CE6537A1-D6FC-4f65-9D91-7224C49458BB}"/>
                <c:ext xmlns:c16="http://schemas.microsoft.com/office/drawing/2014/chart" uri="{C3380CC4-5D6E-409C-BE32-E72D297353CC}">
                  <c16:uniqueId val="{00000019-1033-4CEB-AF61-5483AA1DCBA3}"/>
                </c:ext>
              </c:extLst>
            </c:dLbl>
            <c:dLbl>
              <c:idx val="6"/>
              <c:delete val="1"/>
              <c:extLst>
                <c:ext xmlns:c15="http://schemas.microsoft.com/office/drawing/2012/chart" uri="{CE6537A1-D6FC-4f65-9D91-7224C49458BB}"/>
                <c:ext xmlns:c16="http://schemas.microsoft.com/office/drawing/2014/chart" uri="{C3380CC4-5D6E-409C-BE32-E72D297353CC}">
                  <c16:uniqueId val="{0000001A-1033-4CEB-AF61-5483AA1DCBA3}"/>
                </c:ext>
              </c:extLst>
            </c:dLbl>
            <c:dLbl>
              <c:idx val="7"/>
              <c:delete val="1"/>
              <c:extLst>
                <c:ext xmlns:c15="http://schemas.microsoft.com/office/drawing/2012/chart" uri="{CE6537A1-D6FC-4f65-9D91-7224C49458BB}"/>
                <c:ext xmlns:c16="http://schemas.microsoft.com/office/drawing/2014/chart" uri="{C3380CC4-5D6E-409C-BE32-E72D297353CC}">
                  <c16:uniqueId val="{0000001B-1033-4CEB-AF61-5483AA1DCBA3}"/>
                </c:ext>
              </c:extLst>
            </c:dLbl>
            <c:dLbl>
              <c:idx val="8"/>
              <c:delete val="1"/>
              <c:extLst>
                <c:ext xmlns:c15="http://schemas.microsoft.com/office/drawing/2012/chart" uri="{CE6537A1-D6FC-4f65-9D91-7224C49458BB}"/>
                <c:ext xmlns:c16="http://schemas.microsoft.com/office/drawing/2014/chart" uri="{C3380CC4-5D6E-409C-BE32-E72D297353CC}">
                  <c16:uniqueId val="{00000010-1033-4CEB-AF61-5483AA1DCBA3}"/>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value'!$P$68:$Z$68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value'!$P$70:$Z$70</c:f>
              <c:numCache>
                <c:formatCode>"$"#,##0.0</c:formatCode>
                <c:ptCount val="11"/>
                <c:pt idx="0">
                  <c:v>38.542287999999999</c:v>
                </c:pt>
                <c:pt idx="1">
                  <c:v>35.5</c:v>
                </c:pt>
                <c:pt idx="2">
                  <c:v>39.000000499999999</c:v>
                </c:pt>
                <c:pt idx="3">
                  <c:v>50.8000045</c:v>
                </c:pt>
                <c:pt idx="4">
                  <c:v>64.999999000000003</c:v>
                </c:pt>
                <c:pt idx="5">
                  <c:v>69.999988999999999</c:v>
                </c:pt>
                <c:pt idx="6">
                  <c:v>101.99999699999999</c:v>
                </c:pt>
                <c:pt idx="7">
                  <c:v>110.00000199999999</c:v>
                </c:pt>
                <c:pt idx="8">
                  <c:v>86.999997500000006</c:v>
                </c:pt>
                <c:pt idx="9">
                  <c:v>106.00702050000001</c:v>
                </c:pt>
                <c:pt idx="10">
                  <c:v>145.00000199999999</c:v>
                </c:pt>
              </c:numCache>
            </c:numRef>
          </c:val>
          <c:smooth val="0"/>
          <c:extLst>
            <c:ext xmlns:c16="http://schemas.microsoft.com/office/drawing/2014/chart" uri="{C3380CC4-5D6E-409C-BE32-E72D297353CC}">
              <c16:uniqueId val="{0000001C-1033-4CEB-AF61-5483AA1DCBA3}"/>
            </c:ext>
          </c:extLst>
        </c:ser>
        <c:ser>
          <c:idx val="2"/>
          <c:order val="2"/>
          <c:tx>
            <c:strRef>
              <c:f>'Median pre value'!$O$71</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1033-4CEB-AF61-5483AA1DCBA3}"/>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1033-4CEB-AF61-5483AA1DCBA3}"/>
              </c:ext>
            </c:extLst>
          </c:dPt>
          <c:dLbls>
            <c:dLbl>
              <c:idx val="0"/>
              <c:delete val="1"/>
              <c:extLst>
                <c:ext xmlns:c15="http://schemas.microsoft.com/office/drawing/2012/chart" uri="{CE6537A1-D6FC-4f65-9D91-7224C49458BB}"/>
                <c:ext xmlns:c16="http://schemas.microsoft.com/office/drawing/2014/chart" uri="{C3380CC4-5D6E-409C-BE32-E72D297353CC}">
                  <c16:uniqueId val="{00000020-1033-4CEB-AF61-5483AA1DCBA3}"/>
                </c:ext>
              </c:extLst>
            </c:dLbl>
            <c:dLbl>
              <c:idx val="1"/>
              <c:delete val="1"/>
              <c:extLst>
                <c:ext xmlns:c15="http://schemas.microsoft.com/office/drawing/2012/chart" uri="{CE6537A1-D6FC-4f65-9D91-7224C49458BB}"/>
                <c:ext xmlns:c16="http://schemas.microsoft.com/office/drawing/2014/chart" uri="{C3380CC4-5D6E-409C-BE32-E72D297353CC}">
                  <c16:uniqueId val="{00000021-1033-4CEB-AF61-5483AA1DCBA3}"/>
                </c:ext>
              </c:extLst>
            </c:dLbl>
            <c:dLbl>
              <c:idx val="2"/>
              <c:delete val="1"/>
              <c:extLst>
                <c:ext xmlns:c15="http://schemas.microsoft.com/office/drawing/2012/chart" uri="{CE6537A1-D6FC-4f65-9D91-7224C49458BB}"/>
                <c:ext xmlns:c16="http://schemas.microsoft.com/office/drawing/2014/chart" uri="{C3380CC4-5D6E-409C-BE32-E72D297353CC}">
                  <c16:uniqueId val="{00000022-1033-4CEB-AF61-5483AA1DCBA3}"/>
                </c:ext>
              </c:extLst>
            </c:dLbl>
            <c:dLbl>
              <c:idx val="3"/>
              <c:delete val="1"/>
              <c:extLst>
                <c:ext xmlns:c15="http://schemas.microsoft.com/office/drawing/2012/chart" uri="{CE6537A1-D6FC-4f65-9D91-7224C49458BB}"/>
                <c:ext xmlns:c16="http://schemas.microsoft.com/office/drawing/2014/chart" uri="{C3380CC4-5D6E-409C-BE32-E72D297353CC}">
                  <c16:uniqueId val="{00000023-1033-4CEB-AF61-5483AA1DCBA3}"/>
                </c:ext>
              </c:extLst>
            </c:dLbl>
            <c:dLbl>
              <c:idx val="4"/>
              <c:delete val="1"/>
              <c:extLst>
                <c:ext xmlns:c15="http://schemas.microsoft.com/office/drawing/2012/chart" uri="{CE6537A1-D6FC-4f65-9D91-7224C49458BB}"/>
                <c:ext xmlns:c16="http://schemas.microsoft.com/office/drawing/2014/chart" uri="{C3380CC4-5D6E-409C-BE32-E72D297353CC}">
                  <c16:uniqueId val="{00000024-1033-4CEB-AF61-5483AA1DCBA3}"/>
                </c:ext>
              </c:extLst>
            </c:dLbl>
            <c:dLbl>
              <c:idx val="5"/>
              <c:delete val="1"/>
              <c:extLst>
                <c:ext xmlns:c15="http://schemas.microsoft.com/office/drawing/2012/chart" uri="{CE6537A1-D6FC-4f65-9D91-7224C49458BB}"/>
                <c:ext xmlns:c16="http://schemas.microsoft.com/office/drawing/2014/chart" uri="{C3380CC4-5D6E-409C-BE32-E72D297353CC}">
                  <c16:uniqueId val="{00000025-1033-4CEB-AF61-5483AA1DCBA3}"/>
                </c:ext>
              </c:extLst>
            </c:dLbl>
            <c:dLbl>
              <c:idx val="6"/>
              <c:delete val="1"/>
              <c:extLst>
                <c:ext xmlns:c15="http://schemas.microsoft.com/office/drawing/2012/chart" uri="{CE6537A1-D6FC-4f65-9D91-7224C49458BB}"/>
                <c:ext xmlns:c16="http://schemas.microsoft.com/office/drawing/2014/chart" uri="{C3380CC4-5D6E-409C-BE32-E72D297353CC}">
                  <c16:uniqueId val="{00000026-1033-4CEB-AF61-5483AA1DCBA3}"/>
                </c:ext>
              </c:extLst>
            </c:dLbl>
            <c:dLbl>
              <c:idx val="7"/>
              <c:delete val="1"/>
              <c:extLst>
                <c:ext xmlns:c15="http://schemas.microsoft.com/office/drawing/2012/chart" uri="{CE6537A1-D6FC-4f65-9D91-7224C49458BB}"/>
                <c:ext xmlns:c16="http://schemas.microsoft.com/office/drawing/2014/chart" uri="{C3380CC4-5D6E-409C-BE32-E72D297353CC}">
                  <c16:uniqueId val="{00000027-1033-4CEB-AF61-5483AA1DCBA3}"/>
                </c:ext>
              </c:extLst>
            </c:dLbl>
            <c:dLbl>
              <c:idx val="8"/>
              <c:delete val="1"/>
              <c:extLst>
                <c:ext xmlns:c15="http://schemas.microsoft.com/office/drawing/2012/chart" uri="{CE6537A1-D6FC-4f65-9D91-7224C49458BB}"/>
                <c:ext xmlns:c16="http://schemas.microsoft.com/office/drawing/2014/chart" uri="{C3380CC4-5D6E-409C-BE32-E72D297353CC}">
                  <c16:uniqueId val="{00000028-1033-4CEB-AF61-5483AA1DCBA3}"/>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1033-4CEB-AF61-5483AA1DCBA3}"/>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value'!$P$68:$Z$68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value'!$P$71:$Z$71</c:f>
              <c:numCache>
                <c:formatCode>"$"#,##0.0</c:formatCode>
                <c:ptCount val="11"/>
                <c:pt idx="0">
                  <c:v>73.722750382088648</c:v>
                </c:pt>
                <c:pt idx="1">
                  <c:v>61.393281433403793</c:v>
                </c:pt>
                <c:pt idx="2">
                  <c:v>72.95624443930771</c:v>
                </c:pt>
                <c:pt idx="3">
                  <c:v>87.323427684089381</c:v>
                </c:pt>
                <c:pt idx="4">
                  <c:v>117.15533452926974</c:v>
                </c:pt>
                <c:pt idx="5">
                  <c:v>130.4666229910043</c:v>
                </c:pt>
                <c:pt idx="6">
                  <c:v>191.98995816093895</c:v>
                </c:pt>
                <c:pt idx="7">
                  <c:v>228.96759158597251</c:v>
                </c:pt>
                <c:pt idx="8">
                  <c:v>164.59020652348988</c:v>
                </c:pt>
                <c:pt idx="9">
                  <c:v>456.69872506416084</c:v>
                </c:pt>
                <c:pt idx="10">
                  <c:v>337.39200299679425</c:v>
                </c:pt>
              </c:numCache>
            </c:numRef>
          </c:val>
          <c:smooth val="0"/>
          <c:extLst>
            <c:ext xmlns:c16="http://schemas.microsoft.com/office/drawing/2014/chart" uri="{C3380CC4-5D6E-409C-BE32-E72D297353CC}">
              <c16:uniqueId val="{00000029-1033-4CEB-AF61-5483AA1DCBA3}"/>
            </c:ext>
          </c:extLst>
        </c:ser>
        <c:ser>
          <c:idx val="3"/>
          <c:order val="3"/>
          <c:tx>
            <c:strRef>
              <c:f>'Median pre value'!$O$72</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1033-4CEB-AF61-5483AA1DCBA3}"/>
              </c:ext>
            </c:extLst>
          </c:dPt>
          <c:dPt>
            <c:idx val="16"/>
            <c:bubble3D val="0"/>
            <c:extLst>
              <c:ext xmlns:c16="http://schemas.microsoft.com/office/drawing/2014/chart" uri="{C3380CC4-5D6E-409C-BE32-E72D297353CC}">
                <c16:uniqueId val="{0000002C-1033-4CEB-AF61-5483AA1DCBA3}"/>
              </c:ext>
            </c:extLst>
          </c:dPt>
          <c:dLbls>
            <c:dLbl>
              <c:idx val="0"/>
              <c:delete val="1"/>
              <c:extLst>
                <c:ext xmlns:c15="http://schemas.microsoft.com/office/drawing/2012/chart" uri="{CE6537A1-D6FC-4f65-9D91-7224C49458BB}"/>
                <c:ext xmlns:c16="http://schemas.microsoft.com/office/drawing/2014/chart" uri="{C3380CC4-5D6E-409C-BE32-E72D297353CC}">
                  <c16:uniqueId val="{0000002D-1033-4CEB-AF61-5483AA1DCBA3}"/>
                </c:ext>
              </c:extLst>
            </c:dLbl>
            <c:dLbl>
              <c:idx val="1"/>
              <c:delete val="1"/>
              <c:extLst>
                <c:ext xmlns:c15="http://schemas.microsoft.com/office/drawing/2012/chart" uri="{CE6537A1-D6FC-4f65-9D91-7224C49458BB}"/>
                <c:ext xmlns:c16="http://schemas.microsoft.com/office/drawing/2014/chart" uri="{C3380CC4-5D6E-409C-BE32-E72D297353CC}">
                  <c16:uniqueId val="{0000002E-1033-4CEB-AF61-5483AA1DCBA3}"/>
                </c:ext>
              </c:extLst>
            </c:dLbl>
            <c:dLbl>
              <c:idx val="2"/>
              <c:delete val="1"/>
              <c:extLst>
                <c:ext xmlns:c15="http://schemas.microsoft.com/office/drawing/2012/chart" uri="{CE6537A1-D6FC-4f65-9D91-7224C49458BB}"/>
                <c:ext xmlns:c16="http://schemas.microsoft.com/office/drawing/2014/chart" uri="{C3380CC4-5D6E-409C-BE32-E72D297353CC}">
                  <c16:uniqueId val="{0000002F-1033-4CEB-AF61-5483AA1DCBA3}"/>
                </c:ext>
              </c:extLst>
            </c:dLbl>
            <c:dLbl>
              <c:idx val="3"/>
              <c:delete val="1"/>
              <c:extLst>
                <c:ext xmlns:c15="http://schemas.microsoft.com/office/drawing/2012/chart" uri="{CE6537A1-D6FC-4f65-9D91-7224C49458BB}"/>
                <c:ext xmlns:c16="http://schemas.microsoft.com/office/drawing/2014/chart" uri="{C3380CC4-5D6E-409C-BE32-E72D297353CC}">
                  <c16:uniqueId val="{00000030-1033-4CEB-AF61-5483AA1DCBA3}"/>
                </c:ext>
              </c:extLst>
            </c:dLbl>
            <c:dLbl>
              <c:idx val="4"/>
              <c:delete val="1"/>
              <c:extLst>
                <c:ext xmlns:c15="http://schemas.microsoft.com/office/drawing/2012/chart" uri="{CE6537A1-D6FC-4f65-9D91-7224C49458BB}"/>
                <c:ext xmlns:c16="http://schemas.microsoft.com/office/drawing/2014/chart" uri="{C3380CC4-5D6E-409C-BE32-E72D297353CC}">
                  <c16:uniqueId val="{00000031-1033-4CEB-AF61-5483AA1DCBA3}"/>
                </c:ext>
              </c:extLst>
            </c:dLbl>
            <c:dLbl>
              <c:idx val="5"/>
              <c:delete val="1"/>
              <c:extLst>
                <c:ext xmlns:c15="http://schemas.microsoft.com/office/drawing/2012/chart" uri="{CE6537A1-D6FC-4f65-9D91-7224C49458BB}"/>
                <c:ext xmlns:c16="http://schemas.microsoft.com/office/drawing/2014/chart" uri="{C3380CC4-5D6E-409C-BE32-E72D297353CC}">
                  <c16:uniqueId val="{00000032-1033-4CEB-AF61-5483AA1DCBA3}"/>
                </c:ext>
              </c:extLst>
            </c:dLbl>
            <c:dLbl>
              <c:idx val="6"/>
              <c:delete val="1"/>
              <c:extLst>
                <c:ext xmlns:c15="http://schemas.microsoft.com/office/drawing/2012/chart" uri="{CE6537A1-D6FC-4f65-9D91-7224C49458BB}"/>
                <c:ext xmlns:c16="http://schemas.microsoft.com/office/drawing/2014/chart" uri="{C3380CC4-5D6E-409C-BE32-E72D297353CC}">
                  <c16:uniqueId val="{00000033-1033-4CEB-AF61-5483AA1DCBA3}"/>
                </c:ext>
              </c:extLst>
            </c:dLbl>
            <c:dLbl>
              <c:idx val="7"/>
              <c:delete val="1"/>
              <c:extLst>
                <c:ext xmlns:c15="http://schemas.microsoft.com/office/drawing/2012/chart" uri="{CE6537A1-D6FC-4f65-9D91-7224C49458BB}"/>
                <c:ext xmlns:c16="http://schemas.microsoft.com/office/drawing/2014/chart" uri="{C3380CC4-5D6E-409C-BE32-E72D297353CC}">
                  <c16:uniqueId val="{00000034-1033-4CEB-AF61-5483AA1DCBA3}"/>
                </c:ext>
              </c:extLst>
            </c:dLbl>
            <c:dLbl>
              <c:idx val="8"/>
              <c:delete val="1"/>
              <c:extLst>
                <c:ext xmlns:c15="http://schemas.microsoft.com/office/drawing/2012/chart" uri="{CE6537A1-D6FC-4f65-9D91-7224C49458BB}"/>
                <c:ext xmlns:c16="http://schemas.microsoft.com/office/drawing/2014/chart" uri="{C3380CC4-5D6E-409C-BE32-E72D297353CC}">
                  <c16:uniqueId val="{00000035-1033-4CEB-AF61-5483AA1DCBA3}"/>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value'!$P$68:$Z$68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value'!$P$72:$Z$72</c:f>
              <c:numCache>
                <c:formatCode>"$"#,##0.0</c:formatCode>
                <c:ptCount val="11"/>
                <c:pt idx="0">
                  <c:v>18</c:v>
                </c:pt>
                <c:pt idx="1">
                  <c:v>17.065450999999999</c:v>
                </c:pt>
                <c:pt idx="2">
                  <c:v>20</c:v>
                </c:pt>
                <c:pt idx="3">
                  <c:v>26.49249975</c:v>
                </c:pt>
                <c:pt idx="4">
                  <c:v>33.139094</c:v>
                </c:pt>
                <c:pt idx="5">
                  <c:v>34.999999250000002</c:v>
                </c:pt>
                <c:pt idx="6">
                  <c:v>50.000000999999997</c:v>
                </c:pt>
                <c:pt idx="7">
                  <c:v>55.000000999999997</c:v>
                </c:pt>
                <c:pt idx="8">
                  <c:v>43.455903249999999</c:v>
                </c:pt>
                <c:pt idx="9">
                  <c:v>55.000000749999998</c:v>
                </c:pt>
                <c:pt idx="10">
                  <c:v>74.354001999999994</c:v>
                </c:pt>
              </c:numCache>
            </c:numRef>
          </c:val>
          <c:smooth val="0"/>
          <c:extLst>
            <c:ext xmlns:c16="http://schemas.microsoft.com/office/drawing/2014/chart" uri="{C3380CC4-5D6E-409C-BE32-E72D297353CC}">
              <c16:uniqueId val="{00000036-1033-4CEB-AF61-5483AA1DCBA3}"/>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0"/>
          <c:y val="0.93958267716535437"/>
          <c:w val="1"/>
          <c:h val="6.0417322834645654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4027867009982387E-2"/>
          <c:y val="2.4693788276465442E-2"/>
          <c:w val="0.92597213299001757"/>
          <c:h val="0.84782935466400033"/>
        </c:manualLayout>
      </c:layout>
      <c:lineChart>
        <c:grouping val="standard"/>
        <c:varyColors val="0"/>
        <c:ser>
          <c:idx val="0"/>
          <c:order val="0"/>
          <c:tx>
            <c:strRef>
              <c:f>'Median pre value'!$B$99</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B980-456C-AC91-3BE6BE6B1BE1}"/>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B980-456C-AC91-3BE6BE6B1BE1}"/>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B980-456C-AC91-3BE6BE6B1BE1}"/>
              </c:ext>
            </c:extLst>
          </c:dPt>
          <c:dPt>
            <c:idx val="16"/>
            <c:bubble3D val="0"/>
            <c:extLst>
              <c:ext xmlns:c16="http://schemas.microsoft.com/office/drawing/2014/chart" uri="{C3380CC4-5D6E-409C-BE32-E72D297353CC}">
                <c16:uniqueId val="{00000006-B980-456C-AC91-3BE6BE6B1BE1}"/>
              </c:ext>
            </c:extLst>
          </c:dPt>
          <c:dLbls>
            <c:dLbl>
              <c:idx val="0"/>
              <c:delete val="1"/>
              <c:extLst>
                <c:ext xmlns:c15="http://schemas.microsoft.com/office/drawing/2012/chart" uri="{CE6537A1-D6FC-4f65-9D91-7224C49458BB}"/>
                <c:ext xmlns:c16="http://schemas.microsoft.com/office/drawing/2014/chart" uri="{C3380CC4-5D6E-409C-BE32-E72D297353CC}">
                  <c16:uniqueId val="{00000007-B980-456C-AC91-3BE6BE6B1BE1}"/>
                </c:ext>
              </c:extLst>
            </c:dLbl>
            <c:dLbl>
              <c:idx val="1"/>
              <c:delete val="1"/>
              <c:extLst>
                <c:ext xmlns:c15="http://schemas.microsoft.com/office/drawing/2012/chart" uri="{CE6537A1-D6FC-4f65-9D91-7224C49458BB}"/>
                <c:ext xmlns:c16="http://schemas.microsoft.com/office/drawing/2014/chart" uri="{C3380CC4-5D6E-409C-BE32-E72D297353CC}">
                  <c16:uniqueId val="{00000008-B980-456C-AC91-3BE6BE6B1BE1}"/>
                </c:ext>
              </c:extLst>
            </c:dLbl>
            <c:dLbl>
              <c:idx val="2"/>
              <c:delete val="1"/>
              <c:extLst>
                <c:ext xmlns:c15="http://schemas.microsoft.com/office/drawing/2012/chart" uri="{CE6537A1-D6FC-4f65-9D91-7224C49458BB}"/>
                <c:ext xmlns:c16="http://schemas.microsoft.com/office/drawing/2014/chart" uri="{C3380CC4-5D6E-409C-BE32-E72D297353CC}">
                  <c16:uniqueId val="{00000009-B980-456C-AC91-3BE6BE6B1BE1}"/>
                </c:ext>
              </c:extLst>
            </c:dLbl>
            <c:dLbl>
              <c:idx val="3"/>
              <c:delete val="1"/>
              <c:extLst>
                <c:ext xmlns:c15="http://schemas.microsoft.com/office/drawing/2012/chart" uri="{CE6537A1-D6FC-4f65-9D91-7224C49458BB}"/>
                <c:ext xmlns:c16="http://schemas.microsoft.com/office/drawing/2014/chart" uri="{C3380CC4-5D6E-409C-BE32-E72D297353CC}">
                  <c16:uniqueId val="{0000000A-B980-456C-AC91-3BE6BE6B1BE1}"/>
                </c:ext>
              </c:extLst>
            </c:dLbl>
            <c:dLbl>
              <c:idx val="4"/>
              <c:delete val="1"/>
              <c:extLst>
                <c:ext xmlns:c15="http://schemas.microsoft.com/office/drawing/2012/chart" uri="{CE6537A1-D6FC-4f65-9D91-7224C49458BB}"/>
                <c:ext xmlns:c16="http://schemas.microsoft.com/office/drawing/2014/chart" uri="{C3380CC4-5D6E-409C-BE32-E72D297353CC}">
                  <c16:uniqueId val="{0000000B-B980-456C-AC91-3BE6BE6B1BE1}"/>
                </c:ext>
              </c:extLst>
            </c:dLbl>
            <c:dLbl>
              <c:idx val="5"/>
              <c:delete val="1"/>
              <c:extLst>
                <c:ext xmlns:c15="http://schemas.microsoft.com/office/drawing/2012/chart" uri="{CE6537A1-D6FC-4f65-9D91-7224C49458BB}"/>
                <c:ext xmlns:c16="http://schemas.microsoft.com/office/drawing/2014/chart" uri="{C3380CC4-5D6E-409C-BE32-E72D297353CC}">
                  <c16:uniqueId val="{0000000C-B980-456C-AC91-3BE6BE6B1BE1}"/>
                </c:ext>
              </c:extLst>
            </c:dLbl>
            <c:dLbl>
              <c:idx val="6"/>
              <c:delete val="1"/>
              <c:extLst>
                <c:ext xmlns:c15="http://schemas.microsoft.com/office/drawing/2012/chart" uri="{CE6537A1-D6FC-4f65-9D91-7224C49458BB}"/>
                <c:ext xmlns:c16="http://schemas.microsoft.com/office/drawing/2014/chart" uri="{C3380CC4-5D6E-409C-BE32-E72D297353CC}">
                  <c16:uniqueId val="{0000000D-B980-456C-AC91-3BE6BE6B1BE1}"/>
                </c:ext>
              </c:extLst>
            </c:dLbl>
            <c:dLbl>
              <c:idx val="7"/>
              <c:delete val="1"/>
              <c:extLst>
                <c:ext xmlns:c15="http://schemas.microsoft.com/office/drawing/2012/chart" uri="{CE6537A1-D6FC-4f65-9D91-7224C49458BB}"/>
                <c:ext xmlns:c16="http://schemas.microsoft.com/office/drawing/2014/chart" uri="{C3380CC4-5D6E-409C-BE32-E72D297353CC}">
                  <c16:uniqueId val="{0000000E-B980-456C-AC91-3BE6BE6B1BE1}"/>
                </c:ext>
              </c:extLst>
            </c:dLbl>
            <c:dLbl>
              <c:idx val="8"/>
              <c:delete val="1"/>
              <c:extLst>
                <c:ext xmlns:c15="http://schemas.microsoft.com/office/drawing/2012/chart" uri="{CE6537A1-D6FC-4f65-9D91-7224C49458BB}"/>
                <c:ext xmlns:c16="http://schemas.microsoft.com/office/drawing/2014/chart" uri="{C3380CC4-5D6E-409C-BE32-E72D297353CC}">
                  <c16:uniqueId val="{00000001-B980-456C-AC91-3BE6BE6B1BE1}"/>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980-456C-AC91-3BE6BE6B1BE1}"/>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value'!$C$98:$M$98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value'!$C$99:$M$99</c:f>
              <c:numCache>
                <c:formatCode>"$"#,##0.0</c:formatCode>
                <c:ptCount val="11"/>
                <c:pt idx="0">
                  <c:v>149.09602599999999</c:v>
                </c:pt>
                <c:pt idx="1">
                  <c:v>155.14939075000001</c:v>
                </c:pt>
                <c:pt idx="2">
                  <c:v>168.49999750000001</c:v>
                </c:pt>
                <c:pt idx="3">
                  <c:v>200</c:v>
                </c:pt>
                <c:pt idx="4">
                  <c:v>250</c:v>
                </c:pt>
                <c:pt idx="5">
                  <c:v>322.4999995</c:v>
                </c:pt>
                <c:pt idx="6">
                  <c:v>600.00003050000009</c:v>
                </c:pt>
                <c:pt idx="7">
                  <c:v>549.84402399999999</c:v>
                </c:pt>
                <c:pt idx="8">
                  <c:v>385.00000249999999</c:v>
                </c:pt>
                <c:pt idx="9">
                  <c:v>483.0000015</c:v>
                </c:pt>
                <c:pt idx="10">
                  <c:v>778.72527400000001</c:v>
                </c:pt>
              </c:numCache>
            </c:numRef>
          </c:val>
          <c:smooth val="0"/>
          <c:extLst>
            <c:ext xmlns:c16="http://schemas.microsoft.com/office/drawing/2014/chart" uri="{C3380CC4-5D6E-409C-BE32-E72D297353CC}">
              <c16:uniqueId val="{0000000F-B980-456C-AC91-3BE6BE6B1BE1}"/>
            </c:ext>
          </c:extLst>
        </c:ser>
        <c:ser>
          <c:idx val="1"/>
          <c:order val="1"/>
          <c:tx>
            <c:strRef>
              <c:f>'Median pre value'!$B$100</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B980-456C-AC91-3BE6BE6B1BE1}"/>
              </c:ext>
            </c:extLst>
          </c:dPt>
          <c:dPt>
            <c:idx val="9"/>
            <c:bubble3D val="0"/>
            <c:extLst>
              <c:ext xmlns:c16="http://schemas.microsoft.com/office/drawing/2014/chart" uri="{C3380CC4-5D6E-409C-BE32-E72D297353CC}">
                <c16:uniqueId val="{00000011-B980-456C-AC91-3BE6BE6B1BE1}"/>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B980-456C-AC91-3BE6BE6B1BE1}"/>
              </c:ext>
            </c:extLst>
          </c:dPt>
          <c:dLbls>
            <c:dLbl>
              <c:idx val="0"/>
              <c:delete val="1"/>
              <c:extLst>
                <c:ext xmlns:c15="http://schemas.microsoft.com/office/drawing/2012/chart" uri="{CE6537A1-D6FC-4f65-9D91-7224C49458BB}"/>
                <c:ext xmlns:c16="http://schemas.microsoft.com/office/drawing/2014/chart" uri="{C3380CC4-5D6E-409C-BE32-E72D297353CC}">
                  <c16:uniqueId val="{00000014-B980-456C-AC91-3BE6BE6B1BE1}"/>
                </c:ext>
              </c:extLst>
            </c:dLbl>
            <c:dLbl>
              <c:idx val="1"/>
              <c:delete val="1"/>
              <c:extLst>
                <c:ext xmlns:c15="http://schemas.microsoft.com/office/drawing/2012/chart" uri="{CE6537A1-D6FC-4f65-9D91-7224C49458BB}"/>
                <c:ext xmlns:c16="http://schemas.microsoft.com/office/drawing/2014/chart" uri="{C3380CC4-5D6E-409C-BE32-E72D297353CC}">
                  <c16:uniqueId val="{00000015-B980-456C-AC91-3BE6BE6B1BE1}"/>
                </c:ext>
              </c:extLst>
            </c:dLbl>
            <c:dLbl>
              <c:idx val="2"/>
              <c:delete val="1"/>
              <c:extLst>
                <c:ext xmlns:c15="http://schemas.microsoft.com/office/drawing/2012/chart" uri="{CE6537A1-D6FC-4f65-9D91-7224C49458BB}"/>
                <c:ext xmlns:c16="http://schemas.microsoft.com/office/drawing/2014/chart" uri="{C3380CC4-5D6E-409C-BE32-E72D297353CC}">
                  <c16:uniqueId val="{00000016-B980-456C-AC91-3BE6BE6B1BE1}"/>
                </c:ext>
              </c:extLst>
            </c:dLbl>
            <c:dLbl>
              <c:idx val="3"/>
              <c:delete val="1"/>
              <c:extLst>
                <c:ext xmlns:c15="http://schemas.microsoft.com/office/drawing/2012/chart" uri="{CE6537A1-D6FC-4f65-9D91-7224C49458BB}"/>
                <c:ext xmlns:c16="http://schemas.microsoft.com/office/drawing/2014/chart" uri="{C3380CC4-5D6E-409C-BE32-E72D297353CC}">
                  <c16:uniqueId val="{00000017-B980-456C-AC91-3BE6BE6B1BE1}"/>
                </c:ext>
              </c:extLst>
            </c:dLbl>
            <c:dLbl>
              <c:idx val="4"/>
              <c:delete val="1"/>
              <c:extLst>
                <c:ext xmlns:c15="http://schemas.microsoft.com/office/drawing/2012/chart" uri="{CE6537A1-D6FC-4f65-9D91-7224C49458BB}"/>
                <c:ext xmlns:c16="http://schemas.microsoft.com/office/drawing/2014/chart" uri="{C3380CC4-5D6E-409C-BE32-E72D297353CC}">
                  <c16:uniqueId val="{00000018-B980-456C-AC91-3BE6BE6B1BE1}"/>
                </c:ext>
              </c:extLst>
            </c:dLbl>
            <c:dLbl>
              <c:idx val="5"/>
              <c:delete val="1"/>
              <c:extLst>
                <c:ext xmlns:c15="http://schemas.microsoft.com/office/drawing/2012/chart" uri="{CE6537A1-D6FC-4f65-9D91-7224C49458BB}"/>
                <c:ext xmlns:c16="http://schemas.microsoft.com/office/drawing/2014/chart" uri="{C3380CC4-5D6E-409C-BE32-E72D297353CC}">
                  <c16:uniqueId val="{00000019-B980-456C-AC91-3BE6BE6B1BE1}"/>
                </c:ext>
              </c:extLst>
            </c:dLbl>
            <c:dLbl>
              <c:idx val="6"/>
              <c:delete val="1"/>
              <c:extLst>
                <c:ext xmlns:c15="http://schemas.microsoft.com/office/drawing/2012/chart" uri="{CE6537A1-D6FC-4f65-9D91-7224C49458BB}"/>
                <c:ext xmlns:c16="http://schemas.microsoft.com/office/drawing/2014/chart" uri="{C3380CC4-5D6E-409C-BE32-E72D297353CC}">
                  <c16:uniqueId val="{0000001A-B980-456C-AC91-3BE6BE6B1BE1}"/>
                </c:ext>
              </c:extLst>
            </c:dLbl>
            <c:dLbl>
              <c:idx val="7"/>
              <c:delete val="1"/>
              <c:extLst>
                <c:ext xmlns:c15="http://schemas.microsoft.com/office/drawing/2012/chart" uri="{CE6537A1-D6FC-4f65-9D91-7224C49458BB}"/>
                <c:ext xmlns:c16="http://schemas.microsoft.com/office/drawing/2014/chart" uri="{C3380CC4-5D6E-409C-BE32-E72D297353CC}">
                  <c16:uniqueId val="{0000001B-B980-456C-AC91-3BE6BE6B1BE1}"/>
                </c:ext>
              </c:extLst>
            </c:dLbl>
            <c:dLbl>
              <c:idx val="8"/>
              <c:delete val="1"/>
              <c:extLst>
                <c:ext xmlns:c15="http://schemas.microsoft.com/office/drawing/2012/chart" uri="{CE6537A1-D6FC-4f65-9D91-7224C49458BB}"/>
                <c:ext xmlns:c16="http://schemas.microsoft.com/office/drawing/2014/chart" uri="{C3380CC4-5D6E-409C-BE32-E72D297353CC}">
                  <c16:uniqueId val="{00000010-B980-456C-AC91-3BE6BE6B1BE1}"/>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value'!$C$98:$M$98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value'!$C$100:$M$100</c:f>
              <c:numCache>
                <c:formatCode>"$"#,##0.0</c:formatCode>
                <c:ptCount val="11"/>
                <c:pt idx="0">
                  <c:v>68.3</c:v>
                </c:pt>
                <c:pt idx="1">
                  <c:v>77.312503499999991</c:v>
                </c:pt>
                <c:pt idx="2">
                  <c:v>80.000000999999997</c:v>
                </c:pt>
                <c:pt idx="3">
                  <c:v>100</c:v>
                </c:pt>
                <c:pt idx="4">
                  <c:v>125.00000449999999</c:v>
                </c:pt>
                <c:pt idx="5">
                  <c:v>167.21715599999999</c:v>
                </c:pt>
                <c:pt idx="6">
                  <c:v>281.00000199999999</c:v>
                </c:pt>
                <c:pt idx="7">
                  <c:v>262.00000999999997</c:v>
                </c:pt>
                <c:pt idx="8">
                  <c:v>150.00000199999999</c:v>
                </c:pt>
                <c:pt idx="9">
                  <c:v>225.00000299999999</c:v>
                </c:pt>
                <c:pt idx="10">
                  <c:v>316.28288350000003</c:v>
                </c:pt>
              </c:numCache>
            </c:numRef>
          </c:val>
          <c:smooth val="0"/>
          <c:extLst>
            <c:ext xmlns:c16="http://schemas.microsoft.com/office/drawing/2014/chart" uri="{C3380CC4-5D6E-409C-BE32-E72D297353CC}">
              <c16:uniqueId val="{0000001C-B980-456C-AC91-3BE6BE6B1BE1}"/>
            </c:ext>
          </c:extLst>
        </c:ser>
        <c:ser>
          <c:idx val="2"/>
          <c:order val="2"/>
          <c:tx>
            <c:strRef>
              <c:f>'Median pre value'!$B$101</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B980-456C-AC91-3BE6BE6B1BE1}"/>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B980-456C-AC91-3BE6BE6B1BE1}"/>
              </c:ext>
            </c:extLst>
          </c:dPt>
          <c:dLbls>
            <c:dLbl>
              <c:idx val="0"/>
              <c:delete val="1"/>
              <c:extLst>
                <c:ext xmlns:c15="http://schemas.microsoft.com/office/drawing/2012/chart" uri="{CE6537A1-D6FC-4f65-9D91-7224C49458BB}"/>
                <c:ext xmlns:c16="http://schemas.microsoft.com/office/drawing/2014/chart" uri="{C3380CC4-5D6E-409C-BE32-E72D297353CC}">
                  <c16:uniqueId val="{00000020-B980-456C-AC91-3BE6BE6B1BE1}"/>
                </c:ext>
              </c:extLst>
            </c:dLbl>
            <c:dLbl>
              <c:idx val="1"/>
              <c:delete val="1"/>
              <c:extLst>
                <c:ext xmlns:c15="http://schemas.microsoft.com/office/drawing/2012/chart" uri="{CE6537A1-D6FC-4f65-9D91-7224C49458BB}"/>
                <c:ext xmlns:c16="http://schemas.microsoft.com/office/drawing/2014/chart" uri="{C3380CC4-5D6E-409C-BE32-E72D297353CC}">
                  <c16:uniqueId val="{00000021-B980-456C-AC91-3BE6BE6B1BE1}"/>
                </c:ext>
              </c:extLst>
            </c:dLbl>
            <c:dLbl>
              <c:idx val="2"/>
              <c:delete val="1"/>
              <c:extLst>
                <c:ext xmlns:c15="http://schemas.microsoft.com/office/drawing/2012/chart" uri="{CE6537A1-D6FC-4f65-9D91-7224C49458BB}"/>
                <c:ext xmlns:c16="http://schemas.microsoft.com/office/drawing/2014/chart" uri="{C3380CC4-5D6E-409C-BE32-E72D297353CC}">
                  <c16:uniqueId val="{00000022-B980-456C-AC91-3BE6BE6B1BE1}"/>
                </c:ext>
              </c:extLst>
            </c:dLbl>
            <c:dLbl>
              <c:idx val="3"/>
              <c:delete val="1"/>
              <c:extLst>
                <c:ext xmlns:c15="http://schemas.microsoft.com/office/drawing/2012/chart" uri="{CE6537A1-D6FC-4f65-9D91-7224C49458BB}"/>
                <c:ext xmlns:c16="http://schemas.microsoft.com/office/drawing/2014/chart" uri="{C3380CC4-5D6E-409C-BE32-E72D297353CC}">
                  <c16:uniqueId val="{00000023-B980-456C-AC91-3BE6BE6B1BE1}"/>
                </c:ext>
              </c:extLst>
            </c:dLbl>
            <c:dLbl>
              <c:idx val="4"/>
              <c:delete val="1"/>
              <c:extLst>
                <c:ext xmlns:c15="http://schemas.microsoft.com/office/drawing/2012/chart" uri="{CE6537A1-D6FC-4f65-9D91-7224C49458BB}"/>
                <c:ext xmlns:c16="http://schemas.microsoft.com/office/drawing/2014/chart" uri="{C3380CC4-5D6E-409C-BE32-E72D297353CC}">
                  <c16:uniqueId val="{00000024-B980-456C-AC91-3BE6BE6B1BE1}"/>
                </c:ext>
              </c:extLst>
            </c:dLbl>
            <c:dLbl>
              <c:idx val="5"/>
              <c:delete val="1"/>
              <c:extLst>
                <c:ext xmlns:c15="http://schemas.microsoft.com/office/drawing/2012/chart" uri="{CE6537A1-D6FC-4f65-9D91-7224C49458BB}"/>
                <c:ext xmlns:c16="http://schemas.microsoft.com/office/drawing/2014/chart" uri="{C3380CC4-5D6E-409C-BE32-E72D297353CC}">
                  <c16:uniqueId val="{00000025-B980-456C-AC91-3BE6BE6B1BE1}"/>
                </c:ext>
              </c:extLst>
            </c:dLbl>
            <c:dLbl>
              <c:idx val="6"/>
              <c:delete val="1"/>
              <c:extLst>
                <c:ext xmlns:c15="http://schemas.microsoft.com/office/drawing/2012/chart" uri="{CE6537A1-D6FC-4f65-9D91-7224C49458BB}"/>
                <c:ext xmlns:c16="http://schemas.microsoft.com/office/drawing/2014/chart" uri="{C3380CC4-5D6E-409C-BE32-E72D297353CC}">
                  <c16:uniqueId val="{00000026-B980-456C-AC91-3BE6BE6B1BE1}"/>
                </c:ext>
              </c:extLst>
            </c:dLbl>
            <c:dLbl>
              <c:idx val="7"/>
              <c:delete val="1"/>
              <c:extLst>
                <c:ext xmlns:c15="http://schemas.microsoft.com/office/drawing/2012/chart" uri="{CE6537A1-D6FC-4f65-9D91-7224C49458BB}"/>
                <c:ext xmlns:c16="http://schemas.microsoft.com/office/drawing/2014/chart" uri="{C3380CC4-5D6E-409C-BE32-E72D297353CC}">
                  <c16:uniqueId val="{00000027-B980-456C-AC91-3BE6BE6B1BE1}"/>
                </c:ext>
              </c:extLst>
            </c:dLbl>
            <c:dLbl>
              <c:idx val="8"/>
              <c:delete val="1"/>
              <c:extLst>
                <c:ext xmlns:c15="http://schemas.microsoft.com/office/drawing/2012/chart" uri="{CE6537A1-D6FC-4f65-9D91-7224C49458BB}"/>
                <c:ext xmlns:c16="http://schemas.microsoft.com/office/drawing/2014/chart" uri="{C3380CC4-5D6E-409C-BE32-E72D297353CC}">
                  <c16:uniqueId val="{00000028-B980-456C-AC91-3BE6BE6B1BE1}"/>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value'!$C$98:$M$98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value'!$C$101:$M$101</c:f>
              <c:numCache>
                <c:formatCode>"$"#,##0.0</c:formatCode>
                <c:ptCount val="11"/>
                <c:pt idx="0">
                  <c:v>146.52039303375014</c:v>
                </c:pt>
                <c:pt idx="1">
                  <c:v>154.42749181314704</c:v>
                </c:pt>
                <c:pt idx="2">
                  <c:v>157.31224379740712</c:v>
                </c:pt>
                <c:pt idx="3">
                  <c:v>216.23086279304613</c:v>
                </c:pt>
                <c:pt idx="4">
                  <c:v>231.46396145870148</c:v>
                </c:pt>
                <c:pt idx="5">
                  <c:v>340.6283918902148</c:v>
                </c:pt>
                <c:pt idx="6">
                  <c:v>573.81557688971714</c:v>
                </c:pt>
                <c:pt idx="7">
                  <c:v>456.25202727474226</c:v>
                </c:pt>
                <c:pt idx="8">
                  <c:v>340.93170457779331</c:v>
                </c:pt>
                <c:pt idx="9">
                  <c:v>722.76348312132905</c:v>
                </c:pt>
                <c:pt idx="10">
                  <c:v>999.94890451448441</c:v>
                </c:pt>
              </c:numCache>
            </c:numRef>
          </c:val>
          <c:smooth val="0"/>
          <c:extLst>
            <c:ext xmlns:c16="http://schemas.microsoft.com/office/drawing/2014/chart" uri="{C3380CC4-5D6E-409C-BE32-E72D297353CC}">
              <c16:uniqueId val="{00000029-B980-456C-AC91-3BE6BE6B1BE1}"/>
            </c:ext>
          </c:extLst>
        </c:ser>
        <c:ser>
          <c:idx val="3"/>
          <c:order val="3"/>
          <c:tx>
            <c:strRef>
              <c:f>'Median pre value'!$B$102</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B980-456C-AC91-3BE6BE6B1BE1}"/>
              </c:ext>
            </c:extLst>
          </c:dPt>
          <c:dPt>
            <c:idx val="16"/>
            <c:bubble3D val="0"/>
            <c:extLst>
              <c:ext xmlns:c16="http://schemas.microsoft.com/office/drawing/2014/chart" uri="{C3380CC4-5D6E-409C-BE32-E72D297353CC}">
                <c16:uniqueId val="{0000002C-B980-456C-AC91-3BE6BE6B1BE1}"/>
              </c:ext>
            </c:extLst>
          </c:dPt>
          <c:dLbls>
            <c:dLbl>
              <c:idx val="0"/>
              <c:delete val="1"/>
              <c:extLst>
                <c:ext xmlns:c15="http://schemas.microsoft.com/office/drawing/2012/chart" uri="{CE6537A1-D6FC-4f65-9D91-7224C49458BB}"/>
                <c:ext xmlns:c16="http://schemas.microsoft.com/office/drawing/2014/chart" uri="{C3380CC4-5D6E-409C-BE32-E72D297353CC}">
                  <c16:uniqueId val="{0000002D-B980-456C-AC91-3BE6BE6B1BE1}"/>
                </c:ext>
              </c:extLst>
            </c:dLbl>
            <c:dLbl>
              <c:idx val="1"/>
              <c:delete val="1"/>
              <c:extLst>
                <c:ext xmlns:c15="http://schemas.microsoft.com/office/drawing/2012/chart" uri="{CE6537A1-D6FC-4f65-9D91-7224C49458BB}"/>
                <c:ext xmlns:c16="http://schemas.microsoft.com/office/drawing/2014/chart" uri="{C3380CC4-5D6E-409C-BE32-E72D297353CC}">
                  <c16:uniqueId val="{0000002E-B980-456C-AC91-3BE6BE6B1BE1}"/>
                </c:ext>
              </c:extLst>
            </c:dLbl>
            <c:dLbl>
              <c:idx val="2"/>
              <c:delete val="1"/>
              <c:extLst>
                <c:ext xmlns:c15="http://schemas.microsoft.com/office/drawing/2012/chart" uri="{CE6537A1-D6FC-4f65-9D91-7224C49458BB}"/>
                <c:ext xmlns:c16="http://schemas.microsoft.com/office/drawing/2014/chart" uri="{C3380CC4-5D6E-409C-BE32-E72D297353CC}">
                  <c16:uniqueId val="{0000002F-B980-456C-AC91-3BE6BE6B1BE1}"/>
                </c:ext>
              </c:extLst>
            </c:dLbl>
            <c:dLbl>
              <c:idx val="3"/>
              <c:delete val="1"/>
              <c:extLst>
                <c:ext xmlns:c15="http://schemas.microsoft.com/office/drawing/2012/chart" uri="{CE6537A1-D6FC-4f65-9D91-7224C49458BB}"/>
                <c:ext xmlns:c16="http://schemas.microsoft.com/office/drawing/2014/chart" uri="{C3380CC4-5D6E-409C-BE32-E72D297353CC}">
                  <c16:uniqueId val="{00000030-B980-456C-AC91-3BE6BE6B1BE1}"/>
                </c:ext>
              </c:extLst>
            </c:dLbl>
            <c:dLbl>
              <c:idx val="4"/>
              <c:delete val="1"/>
              <c:extLst>
                <c:ext xmlns:c15="http://schemas.microsoft.com/office/drawing/2012/chart" uri="{CE6537A1-D6FC-4f65-9D91-7224C49458BB}"/>
                <c:ext xmlns:c16="http://schemas.microsoft.com/office/drawing/2014/chart" uri="{C3380CC4-5D6E-409C-BE32-E72D297353CC}">
                  <c16:uniqueId val="{00000031-B980-456C-AC91-3BE6BE6B1BE1}"/>
                </c:ext>
              </c:extLst>
            </c:dLbl>
            <c:dLbl>
              <c:idx val="5"/>
              <c:delete val="1"/>
              <c:extLst>
                <c:ext xmlns:c15="http://schemas.microsoft.com/office/drawing/2012/chart" uri="{CE6537A1-D6FC-4f65-9D91-7224C49458BB}"/>
                <c:ext xmlns:c16="http://schemas.microsoft.com/office/drawing/2014/chart" uri="{C3380CC4-5D6E-409C-BE32-E72D297353CC}">
                  <c16:uniqueId val="{00000032-B980-456C-AC91-3BE6BE6B1BE1}"/>
                </c:ext>
              </c:extLst>
            </c:dLbl>
            <c:dLbl>
              <c:idx val="6"/>
              <c:delete val="1"/>
              <c:extLst>
                <c:ext xmlns:c15="http://schemas.microsoft.com/office/drawing/2012/chart" uri="{CE6537A1-D6FC-4f65-9D91-7224C49458BB}"/>
                <c:ext xmlns:c16="http://schemas.microsoft.com/office/drawing/2014/chart" uri="{C3380CC4-5D6E-409C-BE32-E72D297353CC}">
                  <c16:uniqueId val="{00000033-B980-456C-AC91-3BE6BE6B1BE1}"/>
                </c:ext>
              </c:extLst>
            </c:dLbl>
            <c:dLbl>
              <c:idx val="7"/>
              <c:delete val="1"/>
              <c:extLst>
                <c:ext xmlns:c15="http://schemas.microsoft.com/office/drawing/2012/chart" uri="{CE6537A1-D6FC-4f65-9D91-7224C49458BB}"/>
                <c:ext xmlns:c16="http://schemas.microsoft.com/office/drawing/2014/chart" uri="{C3380CC4-5D6E-409C-BE32-E72D297353CC}">
                  <c16:uniqueId val="{00000034-B980-456C-AC91-3BE6BE6B1BE1}"/>
                </c:ext>
              </c:extLst>
            </c:dLbl>
            <c:dLbl>
              <c:idx val="8"/>
              <c:delete val="1"/>
              <c:extLst>
                <c:ext xmlns:c15="http://schemas.microsoft.com/office/drawing/2012/chart" uri="{CE6537A1-D6FC-4f65-9D91-7224C49458BB}"/>
                <c:ext xmlns:c16="http://schemas.microsoft.com/office/drawing/2014/chart" uri="{C3380CC4-5D6E-409C-BE32-E72D297353CC}">
                  <c16:uniqueId val="{00000035-B980-456C-AC91-3BE6BE6B1BE1}"/>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value'!$C$98:$M$98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value'!$C$102:$M$102</c:f>
              <c:numCache>
                <c:formatCode>"$"#,##0.0</c:formatCode>
                <c:ptCount val="11"/>
                <c:pt idx="0">
                  <c:v>31.135525000000001</c:v>
                </c:pt>
                <c:pt idx="1">
                  <c:v>36.000000999999997</c:v>
                </c:pt>
                <c:pt idx="2">
                  <c:v>40.000000999999997</c:v>
                </c:pt>
                <c:pt idx="3">
                  <c:v>40.000001750000003</c:v>
                </c:pt>
                <c:pt idx="4">
                  <c:v>59.412499999999994</c:v>
                </c:pt>
                <c:pt idx="5">
                  <c:v>64.999999500000001</c:v>
                </c:pt>
                <c:pt idx="6">
                  <c:v>117.87500300000001</c:v>
                </c:pt>
                <c:pt idx="7">
                  <c:v>108</c:v>
                </c:pt>
                <c:pt idx="8">
                  <c:v>71.30482649999999</c:v>
                </c:pt>
                <c:pt idx="9">
                  <c:v>116.337357</c:v>
                </c:pt>
                <c:pt idx="10">
                  <c:v>135.06410324999999</c:v>
                </c:pt>
              </c:numCache>
            </c:numRef>
          </c:val>
          <c:smooth val="0"/>
          <c:extLst>
            <c:ext xmlns:c16="http://schemas.microsoft.com/office/drawing/2014/chart" uri="{C3380CC4-5D6E-409C-BE32-E72D297353CC}">
              <c16:uniqueId val="{00000036-B980-456C-AC91-3BE6BE6B1BE1}"/>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0"/>
          <c:y val="0.93958267716535437"/>
          <c:w val="1"/>
          <c:h val="6.0417322834645654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4027867009982373E-2"/>
          <c:y val="5.7373526838556947E-2"/>
          <c:w val="0.92597213299001757"/>
          <c:h val="0.84782935466400033"/>
        </c:manualLayout>
      </c:layout>
      <c:lineChart>
        <c:grouping val="standard"/>
        <c:varyColors val="0"/>
        <c:ser>
          <c:idx val="0"/>
          <c:order val="0"/>
          <c:tx>
            <c:strRef>
              <c:f>'Median pre value'!$B$39</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026D-4A28-88E3-668D3897C164}"/>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026D-4A28-88E3-668D3897C164}"/>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026D-4A28-88E3-668D3897C164}"/>
              </c:ext>
            </c:extLst>
          </c:dPt>
          <c:dPt>
            <c:idx val="16"/>
            <c:bubble3D val="0"/>
            <c:extLst>
              <c:ext xmlns:c16="http://schemas.microsoft.com/office/drawing/2014/chart" uri="{C3380CC4-5D6E-409C-BE32-E72D297353CC}">
                <c16:uniqueId val="{00000006-026D-4A28-88E3-668D3897C164}"/>
              </c:ext>
            </c:extLst>
          </c:dPt>
          <c:dLbls>
            <c:dLbl>
              <c:idx val="0"/>
              <c:delete val="1"/>
              <c:extLst>
                <c:ext xmlns:c15="http://schemas.microsoft.com/office/drawing/2012/chart" uri="{CE6537A1-D6FC-4f65-9D91-7224C49458BB}"/>
                <c:ext xmlns:c16="http://schemas.microsoft.com/office/drawing/2014/chart" uri="{C3380CC4-5D6E-409C-BE32-E72D297353CC}">
                  <c16:uniqueId val="{00000007-026D-4A28-88E3-668D3897C164}"/>
                </c:ext>
              </c:extLst>
            </c:dLbl>
            <c:dLbl>
              <c:idx val="1"/>
              <c:delete val="1"/>
              <c:extLst>
                <c:ext xmlns:c15="http://schemas.microsoft.com/office/drawing/2012/chart" uri="{CE6537A1-D6FC-4f65-9D91-7224C49458BB}"/>
                <c:ext xmlns:c16="http://schemas.microsoft.com/office/drawing/2014/chart" uri="{C3380CC4-5D6E-409C-BE32-E72D297353CC}">
                  <c16:uniqueId val="{00000008-026D-4A28-88E3-668D3897C164}"/>
                </c:ext>
              </c:extLst>
            </c:dLbl>
            <c:dLbl>
              <c:idx val="2"/>
              <c:delete val="1"/>
              <c:extLst>
                <c:ext xmlns:c15="http://schemas.microsoft.com/office/drawing/2012/chart" uri="{CE6537A1-D6FC-4f65-9D91-7224C49458BB}"/>
                <c:ext xmlns:c16="http://schemas.microsoft.com/office/drawing/2014/chart" uri="{C3380CC4-5D6E-409C-BE32-E72D297353CC}">
                  <c16:uniqueId val="{00000009-026D-4A28-88E3-668D3897C164}"/>
                </c:ext>
              </c:extLst>
            </c:dLbl>
            <c:dLbl>
              <c:idx val="3"/>
              <c:delete val="1"/>
              <c:extLst>
                <c:ext xmlns:c15="http://schemas.microsoft.com/office/drawing/2012/chart" uri="{CE6537A1-D6FC-4f65-9D91-7224C49458BB}"/>
                <c:ext xmlns:c16="http://schemas.microsoft.com/office/drawing/2014/chart" uri="{C3380CC4-5D6E-409C-BE32-E72D297353CC}">
                  <c16:uniqueId val="{0000000A-026D-4A28-88E3-668D3897C164}"/>
                </c:ext>
              </c:extLst>
            </c:dLbl>
            <c:dLbl>
              <c:idx val="4"/>
              <c:delete val="1"/>
              <c:extLst>
                <c:ext xmlns:c15="http://schemas.microsoft.com/office/drawing/2012/chart" uri="{CE6537A1-D6FC-4f65-9D91-7224C49458BB}"/>
                <c:ext xmlns:c16="http://schemas.microsoft.com/office/drawing/2014/chart" uri="{C3380CC4-5D6E-409C-BE32-E72D297353CC}">
                  <c16:uniqueId val="{0000000B-026D-4A28-88E3-668D3897C164}"/>
                </c:ext>
              </c:extLst>
            </c:dLbl>
            <c:dLbl>
              <c:idx val="5"/>
              <c:delete val="1"/>
              <c:extLst>
                <c:ext xmlns:c15="http://schemas.microsoft.com/office/drawing/2012/chart" uri="{CE6537A1-D6FC-4f65-9D91-7224C49458BB}"/>
                <c:ext xmlns:c16="http://schemas.microsoft.com/office/drawing/2014/chart" uri="{C3380CC4-5D6E-409C-BE32-E72D297353CC}">
                  <c16:uniqueId val="{0000000C-026D-4A28-88E3-668D3897C164}"/>
                </c:ext>
              </c:extLst>
            </c:dLbl>
            <c:dLbl>
              <c:idx val="6"/>
              <c:delete val="1"/>
              <c:extLst>
                <c:ext xmlns:c15="http://schemas.microsoft.com/office/drawing/2012/chart" uri="{CE6537A1-D6FC-4f65-9D91-7224C49458BB}"/>
                <c:ext xmlns:c16="http://schemas.microsoft.com/office/drawing/2014/chart" uri="{C3380CC4-5D6E-409C-BE32-E72D297353CC}">
                  <c16:uniqueId val="{0000000D-026D-4A28-88E3-668D3897C164}"/>
                </c:ext>
              </c:extLst>
            </c:dLbl>
            <c:dLbl>
              <c:idx val="7"/>
              <c:delete val="1"/>
              <c:extLst>
                <c:ext xmlns:c15="http://schemas.microsoft.com/office/drawing/2012/chart" uri="{CE6537A1-D6FC-4f65-9D91-7224C49458BB}"/>
                <c:ext xmlns:c16="http://schemas.microsoft.com/office/drawing/2014/chart" uri="{C3380CC4-5D6E-409C-BE32-E72D297353CC}">
                  <c16:uniqueId val="{0000000E-026D-4A28-88E3-668D3897C164}"/>
                </c:ext>
              </c:extLst>
            </c:dLbl>
            <c:dLbl>
              <c:idx val="8"/>
              <c:delete val="1"/>
              <c:extLst>
                <c:ext xmlns:c15="http://schemas.microsoft.com/office/drawing/2012/chart" uri="{CE6537A1-D6FC-4f65-9D91-7224C49458BB}"/>
                <c:ext xmlns:c16="http://schemas.microsoft.com/office/drawing/2014/chart" uri="{C3380CC4-5D6E-409C-BE32-E72D297353CC}">
                  <c16:uniqueId val="{00000001-026D-4A28-88E3-668D3897C164}"/>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value'!$C$38:$M$38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value'!$C$39:$M$39</c:f>
              <c:numCache>
                <c:formatCode>"$"#,##0.0</c:formatCode>
                <c:ptCount val="11"/>
                <c:pt idx="0">
                  <c:v>6</c:v>
                </c:pt>
                <c:pt idx="1">
                  <c:v>4</c:v>
                </c:pt>
                <c:pt idx="2">
                  <c:v>4.4412500000000001</c:v>
                </c:pt>
                <c:pt idx="3">
                  <c:v>5</c:v>
                </c:pt>
                <c:pt idx="4">
                  <c:v>6</c:v>
                </c:pt>
                <c:pt idx="5">
                  <c:v>6.5399083733655647</c:v>
                </c:pt>
                <c:pt idx="6">
                  <c:v>7.994999</c:v>
                </c:pt>
                <c:pt idx="7">
                  <c:v>8.3000000000000007</c:v>
                </c:pt>
                <c:pt idx="8">
                  <c:v>10</c:v>
                </c:pt>
                <c:pt idx="9">
                  <c:v>9.5000004999999987</c:v>
                </c:pt>
                <c:pt idx="10">
                  <c:v>11.000003749999999</c:v>
                </c:pt>
              </c:numCache>
            </c:numRef>
          </c:val>
          <c:smooth val="0"/>
          <c:extLst>
            <c:ext xmlns:c16="http://schemas.microsoft.com/office/drawing/2014/chart" uri="{C3380CC4-5D6E-409C-BE32-E72D297353CC}">
              <c16:uniqueId val="{0000000F-026D-4A28-88E3-668D3897C164}"/>
            </c:ext>
          </c:extLst>
        </c:ser>
        <c:ser>
          <c:idx val="1"/>
          <c:order val="1"/>
          <c:tx>
            <c:strRef>
              <c:f>'Median pre value'!$B$40</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026D-4A28-88E3-668D3897C164}"/>
              </c:ext>
            </c:extLst>
          </c:dPt>
          <c:dPt>
            <c:idx val="9"/>
            <c:bubble3D val="0"/>
            <c:extLst>
              <c:ext xmlns:c16="http://schemas.microsoft.com/office/drawing/2014/chart" uri="{C3380CC4-5D6E-409C-BE32-E72D297353CC}">
                <c16:uniqueId val="{00000011-026D-4A28-88E3-668D3897C164}"/>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026D-4A28-88E3-668D3897C164}"/>
              </c:ext>
            </c:extLst>
          </c:dPt>
          <c:dLbls>
            <c:dLbl>
              <c:idx val="0"/>
              <c:delete val="1"/>
              <c:extLst>
                <c:ext xmlns:c15="http://schemas.microsoft.com/office/drawing/2012/chart" uri="{CE6537A1-D6FC-4f65-9D91-7224C49458BB}"/>
                <c:ext xmlns:c16="http://schemas.microsoft.com/office/drawing/2014/chart" uri="{C3380CC4-5D6E-409C-BE32-E72D297353CC}">
                  <c16:uniqueId val="{00000014-026D-4A28-88E3-668D3897C164}"/>
                </c:ext>
              </c:extLst>
            </c:dLbl>
            <c:dLbl>
              <c:idx val="1"/>
              <c:delete val="1"/>
              <c:extLst>
                <c:ext xmlns:c15="http://schemas.microsoft.com/office/drawing/2012/chart" uri="{CE6537A1-D6FC-4f65-9D91-7224C49458BB}"/>
                <c:ext xmlns:c16="http://schemas.microsoft.com/office/drawing/2014/chart" uri="{C3380CC4-5D6E-409C-BE32-E72D297353CC}">
                  <c16:uniqueId val="{00000015-026D-4A28-88E3-668D3897C164}"/>
                </c:ext>
              </c:extLst>
            </c:dLbl>
            <c:dLbl>
              <c:idx val="2"/>
              <c:delete val="1"/>
              <c:extLst>
                <c:ext xmlns:c15="http://schemas.microsoft.com/office/drawing/2012/chart" uri="{CE6537A1-D6FC-4f65-9D91-7224C49458BB}"/>
                <c:ext xmlns:c16="http://schemas.microsoft.com/office/drawing/2014/chart" uri="{C3380CC4-5D6E-409C-BE32-E72D297353CC}">
                  <c16:uniqueId val="{00000016-026D-4A28-88E3-668D3897C164}"/>
                </c:ext>
              </c:extLst>
            </c:dLbl>
            <c:dLbl>
              <c:idx val="3"/>
              <c:delete val="1"/>
              <c:extLst>
                <c:ext xmlns:c15="http://schemas.microsoft.com/office/drawing/2012/chart" uri="{CE6537A1-D6FC-4f65-9D91-7224C49458BB}"/>
                <c:ext xmlns:c16="http://schemas.microsoft.com/office/drawing/2014/chart" uri="{C3380CC4-5D6E-409C-BE32-E72D297353CC}">
                  <c16:uniqueId val="{00000017-026D-4A28-88E3-668D3897C164}"/>
                </c:ext>
              </c:extLst>
            </c:dLbl>
            <c:dLbl>
              <c:idx val="4"/>
              <c:delete val="1"/>
              <c:extLst>
                <c:ext xmlns:c15="http://schemas.microsoft.com/office/drawing/2012/chart" uri="{CE6537A1-D6FC-4f65-9D91-7224C49458BB}"/>
                <c:ext xmlns:c16="http://schemas.microsoft.com/office/drawing/2014/chart" uri="{C3380CC4-5D6E-409C-BE32-E72D297353CC}">
                  <c16:uniqueId val="{00000018-026D-4A28-88E3-668D3897C164}"/>
                </c:ext>
              </c:extLst>
            </c:dLbl>
            <c:dLbl>
              <c:idx val="5"/>
              <c:delete val="1"/>
              <c:extLst>
                <c:ext xmlns:c15="http://schemas.microsoft.com/office/drawing/2012/chart" uri="{CE6537A1-D6FC-4f65-9D91-7224C49458BB}"/>
                <c:ext xmlns:c16="http://schemas.microsoft.com/office/drawing/2014/chart" uri="{C3380CC4-5D6E-409C-BE32-E72D297353CC}">
                  <c16:uniqueId val="{00000019-026D-4A28-88E3-668D3897C164}"/>
                </c:ext>
              </c:extLst>
            </c:dLbl>
            <c:dLbl>
              <c:idx val="6"/>
              <c:delete val="1"/>
              <c:extLst>
                <c:ext xmlns:c15="http://schemas.microsoft.com/office/drawing/2012/chart" uri="{CE6537A1-D6FC-4f65-9D91-7224C49458BB}"/>
                <c:ext xmlns:c16="http://schemas.microsoft.com/office/drawing/2014/chart" uri="{C3380CC4-5D6E-409C-BE32-E72D297353CC}">
                  <c16:uniqueId val="{0000001A-026D-4A28-88E3-668D3897C164}"/>
                </c:ext>
              </c:extLst>
            </c:dLbl>
            <c:dLbl>
              <c:idx val="7"/>
              <c:delete val="1"/>
              <c:extLst>
                <c:ext xmlns:c15="http://schemas.microsoft.com/office/drawing/2012/chart" uri="{CE6537A1-D6FC-4f65-9D91-7224C49458BB}"/>
                <c:ext xmlns:c16="http://schemas.microsoft.com/office/drawing/2014/chart" uri="{C3380CC4-5D6E-409C-BE32-E72D297353CC}">
                  <c16:uniqueId val="{0000001B-026D-4A28-88E3-668D3897C164}"/>
                </c:ext>
              </c:extLst>
            </c:dLbl>
            <c:dLbl>
              <c:idx val="8"/>
              <c:delete val="1"/>
              <c:extLst>
                <c:ext xmlns:c15="http://schemas.microsoft.com/office/drawing/2012/chart" uri="{CE6537A1-D6FC-4f65-9D91-7224C49458BB}"/>
                <c:ext xmlns:c16="http://schemas.microsoft.com/office/drawing/2014/chart" uri="{C3380CC4-5D6E-409C-BE32-E72D297353CC}">
                  <c16:uniqueId val="{00000010-026D-4A28-88E3-668D3897C164}"/>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value'!$C$38:$M$38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value'!$C$40:$M$40</c:f>
              <c:numCache>
                <c:formatCode>"$"#,##0.0</c:formatCode>
                <c:ptCount val="11"/>
                <c:pt idx="0">
                  <c:v>2.401889630609745</c:v>
                </c:pt>
                <c:pt idx="1">
                  <c:v>2.2874999999999996</c:v>
                </c:pt>
                <c:pt idx="2">
                  <c:v>2.12</c:v>
                </c:pt>
                <c:pt idx="3">
                  <c:v>2.4</c:v>
                </c:pt>
                <c:pt idx="4">
                  <c:v>3.7374999999999998</c:v>
                </c:pt>
                <c:pt idx="5">
                  <c:v>3.6875</c:v>
                </c:pt>
                <c:pt idx="6">
                  <c:v>4.3099999999999996</c:v>
                </c:pt>
                <c:pt idx="7">
                  <c:v>5.3</c:v>
                </c:pt>
                <c:pt idx="8">
                  <c:v>5.9499984999999995</c:v>
                </c:pt>
                <c:pt idx="9">
                  <c:v>6.5</c:v>
                </c:pt>
                <c:pt idx="10">
                  <c:v>8.2814820000000005</c:v>
                </c:pt>
              </c:numCache>
            </c:numRef>
          </c:val>
          <c:smooth val="0"/>
          <c:extLst>
            <c:ext xmlns:c16="http://schemas.microsoft.com/office/drawing/2014/chart" uri="{C3380CC4-5D6E-409C-BE32-E72D297353CC}">
              <c16:uniqueId val="{0000001C-026D-4A28-88E3-668D3897C164}"/>
            </c:ext>
          </c:extLst>
        </c:ser>
        <c:ser>
          <c:idx val="2"/>
          <c:order val="2"/>
          <c:tx>
            <c:strRef>
              <c:f>'Median pre value'!$B$41</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026D-4A28-88E3-668D3897C164}"/>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026D-4A28-88E3-668D3897C164}"/>
              </c:ext>
            </c:extLst>
          </c:dPt>
          <c:dLbls>
            <c:dLbl>
              <c:idx val="0"/>
              <c:delete val="1"/>
              <c:extLst>
                <c:ext xmlns:c15="http://schemas.microsoft.com/office/drawing/2012/chart" uri="{CE6537A1-D6FC-4f65-9D91-7224C49458BB}"/>
                <c:ext xmlns:c16="http://schemas.microsoft.com/office/drawing/2014/chart" uri="{C3380CC4-5D6E-409C-BE32-E72D297353CC}">
                  <c16:uniqueId val="{00000020-026D-4A28-88E3-668D3897C164}"/>
                </c:ext>
              </c:extLst>
            </c:dLbl>
            <c:dLbl>
              <c:idx val="1"/>
              <c:delete val="1"/>
              <c:extLst>
                <c:ext xmlns:c15="http://schemas.microsoft.com/office/drawing/2012/chart" uri="{CE6537A1-D6FC-4f65-9D91-7224C49458BB}"/>
                <c:ext xmlns:c16="http://schemas.microsoft.com/office/drawing/2014/chart" uri="{C3380CC4-5D6E-409C-BE32-E72D297353CC}">
                  <c16:uniqueId val="{00000021-026D-4A28-88E3-668D3897C164}"/>
                </c:ext>
              </c:extLst>
            </c:dLbl>
            <c:dLbl>
              <c:idx val="2"/>
              <c:delete val="1"/>
              <c:extLst>
                <c:ext xmlns:c15="http://schemas.microsoft.com/office/drawing/2012/chart" uri="{CE6537A1-D6FC-4f65-9D91-7224C49458BB}"/>
                <c:ext xmlns:c16="http://schemas.microsoft.com/office/drawing/2014/chart" uri="{C3380CC4-5D6E-409C-BE32-E72D297353CC}">
                  <c16:uniqueId val="{00000022-026D-4A28-88E3-668D3897C164}"/>
                </c:ext>
              </c:extLst>
            </c:dLbl>
            <c:dLbl>
              <c:idx val="3"/>
              <c:delete val="1"/>
              <c:extLst>
                <c:ext xmlns:c15="http://schemas.microsoft.com/office/drawing/2012/chart" uri="{CE6537A1-D6FC-4f65-9D91-7224C49458BB}"/>
                <c:ext xmlns:c16="http://schemas.microsoft.com/office/drawing/2014/chart" uri="{C3380CC4-5D6E-409C-BE32-E72D297353CC}">
                  <c16:uniqueId val="{00000023-026D-4A28-88E3-668D3897C164}"/>
                </c:ext>
              </c:extLst>
            </c:dLbl>
            <c:dLbl>
              <c:idx val="4"/>
              <c:delete val="1"/>
              <c:extLst>
                <c:ext xmlns:c15="http://schemas.microsoft.com/office/drawing/2012/chart" uri="{CE6537A1-D6FC-4f65-9D91-7224C49458BB}"/>
                <c:ext xmlns:c16="http://schemas.microsoft.com/office/drawing/2014/chart" uri="{C3380CC4-5D6E-409C-BE32-E72D297353CC}">
                  <c16:uniqueId val="{00000024-026D-4A28-88E3-668D3897C164}"/>
                </c:ext>
              </c:extLst>
            </c:dLbl>
            <c:dLbl>
              <c:idx val="5"/>
              <c:delete val="1"/>
              <c:extLst>
                <c:ext xmlns:c15="http://schemas.microsoft.com/office/drawing/2012/chart" uri="{CE6537A1-D6FC-4f65-9D91-7224C49458BB}"/>
                <c:ext xmlns:c16="http://schemas.microsoft.com/office/drawing/2014/chart" uri="{C3380CC4-5D6E-409C-BE32-E72D297353CC}">
                  <c16:uniqueId val="{00000025-026D-4A28-88E3-668D3897C164}"/>
                </c:ext>
              </c:extLst>
            </c:dLbl>
            <c:dLbl>
              <c:idx val="6"/>
              <c:delete val="1"/>
              <c:extLst>
                <c:ext xmlns:c15="http://schemas.microsoft.com/office/drawing/2012/chart" uri="{CE6537A1-D6FC-4f65-9D91-7224C49458BB}"/>
                <c:ext xmlns:c16="http://schemas.microsoft.com/office/drawing/2014/chart" uri="{C3380CC4-5D6E-409C-BE32-E72D297353CC}">
                  <c16:uniqueId val="{00000026-026D-4A28-88E3-668D3897C164}"/>
                </c:ext>
              </c:extLst>
            </c:dLbl>
            <c:dLbl>
              <c:idx val="7"/>
              <c:delete val="1"/>
              <c:extLst>
                <c:ext xmlns:c15="http://schemas.microsoft.com/office/drawing/2012/chart" uri="{CE6537A1-D6FC-4f65-9D91-7224C49458BB}"/>
                <c:ext xmlns:c16="http://schemas.microsoft.com/office/drawing/2014/chart" uri="{C3380CC4-5D6E-409C-BE32-E72D297353CC}">
                  <c16:uniqueId val="{00000027-026D-4A28-88E3-668D3897C164}"/>
                </c:ext>
              </c:extLst>
            </c:dLbl>
            <c:dLbl>
              <c:idx val="8"/>
              <c:delete val="1"/>
              <c:extLst>
                <c:ext xmlns:c15="http://schemas.microsoft.com/office/drawing/2012/chart" uri="{CE6537A1-D6FC-4f65-9D91-7224C49458BB}"/>
                <c:ext xmlns:c16="http://schemas.microsoft.com/office/drawing/2014/chart" uri="{C3380CC4-5D6E-409C-BE32-E72D297353CC}">
                  <c16:uniqueId val="{00000028-026D-4A28-88E3-668D3897C164}"/>
                </c:ext>
              </c:extLst>
            </c:dLbl>
            <c:dLbl>
              <c:idx val="9"/>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026D-4A28-88E3-668D3897C164}"/>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026D-4A28-88E3-668D3897C164}"/>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value'!$C$38:$M$38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value'!$C$41:$M$41</c:f>
              <c:numCache>
                <c:formatCode>"$"#,##0.0</c:formatCode>
                <c:ptCount val="11"/>
                <c:pt idx="0">
                  <c:v>3.8173045558457823</c:v>
                </c:pt>
                <c:pt idx="1">
                  <c:v>5.6485756685917083</c:v>
                </c:pt>
                <c:pt idx="2">
                  <c:v>3.4062652035655061</c:v>
                </c:pt>
                <c:pt idx="3">
                  <c:v>3.8326967340531528</c:v>
                </c:pt>
                <c:pt idx="4">
                  <c:v>4.5640147218750649</c:v>
                </c:pt>
                <c:pt idx="5">
                  <c:v>5.2589718734859412</c:v>
                </c:pt>
                <c:pt idx="6">
                  <c:v>7.348551070664886</c:v>
                </c:pt>
                <c:pt idx="7">
                  <c:v>6.5570630205169413</c:v>
                </c:pt>
                <c:pt idx="8">
                  <c:v>7.9937027355259307</c:v>
                </c:pt>
                <c:pt idx="9">
                  <c:v>10.193704178042061</c:v>
                </c:pt>
                <c:pt idx="10">
                  <c:v>12.042507672084568</c:v>
                </c:pt>
              </c:numCache>
            </c:numRef>
          </c:val>
          <c:smooth val="0"/>
          <c:extLst>
            <c:ext xmlns:c16="http://schemas.microsoft.com/office/drawing/2014/chart" uri="{C3380CC4-5D6E-409C-BE32-E72D297353CC}">
              <c16:uniqueId val="{00000029-026D-4A28-88E3-668D3897C164}"/>
            </c:ext>
          </c:extLst>
        </c:ser>
        <c:ser>
          <c:idx val="3"/>
          <c:order val="3"/>
          <c:tx>
            <c:strRef>
              <c:f>'Median pre value'!$B$42</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026D-4A28-88E3-668D3897C164}"/>
              </c:ext>
            </c:extLst>
          </c:dPt>
          <c:dPt>
            <c:idx val="16"/>
            <c:bubble3D val="0"/>
            <c:extLst>
              <c:ext xmlns:c16="http://schemas.microsoft.com/office/drawing/2014/chart" uri="{C3380CC4-5D6E-409C-BE32-E72D297353CC}">
                <c16:uniqueId val="{0000002C-026D-4A28-88E3-668D3897C164}"/>
              </c:ext>
            </c:extLst>
          </c:dPt>
          <c:dLbls>
            <c:dLbl>
              <c:idx val="0"/>
              <c:delete val="1"/>
              <c:extLst>
                <c:ext xmlns:c15="http://schemas.microsoft.com/office/drawing/2012/chart" uri="{CE6537A1-D6FC-4f65-9D91-7224C49458BB}"/>
                <c:ext xmlns:c16="http://schemas.microsoft.com/office/drawing/2014/chart" uri="{C3380CC4-5D6E-409C-BE32-E72D297353CC}">
                  <c16:uniqueId val="{0000002D-026D-4A28-88E3-668D3897C164}"/>
                </c:ext>
              </c:extLst>
            </c:dLbl>
            <c:dLbl>
              <c:idx val="1"/>
              <c:delete val="1"/>
              <c:extLst>
                <c:ext xmlns:c15="http://schemas.microsoft.com/office/drawing/2012/chart" uri="{CE6537A1-D6FC-4f65-9D91-7224C49458BB}"/>
                <c:ext xmlns:c16="http://schemas.microsoft.com/office/drawing/2014/chart" uri="{C3380CC4-5D6E-409C-BE32-E72D297353CC}">
                  <c16:uniqueId val="{0000002E-026D-4A28-88E3-668D3897C164}"/>
                </c:ext>
              </c:extLst>
            </c:dLbl>
            <c:dLbl>
              <c:idx val="2"/>
              <c:delete val="1"/>
              <c:extLst>
                <c:ext xmlns:c15="http://schemas.microsoft.com/office/drawing/2012/chart" uri="{CE6537A1-D6FC-4f65-9D91-7224C49458BB}"/>
                <c:ext xmlns:c16="http://schemas.microsoft.com/office/drawing/2014/chart" uri="{C3380CC4-5D6E-409C-BE32-E72D297353CC}">
                  <c16:uniqueId val="{0000002F-026D-4A28-88E3-668D3897C164}"/>
                </c:ext>
              </c:extLst>
            </c:dLbl>
            <c:dLbl>
              <c:idx val="3"/>
              <c:delete val="1"/>
              <c:extLst>
                <c:ext xmlns:c15="http://schemas.microsoft.com/office/drawing/2012/chart" uri="{CE6537A1-D6FC-4f65-9D91-7224C49458BB}"/>
                <c:ext xmlns:c16="http://schemas.microsoft.com/office/drawing/2014/chart" uri="{C3380CC4-5D6E-409C-BE32-E72D297353CC}">
                  <c16:uniqueId val="{00000030-026D-4A28-88E3-668D3897C164}"/>
                </c:ext>
              </c:extLst>
            </c:dLbl>
            <c:dLbl>
              <c:idx val="4"/>
              <c:delete val="1"/>
              <c:extLst>
                <c:ext xmlns:c15="http://schemas.microsoft.com/office/drawing/2012/chart" uri="{CE6537A1-D6FC-4f65-9D91-7224C49458BB}"/>
                <c:ext xmlns:c16="http://schemas.microsoft.com/office/drawing/2014/chart" uri="{C3380CC4-5D6E-409C-BE32-E72D297353CC}">
                  <c16:uniqueId val="{00000031-026D-4A28-88E3-668D3897C164}"/>
                </c:ext>
              </c:extLst>
            </c:dLbl>
            <c:dLbl>
              <c:idx val="5"/>
              <c:delete val="1"/>
              <c:extLst>
                <c:ext xmlns:c15="http://schemas.microsoft.com/office/drawing/2012/chart" uri="{CE6537A1-D6FC-4f65-9D91-7224C49458BB}"/>
                <c:ext xmlns:c16="http://schemas.microsoft.com/office/drawing/2014/chart" uri="{C3380CC4-5D6E-409C-BE32-E72D297353CC}">
                  <c16:uniqueId val="{00000032-026D-4A28-88E3-668D3897C164}"/>
                </c:ext>
              </c:extLst>
            </c:dLbl>
            <c:dLbl>
              <c:idx val="6"/>
              <c:delete val="1"/>
              <c:extLst>
                <c:ext xmlns:c15="http://schemas.microsoft.com/office/drawing/2012/chart" uri="{CE6537A1-D6FC-4f65-9D91-7224C49458BB}"/>
                <c:ext xmlns:c16="http://schemas.microsoft.com/office/drawing/2014/chart" uri="{C3380CC4-5D6E-409C-BE32-E72D297353CC}">
                  <c16:uniqueId val="{00000033-026D-4A28-88E3-668D3897C164}"/>
                </c:ext>
              </c:extLst>
            </c:dLbl>
            <c:dLbl>
              <c:idx val="7"/>
              <c:delete val="1"/>
              <c:extLst>
                <c:ext xmlns:c15="http://schemas.microsoft.com/office/drawing/2012/chart" uri="{CE6537A1-D6FC-4f65-9D91-7224C49458BB}"/>
                <c:ext xmlns:c16="http://schemas.microsoft.com/office/drawing/2014/chart" uri="{C3380CC4-5D6E-409C-BE32-E72D297353CC}">
                  <c16:uniqueId val="{00000034-026D-4A28-88E3-668D3897C164}"/>
                </c:ext>
              </c:extLst>
            </c:dLbl>
            <c:dLbl>
              <c:idx val="8"/>
              <c:delete val="1"/>
              <c:extLst>
                <c:ext xmlns:c15="http://schemas.microsoft.com/office/drawing/2012/chart" uri="{CE6537A1-D6FC-4f65-9D91-7224C49458BB}"/>
                <c:ext xmlns:c16="http://schemas.microsoft.com/office/drawing/2014/chart" uri="{C3380CC4-5D6E-409C-BE32-E72D297353CC}">
                  <c16:uniqueId val="{00000035-026D-4A28-88E3-668D3897C164}"/>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026D-4A28-88E3-668D3897C164}"/>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value'!$C$38:$M$38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value'!$C$42:$M$42</c:f>
              <c:numCache>
                <c:formatCode>"$"#,##0.0</c:formatCode>
                <c:ptCount val="11"/>
                <c:pt idx="0">
                  <c:v>1.1375</c:v>
                </c:pt>
                <c:pt idx="1">
                  <c:v>1</c:v>
                </c:pt>
                <c:pt idx="2">
                  <c:v>1</c:v>
                </c:pt>
                <c:pt idx="3">
                  <c:v>1.1499999999999999</c:v>
                </c:pt>
                <c:pt idx="4">
                  <c:v>1.91</c:v>
                </c:pt>
                <c:pt idx="5">
                  <c:v>1.9924997499999999</c:v>
                </c:pt>
                <c:pt idx="6">
                  <c:v>2.2124999999999999</c:v>
                </c:pt>
                <c:pt idx="7">
                  <c:v>2.997134</c:v>
                </c:pt>
                <c:pt idx="8">
                  <c:v>3.34249975</c:v>
                </c:pt>
                <c:pt idx="9">
                  <c:v>4.17</c:v>
                </c:pt>
                <c:pt idx="10">
                  <c:v>5.4546345000000001</c:v>
                </c:pt>
              </c:numCache>
            </c:numRef>
          </c:val>
          <c:smooth val="0"/>
          <c:extLst>
            <c:ext xmlns:c16="http://schemas.microsoft.com/office/drawing/2014/chart" uri="{C3380CC4-5D6E-409C-BE32-E72D297353CC}">
              <c16:uniqueId val="{00000036-026D-4A28-88E3-668D3897C164}"/>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0"/>
          <c:y val="0.93958267716535437"/>
          <c:w val="1"/>
          <c:h val="6.0417322834645654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4027867009982387E-2"/>
          <c:y val="2.4693788276465442E-2"/>
          <c:w val="0.92597213299001757"/>
          <c:h val="0.84782935466400033"/>
        </c:manualLayout>
      </c:layout>
      <c:lineChart>
        <c:grouping val="standard"/>
        <c:varyColors val="0"/>
        <c:ser>
          <c:idx val="0"/>
          <c:order val="0"/>
          <c:tx>
            <c:strRef>
              <c:f>'Median pre value'!$O$39</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354D-4F6F-94B4-C6E3A7E535C7}"/>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354D-4F6F-94B4-C6E3A7E535C7}"/>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354D-4F6F-94B4-C6E3A7E535C7}"/>
              </c:ext>
            </c:extLst>
          </c:dPt>
          <c:dPt>
            <c:idx val="16"/>
            <c:bubble3D val="0"/>
            <c:extLst>
              <c:ext xmlns:c16="http://schemas.microsoft.com/office/drawing/2014/chart" uri="{C3380CC4-5D6E-409C-BE32-E72D297353CC}">
                <c16:uniqueId val="{00000006-354D-4F6F-94B4-C6E3A7E535C7}"/>
              </c:ext>
            </c:extLst>
          </c:dPt>
          <c:dLbls>
            <c:dLbl>
              <c:idx val="0"/>
              <c:delete val="1"/>
              <c:extLst>
                <c:ext xmlns:c15="http://schemas.microsoft.com/office/drawing/2012/chart" uri="{CE6537A1-D6FC-4f65-9D91-7224C49458BB}"/>
                <c:ext xmlns:c16="http://schemas.microsoft.com/office/drawing/2014/chart" uri="{C3380CC4-5D6E-409C-BE32-E72D297353CC}">
                  <c16:uniqueId val="{00000007-354D-4F6F-94B4-C6E3A7E535C7}"/>
                </c:ext>
              </c:extLst>
            </c:dLbl>
            <c:dLbl>
              <c:idx val="1"/>
              <c:delete val="1"/>
              <c:extLst>
                <c:ext xmlns:c15="http://schemas.microsoft.com/office/drawing/2012/chart" uri="{CE6537A1-D6FC-4f65-9D91-7224C49458BB}"/>
                <c:ext xmlns:c16="http://schemas.microsoft.com/office/drawing/2014/chart" uri="{C3380CC4-5D6E-409C-BE32-E72D297353CC}">
                  <c16:uniqueId val="{00000008-354D-4F6F-94B4-C6E3A7E535C7}"/>
                </c:ext>
              </c:extLst>
            </c:dLbl>
            <c:dLbl>
              <c:idx val="2"/>
              <c:delete val="1"/>
              <c:extLst>
                <c:ext xmlns:c15="http://schemas.microsoft.com/office/drawing/2012/chart" uri="{CE6537A1-D6FC-4f65-9D91-7224C49458BB}"/>
                <c:ext xmlns:c16="http://schemas.microsoft.com/office/drawing/2014/chart" uri="{C3380CC4-5D6E-409C-BE32-E72D297353CC}">
                  <c16:uniqueId val="{00000009-354D-4F6F-94B4-C6E3A7E535C7}"/>
                </c:ext>
              </c:extLst>
            </c:dLbl>
            <c:dLbl>
              <c:idx val="3"/>
              <c:delete val="1"/>
              <c:extLst>
                <c:ext xmlns:c15="http://schemas.microsoft.com/office/drawing/2012/chart" uri="{CE6537A1-D6FC-4f65-9D91-7224C49458BB}"/>
                <c:ext xmlns:c16="http://schemas.microsoft.com/office/drawing/2014/chart" uri="{C3380CC4-5D6E-409C-BE32-E72D297353CC}">
                  <c16:uniqueId val="{0000000A-354D-4F6F-94B4-C6E3A7E535C7}"/>
                </c:ext>
              </c:extLst>
            </c:dLbl>
            <c:dLbl>
              <c:idx val="4"/>
              <c:delete val="1"/>
              <c:extLst>
                <c:ext xmlns:c15="http://schemas.microsoft.com/office/drawing/2012/chart" uri="{CE6537A1-D6FC-4f65-9D91-7224C49458BB}"/>
                <c:ext xmlns:c16="http://schemas.microsoft.com/office/drawing/2014/chart" uri="{C3380CC4-5D6E-409C-BE32-E72D297353CC}">
                  <c16:uniqueId val="{0000000B-354D-4F6F-94B4-C6E3A7E535C7}"/>
                </c:ext>
              </c:extLst>
            </c:dLbl>
            <c:dLbl>
              <c:idx val="5"/>
              <c:delete val="1"/>
              <c:extLst>
                <c:ext xmlns:c15="http://schemas.microsoft.com/office/drawing/2012/chart" uri="{CE6537A1-D6FC-4f65-9D91-7224C49458BB}"/>
                <c:ext xmlns:c16="http://schemas.microsoft.com/office/drawing/2014/chart" uri="{C3380CC4-5D6E-409C-BE32-E72D297353CC}">
                  <c16:uniqueId val="{0000000C-354D-4F6F-94B4-C6E3A7E535C7}"/>
                </c:ext>
              </c:extLst>
            </c:dLbl>
            <c:dLbl>
              <c:idx val="6"/>
              <c:delete val="1"/>
              <c:extLst>
                <c:ext xmlns:c15="http://schemas.microsoft.com/office/drawing/2012/chart" uri="{CE6537A1-D6FC-4f65-9D91-7224C49458BB}"/>
                <c:ext xmlns:c16="http://schemas.microsoft.com/office/drawing/2014/chart" uri="{C3380CC4-5D6E-409C-BE32-E72D297353CC}">
                  <c16:uniqueId val="{0000000D-354D-4F6F-94B4-C6E3A7E535C7}"/>
                </c:ext>
              </c:extLst>
            </c:dLbl>
            <c:dLbl>
              <c:idx val="7"/>
              <c:delete val="1"/>
              <c:extLst>
                <c:ext xmlns:c15="http://schemas.microsoft.com/office/drawing/2012/chart" uri="{CE6537A1-D6FC-4f65-9D91-7224C49458BB}"/>
                <c:ext xmlns:c16="http://schemas.microsoft.com/office/drawing/2014/chart" uri="{C3380CC4-5D6E-409C-BE32-E72D297353CC}">
                  <c16:uniqueId val="{0000000E-354D-4F6F-94B4-C6E3A7E535C7}"/>
                </c:ext>
              </c:extLst>
            </c:dLbl>
            <c:dLbl>
              <c:idx val="8"/>
              <c:delete val="1"/>
              <c:extLst>
                <c:ext xmlns:c15="http://schemas.microsoft.com/office/drawing/2012/chart" uri="{CE6537A1-D6FC-4f65-9D91-7224C49458BB}"/>
                <c:ext xmlns:c16="http://schemas.microsoft.com/office/drawing/2014/chart" uri="{C3380CC4-5D6E-409C-BE32-E72D297353CC}">
                  <c16:uniqueId val="{00000001-354D-4F6F-94B4-C6E3A7E535C7}"/>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value'!$P$38:$Z$38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value'!$P$39:$Z$39</c:f>
              <c:numCache>
                <c:formatCode>"$"#,##0.0</c:formatCode>
                <c:ptCount val="11"/>
                <c:pt idx="0">
                  <c:v>7.7560000000000002</c:v>
                </c:pt>
                <c:pt idx="1">
                  <c:v>8</c:v>
                </c:pt>
                <c:pt idx="2">
                  <c:v>9</c:v>
                </c:pt>
                <c:pt idx="3">
                  <c:v>9.9999990000000007</c:v>
                </c:pt>
                <c:pt idx="4">
                  <c:v>10.000003</c:v>
                </c:pt>
                <c:pt idx="5">
                  <c:v>10.507515999999999</c:v>
                </c:pt>
                <c:pt idx="6">
                  <c:v>15</c:v>
                </c:pt>
                <c:pt idx="7">
                  <c:v>19.760999999999999</c:v>
                </c:pt>
                <c:pt idx="8">
                  <c:v>19</c:v>
                </c:pt>
                <c:pt idx="9">
                  <c:v>22.000001000000001</c:v>
                </c:pt>
                <c:pt idx="10">
                  <c:v>25.000001000000001</c:v>
                </c:pt>
              </c:numCache>
            </c:numRef>
          </c:val>
          <c:smooth val="0"/>
          <c:extLst>
            <c:ext xmlns:c16="http://schemas.microsoft.com/office/drawing/2014/chart" uri="{C3380CC4-5D6E-409C-BE32-E72D297353CC}">
              <c16:uniqueId val="{0000000F-354D-4F6F-94B4-C6E3A7E535C7}"/>
            </c:ext>
          </c:extLst>
        </c:ser>
        <c:ser>
          <c:idx val="1"/>
          <c:order val="1"/>
          <c:tx>
            <c:strRef>
              <c:f>'Median pre value'!$O$40</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354D-4F6F-94B4-C6E3A7E535C7}"/>
              </c:ext>
            </c:extLst>
          </c:dPt>
          <c:dPt>
            <c:idx val="9"/>
            <c:bubble3D val="0"/>
            <c:extLst>
              <c:ext xmlns:c16="http://schemas.microsoft.com/office/drawing/2014/chart" uri="{C3380CC4-5D6E-409C-BE32-E72D297353CC}">
                <c16:uniqueId val="{00000011-354D-4F6F-94B4-C6E3A7E535C7}"/>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354D-4F6F-94B4-C6E3A7E535C7}"/>
              </c:ext>
            </c:extLst>
          </c:dPt>
          <c:dLbls>
            <c:dLbl>
              <c:idx val="0"/>
              <c:delete val="1"/>
              <c:extLst>
                <c:ext xmlns:c15="http://schemas.microsoft.com/office/drawing/2012/chart" uri="{CE6537A1-D6FC-4f65-9D91-7224C49458BB}"/>
                <c:ext xmlns:c16="http://schemas.microsoft.com/office/drawing/2014/chart" uri="{C3380CC4-5D6E-409C-BE32-E72D297353CC}">
                  <c16:uniqueId val="{00000014-354D-4F6F-94B4-C6E3A7E535C7}"/>
                </c:ext>
              </c:extLst>
            </c:dLbl>
            <c:dLbl>
              <c:idx val="1"/>
              <c:delete val="1"/>
              <c:extLst>
                <c:ext xmlns:c15="http://schemas.microsoft.com/office/drawing/2012/chart" uri="{CE6537A1-D6FC-4f65-9D91-7224C49458BB}"/>
                <c:ext xmlns:c16="http://schemas.microsoft.com/office/drawing/2014/chart" uri="{C3380CC4-5D6E-409C-BE32-E72D297353CC}">
                  <c16:uniqueId val="{00000015-354D-4F6F-94B4-C6E3A7E535C7}"/>
                </c:ext>
              </c:extLst>
            </c:dLbl>
            <c:dLbl>
              <c:idx val="2"/>
              <c:delete val="1"/>
              <c:extLst>
                <c:ext xmlns:c15="http://schemas.microsoft.com/office/drawing/2012/chart" uri="{CE6537A1-D6FC-4f65-9D91-7224C49458BB}"/>
                <c:ext xmlns:c16="http://schemas.microsoft.com/office/drawing/2014/chart" uri="{C3380CC4-5D6E-409C-BE32-E72D297353CC}">
                  <c16:uniqueId val="{00000016-354D-4F6F-94B4-C6E3A7E535C7}"/>
                </c:ext>
              </c:extLst>
            </c:dLbl>
            <c:dLbl>
              <c:idx val="3"/>
              <c:delete val="1"/>
              <c:extLst>
                <c:ext xmlns:c15="http://schemas.microsoft.com/office/drawing/2012/chart" uri="{CE6537A1-D6FC-4f65-9D91-7224C49458BB}"/>
                <c:ext xmlns:c16="http://schemas.microsoft.com/office/drawing/2014/chart" uri="{C3380CC4-5D6E-409C-BE32-E72D297353CC}">
                  <c16:uniqueId val="{00000017-354D-4F6F-94B4-C6E3A7E535C7}"/>
                </c:ext>
              </c:extLst>
            </c:dLbl>
            <c:dLbl>
              <c:idx val="4"/>
              <c:delete val="1"/>
              <c:extLst>
                <c:ext xmlns:c15="http://schemas.microsoft.com/office/drawing/2012/chart" uri="{CE6537A1-D6FC-4f65-9D91-7224C49458BB}"/>
                <c:ext xmlns:c16="http://schemas.microsoft.com/office/drawing/2014/chart" uri="{C3380CC4-5D6E-409C-BE32-E72D297353CC}">
                  <c16:uniqueId val="{00000018-354D-4F6F-94B4-C6E3A7E535C7}"/>
                </c:ext>
              </c:extLst>
            </c:dLbl>
            <c:dLbl>
              <c:idx val="5"/>
              <c:delete val="1"/>
              <c:extLst>
                <c:ext xmlns:c15="http://schemas.microsoft.com/office/drawing/2012/chart" uri="{CE6537A1-D6FC-4f65-9D91-7224C49458BB}"/>
                <c:ext xmlns:c16="http://schemas.microsoft.com/office/drawing/2014/chart" uri="{C3380CC4-5D6E-409C-BE32-E72D297353CC}">
                  <c16:uniqueId val="{00000019-354D-4F6F-94B4-C6E3A7E535C7}"/>
                </c:ext>
              </c:extLst>
            </c:dLbl>
            <c:dLbl>
              <c:idx val="6"/>
              <c:delete val="1"/>
              <c:extLst>
                <c:ext xmlns:c15="http://schemas.microsoft.com/office/drawing/2012/chart" uri="{CE6537A1-D6FC-4f65-9D91-7224C49458BB}"/>
                <c:ext xmlns:c16="http://schemas.microsoft.com/office/drawing/2014/chart" uri="{C3380CC4-5D6E-409C-BE32-E72D297353CC}">
                  <c16:uniqueId val="{0000001A-354D-4F6F-94B4-C6E3A7E535C7}"/>
                </c:ext>
              </c:extLst>
            </c:dLbl>
            <c:dLbl>
              <c:idx val="7"/>
              <c:delete val="1"/>
              <c:extLst>
                <c:ext xmlns:c15="http://schemas.microsoft.com/office/drawing/2012/chart" uri="{CE6537A1-D6FC-4f65-9D91-7224C49458BB}"/>
                <c:ext xmlns:c16="http://schemas.microsoft.com/office/drawing/2014/chart" uri="{C3380CC4-5D6E-409C-BE32-E72D297353CC}">
                  <c16:uniqueId val="{0000001B-354D-4F6F-94B4-C6E3A7E535C7}"/>
                </c:ext>
              </c:extLst>
            </c:dLbl>
            <c:dLbl>
              <c:idx val="8"/>
              <c:delete val="1"/>
              <c:extLst>
                <c:ext xmlns:c15="http://schemas.microsoft.com/office/drawing/2012/chart" uri="{CE6537A1-D6FC-4f65-9D91-7224C49458BB}"/>
                <c:ext xmlns:c16="http://schemas.microsoft.com/office/drawing/2014/chart" uri="{C3380CC4-5D6E-409C-BE32-E72D297353CC}">
                  <c16:uniqueId val="{00000010-354D-4F6F-94B4-C6E3A7E535C7}"/>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value'!$P$38:$Z$38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value'!$P$40:$Z$40</c:f>
              <c:numCache>
                <c:formatCode>"$"#,##0.0</c:formatCode>
                <c:ptCount val="11"/>
                <c:pt idx="0">
                  <c:v>5</c:v>
                </c:pt>
                <c:pt idx="1">
                  <c:v>5</c:v>
                </c:pt>
                <c:pt idx="2">
                  <c:v>5.55</c:v>
                </c:pt>
                <c:pt idx="3">
                  <c:v>6</c:v>
                </c:pt>
                <c:pt idx="4">
                  <c:v>6.7120264225573898</c:v>
                </c:pt>
                <c:pt idx="5">
                  <c:v>7</c:v>
                </c:pt>
                <c:pt idx="6">
                  <c:v>9</c:v>
                </c:pt>
                <c:pt idx="7">
                  <c:v>10.5</c:v>
                </c:pt>
                <c:pt idx="8">
                  <c:v>11.468011000000001</c:v>
                </c:pt>
                <c:pt idx="9">
                  <c:v>13.500000999999999</c:v>
                </c:pt>
                <c:pt idx="10">
                  <c:v>16</c:v>
                </c:pt>
              </c:numCache>
            </c:numRef>
          </c:val>
          <c:smooth val="0"/>
          <c:extLst>
            <c:ext xmlns:c16="http://schemas.microsoft.com/office/drawing/2014/chart" uri="{C3380CC4-5D6E-409C-BE32-E72D297353CC}">
              <c16:uniqueId val="{0000001C-354D-4F6F-94B4-C6E3A7E535C7}"/>
            </c:ext>
          </c:extLst>
        </c:ser>
        <c:ser>
          <c:idx val="2"/>
          <c:order val="2"/>
          <c:tx>
            <c:strRef>
              <c:f>'Median pre value'!$O$41</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354D-4F6F-94B4-C6E3A7E535C7}"/>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354D-4F6F-94B4-C6E3A7E535C7}"/>
              </c:ext>
            </c:extLst>
          </c:dPt>
          <c:dLbls>
            <c:dLbl>
              <c:idx val="0"/>
              <c:delete val="1"/>
              <c:extLst>
                <c:ext xmlns:c15="http://schemas.microsoft.com/office/drawing/2012/chart" uri="{CE6537A1-D6FC-4f65-9D91-7224C49458BB}"/>
                <c:ext xmlns:c16="http://schemas.microsoft.com/office/drawing/2014/chart" uri="{C3380CC4-5D6E-409C-BE32-E72D297353CC}">
                  <c16:uniqueId val="{00000020-354D-4F6F-94B4-C6E3A7E535C7}"/>
                </c:ext>
              </c:extLst>
            </c:dLbl>
            <c:dLbl>
              <c:idx val="1"/>
              <c:delete val="1"/>
              <c:extLst>
                <c:ext xmlns:c15="http://schemas.microsoft.com/office/drawing/2012/chart" uri="{CE6537A1-D6FC-4f65-9D91-7224C49458BB}"/>
                <c:ext xmlns:c16="http://schemas.microsoft.com/office/drawing/2014/chart" uri="{C3380CC4-5D6E-409C-BE32-E72D297353CC}">
                  <c16:uniqueId val="{00000021-354D-4F6F-94B4-C6E3A7E535C7}"/>
                </c:ext>
              </c:extLst>
            </c:dLbl>
            <c:dLbl>
              <c:idx val="2"/>
              <c:delete val="1"/>
              <c:extLst>
                <c:ext xmlns:c15="http://schemas.microsoft.com/office/drawing/2012/chart" uri="{CE6537A1-D6FC-4f65-9D91-7224C49458BB}"/>
                <c:ext xmlns:c16="http://schemas.microsoft.com/office/drawing/2014/chart" uri="{C3380CC4-5D6E-409C-BE32-E72D297353CC}">
                  <c16:uniqueId val="{00000022-354D-4F6F-94B4-C6E3A7E535C7}"/>
                </c:ext>
              </c:extLst>
            </c:dLbl>
            <c:dLbl>
              <c:idx val="3"/>
              <c:delete val="1"/>
              <c:extLst>
                <c:ext xmlns:c15="http://schemas.microsoft.com/office/drawing/2012/chart" uri="{CE6537A1-D6FC-4f65-9D91-7224C49458BB}"/>
                <c:ext xmlns:c16="http://schemas.microsoft.com/office/drawing/2014/chart" uri="{C3380CC4-5D6E-409C-BE32-E72D297353CC}">
                  <c16:uniqueId val="{00000023-354D-4F6F-94B4-C6E3A7E535C7}"/>
                </c:ext>
              </c:extLst>
            </c:dLbl>
            <c:dLbl>
              <c:idx val="4"/>
              <c:delete val="1"/>
              <c:extLst>
                <c:ext xmlns:c15="http://schemas.microsoft.com/office/drawing/2012/chart" uri="{CE6537A1-D6FC-4f65-9D91-7224C49458BB}"/>
                <c:ext xmlns:c16="http://schemas.microsoft.com/office/drawing/2014/chart" uri="{C3380CC4-5D6E-409C-BE32-E72D297353CC}">
                  <c16:uniqueId val="{00000024-354D-4F6F-94B4-C6E3A7E535C7}"/>
                </c:ext>
              </c:extLst>
            </c:dLbl>
            <c:dLbl>
              <c:idx val="5"/>
              <c:delete val="1"/>
              <c:extLst>
                <c:ext xmlns:c15="http://schemas.microsoft.com/office/drawing/2012/chart" uri="{CE6537A1-D6FC-4f65-9D91-7224C49458BB}"/>
                <c:ext xmlns:c16="http://schemas.microsoft.com/office/drawing/2014/chart" uri="{C3380CC4-5D6E-409C-BE32-E72D297353CC}">
                  <c16:uniqueId val="{00000025-354D-4F6F-94B4-C6E3A7E535C7}"/>
                </c:ext>
              </c:extLst>
            </c:dLbl>
            <c:dLbl>
              <c:idx val="6"/>
              <c:delete val="1"/>
              <c:extLst>
                <c:ext xmlns:c15="http://schemas.microsoft.com/office/drawing/2012/chart" uri="{CE6537A1-D6FC-4f65-9D91-7224C49458BB}"/>
                <c:ext xmlns:c16="http://schemas.microsoft.com/office/drawing/2014/chart" uri="{C3380CC4-5D6E-409C-BE32-E72D297353CC}">
                  <c16:uniqueId val="{00000026-354D-4F6F-94B4-C6E3A7E535C7}"/>
                </c:ext>
              </c:extLst>
            </c:dLbl>
            <c:dLbl>
              <c:idx val="7"/>
              <c:delete val="1"/>
              <c:extLst>
                <c:ext xmlns:c15="http://schemas.microsoft.com/office/drawing/2012/chart" uri="{CE6537A1-D6FC-4f65-9D91-7224C49458BB}"/>
                <c:ext xmlns:c16="http://schemas.microsoft.com/office/drawing/2014/chart" uri="{C3380CC4-5D6E-409C-BE32-E72D297353CC}">
                  <c16:uniqueId val="{00000027-354D-4F6F-94B4-C6E3A7E535C7}"/>
                </c:ext>
              </c:extLst>
            </c:dLbl>
            <c:dLbl>
              <c:idx val="8"/>
              <c:delete val="1"/>
              <c:extLst>
                <c:ext xmlns:c15="http://schemas.microsoft.com/office/drawing/2012/chart" uri="{CE6537A1-D6FC-4f65-9D91-7224C49458BB}"/>
                <c:ext xmlns:c16="http://schemas.microsoft.com/office/drawing/2014/chart" uri="{C3380CC4-5D6E-409C-BE32-E72D297353CC}">
                  <c16:uniqueId val="{00000028-354D-4F6F-94B4-C6E3A7E535C7}"/>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354D-4F6F-94B4-C6E3A7E535C7}"/>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value'!$P$38:$Z$38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value'!$P$41:$Z$41</c:f>
              <c:numCache>
                <c:formatCode>"$"#,##0.0</c:formatCode>
                <c:ptCount val="11"/>
                <c:pt idx="0">
                  <c:v>6.4516370315358049</c:v>
                </c:pt>
                <c:pt idx="1">
                  <c:v>6.5775123327543552</c:v>
                </c:pt>
                <c:pt idx="2">
                  <c:v>7.5046444698355348</c:v>
                </c:pt>
                <c:pt idx="3">
                  <c:v>8.3515204245408885</c:v>
                </c:pt>
                <c:pt idx="4">
                  <c:v>9.0018362985860936</c:v>
                </c:pt>
                <c:pt idx="5">
                  <c:v>9.8961145212243373</c:v>
                </c:pt>
                <c:pt idx="6">
                  <c:v>13.275997379512463</c:v>
                </c:pt>
                <c:pt idx="7">
                  <c:v>19.640659396073417</c:v>
                </c:pt>
                <c:pt idx="8">
                  <c:v>17.951639656061634</c:v>
                </c:pt>
                <c:pt idx="9">
                  <c:v>22.528934483337665</c:v>
                </c:pt>
                <c:pt idx="10">
                  <c:v>38.686709557044956</c:v>
                </c:pt>
              </c:numCache>
            </c:numRef>
          </c:val>
          <c:smooth val="0"/>
          <c:extLst>
            <c:ext xmlns:c16="http://schemas.microsoft.com/office/drawing/2014/chart" uri="{C3380CC4-5D6E-409C-BE32-E72D297353CC}">
              <c16:uniqueId val="{00000029-354D-4F6F-94B4-C6E3A7E535C7}"/>
            </c:ext>
          </c:extLst>
        </c:ser>
        <c:ser>
          <c:idx val="3"/>
          <c:order val="3"/>
          <c:tx>
            <c:strRef>
              <c:f>'Median pre value'!$O$42</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354D-4F6F-94B4-C6E3A7E535C7}"/>
              </c:ext>
            </c:extLst>
          </c:dPt>
          <c:dPt>
            <c:idx val="16"/>
            <c:bubble3D val="0"/>
            <c:extLst>
              <c:ext xmlns:c16="http://schemas.microsoft.com/office/drawing/2014/chart" uri="{C3380CC4-5D6E-409C-BE32-E72D297353CC}">
                <c16:uniqueId val="{0000002C-354D-4F6F-94B4-C6E3A7E535C7}"/>
              </c:ext>
            </c:extLst>
          </c:dPt>
          <c:dLbls>
            <c:dLbl>
              <c:idx val="0"/>
              <c:delete val="1"/>
              <c:extLst>
                <c:ext xmlns:c15="http://schemas.microsoft.com/office/drawing/2012/chart" uri="{CE6537A1-D6FC-4f65-9D91-7224C49458BB}"/>
                <c:ext xmlns:c16="http://schemas.microsoft.com/office/drawing/2014/chart" uri="{C3380CC4-5D6E-409C-BE32-E72D297353CC}">
                  <c16:uniqueId val="{0000002D-354D-4F6F-94B4-C6E3A7E535C7}"/>
                </c:ext>
              </c:extLst>
            </c:dLbl>
            <c:dLbl>
              <c:idx val="1"/>
              <c:delete val="1"/>
              <c:extLst>
                <c:ext xmlns:c15="http://schemas.microsoft.com/office/drawing/2012/chart" uri="{CE6537A1-D6FC-4f65-9D91-7224C49458BB}"/>
                <c:ext xmlns:c16="http://schemas.microsoft.com/office/drawing/2014/chart" uri="{C3380CC4-5D6E-409C-BE32-E72D297353CC}">
                  <c16:uniqueId val="{0000002E-354D-4F6F-94B4-C6E3A7E535C7}"/>
                </c:ext>
              </c:extLst>
            </c:dLbl>
            <c:dLbl>
              <c:idx val="2"/>
              <c:delete val="1"/>
              <c:extLst>
                <c:ext xmlns:c15="http://schemas.microsoft.com/office/drawing/2012/chart" uri="{CE6537A1-D6FC-4f65-9D91-7224C49458BB}"/>
                <c:ext xmlns:c16="http://schemas.microsoft.com/office/drawing/2014/chart" uri="{C3380CC4-5D6E-409C-BE32-E72D297353CC}">
                  <c16:uniqueId val="{0000002F-354D-4F6F-94B4-C6E3A7E535C7}"/>
                </c:ext>
              </c:extLst>
            </c:dLbl>
            <c:dLbl>
              <c:idx val="3"/>
              <c:delete val="1"/>
              <c:extLst>
                <c:ext xmlns:c15="http://schemas.microsoft.com/office/drawing/2012/chart" uri="{CE6537A1-D6FC-4f65-9D91-7224C49458BB}"/>
                <c:ext xmlns:c16="http://schemas.microsoft.com/office/drawing/2014/chart" uri="{C3380CC4-5D6E-409C-BE32-E72D297353CC}">
                  <c16:uniqueId val="{00000030-354D-4F6F-94B4-C6E3A7E535C7}"/>
                </c:ext>
              </c:extLst>
            </c:dLbl>
            <c:dLbl>
              <c:idx val="4"/>
              <c:delete val="1"/>
              <c:extLst>
                <c:ext xmlns:c15="http://schemas.microsoft.com/office/drawing/2012/chart" uri="{CE6537A1-D6FC-4f65-9D91-7224C49458BB}"/>
                <c:ext xmlns:c16="http://schemas.microsoft.com/office/drawing/2014/chart" uri="{C3380CC4-5D6E-409C-BE32-E72D297353CC}">
                  <c16:uniqueId val="{00000031-354D-4F6F-94B4-C6E3A7E535C7}"/>
                </c:ext>
              </c:extLst>
            </c:dLbl>
            <c:dLbl>
              <c:idx val="5"/>
              <c:delete val="1"/>
              <c:extLst>
                <c:ext xmlns:c15="http://schemas.microsoft.com/office/drawing/2012/chart" uri="{CE6537A1-D6FC-4f65-9D91-7224C49458BB}"/>
                <c:ext xmlns:c16="http://schemas.microsoft.com/office/drawing/2014/chart" uri="{C3380CC4-5D6E-409C-BE32-E72D297353CC}">
                  <c16:uniqueId val="{00000032-354D-4F6F-94B4-C6E3A7E535C7}"/>
                </c:ext>
              </c:extLst>
            </c:dLbl>
            <c:dLbl>
              <c:idx val="6"/>
              <c:delete val="1"/>
              <c:extLst>
                <c:ext xmlns:c15="http://schemas.microsoft.com/office/drawing/2012/chart" uri="{CE6537A1-D6FC-4f65-9D91-7224C49458BB}"/>
                <c:ext xmlns:c16="http://schemas.microsoft.com/office/drawing/2014/chart" uri="{C3380CC4-5D6E-409C-BE32-E72D297353CC}">
                  <c16:uniqueId val="{00000033-354D-4F6F-94B4-C6E3A7E535C7}"/>
                </c:ext>
              </c:extLst>
            </c:dLbl>
            <c:dLbl>
              <c:idx val="7"/>
              <c:delete val="1"/>
              <c:extLst>
                <c:ext xmlns:c15="http://schemas.microsoft.com/office/drawing/2012/chart" uri="{CE6537A1-D6FC-4f65-9D91-7224C49458BB}"/>
                <c:ext xmlns:c16="http://schemas.microsoft.com/office/drawing/2014/chart" uri="{C3380CC4-5D6E-409C-BE32-E72D297353CC}">
                  <c16:uniqueId val="{00000034-354D-4F6F-94B4-C6E3A7E535C7}"/>
                </c:ext>
              </c:extLst>
            </c:dLbl>
            <c:dLbl>
              <c:idx val="8"/>
              <c:delete val="1"/>
              <c:extLst>
                <c:ext xmlns:c15="http://schemas.microsoft.com/office/drawing/2012/chart" uri="{CE6537A1-D6FC-4f65-9D91-7224C49458BB}"/>
                <c:ext xmlns:c16="http://schemas.microsoft.com/office/drawing/2014/chart" uri="{C3380CC4-5D6E-409C-BE32-E72D297353CC}">
                  <c16:uniqueId val="{00000035-354D-4F6F-94B4-C6E3A7E535C7}"/>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value'!$P$38:$Z$38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value'!$P$42:$Z$42</c:f>
              <c:numCache>
                <c:formatCode>"$"#,##0.0</c:formatCode>
                <c:ptCount val="11"/>
                <c:pt idx="0">
                  <c:v>2.745736</c:v>
                </c:pt>
                <c:pt idx="1">
                  <c:v>2.9999989999999999</c:v>
                </c:pt>
                <c:pt idx="2">
                  <c:v>3.4</c:v>
                </c:pt>
                <c:pt idx="3">
                  <c:v>3.5</c:v>
                </c:pt>
                <c:pt idx="4">
                  <c:v>3.9999989999999999</c:v>
                </c:pt>
                <c:pt idx="5">
                  <c:v>4</c:v>
                </c:pt>
                <c:pt idx="6">
                  <c:v>5</c:v>
                </c:pt>
                <c:pt idx="7">
                  <c:v>6.5000010000000001</c:v>
                </c:pt>
                <c:pt idx="8">
                  <c:v>7</c:v>
                </c:pt>
                <c:pt idx="9">
                  <c:v>8.0000014999999998</c:v>
                </c:pt>
                <c:pt idx="10">
                  <c:v>9.65</c:v>
                </c:pt>
              </c:numCache>
            </c:numRef>
          </c:val>
          <c:smooth val="0"/>
          <c:extLst>
            <c:ext xmlns:c16="http://schemas.microsoft.com/office/drawing/2014/chart" uri="{C3380CC4-5D6E-409C-BE32-E72D297353CC}">
              <c16:uniqueId val="{00000036-354D-4F6F-94B4-C6E3A7E535C7}"/>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0"/>
          <c:y val="0.93958267716535437"/>
          <c:w val="1"/>
          <c:h val="6.0417322834645654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688181041043715E-2"/>
          <c:y val="2.4693788276465442E-2"/>
          <c:w val="0.9113118189589563"/>
          <c:h val="0.84782935466400033"/>
        </c:manualLayout>
      </c:layout>
      <c:lineChart>
        <c:grouping val="standard"/>
        <c:varyColors val="0"/>
        <c:ser>
          <c:idx val="0"/>
          <c:order val="0"/>
          <c:tx>
            <c:strRef>
              <c:f>'Median pre value'!$O$99</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D677-40B2-8B0D-8933D7354A87}"/>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D677-40B2-8B0D-8933D7354A87}"/>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D677-40B2-8B0D-8933D7354A87}"/>
              </c:ext>
            </c:extLst>
          </c:dPt>
          <c:dPt>
            <c:idx val="16"/>
            <c:bubble3D val="0"/>
            <c:extLst>
              <c:ext xmlns:c16="http://schemas.microsoft.com/office/drawing/2014/chart" uri="{C3380CC4-5D6E-409C-BE32-E72D297353CC}">
                <c16:uniqueId val="{00000006-D677-40B2-8B0D-8933D7354A87}"/>
              </c:ext>
            </c:extLst>
          </c:dPt>
          <c:dLbls>
            <c:dLbl>
              <c:idx val="0"/>
              <c:delete val="1"/>
              <c:extLst>
                <c:ext xmlns:c15="http://schemas.microsoft.com/office/drawing/2012/chart" uri="{CE6537A1-D6FC-4f65-9D91-7224C49458BB}"/>
                <c:ext xmlns:c16="http://schemas.microsoft.com/office/drawing/2014/chart" uri="{C3380CC4-5D6E-409C-BE32-E72D297353CC}">
                  <c16:uniqueId val="{00000007-D677-40B2-8B0D-8933D7354A87}"/>
                </c:ext>
              </c:extLst>
            </c:dLbl>
            <c:dLbl>
              <c:idx val="1"/>
              <c:delete val="1"/>
              <c:extLst>
                <c:ext xmlns:c15="http://schemas.microsoft.com/office/drawing/2012/chart" uri="{CE6537A1-D6FC-4f65-9D91-7224C49458BB}"/>
                <c:ext xmlns:c16="http://schemas.microsoft.com/office/drawing/2014/chart" uri="{C3380CC4-5D6E-409C-BE32-E72D297353CC}">
                  <c16:uniqueId val="{00000008-D677-40B2-8B0D-8933D7354A87}"/>
                </c:ext>
              </c:extLst>
            </c:dLbl>
            <c:dLbl>
              <c:idx val="2"/>
              <c:delete val="1"/>
              <c:extLst>
                <c:ext xmlns:c15="http://schemas.microsoft.com/office/drawing/2012/chart" uri="{CE6537A1-D6FC-4f65-9D91-7224C49458BB}"/>
                <c:ext xmlns:c16="http://schemas.microsoft.com/office/drawing/2014/chart" uri="{C3380CC4-5D6E-409C-BE32-E72D297353CC}">
                  <c16:uniqueId val="{00000009-D677-40B2-8B0D-8933D7354A87}"/>
                </c:ext>
              </c:extLst>
            </c:dLbl>
            <c:dLbl>
              <c:idx val="3"/>
              <c:delete val="1"/>
              <c:extLst>
                <c:ext xmlns:c15="http://schemas.microsoft.com/office/drawing/2012/chart" uri="{CE6537A1-D6FC-4f65-9D91-7224C49458BB}"/>
                <c:ext xmlns:c16="http://schemas.microsoft.com/office/drawing/2014/chart" uri="{C3380CC4-5D6E-409C-BE32-E72D297353CC}">
                  <c16:uniqueId val="{0000000A-D677-40B2-8B0D-8933D7354A87}"/>
                </c:ext>
              </c:extLst>
            </c:dLbl>
            <c:dLbl>
              <c:idx val="4"/>
              <c:delete val="1"/>
              <c:extLst>
                <c:ext xmlns:c15="http://schemas.microsoft.com/office/drawing/2012/chart" uri="{CE6537A1-D6FC-4f65-9D91-7224C49458BB}"/>
                <c:ext xmlns:c16="http://schemas.microsoft.com/office/drawing/2014/chart" uri="{C3380CC4-5D6E-409C-BE32-E72D297353CC}">
                  <c16:uniqueId val="{0000000B-D677-40B2-8B0D-8933D7354A87}"/>
                </c:ext>
              </c:extLst>
            </c:dLbl>
            <c:dLbl>
              <c:idx val="5"/>
              <c:delete val="1"/>
              <c:extLst>
                <c:ext xmlns:c15="http://schemas.microsoft.com/office/drawing/2012/chart" uri="{CE6537A1-D6FC-4f65-9D91-7224C49458BB}"/>
                <c:ext xmlns:c16="http://schemas.microsoft.com/office/drawing/2014/chart" uri="{C3380CC4-5D6E-409C-BE32-E72D297353CC}">
                  <c16:uniqueId val="{0000000C-D677-40B2-8B0D-8933D7354A87}"/>
                </c:ext>
              </c:extLst>
            </c:dLbl>
            <c:dLbl>
              <c:idx val="6"/>
              <c:delete val="1"/>
              <c:extLst>
                <c:ext xmlns:c15="http://schemas.microsoft.com/office/drawing/2012/chart" uri="{CE6537A1-D6FC-4f65-9D91-7224C49458BB}"/>
                <c:ext xmlns:c16="http://schemas.microsoft.com/office/drawing/2014/chart" uri="{C3380CC4-5D6E-409C-BE32-E72D297353CC}">
                  <c16:uniqueId val="{0000000D-D677-40B2-8B0D-8933D7354A87}"/>
                </c:ext>
              </c:extLst>
            </c:dLbl>
            <c:dLbl>
              <c:idx val="7"/>
              <c:delete val="1"/>
              <c:extLst>
                <c:ext xmlns:c15="http://schemas.microsoft.com/office/drawing/2012/chart" uri="{CE6537A1-D6FC-4f65-9D91-7224C49458BB}"/>
                <c:ext xmlns:c16="http://schemas.microsoft.com/office/drawing/2014/chart" uri="{C3380CC4-5D6E-409C-BE32-E72D297353CC}">
                  <c16:uniqueId val="{0000000E-D677-40B2-8B0D-8933D7354A87}"/>
                </c:ext>
              </c:extLst>
            </c:dLbl>
            <c:dLbl>
              <c:idx val="8"/>
              <c:delete val="1"/>
              <c:extLst>
                <c:ext xmlns:c15="http://schemas.microsoft.com/office/drawing/2012/chart" uri="{CE6537A1-D6FC-4f65-9D91-7224C49458BB}"/>
                <c:ext xmlns:c16="http://schemas.microsoft.com/office/drawing/2014/chart" uri="{C3380CC4-5D6E-409C-BE32-E72D297353CC}">
                  <c16:uniqueId val="{00000001-D677-40B2-8B0D-8933D7354A87}"/>
                </c:ext>
              </c:extLst>
            </c:dLbl>
            <c:dLbl>
              <c:idx val="9"/>
              <c:layout>
                <c:manualLayout>
                  <c:x val="-6.2045095943401123E-2"/>
                  <c:y val="-2.65217307395399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677-40B2-8B0D-8933D7354A87}"/>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value'!$P$98:$Z$98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value'!$P$99:$Z$99</c:f>
              <c:numCache>
                <c:formatCode>"$"#,##0.0</c:formatCode>
                <c:ptCount val="11"/>
                <c:pt idx="0">
                  <c:v>411.91012125000003</c:v>
                </c:pt>
                <c:pt idx="1">
                  <c:v>339.79831174999998</c:v>
                </c:pt>
                <c:pt idx="2">
                  <c:v>483.74997224999998</c:v>
                </c:pt>
                <c:pt idx="3">
                  <c:v>640</c:v>
                </c:pt>
                <c:pt idx="4">
                  <c:v>875.00000175000002</c:v>
                </c:pt>
                <c:pt idx="5">
                  <c:v>1094.9999870000001</c:v>
                </c:pt>
                <c:pt idx="6">
                  <c:v>2100.00004025</c:v>
                </c:pt>
                <c:pt idx="7">
                  <c:v>1800.0000197499999</c:v>
                </c:pt>
                <c:pt idx="8">
                  <c:v>1100.0002050000001</c:v>
                </c:pt>
                <c:pt idx="9">
                  <c:v>1505.0000137500001</c:v>
                </c:pt>
                <c:pt idx="10">
                  <c:v>2864.2500060000002</c:v>
                </c:pt>
              </c:numCache>
            </c:numRef>
          </c:val>
          <c:smooth val="0"/>
          <c:extLst>
            <c:ext xmlns:c16="http://schemas.microsoft.com/office/drawing/2014/chart" uri="{C3380CC4-5D6E-409C-BE32-E72D297353CC}">
              <c16:uniqueId val="{0000000F-D677-40B2-8B0D-8933D7354A87}"/>
            </c:ext>
          </c:extLst>
        </c:ser>
        <c:ser>
          <c:idx val="1"/>
          <c:order val="1"/>
          <c:tx>
            <c:strRef>
              <c:f>'Median pre value'!$O$100</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D677-40B2-8B0D-8933D7354A87}"/>
              </c:ext>
            </c:extLst>
          </c:dPt>
          <c:dPt>
            <c:idx val="9"/>
            <c:bubble3D val="0"/>
            <c:extLst>
              <c:ext xmlns:c16="http://schemas.microsoft.com/office/drawing/2014/chart" uri="{C3380CC4-5D6E-409C-BE32-E72D297353CC}">
                <c16:uniqueId val="{00000011-D677-40B2-8B0D-8933D7354A87}"/>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D677-40B2-8B0D-8933D7354A87}"/>
              </c:ext>
            </c:extLst>
          </c:dPt>
          <c:dLbls>
            <c:dLbl>
              <c:idx val="0"/>
              <c:delete val="1"/>
              <c:extLst>
                <c:ext xmlns:c15="http://schemas.microsoft.com/office/drawing/2012/chart" uri="{CE6537A1-D6FC-4f65-9D91-7224C49458BB}"/>
                <c:ext xmlns:c16="http://schemas.microsoft.com/office/drawing/2014/chart" uri="{C3380CC4-5D6E-409C-BE32-E72D297353CC}">
                  <c16:uniqueId val="{00000014-D677-40B2-8B0D-8933D7354A87}"/>
                </c:ext>
              </c:extLst>
            </c:dLbl>
            <c:dLbl>
              <c:idx val="1"/>
              <c:delete val="1"/>
              <c:extLst>
                <c:ext xmlns:c15="http://schemas.microsoft.com/office/drawing/2012/chart" uri="{CE6537A1-D6FC-4f65-9D91-7224C49458BB}"/>
                <c:ext xmlns:c16="http://schemas.microsoft.com/office/drawing/2014/chart" uri="{C3380CC4-5D6E-409C-BE32-E72D297353CC}">
                  <c16:uniqueId val="{00000015-D677-40B2-8B0D-8933D7354A87}"/>
                </c:ext>
              </c:extLst>
            </c:dLbl>
            <c:dLbl>
              <c:idx val="2"/>
              <c:delete val="1"/>
              <c:extLst>
                <c:ext xmlns:c15="http://schemas.microsoft.com/office/drawing/2012/chart" uri="{CE6537A1-D6FC-4f65-9D91-7224C49458BB}"/>
                <c:ext xmlns:c16="http://schemas.microsoft.com/office/drawing/2014/chart" uri="{C3380CC4-5D6E-409C-BE32-E72D297353CC}">
                  <c16:uniqueId val="{00000016-D677-40B2-8B0D-8933D7354A87}"/>
                </c:ext>
              </c:extLst>
            </c:dLbl>
            <c:dLbl>
              <c:idx val="3"/>
              <c:delete val="1"/>
              <c:extLst>
                <c:ext xmlns:c15="http://schemas.microsoft.com/office/drawing/2012/chart" uri="{CE6537A1-D6FC-4f65-9D91-7224C49458BB}"/>
                <c:ext xmlns:c16="http://schemas.microsoft.com/office/drawing/2014/chart" uri="{C3380CC4-5D6E-409C-BE32-E72D297353CC}">
                  <c16:uniqueId val="{00000017-D677-40B2-8B0D-8933D7354A87}"/>
                </c:ext>
              </c:extLst>
            </c:dLbl>
            <c:dLbl>
              <c:idx val="4"/>
              <c:delete val="1"/>
              <c:extLst>
                <c:ext xmlns:c15="http://schemas.microsoft.com/office/drawing/2012/chart" uri="{CE6537A1-D6FC-4f65-9D91-7224C49458BB}"/>
                <c:ext xmlns:c16="http://schemas.microsoft.com/office/drawing/2014/chart" uri="{C3380CC4-5D6E-409C-BE32-E72D297353CC}">
                  <c16:uniqueId val="{00000018-D677-40B2-8B0D-8933D7354A87}"/>
                </c:ext>
              </c:extLst>
            </c:dLbl>
            <c:dLbl>
              <c:idx val="5"/>
              <c:delete val="1"/>
              <c:extLst>
                <c:ext xmlns:c15="http://schemas.microsoft.com/office/drawing/2012/chart" uri="{CE6537A1-D6FC-4f65-9D91-7224C49458BB}"/>
                <c:ext xmlns:c16="http://schemas.microsoft.com/office/drawing/2014/chart" uri="{C3380CC4-5D6E-409C-BE32-E72D297353CC}">
                  <c16:uniqueId val="{00000019-D677-40B2-8B0D-8933D7354A87}"/>
                </c:ext>
              </c:extLst>
            </c:dLbl>
            <c:dLbl>
              <c:idx val="6"/>
              <c:delete val="1"/>
              <c:extLst>
                <c:ext xmlns:c15="http://schemas.microsoft.com/office/drawing/2012/chart" uri="{CE6537A1-D6FC-4f65-9D91-7224C49458BB}"/>
                <c:ext xmlns:c16="http://schemas.microsoft.com/office/drawing/2014/chart" uri="{C3380CC4-5D6E-409C-BE32-E72D297353CC}">
                  <c16:uniqueId val="{0000001A-D677-40B2-8B0D-8933D7354A87}"/>
                </c:ext>
              </c:extLst>
            </c:dLbl>
            <c:dLbl>
              <c:idx val="7"/>
              <c:delete val="1"/>
              <c:extLst>
                <c:ext xmlns:c15="http://schemas.microsoft.com/office/drawing/2012/chart" uri="{CE6537A1-D6FC-4f65-9D91-7224C49458BB}"/>
                <c:ext xmlns:c16="http://schemas.microsoft.com/office/drawing/2014/chart" uri="{C3380CC4-5D6E-409C-BE32-E72D297353CC}">
                  <c16:uniqueId val="{0000001B-D677-40B2-8B0D-8933D7354A87}"/>
                </c:ext>
              </c:extLst>
            </c:dLbl>
            <c:dLbl>
              <c:idx val="8"/>
              <c:delete val="1"/>
              <c:extLst>
                <c:ext xmlns:c15="http://schemas.microsoft.com/office/drawing/2012/chart" uri="{CE6537A1-D6FC-4f65-9D91-7224C49458BB}"/>
                <c:ext xmlns:c16="http://schemas.microsoft.com/office/drawing/2014/chart" uri="{C3380CC4-5D6E-409C-BE32-E72D297353CC}">
                  <c16:uniqueId val="{00000010-D677-40B2-8B0D-8933D7354A87}"/>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value'!$P$98:$Z$98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value'!$P$100:$Z$100</c:f>
              <c:numCache>
                <c:formatCode>"$"#,##0.0</c:formatCode>
                <c:ptCount val="11"/>
                <c:pt idx="0">
                  <c:v>165.084473</c:v>
                </c:pt>
                <c:pt idx="1">
                  <c:v>136.5000005</c:v>
                </c:pt>
                <c:pt idx="2">
                  <c:v>177.6999955</c:v>
                </c:pt>
                <c:pt idx="3">
                  <c:v>244.999988</c:v>
                </c:pt>
                <c:pt idx="4">
                  <c:v>344.99999650000001</c:v>
                </c:pt>
                <c:pt idx="5">
                  <c:v>400.00000299999999</c:v>
                </c:pt>
                <c:pt idx="6">
                  <c:v>955.0000399999999</c:v>
                </c:pt>
                <c:pt idx="7">
                  <c:v>749.99999700000001</c:v>
                </c:pt>
                <c:pt idx="8">
                  <c:v>355</c:v>
                </c:pt>
                <c:pt idx="9">
                  <c:v>615.47340699999995</c:v>
                </c:pt>
                <c:pt idx="10">
                  <c:v>856.48900350000008</c:v>
                </c:pt>
              </c:numCache>
            </c:numRef>
          </c:val>
          <c:smooth val="0"/>
          <c:extLst>
            <c:ext xmlns:c16="http://schemas.microsoft.com/office/drawing/2014/chart" uri="{C3380CC4-5D6E-409C-BE32-E72D297353CC}">
              <c16:uniqueId val="{0000001C-D677-40B2-8B0D-8933D7354A87}"/>
            </c:ext>
          </c:extLst>
        </c:ser>
        <c:ser>
          <c:idx val="2"/>
          <c:order val="2"/>
          <c:tx>
            <c:strRef>
              <c:f>'Median pre value'!$O$101</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D677-40B2-8B0D-8933D7354A87}"/>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D677-40B2-8B0D-8933D7354A87}"/>
              </c:ext>
            </c:extLst>
          </c:dPt>
          <c:dLbls>
            <c:dLbl>
              <c:idx val="0"/>
              <c:delete val="1"/>
              <c:extLst>
                <c:ext xmlns:c15="http://schemas.microsoft.com/office/drawing/2012/chart" uri="{CE6537A1-D6FC-4f65-9D91-7224C49458BB}"/>
                <c:ext xmlns:c16="http://schemas.microsoft.com/office/drawing/2014/chart" uri="{C3380CC4-5D6E-409C-BE32-E72D297353CC}">
                  <c16:uniqueId val="{00000020-D677-40B2-8B0D-8933D7354A87}"/>
                </c:ext>
              </c:extLst>
            </c:dLbl>
            <c:dLbl>
              <c:idx val="1"/>
              <c:delete val="1"/>
              <c:extLst>
                <c:ext xmlns:c15="http://schemas.microsoft.com/office/drawing/2012/chart" uri="{CE6537A1-D6FC-4f65-9D91-7224C49458BB}"/>
                <c:ext xmlns:c16="http://schemas.microsoft.com/office/drawing/2014/chart" uri="{C3380CC4-5D6E-409C-BE32-E72D297353CC}">
                  <c16:uniqueId val="{00000021-D677-40B2-8B0D-8933D7354A87}"/>
                </c:ext>
              </c:extLst>
            </c:dLbl>
            <c:dLbl>
              <c:idx val="2"/>
              <c:delete val="1"/>
              <c:extLst>
                <c:ext xmlns:c15="http://schemas.microsoft.com/office/drawing/2012/chart" uri="{CE6537A1-D6FC-4f65-9D91-7224C49458BB}"/>
                <c:ext xmlns:c16="http://schemas.microsoft.com/office/drawing/2014/chart" uri="{C3380CC4-5D6E-409C-BE32-E72D297353CC}">
                  <c16:uniqueId val="{00000022-D677-40B2-8B0D-8933D7354A87}"/>
                </c:ext>
              </c:extLst>
            </c:dLbl>
            <c:dLbl>
              <c:idx val="3"/>
              <c:delete val="1"/>
              <c:extLst>
                <c:ext xmlns:c15="http://schemas.microsoft.com/office/drawing/2012/chart" uri="{CE6537A1-D6FC-4f65-9D91-7224C49458BB}"/>
                <c:ext xmlns:c16="http://schemas.microsoft.com/office/drawing/2014/chart" uri="{C3380CC4-5D6E-409C-BE32-E72D297353CC}">
                  <c16:uniqueId val="{00000023-D677-40B2-8B0D-8933D7354A87}"/>
                </c:ext>
              </c:extLst>
            </c:dLbl>
            <c:dLbl>
              <c:idx val="4"/>
              <c:delete val="1"/>
              <c:extLst>
                <c:ext xmlns:c15="http://schemas.microsoft.com/office/drawing/2012/chart" uri="{CE6537A1-D6FC-4f65-9D91-7224C49458BB}"/>
                <c:ext xmlns:c16="http://schemas.microsoft.com/office/drawing/2014/chart" uri="{C3380CC4-5D6E-409C-BE32-E72D297353CC}">
                  <c16:uniqueId val="{00000024-D677-40B2-8B0D-8933D7354A87}"/>
                </c:ext>
              </c:extLst>
            </c:dLbl>
            <c:dLbl>
              <c:idx val="5"/>
              <c:delete val="1"/>
              <c:extLst>
                <c:ext xmlns:c15="http://schemas.microsoft.com/office/drawing/2012/chart" uri="{CE6537A1-D6FC-4f65-9D91-7224C49458BB}"/>
                <c:ext xmlns:c16="http://schemas.microsoft.com/office/drawing/2014/chart" uri="{C3380CC4-5D6E-409C-BE32-E72D297353CC}">
                  <c16:uniqueId val="{00000025-D677-40B2-8B0D-8933D7354A87}"/>
                </c:ext>
              </c:extLst>
            </c:dLbl>
            <c:dLbl>
              <c:idx val="6"/>
              <c:delete val="1"/>
              <c:extLst>
                <c:ext xmlns:c15="http://schemas.microsoft.com/office/drawing/2012/chart" uri="{CE6537A1-D6FC-4f65-9D91-7224C49458BB}"/>
                <c:ext xmlns:c16="http://schemas.microsoft.com/office/drawing/2014/chart" uri="{C3380CC4-5D6E-409C-BE32-E72D297353CC}">
                  <c16:uniqueId val="{00000026-D677-40B2-8B0D-8933D7354A87}"/>
                </c:ext>
              </c:extLst>
            </c:dLbl>
            <c:dLbl>
              <c:idx val="7"/>
              <c:delete val="1"/>
              <c:extLst>
                <c:ext xmlns:c15="http://schemas.microsoft.com/office/drawing/2012/chart" uri="{CE6537A1-D6FC-4f65-9D91-7224C49458BB}"/>
                <c:ext xmlns:c16="http://schemas.microsoft.com/office/drawing/2014/chart" uri="{C3380CC4-5D6E-409C-BE32-E72D297353CC}">
                  <c16:uniqueId val="{00000027-D677-40B2-8B0D-8933D7354A87}"/>
                </c:ext>
              </c:extLst>
            </c:dLbl>
            <c:dLbl>
              <c:idx val="8"/>
              <c:delete val="1"/>
              <c:extLst>
                <c:ext xmlns:c15="http://schemas.microsoft.com/office/drawing/2012/chart" uri="{CE6537A1-D6FC-4f65-9D91-7224C49458BB}"/>
                <c:ext xmlns:c16="http://schemas.microsoft.com/office/drawing/2014/chart" uri="{C3380CC4-5D6E-409C-BE32-E72D297353CC}">
                  <c16:uniqueId val="{00000028-D677-40B2-8B0D-8933D7354A87}"/>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value'!$P$98:$Z$98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value'!$P$101:$Z$101</c:f>
              <c:numCache>
                <c:formatCode>"$"#,##0.0</c:formatCode>
                <c:ptCount val="11"/>
                <c:pt idx="0">
                  <c:v>797.98359597959279</c:v>
                </c:pt>
                <c:pt idx="1">
                  <c:v>707.62056964144631</c:v>
                </c:pt>
                <c:pt idx="2">
                  <c:v>659.89731823697173</c:v>
                </c:pt>
                <c:pt idx="3">
                  <c:v>772.43588060986917</c:v>
                </c:pt>
                <c:pt idx="4">
                  <c:v>1201.8503561144714</c:v>
                </c:pt>
                <c:pt idx="5">
                  <c:v>1178.02558724967</c:v>
                </c:pt>
                <c:pt idx="6">
                  <c:v>2273.1660390030156</c:v>
                </c:pt>
                <c:pt idx="7">
                  <c:v>1681.6756995306146</c:v>
                </c:pt>
                <c:pt idx="8">
                  <c:v>1682.9947791971456</c:v>
                </c:pt>
                <c:pt idx="9">
                  <c:v>1699.9260546541009</c:v>
                </c:pt>
                <c:pt idx="10">
                  <c:v>5317.0744269769912</c:v>
                </c:pt>
              </c:numCache>
            </c:numRef>
          </c:val>
          <c:smooth val="0"/>
          <c:extLst>
            <c:ext xmlns:c16="http://schemas.microsoft.com/office/drawing/2014/chart" uri="{C3380CC4-5D6E-409C-BE32-E72D297353CC}">
              <c16:uniqueId val="{00000029-D677-40B2-8B0D-8933D7354A87}"/>
            </c:ext>
          </c:extLst>
        </c:ser>
        <c:ser>
          <c:idx val="3"/>
          <c:order val="3"/>
          <c:tx>
            <c:strRef>
              <c:f>'Median pre value'!$O$102</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D677-40B2-8B0D-8933D7354A87}"/>
              </c:ext>
            </c:extLst>
          </c:dPt>
          <c:dPt>
            <c:idx val="16"/>
            <c:bubble3D val="0"/>
            <c:extLst>
              <c:ext xmlns:c16="http://schemas.microsoft.com/office/drawing/2014/chart" uri="{C3380CC4-5D6E-409C-BE32-E72D297353CC}">
                <c16:uniqueId val="{0000002C-D677-40B2-8B0D-8933D7354A87}"/>
              </c:ext>
            </c:extLst>
          </c:dPt>
          <c:dLbls>
            <c:dLbl>
              <c:idx val="0"/>
              <c:delete val="1"/>
              <c:extLst>
                <c:ext xmlns:c15="http://schemas.microsoft.com/office/drawing/2012/chart" uri="{CE6537A1-D6FC-4f65-9D91-7224C49458BB}"/>
                <c:ext xmlns:c16="http://schemas.microsoft.com/office/drawing/2014/chart" uri="{C3380CC4-5D6E-409C-BE32-E72D297353CC}">
                  <c16:uniqueId val="{0000002D-D677-40B2-8B0D-8933D7354A87}"/>
                </c:ext>
              </c:extLst>
            </c:dLbl>
            <c:dLbl>
              <c:idx val="1"/>
              <c:delete val="1"/>
              <c:extLst>
                <c:ext xmlns:c15="http://schemas.microsoft.com/office/drawing/2012/chart" uri="{CE6537A1-D6FC-4f65-9D91-7224C49458BB}"/>
                <c:ext xmlns:c16="http://schemas.microsoft.com/office/drawing/2014/chart" uri="{C3380CC4-5D6E-409C-BE32-E72D297353CC}">
                  <c16:uniqueId val="{0000002E-D677-40B2-8B0D-8933D7354A87}"/>
                </c:ext>
              </c:extLst>
            </c:dLbl>
            <c:dLbl>
              <c:idx val="2"/>
              <c:delete val="1"/>
              <c:extLst>
                <c:ext xmlns:c15="http://schemas.microsoft.com/office/drawing/2012/chart" uri="{CE6537A1-D6FC-4f65-9D91-7224C49458BB}"/>
                <c:ext xmlns:c16="http://schemas.microsoft.com/office/drawing/2014/chart" uri="{C3380CC4-5D6E-409C-BE32-E72D297353CC}">
                  <c16:uniqueId val="{0000002F-D677-40B2-8B0D-8933D7354A87}"/>
                </c:ext>
              </c:extLst>
            </c:dLbl>
            <c:dLbl>
              <c:idx val="3"/>
              <c:delete val="1"/>
              <c:extLst>
                <c:ext xmlns:c15="http://schemas.microsoft.com/office/drawing/2012/chart" uri="{CE6537A1-D6FC-4f65-9D91-7224C49458BB}"/>
                <c:ext xmlns:c16="http://schemas.microsoft.com/office/drawing/2014/chart" uri="{C3380CC4-5D6E-409C-BE32-E72D297353CC}">
                  <c16:uniqueId val="{00000030-D677-40B2-8B0D-8933D7354A87}"/>
                </c:ext>
              </c:extLst>
            </c:dLbl>
            <c:dLbl>
              <c:idx val="4"/>
              <c:delete val="1"/>
              <c:extLst>
                <c:ext xmlns:c15="http://schemas.microsoft.com/office/drawing/2012/chart" uri="{CE6537A1-D6FC-4f65-9D91-7224C49458BB}"/>
                <c:ext xmlns:c16="http://schemas.microsoft.com/office/drawing/2014/chart" uri="{C3380CC4-5D6E-409C-BE32-E72D297353CC}">
                  <c16:uniqueId val="{00000031-D677-40B2-8B0D-8933D7354A87}"/>
                </c:ext>
              </c:extLst>
            </c:dLbl>
            <c:dLbl>
              <c:idx val="5"/>
              <c:delete val="1"/>
              <c:extLst>
                <c:ext xmlns:c15="http://schemas.microsoft.com/office/drawing/2012/chart" uri="{CE6537A1-D6FC-4f65-9D91-7224C49458BB}"/>
                <c:ext xmlns:c16="http://schemas.microsoft.com/office/drawing/2014/chart" uri="{C3380CC4-5D6E-409C-BE32-E72D297353CC}">
                  <c16:uniqueId val="{00000032-D677-40B2-8B0D-8933D7354A87}"/>
                </c:ext>
              </c:extLst>
            </c:dLbl>
            <c:dLbl>
              <c:idx val="6"/>
              <c:delete val="1"/>
              <c:extLst>
                <c:ext xmlns:c15="http://schemas.microsoft.com/office/drawing/2012/chart" uri="{CE6537A1-D6FC-4f65-9D91-7224C49458BB}"/>
                <c:ext xmlns:c16="http://schemas.microsoft.com/office/drawing/2014/chart" uri="{C3380CC4-5D6E-409C-BE32-E72D297353CC}">
                  <c16:uniqueId val="{00000033-D677-40B2-8B0D-8933D7354A87}"/>
                </c:ext>
              </c:extLst>
            </c:dLbl>
            <c:dLbl>
              <c:idx val="7"/>
              <c:delete val="1"/>
              <c:extLst>
                <c:ext xmlns:c15="http://schemas.microsoft.com/office/drawing/2012/chart" uri="{CE6537A1-D6FC-4f65-9D91-7224C49458BB}"/>
                <c:ext xmlns:c16="http://schemas.microsoft.com/office/drawing/2014/chart" uri="{C3380CC4-5D6E-409C-BE32-E72D297353CC}">
                  <c16:uniqueId val="{00000034-D677-40B2-8B0D-8933D7354A87}"/>
                </c:ext>
              </c:extLst>
            </c:dLbl>
            <c:dLbl>
              <c:idx val="8"/>
              <c:delete val="1"/>
              <c:extLst>
                <c:ext xmlns:c15="http://schemas.microsoft.com/office/drawing/2012/chart" uri="{CE6537A1-D6FC-4f65-9D91-7224C49458BB}"/>
                <c:ext xmlns:c16="http://schemas.microsoft.com/office/drawing/2014/chart" uri="{C3380CC4-5D6E-409C-BE32-E72D297353CC}">
                  <c16:uniqueId val="{00000035-D677-40B2-8B0D-8933D7354A87}"/>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value'!$P$98:$Z$98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value'!$P$102:$Z$102</c:f>
              <c:numCache>
                <c:formatCode>"$"#,##0.0</c:formatCode>
                <c:ptCount val="11"/>
                <c:pt idx="0">
                  <c:v>69.791574749999995</c:v>
                </c:pt>
                <c:pt idx="1">
                  <c:v>64.749997499999992</c:v>
                </c:pt>
                <c:pt idx="2">
                  <c:v>69.999997749999991</c:v>
                </c:pt>
                <c:pt idx="3">
                  <c:v>89.999993000000003</c:v>
                </c:pt>
                <c:pt idx="4">
                  <c:v>119.999999</c:v>
                </c:pt>
                <c:pt idx="5">
                  <c:v>150.0000005</c:v>
                </c:pt>
                <c:pt idx="6">
                  <c:v>299.99999025</c:v>
                </c:pt>
                <c:pt idx="7">
                  <c:v>239.99979475000001</c:v>
                </c:pt>
                <c:pt idx="8">
                  <c:v>125</c:v>
                </c:pt>
                <c:pt idx="9">
                  <c:v>233.75847049999999</c:v>
                </c:pt>
                <c:pt idx="10">
                  <c:v>209.30379500000001</c:v>
                </c:pt>
              </c:numCache>
            </c:numRef>
          </c:val>
          <c:smooth val="0"/>
          <c:extLst>
            <c:ext xmlns:c16="http://schemas.microsoft.com/office/drawing/2014/chart" uri="{C3380CC4-5D6E-409C-BE32-E72D297353CC}">
              <c16:uniqueId val="{00000036-D677-40B2-8B0D-8933D7354A87}"/>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0"/>
          <c:y val="0.93958267716535437"/>
          <c:w val="1"/>
          <c:h val="6.0417322834645654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4027779634506644E-2"/>
          <c:y val="3.3593561316718409E-2"/>
          <c:w val="0.92597213299001757"/>
          <c:h val="0.80846585353301426"/>
        </c:manualLayout>
      </c:layout>
      <c:lineChart>
        <c:grouping val="standard"/>
        <c:varyColors val="0"/>
        <c:ser>
          <c:idx val="0"/>
          <c:order val="0"/>
          <c:tx>
            <c:strRef>
              <c:f>'Median age'!$O$8</c:f>
              <c:strCache>
                <c:ptCount val="1"/>
                <c:pt idx="0">
                  <c:v>Pre-seed</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5193-44D3-937E-748265BB441D}"/>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5193-44D3-937E-748265BB441D}"/>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5193-44D3-937E-748265BB441D}"/>
              </c:ext>
            </c:extLst>
          </c:dPt>
          <c:dPt>
            <c:idx val="16"/>
            <c:bubble3D val="0"/>
            <c:extLst>
              <c:ext xmlns:c16="http://schemas.microsoft.com/office/drawing/2014/chart" uri="{C3380CC4-5D6E-409C-BE32-E72D297353CC}">
                <c16:uniqueId val="{00000006-5193-44D3-937E-748265BB441D}"/>
              </c:ext>
            </c:extLst>
          </c:dPt>
          <c:dLbls>
            <c:dLbl>
              <c:idx val="0"/>
              <c:delete val="1"/>
              <c:extLst>
                <c:ext xmlns:c15="http://schemas.microsoft.com/office/drawing/2012/chart" uri="{CE6537A1-D6FC-4f65-9D91-7224C49458BB}"/>
                <c:ext xmlns:c16="http://schemas.microsoft.com/office/drawing/2014/chart" uri="{C3380CC4-5D6E-409C-BE32-E72D297353CC}">
                  <c16:uniqueId val="{00000007-5193-44D3-937E-748265BB441D}"/>
                </c:ext>
              </c:extLst>
            </c:dLbl>
            <c:dLbl>
              <c:idx val="1"/>
              <c:delete val="1"/>
              <c:extLst>
                <c:ext xmlns:c15="http://schemas.microsoft.com/office/drawing/2012/chart" uri="{CE6537A1-D6FC-4f65-9D91-7224C49458BB}"/>
                <c:ext xmlns:c16="http://schemas.microsoft.com/office/drawing/2014/chart" uri="{C3380CC4-5D6E-409C-BE32-E72D297353CC}">
                  <c16:uniqueId val="{00000008-5193-44D3-937E-748265BB441D}"/>
                </c:ext>
              </c:extLst>
            </c:dLbl>
            <c:dLbl>
              <c:idx val="2"/>
              <c:delete val="1"/>
              <c:extLst>
                <c:ext xmlns:c15="http://schemas.microsoft.com/office/drawing/2012/chart" uri="{CE6537A1-D6FC-4f65-9D91-7224C49458BB}"/>
                <c:ext xmlns:c16="http://schemas.microsoft.com/office/drawing/2014/chart" uri="{C3380CC4-5D6E-409C-BE32-E72D297353CC}">
                  <c16:uniqueId val="{00000009-5193-44D3-937E-748265BB441D}"/>
                </c:ext>
              </c:extLst>
            </c:dLbl>
            <c:dLbl>
              <c:idx val="3"/>
              <c:delete val="1"/>
              <c:extLst>
                <c:ext xmlns:c15="http://schemas.microsoft.com/office/drawing/2012/chart" uri="{CE6537A1-D6FC-4f65-9D91-7224C49458BB}"/>
                <c:ext xmlns:c16="http://schemas.microsoft.com/office/drawing/2014/chart" uri="{C3380CC4-5D6E-409C-BE32-E72D297353CC}">
                  <c16:uniqueId val="{0000000A-5193-44D3-937E-748265BB441D}"/>
                </c:ext>
              </c:extLst>
            </c:dLbl>
            <c:dLbl>
              <c:idx val="4"/>
              <c:delete val="1"/>
              <c:extLst>
                <c:ext xmlns:c15="http://schemas.microsoft.com/office/drawing/2012/chart" uri="{CE6537A1-D6FC-4f65-9D91-7224C49458BB}"/>
                <c:ext xmlns:c16="http://schemas.microsoft.com/office/drawing/2014/chart" uri="{C3380CC4-5D6E-409C-BE32-E72D297353CC}">
                  <c16:uniqueId val="{0000000B-5193-44D3-937E-748265BB441D}"/>
                </c:ext>
              </c:extLst>
            </c:dLbl>
            <c:dLbl>
              <c:idx val="5"/>
              <c:delete val="1"/>
              <c:extLst>
                <c:ext xmlns:c15="http://schemas.microsoft.com/office/drawing/2012/chart" uri="{CE6537A1-D6FC-4f65-9D91-7224C49458BB}"/>
                <c:ext xmlns:c16="http://schemas.microsoft.com/office/drawing/2014/chart" uri="{C3380CC4-5D6E-409C-BE32-E72D297353CC}">
                  <c16:uniqueId val="{0000000C-5193-44D3-937E-748265BB441D}"/>
                </c:ext>
              </c:extLst>
            </c:dLbl>
            <c:dLbl>
              <c:idx val="6"/>
              <c:delete val="1"/>
              <c:extLst>
                <c:ext xmlns:c15="http://schemas.microsoft.com/office/drawing/2012/chart" uri="{CE6537A1-D6FC-4f65-9D91-7224C49458BB}"/>
                <c:ext xmlns:c16="http://schemas.microsoft.com/office/drawing/2014/chart" uri="{C3380CC4-5D6E-409C-BE32-E72D297353CC}">
                  <c16:uniqueId val="{0000000D-5193-44D3-937E-748265BB441D}"/>
                </c:ext>
              </c:extLst>
            </c:dLbl>
            <c:dLbl>
              <c:idx val="7"/>
              <c:delete val="1"/>
              <c:extLst>
                <c:ext xmlns:c15="http://schemas.microsoft.com/office/drawing/2012/chart" uri="{CE6537A1-D6FC-4f65-9D91-7224C49458BB}"/>
                <c:ext xmlns:c16="http://schemas.microsoft.com/office/drawing/2014/chart" uri="{C3380CC4-5D6E-409C-BE32-E72D297353CC}">
                  <c16:uniqueId val="{0000000E-5193-44D3-937E-748265BB441D}"/>
                </c:ext>
              </c:extLst>
            </c:dLbl>
            <c:dLbl>
              <c:idx val="8"/>
              <c:delete val="1"/>
              <c:extLst>
                <c:ext xmlns:c15="http://schemas.microsoft.com/office/drawing/2012/chart" uri="{CE6537A1-D6FC-4f65-9D91-7224C49458BB}"/>
                <c:ext xmlns:c16="http://schemas.microsoft.com/office/drawing/2014/chart" uri="{C3380CC4-5D6E-409C-BE32-E72D297353CC}">
                  <c16:uniqueId val="{00000001-5193-44D3-937E-748265BB441D}"/>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age'!$P$8:$Z$8</c:f>
              <c:numCache>
                <c:formatCode>0.0</c:formatCode>
                <c:ptCount val="11"/>
                <c:pt idx="0">
                  <c:v>1.0170978030634585</c:v>
                </c:pt>
                <c:pt idx="1">
                  <c:v>1.0481308836317129</c:v>
                </c:pt>
                <c:pt idx="2">
                  <c:v>1.1142362115839253</c:v>
                </c:pt>
                <c:pt idx="3">
                  <c:v>1.2124871061827962</c:v>
                </c:pt>
                <c:pt idx="4">
                  <c:v>1.3567900204326944</c:v>
                </c:pt>
                <c:pt idx="5">
                  <c:v>1.5559055645161286</c:v>
                </c:pt>
                <c:pt idx="6">
                  <c:v>1.5612268564058436</c:v>
                </c:pt>
                <c:pt idx="7">
                  <c:v>1.9064427797234995</c:v>
                </c:pt>
                <c:pt idx="8">
                  <c:v>1.5824728264947248</c:v>
                </c:pt>
                <c:pt idx="9">
                  <c:v>1.5309944303932008</c:v>
                </c:pt>
                <c:pt idx="10">
                  <c:v>1.4025491619156232</c:v>
                </c:pt>
              </c:numCache>
            </c:numRef>
          </c:val>
          <c:smooth val="0"/>
          <c:extLst>
            <c:ext xmlns:c16="http://schemas.microsoft.com/office/drawing/2014/chart" uri="{C3380CC4-5D6E-409C-BE32-E72D297353CC}">
              <c16:uniqueId val="{0000000F-5193-44D3-937E-748265BB441D}"/>
            </c:ext>
          </c:extLst>
        </c:ser>
        <c:ser>
          <c:idx val="1"/>
          <c:order val="1"/>
          <c:tx>
            <c:strRef>
              <c:f>'Median age'!$O$9</c:f>
              <c:strCache>
                <c:ptCount val="1"/>
                <c:pt idx="0">
                  <c:v>Seed</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5193-44D3-937E-748265BB441D}"/>
              </c:ext>
            </c:extLst>
          </c:dPt>
          <c:dPt>
            <c:idx val="9"/>
            <c:bubble3D val="0"/>
            <c:extLst>
              <c:ext xmlns:c16="http://schemas.microsoft.com/office/drawing/2014/chart" uri="{C3380CC4-5D6E-409C-BE32-E72D297353CC}">
                <c16:uniqueId val="{00000011-5193-44D3-937E-748265BB441D}"/>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5193-44D3-937E-748265BB441D}"/>
              </c:ext>
            </c:extLst>
          </c:dPt>
          <c:dLbls>
            <c:dLbl>
              <c:idx val="0"/>
              <c:delete val="1"/>
              <c:extLst>
                <c:ext xmlns:c15="http://schemas.microsoft.com/office/drawing/2012/chart" uri="{CE6537A1-D6FC-4f65-9D91-7224C49458BB}"/>
                <c:ext xmlns:c16="http://schemas.microsoft.com/office/drawing/2014/chart" uri="{C3380CC4-5D6E-409C-BE32-E72D297353CC}">
                  <c16:uniqueId val="{00000014-5193-44D3-937E-748265BB441D}"/>
                </c:ext>
              </c:extLst>
            </c:dLbl>
            <c:dLbl>
              <c:idx val="1"/>
              <c:delete val="1"/>
              <c:extLst>
                <c:ext xmlns:c15="http://schemas.microsoft.com/office/drawing/2012/chart" uri="{CE6537A1-D6FC-4f65-9D91-7224C49458BB}"/>
                <c:ext xmlns:c16="http://schemas.microsoft.com/office/drawing/2014/chart" uri="{C3380CC4-5D6E-409C-BE32-E72D297353CC}">
                  <c16:uniqueId val="{00000015-5193-44D3-937E-748265BB441D}"/>
                </c:ext>
              </c:extLst>
            </c:dLbl>
            <c:dLbl>
              <c:idx val="2"/>
              <c:delete val="1"/>
              <c:extLst>
                <c:ext xmlns:c15="http://schemas.microsoft.com/office/drawing/2012/chart" uri="{CE6537A1-D6FC-4f65-9D91-7224C49458BB}"/>
                <c:ext xmlns:c16="http://schemas.microsoft.com/office/drawing/2014/chart" uri="{C3380CC4-5D6E-409C-BE32-E72D297353CC}">
                  <c16:uniqueId val="{00000016-5193-44D3-937E-748265BB441D}"/>
                </c:ext>
              </c:extLst>
            </c:dLbl>
            <c:dLbl>
              <c:idx val="3"/>
              <c:delete val="1"/>
              <c:extLst>
                <c:ext xmlns:c15="http://schemas.microsoft.com/office/drawing/2012/chart" uri="{CE6537A1-D6FC-4f65-9D91-7224C49458BB}"/>
                <c:ext xmlns:c16="http://schemas.microsoft.com/office/drawing/2014/chart" uri="{C3380CC4-5D6E-409C-BE32-E72D297353CC}">
                  <c16:uniqueId val="{00000017-5193-44D3-937E-748265BB441D}"/>
                </c:ext>
              </c:extLst>
            </c:dLbl>
            <c:dLbl>
              <c:idx val="4"/>
              <c:delete val="1"/>
              <c:extLst>
                <c:ext xmlns:c15="http://schemas.microsoft.com/office/drawing/2012/chart" uri="{CE6537A1-D6FC-4f65-9D91-7224C49458BB}"/>
                <c:ext xmlns:c16="http://schemas.microsoft.com/office/drawing/2014/chart" uri="{C3380CC4-5D6E-409C-BE32-E72D297353CC}">
                  <c16:uniqueId val="{00000018-5193-44D3-937E-748265BB441D}"/>
                </c:ext>
              </c:extLst>
            </c:dLbl>
            <c:dLbl>
              <c:idx val="5"/>
              <c:delete val="1"/>
              <c:extLst>
                <c:ext xmlns:c15="http://schemas.microsoft.com/office/drawing/2012/chart" uri="{CE6537A1-D6FC-4f65-9D91-7224C49458BB}"/>
                <c:ext xmlns:c16="http://schemas.microsoft.com/office/drawing/2014/chart" uri="{C3380CC4-5D6E-409C-BE32-E72D297353CC}">
                  <c16:uniqueId val="{00000019-5193-44D3-937E-748265BB441D}"/>
                </c:ext>
              </c:extLst>
            </c:dLbl>
            <c:dLbl>
              <c:idx val="6"/>
              <c:delete val="1"/>
              <c:extLst>
                <c:ext xmlns:c15="http://schemas.microsoft.com/office/drawing/2012/chart" uri="{CE6537A1-D6FC-4f65-9D91-7224C49458BB}"/>
                <c:ext xmlns:c16="http://schemas.microsoft.com/office/drawing/2014/chart" uri="{C3380CC4-5D6E-409C-BE32-E72D297353CC}">
                  <c16:uniqueId val="{0000001A-5193-44D3-937E-748265BB441D}"/>
                </c:ext>
              </c:extLst>
            </c:dLbl>
            <c:dLbl>
              <c:idx val="7"/>
              <c:delete val="1"/>
              <c:extLst>
                <c:ext xmlns:c15="http://schemas.microsoft.com/office/drawing/2012/chart" uri="{CE6537A1-D6FC-4f65-9D91-7224C49458BB}"/>
                <c:ext xmlns:c16="http://schemas.microsoft.com/office/drawing/2014/chart" uri="{C3380CC4-5D6E-409C-BE32-E72D297353CC}">
                  <c16:uniqueId val="{0000001B-5193-44D3-937E-748265BB441D}"/>
                </c:ext>
              </c:extLst>
            </c:dLbl>
            <c:dLbl>
              <c:idx val="8"/>
              <c:delete val="1"/>
              <c:extLst>
                <c:ext xmlns:c15="http://schemas.microsoft.com/office/drawing/2012/chart" uri="{CE6537A1-D6FC-4f65-9D91-7224C49458BB}"/>
                <c:ext xmlns:c16="http://schemas.microsoft.com/office/drawing/2014/chart" uri="{C3380CC4-5D6E-409C-BE32-E72D297353CC}">
                  <c16:uniqueId val="{00000010-5193-44D3-937E-748265BB441D}"/>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age'!$P$9:$Z$9</c:f>
              <c:numCache>
                <c:formatCode>0.0</c:formatCode>
                <c:ptCount val="11"/>
                <c:pt idx="0">
                  <c:v>3.1437747232852336</c:v>
                </c:pt>
                <c:pt idx="1">
                  <c:v>3.1389479134769944</c:v>
                </c:pt>
                <c:pt idx="2">
                  <c:v>3.2546972562649223</c:v>
                </c:pt>
                <c:pt idx="3">
                  <c:v>3.2983182445427004</c:v>
                </c:pt>
                <c:pt idx="4">
                  <c:v>3.3452089002000962</c:v>
                </c:pt>
                <c:pt idx="5">
                  <c:v>3.3023993673971823</c:v>
                </c:pt>
                <c:pt idx="6">
                  <c:v>3.4014839310221214</c:v>
                </c:pt>
                <c:pt idx="7">
                  <c:v>3.4101988875071578</c:v>
                </c:pt>
                <c:pt idx="8">
                  <c:v>3.6369543070994976</c:v>
                </c:pt>
                <c:pt idx="9">
                  <c:v>3.5343866356608622</c:v>
                </c:pt>
                <c:pt idx="10">
                  <c:v>3.7236717575409486</c:v>
                </c:pt>
              </c:numCache>
            </c:numRef>
          </c:val>
          <c:smooth val="0"/>
          <c:extLst>
            <c:ext xmlns:c16="http://schemas.microsoft.com/office/drawing/2014/chart" uri="{C3380CC4-5D6E-409C-BE32-E72D297353CC}">
              <c16:uniqueId val="{0000001C-5193-44D3-937E-748265BB441D}"/>
            </c:ext>
          </c:extLst>
        </c:ser>
        <c:ser>
          <c:idx val="2"/>
          <c:order val="2"/>
          <c:tx>
            <c:strRef>
              <c:f>'Median age'!$O$10</c:f>
              <c:strCache>
                <c:ptCount val="1"/>
                <c:pt idx="0">
                  <c:v>A</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5193-44D3-937E-748265BB441D}"/>
              </c:ext>
            </c:extLst>
          </c:dPt>
          <c:dPt>
            <c:idx val="10"/>
            <c:marker>
              <c:symbol val="circle"/>
              <c:size val="5"/>
              <c:spPr>
                <a:solidFill>
                  <a:srgbClr val="40C2C9"/>
                </a:solidFill>
                <a:ln>
                  <a:noFill/>
                </a:ln>
              </c:spPr>
            </c:marker>
            <c:bubble3D val="0"/>
            <c:spPr>
              <a:ln w="19050" cap="rnd" cmpd="sng" algn="ctr">
                <a:noFill/>
                <a:prstDash val="solid"/>
                <a:round/>
              </a:ln>
              <a:effectLst/>
            </c:spPr>
            <c:extLst>
              <c:ext xmlns:c16="http://schemas.microsoft.com/office/drawing/2014/chart" uri="{C3380CC4-5D6E-409C-BE32-E72D297353CC}">
                <c16:uniqueId val="{0000001F-5193-44D3-937E-748265BB441D}"/>
              </c:ext>
            </c:extLst>
          </c:dPt>
          <c:dLbls>
            <c:dLbl>
              <c:idx val="0"/>
              <c:delete val="1"/>
              <c:extLst>
                <c:ext xmlns:c15="http://schemas.microsoft.com/office/drawing/2012/chart" uri="{CE6537A1-D6FC-4f65-9D91-7224C49458BB}"/>
                <c:ext xmlns:c16="http://schemas.microsoft.com/office/drawing/2014/chart" uri="{C3380CC4-5D6E-409C-BE32-E72D297353CC}">
                  <c16:uniqueId val="{00000020-5193-44D3-937E-748265BB441D}"/>
                </c:ext>
              </c:extLst>
            </c:dLbl>
            <c:dLbl>
              <c:idx val="1"/>
              <c:delete val="1"/>
              <c:extLst>
                <c:ext xmlns:c15="http://schemas.microsoft.com/office/drawing/2012/chart" uri="{CE6537A1-D6FC-4f65-9D91-7224C49458BB}"/>
                <c:ext xmlns:c16="http://schemas.microsoft.com/office/drawing/2014/chart" uri="{C3380CC4-5D6E-409C-BE32-E72D297353CC}">
                  <c16:uniqueId val="{00000021-5193-44D3-937E-748265BB441D}"/>
                </c:ext>
              </c:extLst>
            </c:dLbl>
            <c:dLbl>
              <c:idx val="2"/>
              <c:delete val="1"/>
              <c:extLst>
                <c:ext xmlns:c15="http://schemas.microsoft.com/office/drawing/2012/chart" uri="{CE6537A1-D6FC-4f65-9D91-7224C49458BB}"/>
                <c:ext xmlns:c16="http://schemas.microsoft.com/office/drawing/2014/chart" uri="{C3380CC4-5D6E-409C-BE32-E72D297353CC}">
                  <c16:uniqueId val="{00000022-5193-44D3-937E-748265BB441D}"/>
                </c:ext>
              </c:extLst>
            </c:dLbl>
            <c:dLbl>
              <c:idx val="3"/>
              <c:delete val="1"/>
              <c:extLst>
                <c:ext xmlns:c15="http://schemas.microsoft.com/office/drawing/2012/chart" uri="{CE6537A1-D6FC-4f65-9D91-7224C49458BB}"/>
                <c:ext xmlns:c16="http://schemas.microsoft.com/office/drawing/2014/chart" uri="{C3380CC4-5D6E-409C-BE32-E72D297353CC}">
                  <c16:uniqueId val="{00000023-5193-44D3-937E-748265BB441D}"/>
                </c:ext>
              </c:extLst>
            </c:dLbl>
            <c:dLbl>
              <c:idx val="4"/>
              <c:delete val="1"/>
              <c:extLst>
                <c:ext xmlns:c15="http://schemas.microsoft.com/office/drawing/2012/chart" uri="{CE6537A1-D6FC-4f65-9D91-7224C49458BB}"/>
                <c:ext xmlns:c16="http://schemas.microsoft.com/office/drawing/2014/chart" uri="{C3380CC4-5D6E-409C-BE32-E72D297353CC}">
                  <c16:uniqueId val="{00000024-5193-44D3-937E-748265BB441D}"/>
                </c:ext>
              </c:extLst>
            </c:dLbl>
            <c:dLbl>
              <c:idx val="5"/>
              <c:delete val="1"/>
              <c:extLst>
                <c:ext xmlns:c15="http://schemas.microsoft.com/office/drawing/2012/chart" uri="{CE6537A1-D6FC-4f65-9D91-7224C49458BB}"/>
                <c:ext xmlns:c16="http://schemas.microsoft.com/office/drawing/2014/chart" uri="{C3380CC4-5D6E-409C-BE32-E72D297353CC}">
                  <c16:uniqueId val="{00000025-5193-44D3-937E-748265BB441D}"/>
                </c:ext>
              </c:extLst>
            </c:dLbl>
            <c:dLbl>
              <c:idx val="6"/>
              <c:delete val="1"/>
              <c:extLst>
                <c:ext xmlns:c15="http://schemas.microsoft.com/office/drawing/2012/chart" uri="{CE6537A1-D6FC-4f65-9D91-7224C49458BB}"/>
                <c:ext xmlns:c16="http://schemas.microsoft.com/office/drawing/2014/chart" uri="{C3380CC4-5D6E-409C-BE32-E72D297353CC}">
                  <c16:uniqueId val="{00000026-5193-44D3-937E-748265BB441D}"/>
                </c:ext>
              </c:extLst>
            </c:dLbl>
            <c:dLbl>
              <c:idx val="7"/>
              <c:delete val="1"/>
              <c:extLst>
                <c:ext xmlns:c15="http://schemas.microsoft.com/office/drawing/2012/chart" uri="{CE6537A1-D6FC-4f65-9D91-7224C49458BB}"/>
                <c:ext xmlns:c16="http://schemas.microsoft.com/office/drawing/2014/chart" uri="{C3380CC4-5D6E-409C-BE32-E72D297353CC}">
                  <c16:uniqueId val="{00000027-5193-44D3-937E-748265BB441D}"/>
                </c:ext>
              </c:extLst>
            </c:dLbl>
            <c:dLbl>
              <c:idx val="8"/>
              <c:delete val="1"/>
              <c:extLst>
                <c:ext xmlns:c15="http://schemas.microsoft.com/office/drawing/2012/chart" uri="{CE6537A1-D6FC-4f65-9D91-7224C49458BB}"/>
                <c:ext xmlns:c16="http://schemas.microsoft.com/office/drawing/2014/chart" uri="{C3380CC4-5D6E-409C-BE32-E72D297353CC}">
                  <c16:uniqueId val="{00000028-5193-44D3-937E-748265BB441D}"/>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age'!$P$10:$Z$10</c:f>
              <c:numCache>
                <c:formatCode>0.0</c:formatCode>
                <c:ptCount val="11"/>
                <c:pt idx="0">
                  <c:v>4.2889524435521951</c:v>
                </c:pt>
                <c:pt idx="1">
                  <c:v>4.333992571428559</c:v>
                </c:pt>
                <c:pt idx="2">
                  <c:v>4.4013686554472997</c:v>
                </c:pt>
                <c:pt idx="3">
                  <c:v>4.7895743793698777</c:v>
                </c:pt>
                <c:pt idx="4">
                  <c:v>4.9676453583473883</c:v>
                </c:pt>
                <c:pt idx="5">
                  <c:v>5.0810462699957712</c:v>
                </c:pt>
                <c:pt idx="6">
                  <c:v>4.8689620556395399</c:v>
                </c:pt>
                <c:pt idx="7">
                  <c:v>5.0148132685012854</c:v>
                </c:pt>
                <c:pt idx="8">
                  <c:v>5.7705539792853475</c:v>
                </c:pt>
                <c:pt idx="9">
                  <c:v>5.7642346929972117</c:v>
                </c:pt>
                <c:pt idx="10">
                  <c:v>5.5306054255444401</c:v>
                </c:pt>
              </c:numCache>
            </c:numRef>
          </c:val>
          <c:smooth val="0"/>
          <c:extLst>
            <c:ext xmlns:c16="http://schemas.microsoft.com/office/drawing/2014/chart" uri="{C3380CC4-5D6E-409C-BE32-E72D297353CC}">
              <c16:uniqueId val="{00000029-5193-44D3-937E-748265BB441D}"/>
            </c:ext>
          </c:extLst>
        </c:ser>
        <c:ser>
          <c:idx val="3"/>
          <c:order val="3"/>
          <c:tx>
            <c:strRef>
              <c:f>'Median age'!$O$11</c:f>
              <c:strCache>
                <c:ptCount val="1"/>
                <c:pt idx="0">
                  <c:v>B</c:v>
                </c:pt>
              </c:strCache>
            </c:strRef>
          </c:tx>
          <c:spPr>
            <a:ln w="19050" cap="rnd" cmpd="sng" algn="ctr">
              <a:solidFill>
                <a:schemeClr val="accent4"/>
              </a:solidFill>
              <a:prstDash val="solid"/>
              <a:round/>
            </a:ln>
            <a:effectLst/>
          </c:spPr>
          <c:marker>
            <c:symbol val="none"/>
          </c:marker>
          <c:dPt>
            <c:idx val="10"/>
            <c:marker>
              <c:symbol val="circle"/>
              <c:size val="5"/>
              <c:spPr>
                <a:solidFill>
                  <a:srgbClr val="C3EDEB"/>
                </a:solidFill>
                <a:ln>
                  <a:noFill/>
                </a:ln>
              </c:spPr>
            </c:marker>
            <c:bubble3D val="0"/>
            <c:spPr>
              <a:ln w="19050" cap="rnd" cmpd="sng" algn="ctr">
                <a:noFill/>
                <a:prstDash val="solid"/>
                <a:round/>
              </a:ln>
              <a:effectLst/>
            </c:spPr>
            <c:extLst>
              <c:ext xmlns:c16="http://schemas.microsoft.com/office/drawing/2014/chart" uri="{C3380CC4-5D6E-409C-BE32-E72D297353CC}">
                <c16:uniqueId val="{0000002B-5193-44D3-937E-748265BB441D}"/>
              </c:ext>
            </c:extLst>
          </c:dPt>
          <c:dPt>
            <c:idx val="16"/>
            <c:bubble3D val="0"/>
            <c:extLst>
              <c:ext xmlns:c16="http://schemas.microsoft.com/office/drawing/2014/chart" uri="{C3380CC4-5D6E-409C-BE32-E72D297353CC}">
                <c16:uniqueId val="{0000002C-5193-44D3-937E-748265BB441D}"/>
              </c:ext>
            </c:extLst>
          </c:dPt>
          <c:dLbls>
            <c:dLbl>
              <c:idx val="0"/>
              <c:delete val="1"/>
              <c:extLst>
                <c:ext xmlns:c15="http://schemas.microsoft.com/office/drawing/2012/chart" uri="{CE6537A1-D6FC-4f65-9D91-7224C49458BB}"/>
                <c:ext xmlns:c16="http://schemas.microsoft.com/office/drawing/2014/chart" uri="{C3380CC4-5D6E-409C-BE32-E72D297353CC}">
                  <c16:uniqueId val="{0000002D-5193-44D3-937E-748265BB441D}"/>
                </c:ext>
              </c:extLst>
            </c:dLbl>
            <c:dLbl>
              <c:idx val="1"/>
              <c:delete val="1"/>
              <c:extLst>
                <c:ext xmlns:c15="http://schemas.microsoft.com/office/drawing/2012/chart" uri="{CE6537A1-D6FC-4f65-9D91-7224C49458BB}"/>
                <c:ext xmlns:c16="http://schemas.microsoft.com/office/drawing/2014/chart" uri="{C3380CC4-5D6E-409C-BE32-E72D297353CC}">
                  <c16:uniqueId val="{0000002E-5193-44D3-937E-748265BB441D}"/>
                </c:ext>
              </c:extLst>
            </c:dLbl>
            <c:dLbl>
              <c:idx val="2"/>
              <c:delete val="1"/>
              <c:extLst>
                <c:ext xmlns:c15="http://schemas.microsoft.com/office/drawing/2012/chart" uri="{CE6537A1-D6FC-4f65-9D91-7224C49458BB}"/>
                <c:ext xmlns:c16="http://schemas.microsoft.com/office/drawing/2014/chart" uri="{C3380CC4-5D6E-409C-BE32-E72D297353CC}">
                  <c16:uniqueId val="{0000002F-5193-44D3-937E-748265BB441D}"/>
                </c:ext>
              </c:extLst>
            </c:dLbl>
            <c:dLbl>
              <c:idx val="3"/>
              <c:delete val="1"/>
              <c:extLst>
                <c:ext xmlns:c15="http://schemas.microsoft.com/office/drawing/2012/chart" uri="{CE6537A1-D6FC-4f65-9D91-7224C49458BB}"/>
                <c:ext xmlns:c16="http://schemas.microsoft.com/office/drawing/2014/chart" uri="{C3380CC4-5D6E-409C-BE32-E72D297353CC}">
                  <c16:uniqueId val="{00000030-5193-44D3-937E-748265BB441D}"/>
                </c:ext>
              </c:extLst>
            </c:dLbl>
            <c:dLbl>
              <c:idx val="4"/>
              <c:delete val="1"/>
              <c:extLst>
                <c:ext xmlns:c15="http://schemas.microsoft.com/office/drawing/2012/chart" uri="{CE6537A1-D6FC-4f65-9D91-7224C49458BB}"/>
                <c:ext xmlns:c16="http://schemas.microsoft.com/office/drawing/2014/chart" uri="{C3380CC4-5D6E-409C-BE32-E72D297353CC}">
                  <c16:uniqueId val="{00000031-5193-44D3-937E-748265BB441D}"/>
                </c:ext>
              </c:extLst>
            </c:dLbl>
            <c:dLbl>
              <c:idx val="5"/>
              <c:delete val="1"/>
              <c:extLst>
                <c:ext xmlns:c15="http://schemas.microsoft.com/office/drawing/2012/chart" uri="{CE6537A1-D6FC-4f65-9D91-7224C49458BB}"/>
                <c:ext xmlns:c16="http://schemas.microsoft.com/office/drawing/2014/chart" uri="{C3380CC4-5D6E-409C-BE32-E72D297353CC}">
                  <c16:uniqueId val="{00000032-5193-44D3-937E-748265BB441D}"/>
                </c:ext>
              </c:extLst>
            </c:dLbl>
            <c:dLbl>
              <c:idx val="6"/>
              <c:delete val="1"/>
              <c:extLst>
                <c:ext xmlns:c15="http://schemas.microsoft.com/office/drawing/2012/chart" uri="{CE6537A1-D6FC-4f65-9D91-7224C49458BB}"/>
                <c:ext xmlns:c16="http://schemas.microsoft.com/office/drawing/2014/chart" uri="{C3380CC4-5D6E-409C-BE32-E72D297353CC}">
                  <c16:uniqueId val="{00000033-5193-44D3-937E-748265BB441D}"/>
                </c:ext>
              </c:extLst>
            </c:dLbl>
            <c:dLbl>
              <c:idx val="7"/>
              <c:delete val="1"/>
              <c:extLst>
                <c:ext xmlns:c15="http://schemas.microsoft.com/office/drawing/2012/chart" uri="{CE6537A1-D6FC-4f65-9D91-7224C49458BB}"/>
                <c:ext xmlns:c16="http://schemas.microsoft.com/office/drawing/2014/chart" uri="{C3380CC4-5D6E-409C-BE32-E72D297353CC}">
                  <c16:uniqueId val="{00000034-5193-44D3-937E-748265BB441D}"/>
                </c:ext>
              </c:extLst>
            </c:dLbl>
            <c:dLbl>
              <c:idx val="8"/>
              <c:delete val="1"/>
              <c:extLst>
                <c:ext xmlns:c15="http://schemas.microsoft.com/office/drawing/2012/chart" uri="{CE6537A1-D6FC-4f65-9D91-7224C49458BB}"/>
                <c:ext xmlns:c16="http://schemas.microsoft.com/office/drawing/2014/chart" uri="{C3380CC4-5D6E-409C-BE32-E72D297353CC}">
                  <c16:uniqueId val="{00000035-5193-44D3-937E-748265BB441D}"/>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age'!$P$11:$Z$11</c:f>
              <c:numCache>
                <c:formatCode>0.0</c:formatCode>
                <c:ptCount val="11"/>
                <c:pt idx="0">
                  <c:v>5.889393855072468</c:v>
                </c:pt>
                <c:pt idx="1">
                  <c:v>6.0562789210836367</c:v>
                </c:pt>
                <c:pt idx="2">
                  <c:v>5.9413795758582495</c:v>
                </c:pt>
                <c:pt idx="3">
                  <c:v>6.0361971736997138</c:v>
                </c:pt>
                <c:pt idx="4">
                  <c:v>6.475510036893211</c:v>
                </c:pt>
                <c:pt idx="5">
                  <c:v>6.588174812380962</c:v>
                </c:pt>
                <c:pt idx="6">
                  <c:v>6.3874801809210409</c:v>
                </c:pt>
                <c:pt idx="7">
                  <c:v>6.870186195422531</c:v>
                </c:pt>
                <c:pt idx="8">
                  <c:v>7.2125841142857272</c:v>
                </c:pt>
                <c:pt idx="9">
                  <c:v>7.4658017994955816</c:v>
                </c:pt>
                <c:pt idx="10">
                  <c:v>7.2993341086092753</c:v>
                </c:pt>
              </c:numCache>
            </c:numRef>
          </c:val>
          <c:smooth val="0"/>
          <c:extLst>
            <c:ext xmlns:c16="http://schemas.microsoft.com/office/drawing/2014/chart" uri="{C3380CC4-5D6E-409C-BE32-E72D297353CC}">
              <c16:uniqueId val="{00000036-5193-44D3-937E-748265BB441D}"/>
            </c:ext>
          </c:extLst>
        </c:ser>
        <c:ser>
          <c:idx val="4"/>
          <c:order val="4"/>
          <c:tx>
            <c:strRef>
              <c:f>'Median age'!$O$12</c:f>
              <c:strCache>
                <c:ptCount val="1"/>
                <c:pt idx="0">
                  <c:v>C</c:v>
                </c:pt>
              </c:strCache>
            </c:strRef>
          </c:tx>
          <c:marker>
            <c:symbol val="none"/>
          </c:marker>
          <c:dPt>
            <c:idx val="10"/>
            <c:marker>
              <c:symbol val="circle"/>
              <c:size val="5"/>
              <c:spPr>
                <a:solidFill>
                  <a:srgbClr val="F5C914"/>
                </a:solidFill>
                <a:ln>
                  <a:noFill/>
                </a:ln>
              </c:spPr>
            </c:marker>
            <c:bubble3D val="0"/>
            <c:spPr>
              <a:ln>
                <a:noFill/>
              </a:ln>
            </c:spPr>
            <c:extLst>
              <c:ext xmlns:c16="http://schemas.microsoft.com/office/drawing/2014/chart" uri="{C3380CC4-5D6E-409C-BE32-E72D297353CC}">
                <c16:uniqueId val="{00000038-5193-44D3-937E-748265BB441D}"/>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5193-44D3-937E-748265BB441D}"/>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5193-44D3-937E-748265BB441D}"/>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'Median age'!$P$7:$Z$7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age'!$P$12:$Z$12</c:f>
              <c:numCache>
                <c:formatCode>0.0</c:formatCode>
                <c:ptCount val="11"/>
                <c:pt idx="0">
                  <c:v>7.1634970022471975</c:v>
                </c:pt>
                <c:pt idx="1">
                  <c:v>7.2593011521739195</c:v>
                </c:pt>
                <c:pt idx="2">
                  <c:v>7.6690212891566292</c:v>
                </c:pt>
                <c:pt idx="3">
                  <c:v>7.7259471359832697</c:v>
                </c:pt>
                <c:pt idx="4">
                  <c:v>7.8691093112449648</c:v>
                </c:pt>
                <c:pt idx="5">
                  <c:v>7.8840613176229439</c:v>
                </c:pt>
                <c:pt idx="6">
                  <c:v>7.4735406093750036</c:v>
                </c:pt>
                <c:pt idx="7">
                  <c:v>8.2781417639751673</c:v>
                </c:pt>
                <c:pt idx="8">
                  <c:v>9.0590264166666774</c:v>
                </c:pt>
                <c:pt idx="9">
                  <c:v>8.6963030361445757</c:v>
                </c:pt>
                <c:pt idx="10">
                  <c:v>8.7255679786585301</c:v>
                </c:pt>
              </c:numCache>
            </c:numRef>
          </c:val>
          <c:smooth val="0"/>
          <c:extLst>
            <c:ext xmlns:c16="http://schemas.microsoft.com/office/drawing/2014/chart" uri="{C3380CC4-5D6E-409C-BE32-E72D297353CC}">
              <c16:uniqueId val="{0000003A-5193-44D3-937E-748265BB441D}"/>
            </c:ext>
          </c:extLst>
        </c:ser>
        <c:ser>
          <c:idx val="5"/>
          <c:order val="5"/>
          <c:tx>
            <c:strRef>
              <c:f>'Median age'!$O$13</c:f>
              <c:strCache>
                <c:ptCount val="1"/>
                <c:pt idx="0">
                  <c:v>D+</c:v>
                </c:pt>
              </c:strCache>
            </c:strRef>
          </c:tx>
          <c:marker>
            <c:symbol val="none"/>
          </c:marker>
          <c:dPt>
            <c:idx val="10"/>
            <c:marker>
              <c:symbol val="circle"/>
              <c:size val="5"/>
              <c:spPr>
                <a:solidFill>
                  <a:srgbClr val="DDD95E"/>
                </a:solidFill>
                <a:ln>
                  <a:noFill/>
                </a:ln>
              </c:spPr>
            </c:marker>
            <c:bubble3D val="0"/>
            <c:spPr>
              <a:ln>
                <a:noFill/>
              </a:ln>
            </c:spPr>
            <c:extLst>
              <c:ext xmlns:c16="http://schemas.microsoft.com/office/drawing/2014/chart" uri="{C3380CC4-5D6E-409C-BE32-E72D297353CC}">
                <c16:uniqueId val="{0000003C-5193-44D3-937E-748265BB441D}"/>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5193-44D3-937E-748265BB441D}"/>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C-5193-44D3-937E-748265BB441D}"/>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'Median age'!$P$7:$Z$7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age'!$P$13:$Z$13</c:f>
              <c:numCache>
                <c:formatCode>0.0</c:formatCode>
                <c:ptCount val="11"/>
                <c:pt idx="0">
                  <c:v>9.0595395454545393</c:v>
                </c:pt>
                <c:pt idx="1">
                  <c:v>9.8029844755043261</c:v>
                </c:pt>
                <c:pt idx="2">
                  <c:v>9.8558248290598431</c:v>
                </c:pt>
                <c:pt idx="3">
                  <c:v>9.555873627358487</c:v>
                </c:pt>
                <c:pt idx="4">
                  <c:v>9.5651682621359111</c:v>
                </c:pt>
                <c:pt idx="5">
                  <c:v>10.080696216470578</c:v>
                </c:pt>
                <c:pt idx="6">
                  <c:v>9.3551304585987314</c:v>
                </c:pt>
                <c:pt idx="7">
                  <c:v>10.011088982195851</c:v>
                </c:pt>
                <c:pt idx="8">
                  <c:v>10.913654414746548</c:v>
                </c:pt>
                <c:pt idx="9">
                  <c:v>10.503367554166665</c:v>
                </c:pt>
                <c:pt idx="10">
                  <c:v>10.341075905109477</c:v>
                </c:pt>
              </c:numCache>
            </c:numRef>
          </c:val>
          <c:smooth val="0"/>
          <c:extLst>
            <c:ext xmlns:c16="http://schemas.microsoft.com/office/drawing/2014/chart" uri="{C3380CC4-5D6E-409C-BE32-E72D297353CC}">
              <c16:uniqueId val="{0000003E-5193-44D3-937E-748265BB441D}"/>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0"/>
          <c:y val="0.92940901258069963"/>
          <c:w val="1"/>
          <c:h val="6.8934306005866919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4009094600654E-2"/>
          <c:y val="2.546870987073024E-2"/>
          <c:w val="0.911435281116176"/>
          <c:h val="0.7880409448818898"/>
        </c:manualLayout>
      </c:layout>
      <c:lineChart>
        <c:grouping val="standard"/>
        <c:varyColors val="0"/>
        <c:ser>
          <c:idx val="0"/>
          <c:order val="0"/>
          <c:tx>
            <c:strRef>
              <c:f>'Median age'!$B$39</c:f>
              <c:strCache>
                <c:ptCount val="1"/>
                <c:pt idx="0">
                  <c:v>75th percentile</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B341-4B20-BCF9-10D58466EC0B}"/>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B341-4B20-BCF9-10D58466EC0B}"/>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4-B341-4B20-BCF9-10D58466EC0B}"/>
              </c:ext>
            </c:extLst>
          </c:dPt>
          <c:dPt>
            <c:idx val="16"/>
            <c:bubble3D val="0"/>
            <c:extLst>
              <c:ext xmlns:c16="http://schemas.microsoft.com/office/drawing/2014/chart" uri="{C3380CC4-5D6E-409C-BE32-E72D297353CC}">
                <c16:uniqueId val="{00000005-B341-4B20-BCF9-10D58466EC0B}"/>
              </c:ext>
            </c:extLst>
          </c:dPt>
          <c:dLbls>
            <c:dLbl>
              <c:idx val="0"/>
              <c:delete val="1"/>
              <c:extLst>
                <c:ext xmlns:c15="http://schemas.microsoft.com/office/drawing/2012/chart" uri="{CE6537A1-D6FC-4f65-9D91-7224C49458BB}"/>
                <c:ext xmlns:c16="http://schemas.microsoft.com/office/drawing/2014/chart" uri="{C3380CC4-5D6E-409C-BE32-E72D297353CC}">
                  <c16:uniqueId val="{00000006-B341-4B20-BCF9-10D58466EC0B}"/>
                </c:ext>
              </c:extLst>
            </c:dLbl>
            <c:dLbl>
              <c:idx val="1"/>
              <c:delete val="1"/>
              <c:extLst>
                <c:ext xmlns:c15="http://schemas.microsoft.com/office/drawing/2012/chart" uri="{CE6537A1-D6FC-4f65-9D91-7224C49458BB}"/>
                <c:ext xmlns:c16="http://schemas.microsoft.com/office/drawing/2014/chart" uri="{C3380CC4-5D6E-409C-BE32-E72D297353CC}">
                  <c16:uniqueId val="{00000007-B341-4B20-BCF9-10D58466EC0B}"/>
                </c:ext>
              </c:extLst>
            </c:dLbl>
            <c:dLbl>
              <c:idx val="2"/>
              <c:delete val="1"/>
              <c:extLst>
                <c:ext xmlns:c15="http://schemas.microsoft.com/office/drawing/2012/chart" uri="{CE6537A1-D6FC-4f65-9D91-7224C49458BB}"/>
                <c:ext xmlns:c16="http://schemas.microsoft.com/office/drawing/2014/chart" uri="{C3380CC4-5D6E-409C-BE32-E72D297353CC}">
                  <c16:uniqueId val="{00000008-B341-4B20-BCF9-10D58466EC0B}"/>
                </c:ext>
              </c:extLst>
            </c:dLbl>
            <c:dLbl>
              <c:idx val="3"/>
              <c:delete val="1"/>
              <c:extLst>
                <c:ext xmlns:c15="http://schemas.microsoft.com/office/drawing/2012/chart" uri="{CE6537A1-D6FC-4f65-9D91-7224C49458BB}"/>
                <c:ext xmlns:c16="http://schemas.microsoft.com/office/drawing/2014/chart" uri="{C3380CC4-5D6E-409C-BE32-E72D297353CC}">
                  <c16:uniqueId val="{00000009-B341-4B20-BCF9-10D58466EC0B}"/>
                </c:ext>
              </c:extLst>
            </c:dLbl>
            <c:dLbl>
              <c:idx val="4"/>
              <c:delete val="1"/>
              <c:extLst>
                <c:ext xmlns:c15="http://schemas.microsoft.com/office/drawing/2012/chart" uri="{CE6537A1-D6FC-4f65-9D91-7224C49458BB}"/>
                <c:ext xmlns:c16="http://schemas.microsoft.com/office/drawing/2014/chart" uri="{C3380CC4-5D6E-409C-BE32-E72D297353CC}">
                  <c16:uniqueId val="{0000000A-B341-4B20-BCF9-10D58466EC0B}"/>
                </c:ext>
              </c:extLst>
            </c:dLbl>
            <c:dLbl>
              <c:idx val="5"/>
              <c:delete val="1"/>
              <c:extLst>
                <c:ext xmlns:c15="http://schemas.microsoft.com/office/drawing/2012/chart" uri="{CE6537A1-D6FC-4f65-9D91-7224C49458BB}"/>
                <c:ext xmlns:c16="http://schemas.microsoft.com/office/drawing/2014/chart" uri="{C3380CC4-5D6E-409C-BE32-E72D297353CC}">
                  <c16:uniqueId val="{00000000-B341-4B20-BCF9-10D58466EC0B}"/>
                </c:ext>
              </c:extLst>
            </c:dLbl>
            <c:dLbl>
              <c:idx val="6"/>
              <c:delete val="1"/>
              <c:extLst>
                <c:ext xmlns:c15="http://schemas.microsoft.com/office/drawing/2012/chart" uri="{CE6537A1-D6FC-4f65-9D91-7224C49458BB}"/>
                <c:ext xmlns:c16="http://schemas.microsoft.com/office/drawing/2014/chart" uri="{C3380CC4-5D6E-409C-BE32-E72D297353CC}">
                  <c16:uniqueId val="{0000000B-B341-4B20-BCF9-10D58466EC0B}"/>
                </c:ext>
              </c:extLst>
            </c:dLbl>
            <c:dLbl>
              <c:idx val="7"/>
              <c:delete val="1"/>
              <c:extLst>
                <c:ext xmlns:c15="http://schemas.microsoft.com/office/drawing/2012/chart" uri="{CE6537A1-D6FC-4f65-9D91-7224C49458BB}"/>
                <c:ext xmlns:c16="http://schemas.microsoft.com/office/drawing/2014/chart" uri="{C3380CC4-5D6E-409C-BE32-E72D297353CC}">
                  <c16:uniqueId val="{0000000C-B341-4B20-BCF9-10D58466EC0B}"/>
                </c:ext>
              </c:extLst>
            </c:dLbl>
            <c:dLbl>
              <c:idx val="8"/>
              <c:delete val="1"/>
              <c:extLst>
                <c:ext xmlns:c15="http://schemas.microsoft.com/office/drawing/2012/chart" uri="{CE6537A1-D6FC-4f65-9D91-7224C49458BB}"/>
                <c:ext xmlns:c16="http://schemas.microsoft.com/office/drawing/2014/chart" uri="{C3380CC4-5D6E-409C-BE32-E72D297353CC}">
                  <c16:uniqueId val="{00000002-B341-4B20-BCF9-10D58466EC0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age'!$C$38:$M$38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age'!$C$39:$M$39</c:f>
              <c:numCache>
                <c:formatCode>0.0</c:formatCode>
                <c:ptCount val="11"/>
                <c:pt idx="0">
                  <c:v>1.424658</c:v>
                </c:pt>
                <c:pt idx="1">
                  <c:v>1.4787669999999999</c:v>
                </c:pt>
                <c:pt idx="2">
                  <c:v>1.4321919999999999</c:v>
                </c:pt>
                <c:pt idx="3">
                  <c:v>1.5602740000000002</c:v>
                </c:pt>
                <c:pt idx="4">
                  <c:v>1.7349317500000001</c:v>
                </c:pt>
                <c:pt idx="5">
                  <c:v>1.8130137500000001</c:v>
                </c:pt>
                <c:pt idx="6">
                  <c:v>1.8246574999999998</c:v>
                </c:pt>
                <c:pt idx="7">
                  <c:v>2.0876709999999998</c:v>
                </c:pt>
                <c:pt idx="8">
                  <c:v>1.849315</c:v>
                </c:pt>
                <c:pt idx="9">
                  <c:v>1.7561640000000001</c:v>
                </c:pt>
                <c:pt idx="10">
                  <c:v>1.70137</c:v>
                </c:pt>
              </c:numCache>
            </c:numRef>
          </c:val>
          <c:smooth val="0"/>
          <c:extLst>
            <c:ext xmlns:c16="http://schemas.microsoft.com/office/drawing/2014/chart" uri="{C3380CC4-5D6E-409C-BE32-E72D297353CC}">
              <c16:uniqueId val="{0000000D-B341-4B20-BCF9-10D58466EC0B}"/>
            </c:ext>
          </c:extLst>
        </c:ser>
        <c:ser>
          <c:idx val="1"/>
          <c:order val="1"/>
          <c:tx>
            <c:strRef>
              <c:f>'Median age'!$B$40</c:f>
              <c:strCache>
                <c:ptCount val="1"/>
                <c:pt idx="0">
                  <c:v>Median</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0E-B341-4B20-BCF9-10D58466EC0B}"/>
              </c:ext>
            </c:extLst>
          </c:dPt>
          <c:dPt>
            <c:idx val="8"/>
            <c:bubble3D val="0"/>
            <c:extLst>
              <c:ext xmlns:c16="http://schemas.microsoft.com/office/drawing/2014/chart" uri="{C3380CC4-5D6E-409C-BE32-E72D297353CC}">
                <c16:uniqueId val="{0000000F-B341-4B20-BCF9-10D58466EC0B}"/>
              </c:ext>
            </c:extLst>
          </c:dPt>
          <c:dPt>
            <c:idx val="9"/>
            <c:bubble3D val="0"/>
            <c:extLst>
              <c:ext xmlns:c16="http://schemas.microsoft.com/office/drawing/2014/chart" uri="{C3380CC4-5D6E-409C-BE32-E72D297353CC}">
                <c16:uniqueId val="{00000010-B341-4B20-BCF9-10D58466EC0B}"/>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2-B341-4B20-BCF9-10D58466EC0B}"/>
              </c:ext>
            </c:extLst>
          </c:dPt>
          <c:dLbls>
            <c:dLbl>
              <c:idx val="0"/>
              <c:delete val="1"/>
              <c:extLst>
                <c:ext xmlns:c15="http://schemas.microsoft.com/office/drawing/2012/chart" uri="{CE6537A1-D6FC-4f65-9D91-7224C49458BB}"/>
                <c:ext xmlns:c16="http://schemas.microsoft.com/office/drawing/2014/chart" uri="{C3380CC4-5D6E-409C-BE32-E72D297353CC}">
                  <c16:uniqueId val="{00000013-B341-4B20-BCF9-10D58466EC0B}"/>
                </c:ext>
              </c:extLst>
            </c:dLbl>
            <c:dLbl>
              <c:idx val="1"/>
              <c:delete val="1"/>
              <c:extLst>
                <c:ext xmlns:c15="http://schemas.microsoft.com/office/drawing/2012/chart" uri="{CE6537A1-D6FC-4f65-9D91-7224C49458BB}"/>
                <c:ext xmlns:c16="http://schemas.microsoft.com/office/drawing/2014/chart" uri="{C3380CC4-5D6E-409C-BE32-E72D297353CC}">
                  <c16:uniqueId val="{00000014-B341-4B20-BCF9-10D58466EC0B}"/>
                </c:ext>
              </c:extLst>
            </c:dLbl>
            <c:dLbl>
              <c:idx val="2"/>
              <c:delete val="1"/>
              <c:extLst>
                <c:ext xmlns:c15="http://schemas.microsoft.com/office/drawing/2012/chart" uri="{CE6537A1-D6FC-4f65-9D91-7224C49458BB}"/>
                <c:ext xmlns:c16="http://schemas.microsoft.com/office/drawing/2014/chart" uri="{C3380CC4-5D6E-409C-BE32-E72D297353CC}">
                  <c16:uniqueId val="{00000015-B341-4B20-BCF9-10D58466EC0B}"/>
                </c:ext>
              </c:extLst>
            </c:dLbl>
            <c:dLbl>
              <c:idx val="3"/>
              <c:delete val="1"/>
              <c:extLst>
                <c:ext xmlns:c15="http://schemas.microsoft.com/office/drawing/2012/chart" uri="{CE6537A1-D6FC-4f65-9D91-7224C49458BB}"/>
                <c:ext xmlns:c16="http://schemas.microsoft.com/office/drawing/2014/chart" uri="{C3380CC4-5D6E-409C-BE32-E72D297353CC}">
                  <c16:uniqueId val="{00000016-B341-4B20-BCF9-10D58466EC0B}"/>
                </c:ext>
              </c:extLst>
            </c:dLbl>
            <c:dLbl>
              <c:idx val="4"/>
              <c:delete val="1"/>
              <c:extLst>
                <c:ext xmlns:c15="http://schemas.microsoft.com/office/drawing/2012/chart" uri="{CE6537A1-D6FC-4f65-9D91-7224C49458BB}"/>
                <c:ext xmlns:c16="http://schemas.microsoft.com/office/drawing/2014/chart" uri="{C3380CC4-5D6E-409C-BE32-E72D297353CC}">
                  <c16:uniqueId val="{00000017-B341-4B20-BCF9-10D58466EC0B}"/>
                </c:ext>
              </c:extLst>
            </c:dLbl>
            <c:dLbl>
              <c:idx val="5"/>
              <c:delete val="1"/>
              <c:extLst>
                <c:ext xmlns:c15="http://schemas.microsoft.com/office/drawing/2012/chart" uri="{CE6537A1-D6FC-4f65-9D91-7224C49458BB}"/>
                <c:ext xmlns:c16="http://schemas.microsoft.com/office/drawing/2014/chart" uri="{C3380CC4-5D6E-409C-BE32-E72D297353CC}">
                  <c16:uniqueId val="{0000000E-B341-4B20-BCF9-10D58466EC0B}"/>
                </c:ext>
              </c:extLst>
            </c:dLbl>
            <c:dLbl>
              <c:idx val="6"/>
              <c:delete val="1"/>
              <c:extLst>
                <c:ext xmlns:c15="http://schemas.microsoft.com/office/drawing/2012/chart" uri="{CE6537A1-D6FC-4f65-9D91-7224C49458BB}"/>
                <c:ext xmlns:c16="http://schemas.microsoft.com/office/drawing/2014/chart" uri="{C3380CC4-5D6E-409C-BE32-E72D297353CC}">
                  <c16:uniqueId val="{00000018-B341-4B20-BCF9-10D58466EC0B}"/>
                </c:ext>
              </c:extLst>
            </c:dLbl>
            <c:dLbl>
              <c:idx val="7"/>
              <c:delete val="1"/>
              <c:extLst>
                <c:ext xmlns:c15="http://schemas.microsoft.com/office/drawing/2012/chart" uri="{CE6537A1-D6FC-4f65-9D91-7224C49458BB}"/>
                <c:ext xmlns:c16="http://schemas.microsoft.com/office/drawing/2014/chart" uri="{C3380CC4-5D6E-409C-BE32-E72D297353CC}">
                  <c16:uniqueId val="{00000019-B341-4B20-BCF9-10D58466EC0B}"/>
                </c:ext>
              </c:extLst>
            </c:dLbl>
            <c:dLbl>
              <c:idx val="8"/>
              <c:delete val="1"/>
              <c:extLst>
                <c:ext xmlns:c15="http://schemas.microsoft.com/office/drawing/2012/chart" uri="{CE6537A1-D6FC-4f65-9D91-7224C49458BB}"/>
                <c:ext xmlns:c16="http://schemas.microsoft.com/office/drawing/2014/chart" uri="{C3380CC4-5D6E-409C-BE32-E72D297353CC}">
                  <c16:uniqueId val="{0000000F-B341-4B20-BCF9-10D58466EC0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age'!$C$38:$M$38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age'!$C$40:$M$40</c:f>
              <c:numCache>
                <c:formatCode>0.0</c:formatCode>
                <c:ptCount val="11"/>
                <c:pt idx="0">
                  <c:v>0.97671200000000002</c:v>
                </c:pt>
                <c:pt idx="1">
                  <c:v>1.0356160000000001</c:v>
                </c:pt>
                <c:pt idx="2">
                  <c:v>0.99863000000000002</c:v>
                </c:pt>
                <c:pt idx="3">
                  <c:v>1.041096</c:v>
                </c:pt>
                <c:pt idx="4">
                  <c:v>1.1616439999999999</c:v>
                </c:pt>
                <c:pt idx="5">
                  <c:v>1.1164385000000001</c:v>
                </c:pt>
                <c:pt idx="6">
                  <c:v>1.189041</c:v>
                </c:pt>
                <c:pt idx="7">
                  <c:v>1.3178080000000001</c:v>
                </c:pt>
                <c:pt idx="8">
                  <c:v>1.1287670000000001</c:v>
                </c:pt>
                <c:pt idx="9">
                  <c:v>1.1232880000000001</c:v>
                </c:pt>
                <c:pt idx="10">
                  <c:v>1.0767119999999999</c:v>
                </c:pt>
              </c:numCache>
            </c:numRef>
          </c:val>
          <c:smooth val="0"/>
          <c:extLst>
            <c:ext xmlns:c16="http://schemas.microsoft.com/office/drawing/2014/chart" uri="{C3380CC4-5D6E-409C-BE32-E72D297353CC}">
              <c16:uniqueId val="{0000001A-B341-4B20-BCF9-10D58466EC0B}"/>
            </c:ext>
          </c:extLst>
        </c:ser>
        <c:ser>
          <c:idx val="2"/>
          <c:order val="2"/>
          <c:tx>
            <c:strRef>
              <c:f>'Median age'!$B$41</c:f>
              <c:strCache>
                <c:ptCount val="1"/>
                <c:pt idx="0">
                  <c:v>Average</c:v>
                </c:pt>
              </c:strCache>
            </c:strRef>
          </c:tx>
          <c:spPr>
            <a:ln w="19050" cap="rnd" cmpd="sng" algn="ctr">
              <a:solidFill>
                <a:schemeClr val="accent5"/>
              </a:solidFill>
              <a:prstDash val="solid"/>
              <a:round/>
            </a:ln>
            <a:effectLst/>
          </c:spPr>
          <c:marker>
            <c:symbol val="none"/>
          </c:marker>
          <c:dPt>
            <c:idx val="8"/>
            <c:bubble3D val="0"/>
            <c:extLst>
              <c:ext xmlns:c16="http://schemas.microsoft.com/office/drawing/2014/chart" uri="{C3380CC4-5D6E-409C-BE32-E72D297353CC}">
                <c16:uniqueId val="{0000001B-B341-4B20-BCF9-10D58466EC0B}"/>
              </c:ext>
            </c:extLst>
          </c:dPt>
          <c:dPt>
            <c:idx val="9"/>
            <c:bubble3D val="0"/>
            <c:extLst>
              <c:ext xmlns:c16="http://schemas.microsoft.com/office/drawing/2014/chart" uri="{C3380CC4-5D6E-409C-BE32-E72D297353CC}">
                <c16:uniqueId val="{0000001C-B341-4B20-BCF9-10D58466EC0B}"/>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E-B341-4B20-BCF9-10D58466EC0B}"/>
              </c:ext>
            </c:extLst>
          </c:dPt>
          <c:dLbls>
            <c:dLbl>
              <c:idx val="0"/>
              <c:delete val="1"/>
              <c:extLst>
                <c:ext xmlns:c15="http://schemas.microsoft.com/office/drawing/2012/chart" uri="{CE6537A1-D6FC-4f65-9D91-7224C49458BB}"/>
                <c:ext xmlns:c16="http://schemas.microsoft.com/office/drawing/2014/chart" uri="{C3380CC4-5D6E-409C-BE32-E72D297353CC}">
                  <c16:uniqueId val="{0000001F-B341-4B20-BCF9-10D58466EC0B}"/>
                </c:ext>
              </c:extLst>
            </c:dLbl>
            <c:dLbl>
              <c:idx val="1"/>
              <c:delete val="1"/>
              <c:extLst>
                <c:ext xmlns:c15="http://schemas.microsoft.com/office/drawing/2012/chart" uri="{CE6537A1-D6FC-4f65-9D91-7224C49458BB}"/>
                <c:ext xmlns:c16="http://schemas.microsoft.com/office/drawing/2014/chart" uri="{C3380CC4-5D6E-409C-BE32-E72D297353CC}">
                  <c16:uniqueId val="{00000020-B341-4B20-BCF9-10D58466EC0B}"/>
                </c:ext>
              </c:extLst>
            </c:dLbl>
            <c:dLbl>
              <c:idx val="2"/>
              <c:delete val="1"/>
              <c:extLst>
                <c:ext xmlns:c15="http://schemas.microsoft.com/office/drawing/2012/chart" uri="{CE6537A1-D6FC-4f65-9D91-7224C49458BB}"/>
                <c:ext xmlns:c16="http://schemas.microsoft.com/office/drawing/2014/chart" uri="{C3380CC4-5D6E-409C-BE32-E72D297353CC}">
                  <c16:uniqueId val="{00000021-B341-4B20-BCF9-10D58466EC0B}"/>
                </c:ext>
              </c:extLst>
            </c:dLbl>
            <c:dLbl>
              <c:idx val="3"/>
              <c:delete val="1"/>
              <c:extLst>
                <c:ext xmlns:c15="http://schemas.microsoft.com/office/drawing/2012/chart" uri="{CE6537A1-D6FC-4f65-9D91-7224C49458BB}"/>
                <c:ext xmlns:c16="http://schemas.microsoft.com/office/drawing/2014/chart" uri="{C3380CC4-5D6E-409C-BE32-E72D297353CC}">
                  <c16:uniqueId val="{00000022-B341-4B20-BCF9-10D58466EC0B}"/>
                </c:ext>
              </c:extLst>
            </c:dLbl>
            <c:dLbl>
              <c:idx val="4"/>
              <c:delete val="1"/>
              <c:extLst>
                <c:ext xmlns:c15="http://schemas.microsoft.com/office/drawing/2012/chart" uri="{CE6537A1-D6FC-4f65-9D91-7224C49458BB}"/>
                <c:ext xmlns:c16="http://schemas.microsoft.com/office/drawing/2014/chart" uri="{C3380CC4-5D6E-409C-BE32-E72D297353CC}">
                  <c16:uniqueId val="{00000023-B341-4B20-BCF9-10D58466EC0B}"/>
                </c:ext>
              </c:extLst>
            </c:dLbl>
            <c:dLbl>
              <c:idx val="5"/>
              <c:delete val="1"/>
              <c:extLst>
                <c:ext xmlns:c15="http://schemas.microsoft.com/office/drawing/2012/chart" uri="{CE6537A1-D6FC-4f65-9D91-7224C49458BB}"/>
                <c:ext xmlns:c16="http://schemas.microsoft.com/office/drawing/2014/chart" uri="{C3380CC4-5D6E-409C-BE32-E72D297353CC}">
                  <c16:uniqueId val="{00000024-B341-4B20-BCF9-10D58466EC0B}"/>
                </c:ext>
              </c:extLst>
            </c:dLbl>
            <c:dLbl>
              <c:idx val="6"/>
              <c:delete val="1"/>
              <c:extLst>
                <c:ext xmlns:c15="http://schemas.microsoft.com/office/drawing/2012/chart" uri="{CE6537A1-D6FC-4f65-9D91-7224C49458BB}"/>
                <c:ext xmlns:c16="http://schemas.microsoft.com/office/drawing/2014/chart" uri="{C3380CC4-5D6E-409C-BE32-E72D297353CC}">
                  <c16:uniqueId val="{00000025-B341-4B20-BCF9-10D58466EC0B}"/>
                </c:ext>
              </c:extLst>
            </c:dLbl>
            <c:dLbl>
              <c:idx val="7"/>
              <c:delete val="1"/>
              <c:extLst>
                <c:ext xmlns:c15="http://schemas.microsoft.com/office/drawing/2012/chart" uri="{CE6537A1-D6FC-4f65-9D91-7224C49458BB}"/>
                <c:ext xmlns:c16="http://schemas.microsoft.com/office/drawing/2014/chart" uri="{C3380CC4-5D6E-409C-BE32-E72D297353CC}">
                  <c16:uniqueId val="{00000026-B341-4B20-BCF9-10D58466EC0B}"/>
                </c:ext>
              </c:extLst>
            </c:dLbl>
            <c:dLbl>
              <c:idx val="8"/>
              <c:delete val="1"/>
              <c:extLst>
                <c:ext xmlns:c15="http://schemas.microsoft.com/office/drawing/2012/chart" uri="{CE6537A1-D6FC-4f65-9D91-7224C49458BB}"/>
                <c:ext xmlns:c16="http://schemas.microsoft.com/office/drawing/2014/chart" uri="{C3380CC4-5D6E-409C-BE32-E72D297353CC}">
                  <c16:uniqueId val="{0000001B-B341-4B20-BCF9-10D58466EC0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age'!$C$38:$M$38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age'!$C$41:$M$41</c:f>
              <c:numCache>
                <c:formatCode>0.0</c:formatCode>
                <c:ptCount val="11"/>
                <c:pt idx="0">
                  <c:v>1.0170978030634585</c:v>
                </c:pt>
                <c:pt idx="1">
                  <c:v>1.0481308836317129</c:v>
                </c:pt>
                <c:pt idx="2">
                  <c:v>1.1142362115839253</c:v>
                </c:pt>
                <c:pt idx="3">
                  <c:v>1.2124871061827962</c:v>
                </c:pt>
                <c:pt idx="4">
                  <c:v>1.3567900204326944</c:v>
                </c:pt>
                <c:pt idx="5">
                  <c:v>1.5559055645161286</c:v>
                </c:pt>
                <c:pt idx="6">
                  <c:v>1.5612268564058436</c:v>
                </c:pt>
                <c:pt idx="7">
                  <c:v>1.9064427797234995</c:v>
                </c:pt>
                <c:pt idx="8">
                  <c:v>1.5824728264947248</c:v>
                </c:pt>
                <c:pt idx="9">
                  <c:v>1.5309944303932008</c:v>
                </c:pt>
                <c:pt idx="10">
                  <c:v>1.4025491619156232</c:v>
                </c:pt>
              </c:numCache>
            </c:numRef>
          </c:val>
          <c:smooth val="0"/>
          <c:extLst>
            <c:ext xmlns:c16="http://schemas.microsoft.com/office/drawing/2014/chart" uri="{C3380CC4-5D6E-409C-BE32-E72D297353CC}">
              <c16:uniqueId val="{00000027-B341-4B20-BCF9-10D58466EC0B}"/>
            </c:ext>
          </c:extLst>
        </c:ser>
        <c:ser>
          <c:idx val="3"/>
          <c:order val="3"/>
          <c:tx>
            <c:strRef>
              <c:f>'Median age'!$B$42</c:f>
              <c:strCache>
                <c:ptCount val="1"/>
                <c:pt idx="0">
                  <c:v>25th percentile</c:v>
                </c:pt>
              </c:strCache>
            </c:strRef>
          </c:tx>
          <c:spPr>
            <a:ln w="19050" cap="rnd" cmpd="sng" algn="ctr">
              <a:solidFill>
                <a:srgbClr val="C0BCB2"/>
              </a:solidFill>
              <a:prstDash val="solid"/>
              <a:round/>
            </a:ln>
            <a:effectLst/>
          </c:spPr>
          <c:marker>
            <c:symbol val="none"/>
          </c:marker>
          <c:dPt>
            <c:idx val="8"/>
            <c:bubble3D val="0"/>
            <c:extLst>
              <c:ext xmlns:c16="http://schemas.microsoft.com/office/drawing/2014/chart" uri="{C3380CC4-5D6E-409C-BE32-E72D297353CC}">
                <c16:uniqueId val="{00000028-B341-4B20-BCF9-10D58466EC0B}"/>
              </c:ext>
            </c:extLst>
          </c:dPt>
          <c:dPt>
            <c:idx val="9"/>
            <c:bubble3D val="0"/>
            <c:extLst>
              <c:ext xmlns:c16="http://schemas.microsoft.com/office/drawing/2014/chart" uri="{C3380CC4-5D6E-409C-BE32-E72D297353CC}">
                <c16:uniqueId val="{00000029-B341-4B20-BCF9-10D58466EC0B}"/>
              </c:ext>
            </c:extLst>
          </c:dPt>
          <c:dPt>
            <c:idx val="10"/>
            <c:marker>
              <c:symbol val="circle"/>
              <c:size val="5"/>
              <c:spPr>
                <a:solidFill>
                  <a:srgbClr val="C0BCB2"/>
                </a:solidFill>
                <a:ln>
                  <a:solidFill>
                    <a:srgbClr val="C0BCB2"/>
                  </a:solidFill>
                </a:ln>
              </c:spPr>
            </c:marker>
            <c:bubble3D val="0"/>
            <c:spPr>
              <a:ln w="19050" cap="rnd" cmpd="sng" algn="ctr">
                <a:noFill/>
                <a:prstDash val="solid"/>
                <a:round/>
              </a:ln>
              <a:effectLst/>
            </c:spPr>
            <c:extLst>
              <c:ext xmlns:c16="http://schemas.microsoft.com/office/drawing/2014/chart" uri="{C3380CC4-5D6E-409C-BE32-E72D297353CC}">
                <c16:uniqueId val="{0000002B-B341-4B20-BCF9-10D58466EC0B}"/>
              </c:ext>
            </c:extLst>
          </c:dPt>
          <c:dPt>
            <c:idx val="16"/>
            <c:bubble3D val="0"/>
            <c:extLst>
              <c:ext xmlns:c16="http://schemas.microsoft.com/office/drawing/2014/chart" uri="{C3380CC4-5D6E-409C-BE32-E72D297353CC}">
                <c16:uniqueId val="{0000002C-B341-4B20-BCF9-10D58466EC0B}"/>
              </c:ext>
            </c:extLst>
          </c:dPt>
          <c:dLbls>
            <c:dLbl>
              <c:idx val="0"/>
              <c:delete val="1"/>
              <c:extLst>
                <c:ext xmlns:c15="http://schemas.microsoft.com/office/drawing/2012/chart" uri="{CE6537A1-D6FC-4f65-9D91-7224C49458BB}"/>
                <c:ext xmlns:c16="http://schemas.microsoft.com/office/drawing/2014/chart" uri="{C3380CC4-5D6E-409C-BE32-E72D297353CC}">
                  <c16:uniqueId val="{0000002D-B341-4B20-BCF9-10D58466EC0B}"/>
                </c:ext>
              </c:extLst>
            </c:dLbl>
            <c:dLbl>
              <c:idx val="1"/>
              <c:delete val="1"/>
              <c:extLst>
                <c:ext xmlns:c15="http://schemas.microsoft.com/office/drawing/2012/chart" uri="{CE6537A1-D6FC-4f65-9D91-7224C49458BB}"/>
                <c:ext xmlns:c16="http://schemas.microsoft.com/office/drawing/2014/chart" uri="{C3380CC4-5D6E-409C-BE32-E72D297353CC}">
                  <c16:uniqueId val="{0000002E-B341-4B20-BCF9-10D58466EC0B}"/>
                </c:ext>
              </c:extLst>
            </c:dLbl>
            <c:dLbl>
              <c:idx val="2"/>
              <c:delete val="1"/>
              <c:extLst>
                <c:ext xmlns:c15="http://schemas.microsoft.com/office/drawing/2012/chart" uri="{CE6537A1-D6FC-4f65-9D91-7224C49458BB}"/>
                <c:ext xmlns:c16="http://schemas.microsoft.com/office/drawing/2014/chart" uri="{C3380CC4-5D6E-409C-BE32-E72D297353CC}">
                  <c16:uniqueId val="{0000002F-B341-4B20-BCF9-10D58466EC0B}"/>
                </c:ext>
              </c:extLst>
            </c:dLbl>
            <c:dLbl>
              <c:idx val="3"/>
              <c:delete val="1"/>
              <c:extLst>
                <c:ext xmlns:c15="http://schemas.microsoft.com/office/drawing/2012/chart" uri="{CE6537A1-D6FC-4f65-9D91-7224C49458BB}"/>
                <c:ext xmlns:c16="http://schemas.microsoft.com/office/drawing/2014/chart" uri="{C3380CC4-5D6E-409C-BE32-E72D297353CC}">
                  <c16:uniqueId val="{00000030-B341-4B20-BCF9-10D58466EC0B}"/>
                </c:ext>
              </c:extLst>
            </c:dLbl>
            <c:dLbl>
              <c:idx val="4"/>
              <c:delete val="1"/>
              <c:extLst>
                <c:ext xmlns:c15="http://schemas.microsoft.com/office/drawing/2012/chart" uri="{CE6537A1-D6FC-4f65-9D91-7224C49458BB}"/>
                <c:ext xmlns:c16="http://schemas.microsoft.com/office/drawing/2014/chart" uri="{C3380CC4-5D6E-409C-BE32-E72D297353CC}">
                  <c16:uniqueId val="{00000031-B341-4B20-BCF9-10D58466EC0B}"/>
                </c:ext>
              </c:extLst>
            </c:dLbl>
            <c:dLbl>
              <c:idx val="5"/>
              <c:delete val="1"/>
              <c:extLst>
                <c:ext xmlns:c15="http://schemas.microsoft.com/office/drawing/2012/chart" uri="{CE6537A1-D6FC-4f65-9D91-7224C49458BB}"/>
                <c:ext xmlns:c16="http://schemas.microsoft.com/office/drawing/2014/chart" uri="{C3380CC4-5D6E-409C-BE32-E72D297353CC}">
                  <c16:uniqueId val="{00000032-B341-4B20-BCF9-10D58466EC0B}"/>
                </c:ext>
              </c:extLst>
            </c:dLbl>
            <c:dLbl>
              <c:idx val="6"/>
              <c:delete val="1"/>
              <c:extLst>
                <c:ext xmlns:c15="http://schemas.microsoft.com/office/drawing/2012/chart" uri="{CE6537A1-D6FC-4f65-9D91-7224C49458BB}"/>
                <c:ext xmlns:c16="http://schemas.microsoft.com/office/drawing/2014/chart" uri="{C3380CC4-5D6E-409C-BE32-E72D297353CC}">
                  <c16:uniqueId val="{00000033-B341-4B20-BCF9-10D58466EC0B}"/>
                </c:ext>
              </c:extLst>
            </c:dLbl>
            <c:dLbl>
              <c:idx val="7"/>
              <c:delete val="1"/>
              <c:extLst>
                <c:ext xmlns:c15="http://schemas.microsoft.com/office/drawing/2012/chart" uri="{CE6537A1-D6FC-4f65-9D91-7224C49458BB}"/>
                <c:ext xmlns:c16="http://schemas.microsoft.com/office/drawing/2014/chart" uri="{C3380CC4-5D6E-409C-BE32-E72D297353CC}">
                  <c16:uniqueId val="{00000034-B341-4B20-BCF9-10D58466EC0B}"/>
                </c:ext>
              </c:extLst>
            </c:dLbl>
            <c:dLbl>
              <c:idx val="8"/>
              <c:delete val="1"/>
              <c:extLst>
                <c:ext xmlns:c15="http://schemas.microsoft.com/office/drawing/2012/chart" uri="{CE6537A1-D6FC-4f65-9D91-7224C49458BB}"/>
                <c:ext xmlns:c16="http://schemas.microsoft.com/office/drawing/2014/chart" uri="{C3380CC4-5D6E-409C-BE32-E72D297353CC}">
                  <c16:uniqueId val="{00000028-B341-4B20-BCF9-10D58466EC0B}"/>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age'!$C$38:$M$38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age'!$C$42:$M$42</c:f>
              <c:numCache>
                <c:formatCode>0.0</c:formatCode>
                <c:ptCount val="11"/>
                <c:pt idx="0">
                  <c:v>0.57260299999999997</c:v>
                </c:pt>
                <c:pt idx="1">
                  <c:v>0.58630099999999996</c:v>
                </c:pt>
                <c:pt idx="2">
                  <c:v>0.59794499999999995</c:v>
                </c:pt>
                <c:pt idx="3">
                  <c:v>0.58561624999999995</c:v>
                </c:pt>
                <c:pt idx="4">
                  <c:v>0.66575300000000004</c:v>
                </c:pt>
                <c:pt idx="5">
                  <c:v>0.61643800000000004</c:v>
                </c:pt>
                <c:pt idx="6">
                  <c:v>0.66301399999999999</c:v>
                </c:pt>
                <c:pt idx="7">
                  <c:v>0.74794499999999997</c:v>
                </c:pt>
                <c:pt idx="8">
                  <c:v>0.66575300000000004</c:v>
                </c:pt>
                <c:pt idx="9">
                  <c:v>0.69862999999999997</c:v>
                </c:pt>
                <c:pt idx="10">
                  <c:v>0.71232899999999999</c:v>
                </c:pt>
              </c:numCache>
            </c:numRef>
          </c:val>
          <c:smooth val="0"/>
          <c:extLst>
            <c:ext xmlns:c16="http://schemas.microsoft.com/office/drawing/2014/chart" uri="{C3380CC4-5D6E-409C-BE32-E72D297353CC}">
              <c16:uniqueId val="{00000035-B341-4B20-BCF9-10D58466EC0B}"/>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General"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984532075040292E-2"/>
          <c:y val="2.5468668382054208E-2"/>
          <c:w val="0.93420519452549577"/>
          <c:h val="0.7880409448818898"/>
        </c:manualLayout>
      </c:layout>
      <c:lineChart>
        <c:grouping val="standard"/>
        <c:varyColors val="0"/>
        <c:ser>
          <c:idx val="0"/>
          <c:order val="0"/>
          <c:tx>
            <c:strRef>
              <c:f>'Median age'!$B$39</c:f>
              <c:strCache>
                <c:ptCount val="1"/>
                <c:pt idx="0">
                  <c:v>75th percentile</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3FAF-4A72-97A4-53F92975DA29}"/>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3FAF-4A72-97A4-53F92975DA29}"/>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4-3FAF-4A72-97A4-53F92975DA29}"/>
              </c:ext>
            </c:extLst>
          </c:dPt>
          <c:dPt>
            <c:idx val="16"/>
            <c:bubble3D val="0"/>
            <c:extLst>
              <c:ext xmlns:c16="http://schemas.microsoft.com/office/drawing/2014/chart" uri="{C3380CC4-5D6E-409C-BE32-E72D297353CC}">
                <c16:uniqueId val="{00000005-3FAF-4A72-97A4-53F92975DA29}"/>
              </c:ext>
            </c:extLst>
          </c:dPt>
          <c:dLbls>
            <c:dLbl>
              <c:idx val="0"/>
              <c:delete val="1"/>
              <c:extLst>
                <c:ext xmlns:c15="http://schemas.microsoft.com/office/drawing/2012/chart" uri="{CE6537A1-D6FC-4f65-9D91-7224C49458BB}"/>
                <c:ext xmlns:c16="http://schemas.microsoft.com/office/drawing/2014/chart" uri="{C3380CC4-5D6E-409C-BE32-E72D297353CC}">
                  <c16:uniqueId val="{00000006-3FAF-4A72-97A4-53F92975DA29}"/>
                </c:ext>
              </c:extLst>
            </c:dLbl>
            <c:dLbl>
              <c:idx val="1"/>
              <c:delete val="1"/>
              <c:extLst>
                <c:ext xmlns:c15="http://schemas.microsoft.com/office/drawing/2012/chart" uri="{CE6537A1-D6FC-4f65-9D91-7224C49458BB}"/>
                <c:ext xmlns:c16="http://schemas.microsoft.com/office/drawing/2014/chart" uri="{C3380CC4-5D6E-409C-BE32-E72D297353CC}">
                  <c16:uniqueId val="{00000007-3FAF-4A72-97A4-53F92975DA29}"/>
                </c:ext>
              </c:extLst>
            </c:dLbl>
            <c:dLbl>
              <c:idx val="2"/>
              <c:delete val="1"/>
              <c:extLst>
                <c:ext xmlns:c15="http://schemas.microsoft.com/office/drawing/2012/chart" uri="{CE6537A1-D6FC-4f65-9D91-7224C49458BB}"/>
                <c:ext xmlns:c16="http://schemas.microsoft.com/office/drawing/2014/chart" uri="{C3380CC4-5D6E-409C-BE32-E72D297353CC}">
                  <c16:uniqueId val="{00000008-3FAF-4A72-97A4-53F92975DA29}"/>
                </c:ext>
              </c:extLst>
            </c:dLbl>
            <c:dLbl>
              <c:idx val="3"/>
              <c:delete val="1"/>
              <c:extLst>
                <c:ext xmlns:c15="http://schemas.microsoft.com/office/drawing/2012/chart" uri="{CE6537A1-D6FC-4f65-9D91-7224C49458BB}"/>
                <c:ext xmlns:c16="http://schemas.microsoft.com/office/drawing/2014/chart" uri="{C3380CC4-5D6E-409C-BE32-E72D297353CC}">
                  <c16:uniqueId val="{00000009-3FAF-4A72-97A4-53F92975DA29}"/>
                </c:ext>
              </c:extLst>
            </c:dLbl>
            <c:dLbl>
              <c:idx val="4"/>
              <c:delete val="1"/>
              <c:extLst>
                <c:ext xmlns:c15="http://schemas.microsoft.com/office/drawing/2012/chart" uri="{CE6537A1-D6FC-4f65-9D91-7224C49458BB}"/>
                <c:ext xmlns:c16="http://schemas.microsoft.com/office/drawing/2014/chart" uri="{C3380CC4-5D6E-409C-BE32-E72D297353CC}">
                  <c16:uniqueId val="{0000000A-3FAF-4A72-97A4-53F92975DA29}"/>
                </c:ext>
              </c:extLst>
            </c:dLbl>
            <c:dLbl>
              <c:idx val="5"/>
              <c:delete val="1"/>
              <c:extLst>
                <c:ext xmlns:c15="http://schemas.microsoft.com/office/drawing/2012/chart" uri="{CE6537A1-D6FC-4f65-9D91-7224C49458BB}"/>
                <c:ext xmlns:c16="http://schemas.microsoft.com/office/drawing/2014/chart" uri="{C3380CC4-5D6E-409C-BE32-E72D297353CC}">
                  <c16:uniqueId val="{00000000-3FAF-4A72-97A4-53F92975DA29}"/>
                </c:ext>
              </c:extLst>
            </c:dLbl>
            <c:dLbl>
              <c:idx val="6"/>
              <c:delete val="1"/>
              <c:extLst>
                <c:ext xmlns:c15="http://schemas.microsoft.com/office/drawing/2012/chart" uri="{CE6537A1-D6FC-4f65-9D91-7224C49458BB}"/>
                <c:ext xmlns:c16="http://schemas.microsoft.com/office/drawing/2014/chart" uri="{C3380CC4-5D6E-409C-BE32-E72D297353CC}">
                  <c16:uniqueId val="{0000000B-3FAF-4A72-97A4-53F92975DA29}"/>
                </c:ext>
              </c:extLst>
            </c:dLbl>
            <c:dLbl>
              <c:idx val="7"/>
              <c:delete val="1"/>
              <c:extLst>
                <c:ext xmlns:c15="http://schemas.microsoft.com/office/drawing/2012/chart" uri="{CE6537A1-D6FC-4f65-9D91-7224C49458BB}"/>
                <c:ext xmlns:c16="http://schemas.microsoft.com/office/drawing/2014/chart" uri="{C3380CC4-5D6E-409C-BE32-E72D297353CC}">
                  <c16:uniqueId val="{0000000C-3FAF-4A72-97A4-53F92975DA29}"/>
                </c:ext>
              </c:extLst>
            </c:dLbl>
            <c:dLbl>
              <c:idx val="8"/>
              <c:delete val="1"/>
              <c:extLst>
                <c:ext xmlns:c15="http://schemas.microsoft.com/office/drawing/2012/chart" uri="{CE6537A1-D6FC-4f65-9D91-7224C49458BB}"/>
                <c:ext xmlns:c16="http://schemas.microsoft.com/office/drawing/2014/chart" uri="{C3380CC4-5D6E-409C-BE32-E72D297353CC}">
                  <c16:uniqueId val="{00000002-3FAF-4A72-97A4-53F92975DA2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age'!$P$38:$Z$38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age'!$P$39:$Z$39</c:f>
              <c:numCache>
                <c:formatCode>0.0</c:formatCode>
                <c:ptCount val="11"/>
                <c:pt idx="0">
                  <c:v>3.3041100000000001</c:v>
                </c:pt>
                <c:pt idx="1">
                  <c:v>3.613699</c:v>
                </c:pt>
                <c:pt idx="2">
                  <c:v>3.753425</c:v>
                </c:pt>
                <c:pt idx="3">
                  <c:v>4.0054790000000002</c:v>
                </c:pt>
                <c:pt idx="4">
                  <c:v>4.1643840000000001</c:v>
                </c:pt>
                <c:pt idx="5">
                  <c:v>4.1780819999999999</c:v>
                </c:pt>
                <c:pt idx="6">
                  <c:v>4.2493150000000002</c:v>
                </c:pt>
                <c:pt idx="7">
                  <c:v>4.2260274999999998</c:v>
                </c:pt>
                <c:pt idx="8">
                  <c:v>4.3335620000000006</c:v>
                </c:pt>
                <c:pt idx="9">
                  <c:v>4.4191779999999996</c:v>
                </c:pt>
                <c:pt idx="10">
                  <c:v>4.5397259999999999</c:v>
                </c:pt>
              </c:numCache>
            </c:numRef>
          </c:val>
          <c:smooth val="0"/>
          <c:extLst>
            <c:ext xmlns:c16="http://schemas.microsoft.com/office/drawing/2014/chart" uri="{C3380CC4-5D6E-409C-BE32-E72D297353CC}">
              <c16:uniqueId val="{0000000D-3FAF-4A72-97A4-53F92975DA29}"/>
            </c:ext>
          </c:extLst>
        </c:ser>
        <c:ser>
          <c:idx val="1"/>
          <c:order val="1"/>
          <c:tx>
            <c:strRef>
              <c:f>'Median age'!$B$40</c:f>
              <c:strCache>
                <c:ptCount val="1"/>
                <c:pt idx="0">
                  <c:v>Median</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0E-3FAF-4A72-97A4-53F92975DA29}"/>
              </c:ext>
            </c:extLst>
          </c:dPt>
          <c:dPt>
            <c:idx val="8"/>
            <c:bubble3D val="0"/>
            <c:extLst>
              <c:ext xmlns:c16="http://schemas.microsoft.com/office/drawing/2014/chart" uri="{C3380CC4-5D6E-409C-BE32-E72D297353CC}">
                <c16:uniqueId val="{0000000F-3FAF-4A72-97A4-53F92975DA29}"/>
              </c:ext>
            </c:extLst>
          </c:dPt>
          <c:dPt>
            <c:idx val="9"/>
            <c:bubble3D val="0"/>
            <c:extLst>
              <c:ext xmlns:c16="http://schemas.microsoft.com/office/drawing/2014/chart" uri="{C3380CC4-5D6E-409C-BE32-E72D297353CC}">
                <c16:uniqueId val="{00000010-3FAF-4A72-97A4-53F92975DA29}"/>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2-3FAF-4A72-97A4-53F92975DA29}"/>
              </c:ext>
            </c:extLst>
          </c:dPt>
          <c:dLbls>
            <c:dLbl>
              <c:idx val="0"/>
              <c:delete val="1"/>
              <c:extLst>
                <c:ext xmlns:c15="http://schemas.microsoft.com/office/drawing/2012/chart" uri="{CE6537A1-D6FC-4f65-9D91-7224C49458BB}"/>
                <c:ext xmlns:c16="http://schemas.microsoft.com/office/drawing/2014/chart" uri="{C3380CC4-5D6E-409C-BE32-E72D297353CC}">
                  <c16:uniqueId val="{00000013-3FAF-4A72-97A4-53F92975DA29}"/>
                </c:ext>
              </c:extLst>
            </c:dLbl>
            <c:dLbl>
              <c:idx val="1"/>
              <c:delete val="1"/>
              <c:extLst>
                <c:ext xmlns:c15="http://schemas.microsoft.com/office/drawing/2012/chart" uri="{CE6537A1-D6FC-4f65-9D91-7224C49458BB}"/>
                <c:ext xmlns:c16="http://schemas.microsoft.com/office/drawing/2014/chart" uri="{C3380CC4-5D6E-409C-BE32-E72D297353CC}">
                  <c16:uniqueId val="{00000014-3FAF-4A72-97A4-53F92975DA29}"/>
                </c:ext>
              </c:extLst>
            </c:dLbl>
            <c:dLbl>
              <c:idx val="2"/>
              <c:delete val="1"/>
              <c:extLst>
                <c:ext xmlns:c15="http://schemas.microsoft.com/office/drawing/2012/chart" uri="{CE6537A1-D6FC-4f65-9D91-7224C49458BB}"/>
                <c:ext xmlns:c16="http://schemas.microsoft.com/office/drawing/2014/chart" uri="{C3380CC4-5D6E-409C-BE32-E72D297353CC}">
                  <c16:uniqueId val="{00000015-3FAF-4A72-97A4-53F92975DA29}"/>
                </c:ext>
              </c:extLst>
            </c:dLbl>
            <c:dLbl>
              <c:idx val="3"/>
              <c:delete val="1"/>
              <c:extLst>
                <c:ext xmlns:c15="http://schemas.microsoft.com/office/drawing/2012/chart" uri="{CE6537A1-D6FC-4f65-9D91-7224C49458BB}"/>
                <c:ext xmlns:c16="http://schemas.microsoft.com/office/drawing/2014/chart" uri="{C3380CC4-5D6E-409C-BE32-E72D297353CC}">
                  <c16:uniqueId val="{00000016-3FAF-4A72-97A4-53F92975DA29}"/>
                </c:ext>
              </c:extLst>
            </c:dLbl>
            <c:dLbl>
              <c:idx val="4"/>
              <c:delete val="1"/>
              <c:extLst>
                <c:ext xmlns:c15="http://schemas.microsoft.com/office/drawing/2012/chart" uri="{CE6537A1-D6FC-4f65-9D91-7224C49458BB}"/>
                <c:ext xmlns:c16="http://schemas.microsoft.com/office/drawing/2014/chart" uri="{C3380CC4-5D6E-409C-BE32-E72D297353CC}">
                  <c16:uniqueId val="{00000017-3FAF-4A72-97A4-53F92975DA29}"/>
                </c:ext>
              </c:extLst>
            </c:dLbl>
            <c:dLbl>
              <c:idx val="5"/>
              <c:delete val="1"/>
              <c:extLst>
                <c:ext xmlns:c15="http://schemas.microsoft.com/office/drawing/2012/chart" uri="{CE6537A1-D6FC-4f65-9D91-7224C49458BB}"/>
                <c:ext xmlns:c16="http://schemas.microsoft.com/office/drawing/2014/chart" uri="{C3380CC4-5D6E-409C-BE32-E72D297353CC}">
                  <c16:uniqueId val="{0000000E-3FAF-4A72-97A4-53F92975DA29}"/>
                </c:ext>
              </c:extLst>
            </c:dLbl>
            <c:dLbl>
              <c:idx val="6"/>
              <c:delete val="1"/>
              <c:extLst>
                <c:ext xmlns:c15="http://schemas.microsoft.com/office/drawing/2012/chart" uri="{CE6537A1-D6FC-4f65-9D91-7224C49458BB}"/>
                <c:ext xmlns:c16="http://schemas.microsoft.com/office/drawing/2014/chart" uri="{C3380CC4-5D6E-409C-BE32-E72D297353CC}">
                  <c16:uniqueId val="{00000018-3FAF-4A72-97A4-53F92975DA29}"/>
                </c:ext>
              </c:extLst>
            </c:dLbl>
            <c:dLbl>
              <c:idx val="7"/>
              <c:delete val="1"/>
              <c:extLst>
                <c:ext xmlns:c15="http://schemas.microsoft.com/office/drawing/2012/chart" uri="{CE6537A1-D6FC-4f65-9D91-7224C49458BB}"/>
                <c:ext xmlns:c16="http://schemas.microsoft.com/office/drawing/2014/chart" uri="{C3380CC4-5D6E-409C-BE32-E72D297353CC}">
                  <c16:uniqueId val="{00000019-3FAF-4A72-97A4-53F92975DA29}"/>
                </c:ext>
              </c:extLst>
            </c:dLbl>
            <c:dLbl>
              <c:idx val="8"/>
              <c:delete val="1"/>
              <c:extLst>
                <c:ext xmlns:c15="http://schemas.microsoft.com/office/drawing/2012/chart" uri="{CE6537A1-D6FC-4f65-9D91-7224C49458BB}"/>
                <c:ext xmlns:c16="http://schemas.microsoft.com/office/drawing/2014/chart" uri="{C3380CC4-5D6E-409C-BE32-E72D297353CC}">
                  <c16:uniqueId val="{0000000F-3FAF-4A72-97A4-53F92975DA2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age'!$P$38:$Z$38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age'!$P$40:$Z$40</c:f>
              <c:numCache>
                <c:formatCode>0.0</c:formatCode>
                <c:ptCount val="11"/>
                <c:pt idx="0">
                  <c:v>1.8849320000000001</c:v>
                </c:pt>
                <c:pt idx="1">
                  <c:v>2.0958899999999998</c:v>
                </c:pt>
                <c:pt idx="2">
                  <c:v>2.3205480000000001</c:v>
                </c:pt>
                <c:pt idx="3">
                  <c:v>2.3315070000000002</c:v>
                </c:pt>
                <c:pt idx="4">
                  <c:v>2.4602740000000001</c:v>
                </c:pt>
                <c:pt idx="5">
                  <c:v>2.383562</c:v>
                </c:pt>
                <c:pt idx="6">
                  <c:v>2.4520550000000001</c:v>
                </c:pt>
                <c:pt idx="7">
                  <c:v>2.3068490000000001</c:v>
                </c:pt>
                <c:pt idx="8">
                  <c:v>2.482192</c:v>
                </c:pt>
                <c:pt idx="9">
                  <c:v>2.386301</c:v>
                </c:pt>
                <c:pt idx="10">
                  <c:v>2.3917809999999999</c:v>
                </c:pt>
              </c:numCache>
            </c:numRef>
          </c:val>
          <c:smooth val="0"/>
          <c:extLst>
            <c:ext xmlns:c16="http://schemas.microsoft.com/office/drawing/2014/chart" uri="{C3380CC4-5D6E-409C-BE32-E72D297353CC}">
              <c16:uniqueId val="{0000001A-3FAF-4A72-97A4-53F92975DA29}"/>
            </c:ext>
          </c:extLst>
        </c:ser>
        <c:ser>
          <c:idx val="2"/>
          <c:order val="2"/>
          <c:tx>
            <c:strRef>
              <c:f>'Median age'!$B$41</c:f>
              <c:strCache>
                <c:ptCount val="1"/>
                <c:pt idx="0">
                  <c:v>Average</c:v>
                </c:pt>
              </c:strCache>
            </c:strRef>
          </c:tx>
          <c:spPr>
            <a:ln w="19050" cap="rnd" cmpd="sng" algn="ctr">
              <a:solidFill>
                <a:schemeClr val="accent5"/>
              </a:solidFill>
              <a:prstDash val="solid"/>
              <a:round/>
            </a:ln>
            <a:effectLst/>
          </c:spPr>
          <c:marker>
            <c:symbol val="none"/>
          </c:marker>
          <c:dPt>
            <c:idx val="8"/>
            <c:bubble3D val="0"/>
            <c:extLst>
              <c:ext xmlns:c16="http://schemas.microsoft.com/office/drawing/2014/chart" uri="{C3380CC4-5D6E-409C-BE32-E72D297353CC}">
                <c16:uniqueId val="{0000001B-3FAF-4A72-97A4-53F92975DA29}"/>
              </c:ext>
            </c:extLst>
          </c:dPt>
          <c:dPt>
            <c:idx val="9"/>
            <c:bubble3D val="0"/>
            <c:extLst>
              <c:ext xmlns:c16="http://schemas.microsoft.com/office/drawing/2014/chart" uri="{C3380CC4-5D6E-409C-BE32-E72D297353CC}">
                <c16:uniqueId val="{0000001C-3FAF-4A72-97A4-53F92975DA29}"/>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E-3FAF-4A72-97A4-53F92975DA29}"/>
              </c:ext>
            </c:extLst>
          </c:dPt>
          <c:dLbls>
            <c:dLbl>
              <c:idx val="0"/>
              <c:delete val="1"/>
              <c:extLst>
                <c:ext xmlns:c15="http://schemas.microsoft.com/office/drawing/2012/chart" uri="{CE6537A1-D6FC-4f65-9D91-7224C49458BB}"/>
                <c:ext xmlns:c16="http://schemas.microsoft.com/office/drawing/2014/chart" uri="{C3380CC4-5D6E-409C-BE32-E72D297353CC}">
                  <c16:uniqueId val="{0000001F-3FAF-4A72-97A4-53F92975DA29}"/>
                </c:ext>
              </c:extLst>
            </c:dLbl>
            <c:dLbl>
              <c:idx val="1"/>
              <c:delete val="1"/>
              <c:extLst>
                <c:ext xmlns:c15="http://schemas.microsoft.com/office/drawing/2012/chart" uri="{CE6537A1-D6FC-4f65-9D91-7224C49458BB}"/>
                <c:ext xmlns:c16="http://schemas.microsoft.com/office/drawing/2014/chart" uri="{C3380CC4-5D6E-409C-BE32-E72D297353CC}">
                  <c16:uniqueId val="{00000020-3FAF-4A72-97A4-53F92975DA29}"/>
                </c:ext>
              </c:extLst>
            </c:dLbl>
            <c:dLbl>
              <c:idx val="2"/>
              <c:delete val="1"/>
              <c:extLst>
                <c:ext xmlns:c15="http://schemas.microsoft.com/office/drawing/2012/chart" uri="{CE6537A1-D6FC-4f65-9D91-7224C49458BB}"/>
                <c:ext xmlns:c16="http://schemas.microsoft.com/office/drawing/2014/chart" uri="{C3380CC4-5D6E-409C-BE32-E72D297353CC}">
                  <c16:uniqueId val="{00000021-3FAF-4A72-97A4-53F92975DA29}"/>
                </c:ext>
              </c:extLst>
            </c:dLbl>
            <c:dLbl>
              <c:idx val="3"/>
              <c:delete val="1"/>
              <c:extLst>
                <c:ext xmlns:c15="http://schemas.microsoft.com/office/drawing/2012/chart" uri="{CE6537A1-D6FC-4f65-9D91-7224C49458BB}"/>
                <c:ext xmlns:c16="http://schemas.microsoft.com/office/drawing/2014/chart" uri="{C3380CC4-5D6E-409C-BE32-E72D297353CC}">
                  <c16:uniqueId val="{00000022-3FAF-4A72-97A4-53F92975DA29}"/>
                </c:ext>
              </c:extLst>
            </c:dLbl>
            <c:dLbl>
              <c:idx val="4"/>
              <c:delete val="1"/>
              <c:extLst>
                <c:ext xmlns:c15="http://schemas.microsoft.com/office/drawing/2012/chart" uri="{CE6537A1-D6FC-4f65-9D91-7224C49458BB}"/>
                <c:ext xmlns:c16="http://schemas.microsoft.com/office/drawing/2014/chart" uri="{C3380CC4-5D6E-409C-BE32-E72D297353CC}">
                  <c16:uniqueId val="{00000023-3FAF-4A72-97A4-53F92975DA29}"/>
                </c:ext>
              </c:extLst>
            </c:dLbl>
            <c:dLbl>
              <c:idx val="5"/>
              <c:delete val="1"/>
              <c:extLst>
                <c:ext xmlns:c15="http://schemas.microsoft.com/office/drawing/2012/chart" uri="{CE6537A1-D6FC-4f65-9D91-7224C49458BB}"/>
                <c:ext xmlns:c16="http://schemas.microsoft.com/office/drawing/2014/chart" uri="{C3380CC4-5D6E-409C-BE32-E72D297353CC}">
                  <c16:uniqueId val="{00000024-3FAF-4A72-97A4-53F92975DA29}"/>
                </c:ext>
              </c:extLst>
            </c:dLbl>
            <c:dLbl>
              <c:idx val="6"/>
              <c:delete val="1"/>
              <c:extLst>
                <c:ext xmlns:c15="http://schemas.microsoft.com/office/drawing/2012/chart" uri="{CE6537A1-D6FC-4f65-9D91-7224C49458BB}"/>
                <c:ext xmlns:c16="http://schemas.microsoft.com/office/drawing/2014/chart" uri="{C3380CC4-5D6E-409C-BE32-E72D297353CC}">
                  <c16:uniqueId val="{00000025-3FAF-4A72-97A4-53F92975DA29}"/>
                </c:ext>
              </c:extLst>
            </c:dLbl>
            <c:dLbl>
              <c:idx val="7"/>
              <c:delete val="1"/>
              <c:extLst>
                <c:ext xmlns:c15="http://schemas.microsoft.com/office/drawing/2012/chart" uri="{CE6537A1-D6FC-4f65-9D91-7224C49458BB}"/>
                <c:ext xmlns:c16="http://schemas.microsoft.com/office/drawing/2014/chart" uri="{C3380CC4-5D6E-409C-BE32-E72D297353CC}">
                  <c16:uniqueId val="{00000026-3FAF-4A72-97A4-53F92975DA29}"/>
                </c:ext>
              </c:extLst>
            </c:dLbl>
            <c:dLbl>
              <c:idx val="8"/>
              <c:delete val="1"/>
              <c:extLst>
                <c:ext xmlns:c15="http://schemas.microsoft.com/office/drawing/2012/chart" uri="{CE6537A1-D6FC-4f65-9D91-7224C49458BB}"/>
                <c:ext xmlns:c16="http://schemas.microsoft.com/office/drawing/2014/chart" uri="{C3380CC4-5D6E-409C-BE32-E72D297353CC}">
                  <c16:uniqueId val="{0000001B-3FAF-4A72-97A4-53F92975DA2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age'!$P$38:$Z$38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age'!$P$41:$Z$41</c:f>
              <c:numCache>
                <c:formatCode>0.0</c:formatCode>
                <c:ptCount val="11"/>
                <c:pt idx="0">
                  <c:v>3.1437747232852336</c:v>
                </c:pt>
                <c:pt idx="1">
                  <c:v>3.1389479134769944</c:v>
                </c:pt>
                <c:pt idx="2">
                  <c:v>3.2546972562649223</c:v>
                </c:pt>
                <c:pt idx="3">
                  <c:v>3.2983182445427004</c:v>
                </c:pt>
                <c:pt idx="4">
                  <c:v>3.3452089002000962</c:v>
                </c:pt>
                <c:pt idx="5">
                  <c:v>3.3023993673971823</c:v>
                </c:pt>
                <c:pt idx="6">
                  <c:v>3.4014839310221214</c:v>
                </c:pt>
                <c:pt idx="7">
                  <c:v>3.4101988875071578</c:v>
                </c:pt>
                <c:pt idx="8">
                  <c:v>3.6369543070994976</c:v>
                </c:pt>
                <c:pt idx="9">
                  <c:v>3.5343866356608622</c:v>
                </c:pt>
                <c:pt idx="10">
                  <c:v>3.7236717575409486</c:v>
                </c:pt>
              </c:numCache>
            </c:numRef>
          </c:val>
          <c:smooth val="0"/>
          <c:extLst>
            <c:ext xmlns:c16="http://schemas.microsoft.com/office/drawing/2014/chart" uri="{C3380CC4-5D6E-409C-BE32-E72D297353CC}">
              <c16:uniqueId val="{00000027-3FAF-4A72-97A4-53F92975DA29}"/>
            </c:ext>
          </c:extLst>
        </c:ser>
        <c:ser>
          <c:idx val="3"/>
          <c:order val="3"/>
          <c:tx>
            <c:strRef>
              <c:f>'Median age'!$B$42</c:f>
              <c:strCache>
                <c:ptCount val="1"/>
                <c:pt idx="0">
                  <c:v>25th percentile</c:v>
                </c:pt>
              </c:strCache>
            </c:strRef>
          </c:tx>
          <c:spPr>
            <a:ln w="19050" cap="rnd" cmpd="sng" algn="ctr">
              <a:solidFill>
                <a:srgbClr val="C0BCB2"/>
              </a:solidFill>
              <a:prstDash val="solid"/>
              <a:round/>
            </a:ln>
            <a:effectLst/>
          </c:spPr>
          <c:marker>
            <c:symbol val="none"/>
          </c:marker>
          <c:dPt>
            <c:idx val="8"/>
            <c:bubble3D val="0"/>
            <c:extLst>
              <c:ext xmlns:c16="http://schemas.microsoft.com/office/drawing/2014/chart" uri="{C3380CC4-5D6E-409C-BE32-E72D297353CC}">
                <c16:uniqueId val="{00000028-3FAF-4A72-97A4-53F92975DA29}"/>
              </c:ext>
            </c:extLst>
          </c:dPt>
          <c:dPt>
            <c:idx val="9"/>
            <c:bubble3D val="0"/>
            <c:extLst>
              <c:ext xmlns:c16="http://schemas.microsoft.com/office/drawing/2014/chart" uri="{C3380CC4-5D6E-409C-BE32-E72D297353CC}">
                <c16:uniqueId val="{00000029-3FAF-4A72-97A4-53F92975DA29}"/>
              </c:ext>
            </c:extLst>
          </c:dPt>
          <c:dPt>
            <c:idx val="10"/>
            <c:marker>
              <c:symbol val="circle"/>
              <c:size val="5"/>
              <c:spPr>
                <a:solidFill>
                  <a:srgbClr val="C0BCB2"/>
                </a:solidFill>
                <a:ln>
                  <a:solidFill>
                    <a:srgbClr val="C0BCB2"/>
                  </a:solidFill>
                </a:ln>
              </c:spPr>
            </c:marker>
            <c:bubble3D val="0"/>
            <c:spPr>
              <a:ln w="19050" cap="rnd" cmpd="sng" algn="ctr">
                <a:noFill/>
                <a:prstDash val="solid"/>
                <a:round/>
              </a:ln>
              <a:effectLst/>
            </c:spPr>
            <c:extLst>
              <c:ext xmlns:c16="http://schemas.microsoft.com/office/drawing/2014/chart" uri="{C3380CC4-5D6E-409C-BE32-E72D297353CC}">
                <c16:uniqueId val="{0000002B-3FAF-4A72-97A4-53F92975DA29}"/>
              </c:ext>
            </c:extLst>
          </c:dPt>
          <c:dPt>
            <c:idx val="16"/>
            <c:bubble3D val="0"/>
            <c:extLst>
              <c:ext xmlns:c16="http://schemas.microsoft.com/office/drawing/2014/chart" uri="{C3380CC4-5D6E-409C-BE32-E72D297353CC}">
                <c16:uniqueId val="{0000002C-3FAF-4A72-97A4-53F92975DA29}"/>
              </c:ext>
            </c:extLst>
          </c:dPt>
          <c:dLbls>
            <c:dLbl>
              <c:idx val="0"/>
              <c:delete val="1"/>
              <c:extLst>
                <c:ext xmlns:c15="http://schemas.microsoft.com/office/drawing/2012/chart" uri="{CE6537A1-D6FC-4f65-9D91-7224C49458BB}"/>
                <c:ext xmlns:c16="http://schemas.microsoft.com/office/drawing/2014/chart" uri="{C3380CC4-5D6E-409C-BE32-E72D297353CC}">
                  <c16:uniqueId val="{0000002D-3FAF-4A72-97A4-53F92975DA29}"/>
                </c:ext>
              </c:extLst>
            </c:dLbl>
            <c:dLbl>
              <c:idx val="1"/>
              <c:delete val="1"/>
              <c:extLst>
                <c:ext xmlns:c15="http://schemas.microsoft.com/office/drawing/2012/chart" uri="{CE6537A1-D6FC-4f65-9D91-7224C49458BB}"/>
                <c:ext xmlns:c16="http://schemas.microsoft.com/office/drawing/2014/chart" uri="{C3380CC4-5D6E-409C-BE32-E72D297353CC}">
                  <c16:uniqueId val="{0000002E-3FAF-4A72-97A4-53F92975DA29}"/>
                </c:ext>
              </c:extLst>
            </c:dLbl>
            <c:dLbl>
              <c:idx val="2"/>
              <c:delete val="1"/>
              <c:extLst>
                <c:ext xmlns:c15="http://schemas.microsoft.com/office/drawing/2012/chart" uri="{CE6537A1-D6FC-4f65-9D91-7224C49458BB}"/>
                <c:ext xmlns:c16="http://schemas.microsoft.com/office/drawing/2014/chart" uri="{C3380CC4-5D6E-409C-BE32-E72D297353CC}">
                  <c16:uniqueId val="{0000002F-3FAF-4A72-97A4-53F92975DA29}"/>
                </c:ext>
              </c:extLst>
            </c:dLbl>
            <c:dLbl>
              <c:idx val="3"/>
              <c:delete val="1"/>
              <c:extLst>
                <c:ext xmlns:c15="http://schemas.microsoft.com/office/drawing/2012/chart" uri="{CE6537A1-D6FC-4f65-9D91-7224C49458BB}"/>
                <c:ext xmlns:c16="http://schemas.microsoft.com/office/drawing/2014/chart" uri="{C3380CC4-5D6E-409C-BE32-E72D297353CC}">
                  <c16:uniqueId val="{00000030-3FAF-4A72-97A4-53F92975DA29}"/>
                </c:ext>
              </c:extLst>
            </c:dLbl>
            <c:dLbl>
              <c:idx val="4"/>
              <c:delete val="1"/>
              <c:extLst>
                <c:ext xmlns:c15="http://schemas.microsoft.com/office/drawing/2012/chart" uri="{CE6537A1-D6FC-4f65-9D91-7224C49458BB}"/>
                <c:ext xmlns:c16="http://schemas.microsoft.com/office/drawing/2014/chart" uri="{C3380CC4-5D6E-409C-BE32-E72D297353CC}">
                  <c16:uniqueId val="{00000031-3FAF-4A72-97A4-53F92975DA29}"/>
                </c:ext>
              </c:extLst>
            </c:dLbl>
            <c:dLbl>
              <c:idx val="5"/>
              <c:delete val="1"/>
              <c:extLst>
                <c:ext xmlns:c15="http://schemas.microsoft.com/office/drawing/2012/chart" uri="{CE6537A1-D6FC-4f65-9D91-7224C49458BB}"/>
                <c:ext xmlns:c16="http://schemas.microsoft.com/office/drawing/2014/chart" uri="{C3380CC4-5D6E-409C-BE32-E72D297353CC}">
                  <c16:uniqueId val="{00000032-3FAF-4A72-97A4-53F92975DA29}"/>
                </c:ext>
              </c:extLst>
            </c:dLbl>
            <c:dLbl>
              <c:idx val="6"/>
              <c:delete val="1"/>
              <c:extLst>
                <c:ext xmlns:c15="http://schemas.microsoft.com/office/drawing/2012/chart" uri="{CE6537A1-D6FC-4f65-9D91-7224C49458BB}"/>
                <c:ext xmlns:c16="http://schemas.microsoft.com/office/drawing/2014/chart" uri="{C3380CC4-5D6E-409C-BE32-E72D297353CC}">
                  <c16:uniqueId val="{00000033-3FAF-4A72-97A4-53F92975DA29}"/>
                </c:ext>
              </c:extLst>
            </c:dLbl>
            <c:dLbl>
              <c:idx val="7"/>
              <c:delete val="1"/>
              <c:extLst>
                <c:ext xmlns:c15="http://schemas.microsoft.com/office/drawing/2012/chart" uri="{CE6537A1-D6FC-4f65-9D91-7224C49458BB}"/>
                <c:ext xmlns:c16="http://schemas.microsoft.com/office/drawing/2014/chart" uri="{C3380CC4-5D6E-409C-BE32-E72D297353CC}">
                  <c16:uniqueId val="{00000034-3FAF-4A72-97A4-53F92975DA29}"/>
                </c:ext>
              </c:extLst>
            </c:dLbl>
            <c:dLbl>
              <c:idx val="8"/>
              <c:delete val="1"/>
              <c:extLst>
                <c:ext xmlns:c15="http://schemas.microsoft.com/office/drawing/2012/chart" uri="{CE6537A1-D6FC-4f65-9D91-7224C49458BB}"/>
                <c:ext xmlns:c16="http://schemas.microsoft.com/office/drawing/2014/chart" uri="{C3380CC4-5D6E-409C-BE32-E72D297353CC}">
                  <c16:uniqueId val="{00000028-3FAF-4A72-97A4-53F92975DA2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age'!$P$38:$Z$38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age'!$P$42:$Z$42</c:f>
              <c:numCache>
                <c:formatCode>0.0</c:formatCode>
                <c:ptCount val="11"/>
                <c:pt idx="0">
                  <c:v>1</c:v>
                </c:pt>
                <c:pt idx="1">
                  <c:v>1.1095889999999999</c:v>
                </c:pt>
                <c:pt idx="2">
                  <c:v>1.218493</c:v>
                </c:pt>
                <c:pt idx="3">
                  <c:v>1.230137</c:v>
                </c:pt>
                <c:pt idx="4">
                  <c:v>1.291096</c:v>
                </c:pt>
                <c:pt idx="5">
                  <c:v>1.191781</c:v>
                </c:pt>
                <c:pt idx="6">
                  <c:v>1.213014</c:v>
                </c:pt>
                <c:pt idx="7">
                  <c:v>1.238356</c:v>
                </c:pt>
                <c:pt idx="8">
                  <c:v>1.241781</c:v>
                </c:pt>
                <c:pt idx="9">
                  <c:v>1.249315</c:v>
                </c:pt>
                <c:pt idx="10">
                  <c:v>1.238356</c:v>
                </c:pt>
              </c:numCache>
            </c:numRef>
          </c:val>
          <c:smooth val="0"/>
          <c:extLst>
            <c:ext xmlns:c16="http://schemas.microsoft.com/office/drawing/2014/chart" uri="{C3380CC4-5D6E-409C-BE32-E72D297353CC}">
              <c16:uniqueId val="{00000035-3FAF-4A72-97A4-53F92975DA29}"/>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General"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majorUnit val="1"/>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4027867009982387E-2"/>
          <c:y val="2.5468323812464617E-2"/>
          <c:w val="0.92597213299001757"/>
          <c:h val="0.80846585353301426"/>
        </c:manualLayout>
      </c:layout>
      <c:lineChart>
        <c:grouping val="standard"/>
        <c:varyColors val="0"/>
        <c:ser>
          <c:idx val="0"/>
          <c:order val="0"/>
          <c:tx>
            <c:strRef>
              <c:f>'Median age'!$B$8</c:f>
              <c:strCache>
                <c:ptCount val="1"/>
                <c:pt idx="0">
                  <c:v>Pre-seed</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F8AA-401E-B921-F014D4DE24AB}"/>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F8AA-401E-B921-F014D4DE24AB}"/>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F8AA-401E-B921-F014D4DE24AB}"/>
              </c:ext>
            </c:extLst>
          </c:dPt>
          <c:dPt>
            <c:idx val="16"/>
            <c:bubble3D val="0"/>
            <c:extLst>
              <c:ext xmlns:c16="http://schemas.microsoft.com/office/drawing/2014/chart" uri="{C3380CC4-5D6E-409C-BE32-E72D297353CC}">
                <c16:uniqueId val="{00000006-F8AA-401E-B921-F014D4DE24AB}"/>
              </c:ext>
            </c:extLst>
          </c:dPt>
          <c:dLbls>
            <c:dLbl>
              <c:idx val="0"/>
              <c:delete val="1"/>
              <c:extLst>
                <c:ext xmlns:c15="http://schemas.microsoft.com/office/drawing/2012/chart" uri="{CE6537A1-D6FC-4f65-9D91-7224C49458BB}"/>
                <c:ext xmlns:c16="http://schemas.microsoft.com/office/drawing/2014/chart" uri="{C3380CC4-5D6E-409C-BE32-E72D297353CC}">
                  <c16:uniqueId val="{00000007-F8AA-401E-B921-F014D4DE24AB}"/>
                </c:ext>
              </c:extLst>
            </c:dLbl>
            <c:dLbl>
              <c:idx val="1"/>
              <c:delete val="1"/>
              <c:extLst>
                <c:ext xmlns:c15="http://schemas.microsoft.com/office/drawing/2012/chart" uri="{CE6537A1-D6FC-4f65-9D91-7224C49458BB}"/>
                <c:ext xmlns:c16="http://schemas.microsoft.com/office/drawing/2014/chart" uri="{C3380CC4-5D6E-409C-BE32-E72D297353CC}">
                  <c16:uniqueId val="{00000008-F8AA-401E-B921-F014D4DE24AB}"/>
                </c:ext>
              </c:extLst>
            </c:dLbl>
            <c:dLbl>
              <c:idx val="2"/>
              <c:delete val="1"/>
              <c:extLst>
                <c:ext xmlns:c15="http://schemas.microsoft.com/office/drawing/2012/chart" uri="{CE6537A1-D6FC-4f65-9D91-7224C49458BB}"/>
                <c:ext xmlns:c16="http://schemas.microsoft.com/office/drawing/2014/chart" uri="{C3380CC4-5D6E-409C-BE32-E72D297353CC}">
                  <c16:uniqueId val="{00000009-F8AA-401E-B921-F014D4DE24AB}"/>
                </c:ext>
              </c:extLst>
            </c:dLbl>
            <c:dLbl>
              <c:idx val="3"/>
              <c:delete val="1"/>
              <c:extLst>
                <c:ext xmlns:c15="http://schemas.microsoft.com/office/drawing/2012/chart" uri="{CE6537A1-D6FC-4f65-9D91-7224C49458BB}"/>
                <c:ext xmlns:c16="http://schemas.microsoft.com/office/drawing/2014/chart" uri="{C3380CC4-5D6E-409C-BE32-E72D297353CC}">
                  <c16:uniqueId val="{0000000A-F8AA-401E-B921-F014D4DE24AB}"/>
                </c:ext>
              </c:extLst>
            </c:dLbl>
            <c:dLbl>
              <c:idx val="4"/>
              <c:delete val="1"/>
              <c:extLst>
                <c:ext xmlns:c15="http://schemas.microsoft.com/office/drawing/2012/chart" uri="{CE6537A1-D6FC-4f65-9D91-7224C49458BB}"/>
                <c:ext xmlns:c16="http://schemas.microsoft.com/office/drawing/2014/chart" uri="{C3380CC4-5D6E-409C-BE32-E72D297353CC}">
                  <c16:uniqueId val="{0000000B-F8AA-401E-B921-F014D4DE24AB}"/>
                </c:ext>
              </c:extLst>
            </c:dLbl>
            <c:dLbl>
              <c:idx val="5"/>
              <c:delete val="1"/>
              <c:extLst>
                <c:ext xmlns:c15="http://schemas.microsoft.com/office/drawing/2012/chart" uri="{CE6537A1-D6FC-4f65-9D91-7224C49458BB}"/>
                <c:ext xmlns:c16="http://schemas.microsoft.com/office/drawing/2014/chart" uri="{C3380CC4-5D6E-409C-BE32-E72D297353CC}">
                  <c16:uniqueId val="{0000000C-F8AA-401E-B921-F014D4DE24AB}"/>
                </c:ext>
              </c:extLst>
            </c:dLbl>
            <c:dLbl>
              <c:idx val="6"/>
              <c:delete val="1"/>
              <c:extLst>
                <c:ext xmlns:c15="http://schemas.microsoft.com/office/drawing/2012/chart" uri="{CE6537A1-D6FC-4f65-9D91-7224C49458BB}"/>
                <c:ext xmlns:c16="http://schemas.microsoft.com/office/drawing/2014/chart" uri="{C3380CC4-5D6E-409C-BE32-E72D297353CC}">
                  <c16:uniqueId val="{0000000D-F8AA-401E-B921-F014D4DE24AB}"/>
                </c:ext>
              </c:extLst>
            </c:dLbl>
            <c:dLbl>
              <c:idx val="7"/>
              <c:delete val="1"/>
              <c:extLst>
                <c:ext xmlns:c15="http://schemas.microsoft.com/office/drawing/2012/chart" uri="{CE6537A1-D6FC-4f65-9D91-7224C49458BB}"/>
                <c:ext xmlns:c16="http://schemas.microsoft.com/office/drawing/2014/chart" uri="{C3380CC4-5D6E-409C-BE32-E72D297353CC}">
                  <c16:uniqueId val="{0000000E-F8AA-401E-B921-F014D4DE24AB}"/>
                </c:ext>
              </c:extLst>
            </c:dLbl>
            <c:dLbl>
              <c:idx val="8"/>
              <c:delete val="1"/>
              <c:extLst>
                <c:ext xmlns:c15="http://schemas.microsoft.com/office/drawing/2012/chart" uri="{CE6537A1-D6FC-4f65-9D91-7224C49458BB}"/>
                <c:ext xmlns:c16="http://schemas.microsoft.com/office/drawing/2014/chart" uri="{C3380CC4-5D6E-409C-BE32-E72D297353CC}">
                  <c16:uniqueId val="{00000001-F8AA-401E-B921-F014D4DE24AB}"/>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age'!$C$8:$M$8</c:f>
              <c:numCache>
                <c:formatCode>0.0</c:formatCode>
                <c:ptCount val="11"/>
                <c:pt idx="0">
                  <c:v>0.97671200000000002</c:v>
                </c:pt>
                <c:pt idx="1">
                  <c:v>1.0356160000000001</c:v>
                </c:pt>
                <c:pt idx="2">
                  <c:v>0.99863000000000002</c:v>
                </c:pt>
                <c:pt idx="3">
                  <c:v>1.041096</c:v>
                </c:pt>
                <c:pt idx="4">
                  <c:v>1.1616439999999999</c:v>
                </c:pt>
                <c:pt idx="5">
                  <c:v>1.1164385000000001</c:v>
                </c:pt>
                <c:pt idx="6">
                  <c:v>1.189041</c:v>
                </c:pt>
                <c:pt idx="7">
                  <c:v>1.3178080000000001</c:v>
                </c:pt>
                <c:pt idx="8">
                  <c:v>1.1287670000000001</c:v>
                </c:pt>
                <c:pt idx="9">
                  <c:v>1.1232880000000001</c:v>
                </c:pt>
                <c:pt idx="10">
                  <c:v>1.0767119999999999</c:v>
                </c:pt>
              </c:numCache>
            </c:numRef>
          </c:val>
          <c:smooth val="0"/>
          <c:extLst>
            <c:ext xmlns:c16="http://schemas.microsoft.com/office/drawing/2014/chart" uri="{C3380CC4-5D6E-409C-BE32-E72D297353CC}">
              <c16:uniqueId val="{0000000F-F8AA-401E-B921-F014D4DE24AB}"/>
            </c:ext>
          </c:extLst>
        </c:ser>
        <c:ser>
          <c:idx val="1"/>
          <c:order val="1"/>
          <c:tx>
            <c:strRef>
              <c:f>'Median age'!$B$9</c:f>
              <c:strCache>
                <c:ptCount val="1"/>
                <c:pt idx="0">
                  <c:v>Seed</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F8AA-401E-B921-F014D4DE24AB}"/>
              </c:ext>
            </c:extLst>
          </c:dPt>
          <c:dPt>
            <c:idx val="9"/>
            <c:bubble3D val="0"/>
            <c:extLst>
              <c:ext xmlns:c16="http://schemas.microsoft.com/office/drawing/2014/chart" uri="{C3380CC4-5D6E-409C-BE32-E72D297353CC}">
                <c16:uniqueId val="{00000011-F8AA-401E-B921-F014D4DE24AB}"/>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F8AA-401E-B921-F014D4DE24AB}"/>
              </c:ext>
            </c:extLst>
          </c:dPt>
          <c:dLbls>
            <c:dLbl>
              <c:idx val="0"/>
              <c:delete val="1"/>
              <c:extLst>
                <c:ext xmlns:c15="http://schemas.microsoft.com/office/drawing/2012/chart" uri="{CE6537A1-D6FC-4f65-9D91-7224C49458BB}"/>
                <c:ext xmlns:c16="http://schemas.microsoft.com/office/drawing/2014/chart" uri="{C3380CC4-5D6E-409C-BE32-E72D297353CC}">
                  <c16:uniqueId val="{00000014-F8AA-401E-B921-F014D4DE24AB}"/>
                </c:ext>
              </c:extLst>
            </c:dLbl>
            <c:dLbl>
              <c:idx val="1"/>
              <c:delete val="1"/>
              <c:extLst>
                <c:ext xmlns:c15="http://schemas.microsoft.com/office/drawing/2012/chart" uri="{CE6537A1-D6FC-4f65-9D91-7224C49458BB}"/>
                <c:ext xmlns:c16="http://schemas.microsoft.com/office/drawing/2014/chart" uri="{C3380CC4-5D6E-409C-BE32-E72D297353CC}">
                  <c16:uniqueId val="{00000015-F8AA-401E-B921-F014D4DE24AB}"/>
                </c:ext>
              </c:extLst>
            </c:dLbl>
            <c:dLbl>
              <c:idx val="2"/>
              <c:delete val="1"/>
              <c:extLst>
                <c:ext xmlns:c15="http://schemas.microsoft.com/office/drawing/2012/chart" uri="{CE6537A1-D6FC-4f65-9D91-7224C49458BB}"/>
                <c:ext xmlns:c16="http://schemas.microsoft.com/office/drawing/2014/chart" uri="{C3380CC4-5D6E-409C-BE32-E72D297353CC}">
                  <c16:uniqueId val="{00000016-F8AA-401E-B921-F014D4DE24AB}"/>
                </c:ext>
              </c:extLst>
            </c:dLbl>
            <c:dLbl>
              <c:idx val="3"/>
              <c:delete val="1"/>
              <c:extLst>
                <c:ext xmlns:c15="http://schemas.microsoft.com/office/drawing/2012/chart" uri="{CE6537A1-D6FC-4f65-9D91-7224C49458BB}"/>
                <c:ext xmlns:c16="http://schemas.microsoft.com/office/drawing/2014/chart" uri="{C3380CC4-5D6E-409C-BE32-E72D297353CC}">
                  <c16:uniqueId val="{00000017-F8AA-401E-B921-F014D4DE24AB}"/>
                </c:ext>
              </c:extLst>
            </c:dLbl>
            <c:dLbl>
              <c:idx val="4"/>
              <c:delete val="1"/>
              <c:extLst>
                <c:ext xmlns:c15="http://schemas.microsoft.com/office/drawing/2012/chart" uri="{CE6537A1-D6FC-4f65-9D91-7224C49458BB}"/>
                <c:ext xmlns:c16="http://schemas.microsoft.com/office/drawing/2014/chart" uri="{C3380CC4-5D6E-409C-BE32-E72D297353CC}">
                  <c16:uniqueId val="{00000018-F8AA-401E-B921-F014D4DE24AB}"/>
                </c:ext>
              </c:extLst>
            </c:dLbl>
            <c:dLbl>
              <c:idx val="5"/>
              <c:delete val="1"/>
              <c:extLst>
                <c:ext xmlns:c15="http://schemas.microsoft.com/office/drawing/2012/chart" uri="{CE6537A1-D6FC-4f65-9D91-7224C49458BB}"/>
                <c:ext xmlns:c16="http://schemas.microsoft.com/office/drawing/2014/chart" uri="{C3380CC4-5D6E-409C-BE32-E72D297353CC}">
                  <c16:uniqueId val="{00000019-F8AA-401E-B921-F014D4DE24AB}"/>
                </c:ext>
              </c:extLst>
            </c:dLbl>
            <c:dLbl>
              <c:idx val="6"/>
              <c:delete val="1"/>
              <c:extLst>
                <c:ext xmlns:c15="http://schemas.microsoft.com/office/drawing/2012/chart" uri="{CE6537A1-D6FC-4f65-9D91-7224C49458BB}"/>
                <c:ext xmlns:c16="http://schemas.microsoft.com/office/drawing/2014/chart" uri="{C3380CC4-5D6E-409C-BE32-E72D297353CC}">
                  <c16:uniqueId val="{0000001A-F8AA-401E-B921-F014D4DE24AB}"/>
                </c:ext>
              </c:extLst>
            </c:dLbl>
            <c:dLbl>
              <c:idx val="7"/>
              <c:delete val="1"/>
              <c:extLst>
                <c:ext xmlns:c15="http://schemas.microsoft.com/office/drawing/2012/chart" uri="{CE6537A1-D6FC-4f65-9D91-7224C49458BB}"/>
                <c:ext xmlns:c16="http://schemas.microsoft.com/office/drawing/2014/chart" uri="{C3380CC4-5D6E-409C-BE32-E72D297353CC}">
                  <c16:uniqueId val="{0000001B-F8AA-401E-B921-F014D4DE24AB}"/>
                </c:ext>
              </c:extLst>
            </c:dLbl>
            <c:dLbl>
              <c:idx val="8"/>
              <c:delete val="1"/>
              <c:extLst>
                <c:ext xmlns:c15="http://schemas.microsoft.com/office/drawing/2012/chart" uri="{CE6537A1-D6FC-4f65-9D91-7224C49458BB}"/>
                <c:ext xmlns:c16="http://schemas.microsoft.com/office/drawing/2014/chart" uri="{C3380CC4-5D6E-409C-BE32-E72D297353CC}">
                  <c16:uniqueId val="{00000010-F8AA-401E-B921-F014D4DE24AB}"/>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age'!$C$9:$M$9</c:f>
              <c:numCache>
                <c:formatCode>0.0</c:formatCode>
                <c:ptCount val="11"/>
                <c:pt idx="0">
                  <c:v>1.8849320000000001</c:v>
                </c:pt>
                <c:pt idx="1">
                  <c:v>2.0958899999999998</c:v>
                </c:pt>
                <c:pt idx="2">
                  <c:v>2.3205480000000001</c:v>
                </c:pt>
                <c:pt idx="3">
                  <c:v>2.3315070000000002</c:v>
                </c:pt>
                <c:pt idx="4">
                  <c:v>2.4602740000000001</c:v>
                </c:pt>
                <c:pt idx="5">
                  <c:v>2.383562</c:v>
                </c:pt>
                <c:pt idx="6">
                  <c:v>2.4520550000000001</c:v>
                </c:pt>
                <c:pt idx="7">
                  <c:v>2.3068490000000001</c:v>
                </c:pt>
                <c:pt idx="8">
                  <c:v>2.482192</c:v>
                </c:pt>
                <c:pt idx="9">
                  <c:v>2.386301</c:v>
                </c:pt>
                <c:pt idx="10">
                  <c:v>2.3917809999999999</c:v>
                </c:pt>
              </c:numCache>
            </c:numRef>
          </c:val>
          <c:smooth val="0"/>
          <c:extLst>
            <c:ext xmlns:c16="http://schemas.microsoft.com/office/drawing/2014/chart" uri="{C3380CC4-5D6E-409C-BE32-E72D297353CC}">
              <c16:uniqueId val="{0000001C-F8AA-401E-B921-F014D4DE24AB}"/>
            </c:ext>
          </c:extLst>
        </c:ser>
        <c:ser>
          <c:idx val="2"/>
          <c:order val="2"/>
          <c:tx>
            <c:strRef>
              <c:f>'Median age'!$B$10</c:f>
              <c:strCache>
                <c:ptCount val="1"/>
                <c:pt idx="0">
                  <c:v>A</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F8AA-401E-B921-F014D4DE24AB}"/>
              </c:ext>
            </c:extLst>
          </c:dPt>
          <c:dPt>
            <c:idx val="10"/>
            <c:marker>
              <c:symbol val="circle"/>
              <c:size val="5"/>
              <c:spPr>
                <a:solidFill>
                  <a:srgbClr val="40C2C9"/>
                </a:solidFill>
                <a:ln>
                  <a:noFill/>
                </a:ln>
              </c:spPr>
            </c:marker>
            <c:bubble3D val="0"/>
            <c:spPr>
              <a:ln w="19050" cap="rnd" cmpd="sng" algn="ctr">
                <a:noFill/>
                <a:prstDash val="solid"/>
                <a:round/>
              </a:ln>
              <a:effectLst/>
            </c:spPr>
            <c:extLst>
              <c:ext xmlns:c16="http://schemas.microsoft.com/office/drawing/2014/chart" uri="{C3380CC4-5D6E-409C-BE32-E72D297353CC}">
                <c16:uniqueId val="{0000001F-F8AA-401E-B921-F014D4DE24AB}"/>
              </c:ext>
            </c:extLst>
          </c:dPt>
          <c:dLbls>
            <c:dLbl>
              <c:idx val="0"/>
              <c:delete val="1"/>
              <c:extLst>
                <c:ext xmlns:c15="http://schemas.microsoft.com/office/drawing/2012/chart" uri="{CE6537A1-D6FC-4f65-9D91-7224C49458BB}"/>
                <c:ext xmlns:c16="http://schemas.microsoft.com/office/drawing/2014/chart" uri="{C3380CC4-5D6E-409C-BE32-E72D297353CC}">
                  <c16:uniqueId val="{00000020-F8AA-401E-B921-F014D4DE24AB}"/>
                </c:ext>
              </c:extLst>
            </c:dLbl>
            <c:dLbl>
              <c:idx val="1"/>
              <c:delete val="1"/>
              <c:extLst>
                <c:ext xmlns:c15="http://schemas.microsoft.com/office/drawing/2012/chart" uri="{CE6537A1-D6FC-4f65-9D91-7224C49458BB}"/>
                <c:ext xmlns:c16="http://schemas.microsoft.com/office/drawing/2014/chart" uri="{C3380CC4-5D6E-409C-BE32-E72D297353CC}">
                  <c16:uniqueId val="{00000021-F8AA-401E-B921-F014D4DE24AB}"/>
                </c:ext>
              </c:extLst>
            </c:dLbl>
            <c:dLbl>
              <c:idx val="2"/>
              <c:delete val="1"/>
              <c:extLst>
                <c:ext xmlns:c15="http://schemas.microsoft.com/office/drawing/2012/chart" uri="{CE6537A1-D6FC-4f65-9D91-7224C49458BB}"/>
                <c:ext xmlns:c16="http://schemas.microsoft.com/office/drawing/2014/chart" uri="{C3380CC4-5D6E-409C-BE32-E72D297353CC}">
                  <c16:uniqueId val="{00000022-F8AA-401E-B921-F014D4DE24AB}"/>
                </c:ext>
              </c:extLst>
            </c:dLbl>
            <c:dLbl>
              <c:idx val="3"/>
              <c:delete val="1"/>
              <c:extLst>
                <c:ext xmlns:c15="http://schemas.microsoft.com/office/drawing/2012/chart" uri="{CE6537A1-D6FC-4f65-9D91-7224C49458BB}"/>
                <c:ext xmlns:c16="http://schemas.microsoft.com/office/drawing/2014/chart" uri="{C3380CC4-5D6E-409C-BE32-E72D297353CC}">
                  <c16:uniqueId val="{00000023-F8AA-401E-B921-F014D4DE24AB}"/>
                </c:ext>
              </c:extLst>
            </c:dLbl>
            <c:dLbl>
              <c:idx val="4"/>
              <c:delete val="1"/>
              <c:extLst>
                <c:ext xmlns:c15="http://schemas.microsoft.com/office/drawing/2012/chart" uri="{CE6537A1-D6FC-4f65-9D91-7224C49458BB}"/>
                <c:ext xmlns:c16="http://schemas.microsoft.com/office/drawing/2014/chart" uri="{C3380CC4-5D6E-409C-BE32-E72D297353CC}">
                  <c16:uniqueId val="{00000024-F8AA-401E-B921-F014D4DE24AB}"/>
                </c:ext>
              </c:extLst>
            </c:dLbl>
            <c:dLbl>
              <c:idx val="5"/>
              <c:delete val="1"/>
              <c:extLst>
                <c:ext xmlns:c15="http://schemas.microsoft.com/office/drawing/2012/chart" uri="{CE6537A1-D6FC-4f65-9D91-7224C49458BB}"/>
                <c:ext xmlns:c16="http://schemas.microsoft.com/office/drawing/2014/chart" uri="{C3380CC4-5D6E-409C-BE32-E72D297353CC}">
                  <c16:uniqueId val="{00000025-F8AA-401E-B921-F014D4DE24AB}"/>
                </c:ext>
              </c:extLst>
            </c:dLbl>
            <c:dLbl>
              <c:idx val="6"/>
              <c:delete val="1"/>
              <c:extLst>
                <c:ext xmlns:c15="http://schemas.microsoft.com/office/drawing/2012/chart" uri="{CE6537A1-D6FC-4f65-9D91-7224C49458BB}"/>
                <c:ext xmlns:c16="http://schemas.microsoft.com/office/drawing/2014/chart" uri="{C3380CC4-5D6E-409C-BE32-E72D297353CC}">
                  <c16:uniqueId val="{00000026-F8AA-401E-B921-F014D4DE24AB}"/>
                </c:ext>
              </c:extLst>
            </c:dLbl>
            <c:dLbl>
              <c:idx val="7"/>
              <c:delete val="1"/>
              <c:extLst>
                <c:ext xmlns:c15="http://schemas.microsoft.com/office/drawing/2012/chart" uri="{CE6537A1-D6FC-4f65-9D91-7224C49458BB}"/>
                <c:ext xmlns:c16="http://schemas.microsoft.com/office/drawing/2014/chart" uri="{C3380CC4-5D6E-409C-BE32-E72D297353CC}">
                  <c16:uniqueId val="{00000027-F8AA-401E-B921-F014D4DE24AB}"/>
                </c:ext>
              </c:extLst>
            </c:dLbl>
            <c:dLbl>
              <c:idx val="8"/>
              <c:delete val="1"/>
              <c:extLst>
                <c:ext xmlns:c15="http://schemas.microsoft.com/office/drawing/2012/chart" uri="{CE6537A1-D6FC-4f65-9D91-7224C49458BB}"/>
                <c:ext xmlns:c16="http://schemas.microsoft.com/office/drawing/2014/chart" uri="{C3380CC4-5D6E-409C-BE32-E72D297353CC}">
                  <c16:uniqueId val="{00000028-F8AA-401E-B921-F014D4DE24AB}"/>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age'!$C$10:$M$10</c:f>
              <c:numCache>
                <c:formatCode>0.0</c:formatCode>
                <c:ptCount val="11"/>
                <c:pt idx="0">
                  <c:v>3.3205480000000001</c:v>
                </c:pt>
                <c:pt idx="1">
                  <c:v>3.3684934999999996</c:v>
                </c:pt>
                <c:pt idx="2">
                  <c:v>3.5684930000000001</c:v>
                </c:pt>
                <c:pt idx="3">
                  <c:v>3.8547950000000002</c:v>
                </c:pt>
                <c:pt idx="4">
                  <c:v>4.1109585000000006</c:v>
                </c:pt>
                <c:pt idx="5">
                  <c:v>4.09863</c:v>
                </c:pt>
                <c:pt idx="6">
                  <c:v>4.032877</c:v>
                </c:pt>
                <c:pt idx="7">
                  <c:v>4.2602739999999999</c:v>
                </c:pt>
                <c:pt idx="8">
                  <c:v>4.8739730000000003</c:v>
                </c:pt>
                <c:pt idx="9">
                  <c:v>4.6575340000000001</c:v>
                </c:pt>
                <c:pt idx="10">
                  <c:v>4.5972600000000003</c:v>
                </c:pt>
              </c:numCache>
            </c:numRef>
          </c:val>
          <c:smooth val="0"/>
          <c:extLst>
            <c:ext xmlns:c16="http://schemas.microsoft.com/office/drawing/2014/chart" uri="{C3380CC4-5D6E-409C-BE32-E72D297353CC}">
              <c16:uniqueId val="{00000029-F8AA-401E-B921-F014D4DE24AB}"/>
            </c:ext>
          </c:extLst>
        </c:ser>
        <c:ser>
          <c:idx val="3"/>
          <c:order val="3"/>
          <c:tx>
            <c:strRef>
              <c:f>'Median age'!$B$11</c:f>
              <c:strCache>
                <c:ptCount val="1"/>
                <c:pt idx="0">
                  <c:v>B</c:v>
                </c:pt>
              </c:strCache>
            </c:strRef>
          </c:tx>
          <c:spPr>
            <a:ln w="19050" cap="rnd" cmpd="sng" algn="ctr">
              <a:solidFill>
                <a:schemeClr val="accent4"/>
              </a:solidFill>
              <a:prstDash val="solid"/>
              <a:round/>
            </a:ln>
            <a:effectLst/>
          </c:spPr>
          <c:marker>
            <c:symbol val="none"/>
          </c:marker>
          <c:dPt>
            <c:idx val="10"/>
            <c:marker>
              <c:symbol val="circle"/>
              <c:size val="5"/>
              <c:spPr>
                <a:solidFill>
                  <a:srgbClr val="C3EDEB"/>
                </a:solidFill>
                <a:ln>
                  <a:noFill/>
                </a:ln>
              </c:spPr>
            </c:marker>
            <c:bubble3D val="0"/>
            <c:spPr>
              <a:ln w="19050" cap="rnd" cmpd="sng" algn="ctr">
                <a:noFill/>
                <a:prstDash val="solid"/>
                <a:round/>
              </a:ln>
              <a:effectLst/>
            </c:spPr>
            <c:extLst>
              <c:ext xmlns:c16="http://schemas.microsoft.com/office/drawing/2014/chart" uri="{C3380CC4-5D6E-409C-BE32-E72D297353CC}">
                <c16:uniqueId val="{0000002B-F8AA-401E-B921-F014D4DE24AB}"/>
              </c:ext>
            </c:extLst>
          </c:dPt>
          <c:dPt>
            <c:idx val="16"/>
            <c:bubble3D val="0"/>
            <c:extLst>
              <c:ext xmlns:c16="http://schemas.microsoft.com/office/drawing/2014/chart" uri="{C3380CC4-5D6E-409C-BE32-E72D297353CC}">
                <c16:uniqueId val="{0000002C-F8AA-401E-B921-F014D4DE24AB}"/>
              </c:ext>
            </c:extLst>
          </c:dPt>
          <c:dLbls>
            <c:dLbl>
              <c:idx val="0"/>
              <c:delete val="1"/>
              <c:extLst>
                <c:ext xmlns:c15="http://schemas.microsoft.com/office/drawing/2012/chart" uri="{CE6537A1-D6FC-4f65-9D91-7224C49458BB}"/>
                <c:ext xmlns:c16="http://schemas.microsoft.com/office/drawing/2014/chart" uri="{C3380CC4-5D6E-409C-BE32-E72D297353CC}">
                  <c16:uniqueId val="{0000002D-F8AA-401E-B921-F014D4DE24AB}"/>
                </c:ext>
              </c:extLst>
            </c:dLbl>
            <c:dLbl>
              <c:idx val="1"/>
              <c:delete val="1"/>
              <c:extLst>
                <c:ext xmlns:c15="http://schemas.microsoft.com/office/drawing/2012/chart" uri="{CE6537A1-D6FC-4f65-9D91-7224C49458BB}"/>
                <c:ext xmlns:c16="http://schemas.microsoft.com/office/drawing/2014/chart" uri="{C3380CC4-5D6E-409C-BE32-E72D297353CC}">
                  <c16:uniqueId val="{0000002E-F8AA-401E-B921-F014D4DE24AB}"/>
                </c:ext>
              </c:extLst>
            </c:dLbl>
            <c:dLbl>
              <c:idx val="2"/>
              <c:delete val="1"/>
              <c:extLst>
                <c:ext xmlns:c15="http://schemas.microsoft.com/office/drawing/2012/chart" uri="{CE6537A1-D6FC-4f65-9D91-7224C49458BB}"/>
                <c:ext xmlns:c16="http://schemas.microsoft.com/office/drawing/2014/chart" uri="{C3380CC4-5D6E-409C-BE32-E72D297353CC}">
                  <c16:uniqueId val="{0000002F-F8AA-401E-B921-F014D4DE24AB}"/>
                </c:ext>
              </c:extLst>
            </c:dLbl>
            <c:dLbl>
              <c:idx val="3"/>
              <c:delete val="1"/>
              <c:extLst>
                <c:ext xmlns:c15="http://schemas.microsoft.com/office/drawing/2012/chart" uri="{CE6537A1-D6FC-4f65-9D91-7224C49458BB}"/>
                <c:ext xmlns:c16="http://schemas.microsoft.com/office/drawing/2014/chart" uri="{C3380CC4-5D6E-409C-BE32-E72D297353CC}">
                  <c16:uniqueId val="{00000030-F8AA-401E-B921-F014D4DE24AB}"/>
                </c:ext>
              </c:extLst>
            </c:dLbl>
            <c:dLbl>
              <c:idx val="4"/>
              <c:delete val="1"/>
              <c:extLst>
                <c:ext xmlns:c15="http://schemas.microsoft.com/office/drawing/2012/chart" uri="{CE6537A1-D6FC-4f65-9D91-7224C49458BB}"/>
                <c:ext xmlns:c16="http://schemas.microsoft.com/office/drawing/2014/chart" uri="{C3380CC4-5D6E-409C-BE32-E72D297353CC}">
                  <c16:uniqueId val="{00000031-F8AA-401E-B921-F014D4DE24AB}"/>
                </c:ext>
              </c:extLst>
            </c:dLbl>
            <c:dLbl>
              <c:idx val="5"/>
              <c:delete val="1"/>
              <c:extLst>
                <c:ext xmlns:c15="http://schemas.microsoft.com/office/drawing/2012/chart" uri="{CE6537A1-D6FC-4f65-9D91-7224C49458BB}"/>
                <c:ext xmlns:c16="http://schemas.microsoft.com/office/drawing/2014/chart" uri="{C3380CC4-5D6E-409C-BE32-E72D297353CC}">
                  <c16:uniqueId val="{00000032-F8AA-401E-B921-F014D4DE24AB}"/>
                </c:ext>
              </c:extLst>
            </c:dLbl>
            <c:dLbl>
              <c:idx val="6"/>
              <c:delete val="1"/>
              <c:extLst>
                <c:ext xmlns:c15="http://schemas.microsoft.com/office/drawing/2012/chart" uri="{CE6537A1-D6FC-4f65-9D91-7224C49458BB}"/>
                <c:ext xmlns:c16="http://schemas.microsoft.com/office/drawing/2014/chart" uri="{C3380CC4-5D6E-409C-BE32-E72D297353CC}">
                  <c16:uniqueId val="{00000033-F8AA-401E-B921-F014D4DE24AB}"/>
                </c:ext>
              </c:extLst>
            </c:dLbl>
            <c:dLbl>
              <c:idx val="7"/>
              <c:delete val="1"/>
              <c:extLst>
                <c:ext xmlns:c15="http://schemas.microsoft.com/office/drawing/2012/chart" uri="{CE6537A1-D6FC-4f65-9D91-7224C49458BB}"/>
                <c:ext xmlns:c16="http://schemas.microsoft.com/office/drawing/2014/chart" uri="{C3380CC4-5D6E-409C-BE32-E72D297353CC}">
                  <c16:uniqueId val="{00000034-F8AA-401E-B921-F014D4DE24AB}"/>
                </c:ext>
              </c:extLst>
            </c:dLbl>
            <c:dLbl>
              <c:idx val="8"/>
              <c:delete val="1"/>
              <c:extLst>
                <c:ext xmlns:c15="http://schemas.microsoft.com/office/drawing/2012/chart" uri="{CE6537A1-D6FC-4f65-9D91-7224C49458BB}"/>
                <c:ext xmlns:c16="http://schemas.microsoft.com/office/drawing/2014/chart" uri="{C3380CC4-5D6E-409C-BE32-E72D297353CC}">
                  <c16:uniqueId val="{00000035-F8AA-401E-B921-F014D4DE24AB}"/>
                </c:ext>
              </c:extLst>
            </c:dLbl>
            <c:dLbl>
              <c:idx val="9"/>
              <c:layout>
                <c:manualLayout>
                  <c:x val="-3.7318153067678779E-2"/>
                  <c:y val="-3.46916653800628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F8AA-401E-B921-F014D4DE24AB}"/>
                </c:ext>
              </c:extLst>
            </c:dLbl>
            <c:dLbl>
              <c:idx val="10"/>
              <c:layout>
                <c:manualLayout>
                  <c:x val="-1.9266478075440005E-2"/>
                  <c:y val="-3.46916653800627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F8AA-401E-B921-F014D4DE24AB}"/>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age'!$C$11:$M$11</c:f>
              <c:numCache>
                <c:formatCode>0.0</c:formatCode>
                <c:ptCount val="11"/>
                <c:pt idx="0">
                  <c:v>4.8410960000000003</c:v>
                </c:pt>
                <c:pt idx="1">
                  <c:v>5.246575</c:v>
                </c:pt>
                <c:pt idx="2">
                  <c:v>5</c:v>
                </c:pt>
                <c:pt idx="3">
                  <c:v>5.2027400000000004</c:v>
                </c:pt>
                <c:pt idx="4">
                  <c:v>5.5657534999999996</c:v>
                </c:pt>
                <c:pt idx="5">
                  <c:v>5.7383559999999996</c:v>
                </c:pt>
                <c:pt idx="6">
                  <c:v>5.6054794999999995</c:v>
                </c:pt>
                <c:pt idx="7">
                  <c:v>6.1</c:v>
                </c:pt>
                <c:pt idx="8">
                  <c:v>6.4465750000000002</c:v>
                </c:pt>
                <c:pt idx="9">
                  <c:v>6.7013699999999998</c:v>
                </c:pt>
                <c:pt idx="10">
                  <c:v>6.4520549999999997</c:v>
                </c:pt>
              </c:numCache>
            </c:numRef>
          </c:val>
          <c:smooth val="0"/>
          <c:extLst>
            <c:ext xmlns:c16="http://schemas.microsoft.com/office/drawing/2014/chart" uri="{C3380CC4-5D6E-409C-BE32-E72D297353CC}">
              <c16:uniqueId val="{00000037-F8AA-401E-B921-F014D4DE24AB}"/>
            </c:ext>
          </c:extLst>
        </c:ser>
        <c:ser>
          <c:idx val="4"/>
          <c:order val="4"/>
          <c:tx>
            <c:strRef>
              <c:f>'Median age'!$B$12</c:f>
              <c:strCache>
                <c:ptCount val="1"/>
                <c:pt idx="0">
                  <c:v>C</c:v>
                </c:pt>
              </c:strCache>
            </c:strRef>
          </c:tx>
          <c:marker>
            <c:symbol val="none"/>
          </c:marker>
          <c:dPt>
            <c:idx val="10"/>
            <c:marker>
              <c:symbol val="circle"/>
              <c:size val="5"/>
              <c:spPr>
                <a:solidFill>
                  <a:srgbClr val="F5C914"/>
                </a:solidFill>
                <a:ln>
                  <a:noFill/>
                </a:ln>
              </c:spPr>
            </c:marker>
            <c:bubble3D val="0"/>
            <c:spPr>
              <a:ln>
                <a:noFill/>
              </a:ln>
            </c:spPr>
            <c:extLst>
              <c:ext xmlns:c16="http://schemas.microsoft.com/office/drawing/2014/chart" uri="{C3380CC4-5D6E-409C-BE32-E72D297353CC}">
                <c16:uniqueId val="{00000039-F8AA-401E-B921-F014D4DE24AB}"/>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F8AA-401E-B921-F014D4DE24AB}"/>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F8AA-401E-B921-F014D4DE24AB}"/>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'Median age'!$C$7:$M$7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age'!$C$12:$M$12</c:f>
              <c:numCache>
                <c:formatCode>0.0</c:formatCode>
                <c:ptCount val="11"/>
                <c:pt idx="0">
                  <c:v>6.4</c:v>
                </c:pt>
                <c:pt idx="1">
                  <c:v>6.2178085000000003</c:v>
                </c:pt>
                <c:pt idx="2">
                  <c:v>6.6273970000000002</c:v>
                </c:pt>
                <c:pt idx="3">
                  <c:v>6.9287670000000006</c:v>
                </c:pt>
                <c:pt idx="4">
                  <c:v>7.0013695</c:v>
                </c:pt>
                <c:pt idx="5">
                  <c:v>6.7561644999999997</c:v>
                </c:pt>
                <c:pt idx="6">
                  <c:v>6.8493149999999998</c:v>
                </c:pt>
                <c:pt idx="7">
                  <c:v>7.4</c:v>
                </c:pt>
                <c:pt idx="8">
                  <c:v>8.2520550000000004</c:v>
                </c:pt>
                <c:pt idx="9">
                  <c:v>7.9479450000000007</c:v>
                </c:pt>
                <c:pt idx="10">
                  <c:v>7.8849315000000004</c:v>
                </c:pt>
              </c:numCache>
            </c:numRef>
          </c:val>
          <c:smooth val="0"/>
          <c:extLst>
            <c:ext xmlns:c16="http://schemas.microsoft.com/office/drawing/2014/chart" uri="{C3380CC4-5D6E-409C-BE32-E72D297353CC}">
              <c16:uniqueId val="{0000003B-F8AA-401E-B921-F014D4DE24AB}"/>
            </c:ext>
          </c:extLst>
        </c:ser>
        <c:ser>
          <c:idx val="5"/>
          <c:order val="5"/>
          <c:tx>
            <c:strRef>
              <c:f>'Median age'!$B$13</c:f>
              <c:strCache>
                <c:ptCount val="1"/>
                <c:pt idx="0">
                  <c:v>D+</c:v>
                </c:pt>
              </c:strCache>
            </c:strRef>
          </c:tx>
          <c:marker>
            <c:symbol val="none"/>
          </c:marker>
          <c:dPt>
            <c:idx val="10"/>
            <c:marker>
              <c:symbol val="circle"/>
              <c:size val="5"/>
              <c:spPr>
                <a:solidFill>
                  <a:srgbClr val="DDD95E"/>
                </a:solidFill>
                <a:ln>
                  <a:noFill/>
                </a:ln>
              </c:spPr>
            </c:marker>
            <c:bubble3D val="0"/>
            <c:spPr>
              <a:ln>
                <a:noFill/>
              </a:ln>
            </c:spPr>
            <c:extLst>
              <c:ext xmlns:c16="http://schemas.microsoft.com/office/drawing/2014/chart" uri="{C3380CC4-5D6E-409C-BE32-E72D297353CC}">
                <c16:uniqueId val="{0000003D-F8AA-401E-B921-F014D4DE24AB}"/>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F8AA-401E-B921-F014D4DE24AB}"/>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F8AA-401E-B921-F014D4DE24AB}"/>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'Median age'!$C$7:$M$7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age'!$C$13:$M$13</c:f>
              <c:numCache>
                <c:formatCode>0.0</c:formatCode>
                <c:ptCount val="11"/>
                <c:pt idx="0">
                  <c:v>8.3808220000000002</c:v>
                </c:pt>
                <c:pt idx="1">
                  <c:v>9.0904109999999996</c:v>
                </c:pt>
                <c:pt idx="2">
                  <c:v>8.7452050000000003</c:v>
                </c:pt>
                <c:pt idx="3">
                  <c:v>9.0164384999999996</c:v>
                </c:pt>
                <c:pt idx="4">
                  <c:v>8.6424659999999989</c:v>
                </c:pt>
                <c:pt idx="5">
                  <c:v>9.2602740000000008</c:v>
                </c:pt>
                <c:pt idx="6">
                  <c:v>8.6671230000000001</c:v>
                </c:pt>
                <c:pt idx="7">
                  <c:v>9.1534250000000004</c:v>
                </c:pt>
                <c:pt idx="8">
                  <c:v>10.10411</c:v>
                </c:pt>
                <c:pt idx="9">
                  <c:v>9.8931505000000008</c:v>
                </c:pt>
                <c:pt idx="10">
                  <c:v>10.0356165</c:v>
                </c:pt>
              </c:numCache>
            </c:numRef>
          </c:val>
          <c:smooth val="0"/>
          <c:extLst>
            <c:ext xmlns:c16="http://schemas.microsoft.com/office/drawing/2014/chart" uri="{C3380CC4-5D6E-409C-BE32-E72D297353CC}">
              <c16:uniqueId val="{0000003F-F8AA-401E-B921-F014D4DE24AB}"/>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0"/>
          <c:y val="0.92940901258069963"/>
          <c:w val="1"/>
          <c:h val="6.8934306005866919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986679530671321E-2"/>
          <c:y val="1.8572653980549827E-2"/>
          <c:w val="0.85239280860643407"/>
          <c:h val="0.82653985357093518"/>
        </c:manualLayout>
      </c:layout>
      <c:barChart>
        <c:barDir val="col"/>
        <c:grouping val="clustered"/>
        <c:varyColors val="0"/>
        <c:ser>
          <c:idx val="0"/>
          <c:order val="0"/>
          <c:tx>
            <c:strRef>
              <c:f>'Pre-seed &amp; seed'!$O$8</c:f>
              <c:strCache>
                <c:ptCount val="1"/>
                <c:pt idx="0">
                  <c:v>Deal value ($B)</c:v>
                </c:pt>
              </c:strCache>
            </c:strRef>
          </c:tx>
          <c:spPr>
            <a:solidFill>
              <a:schemeClr val="accent1"/>
            </a:solidFill>
            <a:ln>
              <a:noFill/>
            </a:ln>
            <a:effectLst/>
          </c:spPr>
          <c:invertIfNegative val="0"/>
          <c:dLbls>
            <c:spPr>
              <a:noFill/>
              <a:ln>
                <a:noFill/>
              </a:ln>
              <a:effectLst/>
            </c:spPr>
            <c:txPr>
              <a:bodyPr rot="-5400000" vert="horz" wrap="square" lIns="38100" tIns="19050" rIns="38100" bIns="19050" anchor="ctr">
                <a:spAutoFit/>
              </a:bodyPr>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'Pre-seed &amp; seed'!$P$7:$Z$7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'Pre-seed &amp; seed'!$P$8:$Z$8</c:f>
              <c:numCache>
                <c:formatCode>"$"#,##0.0</c:formatCode>
                <c:ptCount val="11"/>
                <c:pt idx="0">
                  <c:v>5.4505836402346555</c:v>
                </c:pt>
                <c:pt idx="1">
                  <c:v>5.8431417177665574</c:v>
                </c:pt>
                <c:pt idx="2">
                  <c:v>7.0073049802378842</c:v>
                </c:pt>
                <c:pt idx="3">
                  <c:v>9.9845799302802369</c:v>
                </c:pt>
                <c:pt idx="4">
                  <c:v>10.077930307273542</c:v>
                </c:pt>
                <c:pt idx="5">
                  <c:v>11.861486251274252</c:v>
                </c:pt>
                <c:pt idx="6">
                  <c:v>18.803608757598152</c:v>
                </c:pt>
                <c:pt idx="7">
                  <c:v>25.158306293867344</c:v>
                </c:pt>
                <c:pt idx="8">
                  <c:v>16.822338921883166</c:v>
                </c:pt>
                <c:pt idx="9">
                  <c:v>18.120461148441272</c:v>
                </c:pt>
                <c:pt idx="10">
                  <c:v>21.311066061723881</c:v>
                </c:pt>
              </c:numCache>
            </c:numRef>
          </c:val>
          <c:extLst>
            <c:ext xmlns:c16="http://schemas.microsoft.com/office/drawing/2014/chart" uri="{C3380CC4-5D6E-409C-BE32-E72D297353CC}">
              <c16:uniqueId val="{00000000-570D-47A2-93C9-F33AA0D823D4}"/>
            </c:ext>
          </c:extLst>
        </c:ser>
        <c:dLbls>
          <c:showLegendKey val="0"/>
          <c:showVal val="1"/>
          <c:showCatName val="0"/>
          <c:showSerName val="0"/>
          <c:showPercent val="0"/>
          <c:showBubbleSize val="0"/>
        </c:dLbls>
        <c:gapWidth val="50"/>
        <c:axId val="1993389984"/>
        <c:axId val="1993391856"/>
      </c:barChart>
      <c:lineChart>
        <c:grouping val="stacked"/>
        <c:varyColors val="0"/>
        <c:ser>
          <c:idx val="1"/>
          <c:order val="1"/>
          <c:tx>
            <c:strRef>
              <c:f>'Pre-seed &amp; seed'!$O$9</c:f>
              <c:strCache>
                <c:ptCount val="1"/>
                <c:pt idx="0">
                  <c:v>Deal count</c:v>
                </c:pt>
              </c:strCache>
            </c:strRef>
          </c:tx>
          <c:spPr>
            <a:ln w="19050" cap="rnd" cmpd="sng" algn="ctr">
              <a:solidFill>
                <a:schemeClr val="accent3"/>
              </a:solidFill>
              <a:prstDash val="solid"/>
              <a:round/>
            </a:ln>
            <a:effectLst/>
          </c:spPr>
          <c:marker>
            <c:symbol val="none"/>
          </c:marker>
          <c:dPt>
            <c:idx val="2"/>
            <c:bubble3D val="0"/>
            <c:extLst>
              <c:ext xmlns:c16="http://schemas.microsoft.com/office/drawing/2014/chart" uri="{C3380CC4-5D6E-409C-BE32-E72D297353CC}">
                <c16:uniqueId val="{00000001-570D-47A2-93C9-F33AA0D823D4}"/>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3-570D-47A2-93C9-F33AA0D823D4}"/>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5-570D-47A2-93C9-F33AA0D823D4}"/>
              </c:ext>
            </c:extLst>
          </c:dPt>
          <c:dPt>
            <c:idx val="5"/>
            <c:bubble3D val="0"/>
            <c:extLst>
              <c:ext xmlns:c16="http://schemas.microsoft.com/office/drawing/2014/chart" uri="{C3380CC4-5D6E-409C-BE32-E72D297353CC}">
                <c16:uniqueId val="{00000006-570D-47A2-93C9-F33AA0D823D4}"/>
              </c:ext>
            </c:extLst>
          </c:dPt>
          <c:dPt>
            <c:idx val="8"/>
            <c:bubble3D val="0"/>
            <c:extLst>
              <c:ext xmlns:c16="http://schemas.microsoft.com/office/drawing/2014/chart" uri="{C3380CC4-5D6E-409C-BE32-E72D297353CC}">
                <c16:uniqueId val="{00000007-570D-47A2-93C9-F33AA0D823D4}"/>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9-570D-47A2-93C9-F33AA0D823D4}"/>
              </c:ext>
            </c:extLst>
          </c:dPt>
          <c:dPt>
            <c:idx val="10"/>
            <c:marker>
              <c:symbol val="circle"/>
              <c:size val="5"/>
              <c:spPr>
                <a:solidFill>
                  <a:schemeClr val="accent3"/>
                </a:solidFill>
                <a:ln>
                  <a:noFill/>
                </a:ln>
              </c:spPr>
            </c:marker>
            <c:bubble3D val="0"/>
            <c:spPr>
              <a:ln w="28575" cap="rnd" cmpd="sng" algn="ctr">
                <a:noFill/>
                <a:prstDash val="solid"/>
                <a:round/>
              </a:ln>
              <a:effectLst/>
            </c:spPr>
            <c:extLst>
              <c:ext xmlns:c16="http://schemas.microsoft.com/office/drawing/2014/chart" uri="{C3380CC4-5D6E-409C-BE32-E72D297353CC}">
                <c16:uniqueId val="{0000000B-570D-47A2-93C9-F33AA0D823D4}"/>
              </c:ext>
            </c:extLst>
          </c:dPt>
          <c:dPt>
            <c:idx val="16"/>
            <c:bubble3D val="0"/>
            <c:extLst>
              <c:ext xmlns:c16="http://schemas.microsoft.com/office/drawing/2014/chart" uri="{C3380CC4-5D6E-409C-BE32-E72D297353CC}">
                <c16:uniqueId val="{0000000C-570D-47A2-93C9-F33AA0D823D4}"/>
              </c:ext>
            </c:extLst>
          </c:dPt>
          <c:dLbls>
            <c:dLbl>
              <c:idx val="10"/>
              <c:delete val="1"/>
              <c:extLst>
                <c:ext xmlns:c15="http://schemas.microsoft.com/office/drawing/2012/chart" uri="{CE6537A1-D6FC-4f65-9D91-7224C49458BB}"/>
                <c:ext xmlns:c16="http://schemas.microsoft.com/office/drawing/2014/chart" uri="{C3380CC4-5D6E-409C-BE32-E72D297353CC}">
                  <c16:uniqueId val="{0000000B-570D-47A2-93C9-F33AA0D823D4}"/>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'Pre-seed &amp; seed'!$P$7:$Z$7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'Pre-seed &amp; seed'!$P$9:$Z$9</c:f>
              <c:numCache>
                <c:formatCode>General</c:formatCode>
                <c:ptCount val="11"/>
                <c:pt idx="0">
                  <c:v>4455</c:v>
                </c:pt>
                <c:pt idx="1">
                  <c:v>4108</c:v>
                </c:pt>
                <c:pt idx="2">
                  <c:v>4416</c:v>
                </c:pt>
                <c:pt idx="3">
                  <c:v>4631</c:v>
                </c:pt>
                <c:pt idx="4">
                  <c:v>5134</c:v>
                </c:pt>
                <c:pt idx="5">
                  <c:v>5337</c:v>
                </c:pt>
                <c:pt idx="6">
                  <c:v>7382</c:v>
                </c:pt>
                <c:pt idx="7">
                  <c:v>6995</c:v>
                </c:pt>
                <c:pt idx="8">
                  <c:v>5632</c:v>
                </c:pt>
                <c:pt idx="9">
                  <c:v>5475</c:v>
                </c:pt>
                <c:pt idx="10">
                  <c:v>4724</c:v>
                </c:pt>
              </c:numCache>
            </c:numRef>
          </c:val>
          <c:smooth val="0"/>
          <c:extLst>
            <c:ext xmlns:c16="http://schemas.microsoft.com/office/drawing/2014/chart" uri="{C3380CC4-5D6E-409C-BE32-E72D297353CC}">
              <c16:uniqueId val="{0000000D-570D-47A2-93C9-F33AA0D823D4}"/>
            </c:ext>
          </c:extLst>
        </c:ser>
        <c:ser>
          <c:idx val="2"/>
          <c:order val="2"/>
          <c:tx>
            <c:strRef>
              <c:f>'Pre-seed &amp; seed'!$O$10</c:f>
              <c:strCache>
                <c:ptCount val="1"/>
                <c:pt idx="0">
                  <c:v>Estimated deal count</c:v>
                </c:pt>
              </c:strCache>
            </c:strRef>
          </c:tx>
          <c:spPr>
            <a:ln w="19050" cap="rnd" cmpd="sng" algn="ctr">
              <a:noFill/>
              <a:prstDash val="solid"/>
              <a:round/>
            </a:ln>
            <a:effectLst/>
          </c:spPr>
          <c:marker>
            <c:symbol val="circle"/>
            <c:size val="5"/>
            <c:spPr>
              <a:solidFill>
                <a:schemeClr val="accent5"/>
              </a:solidFill>
              <a:ln>
                <a:noFill/>
              </a:ln>
            </c:spPr>
          </c:marker>
          <c:dPt>
            <c:idx val="0"/>
            <c:marker>
              <c:symbol val="none"/>
            </c:marker>
            <c:bubble3D val="0"/>
            <c:extLst>
              <c:ext xmlns:c16="http://schemas.microsoft.com/office/drawing/2014/chart" uri="{C3380CC4-5D6E-409C-BE32-E72D297353CC}">
                <c16:uniqueId val="{0000000E-570D-47A2-93C9-F33AA0D823D4}"/>
              </c:ext>
            </c:extLst>
          </c:dPt>
          <c:dPt>
            <c:idx val="1"/>
            <c:marker>
              <c:symbol val="none"/>
            </c:marker>
            <c:bubble3D val="0"/>
            <c:extLst>
              <c:ext xmlns:c16="http://schemas.microsoft.com/office/drawing/2014/chart" uri="{C3380CC4-5D6E-409C-BE32-E72D297353CC}">
                <c16:uniqueId val="{0000000F-570D-47A2-93C9-F33AA0D823D4}"/>
              </c:ext>
            </c:extLst>
          </c:dPt>
          <c:dPt>
            <c:idx val="2"/>
            <c:marker>
              <c:symbol val="none"/>
            </c:marker>
            <c:bubble3D val="0"/>
            <c:extLst>
              <c:ext xmlns:c16="http://schemas.microsoft.com/office/drawing/2014/chart" uri="{C3380CC4-5D6E-409C-BE32-E72D297353CC}">
                <c16:uniqueId val="{00000010-570D-47A2-93C9-F33AA0D823D4}"/>
              </c:ext>
            </c:extLst>
          </c:dPt>
          <c:dPt>
            <c:idx val="3"/>
            <c:marker>
              <c:symbol val="none"/>
            </c:marker>
            <c:bubble3D val="0"/>
            <c:extLst>
              <c:ext xmlns:c16="http://schemas.microsoft.com/office/drawing/2014/chart" uri="{C3380CC4-5D6E-409C-BE32-E72D297353CC}">
                <c16:uniqueId val="{00000011-570D-47A2-93C9-F33AA0D823D4}"/>
              </c:ext>
            </c:extLst>
          </c:dPt>
          <c:dPt>
            <c:idx val="4"/>
            <c:marker>
              <c:symbol val="none"/>
            </c:marker>
            <c:bubble3D val="0"/>
            <c:extLst>
              <c:ext xmlns:c16="http://schemas.microsoft.com/office/drawing/2014/chart" uri="{C3380CC4-5D6E-409C-BE32-E72D297353CC}">
                <c16:uniqueId val="{00000012-570D-47A2-93C9-F33AA0D823D4}"/>
              </c:ext>
            </c:extLst>
          </c:dPt>
          <c:dPt>
            <c:idx val="5"/>
            <c:marker>
              <c:symbol val="none"/>
            </c:marker>
            <c:bubble3D val="0"/>
            <c:extLst>
              <c:ext xmlns:c16="http://schemas.microsoft.com/office/drawing/2014/chart" uri="{C3380CC4-5D6E-409C-BE32-E72D297353CC}">
                <c16:uniqueId val="{00000013-570D-47A2-93C9-F33AA0D823D4}"/>
              </c:ext>
            </c:extLst>
          </c:dPt>
          <c:dPt>
            <c:idx val="6"/>
            <c:marker>
              <c:symbol val="none"/>
            </c:marker>
            <c:bubble3D val="0"/>
            <c:extLst>
              <c:ext xmlns:c16="http://schemas.microsoft.com/office/drawing/2014/chart" uri="{C3380CC4-5D6E-409C-BE32-E72D297353CC}">
                <c16:uniqueId val="{00000014-570D-47A2-93C9-F33AA0D823D4}"/>
              </c:ext>
            </c:extLst>
          </c:dPt>
          <c:dPt>
            <c:idx val="7"/>
            <c:marker>
              <c:symbol val="none"/>
            </c:marker>
            <c:bubble3D val="0"/>
            <c:extLst>
              <c:ext xmlns:c16="http://schemas.microsoft.com/office/drawing/2014/chart" uri="{C3380CC4-5D6E-409C-BE32-E72D297353CC}">
                <c16:uniqueId val="{00000015-570D-47A2-93C9-F33AA0D823D4}"/>
              </c:ext>
            </c:extLst>
          </c:dPt>
          <c:dPt>
            <c:idx val="8"/>
            <c:marker>
              <c:symbol val="none"/>
            </c:marker>
            <c:bubble3D val="0"/>
            <c:extLst>
              <c:ext xmlns:c16="http://schemas.microsoft.com/office/drawing/2014/chart" uri="{C3380CC4-5D6E-409C-BE32-E72D297353CC}">
                <c16:uniqueId val="{00000016-570D-47A2-93C9-F33AA0D823D4}"/>
              </c:ext>
            </c:extLst>
          </c:dPt>
          <c:dPt>
            <c:idx val="9"/>
            <c:marker>
              <c:spPr>
                <a:noFill/>
                <a:ln w="6350" cap="flat" cmpd="sng" algn="ctr">
                  <a:noFill/>
                  <a:prstDash val="solid"/>
                  <a:round/>
                </a:ln>
                <a:effectLst/>
              </c:spPr>
            </c:marker>
            <c:bubble3D val="0"/>
            <c:extLst>
              <c:ext xmlns:c16="http://schemas.microsoft.com/office/drawing/2014/chart" uri="{C3380CC4-5D6E-409C-BE32-E72D297353CC}">
                <c16:uniqueId val="{00000017-570D-47A2-93C9-F33AA0D823D4}"/>
              </c:ext>
            </c:extLst>
          </c:dPt>
          <c:dPt>
            <c:idx val="10"/>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8-570D-47A2-93C9-F33AA0D823D4}"/>
              </c:ext>
            </c:extLst>
          </c:dPt>
          <c:dLbls>
            <c:dLbl>
              <c:idx val="10"/>
              <c:tx>
                <c:rich>
                  <a:bodyPr/>
                  <a:lstStyle/>
                  <a:p>
                    <a:fld id="{505E820B-B25E-4860-A5C5-8CE06649C880}" type="CELLREF">
                      <a:rPr lang="en-US"/>
                      <a:pPr/>
                      <a:t>[CELLREF]</a:t>
                    </a:fld>
                    <a:endParaRPr lang="en-US"/>
                  </a:p>
                </c:rich>
              </c:tx>
              <c:dLblPos val="t"/>
              <c:showLegendKey val="0"/>
              <c:showVal val="1"/>
              <c:showCatName val="0"/>
              <c:showSerName val="0"/>
              <c:showPercent val="0"/>
              <c:showBubbleSize val="0"/>
              <c:extLst>
                <c:ext xmlns:c15="http://schemas.microsoft.com/office/drawing/2012/chart" uri="{CE6537A1-D6FC-4f65-9D91-7224C49458BB}">
                  <c15:dlblFieldTable>
                    <c15:dlblFTEntry>
                      <c15:txfldGUID>{505E820B-B25E-4860-A5C5-8CE06649C880}</c15:txfldGUID>
                      <c15:f>'Pre-seed &amp; seed'!$Z$11</c15:f>
                      <c15:dlblFieldTableCache>
                        <c:ptCount val="1"/>
                        <c:pt idx="0">
                          <c:v>5528</c:v>
                        </c:pt>
                      </c15:dlblFieldTableCache>
                    </c15:dlblFTEntry>
                  </c15:dlblFieldTable>
                  <c15:showDataLabelsRange val="0"/>
                </c:ext>
                <c:ext xmlns:c16="http://schemas.microsoft.com/office/drawing/2014/chart" uri="{C3380CC4-5D6E-409C-BE32-E72D297353CC}">
                  <c16:uniqueId val="{00000018-570D-47A2-93C9-F33AA0D823D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'Pre-seed &amp; seed'!$P$7:$Z$7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'Pre-seed &amp; seed'!$P$10:$Z$10</c:f>
              <c:numCache>
                <c:formatCode>General</c:formatCode>
                <c:ptCount val="11"/>
                <c:pt idx="10">
                  <c:v>804</c:v>
                </c:pt>
              </c:numCache>
            </c:numRef>
          </c:val>
          <c:smooth val="0"/>
          <c:extLst>
            <c:ext xmlns:c16="http://schemas.microsoft.com/office/drawing/2014/chart" uri="{C3380CC4-5D6E-409C-BE32-E72D297353CC}">
              <c16:uniqueId val="{00000019-570D-47A2-93C9-F33AA0D823D4}"/>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prstDash val="solid"/>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ln>
          <a:noFill/>
        </a:ln>
        <a:effectLst/>
      </c:spPr>
    </c:plotArea>
    <c:legend>
      <c:legendPos val="b"/>
      <c:layout>
        <c:manualLayout>
          <c:xMode val="edge"/>
          <c:yMode val="edge"/>
          <c:x val="5.9521140259477627E-2"/>
          <c:y val="0.90913108851343327"/>
          <c:w val="0.88095749965927628"/>
          <c:h val="9.0868911486566686E-2"/>
        </c:manualLayout>
      </c:layout>
      <c:overlay val="0"/>
      <c:spPr>
        <a:noFill/>
        <a:ln>
          <a:noFill/>
        </a:ln>
        <a:effectLst/>
      </c:spPr>
      <c:txPr>
        <a:bodyPr rot="0" vert="horz"/>
        <a:lstStyle/>
        <a:p>
          <a:pPr>
            <a:defRPr/>
          </a:pPr>
          <a:endParaRPr lang="en-US"/>
        </a:p>
      </c:txPr>
    </c:legend>
    <c:plotVisOnly val="1"/>
    <c:dispBlanksAs val="gap"/>
    <c:showDLblsOverMax val="0"/>
  </c:chart>
  <c:spPr>
    <a:ln w="9525" cap="flat" cmpd="sng" algn="ctr">
      <a:noFill/>
      <a:prstDash val="solid"/>
      <a:round/>
    </a:ln>
    <a:effectLst/>
  </c:spPr>
  <c:txPr>
    <a:bodyPr/>
    <a:lstStyle/>
    <a:p>
      <a:pPr>
        <a:defRPr sz="800">
          <a:solidFill>
            <a:sysClr val="windowText" lastClr="000000"/>
          </a:solidFill>
          <a:latin typeface="+mj-lt"/>
        </a:defRPr>
      </a:pPr>
      <a:endParaRPr lang="en-US"/>
    </a:p>
  </c:txPr>
  <c:printSettings>
    <c:headerFooter/>
    <c:pageMargins b="0.75" l="0.7" r="0.7" t="0.75" header="0.3" footer="0.3"/>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796872429144766E-2"/>
          <c:y val="2.7143718521671276E-2"/>
          <c:w val="0.94885604787566569"/>
          <c:h val="0.7880409448818898"/>
        </c:manualLayout>
      </c:layout>
      <c:lineChart>
        <c:grouping val="standard"/>
        <c:varyColors val="0"/>
        <c:ser>
          <c:idx val="0"/>
          <c:order val="0"/>
          <c:tx>
            <c:strRef>
              <c:f>'Median age'!$B$71</c:f>
              <c:strCache>
                <c:ptCount val="1"/>
                <c:pt idx="0">
                  <c:v>75th percentile</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2C64-4A6D-8CB7-6F4E037D38C7}"/>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2C64-4A6D-8CB7-6F4E037D38C7}"/>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4-2C64-4A6D-8CB7-6F4E037D38C7}"/>
              </c:ext>
            </c:extLst>
          </c:dPt>
          <c:dPt>
            <c:idx val="16"/>
            <c:bubble3D val="0"/>
            <c:extLst>
              <c:ext xmlns:c16="http://schemas.microsoft.com/office/drawing/2014/chart" uri="{C3380CC4-5D6E-409C-BE32-E72D297353CC}">
                <c16:uniqueId val="{00000005-2C64-4A6D-8CB7-6F4E037D38C7}"/>
              </c:ext>
            </c:extLst>
          </c:dPt>
          <c:dLbls>
            <c:dLbl>
              <c:idx val="0"/>
              <c:delete val="1"/>
              <c:extLst>
                <c:ext xmlns:c15="http://schemas.microsoft.com/office/drawing/2012/chart" uri="{CE6537A1-D6FC-4f65-9D91-7224C49458BB}"/>
                <c:ext xmlns:c16="http://schemas.microsoft.com/office/drawing/2014/chart" uri="{C3380CC4-5D6E-409C-BE32-E72D297353CC}">
                  <c16:uniqueId val="{00000006-2C64-4A6D-8CB7-6F4E037D38C7}"/>
                </c:ext>
              </c:extLst>
            </c:dLbl>
            <c:dLbl>
              <c:idx val="1"/>
              <c:delete val="1"/>
              <c:extLst>
                <c:ext xmlns:c15="http://schemas.microsoft.com/office/drawing/2012/chart" uri="{CE6537A1-D6FC-4f65-9D91-7224C49458BB}"/>
                <c:ext xmlns:c16="http://schemas.microsoft.com/office/drawing/2014/chart" uri="{C3380CC4-5D6E-409C-BE32-E72D297353CC}">
                  <c16:uniqueId val="{00000007-2C64-4A6D-8CB7-6F4E037D38C7}"/>
                </c:ext>
              </c:extLst>
            </c:dLbl>
            <c:dLbl>
              <c:idx val="2"/>
              <c:delete val="1"/>
              <c:extLst>
                <c:ext xmlns:c15="http://schemas.microsoft.com/office/drawing/2012/chart" uri="{CE6537A1-D6FC-4f65-9D91-7224C49458BB}"/>
                <c:ext xmlns:c16="http://schemas.microsoft.com/office/drawing/2014/chart" uri="{C3380CC4-5D6E-409C-BE32-E72D297353CC}">
                  <c16:uniqueId val="{00000008-2C64-4A6D-8CB7-6F4E037D38C7}"/>
                </c:ext>
              </c:extLst>
            </c:dLbl>
            <c:dLbl>
              <c:idx val="3"/>
              <c:delete val="1"/>
              <c:extLst>
                <c:ext xmlns:c15="http://schemas.microsoft.com/office/drawing/2012/chart" uri="{CE6537A1-D6FC-4f65-9D91-7224C49458BB}"/>
                <c:ext xmlns:c16="http://schemas.microsoft.com/office/drawing/2014/chart" uri="{C3380CC4-5D6E-409C-BE32-E72D297353CC}">
                  <c16:uniqueId val="{00000009-2C64-4A6D-8CB7-6F4E037D38C7}"/>
                </c:ext>
              </c:extLst>
            </c:dLbl>
            <c:dLbl>
              <c:idx val="4"/>
              <c:delete val="1"/>
              <c:extLst>
                <c:ext xmlns:c15="http://schemas.microsoft.com/office/drawing/2012/chart" uri="{CE6537A1-D6FC-4f65-9D91-7224C49458BB}"/>
                <c:ext xmlns:c16="http://schemas.microsoft.com/office/drawing/2014/chart" uri="{C3380CC4-5D6E-409C-BE32-E72D297353CC}">
                  <c16:uniqueId val="{0000000A-2C64-4A6D-8CB7-6F4E037D38C7}"/>
                </c:ext>
              </c:extLst>
            </c:dLbl>
            <c:dLbl>
              <c:idx val="5"/>
              <c:delete val="1"/>
              <c:extLst>
                <c:ext xmlns:c15="http://schemas.microsoft.com/office/drawing/2012/chart" uri="{CE6537A1-D6FC-4f65-9D91-7224C49458BB}"/>
                <c:ext xmlns:c16="http://schemas.microsoft.com/office/drawing/2014/chart" uri="{C3380CC4-5D6E-409C-BE32-E72D297353CC}">
                  <c16:uniqueId val="{00000000-2C64-4A6D-8CB7-6F4E037D38C7}"/>
                </c:ext>
              </c:extLst>
            </c:dLbl>
            <c:dLbl>
              <c:idx val="6"/>
              <c:delete val="1"/>
              <c:extLst>
                <c:ext xmlns:c15="http://schemas.microsoft.com/office/drawing/2012/chart" uri="{CE6537A1-D6FC-4f65-9D91-7224C49458BB}"/>
                <c:ext xmlns:c16="http://schemas.microsoft.com/office/drawing/2014/chart" uri="{C3380CC4-5D6E-409C-BE32-E72D297353CC}">
                  <c16:uniqueId val="{0000000B-2C64-4A6D-8CB7-6F4E037D38C7}"/>
                </c:ext>
              </c:extLst>
            </c:dLbl>
            <c:dLbl>
              <c:idx val="7"/>
              <c:delete val="1"/>
              <c:extLst>
                <c:ext xmlns:c15="http://schemas.microsoft.com/office/drawing/2012/chart" uri="{CE6537A1-D6FC-4f65-9D91-7224C49458BB}"/>
                <c:ext xmlns:c16="http://schemas.microsoft.com/office/drawing/2014/chart" uri="{C3380CC4-5D6E-409C-BE32-E72D297353CC}">
                  <c16:uniqueId val="{0000000C-2C64-4A6D-8CB7-6F4E037D38C7}"/>
                </c:ext>
              </c:extLst>
            </c:dLbl>
            <c:dLbl>
              <c:idx val="8"/>
              <c:delete val="1"/>
              <c:extLst>
                <c:ext xmlns:c15="http://schemas.microsoft.com/office/drawing/2012/chart" uri="{CE6537A1-D6FC-4f65-9D91-7224C49458BB}"/>
                <c:ext xmlns:c16="http://schemas.microsoft.com/office/drawing/2014/chart" uri="{C3380CC4-5D6E-409C-BE32-E72D297353CC}">
                  <c16:uniqueId val="{00000002-2C64-4A6D-8CB7-6F4E037D38C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age'!$P$70:$Z$70</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age'!$P$71:$Z$71</c:f>
              <c:numCache>
                <c:formatCode>0.0</c:formatCode>
                <c:ptCount val="11"/>
                <c:pt idx="0">
                  <c:v>7.5369859999999997</c:v>
                </c:pt>
                <c:pt idx="1">
                  <c:v>7.246575</c:v>
                </c:pt>
                <c:pt idx="2">
                  <c:v>7.4698630000000001</c:v>
                </c:pt>
                <c:pt idx="3">
                  <c:v>7.3493150000000007</c:v>
                </c:pt>
                <c:pt idx="4">
                  <c:v>7.7315069999999997</c:v>
                </c:pt>
                <c:pt idx="5">
                  <c:v>8.1335615000000008</c:v>
                </c:pt>
                <c:pt idx="6">
                  <c:v>7.7698632500000002</c:v>
                </c:pt>
                <c:pt idx="7">
                  <c:v>8.4917807500000002</c:v>
                </c:pt>
                <c:pt idx="8">
                  <c:v>9.0205474999999993</c:v>
                </c:pt>
                <c:pt idx="9">
                  <c:v>9.1205479999999994</c:v>
                </c:pt>
                <c:pt idx="10">
                  <c:v>9.0684930000000001</c:v>
                </c:pt>
              </c:numCache>
            </c:numRef>
          </c:val>
          <c:smooth val="0"/>
          <c:extLst>
            <c:ext xmlns:c16="http://schemas.microsoft.com/office/drawing/2014/chart" uri="{C3380CC4-5D6E-409C-BE32-E72D297353CC}">
              <c16:uniqueId val="{0000000D-2C64-4A6D-8CB7-6F4E037D38C7}"/>
            </c:ext>
          </c:extLst>
        </c:ser>
        <c:ser>
          <c:idx val="1"/>
          <c:order val="1"/>
          <c:tx>
            <c:strRef>
              <c:f>'Median age'!$B$72</c:f>
              <c:strCache>
                <c:ptCount val="1"/>
                <c:pt idx="0">
                  <c:v>Median</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0E-2C64-4A6D-8CB7-6F4E037D38C7}"/>
              </c:ext>
            </c:extLst>
          </c:dPt>
          <c:dPt>
            <c:idx val="8"/>
            <c:bubble3D val="0"/>
            <c:extLst>
              <c:ext xmlns:c16="http://schemas.microsoft.com/office/drawing/2014/chart" uri="{C3380CC4-5D6E-409C-BE32-E72D297353CC}">
                <c16:uniqueId val="{0000000F-2C64-4A6D-8CB7-6F4E037D38C7}"/>
              </c:ext>
            </c:extLst>
          </c:dPt>
          <c:dPt>
            <c:idx val="9"/>
            <c:bubble3D val="0"/>
            <c:extLst>
              <c:ext xmlns:c16="http://schemas.microsoft.com/office/drawing/2014/chart" uri="{C3380CC4-5D6E-409C-BE32-E72D297353CC}">
                <c16:uniqueId val="{00000010-2C64-4A6D-8CB7-6F4E037D38C7}"/>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2-2C64-4A6D-8CB7-6F4E037D38C7}"/>
              </c:ext>
            </c:extLst>
          </c:dPt>
          <c:dLbls>
            <c:dLbl>
              <c:idx val="0"/>
              <c:delete val="1"/>
              <c:extLst>
                <c:ext xmlns:c15="http://schemas.microsoft.com/office/drawing/2012/chart" uri="{CE6537A1-D6FC-4f65-9D91-7224C49458BB}"/>
                <c:ext xmlns:c16="http://schemas.microsoft.com/office/drawing/2014/chart" uri="{C3380CC4-5D6E-409C-BE32-E72D297353CC}">
                  <c16:uniqueId val="{00000013-2C64-4A6D-8CB7-6F4E037D38C7}"/>
                </c:ext>
              </c:extLst>
            </c:dLbl>
            <c:dLbl>
              <c:idx val="1"/>
              <c:delete val="1"/>
              <c:extLst>
                <c:ext xmlns:c15="http://schemas.microsoft.com/office/drawing/2012/chart" uri="{CE6537A1-D6FC-4f65-9D91-7224C49458BB}"/>
                <c:ext xmlns:c16="http://schemas.microsoft.com/office/drawing/2014/chart" uri="{C3380CC4-5D6E-409C-BE32-E72D297353CC}">
                  <c16:uniqueId val="{00000014-2C64-4A6D-8CB7-6F4E037D38C7}"/>
                </c:ext>
              </c:extLst>
            </c:dLbl>
            <c:dLbl>
              <c:idx val="2"/>
              <c:delete val="1"/>
              <c:extLst>
                <c:ext xmlns:c15="http://schemas.microsoft.com/office/drawing/2012/chart" uri="{CE6537A1-D6FC-4f65-9D91-7224C49458BB}"/>
                <c:ext xmlns:c16="http://schemas.microsoft.com/office/drawing/2014/chart" uri="{C3380CC4-5D6E-409C-BE32-E72D297353CC}">
                  <c16:uniqueId val="{00000015-2C64-4A6D-8CB7-6F4E037D38C7}"/>
                </c:ext>
              </c:extLst>
            </c:dLbl>
            <c:dLbl>
              <c:idx val="3"/>
              <c:delete val="1"/>
              <c:extLst>
                <c:ext xmlns:c15="http://schemas.microsoft.com/office/drawing/2012/chart" uri="{CE6537A1-D6FC-4f65-9D91-7224C49458BB}"/>
                <c:ext xmlns:c16="http://schemas.microsoft.com/office/drawing/2014/chart" uri="{C3380CC4-5D6E-409C-BE32-E72D297353CC}">
                  <c16:uniqueId val="{00000016-2C64-4A6D-8CB7-6F4E037D38C7}"/>
                </c:ext>
              </c:extLst>
            </c:dLbl>
            <c:dLbl>
              <c:idx val="4"/>
              <c:delete val="1"/>
              <c:extLst>
                <c:ext xmlns:c15="http://schemas.microsoft.com/office/drawing/2012/chart" uri="{CE6537A1-D6FC-4f65-9D91-7224C49458BB}"/>
                <c:ext xmlns:c16="http://schemas.microsoft.com/office/drawing/2014/chart" uri="{C3380CC4-5D6E-409C-BE32-E72D297353CC}">
                  <c16:uniqueId val="{00000017-2C64-4A6D-8CB7-6F4E037D38C7}"/>
                </c:ext>
              </c:extLst>
            </c:dLbl>
            <c:dLbl>
              <c:idx val="5"/>
              <c:delete val="1"/>
              <c:extLst>
                <c:ext xmlns:c15="http://schemas.microsoft.com/office/drawing/2012/chart" uri="{CE6537A1-D6FC-4f65-9D91-7224C49458BB}"/>
                <c:ext xmlns:c16="http://schemas.microsoft.com/office/drawing/2014/chart" uri="{C3380CC4-5D6E-409C-BE32-E72D297353CC}">
                  <c16:uniqueId val="{0000000E-2C64-4A6D-8CB7-6F4E037D38C7}"/>
                </c:ext>
              </c:extLst>
            </c:dLbl>
            <c:dLbl>
              <c:idx val="6"/>
              <c:delete val="1"/>
              <c:extLst>
                <c:ext xmlns:c15="http://schemas.microsoft.com/office/drawing/2012/chart" uri="{CE6537A1-D6FC-4f65-9D91-7224C49458BB}"/>
                <c:ext xmlns:c16="http://schemas.microsoft.com/office/drawing/2014/chart" uri="{C3380CC4-5D6E-409C-BE32-E72D297353CC}">
                  <c16:uniqueId val="{00000018-2C64-4A6D-8CB7-6F4E037D38C7}"/>
                </c:ext>
              </c:extLst>
            </c:dLbl>
            <c:dLbl>
              <c:idx val="7"/>
              <c:delete val="1"/>
              <c:extLst>
                <c:ext xmlns:c15="http://schemas.microsoft.com/office/drawing/2012/chart" uri="{CE6537A1-D6FC-4f65-9D91-7224C49458BB}"/>
                <c:ext xmlns:c16="http://schemas.microsoft.com/office/drawing/2014/chart" uri="{C3380CC4-5D6E-409C-BE32-E72D297353CC}">
                  <c16:uniqueId val="{00000019-2C64-4A6D-8CB7-6F4E037D38C7}"/>
                </c:ext>
              </c:extLst>
            </c:dLbl>
            <c:dLbl>
              <c:idx val="8"/>
              <c:delete val="1"/>
              <c:extLst>
                <c:ext xmlns:c15="http://schemas.microsoft.com/office/drawing/2012/chart" uri="{CE6537A1-D6FC-4f65-9D91-7224C49458BB}"/>
                <c:ext xmlns:c16="http://schemas.microsoft.com/office/drawing/2014/chart" uri="{C3380CC4-5D6E-409C-BE32-E72D297353CC}">
                  <c16:uniqueId val="{0000000F-2C64-4A6D-8CB7-6F4E037D38C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age'!$P$70:$Z$70</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age'!$P$72:$Z$72</c:f>
              <c:numCache>
                <c:formatCode>0.0</c:formatCode>
                <c:ptCount val="11"/>
                <c:pt idx="0">
                  <c:v>4.8410960000000003</c:v>
                </c:pt>
                <c:pt idx="1">
                  <c:v>5.246575</c:v>
                </c:pt>
                <c:pt idx="2">
                  <c:v>5</c:v>
                </c:pt>
                <c:pt idx="3">
                  <c:v>5.2027400000000004</c:v>
                </c:pt>
                <c:pt idx="4">
                  <c:v>5.5657534999999996</c:v>
                </c:pt>
                <c:pt idx="5">
                  <c:v>5.7383559999999996</c:v>
                </c:pt>
                <c:pt idx="6">
                  <c:v>5.6054794999999995</c:v>
                </c:pt>
                <c:pt idx="7">
                  <c:v>6.1</c:v>
                </c:pt>
                <c:pt idx="8">
                  <c:v>6.4465750000000002</c:v>
                </c:pt>
                <c:pt idx="9">
                  <c:v>6.7013699999999998</c:v>
                </c:pt>
                <c:pt idx="10">
                  <c:v>6.4520549999999997</c:v>
                </c:pt>
              </c:numCache>
            </c:numRef>
          </c:val>
          <c:smooth val="0"/>
          <c:extLst>
            <c:ext xmlns:c16="http://schemas.microsoft.com/office/drawing/2014/chart" uri="{C3380CC4-5D6E-409C-BE32-E72D297353CC}">
              <c16:uniqueId val="{0000001A-2C64-4A6D-8CB7-6F4E037D38C7}"/>
            </c:ext>
          </c:extLst>
        </c:ser>
        <c:ser>
          <c:idx val="2"/>
          <c:order val="2"/>
          <c:tx>
            <c:strRef>
              <c:f>'Median age'!$B$73</c:f>
              <c:strCache>
                <c:ptCount val="1"/>
                <c:pt idx="0">
                  <c:v>Average</c:v>
                </c:pt>
              </c:strCache>
            </c:strRef>
          </c:tx>
          <c:spPr>
            <a:ln w="19050" cap="rnd" cmpd="sng" algn="ctr">
              <a:solidFill>
                <a:schemeClr val="accent5"/>
              </a:solidFill>
              <a:prstDash val="solid"/>
              <a:round/>
            </a:ln>
            <a:effectLst/>
          </c:spPr>
          <c:marker>
            <c:symbol val="none"/>
          </c:marker>
          <c:dPt>
            <c:idx val="8"/>
            <c:bubble3D val="0"/>
            <c:extLst>
              <c:ext xmlns:c16="http://schemas.microsoft.com/office/drawing/2014/chart" uri="{C3380CC4-5D6E-409C-BE32-E72D297353CC}">
                <c16:uniqueId val="{0000001B-2C64-4A6D-8CB7-6F4E037D38C7}"/>
              </c:ext>
            </c:extLst>
          </c:dPt>
          <c:dPt>
            <c:idx val="9"/>
            <c:bubble3D val="0"/>
            <c:extLst>
              <c:ext xmlns:c16="http://schemas.microsoft.com/office/drawing/2014/chart" uri="{C3380CC4-5D6E-409C-BE32-E72D297353CC}">
                <c16:uniqueId val="{0000001C-2C64-4A6D-8CB7-6F4E037D38C7}"/>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E-2C64-4A6D-8CB7-6F4E037D38C7}"/>
              </c:ext>
            </c:extLst>
          </c:dPt>
          <c:dLbls>
            <c:dLbl>
              <c:idx val="0"/>
              <c:delete val="1"/>
              <c:extLst>
                <c:ext xmlns:c15="http://schemas.microsoft.com/office/drawing/2012/chart" uri="{CE6537A1-D6FC-4f65-9D91-7224C49458BB}"/>
                <c:ext xmlns:c16="http://schemas.microsoft.com/office/drawing/2014/chart" uri="{C3380CC4-5D6E-409C-BE32-E72D297353CC}">
                  <c16:uniqueId val="{0000001F-2C64-4A6D-8CB7-6F4E037D38C7}"/>
                </c:ext>
              </c:extLst>
            </c:dLbl>
            <c:dLbl>
              <c:idx val="1"/>
              <c:delete val="1"/>
              <c:extLst>
                <c:ext xmlns:c15="http://schemas.microsoft.com/office/drawing/2012/chart" uri="{CE6537A1-D6FC-4f65-9D91-7224C49458BB}"/>
                <c:ext xmlns:c16="http://schemas.microsoft.com/office/drawing/2014/chart" uri="{C3380CC4-5D6E-409C-BE32-E72D297353CC}">
                  <c16:uniqueId val="{00000020-2C64-4A6D-8CB7-6F4E037D38C7}"/>
                </c:ext>
              </c:extLst>
            </c:dLbl>
            <c:dLbl>
              <c:idx val="2"/>
              <c:delete val="1"/>
              <c:extLst>
                <c:ext xmlns:c15="http://schemas.microsoft.com/office/drawing/2012/chart" uri="{CE6537A1-D6FC-4f65-9D91-7224C49458BB}"/>
                <c:ext xmlns:c16="http://schemas.microsoft.com/office/drawing/2014/chart" uri="{C3380CC4-5D6E-409C-BE32-E72D297353CC}">
                  <c16:uniqueId val="{00000021-2C64-4A6D-8CB7-6F4E037D38C7}"/>
                </c:ext>
              </c:extLst>
            </c:dLbl>
            <c:dLbl>
              <c:idx val="3"/>
              <c:delete val="1"/>
              <c:extLst>
                <c:ext xmlns:c15="http://schemas.microsoft.com/office/drawing/2012/chart" uri="{CE6537A1-D6FC-4f65-9D91-7224C49458BB}"/>
                <c:ext xmlns:c16="http://schemas.microsoft.com/office/drawing/2014/chart" uri="{C3380CC4-5D6E-409C-BE32-E72D297353CC}">
                  <c16:uniqueId val="{00000022-2C64-4A6D-8CB7-6F4E037D38C7}"/>
                </c:ext>
              </c:extLst>
            </c:dLbl>
            <c:dLbl>
              <c:idx val="4"/>
              <c:delete val="1"/>
              <c:extLst>
                <c:ext xmlns:c15="http://schemas.microsoft.com/office/drawing/2012/chart" uri="{CE6537A1-D6FC-4f65-9D91-7224C49458BB}"/>
                <c:ext xmlns:c16="http://schemas.microsoft.com/office/drawing/2014/chart" uri="{C3380CC4-5D6E-409C-BE32-E72D297353CC}">
                  <c16:uniqueId val="{00000023-2C64-4A6D-8CB7-6F4E037D38C7}"/>
                </c:ext>
              </c:extLst>
            </c:dLbl>
            <c:dLbl>
              <c:idx val="5"/>
              <c:delete val="1"/>
              <c:extLst>
                <c:ext xmlns:c15="http://schemas.microsoft.com/office/drawing/2012/chart" uri="{CE6537A1-D6FC-4f65-9D91-7224C49458BB}"/>
                <c:ext xmlns:c16="http://schemas.microsoft.com/office/drawing/2014/chart" uri="{C3380CC4-5D6E-409C-BE32-E72D297353CC}">
                  <c16:uniqueId val="{00000024-2C64-4A6D-8CB7-6F4E037D38C7}"/>
                </c:ext>
              </c:extLst>
            </c:dLbl>
            <c:dLbl>
              <c:idx val="6"/>
              <c:delete val="1"/>
              <c:extLst>
                <c:ext xmlns:c15="http://schemas.microsoft.com/office/drawing/2012/chart" uri="{CE6537A1-D6FC-4f65-9D91-7224C49458BB}"/>
                <c:ext xmlns:c16="http://schemas.microsoft.com/office/drawing/2014/chart" uri="{C3380CC4-5D6E-409C-BE32-E72D297353CC}">
                  <c16:uniqueId val="{00000025-2C64-4A6D-8CB7-6F4E037D38C7}"/>
                </c:ext>
              </c:extLst>
            </c:dLbl>
            <c:dLbl>
              <c:idx val="7"/>
              <c:delete val="1"/>
              <c:extLst>
                <c:ext xmlns:c15="http://schemas.microsoft.com/office/drawing/2012/chart" uri="{CE6537A1-D6FC-4f65-9D91-7224C49458BB}"/>
                <c:ext xmlns:c16="http://schemas.microsoft.com/office/drawing/2014/chart" uri="{C3380CC4-5D6E-409C-BE32-E72D297353CC}">
                  <c16:uniqueId val="{00000026-2C64-4A6D-8CB7-6F4E037D38C7}"/>
                </c:ext>
              </c:extLst>
            </c:dLbl>
            <c:dLbl>
              <c:idx val="8"/>
              <c:delete val="1"/>
              <c:extLst>
                <c:ext xmlns:c15="http://schemas.microsoft.com/office/drawing/2012/chart" uri="{CE6537A1-D6FC-4f65-9D91-7224C49458BB}"/>
                <c:ext xmlns:c16="http://schemas.microsoft.com/office/drawing/2014/chart" uri="{C3380CC4-5D6E-409C-BE32-E72D297353CC}">
                  <c16:uniqueId val="{0000001B-2C64-4A6D-8CB7-6F4E037D38C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age'!$P$70:$Z$70</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age'!$P$73:$Z$73</c:f>
              <c:numCache>
                <c:formatCode>0.0</c:formatCode>
                <c:ptCount val="11"/>
                <c:pt idx="0">
                  <c:v>5.889393855072468</c:v>
                </c:pt>
                <c:pt idx="1">
                  <c:v>6.0562789210836367</c:v>
                </c:pt>
                <c:pt idx="2">
                  <c:v>5.9413795758582495</c:v>
                </c:pt>
                <c:pt idx="3">
                  <c:v>6.0361971736997138</c:v>
                </c:pt>
                <c:pt idx="4">
                  <c:v>6.475510036893211</c:v>
                </c:pt>
                <c:pt idx="5">
                  <c:v>6.588174812380962</c:v>
                </c:pt>
                <c:pt idx="6">
                  <c:v>6.3874801809210409</c:v>
                </c:pt>
                <c:pt idx="7">
                  <c:v>6.870186195422531</c:v>
                </c:pt>
                <c:pt idx="8">
                  <c:v>7.2125841142857272</c:v>
                </c:pt>
                <c:pt idx="9">
                  <c:v>7.4658017994955816</c:v>
                </c:pt>
                <c:pt idx="10">
                  <c:v>7.2993341086092753</c:v>
                </c:pt>
              </c:numCache>
            </c:numRef>
          </c:val>
          <c:smooth val="0"/>
          <c:extLst>
            <c:ext xmlns:c16="http://schemas.microsoft.com/office/drawing/2014/chart" uri="{C3380CC4-5D6E-409C-BE32-E72D297353CC}">
              <c16:uniqueId val="{00000027-2C64-4A6D-8CB7-6F4E037D38C7}"/>
            </c:ext>
          </c:extLst>
        </c:ser>
        <c:ser>
          <c:idx val="3"/>
          <c:order val="3"/>
          <c:tx>
            <c:strRef>
              <c:f>'Median age'!$B$74</c:f>
              <c:strCache>
                <c:ptCount val="1"/>
                <c:pt idx="0">
                  <c:v>25th percentile</c:v>
                </c:pt>
              </c:strCache>
            </c:strRef>
          </c:tx>
          <c:spPr>
            <a:ln w="19050" cap="rnd" cmpd="sng" algn="ctr">
              <a:solidFill>
                <a:srgbClr val="C0BCB2"/>
              </a:solidFill>
              <a:prstDash val="solid"/>
              <a:round/>
            </a:ln>
            <a:effectLst/>
          </c:spPr>
          <c:marker>
            <c:symbol val="none"/>
          </c:marker>
          <c:dPt>
            <c:idx val="8"/>
            <c:bubble3D val="0"/>
            <c:extLst>
              <c:ext xmlns:c16="http://schemas.microsoft.com/office/drawing/2014/chart" uri="{C3380CC4-5D6E-409C-BE32-E72D297353CC}">
                <c16:uniqueId val="{00000028-2C64-4A6D-8CB7-6F4E037D38C7}"/>
              </c:ext>
            </c:extLst>
          </c:dPt>
          <c:dPt>
            <c:idx val="9"/>
            <c:bubble3D val="0"/>
            <c:extLst>
              <c:ext xmlns:c16="http://schemas.microsoft.com/office/drawing/2014/chart" uri="{C3380CC4-5D6E-409C-BE32-E72D297353CC}">
                <c16:uniqueId val="{00000029-2C64-4A6D-8CB7-6F4E037D38C7}"/>
              </c:ext>
            </c:extLst>
          </c:dPt>
          <c:dPt>
            <c:idx val="10"/>
            <c:marker>
              <c:symbol val="circle"/>
              <c:size val="5"/>
              <c:spPr>
                <a:solidFill>
                  <a:srgbClr val="C0BCB2"/>
                </a:solidFill>
                <a:ln>
                  <a:solidFill>
                    <a:srgbClr val="C0BCB2"/>
                  </a:solidFill>
                </a:ln>
              </c:spPr>
            </c:marker>
            <c:bubble3D val="0"/>
            <c:spPr>
              <a:ln w="19050" cap="rnd" cmpd="sng" algn="ctr">
                <a:noFill/>
                <a:prstDash val="solid"/>
                <a:round/>
              </a:ln>
              <a:effectLst/>
            </c:spPr>
            <c:extLst>
              <c:ext xmlns:c16="http://schemas.microsoft.com/office/drawing/2014/chart" uri="{C3380CC4-5D6E-409C-BE32-E72D297353CC}">
                <c16:uniqueId val="{0000002B-2C64-4A6D-8CB7-6F4E037D38C7}"/>
              </c:ext>
            </c:extLst>
          </c:dPt>
          <c:dPt>
            <c:idx val="16"/>
            <c:bubble3D val="0"/>
            <c:extLst>
              <c:ext xmlns:c16="http://schemas.microsoft.com/office/drawing/2014/chart" uri="{C3380CC4-5D6E-409C-BE32-E72D297353CC}">
                <c16:uniqueId val="{0000002C-2C64-4A6D-8CB7-6F4E037D38C7}"/>
              </c:ext>
            </c:extLst>
          </c:dPt>
          <c:dLbls>
            <c:dLbl>
              <c:idx val="0"/>
              <c:delete val="1"/>
              <c:extLst>
                <c:ext xmlns:c15="http://schemas.microsoft.com/office/drawing/2012/chart" uri="{CE6537A1-D6FC-4f65-9D91-7224C49458BB}"/>
                <c:ext xmlns:c16="http://schemas.microsoft.com/office/drawing/2014/chart" uri="{C3380CC4-5D6E-409C-BE32-E72D297353CC}">
                  <c16:uniqueId val="{0000002D-2C64-4A6D-8CB7-6F4E037D38C7}"/>
                </c:ext>
              </c:extLst>
            </c:dLbl>
            <c:dLbl>
              <c:idx val="1"/>
              <c:delete val="1"/>
              <c:extLst>
                <c:ext xmlns:c15="http://schemas.microsoft.com/office/drawing/2012/chart" uri="{CE6537A1-D6FC-4f65-9D91-7224C49458BB}"/>
                <c:ext xmlns:c16="http://schemas.microsoft.com/office/drawing/2014/chart" uri="{C3380CC4-5D6E-409C-BE32-E72D297353CC}">
                  <c16:uniqueId val="{0000002E-2C64-4A6D-8CB7-6F4E037D38C7}"/>
                </c:ext>
              </c:extLst>
            </c:dLbl>
            <c:dLbl>
              <c:idx val="2"/>
              <c:delete val="1"/>
              <c:extLst>
                <c:ext xmlns:c15="http://schemas.microsoft.com/office/drawing/2012/chart" uri="{CE6537A1-D6FC-4f65-9D91-7224C49458BB}"/>
                <c:ext xmlns:c16="http://schemas.microsoft.com/office/drawing/2014/chart" uri="{C3380CC4-5D6E-409C-BE32-E72D297353CC}">
                  <c16:uniqueId val="{0000002F-2C64-4A6D-8CB7-6F4E037D38C7}"/>
                </c:ext>
              </c:extLst>
            </c:dLbl>
            <c:dLbl>
              <c:idx val="3"/>
              <c:delete val="1"/>
              <c:extLst>
                <c:ext xmlns:c15="http://schemas.microsoft.com/office/drawing/2012/chart" uri="{CE6537A1-D6FC-4f65-9D91-7224C49458BB}"/>
                <c:ext xmlns:c16="http://schemas.microsoft.com/office/drawing/2014/chart" uri="{C3380CC4-5D6E-409C-BE32-E72D297353CC}">
                  <c16:uniqueId val="{00000030-2C64-4A6D-8CB7-6F4E037D38C7}"/>
                </c:ext>
              </c:extLst>
            </c:dLbl>
            <c:dLbl>
              <c:idx val="4"/>
              <c:delete val="1"/>
              <c:extLst>
                <c:ext xmlns:c15="http://schemas.microsoft.com/office/drawing/2012/chart" uri="{CE6537A1-D6FC-4f65-9D91-7224C49458BB}"/>
                <c:ext xmlns:c16="http://schemas.microsoft.com/office/drawing/2014/chart" uri="{C3380CC4-5D6E-409C-BE32-E72D297353CC}">
                  <c16:uniqueId val="{00000031-2C64-4A6D-8CB7-6F4E037D38C7}"/>
                </c:ext>
              </c:extLst>
            </c:dLbl>
            <c:dLbl>
              <c:idx val="5"/>
              <c:delete val="1"/>
              <c:extLst>
                <c:ext xmlns:c15="http://schemas.microsoft.com/office/drawing/2012/chart" uri="{CE6537A1-D6FC-4f65-9D91-7224C49458BB}"/>
                <c:ext xmlns:c16="http://schemas.microsoft.com/office/drawing/2014/chart" uri="{C3380CC4-5D6E-409C-BE32-E72D297353CC}">
                  <c16:uniqueId val="{00000032-2C64-4A6D-8CB7-6F4E037D38C7}"/>
                </c:ext>
              </c:extLst>
            </c:dLbl>
            <c:dLbl>
              <c:idx val="6"/>
              <c:delete val="1"/>
              <c:extLst>
                <c:ext xmlns:c15="http://schemas.microsoft.com/office/drawing/2012/chart" uri="{CE6537A1-D6FC-4f65-9D91-7224C49458BB}"/>
                <c:ext xmlns:c16="http://schemas.microsoft.com/office/drawing/2014/chart" uri="{C3380CC4-5D6E-409C-BE32-E72D297353CC}">
                  <c16:uniqueId val="{00000033-2C64-4A6D-8CB7-6F4E037D38C7}"/>
                </c:ext>
              </c:extLst>
            </c:dLbl>
            <c:dLbl>
              <c:idx val="7"/>
              <c:delete val="1"/>
              <c:extLst>
                <c:ext xmlns:c15="http://schemas.microsoft.com/office/drawing/2012/chart" uri="{CE6537A1-D6FC-4f65-9D91-7224C49458BB}"/>
                <c:ext xmlns:c16="http://schemas.microsoft.com/office/drawing/2014/chart" uri="{C3380CC4-5D6E-409C-BE32-E72D297353CC}">
                  <c16:uniqueId val="{00000034-2C64-4A6D-8CB7-6F4E037D38C7}"/>
                </c:ext>
              </c:extLst>
            </c:dLbl>
            <c:dLbl>
              <c:idx val="8"/>
              <c:delete val="1"/>
              <c:extLst>
                <c:ext xmlns:c15="http://schemas.microsoft.com/office/drawing/2012/chart" uri="{CE6537A1-D6FC-4f65-9D91-7224C49458BB}"/>
                <c:ext xmlns:c16="http://schemas.microsoft.com/office/drawing/2014/chart" uri="{C3380CC4-5D6E-409C-BE32-E72D297353CC}">
                  <c16:uniqueId val="{00000028-2C64-4A6D-8CB7-6F4E037D38C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age'!$P$70:$Z$70</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age'!$P$74:$Z$74</c:f>
              <c:numCache>
                <c:formatCode>0.0</c:formatCode>
                <c:ptCount val="11"/>
                <c:pt idx="0">
                  <c:v>3.2712330000000001</c:v>
                </c:pt>
                <c:pt idx="1">
                  <c:v>3.526027</c:v>
                </c:pt>
                <c:pt idx="2">
                  <c:v>3.4712329999999998</c:v>
                </c:pt>
                <c:pt idx="3">
                  <c:v>3.6561645</c:v>
                </c:pt>
                <c:pt idx="4">
                  <c:v>4.1239727500000001</c:v>
                </c:pt>
                <c:pt idx="5">
                  <c:v>4.1157529999999998</c:v>
                </c:pt>
                <c:pt idx="6">
                  <c:v>3.9205480000000001</c:v>
                </c:pt>
                <c:pt idx="7">
                  <c:v>4.2383559999999996</c:v>
                </c:pt>
                <c:pt idx="8">
                  <c:v>4.5410959999999996</c:v>
                </c:pt>
                <c:pt idx="9">
                  <c:v>4.6821919999999997</c:v>
                </c:pt>
                <c:pt idx="10">
                  <c:v>4.5657534999999996</c:v>
                </c:pt>
              </c:numCache>
            </c:numRef>
          </c:val>
          <c:smooth val="0"/>
          <c:extLst>
            <c:ext xmlns:c16="http://schemas.microsoft.com/office/drawing/2014/chart" uri="{C3380CC4-5D6E-409C-BE32-E72D297353CC}">
              <c16:uniqueId val="{00000035-2C64-4A6D-8CB7-6F4E037D38C7}"/>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General"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layout>
        <c:manualLayout>
          <c:xMode val="edge"/>
          <c:yMode val="edge"/>
          <c:x val="0"/>
          <c:y val="0.91660430882018173"/>
          <c:w val="1"/>
          <c:h val="8.3395691179818238E-2"/>
        </c:manualLayout>
      </c:layout>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3.7968724291447667E-2"/>
          <c:y val="3.6152727530680287E-2"/>
          <c:w val="0.92907525612552888"/>
          <c:h val="0.7880409448818898"/>
        </c:manualLayout>
      </c:layout>
      <c:lineChart>
        <c:grouping val="standard"/>
        <c:varyColors val="0"/>
        <c:ser>
          <c:idx val="0"/>
          <c:order val="0"/>
          <c:tx>
            <c:strRef>
              <c:f>'Median age'!$B$99</c:f>
              <c:strCache>
                <c:ptCount val="1"/>
                <c:pt idx="0">
                  <c:v>75th percentile</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C2FE-409E-B913-2217F97C27E3}"/>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C2FE-409E-B913-2217F97C27E3}"/>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4-C2FE-409E-B913-2217F97C27E3}"/>
              </c:ext>
            </c:extLst>
          </c:dPt>
          <c:dPt>
            <c:idx val="16"/>
            <c:bubble3D val="0"/>
            <c:extLst>
              <c:ext xmlns:c16="http://schemas.microsoft.com/office/drawing/2014/chart" uri="{C3380CC4-5D6E-409C-BE32-E72D297353CC}">
                <c16:uniqueId val="{00000005-C2FE-409E-B913-2217F97C27E3}"/>
              </c:ext>
            </c:extLst>
          </c:dPt>
          <c:dLbls>
            <c:dLbl>
              <c:idx val="0"/>
              <c:delete val="1"/>
              <c:extLst>
                <c:ext xmlns:c15="http://schemas.microsoft.com/office/drawing/2012/chart" uri="{CE6537A1-D6FC-4f65-9D91-7224C49458BB}"/>
                <c:ext xmlns:c16="http://schemas.microsoft.com/office/drawing/2014/chart" uri="{C3380CC4-5D6E-409C-BE32-E72D297353CC}">
                  <c16:uniqueId val="{00000006-C2FE-409E-B913-2217F97C27E3}"/>
                </c:ext>
              </c:extLst>
            </c:dLbl>
            <c:dLbl>
              <c:idx val="1"/>
              <c:delete val="1"/>
              <c:extLst>
                <c:ext xmlns:c15="http://schemas.microsoft.com/office/drawing/2012/chart" uri="{CE6537A1-D6FC-4f65-9D91-7224C49458BB}"/>
                <c:ext xmlns:c16="http://schemas.microsoft.com/office/drawing/2014/chart" uri="{C3380CC4-5D6E-409C-BE32-E72D297353CC}">
                  <c16:uniqueId val="{00000007-C2FE-409E-B913-2217F97C27E3}"/>
                </c:ext>
              </c:extLst>
            </c:dLbl>
            <c:dLbl>
              <c:idx val="2"/>
              <c:delete val="1"/>
              <c:extLst>
                <c:ext xmlns:c15="http://schemas.microsoft.com/office/drawing/2012/chart" uri="{CE6537A1-D6FC-4f65-9D91-7224C49458BB}"/>
                <c:ext xmlns:c16="http://schemas.microsoft.com/office/drawing/2014/chart" uri="{C3380CC4-5D6E-409C-BE32-E72D297353CC}">
                  <c16:uniqueId val="{00000008-C2FE-409E-B913-2217F97C27E3}"/>
                </c:ext>
              </c:extLst>
            </c:dLbl>
            <c:dLbl>
              <c:idx val="3"/>
              <c:delete val="1"/>
              <c:extLst>
                <c:ext xmlns:c15="http://schemas.microsoft.com/office/drawing/2012/chart" uri="{CE6537A1-D6FC-4f65-9D91-7224C49458BB}"/>
                <c:ext xmlns:c16="http://schemas.microsoft.com/office/drawing/2014/chart" uri="{C3380CC4-5D6E-409C-BE32-E72D297353CC}">
                  <c16:uniqueId val="{00000009-C2FE-409E-B913-2217F97C27E3}"/>
                </c:ext>
              </c:extLst>
            </c:dLbl>
            <c:dLbl>
              <c:idx val="4"/>
              <c:delete val="1"/>
              <c:extLst>
                <c:ext xmlns:c15="http://schemas.microsoft.com/office/drawing/2012/chart" uri="{CE6537A1-D6FC-4f65-9D91-7224C49458BB}"/>
                <c:ext xmlns:c16="http://schemas.microsoft.com/office/drawing/2014/chart" uri="{C3380CC4-5D6E-409C-BE32-E72D297353CC}">
                  <c16:uniqueId val="{0000000A-C2FE-409E-B913-2217F97C27E3}"/>
                </c:ext>
              </c:extLst>
            </c:dLbl>
            <c:dLbl>
              <c:idx val="5"/>
              <c:delete val="1"/>
              <c:extLst>
                <c:ext xmlns:c15="http://schemas.microsoft.com/office/drawing/2012/chart" uri="{CE6537A1-D6FC-4f65-9D91-7224C49458BB}"/>
                <c:ext xmlns:c16="http://schemas.microsoft.com/office/drawing/2014/chart" uri="{C3380CC4-5D6E-409C-BE32-E72D297353CC}">
                  <c16:uniqueId val="{00000000-C2FE-409E-B913-2217F97C27E3}"/>
                </c:ext>
              </c:extLst>
            </c:dLbl>
            <c:dLbl>
              <c:idx val="6"/>
              <c:delete val="1"/>
              <c:extLst>
                <c:ext xmlns:c15="http://schemas.microsoft.com/office/drawing/2012/chart" uri="{CE6537A1-D6FC-4f65-9D91-7224C49458BB}"/>
                <c:ext xmlns:c16="http://schemas.microsoft.com/office/drawing/2014/chart" uri="{C3380CC4-5D6E-409C-BE32-E72D297353CC}">
                  <c16:uniqueId val="{0000000B-C2FE-409E-B913-2217F97C27E3}"/>
                </c:ext>
              </c:extLst>
            </c:dLbl>
            <c:dLbl>
              <c:idx val="7"/>
              <c:delete val="1"/>
              <c:extLst>
                <c:ext xmlns:c15="http://schemas.microsoft.com/office/drawing/2012/chart" uri="{CE6537A1-D6FC-4f65-9D91-7224C49458BB}"/>
                <c:ext xmlns:c16="http://schemas.microsoft.com/office/drawing/2014/chart" uri="{C3380CC4-5D6E-409C-BE32-E72D297353CC}">
                  <c16:uniqueId val="{0000000C-C2FE-409E-B913-2217F97C27E3}"/>
                </c:ext>
              </c:extLst>
            </c:dLbl>
            <c:dLbl>
              <c:idx val="8"/>
              <c:delete val="1"/>
              <c:extLst>
                <c:ext xmlns:c15="http://schemas.microsoft.com/office/drawing/2012/chart" uri="{CE6537A1-D6FC-4f65-9D91-7224C49458BB}"/>
                <c:ext xmlns:c16="http://schemas.microsoft.com/office/drawing/2014/chart" uri="{C3380CC4-5D6E-409C-BE32-E72D297353CC}">
                  <c16:uniqueId val="{00000002-C2FE-409E-B913-2217F97C27E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age'!$C$98:$M$98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age'!$C$99:$M$99</c:f>
              <c:numCache>
                <c:formatCode>0.0</c:formatCode>
                <c:ptCount val="11"/>
                <c:pt idx="0">
                  <c:v>8.9452049999999996</c:v>
                </c:pt>
                <c:pt idx="1">
                  <c:v>8.4657537500000011</c:v>
                </c:pt>
                <c:pt idx="2">
                  <c:v>9.4178084999999996</c:v>
                </c:pt>
                <c:pt idx="3">
                  <c:v>9.2582192499999998</c:v>
                </c:pt>
                <c:pt idx="4">
                  <c:v>9.2986302500000004</c:v>
                </c:pt>
                <c:pt idx="5">
                  <c:v>9.34863</c:v>
                </c:pt>
                <c:pt idx="6">
                  <c:v>8.8232877500000004</c:v>
                </c:pt>
                <c:pt idx="7">
                  <c:v>10.002739999999999</c:v>
                </c:pt>
                <c:pt idx="8">
                  <c:v>10.537671250000001</c:v>
                </c:pt>
                <c:pt idx="9">
                  <c:v>10.69862975</c:v>
                </c:pt>
                <c:pt idx="10">
                  <c:v>10.471232499999999</c:v>
                </c:pt>
              </c:numCache>
            </c:numRef>
          </c:val>
          <c:smooth val="0"/>
          <c:extLst>
            <c:ext xmlns:c16="http://schemas.microsoft.com/office/drawing/2014/chart" uri="{C3380CC4-5D6E-409C-BE32-E72D297353CC}">
              <c16:uniqueId val="{0000000D-C2FE-409E-B913-2217F97C27E3}"/>
            </c:ext>
          </c:extLst>
        </c:ser>
        <c:ser>
          <c:idx val="1"/>
          <c:order val="1"/>
          <c:tx>
            <c:strRef>
              <c:f>'Median age'!$B$100</c:f>
              <c:strCache>
                <c:ptCount val="1"/>
                <c:pt idx="0">
                  <c:v>Median</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0E-C2FE-409E-B913-2217F97C27E3}"/>
              </c:ext>
            </c:extLst>
          </c:dPt>
          <c:dPt>
            <c:idx val="8"/>
            <c:bubble3D val="0"/>
            <c:extLst>
              <c:ext xmlns:c16="http://schemas.microsoft.com/office/drawing/2014/chart" uri="{C3380CC4-5D6E-409C-BE32-E72D297353CC}">
                <c16:uniqueId val="{0000000F-C2FE-409E-B913-2217F97C27E3}"/>
              </c:ext>
            </c:extLst>
          </c:dPt>
          <c:dPt>
            <c:idx val="9"/>
            <c:bubble3D val="0"/>
            <c:extLst>
              <c:ext xmlns:c16="http://schemas.microsoft.com/office/drawing/2014/chart" uri="{C3380CC4-5D6E-409C-BE32-E72D297353CC}">
                <c16:uniqueId val="{00000010-C2FE-409E-B913-2217F97C27E3}"/>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2-C2FE-409E-B913-2217F97C27E3}"/>
              </c:ext>
            </c:extLst>
          </c:dPt>
          <c:dLbls>
            <c:dLbl>
              <c:idx val="0"/>
              <c:delete val="1"/>
              <c:extLst>
                <c:ext xmlns:c15="http://schemas.microsoft.com/office/drawing/2012/chart" uri="{CE6537A1-D6FC-4f65-9D91-7224C49458BB}"/>
                <c:ext xmlns:c16="http://schemas.microsoft.com/office/drawing/2014/chart" uri="{C3380CC4-5D6E-409C-BE32-E72D297353CC}">
                  <c16:uniqueId val="{00000013-C2FE-409E-B913-2217F97C27E3}"/>
                </c:ext>
              </c:extLst>
            </c:dLbl>
            <c:dLbl>
              <c:idx val="1"/>
              <c:delete val="1"/>
              <c:extLst>
                <c:ext xmlns:c15="http://schemas.microsoft.com/office/drawing/2012/chart" uri="{CE6537A1-D6FC-4f65-9D91-7224C49458BB}"/>
                <c:ext xmlns:c16="http://schemas.microsoft.com/office/drawing/2014/chart" uri="{C3380CC4-5D6E-409C-BE32-E72D297353CC}">
                  <c16:uniqueId val="{00000014-C2FE-409E-B913-2217F97C27E3}"/>
                </c:ext>
              </c:extLst>
            </c:dLbl>
            <c:dLbl>
              <c:idx val="2"/>
              <c:delete val="1"/>
              <c:extLst>
                <c:ext xmlns:c15="http://schemas.microsoft.com/office/drawing/2012/chart" uri="{CE6537A1-D6FC-4f65-9D91-7224C49458BB}"/>
                <c:ext xmlns:c16="http://schemas.microsoft.com/office/drawing/2014/chart" uri="{C3380CC4-5D6E-409C-BE32-E72D297353CC}">
                  <c16:uniqueId val="{00000015-C2FE-409E-B913-2217F97C27E3}"/>
                </c:ext>
              </c:extLst>
            </c:dLbl>
            <c:dLbl>
              <c:idx val="3"/>
              <c:delete val="1"/>
              <c:extLst>
                <c:ext xmlns:c15="http://schemas.microsoft.com/office/drawing/2012/chart" uri="{CE6537A1-D6FC-4f65-9D91-7224C49458BB}"/>
                <c:ext xmlns:c16="http://schemas.microsoft.com/office/drawing/2014/chart" uri="{C3380CC4-5D6E-409C-BE32-E72D297353CC}">
                  <c16:uniqueId val="{00000016-C2FE-409E-B913-2217F97C27E3}"/>
                </c:ext>
              </c:extLst>
            </c:dLbl>
            <c:dLbl>
              <c:idx val="4"/>
              <c:delete val="1"/>
              <c:extLst>
                <c:ext xmlns:c15="http://schemas.microsoft.com/office/drawing/2012/chart" uri="{CE6537A1-D6FC-4f65-9D91-7224C49458BB}"/>
                <c:ext xmlns:c16="http://schemas.microsoft.com/office/drawing/2014/chart" uri="{C3380CC4-5D6E-409C-BE32-E72D297353CC}">
                  <c16:uniqueId val="{00000017-C2FE-409E-B913-2217F97C27E3}"/>
                </c:ext>
              </c:extLst>
            </c:dLbl>
            <c:dLbl>
              <c:idx val="5"/>
              <c:delete val="1"/>
              <c:extLst>
                <c:ext xmlns:c15="http://schemas.microsoft.com/office/drawing/2012/chart" uri="{CE6537A1-D6FC-4f65-9D91-7224C49458BB}"/>
                <c:ext xmlns:c16="http://schemas.microsoft.com/office/drawing/2014/chart" uri="{C3380CC4-5D6E-409C-BE32-E72D297353CC}">
                  <c16:uniqueId val="{0000000E-C2FE-409E-B913-2217F97C27E3}"/>
                </c:ext>
              </c:extLst>
            </c:dLbl>
            <c:dLbl>
              <c:idx val="6"/>
              <c:delete val="1"/>
              <c:extLst>
                <c:ext xmlns:c15="http://schemas.microsoft.com/office/drawing/2012/chart" uri="{CE6537A1-D6FC-4f65-9D91-7224C49458BB}"/>
                <c:ext xmlns:c16="http://schemas.microsoft.com/office/drawing/2014/chart" uri="{C3380CC4-5D6E-409C-BE32-E72D297353CC}">
                  <c16:uniqueId val="{00000018-C2FE-409E-B913-2217F97C27E3}"/>
                </c:ext>
              </c:extLst>
            </c:dLbl>
            <c:dLbl>
              <c:idx val="7"/>
              <c:delete val="1"/>
              <c:extLst>
                <c:ext xmlns:c15="http://schemas.microsoft.com/office/drawing/2012/chart" uri="{CE6537A1-D6FC-4f65-9D91-7224C49458BB}"/>
                <c:ext xmlns:c16="http://schemas.microsoft.com/office/drawing/2014/chart" uri="{C3380CC4-5D6E-409C-BE32-E72D297353CC}">
                  <c16:uniqueId val="{00000019-C2FE-409E-B913-2217F97C27E3}"/>
                </c:ext>
              </c:extLst>
            </c:dLbl>
            <c:dLbl>
              <c:idx val="8"/>
              <c:delete val="1"/>
              <c:extLst>
                <c:ext xmlns:c15="http://schemas.microsoft.com/office/drawing/2012/chart" uri="{CE6537A1-D6FC-4f65-9D91-7224C49458BB}"/>
                <c:ext xmlns:c16="http://schemas.microsoft.com/office/drawing/2014/chart" uri="{C3380CC4-5D6E-409C-BE32-E72D297353CC}">
                  <c16:uniqueId val="{0000000F-C2FE-409E-B913-2217F97C27E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age'!$C$98:$M$98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age'!$C$100:$M$100</c:f>
              <c:numCache>
                <c:formatCode>0.0</c:formatCode>
                <c:ptCount val="11"/>
                <c:pt idx="0">
                  <c:v>6.4</c:v>
                </c:pt>
                <c:pt idx="1">
                  <c:v>6.2178085000000003</c:v>
                </c:pt>
                <c:pt idx="2">
                  <c:v>6.6273970000000002</c:v>
                </c:pt>
                <c:pt idx="3">
                  <c:v>6.9287670000000006</c:v>
                </c:pt>
                <c:pt idx="4">
                  <c:v>7.0013695</c:v>
                </c:pt>
                <c:pt idx="5">
                  <c:v>6.7561644999999997</c:v>
                </c:pt>
                <c:pt idx="6">
                  <c:v>6.8493149999999998</c:v>
                </c:pt>
                <c:pt idx="7">
                  <c:v>7.4</c:v>
                </c:pt>
                <c:pt idx="8">
                  <c:v>8.2520550000000004</c:v>
                </c:pt>
                <c:pt idx="9">
                  <c:v>7.9479450000000007</c:v>
                </c:pt>
                <c:pt idx="10">
                  <c:v>7.8849315000000004</c:v>
                </c:pt>
              </c:numCache>
            </c:numRef>
          </c:val>
          <c:smooth val="0"/>
          <c:extLst>
            <c:ext xmlns:c16="http://schemas.microsoft.com/office/drawing/2014/chart" uri="{C3380CC4-5D6E-409C-BE32-E72D297353CC}">
              <c16:uniqueId val="{0000001A-C2FE-409E-B913-2217F97C27E3}"/>
            </c:ext>
          </c:extLst>
        </c:ser>
        <c:ser>
          <c:idx val="2"/>
          <c:order val="2"/>
          <c:tx>
            <c:strRef>
              <c:f>'Median age'!$B$101</c:f>
              <c:strCache>
                <c:ptCount val="1"/>
                <c:pt idx="0">
                  <c:v>Average</c:v>
                </c:pt>
              </c:strCache>
            </c:strRef>
          </c:tx>
          <c:spPr>
            <a:ln w="19050" cap="rnd" cmpd="sng" algn="ctr">
              <a:solidFill>
                <a:schemeClr val="accent5"/>
              </a:solidFill>
              <a:prstDash val="solid"/>
              <a:round/>
            </a:ln>
            <a:effectLst/>
          </c:spPr>
          <c:marker>
            <c:symbol val="none"/>
          </c:marker>
          <c:dPt>
            <c:idx val="8"/>
            <c:bubble3D val="0"/>
            <c:extLst>
              <c:ext xmlns:c16="http://schemas.microsoft.com/office/drawing/2014/chart" uri="{C3380CC4-5D6E-409C-BE32-E72D297353CC}">
                <c16:uniqueId val="{0000001B-C2FE-409E-B913-2217F97C27E3}"/>
              </c:ext>
            </c:extLst>
          </c:dPt>
          <c:dPt>
            <c:idx val="9"/>
            <c:bubble3D val="0"/>
            <c:extLst>
              <c:ext xmlns:c16="http://schemas.microsoft.com/office/drawing/2014/chart" uri="{C3380CC4-5D6E-409C-BE32-E72D297353CC}">
                <c16:uniqueId val="{0000001C-C2FE-409E-B913-2217F97C27E3}"/>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E-C2FE-409E-B913-2217F97C27E3}"/>
              </c:ext>
            </c:extLst>
          </c:dPt>
          <c:dLbls>
            <c:dLbl>
              <c:idx val="0"/>
              <c:delete val="1"/>
              <c:extLst>
                <c:ext xmlns:c15="http://schemas.microsoft.com/office/drawing/2012/chart" uri="{CE6537A1-D6FC-4f65-9D91-7224C49458BB}"/>
                <c:ext xmlns:c16="http://schemas.microsoft.com/office/drawing/2014/chart" uri="{C3380CC4-5D6E-409C-BE32-E72D297353CC}">
                  <c16:uniqueId val="{0000001F-C2FE-409E-B913-2217F97C27E3}"/>
                </c:ext>
              </c:extLst>
            </c:dLbl>
            <c:dLbl>
              <c:idx val="1"/>
              <c:delete val="1"/>
              <c:extLst>
                <c:ext xmlns:c15="http://schemas.microsoft.com/office/drawing/2012/chart" uri="{CE6537A1-D6FC-4f65-9D91-7224C49458BB}"/>
                <c:ext xmlns:c16="http://schemas.microsoft.com/office/drawing/2014/chart" uri="{C3380CC4-5D6E-409C-BE32-E72D297353CC}">
                  <c16:uniqueId val="{00000020-C2FE-409E-B913-2217F97C27E3}"/>
                </c:ext>
              </c:extLst>
            </c:dLbl>
            <c:dLbl>
              <c:idx val="2"/>
              <c:delete val="1"/>
              <c:extLst>
                <c:ext xmlns:c15="http://schemas.microsoft.com/office/drawing/2012/chart" uri="{CE6537A1-D6FC-4f65-9D91-7224C49458BB}"/>
                <c:ext xmlns:c16="http://schemas.microsoft.com/office/drawing/2014/chart" uri="{C3380CC4-5D6E-409C-BE32-E72D297353CC}">
                  <c16:uniqueId val="{00000021-C2FE-409E-B913-2217F97C27E3}"/>
                </c:ext>
              </c:extLst>
            </c:dLbl>
            <c:dLbl>
              <c:idx val="3"/>
              <c:delete val="1"/>
              <c:extLst>
                <c:ext xmlns:c15="http://schemas.microsoft.com/office/drawing/2012/chart" uri="{CE6537A1-D6FC-4f65-9D91-7224C49458BB}"/>
                <c:ext xmlns:c16="http://schemas.microsoft.com/office/drawing/2014/chart" uri="{C3380CC4-5D6E-409C-BE32-E72D297353CC}">
                  <c16:uniqueId val="{00000022-C2FE-409E-B913-2217F97C27E3}"/>
                </c:ext>
              </c:extLst>
            </c:dLbl>
            <c:dLbl>
              <c:idx val="4"/>
              <c:delete val="1"/>
              <c:extLst>
                <c:ext xmlns:c15="http://schemas.microsoft.com/office/drawing/2012/chart" uri="{CE6537A1-D6FC-4f65-9D91-7224C49458BB}"/>
                <c:ext xmlns:c16="http://schemas.microsoft.com/office/drawing/2014/chart" uri="{C3380CC4-5D6E-409C-BE32-E72D297353CC}">
                  <c16:uniqueId val="{00000023-C2FE-409E-B913-2217F97C27E3}"/>
                </c:ext>
              </c:extLst>
            </c:dLbl>
            <c:dLbl>
              <c:idx val="5"/>
              <c:delete val="1"/>
              <c:extLst>
                <c:ext xmlns:c15="http://schemas.microsoft.com/office/drawing/2012/chart" uri="{CE6537A1-D6FC-4f65-9D91-7224C49458BB}"/>
                <c:ext xmlns:c16="http://schemas.microsoft.com/office/drawing/2014/chart" uri="{C3380CC4-5D6E-409C-BE32-E72D297353CC}">
                  <c16:uniqueId val="{00000024-C2FE-409E-B913-2217F97C27E3}"/>
                </c:ext>
              </c:extLst>
            </c:dLbl>
            <c:dLbl>
              <c:idx val="6"/>
              <c:delete val="1"/>
              <c:extLst>
                <c:ext xmlns:c15="http://schemas.microsoft.com/office/drawing/2012/chart" uri="{CE6537A1-D6FC-4f65-9D91-7224C49458BB}"/>
                <c:ext xmlns:c16="http://schemas.microsoft.com/office/drawing/2014/chart" uri="{C3380CC4-5D6E-409C-BE32-E72D297353CC}">
                  <c16:uniqueId val="{00000025-C2FE-409E-B913-2217F97C27E3}"/>
                </c:ext>
              </c:extLst>
            </c:dLbl>
            <c:dLbl>
              <c:idx val="7"/>
              <c:delete val="1"/>
              <c:extLst>
                <c:ext xmlns:c15="http://schemas.microsoft.com/office/drawing/2012/chart" uri="{CE6537A1-D6FC-4f65-9D91-7224C49458BB}"/>
                <c:ext xmlns:c16="http://schemas.microsoft.com/office/drawing/2014/chart" uri="{C3380CC4-5D6E-409C-BE32-E72D297353CC}">
                  <c16:uniqueId val="{00000026-C2FE-409E-B913-2217F97C27E3}"/>
                </c:ext>
              </c:extLst>
            </c:dLbl>
            <c:dLbl>
              <c:idx val="8"/>
              <c:delete val="1"/>
              <c:extLst>
                <c:ext xmlns:c15="http://schemas.microsoft.com/office/drawing/2012/chart" uri="{CE6537A1-D6FC-4f65-9D91-7224C49458BB}"/>
                <c:ext xmlns:c16="http://schemas.microsoft.com/office/drawing/2014/chart" uri="{C3380CC4-5D6E-409C-BE32-E72D297353CC}">
                  <c16:uniqueId val="{0000001B-C2FE-409E-B913-2217F97C27E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age'!$C$98:$M$98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age'!$C$101:$M$101</c:f>
              <c:numCache>
                <c:formatCode>0.0</c:formatCode>
                <c:ptCount val="11"/>
                <c:pt idx="0">
                  <c:v>7.1634970022471975</c:v>
                </c:pt>
                <c:pt idx="1">
                  <c:v>7.2593011521739195</c:v>
                </c:pt>
                <c:pt idx="2">
                  <c:v>7.6690212891566292</c:v>
                </c:pt>
                <c:pt idx="3">
                  <c:v>7.7259471359832697</c:v>
                </c:pt>
                <c:pt idx="4">
                  <c:v>7.8691093112449648</c:v>
                </c:pt>
                <c:pt idx="5">
                  <c:v>7.8840613176229439</c:v>
                </c:pt>
                <c:pt idx="6">
                  <c:v>7.4735406093750036</c:v>
                </c:pt>
                <c:pt idx="7">
                  <c:v>8.2781417639751673</c:v>
                </c:pt>
                <c:pt idx="8">
                  <c:v>9.0590264166666774</c:v>
                </c:pt>
                <c:pt idx="9">
                  <c:v>8.6963030361445757</c:v>
                </c:pt>
                <c:pt idx="10">
                  <c:v>8.7255679786585301</c:v>
                </c:pt>
              </c:numCache>
            </c:numRef>
          </c:val>
          <c:smooth val="0"/>
          <c:extLst>
            <c:ext xmlns:c16="http://schemas.microsoft.com/office/drawing/2014/chart" uri="{C3380CC4-5D6E-409C-BE32-E72D297353CC}">
              <c16:uniqueId val="{00000027-C2FE-409E-B913-2217F97C27E3}"/>
            </c:ext>
          </c:extLst>
        </c:ser>
        <c:ser>
          <c:idx val="3"/>
          <c:order val="3"/>
          <c:tx>
            <c:strRef>
              <c:f>'Median age'!$B$102</c:f>
              <c:strCache>
                <c:ptCount val="1"/>
                <c:pt idx="0">
                  <c:v>25th percentile</c:v>
                </c:pt>
              </c:strCache>
            </c:strRef>
          </c:tx>
          <c:spPr>
            <a:ln w="19050" cap="rnd" cmpd="sng" algn="ctr">
              <a:solidFill>
                <a:srgbClr val="C0BCB2"/>
              </a:solidFill>
              <a:prstDash val="solid"/>
              <a:round/>
            </a:ln>
            <a:effectLst/>
          </c:spPr>
          <c:marker>
            <c:symbol val="none"/>
          </c:marker>
          <c:dPt>
            <c:idx val="8"/>
            <c:bubble3D val="0"/>
            <c:extLst>
              <c:ext xmlns:c16="http://schemas.microsoft.com/office/drawing/2014/chart" uri="{C3380CC4-5D6E-409C-BE32-E72D297353CC}">
                <c16:uniqueId val="{00000028-C2FE-409E-B913-2217F97C27E3}"/>
              </c:ext>
            </c:extLst>
          </c:dPt>
          <c:dPt>
            <c:idx val="9"/>
            <c:bubble3D val="0"/>
            <c:extLst>
              <c:ext xmlns:c16="http://schemas.microsoft.com/office/drawing/2014/chart" uri="{C3380CC4-5D6E-409C-BE32-E72D297353CC}">
                <c16:uniqueId val="{00000029-C2FE-409E-B913-2217F97C27E3}"/>
              </c:ext>
            </c:extLst>
          </c:dPt>
          <c:dPt>
            <c:idx val="10"/>
            <c:marker>
              <c:symbol val="circle"/>
              <c:size val="5"/>
              <c:spPr>
                <a:solidFill>
                  <a:srgbClr val="C0BCB2"/>
                </a:solidFill>
                <a:ln>
                  <a:solidFill>
                    <a:srgbClr val="C0BCB2"/>
                  </a:solidFill>
                </a:ln>
              </c:spPr>
            </c:marker>
            <c:bubble3D val="0"/>
            <c:spPr>
              <a:ln w="19050" cap="rnd" cmpd="sng" algn="ctr">
                <a:noFill/>
                <a:prstDash val="solid"/>
                <a:round/>
              </a:ln>
              <a:effectLst/>
            </c:spPr>
            <c:extLst>
              <c:ext xmlns:c16="http://schemas.microsoft.com/office/drawing/2014/chart" uri="{C3380CC4-5D6E-409C-BE32-E72D297353CC}">
                <c16:uniqueId val="{0000002B-C2FE-409E-B913-2217F97C27E3}"/>
              </c:ext>
            </c:extLst>
          </c:dPt>
          <c:dPt>
            <c:idx val="16"/>
            <c:bubble3D val="0"/>
            <c:extLst>
              <c:ext xmlns:c16="http://schemas.microsoft.com/office/drawing/2014/chart" uri="{C3380CC4-5D6E-409C-BE32-E72D297353CC}">
                <c16:uniqueId val="{0000002C-C2FE-409E-B913-2217F97C27E3}"/>
              </c:ext>
            </c:extLst>
          </c:dPt>
          <c:dLbls>
            <c:dLbl>
              <c:idx val="0"/>
              <c:delete val="1"/>
              <c:extLst>
                <c:ext xmlns:c15="http://schemas.microsoft.com/office/drawing/2012/chart" uri="{CE6537A1-D6FC-4f65-9D91-7224C49458BB}"/>
                <c:ext xmlns:c16="http://schemas.microsoft.com/office/drawing/2014/chart" uri="{C3380CC4-5D6E-409C-BE32-E72D297353CC}">
                  <c16:uniqueId val="{0000002D-C2FE-409E-B913-2217F97C27E3}"/>
                </c:ext>
              </c:extLst>
            </c:dLbl>
            <c:dLbl>
              <c:idx val="1"/>
              <c:delete val="1"/>
              <c:extLst>
                <c:ext xmlns:c15="http://schemas.microsoft.com/office/drawing/2012/chart" uri="{CE6537A1-D6FC-4f65-9D91-7224C49458BB}"/>
                <c:ext xmlns:c16="http://schemas.microsoft.com/office/drawing/2014/chart" uri="{C3380CC4-5D6E-409C-BE32-E72D297353CC}">
                  <c16:uniqueId val="{0000002E-C2FE-409E-B913-2217F97C27E3}"/>
                </c:ext>
              </c:extLst>
            </c:dLbl>
            <c:dLbl>
              <c:idx val="2"/>
              <c:delete val="1"/>
              <c:extLst>
                <c:ext xmlns:c15="http://schemas.microsoft.com/office/drawing/2012/chart" uri="{CE6537A1-D6FC-4f65-9D91-7224C49458BB}"/>
                <c:ext xmlns:c16="http://schemas.microsoft.com/office/drawing/2014/chart" uri="{C3380CC4-5D6E-409C-BE32-E72D297353CC}">
                  <c16:uniqueId val="{0000002F-C2FE-409E-B913-2217F97C27E3}"/>
                </c:ext>
              </c:extLst>
            </c:dLbl>
            <c:dLbl>
              <c:idx val="3"/>
              <c:delete val="1"/>
              <c:extLst>
                <c:ext xmlns:c15="http://schemas.microsoft.com/office/drawing/2012/chart" uri="{CE6537A1-D6FC-4f65-9D91-7224C49458BB}"/>
                <c:ext xmlns:c16="http://schemas.microsoft.com/office/drawing/2014/chart" uri="{C3380CC4-5D6E-409C-BE32-E72D297353CC}">
                  <c16:uniqueId val="{00000030-C2FE-409E-B913-2217F97C27E3}"/>
                </c:ext>
              </c:extLst>
            </c:dLbl>
            <c:dLbl>
              <c:idx val="4"/>
              <c:delete val="1"/>
              <c:extLst>
                <c:ext xmlns:c15="http://schemas.microsoft.com/office/drawing/2012/chart" uri="{CE6537A1-D6FC-4f65-9D91-7224C49458BB}"/>
                <c:ext xmlns:c16="http://schemas.microsoft.com/office/drawing/2014/chart" uri="{C3380CC4-5D6E-409C-BE32-E72D297353CC}">
                  <c16:uniqueId val="{00000031-C2FE-409E-B913-2217F97C27E3}"/>
                </c:ext>
              </c:extLst>
            </c:dLbl>
            <c:dLbl>
              <c:idx val="5"/>
              <c:delete val="1"/>
              <c:extLst>
                <c:ext xmlns:c15="http://schemas.microsoft.com/office/drawing/2012/chart" uri="{CE6537A1-D6FC-4f65-9D91-7224C49458BB}"/>
                <c:ext xmlns:c16="http://schemas.microsoft.com/office/drawing/2014/chart" uri="{C3380CC4-5D6E-409C-BE32-E72D297353CC}">
                  <c16:uniqueId val="{00000032-C2FE-409E-B913-2217F97C27E3}"/>
                </c:ext>
              </c:extLst>
            </c:dLbl>
            <c:dLbl>
              <c:idx val="6"/>
              <c:delete val="1"/>
              <c:extLst>
                <c:ext xmlns:c15="http://schemas.microsoft.com/office/drawing/2012/chart" uri="{CE6537A1-D6FC-4f65-9D91-7224C49458BB}"/>
                <c:ext xmlns:c16="http://schemas.microsoft.com/office/drawing/2014/chart" uri="{C3380CC4-5D6E-409C-BE32-E72D297353CC}">
                  <c16:uniqueId val="{00000033-C2FE-409E-B913-2217F97C27E3}"/>
                </c:ext>
              </c:extLst>
            </c:dLbl>
            <c:dLbl>
              <c:idx val="7"/>
              <c:delete val="1"/>
              <c:extLst>
                <c:ext xmlns:c15="http://schemas.microsoft.com/office/drawing/2012/chart" uri="{CE6537A1-D6FC-4f65-9D91-7224C49458BB}"/>
                <c:ext xmlns:c16="http://schemas.microsoft.com/office/drawing/2014/chart" uri="{C3380CC4-5D6E-409C-BE32-E72D297353CC}">
                  <c16:uniqueId val="{00000034-C2FE-409E-B913-2217F97C27E3}"/>
                </c:ext>
              </c:extLst>
            </c:dLbl>
            <c:dLbl>
              <c:idx val="8"/>
              <c:delete val="1"/>
              <c:extLst>
                <c:ext xmlns:c15="http://schemas.microsoft.com/office/drawing/2012/chart" uri="{CE6537A1-D6FC-4f65-9D91-7224C49458BB}"/>
                <c:ext xmlns:c16="http://schemas.microsoft.com/office/drawing/2014/chart" uri="{C3380CC4-5D6E-409C-BE32-E72D297353CC}">
                  <c16:uniqueId val="{00000028-C2FE-409E-B913-2217F97C27E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age'!$C$98:$M$98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age'!$C$102:$M$102</c:f>
              <c:numCache>
                <c:formatCode>0.0</c:formatCode>
                <c:ptCount val="11"/>
                <c:pt idx="0">
                  <c:v>4.4054789999999997</c:v>
                </c:pt>
                <c:pt idx="1">
                  <c:v>4.53561675</c:v>
                </c:pt>
                <c:pt idx="2">
                  <c:v>4.8726025000000002</c:v>
                </c:pt>
                <c:pt idx="3">
                  <c:v>5.0013697500000003</c:v>
                </c:pt>
                <c:pt idx="4">
                  <c:v>5.2808217499999994</c:v>
                </c:pt>
                <c:pt idx="5">
                  <c:v>5.1575342499999994</c:v>
                </c:pt>
                <c:pt idx="6">
                  <c:v>5.1643832500000002</c:v>
                </c:pt>
                <c:pt idx="7">
                  <c:v>5.328767</c:v>
                </c:pt>
                <c:pt idx="8">
                  <c:v>6.1143832499999995</c:v>
                </c:pt>
                <c:pt idx="9">
                  <c:v>5.832192</c:v>
                </c:pt>
                <c:pt idx="10">
                  <c:v>6.0287670000000002</c:v>
                </c:pt>
              </c:numCache>
            </c:numRef>
          </c:val>
          <c:smooth val="0"/>
          <c:extLst>
            <c:ext xmlns:c16="http://schemas.microsoft.com/office/drawing/2014/chart" uri="{C3380CC4-5D6E-409C-BE32-E72D297353CC}">
              <c16:uniqueId val="{00000035-C2FE-409E-B913-2217F97C27E3}"/>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General"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layout>
        <c:manualLayout>
          <c:xMode val="edge"/>
          <c:yMode val="edge"/>
          <c:x val="0"/>
          <c:y val="0.91660430882018173"/>
          <c:w val="1"/>
          <c:h val="8.3395691179818238E-2"/>
        </c:manualLayout>
      </c:layout>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3.7968724291447667E-2"/>
          <c:y val="3.6152727530680287E-2"/>
          <c:w val="0.92907525612552888"/>
          <c:h val="0.7880409448818898"/>
        </c:manualLayout>
      </c:layout>
      <c:lineChart>
        <c:grouping val="standard"/>
        <c:varyColors val="0"/>
        <c:ser>
          <c:idx val="0"/>
          <c:order val="0"/>
          <c:tx>
            <c:strRef>
              <c:f>'Median age'!$O$99</c:f>
              <c:strCache>
                <c:ptCount val="1"/>
                <c:pt idx="0">
                  <c:v>75th percentile</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B61F-4955-94BA-571DE9E36443}"/>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B61F-4955-94BA-571DE9E36443}"/>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4-B61F-4955-94BA-571DE9E36443}"/>
              </c:ext>
            </c:extLst>
          </c:dPt>
          <c:dPt>
            <c:idx val="16"/>
            <c:bubble3D val="0"/>
            <c:extLst>
              <c:ext xmlns:c16="http://schemas.microsoft.com/office/drawing/2014/chart" uri="{C3380CC4-5D6E-409C-BE32-E72D297353CC}">
                <c16:uniqueId val="{00000005-B61F-4955-94BA-571DE9E36443}"/>
              </c:ext>
            </c:extLst>
          </c:dPt>
          <c:dLbls>
            <c:dLbl>
              <c:idx val="0"/>
              <c:delete val="1"/>
              <c:extLst>
                <c:ext xmlns:c15="http://schemas.microsoft.com/office/drawing/2012/chart" uri="{CE6537A1-D6FC-4f65-9D91-7224C49458BB}"/>
                <c:ext xmlns:c16="http://schemas.microsoft.com/office/drawing/2014/chart" uri="{C3380CC4-5D6E-409C-BE32-E72D297353CC}">
                  <c16:uniqueId val="{00000006-B61F-4955-94BA-571DE9E36443}"/>
                </c:ext>
              </c:extLst>
            </c:dLbl>
            <c:dLbl>
              <c:idx val="1"/>
              <c:delete val="1"/>
              <c:extLst>
                <c:ext xmlns:c15="http://schemas.microsoft.com/office/drawing/2012/chart" uri="{CE6537A1-D6FC-4f65-9D91-7224C49458BB}"/>
                <c:ext xmlns:c16="http://schemas.microsoft.com/office/drawing/2014/chart" uri="{C3380CC4-5D6E-409C-BE32-E72D297353CC}">
                  <c16:uniqueId val="{00000007-B61F-4955-94BA-571DE9E36443}"/>
                </c:ext>
              </c:extLst>
            </c:dLbl>
            <c:dLbl>
              <c:idx val="2"/>
              <c:delete val="1"/>
              <c:extLst>
                <c:ext xmlns:c15="http://schemas.microsoft.com/office/drawing/2012/chart" uri="{CE6537A1-D6FC-4f65-9D91-7224C49458BB}"/>
                <c:ext xmlns:c16="http://schemas.microsoft.com/office/drawing/2014/chart" uri="{C3380CC4-5D6E-409C-BE32-E72D297353CC}">
                  <c16:uniqueId val="{00000008-B61F-4955-94BA-571DE9E36443}"/>
                </c:ext>
              </c:extLst>
            </c:dLbl>
            <c:dLbl>
              <c:idx val="3"/>
              <c:delete val="1"/>
              <c:extLst>
                <c:ext xmlns:c15="http://schemas.microsoft.com/office/drawing/2012/chart" uri="{CE6537A1-D6FC-4f65-9D91-7224C49458BB}"/>
                <c:ext xmlns:c16="http://schemas.microsoft.com/office/drawing/2014/chart" uri="{C3380CC4-5D6E-409C-BE32-E72D297353CC}">
                  <c16:uniqueId val="{00000009-B61F-4955-94BA-571DE9E36443}"/>
                </c:ext>
              </c:extLst>
            </c:dLbl>
            <c:dLbl>
              <c:idx val="4"/>
              <c:delete val="1"/>
              <c:extLst>
                <c:ext xmlns:c15="http://schemas.microsoft.com/office/drawing/2012/chart" uri="{CE6537A1-D6FC-4f65-9D91-7224C49458BB}"/>
                <c:ext xmlns:c16="http://schemas.microsoft.com/office/drawing/2014/chart" uri="{C3380CC4-5D6E-409C-BE32-E72D297353CC}">
                  <c16:uniqueId val="{0000000A-B61F-4955-94BA-571DE9E36443}"/>
                </c:ext>
              </c:extLst>
            </c:dLbl>
            <c:dLbl>
              <c:idx val="5"/>
              <c:delete val="1"/>
              <c:extLst>
                <c:ext xmlns:c15="http://schemas.microsoft.com/office/drawing/2012/chart" uri="{CE6537A1-D6FC-4f65-9D91-7224C49458BB}"/>
                <c:ext xmlns:c16="http://schemas.microsoft.com/office/drawing/2014/chart" uri="{C3380CC4-5D6E-409C-BE32-E72D297353CC}">
                  <c16:uniqueId val="{00000000-B61F-4955-94BA-571DE9E36443}"/>
                </c:ext>
              </c:extLst>
            </c:dLbl>
            <c:dLbl>
              <c:idx val="6"/>
              <c:delete val="1"/>
              <c:extLst>
                <c:ext xmlns:c15="http://schemas.microsoft.com/office/drawing/2012/chart" uri="{CE6537A1-D6FC-4f65-9D91-7224C49458BB}"/>
                <c:ext xmlns:c16="http://schemas.microsoft.com/office/drawing/2014/chart" uri="{C3380CC4-5D6E-409C-BE32-E72D297353CC}">
                  <c16:uniqueId val="{0000000B-B61F-4955-94BA-571DE9E36443}"/>
                </c:ext>
              </c:extLst>
            </c:dLbl>
            <c:dLbl>
              <c:idx val="7"/>
              <c:delete val="1"/>
              <c:extLst>
                <c:ext xmlns:c15="http://schemas.microsoft.com/office/drawing/2012/chart" uri="{CE6537A1-D6FC-4f65-9D91-7224C49458BB}"/>
                <c:ext xmlns:c16="http://schemas.microsoft.com/office/drawing/2014/chart" uri="{C3380CC4-5D6E-409C-BE32-E72D297353CC}">
                  <c16:uniqueId val="{0000000C-B61F-4955-94BA-571DE9E36443}"/>
                </c:ext>
              </c:extLst>
            </c:dLbl>
            <c:dLbl>
              <c:idx val="8"/>
              <c:delete val="1"/>
              <c:extLst>
                <c:ext xmlns:c15="http://schemas.microsoft.com/office/drawing/2012/chart" uri="{CE6537A1-D6FC-4f65-9D91-7224C49458BB}"/>
                <c:ext xmlns:c16="http://schemas.microsoft.com/office/drawing/2014/chart" uri="{C3380CC4-5D6E-409C-BE32-E72D297353CC}">
                  <c16:uniqueId val="{00000002-B61F-4955-94BA-571DE9E3644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age'!$P$98:$Z$98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age'!$P$99:$Z$99</c:f>
              <c:numCache>
                <c:formatCode>0.0</c:formatCode>
                <c:ptCount val="11"/>
                <c:pt idx="0">
                  <c:v>10.832877</c:v>
                </c:pt>
                <c:pt idx="1">
                  <c:v>11.863013500000001</c:v>
                </c:pt>
                <c:pt idx="2">
                  <c:v>11.680821999999999</c:v>
                </c:pt>
                <c:pt idx="3">
                  <c:v>11.74520525</c:v>
                </c:pt>
                <c:pt idx="4">
                  <c:v>11.605479000000001</c:v>
                </c:pt>
                <c:pt idx="5">
                  <c:v>11.841096</c:v>
                </c:pt>
                <c:pt idx="6">
                  <c:v>11.326027</c:v>
                </c:pt>
                <c:pt idx="7">
                  <c:v>12.024658000000001</c:v>
                </c:pt>
                <c:pt idx="8">
                  <c:v>13.087671</c:v>
                </c:pt>
                <c:pt idx="9">
                  <c:v>11.967123000000001</c:v>
                </c:pt>
                <c:pt idx="10">
                  <c:v>12.271917500000001</c:v>
                </c:pt>
              </c:numCache>
            </c:numRef>
          </c:val>
          <c:smooth val="0"/>
          <c:extLst>
            <c:ext xmlns:c16="http://schemas.microsoft.com/office/drawing/2014/chart" uri="{C3380CC4-5D6E-409C-BE32-E72D297353CC}">
              <c16:uniqueId val="{0000000D-B61F-4955-94BA-571DE9E36443}"/>
            </c:ext>
          </c:extLst>
        </c:ser>
        <c:ser>
          <c:idx val="1"/>
          <c:order val="1"/>
          <c:tx>
            <c:strRef>
              <c:f>'Median age'!$O$100</c:f>
              <c:strCache>
                <c:ptCount val="1"/>
                <c:pt idx="0">
                  <c:v>Median</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0E-B61F-4955-94BA-571DE9E36443}"/>
              </c:ext>
            </c:extLst>
          </c:dPt>
          <c:dPt>
            <c:idx val="8"/>
            <c:bubble3D val="0"/>
            <c:extLst>
              <c:ext xmlns:c16="http://schemas.microsoft.com/office/drawing/2014/chart" uri="{C3380CC4-5D6E-409C-BE32-E72D297353CC}">
                <c16:uniqueId val="{0000000F-B61F-4955-94BA-571DE9E36443}"/>
              </c:ext>
            </c:extLst>
          </c:dPt>
          <c:dPt>
            <c:idx val="9"/>
            <c:bubble3D val="0"/>
            <c:extLst>
              <c:ext xmlns:c16="http://schemas.microsoft.com/office/drawing/2014/chart" uri="{C3380CC4-5D6E-409C-BE32-E72D297353CC}">
                <c16:uniqueId val="{00000010-B61F-4955-94BA-571DE9E36443}"/>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2-B61F-4955-94BA-571DE9E36443}"/>
              </c:ext>
            </c:extLst>
          </c:dPt>
          <c:dLbls>
            <c:dLbl>
              <c:idx val="0"/>
              <c:delete val="1"/>
              <c:extLst>
                <c:ext xmlns:c15="http://schemas.microsoft.com/office/drawing/2012/chart" uri="{CE6537A1-D6FC-4f65-9D91-7224C49458BB}"/>
                <c:ext xmlns:c16="http://schemas.microsoft.com/office/drawing/2014/chart" uri="{C3380CC4-5D6E-409C-BE32-E72D297353CC}">
                  <c16:uniqueId val="{00000013-B61F-4955-94BA-571DE9E36443}"/>
                </c:ext>
              </c:extLst>
            </c:dLbl>
            <c:dLbl>
              <c:idx val="1"/>
              <c:delete val="1"/>
              <c:extLst>
                <c:ext xmlns:c15="http://schemas.microsoft.com/office/drawing/2012/chart" uri="{CE6537A1-D6FC-4f65-9D91-7224C49458BB}"/>
                <c:ext xmlns:c16="http://schemas.microsoft.com/office/drawing/2014/chart" uri="{C3380CC4-5D6E-409C-BE32-E72D297353CC}">
                  <c16:uniqueId val="{00000014-B61F-4955-94BA-571DE9E36443}"/>
                </c:ext>
              </c:extLst>
            </c:dLbl>
            <c:dLbl>
              <c:idx val="2"/>
              <c:delete val="1"/>
              <c:extLst>
                <c:ext xmlns:c15="http://schemas.microsoft.com/office/drawing/2012/chart" uri="{CE6537A1-D6FC-4f65-9D91-7224C49458BB}"/>
                <c:ext xmlns:c16="http://schemas.microsoft.com/office/drawing/2014/chart" uri="{C3380CC4-5D6E-409C-BE32-E72D297353CC}">
                  <c16:uniqueId val="{00000015-B61F-4955-94BA-571DE9E36443}"/>
                </c:ext>
              </c:extLst>
            </c:dLbl>
            <c:dLbl>
              <c:idx val="3"/>
              <c:delete val="1"/>
              <c:extLst>
                <c:ext xmlns:c15="http://schemas.microsoft.com/office/drawing/2012/chart" uri="{CE6537A1-D6FC-4f65-9D91-7224C49458BB}"/>
                <c:ext xmlns:c16="http://schemas.microsoft.com/office/drawing/2014/chart" uri="{C3380CC4-5D6E-409C-BE32-E72D297353CC}">
                  <c16:uniqueId val="{00000016-B61F-4955-94BA-571DE9E36443}"/>
                </c:ext>
              </c:extLst>
            </c:dLbl>
            <c:dLbl>
              <c:idx val="4"/>
              <c:delete val="1"/>
              <c:extLst>
                <c:ext xmlns:c15="http://schemas.microsoft.com/office/drawing/2012/chart" uri="{CE6537A1-D6FC-4f65-9D91-7224C49458BB}"/>
                <c:ext xmlns:c16="http://schemas.microsoft.com/office/drawing/2014/chart" uri="{C3380CC4-5D6E-409C-BE32-E72D297353CC}">
                  <c16:uniqueId val="{00000017-B61F-4955-94BA-571DE9E36443}"/>
                </c:ext>
              </c:extLst>
            </c:dLbl>
            <c:dLbl>
              <c:idx val="5"/>
              <c:delete val="1"/>
              <c:extLst>
                <c:ext xmlns:c15="http://schemas.microsoft.com/office/drawing/2012/chart" uri="{CE6537A1-D6FC-4f65-9D91-7224C49458BB}"/>
                <c:ext xmlns:c16="http://schemas.microsoft.com/office/drawing/2014/chart" uri="{C3380CC4-5D6E-409C-BE32-E72D297353CC}">
                  <c16:uniqueId val="{0000000E-B61F-4955-94BA-571DE9E36443}"/>
                </c:ext>
              </c:extLst>
            </c:dLbl>
            <c:dLbl>
              <c:idx val="6"/>
              <c:delete val="1"/>
              <c:extLst>
                <c:ext xmlns:c15="http://schemas.microsoft.com/office/drawing/2012/chart" uri="{CE6537A1-D6FC-4f65-9D91-7224C49458BB}"/>
                <c:ext xmlns:c16="http://schemas.microsoft.com/office/drawing/2014/chart" uri="{C3380CC4-5D6E-409C-BE32-E72D297353CC}">
                  <c16:uniqueId val="{00000018-B61F-4955-94BA-571DE9E36443}"/>
                </c:ext>
              </c:extLst>
            </c:dLbl>
            <c:dLbl>
              <c:idx val="7"/>
              <c:delete val="1"/>
              <c:extLst>
                <c:ext xmlns:c15="http://schemas.microsoft.com/office/drawing/2012/chart" uri="{CE6537A1-D6FC-4f65-9D91-7224C49458BB}"/>
                <c:ext xmlns:c16="http://schemas.microsoft.com/office/drawing/2014/chart" uri="{C3380CC4-5D6E-409C-BE32-E72D297353CC}">
                  <c16:uniqueId val="{00000019-B61F-4955-94BA-571DE9E36443}"/>
                </c:ext>
              </c:extLst>
            </c:dLbl>
            <c:dLbl>
              <c:idx val="8"/>
              <c:delete val="1"/>
              <c:extLst>
                <c:ext xmlns:c15="http://schemas.microsoft.com/office/drawing/2012/chart" uri="{CE6537A1-D6FC-4f65-9D91-7224C49458BB}"/>
                <c:ext xmlns:c16="http://schemas.microsoft.com/office/drawing/2014/chart" uri="{C3380CC4-5D6E-409C-BE32-E72D297353CC}">
                  <c16:uniqueId val="{0000000F-B61F-4955-94BA-571DE9E36443}"/>
                </c:ext>
              </c:extLst>
            </c:dLbl>
            <c:dLbl>
              <c:idx val="10"/>
              <c:layout>
                <c:manualLayout>
                  <c:x val="0"/>
                  <c:y val="7.783615489394788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61F-4955-94BA-571DE9E3644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age'!$P$98:$Z$98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age'!$P$100:$Z$100</c:f>
              <c:numCache>
                <c:formatCode>0.0</c:formatCode>
                <c:ptCount val="11"/>
                <c:pt idx="0">
                  <c:v>8.3808220000000002</c:v>
                </c:pt>
                <c:pt idx="1">
                  <c:v>9.0904109999999996</c:v>
                </c:pt>
                <c:pt idx="2">
                  <c:v>8.7452050000000003</c:v>
                </c:pt>
                <c:pt idx="3">
                  <c:v>9.0164384999999996</c:v>
                </c:pt>
                <c:pt idx="4">
                  <c:v>8.6424659999999989</c:v>
                </c:pt>
                <c:pt idx="5">
                  <c:v>9.2602740000000008</c:v>
                </c:pt>
                <c:pt idx="6">
                  <c:v>8.6671230000000001</c:v>
                </c:pt>
                <c:pt idx="7">
                  <c:v>9.1534250000000004</c:v>
                </c:pt>
                <c:pt idx="8">
                  <c:v>10.10411</c:v>
                </c:pt>
                <c:pt idx="9">
                  <c:v>9.8931505000000008</c:v>
                </c:pt>
                <c:pt idx="10">
                  <c:v>10.0356165</c:v>
                </c:pt>
              </c:numCache>
            </c:numRef>
          </c:val>
          <c:smooth val="0"/>
          <c:extLst>
            <c:ext xmlns:c16="http://schemas.microsoft.com/office/drawing/2014/chart" uri="{C3380CC4-5D6E-409C-BE32-E72D297353CC}">
              <c16:uniqueId val="{0000001A-B61F-4955-94BA-571DE9E36443}"/>
            </c:ext>
          </c:extLst>
        </c:ser>
        <c:ser>
          <c:idx val="2"/>
          <c:order val="2"/>
          <c:tx>
            <c:strRef>
              <c:f>'Median age'!$O$101</c:f>
              <c:strCache>
                <c:ptCount val="1"/>
                <c:pt idx="0">
                  <c:v>Average</c:v>
                </c:pt>
              </c:strCache>
            </c:strRef>
          </c:tx>
          <c:spPr>
            <a:ln w="19050" cap="rnd" cmpd="sng" algn="ctr">
              <a:solidFill>
                <a:schemeClr val="accent5"/>
              </a:solidFill>
              <a:prstDash val="solid"/>
              <a:round/>
            </a:ln>
            <a:effectLst/>
          </c:spPr>
          <c:marker>
            <c:symbol val="none"/>
          </c:marker>
          <c:dPt>
            <c:idx val="8"/>
            <c:bubble3D val="0"/>
            <c:extLst>
              <c:ext xmlns:c16="http://schemas.microsoft.com/office/drawing/2014/chart" uri="{C3380CC4-5D6E-409C-BE32-E72D297353CC}">
                <c16:uniqueId val="{0000001B-B61F-4955-94BA-571DE9E36443}"/>
              </c:ext>
            </c:extLst>
          </c:dPt>
          <c:dPt>
            <c:idx val="9"/>
            <c:bubble3D val="0"/>
            <c:extLst>
              <c:ext xmlns:c16="http://schemas.microsoft.com/office/drawing/2014/chart" uri="{C3380CC4-5D6E-409C-BE32-E72D297353CC}">
                <c16:uniqueId val="{0000001C-B61F-4955-94BA-571DE9E36443}"/>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E-B61F-4955-94BA-571DE9E36443}"/>
              </c:ext>
            </c:extLst>
          </c:dPt>
          <c:dLbls>
            <c:dLbl>
              <c:idx val="0"/>
              <c:delete val="1"/>
              <c:extLst>
                <c:ext xmlns:c15="http://schemas.microsoft.com/office/drawing/2012/chart" uri="{CE6537A1-D6FC-4f65-9D91-7224C49458BB}"/>
                <c:ext xmlns:c16="http://schemas.microsoft.com/office/drawing/2014/chart" uri="{C3380CC4-5D6E-409C-BE32-E72D297353CC}">
                  <c16:uniqueId val="{0000001F-B61F-4955-94BA-571DE9E36443}"/>
                </c:ext>
              </c:extLst>
            </c:dLbl>
            <c:dLbl>
              <c:idx val="1"/>
              <c:delete val="1"/>
              <c:extLst>
                <c:ext xmlns:c15="http://schemas.microsoft.com/office/drawing/2012/chart" uri="{CE6537A1-D6FC-4f65-9D91-7224C49458BB}"/>
                <c:ext xmlns:c16="http://schemas.microsoft.com/office/drawing/2014/chart" uri="{C3380CC4-5D6E-409C-BE32-E72D297353CC}">
                  <c16:uniqueId val="{00000020-B61F-4955-94BA-571DE9E36443}"/>
                </c:ext>
              </c:extLst>
            </c:dLbl>
            <c:dLbl>
              <c:idx val="2"/>
              <c:delete val="1"/>
              <c:extLst>
                <c:ext xmlns:c15="http://schemas.microsoft.com/office/drawing/2012/chart" uri="{CE6537A1-D6FC-4f65-9D91-7224C49458BB}"/>
                <c:ext xmlns:c16="http://schemas.microsoft.com/office/drawing/2014/chart" uri="{C3380CC4-5D6E-409C-BE32-E72D297353CC}">
                  <c16:uniqueId val="{00000021-B61F-4955-94BA-571DE9E36443}"/>
                </c:ext>
              </c:extLst>
            </c:dLbl>
            <c:dLbl>
              <c:idx val="3"/>
              <c:delete val="1"/>
              <c:extLst>
                <c:ext xmlns:c15="http://schemas.microsoft.com/office/drawing/2012/chart" uri="{CE6537A1-D6FC-4f65-9D91-7224C49458BB}"/>
                <c:ext xmlns:c16="http://schemas.microsoft.com/office/drawing/2014/chart" uri="{C3380CC4-5D6E-409C-BE32-E72D297353CC}">
                  <c16:uniqueId val="{00000022-B61F-4955-94BA-571DE9E36443}"/>
                </c:ext>
              </c:extLst>
            </c:dLbl>
            <c:dLbl>
              <c:idx val="4"/>
              <c:delete val="1"/>
              <c:extLst>
                <c:ext xmlns:c15="http://schemas.microsoft.com/office/drawing/2012/chart" uri="{CE6537A1-D6FC-4f65-9D91-7224C49458BB}"/>
                <c:ext xmlns:c16="http://schemas.microsoft.com/office/drawing/2014/chart" uri="{C3380CC4-5D6E-409C-BE32-E72D297353CC}">
                  <c16:uniqueId val="{00000023-B61F-4955-94BA-571DE9E36443}"/>
                </c:ext>
              </c:extLst>
            </c:dLbl>
            <c:dLbl>
              <c:idx val="5"/>
              <c:delete val="1"/>
              <c:extLst>
                <c:ext xmlns:c15="http://schemas.microsoft.com/office/drawing/2012/chart" uri="{CE6537A1-D6FC-4f65-9D91-7224C49458BB}"/>
                <c:ext xmlns:c16="http://schemas.microsoft.com/office/drawing/2014/chart" uri="{C3380CC4-5D6E-409C-BE32-E72D297353CC}">
                  <c16:uniqueId val="{00000024-B61F-4955-94BA-571DE9E36443}"/>
                </c:ext>
              </c:extLst>
            </c:dLbl>
            <c:dLbl>
              <c:idx val="6"/>
              <c:delete val="1"/>
              <c:extLst>
                <c:ext xmlns:c15="http://schemas.microsoft.com/office/drawing/2012/chart" uri="{CE6537A1-D6FC-4f65-9D91-7224C49458BB}"/>
                <c:ext xmlns:c16="http://schemas.microsoft.com/office/drawing/2014/chart" uri="{C3380CC4-5D6E-409C-BE32-E72D297353CC}">
                  <c16:uniqueId val="{00000025-B61F-4955-94BA-571DE9E36443}"/>
                </c:ext>
              </c:extLst>
            </c:dLbl>
            <c:dLbl>
              <c:idx val="7"/>
              <c:delete val="1"/>
              <c:extLst>
                <c:ext xmlns:c15="http://schemas.microsoft.com/office/drawing/2012/chart" uri="{CE6537A1-D6FC-4f65-9D91-7224C49458BB}"/>
                <c:ext xmlns:c16="http://schemas.microsoft.com/office/drawing/2014/chart" uri="{C3380CC4-5D6E-409C-BE32-E72D297353CC}">
                  <c16:uniqueId val="{00000026-B61F-4955-94BA-571DE9E36443}"/>
                </c:ext>
              </c:extLst>
            </c:dLbl>
            <c:dLbl>
              <c:idx val="8"/>
              <c:delete val="1"/>
              <c:extLst>
                <c:ext xmlns:c15="http://schemas.microsoft.com/office/drawing/2012/chart" uri="{CE6537A1-D6FC-4f65-9D91-7224C49458BB}"/>
                <c:ext xmlns:c16="http://schemas.microsoft.com/office/drawing/2014/chart" uri="{C3380CC4-5D6E-409C-BE32-E72D297353CC}">
                  <c16:uniqueId val="{0000001B-B61F-4955-94BA-571DE9E3644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age'!$P$98:$Z$98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age'!$P$101:$Z$101</c:f>
              <c:numCache>
                <c:formatCode>0.0</c:formatCode>
                <c:ptCount val="11"/>
                <c:pt idx="0">
                  <c:v>9.0595395454545393</c:v>
                </c:pt>
                <c:pt idx="1">
                  <c:v>9.8029844755043261</c:v>
                </c:pt>
                <c:pt idx="2">
                  <c:v>9.8558248290598431</c:v>
                </c:pt>
                <c:pt idx="3">
                  <c:v>9.555873627358487</c:v>
                </c:pt>
                <c:pt idx="4">
                  <c:v>9.5651682621359111</c:v>
                </c:pt>
                <c:pt idx="5">
                  <c:v>10.080696216470578</c:v>
                </c:pt>
                <c:pt idx="6">
                  <c:v>9.3551304585987314</c:v>
                </c:pt>
                <c:pt idx="7">
                  <c:v>10.011088982195851</c:v>
                </c:pt>
                <c:pt idx="8">
                  <c:v>10.913654414746548</c:v>
                </c:pt>
                <c:pt idx="9">
                  <c:v>10.503367554166665</c:v>
                </c:pt>
                <c:pt idx="10">
                  <c:v>10.341075905109477</c:v>
                </c:pt>
              </c:numCache>
            </c:numRef>
          </c:val>
          <c:smooth val="0"/>
          <c:extLst>
            <c:ext xmlns:c16="http://schemas.microsoft.com/office/drawing/2014/chart" uri="{C3380CC4-5D6E-409C-BE32-E72D297353CC}">
              <c16:uniqueId val="{00000027-B61F-4955-94BA-571DE9E36443}"/>
            </c:ext>
          </c:extLst>
        </c:ser>
        <c:ser>
          <c:idx val="3"/>
          <c:order val="3"/>
          <c:tx>
            <c:strRef>
              <c:f>'Median age'!$O$102</c:f>
              <c:strCache>
                <c:ptCount val="1"/>
                <c:pt idx="0">
                  <c:v>25th percentile</c:v>
                </c:pt>
              </c:strCache>
            </c:strRef>
          </c:tx>
          <c:spPr>
            <a:ln w="19050" cap="rnd" cmpd="sng" algn="ctr">
              <a:solidFill>
                <a:srgbClr val="C0BCB2"/>
              </a:solidFill>
              <a:prstDash val="solid"/>
              <a:round/>
            </a:ln>
            <a:effectLst/>
          </c:spPr>
          <c:marker>
            <c:symbol val="none"/>
          </c:marker>
          <c:dPt>
            <c:idx val="8"/>
            <c:bubble3D val="0"/>
            <c:extLst>
              <c:ext xmlns:c16="http://schemas.microsoft.com/office/drawing/2014/chart" uri="{C3380CC4-5D6E-409C-BE32-E72D297353CC}">
                <c16:uniqueId val="{00000028-B61F-4955-94BA-571DE9E36443}"/>
              </c:ext>
            </c:extLst>
          </c:dPt>
          <c:dPt>
            <c:idx val="9"/>
            <c:bubble3D val="0"/>
            <c:extLst>
              <c:ext xmlns:c16="http://schemas.microsoft.com/office/drawing/2014/chart" uri="{C3380CC4-5D6E-409C-BE32-E72D297353CC}">
                <c16:uniqueId val="{00000029-B61F-4955-94BA-571DE9E36443}"/>
              </c:ext>
            </c:extLst>
          </c:dPt>
          <c:dPt>
            <c:idx val="10"/>
            <c:marker>
              <c:symbol val="circle"/>
              <c:size val="5"/>
              <c:spPr>
                <a:solidFill>
                  <a:srgbClr val="C0BCB2"/>
                </a:solidFill>
                <a:ln>
                  <a:solidFill>
                    <a:srgbClr val="C0BCB2"/>
                  </a:solidFill>
                </a:ln>
              </c:spPr>
            </c:marker>
            <c:bubble3D val="0"/>
            <c:spPr>
              <a:ln w="19050" cap="rnd" cmpd="sng" algn="ctr">
                <a:noFill/>
                <a:prstDash val="solid"/>
                <a:round/>
              </a:ln>
              <a:effectLst/>
            </c:spPr>
            <c:extLst>
              <c:ext xmlns:c16="http://schemas.microsoft.com/office/drawing/2014/chart" uri="{C3380CC4-5D6E-409C-BE32-E72D297353CC}">
                <c16:uniqueId val="{0000002B-B61F-4955-94BA-571DE9E36443}"/>
              </c:ext>
            </c:extLst>
          </c:dPt>
          <c:dPt>
            <c:idx val="16"/>
            <c:bubble3D val="0"/>
            <c:extLst>
              <c:ext xmlns:c16="http://schemas.microsoft.com/office/drawing/2014/chart" uri="{C3380CC4-5D6E-409C-BE32-E72D297353CC}">
                <c16:uniqueId val="{0000002C-B61F-4955-94BA-571DE9E36443}"/>
              </c:ext>
            </c:extLst>
          </c:dPt>
          <c:dLbls>
            <c:dLbl>
              <c:idx val="0"/>
              <c:delete val="1"/>
              <c:extLst>
                <c:ext xmlns:c15="http://schemas.microsoft.com/office/drawing/2012/chart" uri="{CE6537A1-D6FC-4f65-9D91-7224C49458BB}"/>
                <c:ext xmlns:c16="http://schemas.microsoft.com/office/drawing/2014/chart" uri="{C3380CC4-5D6E-409C-BE32-E72D297353CC}">
                  <c16:uniqueId val="{0000002D-B61F-4955-94BA-571DE9E36443}"/>
                </c:ext>
              </c:extLst>
            </c:dLbl>
            <c:dLbl>
              <c:idx val="1"/>
              <c:delete val="1"/>
              <c:extLst>
                <c:ext xmlns:c15="http://schemas.microsoft.com/office/drawing/2012/chart" uri="{CE6537A1-D6FC-4f65-9D91-7224C49458BB}"/>
                <c:ext xmlns:c16="http://schemas.microsoft.com/office/drawing/2014/chart" uri="{C3380CC4-5D6E-409C-BE32-E72D297353CC}">
                  <c16:uniqueId val="{0000002E-B61F-4955-94BA-571DE9E36443}"/>
                </c:ext>
              </c:extLst>
            </c:dLbl>
            <c:dLbl>
              <c:idx val="2"/>
              <c:delete val="1"/>
              <c:extLst>
                <c:ext xmlns:c15="http://schemas.microsoft.com/office/drawing/2012/chart" uri="{CE6537A1-D6FC-4f65-9D91-7224C49458BB}"/>
                <c:ext xmlns:c16="http://schemas.microsoft.com/office/drawing/2014/chart" uri="{C3380CC4-5D6E-409C-BE32-E72D297353CC}">
                  <c16:uniqueId val="{0000002F-B61F-4955-94BA-571DE9E36443}"/>
                </c:ext>
              </c:extLst>
            </c:dLbl>
            <c:dLbl>
              <c:idx val="3"/>
              <c:delete val="1"/>
              <c:extLst>
                <c:ext xmlns:c15="http://schemas.microsoft.com/office/drawing/2012/chart" uri="{CE6537A1-D6FC-4f65-9D91-7224C49458BB}"/>
                <c:ext xmlns:c16="http://schemas.microsoft.com/office/drawing/2014/chart" uri="{C3380CC4-5D6E-409C-BE32-E72D297353CC}">
                  <c16:uniqueId val="{00000030-B61F-4955-94BA-571DE9E36443}"/>
                </c:ext>
              </c:extLst>
            </c:dLbl>
            <c:dLbl>
              <c:idx val="4"/>
              <c:delete val="1"/>
              <c:extLst>
                <c:ext xmlns:c15="http://schemas.microsoft.com/office/drawing/2012/chart" uri="{CE6537A1-D6FC-4f65-9D91-7224C49458BB}"/>
                <c:ext xmlns:c16="http://schemas.microsoft.com/office/drawing/2014/chart" uri="{C3380CC4-5D6E-409C-BE32-E72D297353CC}">
                  <c16:uniqueId val="{00000031-B61F-4955-94BA-571DE9E36443}"/>
                </c:ext>
              </c:extLst>
            </c:dLbl>
            <c:dLbl>
              <c:idx val="5"/>
              <c:delete val="1"/>
              <c:extLst>
                <c:ext xmlns:c15="http://schemas.microsoft.com/office/drawing/2012/chart" uri="{CE6537A1-D6FC-4f65-9D91-7224C49458BB}"/>
                <c:ext xmlns:c16="http://schemas.microsoft.com/office/drawing/2014/chart" uri="{C3380CC4-5D6E-409C-BE32-E72D297353CC}">
                  <c16:uniqueId val="{00000032-B61F-4955-94BA-571DE9E36443}"/>
                </c:ext>
              </c:extLst>
            </c:dLbl>
            <c:dLbl>
              <c:idx val="6"/>
              <c:delete val="1"/>
              <c:extLst>
                <c:ext xmlns:c15="http://schemas.microsoft.com/office/drawing/2012/chart" uri="{CE6537A1-D6FC-4f65-9D91-7224C49458BB}"/>
                <c:ext xmlns:c16="http://schemas.microsoft.com/office/drawing/2014/chart" uri="{C3380CC4-5D6E-409C-BE32-E72D297353CC}">
                  <c16:uniqueId val="{00000033-B61F-4955-94BA-571DE9E36443}"/>
                </c:ext>
              </c:extLst>
            </c:dLbl>
            <c:dLbl>
              <c:idx val="7"/>
              <c:delete val="1"/>
              <c:extLst>
                <c:ext xmlns:c15="http://schemas.microsoft.com/office/drawing/2012/chart" uri="{CE6537A1-D6FC-4f65-9D91-7224C49458BB}"/>
                <c:ext xmlns:c16="http://schemas.microsoft.com/office/drawing/2014/chart" uri="{C3380CC4-5D6E-409C-BE32-E72D297353CC}">
                  <c16:uniqueId val="{00000034-B61F-4955-94BA-571DE9E36443}"/>
                </c:ext>
              </c:extLst>
            </c:dLbl>
            <c:dLbl>
              <c:idx val="8"/>
              <c:delete val="1"/>
              <c:extLst>
                <c:ext xmlns:c15="http://schemas.microsoft.com/office/drawing/2012/chart" uri="{CE6537A1-D6FC-4f65-9D91-7224C49458BB}"/>
                <c:ext xmlns:c16="http://schemas.microsoft.com/office/drawing/2014/chart" uri="{C3380CC4-5D6E-409C-BE32-E72D297353CC}">
                  <c16:uniqueId val="{00000028-B61F-4955-94BA-571DE9E3644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age'!$P$98:$Z$98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age'!$P$102:$Z$102</c:f>
              <c:numCache>
                <c:formatCode>0.0</c:formatCode>
                <c:ptCount val="11"/>
                <c:pt idx="0">
                  <c:v>6.4986300000000004</c:v>
                </c:pt>
                <c:pt idx="1">
                  <c:v>6.8232874999999993</c:v>
                </c:pt>
                <c:pt idx="2">
                  <c:v>6.549315</c:v>
                </c:pt>
                <c:pt idx="3">
                  <c:v>6.6506850000000002</c:v>
                </c:pt>
                <c:pt idx="4">
                  <c:v>6.5109589999999997</c:v>
                </c:pt>
                <c:pt idx="5">
                  <c:v>7.3808220000000002</c:v>
                </c:pt>
                <c:pt idx="6">
                  <c:v>6.8746572500000003</c:v>
                </c:pt>
                <c:pt idx="7">
                  <c:v>7.2246579999999998</c:v>
                </c:pt>
                <c:pt idx="8">
                  <c:v>7.9753420000000004</c:v>
                </c:pt>
                <c:pt idx="9">
                  <c:v>7.7691777499999999</c:v>
                </c:pt>
                <c:pt idx="10">
                  <c:v>7.5164384999999996</c:v>
                </c:pt>
              </c:numCache>
            </c:numRef>
          </c:val>
          <c:smooth val="0"/>
          <c:extLst>
            <c:ext xmlns:c16="http://schemas.microsoft.com/office/drawing/2014/chart" uri="{C3380CC4-5D6E-409C-BE32-E72D297353CC}">
              <c16:uniqueId val="{00000035-B61F-4955-94BA-571DE9E36443}"/>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General"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layout>
        <c:manualLayout>
          <c:xMode val="edge"/>
          <c:yMode val="edge"/>
          <c:x val="0"/>
          <c:y val="0.91660430882018173"/>
          <c:w val="1"/>
          <c:h val="8.3395691179818238E-2"/>
        </c:manualLayout>
      </c:layout>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3.814967926467492E-2"/>
          <c:y val="2.6925682732565005E-2"/>
          <c:w val="0.95133102445034612"/>
          <c:h val="0.7880409448818898"/>
        </c:manualLayout>
      </c:layout>
      <c:lineChart>
        <c:grouping val="standard"/>
        <c:varyColors val="0"/>
        <c:ser>
          <c:idx val="0"/>
          <c:order val="0"/>
          <c:tx>
            <c:strRef>
              <c:f>'Median age'!$B$71</c:f>
              <c:strCache>
                <c:ptCount val="1"/>
                <c:pt idx="0">
                  <c:v>75th percentile</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9C96-43A0-AAAC-08BB225FE5CC}"/>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9C96-43A0-AAAC-08BB225FE5CC}"/>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4-9C96-43A0-AAAC-08BB225FE5CC}"/>
              </c:ext>
            </c:extLst>
          </c:dPt>
          <c:dPt>
            <c:idx val="16"/>
            <c:bubble3D val="0"/>
            <c:extLst>
              <c:ext xmlns:c16="http://schemas.microsoft.com/office/drawing/2014/chart" uri="{C3380CC4-5D6E-409C-BE32-E72D297353CC}">
                <c16:uniqueId val="{00000005-9C96-43A0-AAAC-08BB225FE5CC}"/>
              </c:ext>
            </c:extLst>
          </c:dPt>
          <c:dLbls>
            <c:dLbl>
              <c:idx val="0"/>
              <c:delete val="1"/>
              <c:extLst>
                <c:ext xmlns:c15="http://schemas.microsoft.com/office/drawing/2012/chart" uri="{CE6537A1-D6FC-4f65-9D91-7224C49458BB}"/>
                <c:ext xmlns:c16="http://schemas.microsoft.com/office/drawing/2014/chart" uri="{C3380CC4-5D6E-409C-BE32-E72D297353CC}">
                  <c16:uniqueId val="{00000006-9C96-43A0-AAAC-08BB225FE5CC}"/>
                </c:ext>
              </c:extLst>
            </c:dLbl>
            <c:dLbl>
              <c:idx val="1"/>
              <c:delete val="1"/>
              <c:extLst>
                <c:ext xmlns:c15="http://schemas.microsoft.com/office/drawing/2012/chart" uri="{CE6537A1-D6FC-4f65-9D91-7224C49458BB}"/>
                <c:ext xmlns:c16="http://schemas.microsoft.com/office/drawing/2014/chart" uri="{C3380CC4-5D6E-409C-BE32-E72D297353CC}">
                  <c16:uniqueId val="{00000007-9C96-43A0-AAAC-08BB225FE5CC}"/>
                </c:ext>
              </c:extLst>
            </c:dLbl>
            <c:dLbl>
              <c:idx val="2"/>
              <c:delete val="1"/>
              <c:extLst>
                <c:ext xmlns:c15="http://schemas.microsoft.com/office/drawing/2012/chart" uri="{CE6537A1-D6FC-4f65-9D91-7224C49458BB}"/>
                <c:ext xmlns:c16="http://schemas.microsoft.com/office/drawing/2014/chart" uri="{C3380CC4-5D6E-409C-BE32-E72D297353CC}">
                  <c16:uniqueId val="{00000008-9C96-43A0-AAAC-08BB225FE5CC}"/>
                </c:ext>
              </c:extLst>
            </c:dLbl>
            <c:dLbl>
              <c:idx val="3"/>
              <c:delete val="1"/>
              <c:extLst>
                <c:ext xmlns:c15="http://schemas.microsoft.com/office/drawing/2012/chart" uri="{CE6537A1-D6FC-4f65-9D91-7224C49458BB}"/>
                <c:ext xmlns:c16="http://schemas.microsoft.com/office/drawing/2014/chart" uri="{C3380CC4-5D6E-409C-BE32-E72D297353CC}">
                  <c16:uniqueId val="{00000009-9C96-43A0-AAAC-08BB225FE5CC}"/>
                </c:ext>
              </c:extLst>
            </c:dLbl>
            <c:dLbl>
              <c:idx val="4"/>
              <c:delete val="1"/>
              <c:extLst>
                <c:ext xmlns:c15="http://schemas.microsoft.com/office/drawing/2012/chart" uri="{CE6537A1-D6FC-4f65-9D91-7224C49458BB}"/>
                <c:ext xmlns:c16="http://schemas.microsoft.com/office/drawing/2014/chart" uri="{C3380CC4-5D6E-409C-BE32-E72D297353CC}">
                  <c16:uniqueId val="{0000000A-9C96-43A0-AAAC-08BB225FE5CC}"/>
                </c:ext>
              </c:extLst>
            </c:dLbl>
            <c:dLbl>
              <c:idx val="5"/>
              <c:delete val="1"/>
              <c:extLst>
                <c:ext xmlns:c15="http://schemas.microsoft.com/office/drawing/2012/chart" uri="{CE6537A1-D6FC-4f65-9D91-7224C49458BB}"/>
                <c:ext xmlns:c16="http://schemas.microsoft.com/office/drawing/2014/chart" uri="{C3380CC4-5D6E-409C-BE32-E72D297353CC}">
                  <c16:uniqueId val="{00000000-9C96-43A0-AAAC-08BB225FE5CC}"/>
                </c:ext>
              </c:extLst>
            </c:dLbl>
            <c:dLbl>
              <c:idx val="6"/>
              <c:delete val="1"/>
              <c:extLst>
                <c:ext xmlns:c15="http://schemas.microsoft.com/office/drawing/2012/chart" uri="{CE6537A1-D6FC-4f65-9D91-7224C49458BB}"/>
                <c:ext xmlns:c16="http://schemas.microsoft.com/office/drawing/2014/chart" uri="{C3380CC4-5D6E-409C-BE32-E72D297353CC}">
                  <c16:uniqueId val="{0000000B-9C96-43A0-AAAC-08BB225FE5CC}"/>
                </c:ext>
              </c:extLst>
            </c:dLbl>
            <c:dLbl>
              <c:idx val="7"/>
              <c:delete val="1"/>
              <c:extLst>
                <c:ext xmlns:c15="http://schemas.microsoft.com/office/drawing/2012/chart" uri="{CE6537A1-D6FC-4f65-9D91-7224C49458BB}"/>
                <c:ext xmlns:c16="http://schemas.microsoft.com/office/drawing/2014/chart" uri="{C3380CC4-5D6E-409C-BE32-E72D297353CC}">
                  <c16:uniqueId val="{0000000C-9C96-43A0-AAAC-08BB225FE5CC}"/>
                </c:ext>
              </c:extLst>
            </c:dLbl>
            <c:dLbl>
              <c:idx val="8"/>
              <c:delete val="1"/>
              <c:extLst>
                <c:ext xmlns:c15="http://schemas.microsoft.com/office/drawing/2012/chart" uri="{CE6537A1-D6FC-4f65-9D91-7224C49458BB}"/>
                <c:ext xmlns:c16="http://schemas.microsoft.com/office/drawing/2014/chart" uri="{C3380CC4-5D6E-409C-BE32-E72D297353CC}">
                  <c16:uniqueId val="{00000002-9C96-43A0-AAAC-08BB225FE5C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age'!$C$70:$M$70</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age'!$C$71:$M$71</c:f>
              <c:numCache>
                <c:formatCode>0.0</c:formatCode>
                <c:ptCount val="11"/>
                <c:pt idx="0">
                  <c:v>5.1643840000000001</c:v>
                </c:pt>
                <c:pt idx="1">
                  <c:v>5.3835620000000004</c:v>
                </c:pt>
                <c:pt idx="2">
                  <c:v>5.5013699999999996</c:v>
                </c:pt>
                <c:pt idx="3">
                  <c:v>6.0054790000000002</c:v>
                </c:pt>
                <c:pt idx="4">
                  <c:v>6.0534245000000002</c:v>
                </c:pt>
                <c:pt idx="5">
                  <c:v>6.3643840000000003</c:v>
                </c:pt>
                <c:pt idx="6">
                  <c:v>6.2520550000000004</c:v>
                </c:pt>
                <c:pt idx="7">
                  <c:v>6.4191779999999996</c:v>
                </c:pt>
                <c:pt idx="8">
                  <c:v>7.2821920000000002</c:v>
                </c:pt>
                <c:pt idx="9">
                  <c:v>7.2356160000000003</c:v>
                </c:pt>
                <c:pt idx="10">
                  <c:v>7.0630135000000003</c:v>
                </c:pt>
              </c:numCache>
            </c:numRef>
          </c:val>
          <c:smooth val="0"/>
          <c:extLst>
            <c:ext xmlns:c16="http://schemas.microsoft.com/office/drawing/2014/chart" uri="{C3380CC4-5D6E-409C-BE32-E72D297353CC}">
              <c16:uniqueId val="{0000000D-9C96-43A0-AAAC-08BB225FE5CC}"/>
            </c:ext>
          </c:extLst>
        </c:ser>
        <c:ser>
          <c:idx val="1"/>
          <c:order val="1"/>
          <c:tx>
            <c:strRef>
              <c:f>'Median age'!$B$72</c:f>
              <c:strCache>
                <c:ptCount val="1"/>
                <c:pt idx="0">
                  <c:v>Median</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0E-9C96-43A0-AAAC-08BB225FE5CC}"/>
              </c:ext>
            </c:extLst>
          </c:dPt>
          <c:dPt>
            <c:idx val="8"/>
            <c:bubble3D val="0"/>
            <c:extLst>
              <c:ext xmlns:c16="http://schemas.microsoft.com/office/drawing/2014/chart" uri="{C3380CC4-5D6E-409C-BE32-E72D297353CC}">
                <c16:uniqueId val="{0000000F-9C96-43A0-AAAC-08BB225FE5CC}"/>
              </c:ext>
            </c:extLst>
          </c:dPt>
          <c:dPt>
            <c:idx val="9"/>
            <c:bubble3D val="0"/>
            <c:extLst>
              <c:ext xmlns:c16="http://schemas.microsoft.com/office/drawing/2014/chart" uri="{C3380CC4-5D6E-409C-BE32-E72D297353CC}">
                <c16:uniqueId val="{00000010-9C96-43A0-AAAC-08BB225FE5CC}"/>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2-9C96-43A0-AAAC-08BB225FE5CC}"/>
              </c:ext>
            </c:extLst>
          </c:dPt>
          <c:dLbls>
            <c:dLbl>
              <c:idx val="0"/>
              <c:delete val="1"/>
              <c:extLst>
                <c:ext xmlns:c15="http://schemas.microsoft.com/office/drawing/2012/chart" uri="{CE6537A1-D6FC-4f65-9D91-7224C49458BB}"/>
                <c:ext xmlns:c16="http://schemas.microsoft.com/office/drawing/2014/chart" uri="{C3380CC4-5D6E-409C-BE32-E72D297353CC}">
                  <c16:uniqueId val="{00000013-9C96-43A0-AAAC-08BB225FE5CC}"/>
                </c:ext>
              </c:extLst>
            </c:dLbl>
            <c:dLbl>
              <c:idx val="1"/>
              <c:delete val="1"/>
              <c:extLst>
                <c:ext xmlns:c15="http://schemas.microsoft.com/office/drawing/2012/chart" uri="{CE6537A1-D6FC-4f65-9D91-7224C49458BB}"/>
                <c:ext xmlns:c16="http://schemas.microsoft.com/office/drawing/2014/chart" uri="{C3380CC4-5D6E-409C-BE32-E72D297353CC}">
                  <c16:uniqueId val="{00000014-9C96-43A0-AAAC-08BB225FE5CC}"/>
                </c:ext>
              </c:extLst>
            </c:dLbl>
            <c:dLbl>
              <c:idx val="2"/>
              <c:delete val="1"/>
              <c:extLst>
                <c:ext xmlns:c15="http://schemas.microsoft.com/office/drawing/2012/chart" uri="{CE6537A1-D6FC-4f65-9D91-7224C49458BB}"/>
                <c:ext xmlns:c16="http://schemas.microsoft.com/office/drawing/2014/chart" uri="{C3380CC4-5D6E-409C-BE32-E72D297353CC}">
                  <c16:uniqueId val="{00000015-9C96-43A0-AAAC-08BB225FE5CC}"/>
                </c:ext>
              </c:extLst>
            </c:dLbl>
            <c:dLbl>
              <c:idx val="3"/>
              <c:delete val="1"/>
              <c:extLst>
                <c:ext xmlns:c15="http://schemas.microsoft.com/office/drawing/2012/chart" uri="{CE6537A1-D6FC-4f65-9D91-7224C49458BB}"/>
                <c:ext xmlns:c16="http://schemas.microsoft.com/office/drawing/2014/chart" uri="{C3380CC4-5D6E-409C-BE32-E72D297353CC}">
                  <c16:uniqueId val="{00000016-9C96-43A0-AAAC-08BB225FE5CC}"/>
                </c:ext>
              </c:extLst>
            </c:dLbl>
            <c:dLbl>
              <c:idx val="4"/>
              <c:delete val="1"/>
              <c:extLst>
                <c:ext xmlns:c15="http://schemas.microsoft.com/office/drawing/2012/chart" uri="{CE6537A1-D6FC-4f65-9D91-7224C49458BB}"/>
                <c:ext xmlns:c16="http://schemas.microsoft.com/office/drawing/2014/chart" uri="{C3380CC4-5D6E-409C-BE32-E72D297353CC}">
                  <c16:uniqueId val="{00000017-9C96-43A0-AAAC-08BB225FE5CC}"/>
                </c:ext>
              </c:extLst>
            </c:dLbl>
            <c:dLbl>
              <c:idx val="5"/>
              <c:delete val="1"/>
              <c:extLst>
                <c:ext xmlns:c15="http://schemas.microsoft.com/office/drawing/2012/chart" uri="{CE6537A1-D6FC-4f65-9D91-7224C49458BB}"/>
                <c:ext xmlns:c16="http://schemas.microsoft.com/office/drawing/2014/chart" uri="{C3380CC4-5D6E-409C-BE32-E72D297353CC}">
                  <c16:uniqueId val="{0000000E-9C96-43A0-AAAC-08BB225FE5CC}"/>
                </c:ext>
              </c:extLst>
            </c:dLbl>
            <c:dLbl>
              <c:idx val="6"/>
              <c:delete val="1"/>
              <c:extLst>
                <c:ext xmlns:c15="http://schemas.microsoft.com/office/drawing/2012/chart" uri="{CE6537A1-D6FC-4f65-9D91-7224C49458BB}"/>
                <c:ext xmlns:c16="http://schemas.microsoft.com/office/drawing/2014/chart" uri="{C3380CC4-5D6E-409C-BE32-E72D297353CC}">
                  <c16:uniqueId val="{00000018-9C96-43A0-AAAC-08BB225FE5CC}"/>
                </c:ext>
              </c:extLst>
            </c:dLbl>
            <c:dLbl>
              <c:idx val="7"/>
              <c:delete val="1"/>
              <c:extLst>
                <c:ext xmlns:c15="http://schemas.microsoft.com/office/drawing/2012/chart" uri="{CE6537A1-D6FC-4f65-9D91-7224C49458BB}"/>
                <c:ext xmlns:c16="http://schemas.microsoft.com/office/drawing/2014/chart" uri="{C3380CC4-5D6E-409C-BE32-E72D297353CC}">
                  <c16:uniqueId val="{00000019-9C96-43A0-AAAC-08BB225FE5CC}"/>
                </c:ext>
              </c:extLst>
            </c:dLbl>
            <c:dLbl>
              <c:idx val="8"/>
              <c:delete val="1"/>
              <c:extLst>
                <c:ext xmlns:c15="http://schemas.microsoft.com/office/drawing/2012/chart" uri="{CE6537A1-D6FC-4f65-9D91-7224C49458BB}"/>
                <c:ext xmlns:c16="http://schemas.microsoft.com/office/drawing/2014/chart" uri="{C3380CC4-5D6E-409C-BE32-E72D297353CC}">
                  <c16:uniqueId val="{0000000F-9C96-43A0-AAAC-08BB225FE5C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age'!$C$70:$M$70</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age'!$C$72:$M$72</c:f>
              <c:numCache>
                <c:formatCode>0.0</c:formatCode>
                <c:ptCount val="11"/>
                <c:pt idx="0">
                  <c:v>3.3205480000000001</c:v>
                </c:pt>
                <c:pt idx="1">
                  <c:v>3.3684934999999996</c:v>
                </c:pt>
                <c:pt idx="2">
                  <c:v>3.5684930000000001</c:v>
                </c:pt>
                <c:pt idx="3">
                  <c:v>3.8547950000000002</c:v>
                </c:pt>
                <c:pt idx="4">
                  <c:v>4.1109585000000006</c:v>
                </c:pt>
                <c:pt idx="5">
                  <c:v>4.09863</c:v>
                </c:pt>
                <c:pt idx="6">
                  <c:v>4.032877</c:v>
                </c:pt>
                <c:pt idx="7">
                  <c:v>4.2602739999999999</c:v>
                </c:pt>
                <c:pt idx="8">
                  <c:v>4.8739730000000003</c:v>
                </c:pt>
                <c:pt idx="9">
                  <c:v>4.6575340000000001</c:v>
                </c:pt>
                <c:pt idx="10">
                  <c:v>4.5972600000000003</c:v>
                </c:pt>
              </c:numCache>
            </c:numRef>
          </c:val>
          <c:smooth val="0"/>
          <c:extLst>
            <c:ext xmlns:c16="http://schemas.microsoft.com/office/drawing/2014/chart" uri="{C3380CC4-5D6E-409C-BE32-E72D297353CC}">
              <c16:uniqueId val="{0000001A-9C96-43A0-AAAC-08BB225FE5CC}"/>
            </c:ext>
          </c:extLst>
        </c:ser>
        <c:ser>
          <c:idx val="2"/>
          <c:order val="2"/>
          <c:tx>
            <c:strRef>
              <c:f>'Median age'!$B$73</c:f>
              <c:strCache>
                <c:ptCount val="1"/>
                <c:pt idx="0">
                  <c:v>Average</c:v>
                </c:pt>
              </c:strCache>
            </c:strRef>
          </c:tx>
          <c:spPr>
            <a:ln w="19050" cap="rnd" cmpd="sng" algn="ctr">
              <a:solidFill>
                <a:schemeClr val="accent5"/>
              </a:solidFill>
              <a:prstDash val="solid"/>
              <a:round/>
            </a:ln>
            <a:effectLst/>
          </c:spPr>
          <c:marker>
            <c:symbol val="none"/>
          </c:marker>
          <c:dPt>
            <c:idx val="8"/>
            <c:bubble3D val="0"/>
            <c:extLst>
              <c:ext xmlns:c16="http://schemas.microsoft.com/office/drawing/2014/chart" uri="{C3380CC4-5D6E-409C-BE32-E72D297353CC}">
                <c16:uniqueId val="{0000001B-9C96-43A0-AAAC-08BB225FE5CC}"/>
              </c:ext>
            </c:extLst>
          </c:dPt>
          <c:dPt>
            <c:idx val="9"/>
            <c:bubble3D val="0"/>
            <c:extLst>
              <c:ext xmlns:c16="http://schemas.microsoft.com/office/drawing/2014/chart" uri="{C3380CC4-5D6E-409C-BE32-E72D297353CC}">
                <c16:uniqueId val="{0000001C-9C96-43A0-AAAC-08BB225FE5CC}"/>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E-9C96-43A0-AAAC-08BB225FE5CC}"/>
              </c:ext>
            </c:extLst>
          </c:dPt>
          <c:dLbls>
            <c:dLbl>
              <c:idx val="0"/>
              <c:delete val="1"/>
              <c:extLst>
                <c:ext xmlns:c15="http://schemas.microsoft.com/office/drawing/2012/chart" uri="{CE6537A1-D6FC-4f65-9D91-7224C49458BB}"/>
                <c:ext xmlns:c16="http://schemas.microsoft.com/office/drawing/2014/chart" uri="{C3380CC4-5D6E-409C-BE32-E72D297353CC}">
                  <c16:uniqueId val="{0000001F-9C96-43A0-AAAC-08BB225FE5CC}"/>
                </c:ext>
              </c:extLst>
            </c:dLbl>
            <c:dLbl>
              <c:idx val="1"/>
              <c:delete val="1"/>
              <c:extLst>
                <c:ext xmlns:c15="http://schemas.microsoft.com/office/drawing/2012/chart" uri="{CE6537A1-D6FC-4f65-9D91-7224C49458BB}"/>
                <c:ext xmlns:c16="http://schemas.microsoft.com/office/drawing/2014/chart" uri="{C3380CC4-5D6E-409C-BE32-E72D297353CC}">
                  <c16:uniqueId val="{00000020-9C96-43A0-AAAC-08BB225FE5CC}"/>
                </c:ext>
              </c:extLst>
            </c:dLbl>
            <c:dLbl>
              <c:idx val="2"/>
              <c:delete val="1"/>
              <c:extLst>
                <c:ext xmlns:c15="http://schemas.microsoft.com/office/drawing/2012/chart" uri="{CE6537A1-D6FC-4f65-9D91-7224C49458BB}"/>
                <c:ext xmlns:c16="http://schemas.microsoft.com/office/drawing/2014/chart" uri="{C3380CC4-5D6E-409C-BE32-E72D297353CC}">
                  <c16:uniqueId val="{00000021-9C96-43A0-AAAC-08BB225FE5CC}"/>
                </c:ext>
              </c:extLst>
            </c:dLbl>
            <c:dLbl>
              <c:idx val="3"/>
              <c:delete val="1"/>
              <c:extLst>
                <c:ext xmlns:c15="http://schemas.microsoft.com/office/drawing/2012/chart" uri="{CE6537A1-D6FC-4f65-9D91-7224C49458BB}"/>
                <c:ext xmlns:c16="http://schemas.microsoft.com/office/drawing/2014/chart" uri="{C3380CC4-5D6E-409C-BE32-E72D297353CC}">
                  <c16:uniqueId val="{00000022-9C96-43A0-AAAC-08BB225FE5CC}"/>
                </c:ext>
              </c:extLst>
            </c:dLbl>
            <c:dLbl>
              <c:idx val="4"/>
              <c:delete val="1"/>
              <c:extLst>
                <c:ext xmlns:c15="http://schemas.microsoft.com/office/drawing/2012/chart" uri="{CE6537A1-D6FC-4f65-9D91-7224C49458BB}"/>
                <c:ext xmlns:c16="http://schemas.microsoft.com/office/drawing/2014/chart" uri="{C3380CC4-5D6E-409C-BE32-E72D297353CC}">
                  <c16:uniqueId val="{00000023-9C96-43A0-AAAC-08BB225FE5CC}"/>
                </c:ext>
              </c:extLst>
            </c:dLbl>
            <c:dLbl>
              <c:idx val="5"/>
              <c:delete val="1"/>
              <c:extLst>
                <c:ext xmlns:c15="http://schemas.microsoft.com/office/drawing/2012/chart" uri="{CE6537A1-D6FC-4f65-9D91-7224C49458BB}"/>
                <c:ext xmlns:c16="http://schemas.microsoft.com/office/drawing/2014/chart" uri="{C3380CC4-5D6E-409C-BE32-E72D297353CC}">
                  <c16:uniqueId val="{00000024-9C96-43A0-AAAC-08BB225FE5CC}"/>
                </c:ext>
              </c:extLst>
            </c:dLbl>
            <c:dLbl>
              <c:idx val="6"/>
              <c:delete val="1"/>
              <c:extLst>
                <c:ext xmlns:c15="http://schemas.microsoft.com/office/drawing/2012/chart" uri="{CE6537A1-D6FC-4f65-9D91-7224C49458BB}"/>
                <c:ext xmlns:c16="http://schemas.microsoft.com/office/drawing/2014/chart" uri="{C3380CC4-5D6E-409C-BE32-E72D297353CC}">
                  <c16:uniqueId val="{00000025-9C96-43A0-AAAC-08BB225FE5CC}"/>
                </c:ext>
              </c:extLst>
            </c:dLbl>
            <c:dLbl>
              <c:idx val="7"/>
              <c:delete val="1"/>
              <c:extLst>
                <c:ext xmlns:c15="http://schemas.microsoft.com/office/drawing/2012/chart" uri="{CE6537A1-D6FC-4f65-9D91-7224C49458BB}"/>
                <c:ext xmlns:c16="http://schemas.microsoft.com/office/drawing/2014/chart" uri="{C3380CC4-5D6E-409C-BE32-E72D297353CC}">
                  <c16:uniqueId val="{00000026-9C96-43A0-AAAC-08BB225FE5CC}"/>
                </c:ext>
              </c:extLst>
            </c:dLbl>
            <c:dLbl>
              <c:idx val="8"/>
              <c:delete val="1"/>
              <c:extLst>
                <c:ext xmlns:c15="http://schemas.microsoft.com/office/drawing/2012/chart" uri="{CE6537A1-D6FC-4f65-9D91-7224C49458BB}"/>
                <c:ext xmlns:c16="http://schemas.microsoft.com/office/drawing/2014/chart" uri="{C3380CC4-5D6E-409C-BE32-E72D297353CC}">
                  <c16:uniqueId val="{0000001B-9C96-43A0-AAAC-08BB225FE5C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age'!$C$70:$M$70</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age'!$C$73:$M$73</c:f>
              <c:numCache>
                <c:formatCode>0.0</c:formatCode>
                <c:ptCount val="11"/>
                <c:pt idx="0">
                  <c:v>4.2889524435521951</c:v>
                </c:pt>
                <c:pt idx="1">
                  <c:v>4.333992571428559</c:v>
                </c:pt>
                <c:pt idx="2">
                  <c:v>4.4013686554472997</c:v>
                </c:pt>
                <c:pt idx="3">
                  <c:v>4.7895743793698777</c:v>
                </c:pt>
                <c:pt idx="4">
                  <c:v>4.9676453583473883</c:v>
                </c:pt>
                <c:pt idx="5">
                  <c:v>5.0810462699957712</c:v>
                </c:pt>
                <c:pt idx="6">
                  <c:v>4.8689620556395399</c:v>
                </c:pt>
                <c:pt idx="7">
                  <c:v>5.0148132685012854</c:v>
                </c:pt>
                <c:pt idx="8">
                  <c:v>5.7705539792853475</c:v>
                </c:pt>
                <c:pt idx="9">
                  <c:v>5.7642346929972117</c:v>
                </c:pt>
                <c:pt idx="10">
                  <c:v>5.5306054255444401</c:v>
                </c:pt>
              </c:numCache>
            </c:numRef>
          </c:val>
          <c:smooth val="0"/>
          <c:extLst>
            <c:ext xmlns:c16="http://schemas.microsoft.com/office/drawing/2014/chart" uri="{C3380CC4-5D6E-409C-BE32-E72D297353CC}">
              <c16:uniqueId val="{00000027-9C96-43A0-AAAC-08BB225FE5CC}"/>
            </c:ext>
          </c:extLst>
        </c:ser>
        <c:ser>
          <c:idx val="3"/>
          <c:order val="3"/>
          <c:tx>
            <c:strRef>
              <c:f>'Median age'!$B$74</c:f>
              <c:strCache>
                <c:ptCount val="1"/>
                <c:pt idx="0">
                  <c:v>25th percentile</c:v>
                </c:pt>
              </c:strCache>
            </c:strRef>
          </c:tx>
          <c:spPr>
            <a:ln w="19050" cap="rnd" cmpd="sng" algn="ctr">
              <a:solidFill>
                <a:srgbClr val="C0BCB2"/>
              </a:solidFill>
              <a:prstDash val="solid"/>
              <a:round/>
            </a:ln>
            <a:effectLst/>
          </c:spPr>
          <c:marker>
            <c:symbol val="none"/>
          </c:marker>
          <c:dPt>
            <c:idx val="8"/>
            <c:bubble3D val="0"/>
            <c:extLst>
              <c:ext xmlns:c16="http://schemas.microsoft.com/office/drawing/2014/chart" uri="{C3380CC4-5D6E-409C-BE32-E72D297353CC}">
                <c16:uniqueId val="{00000028-9C96-43A0-AAAC-08BB225FE5CC}"/>
              </c:ext>
            </c:extLst>
          </c:dPt>
          <c:dPt>
            <c:idx val="9"/>
            <c:bubble3D val="0"/>
            <c:extLst>
              <c:ext xmlns:c16="http://schemas.microsoft.com/office/drawing/2014/chart" uri="{C3380CC4-5D6E-409C-BE32-E72D297353CC}">
                <c16:uniqueId val="{00000029-9C96-43A0-AAAC-08BB225FE5CC}"/>
              </c:ext>
            </c:extLst>
          </c:dPt>
          <c:dPt>
            <c:idx val="10"/>
            <c:marker>
              <c:symbol val="circle"/>
              <c:size val="5"/>
              <c:spPr>
                <a:solidFill>
                  <a:srgbClr val="C0BCB2"/>
                </a:solidFill>
                <a:ln>
                  <a:solidFill>
                    <a:srgbClr val="C0BCB2"/>
                  </a:solidFill>
                </a:ln>
              </c:spPr>
            </c:marker>
            <c:bubble3D val="0"/>
            <c:spPr>
              <a:ln w="19050" cap="rnd" cmpd="sng" algn="ctr">
                <a:noFill/>
                <a:prstDash val="solid"/>
                <a:round/>
              </a:ln>
              <a:effectLst/>
            </c:spPr>
            <c:extLst>
              <c:ext xmlns:c16="http://schemas.microsoft.com/office/drawing/2014/chart" uri="{C3380CC4-5D6E-409C-BE32-E72D297353CC}">
                <c16:uniqueId val="{0000002B-9C96-43A0-AAAC-08BB225FE5CC}"/>
              </c:ext>
            </c:extLst>
          </c:dPt>
          <c:dPt>
            <c:idx val="16"/>
            <c:bubble3D val="0"/>
            <c:extLst>
              <c:ext xmlns:c16="http://schemas.microsoft.com/office/drawing/2014/chart" uri="{C3380CC4-5D6E-409C-BE32-E72D297353CC}">
                <c16:uniqueId val="{0000002C-9C96-43A0-AAAC-08BB225FE5CC}"/>
              </c:ext>
            </c:extLst>
          </c:dPt>
          <c:dLbls>
            <c:dLbl>
              <c:idx val="0"/>
              <c:delete val="1"/>
              <c:extLst>
                <c:ext xmlns:c15="http://schemas.microsoft.com/office/drawing/2012/chart" uri="{CE6537A1-D6FC-4f65-9D91-7224C49458BB}"/>
                <c:ext xmlns:c16="http://schemas.microsoft.com/office/drawing/2014/chart" uri="{C3380CC4-5D6E-409C-BE32-E72D297353CC}">
                  <c16:uniqueId val="{0000002D-9C96-43A0-AAAC-08BB225FE5CC}"/>
                </c:ext>
              </c:extLst>
            </c:dLbl>
            <c:dLbl>
              <c:idx val="1"/>
              <c:delete val="1"/>
              <c:extLst>
                <c:ext xmlns:c15="http://schemas.microsoft.com/office/drawing/2012/chart" uri="{CE6537A1-D6FC-4f65-9D91-7224C49458BB}"/>
                <c:ext xmlns:c16="http://schemas.microsoft.com/office/drawing/2014/chart" uri="{C3380CC4-5D6E-409C-BE32-E72D297353CC}">
                  <c16:uniqueId val="{0000002E-9C96-43A0-AAAC-08BB225FE5CC}"/>
                </c:ext>
              </c:extLst>
            </c:dLbl>
            <c:dLbl>
              <c:idx val="2"/>
              <c:delete val="1"/>
              <c:extLst>
                <c:ext xmlns:c15="http://schemas.microsoft.com/office/drawing/2012/chart" uri="{CE6537A1-D6FC-4f65-9D91-7224C49458BB}"/>
                <c:ext xmlns:c16="http://schemas.microsoft.com/office/drawing/2014/chart" uri="{C3380CC4-5D6E-409C-BE32-E72D297353CC}">
                  <c16:uniqueId val="{0000002F-9C96-43A0-AAAC-08BB225FE5CC}"/>
                </c:ext>
              </c:extLst>
            </c:dLbl>
            <c:dLbl>
              <c:idx val="3"/>
              <c:delete val="1"/>
              <c:extLst>
                <c:ext xmlns:c15="http://schemas.microsoft.com/office/drawing/2012/chart" uri="{CE6537A1-D6FC-4f65-9D91-7224C49458BB}"/>
                <c:ext xmlns:c16="http://schemas.microsoft.com/office/drawing/2014/chart" uri="{C3380CC4-5D6E-409C-BE32-E72D297353CC}">
                  <c16:uniqueId val="{00000030-9C96-43A0-AAAC-08BB225FE5CC}"/>
                </c:ext>
              </c:extLst>
            </c:dLbl>
            <c:dLbl>
              <c:idx val="4"/>
              <c:delete val="1"/>
              <c:extLst>
                <c:ext xmlns:c15="http://schemas.microsoft.com/office/drawing/2012/chart" uri="{CE6537A1-D6FC-4f65-9D91-7224C49458BB}"/>
                <c:ext xmlns:c16="http://schemas.microsoft.com/office/drawing/2014/chart" uri="{C3380CC4-5D6E-409C-BE32-E72D297353CC}">
                  <c16:uniqueId val="{00000031-9C96-43A0-AAAC-08BB225FE5CC}"/>
                </c:ext>
              </c:extLst>
            </c:dLbl>
            <c:dLbl>
              <c:idx val="5"/>
              <c:delete val="1"/>
              <c:extLst>
                <c:ext xmlns:c15="http://schemas.microsoft.com/office/drawing/2012/chart" uri="{CE6537A1-D6FC-4f65-9D91-7224C49458BB}"/>
                <c:ext xmlns:c16="http://schemas.microsoft.com/office/drawing/2014/chart" uri="{C3380CC4-5D6E-409C-BE32-E72D297353CC}">
                  <c16:uniqueId val="{00000032-9C96-43A0-AAAC-08BB225FE5CC}"/>
                </c:ext>
              </c:extLst>
            </c:dLbl>
            <c:dLbl>
              <c:idx val="6"/>
              <c:delete val="1"/>
              <c:extLst>
                <c:ext xmlns:c15="http://schemas.microsoft.com/office/drawing/2012/chart" uri="{CE6537A1-D6FC-4f65-9D91-7224C49458BB}"/>
                <c:ext xmlns:c16="http://schemas.microsoft.com/office/drawing/2014/chart" uri="{C3380CC4-5D6E-409C-BE32-E72D297353CC}">
                  <c16:uniqueId val="{00000033-9C96-43A0-AAAC-08BB225FE5CC}"/>
                </c:ext>
              </c:extLst>
            </c:dLbl>
            <c:dLbl>
              <c:idx val="7"/>
              <c:delete val="1"/>
              <c:extLst>
                <c:ext xmlns:c15="http://schemas.microsoft.com/office/drawing/2012/chart" uri="{CE6537A1-D6FC-4f65-9D91-7224C49458BB}"/>
                <c:ext xmlns:c16="http://schemas.microsoft.com/office/drawing/2014/chart" uri="{C3380CC4-5D6E-409C-BE32-E72D297353CC}">
                  <c16:uniqueId val="{00000034-9C96-43A0-AAAC-08BB225FE5CC}"/>
                </c:ext>
              </c:extLst>
            </c:dLbl>
            <c:dLbl>
              <c:idx val="8"/>
              <c:delete val="1"/>
              <c:extLst>
                <c:ext xmlns:c15="http://schemas.microsoft.com/office/drawing/2012/chart" uri="{CE6537A1-D6FC-4f65-9D91-7224C49458BB}"/>
                <c:ext xmlns:c16="http://schemas.microsoft.com/office/drawing/2014/chart" uri="{C3380CC4-5D6E-409C-BE32-E72D297353CC}">
                  <c16:uniqueId val="{00000028-9C96-43A0-AAAC-08BB225FE5CC}"/>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age'!$C$70:$M$70</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age'!$C$74:$M$74</c:f>
              <c:numCache>
                <c:formatCode>0.0</c:formatCode>
                <c:ptCount val="11"/>
                <c:pt idx="0">
                  <c:v>1.915068</c:v>
                </c:pt>
                <c:pt idx="1">
                  <c:v>2.019863</c:v>
                </c:pt>
                <c:pt idx="2">
                  <c:v>2.1910957500000001</c:v>
                </c:pt>
                <c:pt idx="3">
                  <c:v>2.3150680000000001</c:v>
                </c:pt>
                <c:pt idx="4">
                  <c:v>2.4431510000000003</c:v>
                </c:pt>
                <c:pt idx="5">
                  <c:v>2.5438355000000001</c:v>
                </c:pt>
                <c:pt idx="6">
                  <c:v>2.4068490000000002</c:v>
                </c:pt>
                <c:pt idx="7">
                  <c:v>2.4547949999999998</c:v>
                </c:pt>
                <c:pt idx="8">
                  <c:v>3.0342465000000001</c:v>
                </c:pt>
                <c:pt idx="9">
                  <c:v>2.9452050000000001</c:v>
                </c:pt>
                <c:pt idx="10">
                  <c:v>2.8657530000000002</c:v>
                </c:pt>
              </c:numCache>
            </c:numRef>
          </c:val>
          <c:smooth val="0"/>
          <c:extLst>
            <c:ext xmlns:c16="http://schemas.microsoft.com/office/drawing/2014/chart" uri="{C3380CC4-5D6E-409C-BE32-E72D297353CC}">
              <c16:uniqueId val="{00000035-9C96-43A0-AAAC-08BB225FE5CC}"/>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General"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layout>
        <c:manualLayout>
          <c:xMode val="edge"/>
          <c:yMode val="edge"/>
          <c:x val="0"/>
          <c:y val="0.91660430882018173"/>
          <c:w val="1"/>
          <c:h val="8.3395691179818238E-2"/>
        </c:manualLayout>
      </c:layout>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3579918423753027E-2"/>
          <c:y val="2.0963622933221335E-2"/>
          <c:w val="0.926420081576247"/>
          <c:h val="0.86647967328045628"/>
        </c:manualLayout>
      </c:layout>
      <c:lineChart>
        <c:grouping val="standard"/>
        <c:varyColors val="0"/>
        <c:ser>
          <c:idx val="0"/>
          <c:order val="0"/>
          <c:tx>
            <c:strRef>
              <c:f>'Median by gender'!$O$8</c:f>
              <c:strCache>
                <c:ptCount val="1"/>
                <c:pt idx="0">
                  <c:v>All male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F900-4ED8-86A3-3ABD50076A3D}"/>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F900-4ED8-86A3-3ABD50076A3D}"/>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F900-4ED8-86A3-3ABD50076A3D}"/>
              </c:ext>
            </c:extLst>
          </c:dPt>
          <c:dPt>
            <c:idx val="16"/>
            <c:bubble3D val="0"/>
            <c:extLst>
              <c:ext xmlns:c16="http://schemas.microsoft.com/office/drawing/2014/chart" uri="{C3380CC4-5D6E-409C-BE32-E72D297353CC}">
                <c16:uniqueId val="{00000006-F900-4ED8-86A3-3ABD50076A3D}"/>
              </c:ext>
            </c:extLst>
          </c:dPt>
          <c:dLbls>
            <c:dLbl>
              <c:idx val="0"/>
              <c:delete val="1"/>
              <c:extLst>
                <c:ext xmlns:c15="http://schemas.microsoft.com/office/drawing/2012/chart" uri="{CE6537A1-D6FC-4f65-9D91-7224C49458BB}"/>
                <c:ext xmlns:c16="http://schemas.microsoft.com/office/drawing/2014/chart" uri="{C3380CC4-5D6E-409C-BE32-E72D297353CC}">
                  <c16:uniqueId val="{00000007-F900-4ED8-86A3-3ABD50076A3D}"/>
                </c:ext>
              </c:extLst>
            </c:dLbl>
            <c:dLbl>
              <c:idx val="1"/>
              <c:delete val="1"/>
              <c:extLst>
                <c:ext xmlns:c15="http://schemas.microsoft.com/office/drawing/2012/chart" uri="{CE6537A1-D6FC-4f65-9D91-7224C49458BB}"/>
                <c:ext xmlns:c16="http://schemas.microsoft.com/office/drawing/2014/chart" uri="{C3380CC4-5D6E-409C-BE32-E72D297353CC}">
                  <c16:uniqueId val="{00000008-F900-4ED8-86A3-3ABD50076A3D}"/>
                </c:ext>
              </c:extLst>
            </c:dLbl>
            <c:dLbl>
              <c:idx val="2"/>
              <c:delete val="1"/>
              <c:extLst>
                <c:ext xmlns:c15="http://schemas.microsoft.com/office/drawing/2012/chart" uri="{CE6537A1-D6FC-4f65-9D91-7224C49458BB}"/>
                <c:ext xmlns:c16="http://schemas.microsoft.com/office/drawing/2014/chart" uri="{C3380CC4-5D6E-409C-BE32-E72D297353CC}">
                  <c16:uniqueId val="{00000009-F900-4ED8-86A3-3ABD50076A3D}"/>
                </c:ext>
              </c:extLst>
            </c:dLbl>
            <c:dLbl>
              <c:idx val="3"/>
              <c:delete val="1"/>
              <c:extLst>
                <c:ext xmlns:c15="http://schemas.microsoft.com/office/drawing/2012/chart" uri="{CE6537A1-D6FC-4f65-9D91-7224C49458BB}"/>
                <c:ext xmlns:c16="http://schemas.microsoft.com/office/drawing/2014/chart" uri="{C3380CC4-5D6E-409C-BE32-E72D297353CC}">
                  <c16:uniqueId val="{0000000A-F900-4ED8-86A3-3ABD50076A3D}"/>
                </c:ext>
              </c:extLst>
            </c:dLbl>
            <c:dLbl>
              <c:idx val="4"/>
              <c:delete val="1"/>
              <c:extLst>
                <c:ext xmlns:c15="http://schemas.microsoft.com/office/drawing/2012/chart" uri="{CE6537A1-D6FC-4f65-9D91-7224C49458BB}"/>
                <c:ext xmlns:c16="http://schemas.microsoft.com/office/drawing/2014/chart" uri="{C3380CC4-5D6E-409C-BE32-E72D297353CC}">
                  <c16:uniqueId val="{0000000B-F900-4ED8-86A3-3ABD50076A3D}"/>
                </c:ext>
              </c:extLst>
            </c:dLbl>
            <c:dLbl>
              <c:idx val="5"/>
              <c:delete val="1"/>
              <c:extLst>
                <c:ext xmlns:c15="http://schemas.microsoft.com/office/drawing/2012/chart" uri="{CE6537A1-D6FC-4f65-9D91-7224C49458BB}"/>
                <c:ext xmlns:c16="http://schemas.microsoft.com/office/drawing/2014/chart" uri="{C3380CC4-5D6E-409C-BE32-E72D297353CC}">
                  <c16:uniqueId val="{0000000C-F900-4ED8-86A3-3ABD50076A3D}"/>
                </c:ext>
              </c:extLst>
            </c:dLbl>
            <c:dLbl>
              <c:idx val="6"/>
              <c:delete val="1"/>
              <c:extLst>
                <c:ext xmlns:c15="http://schemas.microsoft.com/office/drawing/2012/chart" uri="{CE6537A1-D6FC-4f65-9D91-7224C49458BB}"/>
                <c:ext xmlns:c16="http://schemas.microsoft.com/office/drawing/2014/chart" uri="{C3380CC4-5D6E-409C-BE32-E72D297353CC}">
                  <c16:uniqueId val="{0000000D-F900-4ED8-86A3-3ABD50076A3D}"/>
                </c:ext>
              </c:extLst>
            </c:dLbl>
            <c:dLbl>
              <c:idx val="7"/>
              <c:delete val="1"/>
              <c:extLst>
                <c:ext xmlns:c15="http://schemas.microsoft.com/office/drawing/2012/chart" uri="{CE6537A1-D6FC-4f65-9D91-7224C49458BB}"/>
                <c:ext xmlns:c16="http://schemas.microsoft.com/office/drawing/2014/chart" uri="{C3380CC4-5D6E-409C-BE32-E72D297353CC}">
                  <c16:uniqueId val="{0000000E-F900-4ED8-86A3-3ABD50076A3D}"/>
                </c:ext>
              </c:extLst>
            </c:dLbl>
            <c:dLbl>
              <c:idx val="8"/>
              <c:delete val="1"/>
              <c:extLst>
                <c:ext xmlns:c15="http://schemas.microsoft.com/office/drawing/2012/chart" uri="{CE6537A1-D6FC-4f65-9D91-7224C49458BB}"/>
                <c:ext xmlns:c16="http://schemas.microsoft.com/office/drawing/2014/chart" uri="{C3380CC4-5D6E-409C-BE32-E72D297353CC}">
                  <c16:uniqueId val="{00000001-F900-4ED8-86A3-3ABD50076A3D}"/>
                </c:ext>
              </c:extLst>
            </c:dLbl>
            <c:dLbl>
              <c:idx val="9"/>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900-4ED8-86A3-3ABD50076A3D}"/>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by gender'!$P$7:$Z$7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by gender'!$P$8:$Z$8</c:f>
              <c:numCache>
                <c:formatCode>"$"#,##0.0</c:formatCode>
                <c:ptCount val="11"/>
                <c:pt idx="0">
                  <c:v>9.1164184272143967</c:v>
                </c:pt>
                <c:pt idx="1">
                  <c:v>9.7120965266929442</c:v>
                </c:pt>
                <c:pt idx="2">
                  <c:v>9.6491846010119549</c:v>
                </c:pt>
                <c:pt idx="3">
                  <c:v>15.269936181231779</c:v>
                </c:pt>
                <c:pt idx="4">
                  <c:v>14.653386837914967</c:v>
                </c:pt>
                <c:pt idx="5">
                  <c:v>17.013443859623671</c:v>
                </c:pt>
                <c:pt idx="6">
                  <c:v>25.276014708444187</c:v>
                </c:pt>
                <c:pt idx="7">
                  <c:v>18.178562524732421</c:v>
                </c:pt>
                <c:pt idx="8">
                  <c:v>15.290739763916013</c:v>
                </c:pt>
                <c:pt idx="9">
                  <c:v>21.61456117439954</c:v>
                </c:pt>
                <c:pt idx="10">
                  <c:v>28.612870423136751</c:v>
                </c:pt>
              </c:numCache>
            </c:numRef>
          </c:val>
          <c:smooth val="0"/>
          <c:extLst>
            <c:ext xmlns:c16="http://schemas.microsoft.com/office/drawing/2014/chart" uri="{C3380CC4-5D6E-409C-BE32-E72D297353CC}">
              <c16:uniqueId val="{0000000F-F900-4ED8-86A3-3ABD50076A3D}"/>
            </c:ext>
          </c:extLst>
        </c:ser>
        <c:ser>
          <c:idx val="1"/>
          <c:order val="1"/>
          <c:tx>
            <c:strRef>
              <c:f>'Median by gender'!$O$9</c:f>
              <c:strCache>
                <c:ptCount val="1"/>
                <c:pt idx="0">
                  <c:v>All female</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F900-4ED8-86A3-3ABD50076A3D}"/>
              </c:ext>
            </c:extLst>
          </c:dPt>
          <c:dPt>
            <c:idx val="9"/>
            <c:bubble3D val="0"/>
            <c:extLst>
              <c:ext xmlns:c16="http://schemas.microsoft.com/office/drawing/2014/chart" uri="{C3380CC4-5D6E-409C-BE32-E72D297353CC}">
                <c16:uniqueId val="{00000011-F900-4ED8-86A3-3ABD50076A3D}"/>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F900-4ED8-86A3-3ABD50076A3D}"/>
              </c:ext>
            </c:extLst>
          </c:dPt>
          <c:dLbls>
            <c:dLbl>
              <c:idx val="0"/>
              <c:delete val="1"/>
              <c:extLst>
                <c:ext xmlns:c15="http://schemas.microsoft.com/office/drawing/2012/chart" uri="{CE6537A1-D6FC-4f65-9D91-7224C49458BB}"/>
                <c:ext xmlns:c16="http://schemas.microsoft.com/office/drawing/2014/chart" uri="{C3380CC4-5D6E-409C-BE32-E72D297353CC}">
                  <c16:uniqueId val="{00000014-F900-4ED8-86A3-3ABD50076A3D}"/>
                </c:ext>
              </c:extLst>
            </c:dLbl>
            <c:dLbl>
              <c:idx val="1"/>
              <c:delete val="1"/>
              <c:extLst>
                <c:ext xmlns:c15="http://schemas.microsoft.com/office/drawing/2012/chart" uri="{CE6537A1-D6FC-4f65-9D91-7224C49458BB}"/>
                <c:ext xmlns:c16="http://schemas.microsoft.com/office/drawing/2014/chart" uri="{C3380CC4-5D6E-409C-BE32-E72D297353CC}">
                  <c16:uniqueId val="{00000015-F900-4ED8-86A3-3ABD50076A3D}"/>
                </c:ext>
              </c:extLst>
            </c:dLbl>
            <c:dLbl>
              <c:idx val="2"/>
              <c:delete val="1"/>
              <c:extLst>
                <c:ext xmlns:c15="http://schemas.microsoft.com/office/drawing/2012/chart" uri="{CE6537A1-D6FC-4f65-9D91-7224C49458BB}"/>
                <c:ext xmlns:c16="http://schemas.microsoft.com/office/drawing/2014/chart" uri="{C3380CC4-5D6E-409C-BE32-E72D297353CC}">
                  <c16:uniqueId val="{00000016-F900-4ED8-86A3-3ABD50076A3D}"/>
                </c:ext>
              </c:extLst>
            </c:dLbl>
            <c:dLbl>
              <c:idx val="3"/>
              <c:delete val="1"/>
              <c:extLst>
                <c:ext xmlns:c15="http://schemas.microsoft.com/office/drawing/2012/chart" uri="{CE6537A1-D6FC-4f65-9D91-7224C49458BB}"/>
                <c:ext xmlns:c16="http://schemas.microsoft.com/office/drawing/2014/chart" uri="{C3380CC4-5D6E-409C-BE32-E72D297353CC}">
                  <c16:uniqueId val="{00000017-F900-4ED8-86A3-3ABD50076A3D}"/>
                </c:ext>
              </c:extLst>
            </c:dLbl>
            <c:dLbl>
              <c:idx val="4"/>
              <c:delete val="1"/>
              <c:extLst>
                <c:ext xmlns:c15="http://schemas.microsoft.com/office/drawing/2012/chart" uri="{CE6537A1-D6FC-4f65-9D91-7224C49458BB}"/>
                <c:ext xmlns:c16="http://schemas.microsoft.com/office/drawing/2014/chart" uri="{C3380CC4-5D6E-409C-BE32-E72D297353CC}">
                  <c16:uniqueId val="{00000018-F900-4ED8-86A3-3ABD50076A3D}"/>
                </c:ext>
              </c:extLst>
            </c:dLbl>
            <c:dLbl>
              <c:idx val="5"/>
              <c:delete val="1"/>
              <c:extLst>
                <c:ext xmlns:c15="http://schemas.microsoft.com/office/drawing/2012/chart" uri="{CE6537A1-D6FC-4f65-9D91-7224C49458BB}"/>
                <c:ext xmlns:c16="http://schemas.microsoft.com/office/drawing/2014/chart" uri="{C3380CC4-5D6E-409C-BE32-E72D297353CC}">
                  <c16:uniqueId val="{00000019-F900-4ED8-86A3-3ABD50076A3D}"/>
                </c:ext>
              </c:extLst>
            </c:dLbl>
            <c:dLbl>
              <c:idx val="6"/>
              <c:delete val="1"/>
              <c:extLst>
                <c:ext xmlns:c15="http://schemas.microsoft.com/office/drawing/2012/chart" uri="{CE6537A1-D6FC-4f65-9D91-7224C49458BB}"/>
                <c:ext xmlns:c16="http://schemas.microsoft.com/office/drawing/2014/chart" uri="{C3380CC4-5D6E-409C-BE32-E72D297353CC}">
                  <c16:uniqueId val="{0000001A-F900-4ED8-86A3-3ABD50076A3D}"/>
                </c:ext>
              </c:extLst>
            </c:dLbl>
            <c:dLbl>
              <c:idx val="7"/>
              <c:delete val="1"/>
              <c:extLst>
                <c:ext xmlns:c15="http://schemas.microsoft.com/office/drawing/2012/chart" uri="{CE6537A1-D6FC-4f65-9D91-7224C49458BB}"/>
                <c:ext xmlns:c16="http://schemas.microsoft.com/office/drawing/2014/chart" uri="{C3380CC4-5D6E-409C-BE32-E72D297353CC}">
                  <c16:uniqueId val="{0000001B-F900-4ED8-86A3-3ABD50076A3D}"/>
                </c:ext>
              </c:extLst>
            </c:dLbl>
            <c:dLbl>
              <c:idx val="8"/>
              <c:delete val="1"/>
              <c:extLst>
                <c:ext xmlns:c15="http://schemas.microsoft.com/office/drawing/2012/chart" uri="{CE6537A1-D6FC-4f65-9D91-7224C49458BB}"/>
                <c:ext xmlns:c16="http://schemas.microsoft.com/office/drawing/2014/chart" uri="{C3380CC4-5D6E-409C-BE32-E72D297353CC}">
                  <c16:uniqueId val="{00000010-F900-4ED8-86A3-3ABD50076A3D}"/>
                </c:ext>
              </c:extLst>
            </c:dLbl>
            <c:dLbl>
              <c:idx val="9"/>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900-4ED8-86A3-3ABD50076A3D}"/>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by gender'!$P$7:$Z$7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by gender'!$P$9:$Z$9</c:f>
              <c:numCache>
                <c:formatCode>"$"#,##0.0</c:formatCode>
                <c:ptCount val="11"/>
                <c:pt idx="0">
                  <c:v>5.819211154567336</c:v>
                </c:pt>
                <c:pt idx="1">
                  <c:v>3.2016461443953048</c:v>
                </c:pt>
                <c:pt idx="2">
                  <c:v>4.8115163327620385</c:v>
                </c:pt>
                <c:pt idx="3">
                  <c:v>5.9412152345853855</c:v>
                </c:pt>
                <c:pt idx="4">
                  <c:v>6.0457842860464384</c:v>
                </c:pt>
                <c:pt idx="5">
                  <c:v>5.6101140458745364</c:v>
                </c:pt>
                <c:pt idx="6">
                  <c:v>8.3824375402641902</c:v>
                </c:pt>
                <c:pt idx="7">
                  <c:v>6.471346424080112</c:v>
                </c:pt>
                <c:pt idx="8">
                  <c:v>4.4027280641163706</c:v>
                </c:pt>
                <c:pt idx="9">
                  <c:v>7.2037685469974191</c:v>
                </c:pt>
                <c:pt idx="10">
                  <c:v>8.1406130089159809</c:v>
                </c:pt>
              </c:numCache>
            </c:numRef>
          </c:val>
          <c:smooth val="0"/>
          <c:extLst>
            <c:ext xmlns:c16="http://schemas.microsoft.com/office/drawing/2014/chart" uri="{C3380CC4-5D6E-409C-BE32-E72D297353CC}">
              <c16:uniqueId val="{0000001C-F900-4ED8-86A3-3ABD50076A3D}"/>
            </c:ext>
          </c:extLst>
        </c:ser>
        <c:ser>
          <c:idx val="2"/>
          <c:order val="2"/>
          <c:tx>
            <c:strRef>
              <c:f>'Median by gender'!$O$10</c:f>
              <c:strCache>
                <c:ptCount val="1"/>
                <c:pt idx="0">
                  <c:v>Mixed</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F900-4ED8-86A3-3ABD50076A3D}"/>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F900-4ED8-86A3-3ABD50076A3D}"/>
              </c:ext>
            </c:extLst>
          </c:dPt>
          <c:dLbls>
            <c:dLbl>
              <c:idx val="0"/>
              <c:delete val="1"/>
              <c:extLst>
                <c:ext xmlns:c15="http://schemas.microsoft.com/office/drawing/2012/chart" uri="{CE6537A1-D6FC-4f65-9D91-7224C49458BB}"/>
                <c:ext xmlns:c16="http://schemas.microsoft.com/office/drawing/2014/chart" uri="{C3380CC4-5D6E-409C-BE32-E72D297353CC}">
                  <c16:uniqueId val="{00000020-F900-4ED8-86A3-3ABD50076A3D}"/>
                </c:ext>
              </c:extLst>
            </c:dLbl>
            <c:dLbl>
              <c:idx val="1"/>
              <c:delete val="1"/>
              <c:extLst>
                <c:ext xmlns:c15="http://schemas.microsoft.com/office/drawing/2012/chart" uri="{CE6537A1-D6FC-4f65-9D91-7224C49458BB}"/>
                <c:ext xmlns:c16="http://schemas.microsoft.com/office/drawing/2014/chart" uri="{C3380CC4-5D6E-409C-BE32-E72D297353CC}">
                  <c16:uniqueId val="{00000021-F900-4ED8-86A3-3ABD50076A3D}"/>
                </c:ext>
              </c:extLst>
            </c:dLbl>
            <c:dLbl>
              <c:idx val="2"/>
              <c:delete val="1"/>
              <c:extLst>
                <c:ext xmlns:c15="http://schemas.microsoft.com/office/drawing/2012/chart" uri="{CE6537A1-D6FC-4f65-9D91-7224C49458BB}"/>
                <c:ext xmlns:c16="http://schemas.microsoft.com/office/drawing/2014/chart" uri="{C3380CC4-5D6E-409C-BE32-E72D297353CC}">
                  <c16:uniqueId val="{00000022-F900-4ED8-86A3-3ABD50076A3D}"/>
                </c:ext>
              </c:extLst>
            </c:dLbl>
            <c:dLbl>
              <c:idx val="3"/>
              <c:delete val="1"/>
              <c:extLst>
                <c:ext xmlns:c15="http://schemas.microsoft.com/office/drawing/2012/chart" uri="{CE6537A1-D6FC-4f65-9D91-7224C49458BB}"/>
                <c:ext xmlns:c16="http://schemas.microsoft.com/office/drawing/2014/chart" uri="{C3380CC4-5D6E-409C-BE32-E72D297353CC}">
                  <c16:uniqueId val="{00000023-F900-4ED8-86A3-3ABD50076A3D}"/>
                </c:ext>
              </c:extLst>
            </c:dLbl>
            <c:dLbl>
              <c:idx val="4"/>
              <c:delete val="1"/>
              <c:extLst>
                <c:ext xmlns:c15="http://schemas.microsoft.com/office/drawing/2012/chart" uri="{CE6537A1-D6FC-4f65-9D91-7224C49458BB}"/>
                <c:ext xmlns:c16="http://schemas.microsoft.com/office/drawing/2014/chart" uri="{C3380CC4-5D6E-409C-BE32-E72D297353CC}">
                  <c16:uniqueId val="{00000024-F900-4ED8-86A3-3ABD50076A3D}"/>
                </c:ext>
              </c:extLst>
            </c:dLbl>
            <c:dLbl>
              <c:idx val="5"/>
              <c:delete val="1"/>
              <c:extLst>
                <c:ext xmlns:c15="http://schemas.microsoft.com/office/drawing/2012/chart" uri="{CE6537A1-D6FC-4f65-9D91-7224C49458BB}"/>
                <c:ext xmlns:c16="http://schemas.microsoft.com/office/drawing/2014/chart" uri="{C3380CC4-5D6E-409C-BE32-E72D297353CC}">
                  <c16:uniqueId val="{00000025-F900-4ED8-86A3-3ABD50076A3D}"/>
                </c:ext>
              </c:extLst>
            </c:dLbl>
            <c:dLbl>
              <c:idx val="6"/>
              <c:delete val="1"/>
              <c:extLst>
                <c:ext xmlns:c15="http://schemas.microsoft.com/office/drawing/2012/chart" uri="{CE6537A1-D6FC-4f65-9D91-7224C49458BB}"/>
                <c:ext xmlns:c16="http://schemas.microsoft.com/office/drawing/2014/chart" uri="{C3380CC4-5D6E-409C-BE32-E72D297353CC}">
                  <c16:uniqueId val="{00000026-F900-4ED8-86A3-3ABD50076A3D}"/>
                </c:ext>
              </c:extLst>
            </c:dLbl>
            <c:dLbl>
              <c:idx val="7"/>
              <c:delete val="1"/>
              <c:extLst>
                <c:ext xmlns:c15="http://schemas.microsoft.com/office/drawing/2012/chart" uri="{CE6537A1-D6FC-4f65-9D91-7224C49458BB}"/>
                <c:ext xmlns:c16="http://schemas.microsoft.com/office/drawing/2014/chart" uri="{C3380CC4-5D6E-409C-BE32-E72D297353CC}">
                  <c16:uniqueId val="{00000027-F900-4ED8-86A3-3ABD50076A3D}"/>
                </c:ext>
              </c:extLst>
            </c:dLbl>
            <c:dLbl>
              <c:idx val="8"/>
              <c:delete val="1"/>
              <c:extLst>
                <c:ext xmlns:c15="http://schemas.microsoft.com/office/drawing/2012/chart" uri="{CE6537A1-D6FC-4f65-9D91-7224C49458BB}"/>
                <c:ext xmlns:c16="http://schemas.microsoft.com/office/drawing/2014/chart" uri="{C3380CC4-5D6E-409C-BE32-E72D297353CC}">
                  <c16:uniqueId val="{00000028-F900-4ED8-86A3-3ABD50076A3D}"/>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by gender'!$P$7:$Z$7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by gender'!$P$10:$Z$10</c:f>
              <c:numCache>
                <c:formatCode>"$"#,##0.0</c:formatCode>
                <c:ptCount val="11"/>
                <c:pt idx="0">
                  <c:v>6.7169350771917857</c:v>
                </c:pt>
                <c:pt idx="1">
                  <c:v>6.1695789743318068</c:v>
                </c:pt>
                <c:pt idx="2">
                  <c:v>8.4299139687920803</c:v>
                </c:pt>
                <c:pt idx="3">
                  <c:v>10.218297627319068</c:v>
                </c:pt>
                <c:pt idx="4">
                  <c:v>10.390165257384609</c:v>
                </c:pt>
                <c:pt idx="5">
                  <c:v>10.041394966431872</c:v>
                </c:pt>
                <c:pt idx="6">
                  <c:v>18.388605033507023</c:v>
                </c:pt>
                <c:pt idx="7">
                  <c:v>14.649116917189893</c:v>
                </c:pt>
                <c:pt idx="8">
                  <c:v>18.759587505099667</c:v>
                </c:pt>
                <c:pt idx="9">
                  <c:v>21.930460527212851</c:v>
                </c:pt>
                <c:pt idx="10">
                  <c:v>74.813512334162979</c:v>
                </c:pt>
              </c:numCache>
            </c:numRef>
          </c:val>
          <c:smooth val="0"/>
          <c:extLst>
            <c:ext xmlns:c16="http://schemas.microsoft.com/office/drawing/2014/chart" uri="{C3380CC4-5D6E-409C-BE32-E72D297353CC}">
              <c16:uniqueId val="{00000029-F900-4ED8-86A3-3ABD50076A3D}"/>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ln>
          <a:noFill/>
        </a:ln>
        <a:effectLst/>
      </c:spPr>
    </c:plotArea>
    <c:legend>
      <c:legendPos val="b"/>
      <c:layout>
        <c:manualLayout>
          <c:xMode val="edge"/>
          <c:yMode val="edge"/>
          <c:x val="0"/>
          <c:y val="0.95450304060057189"/>
          <c:w val="1"/>
          <c:h val="4.5496959399428154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9.1287842457806717E-2"/>
          <c:y val="2.4693934168437206E-2"/>
          <c:w val="0.90871215754219326"/>
          <c:h val="0.84782935466400033"/>
        </c:manualLayout>
      </c:layout>
      <c:lineChart>
        <c:grouping val="standard"/>
        <c:varyColors val="0"/>
        <c:ser>
          <c:idx val="0"/>
          <c:order val="0"/>
          <c:tx>
            <c:strRef>
              <c:f>'Median by gender'!$O$39</c:f>
              <c:strCache>
                <c:ptCount val="1"/>
                <c:pt idx="0">
                  <c:v>All male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1E7D-4DB4-9430-FDFCAAB81506}"/>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1E7D-4DB4-9430-FDFCAAB81506}"/>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1E7D-4DB4-9430-FDFCAAB81506}"/>
              </c:ext>
            </c:extLst>
          </c:dPt>
          <c:dPt>
            <c:idx val="16"/>
            <c:bubble3D val="0"/>
            <c:extLst>
              <c:ext xmlns:c16="http://schemas.microsoft.com/office/drawing/2014/chart" uri="{C3380CC4-5D6E-409C-BE32-E72D297353CC}">
                <c16:uniqueId val="{00000006-1E7D-4DB4-9430-FDFCAAB81506}"/>
              </c:ext>
            </c:extLst>
          </c:dPt>
          <c:dLbls>
            <c:dLbl>
              <c:idx val="0"/>
              <c:delete val="1"/>
              <c:extLst>
                <c:ext xmlns:c15="http://schemas.microsoft.com/office/drawing/2012/chart" uri="{CE6537A1-D6FC-4f65-9D91-7224C49458BB}"/>
                <c:ext xmlns:c16="http://schemas.microsoft.com/office/drawing/2014/chart" uri="{C3380CC4-5D6E-409C-BE32-E72D297353CC}">
                  <c16:uniqueId val="{00000007-1E7D-4DB4-9430-FDFCAAB81506}"/>
                </c:ext>
              </c:extLst>
            </c:dLbl>
            <c:dLbl>
              <c:idx val="1"/>
              <c:delete val="1"/>
              <c:extLst>
                <c:ext xmlns:c15="http://schemas.microsoft.com/office/drawing/2012/chart" uri="{CE6537A1-D6FC-4f65-9D91-7224C49458BB}"/>
                <c:ext xmlns:c16="http://schemas.microsoft.com/office/drawing/2014/chart" uri="{C3380CC4-5D6E-409C-BE32-E72D297353CC}">
                  <c16:uniqueId val="{00000008-1E7D-4DB4-9430-FDFCAAB81506}"/>
                </c:ext>
              </c:extLst>
            </c:dLbl>
            <c:dLbl>
              <c:idx val="2"/>
              <c:delete val="1"/>
              <c:extLst>
                <c:ext xmlns:c15="http://schemas.microsoft.com/office/drawing/2012/chart" uri="{CE6537A1-D6FC-4f65-9D91-7224C49458BB}"/>
                <c:ext xmlns:c16="http://schemas.microsoft.com/office/drawing/2014/chart" uri="{C3380CC4-5D6E-409C-BE32-E72D297353CC}">
                  <c16:uniqueId val="{00000009-1E7D-4DB4-9430-FDFCAAB81506}"/>
                </c:ext>
              </c:extLst>
            </c:dLbl>
            <c:dLbl>
              <c:idx val="3"/>
              <c:delete val="1"/>
              <c:extLst>
                <c:ext xmlns:c15="http://schemas.microsoft.com/office/drawing/2012/chart" uri="{CE6537A1-D6FC-4f65-9D91-7224C49458BB}"/>
                <c:ext xmlns:c16="http://schemas.microsoft.com/office/drawing/2014/chart" uri="{C3380CC4-5D6E-409C-BE32-E72D297353CC}">
                  <c16:uniqueId val="{0000000A-1E7D-4DB4-9430-FDFCAAB81506}"/>
                </c:ext>
              </c:extLst>
            </c:dLbl>
            <c:dLbl>
              <c:idx val="4"/>
              <c:delete val="1"/>
              <c:extLst>
                <c:ext xmlns:c15="http://schemas.microsoft.com/office/drawing/2012/chart" uri="{CE6537A1-D6FC-4f65-9D91-7224C49458BB}"/>
                <c:ext xmlns:c16="http://schemas.microsoft.com/office/drawing/2014/chart" uri="{C3380CC4-5D6E-409C-BE32-E72D297353CC}">
                  <c16:uniqueId val="{0000000B-1E7D-4DB4-9430-FDFCAAB81506}"/>
                </c:ext>
              </c:extLst>
            </c:dLbl>
            <c:dLbl>
              <c:idx val="5"/>
              <c:delete val="1"/>
              <c:extLst>
                <c:ext xmlns:c15="http://schemas.microsoft.com/office/drawing/2012/chart" uri="{CE6537A1-D6FC-4f65-9D91-7224C49458BB}"/>
                <c:ext xmlns:c16="http://schemas.microsoft.com/office/drawing/2014/chart" uri="{C3380CC4-5D6E-409C-BE32-E72D297353CC}">
                  <c16:uniqueId val="{0000000C-1E7D-4DB4-9430-FDFCAAB81506}"/>
                </c:ext>
              </c:extLst>
            </c:dLbl>
            <c:dLbl>
              <c:idx val="6"/>
              <c:delete val="1"/>
              <c:extLst>
                <c:ext xmlns:c15="http://schemas.microsoft.com/office/drawing/2012/chart" uri="{CE6537A1-D6FC-4f65-9D91-7224C49458BB}"/>
                <c:ext xmlns:c16="http://schemas.microsoft.com/office/drawing/2014/chart" uri="{C3380CC4-5D6E-409C-BE32-E72D297353CC}">
                  <c16:uniqueId val="{0000000D-1E7D-4DB4-9430-FDFCAAB81506}"/>
                </c:ext>
              </c:extLst>
            </c:dLbl>
            <c:dLbl>
              <c:idx val="7"/>
              <c:delete val="1"/>
              <c:extLst>
                <c:ext xmlns:c15="http://schemas.microsoft.com/office/drawing/2012/chart" uri="{CE6537A1-D6FC-4f65-9D91-7224C49458BB}"/>
                <c:ext xmlns:c16="http://schemas.microsoft.com/office/drawing/2014/chart" uri="{C3380CC4-5D6E-409C-BE32-E72D297353CC}">
                  <c16:uniqueId val="{0000000E-1E7D-4DB4-9430-FDFCAAB81506}"/>
                </c:ext>
              </c:extLst>
            </c:dLbl>
            <c:dLbl>
              <c:idx val="8"/>
              <c:delete val="1"/>
              <c:extLst>
                <c:ext xmlns:c15="http://schemas.microsoft.com/office/drawing/2012/chart" uri="{CE6537A1-D6FC-4f65-9D91-7224C49458BB}"/>
                <c:ext xmlns:c16="http://schemas.microsoft.com/office/drawing/2014/chart" uri="{C3380CC4-5D6E-409C-BE32-E72D297353CC}">
                  <c16:uniqueId val="{00000001-1E7D-4DB4-9430-FDFCAAB81506}"/>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by gender'!$P$38:$Z$38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by gender'!$P$39:$Z$39</c:f>
              <c:numCache>
                <c:formatCode>"$"#,##0.0</c:formatCode>
                <c:ptCount val="11"/>
                <c:pt idx="0">
                  <c:v>112.93509103182217</c:v>
                </c:pt>
                <c:pt idx="1">
                  <c:v>113.05203271978128</c:v>
                </c:pt>
                <c:pt idx="2">
                  <c:v>83.856621484982753</c:v>
                </c:pt>
                <c:pt idx="3">
                  <c:v>134.14891728933196</c:v>
                </c:pt>
                <c:pt idx="4">
                  <c:v>154.60479051262402</c:v>
                </c:pt>
                <c:pt idx="5">
                  <c:v>182.0228483561641</c:v>
                </c:pt>
                <c:pt idx="6">
                  <c:v>294.84680810949425</c:v>
                </c:pt>
                <c:pt idx="7">
                  <c:v>205.77926667875832</c:v>
                </c:pt>
                <c:pt idx="8">
                  <c:v>169.99333589337678</c:v>
                </c:pt>
                <c:pt idx="9">
                  <c:v>209.69679651422723</c:v>
                </c:pt>
                <c:pt idx="10">
                  <c:v>494.53337108430469</c:v>
                </c:pt>
              </c:numCache>
            </c:numRef>
          </c:val>
          <c:smooth val="0"/>
          <c:extLst>
            <c:ext xmlns:c16="http://schemas.microsoft.com/office/drawing/2014/chart" uri="{C3380CC4-5D6E-409C-BE32-E72D297353CC}">
              <c16:uniqueId val="{0000000F-1E7D-4DB4-9430-FDFCAAB81506}"/>
            </c:ext>
          </c:extLst>
        </c:ser>
        <c:ser>
          <c:idx val="1"/>
          <c:order val="1"/>
          <c:tx>
            <c:strRef>
              <c:f>'Median by gender'!$O$40</c:f>
              <c:strCache>
                <c:ptCount val="1"/>
                <c:pt idx="0">
                  <c:v>All female</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1E7D-4DB4-9430-FDFCAAB81506}"/>
              </c:ext>
            </c:extLst>
          </c:dPt>
          <c:dPt>
            <c:idx val="9"/>
            <c:bubble3D val="0"/>
            <c:extLst>
              <c:ext xmlns:c16="http://schemas.microsoft.com/office/drawing/2014/chart" uri="{C3380CC4-5D6E-409C-BE32-E72D297353CC}">
                <c16:uniqueId val="{00000011-1E7D-4DB4-9430-FDFCAAB81506}"/>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1E7D-4DB4-9430-FDFCAAB81506}"/>
              </c:ext>
            </c:extLst>
          </c:dPt>
          <c:dLbls>
            <c:dLbl>
              <c:idx val="0"/>
              <c:delete val="1"/>
              <c:extLst>
                <c:ext xmlns:c15="http://schemas.microsoft.com/office/drawing/2012/chart" uri="{CE6537A1-D6FC-4f65-9D91-7224C49458BB}"/>
                <c:ext xmlns:c16="http://schemas.microsoft.com/office/drawing/2014/chart" uri="{C3380CC4-5D6E-409C-BE32-E72D297353CC}">
                  <c16:uniqueId val="{00000014-1E7D-4DB4-9430-FDFCAAB81506}"/>
                </c:ext>
              </c:extLst>
            </c:dLbl>
            <c:dLbl>
              <c:idx val="1"/>
              <c:delete val="1"/>
              <c:extLst>
                <c:ext xmlns:c15="http://schemas.microsoft.com/office/drawing/2012/chart" uri="{CE6537A1-D6FC-4f65-9D91-7224C49458BB}"/>
                <c:ext xmlns:c16="http://schemas.microsoft.com/office/drawing/2014/chart" uri="{C3380CC4-5D6E-409C-BE32-E72D297353CC}">
                  <c16:uniqueId val="{00000015-1E7D-4DB4-9430-FDFCAAB81506}"/>
                </c:ext>
              </c:extLst>
            </c:dLbl>
            <c:dLbl>
              <c:idx val="2"/>
              <c:delete val="1"/>
              <c:extLst>
                <c:ext xmlns:c15="http://schemas.microsoft.com/office/drawing/2012/chart" uri="{CE6537A1-D6FC-4f65-9D91-7224C49458BB}"/>
                <c:ext xmlns:c16="http://schemas.microsoft.com/office/drawing/2014/chart" uri="{C3380CC4-5D6E-409C-BE32-E72D297353CC}">
                  <c16:uniqueId val="{00000016-1E7D-4DB4-9430-FDFCAAB81506}"/>
                </c:ext>
              </c:extLst>
            </c:dLbl>
            <c:dLbl>
              <c:idx val="3"/>
              <c:delete val="1"/>
              <c:extLst>
                <c:ext xmlns:c15="http://schemas.microsoft.com/office/drawing/2012/chart" uri="{CE6537A1-D6FC-4f65-9D91-7224C49458BB}"/>
                <c:ext xmlns:c16="http://schemas.microsoft.com/office/drawing/2014/chart" uri="{C3380CC4-5D6E-409C-BE32-E72D297353CC}">
                  <c16:uniqueId val="{00000017-1E7D-4DB4-9430-FDFCAAB81506}"/>
                </c:ext>
              </c:extLst>
            </c:dLbl>
            <c:dLbl>
              <c:idx val="4"/>
              <c:delete val="1"/>
              <c:extLst>
                <c:ext xmlns:c15="http://schemas.microsoft.com/office/drawing/2012/chart" uri="{CE6537A1-D6FC-4f65-9D91-7224C49458BB}"/>
                <c:ext xmlns:c16="http://schemas.microsoft.com/office/drawing/2014/chart" uri="{C3380CC4-5D6E-409C-BE32-E72D297353CC}">
                  <c16:uniqueId val="{00000018-1E7D-4DB4-9430-FDFCAAB81506}"/>
                </c:ext>
              </c:extLst>
            </c:dLbl>
            <c:dLbl>
              <c:idx val="5"/>
              <c:delete val="1"/>
              <c:extLst>
                <c:ext xmlns:c15="http://schemas.microsoft.com/office/drawing/2012/chart" uri="{CE6537A1-D6FC-4f65-9D91-7224C49458BB}"/>
                <c:ext xmlns:c16="http://schemas.microsoft.com/office/drawing/2014/chart" uri="{C3380CC4-5D6E-409C-BE32-E72D297353CC}">
                  <c16:uniqueId val="{00000019-1E7D-4DB4-9430-FDFCAAB81506}"/>
                </c:ext>
              </c:extLst>
            </c:dLbl>
            <c:dLbl>
              <c:idx val="6"/>
              <c:delete val="1"/>
              <c:extLst>
                <c:ext xmlns:c15="http://schemas.microsoft.com/office/drawing/2012/chart" uri="{CE6537A1-D6FC-4f65-9D91-7224C49458BB}"/>
                <c:ext xmlns:c16="http://schemas.microsoft.com/office/drawing/2014/chart" uri="{C3380CC4-5D6E-409C-BE32-E72D297353CC}">
                  <c16:uniqueId val="{0000001A-1E7D-4DB4-9430-FDFCAAB81506}"/>
                </c:ext>
              </c:extLst>
            </c:dLbl>
            <c:dLbl>
              <c:idx val="7"/>
              <c:delete val="1"/>
              <c:extLst>
                <c:ext xmlns:c15="http://schemas.microsoft.com/office/drawing/2012/chart" uri="{CE6537A1-D6FC-4f65-9D91-7224C49458BB}"/>
                <c:ext xmlns:c16="http://schemas.microsoft.com/office/drawing/2014/chart" uri="{C3380CC4-5D6E-409C-BE32-E72D297353CC}">
                  <c16:uniqueId val="{0000001B-1E7D-4DB4-9430-FDFCAAB81506}"/>
                </c:ext>
              </c:extLst>
            </c:dLbl>
            <c:dLbl>
              <c:idx val="8"/>
              <c:delete val="1"/>
              <c:extLst>
                <c:ext xmlns:c15="http://schemas.microsoft.com/office/drawing/2012/chart" uri="{CE6537A1-D6FC-4f65-9D91-7224C49458BB}"/>
                <c:ext xmlns:c16="http://schemas.microsoft.com/office/drawing/2014/chart" uri="{C3380CC4-5D6E-409C-BE32-E72D297353CC}">
                  <c16:uniqueId val="{00000010-1E7D-4DB4-9430-FDFCAAB81506}"/>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by gender'!$P$38:$Z$38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by gender'!$P$40:$Z$40</c:f>
              <c:numCache>
                <c:formatCode>"$"#,##0.0</c:formatCode>
                <c:ptCount val="11"/>
                <c:pt idx="0">
                  <c:v>32.260001351014189</c:v>
                </c:pt>
                <c:pt idx="1">
                  <c:v>22.935642801019576</c:v>
                </c:pt>
                <c:pt idx="2">
                  <c:v>23.735095232781877</c:v>
                </c:pt>
                <c:pt idx="3">
                  <c:v>39.475583164701931</c:v>
                </c:pt>
                <c:pt idx="4">
                  <c:v>44.856947234804494</c:v>
                </c:pt>
                <c:pt idx="5">
                  <c:v>32.574333055204001</c:v>
                </c:pt>
                <c:pt idx="6">
                  <c:v>61.250854768705253</c:v>
                </c:pt>
                <c:pt idx="7">
                  <c:v>63.732962278306871</c:v>
                </c:pt>
                <c:pt idx="8">
                  <c:v>29.187871638505026</c:v>
                </c:pt>
                <c:pt idx="9">
                  <c:v>56.954363288926608</c:v>
                </c:pt>
                <c:pt idx="10">
                  <c:v>82.258281249058371</c:v>
                </c:pt>
              </c:numCache>
            </c:numRef>
          </c:val>
          <c:smooth val="0"/>
          <c:extLst>
            <c:ext xmlns:c16="http://schemas.microsoft.com/office/drawing/2014/chart" uri="{C3380CC4-5D6E-409C-BE32-E72D297353CC}">
              <c16:uniqueId val="{0000001C-1E7D-4DB4-9430-FDFCAAB81506}"/>
            </c:ext>
          </c:extLst>
        </c:ser>
        <c:ser>
          <c:idx val="2"/>
          <c:order val="2"/>
          <c:tx>
            <c:strRef>
              <c:f>'Median by gender'!$O$41</c:f>
              <c:strCache>
                <c:ptCount val="1"/>
                <c:pt idx="0">
                  <c:v>Mixed</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1E7D-4DB4-9430-FDFCAAB81506}"/>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1E7D-4DB4-9430-FDFCAAB81506}"/>
              </c:ext>
            </c:extLst>
          </c:dPt>
          <c:dLbls>
            <c:dLbl>
              <c:idx val="0"/>
              <c:delete val="1"/>
              <c:extLst>
                <c:ext xmlns:c15="http://schemas.microsoft.com/office/drawing/2012/chart" uri="{CE6537A1-D6FC-4f65-9D91-7224C49458BB}"/>
                <c:ext xmlns:c16="http://schemas.microsoft.com/office/drawing/2014/chart" uri="{C3380CC4-5D6E-409C-BE32-E72D297353CC}">
                  <c16:uniqueId val="{00000020-1E7D-4DB4-9430-FDFCAAB81506}"/>
                </c:ext>
              </c:extLst>
            </c:dLbl>
            <c:dLbl>
              <c:idx val="1"/>
              <c:delete val="1"/>
              <c:extLst>
                <c:ext xmlns:c15="http://schemas.microsoft.com/office/drawing/2012/chart" uri="{CE6537A1-D6FC-4f65-9D91-7224C49458BB}"/>
                <c:ext xmlns:c16="http://schemas.microsoft.com/office/drawing/2014/chart" uri="{C3380CC4-5D6E-409C-BE32-E72D297353CC}">
                  <c16:uniqueId val="{00000021-1E7D-4DB4-9430-FDFCAAB81506}"/>
                </c:ext>
              </c:extLst>
            </c:dLbl>
            <c:dLbl>
              <c:idx val="2"/>
              <c:delete val="1"/>
              <c:extLst>
                <c:ext xmlns:c15="http://schemas.microsoft.com/office/drawing/2012/chart" uri="{CE6537A1-D6FC-4f65-9D91-7224C49458BB}"/>
                <c:ext xmlns:c16="http://schemas.microsoft.com/office/drawing/2014/chart" uri="{C3380CC4-5D6E-409C-BE32-E72D297353CC}">
                  <c16:uniqueId val="{00000022-1E7D-4DB4-9430-FDFCAAB81506}"/>
                </c:ext>
              </c:extLst>
            </c:dLbl>
            <c:dLbl>
              <c:idx val="3"/>
              <c:delete val="1"/>
              <c:extLst>
                <c:ext xmlns:c15="http://schemas.microsoft.com/office/drawing/2012/chart" uri="{CE6537A1-D6FC-4f65-9D91-7224C49458BB}"/>
                <c:ext xmlns:c16="http://schemas.microsoft.com/office/drawing/2014/chart" uri="{C3380CC4-5D6E-409C-BE32-E72D297353CC}">
                  <c16:uniqueId val="{00000023-1E7D-4DB4-9430-FDFCAAB81506}"/>
                </c:ext>
              </c:extLst>
            </c:dLbl>
            <c:dLbl>
              <c:idx val="4"/>
              <c:delete val="1"/>
              <c:extLst>
                <c:ext xmlns:c15="http://schemas.microsoft.com/office/drawing/2012/chart" uri="{CE6537A1-D6FC-4f65-9D91-7224C49458BB}"/>
                <c:ext xmlns:c16="http://schemas.microsoft.com/office/drawing/2014/chart" uri="{C3380CC4-5D6E-409C-BE32-E72D297353CC}">
                  <c16:uniqueId val="{00000024-1E7D-4DB4-9430-FDFCAAB81506}"/>
                </c:ext>
              </c:extLst>
            </c:dLbl>
            <c:dLbl>
              <c:idx val="5"/>
              <c:delete val="1"/>
              <c:extLst>
                <c:ext xmlns:c15="http://schemas.microsoft.com/office/drawing/2012/chart" uri="{CE6537A1-D6FC-4f65-9D91-7224C49458BB}"/>
                <c:ext xmlns:c16="http://schemas.microsoft.com/office/drawing/2014/chart" uri="{C3380CC4-5D6E-409C-BE32-E72D297353CC}">
                  <c16:uniqueId val="{00000025-1E7D-4DB4-9430-FDFCAAB81506}"/>
                </c:ext>
              </c:extLst>
            </c:dLbl>
            <c:dLbl>
              <c:idx val="6"/>
              <c:delete val="1"/>
              <c:extLst>
                <c:ext xmlns:c15="http://schemas.microsoft.com/office/drawing/2012/chart" uri="{CE6537A1-D6FC-4f65-9D91-7224C49458BB}"/>
                <c:ext xmlns:c16="http://schemas.microsoft.com/office/drawing/2014/chart" uri="{C3380CC4-5D6E-409C-BE32-E72D297353CC}">
                  <c16:uniqueId val="{00000026-1E7D-4DB4-9430-FDFCAAB81506}"/>
                </c:ext>
              </c:extLst>
            </c:dLbl>
            <c:dLbl>
              <c:idx val="7"/>
              <c:delete val="1"/>
              <c:extLst>
                <c:ext xmlns:c15="http://schemas.microsoft.com/office/drawing/2012/chart" uri="{CE6537A1-D6FC-4f65-9D91-7224C49458BB}"/>
                <c:ext xmlns:c16="http://schemas.microsoft.com/office/drawing/2014/chart" uri="{C3380CC4-5D6E-409C-BE32-E72D297353CC}">
                  <c16:uniqueId val="{00000027-1E7D-4DB4-9430-FDFCAAB81506}"/>
                </c:ext>
              </c:extLst>
            </c:dLbl>
            <c:dLbl>
              <c:idx val="8"/>
              <c:delete val="1"/>
              <c:extLst>
                <c:ext xmlns:c15="http://schemas.microsoft.com/office/drawing/2012/chart" uri="{CE6537A1-D6FC-4f65-9D91-7224C49458BB}"/>
                <c:ext xmlns:c16="http://schemas.microsoft.com/office/drawing/2014/chart" uri="{C3380CC4-5D6E-409C-BE32-E72D297353CC}">
                  <c16:uniqueId val="{00000028-1E7D-4DB4-9430-FDFCAAB81506}"/>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by gender'!$P$38:$Z$38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by gender'!$P$41:$Z$41</c:f>
              <c:numCache>
                <c:formatCode>"$"#,##0.0</c:formatCode>
                <c:ptCount val="11"/>
                <c:pt idx="0">
                  <c:v>59.278688229672731</c:v>
                </c:pt>
                <c:pt idx="1">
                  <c:v>37.959509134843969</c:v>
                </c:pt>
                <c:pt idx="2">
                  <c:v>61.335986570998926</c:v>
                </c:pt>
                <c:pt idx="3">
                  <c:v>62.022362154436827</c:v>
                </c:pt>
                <c:pt idx="4">
                  <c:v>69.449807267818827</c:v>
                </c:pt>
                <c:pt idx="5">
                  <c:v>70.096973290867993</c:v>
                </c:pt>
                <c:pt idx="6">
                  <c:v>152.15338822798216</c:v>
                </c:pt>
                <c:pt idx="7">
                  <c:v>126.29277800957762</c:v>
                </c:pt>
                <c:pt idx="8">
                  <c:v>133.92398119359876</c:v>
                </c:pt>
                <c:pt idx="9">
                  <c:v>287.83226741556274</c:v>
                </c:pt>
                <c:pt idx="10">
                  <c:v>1563.1371535305891</c:v>
                </c:pt>
              </c:numCache>
            </c:numRef>
          </c:val>
          <c:smooth val="0"/>
          <c:extLst>
            <c:ext xmlns:c16="http://schemas.microsoft.com/office/drawing/2014/chart" uri="{C3380CC4-5D6E-409C-BE32-E72D297353CC}">
              <c16:uniqueId val="{00000029-1E7D-4DB4-9430-FDFCAAB81506}"/>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0"/>
          <c:y val="0.93958267716535437"/>
          <c:w val="1"/>
          <c:h val="6.0417322834645654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4027867009982387E-2"/>
          <c:y val="2.4693788276465442E-2"/>
          <c:w val="0.92597213299001757"/>
          <c:h val="0.84782935466400033"/>
        </c:manualLayout>
      </c:layout>
      <c:lineChart>
        <c:grouping val="standard"/>
        <c:varyColors val="0"/>
        <c:ser>
          <c:idx val="0"/>
          <c:order val="0"/>
          <c:tx>
            <c:strRef>
              <c:f>'Median by gender'!$B$39</c:f>
              <c:strCache>
                <c:ptCount val="1"/>
                <c:pt idx="0">
                  <c:v>All male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C75B-4848-86F3-E0E992FA7C4B}"/>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C75B-4848-86F3-E0E992FA7C4B}"/>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C75B-4848-86F3-E0E992FA7C4B}"/>
              </c:ext>
            </c:extLst>
          </c:dPt>
          <c:dPt>
            <c:idx val="16"/>
            <c:bubble3D val="0"/>
            <c:extLst>
              <c:ext xmlns:c16="http://schemas.microsoft.com/office/drawing/2014/chart" uri="{C3380CC4-5D6E-409C-BE32-E72D297353CC}">
                <c16:uniqueId val="{00000006-C75B-4848-86F3-E0E992FA7C4B}"/>
              </c:ext>
            </c:extLst>
          </c:dPt>
          <c:dLbls>
            <c:dLbl>
              <c:idx val="0"/>
              <c:delete val="1"/>
              <c:extLst>
                <c:ext xmlns:c15="http://schemas.microsoft.com/office/drawing/2012/chart" uri="{CE6537A1-D6FC-4f65-9D91-7224C49458BB}"/>
                <c:ext xmlns:c16="http://schemas.microsoft.com/office/drawing/2014/chart" uri="{C3380CC4-5D6E-409C-BE32-E72D297353CC}">
                  <c16:uniqueId val="{00000007-C75B-4848-86F3-E0E992FA7C4B}"/>
                </c:ext>
              </c:extLst>
            </c:dLbl>
            <c:dLbl>
              <c:idx val="1"/>
              <c:delete val="1"/>
              <c:extLst>
                <c:ext xmlns:c15="http://schemas.microsoft.com/office/drawing/2012/chart" uri="{CE6537A1-D6FC-4f65-9D91-7224C49458BB}"/>
                <c:ext xmlns:c16="http://schemas.microsoft.com/office/drawing/2014/chart" uri="{C3380CC4-5D6E-409C-BE32-E72D297353CC}">
                  <c16:uniqueId val="{00000008-C75B-4848-86F3-E0E992FA7C4B}"/>
                </c:ext>
              </c:extLst>
            </c:dLbl>
            <c:dLbl>
              <c:idx val="2"/>
              <c:delete val="1"/>
              <c:extLst>
                <c:ext xmlns:c15="http://schemas.microsoft.com/office/drawing/2012/chart" uri="{CE6537A1-D6FC-4f65-9D91-7224C49458BB}"/>
                <c:ext xmlns:c16="http://schemas.microsoft.com/office/drawing/2014/chart" uri="{C3380CC4-5D6E-409C-BE32-E72D297353CC}">
                  <c16:uniqueId val="{00000009-C75B-4848-86F3-E0E992FA7C4B}"/>
                </c:ext>
              </c:extLst>
            </c:dLbl>
            <c:dLbl>
              <c:idx val="3"/>
              <c:delete val="1"/>
              <c:extLst>
                <c:ext xmlns:c15="http://schemas.microsoft.com/office/drawing/2012/chart" uri="{CE6537A1-D6FC-4f65-9D91-7224C49458BB}"/>
                <c:ext xmlns:c16="http://schemas.microsoft.com/office/drawing/2014/chart" uri="{C3380CC4-5D6E-409C-BE32-E72D297353CC}">
                  <c16:uniqueId val="{0000000A-C75B-4848-86F3-E0E992FA7C4B}"/>
                </c:ext>
              </c:extLst>
            </c:dLbl>
            <c:dLbl>
              <c:idx val="4"/>
              <c:delete val="1"/>
              <c:extLst>
                <c:ext xmlns:c15="http://schemas.microsoft.com/office/drawing/2012/chart" uri="{CE6537A1-D6FC-4f65-9D91-7224C49458BB}"/>
                <c:ext xmlns:c16="http://schemas.microsoft.com/office/drawing/2014/chart" uri="{C3380CC4-5D6E-409C-BE32-E72D297353CC}">
                  <c16:uniqueId val="{0000000B-C75B-4848-86F3-E0E992FA7C4B}"/>
                </c:ext>
              </c:extLst>
            </c:dLbl>
            <c:dLbl>
              <c:idx val="5"/>
              <c:delete val="1"/>
              <c:extLst>
                <c:ext xmlns:c15="http://schemas.microsoft.com/office/drawing/2012/chart" uri="{CE6537A1-D6FC-4f65-9D91-7224C49458BB}"/>
                <c:ext xmlns:c16="http://schemas.microsoft.com/office/drawing/2014/chart" uri="{C3380CC4-5D6E-409C-BE32-E72D297353CC}">
                  <c16:uniqueId val="{0000000C-C75B-4848-86F3-E0E992FA7C4B}"/>
                </c:ext>
              </c:extLst>
            </c:dLbl>
            <c:dLbl>
              <c:idx val="6"/>
              <c:delete val="1"/>
              <c:extLst>
                <c:ext xmlns:c15="http://schemas.microsoft.com/office/drawing/2012/chart" uri="{CE6537A1-D6FC-4f65-9D91-7224C49458BB}"/>
                <c:ext xmlns:c16="http://schemas.microsoft.com/office/drawing/2014/chart" uri="{C3380CC4-5D6E-409C-BE32-E72D297353CC}">
                  <c16:uniqueId val="{0000000D-C75B-4848-86F3-E0E992FA7C4B}"/>
                </c:ext>
              </c:extLst>
            </c:dLbl>
            <c:dLbl>
              <c:idx val="7"/>
              <c:delete val="1"/>
              <c:extLst>
                <c:ext xmlns:c15="http://schemas.microsoft.com/office/drawing/2012/chart" uri="{CE6537A1-D6FC-4f65-9D91-7224C49458BB}"/>
                <c:ext xmlns:c16="http://schemas.microsoft.com/office/drawing/2014/chart" uri="{C3380CC4-5D6E-409C-BE32-E72D297353CC}">
                  <c16:uniqueId val="{0000000E-C75B-4848-86F3-E0E992FA7C4B}"/>
                </c:ext>
              </c:extLst>
            </c:dLbl>
            <c:dLbl>
              <c:idx val="8"/>
              <c:delete val="1"/>
              <c:extLst>
                <c:ext xmlns:c15="http://schemas.microsoft.com/office/drawing/2012/chart" uri="{CE6537A1-D6FC-4f65-9D91-7224C49458BB}"/>
                <c:ext xmlns:c16="http://schemas.microsoft.com/office/drawing/2014/chart" uri="{C3380CC4-5D6E-409C-BE32-E72D297353CC}">
                  <c16:uniqueId val="{00000001-C75B-4848-86F3-E0E992FA7C4B}"/>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by gender'!$C$38:$M$38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by gender'!$C$39:$M$39</c:f>
              <c:numCache>
                <c:formatCode>"$"#,##0.0</c:formatCode>
                <c:ptCount val="11"/>
                <c:pt idx="0">
                  <c:v>12.552706499999999</c:v>
                </c:pt>
                <c:pt idx="1">
                  <c:v>12.993446</c:v>
                </c:pt>
                <c:pt idx="2">
                  <c:v>13.5</c:v>
                </c:pt>
                <c:pt idx="3">
                  <c:v>15</c:v>
                </c:pt>
                <c:pt idx="4">
                  <c:v>15.445568999999999</c:v>
                </c:pt>
                <c:pt idx="5">
                  <c:v>17.5</c:v>
                </c:pt>
                <c:pt idx="6">
                  <c:v>26.000001999999999</c:v>
                </c:pt>
                <c:pt idx="7">
                  <c:v>25.5</c:v>
                </c:pt>
                <c:pt idx="8">
                  <c:v>21.200001</c:v>
                </c:pt>
                <c:pt idx="9">
                  <c:v>28.000001000000001</c:v>
                </c:pt>
                <c:pt idx="10">
                  <c:v>42.400006500000003</c:v>
                </c:pt>
              </c:numCache>
            </c:numRef>
          </c:val>
          <c:smooth val="0"/>
          <c:extLst>
            <c:ext xmlns:c16="http://schemas.microsoft.com/office/drawing/2014/chart" uri="{C3380CC4-5D6E-409C-BE32-E72D297353CC}">
              <c16:uniqueId val="{0000000F-C75B-4848-86F3-E0E992FA7C4B}"/>
            </c:ext>
          </c:extLst>
        </c:ser>
        <c:ser>
          <c:idx val="1"/>
          <c:order val="1"/>
          <c:tx>
            <c:strRef>
              <c:f>'Median by gender'!$B$40</c:f>
              <c:strCache>
                <c:ptCount val="1"/>
                <c:pt idx="0">
                  <c:v>All female</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C75B-4848-86F3-E0E992FA7C4B}"/>
              </c:ext>
            </c:extLst>
          </c:dPt>
          <c:dPt>
            <c:idx val="9"/>
            <c:bubble3D val="0"/>
            <c:extLst>
              <c:ext xmlns:c16="http://schemas.microsoft.com/office/drawing/2014/chart" uri="{C3380CC4-5D6E-409C-BE32-E72D297353CC}">
                <c16:uniqueId val="{00000011-C75B-4848-86F3-E0E992FA7C4B}"/>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C75B-4848-86F3-E0E992FA7C4B}"/>
              </c:ext>
            </c:extLst>
          </c:dPt>
          <c:dLbls>
            <c:dLbl>
              <c:idx val="0"/>
              <c:delete val="1"/>
              <c:extLst>
                <c:ext xmlns:c15="http://schemas.microsoft.com/office/drawing/2012/chart" uri="{CE6537A1-D6FC-4f65-9D91-7224C49458BB}"/>
                <c:ext xmlns:c16="http://schemas.microsoft.com/office/drawing/2014/chart" uri="{C3380CC4-5D6E-409C-BE32-E72D297353CC}">
                  <c16:uniqueId val="{00000014-C75B-4848-86F3-E0E992FA7C4B}"/>
                </c:ext>
              </c:extLst>
            </c:dLbl>
            <c:dLbl>
              <c:idx val="1"/>
              <c:delete val="1"/>
              <c:extLst>
                <c:ext xmlns:c15="http://schemas.microsoft.com/office/drawing/2012/chart" uri="{CE6537A1-D6FC-4f65-9D91-7224C49458BB}"/>
                <c:ext xmlns:c16="http://schemas.microsoft.com/office/drawing/2014/chart" uri="{C3380CC4-5D6E-409C-BE32-E72D297353CC}">
                  <c16:uniqueId val="{00000015-C75B-4848-86F3-E0E992FA7C4B}"/>
                </c:ext>
              </c:extLst>
            </c:dLbl>
            <c:dLbl>
              <c:idx val="2"/>
              <c:delete val="1"/>
              <c:extLst>
                <c:ext xmlns:c15="http://schemas.microsoft.com/office/drawing/2012/chart" uri="{CE6537A1-D6FC-4f65-9D91-7224C49458BB}"/>
                <c:ext xmlns:c16="http://schemas.microsoft.com/office/drawing/2014/chart" uri="{C3380CC4-5D6E-409C-BE32-E72D297353CC}">
                  <c16:uniqueId val="{00000016-C75B-4848-86F3-E0E992FA7C4B}"/>
                </c:ext>
              </c:extLst>
            </c:dLbl>
            <c:dLbl>
              <c:idx val="3"/>
              <c:delete val="1"/>
              <c:extLst>
                <c:ext xmlns:c15="http://schemas.microsoft.com/office/drawing/2012/chart" uri="{CE6537A1-D6FC-4f65-9D91-7224C49458BB}"/>
                <c:ext xmlns:c16="http://schemas.microsoft.com/office/drawing/2014/chart" uri="{C3380CC4-5D6E-409C-BE32-E72D297353CC}">
                  <c16:uniqueId val="{00000017-C75B-4848-86F3-E0E992FA7C4B}"/>
                </c:ext>
              </c:extLst>
            </c:dLbl>
            <c:dLbl>
              <c:idx val="4"/>
              <c:delete val="1"/>
              <c:extLst>
                <c:ext xmlns:c15="http://schemas.microsoft.com/office/drawing/2012/chart" uri="{CE6537A1-D6FC-4f65-9D91-7224C49458BB}"/>
                <c:ext xmlns:c16="http://schemas.microsoft.com/office/drawing/2014/chart" uri="{C3380CC4-5D6E-409C-BE32-E72D297353CC}">
                  <c16:uniqueId val="{00000018-C75B-4848-86F3-E0E992FA7C4B}"/>
                </c:ext>
              </c:extLst>
            </c:dLbl>
            <c:dLbl>
              <c:idx val="5"/>
              <c:delete val="1"/>
              <c:extLst>
                <c:ext xmlns:c15="http://schemas.microsoft.com/office/drawing/2012/chart" uri="{CE6537A1-D6FC-4f65-9D91-7224C49458BB}"/>
                <c:ext xmlns:c16="http://schemas.microsoft.com/office/drawing/2014/chart" uri="{C3380CC4-5D6E-409C-BE32-E72D297353CC}">
                  <c16:uniqueId val="{00000019-C75B-4848-86F3-E0E992FA7C4B}"/>
                </c:ext>
              </c:extLst>
            </c:dLbl>
            <c:dLbl>
              <c:idx val="6"/>
              <c:delete val="1"/>
              <c:extLst>
                <c:ext xmlns:c15="http://schemas.microsoft.com/office/drawing/2012/chart" uri="{CE6537A1-D6FC-4f65-9D91-7224C49458BB}"/>
                <c:ext xmlns:c16="http://schemas.microsoft.com/office/drawing/2014/chart" uri="{C3380CC4-5D6E-409C-BE32-E72D297353CC}">
                  <c16:uniqueId val="{0000001A-C75B-4848-86F3-E0E992FA7C4B}"/>
                </c:ext>
              </c:extLst>
            </c:dLbl>
            <c:dLbl>
              <c:idx val="7"/>
              <c:delete val="1"/>
              <c:extLst>
                <c:ext xmlns:c15="http://schemas.microsoft.com/office/drawing/2012/chart" uri="{CE6537A1-D6FC-4f65-9D91-7224C49458BB}"/>
                <c:ext xmlns:c16="http://schemas.microsoft.com/office/drawing/2014/chart" uri="{C3380CC4-5D6E-409C-BE32-E72D297353CC}">
                  <c16:uniqueId val="{0000001B-C75B-4848-86F3-E0E992FA7C4B}"/>
                </c:ext>
              </c:extLst>
            </c:dLbl>
            <c:dLbl>
              <c:idx val="8"/>
              <c:delete val="1"/>
              <c:extLst>
                <c:ext xmlns:c15="http://schemas.microsoft.com/office/drawing/2012/chart" uri="{CE6537A1-D6FC-4f65-9D91-7224C49458BB}"/>
                <c:ext xmlns:c16="http://schemas.microsoft.com/office/drawing/2014/chart" uri="{C3380CC4-5D6E-409C-BE32-E72D297353CC}">
                  <c16:uniqueId val="{00000010-C75B-4848-86F3-E0E992FA7C4B}"/>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by gender'!$C$38:$M$38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by gender'!$C$40:$M$40</c:f>
              <c:numCache>
                <c:formatCode>"$"#,##0.0</c:formatCode>
                <c:ptCount val="11"/>
                <c:pt idx="0">
                  <c:v>6.0500015000000005</c:v>
                </c:pt>
                <c:pt idx="1">
                  <c:v>7</c:v>
                </c:pt>
                <c:pt idx="2">
                  <c:v>8.2880000000000003</c:v>
                </c:pt>
                <c:pt idx="3">
                  <c:v>8.7367109999999997</c:v>
                </c:pt>
                <c:pt idx="4">
                  <c:v>10</c:v>
                </c:pt>
                <c:pt idx="5">
                  <c:v>9.5</c:v>
                </c:pt>
                <c:pt idx="6">
                  <c:v>11.999999500000001</c:v>
                </c:pt>
                <c:pt idx="7">
                  <c:v>15.000000999999999</c:v>
                </c:pt>
                <c:pt idx="8">
                  <c:v>12.217503000000001</c:v>
                </c:pt>
                <c:pt idx="9">
                  <c:v>15.000000999999999</c:v>
                </c:pt>
                <c:pt idx="10">
                  <c:v>19</c:v>
                </c:pt>
              </c:numCache>
            </c:numRef>
          </c:val>
          <c:smooth val="0"/>
          <c:extLst>
            <c:ext xmlns:c16="http://schemas.microsoft.com/office/drawing/2014/chart" uri="{C3380CC4-5D6E-409C-BE32-E72D297353CC}">
              <c16:uniqueId val="{0000001C-C75B-4848-86F3-E0E992FA7C4B}"/>
            </c:ext>
          </c:extLst>
        </c:ser>
        <c:ser>
          <c:idx val="2"/>
          <c:order val="2"/>
          <c:tx>
            <c:strRef>
              <c:f>'Median by gender'!$B$41</c:f>
              <c:strCache>
                <c:ptCount val="1"/>
                <c:pt idx="0">
                  <c:v>Mixed</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C75B-4848-86F3-E0E992FA7C4B}"/>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C75B-4848-86F3-E0E992FA7C4B}"/>
              </c:ext>
            </c:extLst>
          </c:dPt>
          <c:dLbls>
            <c:dLbl>
              <c:idx val="0"/>
              <c:delete val="1"/>
              <c:extLst>
                <c:ext xmlns:c15="http://schemas.microsoft.com/office/drawing/2012/chart" uri="{CE6537A1-D6FC-4f65-9D91-7224C49458BB}"/>
                <c:ext xmlns:c16="http://schemas.microsoft.com/office/drawing/2014/chart" uri="{C3380CC4-5D6E-409C-BE32-E72D297353CC}">
                  <c16:uniqueId val="{00000020-C75B-4848-86F3-E0E992FA7C4B}"/>
                </c:ext>
              </c:extLst>
            </c:dLbl>
            <c:dLbl>
              <c:idx val="1"/>
              <c:delete val="1"/>
              <c:extLst>
                <c:ext xmlns:c15="http://schemas.microsoft.com/office/drawing/2012/chart" uri="{CE6537A1-D6FC-4f65-9D91-7224C49458BB}"/>
                <c:ext xmlns:c16="http://schemas.microsoft.com/office/drawing/2014/chart" uri="{C3380CC4-5D6E-409C-BE32-E72D297353CC}">
                  <c16:uniqueId val="{00000021-C75B-4848-86F3-E0E992FA7C4B}"/>
                </c:ext>
              </c:extLst>
            </c:dLbl>
            <c:dLbl>
              <c:idx val="2"/>
              <c:delete val="1"/>
              <c:extLst>
                <c:ext xmlns:c15="http://schemas.microsoft.com/office/drawing/2012/chart" uri="{CE6537A1-D6FC-4f65-9D91-7224C49458BB}"/>
                <c:ext xmlns:c16="http://schemas.microsoft.com/office/drawing/2014/chart" uri="{C3380CC4-5D6E-409C-BE32-E72D297353CC}">
                  <c16:uniqueId val="{00000022-C75B-4848-86F3-E0E992FA7C4B}"/>
                </c:ext>
              </c:extLst>
            </c:dLbl>
            <c:dLbl>
              <c:idx val="3"/>
              <c:delete val="1"/>
              <c:extLst>
                <c:ext xmlns:c15="http://schemas.microsoft.com/office/drawing/2012/chart" uri="{CE6537A1-D6FC-4f65-9D91-7224C49458BB}"/>
                <c:ext xmlns:c16="http://schemas.microsoft.com/office/drawing/2014/chart" uri="{C3380CC4-5D6E-409C-BE32-E72D297353CC}">
                  <c16:uniqueId val="{00000023-C75B-4848-86F3-E0E992FA7C4B}"/>
                </c:ext>
              </c:extLst>
            </c:dLbl>
            <c:dLbl>
              <c:idx val="4"/>
              <c:delete val="1"/>
              <c:extLst>
                <c:ext xmlns:c15="http://schemas.microsoft.com/office/drawing/2012/chart" uri="{CE6537A1-D6FC-4f65-9D91-7224C49458BB}"/>
                <c:ext xmlns:c16="http://schemas.microsoft.com/office/drawing/2014/chart" uri="{C3380CC4-5D6E-409C-BE32-E72D297353CC}">
                  <c16:uniqueId val="{00000024-C75B-4848-86F3-E0E992FA7C4B}"/>
                </c:ext>
              </c:extLst>
            </c:dLbl>
            <c:dLbl>
              <c:idx val="5"/>
              <c:delete val="1"/>
              <c:extLst>
                <c:ext xmlns:c15="http://schemas.microsoft.com/office/drawing/2012/chart" uri="{CE6537A1-D6FC-4f65-9D91-7224C49458BB}"/>
                <c:ext xmlns:c16="http://schemas.microsoft.com/office/drawing/2014/chart" uri="{C3380CC4-5D6E-409C-BE32-E72D297353CC}">
                  <c16:uniqueId val="{00000025-C75B-4848-86F3-E0E992FA7C4B}"/>
                </c:ext>
              </c:extLst>
            </c:dLbl>
            <c:dLbl>
              <c:idx val="6"/>
              <c:delete val="1"/>
              <c:extLst>
                <c:ext xmlns:c15="http://schemas.microsoft.com/office/drawing/2012/chart" uri="{CE6537A1-D6FC-4f65-9D91-7224C49458BB}"/>
                <c:ext xmlns:c16="http://schemas.microsoft.com/office/drawing/2014/chart" uri="{C3380CC4-5D6E-409C-BE32-E72D297353CC}">
                  <c16:uniqueId val="{00000026-C75B-4848-86F3-E0E992FA7C4B}"/>
                </c:ext>
              </c:extLst>
            </c:dLbl>
            <c:dLbl>
              <c:idx val="7"/>
              <c:delete val="1"/>
              <c:extLst>
                <c:ext xmlns:c15="http://schemas.microsoft.com/office/drawing/2012/chart" uri="{CE6537A1-D6FC-4f65-9D91-7224C49458BB}"/>
                <c:ext xmlns:c16="http://schemas.microsoft.com/office/drawing/2014/chart" uri="{C3380CC4-5D6E-409C-BE32-E72D297353CC}">
                  <c16:uniqueId val="{00000027-C75B-4848-86F3-E0E992FA7C4B}"/>
                </c:ext>
              </c:extLst>
            </c:dLbl>
            <c:dLbl>
              <c:idx val="8"/>
              <c:delete val="1"/>
              <c:extLst>
                <c:ext xmlns:c15="http://schemas.microsoft.com/office/drawing/2012/chart" uri="{CE6537A1-D6FC-4f65-9D91-7224C49458BB}"/>
                <c:ext xmlns:c16="http://schemas.microsoft.com/office/drawing/2014/chart" uri="{C3380CC4-5D6E-409C-BE32-E72D297353CC}">
                  <c16:uniqueId val="{00000028-C75B-4848-86F3-E0E992FA7C4B}"/>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by gender'!$C$38:$M$38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by gender'!$C$41:$M$41</c:f>
              <c:numCache>
                <c:formatCode>"$"#,##0.0</c:formatCode>
                <c:ptCount val="11"/>
                <c:pt idx="0">
                  <c:v>10.999999500000001</c:v>
                </c:pt>
                <c:pt idx="1">
                  <c:v>10.500000999999999</c:v>
                </c:pt>
                <c:pt idx="2">
                  <c:v>10.397045</c:v>
                </c:pt>
                <c:pt idx="3">
                  <c:v>12</c:v>
                </c:pt>
                <c:pt idx="4">
                  <c:v>11.7749995</c:v>
                </c:pt>
                <c:pt idx="5">
                  <c:v>12.000000999999999</c:v>
                </c:pt>
                <c:pt idx="6">
                  <c:v>19.5</c:v>
                </c:pt>
                <c:pt idx="7">
                  <c:v>21</c:v>
                </c:pt>
                <c:pt idx="8">
                  <c:v>20.628515</c:v>
                </c:pt>
                <c:pt idx="9">
                  <c:v>23.207984</c:v>
                </c:pt>
                <c:pt idx="10">
                  <c:v>36.389371499999996</c:v>
                </c:pt>
              </c:numCache>
            </c:numRef>
          </c:val>
          <c:smooth val="0"/>
          <c:extLst>
            <c:ext xmlns:c16="http://schemas.microsoft.com/office/drawing/2014/chart" uri="{C3380CC4-5D6E-409C-BE32-E72D297353CC}">
              <c16:uniqueId val="{00000029-C75B-4848-86F3-E0E992FA7C4B}"/>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0"/>
          <c:y val="0.93958267716535437"/>
          <c:w val="1"/>
          <c:h val="6.0417322834645654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3579918423753027E-2"/>
          <c:y val="2.0963622933221335E-2"/>
          <c:w val="0.926420081576247"/>
          <c:h val="0.86647967328045628"/>
        </c:manualLayout>
      </c:layout>
      <c:lineChart>
        <c:grouping val="standard"/>
        <c:varyColors val="0"/>
        <c:ser>
          <c:idx val="0"/>
          <c:order val="0"/>
          <c:tx>
            <c:strRef>
              <c:f>'Median by gender'!$B$8</c:f>
              <c:strCache>
                <c:ptCount val="1"/>
                <c:pt idx="0">
                  <c:v>All male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1FA3-4FDF-AB90-7AFF6E196831}"/>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1FA3-4FDF-AB90-7AFF6E196831}"/>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1FA3-4FDF-AB90-7AFF6E196831}"/>
              </c:ext>
            </c:extLst>
          </c:dPt>
          <c:dPt>
            <c:idx val="16"/>
            <c:bubble3D val="0"/>
            <c:extLst>
              <c:ext xmlns:c16="http://schemas.microsoft.com/office/drawing/2014/chart" uri="{C3380CC4-5D6E-409C-BE32-E72D297353CC}">
                <c16:uniqueId val="{00000006-1FA3-4FDF-AB90-7AFF6E196831}"/>
              </c:ext>
            </c:extLst>
          </c:dPt>
          <c:dLbls>
            <c:dLbl>
              <c:idx val="0"/>
              <c:delete val="1"/>
              <c:extLst>
                <c:ext xmlns:c15="http://schemas.microsoft.com/office/drawing/2012/chart" uri="{CE6537A1-D6FC-4f65-9D91-7224C49458BB}"/>
                <c:ext xmlns:c16="http://schemas.microsoft.com/office/drawing/2014/chart" uri="{C3380CC4-5D6E-409C-BE32-E72D297353CC}">
                  <c16:uniqueId val="{00000007-1FA3-4FDF-AB90-7AFF6E196831}"/>
                </c:ext>
              </c:extLst>
            </c:dLbl>
            <c:dLbl>
              <c:idx val="1"/>
              <c:delete val="1"/>
              <c:extLst>
                <c:ext xmlns:c15="http://schemas.microsoft.com/office/drawing/2012/chart" uri="{CE6537A1-D6FC-4f65-9D91-7224C49458BB}"/>
                <c:ext xmlns:c16="http://schemas.microsoft.com/office/drawing/2014/chart" uri="{C3380CC4-5D6E-409C-BE32-E72D297353CC}">
                  <c16:uniqueId val="{00000008-1FA3-4FDF-AB90-7AFF6E196831}"/>
                </c:ext>
              </c:extLst>
            </c:dLbl>
            <c:dLbl>
              <c:idx val="2"/>
              <c:delete val="1"/>
              <c:extLst>
                <c:ext xmlns:c15="http://schemas.microsoft.com/office/drawing/2012/chart" uri="{CE6537A1-D6FC-4f65-9D91-7224C49458BB}"/>
                <c:ext xmlns:c16="http://schemas.microsoft.com/office/drawing/2014/chart" uri="{C3380CC4-5D6E-409C-BE32-E72D297353CC}">
                  <c16:uniqueId val="{00000009-1FA3-4FDF-AB90-7AFF6E196831}"/>
                </c:ext>
              </c:extLst>
            </c:dLbl>
            <c:dLbl>
              <c:idx val="3"/>
              <c:delete val="1"/>
              <c:extLst>
                <c:ext xmlns:c15="http://schemas.microsoft.com/office/drawing/2012/chart" uri="{CE6537A1-D6FC-4f65-9D91-7224C49458BB}"/>
                <c:ext xmlns:c16="http://schemas.microsoft.com/office/drawing/2014/chart" uri="{C3380CC4-5D6E-409C-BE32-E72D297353CC}">
                  <c16:uniqueId val="{0000000A-1FA3-4FDF-AB90-7AFF6E196831}"/>
                </c:ext>
              </c:extLst>
            </c:dLbl>
            <c:dLbl>
              <c:idx val="4"/>
              <c:delete val="1"/>
              <c:extLst>
                <c:ext xmlns:c15="http://schemas.microsoft.com/office/drawing/2012/chart" uri="{CE6537A1-D6FC-4f65-9D91-7224C49458BB}"/>
                <c:ext xmlns:c16="http://schemas.microsoft.com/office/drawing/2014/chart" uri="{C3380CC4-5D6E-409C-BE32-E72D297353CC}">
                  <c16:uniqueId val="{0000000B-1FA3-4FDF-AB90-7AFF6E196831}"/>
                </c:ext>
              </c:extLst>
            </c:dLbl>
            <c:dLbl>
              <c:idx val="5"/>
              <c:delete val="1"/>
              <c:extLst>
                <c:ext xmlns:c15="http://schemas.microsoft.com/office/drawing/2012/chart" uri="{CE6537A1-D6FC-4f65-9D91-7224C49458BB}"/>
                <c:ext xmlns:c16="http://schemas.microsoft.com/office/drawing/2014/chart" uri="{C3380CC4-5D6E-409C-BE32-E72D297353CC}">
                  <c16:uniqueId val="{0000000C-1FA3-4FDF-AB90-7AFF6E196831}"/>
                </c:ext>
              </c:extLst>
            </c:dLbl>
            <c:dLbl>
              <c:idx val="6"/>
              <c:delete val="1"/>
              <c:extLst>
                <c:ext xmlns:c15="http://schemas.microsoft.com/office/drawing/2012/chart" uri="{CE6537A1-D6FC-4f65-9D91-7224C49458BB}"/>
                <c:ext xmlns:c16="http://schemas.microsoft.com/office/drawing/2014/chart" uri="{C3380CC4-5D6E-409C-BE32-E72D297353CC}">
                  <c16:uniqueId val="{0000000D-1FA3-4FDF-AB90-7AFF6E196831}"/>
                </c:ext>
              </c:extLst>
            </c:dLbl>
            <c:dLbl>
              <c:idx val="7"/>
              <c:delete val="1"/>
              <c:extLst>
                <c:ext xmlns:c15="http://schemas.microsoft.com/office/drawing/2012/chart" uri="{CE6537A1-D6FC-4f65-9D91-7224C49458BB}"/>
                <c:ext xmlns:c16="http://schemas.microsoft.com/office/drawing/2014/chart" uri="{C3380CC4-5D6E-409C-BE32-E72D297353CC}">
                  <c16:uniqueId val="{0000000E-1FA3-4FDF-AB90-7AFF6E196831}"/>
                </c:ext>
              </c:extLst>
            </c:dLbl>
            <c:dLbl>
              <c:idx val="8"/>
              <c:delete val="1"/>
              <c:extLst>
                <c:ext xmlns:c15="http://schemas.microsoft.com/office/drawing/2012/chart" uri="{CE6537A1-D6FC-4f65-9D91-7224C49458BB}"/>
                <c:ext xmlns:c16="http://schemas.microsoft.com/office/drawing/2014/chart" uri="{C3380CC4-5D6E-409C-BE32-E72D297353CC}">
                  <c16:uniqueId val="{00000001-1FA3-4FDF-AB90-7AFF6E196831}"/>
                </c:ext>
              </c:extLst>
            </c:dLbl>
            <c:dLbl>
              <c:idx val="9"/>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FA3-4FDF-AB90-7AFF6E196831}"/>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by gender'!$C$7:$M$7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by gender'!$C$8:$M$8</c:f>
              <c:numCache>
                <c:formatCode>"$"#,##0.0</c:formatCode>
                <c:ptCount val="11"/>
                <c:pt idx="0">
                  <c:v>1.8</c:v>
                </c:pt>
                <c:pt idx="1">
                  <c:v>2</c:v>
                </c:pt>
                <c:pt idx="2">
                  <c:v>2.2999999999999998</c:v>
                </c:pt>
                <c:pt idx="3">
                  <c:v>2.921408</c:v>
                </c:pt>
                <c:pt idx="4">
                  <c:v>2.896414</c:v>
                </c:pt>
                <c:pt idx="5">
                  <c:v>3.0474920000000001</c:v>
                </c:pt>
                <c:pt idx="6">
                  <c:v>4.1363500000000002</c:v>
                </c:pt>
                <c:pt idx="7">
                  <c:v>4</c:v>
                </c:pt>
                <c:pt idx="8">
                  <c:v>3.5</c:v>
                </c:pt>
                <c:pt idx="9">
                  <c:v>4</c:v>
                </c:pt>
                <c:pt idx="10">
                  <c:v>5.0999999999999996</c:v>
                </c:pt>
              </c:numCache>
            </c:numRef>
          </c:val>
          <c:smooth val="0"/>
          <c:extLst>
            <c:ext xmlns:c16="http://schemas.microsoft.com/office/drawing/2014/chart" uri="{C3380CC4-5D6E-409C-BE32-E72D297353CC}">
              <c16:uniqueId val="{0000000F-1FA3-4FDF-AB90-7AFF6E196831}"/>
            </c:ext>
          </c:extLst>
        </c:ser>
        <c:ser>
          <c:idx val="1"/>
          <c:order val="1"/>
          <c:tx>
            <c:strRef>
              <c:f>'Median by gender'!$B$9</c:f>
              <c:strCache>
                <c:ptCount val="1"/>
                <c:pt idx="0">
                  <c:v>All female</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1FA3-4FDF-AB90-7AFF6E196831}"/>
              </c:ext>
            </c:extLst>
          </c:dPt>
          <c:dPt>
            <c:idx val="9"/>
            <c:bubble3D val="0"/>
            <c:extLst>
              <c:ext xmlns:c16="http://schemas.microsoft.com/office/drawing/2014/chart" uri="{C3380CC4-5D6E-409C-BE32-E72D297353CC}">
                <c16:uniqueId val="{00000011-1FA3-4FDF-AB90-7AFF6E196831}"/>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1FA3-4FDF-AB90-7AFF6E196831}"/>
              </c:ext>
            </c:extLst>
          </c:dPt>
          <c:dLbls>
            <c:dLbl>
              <c:idx val="0"/>
              <c:delete val="1"/>
              <c:extLst>
                <c:ext xmlns:c15="http://schemas.microsoft.com/office/drawing/2012/chart" uri="{CE6537A1-D6FC-4f65-9D91-7224C49458BB}"/>
                <c:ext xmlns:c16="http://schemas.microsoft.com/office/drawing/2014/chart" uri="{C3380CC4-5D6E-409C-BE32-E72D297353CC}">
                  <c16:uniqueId val="{00000014-1FA3-4FDF-AB90-7AFF6E196831}"/>
                </c:ext>
              </c:extLst>
            </c:dLbl>
            <c:dLbl>
              <c:idx val="1"/>
              <c:delete val="1"/>
              <c:extLst>
                <c:ext xmlns:c15="http://schemas.microsoft.com/office/drawing/2012/chart" uri="{CE6537A1-D6FC-4f65-9D91-7224C49458BB}"/>
                <c:ext xmlns:c16="http://schemas.microsoft.com/office/drawing/2014/chart" uri="{C3380CC4-5D6E-409C-BE32-E72D297353CC}">
                  <c16:uniqueId val="{00000015-1FA3-4FDF-AB90-7AFF6E196831}"/>
                </c:ext>
              </c:extLst>
            </c:dLbl>
            <c:dLbl>
              <c:idx val="2"/>
              <c:delete val="1"/>
              <c:extLst>
                <c:ext xmlns:c15="http://schemas.microsoft.com/office/drawing/2012/chart" uri="{CE6537A1-D6FC-4f65-9D91-7224C49458BB}"/>
                <c:ext xmlns:c16="http://schemas.microsoft.com/office/drawing/2014/chart" uri="{C3380CC4-5D6E-409C-BE32-E72D297353CC}">
                  <c16:uniqueId val="{00000016-1FA3-4FDF-AB90-7AFF6E196831}"/>
                </c:ext>
              </c:extLst>
            </c:dLbl>
            <c:dLbl>
              <c:idx val="3"/>
              <c:delete val="1"/>
              <c:extLst>
                <c:ext xmlns:c15="http://schemas.microsoft.com/office/drawing/2012/chart" uri="{CE6537A1-D6FC-4f65-9D91-7224C49458BB}"/>
                <c:ext xmlns:c16="http://schemas.microsoft.com/office/drawing/2014/chart" uri="{C3380CC4-5D6E-409C-BE32-E72D297353CC}">
                  <c16:uniqueId val="{00000017-1FA3-4FDF-AB90-7AFF6E196831}"/>
                </c:ext>
              </c:extLst>
            </c:dLbl>
            <c:dLbl>
              <c:idx val="4"/>
              <c:delete val="1"/>
              <c:extLst>
                <c:ext xmlns:c15="http://schemas.microsoft.com/office/drawing/2012/chart" uri="{CE6537A1-D6FC-4f65-9D91-7224C49458BB}"/>
                <c:ext xmlns:c16="http://schemas.microsoft.com/office/drawing/2014/chart" uri="{C3380CC4-5D6E-409C-BE32-E72D297353CC}">
                  <c16:uniqueId val="{00000018-1FA3-4FDF-AB90-7AFF6E196831}"/>
                </c:ext>
              </c:extLst>
            </c:dLbl>
            <c:dLbl>
              <c:idx val="5"/>
              <c:delete val="1"/>
              <c:extLst>
                <c:ext xmlns:c15="http://schemas.microsoft.com/office/drawing/2012/chart" uri="{CE6537A1-D6FC-4f65-9D91-7224C49458BB}"/>
                <c:ext xmlns:c16="http://schemas.microsoft.com/office/drawing/2014/chart" uri="{C3380CC4-5D6E-409C-BE32-E72D297353CC}">
                  <c16:uniqueId val="{00000019-1FA3-4FDF-AB90-7AFF6E196831}"/>
                </c:ext>
              </c:extLst>
            </c:dLbl>
            <c:dLbl>
              <c:idx val="6"/>
              <c:delete val="1"/>
              <c:extLst>
                <c:ext xmlns:c15="http://schemas.microsoft.com/office/drawing/2012/chart" uri="{CE6537A1-D6FC-4f65-9D91-7224C49458BB}"/>
                <c:ext xmlns:c16="http://schemas.microsoft.com/office/drawing/2014/chart" uri="{C3380CC4-5D6E-409C-BE32-E72D297353CC}">
                  <c16:uniqueId val="{0000001A-1FA3-4FDF-AB90-7AFF6E196831}"/>
                </c:ext>
              </c:extLst>
            </c:dLbl>
            <c:dLbl>
              <c:idx val="7"/>
              <c:delete val="1"/>
              <c:extLst>
                <c:ext xmlns:c15="http://schemas.microsoft.com/office/drawing/2012/chart" uri="{CE6537A1-D6FC-4f65-9D91-7224C49458BB}"/>
                <c:ext xmlns:c16="http://schemas.microsoft.com/office/drawing/2014/chart" uri="{C3380CC4-5D6E-409C-BE32-E72D297353CC}">
                  <c16:uniqueId val="{0000001B-1FA3-4FDF-AB90-7AFF6E196831}"/>
                </c:ext>
              </c:extLst>
            </c:dLbl>
            <c:dLbl>
              <c:idx val="8"/>
              <c:delete val="1"/>
              <c:extLst>
                <c:ext xmlns:c15="http://schemas.microsoft.com/office/drawing/2012/chart" uri="{CE6537A1-D6FC-4f65-9D91-7224C49458BB}"/>
                <c:ext xmlns:c16="http://schemas.microsoft.com/office/drawing/2014/chart" uri="{C3380CC4-5D6E-409C-BE32-E72D297353CC}">
                  <c16:uniqueId val="{00000010-1FA3-4FDF-AB90-7AFF6E196831}"/>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by gender'!$C$7:$M$7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by gender'!$C$9:$M$9</c:f>
              <c:numCache>
                <c:formatCode>"$"#,##0.0</c:formatCode>
                <c:ptCount val="11"/>
                <c:pt idx="0">
                  <c:v>0.89500000000000002</c:v>
                </c:pt>
                <c:pt idx="1">
                  <c:v>0.98052499999999998</c:v>
                </c:pt>
                <c:pt idx="2">
                  <c:v>1.05</c:v>
                </c:pt>
                <c:pt idx="3">
                  <c:v>1.4</c:v>
                </c:pt>
                <c:pt idx="4">
                  <c:v>1.5</c:v>
                </c:pt>
                <c:pt idx="5">
                  <c:v>1.263746</c:v>
                </c:pt>
                <c:pt idx="6">
                  <c:v>1.8073999999999999</c:v>
                </c:pt>
                <c:pt idx="7">
                  <c:v>2</c:v>
                </c:pt>
                <c:pt idx="8">
                  <c:v>1.7</c:v>
                </c:pt>
                <c:pt idx="9">
                  <c:v>1.78325</c:v>
                </c:pt>
                <c:pt idx="10">
                  <c:v>2</c:v>
                </c:pt>
              </c:numCache>
            </c:numRef>
          </c:val>
          <c:smooth val="0"/>
          <c:extLst>
            <c:ext xmlns:c16="http://schemas.microsoft.com/office/drawing/2014/chart" uri="{C3380CC4-5D6E-409C-BE32-E72D297353CC}">
              <c16:uniqueId val="{0000001C-1FA3-4FDF-AB90-7AFF6E196831}"/>
            </c:ext>
          </c:extLst>
        </c:ser>
        <c:ser>
          <c:idx val="2"/>
          <c:order val="2"/>
          <c:tx>
            <c:strRef>
              <c:f>'Median by gender'!$B$10</c:f>
              <c:strCache>
                <c:ptCount val="1"/>
                <c:pt idx="0">
                  <c:v>Mixed</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1FA3-4FDF-AB90-7AFF6E196831}"/>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1FA3-4FDF-AB90-7AFF6E196831}"/>
              </c:ext>
            </c:extLst>
          </c:dPt>
          <c:dLbls>
            <c:dLbl>
              <c:idx val="0"/>
              <c:delete val="1"/>
              <c:extLst>
                <c:ext xmlns:c15="http://schemas.microsoft.com/office/drawing/2012/chart" uri="{CE6537A1-D6FC-4f65-9D91-7224C49458BB}"/>
                <c:ext xmlns:c16="http://schemas.microsoft.com/office/drawing/2014/chart" uri="{C3380CC4-5D6E-409C-BE32-E72D297353CC}">
                  <c16:uniqueId val="{00000020-1FA3-4FDF-AB90-7AFF6E196831}"/>
                </c:ext>
              </c:extLst>
            </c:dLbl>
            <c:dLbl>
              <c:idx val="1"/>
              <c:delete val="1"/>
              <c:extLst>
                <c:ext xmlns:c15="http://schemas.microsoft.com/office/drawing/2012/chart" uri="{CE6537A1-D6FC-4f65-9D91-7224C49458BB}"/>
                <c:ext xmlns:c16="http://schemas.microsoft.com/office/drawing/2014/chart" uri="{C3380CC4-5D6E-409C-BE32-E72D297353CC}">
                  <c16:uniqueId val="{00000021-1FA3-4FDF-AB90-7AFF6E196831}"/>
                </c:ext>
              </c:extLst>
            </c:dLbl>
            <c:dLbl>
              <c:idx val="2"/>
              <c:delete val="1"/>
              <c:extLst>
                <c:ext xmlns:c15="http://schemas.microsoft.com/office/drawing/2012/chart" uri="{CE6537A1-D6FC-4f65-9D91-7224C49458BB}"/>
                <c:ext xmlns:c16="http://schemas.microsoft.com/office/drawing/2014/chart" uri="{C3380CC4-5D6E-409C-BE32-E72D297353CC}">
                  <c16:uniqueId val="{00000022-1FA3-4FDF-AB90-7AFF6E196831}"/>
                </c:ext>
              </c:extLst>
            </c:dLbl>
            <c:dLbl>
              <c:idx val="3"/>
              <c:delete val="1"/>
              <c:extLst>
                <c:ext xmlns:c15="http://schemas.microsoft.com/office/drawing/2012/chart" uri="{CE6537A1-D6FC-4f65-9D91-7224C49458BB}"/>
                <c:ext xmlns:c16="http://schemas.microsoft.com/office/drawing/2014/chart" uri="{C3380CC4-5D6E-409C-BE32-E72D297353CC}">
                  <c16:uniqueId val="{00000023-1FA3-4FDF-AB90-7AFF6E196831}"/>
                </c:ext>
              </c:extLst>
            </c:dLbl>
            <c:dLbl>
              <c:idx val="4"/>
              <c:delete val="1"/>
              <c:extLst>
                <c:ext xmlns:c15="http://schemas.microsoft.com/office/drawing/2012/chart" uri="{CE6537A1-D6FC-4f65-9D91-7224C49458BB}"/>
                <c:ext xmlns:c16="http://schemas.microsoft.com/office/drawing/2014/chart" uri="{C3380CC4-5D6E-409C-BE32-E72D297353CC}">
                  <c16:uniqueId val="{00000024-1FA3-4FDF-AB90-7AFF6E196831}"/>
                </c:ext>
              </c:extLst>
            </c:dLbl>
            <c:dLbl>
              <c:idx val="5"/>
              <c:delete val="1"/>
              <c:extLst>
                <c:ext xmlns:c15="http://schemas.microsoft.com/office/drawing/2012/chart" uri="{CE6537A1-D6FC-4f65-9D91-7224C49458BB}"/>
                <c:ext xmlns:c16="http://schemas.microsoft.com/office/drawing/2014/chart" uri="{C3380CC4-5D6E-409C-BE32-E72D297353CC}">
                  <c16:uniqueId val="{00000025-1FA3-4FDF-AB90-7AFF6E196831}"/>
                </c:ext>
              </c:extLst>
            </c:dLbl>
            <c:dLbl>
              <c:idx val="6"/>
              <c:delete val="1"/>
              <c:extLst>
                <c:ext xmlns:c15="http://schemas.microsoft.com/office/drawing/2012/chart" uri="{CE6537A1-D6FC-4f65-9D91-7224C49458BB}"/>
                <c:ext xmlns:c16="http://schemas.microsoft.com/office/drawing/2014/chart" uri="{C3380CC4-5D6E-409C-BE32-E72D297353CC}">
                  <c16:uniqueId val="{00000026-1FA3-4FDF-AB90-7AFF6E196831}"/>
                </c:ext>
              </c:extLst>
            </c:dLbl>
            <c:dLbl>
              <c:idx val="7"/>
              <c:delete val="1"/>
              <c:extLst>
                <c:ext xmlns:c15="http://schemas.microsoft.com/office/drawing/2012/chart" uri="{CE6537A1-D6FC-4f65-9D91-7224C49458BB}"/>
                <c:ext xmlns:c16="http://schemas.microsoft.com/office/drawing/2014/chart" uri="{C3380CC4-5D6E-409C-BE32-E72D297353CC}">
                  <c16:uniqueId val="{00000027-1FA3-4FDF-AB90-7AFF6E196831}"/>
                </c:ext>
              </c:extLst>
            </c:dLbl>
            <c:dLbl>
              <c:idx val="8"/>
              <c:delete val="1"/>
              <c:extLst>
                <c:ext xmlns:c15="http://schemas.microsoft.com/office/drawing/2012/chart" uri="{CE6537A1-D6FC-4f65-9D91-7224C49458BB}"/>
                <c:ext xmlns:c16="http://schemas.microsoft.com/office/drawing/2014/chart" uri="{C3380CC4-5D6E-409C-BE32-E72D297353CC}">
                  <c16:uniqueId val="{00000028-1FA3-4FDF-AB90-7AFF6E196831}"/>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1FA3-4FDF-AB90-7AFF6E196831}"/>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by gender'!$C$7:$M$7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by gender'!$C$10:$M$10</c:f>
              <c:numCache>
                <c:formatCode>"$"#,##0.0</c:formatCode>
                <c:ptCount val="11"/>
                <c:pt idx="0">
                  <c:v>1.5</c:v>
                </c:pt>
                <c:pt idx="1">
                  <c:v>1.7172890000000001</c:v>
                </c:pt>
                <c:pt idx="2">
                  <c:v>2</c:v>
                </c:pt>
                <c:pt idx="3">
                  <c:v>2.2932065000000001</c:v>
                </c:pt>
                <c:pt idx="4">
                  <c:v>2.3999975</c:v>
                </c:pt>
                <c:pt idx="5">
                  <c:v>2.4</c:v>
                </c:pt>
                <c:pt idx="6">
                  <c:v>3.5</c:v>
                </c:pt>
                <c:pt idx="7">
                  <c:v>3.5713016920404099</c:v>
                </c:pt>
                <c:pt idx="8">
                  <c:v>3.3274330000000001</c:v>
                </c:pt>
                <c:pt idx="9">
                  <c:v>4</c:v>
                </c:pt>
                <c:pt idx="10">
                  <c:v>5</c:v>
                </c:pt>
              </c:numCache>
            </c:numRef>
          </c:val>
          <c:smooth val="0"/>
          <c:extLst>
            <c:ext xmlns:c16="http://schemas.microsoft.com/office/drawing/2014/chart" uri="{C3380CC4-5D6E-409C-BE32-E72D297353CC}">
              <c16:uniqueId val="{00000029-1FA3-4FDF-AB90-7AFF6E196831}"/>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ln>
          <a:noFill/>
        </a:ln>
        <a:effectLst/>
      </c:spPr>
    </c:plotArea>
    <c:legend>
      <c:legendPos val="b"/>
      <c:layout>
        <c:manualLayout>
          <c:xMode val="edge"/>
          <c:yMode val="edge"/>
          <c:x val="0"/>
          <c:y val="0.95450304060057189"/>
          <c:w val="1"/>
          <c:h val="4.5496959399428154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3.0447548247836381E-2"/>
          <c:y val="2.8252405949256341E-2"/>
          <c:w val="0.93651199565922383"/>
          <c:h val="0.87445333338574482"/>
        </c:manualLayout>
      </c:layout>
      <c:barChart>
        <c:barDir val="col"/>
        <c:grouping val="clustered"/>
        <c:varyColors val="0"/>
        <c:ser>
          <c:idx val="0"/>
          <c:order val="0"/>
          <c:tx>
            <c:strRef>
              <c:f>'Acquisition exit analysis'!$B$8</c:f>
              <c:strCache>
                <c:ptCount val="1"/>
                <c:pt idx="0">
                  <c:v>M&amp;A value ($B)</c:v>
                </c:pt>
              </c:strCache>
            </c:strRef>
          </c:tx>
          <c:spPr>
            <a:solidFill>
              <a:schemeClr val="accent1"/>
            </a:solidFill>
            <a:ln>
              <a:noFill/>
            </a:ln>
            <a:effectLst/>
          </c:spPr>
          <c:invertIfNegative val="0"/>
          <c:dLbls>
            <c:numFmt formatCode="&quot;$&quot;#,##0" sourceLinked="0"/>
            <c:spPr>
              <a:noFill/>
              <a:ln>
                <a:noFill/>
              </a:ln>
              <a:effectLst/>
            </c:spPr>
            <c:txPr>
              <a:bodyPr rot="-5400000"/>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'Acquisition exit analysis'!$C$7:$Z$7</c:f>
              <c:numCache>
                <c:formatCode>General</c:formatCod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formatCode="0">
                  <c:v>2025</c:v>
                </c:pt>
              </c:numCache>
            </c:numRef>
          </c:cat>
          <c:val>
            <c:numRef>
              <c:f>'Acquisition exit analysis'!$C$8:$Z$8</c:f>
              <c:numCache>
                <c:formatCode>"$"#,##0.0_);\("$"#,##0.0\)</c:formatCode>
                <c:ptCount val="24"/>
                <c:pt idx="0">
                  <c:v>14.470449112149996</c:v>
                </c:pt>
                <c:pt idx="1">
                  <c:v>15.774288058665002</c:v>
                </c:pt>
                <c:pt idx="2">
                  <c:v>26.479820391686989</c:v>
                </c:pt>
                <c:pt idx="3">
                  <c:v>25.887625241559959</c:v>
                </c:pt>
                <c:pt idx="4">
                  <c:v>32.544180289596483</c:v>
                </c:pt>
                <c:pt idx="5">
                  <c:v>42.798832530636084</c:v>
                </c:pt>
                <c:pt idx="6">
                  <c:v>26.45821752126291</c:v>
                </c:pt>
                <c:pt idx="7">
                  <c:v>22.868463881127006</c:v>
                </c:pt>
                <c:pt idx="8">
                  <c:v>48.218536011850809</c:v>
                </c:pt>
                <c:pt idx="9">
                  <c:v>45.903818940643035</c:v>
                </c:pt>
                <c:pt idx="10">
                  <c:v>56.731599900146819</c:v>
                </c:pt>
                <c:pt idx="11">
                  <c:v>49.009682280719993</c:v>
                </c:pt>
                <c:pt idx="12">
                  <c:v>91.35233939188798</c:v>
                </c:pt>
                <c:pt idx="13">
                  <c:v>66.380621216720073</c:v>
                </c:pt>
                <c:pt idx="14">
                  <c:v>72.577012040593019</c:v>
                </c:pt>
                <c:pt idx="15">
                  <c:v>64.224004020744957</c:v>
                </c:pt>
                <c:pt idx="16">
                  <c:v>89.059140770947664</c:v>
                </c:pt>
                <c:pt idx="17">
                  <c:v>94.301083245176358</c:v>
                </c:pt>
                <c:pt idx="18">
                  <c:v>103.2630162502595</c:v>
                </c:pt>
                <c:pt idx="19">
                  <c:v>150.92945348976863</c:v>
                </c:pt>
                <c:pt idx="20">
                  <c:v>77.988137411159983</c:v>
                </c:pt>
                <c:pt idx="21">
                  <c:v>61.383355414253025</c:v>
                </c:pt>
                <c:pt idx="22">
                  <c:v>82.584702880900622</c:v>
                </c:pt>
                <c:pt idx="23">
                  <c:v>139.08416716300994</c:v>
                </c:pt>
              </c:numCache>
            </c:numRef>
          </c:val>
          <c:extLst>
            <c:ext xmlns:c16="http://schemas.microsoft.com/office/drawing/2014/chart" uri="{C3380CC4-5D6E-409C-BE32-E72D297353CC}">
              <c16:uniqueId val="{00000000-6BC7-479D-8377-1E55EA848E05}"/>
            </c:ext>
          </c:extLst>
        </c:ser>
        <c:dLbls>
          <c:showLegendKey val="0"/>
          <c:showVal val="0"/>
          <c:showCatName val="0"/>
          <c:showSerName val="0"/>
          <c:showPercent val="0"/>
          <c:showBubbleSize val="0"/>
        </c:dLbls>
        <c:gapWidth val="60"/>
        <c:overlap val="100"/>
        <c:axId val="134680064"/>
        <c:axId val="134518976"/>
      </c:barChart>
      <c:lineChart>
        <c:grouping val="standard"/>
        <c:varyColors val="0"/>
        <c:ser>
          <c:idx val="1"/>
          <c:order val="1"/>
          <c:tx>
            <c:strRef>
              <c:f>'Acquisition exit analysis'!$B$9</c:f>
              <c:strCache>
                <c:ptCount val="1"/>
                <c:pt idx="0">
                  <c:v>M&amp;A count</c:v>
                </c:pt>
              </c:strCache>
            </c:strRef>
          </c:tx>
          <c:spPr>
            <a:ln w="19050" cap="rnd" cmpd="sng" algn="ctr">
              <a:solidFill>
                <a:srgbClr val="40C2C9"/>
              </a:solidFill>
              <a:prstDash val="solid"/>
              <a:round/>
            </a:ln>
            <a:effectLst/>
          </c:spPr>
          <c:marker>
            <c:symbol val="none"/>
          </c:marker>
          <c:dPt>
            <c:idx val="5"/>
            <c:bubble3D val="0"/>
            <c:spPr>
              <a:ln w="28575" cap="rnd" cmpd="sng" algn="ctr">
                <a:solidFill>
                  <a:srgbClr val="40C2C9"/>
                </a:solidFill>
                <a:prstDash val="solid"/>
                <a:round/>
              </a:ln>
              <a:effectLst/>
            </c:spPr>
            <c:extLst>
              <c:ext xmlns:c16="http://schemas.microsoft.com/office/drawing/2014/chart" uri="{C3380CC4-5D6E-409C-BE32-E72D297353CC}">
                <c16:uniqueId val="{00000002-6BC7-479D-8377-1E55EA848E05}"/>
              </c:ext>
            </c:extLst>
          </c:dPt>
          <c:dPt>
            <c:idx val="7"/>
            <c:bubble3D val="0"/>
            <c:spPr>
              <a:ln w="19050" cap="rnd" cmpd="sng" algn="ctr">
                <a:solidFill>
                  <a:srgbClr val="40C2C9"/>
                </a:solidFill>
                <a:prstDash val="solid"/>
                <a:round/>
              </a:ln>
              <a:effectLst/>
            </c:spPr>
            <c:extLst>
              <c:ext xmlns:c16="http://schemas.microsoft.com/office/drawing/2014/chart" uri="{C3380CC4-5D6E-409C-BE32-E72D297353CC}">
                <c16:uniqueId val="{00000004-6BC7-479D-8377-1E55EA848E05}"/>
              </c:ext>
            </c:extLst>
          </c:dPt>
          <c:dPt>
            <c:idx val="8"/>
            <c:bubble3D val="0"/>
            <c:spPr>
              <a:ln w="19050" cap="rnd" cmpd="sng" algn="ctr">
                <a:solidFill>
                  <a:srgbClr val="40C2C9"/>
                </a:solidFill>
                <a:prstDash val="solid"/>
                <a:round/>
              </a:ln>
              <a:effectLst/>
            </c:spPr>
            <c:extLst>
              <c:ext xmlns:c16="http://schemas.microsoft.com/office/drawing/2014/chart" uri="{C3380CC4-5D6E-409C-BE32-E72D297353CC}">
                <c16:uniqueId val="{00000006-6BC7-479D-8377-1E55EA848E05}"/>
              </c:ext>
            </c:extLst>
          </c:dPt>
          <c:dPt>
            <c:idx val="9"/>
            <c:bubble3D val="0"/>
            <c:spPr>
              <a:ln w="25400" cap="rnd" cmpd="sng" algn="ctr">
                <a:solidFill>
                  <a:srgbClr val="40C2C9"/>
                </a:solidFill>
                <a:prstDash val="solid"/>
                <a:round/>
              </a:ln>
              <a:effectLst/>
            </c:spPr>
            <c:extLst>
              <c:ext xmlns:c16="http://schemas.microsoft.com/office/drawing/2014/chart" uri="{C3380CC4-5D6E-409C-BE32-E72D297353CC}">
                <c16:uniqueId val="{00000008-6BC7-479D-8377-1E55EA848E05}"/>
              </c:ext>
            </c:extLst>
          </c:dPt>
          <c:dPt>
            <c:idx val="10"/>
            <c:bubble3D val="0"/>
            <c:spPr>
              <a:ln w="19050" cap="rnd" cmpd="sng" algn="ctr">
                <a:solidFill>
                  <a:srgbClr val="40C2C9"/>
                </a:solidFill>
                <a:prstDash val="solid"/>
                <a:round/>
              </a:ln>
              <a:effectLst/>
            </c:spPr>
            <c:extLst>
              <c:ext xmlns:c16="http://schemas.microsoft.com/office/drawing/2014/chart" uri="{C3380CC4-5D6E-409C-BE32-E72D297353CC}">
                <c16:uniqueId val="{0000000A-6BC7-479D-8377-1E55EA848E05}"/>
              </c:ext>
            </c:extLst>
          </c:dPt>
          <c:dPt>
            <c:idx val="11"/>
            <c:bubble3D val="0"/>
            <c:spPr>
              <a:ln w="19050" cap="rnd" cmpd="sng" algn="ctr">
                <a:solidFill>
                  <a:srgbClr val="40C2C9"/>
                </a:solidFill>
                <a:prstDash val="solid"/>
                <a:round/>
              </a:ln>
              <a:effectLst/>
            </c:spPr>
            <c:extLst>
              <c:ext xmlns:c16="http://schemas.microsoft.com/office/drawing/2014/chart" uri="{C3380CC4-5D6E-409C-BE32-E72D297353CC}">
                <c16:uniqueId val="{0000000C-6BC7-479D-8377-1E55EA848E05}"/>
              </c:ext>
            </c:extLst>
          </c:dPt>
          <c:dPt>
            <c:idx val="12"/>
            <c:bubble3D val="0"/>
            <c:spPr>
              <a:ln w="19050" cap="rnd" cmpd="sng" algn="ctr">
                <a:solidFill>
                  <a:srgbClr val="40C2C9"/>
                </a:solidFill>
                <a:prstDash val="solid"/>
                <a:round/>
              </a:ln>
              <a:effectLst/>
            </c:spPr>
            <c:extLst>
              <c:ext xmlns:c16="http://schemas.microsoft.com/office/drawing/2014/chart" uri="{C3380CC4-5D6E-409C-BE32-E72D297353CC}">
                <c16:uniqueId val="{0000000E-6BC7-479D-8377-1E55EA848E05}"/>
              </c:ext>
            </c:extLst>
          </c:dPt>
          <c:dPt>
            <c:idx val="23"/>
            <c:marker>
              <c:symbol val="circle"/>
              <c:size val="5"/>
              <c:spPr>
                <a:solidFill>
                  <a:srgbClr val="40C2C9"/>
                </a:solidFill>
                <a:ln>
                  <a:solidFill>
                    <a:srgbClr val="40C2C9"/>
                  </a:solidFill>
                </a:ln>
              </c:spPr>
            </c:marker>
            <c:bubble3D val="0"/>
            <c:spPr>
              <a:ln w="19050" cap="rnd" cmpd="sng" algn="ctr">
                <a:noFill/>
                <a:prstDash val="solid"/>
                <a:round/>
              </a:ln>
              <a:effectLst/>
            </c:spPr>
            <c:extLst>
              <c:ext xmlns:c16="http://schemas.microsoft.com/office/drawing/2014/chart" uri="{C3380CC4-5D6E-409C-BE32-E72D297353CC}">
                <c16:uniqueId val="{00000010-6BC7-479D-8377-1E55EA848E05}"/>
              </c:ext>
            </c:extLst>
          </c:dPt>
          <c:dLbls>
            <c:dLbl>
              <c:idx val="1"/>
              <c:layout>
                <c:manualLayout>
                  <c:x val="-2.890663827630903E-2"/>
                  <c:y val="-3.64127756675788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BC7-479D-8377-1E55EA848E05}"/>
                </c:ext>
              </c:extLst>
            </c:dLbl>
            <c:dLbl>
              <c:idx val="4"/>
              <c:layout>
                <c:manualLayout>
                  <c:x val="-3.7391045045221352E-2"/>
                  <c:y val="-2.34690624556826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6BC7-479D-8377-1E55EA848E05}"/>
                </c:ext>
              </c:extLst>
            </c:dLbl>
            <c:dLbl>
              <c:idx val="5"/>
              <c:layout>
                <c:manualLayout>
                  <c:x val="-2.9308740473584616E-2"/>
                  <c:y val="-3.0063403730633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BC7-479D-8377-1E55EA848E05}"/>
                </c:ext>
              </c:extLst>
            </c:dLbl>
            <c:dLbl>
              <c:idx val="7"/>
              <c:layout>
                <c:manualLayout>
                  <c:x val="-2.6941763808259491E-2"/>
                  <c:y val="-3.78570948869566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BC7-479D-8377-1E55EA848E05}"/>
                </c:ext>
              </c:extLst>
            </c:dLbl>
            <c:dLbl>
              <c:idx val="8"/>
              <c:layout>
                <c:manualLayout>
                  <c:x val="-3.5618346558500075E-2"/>
                  <c:y val="-4.42063001780944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BC7-479D-8377-1E55EA848E05}"/>
                </c:ext>
              </c:extLst>
            </c:dLbl>
            <c:dLbl>
              <c:idx val="9"/>
              <c:layout>
                <c:manualLayout>
                  <c:x val="-2.9147851506701915E-2"/>
                  <c:y val="-3.78570948869566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BC7-479D-8377-1E55EA848E05}"/>
                </c:ext>
              </c:extLst>
            </c:dLbl>
            <c:dLbl>
              <c:idx val="10"/>
              <c:layout>
                <c:manualLayout>
                  <c:x val="-3.7025206449537482E-2"/>
                  <c:y val="-4.58207741882395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BC7-479D-8377-1E55EA848E05}"/>
                </c:ext>
              </c:extLst>
            </c:dLbl>
            <c:dLbl>
              <c:idx val="23"/>
              <c:numFmt formatCode="#,##0" sourceLinked="0"/>
              <c:spPr>
                <a:noFill/>
                <a:ln>
                  <a:noFill/>
                </a:ln>
                <a:effectLst/>
              </c:spPr>
              <c:txPr>
                <a:bodyPr rot="0" vert="horz"/>
                <a:lstStyle/>
                <a:p>
                  <a:pPr>
                    <a:defRPr>
                      <a:solidFill>
                        <a:schemeClr val="bg1"/>
                      </a:solidFill>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10-6BC7-479D-8377-1E55EA848E05}"/>
                </c:ext>
              </c:extLst>
            </c:dLbl>
            <c:numFmt formatCode="#,##0" sourceLinked="0"/>
            <c:spPr>
              <a:noFill/>
              <a:ln>
                <a:noFill/>
              </a:ln>
              <a:effectLst/>
            </c:spPr>
            <c:txPr>
              <a:bodyPr rot="0" vert="horz"/>
              <a:lstStyle/>
              <a:p>
                <a:pPr>
                  <a:defRPr>
                    <a:solidFill>
                      <a:schemeClr val="tx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'Acquisition exit analysis'!$C$7:$Z$7</c:f>
              <c:numCache>
                <c:formatCode>General</c:formatCod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formatCode="0">
                  <c:v>2025</c:v>
                </c:pt>
              </c:numCache>
            </c:numRef>
          </c:cat>
          <c:val>
            <c:numRef>
              <c:f>'Acquisition exit analysis'!$C$9:$Z$9</c:f>
              <c:numCache>
                <c:formatCode>#,##0</c:formatCode>
                <c:ptCount val="24"/>
                <c:pt idx="0">
                  <c:v>264</c:v>
                </c:pt>
                <c:pt idx="1">
                  <c:v>283</c:v>
                </c:pt>
                <c:pt idx="2">
                  <c:v>347</c:v>
                </c:pt>
                <c:pt idx="3">
                  <c:v>359</c:v>
                </c:pt>
                <c:pt idx="4">
                  <c:v>441</c:v>
                </c:pt>
                <c:pt idx="5">
                  <c:v>486</c:v>
                </c:pt>
                <c:pt idx="6">
                  <c:v>433</c:v>
                </c:pt>
                <c:pt idx="7">
                  <c:v>427</c:v>
                </c:pt>
                <c:pt idx="8">
                  <c:v>626</c:v>
                </c:pt>
                <c:pt idx="9">
                  <c:v>635</c:v>
                </c:pt>
                <c:pt idx="10">
                  <c:v>731</c:v>
                </c:pt>
                <c:pt idx="11">
                  <c:v>733</c:v>
                </c:pt>
                <c:pt idx="12">
                  <c:v>820</c:v>
                </c:pt>
                <c:pt idx="13">
                  <c:v>861</c:v>
                </c:pt>
                <c:pt idx="14">
                  <c:v>852</c:v>
                </c:pt>
                <c:pt idx="15">
                  <c:v>788</c:v>
                </c:pt>
                <c:pt idx="16">
                  <c:v>907</c:v>
                </c:pt>
                <c:pt idx="17">
                  <c:v>943</c:v>
                </c:pt>
                <c:pt idx="18">
                  <c:v>840</c:v>
                </c:pt>
                <c:pt idx="19">
                  <c:v>1298</c:v>
                </c:pt>
                <c:pt idx="20">
                  <c:v>1019</c:v>
                </c:pt>
                <c:pt idx="21">
                  <c:v>811</c:v>
                </c:pt>
                <c:pt idx="22">
                  <c:v>903</c:v>
                </c:pt>
                <c:pt idx="23">
                  <c:v>1009</c:v>
                </c:pt>
              </c:numCache>
            </c:numRef>
          </c:val>
          <c:smooth val="0"/>
          <c:extLst>
            <c:ext xmlns:c16="http://schemas.microsoft.com/office/drawing/2014/chart" uri="{C3380CC4-5D6E-409C-BE32-E72D297353CC}">
              <c16:uniqueId val="{00000013-6BC7-479D-8377-1E55EA848E05}"/>
            </c:ext>
          </c:extLst>
        </c:ser>
        <c:dLbls>
          <c:showLegendKey val="0"/>
          <c:showVal val="0"/>
          <c:showCatName val="0"/>
          <c:showSerName val="0"/>
          <c:showPercent val="0"/>
          <c:showBubbleSize val="0"/>
        </c:dLbls>
        <c:marker val="1"/>
        <c:smooth val="0"/>
        <c:axId val="152396288"/>
        <c:axId val="134519552"/>
      </c:lineChart>
      <c:catAx>
        <c:axId val="134680064"/>
        <c:scaling>
          <c:orientation val="minMax"/>
        </c:scaling>
        <c:delete val="0"/>
        <c:axPos val="b"/>
        <c:numFmt formatCode="General" sourceLinked="1"/>
        <c:majorTickMark val="out"/>
        <c:minorTickMark val="none"/>
        <c:tickLblPos val="nextTo"/>
        <c:spPr>
          <a:noFill/>
          <a:ln w="9525" cap="flat" cmpd="sng" algn="ctr">
            <a:noFill/>
            <a:prstDash val="solid"/>
            <a:round/>
          </a:ln>
          <a:effectLst/>
        </c:spPr>
        <c:txPr>
          <a:bodyPr rot="-60000000" vert="horz"/>
          <a:lstStyle/>
          <a:p>
            <a:pPr algn="ctr" rtl="0">
              <a:defRPr/>
            </a:pPr>
            <a:endParaRPr lang="en-US"/>
          </a:p>
        </c:txPr>
        <c:crossAx val="134518976"/>
        <c:crosses val="autoZero"/>
        <c:auto val="1"/>
        <c:lblAlgn val="ctr"/>
        <c:lblOffset val="100"/>
        <c:noMultiLvlLbl val="0"/>
      </c:catAx>
      <c:valAx>
        <c:axId val="134518976"/>
        <c:scaling>
          <c:orientation val="minMax"/>
          <c:min val="0"/>
        </c:scaling>
        <c:delete val="0"/>
        <c:axPos val="l"/>
        <c:numFmt formatCode="&quot;$&quot;#,##0" sourceLinked="0"/>
        <c:majorTickMark val="out"/>
        <c:minorTickMark val="none"/>
        <c:tickLblPos val="nextTo"/>
        <c:spPr>
          <a:noFill/>
          <a:ln w="9525" cap="flat" cmpd="sng" algn="ctr">
            <a:noFill/>
            <a:prstDash val="solid"/>
            <a:round/>
          </a:ln>
          <a:effectLst/>
        </c:spPr>
        <c:txPr>
          <a:bodyPr rot="-60000000" vert="horz"/>
          <a:lstStyle/>
          <a:p>
            <a:pPr algn="ctr" rtl="0">
              <a:defRPr/>
            </a:pPr>
            <a:endParaRPr lang="en-US"/>
          </a:p>
        </c:txPr>
        <c:crossAx val="134680064"/>
        <c:crosses val="autoZero"/>
        <c:crossBetween val="between"/>
      </c:valAx>
      <c:valAx>
        <c:axId val="134519552"/>
        <c:scaling>
          <c:orientation val="minMax"/>
        </c:scaling>
        <c:delete val="0"/>
        <c:axPos val="r"/>
        <c:numFmt formatCode="#,##0" sourceLinked="0"/>
        <c:majorTickMark val="out"/>
        <c:minorTickMark val="none"/>
        <c:tickLblPos val="nextTo"/>
        <c:spPr>
          <a:noFill/>
          <a:ln w="9525" cap="flat" cmpd="sng" algn="ctr">
            <a:noFill/>
            <a:prstDash val="solid"/>
            <a:round/>
          </a:ln>
          <a:effectLst/>
        </c:spPr>
        <c:txPr>
          <a:bodyPr rot="-60000000" vert="horz"/>
          <a:lstStyle/>
          <a:p>
            <a:pPr algn="ctr" rtl="0">
              <a:defRPr/>
            </a:pPr>
            <a:endParaRPr lang="en-US"/>
          </a:p>
        </c:txPr>
        <c:crossAx val="152396288"/>
        <c:crosses val="max"/>
        <c:crossBetween val="between"/>
      </c:valAx>
      <c:catAx>
        <c:axId val="152396288"/>
        <c:scaling>
          <c:orientation val="minMax"/>
        </c:scaling>
        <c:delete val="1"/>
        <c:axPos val="b"/>
        <c:numFmt formatCode="General" sourceLinked="1"/>
        <c:majorTickMark val="out"/>
        <c:minorTickMark val="none"/>
        <c:tickLblPos val="nextTo"/>
        <c:crossAx val="134519552"/>
        <c:crosses val="autoZero"/>
        <c:auto val="1"/>
        <c:lblAlgn val="ctr"/>
        <c:lblOffset val="100"/>
        <c:noMultiLvlLbl val="0"/>
      </c:catAx>
      <c:spPr>
        <a:noFill/>
        <a:ln>
          <a:noFill/>
        </a:ln>
        <a:effectLst/>
      </c:spPr>
    </c:plotArea>
    <c:legend>
      <c:legendPos val="b"/>
      <c:layout>
        <c:manualLayout>
          <c:xMode val="edge"/>
          <c:yMode val="edge"/>
          <c:x val="0.32295769360968296"/>
          <c:y val="0.96723574944765189"/>
          <c:w val="0.34925103783973416"/>
          <c:h val="3.2592587161173657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9525" cap="flat" cmpd="sng" algn="ctr">
      <a:noFill/>
      <a:prstDash val="solid"/>
      <a:round/>
    </a:ln>
    <a:effectLst/>
  </c:spPr>
  <c:txPr>
    <a:bodyPr/>
    <a:lstStyle/>
    <a:p>
      <a:pPr>
        <a:defRPr sz="85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3.0447548247836381E-2"/>
          <c:y val="2.8252405949256341E-2"/>
          <c:w val="0.93651199565922383"/>
          <c:h val="0.87445333338574482"/>
        </c:manualLayout>
      </c:layout>
      <c:barChart>
        <c:barDir val="col"/>
        <c:grouping val="clustered"/>
        <c:varyColors val="0"/>
        <c:ser>
          <c:idx val="0"/>
          <c:order val="0"/>
          <c:tx>
            <c:strRef>
              <c:f>'Acquisition exit analysis'!$B$45</c:f>
              <c:strCache>
                <c:ptCount val="1"/>
                <c:pt idx="0">
                  <c:v>M&amp;A value ($B)</c:v>
                </c:pt>
              </c:strCache>
            </c:strRef>
          </c:tx>
          <c:spPr>
            <a:solidFill>
              <a:schemeClr val="accent1"/>
            </a:solidFill>
            <a:ln>
              <a:noFill/>
            </a:ln>
            <a:effectLst/>
          </c:spPr>
          <c:invertIfNegative val="0"/>
          <c:dLbls>
            <c:numFmt formatCode="&quot;$&quot;#,##0" sourceLinked="0"/>
            <c:spPr>
              <a:noFill/>
              <a:ln>
                <a:noFill/>
              </a:ln>
              <a:effectLst/>
            </c:spPr>
            <c:txPr>
              <a:bodyPr rot="-5400000"/>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'Acquisition exit analysis'!$C$7:$Z$7</c:f>
              <c:numCache>
                <c:formatCode>General</c:formatCod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formatCode="0">
                  <c:v>2025</c:v>
                </c:pt>
              </c:numCache>
            </c:numRef>
          </c:cat>
          <c:val>
            <c:numRef>
              <c:f>'Acquisition exit analysis'!$C$45:$Z$45</c:f>
              <c:numCache>
                <c:formatCode>"$"#,##0.0_);\("$"#,##0.0\)</c:formatCode>
                <c:ptCount val="24"/>
                <c:pt idx="0">
                  <c:v>1.0568996126299999</c:v>
                </c:pt>
                <c:pt idx="1">
                  <c:v>1.5598489462099994</c:v>
                </c:pt>
                <c:pt idx="2">
                  <c:v>1.1014203448900002</c:v>
                </c:pt>
                <c:pt idx="3">
                  <c:v>1.870402579789999</c:v>
                </c:pt>
                <c:pt idx="4">
                  <c:v>1.5439173874499994</c:v>
                </c:pt>
                <c:pt idx="5">
                  <c:v>1.887073250600001</c:v>
                </c:pt>
                <c:pt idx="6">
                  <c:v>1.7769314009230004</c:v>
                </c:pt>
                <c:pt idx="7">
                  <c:v>2.4198180387809995</c:v>
                </c:pt>
                <c:pt idx="8">
                  <c:v>3.8914703796079988</c:v>
                </c:pt>
                <c:pt idx="9">
                  <c:v>4.0033678549960037</c:v>
                </c:pt>
                <c:pt idx="10">
                  <c:v>5.0183345516139966</c:v>
                </c:pt>
                <c:pt idx="11">
                  <c:v>5.6343993384769986</c:v>
                </c:pt>
                <c:pt idx="12">
                  <c:v>5.435200937598001</c:v>
                </c:pt>
                <c:pt idx="13">
                  <c:v>6.5339773755440014</c:v>
                </c:pt>
                <c:pt idx="14">
                  <c:v>5.8297298092010053</c:v>
                </c:pt>
                <c:pt idx="15">
                  <c:v>7.2073959900259998</c:v>
                </c:pt>
                <c:pt idx="16">
                  <c:v>8.1164697026834016</c:v>
                </c:pt>
                <c:pt idx="17">
                  <c:v>8.8815811590009464</c:v>
                </c:pt>
                <c:pt idx="18">
                  <c:v>12.857613145674001</c:v>
                </c:pt>
                <c:pt idx="19">
                  <c:v>24.058107437204015</c:v>
                </c:pt>
                <c:pt idx="20">
                  <c:v>14.776805820144004</c:v>
                </c:pt>
                <c:pt idx="21">
                  <c:v>19.569052140665992</c:v>
                </c:pt>
                <c:pt idx="22">
                  <c:v>19.011448315715</c:v>
                </c:pt>
                <c:pt idx="23">
                  <c:v>31.072059639039999</c:v>
                </c:pt>
              </c:numCache>
            </c:numRef>
          </c:val>
          <c:extLst>
            <c:ext xmlns:c16="http://schemas.microsoft.com/office/drawing/2014/chart" uri="{C3380CC4-5D6E-409C-BE32-E72D297353CC}">
              <c16:uniqueId val="{00000000-3948-4CB9-A6B0-605B8B177062}"/>
            </c:ext>
          </c:extLst>
        </c:ser>
        <c:dLbls>
          <c:showLegendKey val="0"/>
          <c:showVal val="0"/>
          <c:showCatName val="0"/>
          <c:showSerName val="0"/>
          <c:showPercent val="0"/>
          <c:showBubbleSize val="0"/>
        </c:dLbls>
        <c:gapWidth val="60"/>
        <c:overlap val="100"/>
        <c:axId val="134680064"/>
        <c:axId val="134518976"/>
      </c:barChart>
      <c:lineChart>
        <c:grouping val="standard"/>
        <c:varyColors val="0"/>
        <c:ser>
          <c:idx val="1"/>
          <c:order val="1"/>
          <c:tx>
            <c:strRef>
              <c:f>'Acquisition exit analysis'!$B$46</c:f>
              <c:strCache>
                <c:ptCount val="1"/>
                <c:pt idx="0">
                  <c:v>M&amp;A count</c:v>
                </c:pt>
              </c:strCache>
            </c:strRef>
          </c:tx>
          <c:spPr>
            <a:ln w="19050" cap="rnd" cmpd="sng" algn="ctr">
              <a:solidFill>
                <a:srgbClr val="40C2C9"/>
              </a:solidFill>
              <a:prstDash val="solid"/>
              <a:round/>
            </a:ln>
            <a:effectLst/>
          </c:spPr>
          <c:marker>
            <c:symbol val="none"/>
          </c:marker>
          <c:dPt>
            <c:idx val="5"/>
            <c:bubble3D val="0"/>
            <c:spPr>
              <a:ln w="28575" cap="rnd" cmpd="sng" algn="ctr">
                <a:solidFill>
                  <a:srgbClr val="40C2C9"/>
                </a:solidFill>
                <a:prstDash val="solid"/>
                <a:round/>
              </a:ln>
              <a:effectLst/>
            </c:spPr>
            <c:extLst>
              <c:ext xmlns:c16="http://schemas.microsoft.com/office/drawing/2014/chart" uri="{C3380CC4-5D6E-409C-BE32-E72D297353CC}">
                <c16:uniqueId val="{00000002-3948-4CB9-A6B0-605B8B177062}"/>
              </c:ext>
            </c:extLst>
          </c:dPt>
          <c:dPt>
            <c:idx val="7"/>
            <c:bubble3D val="0"/>
            <c:spPr>
              <a:ln w="19050" cap="rnd" cmpd="sng" algn="ctr">
                <a:solidFill>
                  <a:srgbClr val="40C2C9"/>
                </a:solidFill>
                <a:prstDash val="solid"/>
                <a:round/>
              </a:ln>
              <a:effectLst/>
            </c:spPr>
            <c:extLst>
              <c:ext xmlns:c16="http://schemas.microsoft.com/office/drawing/2014/chart" uri="{C3380CC4-5D6E-409C-BE32-E72D297353CC}">
                <c16:uniqueId val="{00000004-3948-4CB9-A6B0-605B8B177062}"/>
              </c:ext>
            </c:extLst>
          </c:dPt>
          <c:dPt>
            <c:idx val="8"/>
            <c:bubble3D val="0"/>
            <c:spPr>
              <a:ln w="19050" cap="rnd" cmpd="sng" algn="ctr">
                <a:solidFill>
                  <a:srgbClr val="40C2C9"/>
                </a:solidFill>
                <a:prstDash val="solid"/>
                <a:round/>
              </a:ln>
              <a:effectLst/>
            </c:spPr>
            <c:extLst>
              <c:ext xmlns:c16="http://schemas.microsoft.com/office/drawing/2014/chart" uri="{C3380CC4-5D6E-409C-BE32-E72D297353CC}">
                <c16:uniqueId val="{00000006-3948-4CB9-A6B0-605B8B177062}"/>
              </c:ext>
            </c:extLst>
          </c:dPt>
          <c:dPt>
            <c:idx val="9"/>
            <c:bubble3D val="0"/>
            <c:spPr>
              <a:ln w="25400" cap="rnd" cmpd="sng" algn="ctr">
                <a:solidFill>
                  <a:srgbClr val="40C2C9"/>
                </a:solidFill>
                <a:prstDash val="solid"/>
                <a:round/>
              </a:ln>
              <a:effectLst/>
            </c:spPr>
            <c:extLst>
              <c:ext xmlns:c16="http://schemas.microsoft.com/office/drawing/2014/chart" uri="{C3380CC4-5D6E-409C-BE32-E72D297353CC}">
                <c16:uniqueId val="{00000008-3948-4CB9-A6B0-605B8B177062}"/>
              </c:ext>
            </c:extLst>
          </c:dPt>
          <c:dPt>
            <c:idx val="10"/>
            <c:bubble3D val="0"/>
            <c:spPr>
              <a:ln w="19050" cap="rnd" cmpd="sng" algn="ctr">
                <a:solidFill>
                  <a:srgbClr val="40C2C9"/>
                </a:solidFill>
                <a:prstDash val="solid"/>
                <a:round/>
              </a:ln>
              <a:effectLst/>
            </c:spPr>
            <c:extLst>
              <c:ext xmlns:c16="http://schemas.microsoft.com/office/drawing/2014/chart" uri="{C3380CC4-5D6E-409C-BE32-E72D297353CC}">
                <c16:uniqueId val="{0000000A-3948-4CB9-A6B0-605B8B177062}"/>
              </c:ext>
            </c:extLst>
          </c:dPt>
          <c:dPt>
            <c:idx val="11"/>
            <c:bubble3D val="0"/>
            <c:spPr>
              <a:ln w="19050" cap="rnd" cmpd="sng" algn="ctr">
                <a:solidFill>
                  <a:srgbClr val="40C2C9"/>
                </a:solidFill>
                <a:prstDash val="solid"/>
                <a:round/>
              </a:ln>
              <a:effectLst/>
            </c:spPr>
            <c:extLst>
              <c:ext xmlns:c16="http://schemas.microsoft.com/office/drawing/2014/chart" uri="{C3380CC4-5D6E-409C-BE32-E72D297353CC}">
                <c16:uniqueId val="{0000000C-3948-4CB9-A6B0-605B8B177062}"/>
              </c:ext>
            </c:extLst>
          </c:dPt>
          <c:dPt>
            <c:idx val="12"/>
            <c:bubble3D val="0"/>
            <c:spPr>
              <a:ln w="19050" cap="rnd" cmpd="sng" algn="ctr">
                <a:solidFill>
                  <a:srgbClr val="40C2C9"/>
                </a:solidFill>
                <a:prstDash val="solid"/>
                <a:round/>
              </a:ln>
              <a:effectLst/>
            </c:spPr>
            <c:extLst>
              <c:ext xmlns:c16="http://schemas.microsoft.com/office/drawing/2014/chart" uri="{C3380CC4-5D6E-409C-BE32-E72D297353CC}">
                <c16:uniqueId val="{0000000E-3948-4CB9-A6B0-605B8B177062}"/>
              </c:ext>
            </c:extLst>
          </c:dPt>
          <c:dPt>
            <c:idx val="23"/>
            <c:marker>
              <c:symbol val="circle"/>
              <c:size val="5"/>
              <c:spPr>
                <a:solidFill>
                  <a:srgbClr val="40C2C9"/>
                </a:solidFill>
                <a:ln>
                  <a:solidFill>
                    <a:srgbClr val="40C2C9"/>
                  </a:solidFill>
                </a:ln>
              </c:spPr>
            </c:marker>
            <c:bubble3D val="0"/>
            <c:spPr>
              <a:ln w="19050" cap="rnd" cmpd="sng" algn="ctr">
                <a:noFill/>
                <a:prstDash val="solid"/>
                <a:round/>
              </a:ln>
              <a:effectLst/>
            </c:spPr>
            <c:extLst>
              <c:ext xmlns:c16="http://schemas.microsoft.com/office/drawing/2014/chart" uri="{C3380CC4-5D6E-409C-BE32-E72D297353CC}">
                <c16:uniqueId val="{00000010-3948-4CB9-A6B0-605B8B177062}"/>
              </c:ext>
            </c:extLst>
          </c:dPt>
          <c:dLbls>
            <c:dLbl>
              <c:idx val="1"/>
              <c:layout>
                <c:manualLayout>
                  <c:x val="-2.890663827630903E-2"/>
                  <c:y val="-3.64127756675788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948-4CB9-A6B0-605B8B177062}"/>
                </c:ext>
              </c:extLst>
            </c:dLbl>
            <c:dLbl>
              <c:idx val="4"/>
              <c:layout>
                <c:manualLayout>
                  <c:x val="-3.7391045045221352E-2"/>
                  <c:y val="-2.34690624556826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948-4CB9-A6B0-605B8B177062}"/>
                </c:ext>
              </c:extLst>
            </c:dLbl>
            <c:dLbl>
              <c:idx val="5"/>
              <c:layout>
                <c:manualLayout>
                  <c:x val="-2.9308740473584616E-2"/>
                  <c:y val="-3.0063403730633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948-4CB9-A6B0-605B8B177062}"/>
                </c:ext>
              </c:extLst>
            </c:dLbl>
            <c:dLbl>
              <c:idx val="7"/>
              <c:layout>
                <c:manualLayout>
                  <c:x val="-2.6941763808259491E-2"/>
                  <c:y val="-3.78570948869566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948-4CB9-A6B0-605B8B177062}"/>
                </c:ext>
              </c:extLst>
            </c:dLbl>
            <c:dLbl>
              <c:idx val="8"/>
              <c:layout>
                <c:manualLayout>
                  <c:x val="-3.5618346558500075E-2"/>
                  <c:y val="-4.42063001780944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948-4CB9-A6B0-605B8B177062}"/>
                </c:ext>
              </c:extLst>
            </c:dLbl>
            <c:dLbl>
              <c:idx val="9"/>
              <c:layout>
                <c:manualLayout>
                  <c:x val="-2.9147851506701915E-2"/>
                  <c:y val="-3.78570948869566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948-4CB9-A6B0-605B8B177062}"/>
                </c:ext>
              </c:extLst>
            </c:dLbl>
            <c:dLbl>
              <c:idx val="10"/>
              <c:layout>
                <c:manualLayout>
                  <c:x val="-3.7025206449537482E-2"/>
                  <c:y val="-4.58207741882395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948-4CB9-A6B0-605B8B177062}"/>
                </c:ext>
              </c:extLst>
            </c:dLbl>
            <c:numFmt formatCode="#,##0" sourceLinked="0"/>
            <c:spPr>
              <a:noFill/>
              <a:ln>
                <a:noFill/>
              </a:ln>
              <a:effectLst/>
            </c:spPr>
            <c:txPr>
              <a:bodyPr rot="0" vert="horz"/>
              <a:lstStyle/>
              <a:p>
                <a:pPr>
                  <a:defRPr>
                    <a:solidFill>
                      <a:schemeClr val="tx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'Acquisition exit analysis'!$C$7:$Z$7</c:f>
              <c:numCache>
                <c:formatCode>General</c:formatCod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formatCode="0">
                  <c:v>2025</c:v>
                </c:pt>
              </c:numCache>
            </c:numRef>
          </c:cat>
          <c:val>
            <c:numRef>
              <c:f>'Acquisition exit analysis'!$C$46:$Z$46</c:f>
              <c:numCache>
                <c:formatCode>#,##0</c:formatCode>
                <c:ptCount val="24"/>
                <c:pt idx="0">
                  <c:v>27</c:v>
                </c:pt>
                <c:pt idx="1">
                  <c:v>37</c:v>
                </c:pt>
                <c:pt idx="2">
                  <c:v>26</c:v>
                </c:pt>
                <c:pt idx="3">
                  <c:v>32</c:v>
                </c:pt>
                <c:pt idx="4">
                  <c:v>37</c:v>
                </c:pt>
                <c:pt idx="5">
                  <c:v>42</c:v>
                </c:pt>
                <c:pt idx="6">
                  <c:v>50</c:v>
                </c:pt>
                <c:pt idx="7">
                  <c:v>84</c:v>
                </c:pt>
                <c:pt idx="8">
                  <c:v>113</c:v>
                </c:pt>
                <c:pt idx="9">
                  <c:v>115</c:v>
                </c:pt>
                <c:pt idx="10">
                  <c:v>121</c:v>
                </c:pt>
                <c:pt idx="11">
                  <c:v>136</c:v>
                </c:pt>
                <c:pt idx="12">
                  <c:v>143</c:v>
                </c:pt>
                <c:pt idx="13">
                  <c:v>177</c:v>
                </c:pt>
                <c:pt idx="14">
                  <c:v>161</c:v>
                </c:pt>
                <c:pt idx="15">
                  <c:v>170</c:v>
                </c:pt>
                <c:pt idx="16">
                  <c:v>183</c:v>
                </c:pt>
                <c:pt idx="17">
                  <c:v>211</c:v>
                </c:pt>
                <c:pt idx="18">
                  <c:v>201</c:v>
                </c:pt>
                <c:pt idx="19">
                  <c:v>352</c:v>
                </c:pt>
                <c:pt idx="20">
                  <c:v>309</c:v>
                </c:pt>
                <c:pt idx="21">
                  <c:v>272</c:v>
                </c:pt>
                <c:pt idx="22">
                  <c:v>313</c:v>
                </c:pt>
                <c:pt idx="23">
                  <c:v>387</c:v>
                </c:pt>
              </c:numCache>
            </c:numRef>
          </c:val>
          <c:smooth val="0"/>
          <c:extLst>
            <c:ext xmlns:c16="http://schemas.microsoft.com/office/drawing/2014/chart" uri="{C3380CC4-5D6E-409C-BE32-E72D297353CC}">
              <c16:uniqueId val="{00000013-3948-4CB9-A6B0-605B8B177062}"/>
            </c:ext>
          </c:extLst>
        </c:ser>
        <c:dLbls>
          <c:showLegendKey val="0"/>
          <c:showVal val="0"/>
          <c:showCatName val="0"/>
          <c:showSerName val="0"/>
          <c:showPercent val="0"/>
          <c:showBubbleSize val="0"/>
        </c:dLbls>
        <c:marker val="1"/>
        <c:smooth val="0"/>
        <c:axId val="152396288"/>
        <c:axId val="134519552"/>
      </c:lineChart>
      <c:catAx>
        <c:axId val="134680064"/>
        <c:scaling>
          <c:orientation val="minMax"/>
        </c:scaling>
        <c:delete val="0"/>
        <c:axPos val="b"/>
        <c:numFmt formatCode="General" sourceLinked="1"/>
        <c:majorTickMark val="out"/>
        <c:minorTickMark val="none"/>
        <c:tickLblPos val="nextTo"/>
        <c:spPr>
          <a:noFill/>
          <a:ln w="9525" cap="flat" cmpd="sng" algn="ctr">
            <a:noFill/>
            <a:prstDash val="solid"/>
            <a:round/>
          </a:ln>
          <a:effectLst/>
        </c:spPr>
        <c:txPr>
          <a:bodyPr rot="-60000000" vert="horz"/>
          <a:lstStyle/>
          <a:p>
            <a:pPr algn="ctr" rtl="0">
              <a:defRPr/>
            </a:pPr>
            <a:endParaRPr lang="en-US"/>
          </a:p>
        </c:txPr>
        <c:crossAx val="134518976"/>
        <c:crosses val="autoZero"/>
        <c:auto val="1"/>
        <c:lblAlgn val="ctr"/>
        <c:lblOffset val="100"/>
        <c:noMultiLvlLbl val="0"/>
      </c:catAx>
      <c:valAx>
        <c:axId val="134518976"/>
        <c:scaling>
          <c:orientation val="minMax"/>
          <c:min val="0"/>
        </c:scaling>
        <c:delete val="0"/>
        <c:axPos val="l"/>
        <c:numFmt formatCode="&quot;$&quot;#,##0" sourceLinked="0"/>
        <c:majorTickMark val="out"/>
        <c:minorTickMark val="none"/>
        <c:tickLblPos val="nextTo"/>
        <c:spPr>
          <a:noFill/>
          <a:ln w="9525" cap="flat" cmpd="sng" algn="ctr">
            <a:noFill/>
            <a:prstDash val="solid"/>
            <a:round/>
          </a:ln>
          <a:effectLst/>
        </c:spPr>
        <c:txPr>
          <a:bodyPr rot="-60000000" vert="horz"/>
          <a:lstStyle/>
          <a:p>
            <a:pPr algn="ctr" rtl="0">
              <a:defRPr/>
            </a:pPr>
            <a:endParaRPr lang="en-US"/>
          </a:p>
        </c:txPr>
        <c:crossAx val="134680064"/>
        <c:crosses val="autoZero"/>
        <c:crossBetween val="between"/>
      </c:valAx>
      <c:valAx>
        <c:axId val="134519552"/>
        <c:scaling>
          <c:orientation val="minMax"/>
        </c:scaling>
        <c:delete val="0"/>
        <c:axPos val="r"/>
        <c:numFmt formatCode="#,##0" sourceLinked="0"/>
        <c:majorTickMark val="out"/>
        <c:minorTickMark val="none"/>
        <c:tickLblPos val="nextTo"/>
        <c:spPr>
          <a:noFill/>
          <a:ln w="9525" cap="flat" cmpd="sng" algn="ctr">
            <a:noFill/>
            <a:prstDash val="solid"/>
            <a:round/>
          </a:ln>
          <a:effectLst/>
        </c:spPr>
        <c:txPr>
          <a:bodyPr rot="-60000000" vert="horz"/>
          <a:lstStyle/>
          <a:p>
            <a:pPr algn="ctr" rtl="0">
              <a:defRPr/>
            </a:pPr>
            <a:endParaRPr lang="en-US"/>
          </a:p>
        </c:txPr>
        <c:crossAx val="152396288"/>
        <c:crosses val="max"/>
        <c:crossBetween val="between"/>
      </c:valAx>
      <c:catAx>
        <c:axId val="152396288"/>
        <c:scaling>
          <c:orientation val="minMax"/>
        </c:scaling>
        <c:delete val="1"/>
        <c:axPos val="b"/>
        <c:numFmt formatCode="General" sourceLinked="1"/>
        <c:majorTickMark val="out"/>
        <c:minorTickMark val="none"/>
        <c:tickLblPos val="nextTo"/>
        <c:crossAx val="134519552"/>
        <c:crosses val="autoZero"/>
        <c:auto val="1"/>
        <c:lblAlgn val="ctr"/>
        <c:lblOffset val="100"/>
        <c:noMultiLvlLbl val="0"/>
      </c:catAx>
      <c:spPr>
        <a:noFill/>
        <a:ln>
          <a:noFill/>
        </a:ln>
        <a:effectLst/>
      </c:spPr>
    </c:plotArea>
    <c:legend>
      <c:legendPos val="b"/>
      <c:layout>
        <c:manualLayout>
          <c:xMode val="edge"/>
          <c:yMode val="edge"/>
          <c:x val="0.32295769360968296"/>
          <c:y val="0.96723574944765189"/>
          <c:w val="0.34925103783973416"/>
          <c:h val="3.2592587161173657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9525" cap="flat" cmpd="sng" algn="ctr">
      <a:noFill/>
      <a:prstDash val="solid"/>
      <a:round/>
    </a:ln>
    <a:effectLst/>
  </c:spPr>
  <c:txPr>
    <a:bodyPr/>
    <a:lstStyle/>
    <a:p>
      <a:pPr>
        <a:defRPr sz="85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2.8281981287064054E-2"/>
          <c:y val="2.3978733427552325E-2"/>
          <c:w val="0.92561972076949239"/>
          <c:h val="0.78798304058146573"/>
        </c:manualLayout>
      </c:layout>
      <c:barChart>
        <c:barDir val="col"/>
        <c:grouping val="clustered"/>
        <c:varyColors val="0"/>
        <c:ser>
          <c:idx val="0"/>
          <c:order val="0"/>
          <c:tx>
            <c:strRef>
              <c:f>'Pre-seed &amp; seed'!$B$89</c:f>
              <c:strCache>
                <c:ptCount val="1"/>
                <c:pt idx="0">
                  <c:v>Deal value ($B)</c:v>
                </c:pt>
              </c:strCache>
            </c:strRef>
          </c:tx>
          <c:spPr>
            <a:solidFill>
              <a:schemeClr val="accent1"/>
            </a:solidFill>
            <a:ln>
              <a:noFill/>
            </a:ln>
            <a:effectLst/>
          </c:spPr>
          <c:invertIfNegative val="0"/>
          <c:cat>
            <c:multiLvlStrRef>
              <c:f>'Pre-seed &amp; seed'!$S$87:$AT$88</c:f>
              <c:multiLvlStrCache>
                <c:ptCount val="2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lvl>
                <c:lvl>
                  <c:pt idx="0">
                    <c:v>2019</c:v>
                  </c:pt>
                  <c:pt idx="4">
                    <c:v>2020</c:v>
                  </c:pt>
                  <c:pt idx="8">
                    <c:v>2021</c:v>
                  </c:pt>
                  <c:pt idx="12">
                    <c:v>2022</c:v>
                  </c:pt>
                  <c:pt idx="16">
                    <c:v>2023</c:v>
                  </c:pt>
                  <c:pt idx="20">
                    <c:v>2024</c:v>
                  </c:pt>
                  <c:pt idx="24">
                    <c:v>2025</c:v>
                  </c:pt>
                </c:lvl>
              </c:multiLvlStrCache>
            </c:multiLvlStrRef>
          </c:cat>
          <c:val>
            <c:numRef>
              <c:f>'Pre-seed &amp; seed'!$S$89:$AT$89</c:f>
              <c:numCache>
                <c:formatCode>"$"#,##0.0</c:formatCode>
                <c:ptCount val="28"/>
                <c:pt idx="0">
                  <c:v>2.5346673270177642</c:v>
                </c:pt>
                <c:pt idx="1">
                  <c:v>2.3033572238424429</c:v>
                </c:pt>
                <c:pt idx="2">
                  <c:v>2.6637773022738842</c:v>
                </c:pt>
                <c:pt idx="3">
                  <c:v>2.5761284541394436</c:v>
                </c:pt>
                <c:pt idx="4">
                  <c:v>3.2002706870922193</c:v>
                </c:pt>
                <c:pt idx="5">
                  <c:v>2.5829042131361715</c:v>
                </c:pt>
                <c:pt idx="6">
                  <c:v>2.843011293294659</c:v>
                </c:pt>
                <c:pt idx="7">
                  <c:v>3.2353000577511848</c:v>
                </c:pt>
                <c:pt idx="8">
                  <c:v>4.1285362331870523</c:v>
                </c:pt>
                <c:pt idx="9">
                  <c:v>4.6452631357745364</c:v>
                </c:pt>
                <c:pt idx="10">
                  <c:v>4.8467917761963495</c:v>
                </c:pt>
                <c:pt idx="11">
                  <c:v>5.1830176124401639</c:v>
                </c:pt>
                <c:pt idx="12">
                  <c:v>7.1930852010211543</c:v>
                </c:pt>
                <c:pt idx="13">
                  <c:v>7.8690015047711821</c:v>
                </c:pt>
                <c:pt idx="14">
                  <c:v>5.9256662320069537</c:v>
                </c:pt>
                <c:pt idx="15">
                  <c:v>4.1705533560681207</c:v>
                </c:pt>
                <c:pt idx="16">
                  <c:v>4.3312183563347908</c:v>
                </c:pt>
                <c:pt idx="17">
                  <c:v>4.2763309685101385</c:v>
                </c:pt>
                <c:pt idx="18">
                  <c:v>4.3309321743181668</c:v>
                </c:pt>
                <c:pt idx="19">
                  <c:v>3.8838574227199869</c:v>
                </c:pt>
                <c:pt idx="20">
                  <c:v>4.0088791417727698</c:v>
                </c:pt>
                <c:pt idx="21">
                  <c:v>5.0635894100835115</c:v>
                </c:pt>
                <c:pt idx="22">
                  <c:v>4.4319770149937776</c:v>
                </c:pt>
                <c:pt idx="23">
                  <c:v>4.6160155815911708</c:v>
                </c:pt>
                <c:pt idx="24">
                  <c:v>4.1905791594020751</c:v>
                </c:pt>
                <c:pt idx="25">
                  <c:v>6.6066543831397375</c:v>
                </c:pt>
                <c:pt idx="26">
                  <c:v>5.3249139361230533</c:v>
                </c:pt>
                <c:pt idx="27">
                  <c:v>5.1889185830590385</c:v>
                </c:pt>
              </c:numCache>
            </c:numRef>
          </c:val>
          <c:extLst>
            <c:ext xmlns:c16="http://schemas.microsoft.com/office/drawing/2014/chart" uri="{C3380CC4-5D6E-409C-BE32-E72D297353CC}">
              <c16:uniqueId val="{00000000-606D-46BF-8DFB-B8341C4DACAC}"/>
            </c:ext>
          </c:extLst>
        </c:ser>
        <c:dLbls>
          <c:showLegendKey val="0"/>
          <c:showVal val="0"/>
          <c:showCatName val="0"/>
          <c:showSerName val="0"/>
          <c:showPercent val="0"/>
          <c:showBubbleSize val="0"/>
        </c:dLbls>
        <c:gapWidth val="50"/>
        <c:axId val="2014545024"/>
        <c:axId val="2014547776"/>
      </c:barChart>
      <c:lineChart>
        <c:grouping val="stacked"/>
        <c:varyColors val="0"/>
        <c:ser>
          <c:idx val="1"/>
          <c:order val="1"/>
          <c:tx>
            <c:strRef>
              <c:f>'Pre-seed &amp; seed'!$B$90</c:f>
              <c:strCache>
                <c:ptCount val="1"/>
                <c:pt idx="0">
                  <c:v>Deal count</c:v>
                </c:pt>
              </c:strCache>
            </c:strRef>
          </c:tx>
          <c:spPr>
            <a:ln w="19050" cap="rnd" cmpd="sng" algn="ctr">
              <a:solidFill>
                <a:schemeClr val="accent3"/>
              </a:solidFill>
              <a:prstDash val="solid"/>
              <a:round/>
            </a:ln>
            <a:effectLst/>
          </c:spPr>
          <c:marker>
            <c:symbol val="none"/>
          </c:marker>
          <c:cat>
            <c:multiLvlStrRef>
              <c:f>'Pre-seed &amp; seed'!$S$87:$AT$88</c:f>
              <c:multiLvlStrCache>
                <c:ptCount val="2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lvl>
                <c:lvl>
                  <c:pt idx="0">
                    <c:v>2019</c:v>
                  </c:pt>
                  <c:pt idx="4">
                    <c:v>2020</c:v>
                  </c:pt>
                  <c:pt idx="8">
                    <c:v>2021</c:v>
                  </c:pt>
                  <c:pt idx="12">
                    <c:v>2022</c:v>
                  </c:pt>
                  <c:pt idx="16">
                    <c:v>2023</c:v>
                  </c:pt>
                  <c:pt idx="20">
                    <c:v>2024</c:v>
                  </c:pt>
                  <c:pt idx="24">
                    <c:v>2025</c:v>
                  </c:pt>
                </c:lvl>
              </c:multiLvlStrCache>
            </c:multiLvlStrRef>
          </c:cat>
          <c:val>
            <c:numRef>
              <c:f>'Pre-seed &amp; seed'!$S$90:$AT$90</c:f>
              <c:numCache>
                <c:formatCode>General</c:formatCode>
                <c:ptCount val="28"/>
                <c:pt idx="0">
                  <c:v>1368</c:v>
                </c:pt>
                <c:pt idx="1">
                  <c:v>1196</c:v>
                </c:pt>
                <c:pt idx="2">
                  <c:v>1303</c:v>
                </c:pt>
                <c:pt idx="3">
                  <c:v>1267</c:v>
                </c:pt>
                <c:pt idx="4">
                  <c:v>1502</c:v>
                </c:pt>
                <c:pt idx="5">
                  <c:v>1131</c:v>
                </c:pt>
                <c:pt idx="6">
                  <c:v>1264</c:v>
                </c:pt>
                <c:pt idx="7">
                  <c:v>1440</c:v>
                </c:pt>
                <c:pt idx="8">
                  <c:v>1843</c:v>
                </c:pt>
                <c:pt idx="9">
                  <c:v>1798</c:v>
                </c:pt>
                <c:pt idx="10">
                  <c:v>1834</c:v>
                </c:pt>
                <c:pt idx="11">
                  <c:v>1907</c:v>
                </c:pt>
                <c:pt idx="12">
                  <c:v>2092</c:v>
                </c:pt>
                <c:pt idx="13">
                  <c:v>1843</c:v>
                </c:pt>
                <c:pt idx="14">
                  <c:v>1622</c:v>
                </c:pt>
                <c:pt idx="15">
                  <c:v>1438</c:v>
                </c:pt>
                <c:pt idx="16">
                  <c:v>1533</c:v>
                </c:pt>
                <c:pt idx="17">
                  <c:v>1435</c:v>
                </c:pt>
                <c:pt idx="18">
                  <c:v>1350</c:v>
                </c:pt>
                <c:pt idx="19">
                  <c:v>1314</c:v>
                </c:pt>
                <c:pt idx="20">
                  <c:v>1450</c:v>
                </c:pt>
                <c:pt idx="21">
                  <c:v>1393</c:v>
                </c:pt>
                <c:pt idx="22">
                  <c:v>1353</c:v>
                </c:pt>
                <c:pt idx="23">
                  <c:v>1279</c:v>
                </c:pt>
                <c:pt idx="24">
                  <c:v>1288</c:v>
                </c:pt>
                <c:pt idx="25">
                  <c:v>1097</c:v>
                </c:pt>
                <c:pt idx="26">
                  <c:v>1230</c:v>
                </c:pt>
                <c:pt idx="27">
                  <c:v>1109</c:v>
                </c:pt>
              </c:numCache>
            </c:numRef>
          </c:val>
          <c:smooth val="0"/>
          <c:extLst>
            <c:ext xmlns:c16="http://schemas.microsoft.com/office/drawing/2014/chart" uri="{C3380CC4-5D6E-409C-BE32-E72D297353CC}">
              <c16:uniqueId val="{00000001-606D-46BF-8DFB-B8341C4DACAC}"/>
            </c:ext>
          </c:extLst>
        </c:ser>
        <c:ser>
          <c:idx val="2"/>
          <c:order val="2"/>
          <c:tx>
            <c:strRef>
              <c:f>'Pre-seed &amp; seed'!$B$91</c:f>
              <c:strCache>
                <c:ptCount val="1"/>
                <c:pt idx="0">
                  <c:v>Estimated deal count</c:v>
                </c:pt>
              </c:strCache>
            </c:strRef>
          </c:tx>
          <c:spPr>
            <a:ln w="28575" cap="rnd" cmpd="sng" algn="ctr">
              <a:noFill/>
              <a:prstDash val="solid"/>
              <a:round/>
            </a:ln>
            <a:effectLst/>
          </c:spPr>
          <c:marker>
            <c:symbol val="circle"/>
            <c:size val="5"/>
            <c:spPr>
              <a:solidFill>
                <a:schemeClr val="accent5"/>
              </a:solidFill>
              <a:ln>
                <a:noFill/>
              </a:ln>
            </c:spPr>
          </c:marker>
          <c:dPt>
            <c:idx val="0"/>
            <c:marker>
              <c:symbol val="none"/>
            </c:marker>
            <c:bubble3D val="0"/>
            <c:extLst>
              <c:ext xmlns:c16="http://schemas.microsoft.com/office/drawing/2014/chart" uri="{C3380CC4-5D6E-409C-BE32-E72D297353CC}">
                <c16:uniqueId val="{00000002-606D-46BF-8DFB-B8341C4DACAC}"/>
              </c:ext>
            </c:extLst>
          </c:dPt>
          <c:dPt>
            <c:idx val="1"/>
            <c:marker>
              <c:symbol val="none"/>
            </c:marker>
            <c:bubble3D val="0"/>
            <c:extLst>
              <c:ext xmlns:c16="http://schemas.microsoft.com/office/drawing/2014/chart" uri="{C3380CC4-5D6E-409C-BE32-E72D297353CC}">
                <c16:uniqueId val="{00000003-606D-46BF-8DFB-B8341C4DACAC}"/>
              </c:ext>
            </c:extLst>
          </c:dPt>
          <c:dPt>
            <c:idx val="2"/>
            <c:marker>
              <c:symbol val="none"/>
            </c:marker>
            <c:bubble3D val="0"/>
            <c:extLst>
              <c:ext xmlns:c16="http://schemas.microsoft.com/office/drawing/2014/chart" uri="{C3380CC4-5D6E-409C-BE32-E72D297353CC}">
                <c16:uniqueId val="{00000004-606D-46BF-8DFB-B8341C4DACAC}"/>
              </c:ext>
            </c:extLst>
          </c:dPt>
          <c:dPt>
            <c:idx val="3"/>
            <c:marker>
              <c:symbol val="none"/>
            </c:marker>
            <c:bubble3D val="0"/>
            <c:extLst>
              <c:ext xmlns:c16="http://schemas.microsoft.com/office/drawing/2014/chart" uri="{C3380CC4-5D6E-409C-BE32-E72D297353CC}">
                <c16:uniqueId val="{00000005-606D-46BF-8DFB-B8341C4DACAC}"/>
              </c:ext>
            </c:extLst>
          </c:dPt>
          <c:dPt>
            <c:idx val="4"/>
            <c:marker>
              <c:symbol val="none"/>
            </c:marker>
            <c:bubble3D val="0"/>
            <c:extLst>
              <c:ext xmlns:c16="http://schemas.microsoft.com/office/drawing/2014/chart" uri="{C3380CC4-5D6E-409C-BE32-E72D297353CC}">
                <c16:uniqueId val="{00000006-606D-46BF-8DFB-B8341C4DACAC}"/>
              </c:ext>
            </c:extLst>
          </c:dPt>
          <c:dPt>
            <c:idx val="5"/>
            <c:marker>
              <c:symbol val="none"/>
            </c:marker>
            <c:bubble3D val="0"/>
            <c:extLst>
              <c:ext xmlns:c16="http://schemas.microsoft.com/office/drawing/2014/chart" uri="{C3380CC4-5D6E-409C-BE32-E72D297353CC}">
                <c16:uniqueId val="{00000007-606D-46BF-8DFB-B8341C4DACAC}"/>
              </c:ext>
            </c:extLst>
          </c:dPt>
          <c:dPt>
            <c:idx val="6"/>
            <c:marker>
              <c:symbol val="none"/>
            </c:marker>
            <c:bubble3D val="0"/>
            <c:extLst>
              <c:ext xmlns:c16="http://schemas.microsoft.com/office/drawing/2014/chart" uri="{C3380CC4-5D6E-409C-BE32-E72D297353CC}">
                <c16:uniqueId val="{00000008-606D-46BF-8DFB-B8341C4DACAC}"/>
              </c:ext>
            </c:extLst>
          </c:dPt>
          <c:dPt>
            <c:idx val="7"/>
            <c:marker>
              <c:symbol val="none"/>
            </c:marker>
            <c:bubble3D val="0"/>
            <c:extLst>
              <c:ext xmlns:c16="http://schemas.microsoft.com/office/drawing/2014/chart" uri="{C3380CC4-5D6E-409C-BE32-E72D297353CC}">
                <c16:uniqueId val="{00000009-606D-46BF-8DFB-B8341C4DACAC}"/>
              </c:ext>
            </c:extLst>
          </c:dPt>
          <c:dPt>
            <c:idx val="8"/>
            <c:marker>
              <c:symbol val="none"/>
            </c:marker>
            <c:bubble3D val="0"/>
            <c:extLst>
              <c:ext xmlns:c16="http://schemas.microsoft.com/office/drawing/2014/chart" uri="{C3380CC4-5D6E-409C-BE32-E72D297353CC}">
                <c16:uniqueId val="{0000000A-606D-46BF-8DFB-B8341C4DACAC}"/>
              </c:ext>
            </c:extLst>
          </c:dPt>
          <c:dPt>
            <c:idx val="9"/>
            <c:marker>
              <c:symbol val="none"/>
            </c:marker>
            <c:bubble3D val="0"/>
            <c:extLst>
              <c:ext xmlns:c16="http://schemas.microsoft.com/office/drawing/2014/chart" uri="{C3380CC4-5D6E-409C-BE32-E72D297353CC}">
                <c16:uniqueId val="{0000000B-606D-46BF-8DFB-B8341C4DACAC}"/>
              </c:ext>
            </c:extLst>
          </c:dPt>
          <c:dPt>
            <c:idx val="10"/>
            <c:marker>
              <c:symbol val="none"/>
            </c:marker>
            <c:bubble3D val="0"/>
            <c:extLst>
              <c:ext xmlns:c16="http://schemas.microsoft.com/office/drawing/2014/chart" uri="{C3380CC4-5D6E-409C-BE32-E72D297353CC}">
                <c16:uniqueId val="{0000000C-606D-46BF-8DFB-B8341C4DACAC}"/>
              </c:ext>
            </c:extLst>
          </c:dPt>
          <c:dPt>
            <c:idx val="11"/>
            <c:marker>
              <c:symbol val="none"/>
            </c:marker>
            <c:bubble3D val="0"/>
            <c:extLst>
              <c:ext xmlns:c16="http://schemas.microsoft.com/office/drawing/2014/chart" uri="{C3380CC4-5D6E-409C-BE32-E72D297353CC}">
                <c16:uniqueId val="{0000000D-606D-46BF-8DFB-B8341C4DACAC}"/>
              </c:ext>
            </c:extLst>
          </c:dPt>
          <c:dPt>
            <c:idx val="12"/>
            <c:marker>
              <c:symbol val="none"/>
            </c:marker>
            <c:bubble3D val="0"/>
            <c:extLst>
              <c:ext xmlns:c16="http://schemas.microsoft.com/office/drawing/2014/chart" uri="{C3380CC4-5D6E-409C-BE32-E72D297353CC}">
                <c16:uniqueId val="{0000000E-606D-46BF-8DFB-B8341C4DACAC}"/>
              </c:ext>
            </c:extLst>
          </c:dPt>
          <c:dPt>
            <c:idx val="13"/>
            <c:marker>
              <c:symbol val="none"/>
            </c:marker>
            <c:bubble3D val="0"/>
            <c:extLst>
              <c:ext xmlns:c16="http://schemas.microsoft.com/office/drawing/2014/chart" uri="{C3380CC4-5D6E-409C-BE32-E72D297353CC}">
                <c16:uniqueId val="{0000000F-606D-46BF-8DFB-B8341C4DACAC}"/>
              </c:ext>
            </c:extLst>
          </c:dPt>
          <c:dPt>
            <c:idx val="14"/>
            <c:marker>
              <c:symbol val="none"/>
            </c:marker>
            <c:bubble3D val="0"/>
            <c:extLst>
              <c:ext xmlns:c16="http://schemas.microsoft.com/office/drawing/2014/chart" uri="{C3380CC4-5D6E-409C-BE32-E72D297353CC}">
                <c16:uniqueId val="{00000010-606D-46BF-8DFB-B8341C4DACAC}"/>
              </c:ext>
            </c:extLst>
          </c:dPt>
          <c:dPt>
            <c:idx val="15"/>
            <c:marker>
              <c:symbol val="none"/>
            </c:marker>
            <c:bubble3D val="0"/>
            <c:extLst>
              <c:ext xmlns:c16="http://schemas.microsoft.com/office/drawing/2014/chart" uri="{C3380CC4-5D6E-409C-BE32-E72D297353CC}">
                <c16:uniqueId val="{00000011-606D-46BF-8DFB-B8341C4DACAC}"/>
              </c:ext>
            </c:extLst>
          </c:dPt>
          <c:dPt>
            <c:idx val="16"/>
            <c:marker>
              <c:symbol val="none"/>
            </c:marker>
            <c:bubble3D val="0"/>
            <c:extLst>
              <c:ext xmlns:c16="http://schemas.microsoft.com/office/drawing/2014/chart" uri="{C3380CC4-5D6E-409C-BE32-E72D297353CC}">
                <c16:uniqueId val="{00000012-606D-46BF-8DFB-B8341C4DACAC}"/>
              </c:ext>
            </c:extLst>
          </c:dPt>
          <c:dPt>
            <c:idx val="17"/>
            <c:marker>
              <c:symbol val="none"/>
            </c:marker>
            <c:bubble3D val="0"/>
            <c:extLst>
              <c:ext xmlns:c16="http://schemas.microsoft.com/office/drawing/2014/chart" uri="{C3380CC4-5D6E-409C-BE32-E72D297353CC}">
                <c16:uniqueId val="{00000013-606D-46BF-8DFB-B8341C4DACAC}"/>
              </c:ext>
            </c:extLst>
          </c:dPt>
          <c:dPt>
            <c:idx val="18"/>
            <c:marker>
              <c:symbol val="none"/>
            </c:marker>
            <c:bubble3D val="0"/>
            <c:extLst>
              <c:ext xmlns:c16="http://schemas.microsoft.com/office/drawing/2014/chart" uri="{C3380CC4-5D6E-409C-BE32-E72D297353CC}">
                <c16:uniqueId val="{00000014-606D-46BF-8DFB-B8341C4DACAC}"/>
              </c:ext>
            </c:extLst>
          </c:dPt>
          <c:dPt>
            <c:idx val="19"/>
            <c:marker>
              <c:symbol val="none"/>
            </c:marker>
            <c:bubble3D val="0"/>
            <c:extLst>
              <c:ext xmlns:c16="http://schemas.microsoft.com/office/drawing/2014/chart" uri="{C3380CC4-5D6E-409C-BE32-E72D297353CC}">
                <c16:uniqueId val="{00000015-606D-46BF-8DFB-B8341C4DACAC}"/>
              </c:ext>
            </c:extLst>
          </c:dPt>
          <c:dPt>
            <c:idx val="20"/>
            <c:marker>
              <c:symbol val="none"/>
            </c:marker>
            <c:bubble3D val="0"/>
            <c:extLst>
              <c:ext xmlns:c16="http://schemas.microsoft.com/office/drawing/2014/chart" uri="{C3380CC4-5D6E-409C-BE32-E72D297353CC}">
                <c16:uniqueId val="{00000016-606D-46BF-8DFB-B8341C4DACAC}"/>
              </c:ext>
            </c:extLst>
          </c:dPt>
          <c:dPt>
            <c:idx val="21"/>
            <c:marker>
              <c:symbol val="none"/>
            </c:marker>
            <c:bubble3D val="0"/>
            <c:extLst>
              <c:ext xmlns:c16="http://schemas.microsoft.com/office/drawing/2014/chart" uri="{C3380CC4-5D6E-409C-BE32-E72D297353CC}">
                <c16:uniqueId val="{00000017-606D-46BF-8DFB-B8341C4DACAC}"/>
              </c:ext>
            </c:extLst>
          </c:dPt>
          <c:dPt>
            <c:idx val="22"/>
            <c:marker>
              <c:spPr>
                <a:noFill/>
                <a:ln>
                  <a:noFill/>
                </a:ln>
              </c:spPr>
            </c:marker>
            <c:bubble3D val="0"/>
            <c:extLst>
              <c:ext xmlns:c16="http://schemas.microsoft.com/office/drawing/2014/chart" uri="{C3380CC4-5D6E-409C-BE32-E72D297353CC}">
                <c16:uniqueId val="{00000018-606D-46BF-8DFB-B8341C4DACAC}"/>
              </c:ext>
            </c:extLst>
          </c:dPt>
          <c:dPt>
            <c:idx val="23"/>
            <c:marker>
              <c:spPr>
                <a:noFill/>
                <a:ln w="6350" cap="flat" cmpd="sng" algn="ctr">
                  <a:noFill/>
                  <a:prstDash val="solid"/>
                  <a:round/>
                </a:ln>
                <a:effectLst/>
              </c:spPr>
            </c:marker>
            <c:bubble3D val="0"/>
            <c:extLst>
              <c:ext xmlns:c16="http://schemas.microsoft.com/office/drawing/2014/chart" uri="{C3380CC4-5D6E-409C-BE32-E72D297353CC}">
                <c16:uniqueId val="{00000019-606D-46BF-8DFB-B8341C4DACAC}"/>
              </c:ext>
            </c:extLst>
          </c:dPt>
          <c:dPt>
            <c:idx val="24"/>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A-606D-46BF-8DFB-B8341C4DACAC}"/>
              </c:ext>
            </c:extLst>
          </c:dPt>
          <c:dPt>
            <c:idx val="25"/>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B-606D-46BF-8DFB-B8341C4DACAC}"/>
              </c:ext>
            </c:extLst>
          </c:dPt>
          <c:dPt>
            <c:idx val="40"/>
            <c:bubble3D val="0"/>
            <c:extLst>
              <c:ext xmlns:c16="http://schemas.microsoft.com/office/drawing/2014/chart" uri="{C3380CC4-5D6E-409C-BE32-E72D297353CC}">
                <c16:uniqueId val="{0000001C-606D-46BF-8DFB-B8341C4DACAC}"/>
              </c:ext>
            </c:extLst>
          </c:dPt>
          <c:dPt>
            <c:idx val="41"/>
            <c:bubble3D val="0"/>
            <c:extLst>
              <c:ext xmlns:c16="http://schemas.microsoft.com/office/drawing/2014/chart" uri="{C3380CC4-5D6E-409C-BE32-E72D297353CC}">
                <c16:uniqueId val="{0000001D-606D-46BF-8DFB-B8341C4DACAC}"/>
              </c:ext>
            </c:extLst>
          </c:dPt>
          <c:dPt>
            <c:idx val="42"/>
            <c:bubble3D val="0"/>
            <c:extLst>
              <c:ext xmlns:c16="http://schemas.microsoft.com/office/drawing/2014/chart" uri="{C3380CC4-5D6E-409C-BE32-E72D297353CC}">
                <c16:uniqueId val="{0000001E-606D-46BF-8DFB-B8341C4DACAC}"/>
              </c:ext>
            </c:extLst>
          </c:dPt>
          <c:dPt>
            <c:idx val="43"/>
            <c:bubble3D val="0"/>
            <c:extLst>
              <c:ext xmlns:c16="http://schemas.microsoft.com/office/drawing/2014/chart" uri="{C3380CC4-5D6E-409C-BE32-E72D297353CC}">
                <c16:uniqueId val="{0000001F-606D-46BF-8DFB-B8341C4DACAC}"/>
              </c:ext>
            </c:extLst>
          </c:dPt>
          <c:cat>
            <c:multiLvlStrRef>
              <c:f>'Pre-seed &amp; seed'!$S$87:$AT$88</c:f>
              <c:multiLvlStrCache>
                <c:ptCount val="2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lvl>
                <c:lvl>
                  <c:pt idx="0">
                    <c:v>2019</c:v>
                  </c:pt>
                  <c:pt idx="4">
                    <c:v>2020</c:v>
                  </c:pt>
                  <c:pt idx="8">
                    <c:v>2021</c:v>
                  </c:pt>
                  <c:pt idx="12">
                    <c:v>2022</c:v>
                  </c:pt>
                  <c:pt idx="16">
                    <c:v>2023</c:v>
                  </c:pt>
                  <c:pt idx="20">
                    <c:v>2024</c:v>
                  </c:pt>
                  <c:pt idx="24">
                    <c:v>2025</c:v>
                  </c:pt>
                </c:lvl>
              </c:multiLvlStrCache>
            </c:multiLvlStrRef>
          </c:cat>
          <c:val>
            <c:numRef>
              <c:f>'Pre-seed &amp; seed'!$S$91:$AT$91</c:f>
              <c:numCache>
                <c:formatCode>General</c:formatCode>
                <c:ptCount val="28"/>
                <c:pt idx="24">
                  <c:v>57</c:v>
                </c:pt>
                <c:pt idx="25">
                  <c:v>120</c:v>
                </c:pt>
                <c:pt idx="26">
                  <c:v>187</c:v>
                </c:pt>
                <c:pt idx="27">
                  <c:v>440</c:v>
                </c:pt>
              </c:numCache>
            </c:numRef>
          </c:val>
          <c:smooth val="0"/>
          <c:extLst>
            <c:ext xmlns:c16="http://schemas.microsoft.com/office/drawing/2014/chart" uri="{C3380CC4-5D6E-409C-BE32-E72D297353CC}">
              <c16:uniqueId val="{00000020-606D-46BF-8DFB-B8341C4DACAC}"/>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ln>
          <a:noFill/>
        </a:ln>
        <a:effectLst/>
      </c:spPr>
    </c:plotArea>
    <c:legend>
      <c:legendPos val="b"/>
      <c:layout>
        <c:manualLayout>
          <c:xMode val="edge"/>
          <c:yMode val="edge"/>
          <c:x val="0.25288247302420536"/>
          <c:y val="0.94644762907411195"/>
          <c:w val="0.49065806357538649"/>
          <c:h val="5.0026611256926208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legend>
    <c:plotVisOnly val="1"/>
    <c:dispBlanksAs val="gap"/>
    <c:showDLblsOverMax val="0"/>
  </c:chart>
  <c:spPr>
    <a:ln w="6350" cap="flat" cmpd="sng" algn="ctr">
      <a:noFill/>
      <a:prstDash val="solid"/>
      <a:round/>
    </a:ln>
    <a:effectLst/>
  </c:spPr>
  <c:txPr>
    <a:bodyPr/>
    <a:lstStyle/>
    <a:p>
      <a:pPr>
        <a:defRPr sz="90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3.0447548247836381E-2"/>
          <c:y val="2.8252405949256341E-2"/>
          <c:w val="0.93651199565922383"/>
          <c:h val="0.84726371537208034"/>
        </c:manualLayout>
      </c:layout>
      <c:lineChart>
        <c:grouping val="standard"/>
        <c:varyColors val="0"/>
        <c:ser>
          <c:idx val="0"/>
          <c:order val="0"/>
          <c:tx>
            <c:strRef>
              <c:f>'Acquisition exit analysis'!$B$83</c:f>
              <c:strCache>
                <c:ptCount val="1"/>
                <c:pt idx="0">
                  <c:v>Share of M&amp;A count</c:v>
                </c:pt>
              </c:strCache>
            </c:strRef>
          </c:tx>
          <c:spPr>
            <a:effectLst/>
          </c:spPr>
          <c:marker>
            <c:symbol val="none"/>
          </c:marker>
          <c:dLbls>
            <c:numFmt formatCode="0%" sourceLinked="0"/>
            <c:spPr>
              <a:noFill/>
              <a:ln>
                <a:noFill/>
              </a:ln>
              <a:effectLst/>
            </c:spPr>
            <c:txPr>
              <a:bodyPr rot="0" vert="horz"/>
              <a:lstStyle/>
              <a:p>
                <a:pPr>
                  <a:defRPr>
                    <a:solidFill>
                      <a:sysClr val="windowText" lastClr="0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'Acquisition exit analysis'!$C$82:$Z$82</c:f>
              <c:numCache>
                <c:formatCode>General</c:formatCod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formatCode="0">
                  <c:v>2025</c:v>
                </c:pt>
              </c:numCache>
            </c:numRef>
          </c:cat>
          <c:val>
            <c:numRef>
              <c:f>'Acquisition exit analysis'!$C$83:$Z$83</c:f>
              <c:numCache>
                <c:formatCode>0.0%</c:formatCode>
                <c:ptCount val="24"/>
                <c:pt idx="0">
                  <c:v>0.10227272727272728</c:v>
                </c:pt>
                <c:pt idx="1">
                  <c:v>0.13074204946996468</c:v>
                </c:pt>
                <c:pt idx="2">
                  <c:v>7.492795389048991E-2</c:v>
                </c:pt>
                <c:pt idx="3">
                  <c:v>8.9136490250696379E-2</c:v>
                </c:pt>
                <c:pt idx="4">
                  <c:v>8.390022675736962E-2</c:v>
                </c:pt>
                <c:pt idx="5">
                  <c:v>8.6419753086419748E-2</c:v>
                </c:pt>
                <c:pt idx="6">
                  <c:v>0.11547344110854503</c:v>
                </c:pt>
                <c:pt idx="7">
                  <c:v>0.19672131147540983</c:v>
                </c:pt>
                <c:pt idx="8">
                  <c:v>0.18051118210862621</c:v>
                </c:pt>
                <c:pt idx="9">
                  <c:v>0.18110236220472442</c:v>
                </c:pt>
                <c:pt idx="10">
                  <c:v>0.16552667578659372</c:v>
                </c:pt>
                <c:pt idx="11">
                  <c:v>0.18553888130968621</c:v>
                </c:pt>
                <c:pt idx="12">
                  <c:v>0.17439024390243901</c:v>
                </c:pt>
                <c:pt idx="13">
                  <c:v>0.20557491289198607</c:v>
                </c:pt>
                <c:pt idx="14">
                  <c:v>0.18896713615023475</c:v>
                </c:pt>
                <c:pt idx="15">
                  <c:v>0.21573604060913706</c:v>
                </c:pt>
                <c:pt idx="16">
                  <c:v>0.20176405733186328</c:v>
                </c:pt>
                <c:pt idx="17">
                  <c:v>0.22375397667020147</c:v>
                </c:pt>
                <c:pt idx="18">
                  <c:v>0.2392857142857143</c:v>
                </c:pt>
                <c:pt idx="19">
                  <c:v>0.2711864406779661</c:v>
                </c:pt>
                <c:pt idx="20">
                  <c:v>0.30323846908734053</c:v>
                </c:pt>
                <c:pt idx="21">
                  <c:v>0.33538840937114672</c:v>
                </c:pt>
                <c:pt idx="22">
                  <c:v>0.34662236987818384</c:v>
                </c:pt>
                <c:pt idx="23">
                  <c:v>0.38354806739345887</c:v>
                </c:pt>
              </c:numCache>
            </c:numRef>
          </c:val>
          <c:smooth val="0"/>
          <c:extLst>
            <c:ext xmlns:c16="http://schemas.microsoft.com/office/drawing/2014/chart" uri="{C3380CC4-5D6E-409C-BE32-E72D297353CC}">
              <c16:uniqueId val="{00000000-3C0F-4EE4-831C-3035025A2DCC}"/>
            </c:ext>
          </c:extLst>
        </c:ser>
        <c:ser>
          <c:idx val="1"/>
          <c:order val="1"/>
          <c:tx>
            <c:strRef>
              <c:f>'Acquisition exit analysis'!$B$84</c:f>
              <c:strCache>
                <c:ptCount val="1"/>
                <c:pt idx="0">
                  <c:v>Share of M&amp;A value</c:v>
                </c:pt>
              </c:strCache>
            </c:strRef>
          </c:tx>
          <c:spPr>
            <a:ln w="19050" cap="rnd" cmpd="sng" algn="ctr">
              <a:solidFill>
                <a:srgbClr val="40C2C9"/>
              </a:solidFill>
              <a:prstDash val="solid"/>
              <a:round/>
            </a:ln>
            <a:effectLst/>
          </c:spPr>
          <c:marker>
            <c:symbol val="none"/>
          </c:marker>
          <c:dPt>
            <c:idx val="5"/>
            <c:bubble3D val="0"/>
            <c:spPr>
              <a:ln w="28575" cap="rnd" cmpd="sng" algn="ctr">
                <a:solidFill>
                  <a:srgbClr val="40C2C9"/>
                </a:solidFill>
                <a:prstDash val="solid"/>
                <a:round/>
              </a:ln>
              <a:effectLst/>
            </c:spPr>
            <c:extLst>
              <c:ext xmlns:c16="http://schemas.microsoft.com/office/drawing/2014/chart" uri="{C3380CC4-5D6E-409C-BE32-E72D297353CC}">
                <c16:uniqueId val="{00000002-3C0F-4EE4-831C-3035025A2DCC}"/>
              </c:ext>
            </c:extLst>
          </c:dPt>
          <c:dPt>
            <c:idx val="7"/>
            <c:bubble3D val="0"/>
            <c:extLst>
              <c:ext xmlns:c16="http://schemas.microsoft.com/office/drawing/2014/chart" uri="{C3380CC4-5D6E-409C-BE32-E72D297353CC}">
                <c16:uniqueId val="{00000003-3C0F-4EE4-831C-3035025A2DCC}"/>
              </c:ext>
            </c:extLst>
          </c:dPt>
          <c:dPt>
            <c:idx val="8"/>
            <c:bubble3D val="0"/>
            <c:extLst>
              <c:ext xmlns:c16="http://schemas.microsoft.com/office/drawing/2014/chart" uri="{C3380CC4-5D6E-409C-BE32-E72D297353CC}">
                <c16:uniqueId val="{00000004-3C0F-4EE4-831C-3035025A2DCC}"/>
              </c:ext>
            </c:extLst>
          </c:dPt>
          <c:dPt>
            <c:idx val="9"/>
            <c:bubble3D val="0"/>
            <c:spPr>
              <a:ln w="25400" cap="rnd" cmpd="sng" algn="ctr">
                <a:solidFill>
                  <a:srgbClr val="40C2C9"/>
                </a:solidFill>
                <a:prstDash val="solid"/>
                <a:round/>
              </a:ln>
              <a:effectLst/>
            </c:spPr>
            <c:extLst>
              <c:ext xmlns:c16="http://schemas.microsoft.com/office/drawing/2014/chart" uri="{C3380CC4-5D6E-409C-BE32-E72D297353CC}">
                <c16:uniqueId val="{00000006-3C0F-4EE4-831C-3035025A2DCC}"/>
              </c:ext>
            </c:extLst>
          </c:dPt>
          <c:dPt>
            <c:idx val="10"/>
            <c:bubble3D val="0"/>
            <c:extLst>
              <c:ext xmlns:c16="http://schemas.microsoft.com/office/drawing/2014/chart" uri="{C3380CC4-5D6E-409C-BE32-E72D297353CC}">
                <c16:uniqueId val="{00000007-3C0F-4EE4-831C-3035025A2DCC}"/>
              </c:ext>
            </c:extLst>
          </c:dPt>
          <c:dPt>
            <c:idx val="11"/>
            <c:bubble3D val="0"/>
            <c:extLst>
              <c:ext xmlns:c16="http://schemas.microsoft.com/office/drawing/2014/chart" uri="{C3380CC4-5D6E-409C-BE32-E72D297353CC}">
                <c16:uniqueId val="{00000008-3C0F-4EE4-831C-3035025A2DCC}"/>
              </c:ext>
            </c:extLst>
          </c:dPt>
          <c:dPt>
            <c:idx val="12"/>
            <c:bubble3D val="0"/>
            <c:extLst>
              <c:ext xmlns:c16="http://schemas.microsoft.com/office/drawing/2014/chart" uri="{C3380CC4-5D6E-409C-BE32-E72D297353CC}">
                <c16:uniqueId val="{00000009-3C0F-4EE4-831C-3035025A2DCC}"/>
              </c:ext>
            </c:extLst>
          </c:dPt>
          <c:dPt>
            <c:idx val="23"/>
            <c:marker>
              <c:symbol val="circle"/>
              <c:size val="5"/>
              <c:spPr>
                <a:solidFill>
                  <a:srgbClr val="40C2C9"/>
                </a:solidFill>
                <a:ln>
                  <a:solidFill>
                    <a:srgbClr val="40C2C9"/>
                  </a:solidFill>
                </a:ln>
              </c:spPr>
            </c:marker>
            <c:bubble3D val="0"/>
            <c:spPr>
              <a:ln w="19050" cap="rnd" cmpd="sng" algn="ctr">
                <a:noFill/>
                <a:prstDash val="solid"/>
                <a:round/>
              </a:ln>
              <a:effectLst/>
            </c:spPr>
            <c:extLst>
              <c:ext xmlns:c16="http://schemas.microsoft.com/office/drawing/2014/chart" uri="{C3380CC4-5D6E-409C-BE32-E72D297353CC}">
                <c16:uniqueId val="{0000000B-3C0F-4EE4-831C-3035025A2DCC}"/>
              </c:ext>
            </c:extLst>
          </c:dPt>
          <c:dLbls>
            <c:dLbl>
              <c:idx val="1"/>
              <c:layout>
                <c:manualLayout>
                  <c:x val="-2.890663827630903E-2"/>
                  <c:y val="-3.64127756675788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C0F-4EE4-831C-3035025A2DCC}"/>
                </c:ext>
              </c:extLst>
            </c:dLbl>
            <c:dLbl>
              <c:idx val="4"/>
              <c:layout>
                <c:manualLayout>
                  <c:x val="-3.7391045045221352E-2"/>
                  <c:y val="-2.34690624556826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C0F-4EE4-831C-3035025A2DCC}"/>
                </c:ext>
              </c:extLst>
            </c:dLbl>
            <c:dLbl>
              <c:idx val="5"/>
              <c:layout>
                <c:manualLayout>
                  <c:x val="-2.9308740473584616E-2"/>
                  <c:y val="-3.0063403730633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C0F-4EE4-831C-3035025A2DCC}"/>
                </c:ext>
              </c:extLst>
            </c:dLbl>
            <c:dLbl>
              <c:idx val="7"/>
              <c:layout>
                <c:manualLayout>
                  <c:x val="-2.6941763808259491E-2"/>
                  <c:y val="-3.78570948869566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C0F-4EE4-831C-3035025A2DCC}"/>
                </c:ext>
              </c:extLst>
            </c:dLbl>
            <c:dLbl>
              <c:idx val="8"/>
              <c:layout>
                <c:manualLayout>
                  <c:x val="-3.5618346558500075E-2"/>
                  <c:y val="-4.42063001780944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C0F-4EE4-831C-3035025A2DCC}"/>
                </c:ext>
              </c:extLst>
            </c:dLbl>
            <c:dLbl>
              <c:idx val="9"/>
              <c:layout>
                <c:manualLayout>
                  <c:x val="-2.9147851506701915E-2"/>
                  <c:y val="-3.78570948869566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C0F-4EE4-831C-3035025A2DCC}"/>
                </c:ext>
              </c:extLst>
            </c:dLbl>
            <c:dLbl>
              <c:idx val="10"/>
              <c:layout>
                <c:manualLayout>
                  <c:x val="-3.7025206449537482E-2"/>
                  <c:y val="-4.58207741882395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C0F-4EE4-831C-3035025A2DCC}"/>
                </c:ext>
              </c:extLst>
            </c:dLbl>
            <c:numFmt formatCode="0%" sourceLinked="0"/>
            <c:spPr>
              <a:noFill/>
              <a:ln>
                <a:noFill/>
              </a:ln>
              <a:effectLst/>
            </c:spPr>
            <c:txPr>
              <a:bodyPr rot="0" vert="horz"/>
              <a:lstStyle/>
              <a:p>
                <a:pPr>
                  <a:defRPr>
                    <a:solidFill>
                      <a:schemeClr val="tx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'Acquisition exit analysis'!$C$82:$Z$82</c:f>
              <c:numCache>
                <c:formatCode>General</c:formatCod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formatCode="0">
                  <c:v>2025</c:v>
                </c:pt>
              </c:numCache>
            </c:numRef>
          </c:cat>
          <c:val>
            <c:numRef>
              <c:f>'Acquisition exit analysis'!$C$84:$Z$84</c:f>
              <c:numCache>
                <c:formatCode>0.0%</c:formatCode>
                <c:ptCount val="24"/>
                <c:pt idx="0">
                  <c:v>7.3038480315208917E-2</c:v>
                </c:pt>
                <c:pt idx="1">
                  <c:v>9.8885537046672356E-2</c:v>
                </c:pt>
                <c:pt idx="2">
                  <c:v>4.1594706028888984E-2</c:v>
                </c:pt>
                <c:pt idx="3">
                  <c:v>7.2250836542057828E-2</c:v>
                </c:pt>
                <c:pt idx="4">
                  <c:v>4.7440659857195699E-2</c:v>
                </c:pt>
                <c:pt idx="5">
                  <c:v>4.4091699212804557E-2</c:v>
                </c:pt>
                <c:pt idx="6">
                  <c:v>6.7159905972312209E-2</c:v>
                </c:pt>
                <c:pt idx="7">
                  <c:v>0.10581462976085763</c:v>
                </c:pt>
                <c:pt idx="8">
                  <c:v>8.0704863761346488E-2</c:v>
                </c:pt>
                <c:pt idx="9">
                  <c:v>8.7212087085230289E-2</c:v>
                </c:pt>
                <c:pt idx="10">
                  <c:v>8.8457483315238034E-2</c:v>
                </c:pt>
                <c:pt idx="11">
                  <c:v>0.11496502479253012</c:v>
                </c:pt>
                <c:pt idx="12">
                  <c:v>5.9497118232318007E-2</c:v>
                </c:pt>
                <c:pt idx="13">
                  <c:v>9.8432001023488633E-2</c:v>
                </c:pt>
                <c:pt idx="14">
                  <c:v>8.0324742577448371E-2</c:v>
                </c:pt>
                <c:pt idx="15">
                  <c:v>0.11222277557932923</c:v>
                </c:pt>
                <c:pt idx="16">
                  <c:v>9.1135728824941767E-2</c:v>
                </c:pt>
                <c:pt idx="17">
                  <c:v>9.418323579496371E-2</c:v>
                </c:pt>
                <c:pt idx="18">
                  <c:v>0.12451324406904191</c:v>
                </c:pt>
                <c:pt idx="19">
                  <c:v>0.15939968562090429</c:v>
                </c:pt>
                <c:pt idx="20">
                  <c:v>0.18947504467556966</c:v>
                </c:pt>
                <c:pt idx="21">
                  <c:v>0.31880062614045562</c:v>
                </c:pt>
                <c:pt idx="22">
                  <c:v>0.23020544547011723</c:v>
                </c:pt>
                <c:pt idx="23">
                  <c:v>0.22340472156419364</c:v>
                </c:pt>
              </c:numCache>
            </c:numRef>
          </c:val>
          <c:smooth val="0"/>
          <c:extLst>
            <c:ext xmlns:c16="http://schemas.microsoft.com/office/drawing/2014/chart" uri="{C3380CC4-5D6E-409C-BE32-E72D297353CC}">
              <c16:uniqueId val="{0000000E-3C0F-4EE4-831C-3035025A2DCC}"/>
            </c:ext>
          </c:extLst>
        </c:ser>
        <c:dLbls>
          <c:showLegendKey val="0"/>
          <c:showVal val="0"/>
          <c:showCatName val="0"/>
          <c:showSerName val="0"/>
          <c:showPercent val="0"/>
          <c:showBubbleSize val="0"/>
        </c:dLbls>
        <c:smooth val="0"/>
        <c:axId val="134680064"/>
        <c:axId val="134518976"/>
      </c:lineChart>
      <c:catAx>
        <c:axId val="134680064"/>
        <c:scaling>
          <c:orientation val="minMax"/>
        </c:scaling>
        <c:delete val="0"/>
        <c:axPos val="b"/>
        <c:numFmt formatCode="General" sourceLinked="1"/>
        <c:majorTickMark val="out"/>
        <c:minorTickMark val="none"/>
        <c:tickLblPos val="nextTo"/>
        <c:spPr>
          <a:noFill/>
          <a:ln w="9525" cap="flat" cmpd="sng" algn="ctr">
            <a:noFill/>
            <a:prstDash val="solid"/>
            <a:round/>
          </a:ln>
          <a:effectLst/>
        </c:spPr>
        <c:txPr>
          <a:bodyPr rot="-60000000" vert="horz"/>
          <a:lstStyle/>
          <a:p>
            <a:pPr algn="ctr" rtl="0">
              <a:defRPr/>
            </a:pPr>
            <a:endParaRPr lang="en-US"/>
          </a:p>
        </c:txPr>
        <c:crossAx val="134518976"/>
        <c:crosses val="autoZero"/>
        <c:auto val="1"/>
        <c:lblAlgn val="ctr"/>
        <c:lblOffset val="100"/>
        <c:noMultiLvlLbl val="0"/>
      </c:catAx>
      <c:valAx>
        <c:axId val="134518976"/>
        <c:scaling>
          <c:orientation val="minMax"/>
          <c:min val="0"/>
        </c:scaling>
        <c:delete val="0"/>
        <c:axPos val="l"/>
        <c:numFmt formatCode="0%" sourceLinked="0"/>
        <c:majorTickMark val="out"/>
        <c:minorTickMark val="none"/>
        <c:tickLblPos val="nextTo"/>
        <c:spPr>
          <a:noFill/>
          <a:ln w="9525" cap="flat" cmpd="sng" algn="ctr">
            <a:noFill/>
            <a:prstDash val="solid"/>
            <a:round/>
          </a:ln>
          <a:effectLst/>
        </c:spPr>
        <c:txPr>
          <a:bodyPr rot="-60000000" vert="horz"/>
          <a:lstStyle/>
          <a:p>
            <a:pPr algn="ctr" rtl="0">
              <a:defRPr/>
            </a:pPr>
            <a:endParaRPr lang="en-US"/>
          </a:p>
        </c:txPr>
        <c:crossAx val="134680064"/>
        <c:crosses val="autoZero"/>
        <c:crossBetween val="between"/>
      </c:valAx>
      <c:spPr>
        <a:noFill/>
        <a:ln>
          <a:noFill/>
        </a:ln>
        <a:effectLst/>
      </c:spPr>
    </c:plotArea>
    <c:legend>
      <c:legendPos val="b"/>
      <c:layout>
        <c:manualLayout>
          <c:xMode val="edge"/>
          <c:yMode val="edge"/>
          <c:x val="0.32295769360968296"/>
          <c:y val="0.96723574944765189"/>
          <c:w val="0.34925103783973416"/>
          <c:h val="3.2592587161173657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9525" cap="flat" cmpd="sng" algn="ctr">
      <a:noFill/>
      <a:prstDash val="solid"/>
      <a:round/>
    </a:ln>
    <a:effectLst/>
  </c:spPr>
  <c:txPr>
    <a:bodyPr/>
    <a:lstStyle/>
    <a:p>
      <a:pPr>
        <a:defRPr sz="85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669259824511641E-2"/>
          <c:y val="2.2436763419278472E-2"/>
          <c:w val="0.92533074017548833"/>
          <c:h val="0.91075311358139055"/>
        </c:manualLayout>
      </c:layout>
      <c:lineChart>
        <c:grouping val="standard"/>
        <c:varyColors val="0"/>
        <c:ser>
          <c:idx val="0"/>
          <c:order val="0"/>
          <c:tx>
            <c:strRef>
              <c:f>'Unique investor count'!$B$11</c:f>
              <c:strCache>
                <c:ptCount val="1"/>
                <c:pt idx="0">
                  <c:v>Total unique investor count</c:v>
                </c:pt>
              </c:strCache>
            </c:strRef>
          </c:tx>
          <c:spPr>
            <a:ln w="19050" cap="rnd" cmpd="sng" algn="ctr">
              <a:solidFill>
                <a:schemeClr val="accent1"/>
              </a:solidFill>
              <a:prstDash val="solid"/>
              <a:round/>
            </a:ln>
            <a:effectLst/>
          </c:spPr>
          <c:marker>
            <c:symbol val="none"/>
          </c:marker>
          <c:dPt>
            <c:idx val="10"/>
            <c:marker>
              <c:symbol val="circle"/>
              <c:size val="5"/>
              <c:spPr>
                <a:solidFill>
                  <a:schemeClr val="accent1"/>
                </a:solidFill>
                <a:ln>
                  <a:noFill/>
                </a:ln>
              </c:spPr>
            </c:marker>
            <c:bubble3D val="0"/>
            <c:spPr>
              <a:ln w="19050" cap="rnd" cmpd="sng" algn="ctr">
                <a:noFill/>
                <a:prstDash val="solid"/>
                <a:round/>
              </a:ln>
              <a:effectLst/>
            </c:spPr>
            <c:extLst>
              <c:ext xmlns:c16="http://schemas.microsoft.com/office/drawing/2014/chart" uri="{C3380CC4-5D6E-409C-BE32-E72D297353CC}">
                <c16:uniqueId val="{00000001-FE49-4615-8CFE-20AA3A4B2DDB}"/>
              </c:ext>
            </c:extLst>
          </c:dPt>
          <c:dPt>
            <c:idx val="11"/>
            <c:bubble3D val="0"/>
            <c:extLst>
              <c:ext xmlns:c16="http://schemas.microsoft.com/office/drawing/2014/chart" uri="{C3380CC4-5D6E-409C-BE32-E72D297353CC}">
                <c16:uniqueId val="{00000002-FE49-4615-8CFE-20AA3A4B2DDB}"/>
              </c:ext>
            </c:extLst>
          </c:dPt>
          <c:dPt>
            <c:idx val="14"/>
            <c:bubble3D val="0"/>
            <c:spPr>
              <a:ln w="19050" cap="rnd" cmpd="sng" algn="ctr">
                <a:solidFill>
                  <a:schemeClr val="accent1"/>
                </a:solidFill>
                <a:prstDash val="solid"/>
                <a:round/>
              </a:ln>
              <a:effectLst/>
            </c:spPr>
            <c:extLst>
              <c:ext xmlns:c16="http://schemas.microsoft.com/office/drawing/2014/chart" uri="{C3380CC4-5D6E-409C-BE32-E72D297353CC}">
                <c16:uniqueId val="{00000004-FE49-4615-8CFE-20AA3A4B2DDB}"/>
              </c:ext>
            </c:extLst>
          </c:dPt>
          <c:dPt>
            <c:idx val="15"/>
            <c:bubble3D val="0"/>
            <c:spPr>
              <a:ln w="19050" cap="rnd" cmpd="sng" algn="ctr">
                <a:solidFill>
                  <a:schemeClr val="accent1"/>
                </a:solidFill>
                <a:prstDash val="solid"/>
                <a:round/>
              </a:ln>
              <a:effectLst/>
            </c:spPr>
            <c:extLst>
              <c:ext xmlns:c16="http://schemas.microsoft.com/office/drawing/2014/chart" uri="{C3380CC4-5D6E-409C-BE32-E72D297353CC}">
                <c16:uniqueId val="{00000006-FE49-4615-8CFE-20AA3A4B2DDB}"/>
              </c:ext>
            </c:extLst>
          </c:dPt>
          <c:dPt>
            <c:idx val="16"/>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8-FE49-4615-8CFE-20AA3A4B2DDB}"/>
              </c:ext>
            </c:extLst>
          </c:dPt>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'Unique investor count'!$C$7:$M$7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'Unique investor count'!$C$11:$M$11</c:f>
              <c:numCache>
                <c:formatCode>General</c:formatCode>
                <c:ptCount val="11"/>
                <c:pt idx="0">
                  <c:v>13058</c:v>
                </c:pt>
                <c:pt idx="1">
                  <c:v>12155</c:v>
                </c:pt>
                <c:pt idx="2">
                  <c:v>12938</c:v>
                </c:pt>
                <c:pt idx="3">
                  <c:v>14791</c:v>
                </c:pt>
                <c:pt idx="4">
                  <c:v>16263</c:v>
                </c:pt>
                <c:pt idx="5">
                  <c:v>17846</c:v>
                </c:pt>
                <c:pt idx="6">
                  <c:v>25946</c:v>
                </c:pt>
                <c:pt idx="7">
                  <c:v>23636</c:v>
                </c:pt>
                <c:pt idx="8">
                  <c:v>16716</c:v>
                </c:pt>
                <c:pt idx="9">
                  <c:v>15881</c:v>
                </c:pt>
                <c:pt idx="10">
                  <c:v>13210</c:v>
                </c:pt>
              </c:numCache>
            </c:numRef>
          </c:val>
          <c:smooth val="0"/>
          <c:extLst>
            <c:ext xmlns:c16="http://schemas.microsoft.com/office/drawing/2014/chart" uri="{C3380CC4-5D6E-409C-BE32-E72D297353CC}">
              <c16:uniqueId val="{00000009-FE49-4615-8CFE-20AA3A4B2DDB}"/>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General" sourceLinked="1"/>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240443357959323E-2"/>
          <c:y val="2.2436763419278472E-2"/>
          <c:w val="0.93575955664204069"/>
          <c:h val="0.90322390767330551"/>
        </c:manualLayout>
      </c:layout>
      <c:lineChart>
        <c:grouping val="standard"/>
        <c:varyColors val="0"/>
        <c:ser>
          <c:idx val="0"/>
          <c:order val="0"/>
          <c:tx>
            <c:strRef>
              <c:f>'Unique investor count'!$B$8</c:f>
              <c:strCache>
                <c:ptCount val="1"/>
                <c:pt idx="0">
                  <c:v>Unique nontraditional investor count</c:v>
                </c:pt>
              </c:strCache>
            </c:strRef>
          </c:tx>
          <c:spPr>
            <a:ln w="19050" cap="rnd" cmpd="sng" algn="ctr">
              <a:solidFill>
                <a:schemeClr val="accent1"/>
              </a:solidFill>
              <a:prstDash val="solid"/>
              <a:round/>
            </a:ln>
            <a:effectLst/>
          </c:spPr>
          <c:marker>
            <c:symbol val="none"/>
          </c:marker>
          <c:dPt>
            <c:idx val="10"/>
            <c:marker>
              <c:symbol val="circle"/>
              <c:size val="5"/>
              <c:spPr>
                <a:solidFill>
                  <a:schemeClr val="accent1"/>
                </a:solidFill>
                <a:ln>
                  <a:noFill/>
                </a:ln>
              </c:spPr>
            </c:marker>
            <c:bubble3D val="0"/>
            <c:spPr>
              <a:ln w="19050" cap="rnd" cmpd="sng" algn="ctr">
                <a:noFill/>
                <a:prstDash val="solid"/>
                <a:round/>
              </a:ln>
              <a:effectLst/>
            </c:spPr>
            <c:extLst>
              <c:ext xmlns:c16="http://schemas.microsoft.com/office/drawing/2014/chart" uri="{C3380CC4-5D6E-409C-BE32-E72D297353CC}">
                <c16:uniqueId val="{00000001-2099-46E9-9679-AFA568DD0562}"/>
              </c:ext>
            </c:extLst>
          </c:dPt>
          <c:dPt>
            <c:idx val="11"/>
            <c:bubble3D val="0"/>
            <c:extLst>
              <c:ext xmlns:c16="http://schemas.microsoft.com/office/drawing/2014/chart" uri="{C3380CC4-5D6E-409C-BE32-E72D297353CC}">
                <c16:uniqueId val="{00000002-2099-46E9-9679-AFA568DD0562}"/>
              </c:ext>
            </c:extLst>
          </c:dPt>
          <c:dPt>
            <c:idx val="14"/>
            <c:bubble3D val="0"/>
            <c:spPr>
              <a:ln w="19050" cap="rnd" cmpd="sng" algn="ctr">
                <a:solidFill>
                  <a:schemeClr val="accent1"/>
                </a:solidFill>
                <a:prstDash val="solid"/>
                <a:round/>
              </a:ln>
              <a:effectLst/>
            </c:spPr>
            <c:extLst>
              <c:ext xmlns:c16="http://schemas.microsoft.com/office/drawing/2014/chart" uri="{C3380CC4-5D6E-409C-BE32-E72D297353CC}">
                <c16:uniqueId val="{00000004-2099-46E9-9679-AFA568DD0562}"/>
              </c:ext>
            </c:extLst>
          </c:dPt>
          <c:dPt>
            <c:idx val="15"/>
            <c:bubble3D val="0"/>
            <c:spPr>
              <a:ln w="19050" cap="rnd" cmpd="sng" algn="ctr">
                <a:solidFill>
                  <a:schemeClr val="accent1"/>
                </a:solidFill>
                <a:prstDash val="solid"/>
                <a:round/>
              </a:ln>
              <a:effectLst/>
            </c:spPr>
            <c:extLst>
              <c:ext xmlns:c16="http://schemas.microsoft.com/office/drawing/2014/chart" uri="{C3380CC4-5D6E-409C-BE32-E72D297353CC}">
                <c16:uniqueId val="{00000006-2099-46E9-9679-AFA568DD0562}"/>
              </c:ext>
            </c:extLst>
          </c:dPt>
          <c:dPt>
            <c:idx val="16"/>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8-2099-46E9-9679-AFA568DD0562}"/>
              </c:ext>
            </c:extLst>
          </c:dPt>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'Unique investor count'!$C$7:$M$7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'Unique investor count'!$C$8:$M$8</c:f>
              <c:numCache>
                <c:formatCode>General</c:formatCode>
                <c:ptCount val="11"/>
                <c:pt idx="0">
                  <c:v>2814</c:v>
                </c:pt>
                <c:pt idx="1">
                  <c:v>2953</c:v>
                </c:pt>
                <c:pt idx="2">
                  <c:v>3296</c:v>
                </c:pt>
                <c:pt idx="3">
                  <c:v>3919</c:v>
                </c:pt>
                <c:pt idx="4">
                  <c:v>4121</c:v>
                </c:pt>
                <c:pt idx="5">
                  <c:v>4471</c:v>
                </c:pt>
                <c:pt idx="6">
                  <c:v>6482</c:v>
                </c:pt>
                <c:pt idx="7">
                  <c:v>6208</c:v>
                </c:pt>
                <c:pt idx="8">
                  <c:v>4733</c:v>
                </c:pt>
                <c:pt idx="9">
                  <c:v>4602</c:v>
                </c:pt>
                <c:pt idx="10">
                  <c:v>3933</c:v>
                </c:pt>
              </c:numCache>
            </c:numRef>
          </c:val>
          <c:smooth val="0"/>
          <c:extLst>
            <c:ext xmlns:c16="http://schemas.microsoft.com/office/drawing/2014/chart" uri="{C3380CC4-5D6E-409C-BE32-E72D297353CC}">
              <c16:uniqueId val="{00000009-2099-46E9-9679-AFA568DD0562}"/>
            </c:ext>
          </c:extLst>
        </c:ser>
        <c:ser>
          <c:idx val="1"/>
          <c:order val="1"/>
          <c:tx>
            <c:strRef>
              <c:f>'Unique investor count'!$B$9</c:f>
              <c:strCache>
                <c:ptCount val="1"/>
                <c:pt idx="0">
                  <c:v>Unique CVC investor count</c:v>
                </c:pt>
              </c:strCache>
            </c:strRef>
          </c:tx>
          <c:spPr>
            <a:ln w="19050">
              <a:solidFill>
                <a:schemeClr val="accent3"/>
              </a:solidFill>
            </a:ln>
          </c:spPr>
          <c:marker>
            <c:symbol val="none"/>
          </c:marker>
          <c:dPt>
            <c:idx val="10"/>
            <c:marker>
              <c:symbol val="circle"/>
              <c:size val="5"/>
              <c:spPr>
                <a:solidFill>
                  <a:schemeClr val="accent3"/>
                </a:solidFill>
                <a:ln>
                  <a:noFill/>
                </a:ln>
              </c:spPr>
            </c:marker>
            <c:bubble3D val="0"/>
            <c:spPr>
              <a:ln w="19050">
                <a:noFill/>
              </a:ln>
            </c:spPr>
            <c:extLst>
              <c:ext xmlns:c16="http://schemas.microsoft.com/office/drawing/2014/chart" uri="{C3380CC4-5D6E-409C-BE32-E72D297353CC}">
                <c16:uniqueId val="{0000000B-2099-46E9-9679-AFA568DD0562}"/>
              </c:ext>
            </c:extLst>
          </c:dPt>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'Unique investor count'!$C$7:$M$7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'Unique investor count'!$C$9:$M$9</c:f>
              <c:numCache>
                <c:formatCode>General</c:formatCode>
                <c:ptCount val="11"/>
                <c:pt idx="0">
                  <c:v>1315</c:v>
                </c:pt>
                <c:pt idx="1">
                  <c:v>1409</c:v>
                </c:pt>
                <c:pt idx="2">
                  <c:v>1589</c:v>
                </c:pt>
                <c:pt idx="3">
                  <c:v>1858</c:v>
                </c:pt>
                <c:pt idx="4">
                  <c:v>1930</c:v>
                </c:pt>
                <c:pt idx="5">
                  <c:v>2020</c:v>
                </c:pt>
                <c:pt idx="6">
                  <c:v>3047</c:v>
                </c:pt>
                <c:pt idx="7">
                  <c:v>3124</c:v>
                </c:pt>
                <c:pt idx="8">
                  <c:v>2311</c:v>
                </c:pt>
                <c:pt idx="9">
                  <c:v>2322</c:v>
                </c:pt>
                <c:pt idx="10">
                  <c:v>1937</c:v>
                </c:pt>
              </c:numCache>
            </c:numRef>
          </c:val>
          <c:smooth val="0"/>
          <c:extLst>
            <c:ext xmlns:c16="http://schemas.microsoft.com/office/drawing/2014/chart" uri="{C3380CC4-5D6E-409C-BE32-E72D297353CC}">
              <c16:uniqueId val="{0000000C-2099-46E9-9679-AFA568DD0562}"/>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General" sourceLinked="1"/>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811626891407012E-2"/>
          <c:y val="2.2436763419278472E-2"/>
          <c:w val="0.94618837310859294"/>
          <c:h val="0.90322390767330551"/>
        </c:manualLayout>
      </c:layout>
      <c:lineChart>
        <c:grouping val="standard"/>
        <c:varyColors val="0"/>
        <c:ser>
          <c:idx val="0"/>
          <c:order val="0"/>
          <c:tx>
            <c:strRef>
              <c:f>'Unique investor count'!$B$10</c:f>
              <c:strCache>
                <c:ptCount val="1"/>
                <c:pt idx="0">
                  <c:v>Unique crossover investor count</c:v>
                </c:pt>
              </c:strCache>
            </c:strRef>
          </c:tx>
          <c:spPr>
            <a:ln w="19050" cap="rnd" cmpd="sng" algn="ctr">
              <a:solidFill>
                <a:schemeClr val="accent1"/>
              </a:solidFill>
              <a:prstDash val="solid"/>
              <a:round/>
            </a:ln>
            <a:effectLst/>
          </c:spPr>
          <c:marker>
            <c:symbol val="none"/>
          </c:marker>
          <c:dPt>
            <c:idx val="10"/>
            <c:marker>
              <c:symbol val="circle"/>
              <c:size val="5"/>
              <c:spPr>
                <a:solidFill>
                  <a:schemeClr val="accent1"/>
                </a:solidFill>
                <a:ln>
                  <a:noFill/>
                </a:ln>
              </c:spPr>
            </c:marker>
            <c:bubble3D val="0"/>
            <c:spPr>
              <a:ln w="19050" cap="rnd" cmpd="sng" algn="ctr">
                <a:noFill/>
                <a:prstDash val="solid"/>
                <a:round/>
              </a:ln>
              <a:effectLst/>
            </c:spPr>
            <c:extLst>
              <c:ext xmlns:c16="http://schemas.microsoft.com/office/drawing/2014/chart" uri="{C3380CC4-5D6E-409C-BE32-E72D297353CC}">
                <c16:uniqueId val="{00000001-0E9E-4942-A7E8-2583B4985AEC}"/>
              </c:ext>
            </c:extLst>
          </c:dPt>
          <c:dPt>
            <c:idx val="11"/>
            <c:bubble3D val="0"/>
            <c:extLst>
              <c:ext xmlns:c16="http://schemas.microsoft.com/office/drawing/2014/chart" uri="{C3380CC4-5D6E-409C-BE32-E72D297353CC}">
                <c16:uniqueId val="{00000002-0E9E-4942-A7E8-2583B4985AEC}"/>
              </c:ext>
            </c:extLst>
          </c:dPt>
          <c:dPt>
            <c:idx val="14"/>
            <c:bubble3D val="0"/>
            <c:spPr>
              <a:ln w="19050" cap="rnd" cmpd="sng" algn="ctr">
                <a:solidFill>
                  <a:schemeClr val="accent1"/>
                </a:solidFill>
                <a:prstDash val="solid"/>
                <a:round/>
              </a:ln>
              <a:effectLst/>
            </c:spPr>
            <c:extLst>
              <c:ext xmlns:c16="http://schemas.microsoft.com/office/drawing/2014/chart" uri="{C3380CC4-5D6E-409C-BE32-E72D297353CC}">
                <c16:uniqueId val="{00000004-0E9E-4942-A7E8-2583B4985AEC}"/>
              </c:ext>
            </c:extLst>
          </c:dPt>
          <c:dPt>
            <c:idx val="15"/>
            <c:bubble3D val="0"/>
            <c:spPr>
              <a:ln w="19050" cap="rnd" cmpd="sng" algn="ctr">
                <a:solidFill>
                  <a:schemeClr val="accent1"/>
                </a:solidFill>
                <a:prstDash val="solid"/>
                <a:round/>
              </a:ln>
              <a:effectLst/>
            </c:spPr>
            <c:extLst>
              <c:ext xmlns:c16="http://schemas.microsoft.com/office/drawing/2014/chart" uri="{C3380CC4-5D6E-409C-BE32-E72D297353CC}">
                <c16:uniqueId val="{00000006-0E9E-4942-A7E8-2583B4985AEC}"/>
              </c:ext>
            </c:extLst>
          </c:dPt>
          <c:dPt>
            <c:idx val="16"/>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8-0E9E-4942-A7E8-2583B4985AEC}"/>
              </c:ext>
            </c:extLst>
          </c:dPt>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'Unique investor count'!$C$7:$M$7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'Unique investor count'!$C$10:$M$10</c:f>
              <c:numCache>
                <c:formatCode>General</c:formatCode>
                <c:ptCount val="11"/>
                <c:pt idx="0">
                  <c:v>222</c:v>
                </c:pt>
                <c:pt idx="1">
                  <c:v>211</c:v>
                </c:pt>
                <c:pt idx="2">
                  <c:v>256</c:v>
                </c:pt>
                <c:pt idx="3">
                  <c:v>359</c:v>
                </c:pt>
                <c:pt idx="4">
                  <c:v>336</c:v>
                </c:pt>
                <c:pt idx="5">
                  <c:v>405</c:v>
                </c:pt>
                <c:pt idx="6">
                  <c:v>663</c:v>
                </c:pt>
                <c:pt idx="7">
                  <c:v>537</c:v>
                </c:pt>
                <c:pt idx="8">
                  <c:v>417</c:v>
                </c:pt>
                <c:pt idx="9">
                  <c:v>387</c:v>
                </c:pt>
                <c:pt idx="10">
                  <c:v>374</c:v>
                </c:pt>
              </c:numCache>
            </c:numRef>
          </c:val>
          <c:smooth val="0"/>
          <c:extLst>
            <c:ext xmlns:c16="http://schemas.microsoft.com/office/drawing/2014/chart" uri="{C3380CC4-5D6E-409C-BE32-E72D297353CC}">
              <c16:uniqueId val="{00000009-0E9E-4942-A7E8-2583B4985AEC}"/>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General" sourceLinked="1"/>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573033859618319E-2"/>
          <c:y val="2.8252534609644383E-2"/>
          <c:w val="0.87865029735777023"/>
          <c:h val="0.81939195100612428"/>
        </c:manualLayout>
      </c:layout>
      <c:barChart>
        <c:barDir val="col"/>
        <c:grouping val="clustered"/>
        <c:varyColors val="0"/>
        <c:ser>
          <c:idx val="0"/>
          <c:order val="0"/>
          <c:tx>
            <c:strRef>
              <c:f>'Venture debt x sector'!$B$8</c:f>
              <c:strCache>
                <c:ptCount val="1"/>
                <c:pt idx="0">
                  <c:v>Deal value ($B)</c:v>
                </c:pt>
              </c:strCache>
            </c:strRef>
          </c:tx>
          <c:spPr>
            <a:solidFill>
              <a:schemeClr val="accent1"/>
            </a:solidFill>
            <a:ln>
              <a:noFill/>
            </a:ln>
            <a:effectLst/>
          </c:spPr>
          <c:invertIfNegative val="0"/>
          <c:dLbls>
            <c:numFmt formatCode="&quot;$&quot;#,##0.0" sourceLinked="0"/>
            <c:spPr>
              <a:noFill/>
              <a:ln>
                <a:noFill/>
              </a:ln>
              <a:effectLst/>
            </c:spPr>
            <c:txPr>
              <a:bodyPr rot="-5400000" spcFirstLastPara="1" vertOverflow="ellipsis" wrap="square" anchor="ctr" anchorCtr="1"/>
              <a:lstStyle/>
              <a:p>
                <a:pPr>
                  <a:defRPr sz="8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'Venture debt x sector'!$C$7:$M$7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debt x sector'!$C$8:$M$8</c:f>
              <c:numCache>
                <c:formatCode>"$"#,##0.0</c:formatCode>
                <c:ptCount val="11"/>
                <c:pt idx="0">
                  <c:v>13.770312822215583</c:v>
                </c:pt>
                <c:pt idx="1">
                  <c:v>12.532340344898406</c:v>
                </c:pt>
                <c:pt idx="2">
                  <c:v>12.350540764371747</c:v>
                </c:pt>
                <c:pt idx="3">
                  <c:v>27.230875912652614</c:v>
                </c:pt>
                <c:pt idx="4">
                  <c:v>26.383371542738832</c:v>
                </c:pt>
                <c:pt idx="5">
                  <c:v>32.246618481476517</c:v>
                </c:pt>
                <c:pt idx="6">
                  <c:v>41.964731261731721</c:v>
                </c:pt>
                <c:pt idx="7">
                  <c:v>37.67798481434231</c:v>
                </c:pt>
                <c:pt idx="8">
                  <c:v>29.094923764250016</c:v>
                </c:pt>
                <c:pt idx="9">
                  <c:v>61.071345958833874</c:v>
                </c:pt>
                <c:pt idx="10">
                  <c:v>62.374960341807359</c:v>
                </c:pt>
              </c:numCache>
            </c:numRef>
          </c:val>
          <c:extLst>
            <c:ext xmlns:c16="http://schemas.microsoft.com/office/drawing/2014/chart" uri="{C3380CC4-5D6E-409C-BE32-E72D297353CC}">
              <c16:uniqueId val="{00000000-7054-4585-B231-F7C50C1E2591}"/>
            </c:ext>
          </c:extLst>
        </c:ser>
        <c:dLbls>
          <c:showLegendKey val="0"/>
          <c:showVal val="0"/>
          <c:showCatName val="0"/>
          <c:showSerName val="0"/>
          <c:showPercent val="0"/>
          <c:showBubbleSize val="0"/>
        </c:dLbls>
        <c:gapWidth val="60"/>
        <c:overlap val="100"/>
        <c:axId val="134680064"/>
        <c:axId val="134518976"/>
      </c:barChart>
      <c:lineChart>
        <c:grouping val="standard"/>
        <c:varyColors val="0"/>
        <c:ser>
          <c:idx val="1"/>
          <c:order val="1"/>
          <c:tx>
            <c:strRef>
              <c:f>'Venture debt x sector'!$B$9</c:f>
              <c:strCache>
                <c:ptCount val="1"/>
                <c:pt idx="0">
                  <c:v>Deal count</c:v>
                </c:pt>
              </c:strCache>
            </c:strRef>
          </c:tx>
          <c:spPr>
            <a:ln w="19050" cap="rnd" cmpd="sng" algn="ctr">
              <a:solidFill>
                <a:schemeClr val="accent3"/>
              </a:solidFill>
              <a:prstDash val="solid"/>
              <a:round/>
            </a:ln>
            <a:effectLst/>
          </c:spPr>
          <c:marker>
            <c:symbol val="none"/>
          </c:marker>
          <c:dPt>
            <c:idx val="7"/>
            <c:bubble3D val="0"/>
            <c:spPr>
              <a:ln w="19050" cap="rnd" cmpd="sng" algn="ctr">
                <a:solidFill>
                  <a:schemeClr val="accent3"/>
                </a:solidFill>
                <a:prstDash val="solid"/>
                <a:round/>
              </a:ln>
              <a:effectLst/>
            </c:spPr>
            <c:extLst>
              <c:ext xmlns:c16="http://schemas.microsoft.com/office/drawing/2014/chart" uri="{C3380CC4-5D6E-409C-BE32-E72D297353CC}">
                <c16:uniqueId val="{00000002-7054-4585-B231-F7C50C1E2591}"/>
              </c:ext>
            </c:extLst>
          </c:dPt>
          <c:dPt>
            <c:idx val="8"/>
            <c:bubble3D val="0"/>
            <c:spPr>
              <a:ln w="19050" cap="rnd" cmpd="sng" algn="ctr">
                <a:solidFill>
                  <a:schemeClr val="accent3"/>
                </a:solidFill>
                <a:prstDash val="solid"/>
                <a:round/>
              </a:ln>
              <a:effectLst/>
            </c:spPr>
            <c:extLst>
              <c:ext xmlns:c16="http://schemas.microsoft.com/office/drawing/2014/chart" uri="{C3380CC4-5D6E-409C-BE32-E72D297353CC}">
                <c16:uniqueId val="{00000004-7054-4585-B231-F7C50C1E2591}"/>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6-7054-4585-B231-F7C50C1E2591}"/>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08-7054-4585-B231-F7C50C1E2591}"/>
              </c:ext>
            </c:extLst>
          </c:dPt>
          <c:dPt>
            <c:idx val="11"/>
            <c:bubble3D val="0"/>
            <c:extLst>
              <c:ext xmlns:c16="http://schemas.microsoft.com/office/drawing/2014/chart" uri="{C3380CC4-5D6E-409C-BE32-E72D297353CC}">
                <c16:uniqueId val="{00000009-7054-4585-B231-F7C50C1E2591}"/>
              </c:ext>
            </c:extLst>
          </c:dPt>
          <c:dLbls>
            <c:dLbl>
              <c:idx val="1"/>
              <c:layout>
                <c:manualLayout>
                  <c:x val="-4.0509270266616319E-2"/>
                  <c:y val="-6.81588134816482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054-4585-B231-F7C50C1E2591}"/>
                </c:ext>
              </c:extLst>
            </c:dLbl>
            <c:dLbl>
              <c:idx val="5"/>
              <c:layout>
                <c:manualLayout>
                  <c:x val="-5.1776245553675243E-2"/>
                  <c:y val="-6.39260092488438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054-4585-B231-F7C50C1E2591}"/>
                </c:ext>
              </c:extLst>
            </c:dLbl>
            <c:dLbl>
              <c:idx val="9"/>
              <c:numFmt formatCode="#,##0" sourceLinked="0"/>
              <c:spPr>
                <a:noFill/>
                <a:ln>
                  <a:noFill/>
                </a:ln>
                <a:effectLst/>
              </c:spPr>
              <c:txPr>
                <a:bodyPr rot="0" spcFirstLastPara="1" vertOverflow="ellipsis" vert="horz" wrap="square" anchor="ctr" anchorCtr="1"/>
                <a:lstStyle/>
                <a:p>
                  <a:pPr>
                    <a:defRPr sz="8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6-7054-4585-B231-F7C50C1E2591}"/>
                </c:ext>
              </c:extLst>
            </c:dLbl>
            <c:dLbl>
              <c:idx val="10"/>
              <c:numFmt formatCode="#,##0" sourceLinked="0"/>
              <c:spPr>
                <a:noFill/>
                <a:ln>
                  <a:noFill/>
                </a:ln>
                <a:effectLst/>
              </c:spPr>
              <c:txPr>
                <a:bodyPr rot="0" spcFirstLastPara="1" vertOverflow="ellipsis" vert="horz" wrap="square" anchor="ctr" anchorCtr="1"/>
                <a:lstStyle/>
                <a:p>
                  <a:pPr>
                    <a:defRPr sz="8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8-7054-4585-B231-F7C50C1E2591}"/>
                </c:ext>
              </c:extLst>
            </c:dLbl>
            <c:numFmt formatCode="#,##0" sourceLinked="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'Venture debt x sector'!$C$7:$M$7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debt x sector'!$C$9:$M$9</c:f>
              <c:numCache>
                <c:formatCode>General</c:formatCode>
                <c:ptCount val="11"/>
                <c:pt idx="0">
                  <c:v>912</c:v>
                </c:pt>
                <c:pt idx="1">
                  <c:v>890</c:v>
                </c:pt>
                <c:pt idx="2">
                  <c:v>870</c:v>
                </c:pt>
                <c:pt idx="3">
                  <c:v>1010</c:v>
                </c:pt>
                <c:pt idx="4">
                  <c:v>1057</c:v>
                </c:pt>
                <c:pt idx="5">
                  <c:v>1150</c:v>
                </c:pt>
                <c:pt idx="6">
                  <c:v>1641</c:v>
                </c:pt>
                <c:pt idx="7">
                  <c:v>1392</c:v>
                </c:pt>
                <c:pt idx="8">
                  <c:v>1100</c:v>
                </c:pt>
                <c:pt idx="9">
                  <c:v>1168</c:v>
                </c:pt>
                <c:pt idx="10">
                  <c:v>943</c:v>
                </c:pt>
              </c:numCache>
            </c:numRef>
          </c:val>
          <c:smooth val="0"/>
          <c:extLst>
            <c:ext xmlns:c16="http://schemas.microsoft.com/office/drawing/2014/chart" uri="{C3380CC4-5D6E-409C-BE32-E72D297353CC}">
              <c16:uniqueId val="{0000000C-7054-4585-B231-F7C50C1E2591}"/>
            </c:ext>
          </c:extLst>
        </c:ser>
        <c:dLbls>
          <c:showLegendKey val="0"/>
          <c:showVal val="0"/>
          <c:showCatName val="0"/>
          <c:showSerName val="0"/>
          <c:showPercent val="0"/>
          <c:showBubbleSize val="0"/>
        </c:dLbls>
        <c:marker val="1"/>
        <c:smooth val="0"/>
        <c:axId val="152396288"/>
        <c:axId val="134519552"/>
      </c:lineChart>
      <c:catAx>
        <c:axId val="134680064"/>
        <c:scaling>
          <c:orientation val="minMax"/>
        </c:scaling>
        <c:delete val="0"/>
        <c:axPos val="b"/>
        <c:numFmt formatCode="General" sourceLinked="1"/>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518976"/>
        <c:crosses val="autoZero"/>
        <c:auto val="1"/>
        <c:lblAlgn val="ctr"/>
        <c:lblOffset val="100"/>
        <c:noMultiLvlLbl val="0"/>
      </c:catAx>
      <c:valAx>
        <c:axId val="134518976"/>
        <c:scaling>
          <c:orientation val="minMax"/>
          <c:min val="0"/>
        </c:scaling>
        <c:delete val="0"/>
        <c:axPos val="l"/>
        <c:majorGridlines>
          <c:spPr>
            <a:ln w="9525" cap="flat" cmpd="sng" algn="ctr">
              <a:noFill/>
              <a:prstDash val="solid"/>
              <a:round/>
            </a:ln>
            <a:effectLst/>
          </c:spPr>
        </c:majorGridlines>
        <c:numFmt formatCode="&quot;$&quot;#,##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680064"/>
        <c:crosses val="autoZero"/>
        <c:crossBetween val="between"/>
      </c:valAx>
      <c:valAx>
        <c:axId val="134519552"/>
        <c:scaling>
          <c:orientation val="minMax"/>
        </c:scaling>
        <c:delete val="0"/>
        <c:axPos val="r"/>
        <c:numFmt formatCode="#,##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396288"/>
        <c:crosses val="max"/>
        <c:crossBetween val="between"/>
      </c:valAx>
      <c:catAx>
        <c:axId val="152396288"/>
        <c:scaling>
          <c:orientation val="minMax"/>
        </c:scaling>
        <c:delete val="1"/>
        <c:axPos val="b"/>
        <c:numFmt formatCode="General" sourceLinked="1"/>
        <c:majorTickMark val="out"/>
        <c:minorTickMark val="none"/>
        <c:tickLblPos val="nextTo"/>
        <c:crossAx val="134519552"/>
        <c:crosses val="autoZero"/>
        <c:auto val="1"/>
        <c:lblAlgn val="ctr"/>
        <c:lblOffset val="100"/>
        <c:noMultiLvlLbl val="0"/>
      </c:catAx>
      <c:spPr>
        <a:noFill/>
        <a:ln>
          <a:noFill/>
        </a:ln>
        <a:effectLst/>
      </c:spPr>
    </c:plotArea>
    <c:legend>
      <c:legendPos val="b"/>
      <c:layout>
        <c:manualLayout>
          <c:xMode val="edge"/>
          <c:yMode val="edge"/>
          <c:x val="0.29455603622669696"/>
          <c:y val="0.93938423138284188"/>
          <c:w val="0.39507744338281831"/>
          <c:h val="6.0615884411415674E-2"/>
        </c:manualLayout>
      </c:layout>
      <c:overlay val="0"/>
      <c:spPr>
        <a:noFill/>
        <a:ln>
          <a:noFill/>
        </a:ln>
        <a:effectLst/>
      </c:spPr>
      <c:txPr>
        <a:bodyPr rot="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573033859618319E-2"/>
          <c:y val="2.8252405949256341E-2"/>
          <c:w val="0.87865029735777023"/>
          <c:h val="0.81939195100612428"/>
        </c:manualLayout>
      </c:layout>
      <c:barChart>
        <c:barDir val="col"/>
        <c:grouping val="clustered"/>
        <c:varyColors val="0"/>
        <c:ser>
          <c:idx val="0"/>
          <c:order val="0"/>
          <c:tx>
            <c:strRef>
              <c:f>'Venture debt x sector'!$B$8</c:f>
              <c:strCache>
                <c:ptCount val="1"/>
                <c:pt idx="0">
                  <c:v>Deal value ($B)</c:v>
                </c:pt>
              </c:strCache>
            </c:strRef>
          </c:tx>
          <c:spPr>
            <a:solidFill>
              <a:schemeClr val="accent1"/>
            </a:solidFill>
            <a:ln>
              <a:noFill/>
            </a:ln>
            <a:effectLst/>
          </c:spPr>
          <c:invertIfNegative val="0"/>
          <c:dLbls>
            <c:numFmt formatCode="&quot;$&quot;#,##0.0" sourceLinked="0"/>
            <c:spPr>
              <a:noFill/>
              <a:ln>
                <a:noFill/>
              </a:ln>
              <a:effectLst/>
            </c:spPr>
            <c:txPr>
              <a:bodyPr rot="-5400000" spcFirstLastPara="1" vertOverflow="ellipsis" wrap="square" anchor="ctr" anchorCtr="1"/>
              <a:lstStyle/>
              <a:p>
                <a:pPr>
                  <a:defRPr sz="8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'Venture debt x sector'!$P$7:$Z$7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debt x sector'!$P$8:$Z$8</c:f>
              <c:numCache>
                <c:formatCode>"$"#,##0.0</c:formatCode>
                <c:ptCount val="11"/>
                <c:pt idx="0">
                  <c:v>12.241480272185553</c:v>
                </c:pt>
                <c:pt idx="1">
                  <c:v>10.952082546898398</c:v>
                </c:pt>
                <c:pt idx="2">
                  <c:v>9.3835332263717515</c:v>
                </c:pt>
                <c:pt idx="3">
                  <c:v>19.566296682070707</c:v>
                </c:pt>
                <c:pt idx="4">
                  <c:v>19.80200906973883</c:v>
                </c:pt>
                <c:pt idx="5">
                  <c:v>20.977419614476524</c:v>
                </c:pt>
                <c:pt idx="6">
                  <c:v>32.766200252185534</c:v>
                </c:pt>
                <c:pt idx="7">
                  <c:v>33.65422910513719</c:v>
                </c:pt>
                <c:pt idx="8">
                  <c:v>26.365297388249999</c:v>
                </c:pt>
                <c:pt idx="9">
                  <c:v>56.680777204833852</c:v>
                </c:pt>
                <c:pt idx="10">
                  <c:v>55.626519055807364</c:v>
                </c:pt>
              </c:numCache>
            </c:numRef>
          </c:val>
          <c:extLst>
            <c:ext xmlns:c16="http://schemas.microsoft.com/office/drawing/2014/chart" uri="{C3380CC4-5D6E-409C-BE32-E72D297353CC}">
              <c16:uniqueId val="{00000000-37C7-4CF6-B128-68A155B802AB}"/>
            </c:ext>
          </c:extLst>
        </c:ser>
        <c:dLbls>
          <c:showLegendKey val="0"/>
          <c:showVal val="0"/>
          <c:showCatName val="0"/>
          <c:showSerName val="0"/>
          <c:showPercent val="0"/>
          <c:showBubbleSize val="0"/>
        </c:dLbls>
        <c:gapWidth val="60"/>
        <c:overlap val="100"/>
        <c:axId val="134680064"/>
        <c:axId val="134518976"/>
      </c:barChart>
      <c:lineChart>
        <c:grouping val="standard"/>
        <c:varyColors val="0"/>
        <c:ser>
          <c:idx val="1"/>
          <c:order val="1"/>
          <c:tx>
            <c:strRef>
              <c:f>'Venture debt x sector'!$B$9</c:f>
              <c:strCache>
                <c:ptCount val="1"/>
                <c:pt idx="0">
                  <c:v>Deal count</c:v>
                </c:pt>
              </c:strCache>
            </c:strRef>
          </c:tx>
          <c:spPr>
            <a:ln w="19050" cap="rnd" cmpd="sng" algn="ctr">
              <a:solidFill>
                <a:schemeClr val="accent3"/>
              </a:solidFill>
              <a:prstDash val="solid"/>
              <a:round/>
            </a:ln>
            <a:effectLst/>
          </c:spPr>
          <c:marker>
            <c:symbol val="none"/>
          </c:marker>
          <c:dPt>
            <c:idx val="7"/>
            <c:bubble3D val="0"/>
            <c:spPr>
              <a:ln w="19050" cap="rnd" cmpd="sng" algn="ctr">
                <a:solidFill>
                  <a:schemeClr val="accent3"/>
                </a:solidFill>
                <a:prstDash val="solid"/>
                <a:round/>
              </a:ln>
              <a:effectLst/>
            </c:spPr>
            <c:extLst>
              <c:ext xmlns:c16="http://schemas.microsoft.com/office/drawing/2014/chart" uri="{C3380CC4-5D6E-409C-BE32-E72D297353CC}">
                <c16:uniqueId val="{00000002-37C7-4CF6-B128-68A155B802AB}"/>
              </c:ext>
            </c:extLst>
          </c:dPt>
          <c:dPt>
            <c:idx val="8"/>
            <c:bubble3D val="0"/>
            <c:spPr>
              <a:ln w="19050" cap="rnd" cmpd="sng" algn="ctr">
                <a:solidFill>
                  <a:schemeClr val="accent3"/>
                </a:solidFill>
                <a:prstDash val="solid"/>
                <a:round/>
              </a:ln>
              <a:effectLst/>
            </c:spPr>
            <c:extLst>
              <c:ext xmlns:c16="http://schemas.microsoft.com/office/drawing/2014/chart" uri="{C3380CC4-5D6E-409C-BE32-E72D297353CC}">
                <c16:uniqueId val="{00000004-37C7-4CF6-B128-68A155B802AB}"/>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6-37C7-4CF6-B128-68A155B802AB}"/>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08-37C7-4CF6-B128-68A155B802AB}"/>
              </c:ext>
            </c:extLst>
          </c:dPt>
          <c:dPt>
            <c:idx val="11"/>
            <c:bubble3D val="0"/>
            <c:extLst>
              <c:ext xmlns:c16="http://schemas.microsoft.com/office/drawing/2014/chart" uri="{C3380CC4-5D6E-409C-BE32-E72D297353CC}">
                <c16:uniqueId val="{00000009-37C7-4CF6-B128-68A155B802AB}"/>
              </c:ext>
            </c:extLst>
          </c:dPt>
          <c:dLbls>
            <c:dLbl>
              <c:idx val="1"/>
              <c:layout>
                <c:manualLayout>
                  <c:x val="-4.0509270266616319E-2"/>
                  <c:y val="-6.81588134816482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7C7-4CF6-B128-68A155B802AB}"/>
                </c:ext>
              </c:extLst>
            </c:dLbl>
            <c:dLbl>
              <c:idx val="5"/>
              <c:layout>
                <c:manualLayout>
                  <c:x val="-5.1776245553675243E-2"/>
                  <c:y val="-6.39260092488438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7C7-4CF6-B128-68A155B802AB}"/>
                </c:ext>
              </c:extLst>
            </c:dLbl>
            <c:dLbl>
              <c:idx val="8"/>
              <c:numFmt formatCode="#,##0" sourceLinked="0"/>
              <c:spPr>
                <a:noFill/>
                <a:ln>
                  <a:noFill/>
                </a:ln>
                <a:effectLst/>
              </c:spPr>
              <c:txPr>
                <a:bodyPr rot="0" spcFirstLastPara="1" vertOverflow="ellipsis" vert="horz" wrap="square" anchor="ctr" anchorCtr="1"/>
                <a:lstStyle/>
                <a:p>
                  <a:pPr>
                    <a:defRPr sz="8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4-37C7-4CF6-B128-68A155B802AB}"/>
                </c:ext>
              </c:extLst>
            </c:dLbl>
            <c:dLbl>
              <c:idx val="9"/>
              <c:numFmt formatCode="#,##0" sourceLinked="0"/>
              <c:spPr>
                <a:noFill/>
                <a:ln>
                  <a:noFill/>
                </a:ln>
                <a:effectLst/>
              </c:spPr>
              <c:txPr>
                <a:bodyPr rot="0" spcFirstLastPara="1" vertOverflow="ellipsis" vert="horz" wrap="square" anchor="ctr" anchorCtr="1"/>
                <a:lstStyle/>
                <a:p>
                  <a:pPr>
                    <a:defRPr sz="8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6-37C7-4CF6-B128-68A155B802AB}"/>
                </c:ext>
              </c:extLst>
            </c:dLbl>
            <c:dLbl>
              <c:idx val="10"/>
              <c:numFmt formatCode="#,##0" sourceLinked="0"/>
              <c:spPr>
                <a:noFill/>
                <a:ln>
                  <a:noFill/>
                </a:ln>
                <a:effectLst/>
              </c:spPr>
              <c:txPr>
                <a:bodyPr rot="0" spcFirstLastPara="1" vertOverflow="ellipsis" vert="horz" wrap="square" anchor="ctr" anchorCtr="1"/>
                <a:lstStyle/>
                <a:p>
                  <a:pPr>
                    <a:defRPr sz="8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8-37C7-4CF6-B128-68A155B802AB}"/>
                </c:ext>
              </c:extLst>
            </c:dLbl>
            <c:numFmt formatCode="#,##0" sourceLinked="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'Venture debt x sector'!$P$7:$Z$7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debt x sector'!$P$9:$Z$9</c:f>
              <c:numCache>
                <c:formatCode>General</c:formatCode>
                <c:ptCount val="11"/>
                <c:pt idx="0">
                  <c:v>730</c:v>
                </c:pt>
                <c:pt idx="1">
                  <c:v>726</c:v>
                </c:pt>
                <c:pt idx="2">
                  <c:v>719</c:v>
                </c:pt>
                <c:pt idx="3">
                  <c:v>848</c:v>
                </c:pt>
                <c:pt idx="4">
                  <c:v>930</c:v>
                </c:pt>
                <c:pt idx="5">
                  <c:v>998</c:v>
                </c:pt>
                <c:pt idx="6">
                  <c:v>1441</c:v>
                </c:pt>
                <c:pt idx="7">
                  <c:v>1237</c:v>
                </c:pt>
                <c:pt idx="8">
                  <c:v>956</c:v>
                </c:pt>
                <c:pt idx="9">
                  <c:v>1018</c:v>
                </c:pt>
                <c:pt idx="10">
                  <c:v>812</c:v>
                </c:pt>
              </c:numCache>
            </c:numRef>
          </c:val>
          <c:smooth val="0"/>
          <c:extLst>
            <c:ext xmlns:c16="http://schemas.microsoft.com/office/drawing/2014/chart" uri="{C3380CC4-5D6E-409C-BE32-E72D297353CC}">
              <c16:uniqueId val="{0000000C-37C7-4CF6-B128-68A155B802AB}"/>
            </c:ext>
          </c:extLst>
        </c:ser>
        <c:dLbls>
          <c:showLegendKey val="0"/>
          <c:showVal val="0"/>
          <c:showCatName val="0"/>
          <c:showSerName val="0"/>
          <c:showPercent val="0"/>
          <c:showBubbleSize val="0"/>
        </c:dLbls>
        <c:marker val="1"/>
        <c:smooth val="0"/>
        <c:axId val="152396288"/>
        <c:axId val="134519552"/>
      </c:lineChart>
      <c:catAx>
        <c:axId val="134680064"/>
        <c:scaling>
          <c:orientation val="minMax"/>
        </c:scaling>
        <c:delete val="0"/>
        <c:axPos val="b"/>
        <c:numFmt formatCode="General" sourceLinked="1"/>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518976"/>
        <c:crosses val="autoZero"/>
        <c:auto val="1"/>
        <c:lblAlgn val="ctr"/>
        <c:lblOffset val="100"/>
        <c:noMultiLvlLbl val="0"/>
      </c:catAx>
      <c:valAx>
        <c:axId val="134518976"/>
        <c:scaling>
          <c:orientation val="minMax"/>
          <c:min val="0"/>
        </c:scaling>
        <c:delete val="0"/>
        <c:axPos val="l"/>
        <c:numFmt formatCode="&quot;$&quot;#,##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680064"/>
        <c:crosses val="autoZero"/>
        <c:crossBetween val="between"/>
      </c:valAx>
      <c:valAx>
        <c:axId val="134519552"/>
        <c:scaling>
          <c:orientation val="minMax"/>
        </c:scaling>
        <c:delete val="0"/>
        <c:axPos val="r"/>
        <c:numFmt formatCode="#,##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396288"/>
        <c:crosses val="max"/>
        <c:crossBetween val="between"/>
      </c:valAx>
      <c:catAx>
        <c:axId val="152396288"/>
        <c:scaling>
          <c:orientation val="minMax"/>
        </c:scaling>
        <c:delete val="1"/>
        <c:axPos val="b"/>
        <c:numFmt formatCode="General" sourceLinked="1"/>
        <c:majorTickMark val="out"/>
        <c:minorTickMark val="none"/>
        <c:tickLblPos val="nextTo"/>
        <c:crossAx val="134519552"/>
        <c:crosses val="autoZero"/>
        <c:auto val="1"/>
        <c:lblAlgn val="ctr"/>
        <c:lblOffset val="100"/>
        <c:noMultiLvlLbl val="0"/>
      </c:catAx>
      <c:spPr>
        <a:noFill/>
        <a:ln>
          <a:noFill/>
        </a:ln>
        <a:effectLst/>
      </c:spPr>
    </c:plotArea>
    <c:legend>
      <c:legendPos val="b"/>
      <c:layout>
        <c:manualLayout>
          <c:xMode val="edge"/>
          <c:yMode val="edge"/>
          <c:x val="0.29192099011338996"/>
          <c:y val="0.93938423138284188"/>
          <c:w val="0.40825267394935316"/>
          <c:h val="6.0615884411415674E-2"/>
        </c:manualLayout>
      </c:layout>
      <c:overlay val="0"/>
      <c:spPr>
        <a:noFill/>
        <a:ln>
          <a:noFill/>
        </a:ln>
        <a:effectLst/>
      </c:spPr>
      <c:txPr>
        <a:bodyPr rot="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1766761340921679E-2"/>
          <c:y val="2.8252405949256341E-2"/>
          <c:w val="0.90566021426683152"/>
          <c:h val="0.81939195100612428"/>
        </c:manualLayout>
      </c:layout>
      <c:barChart>
        <c:barDir val="col"/>
        <c:grouping val="clustered"/>
        <c:varyColors val="0"/>
        <c:ser>
          <c:idx val="0"/>
          <c:order val="0"/>
          <c:tx>
            <c:strRef>
              <c:f>'Venture debt x sector'!$B$35</c:f>
              <c:strCache>
                <c:ptCount val="1"/>
                <c:pt idx="0">
                  <c:v>Deal value ($B)</c:v>
                </c:pt>
              </c:strCache>
            </c:strRef>
          </c:tx>
          <c:spPr>
            <a:solidFill>
              <a:schemeClr val="accent1"/>
            </a:solidFill>
            <a:ln>
              <a:noFill/>
            </a:ln>
            <a:effectLst/>
          </c:spPr>
          <c:invertIfNegative val="0"/>
          <c:dLbls>
            <c:numFmt formatCode="&quot;$&quot;#,##0.0" sourceLinked="0"/>
            <c:spPr>
              <a:noFill/>
              <a:ln>
                <a:noFill/>
              </a:ln>
              <a:effectLst/>
            </c:spPr>
            <c:txPr>
              <a:bodyPr rot="-5400000" spcFirstLastPara="1" vertOverflow="ellipsis" wrap="square" anchor="ctr" anchorCtr="1"/>
              <a:lstStyle/>
              <a:p>
                <a:pPr>
                  <a:defRPr sz="8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'Venture debt x sector'!$C$7:$M$7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debt x sector'!$C$35:$M$35</c:f>
              <c:numCache>
                <c:formatCode>"$"#,##0.0</c:formatCode>
                <c:ptCount val="11"/>
                <c:pt idx="0">
                  <c:v>1.5994398030300248</c:v>
                </c:pt>
                <c:pt idx="1">
                  <c:v>1.4576137280000001</c:v>
                </c:pt>
                <c:pt idx="2">
                  <c:v>2.8644532560000013</c:v>
                </c:pt>
                <c:pt idx="3">
                  <c:v>6.2170083551935678</c:v>
                </c:pt>
                <c:pt idx="4">
                  <c:v>3.6614037050000001</c:v>
                </c:pt>
                <c:pt idx="5">
                  <c:v>2.9830988494765269</c:v>
                </c:pt>
                <c:pt idx="6">
                  <c:v>5.3859153610803716</c:v>
                </c:pt>
                <c:pt idx="7">
                  <c:v>3.9884614999999983</c:v>
                </c:pt>
                <c:pt idx="8">
                  <c:v>2.9169703290000006</c:v>
                </c:pt>
                <c:pt idx="9">
                  <c:v>5.208611984</c:v>
                </c:pt>
                <c:pt idx="10">
                  <c:v>6.6920236019999999</c:v>
                </c:pt>
              </c:numCache>
            </c:numRef>
          </c:val>
          <c:extLst>
            <c:ext xmlns:c16="http://schemas.microsoft.com/office/drawing/2014/chart" uri="{C3380CC4-5D6E-409C-BE32-E72D297353CC}">
              <c16:uniqueId val="{00000000-2F6A-4C44-ADB4-8078AD375981}"/>
            </c:ext>
          </c:extLst>
        </c:ser>
        <c:dLbls>
          <c:showLegendKey val="0"/>
          <c:showVal val="0"/>
          <c:showCatName val="0"/>
          <c:showSerName val="0"/>
          <c:showPercent val="0"/>
          <c:showBubbleSize val="0"/>
        </c:dLbls>
        <c:gapWidth val="60"/>
        <c:overlap val="100"/>
        <c:axId val="134680064"/>
        <c:axId val="134518976"/>
      </c:barChart>
      <c:lineChart>
        <c:grouping val="standard"/>
        <c:varyColors val="0"/>
        <c:ser>
          <c:idx val="1"/>
          <c:order val="1"/>
          <c:tx>
            <c:strRef>
              <c:f>'Venture debt x sector'!$B$36</c:f>
              <c:strCache>
                <c:ptCount val="1"/>
                <c:pt idx="0">
                  <c:v>Deal count</c:v>
                </c:pt>
              </c:strCache>
            </c:strRef>
          </c:tx>
          <c:spPr>
            <a:ln w="19050" cap="rnd" cmpd="sng" algn="ctr">
              <a:solidFill>
                <a:schemeClr val="accent3"/>
              </a:solidFill>
              <a:prstDash val="solid"/>
              <a:round/>
            </a:ln>
            <a:effectLst/>
          </c:spPr>
          <c:marker>
            <c:symbol val="none"/>
          </c:marker>
          <c:dPt>
            <c:idx val="7"/>
            <c:bubble3D val="0"/>
            <c:spPr>
              <a:ln w="19050" cap="rnd" cmpd="sng" algn="ctr">
                <a:solidFill>
                  <a:schemeClr val="accent3"/>
                </a:solidFill>
                <a:prstDash val="solid"/>
                <a:round/>
              </a:ln>
              <a:effectLst/>
            </c:spPr>
            <c:extLst>
              <c:ext xmlns:c16="http://schemas.microsoft.com/office/drawing/2014/chart" uri="{C3380CC4-5D6E-409C-BE32-E72D297353CC}">
                <c16:uniqueId val="{00000002-2F6A-4C44-ADB4-8078AD375981}"/>
              </c:ext>
            </c:extLst>
          </c:dPt>
          <c:dPt>
            <c:idx val="8"/>
            <c:bubble3D val="0"/>
            <c:spPr>
              <a:ln w="19050" cap="rnd" cmpd="sng" algn="ctr">
                <a:solidFill>
                  <a:schemeClr val="accent3"/>
                </a:solidFill>
                <a:prstDash val="solid"/>
                <a:round/>
              </a:ln>
              <a:effectLst/>
            </c:spPr>
            <c:extLst>
              <c:ext xmlns:c16="http://schemas.microsoft.com/office/drawing/2014/chart" uri="{C3380CC4-5D6E-409C-BE32-E72D297353CC}">
                <c16:uniqueId val="{00000004-2F6A-4C44-ADB4-8078AD375981}"/>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6-2F6A-4C44-ADB4-8078AD375981}"/>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08-2F6A-4C44-ADB4-8078AD375981}"/>
              </c:ext>
            </c:extLst>
          </c:dPt>
          <c:dPt>
            <c:idx val="11"/>
            <c:bubble3D val="0"/>
            <c:extLst>
              <c:ext xmlns:c16="http://schemas.microsoft.com/office/drawing/2014/chart" uri="{C3380CC4-5D6E-409C-BE32-E72D297353CC}">
                <c16:uniqueId val="{00000009-2F6A-4C44-ADB4-8078AD375981}"/>
              </c:ext>
            </c:extLst>
          </c:dPt>
          <c:dLbls>
            <c:dLbl>
              <c:idx val="1"/>
              <c:layout>
                <c:manualLayout>
                  <c:x val="-4.0509270266616319E-2"/>
                  <c:y val="-6.81588134816482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F6A-4C44-ADB4-8078AD375981}"/>
                </c:ext>
              </c:extLst>
            </c:dLbl>
            <c:dLbl>
              <c:idx val="3"/>
              <c:numFmt formatCode="#,##0" sourceLinked="0"/>
              <c:spPr>
                <a:noFill/>
                <a:ln>
                  <a:noFill/>
                </a:ln>
                <a:effectLst/>
              </c:spPr>
              <c:txPr>
                <a:bodyPr rot="0" spcFirstLastPara="1" vertOverflow="ellipsis" vert="horz" wrap="square" anchor="ctr" anchorCtr="1"/>
                <a:lstStyle/>
                <a:p>
                  <a:pPr>
                    <a:defRPr sz="8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B-2F6A-4C44-ADB4-8078AD375981}"/>
                </c:ext>
              </c:extLst>
            </c:dLbl>
            <c:dLbl>
              <c:idx val="4"/>
              <c:numFmt formatCode="#,##0" sourceLinked="0"/>
              <c:spPr>
                <a:noFill/>
                <a:ln>
                  <a:noFill/>
                </a:ln>
                <a:effectLst/>
              </c:spPr>
              <c:txPr>
                <a:bodyPr rot="0" spcFirstLastPara="1" vertOverflow="ellipsis" vert="horz" wrap="square" anchor="ctr" anchorCtr="1"/>
                <a:lstStyle/>
                <a:p>
                  <a:pPr>
                    <a:defRPr sz="8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C-2F6A-4C44-ADB4-8078AD375981}"/>
                </c:ext>
              </c:extLst>
            </c:dLbl>
            <c:dLbl>
              <c:idx val="5"/>
              <c:layout>
                <c:manualLayout>
                  <c:x val="-5.1776245553675243E-2"/>
                  <c:y val="-6.39260092488438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F6A-4C44-ADB4-8078AD375981}"/>
                </c:ext>
              </c:extLst>
            </c:dLbl>
            <c:dLbl>
              <c:idx val="10"/>
              <c:numFmt formatCode="#,##0" sourceLinked="0"/>
              <c:spPr>
                <a:noFill/>
                <a:ln>
                  <a:noFill/>
                </a:ln>
                <a:effectLst/>
              </c:spPr>
              <c:txPr>
                <a:bodyPr rot="0" spcFirstLastPara="1" vertOverflow="ellipsis" vert="horz" wrap="square" anchor="ctr" anchorCtr="1"/>
                <a:lstStyle/>
                <a:p>
                  <a:pPr>
                    <a:defRPr sz="8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8-2F6A-4C44-ADB4-8078AD375981}"/>
                </c:ext>
              </c:extLst>
            </c:dLbl>
            <c:numFmt formatCode="#,##0" sourceLinked="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'Venture debt x sector'!$C$7:$M$7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debt x sector'!$C$36:$M$36</c:f>
              <c:numCache>
                <c:formatCode>General</c:formatCode>
                <c:ptCount val="11"/>
                <c:pt idx="0">
                  <c:v>215</c:v>
                </c:pt>
                <c:pt idx="1">
                  <c:v>174</c:v>
                </c:pt>
                <c:pt idx="2">
                  <c:v>207</c:v>
                </c:pt>
                <c:pt idx="3">
                  <c:v>220</c:v>
                </c:pt>
                <c:pt idx="4">
                  <c:v>210</c:v>
                </c:pt>
                <c:pt idx="5">
                  <c:v>248</c:v>
                </c:pt>
                <c:pt idx="6">
                  <c:v>303</c:v>
                </c:pt>
                <c:pt idx="7">
                  <c:v>266</c:v>
                </c:pt>
                <c:pt idx="8">
                  <c:v>228</c:v>
                </c:pt>
                <c:pt idx="9">
                  <c:v>252</c:v>
                </c:pt>
                <c:pt idx="10">
                  <c:v>174</c:v>
                </c:pt>
              </c:numCache>
            </c:numRef>
          </c:val>
          <c:smooth val="0"/>
          <c:extLst>
            <c:ext xmlns:c16="http://schemas.microsoft.com/office/drawing/2014/chart" uri="{C3380CC4-5D6E-409C-BE32-E72D297353CC}">
              <c16:uniqueId val="{0000000E-2F6A-4C44-ADB4-8078AD375981}"/>
            </c:ext>
          </c:extLst>
        </c:ser>
        <c:dLbls>
          <c:showLegendKey val="0"/>
          <c:showVal val="0"/>
          <c:showCatName val="0"/>
          <c:showSerName val="0"/>
          <c:showPercent val="0"/>
          <c:showBubbleSize val="0"/>
        </c:dLbls>
        <c:marker val="1"/>
        <c:smooth val="0"/>
        <c:axId val="152396288"/>
        <c:axId val="134519552"/>
      </c:lineChart>
      <c:catAx>
        <c:axId val="134680064"/>
        <c:scaling>
          <c:orientation val="minMax"/>
        </c:scaling>
        <c:delete val="0"/>
        <c:axPos val="b"/>
        <c:numFmt formatCode="General" sourceLinked="1"/>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518976"/>
        <c:crosses val="autoZero"/>
        <c:auto val="1"/>
        <c:lblAlgn val="ctr"/>
        <c:lblOffset val="100"/>
        <c:noMultiLvlLbl val="0"/>
      </c:catAx>
      <c:valAx>
        <c:axId val="134518976"/>
        <c:scaling>
          <c:orientation val="minMax"/>
          <c:min val="0"/>
        </c:scaling>
        <c:delete val="0"/>
        <c:axPos val="l"/>
        <c:majorGridlines>
          <c:spPr>
            <a:ln w="9525" cap="flat" cmpd="sng" algn="ctr">
              <a:noFill/>
              <a:prstDash val="solid"/>
              <a:round/>
            </a:ln>
            <a:effectLst/>
          </c:spPr>
        </c:majorGridlines>
        <c:numFmt formatCode="&quot;$&quot;#,##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680064"/>
        <c:crosses val="autoZero"/>
        <c:crossBetween val="between"/>
      </c:valAx>
      <c:valAx>
        <c:axId val="134519552"/>
        <c:scaling>
          <c:orientation val="minMax"/>
        </c:scaling>
        <c:delete val="0"/>
        <c:axPos val="r"/>
        <c:numFmt formatCode="#,##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396288"/>
        <c:crosses val="max"/>
        <c:crossBetween val="between"/>
      </c:valAx>
      <c:catAx>
        <c:axId val="152396288"/>
        <c:scaling>
          <c:orientation val="minMax"/>
        </c:scaling>
        <c:delete val="1"/>
        <c:axPos val="b"/>
        <c:numFmt formatCode="General" sourceLinked="1"/>
        <c:majorTickMark val="out"/>
        <c:minorTickMark val="none"/>
        <c:tickLblPos val="nextTo"/>
        <c:crossAx val="134519552"/>
        <c:crosses val="autoZero"/>
        <c:auto val="1"/>
        <c:lblAlgn val="ctr"/>
        <c:lblOffset val="100"/>
        <c:noMultiLvlLbl val="0"/>
      </c:catAx>
      <c:spPr>
        <a:noFill/>
        <a:ln>
          <a:noFill/>
        </a:ln>
        <a:effectLst/>
      </c:spPr>
    </c:plotArea>
    <c:legend>
      <c:legendPos val="b"/>
      <c:layout>
        <c:manualLayout>
          <c:xMode val="edge"/>
          <c:yMode val="edge"/>
          <c:x val="0.29718785744761034"/>
          <c:y val="0.93938423138284188"/>
          <c:w val="0.40035335953024848"/>
          <c:h val="6.0615884411415674E-2"/>
        </c:manualLayout>
      </c:layout>
      <c:overlay val="0"/>
      <c:spPr>
        <a:noFill/>
        <a:ln>
          <a:noFill/>
        </a:ln>
        <a:effectLst/>
      </c:spPr>
      <c:txPr>
        <a:bodyPr rot="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011904797723752E-2"/>
          <c:y val="5.5137844611528819E-2"/>
          <c:w val="0.70122026683997329"/>
          <c:h val="0.82898111420282994"/>
        </c:manualLayout>
      </c:layout>
      <c:barChart>
        <c:barDir val="col"/>
        <c:grouping val="percentStacked"/>
        <c:varyColors val="0"/>
        <c:ser>
          <c:idx val="0"/>
          <c:order val="0"/>
          <c:tx>
            <c:strRef>
              <c:f>'Venture debt x stage'!$B$8</c:f>
              <c:strCache>
                <c:ptCount val="1"/>
                <c:pt idx="0">
                  <c:v>Pre-seed/seed</c:v>
                </c:pt>
              </c:strCache>
            </c:strRef>
          </c:tx>
          <c:spPr>
            <a:solidFill>
              <a:schemeClr val="accent1"/>
            </a:solidFill>
            <a:ln>
              <a:noFill/>
            </a:ln>
            <a:effectLst/>
          </c:spPr>
          <c:invertIfNegative val="0"/>
          <c:cat>
            <c:numRef>
              <c:f>'Venture debt x stage'!$C$7:$M$7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debt x stage'!$C$8:$M$8</c:f>
              <c:numCache>
                <c:formatCode>"$"#,##0.00</c:formatCode>
                <c:ptCount val="11"/>
                <c:pt idx="0">
                  <c:v>5.6842108829581066E-2</c:v>
                </c:pt>
                <c:pt idx="1">
                  <c:v>0.10895315689839773</c:v>
                </c:pt>
                <c:pt idx="2">
                  <c:v>9.8085826369550794E-2</c:v>
                </c:pt>
                <c:pt idx="3">
                  <c:v>0.39444094494069581</c:v>
                </c:pt>
                <c:pt idx="4">
                  <c:v>0.18885444269782439</c:v>
                </c:pt>
                <c:pt idx="5">
                  <c:v>0.31210653300000007</c:v>
                </c:pt>
                <c:pt idx="6">
                  <c:v>0.53102905517239529</c:v>
                </c:pt>
                <c:pt idx="7">
                  <c:v>0.90630499382226737</c:v>
                </c:pt>
                <c:pt idx="8">
                  <c:v>0.37256148900000008</c:v>
                </c:pt>
                <c:pt idx="9">
                  <c:v>0.4140272893868478</c:v>
                </c:pt>
                <c:pt idx="10">
                  <c:v>0.18209612780735659</c:v>
                </c:pt>
              </c:numCache>
            </c:numRef>
          </c:val>
          <c:extLst>
            <c:ext xmlns:c16="http://schemas.microsoft.com/office/drawing/2014/chart" uri="{C3380CC4-5D6E-409C-BE32-E72D297353CC}">
              <c16:uniqueId val="{00000000-2437-4072-B71E-C693DAB8BAAE}"/>
            </c:ext>
          </c:extLst>
        </c:ser>
        <c:ser>
          <c:idx val="1"/>
          <c:order val="1"/>
          <c:tx>
            <c:strRef>
              <c:f>'Venture debt x stage'!$B$9</c:f>
              <c:strCache>
                <c:ptCount val="1"/>
                <c:pt idx="0">
                  <c:v>Early-stage VC</c:v>
                </c:pt>
              </c:strCache>
            </c:strRef>
          </c:tx>
          <c:spPr>
            <a:solidFill>
              <a:schemeClr val="accent2"/>
            </a:solidFill>
            <a:ln>
              <a:noFill/>
            </a:ln>
            <a:effectLst/>
          </c:spPr>
          <c:invertIfNegative val="0"/>
          <c:cat>
            <c:numRef>
              <c:f>'Venture debt x stage'!$C$7:$M$7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debt x stage'!$C$9:$M$9</c:f>
              <c:numCache>
                <c:formatCode>"$"#,##0.00</c:formatCode>
                <c:ptCount val="11"/>
                <c:pt idx="0">
                  <c:v>3.6466356493859982</c:v>
                </c:pt>
                <c:pt idx="1">
                  <c:v>3.4033482680000011</c:v>
                </c:pt>
                <c:pt idx="2">
                  <c:v>5.6680009803983733</c:v>
                </c:pt>
                <c:pt idx="3">
                  <c:v>6.1392625147119162</c:v>
                </c:pt>
                <c:pt idx="4">
                  <c:v>9.9578963790410047</c:v>
                </c:pt>
                <c:pt idx="5">
                  <c:v>9.4356524570440001</c:v>
                </c:pt>
                <c:pt idx="6">
                  <c:v>10.492069416296122</c:v>
                </c:pt>
                <c:pt idx="7">
                  <c:v>9.4110773881719698</c:v>
                </c:pt>
                <c:pt idx="8">
                  <c:v>4.0059758022499992</c:v>
                </c:pt>
                <c:pt idx="9">
                  <c:v>5.6540694279999997</c:v>
                </c:pt>
                <c:pt idx="10">
                  <c:v>9.8205052009999978</c:v>
                </c:pt>
              </c:numCache>
            </c:numRef>
          </c:val>
          <c:extLst>
            <c:ext xmlns:c16="http://schemas.microsoft.com/office/drawing/2014/chart" uri="{C3380CC4-5D6E-409C-BE32-E72D297353CC}">
              <c16:uniqueId val="{00000001-2437-4072-B71E-C693DAB8BAAE}"/>
            </c:ext>
          </c:extLst>
        </c:ser>
        <c:ser>
          <c:idx val="2"/>
          <c:order val="2"/>
          <c:tx>
            <c:strRef>
              <c:f>'Venture debt x stage'!$B$10</c:f>
              <c:strCache>
                <c:ptCount val="1"/>
                <c:pt idx="0">
                  <c:v>Late-stage VC</c:v>
                </c:pt>
              </c:strCache>
            </c:strRef>
          </c:tx>
          <c:spPr>
            <a:solidFill>
              <a:schemeClr val="accent3"/>
            </a:solidFill>
            <a:ln>
              <a:noFill/>
            </a:ln>
            <a:effectLst/>
          </c:spPr>
          <c:invertIfNegative val="0"/>
          <c:cat>
            <c:numRef>
              <c:f>'Venture debt x stage'!$C$7:$M$7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debt x stage'!$C$10:$M$10</c:f>
              <c:numCache>
                <c:formatCode>"$"#,##0.00</c:formatCode>
                <c:ptCount val="11"/>
                <c:pt idx="0">
                  <c:v>5.9347220119999999</c:v>
                </c:pt>
                <c:pt idx="1">
                  <c:v>1.875441487</c:v>
                </c:pt>
                <c:pt idx="2">
                  <c:v>1.151651811605827</c:v>
                </c:pt>
                <c:pt idx="3">
                  <c:v>6.5105076850000003</c:v>
                </c:pt>
                <c:pt idx="4">
                  <c:v>5.1232542730000006</c:v>
                </c:pt>
                <c:pt idx="5">
                  <c:v>2.2246622914325274</c:v>
                </c:pt>
                <c:pt idx="6">
                  <c:v>9.2589576572632311</c:v>
                </c:pt>
                <c:pt idx="7">
                  <c:v>5.9446233698560818</c:v>
                </c:pt>
                <c:pt idx="8">
                  <c:v>8.4342840920000004</c:v>
                </c:pt>
                <c:pt idx="9">
                  <c:v>3.8834638309999994</c:v>
                </c:pt>
                <c:pt idx="10">
                  <c:v>10.680646913</c:v>
                </c:pt>
              </c:numCache>
            </c:numRef>
          </c:val>
          <c:extLst>
            <c:ext xmlns:c16="http://schemas.microsoft.com/office/drawing/2014/chart" uri="{C3380CC4-5D6E-409C-BE32-E72D297353CC}">
              <c16:uniqueId val="{00000002-2437-4072-B71E-C693DAB8BAAE}"/>
            </c:ext>
          </c:extLst>
        </c:ser>
        <c:ser>
          <c:idx val="3"/>
          <c:order val="3"/>
          <c:tx>
            <c:strRef>
              <c:f>'Venture debt x stage'!$B$11</c:f>
              <c:strCache>
                <c:ptCount val="1"/>
                <c:pt idx="0">
                  <c:v>Venture growth</c:v>
                </c:pt>
              </c:strCache>
            </c:strRef>
          </c:tx>
          <c:invertIfNegative val="0"/>
          <c:cat>
            <c:numRef>
              <c:f>'Venture debt x stage'!$C$7:$M$7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debt x stage'!$C$11:$M$11</c:f>
              <c:numCache>
                <c:formatCode>"$"#,##0.00</c:formatCode>
                <c:ptCount val="11"/>
                <c:pt idx="0">
                  <c:v>4.1320130520000005</c:v>
                </c:pt>
                <c:pt idx="1">
                  <c:v>6.579597433</c:v>
                </c:pt>
                <c:pt idx="2">
                  <c:v>5.3108021459980002</c:v>
                </c:pt>
                <c:pt idx="3">
                  <c:v>14.185664768000001</c:v>
                </c:pt>
                <c:pt idx="4">
                  <c:v>11.113366448000001</c:v>
                </c:pt>
                <c:pt idx="5">
                  <c:v>20.273401199999995</c:v>
                </c:pt>
                <c:pt idx="6">
                  <c:v>21.667675132999999</c:v>
                </c:pt>
                <c:pt idx="7">
                  <c:v>21.41197906249198</c:v>
                </c:pt>
                <c:pt idx="8">
                  <c:v>16.266542380999994</c:v>
                </c:pt>
                <c:pt idx="9">
                  <c:v>51.112245410447002</c:v>
                </c:pt>
                <c:pt idx="10">
                  <c:v>41.540942100000002</c:v>
                </c:pt>
              </c:numCache>
            </c:numRef>
          </c:val>
          <c:extLst>
            <c:ext xmlns:c16="http://schemas.microsoft.com/office/drawing/2014/chart" uri="{C3380CC4-5D6E-409C-BE32-E72D297353CC}">
              <c16:uniqueId val="{00000003-2437-4072-B71E-C693DAB8BAAE}"/>
            </c:ext>
          </c:extLst>
        </c:ser>
        <c:dLbls>
          <c:showLegendKey val="0"/>
          <c:showVal val="0"/>
          <c:showCatName val="0"/>
          <c:showSerName val="0"/>
          <c:showPercent val="0"/>
          <c:showBubbleSize val="0"/>
        </c:dLbls>
        <c:gapWidth val="60"/>
        <c:overlap val="100"/>
        <c:axId val="153470464"/>
        <c:axId val="152539648"/>
      </c:barChart>
      <c:catAx>
        <c:axId val="153470464"/>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2539648"/>
        <c:crosses val="autoZero"/>
        <c:auto val="1"/>
        <c:lblAlgn val="ctr"/>
        <c:lblOffset val="100"/>
        <c:noMultiLvlLbl val="0"/>
      </c:catAx>
      <c:valAx>
        <c:axId val="15253964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3470464"/>
        <c:crosses val="autoZero"/>
        <c:crossBetween val="between"/>
      </c:valAx>
      <c:spPr>
        <a:solidFill>
          <a:sysClr val="window" lastClr="FFFFFF"/>
        </a:solidFill>
      </c:spPr>
    </c:plotArea>
    <c:legend>
      <c:legendPos val="r"/>
      <c:layout>
        <c:manualLayout>
          <c:xMode val="edge"/>
          <c:yMode val="edge"/>
          <c:x val="0.80211859264630514"/>
          <c:y val="6.2129361181076121E-4"/>
          <c:w val="0.19788140735369486"/>
          <c:h val="0.4370690505792039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894696662006592E-2"/>
          <c:y val="2.8495414366307661E-2"/>
          <c:w val="0.81245823710647835"/>
          <c:h val="0.87709059713839277"/>
        </c:manualLayout>
      </c:layout>
      <c:barChart>
        <c:barDir val="col"/>
        <c:grouping val="clustered"/>
        <c:varyColors val="0"/>
        <c:ser>
          <c:idx val="0"/>
          <c:order val="0"/>
          <c:tx>
            <c:strRef>
              <c:f>'Venture debt x stage'!$B$8</c:f>
              <c:strCache>
                <c:ptCount val="1"/>
                <c:pt idx="0">
                  <c:v>Pre-seed/seed</c:v>
                </c:pt>
              </c:strCache>
            </c:strRef>
          </c:tx>
          <c:spPr>
            <a:solidFill>
              <a:schemeClr val="accent1"/>
            </a:solidFill>
            <a:ln>
              <a:noFill/>
            </a:ln>
            <a:effectLst/>
          </c:spPr>
          <c:invertIfNegative val="0"/>
          <c:cat>
            <c:numRef>
              <c:f>'Venture debt x stage'!$C$7:$M$7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debt x stage'!$C$8:$M$8</c:f>
              <c:numCache>
                <c:formatCode>"$"#,##0.00</c:formatCode>
                <c:ptCount val="11"/>
                <c:pt idx="0">
                  <c:v>5.6842108829581066E-2</c:v>
                </c:pt>
                <c:pt idx="1">
                  <c:v>0.10895315689839773</c:v>
                </c:pt>
                <c:pt idx="2">
                  <c:v>9.8085826369550794E-2</c:v>
                </c:pt>
                <c:pt idx="3">
                  <c:v>0.39444094494069581</c:v>
                </c:pt>
                <c:pt idx="4">
                  <c:v>0.18885444269782439</c:v>
                </c:pt>
                <c:pt idx="5">
                  <c:v>0.31210653300000007</c:v>
                </c:pt>
                <c:pt idx="6">
                  <c:v>0.53102905517239529</c:v>
                </c:pt>
                <c:pt idx="7">
                  <c:v>0.90630499382226737</c:v>
                </c:pt>
                <c:pt idx="8">
                  <c:v>0.37256148900000008</c:v>
                </c:pt>
                <c:pt idx="9">
                  <c:v>0.4140272893868478</c:v>
                </c:pt>
                <c:pt idx="10">
                  <c:v>0.18209612780735659</c:v>
                </c:pt>
              </c:numCache>
            </c:numRef>
          </c:val>
          <c:extLst>
            <c:ext xmlns:c16="http://schemas.microsoft.com/office/drawing/2014/chart" uri="{C3380CC4-5D6E-409C-BE32-E72D297353CC}">
              <c16:uniqueId val="{00000000-F41B-4CFA-B85A-8E952C5C556A}"/>
            </c:ext>
          </c:extLst>
        </c:ser>
        <c:ser>
          <c:idx val="1"/>
          <c:order val="1"/>
          <c:tx>
            <c:strRef>
              <c:f>'Venture debt x stage'!$B$9</c:f>
              <c:strCache>
                <c:ptCount val="1"/>
                <c:pt idx="0">
                  <c:v>Early-stage VC</c:v>
                </c:pt>
              </c:strCache>
            </c:strRef>
          </c:tx>
          <c:spPr>
            <a:solidFill>
              <a:schemeClr val="accent2"/>
            </a:solidFill>
            <a:ln>
              <a:noFill/>
            </a:ln>
            <a:effectLst/>
          </c:spPr>
          <c:invertIfNegative val="0"/>
          <c:cat>
            <c:numRef>
              <c:f>'Venture debt x stage'!$C$7:$M$7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debt x stage'!$C$9:$M$9</c:f>
              <c:numCache>
                <c:formatCode>"$"#,##0.00</c:formatCode>
                <c:ptCount val="11"/>
                <c:pt idx="0">
                  <c:v>3.6466356493859982</c:v>
                </c:pt>
                <c:pt idx="1">
                  <c:v>3.4033482680000011</c:v>
                </c:pt>
                <c:pt idx="2">
                  <c:v>5.6680009803983733</c:v>
                </c:pt>
                <c:pt idx="3">
                  <c:v>6.1392625147119162</c:v>
                </c:pt>
                <c:pt idx="4">
                  <c:v>9.9578963790410047</c:v>
                </c:pt>
                <c:pt idx="5">
                  <c:v>9.4356524570440001</c:v>
                </c:pt>
                <c:pt idx="6">
                  <c:v>10.492069416296122</c:v>
                </c:pt>
                <c:pt idx="7">
                  <c:v>9.4110773881719698</c:v>
                </c:pt>
                <c:pt idx="8">
                  <c:v>4.0059758022499992</c:v>
                </c:pt>
                <c:pt idx="9">
                  <c:v>5.6540694279999997</c:v>
                </c:pt>
                <c:pt idx="10">
                  <c:v>9.8205052009999978</c:v>
                </c:pt>
              </c:numCache>
            </c:numRef>
          </c:val>
          <c:extLst>
            <c:ext xmlns:c16="http://schemas.microsoft.com/office/drawing/2014/chart" uri="{C3380CC4-5D6E-409C-BE32-E72D297353CC}">
              <c16:uniqueId val="{00000001-F41B-4CFA-B85A-8E952C5C556A}"/>
            </c:ext>
          </c:extLst>
        </c:ser>
        <c:ser>
          <c:idx val="2"/>
          <c:order val="2"/>
          <c:tx>
            <c:strRef>
              <c:f>'Venture debt x stage'!$B$10</c:f>
              <c:strCache>
                <c:ptCount val="1"/>
                <c:pt idx="0">
                  <c:v>Late-stage VC</c:v>
                </c:pt>
              </c:strCache>
            </c:strRef>
          </c:tx>
          <c:spPr>
            <a:solidFill>
              <a:schemeClr val="accent3"/>
            </a:solidFill>
            <a:ln>
              <a:noFill/>
            </a:ln>
            <a:effectLst/>
          </c:spPr>
          <c:invertIfNegative val="0"/>
          <c:cat>
            <c:numRef>
              <c:f>'Venture debt x stage'!$C$7:$M$7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debt x stage'!$C$10:$M$10</c:f>
              <c:numCache>
                <c:formatCode>"$"#,##0.00</c:formatCode>
                <c:ptCount val="11"/>
                <c:pt idx="0">
                  <c:v>5.9347220119999999</c:v>
                </c:pt>
                <c:pt idx="1">
                  <c:v>1.875441487</c:v>
                </c:pt>
                <c:pt idx="2">
                  <c:v>1.151651811605827</c:v>
                </c:pt>
                <c:pt idx="3">
                  <c:v>6.5105076850000003</c:v>
                </c:pt>
                <c:pt idx="4">
                  <c:v>5.1232542730000006</c:v>
                </c:pt>
                <c:pt idx="5">
                  <c:v>2.2246622914325274</c:v>
                </c:pt>
                <c:pt idx="6">
                  <c:v>9.2589576572632311</c:v>
                </c:pt>
                <c:pt idx="7">
                  <c:v>5.9446233698560818</c:v>
                </c:pt>
                <c:pt idx="8">
                  <c:v>8.4342840920000004</c:v>
                </c:pt>
                <c:pt idx="9">
                  <c:v>3.8834638309999994</c:v>
                </c:pt>
                <c:pt idx="10">
                  <c:v>10.680646913</c:v>
                </c:pt>
              </c:numCache>
            </c:numRef>
          </c:val>
          <c:extLst>
            <c:ext xmlns:c16="http://schemas.microsoft.com/office/drawing/2014/chart" uri="{C3380CC4-5D6E-409C-BE32-E72D297353CC}">
              <c16:uniqueId val="{00000002-F41B-4CFA-B85A-8E952C5C556A}"/>
            </c:ext>
          </c:extLst>
        </c:ser>
        <c:ser>
          <c:idx val="3"/>
          <c:order val="3"/>
          <c:tx>
            <c:strRef>
              <c:f>'Venture debt x stage'!$B$11</c:f>
              <c:strCache>
                <c:ptCount val="1"/>
                <c:pt idx="0">
                  <c:v>Venture growth</c:v>
                </c:pt>
              </c:strCache>
            </c:strRef>
          </c:tx>
          <c:invertIfNegative val="0"/>
          <c:cat>
            <c:numRef>
              <c:f>'Venture debt x stage'!$C$7:$M$7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debt x stage'!$C$11:$M$11</c:f>
              <c:numCache>
                <c:formatCode>"$"#,##0.00</c:formatCode>
                <c:ptCount val="11"/>
                <c:pt idx="0">
                  <c:v>4.1320130520000005</c:v>
                </c:pt>
                <c:pt idx="1">
                  <c:v>6.579597433</c:v>
                </c:pt>
                <c:pt idx="2">
                  <c:v>5.3108021459980002</c:v>
                </c:pt>
                <c:pt idx="3">
                  <c:v>14.185664768000001</c:v>
                </c:pt>
                <c:pt idx="4">
                  <c:v>11.113366448000001</c:v>
                </c:pt>
                <c:pt idx="5">
                  <c:v>20.273401199999995</c:v>
                </c:pt>
                <c:pt idx="6">
                  <c:v>21.667675132999999</c:v>
                </c:pt>
                <c:pt idx="7">
                  <c:v>21.41197906249198</c:v>
                </c:pt>
                <c:pt idx="8">
                  <c:v>16.266542380999994</c:v>
                </c:pt>
                <c:pt idx="9">
                  <c:v>51.112245410447002</c:v>
                </c:pt>
                <c:pt idx="10">
                  <c:v>41.540942100000002</c:v>
                </c:pt>
              </c:numCache>
            </c:numRef>
          </c:val>
          <c:extLst>
            <c:ext xmlns:c16="http://schemas.microsoft.com/office/drawing/2014/chart" uri="{C3380CC4-5D6E-409C-BE32-E72D297353CC}">
              <c16:uniqueId val="{00000003-F41B-4CFA-B85A-8E952C5C556A}"/>
            </c:ext>
          </c:extLst>
        </c:ser>
        <c:dLbls>
          <c:showLegendKey val="0"/>
          <c:showVal val="0"/>
          <c:showCatName val="0"/>
          <c:showSerName val="0"/>
          <c:showPercent val="0"/>
          <c:showBubbleSize val="0"/>
        </c:dLbls>
        <c:gapWidth val="60"/>
        <c:axId val="153470464"/>
        <c:axId val="152539648"/>
      </c:barChart>
      <c:catAx>
        <c:axId val="153470464"/>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2539648"/>
        <c:crosses val="autoZero"/>
        <c:auto val="1"/>
        <c:lblAlgn val="ctr"/>
        <c:lblOffset val="100"/>
        <c:noMultiLvlLbl val="0"/>
      </c:catAx>
      <c:valAx>
        <c:axId val="152539648"/>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3470464"/>
        <c:crosses val="autoZero"/>
        <c:crossBetween val="between"/>
      </c:valAx>
      <c:spPr>
        <a:solidFill>
          <a:sysClr val="window" lastClr="FFFFFF"/>
        </a:solidFill>
      </c:spPr>
    </c:plotArea>
    <c:legend>
      <c:legendPos val="r"/>
      <c:layout>
        <c:manualLayout>
          <c:xMode val="edge"/>
          <c:yMode val="edge"/>
          <c:x val="0.83198201325108911"/>
          <c:y val="7.7646544181978936E-4"/>
          <c:w val="0.16801798674891077"/>
          <c:h val="0.47892720306513409"/>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894696662006592E-2"/>
          <c:y val="2.8495414366307661E-2"/>
          <c:w val="0.81245823710647835"/>
          <c:h val="0.87709059713839277"/>
        </c:manualLayout>
      </c:layout>
      <c:barChart>
        <c:barDir val="col"/>
        <c:grouping val="clustered"/>
        <c:varyColors val="0"/>
        <c:ser>
          <c:idx val="0"/>
          <c:order val="0"/>
          <c:tx>
            <c:strRef>
              <c:f>'Venture debt x stage'!$B$35</c:f>
              <c:strCache>
                <c:ptCount val="1"/>
                <c:pt idx="0">
                  <c:v>Pre-seed/seed</c:v>
                </c:pt>
              </c:strCache>
            </c:strRef>
          </c:tx>
          <c:spPr>
            <a:solidFill>
              <a:schemeClr val="accent1"/>
            </a:solidFill>
            <a:ln>
              <a:noFill/>
            </a:ln>
            <a:effectLst/>
          </c:spPr>
          <c:invertIfNegative val="0"/>
          <c:cat>
            <c:numRef>
              <c:f>'Venture debt x stage'!$C$34:$M$34</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debt x stage'!$C$35:$M$35</c:f>
              <c:numCache>
                <c:formatCode>0</c:formatCode>
                <c:ptCount val="11"/>
                <c:pt idx="0">
                  <c:v>62</c:v>
                </c:pt>
                <c:pt idx="1">
                  <c:v>68</c:v>
                </c:pt>
                <c:pt idx="2">
                  <c:v>86</c:v>
                </c:pt>
                <c:pt idx="3">
                  <c:v>100</c:v>
                </c:pt>
                <c:pt idx="4">
                  <c:v>143</c:v>
                </c:pt>
                <c:pt idx="5">
                  <c:v>148</c:v>
                </c:pt>
                <c:pt idx="6">
                  <c:v>222</c:v>
                </c:pt>
                <c:pt idx="7">
                  <c:v>168</c:v>
                </c:pt>
                <c:pt idx="8">
                  <c:v>118</c:v>
                </c:pt>
                <c:pt idx="9">
                  <c:v>106</c:v>
                </c:pt>
                <c:pt idx="10">
                  <c:v>73</c:v>
                </c:pt>
              </c:numCache>
            </c:numRef>
          </c:val>
          <c:extLst>
            <c:ext xmlns:c16="http://schemas.microsoft.com/office/drawing/2014/chart" uri="{C3380CC4-5D6E-409C-BE32-E72D297353CC}">
              <c16:uniqueId val="{00000000-79C1-44ED-B0EE-F77592A7F442}"/>
            </c:ext>
          </c:extLst>
        </c:ser>
        <c:ser>
          <c:idx val="1"/>
          <c:order val="1"/>
          <c:tx>
            <c:strRef>
              <c:f>'Venture debt x stage'!$B$36</c:f>
              <c:strCache>
                <c:ptCount val="1"/>
                <c:pt idx="0">
                  <c:v>Early-stage VC</c:v>
                </c:pt>
              </c:strCache>
            </c:strRef>
          </c:tx>
          <c:spPr>
            <a:solidFill>
              <a:schemeClr val="accent2"/>
            </a:solidFill>
            <a:ln>
              <a:noFill/>
            </a:ln>
            <a:effectLst/>
          </c:spPr>
          <c:invertIfNegative val="0"/>
          <c:cat>
            <c:numRef>
              <c:f>'Venture debt x stage'!$C$34:$M$34</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debt x stage'!$C$36:$M$36</c:f>
              <c:numCache>
                <c:formatCode>0</c:formatCode>
                <c:ptCount val="11"/>
                <c:pt idx="0">
                  <c:v>323</c:v>
                </c:pt>
                <c:pt idx="1">
                  <c:v>291</c:v>
                </c:pt>
                <c:pt idx="2">
                  <c:v>297</c:v>
                </c:pt>
                <c:pt idx="3">
                  <c:v>343</c:v>
                </c:pt>
                <c:pt idx="4">
                  <c:v>353</c:v>
                </c:pt>
                <c:pt idx="5">
                  <c:v>334</c:v>
                </c:pt>
                <c:pt idx="6">
                  <c:v>515</c:v>
                </c:pt>
                <c:pt idx="7">
                  <c:v>470</c:v>
                </c:pt>
                <c:pt idx="8">
                  <c:v>283</c:v>
                </c:pt>
                <c:pt idx="9">
                  <c:v>274</c:v>
                </c:pt>
                <c:pt idx="10">
                  <c:v>212</c:v>
                </c:pt>
              </c:numCache>
            </c:numRef>
          </c:val>
          <c:extLst>
            <c:ext xmlns:c16="http://schemas.microsoft.com/office/drawing/2014/chart" uri="{C3380CC4-5D6E-409C-BE32-E72D297353CC}">
              <c16:uniqueId val="{00000001-79C1-44ED-B0EE-F77592A7F442}"/>
            </c:ext>
          </c:extLst>
        </c:ser>
        <c:ser>
          <c:idx val="2"/>
          <c:order val="2"/>
          <c:tx>
            <c:strRef>
              <c:f>'Venture debt x stage'!$B$37</c:f>
              <c:strCache>
                <c:ptCount val="1"/>
                <c:pt idx="0">
                  <c:v>Late-stage VC</c:v>
                </c:pt>
              </c:strCache>
            </c:strRef>
          </c:tx>
          <c:spPr>
            <a:solidFill>
              <a:schemeClr val="accent3"/>
            </a:solidFill>
            <a:ln>
              <a:noFill/>
            </a:ln>
            <a:effectLst/>
          </c:spPr>
          <c:invertIfNegative val="0"/>
          <c:cat>
            <c:numRef>
              <c:f>'Venture debt x stage'!$C$34:$M$34</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debt x stage'!$C$37:$M$37</c:f>
              <c:numCache>
                <c:formatCode>0</c:formatCode>
                <c:ptCount val="11"/>
                <c:pt idx="0">
                  <c:v>185</c:v>
                </c:pt>
                <c:pt idx="1">
                  <c:v>168</c:v>
                </c:pt>
                <c:pt idx="2">
                  <c:v>148</c:v>
                </c:pt>
                <c:pt idx="3">
                  <c:v>184</c:v>
                </c:pt>
                <c:pt idx="4">
                  <c:v>218</c:v>
                </c:pt>
                <c:pt idx="5">
                  <c:v>254</c:v>
                </c:pt>
                <c:pt idx="6">
                  <c:v>402</c:v>
                </c:pt>
                <c:pt idx="7">
                  <c:v>276</c:v>
                </c:pt>
                <c:pt idx="8">
                  <c:v>211</c:v>
                </c:pt>
                <c:pt idx="9">
                  <c:v>215</c:v>
                </c:pt>
                <c:pt idx="10">
                  <c:v>194</c:v>
                </c:pt>
              </c:numCache>
            </c:numRef>
          </c:val>
          <c:extLst>
            <c:ext xmlns:c16="http://schemas.microsoft.com/office/drawing/2014/chart" uri="{C3380CC4-5D6E-409C-BE32-E72D297353CC}">
              <c16:uniqueId val="{00000002-79C1-44ED-B0EE-F77592A7F442}"/>
            </c:ext>
          </c:extLst>
        </c:ser>
        <c:ser>
          <c:idx val="3"/>
          <c:order val="3"/>
          <c:tx>
            <c:strRef>
              <c:f>'Venture debt x stage'!$B$38</c:f>
              <c:strCache>
                <c:ptCount val="1"/>
                <c:pt idx="0">
                  <c:v>Venture growth</c:v>
                </c:pt>
              </c:strCache>
            </c:strRef>
          </c:tx>
          <c:invertIfNegative val="0"/>
          <c:cat>
            <c:numRef>
              <c:f>'Venture debt x stage'!$C$34:$M$34</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debt x stage'!$C$38:$M$38</c:f>
              <c:numCache>
                <c:formatCode>0</c:formatCode>
                <c:ptCount val="11"/>
                <c:pt idx="0">
                  <c:v>335</c:v>
                </c:pt>
                <c:pt idx="1">
                  <c:v>359</c:v>
                </c:pt>
                <c:pt idx="2">
                  <c:v>336</c:v>
                </c:pt>
                <c:pt idx="3">
                  <c:v>381</c:v>
                </c:pt>
                <c:pt idx="4">
                  <c:v>342</c:v>
                </c:pt>
                <c:pt idx="5">
                  <c:v>412</c:v>
                </c:pt>
                <c:pt idx="6">
                  <c:v>500</c:v>
                </c:pt>
                <c:pt idx="7">
                  <c:v>477</c:v>
                </c:pt>
                <c:pt idx="8">
                  <c:v>484</c:v>
                </c:pt>
                <c:pt idx="9">
                  <c:v>570</c:v>
                </c:pt>
                <c:pt idx="10">
                  <c:v>461</c:v>
                </c:pt>
              </c:numCache>
            </c:numRef>
          </c:val>
          <c:extLst>
            <c:ext xmlns:c16="http://schemas.microsoft.com/office/drawing/2014/chart" uri="{C3380CC4-5D6E-409C-BE32-E72D297353CC}">
              <c16:uniqueId val="{00000003-79C1-44ED-B0EE-F77592A7F442}"/>
            </c:ext>
          </c:extLst>
        </c:ser>
        <c:dLbls>
          <c:showLegendKey val="0"/>
          <c:showVal val="0"/>
          <c:showCatName val="0"/>
          <c:showSerName val="0"/>
          <c:showPercent val="0"/>
          <c:showBubbleSize val="0"/>
        </c:dLbls>
        <c:gapWidth val="60"/>
        <c:axId val="153470464"/>
        <c:axId val="152539648"/>
      </c:barChart>
      <c:catAx>
        <c:axId val="153470464"/>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2539648"/>
        <c:crosses val="autoZero"/>
        <c:auto val="1"/>
        <c:lblAlgn val="ctr"/>
        <c:lblOffset val="100"/>
        <c:noMultiLvlLbl val="0"/>
      </c:catAx>
      <c:valAx>
        <c:axId val="152539648"/>
        <c:scaling>
          <c:orientation val="minMax"/>
        </c:scaling>
        <c:delete val="0"/>
        <c:axPos val="l"/>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3470464"/>
        <c:crosses val="autoZero"/>
        <c:crossBetween val="between"/>
      </c:valAx>
      <c:spPr>
        <a:solidFill>
          <a:sysClr val="window" lastClr="FFFFFF"/>
        </a:solidFill>
      </c:spPr>
    </c:plotArea>
    <c:legend>
      <c:legendPos val="r"/>
      <c:layout>
        <c:manualLayout>
          <c:xMode val="edge"/>
          <c:yMode val="edge"/>
          <c:x val="0.83198201325108911"/>
          <c:y val="7.7646544181978936E-4"/>
          <c:w val="0.16801798674891077"/>
          <c:h val="0.47892720306513409"/>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'Pre-seed &amp; seed x size'!$O$9</c:f>
              <c:strCache>
                <c:ptCount val="1"/>
                <c:pt idx="0">
                  <c:v>&lt;$500K</c:v>
                </c:pt>
              </c:strCache>
            </c:strRef>
          </c:tx>
          <c:spPr>
            <a:solidFill>
              <a:schemeClr val="accent1"/>
            </a:solidFill>
            <a:ln>
              <a:noFill/>
            </a:ln>
            <a:effectLst/>
          </c:spPr>
          <c:invertIfNegative val="0"/>
          <c:cat>
            <c:multiLvlStrRef>
              <c:f>'Pre-seed &amp; seed x size'!$P$7:$BG$8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'Pre-seed &amp; seed x size'!$P$9:$BG$9</c:f>
              <c:numCache>
                <c:formatCode>General</c:formatCode>
                <c:ptCount val="44"/>
                <c:pt idx="0">
                  <c:v>331</c:v>
                </c:pt>
                <c:pt idx="1">
                  <c:v>367</c:v>
                </c:pt>
                <c:pt idx="2">
                  <c:v>356</c:v>
                </c:pt>
                <c:pt idx="3">
                  <c:v>324</c:v>
                </c:pt>
                <c:pt idx="4">
                  <c:v>342</c:v>
                </c:pt>
                <c:pt idx="5">
                  <c:v>298</c:v>
                </c:pt>
                <c:pt idx="6">
                  <c:v>264</c:v>
                </c:pt>
                <c:pt idx="7">
                  <c:v>247</c:v>
                </c:pt>
                <c:pt idx="8">
                  <c:v>309</c:v>
                </c:pt>
                <c:pt idx="9">
                  <c:v>291</c:v>
                </c:pt>
                <c:pt idx="10">
                  <c:v>271</c:v>
                </c:pt>
                <c:pt idx="11">
                  <c:v>295</c:v>
                </c:pt>
                <c:pt idx="12">
                  <c:v>299</c:v>
                </c:pt>
                <c:pt idx="13">
                  <c:v>220</c:v>
                </c:pt>
                <c:pt idx="14">
                  <c:v>237</c:v>
                </c:pt>
                <c:pt idx="15">
                  <c:v>291</c:v>
                </c:pt>
                <c:pt idx="16">
                  <c:v>286</c:v>
                </c:pt>
                <c:pt idx="17">
                  <c:v>252</c:v>
                </c:pt>
                <c:pt idx="18">
                  <c:v>265</c:v>
                </c:pt>
                <c:pt idx="19">
                  <c:v>258</c:v>
                </c:pt>
                <c:pt idx="20">
                  <c:v>340</c:v>
                </c:pt>
                <c:pt idx="21">
                  <c:v>244</c:v>
                </c:pt>
                <c:pt idx="22">
                  <c:v>258</c:v>
                </c:pt>
                <c:pt idx="23">
                  <c:v>262</c:v>
                </c:pt>
                <c:pt idx="24">
                  <c:v>298</c:v>
                </c:pt>
                <c:pt idx="25">
                  <c:v>282</c:v>
                </c:pt>
                <c:pt idx="26">
                  <c:v>298</c:v>
                </c:pt>
                <c:pt idx="27">
                  <c:v>277</c:v>
                </c:pt>
                <c:pt idx="28">
                  <c:v>320</c:v>
                </c:pt>
                <c:pt idx="29">
                  <c:v>273</c:v>
                </c:pt>
                <c:pt idx="30">
                  <c:v>237</c:v>
                </c:pt>
                <c:pt idx="31">
                  <c:v>217</c:v>
                </c:pt>
                <c:pt idx="32">
                  <c:v>222</c:v>
                </c:pt>
                <c:pt idx="33">
                  <c:v>230</c:v>
                </c:pt>
                <c:pt idx="34">
                  <c:v>205</c:v>
                </c:pt>
                <c:pt idx="35">
                  <c:v>186</c:v>
                </c:pt>
                <c:pt idx="36">
                  <c:v>224</c:v>
                </c:pt>
                <c:pt idx="37">
                  <c:v>195</c:v>
                </c:pt>
                <c:pt idx="38">
                  <c:v>186</c:v>
                </c:pt>
                <c:pt idx="39">
                  <c:v>178</c:v>
                </c:pt>
                <c:pt idx="40">
                  <c:v>158</c:v>
                </c:pt>
                <c:pt idx="41">
                  <c:v>121</c:v>
                </c:pt>
                <c:pt idx="42">
                  <c:v>176</c:v>
                </c:pt>
                <c:pt idx="43">
                  <c:v>237</c:v>
                </c:pt>
              </c:numCache>
            </c:numRef>
          </c:val>
          <c:extLst>
            <c:ext xmlns:c16="http://schemas.microsoft.com/office/drawing/2014/chart" uri="{C3380CC4-5D6E-409C-BE32-E72D297353CC}">
              <c16:uniqueId val="{00000000-CBAF-4D7F-8FA1-192176C5FE23}"/>
            </c:ext>
          </c:extLst>
        </c:ser>
        <c:ser>
          <c:idx val="1"/>
          <c:order val="1"/>
          <c:tx>
            <c:strRef>
              <c:f>'Pre-seed &amp; seed x size'!$O$10</c:f>
              <c:strCache>
                <c:ptCount val="1"/>
                <c:pt idx="0">
                  <c:v>$500K-$1M</c:v>
                </c:pt>
              </c:strCache>
            </c:strRef>
          </c:tx>
          <c:spPr>
            <a:solidFill>
              <a:schemeClr val="accent2"/>
            </a:solidFill>
            <a:ln>
              <a:noFill/>
            </a:ln>
            <a:effectLst/>
          </c:spPr>
          <c:invertIfNegative val="0"/>
          <c:cat>
            <c:multiLvlStrRef>
              <c:f>'Pre-seed &amp; seed x size'!$P$7:$BG$8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'Pre-seed &amp; seed x size'!$P$10:$BG$10</c:f>
              <c:numCache>
                <c:formatCode>General</c:formatCode>
                <c:ptCount val="44"/>
                <c:pt idx="0">
                  <c:v>172</c:v>
                </c:pt>
                <c:pt idx="1">
                  <c:v>141</c:v>
                </c:pt>
                <c:pt idx="2">
                  <c:v>147</c:v>
                </c:pt>
                <c:pt idx="3">
                  <c:v>153</c:v>
                </c:pt>
                <c:pt idx="4">
                  <c:v>185</c:v>
                </c:pt>
                <c:pt idx="5">
                  <c:v>130</c:v>
                </c:pt>
                <c:pt idx="6">
                  <c:v>122</c:v>
                </c:pt>
                <c:pt idx="7">
                  <c:v>128</c:v>
                </c:pt>
                <c:pt idx="8">
                  <c:v>139</c:v>
                </c:pt>
                <c:pt idx="9">
                  <c:v>125</c:v>
                </c:pt>
                <c:pt idx="10">
                  <c:v>145</c:v>
                </c:pt>
                <c:pt idx="11">
                  <c:v>132</c:v>
                </c:pt>
                <c:pt idx="12">
                  <c:v>154</c:v>
                </c:pt>
                <c:pt idx="13">
                  <c:v>133</c:v>
                </c:pt>
                <c:pt idx="14">
                  <c:v>126</c:v>
                </c:pt>
                <c:pt idx="15">
                  <c:v>134</c:v>
                </c:pt>
                <c:pt idx="16">
                  <c:v>188</c:v>
                </c:pt>
                <c:pt idx="17">
                  <c:v>127</c:v>
                </c:pt>
                <c:pt idx="18">
                  <c:v>166</c:v>
                </c:pt>
                <c:pt idx="19">
                  <c:v>159</c:v>
                </c:pt>
                <c:pt idx="20">
                  <c:v>158</c:v>
                </c:pt>
                <c:pt idx="21">
                  <c:v>128</c:v>
                </c:pt>
                <c:pt idx="22">
                  <c:v>129</c:v>
                </c:pt>
                <c:pt idx="23">
                  <c:v>167</c:v>
                </c:pt>
                <c:pt idx="24">
                  <c:v>174</c:v>
                </c:pt>
                <c:pt idx="25">
                  <c:v>189</c:v>
                </c:pt>
                <c:pt idx="26">
                  <c:v>174</c:v>
                </c:pt>
                <c:pt idx="27">
                  <c:v>157</c:v>
                </c:pt>
                <c:pt idx="28">
                  <c:v>183</c:v>
                </c:pt>
                <c:pt idx="29">
                  <c:v>152</c:v>
                </c:pt>
                <c:pt idx="30">
                  <c:v>139</c:v>
                </c:pt>
                <c:pt idx="31">
                  <c:v>129</c:v>
                </c:pt>
                <c:pt idx="32">
                  <c:v>127</c:v>
                </c:pt>
                <c:pt idx="33">
                  <c:v>119</c:v>
                </c:pt>
                <c:pt idx="34">
                  <c:v>92</c:v>
                </c:pt>
                <c:pt idx="35">
                  <c:v>121</c:v>
                </c:pt>
                <c:pt idx="36">
                  <c:v>114</c:v>
                </c:pt>
                <c:pt idx="37">
                  <c:v>90</c:v>
                </c:pt>
                <c:pt idx="38">
                  <c:v>90</c:v>
                </c:pt>
                <c:pt idx="39">
                  <c:v>94</c:v>
                </c:pt>
                <c:pt idx="40">
                  <c:v>78</c:v>
                </c:pt>
                <c:pt idx="41">
                  <c:v>79</c:v>
                </c:pt>
                <c:pt idx="42">
                  <c:v>74</c:v>
                </c:pt>
                <c:pt idx="43">
                  <c:v>89</c:v>
                </c:pt>
              </c:numCache>
            </c:numRef>
          </c:val>
          <c:extLst>
            <c:ext xmlns:c16="http://schemas.microsoft.com/office/drawing/2014/chart" uri="{C3380CC4-5D6E-409C-BE32-E72D297353CC}">
              <c16:uniqueId val="{00000001-CBAF-4D7F-8FA1-192176C5FE23}"/>
            </c:ext>
          </c:extLst>
        </c:ser>
        <c:ser>
          <c:idx val="2"/>
          <c:order val="2"/>
          <c:tx>
            <c:strRef>
              <c:f>'Pre-seed &amp; seed x size'!$O$11</c:f>
              <c:strCache>
                <c:ptCount val="1"/>
                <c:pt idx="0">
                  <c:v>$1M-$5M</c:v>
                </c:pt>
              </c:strCache>
            </c:strRef>
          </c:tx>
          <c:spPr>
            <a:solidFill>
              <a:schemeClr val="accent3"/>
            </a:solidFill>
            <a:ln>
              <a:noFill/>
            </a:ln>
            <a:effectLst/>
          </c:spPr>
          <c:invertIfNegative val="0"/>
          <c:cat>
            <c:multiLvlStrRef>
              <c:f>'Pre-seed &amp; seed x size'!$P$7:$BG$8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'Pre-seed &amp; seed x size'!$P$11:$BG$11</c:f>
              <c:numCache>
                <c:formatCode>General</c:formatCode>
                <c:ptCount val="44"/>
                <c:pt idx="0">
                  <c:v>401</c:v>
                </c:pt>
                <c:pt idx="1">
                  <c:v>461</c:v>
                </c:pt>
                <c:pt idx="2">
                  <c:v>412</c:v>
                </c:pt>
                <c:pt idx="3">
                  <c:v>428</c:v>
                </c:pt>
                <c:pt idx="4">
                  <c:v>450</c:v>
                </c:pt>
                <c:pt idx="5">
                  <c:v>425</c:v>
                </c:pt>
                <c:pt idx="6">
                  <c:v>407</c:v>
                </c:pt>
                <c:pt idx="7">
                  <c:v>399</c:v>
                </c:pt>
                <c:pt idx="8">
                  <c:v>502</c:v>
                </c:pt>
                <c:pt idx="9">
                  <c:v>444</c:v>
                </c:pt>
                <c:pt idx="10">
                  <c:v>507</c:v>
                </c:pt>
                <c:pt idx="11">
                  <c:v>501</c:v>
                </c:pt>
                <c:pt idx="12">
                  <c:v>539</c:v>
                </c:pt>
                <c:pt idx="13">
                  <c:v>534</c:v>
                </c:pt>
                <c:pt idx="14">
                  <c:v>483</c:v>
                </c:pt>
                <c:pt idx="15">
                  <c:v>556</c:v>
                </c:pt>
                <c:pt idx="16">
                  <c:v>551</c:v>
                </c:pt>
                <c:pt idx="17">
                  <c:v>586</c:v>
                </c:pt>
                <c:pt idx="18">
                  <c:v>584</c:v>
                </c:pt>
                <c:pt idx="19">
                  <c:v>580</c:v>
                </c:pt>
                <c:pt idx="20">
                  <c:v>595</c:v>
                </c:pt>
                <c:pt idx="21">
                  <c:v>491</c:v>
                </c:pt>
                <c:pt idx="22">
                  <c:v>574</c:v>
                </c:pt>
                <c:pt idx="23">
                  <c:v>661</c:v>
                </c:pt>
                <c:pt idx="24">
                  <c:v>766</c:v>
                </c:pt>
                <c:pt idx="25">
                  <c:v>864</c:v>
                </c:pt>
                <c:pt idx="26">
                  <c:v>827</c:v>
                </c:pt>
                <c:pt idx="27">
                  <c:v>870</c:v>
                </c:pt>
                <c:pt idx="28">
                  <c:v>851</c:v>
                </c:pt>
                <c:pt idx="29">
                  <c:v>787</c:v>
                </c:pt>
                <c:pt idx="30">
                  <c:v>674</c:v>
                </c:pt>
                <c:pt idx="31">
                  <c:v>628</c:v>
                </c:pt>
                <c:pt idx="32">
                  <c:v>603</c:v>
                </c:pt>
                <c:pt idx="33">
                  <c:v>648</c:v>
                </c:pt>
                <c:pt idx="34">
                  <c:v>558</c:v>
                </c:pt>
                <c:pt idx="35">
                  <c:v>537</c:v>
                </c:pt>
                <c:pt idx="36">
                  <c:v>517</c:v>
                </c:pt>
                <c:pt idx="37">
                  <c:v>575</c:v>
                </c:pt>
                <c:pt idx="38">
                  <c:v>538</c:v>
                </c:pt>
                <c:pt idx="39">
                  <c:v>515</c:v>
                </c:pt>
                <c:pt idx="40">
                  <c:v>478</c:v>
                </c:pt>
                <c:pt idx="41">
                  <c:v>412</c:v>
                </c:pt>
                <c:pt idx="42">
                  <c:v>443</c:v>
                </c:pt>
                <c:pt idx="43">
                  <c:v>380</c:v>
                </c:pt>
              </c:numCache>
            </c:numRef>
          </c:val>
          <c:extLst>
            <c:ext xmlns:c16="http://schemas.microsoft.com/office/drawing/2014/chart" uri="{C3380CC4-5D6E-409C-BE32-E72D297353CC}">
              <c16:uniqueId val="{00000002-CBAF-4D7F-8FA1-192176C5FE23}"/>
            </c:ext>
          </c:extLst>
        </c:ser>
        <c:ser>
          <c:idx val="3"/>
          <c:order val="3"/>
          <c:tx>
            <c:strRef>
              <c:f>'Pre-seed &amp; seed x size'!$O$12</c:f>
              <c:strCache>
                <c:ptCount val="1"/>
                <c:pt idx="0">
                  <c:v>$5M-$10M</c:v>
                </c:pt>
              </c:strCache>
            </c:strRef>
          </c:tx>
          <c:spPr>
            <a:solidFill>
              <a:schemeClr val="accent4"/>
            </a:solidFill>
            <a:ln>
              <a:noFill/>
            </a:ln>
            <a:effectLst/>
          </c:spPr>
          <c:invertIfNegative val="0"/>
          <c:cat>
            <c:multiLvlStrRef>
              <c:f>'Pre-seed &amp; seed x size'!$P$7:$BG$8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'Pre-seed &amp; seed x size'!$P$12:$BG$12</c:f>
              <c:numCache>
                <c:formatCode>General</c:formatCode>
                <c:ptCount val="44"/>
                <c:pt idx="0">
                  <c:v>36</c:v>
                </c:pt>
                <c:pt idx="1">
                  <c:v>40</c:v>
                </c:pt>
                <c:pt idx="2">
                  <c:v>29</c:v>
                </c:pt>
                <c:pt idx="3">
                  <c:v>46</c:v>
                </c:pt>
                <c:pt idx="4">
                  <c:v>38</c:v>
                </c:pt>
                <c:pt idx="5">
                  <c:v>36</c:v>
                </c:pt>
                <c:pt idx="6">
                  <c:v>47</c:v>
                </c:pt>
                <c:pt idx="7">
                  <c:v>50</c:v>
                </c:pt>
                <c:pt idx="8">
                  <c:v>53</c:v>
                </c:pt>
                <c:pt idx="9">
                  <c:v>53</c:v>
                </c:pt>
                <c:pt idx="10">
                  <c:v>58</c:v>
                </c:pt>
                <c:pt idx="11">
                  <c:v>78</c:v>
                </c:pt>
                <c:pt idx="12">
                  <c:v>77</c:v>
                </c:pt>
                <c:pt idx="13">
                  <c:v>82</c:v>
                </c:pt>
                <c:pt idx="14">
                  <c:v>66</c:v>
                </c:pt>
                <c:pt idx="15">
                  <c:v>89</c:v>
                </c:pt>
                <c:pt idx="16">
                  <c:v>104</c:v>
                </c:pt>
                <c:pt idx="17">
                  <c:v>85</c:v>
                </c:pt>
                <c:pt idx="18">
                  <c:v>98</c:v>
                </c:pt>
                <c:pt idx="19">
                  <c:v>109</c:v>
                </c:pt>
                <c:pt idx="20">
                  <c:v>106</c:v>
                </c:pt>
                <c:pt idx="21">
                  <c:v>112</c:v>
                </c:pt>
                <c:pt idx="22">
                  <c:v>116</c:v>
                </c:pt>
                <c:pt idx="23">
                  <c:v>149</c:v>
                </c:pt>
                <c:pt idx="24">
                  <c:v>173</c:v>
                </c:pt>
                <c:pt idx="25">
                  <c:v>199</c:v>
                </c:pt>
                <c:pt idx="26">
                  <c:v>219</c:v>
                </c:pt>
                <c:pt idx="27">
                  <c:v>263</c:v>
                </c:pt>
                <c:pt idx="28">
                  <c:v>269</c:v>
                </c:pt>
                <c:pt idx="29">
                  <c:v>277</c:v>
                </c:pt>
                <c:pt idx="30">
                  <c:v>264</c:v>
                </c:pt>
                <c:pt idx="31">
                  <c:v>189</c:v>
                </c:pt>
                <c:pt idx="32">
                  <c:v>206</c:v>
                </c:pt>
                <c:pt idx="33">
                  <c:v>189</c:v>
                </c:pt>
                <c:pt idx="34">
                  <c:v>216</c:v>
                </c:pt>
                <c:pt idx="35">
                  <c:v>203</c:v>
                </c:pt>
                <c:pt idx="36">
                  <c:v>207</c:v>
                </c:pt>
                <c:pt idx="37">
                  <c:v>207</c:v>
                </c:pt>
                <c:pt idx="38">
                  <c:v>195</c:v>
                </c:pt>
                <c:pt idx="39">
                  <c:v>188</c:v>
                </c:pt>
                <c:pt idx="40">
                  <c:v>206</c:v>
                </c:pt>
                <c:pt idx="41">
                  <c:v>206</c:v>
                </c:pt>
                <c:pt idx="42">
                  <c:v>225</c:v>
                </c:pt>
                <c:pt idx="43">
                  <c:v>188</c:v>
                </c:pt>
              </c:numCache>
            </c:numRef>
          </c:val>
          <c:extLst>
            <c:ext xmlns:c16="http://schemas.microsoft.com/office/drawing/2014/chart" uri="{C3380CC4-5D6E-409C-BE32-E72D297353CC}">
              <c16:uniqueId val="{00000003-CBAF-4D7F-8FA1-192176C5FE23}"/>
            </c:ext>
          </c:extLst>
        </c:ser>
        <c:ser>
          <c:idx val="4"/>
          <c:order val="4"/>
          <c:tx>
            <c:strRef>
              <c:f>'Pre-seed &amp; seed x size'!$O$13</c:f>
              <c:strCache>
                <c:ptCount val="1"/>
                <c:pt idx="0">
                  <c:v>$10M-$25M</c:v>
                </c:pt>
              </c:strCache>
            </c:strRef>
          </c:tx>
          <c:spPr>
            <a:solidFill>
              <a:schemeClr val="accent5"/>
            </a:solidFill>
            <a:ln>
              <a:noFill/>
            </a:ln>
            <a:effectLst/>
          </c:spPr>
          <c:invertIfNegative val="0"/>
          <c:cat>
            <c:multiLvlStrRef>
              <c:f>'Pre-seed &amp; seed x size'!$P$7:$BG$8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'Pre-seed &amp; seed x size'!$P$13:$BG$13</c:f>
              <c:numCache>
                <c:formatCode>General</c:formatCode>
                <c:ptCount val="44"/>
                <c:pt idx="0">
                  <c:v>3</c:v>
                </c:pt>
                <c:pt idx="1">
                  <c:v>7</c:v>
                </c:pt>
                <c:pt idx="2">
                  <c:v>6</c:v>
                </c:pt>
                <c:pt idx="3">
                  <c:v>2</c:v>
                </c:pt>
                <c:pt idx="4">
                  <c:v>10</c:v>
                </c:pt>
                <c:pt idx="5">
                  <c:v>4</c:v>
                </c:pt>
                <c:pt idx="6">
                  <c:v>9</c:v>
                </c:pt>
                <c:pt idx="7">
                  <c:v>3</c:v>
                </c:pt>
                <c:pt idx="8">
                  <c:v>8</c:v>
                </c:pt>
                <c:pt idx="9">
                  <c:v>8</c:v>
                </c:pt>
                <c:pt idx="10">
                  <c:v>6</c:v>
                </c:pt>
                <c:pt idx="11">
                  <c:v>11</c:v>
                </c:pt>
                <c:pt idx="12">
                  <c:v>17</c:v>
                </c:pt>
                <c:pt idx="13">
                  <c:v>14</c:v>
                </c:pt>
                <c:pt idx="14">
                  <c:v>14</c:v>
                </c:pt>
                <c:pt idx="15">
                  <c:v>11</c:v>
                </c:pt>
                <c:pt idx="16">
                  <c:v>18</c:v>
                </c:pt>
                <c:pt idx="17">
                  <c:v>10</c:v>
                </c:pt>
                <c:pt idx="18">
                  <c:v>33</c:v>
                </c:pt>
                <c:pt idx="19">
                  <c:v>19</c:v>
                </c:pt>
                <c:pt idx="20">
                  <c:v>27</c:v>
                </c:pt>
                <c:pt idx="21">
                  <c:v>21</c:v>
                </c:pt>
                <c:pt idx="22">
                  <c:v>29</c:v>
                </c:pt>
                <c:pt idx="23">
                  <c:v>33</c:v>
                </c:pt>
                <c:pt idx="24">
                  <c:v>51</c:v>
                </c:pt>
                <c:pt idx="25">
                  <c:v>44</c:v>
                </c:pt>
                <c:pt idx="26">
                  <c:v>38</c:v>
                </c:pt>
                <c:pt idx="27">
                  <c:v>62</c:v>
                </c:pt>
                <c:pt idx="28">
                  <c:v>83</c:v>
                </c:pt>
                <c:pt idx="29">
                  <c:v>86</c:v>
                </c:pt>
                <c:pt idx="30">
                  <c:v>67</c:v>
                </c:pt>
                <c:pt idx="31">
                  <c:v>63</c:v>
                </c:pt>
                <c:pt idx="32">
                  <c:v>69</c:v>
                </c:pt>
                <c:pt idx="33">
                  <c:v>62</c:v>
                </c:pt>
                <c:pt idx="34">
                  <c:v>51</c:v>
                </c:pt>
                <c:pt idx="35">
                  <c:v>62</c:v>
                </c:pt>
                <c:pt idx="36">
                  <c:v>50</c:v>
                </c:pt>
                <c:pt idx="37">
                  <c:v>74</c:v>
                </c:pt>
                <c:pt idx="38">
                  <c:v>72</c:v>
                </c:pt>
                <c:pt idx="39">
                  <c:v>76</c:v>
                </c:pt>
                <c:pt idx="40">
                  <c:v>70</c:v>
                </c:pt>
                <c:pt idx="41">
                  <c:v>91</c:v>
                </c:pt>
                <c:pt idx="42">
                  <c:v>75</c:v>
                </c:pt>
                <c:pt idx="43">
                  <c:v>87</c:v>
                </c:pt>
              </c:numCache>
            </c:numRef>
          </c:val>
          <c:extLst>
            <c:ext xmlns:c16="http://schemas.microsoft.com/office/drawing/2014/chart" uri="{C3380CC4-5D6E-409C-BE32-E72D297353CC}">
              <c16:uniqueId val="{00000004-CBAF-4D7F-8FA1-192176C5FE23}"/>
            </c:ext>
          </c:extLst>
        </c:ser>
        <c:ser>
          <c:idx val="5"/>
          <c:order val="5"/>
          <c:tx>
            <c:strRef>
              <c:f>'Pre-seed &amp; seed x size'!$O$14</c:f>
              <c:strCache>
                <c:ptCount val="1"/>
                <c:pt idx="0">
                  <c:v>$25M+</c:v>
                </c:pt>
              </c:strCache>
            </c:strRef>
          </c:tx>
          <c:spPr>
            <a:solidFill>
              <a:schemeClr val="accent6"/>
            </a:solidFill>
            <a:ln>
              <a:noFill/>
            </a:ln>
            <a:effectLst/>
          </c:spPr>
          <c:invertIfNegative val="0"/>
          <c:cat>
            <c:multiLvlStrRef>
              <c:f>'Pre-seed &amp; seed x size'!$P$7:$BG$8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'Pre-seed &amp; seed x size'!$P$14:$BG$14</c:f>
              <c:numCache>
                <c:formatCode>General</c:formatCode>
                <c:ptCount val="44"/>
                <c:pt idx="0">
                  <c:v>1</c:v>
                </c:pt>
                <c:pt idx="1">
                  <c:v>1</c:v>
                </c:pt>
                <c:pt idx="2">
                  <c:v>1</c:v>
                </c:pt>
                <c:pt idx="3">
                  <c:v>1</c:v>
                </c:pt>
                <c:pt idx="4">
                  <c:v>0</c:v>
                </c:pt>
                <c:pt idx="5">
                  <c:v>1</c:v>
                </c:pt>
                <c:pt idx="6">
                  <c:v>2</c:v>
                </c:pt>
                <c:pt idx="7">
                  <c:v>1</c:v>
                </c:pt>
                <c:pt idx="8">
                  <c:v>2</c:v>
                </c:pt>
                <c:pt idx="9">
                  <c:v>0</c:v>
                </c:pt>
                <c:pt idx="10">
                  <c:v>5</c:v>
                </c:pt>
                <c:pt idx="11">
                  <c:v>0</c:v>
                </c:pt>
                <c:pt idx="12">
                  <c:v>3</c:v>
                </c:pt>
                <c:pt idx="13">
                  <c:v>4</c:v>
                </c:pt>
                <c:pt idx="14">
                  <c:v>6</c:v>
                </c:pt>
                <c:pt idx="15">
                  <c:v>3</c:v>
                </c:pt>
                <c:pt idx="16">
                  <c:v>4</c:v>
                </c:pt>
                <c:pt idx="17">
                  <c:v>2</c:v>
                </c:pt>
                <c:pt idx="18">
                  <c:v>1</c:v>
                </c:pt>
                <c:pt idx="19">
                  <c:v>4</c:v>
                </c:pt>
                <c:pt idx="20">
                  <c:v>4</c:v>
                </c:pt>
                <c:pt idx="21">
                  <c:v>5</c:v>
                </c:pt>
                <c:pt idx="22">
                  <c:v>5</c:v>
                </c:pt>
                <c:pt idx="23">
                  <c:v>2</c:v>
                </c:pt>
                <c:pt idx="24">
                  <c:v>8</c:v>
                </c:pt>
                <c:pt idx="25">
                  <c:v>5</c:v>
                </c:pt>
                <c:pt idx="26">
                  <c:v>11</c:v>
                </c:pt>
                <c:pt idx="27">
                  <c:v>6</c:v>
                </c:pt>
                <c:pt idx="28">
                  <c:v>32</c:v>
                </c:pt>
                <c:pt idx="29">
                  <c:v>21</c:v>
                </c:pt>
                <c:pt idx="30">
                  <c:v>14</c:v>
                </c:pt>
                <c:pt idx="31">
                  <c:v>7</c:v>
                </c:pt>
                <c:pt idx="32">
                  <c:v>9</c:v>
                </c:pt>
                <c:pt idx="33">
                  <c:v>10</c:v>
                </c:pt>
                <c:pt idx="34">
                  <c:v>17</c:v>
                </c:pt>
                <c:pt idx="35">
                  <c:v>7</c:v>
                </c:pt>
                <c:pt idx="36">
                  <c:v>11</c:v>
                </c:pt>
                <c:pt idx="37">
                  <c:v>14</c:v>
                </c:pt>
                <c:pt idx="38">
                  <c:v>17</c:v>
                </c:pt>
                <c:pt idx="39">
                  <c:v>17</c:v>
                </c:pt>
                <c:pt idx="40">
                  <c:v>11</c:v>
                </c:pt>
                <c:pt idx="41">
                  <c:v>14</c:v>
                </c:pt>
                <c:pt idx="42">
                  <c:v>19</c:v>
                </c:pt>
                <c:pt idx="43">
                  <c:v>20</c:v>
                </c:pt>
              </c:numCache>
            </c:numRef>
          </c:val>
          <c:extLst>
            <c:ext xmlns:c16="http://schemas.microsoft.com/office/drawing/2014/chart" uri="{C3380CC4-5D6E-409C-BE32-E72D297353CC}">
              <c16:uniqueId val="{00000005-CBAF-4D7F-8FA1-192176C5FE23}"/>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011904797723752E-2"/>
          <c:y val="5.5137844611528819E-2"/>
          <c:w val="0.70122026683997329"/>
          <c:h val="0.82898111420282994"/>
        </c:manualLayout>
      </c:layout>
      <c:barChart>
        <c:barDir val="col"/>
        <c:grouping val="percentStacked"/>
        <c:varyColors val="0"/>
        <c:ser>
          <c:idx val="0"/>
          <c:order val="0"/>
          <c:tx>
            <c:strRef>
              <c:f>'Venture debt x stage'!$B$35</c:f>
              <c:strCache>
                <c:ptCount val="1"/>
                <c:pt idx="0">
                  <c:v>Pre-seed/seed</c:v>
                </c:pt>
              </c:strCache>
            </c:strRef>
          </c:tx>
          <c:invertIfNegative val="0"/>
          <c:cat>
            <c:numRef>
              <c:f>'Venture debt x stage'!$C$34:$M$34</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debt x stage'!$C$35:$M$35</c:f>
              <c:numCache>
                <c:formatCode>0</c:formatCode>
                <c:ptCount val="11"/>
                <c:pt idx="0">
                  <c:v>62</c:v>
                </c:pt>
                <c:pt idx="1">
                  <c:v>68</c:v>
                </c:pt>
                <c:pt idx="2">
                  <c:v>86</c:v>
                </c:pt>
                <c:pt idx="3">
                  <c:v>100</c:v>
                </c:pt>
                <c:pt idx="4">
                  <c:v>143</c:v>
                </c:pt>
                <c:pt idx="5">
                  <c:v>148</c:v>
                </c:pt>
                <c:pt idx="6">
                  <c:v>222</c:v>
                </c:pt>
                <c:pt idx="7">
                  <c:v>168</c:v>
                </c:pt>
                <c:pt idx="8">
                  <c:v>118</c:v>
                </c:pt>
                <c:pt idx="9">
                  <c:v>106</c:v>
                </c:pt>
                <c:pt idx="10">
                  <c:v>73</c:v>
                </c:pt>
              </c:numCache>
            </c:numRef>
          </c:val>
          <c:extLst>
            <c:ext xmlns:c16="http://schemas.microsoft.com/office/drawing/2014/chart" uri="{C3380CC4-5D6E-409C-BE32-E72D297353CC}">
              <c16:uniqueId val="{00000000-6A57-43AB-9AD1-6138C2C9FDBA}"/>
            </c:ext>
          </c:extLst>
        </c:ser>
        <c:ser>
          <c:idx val="1"/>
          <c:order val="1"/>
          <c:tx>
            <c:strRef>
              <c:f>'Venture debt x stage'!$B$36</c:f>
              <c:strCache>
                <c:ptCount val="1"/>
                <c:pt idx="0">
                  <c:v>Early-stage VC</c:v>
                </c:pt>
              </c:strCache>
            </c:strRef>
          </c:tx>
          <c:invertIfNegative val="0"/>
          <c:cat>
            <c:numRef>
              <c:f>'Venture debt x stage'!$C$34:$M$34</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debt x stage'!$C$36:$M$36</c:f>
              <c:numCache>
                <c:formatCode>0</c:formatCode>
                <c:ptCount val="11"/>
                <c:pt idx="0">
                  <c:v>323</c:v>
                </c:pt>
                <c:pt idx="1">
                  <c:v>291</c:v>
                </c:pt>
                <c:pt idx="2">
                  <c:v>297</c:v>
                </c:pt>
                <c:pt idx="3">
                  <c:v>343</c:v>
                </c:pt>
                <c:pt idx="4">
                  <c:v>353</c:v>
                </c:pt>
                <c:pt idx="5">
                  <c:v>334</c:v>
                </c:pt>
                <c:pt idx="6">
                  <c:v>515</c:v>
                </c:pt>
                <c:pt idx="7">
                  <c:v>470</c:v>
                </c:pt>
                <c:pt idx="8">
                  <c:v>283</c:v>
                </c:pt>
                <c:pt idx="9">
                  <c:v>274</c:v>
                </c:pt>
                <c:pt idx="10">
                  <c:v>212</c:v>
                </c:pt>
              </c:numCache>
            </c:numRef>
          </c:val>
          <c:extLst>
            <c:ext xmlns:c16="http://schemas.microsoft.com/office/drawing/2014/chart" uri="{C3380CC4-5D6E-409C-BE32-E72D297353CC}">
              <c16:uniqueId val="{00000001-6A57-43AB-9AD1-6138C2C9FDBA}"/>
            </c:ext>
          </c:extLst>
        </c:ser>
        <c:ser>
          <c:idx val="2"/>
          <c:order val="2"/>
          <c:tx>
            <c:strRef>
              <c:f>'Venture debt x stage'!$B$37</c:f>
              <c:strCache>
                <c:ptCount val="1"/>
                <c:pt idx="0">
                  <c:v>Late-stage VC</c:v>
                </c:pt>
              </c:strCache>
            </c:strRef>
          </c:tx>
          <c:invertIfNegative val="0"/>
          <c:cat>
            <c:numRef>
              <c:f>'Venture debt x stage'!$C$34:$M$34</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debt x stage'!$C$37:$M$37</c:f>
              <c:numCache>
                <c:formatCode>0</c:formatCode>
                <c:ptCount val="11"/>
                <c:pt idx="0">
                  <c:v>185</c:v>
                </c:pt>
                <c:pt idx="1">
                  <c:v>168</c:v>
                </c:pt>
                <c:pt idx="2">
                  <c:v>148</c:v>
                </c:pt>
                <c:pt idx="3">
                  <c:v>184</c:v>
                </c:pt>
                <c:pt idx="4">
                  <c:v>218</c:v>
                </c:pt>
                <c:pt idx="5">
                  <c:v>254</c:v>
                </c:pt>
                <c:pt idx="6">
                  <c:v>402</c:v>
                </c:pt>
                <c:pt idx="7">
                  <c:v>276</c:v>
                </c:pt>
                <c:pt idx="8">
                  <c:v>211</c:v>
                </c:pt>
                <c:pt idx="9">
                  <c:v>215</c:v>
                </c:pt>
                <c:pt idx="10">
                  <c:v>194</c:v>
                </c:pt>
              </c:numCache>
            </c:numRef>
          </c:val>
          <c:extLst>
            <c:ext xmlns:c16="http://schemas.microsoft.com/office/drawing/2014/chart" uri="{C3380CC4-5D6E-409C-BE32-E72D297353CC}">
              <c16:uniqueId val="{00000002-6A57-43AB-9AD1-6138C2C9FDBA}"/>
            </c:ext>
          </c:extLst>
        </c:ser>
        <c:ser>
          <c:idx val="3"/>
          <c:order val="3"/>
          <c:tx>
            <c:strRef>
              <c:f>'Venture debt x stage'!$B$38</c:f>
              <c:strCache>
                <c:ptCount val="1"/>
                <c:pt idx="0">
                  <c:v>Venture growth</c:v>
                </c:pt>
              </c:strCache>
            </c:strRef>
          </c:tx>
          <c:invertIfNegative val="0"/>
          <c:cat>
            <c:numRef>
              <c:f>'Venture debt x stage'!$C$34:$M$34</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debt x stage'!$C$38:$M$38</c:f>
              <c:numCache>
                <c:formatCode>0</c:formatCode>
                <c:ptCount val="11"/>
                <c:pt idx="0">
                  <c:v>335</c:v>
                </c:pt>
                <c:pt idx="1">
                  <c:v>359</c:v>
                </c:pt>
                <c:pt idx="2">
                  <c:v>336</c:v>
                </c:pt>
                <c:pt idx="3">
                  <c:v>381</c:v>
                </c:pt>
                <c:pt idx="4">
                  <c:v>342</c:v>
                </c:pt>
                <c:pt idx="5">
                  <c:v>412</c:v>
                </c:pt>
                <c:pt idx="6">
                  <c:v>500</c:v>
                </c:pt>
                <c:pt idx="7">
                  <c:v>477</c:v>
                </c:pt>
                <c:pt idx="8">
                  <c:v>484</c:v>
                </c:pt>
                <c:pt idx="9">
                  <c:v>570</c:v>
                </c:pt>
                <c:pt idx="10">
                  <c:v>461</c:v>
                </c:pt>
              </c:numCache>
            </c:numRef>
          </c:val>
          <c:extLst>
            <c:ext xmlns:c16="http://schemas.microsoft.com/office/drawing/2014/chart" uri="{C3380CC4-5D6E-409C-BE32-E72D297353CC}">
              <c16:uniqueId val="{00000003-6A57-43AB-9AD1-6138C2C9FDBA}"/>
            </c:ext>
          </c:extLst>
        </c:ser>
        <c:dLbls>
          <c:showLegendKey val="0"/>
          <c:showVal val="0"/>
          <c:showCatName val="0"/>
          <c:showSerName val="0"/>
          <c:showPercent val="0"/>
          <c:showBubbleSize val="0"/>
        </c:dLbls>
        <c:gapWidth val="60"/>
        <c:overlap val="100"/>
        <c:axId val="153470464"/>
        <c:axId val="152539648"/>
      </c:barChart>
      <c:catAx>
        <c:axId val="153470464"/>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2539648"/>
        <c:crosses val="autoZero"/>
        <c:auto val="1"/>
        <c:lblAlgn val="ctr"/>
        <c:lblOffset val="100"/>
        <c:noMultiLvlLbl val="0"/>
      </c:catAx>
      <c:valAx>
        <c:axId val="15253964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3470464"/>
        <c:crosses val="autoZero"/>
        <c:crossBetween val="between"/>
      </c:valAx>
      <c:spPr>
        <a:solidFill>
          <a:sysClr val="window" lastClr="FFFFFF"/>
        </a:solidFill>
      </c:spPr>
    </c:plotArea>
    <c:legend>
      <c:legendPos val="r"/>
      <c:layout>
        <c:manualLayout>
          <c:xMode val="edge"/>
          <c:yMode val="edge"/>
          <c:x val="0.80211859264630514"/>
          <c:y val="6.2129361181076121E-4"/>
          <c:w val="0.19788140735369486"/>
          <c:h val="0.4370690505792039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3382810424854701E-2"/>
          <c:y val="2.546870987073024E-2"/>
          <c:w val="0.93374697802568851"/>
          <c:h val="0.80533869436533201"/>
        </c:manualLayout>
      </c:layout>
      <c:lineChart>
        <c:grouping val="standard"/>
        <c:varyColors val="0"/>
        <c:ser>
          <c:idx val="0"/>
          <c:order val="0"/>
          <c:tx>
            <c:strRef>
              <c:f>'Venture debt medians x stage'!$B$60</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763B-407B-928F-739B3A415C1D}"/>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763B-407B-928F-739B3A415C1D}"/>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763B-407B-928F-739B3A415C1D}"/>
              </c:ext>
            </c:extLst>
          </c:dPt>
          <c:dPt>
            <c:idx val="16"/>
            <c:bubble3D val="0"/>
            <c:extLst>
              <c:ext xmlns:c16="http://schemas.microsoft.com/office/drawing/2014/chart" uri="{C3380CC4-5D6E-409C-BE32-E72D297353CC}">
                <c16:uniqueId val="{00000006-763B-407B-928F-739B3A415C1D}"/>
              </c:ext>
            </c:extLst>
          </c:dPt>
          <c:dLbls>
            <c:dLbl>
              <c:idx val="0"/>
              <c:delete val="1"/>
              <c:extLst>
                <c:ext xmlns:c15="http://schemas.microsoft.com/office/drawing/2012/chart" uri="{CE6537A1-D6FC-4f65-9D91-7224C49458BB}"/>
                <c:ext xmlns:c16="http://schemas.microsoft.com/office/drawing/2014/chart" uri="{C3380CC4-5D6E-409C-BE32-E72D297353CC}">
                  <c16:uniqueId val="{00000007-763B-407B-928F-739B3A415C1D}"/>
                </c:ext>
              </c:extLst>
            </c:dLbl>
            <c:dLbl>
              <c:idx val="1"/>
              <c:delete val="1"/>
              <c:extLst>
                <c:ext xmlns:c15="http://schemas.microsoft.com/office/drawing/2012/chart" uri="{CE6537A1-D6FC-4f65-9D91-7224C49458BB}"/>
                <c:ext xmlns:c16="http://schemas.microsoft.com/office/drawing/2014/chart" uri="{C3380CC4-5D6E-409C-BE32-E72D297353CC}">
                  <c16:uniqueId val="{00000008-763B-407B-928F-739B3A415C1D}"/>
                </c:ext>
              </c:extLst>
            </c:dLbl>
            <c:dLbl>
              <c:idx val="2"/>
              <c:delete val="1"/>
              <c:extLst>
                <c:ext xmlns:c15="http://schemas.microsoft.com/office/drawing/2012/chart" uri="{CE6537A1-D6FC-4f65-9D91-7224C49458BB}"/>
                <c:ext xmlns:c16="http://schemas.microsoft.com/office/drawing/2014/chart" uri="{C3380CC4-5D6E-409C-BE32-E72D297353CC}">
                  <c16:uniqueId val="{00000009-763B-407B-928F-739B3A415C1D}"/>
                </c:ext>
              </c:extLst>
            </c:dLbl>
            <c:dLbl>
              <c:idx val="3"/>
              <c:delete val="1"/>
              <c:extLst>
                <c:ext xmlns:c15="http://schemas.microsoft.com/office/drawing/2012/chart" uri="{CE6537A1-D6FC-4f65-9D91-7224C49458BB}"/>
                <c:ext xmlns:c16="http://schemas.microsoft.com/office/drawing/2014/chart" uri="{C3380CC4-5D6E-409C-BE32-E72D297353CC}">
                  <c16:uniqueId val="{0000000A-763B-407B-928F-739B3A415C1D}"/>
                </c:ext>
              </c:extLst>
            </c:dLbl>
            <c:dLbl>
              <c:idx val="4"/>
              <c:delete val="1"/>
              <c:extLst>
                <c:ext xmlns:c15="http://schemas.microsoft.com/office/drawing/2012/chart" uri="{CE6537A1-D6FC-4f65-9D91-7224C49458BB}"/>
                <c:ext xmlns:c16="http://schemas.microsoft.com/office/drawing/2014/chart" uri="{C3380CC4-5D6E-409C-BE32-E72D297353CC}">
                  <c16:uniqueId val="{0000000B-763B-407B-928F-739B3A415C1D}"/>
                </c:ext>
              </c:extLst>
            </c:dLbl>
            <c:dLbl>
              <c:idx val="5"/>
              <c:delete val="1"/>
              <c:extLst>
                <c:ext xmlns:c15="http://schemas.microsoft.com/office/drawing/2012/chart" uri="{CE6537A1-D6FC-4f65-9D91-7224C49458BB}"/>
                <c:ext xmlns:c16="http://schemas.microsoft.com/office/drawing/2014/chart" uri="{C3380CC4-5D6E-409C-BE32-E72D297353CC}">
                  <c16:uniqueId val="{0000000C-763B-407B-928F-739B3A415C1D}"/>
                </c:ext>
              </c:extLst>
            </c:dLbl>
            <c:dLbl>
              <c:idx val="6"/>
              <c:delete val="1"/>
              <c:extLst>
                <c:ext xmlns:c15="http://schemas.microsoft.com/office/drawing/2012/chart" uri="{CE6537A1-D6FC-4f65-9D91-7224C49458BB}"/>
                <c:ext xmlns:c16="http://schemas.microsoft.com/office/drawing/2014/chart" uri="{C3380CC4-5D6E-409C-BE32-E72D297353CC}">
                  <c16:uniqueId val="{0000000D-763B-407B-928F-739B3A415C1D}"/>
                </c:ext>
              </c:extLst>
            </c:dLbl>
            <c:dLbl>
              <c:idx val="7"/>
              <c:delete val="1"/>
              <c:extLst>
                <c:ext xmlns:c15="http://schemas.microsoft.com/office/drawing/2012/chart" uri="{CE6537A1-D6FC-4f65-9D91-7224C49458BB}"/>
                <c:ext xmlns:c16="http://schemas.microsoft.com/office/drawing/2014/chart" uri="{C3380CC4-5D6E-409C-BE32-E72D297353CC}">
                  <c16:uniqueId val="{0000000E-763B-407B-928F-739B3A415C1D}"/>
                </c:ext>
              </c:extLst>
            </c:dLbl>
            <c:dLbl>
              <c:idx val="8"/>
              <c:delete val="1"/>
              <c:extLst>
                <c:ext xmlns:c15="http://schemas.microsoft.com/office/drawing/2012/chart" uri="{CE6537A1-D6FC-4f65-9D91-7224C49458BB}"/>
                <c:ext xmlns:c16="http://schemas.microsoft.com/office/drawing/2014/chart" uri="{C3380CC4-5D6E-409C-BE32-E72D297353CC}">
                  <c16:uniqueId val="{00000001-763B-407B-928F-739B3A415C1D}"/>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stage'!$C$59:$M$59</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debt medians x stage'!$C$60:$M$60</c:f>
              <c:numCache>
                <c:formatCode>"$"#,##0.00</c:formatCode>
                <c:ptCount val="11"/>
                <c:pt idx="0">
                  <c:v>7</c:v>
                </c:pt>
                <c:pt idx="1">
                  <c:v>5.5926359999999997</c:v>
                </c:pt>
                <c:pt idx="2">
                  <c:v>7</c:v>
                </c:pt>
                <c:pt idx="3">
                  <c:v>10</c:v>
                </c:pt>
                <c:pt idx="4">
                  <c:v>13</c:v>
                </c:pt>
                <c:pt idx="5">
                  <c:v>10</c:v>
                </c:pt>
                <c:pt idx="6">
                  <c:v>11.287246</c:v>
                </c:pt>
                <c:pt idx="7">
                  <c:v>15</c:v>
                </c:pt>
                <c:pt idx="8">
                  <c:v>10</c:v>
                </c:pt>
                <c:pt idx="9">
                  <c:v>11.055058500000001</c:v>
                </c:pt>
                <c:pt idx="10">
                  <c:v>15</c:v>
                </c:pt>
              </c:numCache>
            </c:numRef>
          </c:val>
          <c:smooth val="0"/>
          <c:extLst>
            <c:ext xmlns:c16="http://schemas.microsoft.com/office/drawing/2014/chart" uri="{C3380CC4-5D6E-409C-BE32-E72D297353CC}">
              <c16:uniqueId val="{0000000F-763B-407B-928F-739B3A415C1D}"/>
            </c:ext>
          </c:extLst>
        </c:ser>
        <c:ser>
          <c:idx val="1"/>
          <c:order val="1"/>
          <c:tx>
            <c:strRef>
              <c:f>'Venture debt medians x stage'!$B$61</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763B-407B-928F-739B3A415C1D}"/>
              </c:ext>
            </c:extLst>
          </c:dPt>
          <c:dPt>
            <c:idx val="9"/>
            <c:bubble3D val="0"/>
            <c:extLst>
              <c:ext xmlns:c16="http://schemas.microsoft.com/office/drawing/2014/chart" uri="{C3380CC4-5D6E-409C-BE32-E72D297353CC}">
                <c16:uniqueId val="{00000011-763B-407B-928F-739B3A415C1D}"/>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763B-407B-928F-739B3A415C1D}"/>
              </c:ext>
            </c:extLst>
          </c:dPt>
          <c:dLbls>
            <c:dLbl>
              <c:idx val="0"/>
              <c:delete val="1"/>
              <c:extLst>
                <c:ext xmlns:c15="http://schemas.microsoft.com/office/drawing/2012/chart" uri="{CE6537A1-D6FC-4f65-9D91-7224C49458BB}"/>
                <c:ext xmlns:c16="http://schemas.microsoft.com/office/drawing/2014/chart" uri="{C3380CC4-5D6E-409C-BE32-E72D297353CC}">
                  <c16:uniqueId val="{00000014-763B-407B-928F-739B3A415C1D}"/>
                </c:ext>
              </c:extLst>
            </c:dLbl>
            <c:dLbl>
              <c:idx val="1"/>
              <c:delete val="1"/>
              <c:extLst>
                <c:ext xmlns:c15="http://schemas.microsoft.com/office/drawing/2012/chart" uri="{CE6537A1-D6FC-4f65-9D91-7224C49458BB}"/>
                <c:ext xmlns:c16="http://schemas.microsoft.com/office/drawing/2014/chart" uri="{C3380CC4-5D6E-409C-BE32-E72D297353CC}">
                  <c16:uniqueId val="{00000015-763B-407B-928F-739B3A415C1D}"/>
                </c:ext>
              </c:extLst>
            </c:dLbl>
            <c:dLbl>
              <c:idx val="2"/>
              <c:delete val="1"/>
              <c:extLst>
                <c:ext xmlns:c15="http://schemas.microsoft.com/office/drawing/2012/chart" uri="{CE6537A1-D6FC-4f65-9D91-7224C49458BB}"/>
                <c:ext xmlns:c16="http://schemas.microsoft.com/office/drawing/2014/chart" uri="{C3380CC4-5D6E-409C-BE32-E72D297353CC}">
                  <c16:uniqueId val="{00000016-763B-407B-928F-739B3A415C1D}"/>
                </c:ext>
              </c:extLst>
            </c:dLbl>
            <c:dLbl>
              <c:idx val="3"/>
              <c:delete val="1"/>
              <c:extLst>
                <c:ext xmlns:c15="http://schemas.microsoft.com/office/drawing/2012/chart" uri="{CE6537A1-D6FC-4f65-9D91-7224C49458BB}"/>
                <c:ext xmlns:c16="http://schemas.microsoft.com/office/drawing/2014/chart" uri="{C3380CC4-5D6E-409C-BE32-E72D297353CC}">
                  <c16:uniqueId val="{00000017-763B-407B-928F-739B3A415C1D}"/>
                </c:ext>
              </c:extLst>
            </c:dLbl>
            <c:dLbl>
              <c:idx val="4"/>
              <c:delete val="1"/>
              <c:extLst>
                <c:ext xmlns:c15="http://schemas.microsoft.com/office/drawing/2012/chart" uri="{CE6537A1-D6FC-4f65-9D91-7224C49458BB}"/>
                <c:ext xmlns:c16="http://schemas.microsoft.com/office/drawing/2014/chart" uri="{C3380CC4-5D6E-409C-BE32-E72D297353CC}">
                  <c16:uniqueId val="{00000018-763B-407B-928F-739B3A415C1D}"/>
                </c:ext>
              </c:extLst>
            </c:dLbl>
            <c:dLbl>
              <c:idx val="5"/>
              <c:delete val="1"/>
              <c:extLst>
                <c:ext xmlns:c15="http://schemas.microsoft.com/office/drawing/2012/chart" uri="{CE6537A1-D6FC-4f65-9D91-7224C49458BB}"/>
                <c:ext xmlns:c16="http://schemas.microsoft.com/office/drawing/2014/chart" uri="{C3380CC4-5D6E-409C-BE32-E72D297353CC}">
                  <c16:uniqueId val="{00000019-763B-407B-928F-739B3A415C1D}"/>
                </c:ext>
              </c:extLst>
            </c:dLbl>
            <c:dLbl>
              <c:idx val="6"/>
              <c:delete val="1"/>
              <c:extLst>
                <c:ext xmlns:c15="http://schemas.microsoft.com/office/drawing/2012/chart" uri="{CE6537A1-D6FC-4f65-9D91-7224C49458BB}"/>
                <c:ext xmlns:c16="http://schemas.microsoft.com/office/drawing/2014/chart" uri="{C3380CC4-5D6E-409C-BE32-E72D297353CC}">
                  <c16:uniqueId val="{0000001A-763B-407B-928F-739B3A415C1D}"/>
                </c:ext>
              </c:extLst>
            </c:dLbl>
            <c:dLbl>
              <c:idx val="7"/>
              <c:delete val="1"/>
              <c:extLst>
                <c:ext xmlns:c15="http://schemas.microsoft.com/office/drawing/2012/chart" uri="{CE6537A1-D6FC-4f65-9D91-7224C49458BB}"/>
                <c:ext xmlns:c16="http://schemas.microsoft.com/office/drawing/2014/chart" uri="{C3380CC4-5D6E-409C-BE32-E72D297353CC}">
                  <c16:uniqueId val="{0000001B-763B-407B-928F-739B3A415C1D}"/>
                </c:ext>
              </c:extLst>
            </c:dLbl>
            <c:dLbl>
              <c:idx val="8"/>
              <c:delete val="1"/>
              <c:extLst>
                <c:ext xmlns:c15="http://schemas.microsoft.com/office/drawing/2012/chart" uri="{CE6537A1-D6FC-4f65-9D91-7224C49458BB}"/>
                <c:ext xmlns:c16="http://schemas.microsoft.com/office/drawing/2014/chart" uri="{C3380CC4-5D6E-409C-BE32-E72D297353CC}">
                  <c16:uniqueId val="{00000010-763B-407B-928F-739B3A415C1D}"/>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stage'!$C$59:$M$59</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debt medians x stage'!$C$61:$M$61</c:f>
              <c:numCache>
                <c:formatCode>"$"#,##0.00</c:formatCode>
                <c:ptCount val="11"/>
                <c:pt idx="0">
                  <c:v>1.4690000000000001</c:v>
                </c:pt>
                <c:pt idx="1">
                  <c:v>1.5</c:v>
                </c:pt>
                <c:pt idx="2">
                  <c:v>2</c:v>
                </c:pt>
                <c:pt idx="3">
                  <c:v>2.6850040000000002</c:v>
                </c:pt>
                <c:pt idx="4">
                  <c:v>2.9849640000000002</c:v>
                </c:pt>
                <c:pt idx="5">
                  <c:v>3</c:v>
                </c:pt>
                <c:pt idx="6">
                  <c:v>4</c:v>
                </c:pt>
                <c:pt idx="7">
                  <c:v>4.5862499999999997</c:v>
                </c:pt>
                <c:pt idx="8">
                  <c:v>2.4200029999999999</c:v>
                </c:pt>
                <c:pt idx="9">
                  <c:v>2.6925055000000002</c:v>
                </c:pt>
                <c:pt idx="10">
                  <c:v>3</c:v>
                </c:pt>
              </c:numCache>
            </c:numRef>
          </c:val>
          <c:smooth val="0"/>
          <c:extLst>
            <c:ext xmlns:c16="http://schemas.microsoft.com/office/drawing/2014/chart" uri="{C3380CC4-5D6E-409C-BE32-E72D297353CC}">
              <c16:uniqueId val="{0000001C-763B-407B-928F-739B3A415C1D}"/>
            </c:ext>
          </c:extLst>
        </c:ser>
        <c:ser>
          <c:idx val="2"/>
          <c:order val="2"/>
          <c:tx>
            <c:strRef>
              <c:f>'Venture debt medians x stage'!$B$62</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763B-407B-928F-739B3A415C1D}"/>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763B-407B-928F-739B3A415C1D}"/>
              </c:ext>
            </c:extLst>
          </c:dPt>
          <c:dLbls>
            <c:dLbl>
              <c:idx val="0"/>
              <c:delete val="1"/>
              <c:extLst>
                <c:ext xmlns:c15="http://schemas.microsoft.com/office/drawing/2012/chart" uri="{CE6537A1-D6FC-4f65-9D91-7224C49458BB}"/>
                <c:ext xmlns:c16="http://schemas.microsoft.com/office/drawing/2014/chart" uri="{C3380CC4-5D6E-409C-BE32-E72D297353CC}">
                  <c16:uniqueId val="{00000020-763B-407B-928F-739B3A415C1D}"/>
                </c:ext>
              </c:extLst>
            </c:dLbl>
            <c:dLbl>
              <c:idx val="1"/>
              <c:delete val="1"/>
              <c:extLst>
                <c:ext xmlns:c15="http://schemas.microsoft.com/office/drawing/2012/chart" uri="{CE6537A1-D6FC-4f65-9D91-7224C49458BB}"/>
                <c:ext xmlns:c16="http://schemas.microsoft.com/office/drawing/2014/chart" uri="{C3380CC4-5D6E-409C-BE32-E72D297353CC}">
                  <c16:uniqueId val="{00000021-763B-407B-928F-739B3A415C1D}"/>
                </c:ext>
              </c:extLst>
            </c:dLbl>
            <c:dLbl>
              <c:idx val="2"/>
              <c:delete val="1"/>
              <c:extLst>
                <c:ext xmlns:c15="http://schemas.microsoft.com/office/drawing/2012/chart" uri="{CE6537A1-D6FC-4f65-9D91-7224C49458BB}"/>
                <c:ext xmlns:c16="http://schemas.microsoft.com/office/drawing/2014/chart" uri="{C3380CC4-5D6E-409C-BE32-E72D297353CC}">
                  <c16:uniqueId val="{00000022-763B-407B-928F-739B3A415C1D}"/>
                </c:ext>
              </c:extLst>
            </c:dLbl>
            <c:dLbl>
              <c:idx val="3"/>
              <c:delete val="1"/>
              <c:extLst>
                <c:ext xmlns:c15="http://schemas.microsoft.com/office/drawing/2012/chart" uri="{CE6537A1-D6FC-4f65-9D91-7224C49458BB}"/>
                <c:ext xmlns:c16="http://schemas.microsoft.com/office/drawing/2014/chart" uri="{C3380CC4-5D6E-409C-BE32-E72D297353CC}">
                  <c16:uniqueId val="{00000023-763B-407B-928F-739B3A415C1D}"/>
                </c:ext>
              </c:extLst>
            </c:dLbl>
            <c:dLbl>
              <c:idx val="4"/>
              <c:delete val="1"/>
              <c:extLst>
                <c:ext xmlns:c15="http://schemas.microsoft.com/office/drawing/2012/chart" uri="{CE6537A1-D6FC-4f65-9D91-7224C49458BB}"/>
                <c:ext xmlns:c16="http://schemas.microsoft.com/office/drawing/2014/chart" uri="{C3380CC4-5D6E-409C-BE32-E72D297353CC}">
                  <c16:uniqueId val="{00000024-763B-407B-928F-739B3A415C1D}"/>
                </c:ext>
              </c:extLst>
            </c:dLbl>
            <c:dLbl>
              <c:idx val="5"/>
              <c:delete val="1"/>
              <c:extLst>
                <c:ext xmlns:c15="http://schemas.microsoft.com/office/drawing/2012/chart" uri="{CE6537A1-D6FC-4f65-9D91-7224C49458BB}"/>
                <c:ext xmlns:c16="http://schemas.microsoft.com/office/drawing/2014/chart" uri="{C3380CC4-5D6E-409C-BE32-E72D297353CC}">
                  <c16:uniqueId val="{00000025-763B-407B-928F-739B3A415C1D}"/>
                </c:ext>
              </c:extLst>
            </c:dLbl>
            <c:dLbl>
              <c:idx val="6"/>
              <c:delete val="1"/>
              <c:extLst>
                <c:ext xmlns:c15="http://schemas.microsoft.com/office/drawing/2012/chart" uri="{CE6537A1-D6FC-4f65-9D91-7224C49458BB}"/>
                <c:ext xmlns:c16="http://schemas.microsoft.com/office/drawing/2014/chart" uri="{C3380CC4-5D6E-409C-BE32-E72D297353CC}">
                  <c16:uniqueId val="{00000026-763B-407B-928F-739B3A415C1D}"/>
                </c:ext>
              </c:extLst>
            </c:dLbl>
            <c:dLbl>
              <c:idx val="7"/>
              <c:delete val="1"/>
              <c:extLst>
                <c:ext xmlns:c15="http://schemas.microsoft.com/office/drawing/2012/chart" uri="{CE6537A1-D6FC-4f65-9D91-7224C49458BB}"/>
                <c:ext xmlns:c16="http://schemas.microsoft.com/office/drawing/2014/chart" uri="{C3380CC4-5D6E-409C-BE32-E72D297353CC}">
                  <c16:uniqueId val="{00000027-763B-407B-928F-739B3A415C1D}"/>
                </c:ext>
              </c:extLst>
            </c:dLbl>
            <c:dLbl>
              <c:idx val="8"/>
              <c:delete val="1"/>
              <c:extLst>
                <c:ext xmlns:c15="http://schemas.microsoft.com/office/drawing/2012/chart" uri="{CE6537A1-D6FC-4f65-9D91-7224C49458BB}"/>
                <c:ext xmlns:c16="http://schemas.microsoft.com/office/drawing/2014/chart" uri="{C3380CC4-5D6E-409C-BE32-E72D297353CC}">
                  <c16:uniqueId val="{00000028-763B-407B-928F-739B3A415C1D}"/>
                </c:ext>
              </c:extLst>
            </c:dLbl>
            <c:dLbl>
              <c:idx val="10"/>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763B-407B-928F-739B3A415C1D}"/>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stage'!$C$59:$M$59</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debt medians x stage'!$C$62:$M$62</c:f>
              <c:numCache>
                <c:formatCode>"$"#,##0.00</c:formatCode>
                <c:ptCount val="11"/>
                <c:pt idx="0">
                  <c:v>17.167125505939332</c:v>
                </c:pt>
                <c:pt idx="1">
                  <c:v>16.814723215910451</c:v>
                </c:pt>
                <c:pt idx="2">
                  <c:v>28.084784027513439</c:v>
                </c:pt>
                <c:pt idx="3">
                  <c:v>20.024053935584806</c:v>
                </c:pt>
                <c:pt idx="4">
                  <c:v>30.638882523718454</c:v>
                </c:pt>
                <c:pt idx="5">
                  <c:v>30.883809371140988</c:v>
                </c:pt>
                <c:pt idx="6">
                  <c:v>22.833688327673642</c:v>
                </c:pt>
                <c:pt idx="7">
                  <c:v>22.436871411909099</c:v>
                </c:pt>
                <c:pt idx="8">
                  <c:v>16.046043545021362</c:v>
                </c:pt>
                <c:pt idx="9">
                  <c:v>23.072334339614756</c:v>
                </c:pt>
                <c:pt idx="10">
                  <c:v>51.078262541666653</c:v>
                </c:pt>
              </c:numCache>
            </c:numRef>
          </c:val>
          <c:smooth val="0"/>
          <c:extLst>
            <c:ext xmlns:c16="http://schemas.microsoft.com/office/drawing/2014/chart" uri="{C3380CC4-5D6E-409C-BE32-E72D297353CC}">
              <c16:uniqueId val="{00000029-763B-407B-928F-739B3A415C1D}"/>
            </c:ext>
          </c:extLst>
        </c:ser>
        <c:ser>
          <c:idx val="3"/>
          <c:order val="3"/>
          <c:tx>
            <c:strRef>
              <c:f>'Venture debt medians x stage'!$B$63</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763B-407B-928F-739B3A415C1D}"/>
              </c:ext>
            </c:extLst>
          </c:dPt>
          <c:dPt>
            <c:idx val="16"/>
            <c:bubble3D val="0"/>
            <c:extLst>
              <c:ext xmlns:c16="http://schemas.microsoft.com/office/drawing/2014/chart" uri="{C3380CC4-5D6E-409C-BE32-E72D297353CC}">
                <c16:uniqueId val="{0000002C-763B-407B-928F-739B3A415C1D}"/>
              </c:ext>
            </c:extLst>
          </c:dPt>
          <c:dLbls>
            <c:dLbl>
              <c:idx val="0"/>
              <c:delete val="1"/>
              <c:extLst>
                <c:ext xmlns:c15="http://schemas.microsoft.com/office/drawing/2012/chart" uri="{CE6537A1-D6FC-4f65-9D91-7224C49458BB}"/>
                <c:ext xmlns:c16="http://schemas.microsoft.com/office/drawing/2014/chart" uri="{C3380CC4-5D6E-409C-BE32-E72D297353CC}">
                  <c16:uniqueId val="{0000002D-763B-407B-928F-739B3A415C1D}"/>
                </c:ext>
              </c:extLst>
            </c:dLbl>
            <c:dLbl>
              <c:idx val="1"/>
              <c:delete val="1"/>
              <c:extLst>
                <c:ext xmlns:c15="http://schemas.microsoft.com/office/drawing/2012/chart" uri="{CE6537A1-D6FC-4f65-9D91-7224C49458BB}"/>
                <c:ext xmlns:c16="http://schemas.microsoft.com/office/drawing/2014/chart" uri="{C3380CC4-5D6E-409C-BE32-E72D297353CC}">
                  <c16:uniqueId val="{0000002E-763B-407B-928F-739B3A415C1D}"/>
                </c:ext>
              </c:extLst>
            </c:dLbl>
            <c:dLbl>
              <c:idx val="2"/>
              <c:delete val="1"/>
              <c:extLst>
                <c:ext xmlns:c15="http://schemas.microsoft.com/office/drawing/2012/chart" uri="{CE6537A1-D6FC-4f65-9D91-7224C49458BB}"/>
                <c:ext xmlns:c16="http://schemas.microsoft.com/office/drawing/2014/chart" uri="{C3380CC4-5D6E-409C-BE32-E72D297353CC}">
                  <c16:uniqueId val="{0000002F-763B-407B-928F-739B3A415C1D}"/>
                </c:ext>
              </c:extLst>
            </c:dLbl>
            <c:dLbl>
              <c:idx val="3"/>
              <c:delete val="1"/>
              <c:extLst>
                <c:ext xmlns:c15="http://schemas.microsoft.com/office/drawing/2012/chart" uri="{CE6537A1-D6FC-4f65-9D91-7224C49458BB}"/>
                <c:ext xmlns:c16="http://schemas.microsoft.com/office/drawing/2014/chart" uri="{C3380CC4-5D6E-409C-BE32-E72D297353CC}">
                  <c16:uniqueId val="{00000030-763B-407B-928F-739B3A415C1D}"/>
                </c:ext>
              </c:extLst>
            </c:dLbl>
            <c:dLbl>
              <c:idx val="4"/>
              <c:delete val="1"/>
              <c:extLst>
                <c:ext xmlns:c15="http://schemas.microsoft.com/office/drawing/2012/chart" uri="{CE6537A1-D6FC-4f65-9D91-7224C49458BB}"/>
                <c:ext xmlns:c16="http://schemas.microsoft.com/office/drawing/2014/chart" uri="{C3380CC4-5D6E-409C-BE32-E72D297353CC}">
                  <c16:uniqueId val="{00000031-763B-407B-928F-739B3A415C1D}"/>
                </c:ext>
              </c:extLst>
            </c:dLbl>
            <c:dLbl>
              <c:idx val="5"/>
              <c:delete val="1"/>
              <c:extLst>
                <c:ext xmlns:c15="http://schemas.microsoft.com/office/drawing/2012/chart" uri="{CE6537A1-D6FC-4f65-9D91-7224C49458BB}"/>
                <c:ext xmlns:c16="http://schemas.microsoft.com/office/drawing/2014/chart" uri="{C3380CC4-5D6E-409C-BE32-E72D297353CC}">
                  <c16:uniqueId val="{00000032-763B-407B-928F-739B3A415C1D}"/>
                </c:ext>
              </c:extLst>
            </c:dLbl>
            <c:dLbl>
              <c:idx val="6"/>
              <c:delete val="1"/>
              <c:extLst>
                <c:ext xmlns:c15="http://schemas.microsoft.com/office/drawing/2012/chart" uri="{CE6537A1-D6FC-4f65-9D91-7224C49458BB}"/>
                <c:ext xmlns:c16="http://schemas.microsoft.com/office/drawing/2014/chart" uri="{C3380CC4-5D6E-409C-BE32-E72D297353CC}">
                  <c16:uniqueId val="{00000033-763B-407B-928F-739B3A415C1D}"/>
                </c:ext>
              </c:extLst>
            </c:dLbl>
            <c:dLbl>
              <c:idx val="7"/>
              <c:delete val="1"/>
              <c:extLst>
                <c:ext xmlns:c15="http://schemas.microsoft.com/office/drawing/2012/chart" uri="{CE6537A1-D6FC-4f65-9D91-7224C49458BB}"/>
                <c:ext xmlns:c16="http://schemas.microsoft.com/office/drawing/2014/chart" uri="{C3380CC4-5D6E-409C-BE32-E72D297353CC}">
                  <c16:uniqueId val="{00000034-763B-407B-928F-739B3A415C1D}"/>
                </c:ext>
              </c:extLst>
            </c:dLbl>
            <c:dLbl>
              <c:idx val="8"/>
              <c:delete val="1"/>
              <c:extLst>
                <c:ext xmlns:c15="http://schemas.microsoft.com/office/drawing/2012/chart" uri="{CE6537A1-D6FC-4f65-9D91-7224C49458BB}"/>
                <c:ext xmlns:c16="http://schemas.microsoft.com/office/drawing/2014/chart" uri="{C3380CC4-5D6E-409C-BE32-E72D297353CC}">
                  <c16:uniqueId val="{00000035-763B-407B-928F-739B3A415C1D}"/>
                </c:ext>
              </c:extLst>
            </c:dLbl>
            <c:dLbl>
              <c:idx val="9"/>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763B-407B-928F-739B3A415C1D}"/>
                </c:ext>
              </c:extLst>
            </c:dLbl>
            <c:dLbl>
              <c:idx val="10"/>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763B-407B-928F-739B3A415C1D}"/>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stage'!$C$59:$M$59</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debt medians x stage'!$C$63:$M$63</c:f>
              <c:numCache>
                <c:formatCode>"$"#,##0.00</c:formatCode>
                <c:ptCount val="11"/>
                <c:pt idx="0">
                  <c:v>0.38700000000000001</c:v>
                </c:pt>
                <c:pt idx="1">
                  <c:v>0.3</c:v>
                </c:pt>
                <c:pt idx="2">
                  <c:v>0.497</c:v>
                </c:pt>
                <c:pt idx="3">
                  <c:v>0.74141800000000002</c:v>
                </c:pt>
                <c:pt idx="4">
                  <c:v>0.93911599999999995</c:v>
                </c:pt>
                <c:pt idx="5">
                  <c:v>1</c:v>
                </c:pt>
                <c:pt idx="6">
                  <c:v>1.1685000000000001</c:v>
                </c:pt>
                <c:pt idx="7">
                  <c:v>1.4902787500000001</c:v>
                </c:pt>
                <c:pt idx="8">
                  <c:v>0.5</c:v>
                </c:pt>
                <c:pt idx="9">
                  <c:v>0.76124999999999998</c:v>
                </c:pt>
                <c:pt idx="10">
                  <c:v>1</c:v>
                </c:pt>
              </c:numCache>
            </c:numRef>
          </c:val>
          <c:smooth val="0"/>
          <c:extLst>
            <c:ext xmlns:c16="http://schemas.microsoft.com/office/drawing/2014/chart" uri="{C3380CC4-5D6E-409C-BE32-E72D297353CC}">
              <c16:uniqueId val="{00000037-763B-407B-928F-739B3A415C1D}"/>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0.13832444186329196"/>
          <c:y val="0.9114167028334057"/>
          <c:w val="0.72335111627341608"/>
          <c:h val="8.8583297166594327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3382810424854701E-2"/>
          <c:y val="2.546870987073024E-2"/>
          <c:w val="0.93374697802568851"/>
          <c:h val="0.80533869436533201"/>
        </c:manualLayout>
      </c:layout>
      <c:lineChart>
        <c:grouping val="standard"/>
        <c:varyColors val="0"/>
        <c:ser>
          <c:idx val="0"/>
          <c:order val="0"/>
          <c:tx>
            <c:strRef>
              <c:f>'Venture debt medians x stage'!$B$92</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DA5B-4160-9FCF-A1500404AA83}"/>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DA5B-4160-9FCF-A1500404AA83}"/>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DA5B-4160-9FCF-A1500404AA83}"/>
              </c:ext>
            </c:extLst>
          </c:dPt>
          <c:dPt>
            <c:idx val="16"/>
            <c:bubble3D val="0"/>
            <c:extLst>
              <c:ext xmlns:c16="http://schemas.microsoft.com/office/drawing/2014/chart" uri="{C3380CC4-5D6E-409C-BE32-E72D297353CC}">
                <c16:uniqueId val="{00000006-DA5B-4160-9FCF-A1500404AA83}"/>
              </c:ext>
            </c:extLst>
          </c:dPt>
          <c:dLbls>
            <c:dLbl>
              <c:idx val="0"/>
              <c:delete val="1"/>
              <c:extLst>
                <c:ext xmlns:c15="http://schemas.microsoft.com/office/drawing/2012/chart" uri="{CE6537A1-D6FC-4f65-9D91-7224C49458BB}"/>
                <c:ext xmlns:c16="http://schemas.microsoft.com/office/drawing/2014/chart" uri="{C3380CC4-5D6E-409C-BE32-E72D297353CC}">
                  <c16:uniqueId val="{00000007-DA5B-4160-9FCF-A1500404AA83}"/>
                </c:ext>
              </c:extLst>
            </c:dLbl>
            <c:dLbl>
              <c:idx val="1"/>
              <c:delete val="1"/>
              <c:extLst>
                <c:ext xmlns:c15="http://schemas.microsoft.com/office/drawing/2012/chart" uri="{CE6537A1-D6FC-4f65-9D91-7224C49458BB}"/>
                <c:ext xmlns:c16="http://schemas.microsoft.com/office/drawing/2014/chart" uri="{C3380CC4-5D6E-409C-BE32-E72D297353CC}">
                  <c16:uniqueId val="{00000008-DA5B-4160-9FCF-A1500404AA83}"/>
                </c:ext>
              </c:extLst>
            </c:dLbl>
            <c:dLbl>
              <c:idx val="2"/>
              <c:delete val="1"/>
              <c:extLst>
                <c:ext xmlns:c15="http://schemas.microsoft.com/office/drawing/2012/chart" uri="{CE6537A1-D6FC-4f65-9D91-7224C49458BB}"/>
                <c:ext xmlns:c16="http://schemas.microsoft.com/office/drawing/2014/chart" uri="{C3380CC4-5D6E-409C-BE32-E72D297353CC}">
                  <c16:uniqueId val="{00000009-DA5B-4160-9FCF-A1500404AA83}"/>
                </c:ext>
              </c:extLst>
            </c:dLbl>
            <c:dLbl>
              <c:idx val="3"/>
              <c:delete val="1"/>
              <c:extLst>
                <c:ext xmlns:c15="http://schemas.microsoft.com/office/drawing/2012/chart" uri="{CE6537A1-D6FC-4f65-9D91-7224C49458BB}"/>
                <c:ext xmlns:c16="http://schemas.microsoft.com/office/drawing/2014/chart" uri="{C3380CC4-5D6E-409C-BE32-E72D297353CC}">
                  <c16:uniqueId val="{0000000A-DA5B-4160-9FCF-A1500404AA83}"/>
                </c:ext>
              </c:extLst>
            </c:dLbl>
            <c:dLbl>
              <c:idx val="4"/>
              <c:delete val="1"/>
              <c:extLst>
                <c:ext xmlns:c15="http://schemas.microsoft.com/office/drawing/2012/chart" uri="{CE6537A1-D6FC-4f65-9D91-7224C49458BB}"/>
                <c:ext xmlns:c16="http://schemas.microsoft.com/office/drawing/2014/chart" uri="{C3380CC4-5D6E-409C-BE32-E72D297353CC}">
                  <c16:uniqueId val="{0000000B-DA5B-4160-9FCF-A1500404AA83}"/>
                </c:ext>
              </c:extLst>
            </c:dLbl>
            <c:dLbl>
              <c:idx val="5"/>
              <c:delete val="1"/>
              <c:extLst>
                <c:ext xmlns:c15="http://schemas.microsoft.com/office/drawing/2012/chart" uri="{CE6537A1-D6FC-4f65-9D91-7224C49458BB}"/>
                <c:ext xmlns:c16="http://schemas.microsoft.com/office/drawing/2014/chart" uri="{C3380CC4-5D6E-409C-BE32-E72D297353CC}">
                  <c16:uniqueId val="{0000000C-DA5B-4160-9FCF-A1500404AA83}"/>
                </c:ext>
              </c:extLst>
            </c:dLbl>
            <c:dLbl>
              <c:idx val="6"/>
              <c:delete val="1"/>
              <c:extLst>
                <c:ext xmlns:c15="http://schemas.microsoft.com/office/drawing/2012/chart" uri="{CE6537A1-D6FC-4f65-9D91-7224C49458BB}"/>
                <c:ext xmlns:c16="http://schemas.microsoft.com/office/drawing/2014/chart" uri="{C3380CC4-5D6E-409C-BE32-E72D297353CC}">
                  <c16:uniqueId val="{0000000D-DA5B-4160-9FCF-A1500404AA83}"/>
                </c:ext>
              </c:extLst>
            </c:dLbl>
            <c:dLbl>
              <c:idx val="7"/>
              <c:delete val="1"/>
              <c:extLst>
                <c:ext xmlns:c15="http://schemas.microsoft.com/office/drawing/2012/chart" uri="{CE6537A1-D6FC-4f65-9D91-7224C49458BB}"/>
                <c:ext xmlns:c16="http://schemas.microsoft.com/office/drawing/2014/chart" uri="{C3380CC4-5D6E-409C-BE32-E72D297353CC}">
                  <c16:uniqueId val="{0000000E-DA5B-4160-9FCF-A1500404AA83}"/>
                </c:ext>
              </c:extLst>
            </c:dLbl>
            <c:dLbl>
              <c:idx val="8"/>
              <c:delete val="1"/>
              <c:extLst>
                <c:ext xmlns:c15="http://schemas.microsoft.com/office/drawing/2012/chart" uri="{CE6537A1-D6FC-4f65-9D91-7224C49458BB}"/>
                <c:ext xmlns:c16="http://schemas.microsoft.com/office/drawing/2014/chart" uri="{C3380CC4-5D6E-409C-BE32-E72D297353CC}">
                  <c16:uniqueId val="{00000001-DA5B-4160-9FCF-A1500404AA83}"/>
                </c:ext>
              </c:extLst>
            </c:dLbl>
            <c:dLbl>
              <c:idx val="9"/>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A5B-4160-9FCF-A1500404AA83}"/>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stage'!$C$91:$M$91</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debt medians x stage'!$C$92:$M$92</c:f>
              <c:numCache>
                <c:formatCode>"$"#,##0.00</c:formatCode>
                <c:ptCount val="11"/>
                <c:pt idx="0">
                  <c:v>12.5</c:v>
                </c:pt>
                <c:pt idx="1">
                  <c:v>10</c:v>
                </c:pt>
                <c:pt idx="2">
                  <c:v>8.0148899999999994</c:v>
                </c:pt>
                <c:pt idx="3">
                  <c:v>14.74992125</c:v>
                </c:pt>
                <c:pt idx="4">
                  <c:v>14.35</c:v>
                </c:pt>
                <c:pt idx="5">
                  <c:v>11.24999925</c:v>
                </c:pt>
                <c:pt idx="6">
                  <c:v>19.752026999999998</c:v>
                </c:pt>
                <c:pt idx="7">
                  <c:v>19.85108</c:v>
                </c:pt>
                <c:pt idx="8">
                  <c:v>15</c:v>
                </c:pt>
                <c:pt idx="9">
                  <c:v>20</c:v>
                </c:pt>
                <c:pt idx="10">
                  <c:v>25</c:v>
                </c:pt>
              </c:numCache>
            </c:numRef>
          </c:val>
          <c:smooth val="0"/>
          <c:extLst>
            <c:ext xmlns:c16="http://schemas.microsoft.com/office/drawing/2014/chart" uri="{C3380CC4-5D6E-409C-BE32-E72D297353CC}">
              <c16:uniqueId val="{0000000F-DA5B-4160-9FCF-A1500404AA83}"/>
            </c:ext>
          </c:extLst>
        </c:ser>
        <c:ser>
          <c:idx val="1"/>
          <c:order val="1"/>
          <c:tx>
            <c:strRef>
              <c:f>'Venture debt medians x stage'!$B$93</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DA5B-4160-9FCF-A1500404AA83}"/>
              </c:ext>
            </c:extLst>
          </c:dPt>
          <c:dPt>
            <c:idx val="9"/>
            <c:bubble3D val="0"/>
            <c:extLst>
              <c:ext xmlns:c16="http://schemas.microsoft.com/office/drawing/2014/chart" uri="{C3380CC4-5D6E-409C-BE32-E72D297353CC}">
                <c16:uniqueId val="{00000011-DA5B-4160-9FCF-A1500404AA83}"/>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DA5B-4160-9FCF-A1500404AA83}"/>
              </c:ext>
            </c:extLst>
          </c:dPt>
          <c:dLbls>
            <c:dLbl>
              <c:idx val="0"/>
              <c:delete val="1"/>
              <c:extLst>
                <c:ext xmlns:c15="http://schemas.microsoft.com/office/drawing/2012/chart" uri="{CE6537A1-D6FC-4f65-9D91-7224C49458BB}"/>
                <c:ext xmlns:c16="http://schemas.microsoft.com/office/drawing/2014/chart" uri="{C3380CC4-5D6E-409C-BE32-E72D297353CC}">
                  <c16:uniqueId val="{00000014-DA5B-4160-9FCF-A1500404AA83}"/>
                </c:ext>
              </c:extLst>
            </c:dLbl>
            <c:dLbl>
              <c:idx val="1"/>
              <c:delete val="1"/>
              <c:extLst>
                <c:ext xmlns:c15="http://schemas.microsoft.com/office/drawing/2012/chart" uri="{CE6537A1-D6FC-4f65-9D91-7224C49458BB}"/>
                <c:ext xmlns:c16="http://schemas.microsoft.com/office/drawing/2014/chart" uri="{C3380CC4-5D6E-409C-BE32-E72D297353CC}">
                  <c16:uniqueId val="{00000015-DA5B-4160-9FCF-A1500404AA83}"/>
                </c:ext>
              </c:extLst>
            </c:dLbl>
            <c:dLbl>
              <c:idx val="2"/>
              <c:delete val="1"/>
              <c:extLst>
                <c:ext xmlns:c15="http://schemas.microsoft.com/office/drawing/2012/chart" uri="{CE6537A1-D6FC-4f65-9D91-7224C49458BB}"/>
                <c:ext xmlns:c16="http://schemas.microsoft.com/office/drawing/2014/chart" uri="{C3380CC4-5D6E-409C-BE32-E72D297353CC}">
                  <c16:uniqueId val="{00000016-DA5B-4160-9FCF-A1500404AA83}"/>
                </c:ext>
              </c:extLst>
            </c:dLbl>
            <c:dLbl>
              <c:idx val="3"/>
              <c:delete val="1"/>
              <c:extLst>
                <c:ext xmlns:c15="http://schemas.microsoft.com/office/drawing/2012/chart" uri="{CE6537A1-D6FC-4f65-9D91-7224C49458BB}"/>
                <c:ext xmlns:c16="http://schemas.microsoft.com/office/drawing/2014/chart" uri="{C3380CC4-5D6E-409C-BE32-E72D297353CC}">
                  <c16:uniqueId val="{00000017-DA5B-4160-9FCF-A1500404AA83}"/>
                </c:ext>
              </c:extLst>
            </c:dLbl>
            <c:dLbl>
              <c:idx val="4"/>
              <c:delete val="1"/>
              <c:extLst>
                <c:ext xmlns:c15="http://schemas.microsoft.com/office/drawing/2012/chart" uri="{CE6537A1-D6FC-4f65-9D91-7224C49458BB}"/>
                <c:ext xmlns:c16="http://schemas.microsoft.com/office/drawing/2014/chart" uri="{C3380CC4-5D6E-409C-BE32-E72D297353CC}">
                  <c16:uniqueId val="{00000018-DA5B-4160-9FCF-A1500404AA83}"/>
                </c:ext>
              </c:extLst>
            </c:dLbl>
            <c:dLbl>
              <c:idx val="5"/>
              <c:delete val="1"/>
              <c:extLst>
                <c:ext xmlns:c15="http://schemas.microsoft.com/office/drawing/2012/chart" uri="{CE6537A1-D6FC-4f65-9D91-7224C49458BB}"/>
                <c:ext xmlns:c16="http://schemas.microsoft.com/office/drawing/2014/chart" uri="{C3380CC4-5D6E-409C-BE32-E72D297353CC}">
                  <c16:uniqueId val="{00000019-DA5B-4160-9FCF-A1500404AA83}"/>
                </c:ext>
              </c:extLst>
            </c:dLbl>
            <c:dLbl>
              <c:idx val="6"/>
              <c:delete val="1"/>
              <c:extLst>
                <c:ext xmlns:c15="http://schemas.microsoft.com/office/drawing/2012/chart" uri="{CE6537A1-D6FC-4f65-9D91-7224C49458BB}"/>
                <c:ext xmlns:c16="http://schemas.microsoft.com/office/drawing/2014/chart" uri="{C3380CC4-5D6E-409C-BE32-E72D297353CC}">
                  <c16:uniqueId val="{0000001A-DA5B-4160-9FCF-A1500404AA83}"/>
                </c:ext>
              </c:extLst>
            </c:dLbl>
            <c:dLbl>
              <c:idx val="7"/>
              <c:delete val="1"/>
              <c:extLst>
                <c:ext xmlns:c15="http://schemas.microsoft.com/office/drawing/2012/chart" uri="{CE6537A1-D6FC-4f65-9D91-7224C49458BB}"/>
                <c:ext xmlns:c16="http://schemas.microsoft.com/office/drawing/2014/chart" uri="{C3380CC4-5D6E-409C-BE32-E72D297353CC}">
                  <c16:uniqueId val="{0000001B-DA5B-4160-9FCF-A1500404AA83}"/>
                </c:ext>
              </c:extLst>
            </c:dLbl>
            <c:dLbl>
              <c:idx val="8"/>
              <c:delete val="1"/>
              <c:extLst>
                <c:ext xmlns:c15="http://schemas.microsoft.com/office/drawing/2012/chart" uri="{CE6537A1-D6FC-4f65-9D91-7224C49458BB}"/>
                <c:ext xmlns:c16="http://schemas.microsoft.com/office/drawing/2014/chart" uri="{C3380CC4-5D6E-409C-BE32-E72D297353CC}">
                  <c16:uniqueId val="{00000010-DA5B-4160-9FCF-A1500404AA83}"/>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stage'!$C$91:$M$91</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debt medians x stage'!$C$93:$M$93</c:f>
              <c:numCache>
                <c:formatCode>"$"#,##0.00</c:formatCode>
                <c:ptCount val="11"/>
                <c:pt idx="0">
                  <c:v>5</c:v>
                </c:pt>
                <c:pt idx="1">
                  <c:v>4</c:v>
                </c:pt>
                <c:pt idx="2">
                  <c:v>3</c:v>
                </c:pt>
                <c:pt idx="3">
                  <c:v>6</c:v>
                </c:pt>
                <c:pt idx="4">
                  <c:v>5</c:v>
                </c:pt>
                <c:pt idx="5">
                  <c:v>3.4898670000000003</c:v>
                </c:pt>
                <c:pt idx="6">
                  <c:v>5.8281349999999996</c:v>
                </c:pt>
                <c:pt idx="7">
                  <c:v>6.7500070000000001</c:v>
                </c:pt>
                <c:pt idx="8">
                  <c:v>4.5783550000000002</c:v>
                </c:pt>
                <c:pt idx="9">
                  <c:v>5.1250575000000005</c:v>
                </c:pt>
                <c:pt idx="10">
                  <c:v>8.1730014999999998</c:v>
                </c:pt>
              </c:numCache>
            </c:numRef>
          </c:val>
          <c:smooth val="0"/>
          <c:extLst>
            <c:ext xmlns:c16="http://schemas.microsoft.com/office/drawing/2014/chart" uri="{C3380CC4-5D6E-409C-BE32-E72D297353CC}">
              <c16:uniqueId val="{0000001C-DA5B-4160-9FCF-A1500404AA83}"/>
            </c:ext>
          </c:extLst>
        </c:ser>
        <c:ser>
          <c:idx val="2"/>
          <c:order val="2"/>
          <c:tx>
            <c:strRef>
              <c:f>'Venture debt medians x stage'!$B$94</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DA5B-4160-9FCF-A1500404AA83}"/>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DA5B-4160-9FCF-A1500404AA83}"/>
              </c:ext>
            </c:extLst>
          </c:dPt>
          <c:dLbls>
            <c:dLbl>
              <c:idx val="0"/>
              <c:delete val="1"/>
              <c:extLst>
                <c:ext xmlns:c15="http://schemas.microsoft.com/office/drawing/2012/chart" uri="{CE6537A1-D6FC-4f65-9D91-7224C49458BB}"/>
                <c:ext xmlns:c16="http://schemas.microsoft.com/office/drawing/2014/chart" uri="{C3380CC4-5D6E-409C-BE32-E72D297353CC}">
                  <c16:uniqueId val="{00000020-DA5B-4160-9FCF-A1500404AA83}"/>
                </c:ext>
              </c:extLst>
            </c:dLbl>
            <c:dLbl>
              <c:idx val="1"/>
              <c:delete val="1"/>
              <c:extLst>
                <c:ext xmlns:c15="http://schemas.microsoft.com/office/drawing/2012/chart" uri="{CE6537A1-D6FC-4f65-9D91-7224C49458BB}"/>
                <c:ext xmlns:c16="http://schemas.microsoft.com/office/drawing/2014/chart" uri="{C3380CC4-5D6E-409C-BE32-E72D297353CC}">
                  <c16:uniqueId val="{00000021-DA5B-4160-9FCF-A1500404AA83}"/>
                </c:ext>
              </c:extLst>
            </c:dLbl>
            <c:dLbl>
              <c:idx val="2"/>
              <c:delete val="1"/>
              <c:extLst>
                <c:ext xmlns:c15="http://schemas.microsoft.com/office/drawing/2012/chart" uri="{CE6537A1-D6FC-4f65-9D91-7224C49458BB}"/>
                <c:ext xmlns:c16="http://schemas.microsoft.com/office/drawing/2014/chart" uri="{C3380CC4-5D6E-409C-BE32-E72D297353CC}">
                  <c16:uniqueId val="{00000022-DA5B-4160-9FCF-A1500404AA83}"/>
                </c:ext>
              </c:extLst>
            </c:dLbl>
            <c:dLbl>
              <c:idx val="3"/>
              <c:delete val="1"/>
              <c:extLst>
                <c:ext xmlns:c15="http://schemas.microsoft.com/office/drawing/2012/chart" uri="{CE6537A1-D6FC-4f65-9D91-7224C49458BB}"/>
                <c:ext xmlns:c16="http://schemas.microsoft.com/office/drawing/2014/chart" uri="{C3380CC4-5D6E-409C-BE32-E72D297353CC}">
                  <c16:uniqueId val="{00000023-DA5B-4160-9FCF-A1500404AA83}"/>
                </c:ext>
              </c:extLst>
            </c:dLbl>
            <c:dLbl>
              <c:idx val="4"/>
              <c:delete val="1"/>
              <c:extLst>
                <c:ext xmlns:c15="http://schemas.microsoft.com/office/drawing/2012/chart" uri="{CE6537A1-D6FC-4f65-9D91-7224C49458BB}"/>
                <c:ext xmlns:c16="http://schemas.microsoft.com/office/drawing/2014/chart" uri="{C3380CC4-5D6E-409C-BE32-E72D297353CC}">
                  <c16:uniqueId val="{00000024-DA5B-4160-9FCF-A1500404AA83}"/>
                </c:ext>
              </c:extLst>
            </c:dLbl>
            <c:dLbl>
              <c:idx val="5"/>
              <c:delete val="1"/>
              <c:extLst>
                <c:ext xmlns:c15="http://schemas.microsoft.com/office/drawing/2012/chart" uri="{CE6537A1-D6FC-4f65-9D91-7224C49458BB}"/>
                <c:ext xmlns:c16="http://schemas.microsoft.com/office/drawing/2014/chart" uri="{C3380CC4-5D6E-409C-BE32-E72D297353CC}">
                  <c16:uniqueId val="{00000025-DA5B-4160-9FCF-A1500404AA83}"/>
                </c:ext>
              </c:extLst>
            </c:dLbl>
            <c:dLbl>
              <c:idx val="6"/>
              <c:delete val="1"/>
              <c:extLst>
                <c:ext xmlns:c15="http://schemas.microsoft.com/office/drawing/2012/chart" uri="{CE6537A1-D6FC-4f65-9D91-7224C49458BB}"/>
                <c:ext xmlns:c16="http://schemas.microsoft.com/office/drawing/2014/chart" uri="{C3380CC4-5D6E-409C-BE32-E72D297353CC}">
                  <c16:uniqueId val="{00000026-DA5B-4160-9FCF-A1500404AA83}"/>
                </c:ext>
              </c:extLst>
            </c:dLbl>
            <c:dLbl>
              <c:idx val="7"/>
              <c:delete val="1"/>
              <c:extLst>
                <c:ext xmlns:c15="http://schemas.microsoft.com/office/drawing/2012/chart" uri="{CE6537A1-D6FC-4f65-9D91-7224C49458BB}"/>
                <c:ext xmlns:c16="http://schemas.microsoft.com/office/drawing/2014/chart" uri="{C3380CC4-5D6E-409C-BE32-E72D297353CC}">
                  <c16:uniqueId val="{00000027-DA5B-4160-9FCF-A1500404AA83}"/>
                </c:ext>
              </c:extLst>
            </c:dLbl>
            <c:dLbl>
              <c:idx val="8"/>
              <c:delete val="1"/>
              <c:extLst>
                <c:ext xmlns:c15="http://schemas.microsoft.com/office/drawing/2012/chart" uri="{CE6537A1-D6FC-4f65-9D91-7224C49458BB}"/>
                <c:ext xmlns:c16="http://schemas.microsoft.com/office/drawing/2014/chart" uri="{C3380CC4-5D6E-409C-BE32-E72D297353CC}">
                  <c16:uniqueId val="{00000028-DA5B-4160-9FCF-A1500404AA83}"/>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stage'!$C$91:$M$91</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debt medians x stage'!$C$94:$M$94</c:f>
              <c:numCache>
                <c:formatCode>"$"#,##0.00</c:formatCode>
                <c:ptCount val="11"/>
                <c:pt idx="0">
                  <c:v>41.913654675645397</c:v>
                </c:pt>
                <c:pt idx="1">
                  <c:v>15.535971111930579</c:v>
                </c:pt>
                <c:pt idx="2">
                  <c:v>10.52325957001743</c:v>
                </c:pt>
                <c:pt idx="3">
                  <c:v>42.274118283578566</c:v>
                </c:pt>
                <c:pt idx="4">
                  <c:v>25.695141531440189</c:v>
                </c:pt>
                <c:pt idx="5">
                  <c:v>9.6027472586037295</c:v>
                </c:pt>
                <c:pt idx="6">
                  <c:v>26.163905933945514</c:v>
                </c:pt>
                <c:pt idx="7">
                  <c:v>23.973020607166244</c:v>
                </c:pt>
                <c:pt idx="8">
                  <c:v>49.075547474883713</c:v>
                </c:pt>
                <c:pt idx="9">
                  <c:v>22.378265517843669</c:v>
                </c:pt>
                <c:pt idx="10">
                  <c:v>66.952665628224992</c:v>
                </c:pt>
              </c:numCache>
            </c:numRef>
          </c:val>
          <c:smooth val="0"/>
          <c:extLst>
            <c:ext xmlns:c16="http://schemas.microsoft.com/office/drawing/2014/chart" uri="{C3380CC4-5D6E-409C-BE32-E72D297353CC}">
              <c16:uniqueId val="{00000029-DA5B-4160-9FCF-A1500404AA83}"/>
            </c:ext>
          </c:extLst>
        </c:ser>
        <c:ser>
          <c:idx val="3"/>
          <c:order val="3"/>
          <c:tx>
            <c:strRef>
              <c:f>'Venture debt medians x stage'!$B$95</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DA5B-4160-9FCF-A1500404AA83}"/>
              </c:ext>
            </c:extLst>
          </c:dPt>
          <c:dPt>
            <c:idx val="16"/>
            <c:bubble3D val="0"/>
            <c:extLst>
              <c:ext xmlns:c16="http://schemas.microsoft.com/office/drawing/2014/chart" uri="{C3380CC4-5D6E-409C-BE32-E72D297353CC}">
                <c16:uniqueId val="{0000002C-DA5B-4160-9FCF-A1500404AA83}"/>
              </c:ext>
            </c:extLst>
          </c:dPt>
          <c:dLbls>
            <c:dLbl>
              <c:idx val="0"/>
              <c:delete val="1"/>
              <c:extLst>
                <c:ext xmlns:c15="http://schemas.microsoft.com/office/drawing/2012/chart" uri="{CE6537A1-D6FC-4f65-9D91-7224C49458BB}"/>
                <c:ext xmlns:c16="http://schemas.microsoft.com/office/drawing/2014/chart" uri="{C3380CC4-5D6E-409C-BE32-E72D297353CC}">
                  <c16:uniqueId val="{0000002D-DA5B-4160-9FCF-A1500404AA83}"/>
                </c:ext>
              </c:extLst>
            </c:dLbl>
            <c:dLbl>
              <c:idx val="1"/>
              <c:delete val="1"/>
              <c:extLst>
                <c:ext xmlns:c15="http://schemas.microsoft.com/office/drawing/2012/chart" uri="{CE6537A1-D6FC-4f65-9D91-7224C49458BB}"/>
                <c:ext xmlns:c16="http://schemas.microsoft.com/office/drawing/2014/chart" uri="{C3380CC4-5D6E-409C-BE32-E72D297353CC}">
                  <c16:uniqueId val="{0000002E-DA5B-4160-9FCF-A1500404AA83}"/>
                </c:ext>
              </c:extLst>
            </c:dLbl>
            <c:dLbl>
              <c:idx val="2"/>
              <c:delete val="1"/>
              <c:extLst>
                <c:ext xmlns:c15="http://schemas.microsoft.com/office/drawing/2012/chart" uri="{CE6537A1-D6FC-4f65-9D91-7224C49458BB}"/>
                <c:ext xmlns:c16="http://schemas.microsoft.com/office/drawing/2014/chart" uri="{C3380CC4-5D6E-409C-BE32-E72D297353CC}">
                  <c16:uniqueId val="{0000002F-DA5B-4160-9FCF-A1500404AA83}"/>
                </c:ext>
              </c:extLst>
            </c:dLbl>
            <c:dLbl>
              <c:idx val="3"/>
              <c:delete val="1"/>
              <c:extLst>
                <c:ext xmlns:c15="http://schemas.microsoft.com/office/drawing/2012/chart" uri="{CE6537A1-D6FC-4f65-9D91-7224C49458BB}"/>
                <c:ext xmlns:c16="http://schemas.microsoft.com/office/drawing/2014/chart" uri="{C3380CC4-5D6E-409C-BE32-E72D297353CC}">
                  <c16:uniqueId val="{00000030-DA5B-4160-9FCF-A1500404AA83}"/>
                </c:ext>
              </c:extLst>
            </c:dLbl>
            <c:dLbl>
              <c:idx val="4"/>
              <c:delete val="1"/>
              <c:extLst>
                <c:ext xmlns:c15="http://schemas.microsoft.com/office/drawing/2012/chart" uri="{CE6537A1-D6FC-4f65-9D91-7224C49458BB}"/>
                <c:ext xmlns:c16="http://schemas.microsoft.com/office/drawing/2014/chart" uri="{C3380CC4-5D6E-409C-BE32-E72D297353CC}">
                  <c16:uniqueId val="{00000031-DA5B-4160-9FCF-A1500404AA83}"/>
                </c:ext>
              </c:extLst>
            </c:dLbl>
            <c:dLbl>
              <c:idx val="5"/>
              <c:delete val="1"/>
              <c:extLst>
                <c:ext xmlns:c15="http://schemas.microsoft.com/office/drawing/2012/chart" uri="{CE6537A1-D6FC-4f65-9D91-7224C49458BB}"/>
                <c:ext xmlns:c16="http://schemas.microsoft.com/office/drawing/2014/chart" uri="{C3380CC4-5D6E-409C-BE32-E72D297353CC}">
                  <c16:uniqueId val="{00000032-DA5B-4160-9FCF-A1500404AA83}"/>
                </c:ext>
              </c:extLst>
            </c:dLbl>
            <c:dLbl>
              <c:idx val="6"/>
              <c:delete val="1"/>
              <c:extLst>
                <c:ext xmlns:c15="http://schemas.microsoft.com/office/drawing/2012/chart" uri="{CE6537A1-D6FC-4f65-9D91-7224C49458BB}"/>
                <c:ext xmlns:c16="http://schemas.microsoft.com/office/drawing/2014/chart" uri="{C3380CC4-5D6E-409C-BE32-E72D297353CC}">
                  <c16:uniqueId val="{00000033-DA5B-4160-9FCF-A1500404AA83}"/>
                </c:ext>
              </c:extLst>
            </c:dLbl>
            <c:dLbl>
              <c:idx val="7"/>
              <c:delete val="1"/>
              <c:extLst>
                <c:ext xmlns:c15="http://schemas.microsoft.com/office/drawing/2012/chart" uri="{CE6537A1-D6FC-4f65-9D91-7224C49458BB}"/>
                <c:ext xmlns:c16="http://schemas.microsoft.com/office/drawing/2014/chart" uri="{C3380CC4-5D6E-409C-BE32-E72D297353CC}">
                  <c16:uniqueId val="{00000034-DA5B-4160-9FCF-A1500404AA83}"/>
                </c:ext>
              </c:extLst>
            </c:dLbl>
            <c:dLbl>
              <c:idx val="8"/>
              <c:delete val="1"/>
              <c:extLst>
                <c:ext xmlns:c15="http://schemas.microsoft.com/office/drawing/2012/chart" uri="{CE6537A1-D6FC-4f65-9D91-7224C49458BB}"/>
                <c:ext xmlns:c16="http://schemas.microsoft.com/office/drawing/2014/chart" uri="{C3380CC4-5D6E-409C-BE32-E72D297353CC}">
                  <c16:uniqueId val="{00000035-DA5B-4160-9FCF-A1500404AA83}"/>
                </c:ext>
              </c:extLst>
            </c:dLbl>
            <c:dLbl>
              <c:idx val="9"/>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DA5B-4160-9FCF-A1500404AA83}"/>
                </c:ext>
              </c:extLst>
            </c:dLbl>
            <c:dLbl>
              <c:idx val="10"/>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DA5B-4160-9FCF-A1500404AA83}"/>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stage'!$C$91:$M$91</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debt medians x stage'!$C$95:$M$95</c:f>
              <c:numCache>
                <c:formatCode>"$"#,##0.00</c:formatCode>
                <c:ptCount val="11"/>
                <c:pt idx="0">
                  <c:v>2</c:v>
                </c:pt>
                <c:pt idx="1">
                  <c:v>1.1020000000000001</c:v>
                </c:pt>
                <c:pt idx="2">
                  <c:v>1.080992</c:v>
                </c:pt>
                <c:pt idx="3">
                  <c:v>1.942901</c:v>
                </c:pt>
                <c:pt idx="4">
                  <c:v>1.3387557795</c:v>
                </c:pt>
                <c:pt idx="5">
                  <c:v>1.22923275</c:v>
                </c:pt>
                <c:pt idx="6">
                  <c:v>2</c:v>
                </c:pt>
                <c:pt idx="7">
                  <c:v>2.2233909999999999</c:v>
                </c:pt>
                <c:pt idx="8">
                  <c:v>1.1992499999999999</c:v>
                </c:pt>
                <c:pt idx="9">
                  <c:v>1.5187537500000001</c:v>
                </c:pt>
                <c:pt idx="10">
                  <c:v>2.0437715000000001</c:v>
                </c:pt>
              </c:numCache>
            </c:numRef>
          </c:val>
          <c:smooth val="0"/>
          <c:extLst>
            <c:ext xmlns:c16="http://schemas.microsoft.com/office/drawing/2014/chart" uri="{C3380CC4-5D6E-409C-BE32-E72D297353CC}">
              <c16:uniqueId val="{00000037-DA5B-4160-9FCF-A1500404AA83}"/>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0.13832444186329196"/>
          <c:y val="0.9114167028334057"/>
          <c:w val="0.72335111627341608"/>
          <c:h val="8.8583297166594327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4009094600654E-2"/>
          <c:y val="2.546870987073024E-2"/>
          <c:w val="0.88399094195558314"/>
          <c:h val="0.7880409448818898"/>
        </c:manualLayout>
      </c:layout>
      <c:lineChart>
        <c:grouping val="standard"/>
        <c:varyColors val="0"/>
        <c:ser>
          <c:idx val="0"/>
          <c:order val="0"/>
          <c:tx>
            <c:strRef>
              <c:f>'Venture debt medians x stage'!$B$122</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A5BA-4A41-B4DA-92E123E3EAA2}"/>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A5BA-4A41-B4DA-92E123E3EAA2}"/>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A5BA-4A41-B4DA-92E123E3EAA2}"/>
              </c:ext>
            </c:extLst>
          </c:dPt>
          <c:dPt>
            <c:idx val="16"/>
            <c:bubble3D val="0"/>
            <c:extLst>
              <c:ext xmlns:c16="http://schemas.microsoft.com/office/drawing/2014/chart" uri="{C3380CC4-5D6E-409C-BE32-E72D297353CC}">
                <c16:uniqueId val="{00000006-A5BA-4A41-B4DA-92E123E3EAA2}"/>
              </c:ext>
            </c:extLst>
          </c:dPt>
          <c:dLbls>
            <c:dLbl>
              <c:idx val="0"/>
              <c:delete val="1"/>
              <c:extLst>
                <c:ext xmlns:c15="http://schemas.microsoft.com/office/drawing/2012/chart" uri="{CE6537A1-D6FC-4f65-9D91-7224C49458BB}"/>
                <c:ext xmlns:c16="http://schemas.microsoft.com/office/drawing/2014/chart" uri="{C3380CC4-5D6E-409C-BE32-E72D297353CC}">
                  <c16:uniqueId val="{00000007-A5BA-4A41-B4DA-92E123E3EAA2}"/>
                </c:ext>
              </c:extLst>
            </c:dLbl>
            <c:dLbl>
              <c:idx val="1"/>
              <c:delete val="1"/>
              <c:extLst>
                <c:ext xmlns:c15="http://schemas.microsoft.com/office/drawing/2012/chart" uri="{CE6537A1-D6FC-4f65-9D91-7224C49458BB}"/>
                <c:ext xmlns:c16="http://schemas.microsoft.com/office/drawing/2014/chart" uri="{C3380CC4-5D6E-409C-BE32-E72D297353CC}">
                  <c16:uniqueId val="{00000008-A5BA-4A41-B4DA-92E123E3EAA2}"/>
                </c:ext>
              </c:extLst>
            </c:dLbl>
            <c:dLbl>
              <c:idx val="2"/>
              <c:delete val="1"/>
              <c:extLst>
                <c:ext xmlns:c15="http://schemas.microsoft.com/office/drawing/2012/chart" uri="{CE6537A1-D6FC-4f65-9D91-7224C49458BB}"/>
                <c:ext xmlns:c16="http://schemas.microsoft.com/office/drawing/2014/chart" uri="{C3380CC4-5D6E-409C-BE32-E72D297353CC}">
                  <c16:uniqueId val="{00000009-A5BA-4A41-B4DA-92E123E3EAA2}"/>
                </c:ext>
              </c:extLst>
            </c:dLbl>
            <c:dLbl>
              <c:idx val="3"/>
              <c:delete val="1"/>
              <c:extLst>
                <c:ext xmlns:c15="http://schemas.microsoft.com/office/drawing/2012/chart" uri="{CE6537A1-D6FC-4f65-9D91-7224C49458BB}"/>
                <c:ext xmlns:c16="http://schemas.microsoft.com/office/drawing/2014/chart" uri="{C3380CC4-5D6E-409C-BE32-E72D297353CC}">
                  <c16:uniqueId val="{0000000A-A5BA-4A41-B4DA-92E123E3EAA2}"/>
                </c:ext>
              </c:extLst>
            </c:dLbl>
            <c:dLbl>
              <c:idx val="4"/>
              <c:delete val="1"/>
              <c:extLst>
                <c:ext xmlns:c15="http://schemas.microsoft.com/office/drawing/2012/chart" uri="{CE6537A1-D6FC-4f65-9D91-7224C49458BB}"/>
                <c:ext xmlns:c16="http://schemas.microsoft.com/office/drawing/2014/chart" uri="{C3380CC4-5D6E-409C-BE32-E72D297353CC}">
                  <c16:uniqueId val="{0000000B-A5BA-4A41-B4DA-92E123E3EAA2}"/>
                </c:ext>
              </c:extLst>
            </c:dLbl>
            <c:dLbl>
              <c:idx val="5"/>
              <c:delete val="1"/>
              <c:extLst>
                <c:ext xmlns:c15="http://schemas.microsoft.com/office/drawing/2012/chart" uri="{CE6537A1-D6FC-4f65-9D91-7224C49458BB}"/>
                <c:ext xmlns:c16="http://schemas.microsoft.com/office/drawing/2014/chart" uri="{C3380CC4-5D6E-409C-BE32-E72D297353CC}">
                  <c16:uniqueId val="{0000000C-A5BA-4A41-B4DA-92E123E3EAA2}"/>
                </c:ext>
              </c:extLst>
            </c:dLbl>
            <c:dLbl>
              <c:idx val="6"/>
              <c:delete val="1"/>
              <c:extLst>
                <c:ext xmlns:c15="http://schemas.microsoft.com/office/drawing/2012/chart" uri="{CE6537A1-D6FC-4f65-9D91-7224C49458BB}"/>
                <c:ext xmlns:c16="http://schemas.microsoft.com/office/drawing/2014/chart" uri="{C3380CC4-5D6E-409C-BE32-E72D297353CC}">
                  <c16:uniqueId val="{0000000D-A5BA-4A41-B4DA-92E123E3EAA2}"/>
                </c:ext>
              </c:extLst>
            </c:dLbl>
            <c:dLbl>
              <c:idx val="7"/>
              <c:delete val="1"/>
              <c:extLst>
                <c:ext xmlns:c15="http://schemas.microsoft.com/office/drawing/2012/chart" uri="{CE6537A1-D6FC-4f65-9D91-7224C49458BB}"/>
                <c:ext xmlns:c16="http://schemas.microsoft.com/office/drawing/2014/chart" uri="{C3380CC4-5D6E-409C-BE32-E72D297353CC}">
                  <c16:uniqueId val="{0000000E-A5BA-4A41-B4DA-92E123E3EAA2}"/>
                </c:ext>
              </c:extLst>
            </c:dLbl>
            <c:dLbl>
              <c:idx val="8"/>
              <c:delete val="1"/>
              <c:extLst>
                <c:ext xmlns:c15="http://schemas.microsoft.com/office/drawing/2012/chart" uri="{CE6537A1-D6FC-4f65-9D91-7224C49458BB}"/>
                <c:ext xmlns:c16="http://schemas.microsoft.com/office/drawing/2014/chart" uri="{C3380CC4-5D6E-409C-BE32-E72D297353CC}">
                  <c16:uniqueId val="{00000001-A5BA-4A41-B4DA-92E123E3EAA2}"/>
                </c:ext>
              </c:extLst>
            </c:dLbl>
            <c:dLbl>
              <c:idx val="10"/>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5BA-4A41-B4DA-92E123E3EAA2}"/>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stage'!$C$121:$M$121</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debt medians x stage'!$C$122:$M$122</c:f>
              <c:numCache>
                <c:formatCode>"$"#,##0.00</c:formatCode>
                <c:ptCount val="11"/>
                <c:pt idx="0">
                  <c:v>15</c:v>
                </c:pt>
                <c:pt idx="1">
                  <c:v>17</c:v>
                </c:pt>
                <c:pt idx="2">
                  <c:v>25</c:v>
                </c:pt>
                <c:pt idx="3">
                  <c:v>25</c:v>
                </c:pt>
                <c:pt idx="4">
                  <c:v>25.3125</c:v>
                </c:pt>
                <c:pt idx="5">
                  <c:v>27</c:v>
                </c:pt>
                <c:pt idx="6">
                  <c:v>40</c:v>
                </c:pt>
                <c:pt idx="7">
                  <c:v>50</c:v>
                </c:pt>
                <c:pt idx="8">
                  <c:v>25</c:v>
                </c:pt>
                <c:pt idx="9">
                  <c:v>45</c:v>
                </c:pt>
                <c:pt idx="10">
                  <c:v>25</c:v>
                </c:pt>
              </c:numCache>
            </c:numRef>
          </c:val>
          <c:smooth val="0"/>
          <c:extLst>
            <c:ext xmlns:c16="http://schemas.microsoft.com/office/drawing/2014/chart" uri="{C3380CC4-5D6E-409C-BE32-E72D297353CC}">
              <c16:uniqueId val="{0000000F-A5BA-4A41-B4DA-92E123E3EAA2}"/>
            </c:ext>
          </c:extLst>
        </c:ser>
        <c:ser>
          <c:idx val="1"/>
          <c:order val="1"/>
          <c:tx>
            <c:strRef>
              <c:f>'Venture debt medians x stage'!$B$123</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A5BA-4A41-B4DA-92E123E3EAA2}"/>
              </c:ext>
            </c:extLst>
          </c:dPt>
          <c:dPt>
            <c:idx val="9"/>
            <c:bubble3D val="0"/>
            <c:extLst>
              <c:ext xmlns:c16="http://schemas.microsoft.com/office/drawing/2014/chart" uri="{C3380CC4-5D6E-409C-BE32-E72D297353CC}">
                <c16:uniqueId val="{00000011-A5BA-4A41-B4DA-92E123E3EAA2}"/>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A5BA-4A41-B4DA-92E123E3EAA2}"/>
              </c:ext>
            </c:extLst>
          </c:dPt>
          <c:dLbls>
            <c:dLbl>
              <c:idx val="0"/>
              <c:delete val="1"/>
              <c:extLst>
                <c:ext xmlns:c15="http://schemas.microsoft.com/office/drawing/2012/chart" uri="{CE6537A1-D6FC-4f65-9D91-7224C49458BB}"/>
                <c:ext xmlns:c16="http://schemas.microsoft.com/office/drawing/2014/chart" uri="{C3380CC4-5D6E-409C-BE32-E72D297353CC}">
                  <c16:uniqueId val="{00000014-A5BA-4A41-B4DA-92E123E3EAA2}"/>
                </c:ext>
              </c:extLst>
            </c:dLbl>
            <c:dLbl>
              <c:idx val="1"/>
              <c:delete val="1"/>
              <c:extLst>
                <c:ext xmlns:c15="http://schemas.microsoft.com/office/drawing/2012/chart" uri="{CE6537A1-D6FC-4f65-9D91-7224C49458BB}"/>
                <c:ext xmlns:c16="http://schemas.microsoft.com/office/drawing/2014/chart" uri="{C3380CC4-5D6E-409C-BE32-E72D297353CC}">
                  <c16:uniqueId val="{00000015-A5BA-4A41-B4DA-92E123E3EAA2}"/>
                </c:ext>
              </c:extLst>
            </c:dLbl>
            <c:dLbl>
              <c:idx val="2"/>
              <c:delete val="1"/>
              <c:extLst>
                <c:ext xmlns:c15="http://schemas.microsoft.com/office/drawing/2012/chart" uri="{CE6537A1-D6FC-4f65-9D91-7224C49458BB}"/>
                <c:ext xmlns:c16="http://schemas.microsoft.com/office/drawing/2014/chart" uri="{C3380CC4-5D6E-409C-BE32-E72D297353CC}">
                  <c16:uniqueId val="{00000016-A5BA-4A41-B4DA-92E123E3EAA2}"/>
                </c:ext>
              </c:extLst>
            </c:dLbl>
            <c:dLbl>
              <c:idx val="3"/>
              <c:delete val="1"/>
              <c:extLst>
                <c:ext xmlns:c15="http://schemas.microsoft.com/office/drawing/2012/chart" uri="{CE6537A1-D6FC-4f65-9D91-7224C49458BB}"/>
                <c:ext xmlns:c16="http://schemas.microsoft.com/office/drawing/2014/chart" uri="{C3380CC4-5D6E-409C-BE32-E72D297353CC}">
                  <c16:uniqueId val="{00000017-A5BA-4A41-B4DA-92E123E3EAA2}"/>
                </c:ext>
              </c:extLst>
            </c:dLbl>
            <c:dLbl>
              <c:idx val="4"/>
              <c:delete val="1"/>
              <c:extLst>
                <c:ext xmlns:c15="http://schemas.microsoft.com/office/drawing/2012/chart" uri="{CE6537A1-D6FC-4f65-9D91-7224C49458BB}"/>
                <c:ext xmlns:c16="http://schemas.microsoft.com/office/drawing/2014/chart" uri="{C3380CC4-5D6E-409C-BE32-E72D297353CC}">
                  <c16:uniqueId val="{00000018-A5BA-4A41-B4DA-92E123E3EAA2}"/>
                </c:ext>
              </c:extLst>
            </c:dLbl>
            <c:dLbl>
              <c:idx val="5"/>
              <c:delete val="1"/>
              <c:extLst>
                <c:ext xmlns:c15="http://schemas.microsoft.com/office/drawing/2012/chart" uri="{CE6537A1-D6FC-4f65-9D91-7224C49458BB}"/>
                <c:ext xmlns:c16="http://schemas.microsoft.com/office/drawing/2014/chart" uri="{C3380CC4-5D6E-409C-BE32-E72D297353CC}">
                  <c16:uniqueId val="{00000019-A5BA-4A41-B4DA-92E123E3EAA2}"/>
                </c:ext>
              </c:extLst>
            </c:dLbl>
            <c:dLbl>
              <c:idx val="6"/>
              <c:delete val="1"/>
              <c:extLst>
                <c:ext xmlns:c15="http://schemas.microsoft.com/office/drawing/2012/chart" uri="{CE6537A1-D6FC-4f65-9D91-7224C49458BB}"/>
                <c:ext xmlns:c16="http://schemas.microsoft.com/office/drawing/2014/chart" uri="{C3380CC4-5D6E-409C-BE32-E72D297353CC}">
                  <c16:uniqueId val="{0000001A-A5BA-4A41-B4DA-92E123E3EAA2}"/>
                </c:ext>
              </c:extLst>
            </c:dLbl>
            <c:dLbl>
              <c:idx val="7"/>
              <c:delete val="1"/>
              <c:extLst>
                <c:ext xmlns:c15="http://schemas.microsoft.com/office/drawing/2012/chart" uri="{CE6537A1-D6FC-4f65-9D91-7224C49458BB}"/>
                <c:ext xmlns:c16="http://schemas.microsoft.com/office/drawing/2014/chart" uri="{C3380CC4-5D6E-409C-BE32-E72D297353CC}">
                  <c16:uniqueId val="{0000001B-A5BA-4A41-B4DA-92E123E3EAA2}"/>
                </c:ext>
              </c:extLst>
            </c:dLbl>
            <c:dLbl>
              <c:idx val="8"/>
              <c:delete val="1"/>
              <c:extLst>
                <c:ext xmlns:c15="http://schemas.microsoft.com/office/drawing/2012/chart" uri="{CE6537A1-D6FC-4f65-9D91-7224C49458BB}"/>
                <c:ext xmlns:c16="http://schemas.microsoft.com/office/drawing/2014/chart" uri="{C3380CC4-5D6E-409C-BE32-E72D297353CC}">
                  <c16:uniqueId val="{00000010-A5BA-4A41-B4DA-92E123E3EAA2}"/>
                </c:ext>
              </c:extLst>
            </c:dLbl>
            <c:dLbl>
              <c:idx val="10"/>
              <c:layout>
                <c:manualLayout>
                  <c:x val="0"/>
                  <c:y val="-1.74863387978143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A5BA-4A41-B4DA-92E123E3EAA2}"/>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stage'!$C$121:$M$121</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debt medians x stage'!$C$123:$M$123</c:f>
              <c:numCache>
                <c:formatCode>"$"#,##0.00</c:formatCode>
                <c:ptCount val="11"/>
                <c:pt idx="0">
                  <c:v>7.5</c:v>
                </c:pt>
                <c:pt idx="1">
                  <c:v>7</c:v>
                </c:pt>
                <c:pt idx="2">
                  <c:v>10.464500000000001</c:v>
                </c:pt>
                <c:pt idx="3">
                  <c:v>10</c:v>
                </c:pt>
                <c:pt idx="4">
                  <c:v>10</c:v>
                </c:pt>
                <c:pt idx="5">
                  <c:v>8.125</c:v>
                </c:pt>
                <c:pt idx="6">
                  <c:v>12.3</c:v>
                </c:pt>
                <c:pt idx="7">
                  <c:v>13</c:v>
                </c:pt>
                <c:pt idx="8">
                  <c:v>4.3499999999999996</c:v>
                </c:pt>
                <c:pt idx="9">
                  <c:v>7.2</c:v>
                </c:pt>
                <c:pt idx="10">
                  <c:v>8.1730014999999998</c:v>
                </c:pt>
              </c:numCache>
            </c:numRef>
          </c:val>
          <c:smooth val="0"/>
          <c:extLst>
            <c:ext xmlns:c16="http://schemas.microsoft.com/office/drawing/2014/chart" uri="{C3380CC4-5D6E-409C-BE32-E72D297353CC}">
              <c16:uniqueId val="{0000001C-A5BA-4A41-B4DA-92E123E3EAA2}"/>
            </c:ext>
          </c:extLst>
        </c:ser>
        <c:ser>
          <c:idx val="2"/>
          <c:order val="2"/>
          <c:tx>
            <c:strRef>
              <c:f>'Venture debt medians x stage'!$B$124</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A5BA-4A41-B4DA-92E123E3EAA2}"/>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A5BA-4A41-B4DA-92E123E3EAA2}"/>
              </c:ext>
            </c:extLst>
          </c:dPt>
          <c:dLbls>
            <c:dLbl>
              <c:idx val="0"/>
              <c:delete val="1"/>
              <c:extLst>
                <c:ext xmlns:c15="http://schemas.microsoft.com/office/drawing/2012/chart" uri="{CE6537A1-D6FC-4f65-9D91-7224C49458BB}"/>
                <c:ext xmlns:c16="http://schemas.microsoft.com/office/drawing/2014/chart" uri="{C3380CC4-5D6E-409C-BE32-E72D297353CC}">
                  <c16:uniqueId val="{00000020-A5BA-4A41-B4DA-92E123E3EAA2}"/>
                </c:ext>
              </c:extLst>
            </c:dLbl>
            <c:dLbl>
              <c:idx val="1"/>
              <c:delete val="1"/>
              <c:extLst>
                <c:ext xmlns:c15="http://schemas.microsoft.com/office/drawing/2012/chart" uri="{CE6537A1-D6FC-4f65-9D91-7224C49458BB}"/>
                <c:ext xmlns:c16="http://schemas.microsoft.com/office/drawing/2014/chart" uri="{C3380CC4-5D6E-409C-BE32-E72D297353CC}">
                  <c16:uniqueId val="{00000021-A5BA-4A41-B4DA-92E123E3EAA2}"/>
                </c:ext>
              </c:extLst>
            </c:dLbl>
            <c:dLbl>
              <c:idx val="2"/>
              <c:delete val="1"/>
              <c:extLst>
                <c:ext xmlns:c15="http://schemas.microsoft.com/office/drawing/2012/chart" uri="{CE6537A1-D6FC-4f65-9D91-7224C49458BB}"/>
                <c:ext xmlns:c16="http://schemas.microsoft.com/office/drawing/2014/chart" uri="{C3380CC4-5D6E-409C-BE32-E72D297353CC}">
                  <c16:uniqueId val="{00000022-A5BA-4A41-B4DA-92E123E3EAA2}"/>
                </c:ext>
              </c:extLst>
            </c:dLbl>
            <c:dLbl>
              <c:idx val="3"/>
              <c:delete val="1"/>
              <c:extLst>
                <c:ext xmlns:c15="http://schemas.microsoft.com/office/drawing/2012/chart" uri="{CE6537A1-D6FC-4f65-9D91-7224C49458BB}"/>
                <c:ext xmlns:c16="http://schemas.microsoft.com/office/drawing/2014/chart" uri="{C3380CC4-5D6E-409C-BE32-E72D297353CC}">
                  <c16:uniqueId val="{00000023-A5BA-4A41-B4DA-92E123E3EAA2}"/>
                </c:ext>
              </c:extLst>
            </c:dLbl>
            <c:dLbl>
              <c:idx val="4"/>
              <c:delete val="1"/>
              <c:extLst>
                <c:ext xmlns:c15="http://schemas.microsoft.com/office/drawing/2012/chart" uri="{CE6537A1-D6FC-4f65-9D91-7224C49458BB}"/>
                <c:ext xmlns:c16="http://schemas.microsoft.com/office/drawing/2014/chart" uri="{C3380CC4-5D6E-409C-BE32-E72D297353CC}">
                  <c16:uniqueId val="{00000024-A5BA-4A41-B4DA-92E123E3EAA2}"/>
                </c:ext>
              </c:extLst>
            </c:dLbl>
            <c:dLbl>
              <c:idx val="5"/>
              <c:delete val="1"/>
              <c:extLst>
                <c:ext xmlns:c15="http://schemas.microsoft.com/office/drawing/2012/chart" uri="{CE6537A1-D6FC-4f65-9D91-7224C49458BB}"/>
                <c:ext xmlns:c16="http://schemas.microsoft.com/office/drawing/2014/chart" uri="{C3380CC4-5D6E-409C-BE32-E72D297353CC}">
                  <c16:uniqueId val="{00000025-A5BA-4A41-B4DA-92E123E3EAA2}"/>
                </c:ext>
              </c:extLst>
            </c:dLbl>
            <c:dLbl>
              <c:idx val="6"/>
              <c:delete val="1"/>
              <c:extLst>
                <c:ext xmlns:c15="http://schemas.microsoft.com/office/drawing/2012/chart" uri="{CE6537A1-D6FC-4f65-9D91-7224C49458BB}"/>
                <c:ext xmlns:c16="http://schemas.microsoft.com/office/drawing/2014/chart" uri="{C3380CC4-5D6E-409C-BE32-E72D297353CC}">
                  <c16:uniqueId val="{00000026-A5BA-4A41-B4DA-92E123E3EAA2}"/>
                </c:ext>
              </c:extLst>
            </c:dLbl>
            <c:dLbl>
              <c:idx val="7"/>
              <c:delete val="1"/>
              <c:extLst>
                <c:ext xmlns:c15="http://schemas.microsoft.com/office/drawing/2012/chart" uri="{CE6537A1-D6FC-4f65-9D91-7224C49458BB}"/>
                <c:ext xmlns:c16="http://schemas.microsoft.com/office/drawing/2014/chart" uri="{C3380CC4-5D6E-409C-BE32-E72D297353CC}">
                  <c16:uniqueId val="{00000027-A5BA-4A41-B4DA-92E123E3EAA2}"/>
                </c:ext>
              </c:extLst>
            </c:dLbl>
            <c:dLbl>
              <c:idx val="8"/>
              <c:delete val="1"/>
              <c:extLst>
                <c:ext xmlns:c15="http://schemas.microsoft.com/office/drawing/2012/chart" uri="{CE6537A1-D6FC-4f65-9D91-7224C49458BB}"/>
                <c:ext xmlns:c16="http://schemas.microsoft.com/office/drawing/2014/chart" uri="{C3380CC4-5D6E-409C-BE32-E72D297353CC}">
                  <c16:uniqueId val="{00000028-A5BA-4A41-B4DA-92E123E3EAA2}"/>
                </c:ext>
              </c:extLst>
            </c:dLbl>
            <c:dLbl>
              <c:idx val="10"/>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A5BA-4A41-B4DA-92E123E3EAA2}"/>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stage'!$C$121:$M$121</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debt medians x stage'!$C$124:$M$124</c:f>
              <c:numCache>
                <c:formatCode>"$"#,##0.00</c:formatCode>
                <c:ptCount val="11"/>
                <c:pt idx="0">
                  <c:v>23.016832636871506</c:v>
                </c:pt>
                <c:pt idx="1">
                  <c:v>30.365422467592595</c:v>
                </c:pt>
                <c:pt idx="2">
                  <c:v>30.826960940139532</c:v>
                </c:pt>
                <c:pt idx="3">
                  <c:v>50.270697976468071</c:v>
                </c:pt>
                <c:pt idx="4">
                  <c:v>40.017731198694356</c:v>
                </c:pt>
                <c:pt idx="5">
                  <c:v>57.393644383566581</c:v>
                </c:pt>
                <c:pt idx="6">
                  <c:v>52.157946687095922</c:v>
                </c:pt>
                <c:pt idx="7">
                  <c:v>52.128080877087605</c:v>
                </c:pt>
                <c:pt idx="8">
                  <c:v>41.426154655484687</c:v>
                </c:pt>
                <c:pt idx="9">
                  <c:v>110.31207044260988</c:v>
                </c:pt>
                <c:pt idx="10">
                  <c:v>66.952665628224992</c:v>
                </c:pt>
              </c:numCache>
            </c:numRef>
          </c:val>
          <c:smooth val="0"/>
          <c:extLst>
            <c:ext xmlns:c16="http://schemas.microsoft.com/office/drawing/2014/chart" uri="{C3380CC4-5D6E-409C-BE32-E72D297353CC}">
              <c16:uniqueId val="{00000029-A5BA-4A41-B4DA-92E123E3EAA2}"/>
            </c:ext>
          </c:extLst>
        </c:ser>
        <c:ser>
          <c:idx val="3"/>
          <c:order val="3"/>
          <c:tx>
            <c:strRef>
              <c:f>'Venture debt medians x stage'!$B$125</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A5BA-4A41-B4DA-92E123E3EAA2}"/>
              </c:ext>
            </c:extLst>
          </c:dPt>
          <c:dPt>
            <c:idx val="16"/>
            <c:bubble3D val="0"/>
            <c:extLst>
              <c:ext xmlns:c16="http://schemas.microsoft.com/office/drawing/2014/chart" uri="{C3380CC4-5D6E-409C-BE32-E72D297353CC}">
                <c16:uniqueId val="{0000002C-A5BA-4A41-B4DA-92E123E3EAA2}"/>
              </c:ext>
            </c:extLst>
          </c:dPt>
          <c:dLbls>
            <c:dLbl>
              <c:idx val="0"/>
              <c:delete val="1"/>
              <c:extLst>
                <c:ext xmlns:c15="http://schemas.microsoft.com/office/drawing/2012/chart" uri="{CE6537A1-D6FC-4f65-9D91-7224C49458BB}"/>
                <c:ext xmlns:c16="http://schemas.microsoft.com/office/drawing/2014/chart" uri="{C3380CC4-5D6E-409C-BE32-E72D297353CC}">
                  <c16:uniqueId val="{0000002D-A5BA-4A41-B4DA-92E123E3EAA2}"/>
                </c:ext>
              </c:extLst>
            </c:dLbl>
            <c:dLbl>
              <c:idx val="1"/>
              <c:delete val="1"/>
              <c:extLst>
                <c:ext xmlns:c15="http://schemas.microsoft.com/office/drawing/2012/chart" uri="{CE6537A1-D6FC-4f65-9D91-7224C49458BB}"/>
                <c:ext xmlns:c16="http://schemas.microsoft.com/office/drawing/2014/chart" uri="{C3380CC4-5D6E-409C-BE32-E72D297353CC}">
                  <c16:uniqueId val="{0000002E-A5BA-4A41-B4DA-92E123E3EAA2}"/>
                </c:ext>
              </c:extLst>
            </c:dLbl>
            <c:dLbl>
              <c:idx val="2"/>
              <c:delete val="1"/>
              <c:extLst>
                <c:ext xmlns:c15="http://schemas.microsoft.com/office/drawing/2012/chart" uri="{CE6537A1-D6FC-4f65-9D91-7224C49458BB}"/>
                <c:ext xmlns:c16="http://schemas.microsoft.com/office/drawing/2014/chart" uri="{C3380CC4-5D6E-409C-BE32-E72D297353CC}">
                  <c16:uniqueId val="{0000002F-A5BA-4A41-B4DA-92E123E3EAA2}"/>
                </c:ext>
              </c:extLst>
            </c:dLbl>
            <c:dLbl>
              <c:idx val="3"/>
              <c:delete val="1"/>
              <c:extLst>
                <c:ext xmlns:c15="http://schemas.microsoft.com/office/drawing/2012/chart" uri="{CE6537A1-D6FC-4f65-9D91-7224C49458BB}"/>
                <c:ext xmlns:c16="http://schemas.microsoft.com/office/drawing/2014/chart" uri="{C3380CC4-5D6E-409C-BE32-E72D297353CC}">
                  <c16:uniqueId val="{00000030-A5BA-4A41-B4DA-92E123E3EAA2}"/>
                </c:ext>
              </c:extLst>
            </c:dLbl>
            <c:dLbl>
              <c:idx val="4"/>
              <c:delete val="1"/>
              <c:extLst>
                <c:ext xmlns:c15="http://schemas.microsoft.com/office/drawing/2012/chart" uri="{CE6537A1-D6FC-4f65-9D91-7224C49458BB}"/>
                <c:ext xmlns:c16="http://schemas.microsoft.com/office/drawing/2014/chart" uri="{C3380CC4-5D6E-409C-BE32-E72D297353CC}">
                  <c16:uniqueId val="{00000031-A5BA-4A41-B4DA-92E123E3EAA2}"/>
                </c:ext>
              </c:extLst>
            </c:dLbl>
            <c:dLbl>
              <c:idx val="5"/>
              <c:delete val="1"/>
              <c:extLst>
                <c:ext xmlns:c15="http://schemas.microsoft.com/office/drawing/2012/chart" uri="{CE6537A1-D6FC-4f65-9D91-7224C49458BB}"/>
                <c:ext xmlns:c16="http://schemas.microsoft.com/office/drawing/2014/chart" uri="{C3380CC4-5D6E-409C-BE32-E72D297353CC}">
                  <c16:uniqueId val="{00000032-A5BA-4A41-B4DA-92E123E3EAA2}"/>
                </c:ext>
              </c:extLst>
            </c:dLbl>
            <c:dLbl>
              <c:idx val="6"/>
              <c:delete val="1"/>
              <c:extLst>
                <c:ext xmlns:c15="http://schemas.microsoft.com/office/drawing/2012/chart" uri="{CE6537A1-D6FC-4f65-9D91-7224C49458BB}"/>
                <c:ext xmlns:c16="http://schemas.microsoft.com/office/drawing/2014/chart" uri="{C3380CC4-5D6E-409C-BE32-E72D297353CC}">
                  <c16:uniqueId val="{00000033-A5BA-4A41-B4DA-92E123E3EAA2}"/>
                </c:ext>
              </c:extLst>
            </c:dLbl>
            <c:dLbl>
              <c:idx val="7"/>
              <c:delete val="1"/>
              <c:extLst>
                <c:ext xmlns:c15="http://schemas.microsoft.com/office/drawing/2012/chart" uri="{CE6537A1-D6FC-4f65-9D91-7224C49458BB}"/>
                <c:ext xmlns:c16="http://schemas.microsoft.com/office/drawing/2014/chart" uri="{C3380CC4-5D6E-409C-BE32-E72D297353CC}">
                  <c16:uniqueId val="{00000034-A5BA-4A41-B4DA-92E123E3EAA2}"/>
                </c:ext>
              </c:extLst>
            </c:dLbl>
            <c:dLbl>
              <c:idx val="8"/>
              <c:delete val="1"/>
              <c:extLst>
                <c:ext xmlns:c15="http://schemas.microsoft.com/office/drawing/2012/chart" uri="{CE6537A1-D6FC-4f65-9D91-7224C49458BB}"/>
                <c:ext xmlns:c16="http://schemas.microsoft.com/office/drawing/2014/chart" uri="{C3380CC4-5D6E-409C-BE32-E72D297353CC}">
                  <c16:uniqueId val="{00000035-A5BA-4A41-B4DA-92E123E3EAA2}"/>
                </c:ext>
              </c:extLst>
            </c:dLbl>
            <c:dLbl>
              <c:idx val="10"/>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A5BA-4A41-B4DA-92E123E3EAA2}"/>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stage'!$C$121:$M$121</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debt medians x stage'!$C$125:$M$125</c:f>
              <c:numCache>
                <c:formatCode>"$"#,##0.00</c:formatCode>
                <c:ptCount val="11"/>
                <c:pt idx="0">
                  <c:v>2.9649999999999999</c:v>
                </c:pt>
                <c:pt idx="1">
                  <c:v>1.38589575</c:v>
                </c:pt>
                <c:pt idx="2">
                  <c:v>3.5</c:v>
                </c:pt>
                <c:pt idx="3">
                  <c:v>3.999088</c:v>
                </c:pt>
                <c:pt idx="4">
                  <c:v>2.9112499999999999</c:v>
                </c:pt>
                <c:pt idx="5">
                  <c:v>2</c:v>
                </c:pt>
                <c:pt idx="6">
                  <c:v>3.1880000000000002</c:v>
                </c:pt>
                <c:pt idx="7">
                  <c:v>3.4911000000000003</c:v>
                </c:pt>
                <c:pt idx="8">
                  <c:v>0.66450000000000009</c:v>
                </c:pt>
                <c:pt idx="9">
                  <c:v>1.1804999999999999</c:v>
                </c:pt>
                <c:pt idx="10">
                  <c:v>2.0437715000000001</c:v>
                </c:pt>
              </c:numCache>
            </c:numRef>
          </c:val>
          <c:smooth val="0"/>
          <c:extLst>
            <c:ext xmlns:c16="http://schemas.microsoft.com/office/drawing/2014/chart" uri="{C3380CC4-5D6E-409C-BE32-E72D297353CC}">
              <c16:uniqueId val="{00000036-A5BA-4A41-B4DA-92E123E3EAA2}"/>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3382810424854701E-2"/>
          <c:y val="2.546870987073024E-2"/>
          <c:w val="0.92057182575498198"/>
          <c:h val="0.80533869436533201"/>
        </c:manualLayout>
      </c:layout>
      <c:lineChart>
        <c:grouping val="standard"/>
        <c:varyColors val="0"/>
        <c:ser>
          <c:idx val="0"/>
          <c:order val="0"/>
          <c:tx>
            <c:strRef>
              <c:f>'Venture debt medians x stage'!$B$33</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E0DF-4476-BC2E-CF73C679C2BD}"/>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E0DF-4476-BC2E-CF73C679C2BD}"/>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E0DF-4476-BC2E-CF73C679C2BD}"/>
              </c:ext>
            </c:extLst>
          </c:dPt>
          <c:dPt>
            <c:idx val="16"/>
            <c:bubble3D val="0"/>
            <c:extLst>
              <c:ext xmlns:c16="http://schemas.microsoft.com/office/drawing/2014/chart" uri="{C3380CC4-5D6E-409C-BE32-E72D297353CC}">
                <c16:uniqueId val="{00000006-E0DF-4476-BC2E-CF73C679C2BD}"/>
              </c:ext>
            </c:extLst>
          </c:dPt>
          <c:dLbls>
            <c:dLbl>
              <c:idx val="0"/>
              <c:delete val="1"/>
              <c:extLst>
                <c:ext xmlns:c15="http://schemas.microsoft.com/office/drawing/2012/chart" uri="{CE6537A1-D6FC-4f65-9D91-7224C49458BB}"/>
                <c:ext xmlns:c16="http://schemas.microsoft.com/office/drawing/2014/chart" uri="{C3380CC4-5D6E-409C-BE32-E72D297353CC}">
                  <c16:uniqueId val="{00000007-E0DF-4476-BC2E-CF73C679C2BD}"/>
                </c:ext>
              </c:extLst>
            </c:dLbl>
            <c:dLbl>
              <c:idx val="1"/>
              <c:delete val="1"/>
              <c:extLst>
                <c:ext xmlns:c15="http://schemas.microsoft.com/office/drawing/2012/chart" uri="{CE6537A1-D6FC-4f65-9D91-7224C49458BB}"/>
                <c:ext xmlns:c16="http://schemas.microsoft.com/office/drawing/2014/chart" uri="{C3380CC4-5D6E-409C-BE32-E72D297353CC}">
                  <c16:uniqueId val="{00000008-E0DF-4476-BC2E-CF73C679C2BD}"/>
                </c:ext>
              </c:extLst>
            </c:dLbl>
            <c:dLbl>
              <c:idx val="2"/>
              <c:delete val="1"/>
              <c:extLst>
                <c:ext xmlns:c15="http://schemas.microsoft.com/office/drawing/2012/chart" uri="{CE6537A1-D6FC-4f65-9D91-7224C49458BB}"/>
                <c:ext xmlns:c16="http://schemas.microsoft.com/office/drawing/2014/chart" uri="{C3380CC4-5D6E-409C-BE32-E72D297353CC}">
                  <c16:uniqueId val="{00000009-E0DF-4476-BC2E-CF73C679C2BD}"/>
                </c:ext>
              </c:extLst>
            </c:dLbl>
            <c:dLbl>
              <c:idx val="3"/>
              <c:delete val="1"/>
              <c:extLst>
                <c:ext xmlns:c15="http://schemas.microsoft.com/office/drawing/2012/chart" uri="{CE6537A1-D6FC-4f65-9D91-7224C49458BB}"/>
                <c:ext xmlns:c16="http://schemas.microsoft.com/office/drawing/2014/chart" uri="{C3380CC4-5D6E-409C-BE32-E72D297353CC}">
                  <c16:uniqueId val="{0000000A-E0DF-4476-BC2E-CF73C679C2BD}"/>
                </c:ext>
              </c:extLst>
            </c:dLbl>
            <c:dLbl>
              <c:idx val="4"/>
              <c:delete val="1"/>
              <c:extLst>
                <c:ext xmlns:c15="http://schemas.microsoft.com/office/drawing/2012/chart" uri="{CE6537A1-D6FC-4f65-9D91-7224C49458BB}"/>
                <c:ext xmlns:c16="http://schemas.microsoft.com/office/drawing/2014/chart" uri="{C3380CC4-5D6E-409C-BE32-E72D297353CC}">
                  <c16:uniqueId val="{0000000B-E0DF-4476-BC2E-CF73C679C2BD}"/>
                </c:ext>
              </c:extLst>
            </c:dLbl>
            <c:dLbl>
              <c:idx val="5"/>
              <c:delete val="1"/>
              <c:extLst>
                <c:ext xmlns:c15="http://schemas.microsoft.com/office/drawing/2012/chart" uri="{CE6537A1-D6FC-4f65-9D91-7224C49458BB}"/>
                <c:ext xmlns:c16="http://schemas.microsoft.com/office/drawing/2014/chart" uri="{C3380CC4-5D6E-409C-BE32-E72D297353CC}">
                  <c16:uniqueId val="{0000000C-E0DF-4476-BC2E-CF73C679C2BD}"/>
                </c:ext>
              </c:extLst>
            </c:dLbl>
            <c:dLbl>
              <c:idx val="6"/>
              <c:delete val="1"/>
              <c:extLst>
                <c:ext xmlns:c15="http://schemas.microsoft.com/office/drawing/2012/chart" uri="{CE6537A1-D6FC-4f65-9D91-7224C49458BB}"/>
                <c:ext xmlns:c16="http://schemas.microsoft.com/office/drawing/2014/chart" uri="{C3380CC4-5D6E-409C-BE32-E72D297353CC}">
                  <c16:uniqueId val="{0000000D-E0DF-4476-BC2E-CF73C679C2BD}"/>
                </c:ext>
              </c:extLst>
            </c:dLbl>
            <c:dLbl>
              <c:idx val="7"/>
              <c:delete val="1"/>
              <c:extLst>
                <c:ext xmlns:c15="http://schemas.microsoft.com/office/drawing/2012/chart" uri="{CE6537A1-D6FC-4f65-9D91-7224C49458BB}"/>
                <c:ext xmlns:c16="http://schemas.microsoft.com/office/drawing/2014/chart" uri="{C3380CC4-5D6E-409C-BE32-E72D297353CC}">
                  <c16:uniqueId val="{0000000E-E0DF-4476-BC2E-CF73C679C2BD}"/>
                </c:ext>
              </c:extLst>
            </c:dLbl>
            <c:dLbl>
              <c:idx val="8"/>
              <c:delete val="1"/>
              <c:extLst>
                <c:ext xmlns:c15="http://schemas.microsoft.com/office/drawing/2012/chart" uri="{CE6537A1-D6FC-4f65-9D91-7224C49458BB}"/>
                <c:ext xmlns:c16="http://schemas.microsoft.com/office/drawing/2014/chart" uri="{C3380CC4-5D6E-409C-BE32-E72D297353CC}">
                  <c16:uniqueId val="{00000001-E0DF-4476-BC2E-CF73C679C2BD}"/>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stage'!$C$6:$M$6</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debt medians x stage'!$C$33:$M$33</c:f>
              <c:numCache>
                <c:formatCode>"$"#,##0.00</c:formatCode>
                <c:ptCount val="11"/>
                <c:pt idx="0">
                  <c:v>0.77000075000000001</c:v>
                </c:pt>
                <c:pt idx="1">
                  <c:v>1.5</c:v>
                </c:pt>
                <c:pt idx="2">
                  <c:v>1.00153625</c:v>
                </c:pt>
                <c:pt idx="3">
                  <c:v>1.0516447499999999</c:v>
                </c:pt>
                <c:pt idx="4">
                  <c:v>1.07044125</c:v>
                </c:pt>
                <c:pt idx="5">
                  <c:v>1.5012209999999999</c:v>
                </c:pt>
                <c:pt idx="6">
                  <c:v>1.50216675</c:v>
                </c:pt>
                <c:pt idx="7">
                  <c:v>2.0000049999999998</c:v>
                </c:pt>
                <c:pt idx="8">
                  <c:v>2.2425015000000004</c:v>
                </c:pt>
                <c:pt idx="9">
                  <c:v>2.5</c:v>
                </c:pt>
                <c:pt idx="10">
                  <c:v>2.3000029999999998</c:v>
                </c:pt>
              </c:numCache>
            </c:numRef>
          </c:val>
          <c:smooth val="0"/>
          <c:extLst>
            <c:ext xmlns:c16="http://schemas.microsoft.com/office/drawing/2014/chart" uri="{C3380CC4-5D6E-409C-BE32-E72D297353CC}">
              <c16:uniqueId val="{0000000F-E0DF-4476-BC2E-CF73C679C2BD}"/>
            </c:ext>
          </c:extLst>
        </c:ser>
        <c:ser>
          <c:idx val="1"/>
          <c:order val="1"/>
          <c:tx>
            <c:strRef>
              <c:f>'Venture debt medians x stage'!$B$34</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E0DF-4476-BC2E-CF73C679C2BD}"/>
              </c:ext>
            </c:extLst>
          </c:dPt>
          <c:dPt>
            <c:idx val="9"/>
            <c:bubble3D val="0"/>
            <c:extLst>
              <c:ext xmlns:c16="http://schemas.microsoft.com/office/drawing/2014/chart" uri="{C3380CC4-5D6E-409C-BE32-E72D297353CC}">
                <c16:uniqueId val="{00000011-E0DF-4476-BC2E-CF73C679C2BD}"/>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E0DF-4476-BC2E-CF73C679C2BD}"/>
              </c:ext>
            </c:extLst>
          </c:dPt>
          <c:dLbls>
            <c:dLbl>
              <c:idx val="0"/>
              <c:delete val="1"/>
              <c:extLst>
                <c:ext xmlns:c15="http://schemas.microsoft.com/office/drawing/2012/chart" uri="{CE6537A1-D6FC-4f65-9D91-7224C49458BB}"/>
                <c:ext xmlns:c16="http://schemas.microsoft.com/office/drawing/2014/chart" uri="{C3380CC4-5D6E-409C-BE32-E72D297353CC}">
                  <c16:uniqueId val="{00000014-E0DF-4476-BC2E-CF73C679C2BD}"/>
                </c:ext>
              </c:extLst>
            </c:dLbl>
            <c:dLbl>
              <c:idx val="1"/>
              <c:delete val="1"/>
              <c:extLst>
                <c:ext xmlns:c15="http://schemas.microsoft.com/office/drawing/2012/chart" uri="{CE6537A1-D6FC-4f65-9D91-7224C49458BB}"/>
                <c:ext xmlns:c16="http://schemas.microsoft.com/office/drawing/2014/chart" uri="{C3380CC4-5D6E-409C-BE32-E72D297353CC}">
                  <c16:uniqueId val="{00000015-E0DF-4476-BC2E-CF73C679C2BD}"/>
                </c:ext>
              </c:extLst>
            </c:dLbl>
            <c:dLbl>
              <c:idx val="2"/>
              <c:delete val="1"/>
              <c:extLst>
                <c:ext xmlns:c15="http://schemas.microsoft.com/office/drawing/2012/chart" uri="{CE6537A1-D6FC-4f65-9D91-7224C49458BB}"/>
                <c:ext xmlns:c16="http://schemas.microsoft.com/office/drawing/2014/chart" uri="{C3380CC4-5D6E-409C-BE32-E72D297353CC}">
                  <c16:uniqueId val="{00000016-E0DF-4476-BC2E-CF73C679C2BD}"/>
                </c:ext>
              </c:extLst>
            </c:dLbl>
            <c:dLbl>
              <c:idx val="3"/>
              <c:delete val="1"/>
              <c:extLst>
                <c:ext xmlns:c15="http://schemas.microsoft.com/office/drawing/2012/chart" uri="{CE6537A1-D6FC-4f65-9D91-7224C49458BB}"/>
                <c:ext xmlns:c16="http://schemas.microsoft.com/office/drawing/2014/chart" uri="{C3380CC4-5D6E-409C-BE32-E72D297353CC}">
                  <c16:uniqueId val="{00000017-E0DF-4476-BC2E-CF73C679C2BD}"/>
                </c:ext>
              </c:extLst>
            </c:dLbl>
            <c:dLbl>
              <c:idx val="4"/>
              <c:delete val="1"/>
              <c:extLst>
                <c:ext xmlns:c15="http://schemas.microsoft.com/office/drawing/2012/chart" uri="{CE6537A1-D6FC-4f65-9D91-7224C49458BB}"/>
                <c:ext xmlns:c16="http://schemas.microsoft.com/office/drawing/2014/chart" uri="{C3380CC4-5D6E-409C-BE32-E72D297353CC}">
                  <c16:uniqueId val="{00000018-E0DF-4476-BC2E-CF73C679C2BD}"/>
                </c:ext>
              </c:extLst>
            </c:dLbl>
            <c:dLbl>
              <c:idx val="5"/>
              <c:delete val="1"/>
              <c:extLst>
                <c:ext xmlns:c15="http://schemas.microsoft.com/office/drawing/2012/chart" uri="{CE6537A1-D6FC-4f65-9D91-7224C49458BB}"/>
                <c:ext xmlns:c16="http://schemas.microsoft.com/office/drawing/2014/chart" uri="{C3380CC4-5D6E-409C-BE32-E72D297353CC}">
                  <c16:uniqueId val="{00000019-E0DF-4476-BC2E-CF73C679C2BD}"/>
                </c:ext>
              </c:extLst>
            </c:dLbl>
            <c:dLbl>
              <c:idx val="6"/>
              <c:delete val="1"/>
              <c:extLst>
                <c:ext xmlns:c15="http://schemas.microsoft.com/office/drawing/2012/chart" uri="{CE6537A1-D6FC-4f65-9D91-7224C49458BB}"/>
                <c:ext xmlns:c16="http://schemas.microsoft.com/office/drawing/2014/chart" uri="{C3380CC4-5D6E-409C-BE32-E72D297353CC}">
                  <c16:uniqueId val="{0000001A-E0DF-4476-BC2E-CF73C679C2BD}"/>
                </c:ext>
              </c:extLst>
            </c:dLbl>
            <c:dLbl>
              <c:idx val="7"/>
              <c:delete val="1"/>
              <c:extLst>
                <c:ext xmlns:c15="http://schemas.microsoft.com/office/drawing/2012/chart" uri="{CE6537A1-D6FC-4f65-9D91-7224C49458BB}"/>
                <c:ext xmlns:c16="http://schemas.microsoft.com/office/drawing/2014/chart" uri="{C3380CC4-5D6E-409C-BE32-E72D297353CC}">
                  <c16:uniqueId val="{0000001B-E0DF-4476-BC2E-CF73C679C2BD}"/>
                </c:ext>
              </c:extLst>
            </c:dLbl>
            <c:dLbl>
              <c:idx val="8"/>
              <c:delete val="1"/>
              <c:extLst>
                <c:ext xmlns:c15="http://schemas.microsoft.com/office/drawing/2012/chart" uri="{CE6537A1-D6FC-4f65-9D91-7224C49458BB}"/>
                <c:ext xmlns:c16="http://schemas.microsoft.com/office/drawing/2014/chart" uri="{C3380CC4-5D6E-409C-BE32-E72D297353CC}">
                  <c16:uniqueId val="{00000010-E0DF-4476-BC2E-CF73C679C2BD}"/>
                </c:ext>
              </c:extLst>
            </c:dLbl>
            <c:dLbl>
              <c:idx val="10"/>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0DF-4476-BC2E-CF73C679C2BD}"/>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stage'!$C$6:$M$6</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debt medians x stage'!$C$34:$M$34</c:f>
              <c:numCache>
                <c:formatCode>"$"#,##0.00</c:formatCode>
                <c:ptCount val="11"/>
                <c:pt idx="0">
                  <c:v>0.43583450000000001</c:v>
                </c:pt>
                <c:pt idx="1">
                  <c:v>0.55000000000000004</c:v>
                </c:pt>
                <c:pt idx="2">
                  <c:v>0.70432600000000001</c:v>
                </c:pt>
                <c:pt idx="3">
                  <c:v>0.48931550000000001</c:v>
                </c:pt>
                <c:pt idx="4">
                  <c:v>0.42630000000000001</c:v>
                </c:pt>
                <c:pt idx="5">
                  <c:v>0.61538000000000004</c:v>
                </c:pt>
                <c:pt idx="6">
                  <c:v>0.57996899999999996</c:v>
                </c:pt>
                <c:pt idx="7">
                  <c:v>0.80854199999999998</c:v>
                </c:pt>
                <c:pt idx="8">
                  <c:v>0.98</c:v>
                </c:pt>
                <c:pt idx="9">
                  <c:v>0.95002149999999996</c:v>
                </c:pt>
                <c:pt idx="10">
                  <c:v>1.2845439999999999</c:v>
                </c:pt>
              </c:numCache>
            </c:numRef>
          </c:val>
          <c:smooth val="0"/>
          <c:extLst>
            <c:ext xmlns:c16="http://schemas.microsoft.com/office/drawing/2014/chart" uri="{C3380CC4-5D6E-409C-BE32-E72D297353CC}">
              <c16:uniqueId val="{0000001C-E0DF-4476-BC2E-CF73C679C2BD}"/>
            </c:ext>
          </c:extLst>
        </c:ser>
        <c:ser>
          <c:idx val="2"/>
          <c:order val="2"/>
          <c:tx>
            <c:strRef>
              <c:f>'Venture debt medians x stage'!$B$35</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E0DF-4476-BC2E-CF73C679C2BD}"/>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E0DF-4476-BC2E-CF73C679C2BD}"/>
              </c:ext>
            </c:extLst>
          </c:dPt>
          <c:dLbls>
            <c:dLbl>
              <c:idx val="0"/>
              <c:delete val="1"/>
              <c:extLst>
                <c:ext xmlns:c15="http://schemas.microsoft.com/office/drawing/2012/chart" uri="{CE6537A1-D6FC-4f65-9D91-7224C49458BB}"/>
                <c:ext xmlns:c16="http://schemas.microsoft.com/office/drawing/2014/chart" uri="{C3380CC4-5D6E-409C-BE32-E72D297353CC}">
                  <c16:uniqueId val="{00000020-E0DF-4476-BC2E-CF73C679C2BD}"/>
                </c:ext>
              </c:extLst>
            </c:dLbl>
            <c:dLbl>
              <c:idx val="1"/>
              <c:delete val="1"/>
              <c:extLst>
                <c:ext xmlns:c15="http://schemas.microsoft.com/office/drawing/2012/chart" uri="{CE6537A1-D6FC-4f65-9D91-7224C49458BB}"/>
                <c:ext xmlns:c16="http://schemas.microsoft.com/office/drawing/2014/chart" uri="{C3380CC4-5D6E-409C-BE32-E72D297353CC}">
                  <c16:uniqueId val="{00000021-E0DF-4476-BC2E-CF73C679C2BD}"/>
                </c:ext>
              </c:extLst>
            </c:dLbl>
            <c:dLbl>
              <c:idx val="2"/>
              <c:delete val="1"/>
              <c:extLst>
                <c:ext xmlns:c15="http://schemas.microsoft.com/office/drawing/2012/chart" uri="{CE6537A1-D6FC-4f65-9D91-7224C49458BB}"/>
                <c:ext xmlns:c16="http://schemas.microsoft.com/office/drawing/2014/chart" uri="{C3380CC4-5D6E-409C-BE32-E72D297353CC}">
                  <c16:uniqueId val="{00000022-E0DF-4476-BC2E-CF73C679C2BD}"/>
                </c:ext>
              </c:extLst>
            </c:dLbl>
            <c:dLbl>
              <c:idx val="3"/>
              <c:delete val="1"/>
              <c:extLst>
                <c:ext xmlns:c15="http://schemas.microsoft.com/office/drawing/2012/chart" uri="{CE6537A1-D6FC-4f65-9D91-7224C49458BB}"/>
                <c:ext xmlns:c16="http://schemas.microsoft.com/office/drawing/2014/chart" uri="{C3380CC4-5D6E-409C-BE32-E72D297353CC}">
                  <c16:uniqueId val="{00000023-E0DF-4476-BC2E-CF73C679C2BD}"/>
                </c:ext>
              </c:extLst>
            </c:dLbl>
            <c:dLbl>
              <c:idx val="4"/>
              <c:delete val="1"/>
              <c:extLst>
                <c:ext xmlns:c15="http://schemas.microsoft.com/office/drawing/2012/chart" uri="{CE6537A1-D6FC-4f65-9D91-7224C49458BB}"/>
                <c:ext xmlns:c16="http://schemas.microsoft.com/office/drawing/2014/chart" uri="{C3380CC4-5D6E-409C-BE32-E72D297353CC}">
                  <c16:uniqueId val="{00000024-E0DF-4476-BC2E-CF73C679C2BD}"/>
                </c:ext>
              </c:extLst>
            </c:dLbl>
            <c:dLbl>
              <c:idx val="5"/>
              <c:delete val="1"/>
              <c:extLst>
                <c:ext xmlns:c15="http://schemas.microsoft.com/office/drawing/2012/chart" uri="{CE6537A1-D6FC-4f65-9D91-7224C49458BB}"/>
                <c:ext xmlns:c16="http://schemas.microsoft.com/office/drawing/2014/chart" uri="{C3380CC4-5D6E-409C-BE32-E72D297353CC}">
                  <c16:uniqueId val="{00000025-E0DF-4476-BC2E-CF73C679C2BD}"/>
                </c:ext>
              </c:extLst>
            </c:dLbl>
            <c:dLbl>
              <c:idx val="6"/>
              <c:delete val="1"/>
              <c:extLst>
                <c:ext xmlns:c15="http://schemas.microsoft.com/office/drawing/2012/chart" uri="{CE6537A1-D6FC-4f65-9D91-7224C49458BB}"/>
                <c:ext xmlns:c16="http://schemas.microsoft.com/office/drawing/2014/chart" uri="{C3380CC4-5D6E-409C-BE32-E72D297353CC}">
                  <c16:uniqueId val="{00000026-E0DF-4476-BC2E-CF73C679C2BD}"/>
                </c:ext>
              </c:extLst>
            </c:dLbl>
            <c:dLbl>
              <c:idx val="7"/>
              <c:delete val="1"/>
              <c:extLst>
                <c:ext xmlns:c15="http://schemas.microsoft.com/office/drawing/2012/chart" uri="{CE6537A1-D6FC-4f65-9D91-7224C49458BB}"/>
                <c:ext xmlns:c16="http://schemas.microsoft.com/office/drawing/2014/chart" uri="{C3380CC4-5D6E-409C-BE32-E72D297353CC}">
                  <c16:uniqueId val="{00000027-E0DF-4476-BC2E-CF73C679C2BD}"/>
                </c:ext>
              </c:extLst>
            </c:dLbl>
            <c:dLbl>
              <c:idx val="8"/>
              <c:delete val="1"/>
              <c:extLst>
                <c:ext xmlns:c15="http://schemas.microsoft.com/office/drawing/2012/chart" uri="{CE6537A1-D6FC-4f65-9D91-7224C49458BB}"/>
                <c:ext xmlns:c16="http://schemas.microsoft.com/office/drawing/2014/chart" uri="{C3380CC4-5D6E-409C-BE32-E72D297353CC}">
                  <c16:uniqueId val="{00000028-E0DF-4476-BC2E-CF73C679C2BD}"/>
                </c:ext>
              </c:extLst>
            </c:dLbl>
            <c:dLbl>
              <c:idx val="10"/>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E0DF-4476-BC2E-CF73C679C2BD}"/>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stage'!$C$6:$M$6</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debt medians x stage'!$C$35:$M$35</c:f>
              <c:numCache>
                <c:formatCode>"$"#,##0.00</c:formatCode>
                <c:ptCount val="11"/>
                <c:pt idx="0">
                  <c:v>1.1652948908285714</c:v>
                </c:pt>
                <c:pt idx="1">
                  <c:v>1.8857493858339618</c:v>
                </c:pt>
                <c:pt idx="2">
                  <c:v>1.0716632049996249</c:v>
                </c:pt>
                <c:pt idx="3">
                  <c:v>4.1327835268516111</c:v>
                </c:pt>
                <c:pt idx="4">
                  <c:v>1.1935975194107857</c:v>
                </c:pt>
                <c:pt idx="5">
                  <c:v>2.168132846715328</c:v>
                </c:pt>
                <c:pt idx="6">
                  <c:v>2.3524169097738317</c:v>
                </c:pt>
                <c:pt idx="7">
                  <c:v>5.3575546922130304</c:v>
                </c:pt>
                <c:pt idx="8">
                  <c:v>3.2461739909909899</c:v>
                </c:pt>
                <c:pt idx="9">
                  <c:v>3.9944623018640004</c:v>
                </c:pt>
                <c:pt idx="10">
                  <c:v>2.7811252677489229</c:v>
                </c:pt>
              </c:numCache>
            </c:numRef>
          </c:val>
          <c:smooth val="0"/>
          <c:extLst>
            <c:ext xmlns:c16="http://schemas.microsoft.com/office/drawing/2014/chart" uri="{C3380CC4-5D6E-409C-BE32-E72D297353CC}">
              <c16:uniqueId val="{00000029-E0DF-4476-BC2E-CF73C679C2BD}"/>
            </c:ext>
          </c:extLst>
        </c:ser>
        <c:ser>
          <c:idx val="3"/>
          <c:order val="3"/>
          <c:tx>
            <c:strRef>
              <c:f>'Venture debt medians x stage'!$B$36</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E0DF-4476-BC2E-CF73C679C2BD}"/>
              </c:ext>
            </c:extLst>
          </c:dPt>
          <c:dPt>
            <c:idx val="16"/>
            <c:bubble3D val="0"/>
            <c:extLst>
              <c:ext xmlns:c16="http://schemas.microsoft.com/office/drawing/2014/chart" uri="{C3380CC4-5D6E-409C-BE32-E72D297353CC}">
                <c16:uniqueId val="{0000002C-E0DF-4476-BC2E-CF73C679C2BD}"/>
              </c:ext>
            </c:extLst>
          </c:dPt>
          <c:dLbls>
            <c:dLbl>
              <c:idx val="0"/>
              <c:delete val="1"/>
              <c:extLst>
                <c:ext xmlns:c15="http://schemas.microsoft.com/office/drawing/2012/chart" uri="{CE6537A1-D6FC-4f65-9D91-7224C49458BB}"/>
                <c:ext xmlns:c16="http://schemas.microsoft.com/office/drawing/2014/chart" uri="{C3380CC4-5D6E-409C-BE32-E72D297353CC}">
                  <c16:uniqueId val="{0000002D-E0DF-4476-BC2E-CF73C679C2BD}"/>
                </c:ext>
              </c:extLst>
            </c:dLbl>
            <c:dLbl>
              <c:idx val="1"/>
              <c:delete val="1"/>
              <c:extLst>
                <c:ext xmlns:c15="http://schemas.microsoft.com/office/drawing/2012/chart" uri="{CE6537A1-D6FC-4f65-9D91-7224C49458BB}"/>
                <c:ext xmlns:c16="http://schemas.microsoft.com/office/drawing/2014/chart" uri="{C3380CC4-5D6E-409C-BE32-E72D297353CC}">
                  <c16:uniqueId val="{0000002E-E0DF-4476-BC2E-CF73C679C2BD}"/>
                </c:ext>
              </c:extLst>
            </c:dLbl>
            <c:dLbl>
              <c:idx val="2"/>
              <c:delete val="1"/>
              <c:extLst>
                <c:ext xmlns:c15="http://schemas.microsoft.com/office/drawing/2012/chart" uri="{CE6537A1-D6FC-4f65-9D91-7224C49458BB}"/>
                <c:ext xmlns:c16="http://schemas.microsoft.com/office/drawing/2014/chart" uri="{C3380CC4-5D6E-409C-BE32-E72D297353CC}">
                  <c16:uniqueId val="{0000002F-E0DF-4476-BC2E-CF73C679C2BD}"/>
                </c:ext>
              </c:extLst>
            </c:dLbl>
            <c:dLbl>
              <c:idx val="3"/>
              <c:delete val="1"/>
              <c:extLst>
                <c:ext xmlns:c15="http://schemas.microsoft.com/office/drawing/2012/chart" uri="{CE6537A1-D6FC-4f65-9D91-7224C49458BB}"/>
                <c:ext xmlns:c16="http://schemas.microsoft.com/office/drawing/2014/chart" uri="{C3380CC4-5D6E-409C-BE32-E72D297353CC}">
                  <c16:uniqueId val="{00000030-E0DF-4476-BC2E-CF73C679C2BD}"/>
                </c:ext>
              </c:extLst>
            </c:dLbl>
            <c:dLbl>
              <c:idx val="4"/>
              <c:delete val="1"/>
              <c:extLst>
                <c:ext xmlns:c15="http://schemas.microsoft.com/office/drawing/2012/chart" uri="{CE6537A1-D6FC-4f65-9D91-7224C49458BB}"/>
                <c:ext xmlns:c16="http://schemas.microsoft.com/office/drawing/2014/chart" uri="{C3380CC4-5D6E-409C-BE32-E72D297353CC}">
                  <c16:uniqueId val="{00000031-E0DF-4476-BC2E-CF73C679C2BD}"/>
                </c:ext>
              </c:extLst>
            </c:dLbl>
            <c:dLbl>
              <c:idx val="5"/>
              <c:delete val="1"/>
              <c:extLst>
                <c:ext xmlns:c15="http://schemas.microsoft.com/office/drawing/2012/chart" uri="{CE6537A1-D6FC-4f65-9D91-7224C49458BB}"/>
                <c:ext xmlns:c16="http://schemas.microsoft.com/office/drawing/2014/chart" uri="{C3380CC4-5D6E-409C-BE32-E72D297353CC}">
                  <c16:uniqueId val="{00000032-E0DF-4476-BC2E-CF73C679C2BD}"/>
                </c:ext>
              </c:extLst>
            </c:dLbl>
            <c:dLbl>
              <c:idx val="6"/>
              <c:delete val="1"/>
              <c:extLst>
                <c:ext xmlns:c15="http://schemas.microsoft.com/office/drawing/2012/chart" uri="{CE6537A1-D6FC-4f65-9D91-7224C49458BB}"/>
                <c:ext xmlns:c16="http://schemas.microsoft.com/office/drawing/2014/chart" uri="{C3380CC4-5D6E-409C-BE32-E72D297353CC}">
                  <c16:uniqueId val="{00000033-E0DF-4476-BC2E-CF73C679C2BD}"/>
                </c:ext>
              </c:extLst>
            </c:dLbl>
            <c:dLbl>
              <c:idx val="7"/>
              <c:delete val="1"/>
              <c:extLst>
                <c:ext xmlns:c15="http://schemas.microsoft.com/office/drawing/2012/chart" uri="{CE6537A1-D6FC-4f65-9D91-7224C49458BB}"/>
                <c:ext xmlns:c16="http://schemas.microsoft.com/office/drawing/2014/chart" uri="{C3380CC4-5D6E-409C-BE32-E72D297353CC}">
                  <c16:uniqueId val="{00000034-E0DF-4476-BC2E-CF73C679C2BD}"/>
                </c:ext>
              </c:extLst>
            </c:dLbl>
            <c:dLbl>
              <c:idx val="8"/>
              <c:delete val="1"/>
              <c:extLst>
                <c:ext xmlns:c15="http://schemas.microsoft.com/office/drawing/2012/chart" uri="{CE6537A1-D6FC-4f65-9D91-7224C49458BB}"/>
                <c:ext xmlns:c16="http://schemas.microsoft.com/office/drawing/2014/chart" uri="{C3380CC4-5D6E-409C-BE32-E72D297353CC}">
                  <c16:uniqueId val="{00000035-E0DF-4476-BC2E-CF73C679C2BD}"/>
                </c:ext>
              </c:extLst>
            </c:dLbl>
            <c:dLbl>
              <c:idx val="9"/>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E0DF-4476-BC2E-CF73C679C2BD}"/>
                </c:ext>
              </c:extLst>
            </c:dLbl>
            <c:dLbl>
              <c:idx val="10"/>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E0DF-4476-BC2E-CF73C679C2BD}"/>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stage'!$C$6:$M$6</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debt medians x stage'!$C$36:$M$36</c:f>
              <c:numCache>
                <c:formatCode>"$"#,##0.00</c:formatCode>
                <c:ptCount val="11"/>
                <c:pt idx="0">
                  <c:v>0.20617675000000002</c:v>
                </c:pt>
                <c:pt idx="1">
                  <c:v>0.25</c:v>
                </c:pt>
                <c:pt idx="2">
                  <c:v>0.3</c:v>
                </c:pt>
                <c:pt idx="3">
                  <c:v>0.221774</c:v>
                </c:pt>
                <c:pt idx="4">
                  <c:v>0.16731449999999998</c:v>
                </c:pt>
                <c:pt idx="5">
                  <c:v>0.215003</c:v>
                </c:pt>
                <c:pt idx="6">
                  <c:v>0.28295174999999995</c:v>
                </c:pt>
                <c:pt idx="7">
                  <c:v>0.4</c:v>
                </c:pt>
                <c:pt idx="8">
                  <c:v>0.38750000000000001</c:v>
                </c:pt>
                <c:pt idx="9">
                  <c:v>0.45824200000000004</c:v>
                </c:pt>
                <c:pt idx="10">
                  <c:v>0.5</c:v>
                </c:pt>
              </c:numCache>
            </c:numRef>
          </c:val>
          <c:smooth val="0"/>
          <c:extLst>
            <c:ext xmlns:c16="http://schemas.microsoft.com/office/drawing/2014/chart" uri="{C3380CC4-5D6E-409C-BE32-E72D297353CC}">
              <c16:uniqueId val="{00000037-E0DF-4476-BC2E-CF73C679C2BD}"/>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0.13832444186329196"/>
          <c:y val="0.9114167028334057"/>
          <c:w val="0.72335111627341608"/>
          <c:h val="8.8583297166594327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3382810424854701E-2"/>
          <c:y val="2.546870987073024E-2"/>
          <c:w val="0.91388608697994178"/>
          <c:h val="0.80533869436533201"/>
        </c:manualLayout>
      </c:layout>
      <c:lineChart>
        <c:grouping val="standard"/>
        <c:varyColors val="0"/>
        <c:ser>
          <c:idx val="0"/>
          <c:order val="0"/>
          <c:tx>
            <c:strRef>
              <c:f>'Venture debt medians x stage'!$B$7</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F53C-478B-B1AE-ED9ED2D6204A}"/>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F53C-478B-B1AE-ED9ED2D6204A}"/>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F53C-478B-B1AE-ED9ED2D6204A}"/>
              </c:ext>
            </c:extLst>
          </c:dPt>
          <c:dPt>
            <c:idx val="16"/>
            <c:bubble3D val="0"/>
            <c:extLst>
              <c:ext xmlns:c16="http://schemas.microsoft.com/office/drawing/2014/chart" uri="{C3380CC4-5D6E-409C-BE32-E72D297353CC}">
                <c16:uniqueId val="{00000006-F53C-478B-B1AE-ED9ED2D6204A}"/>
              </c:ext>
            </c:extLst>
          </c:dPt>
          <c:dLbls>
            <c:dLbl>
              <c:idx val="0"/>
              <c:delete val="1"/>
              <c:extLst>
                <c:ext xmlns:c15="http://schemas.microsoft.com/office/drawing/2012/chart" uri="{CE6537A1-D6FC-4f65-9D91-7224C49458BB}"/>
                <c:ext xmlns:c16="http://schemas.microsoft.com/office/drawing/2014/chart" uri="{C3380CC4-5D6E-409C-BE32-E72D297353CC}">
                  <c16:uniqueId val="{00000007-F53C-478B-B1AE-ED9ED2D6204A}"/>
                </c:ext>
              </c:extLst>
            </c:dLbl>
            <c:dLbl>
              <c:idx val="1"/>
              <c:delete val="1"/>
              <c:extLst>
                <c:ext xmlns:c15="http://schemas.microsoft.com/office/drawing/2012/chart" uri="{CE6537A1-D6FC-4f65-9D91-7224C49458BB}"/>
                <c:ext xmlns:c16="http://schemas.microsoft.com/office/drawing/2014/chart" uri="{C3380CC4-5D6E-409C-BE32-E72D297353CC}">
                  <c16:uniqueId val="{00000008-F53C-478B-B1AE-ED9ED2D6204A}"/>
                </c:ext>
              </c:extLst>
            </c:dLbl>
            <c:dLbl>
              <c:idx val="2"/>
              <c:delete val="1"/>
              <c:extLst>
                <c:ext xmlns:c15="http://schemas.microsoft.com/office/drawing/2012/chart" uri="{CE6537A1-D6FC-4f65-9D91-7224C49458BB}"/>
                <c:ext xmlns:c16="http://schemas.microsoft.com/office/drawing/2014/chart" uri="{C3380CC4-5D6E-409C-BE32-E72D297353CC}">
                  <c16:uniqueId val="{00000009-F53C-478B-B1AE-ED9ED2D6204A}"/>
                </c:ext>
              </c:extLst>
            </c:dLbl>
            <c:dLbl>
              <c:idx val="3"/>
              <c:delete val="1"/>
              <c:extLst>
                <c:ext xmlns:c15="http://schemas.microsoft.com/office/drawing/2012/chart" uri="{CE6537A1-D6FC-4f65-9D91-7224C49458BB}"/>
                <c:ext xmlns:c16="http://schemas.microsoft.com/office/drawing/2014/chart" uri="{C3380CC4-5D6E-409C-BE32-E72D297353CC}">
                  <c16:uniqueId val="{0000000A-F53C-478B-B1AE-ED9ED2D6204A}"/>
                </c:ext>
              </c:extLst>
            </c:dLbl>
            <c:dLbl>
              <c:idx val="4"/>
              <c:delete val="1"/>
              <c:extLst>
                <c:ext xmlns:c15="http://schemas.microsoft.com/office/drawing/2012/chart" uri="{CE6537A1-D6FC-4f65-9D91-7224C49458BB}"/>
                <c:ext xmlns:c16="http://schemas.microsoft.com/office/drawing/2014/chart" uri="{C3380CC4-5D6E-409C-BE32-E72D297353CC}">
                  <c16:uniqueId val="{0000000B-F53C-478B-B1AE-ED9ED2D6204A}"/>
                </c:ext>
              </c:extLst>
            </c:dLbl>
            <c:dLbl>
              <c:idx val="5"/>
              <c:delete val="1"/>
              <c:extLst>
                <c:ext xmlns:c15="http://schemas.microsoft.com/office/drawing/2012/chart" uri="{CE6537A1-D6FC-4f65-9D91-7224C49458BB}"/>
                <c:ext xmlns:c16="http://schemas.microsoft.com/office/drawing/2014/chart" uri="{C3380CC4-5D6E-409C-BE32-E72D297353CC}">
                  <c16:uniqueId val="{0000000C-F53C-478B-B1AE-ED9ED2D6204A}"/>
                </c:ext>
              </c:extLst>
            </c:dLbl>
            <c:dLbl>
              <c:idx val="6"/>
              <c:delete val="1"/>
              <c:extLst>
                <c:ext xmlns:c15="http://schemas.microsoft.com/office/drawing/2012/chart" uri="{CE6537A1-D6FC-4f65-9D91-7224C49458BB}"/>
                <c:ext xmlns:c16="http://schemas.microsoft.com/office/drawing/2014/chart" uri="{C3380CC4-5D6E-409C-BE32-E72D297353CC}">
                  <c16:uniqueId val="{0000000D-F53C-478B-B1AE-ED9ED2D6204A}"/>
                </c:ext>
              </c:extLst>
            </c:dLbl>
            <c:dLbl>
              <c:idx val="7"/>
              <c:delete val="1"/>
              <c:extLst>
                <c:ext xmlns:c15="http://schemas.microsoft.com/office/drawing/2012/chart" uri="{CE6537A1-D6FC-4f65-9D91-7224C49458BB}"/>
                <c:ext xmlns:c16="http://schemas.microsoft.com/office/drawing/2014/chart" uri="{C3380CC4-5D6E-409C-BE32-E72D297353CC}">
                  <c16:uniqueId val="{0000000E-F53C-478B-B1AE-ED9ED2D6204A}"/>
                </c:ext>
              </c:extLst>
            </c:dLbl>
            <c:dLbl>
              <c:idx val="8"/>
              <c:delete val="1"/>
              <c:extLst>
                <c:ext xmlns:c15="http://schemas.microsoft.com/office/drawing/2012/chart" uri="{CE6537A1-D6FC-4f65-9D91-7224C49458BB}"/>
                <c:ext xmlns:c16="http://schemas.microsoft.com/office/drawing/2014/chart" uri="{C3380CC4-5D6E-409C-BE32-E72D297353CC}">
                  <c16:uniqueId val="{00000001-F53C-478B-B1AE-ED9ED2D6204A}"/>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stage'!$C$6:$M$6</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debt medians x stage'!$C$7:$M$7</c:f>
              <c:numCache>
                <c:formatCode>"$"#,##0.00</c:formatCode>
                <c:ptCount val="11"/>
                <c:pt idx="0">
                  <c:v>10</c:v>
                </c:pt>
                <c:pt idx="1">
                  <c:v>11</c:v>
                </c:pt>
                <c:pt idx="2">
                  <c:v>12.032951848750001</c:v>
                </c:pt>
                <c:pt idx="3">
                  <c:v>15</c:v>
                </c:pt>
                <c:pt idx="4">
                  <c:v>15</c:v>
                </c:pt>
                <c:pt idx="5">
                  <c:v>14.080011000000001</c:v>
                </c:pt>
                <c:pt idx="6">
                  <c:v>17.532427999999999</c:v>
                </c:pt>
                <c:pt idx="7">
                  <c:v>21.0587935</c:v>
                </c:pt>
                <c:pt idx="8">
                  <c:v>13</c:v>
                </c:pt>
                <c:pt idx="9">
                  <c:v>22.85</c:v>
                </c:pt>
                <c:pt idx="10">
                  <c:v>32.562508749999999</c:v>
                </c:pt>
              </c:numCache>
            </c:numRef>
          </c:val>
          <c:smooth val="0"/>
          <c:extLst>
            <c:ext xmlns:c16="http://schemas.microsoft.com/office/drawing/2014/chart" uri="{C3380CC4-5D6E-409C-BE32-E72D297353CC}">
              <c16:uniqueId val="{0000000F-F53C-478B-B1AE-ED9ED2D6204A}"/>
            </c:ext>
          </c:extLst>
        </c:ser>
        <c:ser>
          <c:idx val="1"/>
          <c:order val="1"/>
          <c:tx>
            <c:strRef>
              <c:f>'Venture debt medians x stage'!$B$8</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F53C-478B-B1AE-ED9ED2D6204A}"/>
              </c:ext>
            </c:extLst>
          </c:dPt>
          <c:dPt>
            <c:idx val="9"/>
            <c:bubble3D val="0"/>
            <c:extLst>
              <c:ext xmlns:c16="http://schemas.microsoft.com/office/drawing/2014/chart" uri="{C3380CC4-5D6E-409C-BE32-E72D297353CC}">
                <c16:uniqueId val="{00000011-F53C-478B-B1AE-ED9ED2D6204A}"/>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F53C-478B-B1AE-ED9ED2D6204A}"/>
              </c:ext>
            </c:extLst>
          </c:dPt>
          <c:dLbls>
            <c:dLbl>
              <c:idx val="0"/>
              <c:delete val="1"/>
              <c:extLst>
                <c:ext xmlns:c15="http://schemas.microsoft.com/office/drawing/2012/chart" uri="{CE6537A1-D6FC-4f65-9D91-7224C49458BB}"/>
                <c:ext xmlns:c16="http://schemas.microsoft.com/office/drawing/2014/chart" uri="{C3380CC4-5D6E-409C-BE32-E72D297353CC}">
                  <c16:uniqueId val="{00000014-F53C-478B-B1AE-ED9ED2D6204A}"/>
                </c:ext>
              </c:extLst>
            </c:dLbl>
            <c:dLbl>
              <c:idx val="1"/>
              <c:delete val="1"/>
              <c:extLst>
                <c:ext xmlns:c15="http://schemas.microsoft.com/office/drawing/2012/chart" uri="{CE6537A1-D6FC-4f65-9D91-7224C49458BB}"/>
                <c:ext xmlns:c16="http://schemas.microsoft.com/office/drawing/2014/chart" uri="{C3380CC4-5D6E-409C-BE32-E72D297353CC}">
                  <c16:uniqueId val="{00000015-F53C-478B-B1AE-ED9ED2D6204A}"/>
                </c:ext>
              </c:extLst>
            </c:dLbl>
            <c:dLbl>
              <c:idx val="2"/>
              <c:delete val="1"/>
              <c:extLst>
                <c:ext xmlns:c15="http://schemas.microsoft.com/office/drawing/2012/chart" uri="{CE6537A1-D6FC-4f65-9D91-7224C49458BB}"/>
                <c:ext xmlns:c16="http://schemas.microsoft.com/office/drawing/2014/chart" uri="{C3380CC4-5D6E-409C-BE32-E72D297353CC}">
                  <c16:uniqueId val="{00000016-F53C-478B-B1AE-ED9ED2D6204A}"/>
                </c:ext>
              </c:extLst>
            </c:dLbl>
            <c:dLbl>
              <c:idx val="3"/>
              <c:delete val="1"/>
              <c:extLst>
                <c:ext xmlns:c15="http://schemas.microsoft.com/office/drawing/2012/chart" uri="{CE6537A1-D6FC-4f65-9D91-7224C49458BB}"/>
                <c:ext xmlns:c16="http://schemas.microsoft.com/office/drawing/2014/chart" uri="{C3380CC4-5D6E-409C-BE32-E72D297353CC}">
                  <c16:uniqueId val="{00000017-F53C-478B-B1AE-ED9ED2D6204A}"/>
                </c:ext>
              </c:extLst>
            </c:dLbl>
            <c:dLbl>
              <c:idx val="4"/>
              <c:delete val="1"/>
              <c:extLst>
                <c:ext xmlns:c15="http://schemas.microsoft.com/office/drawing/2012/chart" uri="{CE6537A1-D6FC-4f65-9D91-7224C49458BB}"/>
                <c:ext xmlns:c16="http://schemas.microsoft.com/office/drawing/2014/chart" uri="{C3380CC4-5D6E-409C-BE32-E72D297353CC}">
                  <c16:uniqueId val="{00000018-F53C-478B-B1AE-ED9ED2D6204A}"/>
                </c:ext>
              </c:extLst>
            </c:dLbl>
            <c:dLbl>
              <c:idx val="5"/>
              <c:delete val="1"/>
              <c:extLst>
                <c:ext xmlns:c15="http://schemas.microsoft.com/office/drawing/2012/chart" uri="{CE6537A1-D6FC-4f65-9D91-7224C49458BB}"/>
                <c:ext xmlns:c16="http://schemas.microsoft.com/office/drawing/2014/chart" uri="{C3380CC4-5D6E-409C-BE32-E72D297353CC}">
                  <c16:uniqueId val="{00000019-F53C-478B-B1AE-ED9ED2D6204A}"/>
                </c:ext>
              </c:extLst>
            </c:dLbl>
            <c:dLbl>
              <c:idx val="6"/>
              <c:delete val="1"/>
              <c:extLst>
                <c:ext xmlns:c15="http://schemas.microsoft.com/office/drawing/2012/chart" uri="{CE6537A1-D6FC-4f65-9D91-7224C49458BB}"/>
                <c:ext xmlns:c16="http://schemas.microsoft.com/office/drawing/2014/chart" uri="{C3380CC4-5D6E-409C-BE32-E72D297353CC}">
                  <c16:uniqueId val="{0000001A-F53C-478B-B1AE-ED9ED2D6204A}"/>
                </c:ext>
              </c:extLst>
            </c:dLbl>
            <c:dLbl>
              <c:idx val="7"/>
              <c:delete val="1"/>
              <c:extLst>
                <c:ext xmlns:c15="http://schemas.microsoft.com/office/drawing/2012/chart" uri="{CE6537A1-D6FC-4f65-9D91-7224C49458BB}"/>
                <c:ext xmlns:c16="http://schemas.microsoft.com/office/drawing/2014/chart" uri="{C3380CC4-5D6E-409C-BE32-E72D297353CC}">
                  <c16:uniqueId val="{0000001B-F53C-478B-B1AE-ED9ED2D6204A}"/>
                </c:ext>
              </c:extLst>
            </c:dLbl>
            <c:dLbl>
              <c:idx val="8"/>
              <c:delete val="1"/>
              <c:extLst>
                <c:ext xmlns:c15="http://schemas.microsoft.com/office/drawing/2012/chart" uri="{CE6537A1-D6FC-4f65-9D91-7224C49458BB}"/>
                <c:ext xmlns:c16="http://schemas.microsoft.com/office/drawing/2014/chart" uri="{C3380CC4-5D6E-409C-BE32-E72D297353CC}">
                  <c16:uniqueId val="{00000010-F53C-478B-B1AE-ED9ED2D6204A}"/>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stage'!$C$6:$M$6</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debt medians x stage'!$C$8:$M$8</c:f>
              <c:numCache>
                <c:formatCode>"$"#,##0.00</c:formatCode>
                <c:ptCount val="11"/>
                <c:pt idx="0">
                  <c:v>3.4699999999999998</c:v>
                </c:pt>
                <c:pt idx="1">
                  <c:v>2.63</c:v>
                </c:pt>
                <c:pt idx="2">
                  <c:v>2.8949975000000001</c:v>
                </c:pt>
                <c:pt idx="3">
                  <c:v>4.0892455000000005</c:v>
                </c:pt>
                <c:pt idx="4">
                  <c:v>3.7361930000000001</c:v>
                </c:pt>
                <c:pt idx="5">
                  <c:v>3.4</c:v>
                </c:pt>
                <c:pt idx="6">
                  <c:v>4.6285629999999998</c:v>
                </c:pt>
                <c:pt idx="7">
                  <c:v>5.0000225</c:v>
                </c:pt>
                <c:pt idx="8">
                  <c:v>3</c:v>
                </c:pt>
                <c:pt idx="9">
                  <c:v>4</c:v>
                </c:pt>
                <c:pt idx="10">
                  <c:v>6</c:v>
                </c:pt>
              </c:numCache>
            </c:numRef>
          </c:val>
          <c:smooth val="0"/>
          <c:extLst>
            <c:ext xmlns:c16="http://schemas.microsoft.com/office/drawing/2014/chart" uri="{C3380CC4-5D6E-409C-BE32-E72D297353CC}">
              <c16:uniqueId val="{0000001C-F53C-478B-B1AE-ED9ED2D6204A}"/>
            </c:ext>
          </c:extLst>
        </c:ser>
        <c:ser>
          <c:idx val="2"/>
          <c:order val="2"/>
          <c:tx>
            <c:strRef>
              <c:f>'Venture debt medians x stage'!$B$9</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F53C-478B-B1AE-ED9ED2D6204A}"/>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F53C-478B-B1AE-ED9ED2D6204A}"/>
              </c:ext>
            </c:extLst>
          </c:dPt>
          <c:dLbls>
            <c:dLbl>
              <c:idx val="0"/>
              <c:delete val="1"/>
              <c:extLst>
                <c:ext xmlns:c15="http://schemas.microsoft.com/office/drawing/2012/chart" uri="{CE6537A1-D6FC-4f65-9D91-7224C49458BB}"/>
                <c:ext xmlns:c16="http://schemas.microsoft.com/office/drawing/2014/chart" uri="{C3380CC4-5D6E-409C-BE32-E72D297353CC}">
                  <c16:uniqueId val="{00000020-F53C-478B-B1AE-ED9ED2D6204A}"/>
                </c:ext>
              </c:extLst>
            </c:dLbl>
            <c:dLbl>
              <c:idx val="1"/>
              <c:delete val="1"/>
              <c:extLst>
                <c:ext xmlns:c15="http://schemas.microsoft.com/office/drawing/2012/chart" uri="{CE6537A1-D6FC-4f65-9D91-7224C49458BB}"/>
                <c:ext xmlns:c16="http://schemas.microsoft.com/office/drawing/2014/chart" uri="{C3380CC4-5D6E-409C-BE32-E72D297353CC}">
                  <c16:uniqueId val="{00000021-F53C-478B-B1AE-ED9ED2D6204A}"/>
                </c:ext>
              </c:extLst>
            </c:dLbl>
            <c:dLbl>
              <c:idx val="2"/>
              <c:delete val="1"/>
              <c:extLst>
                <c:ext xmlns:c15="http://schemas.microsoft.com/office/drawing/2012/chart" uri="{CE6537A1-D6FC-4f65-9D91-7224C49458BB}"/>
                <c:ext xmlns:c16="http://schemas.microsoft.com/office/drawing/2014/chart" uri="{C3380CC4-5D6E-409C-BE32-E72D297353CC}">
                  <c16:uniqueId val="{00000022-F53C-478B-B1AE-ED9ED2D6204A}"/>
                </c:ext>
              </c:extLst>
            </c:dLbl>
            <c:dLbl>
              <c:idx val="3"/>
              <c:delete val="1"/>
              <c:extLst>
                <c:ext xmlns:c15="http://schemas.microsoft.com/office/drawing/2012/chart" uri="{CE6537A1-D6FC-4f65-9D91-7224C49458BB}"/>
                <c:ext xmlns:c16="http://schemas.microsoft.com/office/drawing/2014/chart" uri="{C3380CC4-5D6E-409C-BE32-E72D297353CC}">
                  <c16:uniqueId val="{00000023-F53C-478B-B1AE-ED9ED2D6204A}"/>
                </c:ext>
              </c:extLst>
            </c:dLbl>
            <c:dLbl>
              <c:idx val="4"/>
              <c:delete val="1"/>
              <c:extLst>
                <c:ext xmlns:c15="http://schemas.microsoft.com/office/drawing/2012/chart" uri="{CE6537A1-D6FC-4f65-9D91-7224C49458BB}"/>
                <c:ext xmlns:c16="http://schemas.microsoft.com/office/drawing/2014/chart" uri="{C3380CC4-5D6E-409C-BE32-E72D297353CC}">
                  <c16:uniqueId val="{00000024-F53C-478B-B1AE-ED9ED2D6204A}"/>
                </c:ext>
              </c:extLst>
            </c:dLbl>
            <c:dLbl>
              <c:idx val="5"/>
              <c:delete val="1"/>
              <c:extLst>
                <c:ext xmlns:c15="http://schemas.microsoft.com/office/drawing/2012/chart" uri="{CE6537A1-D6FC-4f65-9D91-7224C49458BB}"/>
                <c:ext xmlns:c16="http://schemas.microsoft.com/office/drawing/2014/chart" uri="{C3380CC4-5D6E-409C-BE32-E72D297353CC}">
                  <c16:uniqueId val="{00000025-F53C-478B-B1AE-ED9ED2D6204A}"/>
                </c:ext>
              </c:extLst>
            </c:dLbl>
            <c:dLbl>
              <c:idx val="6"/>
              <c:delete val="1"/>
              <c:extLst>
                <c:ext xmlns:c15="http://schemas.microsoft.com/office/drawing/2012/chart" uri="{CE6537A1-D6FC-4f65-9D91-7224C49458BB}"/>
                <c:ext xmlns:c16="http://schemas.microsoft.com/office/drawing/2014/chart" uri="{C3380CC4-5D6E-409C-BE32-E72D297353CC}">
                  <c16:uniqueId val="{00000026-F53C-478B-B1AE-ED9ED2D6204A}"/>
                </c:ext>
              </c:extLst>
            </c:dLbl>
            <c:dLbl>
              <c:idx val="7"/>
              <c:delete val="1"/>
              <c:extLst>
                <c:ext xmlns:c15="http://schemas.microsoft.com/office/drawing/2012/chart" uri="{CE6537A1-D6FC-4f65-9D91-7224C49458BB}"/>
                <c:ext xmlns:c16="http://schemas.microsoft.com/office/drawing/2014/chart" uri="{C3380CC4-5D6E-409C-BE32-E72D297353CC}">
                  <c16:uniqueId val="{00000027-F53C-478B-B1AE-ED9ED2D6204A}"/>
                </c:ext>
              </c:extLst>
            </c:dLbl>
            <c:dLbl>
              <c:idx val="8"/>
              <c:delete val="1"/>
              <c:extLst>
                <c:ext xmlns:c15="http://schemas.microsoft.com/office/drawing/2012/chart" uri="{CE6537A1-D6FC-4f65-9D91-7224C49458BB}"/>
                <c:ext xmlns:c16="http://schemas.microsoft.com/office/drawing/2014/chart" uri="{C3380CC4-5D6E-409C-BE32-E72D297353CC}">
                  <c16:uniqueId val="{00000028-F53C-478B-B1AE-ED9ED2D6204A}"/>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stage'!$C$6:$M$6</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debt medians x stage'!$C$9:$M$9</c:f>
              <c:numCache>
                <c:formatCode>"$"#,##0.00</c:formatCode>
                <c:ptCount val="11"/>
                <c:pt idx="0">
                  <c:v>23.869502122707328</c:v>
                </c:pt>
                <c:pt idx="1">
                  <c:v>21.051412885987862</c:v>
                </c:pt>
                <c:pt idx="2">
                  <c:v>21.81320429213843</c:v>
                </c:pt>
                <c:pt idx="3">
                  <c:v>32.583457529806772</c:v>
                </c:pt>
                <c:pt idx="4">
                  <c:v>28.06235158028673</c:v>
                </c:pt>
                <c:pt idx="5">
                  <c:v>31.297169960731825</c:v>
                </c:pt>
                <c:pt idx="6">
                  <c:v>29.072987517805867</c:v>
                </c:pt>
                <c:pt idx="7">
                  <c:v>30.253665247186866</c:v>
                </c:pt>
                <c:pt idx="8">
                  <c:v>31.389265840859778</c:v>
                </c:pt>
                <c:pt idx="9">
                  <c:v>61.995907138298321</c:v>
                </c:pt>
                <c:pt idx="10">
                  <c:v>76.810433555949132</c:v>
                </c:pt>
              </c:numCache>
            </c:numRef>
          </c:val>
          <c:smooth val="0"/>
          <c:extLst>
            <c:ext xmlns:c16="http://schemas.microsoft.com/office/drawing/2014/chart" uri="{C3380CC4-5D6E-409C-BE32-E72D297353CC}">
              <c16:uniqueId val="{00000029-F53C-478B-B1AE-ED9ED2D6204A}"/>
            </c:ext>
          </c:extLst>
        </c:ser>
        <c:ser>
          <c:idx val="3"/>
          <c:order val="3"/>
          <c:tx>
            <c:strRef>
              <c:f>'Venture debt medians x stage'!$B$10</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F53C-478B-B1AE-ED9ED2D6204A}"/>
              </c:ext>
            </c:extLst>
          </c:dPt>
          <c:dPt>
            <c:idx val="16"/>
            <c:bubble3D val="0"/>
            <c:extLst>
              <c:ext xmlns:c16="http://schemas.microsoft.com/office/drawing/2014/chart" uri="{C3380CC4-5D6E-409C-BE32-E72D297353CC}">
                <c16:uniqueId val="{0000002C-F53C-478B-B1AE-ED9ED2D6204A}"/>
              </c:ext>
            </c:extLst>
          </c:dPt>
          <c:dLbls>
            <c:dLbl>
              <c:idx val="0"/>
              <c:delete val="1"/>
              <c:extLst>
                <c:ext xmlns:c15="http://schemas.microsoft.com/office/drawing/2012/chart" uri="{CE6537A1-D6FC-4f65-9D91-7224C49458BB}"/>
                <c:ext xmlns:c16="http://schemas.microsoft.com/office/drawing/2014/chart" uri="{C3380CC4-5D6E-409C-BE32-E72D297353CC}">
                  <c16:uniqueId val="{0000002D-F53C-478B-B1AE-ED9ED2D6204A}"/>
                </c:ext>
              </c:extLst>
            </c:dLbl>
            <c:dLbl>
              <c:idx val="1"/>
              <c:delete val="1"/>
              <c:extLst>
                <c:ext xmlns:c15="http://schemas.microsoft.com/office/drawing/2012/chart" uri="{CE6537A1-D6FC-4f65-9D91-7224C49458BB}"/>
                <c:ext xmlns:c16="http://schemas.microsoft.com/office/drawing/2014/chart" uri="{C3380CC4-5D6E-409C-BE32-E72D297353CC}">
                  <c16:uniqueId val="{0000002E-F53C-478B-B1AE-ED9ED2D6204A}"/>
                </c:ext>
              </c:extLst>
            </c:dLbl>
            <c:dLbl>
              <c:idx val="2"/>
              <c:delete val="1"/>
              <c:extLst>
                <c:ext xmlns:c15="http://schemas.microsoft.com/office/drawing/2012/chart" uri="{CE6537A1-D6FC-4f65-9D91-7224C49458BB}"/>
                <c:ext xmlns:c16="http://schemas.microsoft.com/office/drawing/2014/chart" uri="{C3380CC4-5D6E-409C-BE32-E72D297353CC}">
                  <c16:uniqueId val="{0000002F-F53C-478B-B1AE-ED9ED2D6204A}"/>
                </c:ext>
              </c:extLst>
            </c:dLbl>
            <c:dLbl>
              <c:idx val="3"/>
              <c:delete val="1"/>
              <c:extLst>
                <c:ext xmlns:c15="http://schemas.microsoft.com/office/drawing/2012/chart" uri="{CE6537A1-D6FC-4f65-9D91-7224C49458BB}"/>
                <c:ext xmlns:c16="http://schemas.microsoft.com/office/drawing/2014/chart" uri="{C3380CC4-5D6E-409C-BE32-E72D297353CC}">
                  <c16:uniqueId val="{00000030-F53C-478B-B1AE-ED9ED2D6204A}"/>
                </c:ext>
              </c:extLst>
            </c:dLbl>
            <c:dLbl>
              <c:idx val="4"/>
              <c:delete val="1"/>
              <c:extLst>
                <c:ext xmlns:c15="http://schemas.microsoft.com/office/drawing/2012/chart" uri="{CE6537A1-D6FC-4f65-9D91-7224C49458BB}"/>
                <c:ext xmlns:c16="http://schemas.microsoft.com/office/drawing/2014/chart" uri="{C3380CC4-5D6E-409C-BE32-E72D297353CC}">
                  <c16:uniqueId val="{00000031-F53C-478B-B1AE-ED9ED2D6204A}"/>
                </c:ext>
              </c:extLst>
            </c:dLbl>
            <c:dLbl>
              <c:idx val="5"/>
              <c:delete val="1"/>
              <c:extLst>
                <c:ext xmlns:c15="http://schemas.microsoft.com/office/drawing/2012/chart" uri="{CE6537A1-D6FC-4f65-9D91-7224C49458BB}"/>
                <c:ext xmlns:c16="http://schemas.microsoft.com/office/drawing/2014/chart" uri="{C3380CC4-5D6E-409C-BE32-E72D297353CC}">
                  <c16:uniqueId val="{00000032-F53C-478B-B1AE-ED9ED2D6204A}"/>
                </c:ext>
              </c:extLst>
            </c:dLbl>
            <c:dLbl>
              <c:idx val="6"/>
              <c:delete val="1"/>
              <c:extLst>
                <c:ext xmlns:c15="http://schemas.microsoft.com/office/drawing/2012/chart" uri="{CE6537A1-D6FC-4f65-9D91-7224C49458BB}"/>
                <c:ext xmlns:c16="http://schemas.microsoft.com/office/drawing/2014/chart" uri="{C3380CC4-5D6E-409C-BE32-E72D297353CC}">
                  <c16:uniqueId val="{00000033-F53C-478B-B1AE-ED9ED2D6204A}"/>
                </c:ext>
              </c:extLst>
            </c:dLbl>
            <c:dLbl>
              <c:idx val="7"/>
              <c:delete val="1"/>
              <c:extLst>
                <c:ext xmlns:c15="http://schemas.microsoft.com/office/drawing/2012/chart" uri="{CE6537A1-D6FC-4f65-9D91-7224C49458BB}"/>
                <c:ext xmlns:c16="http://schemas.microsoft.com/office/drawing/2014/chart" uri="{C3380CC4-5D6E-409C-BE32-E72D297353CC}">
                  <c16:uniqueId val="{00000034-F53C-478B-B1AE-ED9ED2D6204A}"/>
                </c:ext>
              </c:extLst>
            </c:dLbl>
            <c:dLbl>
              <c:idx val="8"/>
              <c:delete val="1"/>
              <c:extLst>
                <c:ext xmlns:c15="http://schemas.microsoft.com/office/drawing/2012/chart" uri="{CE6537A1-D6FC-4f65-9D91-7224C49458BB}"/>
                <c:ext xmlns:c16="http://schemas.microsoft.com/office/drawing/2014/chart" uri="{C3380CC4-5D6E-409C-BE32-E72D297353CC}">
                  <c16:uniqueId val="{00000035-F53C-478B-B1AE-ED9ED2D6204A}"/>
                </c:ext>
              </c:extLst>
            </c:dLbl>
            <c:dLbl>
              <c:idx val="1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F53C-478B-B1AE-ED9ED2D6204A}"/>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stage'!$C$6:$M$6</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debt medians x stage'!$C$10:$M$10</c:f>
              <c:numCache>
                <c:formatCode>"$"#,##0.00</c:formatCode>
                <c:ptCount val="11"/>
                <c:pt idx="0">
                  <c:v>0.69932550000000004</c:v>
                </c:pt>
                <c:pt idx="1">
                  <c:v>0.5</c:v>
                </c:pt>
                <c:pt idx="2">
                  <c:v>0.68894199999999994</c:v>
                </c:pt>
                <c:pt idx="3">
                  <c:v>0.98978350000000004</c:v>
                </c:pt>
                <c:pt idx="4">
                  <c:v>0.79370874999999996</c:v>
                </c:pt>
                <c:pt idx="5">
                  <c:v>0.95367500000000005</c:v>
                </c:pt>
                <c:pt idx="6">
                  <c:v>1.1092</c:v>
                </c:pt>
                <c:pt idx="7">
                  <c:v>1.33148975</c:v>
                </c:pt>
                <c:pt idx="8">
                  <c:v>0.6</c:v>
                </c:pt>
                <c:pt idx="9">
                  <c:v>1</c:v>
                </c:pt>
                <c:pt idx="10">
                  <c:v>1.34434225</c:v>
                </c:pt>
              </c:numCache>
            </c:numRef>
          </c:val>
          <c:smooth val="0"/>
          <c:extLst>
            <c:ext xmlns:c16="http://schemas.microsoft.com/office/drawing/2014/chart" uri="{C3380CC4-5D6E-409C-BE32-E72D297353CC}">
              <c16:uniqueId val="{00000036-F53C-478B-B1AE-ED9ED2D6204A}"/>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0.13832444186329196"/>
          <c:y val="0.9114167028334057"/>
          <c:w val="0.72335111627341608"/>
          <c:h val="8.8583297166594327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84035924080919E-2"/>
          <c:y val="1.4652717021483425E-2"/>
          <c:w val="0.86896780759547909"/>
          <c:h val="0.8707640711577721"/>
        </c:manualLayout>
      </c:layout>
      <c:barChart>
        <c:barDir val="col"/>
        <c:grouping val="clustered"/>
        <c:varyColors val="0"/>
        <c:ser>
          <c:idx val="0"/>
          <c:order val="0"/>
          <c:tx>
            <c:strRef>
              <c:f>'Fundraising activity'!$B$8</c:f>
              <c:strCache>
                <c:ptCount val="1"/>
                <c:pt idx="0">
                  <c:v>Capital raised ($B)</c:v>
                </c:pt>
              </c:strCache>
            </c:strRef>
          </c:tx>
          <c:spPr>
            <a:solidFill>
              <a:schemeClr val="accent1"/>
            </a:solidFill>
            <a:ln>
              <a:noFill/>
            </a:ln>
            <a:effectLst/>
          </c:spPr>
          <c:invertIfNegative val="0"/>
          <c:dLbls>
            <c:numFmt formatCode="&quot;$&quot;#,##0.0" sourceLinked="0"/>
            <c:spPr>
              <a:noFill/>
              <a:ln>
                <a:noFill/>
              </a:ln>
              <a:effectLst/>
            </c:spPr>
            <c:txPr>
              <a:bodyPr rot="-5400000" spcFirstLastPara="1" vertOverflow="ellipsis" wrap="square" anchor="ctr" anchorCtr="1"/>
              <a:lstStyle/>
              <a:p>
                <a:pPr>
                  <a:defRPr sz="8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'Fundraising activity'!$C$7:$M$7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activity'!$C$8:$M$8</c:f>
              <c:numCache>
                <c:formatCode>"$"#,##0.0</c:formatCode>
                <c:ptCount val="11"/>
                <c:pt idx="0">
                  <c:v>45.502576618957441</c:v>
                </c:pt>
                <c:pt idx="1">
                  <c:v>50.413962144404586</c:v>
                </c:pt>
                <c:pt idx="2">
                  <c:v>49.79138854083407</c:v>
                </c:pt>
                <c:pt idx="3">
                  <c:v>78.075890124605365</c:v>
                </c:pt>
                <c:pt idx="4">
                  <c:v>69.441230328074596</c:v>
                </c:pt>
                <c:pt idx="5">
                  <c:v>92.692652113657132</c:v>
                </c:pt>
                <c:pt idx="6">
                  <c:v>169.69925185023632</c:v>
                </c:pt>
                <c:pt idx="7">
                  <c:v>222.93985562755074</c:v>
                </c:pt>
                <c:pt idx="8">
                  <c:v>106.01579608123167</c:v>
                </c:pt>
                <c:pt idx="9">
                  <c:v>101.25594603010514</c:v>
                </c:pt>
                <c:pt idx="10">
                  <c:v>66.098143477201987</c:v>
                </c:pt>
              </c:numCache>
            </c:numRef>
          </c:val>
          <c:extLst>
            <c:ext xmlns:c16="http://schemas.microsoft.com/office/drawing/2014/chart" uri="{C3380CC4-5D6E-409C-BE32-E72D297353CC}">
              <c16:uniqueId val="{00000000-45D8-4C63-A36B-8B428F56E200}"/>
            </c:ext>
          </c:extLst>
        </c:ser>
        <c:dLbls>
          <c:showLegendKey val="0"/>
          <c:showVal val="0"/>
          <c:showCatName val="0"/>
          <c:showSerName val="0"/>
          <c:showPercent val="0"/>
          <c:showBubbleSize val="0"/>
        </c:dLbls>
        <c:gapWidth val="60"/>
        <c:overlap val="100"/>
        <c:axId val="134680064"/>
        <c:axId val="134518976"/>
      </c:barChart>
      <c:lineChart>
        <c:grouping val="standard"/>
        <c:varyColors val="0"/>
        <c:ser>
          <c:idx val="1"/>
          <c:order val="1"/>
          <c:tx>
            <c:strRef>
              <c:f>'Fundraising activity'!$B$9</c:f>
              <c:strCache>
                <c:ptCount val="1"/>
                <c:pt idx="0">
                  <c:v>Fund count</c:v>
                </c:pt>
              </c:strCache>
            </c:strRef>
          </c:tx>
          <c:spPr>
            <a:ln w="19050" cap="rnd" cmpd="sng" algn="ctr">
              <a:solidFill>
                <a:schemeClr val="accent3"/>
              </a:solidFill>
              <a:prstDash val="solid"/>
              <a:round/>
            </a:ln>
            <a:effectLst/>
          </c:spPr>
          <c:marker>
            <c:symbol val="none"/>
          </c:marker>
          <c:dPt>
            <c:idx val="7"/>
            <c:bubble3D val="0"/>
            <c:spPr>
              <a:ln w="19050" cap="rnd" cmpd="sng" algn="ctr">
                <a:solidFill>
                  <a:schemeClr val="accent3"/>
                </a:solidFill>
                <a:prstDash val="solid"/>
                <a:round/>
              </a:ln>
              <a:effectLst/>
            </c:spPr>
            <c:extLst>
              <c:ext xmlns:c16="http://schemas.microsoft.com/office/drawing/2014/chart" uri="{C3380CC4-5D6E-409C-BE32-E72D297353CC}">
                <c16:uniqueId val="{00000002-45D8-4C63-A36B-8B428F56E200}"/>
              </c:ext>
            </c:extLst>
          </c:dPt>
          <c:dPt>
            <c:idx val="8"/>
            <c:bubble3D val="0"/>
            <c:spPr>
              <a:ln w="19050" cap="rnd" cmpd="sng" algn="ctr">
                <a:solidFill>
                  <a:schemeClr val="accent3"/>
                </a:solidFill>
                <a:prstDash val="solid"/>
                <a:round/>
              </a:ln>
              <a:effectLst/>
            </c:spPr>
            <c:extLst>
              <c:ext xmlns:c16="http://schemas.microsoft.com/office/drawing/2014/chart" uri="{C3380CC4-5D6E-409C-BE32-E72D297353CC}">
                <c16:uniqueId val="{00000004-45D8-4C63-A36B-8B428F56E200}"/>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6-45D8-4C63-A36B-8B428F56E200}"/>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08-45D8-4C63-A36B-8B428F56E200}"/>
              </c:ext>
            </c:extLst>
          </c:dPt>
          <c:dPt>
            <c:idx val="11"/>
            <c:bubble3D val="0"/>
            <c:extLst>
              <c:ext xmlns:c16="http://schemas.microsoft.com/office/drawing/2014/chart" uri="{C3380CC4-5D6E-409C-BE32-E72D297353CC}">
                <c16:uniqueId val="{00000009-45D8-4C63-A36B-8B428F56E200}"/>
              </c:ext>
            </c:extLst>
          </c:dPt>
          <c:dLbls>
            <c:dLbl>
              <c:idx val="1"/>
              <c:layout>
                <c:manualLayout>
                  <c:x val="-4.0509270266616319E-2"/>
                  <c:y val="-6.81588134816482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5D8-4C63-A36B-8B428F56E200}"/>
                </c:ext>
              </c:extLst>
            </c:dLbl>
            <c:dLbl>
              <c:idx val="5"/>
              <c:layout>
                <c:manualLayout>
                  <c:x val="-5.1776245553675243E-2"/>
                  <c:y val="-6.39260092488438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5D8-4C63-A36B-8B428F56E200}"/>
                </c:ext>
              </c:extLst>
            </c:dLbl>
            <c:numFmt formatCode="#,##0" sourceLinked="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'Fundraising activity'!$C$7:$M$7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activity'!$C$9:$M$9</c:f>
              <c:numCache>
                <c:formatCode>#,##0</c:formatCode>
                <c:ptCount val="11"/>
                <c:pt idx="0">
                  <c:v>591</c:v>
                </c:pt>
                <c:pt idx="1">
                  <c:v>635</c:v>
                </c:pt>
                <c:pt idx="2">
                  <c:v>693</c:v>
                </c:pt>
                <c:pt idx="3">
                  <c:v>805</c:v>
                </c:pt>
                <c:pt idx="4">
                  <c:v>800</c:v>
                </c:pt>
                <c:pt idx="5">
                  <c:v>944</c:v>
                </c:pt>
                <c:pt idx="6">
                  <c:v>1625</c:v>
                </c:pt>
                <c:pt idx="7">
                  <c:v>1777</c:v>
                </c:pt>
                <c:pt idx="8">
                  <c:v>1336</c:v>
                </c:pt>
                <c:pt idx="9">
                  <c:v>954</c:v>
                </c:pt>
                <c:pt idx="10">
                  <c:v>537</c:v>
                </c:pt>
              </c:numCache>
            </c:numRef>
          </c:val>
          <c:smooth val="0"/>
          <c:extLst>
            <c:ext xmlns:c16="http://schemas.microsoft.com/office/drawing/2014/chart" uri="{C3380CC4-5D6E-409C-BE32-E72D297353CC}">
              <c16:uniqueId val="{0000000C-45D8-4C63-A36B-8B428F56E200}"/>
            </c:ext>
          </c:extLst>
        </c:ser>
        <c:dLbls>
          <c:showLegendKey val="0"/>
          <c:showVal val="0"/>
          <c:showCatName val="0"/>
          <c:showSerName val="0"/>
          <c:showPercent val="0"/>
          <c:showBubbleSize val="0"/>
        </c:dLbls>
        <c:marker val="1"/>
        <c:smooth val="0"/>
        <c:axId val="152396288"/>
        <c:axId val="134519552"/>
      </c:lineChart>
      <c:catAx>
        <c:axId val="134680064"/>
        <c:scaling>
          <c:orientation val="minMax"/>
        </c:scaling>
        <c:delete val="0"/>
        <c:axPos val="b"/>
        <c:numFmt formatCode="General" sourceLinked="1"/>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518976"/>
        <c:crosses val="autoZero"/>
        <c:auto val="1"/>
        <c:lblAlgn val="ctr"/>
        <c:lblOffset val="100"/>
        <c:noMultiLvlLbl val="0"/>
      </c:catAx>
      <c:valAx>
        <c:axId val="134518976"/>
        <c:scaling>
          <c:orientation val="minMax"/>
          <c:min val="0"/>
        </c:scaling>
        <c:delete val="0"/>
        <c:axPos val="l"/>
        <c:majorGridlines>
          <c:spPr>
            <a:ln w="9525" cap="flat" cmpd="sng" algn="ctr">
              <a:noFill/>
              <a:prstDash val="solid"/>
              <a:round/>
            </a:ln>
            <a:effectLst/>
          </c:spPr>
        </c:majorGridlines>
        <c:numFmt formatCode="&quot;$&quot;#,##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680064"/>
        <c:crosses val="autoZero"/>
        <c:crossBetween val="between"/>
      </c:valAx>
      <c:valAx>
        <c:axId val="134519552"/>
        <c:scaling>
          <c:orientation val="minMax"/>
        </c:scaling>
        <c:delete val="0"/>
        <c:axPos val="r"/>
        <c:numFmt formatCode="#,##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396288"/>
        <c:crosses val="max"/>
        <c:crossBetween val="between"/>
      </c:valAx>
      <c:catAx>
        <c:axId val="152396288"/>
        <c:scaling>
          <c:orientation val="minMax"/>
        </c:scaling>
        <c:delete val="1"/>
        <c:axPos val="b"/>
        <c:numFmt formatCode="General" sourceLinked="1"/>
        <c:majorTickMark val="out"/>
        <c:minorTickMark val="none"/>
        <c:tickLblPos val="nextTo"/>
        <c:crossAx val="134519552"/>
        <c:crosses val="autoZero"/>
        <c:auto val="1"/>
        <c:lblAlgn val="ctr"/>
        <c:lblOffset val="100"/>
        <c:noMultiLvlLbl val="0"/>
      </c:catAx>
      <c:spPr>
        <a:noFill/>
        <a:ln>
          <a:noFill/>
        </a:ln>
        <a:effectLst/>
      </c:spPr>
    </c:plotArea>
    <c:legend>
      <c:legendPos val="b"/>
      <c:layout>
        <c:manualLayout>
          <c:xMode val="edge"/>
          <c:yMode val="edge"/>
          <c:x val="0.27733095006959746"/>
          <c:y val="0.93938420660380417"/>
          <c:w val="0.45021495600721145"/>
          <c:h val="6.0615884411415674E-2"/>
        </c:manualLayout>
      </c:layout>
      <c:overlay val="0"/>
      <c:spPr>
        <a:noFill/>
        <a:ln>
          <a:noFill/>
        </a:ln>
        <a:effectLst/>
      </c:spPr>
      <c:txPr>
        <a:bodyPr rot="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84035924080919E-2"/>
          <c:y val="1.4652717021483425E-2"/>
          <c:w val="0.86896780759547909"/>
          <c:h val="0.8707640711577721"/>
        </c:manualLayout>
      </c:layout>
      <c:barChart>
        <c:barDir val="col"/>
        <c:grouping val="clustered"/>
        <c:varyColors val="0"/>
        <c:ser>
          <c:idx val="0"/>
          <c:order val="0"/>
          <c:tx>
            <c:strRef>
              <c:f>'First-time fundraising'!$B$8</c:f>
              <c:strCache>
                <c:ptCount val="1"/>
                <c:pt idx="0">
                  <c:v>Capital raised ($B)</c:v>
                </c:pt>
              </c:strCache>
            </c:strRef>
          </c:tx>
          <c:spPr>
            <a:solidFill>
              <a:schemeClr val="accent1"/>
            </a:solidFill>
            <a:ln>
              <a:noFill/>
            </a:ln>
            <a:effectLst/>
          </c:spPr>
          <c:invertIfNegative val="0"/>
          <c:dLbls>
            <c:numFmt formatCode="&quot;$&quot;#,##0.0" sourceLinked="0"/>
            <c:spPr>
              <a:noFill/>
              <a:ln>
                <a:noFill/>
              </a:ln>
              <a:effectLst/>
            </c:spPr>
            <c:txPr>
              <a:bodyPr rot="-5400000" spcFirstLastPara="1" vertOverflow="ellipsis" wrap="square" anchor="ctr" anchorCtr="1"/>
              <a:lstStyle/>
              <a:p>
                <a:pPr>
                  <a:defRPr sz="8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'First-time fundraising'!$C$7:$M$7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'First-time fundraising'!$C$8:$M$8</c:f>
              <c:numCache>
                <c:formatCode>"$"#,##0.0</c:formatCode>
                <c:ptCount val="11"/>
                <c:pt idx="0">
                  <c:v>5.9031186080000024</c:v>
                </c:pt>
                <c:pt idx="1">
                  <c:v>6.6128212556640946</c:v>
                </c:pt>
                <c:pt idx="2">
                  <c:v>12.183275035090423</c:v>
                </c:pt>
                <c:pt idx="3">
                  <c:v>12.04640991203304</c:v>
                </c:pt>
                <c:pt idx="4">
                  <c:v>9.5782463671613307</c:v>
                </c:pt>
                <c:pt idx="5">
                  <c:v>10.056932808512943</c:v>
                </c:pt>
                <c:pt idx="6">
                  <c:v>24.039986584029673</c:v>
                </c:pt>
                <c:pt idx="7">
                  <c:v>18.182641997364083</c:v>
                </c:pt>
                <c:pt idx="8">
                  <c:v>18.513003911252202</c:v>
                </c:pt>
                <c:pt idx="9">
                  <c:v>6.9558127228948443</c:v>
                </c:pt>
                <c:pt idx="10">
                  <c:v>6.623848058000001</c:v>
                </c:pt>
              </c:numCache>
            </c:numRef>
          </c:val>
          <c:extLst>
            <c:ext xmlns:c16="http://schemas.microsoft.com/office/drawing/2014/chart" uri="{C3380CC4-5D6E-409C-BE32-E72D297353CC}">
              <c16:uniqueId val="{00000000-6B64-4F54-81D5-265DD2A5D9C9}"/>
            </c:ext>
          </c:extLst>
        </c:ser>
        <c:dLbls>
          <c:showLegendKey val="0"/>
          <c:showVal val="0"/>
          <c:showCatName val="0"/>
          <c:showSerName val="0"/>
          <c:showPercent val="0"/>
          <c:showBubbleSize val="0"/>
        </c:dLbls>
        <c:gapWidth val="60"/>
        <c:overlap val="100"/>
        <c:axId val="134680064"/>
        <c:axId val="134518976"/>
      </c:barChart>
      <c:lineChart>
        <c:grouping val="standard"/>
        <c:varyColors val="0"/>
        <c:ser>
          <c:idx val="1"/>
          <c:order val="1"/>
          <c:tx>
            <c:strRef>
              <c:f>'First-time fundraising'!$B$9</c:f>
              <c:strCache>
                <c:ptCount val="1"/>
                <c:pt idx="0">
                  <c:v>Fund count</c:v>
                </c:pt>
              </c:strCache>
            </c:strRef>
          </c:tx>
          <c:spPr>
            <a:ln w="19050" cap="rnd" cmpd="sng" algn="ctr">
              <a:solidFill>
                <a:schemeClr val="accent3"/>
              </a:solidFill>
              <a:prstDash val="solid"/>
              <a:round/>
            </a:ln>
            <a:effectLst/>
          </c:spPr>
          <c:marker>
            <c:symbol val="none"/>
          </c:marker>
          <c:dPt>
            <c:idx val="7"/>
            <c:bubble3D val="0"/>
            <c:spPr>
              <a:ln w="19050" cap="rnd" cmpd="sng" algn="ctr">
                <a:solidFill>
                  <a:schemeClr val="accent3"/>
                </a:solidFill>
                <a:prstDash val="solid"/>
                <a:round/>
              </a:ln>
              <a:effectLst/>
            </c:spPr>
            <c:extLst>
              <c:ext xmlns:c16="http://schemas.microsoft.com/office/drawing/2014/chart" uri="{C3380CC4-5D6E-409C-BE32-E72D297353CC}">
                <c16:uniqueId val="{00000002-6B64-4F54-81D5-265DD2A5D9C9}"/>
              </c:ext>
            </c:extLst>
          </c:dPt>
          <c:dPt>
            <c:idx val="8"/>
            <c:bubble3D val="0"/>
            <c:spPr>
              <a:ln w="19050" cap="rnd" cmpd="sng" algn="ctr">
                <a:solidFill>
                  <a:schemeClr val="accent3"/>
                </a:solidFill>
                <a:prstDash val="solid"/>
                <a:round/>
              </a:ln>
              <a:effectLst/>
            </c:spPr>
            <c:extLst>
              <c:ext xmlns:c16="http://schemas.microsoft.com/office/drawing/2014/chart" uri="{C3380CC4-5D6E-409C-BE32-E72D297353CC}">
                <c16:uniqueId val="{00000004-6B64-4F54-81D5-265DD2A5D9C9}"/>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6-6B64-4F54-81D5-265DD2A5D9C9}"/>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08-6B64-4F54-81D5-265DD2A5D9C9}"/>
              </c:ext>
            </c:extLst>
          </c:dPt>
          <c:dPt>
            <c:idx val="11"/>
            <c:bubble3D val="0"/>
            <c:extLst>
              <c:ext xmlns:c16="http://schemas.microsoft.com/office/drawing/2014/chart" uri="{C3380CC4-5D6E-409C-BE32-E72D297353CC}">
                <c16:uniqueId val="{00000009-6B64-4F54-81D5-265DD2A5D9C9}"/>
              </c:ext>
            </c:extLst>
          </c:dPt>
          <c:dLbls>
            <c:dLbl>
              <c:idx val="1"/>
              <c:layout>
                <c:manualLayout>
                  <c:x val="-4.0509270266616319E-2"/>
                  <c:y val="-6.81588134816482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B64-4F54-81D5-265DD2A5D9C9}"/>
                </c:ext>
              </c:extLst>
            </c:dLbl>
            <c:dLbl>
              <c:idx val="5"/>
              <c:layout>
                <c:manualLayout>
                  <c:x val="-5.1776245553675243E-2"/>
                  <c:y val="-6.39260092488438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B64-4F54-81D5-265DD2A5D9C9}"/>
                </c:ext>
              </c:extLst>
            </c:dLbl>
            <c:numFmt formatCode="#,##0" sourceLinked="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'First-time fundraising'!$C$7:$M$7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'First-time fundraising'!$C$9:$M$9</c:f>
              <c:numCache>
                <c:formatCode>General</c:formatCode>
                <c:ptCount val="11"/>
                <c:pt idx="0">
                  <c:v>230</c:v>
                </c:pt>
                <c:pt idx="1">
                  <c:v>212</c:v>
                </c:pt>
                <c:pt idx="2">
                  <c:v>265</c:v>
                </c:pt>
                <c:pt idx="3">
                  <c:v>278</c:v>
                </c:pt>
                <c:pt idx="4">
                  <c:v>219</c:v>
                </c:pt>
                <c:pt idx="5">
                  <c:v>271</c:v>
                </c:pt>
                <c:pt idx="6">
                  <c:v>461</c:v>
                </c:pt>
                <c:pt idx="7">
                  <c:v>477</c:v>
                </c:pt>
                <c:pt idx="8">
                  <c:v>370</c:v>
                </c:pt>
                <c:pt idx="9">
                  <c:v>214</c:v>
                </c:pt>
                <c:pt idx="10">
                  <c:v>92</c:v>
                </c:pt>
              </c:numCache>
            </c:numRef>
          </c:val>
          <c:smooth val="0"/>
          <c:extLst>
            <c:ext xmlns:c16="http://schemas.microsoft.com/office/drawing/2014/chart" uri="{C3380CC4-5D6E-409C-BE32-E72D297353CC}">
              <c16:uniqueId val="{0000000C-6B64-4F54-81D5-265DD2A5D9C9}"/>
            </c:ext>
          </c:extLst>
        </c:ser>
        <c:dLbls>
          <c:showLegendKey val="0"/>
          <c:showVal val="0"/>
          <c:showCatName val="0"/>
          <c:showSerName val="0"/>
          <c:showPercent val="0"/>
          <c:showBubbleSize val="0"/>
        </c:dLbls>
        <c:marker val="1"/>
        <c:smooth val="0"/>
        <c:axId val="152396288"/>
        <c:axId val="134519552"/>
      </c:lineChart>
      <c:catAx>
        <c:axId val="134680064"/>
        <c:scaling>
          <c:orientation val="minMax"/>
        </c:scaling>
        <c:delete val="0"/>
        <c:axPos val="b"/>
        <c:numFmt formatCode="General" sourceLinked="1"/>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518976"/>
        <c:crosses val="autoZero"/>
        <c:auto val="1"/>
        <c:lblAlgn val="ctr"/>
        <c:lblOffset val="100"/>
        <c:noMultiLvlLbl val="0"/>
      </c:catAx>
      <c:valAx>
        <c:axId val="134518976"/>
        <c:scaling>
          <c:orientation val="minMax"/>
          <c:min val="0"/>
        </c:scaling>
        <c:delete val="0"/>
        <c:axPos val="l"/>
        <c:majorGridlines>
          <c:spPr>
            <a:ln w="9525" cap="flat" cmpd="sng" algn="ctr">
              <a:noFill/>
              <a:prstDash val="solid"/>
              <a:round/>
            </a:ln>
            <a:effectLst/>
          </c:spPr>
        </c:majorGridlines>
        <c:numFmt formatCode="&quot;$&quot;#,##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680064"/>
        <c:crosses val="autoZero"/>
        <c:crossBetween val="between"/>
      </c:valAx>
      <c:valAx>
        <c:axId val="134519552"/>
        <c:scaling>
          <c:orientation val="minMax"/>
        </c:scaling>
        <c:delete val="0"/>
        <c:axPos val="r"/>
        <c:numFmt formatCode="#,##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396288"/>
        <c:crosses val="max"/>
        <c:crossBetween val="between"/>
      </c:valAx>
      <c:catAx>
        <c:axId val="152396288"/>
        <c:scaling>
          <c:orientation val="minMax"/>
        </c:scaling>
        <c:delete val="1"/>
        <c:axPos val="b"/>
        <c:numFmt formatCode="General" sourceLinked="1"/>
        <c:majorTickMark val="out"/>
        <c:minorTickMark val="none"/>
        <c:tickLblPos val="nextTo"/>
        <c:crossAx val="134519552"/>
        <c:crosses val="autoZero"/>
        <c:auto val="1"/>
        <c:lblAlgn val="ctr"/>
        <c:lblOffset val="100"/>
        <c:noMultiLvlLbl val="0"/>
      </c:catAx>
      <c:spPr>
        <a:noFill/>
        <a:ln>
          <a:noFill/>
        </a:ln>
        <a:effectLst/>
      </c:spPr>
    </c:plotArea>
    <c:legend>
      <c:legendPos val="b"/>
      <c:layout>
        <c:manualLayout>
          <c:xMode val="edge"/>
          <c:yMode val="edge"/>
          <c:x val="0.279940212952833"/>
          <c:y val="0.93938420660380417"/>
          <c:w val="0.44499643024074048"/>
          <c:h val="6.0615884411415674E-2"/>
        </c:manualLayout>
      </c:layout>
      <c:overlay val="0"/>
      <c:spPr>
        <a:noFill/>
        <a:ln>
          <a:noFill/>
        </a:ln>
        <a:effectLst/>
      </c:spPr>
      <c:txPr>
        <a:bodyPr rot="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4180137561856152"/>
          <c:h val="0.92367988723631766"/>
        </c:manualLayout>
      </c:layout>
      <c:barChart>
        <c:barDir val="col"/>
        <c:grouping val="percentStacked"/>
        <c:varyColors val="0"/>
        <c:ser>
          <c:idx val="0"/>
          <c:order val="0"/>
          <c:tx>
            <c:strRef>
              <c:f>'Fundraising x size'!$B$8</c:f>
              <c:strCache>
                <c:ptCount val="1"/>
                <c:pt idx="0">
                  <c:v>&lt;$50M</c:v>
                </c:pt>
              </c:strCache>
            </c:strRef>
          </c:tx>
          <c:spPr>
            <a:solidFill>
              <a:schemeClr val="accent1"/>
            </a:solidFill>
            <a:ln>
              <a:noFill/>
            </a:ln>
            <a:effectLst/>
          </c:spPr>
          <c:invertIfNegative val="0"/>
          <c:cat>
            <c:numRef>
              <c:f>'Fundraising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size'!$C$8:$M$8</c:f>
              <c:numCache>
                <c:formatCode>General</c:formatCode>
                <c:ptCount val="11"/>
                <c:pt idx="0">
                  <c:v>306</c:v>
                </c:pt>
                <c:pt idx="1">
                  <c:v>297</c:v>
                </c:pt>
                <c:pt idx="2">
                  <c:v>317</c:v>
                </c:pt>
                <c:pt idx="3">
                  <c:v>362</c:v>
                </c:pt>
                <c:pt idx="4">
                  <c:v>364</c:v>
                </c:pt>
                <c:pt idx="5">
                  <c:v>434</c:v>
                </c:pt>
                <c:pt idx="6">
                  <c:v>726</c:v>
                </c:pt>
                <c:pt idx="7">
                  <c:v>748</c:v>
                </c:pt>
                <c:pt idx="8">
                  <c:v>565</c:v>
                </c:pt>
                <c:pt idx="9">
                  <c:v>460</c:v>
                </c:pt>
                <c:pt idx="10">
                  <c:v>295</c:v>
                </c:pt>
              </c:numCache>
            </c:numRef>
          </c:val>
          <c:extLst>
            <c:ext xmlns:c16="http://schemas.microsoft.com/office/drawing/2014/chart" uri="{C3380CC4-5D6E-409C-BE32-E72D297353CC}">
              <c16:uniqueId val="{00000000-61D2-4062-96FC-7627179AEDE5}"/>
            </c:ext>
          </c:extLst>
        </c:ser>
        <c:ser>
          <c:idx val="1"/>
          <c:order val="1"/>
          <c:tx>
            <c:strRef>
              <c:f>'Fundraising x size'!$B$9</c:f>
              <c:strCache>
                <c:ptCount val="1"/>
                <c:pt idx="0">
                  <c:v>$50M-$100M</c:v>
                </c:pt>
              </c:strCache>
            </c:strRef>
          </c:tx>
          <c:spPr>
            <a:solidFill>
              <a:schemeClr val="accent2"/>
            </a:solidFill>
            <a:ln>
              <a:noFill/>
            </a:ln>
            <a:effectLst/>
          </c:spPr>
          <c:invertIfNegative val="0"/>
          <c:cat>
            <c:numRef>
              <c:f>'Fundraising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size'!$C$9:$M$9</c:f>
              <c:numCache>
                <c:formatCode>General</c:formatCode>
                <c:ptCount val="11"/>
                <c:pt idx="0">
                  <c:v>49</c:v>
                </c:pt>
                <c:pt idx="1">
                  <c:v>63</c:v>
                </c:pt>
                <c:pt idx="2">
                  <c:v>69</c:v>
                </c:pt>
                <c:pt idx="3">
                  <c:v>68</c:v>
                </c:pt>
                <c:pt idx="4">
                  <c:v>110</c:v>
                </c:pt>
                <c:pt idx="5">
                  <c:v>86</c:v>
                </c:pt>
                <c:pt idx="6">
                  <c:v>172</c:v>
                </c:pt>
                <c:pt idx="7">
                  <c:v>179</c:v>
                </c:pt>
                <c:pt idx="8">
                  <c:v>90</c:v>
                </c:pt>
                <c:pt idx="9">
                  <c:v>77</c:v>
                </c:pt>
                <c:pt idx="10">
                  <c:v>60</c:v>
                </c:pt>
              </c:numCache>
            </c:numRef>
          </c:val>
          <c:extLst>
            <c:ext xmlns:c16="http://schemas.microsoft.com/office/drawing/2014/chart" uri="{C3380CC4-5D6E-409C-BE32-E72D297353CC}">
              <c16:uniqueId val="{00000001-61D2-4062-96FC-7627179AEDE5}"/>
            </c:ext>
          </c:extLst>
        </c:ser>
        <c:ser>
          <c:idx val="2"/>
          <c:order val="2"/>
          <c:tx>
            <c:strRef>
              <c:f>'Fundraising x size'!$B$10</c:f>
              <c:strCache>
                <c:ptCount val="1"/>
                <c:pt idx="0">
                  <c:v>$100M-$250M</c:v>
                </c:pt>
              </c:strCache>
            </c:strRef>
          </c:tx>
          <c:spPr>
            <a:solidFill>
              <a:schemeClr val="accent3"/>
            </a:solidFill>
            <a:ln>
              <a:noFill/>
            </a:ln>
            <a:effectLst/>
          </c:spPr>
          <c:invertIfNegative val="0"/>
          <c:cat>
            <c:numRef>
              <c:f>'Fundraising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size'!$C$10:$M$10</c:f>
              <c:numCache>
                <c:formatCode>General</c:formatCode>
                <c:ptCount val="11"/>
                <c:pt idx="0">
                  <c:v>69</c:v>
                </c:pt>
                <c:pt idx="1">
                  <c:v>73</c:v>
                </c:pt>
                <c:pt idx="2">
                  <c:v>87</c:v>
                </c:pt>
                <c:pt idx="3">
                  <c:v>98</c:v>
                </c:pt>
                <c:pt idx="4">
                  <c:v>100</c:v>
                </c:pt>
                <c:pt idx="5">
                  <c:v>114</c:v>
                </c:pt>
                <c:pt idx="6">
                  <c:v>190</c:v>
                </c:pt>
                <c:pt idx="7">
                  <c:v>170</c:v>
                </c:pt>
                <c:pt idx="8">
                  <c:v>137</c:v>
                </c:pt>
                <c:pt idx="9">
                  <c:v>90</c:v>
                </c:pt>
                <c:pt idx="10">
                  <c:v>75</c:v>
                </c:pt>
              </c:numCache>
            </c:numRef>
          </c:val>
          <c:extLst>
            <c:ext xmlns:c16="http://schemas.microsoft.com/office/drawing/2014/chart" uri="{C3380CC4-5D6E-409C-BE32-E72D297353CC}">
              <c16:uniqueId val="{00000002-61D2-4062-96FC-7627179AEDE5}"/>
            </c:ext>
          </c:extLst>
        </c:ser>
        <c:ser>
          <c:idx val="3"/>
          <c:order val="3"/>
          <c:tx>
            <c:strRef>
              <c:f>'Fundraising x size'!$B$11</c:f>
              <c:strCache>
                <c:ptCount val="1"/>
                <c:pt idx="0">
                  <c:v>$250M-$500M</c:v>
                </c:pt>
              </c:strCache>
            </c:strRef>
          </c:tx>
          <c:spPr>
            <a:solidFill>
              <a:schemeClr val="accent4"/>
            </a:solidFill>
            <a:ln>
              <a:noFill/>
            </a:ln>
            <a:effectLst/>
          </c:spPr>
          <c:invertIfNegative val="0"/>
          <c:cat>
            <c:numRef>
              <c:f>'Fundraising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size'!$C$11:$M$11</c:f>
              <c:numCache>
                <c:formatCode>General</c:formatCode>
                <c:ptCount val="11"/>
                <c:pt idx="0">
                  <c:v>30</c:v>
                </c:pt>
                <c:pt idx="1">
                  <c:v>36</c:v>
                </c:pt>
                <c:pt idx="2">
                  <c:v>27</c:v>
                </c:pt>
                <c:pt idx="3">
                  <c:v>43</c:v>
                </c:pt>
                <c:pt idx="4">
                  <c:v>36</c:v>
                </c:pt>
                <c:pt idx="5">
                  <c:v>44</c:v>
                </c:pt>
                <c:pt idx="6">
                  <c:v>94</c:v>
                </c:pt>
                <c:pt idx="7">
                  <c:v>81</c:v>
                </c:pt>
                <c:pt idx="8">
                  <c:v>51</c:v>
                </c:pt>
                <c:pt idx="9">
                  <c:v>40</c:v>
                </c:pt>
                <c:pt idx="10">
                  <c:v>35</c:v>
                </c:pt>
              </c:numCache>
            </c:numRef>
          </c:val>
          <c:extLst>
            <c:ext xmlns:c16="http://schemas.microsoft.com/office/drawing/2014/chart" uri="{C3380CC4-5D6E-409C-BE32-E72D297353CC}">
              <c16:uniqueId val="{00000003-61D2-4062-96FC-7627179AEDE5}"/>
            </c:ext>
          </c:extLst>
        </c:ser>
        <c:ser>
          <c:idx val="4"/>
          <c:order val="4"/>
          <c:tx>
            <c:strRef>
              <c:f>'Fundraising x size'!$B$12</c:f>
              <c:strCache>
                <c:ptCount val="1"/>
                <c:pt idx="0">
                  <c:v>$500M-$1B</c:v>
                </c:pt>
              </c:strCache>
            </c:strRef>
          </c:tx>
          <c:spPr>
            <a:solidFill>
              <a:schemeClr val="accent5"/>
            </a:solidFill>
            <a:ln>
              <a:noFill/>
            </a:ln>
            <a:effectLst/>
          </c:spPr>
          <c:invertIfNegative val="0"/>
          <c:cat>
            <c:numRef>
              <c:f>'Fundraising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size'!$C$12:$M$12</c:f>
              <c:numCache>
                <c:formatCode>General</c:formatCode>
                <c:ptCount val="11"/>
                <c:pt idx="0">
                  <c:v>9</c:v>
                </c:pt>
                <c:pt idx="1">
                  <c:v>20</c:v>
                </c:pt>
                <c:pt idx="2">
                  <c:v>15</c:v>
                </c:pt>
                <c:pt idx="3">
                  <c:v>15</c:v>
                </c:pt>
                <c:pt idx="4">
                  <c:v>21</c:v>
                </c:pt>
                <c:pt idx="5">
                  <c:v>35</c:v>
                </c:pt>
                <c:pt idx="6">
                  <c:v>55</c:v>
                </c:pt>
                <c:pt idx="7">
                  <c:v>48</c:v>
                </c:pt>
                <c:pt idx="8">
                  <c:v>35</c:v>
                </c:pt>
                <c:pt idx="9">
                  <c:v>24</c:v>
                </c:pt>
                <c:pt idx="10">
                  <c:v>18</c:v>
                </c:pt>
              </c:numCache>
            </c:numRef>
          </c:val>
          <c:extLst>
            <c:ext xmlns:c16="http://schemas.microsoft.com/office/drawing/2014/chart" uri="{C3380CC4-5D6E-409C-BE32-E72D297353CC}">
              <c16:uniqueId val="{00000004-61D2-4062-96FC-7627179AEDE5}"/>
            </c:ext>
          </c:extLst>
        </c:ser>
        <c:ser>
          <c:idx val="5"/>
          <c:order val="5"/>
          <c:tx>
            <c:strRef>
              <c:f>'Fundraising x size'!$B$13</c:f>
              <c:strCache>
                <c:ptCount val="1"/>
                <c:pt idx="0">
                  <c:v>$1B+</c:v>
                </c:pt>
              </c:strCache>
            </c:strRef>
          </c:tx>
          <c:spPr>
            <a:solidFill>
              <a:schemeClr val="accent6"/>
            </a:solidFill>
            <a:ln>
              <a:noFill/>
            </a:ln>
            <a:effectLst/>
          </c:spPr>
          <c:invertIfNegative val="0"/>
          <c:cat>
            <c:numRef>
              <c:f>'Fundraising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size'!$C$13:$M$13</c:f>
              <c:numCache>
                <c:formatCode>General</c:formatCode>
                <c:ptCount val="11"/>
                <c:pt idx="0">
                  <c:v>5</c:v>
                </c:pt>
                <c:pt idx="1">
                  <c:v>7</c:v>
                </c:pt>
                <c:pt idx="2">
                  <c:v>5</c:v>
                </c:pt>
                <c:pt idx="3">
                  <c:v>12</c:v>
                </c:pt>
                <c:pt idx="4">
                  <c:v>8</c:v>
                </c:pt>
                <c:pt idx="5">
                  <c:v>15</c:v>
                </c:pt>
                <c:pt idx="6">
                  <c:v>26</c:v>
                </c:pt>
                <c:pt idx="7">
                  <c:v>37</c:v>
                </c:pt>
                <c:pt idx="8">
                  <c:v>18</c:v>
                </c:pt>
                <c:pt idx="9">
                  <c:v>22</c:v>
                </c:pt>
                <c:pt idx="10">
                  <c:v>11</c:v>
                </c:pt>
              </c:numCache>
            </c:numRef>
          </c:val>
          <c:extLst>
            <c:ext xmlns:c16="http://schemas.microsoft.com/office/drawing/2014/chart" uri="{C3380CC4-5D6E-409C-BE32-E72D297353CC}">
              <c16:uniqueId val="{00000005-61D2-4062-96FC-7627179AEDE5}"/>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vert="horz"/>
          <a:lstStyle/>
          <a:p>
            <a:pPr>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vert="horz"/>
          <a:lstStyle/>
          <a:p>
            <a:pPr>
              <a:defRPr/>
            </a:pPr>
            <a:endParaRPr lang="en-US"/>
          </a:p>
        </c:txPr>
        <c:crossAx val="152690176"/>
        <c:crosses val="autoZero"/>
        <c:crossBetween val="between"/>
      </c:valAx>
    </c:plotArea>
    <c:legend>
      <c:legendPos val="tr"/>
      <c:layout>
        <c:manualLayout>
          <c:xMode val="edge"/>
          <c:yMode val="edge"/>
          <c:x val="0.81729689915242809"/>
          <c:y val="0"/>
          <c:w val="0.18270310084757191"/>
          <c:h val="0.37492368008480736"/>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4180137561856152"/>
          <c:h val="0.92367988723631766"/>
        </c:manualLayout>
      </c:layout>
      <c:barChart>
        <c:barDir val="col"/>
        <c:grouping val="percentStacked"/>
        <c:varyColors val="0"/>
        <c:ser>
          <c:idx val="0"/>
          <c:order val="0"/>
          <c:tx>
            <c:strRef>
              <c:f>'Fundraising x size'!$O$8</c:f>
              <c:strCache>
                <c:ptCount val="1"/>
                <c:pt idx="0">
                  <c:v>&lt;$50M</c:v>
                </c:pt>
              </c:strCache>
            </c:strRef>
          </c:tx>
          <c:spPr>
            <a:solidFill>
              <a:schemeClr val="accent1"/>
            </a:solidFill>
            <a:ln>
              <a:noFill/>
            </a:ln>
            <a:effectLst/>
          </c:spPr>
          <c:invertIfNegative val="0"/>
          <c:cat>
            <c:numRef>
              <c:f>'Fundraising x size'!$P$7:$Z$7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size'!$P$8:$Z$8</c:f>
              <c:numCache>
                <c:formatCode>"$"#,##0.0</c:formatCode>
                <c:ptCount val="11"/>
                <c:pt idx="0">
                  <c:v>3.4818068399574678</c:v>
                </c:pt>
                <c:pt idx="1">
                  <c:v>3.344972980913369</c:v>
                </c:pt>
                <c:pt idx="2">
                  <c:v>4.2749482213764356</c:v>
                </c:pt>
                <c:pt idx="3">
                  <c:v>5.2440340696890937</c:v>
                </c:pt>
                <c:pt idx="4">
                  <c:v>5.4895434051925225</c:v>
                </c:pt>
                <c:pt idx="5">
                  <c:v>5.2382016172973493</c:v>
                </c:pt>
                <c:pt idx="6">
                  <c:v>9.81676815429892</c:v>
                </c:pt>
                <c:pt idx="7">
                  <c:v>9.6297005215539269</c:v>
                </c:pt>
                <c:pt idx="8">
                  <c:v>7.4854413962285227</c:v>
                </c:pt>
                <c:pt idx="9">
                  <c:v>5.419333560511749</c:v>
                </c:pt>
                <c:pt idx="10">
                  <c:v>3.7594771355217449</c:v>
                </c:pt>
              </c:numCache>
            </c:numRef>
          </c:val>
          <c:extLst>
            <c:ext xmlns:c16="http://schemas.microsoft.com/office/drawing/2014/chart" uri="{C3380CC4-5D6E-409C-BE32-E72D297353CC}">
              <c16:uniqueId val="{00000000-CBC0-489A-80E3-A7C456157419}"/>
            </c:ext>
          </c:extLst>
        </c:ser>
        <c:ser>
          <c:idx val="1"/>
          <c:order val="1"/>
          <c:tx>
            <c:strRef>
              <c:f>'Fundraising x size'!$O$9</c:f>
              <c:strCache>
                <c:ptCount val="1"/>
                <c:pt idx="0">
                  <c:v>$50M-$100M</c:v>
                </c:pt>
              </c:strCache>
            </c:strRef>
          </c:tx>
          <c:spPr>
            <a:solidFill>
              <a:schemeClr val="accent2"/>
            </a:solidFill>
            <a:ln>
              <a:noFill/>
            </a:ln>
            <a:effectLst/>
          </c:spPr>
          <c:invertIfNegative val="0"/>
          <c:cat>
            <c:numRef>
              <c:f>'Fundraising x size'!$P$7:$Z$7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size'!$P$9:$Z$9</c:f>
              <c:numCache>
                <c:formatCode>"$"#,##0.0</c:formatCode>
                <c:ptCount val="11"/>
                <c:pt idx="0">
                  <c:v>3.254054274</c:v>
                </c:pt>
                <c:pt idx="1">
                  <c:v>4.1153967397580997</c:v>
                </c:pt>
                <c:pt idx="2">
                  <c:v>4.5478023680000002</c:v>
                </c:pt>
                <c:pt idx="3">
                  <c:v>4.5305375065536326</c:v>
                </c:pt>
                <c:pt idx="4">
                  <c:v>7.330981242</c:v>
                </c:pt>
                <c:pt idx="5">
                  <c:v>5.6419901789999996</c:v>
                </c:pt>
                <c:pt idx="6">
                  <c:v>11.161922407557263</c:v>
                </c:pt>
                <c:pt idx="7">
                  <c:v>11.852749599998345</c:v>
                </c:pt>
                <c:pt idx="8">
                  <c:v>6.0649003338223668</c:v>
                </c:pt>
                <c:pt idx="9">
                  <c:v>5.1306768832103442</c:v>
                </c:pt>
                <c:pt idx="10">
                  <c:v>3.9773820120000005</c:v>
                </c:pt>
              </c:numCache>
            </c:numRef>
          </c:val>
          <c:extLst>
            <c:ext xmlns:c16="http://schemas.microsoft.com/office/drawing/2014/chart" uri="{C3380CC4-5D6E-409C-BE32-E72D297353CC}">
              <c16:uniqueId val="{00000001-CBC0-489A-80E3-A7C456157419}"/>
            </c:ext>
          </c:extLst>
        </c:ser>
        <c:ser>
          <c:idx val="2"/>
          <c:order val="2"/>
          <c:tx>
            <c:strRef>
              <c:f>'Fundraising x size'!$O$10</c:f>
              <c:strCache>
                <c:ptCount val="1"/>
                <c:pt idx="0">
                  <c:v>$100M-$250M</c:v>
                </c:pt>
              </c:strCache>
            </c:strRef>
          </c:tx>
          <c:spPr>
            <a:solidFill>
              <a:schemeClr val="accent3"/>
            </a:solidFill>
            <a:ln>
              <a:noFill/>
            </a:ln>
            <a:effectLst/>
          </c:spPr>
          <c:invertIfNegative val="0"/>
          <c:cat>
            <c:numRef>
              <c:f>'Fundraising x size'!$P$7:$Z$7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size'!$P$10:$Z$10</c:f>
              <c:numCache>
                <c:formatCode>"$"#,##0.0</c:formatCode>
                <c:ptCount val="11"/>
                <c:pt idx="0">
                  <c:v>10.360050224</c:v>
                </c:pt>
                <c:pt idx="1">
                  <c:v>10.940832489</c:v>
                </c:pt>
                <c:pt idx="2">
                  <c:v>12.565025085638018</c:v>
                </c:pt>
                <c:pt idx="3">
                  <c:v>13.830427978942044</c:v>
                </c:pt>
                <c:pt idx="4">
                  <c:v>15.337266168911691</c:v>
                </c:pt>
                <c:pt idx="5">
                  <c:v>16.41406277320041</c:v>
                </c:pt>
                <c:pt idx="6">
                  <c:v>28.245673764000003</c:v>
                </c:pt>
                <c:pt idx="7">
                  <c:v>24.562281351833089</c:v>
                </c:pt>
                <c:pt idx="8">
                  <c:v>21.606998161180805</c:v>
                </c:pt>
                <c:pt idx="9">
                  <c:v>12.685151173383096</c:v>
                </c:pt>
                <c:pt idx="10">
                  <c:v>11.788398803680197</c:v>
                </c:pt>
              </c:numCache>
            </c:numRef>
          </c:val>
          <c:extLst>
            <c:ext xmlns:c16="http://schemas.microsoft.com/office/drawing/2014/chart" uri="{C3380CC4-5D6E-409C-BE32-E72D297353CC}">
              <c16:uniqueId val="{00000002-CBC0-489A-80E3-A7C456157419}"/>
            </c:ext>
          </c:extLst>
        </c:ser>
        <c:ser>
          <c:idx val="3"/>
          <c:order val="3"/>
          <c:tx>
            <c:strRef>
              <c:f>'Fundraising x size'!$O$11</c:f>
              <c:strCache>
                <c:ptCount val="1"/>
                <c:pt idx="0">
                  <c:v>$250M-$500M</c:v>
                </c:pt>
              </c:strCache>
            </c:strRef>
          </c:tx>
          <c:spPr>
            <a:solidFill>
              <a:schemeClr val="accent4"/>
            </a:solidFill>
            <a:ln>
              <a:noFill/>
            </a:ln>
            <a:effectLst/>
          </c:spPr>
          <c:invertIfNegative val="0"/>
          <c:cat>
            <c:numRef>
              <c:f>'Fundraising x size'!$P$7:$Z$7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size'!$P$11:$Z$11</c:f>
              <c:numCache>
                <c:formatCode>"$"#,##0.0</c:formatCode>
                <c:ptCount val="11"/>
                <c:pt idx="0">
                  <c:v>10.530337680999999</c:v>
                </c:pt>
                <c:pt idx="1">
                  <c:v>11.512457589965784</c:v>
                </c:pt>
                <c:pt idx="2">
                  <c:v>9.5238576148141902</c:v>
                </c:pt>
                <c:pt idx="3">
                  <c:v>14.871928236420622</c:v>
                </c:pt>
                <c:pt idx="4">
                  <c:v>11.526069999999999</c:v>
                </c:pt>
                <c:pt idx="5">
                  <c:v>15.396106801000002</c:v>
                </c:pt>
                <c:pt idx="6">
                  <c:v>30.115806673380128</c:v>
                </c:pt>
                <c:pt idx="7">
                  <c:v>27.538403050252235</c:v>
                </c:pt>
                <c:pt idx="8">
                  <c:v>17.365159005999999</c:v>
                </c:pt>
                <c:pt idx="9">
                  <c:v>13.233030188999999</c:v>
                </c:pt>
                <c:pt idx="10">
                  <c:v>11.624363403999999</c:v>
                </c:pt>
              </c:numCache>
            </c:numRef>
          </c:val>
          <c:extLst>
            <c:ext xmlns:c16="http://schemas.microsoft.com/office/drawing/2014/chart" uri="{C3380CC4-5D6E-409C-BE32-E72D297353CC}">
              <c16:uniqueId val="{00000003-CBC0-489A-80E3-A7C456157419}"/>
            </c:ext>
          </c:extLst>
        </c:ser>
        <c:ser>
          <c:idx val="4"/>
          <c:order val="4"/>
          <c:tx>
            <c:strRef>
              <c:f>'Fundraising x size'!$O$12</c:f>
              <c:strCache>
                <c:ptCount val="1"/>
                <c:pt idx="0">
                  <c:v>$500M-$1B</c:v>
                </c:pt>
              </c:strCache>
            </c:strRef>
          </c:tx>
          <c:spPr>
            <a:solidFill>
              <a:schemeClr val="accent5"/>
            </a:solidFill>
            <a:ln>
              <a:noFill/>
            </a:ln>
            <a:effectLst/>
          </c:spPr>
          <c:invertIfNegative val="0"/>
          <c:cat>
            <c:numRef>
              <c:f>'Fundraising x size'!$P$7:$Z$7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size'!$P$12:$Z$12</c:f>
              <c:numCache>
                <c:formatCode>"$"#,##0.0</c:formatCode>
                <c:ptCount val="11"/>
                <c:pt idx="0">
                  <c:v>5.7829175999999993</c:v>
                </c:pt>
                <c:pt idx="1">
                  <c:v>12.368513478706667</c:v>
                </c:pt>
                <c:pt idx="2">
                  <c:v>9.8781143000000018</c:v>
                </c:pt>
                <c:pt idx="3">
                  <c:v>9.4110400000000016</c:v>
                </c:pt>
                <c:pt idx="4">
                  <c:v>13.976695328970376</c:v>
                </c:pt>
                <c:pt idx="5">
                  <c:v>22.608617410159376</c:v>
                </c:pt>
                <c:pt idx="6">
                  <c:v>35.242577519000001</c:v>
                </c:pt>
                <c:pt idx="7">
                  <c:v>31.843071599213339</c:v>
                </c:pt>
                <c:pt idx="8">
                  <c:v>22.470459684000001</c:v>
                </c:pt>
                <c:pt idx="9">
                  <c:v>15.650300818</c:v>
                </c:pt>
                <c:pt idx="10">
                  <c:v>11.884838999999999</c:v>
                </c:pt>
              </c:numCache>
            </c:numRef>
          </c:val>
          <c:extLst>
            <c:ext xmlns:c16="http://schemas.microsoft.com/office/drawing/2014/chart" uri="{C3380CC4-5D6E-409C-BE32-E72D297353CC}">
              <c16:uniqueId val="{00000004-CBC0-489A-80E3-A7C456157419}"/>
            </c:ext>
          </c:extLst>
        </c:ser>
        <c:ser>
          <c:idx val="5"/>
          <c:order val="5"/>
          <c:tx>
            <c:strRef>
              <c:f>'Fundraising x size'!$O$13</c:f>
              <c:strCache>
                <c:ptCount val="1"/>
                <c:pt idx="0">
                  <c:v>$1B+</c:v>
                </c:pt>
              </c:strCache>
            </c:strRef>
          </c:tx>
          <c:spPr>
            <a:solidFill>
              <a:schemeClr val="accent6"/>
            </a:solidFill>
            <a:ln>
              <a:noFill/>
            </a:ln>
            <a:effectLst/>
          </c:spPr>
          <c:invertIfNegative val="0"/>
          <c:cat>
            <c:numRef>
              <c:f>'Fundraising x size'!$P$7:$Z$7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size'!$P$13:$Z$13</c:f>
              <c:numCache>
                <c:formatCode>"$"#,##0.0</c:formatCode>
                <c:ptCount val="11"/>
                <c:pt idx="0">
                  <c:v>12.09341</c:v>
                </c:pt>
                <c:pt idx="1">
                  <c:v>8.1317888660607007</c:v>
                </c:pt>
                <c:pt idx="2">
                  <c:v>9.0016409510054007</c:v>
                </c:pt>
                <c:pt idx="3">
                  <c:v>30.187922333000003</c:v>
                </c:pt>
                <c:pt idx="4">
                  <c:v>15.780674182999999</c:v>
                </c:pt>
                <c:pt idx="5">
                  <c:v>27.393673332999999</c:v>
                </c:pt>
                <c:pt idx="6">
                  <c:v>55.116503332000001</c:v>
                </c:pt>
                <c:pt idx="7">
                  <c:v>117.51364950469966</c:v>
                </c:pt>
                <c:pt idx="8">
                  <c:v>31.022837500000001</c:v>
                </c:pt>
                <c:pt idx="9">
                  <c:v>49.137453405999999</c:v>
                </c:pt>
                <c:pt idx="10">
                  <c:v>23.063683122</c:v>
                </c:pt>
              </c:numCache>
            </c:numRef>
          </c:val>
          <c:extLst>
            <c:ext xmlns:c16="http://schemas.microsoft.com/office/drawing/2014/chart" uri="{C3380CC4-5D6E-409C-BE32-E72D297353CC}">
              <c16:uniqueId val="{00000005-CBC0-489A-80E3-A7C456157419}"/>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vert="horz"/>
          <a:lstStyle/>
          <a:p>
            <a:pPr>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vert="horz"/>
          <a:lstStyle/>
          <a:p>
            <a:pPr>
              <a:defRPr/>
            </a:pPr>
            <a:endParaRPr lang="en-US"/>
          </a:p>
        </c:txPr>
        <c:crossAx val="152690176"/>
        <c:crosses val="autoZero"/>
        <c:crossBetween val="between"/>
      </c:valAx>
    </c:plotArea>
    <c:legend>
      <c:legendPos val="tr"/>
      <c:layout>
        <c:manualLayout>
          <c:xMode val="edge"/>
          <c:yMode val="edge"/>
          <c:x val="0.81729689915242809"/>
          <c:y val="0"/>
          <c:w val="0.18270310084757191"/>
          <c:h val="0.37492368008480736"/>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73341134270328E-2"/>
          <c:y val="2.0803524742730908E-2"/>
          <c:w val="0.89530987593340516"/>
          <c:h val="0.68301484659833633"/>
        </c:manualLayout>
      </c:layout>
      <c:barChart>
        <c:barDir val="col"/>
        <c:grouping val="clustered"/>
        <c:varyColors val="0"/>
        <c:ser>
          <c:idx val="0"/>
          <c:order val="0"/>
          <c:tx>
            <c:strRef>
              <c:f>'Deal activity'!$B$47</c:f>
              <c:strCache>
                <c:ptCount val="1"/>
                <c:pt idx="0">
                  <c:v>Deal value ($B)</c:v>
                </c:pt>
              </c:strCache>
            </c:strRef>
          </c:tx>
          <c:spPr>
            <a:solidFill>
              <a:schemeClr val="accent1"/>
            </a:solidFill>
            <a:ln>
              <a:noFill/>
            </a:ln>
            <a:effectLst/>
          </c:spPr>
          <c:invertIfNegative val="0"/>
          <c:cat>
            <c:multiLvlStrRef>
              <c:f>'Deal activity'!$C$45:$AT$46</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 activity'!$C$47:$AT$47</c:f>
              <c:numCache>
                <c:formatCode>"$"#,##0.0</c:formatCode>
                <c:ptCount val="44"/>
                <c:pt idx="0">
                  <c:v>22.088030448903023</c:v>
                </c:pt>
                <c:pt idx="1">
                  <c:v>21.543196320808143</c:v>
                </c:pt>
                <c:pt idx="2">
                  <c:v>23.281608714379772</c:v>
                </c:pt>
                <c:pt idx="3">
                  <c:v>20.655933026174047</c:v>
                </c:pt>
                <c:pt idx="4">
                  <c:v>21.977200309360303</c:v>
                </c:pt>
                <c:pt idx="5">
                  <c:v>25.959669688193411</c:v>
                </c:pt>
                <c:pt idx="6">
                  <c:v>18.881373032487506</c:v>
                </c:pt>
                <c:pt idx="7">
                  <c:v>16.945897699390358</c:v>
                </c:pt>
                <c:pt idx="8">
                  <c:v>19.555490798994651</c:v>
                </c:pt>
                <c:pt idx="9">
                  <c:v>22.931097827743461</c:v>
                </c:pt>
                <c:pt idx="10">
                  <c:v>27.285988967754058</c:v>
                </c:pt>
                <c:pt idx="11">
                  <c:v>23.691556052123822</c:v>
                </c:pt>
                <c:pt idx="12">
                  <c:v>31.712240696624225</c:v>
                </c:pt>
                <c:pt idx="13">
                  <c:v>32.242198250200254</c:v>
                </c:pt>
                <c:pt idx="14">
                  <c:v>35.377534317768486</c:v>
                </c:pt>
                <c:pt idx="15">
                  <c:v>50.191976059847946</c:v>
                </c:pt>
                <c:pt idx="16">
                  <c:v>42.120276815624877</c:v>
                </c:pt>
                <c:pt idx="17">
                  <c:v>39.317925138210882</c:v>
                </c:pt>
                <c:pt idx="18">
                  <c:v>39.266508121011981</c:v>
                </c:pt>
                <c:pt idx="19">
                  <c:v>35.432735406663596</c:v>
                </c:pt>
                <c:pt idx="20">
                  <c:v>39.542285080257052</c:v>
                </c:pt>
                <c:pt idx="21">
                  <c:v>39.102174148539298</c:v>
                </c:pt>
                <c:pt idx="22">
                  <c:v>49.066015668135321</c:v>
                </c:pt>
                <c:pt idx="23">
                  <c:v>47.889111763516006</c:v>
                </c:pt>
                <c:pt idx="24">
                  <c:v>79.580328898299101</c:v>
                </c:pt>
                <c:pt idx="25">
                  <c:v>87.220065956571361</c:v>
                </c:pt>
                <c:pt idx="26">
                  <c:v>90.553495871821369</c:v>
                </c:pt>
                <c:pt idx="27">
                  <c:v>100.82610083156879</c:v>
                </c:pt>
                <c:pt idx="28">
                  <c:v>80.692854745459584</c:v>
                </c:pt>
                <c:pt idx="29">
                  <c:v>71.350336807620408</c:v>
                </c:pt>
                <c:pt idx="30">
                  <c:v>45.09921968675264</c:v>
                </c:pt>
                <c:pt idx="31">
                  <c:v>39.050648376828384</c:v>
                </c:pt>
                <c:pt idx="32">
                  <c:v>55.471327081953994</c:v>
                </c:pt>
                <c:pt idx="33">
                  <c:v>37.308898992430812</c:v>
                </c:pt>
                <c:pt idx="34">
                  <c:v>36.141440277266192</c:v>
                </c:pt>
                <c:pt idx="35">
                  <c:v>39.907942850429102</c:v>
                </c:pt>
                <c:pt idx="36">
                  <c:v>37.937913194596646</c:v>
                </c:pt>
                <c:pt idx="37">
                  <c:v>51.274374046821301</c:v>
                </c:pt>
                <c:pt idx="38">
                  <c:v>42.542723221227064</c:v>
                </c:pt>
                <c:pt idx="39">
                  <c:v>81.404497157859666</c:v>
                </c:pt>
                <c:pt idx="40">
                  <c:v>91.947200304382093</c:v>
                </c:pt>
                <c:pt idx="41">
                  <c:v>77.022343567856737</c:v>
                </c:pt>
                <c:pt idx="42">
                  <c:v>78.849372212124223</c:v>
                </c:pt>
                <c:pt idx="43">
                  <c:v>91.571300539236333</c:v>
                </c:pt>
              </c:numCache>
            </c:numRef>
          </c:val>
          <c:extLst>
            <c:ext xmlns:c16="http://schemas.microsoft.com/office/drawing/2014/chart" uri="{C3380CC4-5D6E-409C-BE32-E72D297353CC}">
              <c16:uniqueId val="{00000000-C55E-43B4-B388-9BC795660463}"/>
            </c:ext>
          </c:extLst>
        </c:ser>
        <c:dLbls>
          <c:showLegendKey val="0"/>
          <c:showVal val="0"/>
          <c:showCatName val="0"/>
          <c:showSerName val="0"/>
          <c:showPercent val="0"/>
          <c:showBubbleSize val="0"/>
        </c:dLbls>
        <c:gapWidth val="50"/>
        <c:axId val="2014545024"/>
        <c:axId val="2014547776"/>
      </c:barChart>
      <c:lineChart>
        <c:grouping val="standard"/>
        <c:varyColors val="0"/>
        <c:ser>
          <c:idx val="1"/>
          <c:order val="1"/>
          <c:tx>
            <c:strRef>
              <c:f>'Deal activity'!$B$48</c:f>
              <c:strCache>
                <c:ptCount val="1"/>
                <c:pt idx="0">
                  <c:v>Deal count</c:v>
                </c:pt>
              </c:strCache>
            </c:strRef>
          </c:tx>
          <c:spPr>
            <a:ln w="19050" cap="rnd" cmpd="sng" algn="ctr">
              <a:solidFill>
                <a:schemeClr val="accent3"/>
              </a:solidFill>
              <a:prstDash val="solid"/>
              <a:round/>
            </a:ln>
            <a:effectLst/>
          </c:spPr>
          <c:marker>
            <c:symbol val="none"/>
          </c:marker>
          <c:cat>
            <c:multiLvlStrRef>
              <c:f>'Deal activity'!$C$45:$AT$46</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 activity'!$C$48:$AT$48</c:f>
              <c:numCache>
                <c:formatCode>General</c:formatCode>
                <c:ptCount val="44"/>
                <c:pt idx="0">
                  <c:v>3268</c:v>
                </c:pt>
                <c:pt idx="1">
                  <c:v>3151</c:v>
                </c:pt>
                <c:pt idx="2">
                  <c:v>2891</c:v>
                </c:pt>
                <c:pt idx="3">
                  <c:v>2814</c:v>
                </c:pt>
                <c:pt idx="4">
                  <c:v>3352</c:v>
                </c:pt>
                <c:pt idx="5">
                  <c:v>2768</c:v>
                </c:pt>
                <c:pt idx="6">
                  <c:v>2639</c:v>
                </c:pt>
                <c:pt idx="7">
                  <c:v>2555</c:v>
                </c:pt>
                <c:pt idx="8">
                  <c:v>3303</c:v>
                </c:pt>
                <c:pt idx="9">
                  <c:v>2978</c:v>
                </c:pt>
                <c:pt idx="10">
                  <c:v>2901</c:v>
                </c:pt>
                <c:pt idx="11">
                  <c:v>2905</c:v>
                </c:pt>
                <c:pt idx="12">
                  <c:v>3565</c:v>
                </c:pt>
                <c:pt idx="13">
                  <c:v>3087</c:v>
                </c:pt>
                <c:pt idx="14">
                  <c:v>2992</c:v>
                </c:pt>
                <c:pt idx="15">
                  <c:v>3258</c:v>
                </c:pt>
                <c:pt idx="16">
                  <c:v>3844</c:v>
                </c:pt>
                <c:pt idx="17">
                  <c:v>3372</c:v>
                </c:pt>
                <c:pt idx="18">
                  <c:v>3399</c:v>
                </c:pt>
                <c:pt idx="19">
                  <c:v>3339</c:v>
                </c:pt>
                <c:pt idx="20">
                  <c:v>4051</c:v>
                </c:pt>
                <c:pt idx="21">
                  <c:v>3087</c:v>
                </c:pt>
                <c:pt idx="22">
                  <c:v>3320</c:v>
                </c:pt>
                <c:pt idx="23">
                  <c:v>3687</c:v>
                </c:pt>
                <c:pt idx="24">
                  <c:v>5176</c:v>
                </c:pt>
                <c:pt idx="25">
                  <c:v>4705</c:v>
                </c:pt>
                <c:pt idx="26">
                  <c:v>4780</c:v>
                </c:pt>
                <c:pt idx="27">
                  <c:v>4973</c:v>
                </c:pt>
                <c:pt idx="28">
                  <c:v>5657</c:v>
                </c:pt>
                <c:pt idx="29">
                  <c:v>4664</c:v>
                </c:pt>
                <c:pt idx="30">
                  <c:v>4076</c:v>
                </c:pt>
                <c:pt idx="31">
                  <c:v>3893</c:v>
                </c:pt>
                <c:pt idx="32">
                  <c:v>4384</c:v>
                </c:pt>
                <c:pt idx="33">
                  <c:v>3795</c:v>
                </c:pt>
                <c:pt idx="34">
                  <c:v>3584</c:v>
                </c:pt>
                <c:pt idx="35">
                  <c:v>3616</c:v>
                </c:pt>
                <c:pt idx="36">
                  <c:v>4191</c:v>
                </c:pt>
                <c:pt idx="37">
                  <c:v>3923</c:v>
                </c:pt>
                <c:pt idx="38">
                  <c:v>3584</c:v>
                </c:pt>
                <c:pt idx="39">
                  <c:v>3552</c:v>
                </c:pt>
                <c:pt idx="40">
                  <c:v>4065</c:v>
                </c:pt>
                <c:pt idx="41">
                  <c:v>3584</c:v>
                </c:pt>
                <c:pt idx="42">
                  <c:v>3688</c:v>
                </c:pt>
                <c:pt idx="43">
                  <c:v>3379</c:v>
                </c:pt>
              </c:numCache>
            </c:numRef>
          </c:val>
          <c:smooth val="0"/>
          <c:extLst>
            <c:ext xmlns:c16="http://schemas.microsoft.com/office/drawing/2014/chart" uri="{C3380CC4-5D6E-409C-BE32-E72D297353CC}">
              <c16:uniqueId val="{00000001-C55E-43B4-B388-9BC795660463}"/>
            </c:ext>
          </c:extLst>
        </c:ser>
        <c:ser>
          <c:idx val="2"/>
          <c:order val="2"/>
          <c:tx>
            <c:strRef>
              <c:f>'Deal activity'!$B$49</c:f>
              <c:strCache>
                <c:ptCount val="1"/>
                <c:pt idx="0">
                  <c:v>Pre-seed/seed deal count</c:v>
                </c:pt>
              </c:strCache>
            </c:strRef>
          </c:tx>
          <c:spPr>
            <a:ln w="19050" cap="rnd" cmpd="sng" algn="ctr">
              <a:solidFill>
                <a:schemeClr val="accent5"/>
              </a:solidFill>
              <a:prstDash val="solid"/>
              <a:round/>
            </a:ln>
            <a:effectLst/>
          </c:spPr>
          <c:marker>
            <c:symbol val="none"/>
          </c:marker>
          <c:cat>
            <c:multiLvlStrRef>
              <c:f>'Deal activity'!$C$45:$AT$46</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 activity'!$C$49:$AT$49</c:f>
              <c:numCache>
                <c:formatCode>General</c:formatCode>
                <c:ptCount val="44"/>
                <c:pt idx="0">
                  <c:v>1162</c:v>
                </c:pt>
                <c:pt idx="1">
                  <c:v>1151</c:v>
                </c:pt>
                <c:pt idx="2">
                  <c:v>1082</c:v>
                </c:pt>
                <c:pt idx="3">
                  <c:v>1060</c:v>
                </c:pt>
                <c:pt idx="4">
                  <c:v>1232</c:v>
                </c:pt>
                <c:pt idx="5">
                  <c:v>989</c:v>
                </c:pt>
                <c:pt idx="6">
                  <c:v>948</c:v>
                </c:pt>
                <c:pt idx="7">
                  <c:v>939</c:v>
                </c:pt>
                <c:pt idx="8">
                  <c:v>1189</c:v>
                </c:pt>
                <c:pt idx="9">
                  <c:v>1024</c:v>
                </c:pt>
                <c:pt idx="10">
                  <c:v>1081</c:v>
                </c:pt>
                <c:pt idx="11">
                  <c:v>1122</c:v>
                </c:pt>
                <c:pt idx="12">
                  <c:v>1246</c:v>
                </c:pt>
                <c:pt idx="13">
                  <c:v>1095</c:v>
                </c:pt>
                <c:pt idx="14">
                  <c:v>1058</c:v>
                </c:pt>
                <c:pt idx="15">
                  <c:v>1232</c:v>
                </c:pt>
                <c:pt idx="16">
                  <c:v>1368</c:v>
                </c:pt>
                <c:pt idx="17">
                  <c:v>1196</c:v>
                </c:pt>
                <c:pt idx="18">
                  <c:v>1303</c:v>
                </c:pt>
                <c:pt idx="19">
                  <c:v>1267</c:v>
                </c:pt>
                <c:pt idx="20">
                  <c:v>1502</c:v>
                </c:pt>
                <c:pt idx="21">
                  <c:v>1131</c:v>
                </c:pt>
                <c:pt idx="22">
                  <c:v>1264</c:v>
                </c:pt>
                <c:pt idx="23">
                  <c:v>1440</c:v>
                </c:pt>
                <c:pt idx="24">
                  <c:v>1843</c:v>
                </c:pt>
                <c:pt idx="25">
                  <c:v>1798</c:v>
                </c:pt>
                <c:pt idx="26">
                  <c:v>1834</c:v>
                </c:pt>
                <c:pt idx="27">
                  <c:v>1907</c:v>
                </c:pt>
                <c:pt idx="28">
                  <c:v>2092</c:v>
                </c:pt>
                <c:pt idx="29">
                  <c:v>1843</c:v>
                </c:pt>
                <c:pt idx="30">
                  <c:v>1622</c:v>
                </c:pt>
                <c:pt idx="31">
                  <c:v>1438</c:v>
                </c:pt>
                <c:pt idx="32">
                  <c:v>1533</c:v>
                </c:pt>
                <c:pt idx="33">
                  <c:v>1435</c:v>
                </c:pt>
                <c:pt idx="34">
                  <c:v>1350</c:v>
                </c:pt>
                <c:pt idx="35">
                  <c:v>1314</c:v>
                </c:pt>
                <c:pt idx="36">
                  <c:v>1450</c:v>
                </c:pt>
                <c:pt idx="37">
                  <c:v>1393</c:v>
                </c:pt>
                <c:pt idx="38">
                  <c:v>1353</c:v>
                </c:pt>
                <c:pt idx="39">
                  <c:v>1279</c:v>
                </c:pt>
                <c:pt idx="40">
                  <c:v>1288</c:v>
                </c:pt>
                <c:pt idx="41">
                  <c:v>1097</c:v>
                </c:pt>
                <c:pt idx="42">
                  <c:v>1230</c:v>
                </c:pt>
                <c:pt idx="43">
                  <c:v>1109</c:v>
                </c:pt>
              </c:numCache>
            </c:numRef>
          </c:val>
          <c:smooth val="0"/>
          <c:extLst>
            <c:ext xmlns:c16="http://schemas.microsoft.com/office/drawing/2014/chart" uri="{C3380CC4-5D6E-409C-BE32-E72D297353CC}">
              <c16:uniqueId val="{00000002-C55E-43B4-B388-9BC795660463}"/>
            </c:ext>
          </c:extLst>
        </c:ser>
        <c:ser>
          <c:idx val="3"/>
          <c:order val="3"/>
          <c:tx>
            <c:strRef>
              <c:f>'Deal activity'!$B$50</c:f>
              <c:strCache>
                <c:ptCount val="1"/>
                <c:pt idx="0">
                  <c:v>Early-stage VC deal count</c:v>
                </c:pt>
              </c:strCache>
            </c:strRef>
          </c:tx>
          <c:spPr>
            <a:ln w="19050" cap="rnd" cmpd="sng" algn="ctr">
              <a:solidFill>
                <a:schemeClr val="accent1">
                  <a:lumMod val="60000"/>
                </a:schemeClr>
              </a:solidFill>
              <a:prstDash val="solid"/>
              <a:round/>
            </a:ln>
            <a:effectLst/>
          </c:spPr>
          <c:marker>
            <c:symbol val="none"/>
          </c:marker>
          <c:cat>
            <c:multiLvlStrRef>
              <c:f>'Deal activity'!$C$45:$AT$46</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 activity'!$C$50:$AT$50</c:f>
              <c:numCache>
                <c:formatCode>General</c:formatCode>
                <c:ptCount val="44"/>
                <c:pt idx="0">
                  <c:v>1189</c:v>
                </c:pt>
                <c:pt idx="1">
                  <c:v>1208</c:v>
                </c:pt>
                <c:pt idx="2">
                  <c:v>1085</c:v>
                </c:pt>
                <c:pt idx="3">
                  <c:v>1055</c:v>
                </c:pt>
                <c:pt idx="4">
                  <c:v>1223</c:v>
                </c:pt>
                <c:pt idx="5">
                  <c:v>1003</c:v>
                </c:pt>
                <c:pt idx="6">
                  <c:v>974</c:v>
                </c:pt>
                <c:pt idx="7">
                  <c:v>926</c:v>
                </c:pt>
                <c:pt idx="8">
                  <c:v>1208</c:v>
                </c:pt>
                <c:pt idx="9">
                  <c:v>1094</c:v>
                </c:pt>
                <c:pt idx="10">
                  <c:v>1045</c:v>
                </c:pt>
                <c:pt idx="11">
                  <c:v>1042</c:v>
                </c:pt>
                <c:pt idx="12">
                  <c:v>1298</c:v>
                </c:pt>
                <c:pt idx="13">
                  <c:v>1054</c:v>
                </c:pt>
                <c:pt idx="14">
                  <c:v>1037</c:v>
                </c:pt>
                <c:pt idx="15">
                  <c:v>1099</c:v>
                </c:pt>
                <c:pt idx="16">
                  <c:v>1251</c:v>
                </c:pt>
                <c:pt idx="17">
                  <c:v>1095</c:v>
                </c:pt>
                <c:pt idx="18">
                  <c:v>1061</c:v>
                </c:pt>
                <c:pt idx="19">
                  <c:v>1116</c:v>
                </c:pt>
                <c:pt idx="20">
                  <c:v>1235</c:v>
                </c:pt>
                <c:pt idx="21">
                  <c:v>872</c:v>
                </c:pt>
                <c:pt idx="22">
                  <c:v>994</c:v>
                </c:pt>
                <c:pt idx="23">
                  <c:v>1146</c:v>
                </c:pt>
                <c:pt idx="24">
                  <c:v>1613</c:v>
                </c:pt>
                <c:pt idx="25">
                  <c:v>1429</c:v>
                </c:pt>
                <c:pt idx="26">
                  <c:v>1459</c:v>
                </c:pt>
                <c:pt idx="27">
                  <c:v>1567</c:v>
                </c:pt>
                <c:pt idx="28">
                  <c:v>1759</c:v>
                </c:pt>
                <c:pt idx="29">
                  <c:v>1389</c:v>
                </c:pt>
                <c:pt idx="30">
                  <c:v>1253</c:v>
                </c:pt>
                <c:pt idx="31">
                  <c:v>1254</c:v>
                </c:pt>
                <c:pt idx="32">
                  <c:v>1315</c:v>
                </c:pt>
                <c:pt idx="33">
                  <c:v>1104</c:v>
                </c:pt>
                <c:pt idx="34">
                  <c:v>1064</c:v>
                </c:pt>
                <c:pt idx="35">
                  <c:v>1129</c:v>
                </c:pt>
                <c:pt idx="36">
                  <c:v>1352</c:v>
                </c:pt>
                <c:pt idx="37">
                  <c:v>1226</c:v>
                </c:pt>
                <c:pt idx="38">
                  <c:v>1049</c:v>
                </c:pt>
                <c:pt idx="39">
                  <c:v>1123</c:v>
                </c:pt>
                <c:pt idx="40">
                  <c:v>1372</c:v>
                </c:pt>
                <c:pt idx="41">
                  <c:v>1201</c:v>
                </c:pt>
                <c:pt idx="42">
                  <c:v>1264</c:v>
                </c:pt>
                <c:pt idx="43">
                  <c:v>1193</c:v>
                </c:pt>
              </c:numCache>
            </c:numRef>
          </c:val>
          <c:smooth val="0"/>
          <c:extLst>
            <c:ext xmlns:c16="http://schemas.microsoft.com/office/drawing/2014/chart" uri="{C3380CC4-5D6E-409C-BE32-E72D297353CC}">
              <c16:uniqueId val="{00000003-C55E-43B4-B388-9BC795660463}"/>
            </c:ext>
          </c:extLst>
        </c:ser>
        <c:ser>
          <c:idx val="4"/>
          <c:order val="4"/>
          <c:tx>
            <c:strRef>
              <c:f>'Deal activity'!$B$51</c:f>
              <c:strCache>
                <c:ptCount val="1"/>
                <c:pt idx="0">
                  <c:v>Late-stage VC deal count</c:v>
                </c:pt>
              </c:strCache>
            </c:strRef>
          </c:tx>
          <c:spPr>
            <a:ln w="19050" cap="rnd" cmpd="sng" algn="ctr">
              <a:solidFill>
                <a:schemeClr val="accent3">
                  <a:lumMod val="60000"/>
                </a:schemeClr>
              </a:solidFill>
              <a:prstDash val="solid"/>
              <a:round/>
            </a:ln>
            <a:effectLst/>
          </c:spPr>
          <c:marker>
            <c:symbol val="none"/>
          </c:marker>
          <c:cat>
            <c:multiLvlStrRef>
              <c:f>'Deal activity'!$C$45:$AT$46</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 activity'!$C$51:$AT$51</c:f>
              <c:numCache>
                <c:formatCode>General</c:formatCode>
                <c:ptCount val="44"/>
                <c:pt idx="0">
                  <c:v>758</c:v>
                </c:pt>
                <c:pt idx="1">
                  <c:v>669</c:v>
                </c:pt>
                <c:pt idx="2">
                  <c:v>583</c:v>
                </c:pt>
                <c:pt idx="3">
                  <c:v>572</c:v>
                </c:pt>
                <c:pt idx="4">
                  <c:v>747</c:v>
                </c:pt>
                <c:pt idx="5">
                  <c:v>656</c:v>
                </c:pt>
                <c:pt idx="6">
                  <c:v>597</c:v>
                </c:pt>
                <c:pt idx="7">
                  <c:v>548</c:v>
                </c:pt>
                <c:pt idx="8">
                  <c:v>760</c:v>
                </c:pt>
                <c:pt idx="9">
                  <c:v>712</c:v>
                </c:pt>
                <c:pt idx="10">
                  <c:v>655</c:v>
                </c:pt>
                <c:pt idx="11">
                  <c:v>611</c:v>
                </c:pt>
                <c:pt idx="12">
                  <c:v>867</c:v>
                </c:pt>
                <c:pt idx="13">
                  <c:v>774</c:v>
                </c:pt>
                <c:pt idx="14">
                  <c:v>732</c:v>
                </c:pt>
                <c:pt idx="15">
                  <c:v>763</c:v>
                </c:pt>
                <c:pt idx="16">
                  <c:v>1053</c:v>
                </c:pt>
                <c:pt idx="17">
                  <c:v>897</c:v>
                </c:pt>
                <c:pt idx="18">
                  <c:v>859</c:v>
                </c:pt>
                <c:pt idx="19">
                  <c:v>812</c:v>
                </c:pt>
                <c:pt idx="20">
                  <c:v>1101</c:v>
                </c:pt>
                <c:pt idx="21">
                  <c:v>910</c:v>
                </c:pt>
                <c:pt idx="22">
                  <c:v>866</c:v>
                </c:pt>
                <c:pt idx="23">
                  <c:v>903</c:v>
                </c:pt>
                <c:pt idx="24">
                  <c:v>1481</c:v>
                </c:pt>
                <c:pt idx="25">
                  <c:v>1221</c:v>
                </c:pt>
                <c:pt idx="26">
                  <c:v>1247</c:v>
                </c:pt>
                <c:pt idx="27">
                  <c:v>1274</c:v>
                </c:pt>
                <c:pt idx="28">
                  <c:v>1558</c:v>
                </c:pt>
                <c:pt idx="29">
                  <c:v>1239</c:v>
                </c:pt>
                <c:pt idx="30">
                  <c:v>1035</c:v>
                </c:pt>
                <c:pt idx="31">
                  <c:v>999</c:v>
                </c:pt>
                <c:pt idx="32">
                  <c:v>1319</c:v>
                </c:pt>
                <c:pt idx="33">
                  <c:v>1066</c:v>
                </c:pt>
                <c:pt idx="34">
                  <c:v>1003</c:v>
                </c:pt>
                <c:pt idx="35">
                  <c:v>1006</c:v>
                </c:pt>
                <c:pt idx="36">
                  <c:v>1183</c:v>
                </c:pt>
                <c:pt idx="37">
                  <c:v>1101</c:v>
                </c:pt>
                <c:pt idx="38">
                  <c:v>972</c:v>
                </c:pt>
                <c:pt idx="39">
                  <c:v>954</c:v>
                </c:pt>
                <c:pt idx="40">
                  <c:v>1131</c:v>
                </c:pt>
                <c:pt idx="41">
                  <c:v>1056</c:v>
                </c:pt>
                <c:pt idx="42">
                  <c:v>960</c:v>
                </c:pt>
                <c:pt idx="43">
                  <c:v>879</c:v>
                </c:pt>
              </c:numCache>
            </c:numRef>
          </c:val>
          <c:smooth val="0"/>
          <c:extLst>
            <c:ext xmlns:c16="http://schemas.microsoft.com/office/drawing/2014/chart" uri="{C3380CC4-5D6E-409C-BE32-E72D297353CC}">
              <c16:uniqueId val="{00000004-C55E-43B4-B388-9BC795660463}"/>
            </c:ext>
          </c:extLst>
        </c:ser>
        <c:ser>
          <c:idx val="5"/>
          <c:order val="5"/>
          <c:tx>
            <c:strRef>
              <c:f>'Deal activity'!$B$52</c:f>
              <c:strCache>
                <c:ptCount val="1"/>
                <c:pt idx="0">
                  <c:v>Venture-growth deal count</c:v>
                </c:pt>
              </c:strCache>
            </c:strRef>
          </c:tx>
          <c:spPr>
            <a:ln w="19050" cap="rnd" cmpd="sng" algn="ctr">
              <a:solidFill>
                <a:schemeClr val="accent5">
                  <a:lumMod val="60000"/>
                </a:schemeClr>
              </a:solidFill>
              <a:prstDash val="solid"/>
              <a:round/>
            </a:ln>
            <a:effectLst/>
          </c:spPr>
          <c:marker>
            <c:symbol val="none"/>
          </c:marker>
          <c:cat>
            <c:multiLvlStrRef>
              <c:f>'Deal activity'!$C$45:$AT$46</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 activity'!$C$52:$AT$52</c:f>
              <c:numCache>
                <c:formatCode>General</c:formatCode>
                <c:ptCount val="44"/>
                <c:pt idx="0">
                  <c:v>152</c:v>
                </c:pt>
                <c:pt idx="1">
                  <c:v>118</c:v>
                </c:pt>
                <c:pt idx="2">
                  <c:v>134</c:v>
                </c:pt>
                <c:pt idx="3">
                  <c:v>123</c:v>
                </c:pt>
                <c:pt idx="4">
                  <c:v>144</c:v>
                </c:pt>
                <c:pt idx="5">
                  <c:v>112</c:v>
                </c:pt>
                <c:pt idx="6">
                  <c:v>117</c:v>
                </c:pt>
                <c:pt idx="7">
                  <c:v>133</c:v>
                </c:pt>
                <c:pt idx="8">
                  <c:v>140</c:v>
                </c:pt>
                <c:pt idx="9">
                  <c:v>145</c:v>
                </c:pt>
                <c:pt idx="10">
                  <c:v>115</c:v>
                </c:pt>
                <c:pt idx="11">
                  <c:v>125</c:v>
                </c:pt>
                <c:pt idx="12">
                  <c:v>149</c:v>
                </c:pt>
                <c:pt idx="13">
                  <c:v>156</c:v>
                </c:pt>
                <c:pt idx="14">
                  <c:v>159</c:v>
                </c:pt>
                <c:pt idx="15">
                  <c:v>158</c:v>
                </c:pt>
                <c:pt idx="16">
                  <c:v>169</c:v>
                </c:pt>
                <c:pt idx="17">
                  <c:v>180</c:v>
                </c:pt>
                <c:pt idx="18">
                  <c:v>171</c:v>
                </c:pt>
                <c:pt idx="19">
                  <c:v>141</c:v>
                </c:pt>
                <c:pt idx="20">
                  <c:v>205</c:v>
                </c:pt>
                <c:pt idx="21">
                  <c:v>171</c:v>
                </c:pt>
                <c:pt idx="22">
                  <c:v>193</c:v>
                </c:pt>
                <c:pt idx="23">
                  <c:v>192</c:v>
                </c:pt>
                <c:pt idx="24">
                  <c:v>233</c:v>
                </c:pt>
                <c:pt idx="25">
                  <c:v>255</c:v>
                </c:pt>
                <c:pt idx="26">
                  <c:v>231</c:v>
                </c:pt>
                <c:pt idx="27">
                  <c:v>223</c:v>
                </c:pt>
                <c:pt idx="28">
                  <c:v>242</c:v>
                </c:pt>
                <c:pt idx="29">
                  <c:v>190</c:v>
                </c:pt>
                <c:pt idx="30">
                  <c:v>165</c:v>
                </c:pt>
                <c:pt idx="31">
                  <c:v>195</c:v>
                </c:pt>
                <c:pt idx="32">
                  <c:v>209</c:v>
                </c:pt>
                <c:pt idx="33">
                  <c:v>181</c:v>
                </c:pt>
                <c:pt idx="34">
                  <c:v>158</c:v>
                </c:pt>
                <c:pt idx="35">
                  <c:v>162</c:v>
                </c:pt>
                <c:pt idx="36">
                  <c:v>199</c:v>
                </c:pt>
                <c:pt idx="37">
                  <c:v>197</c:v>
                </c:pt>
                <c:pt idx="38">
                  <c:v>198</c:v>
                </c:pt>
                <c:pt idx="39">
                  <c:v>187</c:v>
                </c:pt>
                <c:pt idx="40">
                  <c:v>262</c:v>
                </c:pt>
                <c:pt idx="41">
                  <c:v>228</c:v>
                </c:pt>
                <c:pt idx="42">
                  <c:v>227</c:v>
                </c:pt>
                <c:pt idx="43">
                  <c:v>188</c:v>
                </c:pt>
              </c:numCache>
            </c:numRef>
          </c:val>
          <c:smooth val="0"/>
          <c:extLst>
            <c:ext xmlns:c16="http://schemas.microsoft.com/office/drawing/2014/chart" uri="{C3380CC4-5D6E-409C-BE32-E72D297353CC}">
              <c16:uniqueId val="{00000005-C55E-43B4-B388-9BC795660463}"/>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mj-lt"/>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mj-lt"/>
                <a:ea typeface="Lato Light" panose="020F0502020204030203" pitchFamily="34" charset="0"/>
                <a:cs typeface="Lato Light" panose="020F0502020204030203" pitchFamily="34" charset="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mj-lt"/>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solidFill>
          <a:schemeClr val="bg1"/>
        </a:solidFill>
        <a:ln>
          <a:noFill/>
        </a:ln>
        <a:effectLst/>
      </c:spPr>
    </c:plotArea>
    <c:legend>
      <c:legendPos val="b"/>
      <c:layout>
        <c:manualLayout>
          <c:xMode val="edge"/>
          <c:yMode val="edge"/>
          <c:x val="0.11140935741241301"/>
          <c:y val="0.86447976371067259"/>
          <c:w val="0.77718128517517404"/>
          <c:h val="0.1355202362893273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j-lt"/>
              <a:ea typeface="Lato Light" panose="020F0502020204030203" pitchFamily="34" charset="0"/>
              <a:cs typeface="Lato Light" panose="020F0502020204030203" pitchFamily="34" charset="0"/>
            </a:defRPr>
          </a:pPr>
          <a:endParaRPr lang="en-US"/>
        </a:p>
      </c:txPr>
    </c:legend>
    <c:plotVisOnly val="1"/>
    <c:dispBlanksAs val="gap"/>
    <c:showDLblsOverMax val="0"/>
  </c:chart>
  <c:spPr>
    <a:solidFill>
      <a:schemeClr val="bg1"/>
    </a:solidFill>
    <a:ln w="6350" cap="flat" cmpd="sng" algn="ctr">
      <a:noFill/>
      <a:prstDash val="solid"/>
      <a:round/>
    </a:ln>
    <a:effectLst/>
  </c:spPr>
  <c:txPr>
    <a:bodyPr/>
    <a:lstStyle/>
    <a:p>
      <a:pPr>
        <a:defRPr sz="900">
          <a:solidFill>
            <a:sysClr val="windowText" lastClr="000000"/>
          </a:solidFill>
          <a:latin typeface="+mj-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'Pre-seed &amp; seed x size'!$O$47</c:f>
              <c:strCache>
                <c:ptCount val="1"/>
                <c:pt idx="0">
                  <c:v>&lt;$500K</c:v>
                </c:pt>
              </c:strCache>
            </c:strRef>
          </c:tx>
          <c:spPr>
            <a:solidFill>
              <a:schemeClr val="accent1"/>
            </a:solidFill>
            <a:ln>
              <a:noFill/>
            </a:ln>
            <a:effectLst/>
          </c:spPr>
          <c:invertIfNegative val="0"/>
          <c:cat>
            <c:multiLvlStrRef>
              <c:f>'Pre-seed &amp; seed x size'!$P$45:$BG$46</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'Pre-seed &amp; seed x size'!$P$47:$BG$47</c:f>
              <c:numCache>
                <c:formatCode>"$"#,##0.0</c:formatCode>
                <c:ptCount val="44"/>
                <c:pt idx="0">
                  <c:v>61.976815228568462</c:v>
                </c:pt>
                <c:pt idx="1">
                  <c:v>66.179398339496672</c:v>
                </c:pt>
                <c:pt idx="2">
                  <c:v>66.358788249198</c:v>
                </c:pt>
                <c:pt idx="3">
                  <c:v>60.312135711594117</c:v>
                </c:pt>
                <c:pt idx="4">
                  <c:v>62.24928858929426</c:v>
                </c:pt>
                <c:pt idx="5">
                  <c:v>52.822611283634679</c:v>
                </c:pt>
                <c:pt idx="6">
                  <c:v>47.70024665189635</c:v>
                </c:pt>
                <c:pt idx="7">
                  <c:v>45.719059354254945</c:v>
                </c:pt>
                <c:pt idx="8">
                  <c:v>54.181422245491277</c:v>
                </c:pt>
                <c:pt idx="9">
                  <c:v>50.490637223785477</c:v>
                </c:pt>
                <c:pt idx="10">
                  <c:v>47.802787530574953</c:v>
                </c:pt>
                <c:pt idx="11">
                  <c:v>53.068523468023528</c:v>
                </c:pt>
                <c:pt idx="12">
                  <c:v>58.40827190433744</c:v>
                </c:pt>
                <c:pt idx="13">
                  <c:v>43.018495971860645</c:v>
                </c:pt>
                <c:pt idx="14">
                  <c:v>43.603290706935454</c:v>
                </c:pt>
                <c:pt idx="15">
                  <c:v>54.644674556886855</c:v>
                </c:pt>
                <c:pt idx="16">
                  <c:v>53.488405804331833</c:v>
                </c:pt>
                <c:pt idx="17">
                  <c:v>46.560252747780858</c:v>
                </c:pt>
                <c:pt idx="18">
                  <c:v>53.275660977548007</c:v>
                </c:pt>
                <c:pt idx="19">
                  <c:v>49.342623969792079</c:v>
                </c:pt>
                <c:pt idx="20">
                  <c:v>64.683446163009478</c:v>
                </c:pt>
                <c:pt idx="21">
                  <c:v>43.938139698185509</c:v>
                </c:pt>
                <c:pt idx="22">
                  <c:v>48.796025503860463</c:v>
                </c:pt>
                <c:pt idx="23">
                  <c:v>49.550647720228902</c:v>
                </c:pt>
                <c:pt idx="24">
                  <c:v>56.498303358559589</c:v>
                </c:pt>
                <c:pt idx="25">
                  <c:v>58.273579749699934</c:v>
                </c:pt>
                <c:pt idx="26">
                  <c:v>58.291074955782719</c:v>
                </c:pt>
                <c:pt idx="27">
                  <c:v>55.85807668681538</c:v>
                </c:pt>
                <c:pt idx="28">
                  <c:v>63.651323454337607</c:v>
                </c:pt>
                <c:pt idx="29">
                  <c:v>55.276726723777493</c:v>
                </c:pt>
                <c:pt idx="30">
                  <c:v>45.082279632575911</c:v>
                </c:pt>
                <c:pt idx="31">
                  <c:v>42.236799486065223</c:v>
                </c:pt>
                <c:pt idx="32">
                  <c:v>40.928609030051526</c:v>
                </c:pt>
                <c:pt idx="33">
                  <c:v>41.729097833374034</c:v>
                </c:pt>
                <c:pt idx="34">
                  <c:v>38.952486346175313</c:v>
                </c:pt>
                <c:pt idx="35">
                  <c:v>30.092421938896024</c:v>
                </c:pt>
                <c:pt idx="36">
                  <c:v>38.08149871145789</c:v>
                </c:pt>
                <c:pt idx="37">
                  <c:v>35.585717249620565</c:v>
                </c:pt>
                <c:pt idx="38">
                  <c:v>32.095012183528787</c:v>
                </c:pt>
                <c:pt idx="39">
                  <c:v>30.346060512803096</c:v>
                </c:pt>
                <c:pt idx="40">
                  <c:v>28.554064405581901</c:v>
                </c:pt>
                <c:pt idx="41">
                  <c:v>19.480203299004707</c:v>
                </c:pt>
                <c:pt idx="42">
                  <c:v>28.419372630140902</c:v>
                </c:pt>
                <c:pt idx="43">
                  <c:v>35.735454999999995</c:v>
                </c:pt>
              </c:numCache>
            </c:numRef>
          </c:val>
          <c:extLst>
            <c:ext xmlns:c16="http://schemas.microsoft.com/office/drawing/2014/chart" uri="{C3380CC4-5D6E-409C-BE32-E72D297353CC}">
              <c16:uniqueId val="{00000000-D8F4-43B6-A42A-FBB31E414F92}"/>
            </c:ext>
          </c:extLst>
        </c:ser>
        <c:ser>
          <c:idx val="1"/>
          <c:order val="1"/>
          <c:tx>
            <c:strRef>
              <c:f>'Pre-seed &amp; seed x size'!$O$48</c:f>
              <c:strCache>
                <c:ptCount val="1"/>
                <c:pt idx="0">
                  <c:v>$500K-$1M</c:v>
                </c:pt>
              </c:strCache>
            </c:strRef>
          </c:tx>
          <c:spPr>
            <a:solidFill>
              <a:schemeClr val="accent2"/>
            </a:solidFill>
            <a:ln>
              <a:noFill/>
            </a:ln>
            <a:effectLst/>
          </c:spPr>
          <c:invertIfNegative val="0"/>
          <c:cat>
            <c:multiLvlStrRef>
              <c:f>'Pre-seed &amp; seed x size'!$P$45:$BG$46</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'Pre-seed &amp; seed x size'!$P$48:$BG$48</c:f>
              <c:numCache>
                <c:formatCode>"$"#,##0.0</c:formatCode>
                <c:ptCount val="44"/>
                <c:pt idx="0">
                  <c:v>113.47263665834014</c:v>
                </c:pt>
                <c:pt idx="1">
                  <c:v>96.09516032268192</c:v>
                </c:pt>
                <c:pt idx="2">
                  <c:v>99.696912999999981</c:v>
                </c:pt>
                <c:pt idx="3">
                  <c:v>102.79481505481793</c:v>
                </c:pt>
                <c:pt idx="4">
                  <c:v>126.421245741313</c:v>
                </c:pt>
                <c:pt idx="5">
                  <c:v>89.788546000000011</c:v>
                </c:pt>
                <c:pt idx="6">
                  <c:v>84.163440999999963</c:v>
                </c:pt>
                <c:pt idx="7">
                  <c:v>89.707918318367476</c:v>
                </c:pt>
                <c:pt idx="8">
                  <c:v>91.467888193991215</c:v>
                </c:pt>
                <c:pt idx="9">
                  <c:v>86.009858868793771</c:v>
                </c:pt>
                <c:pt idx="10">
                  <c:v>98.325818872266964</c:v>
                </c:pt>
                <c:pt idx="11">
                  <c:v>87.168698928902714</c:v>
                </c:pt>
                <c:pt idx="12">
                  <c:v>103.0076644199454</c:v>
                </c:pt>
                <c:pt idx="13">
                  <c:v>91.65550454854764</c:v>
                </c:pt>
                <c:pt idx="14">
                  <c:v>84.73543376765258</c:v>
                </c:pt>
                <c:pt idx="15">
                  <c:v>90.410524000000009</c:v>
                </c:pt>
                <c:pt idx="16">
                  <c:v>125.05869794925763</c:v>
                </c:pt>
                <c:pt idx="17">
                  <c:v>88.986381494889642</c:v>
                </c:pt>
                <c:pt idx="18">
                  <c:v>112.46356651741564</c:v>
                </c:pt>
                <c:pt idx="19">
                  <c:v>109.56071237868318</c:v>
                </c:pt>
                <c:pt idx="20">
                  <c:v>109.59006591561266</c:v>
                </c:pt>
                <c:pt idx="21">
                  <c:v>87.047833166541466</c:v>
                </c:pt>
                <c:pt idx="22">
                  <c:v>86.682031749564317</c:v>
                </c:pt>
                <c:pt idx="23">
                  <c:v>114.12831789472573</c:v>
                </c:pt>
                <c:pt idx="24">
                  <c:v>116.73318156492336</c:v>
                </c:pt>
                <c:pt idx="25">
                  <c:v>128.21155429960965</c:v>
                </c:pt>
                <c:pt idx="26">
                  <c:v>116.24367883601765</c:v>
                </c:pt>
                <c:pt idx="27">
                  <c:v>109.9691834122532</c:v>
                </c:pt>
                <c:pt idx="28">
                  <c:v>120.35483829441625</c:v>
                </c:pt>
                <c:pt idx="29">
                  <c:v>105.2472957572931</c:v>
                </c:pt>
                <c:pt idx="30">
                  <c:v>93.56689785165797</c:v>
                </c:pt>
                <c:pt idx="31">
                  <c:v>90.370823000000016</c:v>
                </c:pt>
                <c:pt idx="32">
                  <c:v>85.435412282721614</c:v>
                </c:pt>
                <c:pt idx="33">
                  <c:v>79.944058386485281</c:v>
                </c:pt>
                <c:pt idx="34">
                  <c:v>58.765709719210136</c:v>
                </c:pt>
                <c:pt idx="35">
                  <c:v>79.840277711954315</c:v>
                </c:pt>
                <c:pt idx="36">
                  <c:v>76.405058999999994</c:v>
                </c:pt>
                <c:pt idx="37">
                  <c:v>59.631868000000004</c:v>
                </c:pt>
                <c:pt idx="38">
                  <c:v>61.073318709583987</c:v>
                </c:pt>
                <c:pt idx="39">
                  <c:v>62.859388706759709</c:v>
                </c:pt>
                <c:pt idx="40">
                  <c:v>52.101148000000009</c:v>
                </c:pt>
                <c:pt idx="41">
                  <c:v>53.712809100938969</c:v>
                </c:pt>
                <c:pt idx="42">
                  <c:v>49.091703267193324</c:v>
                </c:pt>
                <c:pt idx="43">
                  <c:v>60.12643199999998</c:v>
                </c:pt>
              </c:numCache>
            </c:numRef>
          </c:val>
          <c:extLst>
            <c:ext xmlns:c16="http://schemas.microsoft.com/office/drawing/2014/chart" uri="{C3380CC4-5D6E-409C-BE32-E72D297353CC}">
              <c16:uniqueId val="{00000001-D8F4-43B6-A42A-FBB31E414F92}"/>
            </c:ext>
          </c:extLst>
        </c:ser>
        <c:ser>
          <c:idx val="2"/>
          <c:order val="2"/>
          <c:tx>
            <c:strRef>
              <c:f>'Pre-seed &amp; seed x size'!$O$49</c:f>
              <c:strCache>
                <c:ptCount val="1"/>
                <c:pt idx="0">
                  <c:v>$1M-$5M</c:v>
                </c:pt>
              </c:strCache>
            </c:strRef>
          </c:tx>
          <c:spPr>
            <a:solidFill>
              <a:schemeClr val="accent3"/>
            </a:solidFill>
            <a:ln>
              <a:noFill/>
            </a:ln>
            <a:effectLst/>
          </c:spPr>
          <c:invertIfNegative val="0"/>
          <c:cat>
            <c:multiLvlStrRef>
              <c:f>'Pre-seed &amp; seed x size'!$P$45:$BG$46</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'Pre-seed &amp; seed x size'!$P$49:$BG$49</c:f>
              <c:numCache>
                <c:formatCode>"$"#,##0.0</c:formatCode>
                <c:ptCount val="44"/>
                <c:pt idx="0">
                  <c:v>786.47036598022385</c:v>
                </c:pt>
                <c:pt idx="1">
                  <c:v>928.9557986603952</c:v>
                </c:pt>
                <c:pt idx="2">
                  <c:v>852.94932017654128</c:v>
                </c:pt>
                <c:pt idx="3">
                  <c:v>867.42053585280098</c:v>
                </c:pt>
                <c:pt idx="4">
                  <c:v>970.32492016514766</c:v>
                </c:pt>
                <c:pt idx="5">
                  <c:v>910.42903674344734</c:v>
                </c:pt>
                <c:pt idx="6">
                  <c:v>880.95850164314254</c:v>
                </c:pt>
                <c:pt idx="7">
                  <c:v>892.3848682250914</c:v>
                </c:pt>
                <c:pt idx="8">
                  <c:v>1093.5932061967828</c:v>
                </c:pt>
                <c:pt idx="9">
                  <c:v>970.47278748259964</c:v>
                </c:pt>
                <c:pt idx="10">
                  <c:v>1129.0309689178482</c:v>
                </c:pt>
                <c:pt idx="11">
                  <c:v>1078.946550740817</c:v>
                </c:pt>
                <c:pt idx="12">
                  <c:v>1215.5912809565207</c:v>
                </c:pt>
                <c:pt idx="13">
                  <c:v>1249.2810809962225</c:v>
                </c:pt>
                <c:pt idx="14">
                  <c:v>1087.0892539999993</c:v>
                </c:pt>
                <c:pt idx="15">
                  <c:v>1269.2308981009007</c:v>
                </c:pt>
                <c:pt idx="16">
                  <c:v>1286.5148522641757</c:v>
                </c:pt>
                <c:pt idx="17">
                  <c:v>1441.0829235997742</c:v>
                </c:pt>
                <c:pt idx="18">
                  <c:v>1370.2355757789244</c:v>
                </c:pt>
                <c:pt idx="19">
                  <c:v>1365.3867387909709</c:v>
                </c:pt>
                <c:pt idx="20">
                  <c:v>1410.6256137950891</c:v>
                </c:pt>
                <c:pt idx="21">
                  <c:v>1212.4045822714443</c:v>
                </c:pt>
                <c:pt idx="22">
                  <c:v>1370.7117683402353</c:v>
                </c:pt>
                <c:pt idx="23">
                  <c:v>1610.2031066440711</c:v>
                </c:pt>
                <c:pt idx="24">
                  <c:v>1828.6866023181037</c:v>
                </c:pt>
                <c:pt idx="25">
                  <c:v>2191.8469707898853</c:v>
                </c:pt>
                <c:pt idx="26">
                  <c:v>2041.4390362111442</c:v>
                </c:pt>
                <c:pt idx="27">
                  <c:v>2197.8414765736816</c:v>
                </c:pt>
                <c:pt idx="28">
                  <c:v>2158.4223670652045</c:v>
                </c:pt>
                <c:pt idx="29">
                  <c:v>2038.0734429778493</c:v>
                </c:pt>
                <c:pt idx="30">
                  <c:v>1699.4448439309394</c:v>
                </c:pt>
                <c:pt idx="31">
                  <c:v>1609.0851195224479</c:v>
                </c:pt>
                <c:pt idx="32">
                  <c:v>1480.7023900220199</c:v>
                </c:pt>
                <c:pt idx="33">
                  <c:v>1653.0003465962061</c:v>
                </c:pt>
                <c:pt idx="34">
                  <c:v>1427.1101012527872</c:v>
                </c:pt>
                <c:pt idx="35">
                  <c:v>1391.786935069136</c:v>
                </c:pt>
                <c:pt idx="36">
                  <c:v>1332.7839880613151</c:v>
                </c:pt>
                <c:pt idx="37">
                  <c:v>1474.7258940475588</c:v>
                </c:pt>
                <c:pt idx="38">
                  <c:v>1399.7378698649893</c:v>
                </c:pt>
                <c:pt idx="39">
                  <c:v>1349.7588571463093</c:v>
                </c:pt>
                <c:pt idx="40">
                  <c:v>1241.6445026089443</c:v>
                </c:pt>
                <c:pt idx="41">
                  <c:v>1107.5245250814073</c:v>
                </c:pt>
                <c:pt idx="42">
                  <c:v>1231.1017712257126</c:v>
                </c:pt>
                <c:pt idx="43">
                  <c:v>1010.31993</c:v>
                </c:pt>
              </c:numCache>
            </c:numRef>
          </c:val>
          <c:extLst>
            <c:ext xmlns:c16="http://schemas.microsoft.com/office/drawing/2014/chart" uri="{C3380CC4-5D6E-409C-BE32-E72D297353CC}">
              <c16:uniqueId val="{00000002-D8F4-43B6-A42A-FBB31E414F92}"/>
            </c:ext>
          </c:extLst>
        </c:ser>
        <c:ser>
          <c:idx val="3"/>
          <c:order val="3"/>
          <c:tx>
            <c:strRef>
              <c:f>'Pre-seed &amp; seed x size'!$O$50</c:f>
              <c:strCache>
                <c:ptCount val="1"/>
                <c:pt idx="0">
                  <c:v>$5M-$10M</c:v>
                </c:pt>
              </c:strCache>
            </c:strRef>
          </c:tx>
          <c:spPr>
            <a:solidFill>
              <a:schemeClr val="accent4"/>
            </a:solidFill>
            <a:ln>
              <a:noFill/>
            </a:ln>
            <a:effectLst/>
          </c:spPr>
          <c:invertIfNegative val="0"/>
          <c:cat>
            <c:multiLvlStrRef>
              <c:f>'Pre-seed &amp; seed x size'!$P$45:$BG$46</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'Pre-seed &amp; seed x size'!$P$50:$BG$50</c:f>
              <c:numCache>
                <c:formatCode>"$"#,##0.0</c:formatCode>
                <c:ptCount val="44"/>
                <c:pt idx="0">
                  <c:v>232.06004000000001</c:v>
                </c:pt>
                <c:pt idx="1">
                  <c:v>254.23756599999999</c:v>
                </c:pt>
                <c:pt idx="2">
                  <c:v>190.395556</c:v>
                </c:pt>
                <c:pt idx="3">
                  <c:v>279.23162099999996</c:v>
                </c:pt>
                <c:pt idx="4">
                  <c:v>241.409155</c:v>
                </c:pt>
                <c:pt idx="5">
                  <c:v>225.24552963099268</c:v>
                </c:pt>
                <c:pt idx="6">
                  <c:v>306.1104486500372</c:v>
                </c:pt>
                <c:pt idx="7">
                  <c:v>303.83971376994805</c:v>
                </c:pt>
                <c:pt idx="8">
                  <c:v>321.25953700000002</c:v>
                </c:pt>
                <c:pt idx="9">
                  <c:v>325.42772300000001</c:v>
                </c:pt>
                <c:pt idx="10">
                  <c:v>386.31021799999991</c:v>
                </c:pt>
                <c:pt idx="11">
                  <c:v>477.49423256800009</c:v>
                </c:pt>
                <c:pt idx="12">
                  <c:v>472.39455833160912</c:v>
                </c:pt>
                <c:pt idx="13">
                  <c:v>509.58654099999995</c:v>
                </c:pt>
                <c:pt idx="14">
                  <c:v>428.24830672891488</c:v>
                </c:pt>
                <c:pt idx="15">
                  <c:v>572.36708700000008</c:v>
                </c:pt>
                <c:pt idx="16">
                  <c:v>672.94163499999991</c:v>
                </c:pt>
                <c:pt idx="17">
                  <c:v>528.1320310000001</c:v>
                </c:pt>
                <c:pt idx="18">
                  <c:v>633.69109000000003</c:v>
                </c:pt>
                <c:pt idx="19">
                  <c:v>681.53158499999984</c:v>
                </c:pt>
                <c:pt idx="20">
                  <c:v>668.27731821850989</c:v>
                </c:pt>
                <c:pt idx="21">
                  <c:v>711.8631449999998</c:v>
                </c:pt>
                <c:pt idx="22">
                  <c:v>744.62183500000003</c:v>
                </c:pt>
                <c:pt idx="23">
                  <c:v>960.44897049215899</c:v>
                </c:pt>
                <c:pt idx="24">
                  <c:v>1129.5164429454651</c:v>
                </c:pt>
                <c:pt idx="25">
                  <c:v>1308.4892009999999</c:v>
                </c:pt>
                <c:pt idx="26">
                  <c:v>1450.0960261934092</c:v>
                </c:pt>
                <c:pt idx="27">
                  <c:v>1713.8202937674114</c:v>
                </c:pt>
                <c:pt idx="28">
                  <c:v>1792.1499555557443</c:v>
                </c:pt>
                <c:pt idx="29">
                  <c:v>1815.4754309999996</c:v>
                </c:pt>
                <c:pt idx="30">
                  <c:v>1751.4797735917764</c:v>
                </c:pt>
                <c:pt idx="31">
                  <c:v>1262.4280604503613</c:v>
                </c:pt>
                <c:pt idx="32">
                  <c:v>1386.2248719999998</c:v>
                </c:pt>
                <c:pt idx="33">
                  <c:v>1227.7983216940759</c:v>
                </c:pt>
                <c:pt idx="34">
                  <c:v>1447.2985510000008</c:v>
                </c:pt>
                <c:pt idx="35">
                  <c:v>1347.0943669999992</c:v>
                </c:pt>
                <c:pt idx="36">
                  <c:v>1396.3508570000001</c:v>
                </c:pt>
                <c:pt idx="37">
                  <c:v>1356.5735617863324</c:v>
                </c:pt>
                <c:pt idx="38">
                  <c:v>1303.4768044782322</c:v>
                </c:pt>
                <c:pt idx="39">
                  <c:v>1256.1902664327761</c:v>
                </c:pt>
                <c:pt idx="40">
                  <c:v>1399.943367613583</c:v>
                </c:pt>
                <c:pt idx="41">
                  <c:v>1390.272828000001</c:v>
                </c:pt>
                <c:pt idx="42">
                  <c:v>1532.2471050000006</c:v>
                </c:pt>
                <c:pt idx="43">
                  <c:v>1251.853261059043</c:v>
                </c:pt>
              </c:numCache>
            </c:numRef>
          </c:val>
          <c:extLst>
            <c:ext xmlns:c16="http://schemas.microsoft.com/office/drawing/2014/chart" uri="{C3380CC4-5D6E-409C-BE32-E72D297353CC}">
              <c16:uniqueId val="{00000003-D8F4-43B6-A42A-FBB31E414F92}"/>
            </c:ext>
          </c:extLst>
        </c:ser>
        <c:ser>
          <c:idx val="4"/>
          <c:order val="4"/>
          <c:tx>
            <c:strRef>
              <c:f>'Pre-seed &amp; seed x size'!$O$51</c:f>
              <c:strCache>
                <c:ptCount val="1"/>
                <c:pt idx="0">
                  <c:v>$10M-$25M</c:v>
                </c:pt>
              </c:strCache>
            </c:strRef>
          </c:tx>
          <c:spPr>
            <a:solidFill>
              <a:schemeClr val="accent5"/>
            </a:solidFill>
            <a:ln>
              <a:noFill/>
            </a:ln>
            <a:effectLst/>
          </c:spPr>
          <c:invertIfNegative val="0"/>
          <c:cat>
            <c:multiLvlStrRef>
              <c:f>'Pre-seed &amp; seed x size'!$P$45:$BG$46</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'Pre-seed &amp; seed x size'!$P$51:$BG$51</c:f>
              <c:numCache>
                <c:formatCode>"$"#,##0.0</c:formatCode>
                <c:ptCount val="44"/>
                <c:pt idx="0">
                  <c:v>39.800000000000004</c:v>
                </c:pt>
                <c:pt idx="1">
                  <c:v>95.35</c:v>
                </c:pt>
                <c:pt idx="2">
                  <c:v>82.471251999999993</c:v>
                </c:pt>
                <c:pt idx="3">
                  <c:v>28.354922000000002</c:v>
                </c:pt>
                <c:pt idx="4">
                  <c:v>144.35000099999999</c:v>
                </c:pt>
                <c:pt idx="5">
                  <c:v>55.054501000000002</c:v>
                </c:pt>
                <c:pt idx="6">
                  <c:v>107.56268499999999</c:v>
                </c:pt>
                <c:pt idx="7">
                  <c:v>35.4</c:v>
                </c:pt>
                <c:pt idx="8">
                  <c:v>117.348151</c:v>
                </c:pt>
                <c:pt idx="9">
                  <c:v>95.565813000000006</c:v>
                </c:pt>
                <c:pt idx="10">
                  <c:v>75.349999999999994</c:v>
                </c:pt>
                <c:pt idx="11">
                  <c:v>127.090157</c:v>
                </c:pt>
                <c:pt idx="12">
                  <c:v>233.27353047481759</c:v>
                </c:pt>
                <c:pt idx="13">
                  <c:v>193.27696999999998</c:v>
                </c:pt>
                <c:pt idx="14">
                  <c:v>172.2921038150842</c:v>
                </c:pt>
                <c:pt idx="15">
                  <c:v>155.60000000000002</c:v>
                </c:pt>
                <c:pt idx="16">
                  <c:v>222.165077</c:v>
                </c:pt>
                <c:pt idx="17">
                  <c:v>141.28501500000002</c:v>
                </c:pt>
                <c:pt idx="18">
                  <c:v>469.11140900000004</c:v>
                </c:pt>
                <c:pt idx="19">
                  <c:v>225.40679299999999</c:v>
                </c:pt>
                <c:pt idx="20">
                  <c:v>360.09425700000003</c:v>
                </c:pt>
                <c:pt idx="21">
                  <c:v>302.15051599999998</c:v>
                </c:pt>
                <c:pt idx="22">
                  <c:v>368.19963070100249</c:v>
                </c:pt>
                <c:pt idx="23">
                  <c:v>420.96901500000001</c:v>
                </c:pt>
                <c:pt idx="24">
                  <c:v>670.52400800000009</c:v>
                </c:pt>
                <c:pt idx="25">
                  <c:v>612.47272093534184</c:v>
                </c:pt>
                <c:pt idx="26">
                  <c:v>494.971318</c:v>
                </c:pt>
                <c:pt idx="27">
                  <c:v>816.52859499999988</c:v>
                </c:pt>
                <c:pt idx="28">
                  <c:v>1095.7968017374901</c:v>
                </c:pt>
                <c:pt idx="29">
                  <c:v>1218.1917543122599</c:v>
                </c:pt>
                <c:pt idx="30">
                  <c:v>873.51353999999992</c:v>
                </c:pt>
                <c:pt idx="31">
                  <c:v>846.43255360924263</c:v>
                </c:pt>
                <c:pt idx="32">
                  <c:v>925.65090900000007</c:v>
                </c:pt>
                <c:pt idx="33">
                  <c:v>856.85910699999999</c:v>
                </c:pt>
                <c:pt idx="34">
                  <c:v>719.28560599999992</c:v>
                </c:pt>
                <c:pt idx="35">
                  <c:v>802.323486</c:v>
                </c:pt>
                <c:pt idx="36">
                  <c:v>631.05748800000015</c:v>
                </c:pt>
                <c:pt idx="37">
                  <c:v>978.95742899999993</c:v>
                </c:pt>
                <c:pt idx="38">
                  <c:v>954.26874175744899</c:v>
                </c:pt>
                <c:pt idx="39">
                  <c:v>1025.4928107925271</c:v>
                </c:pt>
                <c:pt idx="40">
                  <c:v>937.55402100000003</c:v>
                </c:pt>
                <c:pt idx="41">
                  <c:v>1295.9326486583859</c:v>
                </c:pt>
                <c:pt idx="42">
                  <c:v>1047.4044170000002</c:v>
                </c:pt>
                <c:pt idx="43">
                  <c:v>1159.2743690000002</c:v>
                </c:pt>
              </c:numCache>
            </c:numRef>
          </c:val>
          <c:extLst>
            <c:ext xmlns:c16="http://schemas.microsoft.com/office/drawing/2014/chart" uri="{C3380CC4-5D6E-409C-BE32-E72D297353CC}">
              <c16:uniqueId val="{00000004-D8F4-43B6-A42A-FBB31E414F92}"/>
            </c:ext>
          </c:extLst>
        </c:ser>
        <c:ser>
          <c:idx val="5"/>
          <c:order val="5"/>
          <c:tx>
            <c:strRef>
              <c:f>'Pre-seed &amp; seed x size'!$O$52</c:f>
              <c:strCache>
                <c:ptCount val="1"/>
                <c:pt idx="0">
                  <c:v>$25M+</c:v>
                </c:pt>
              </c:strCache>
            </c:strRef>
          </c:tx>
          <c:spPr>
            <a:solidFill>
              <a:schemeClr val="accent6"/>
            </a:solidFill>
            <a:ln>
              <a:noFill/>
            </a:ln>
            <a:effectLst/>
          </c:spPr>
          <c:invertIfNegative val="0"/>
          <c:cat>
            <c:multiLvlStrRef>
              <c:f>'Pre-seed &amp; seed x size'!$P$45:$BG$46</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'Pre-seed &amp; seed x size'!$P$52:$BG$52</c:f>
              <c:numCache>
                <c:formatCode>"$"#,##0.0</c:formatCode>
                <c:ptCount val="44"/>
                <c:pt idx="0">
                  <c:v>25</c:v>
                </c:pt>
                <c:pt idx="1">
                  <c:v>50</c:v>
                </c:pt>
                <c:pt idx="2">
                  <c:v>40</c:v>
                </c:pt>
                <c:pt idx="3">
                  <c:v>31</c:v>
                </c:pt>
                <c:pt idx="4">
                  <c:v>0</c:v>
                </c:pt>
                <c:pt idx="5">
                  <c:v>49</c:v>
                </c:pt>
                <c:pt idx="6">
                  <c:v>80</c:v>
                </c:pt>
                <c:pt idx="7">
                  <c:v>42.5</c:v>
                </c:pt>
                <c:pt idx="8">
                  <c:v>65.5</c:v>
                </c:pt>
                <c:pt idx="9">
                  <c:v>0</c:v>
                </c:pt>
                <c:pt idx="10">
                  <c:v>175.4</c:v>
                </c:pt>
                <c:pt idx="11">
                  <c:v>0</c:v>
                </c:pt>
                <c:pt idx="12">
                  <c:v>180</c:v>
                </c:pt>
                <c:pt idx="13">
                  <c:v>1091.7144350000001</c:v>
                </c:pt>
                <c:pt idx="14">
                  <c:v>470.15002400000009</c:v>
                </c:pt>
                <c:pt idx="15">
                  <c:v>115</c:v>
                </c:pt>
                <c:pt idx="16">
                  <c:v>174.498659</c:v>
                </c:pt>
                <c:pt idx="17">
                  <c:v>57.31062</c:v>
                </c:pt>
                <c:pt idx="18">
                  <c:v>25</c:v>
                </c:pt>
                <c:pt idx="19">
                  <c:v>144.900001</c:v>
                </c:pt>
                <c:pt idx="20">
                  <c:v>586.99998600000004</c:v>
                </c:pt>
                <c:pt idx="21">
                  <c:v>225.49999700000001</c:v>
                </c:pt>
                <c:pt idx="22">
                  <c:v>224.00000199999999</c:v>
                </c:pt>
                <c:pt idx="23">
                  <c:v>80</c:v>
                </c:pt>
                <c:pt idx="24">
                  <c:v>326.57769500000001</c:v>
                </c:pt>
                <c:pt idx="25">
                  <c:v>345.969109</c:v>
                </c:pt>
                <c:pt idx="26">
                  <c:v>685.75064199999997</c:v>
                </c:pt>
                <c:pt idx="27">
                  <c:v>288.99998699999998</c:v>
                </c:pt>
                <c:pt idx="28">
                  <c:v>1962.7099149139535</c:v>
                </c:pt>
                <c:pt idx="29">
                  <c:v>2636.7368540000002</c:v>
                </c:pt>
                <c:pt idx="30">
                  <c:v>1462.5788969999999</c:v>
                </c:pt>
                <c:pt idx="31">
                  <c:v>320</c:v>
                </c:pt>
                <c:pt idx="32">
                  <c:v>412.27616399999999</c:v>
                </c:pt>
                <c:pt idx="33">
                  <c:v>417.00003700000002</c:v>
                </c:pt>
                <c:pt idx="34">
                  <c:v>639.51972000000001</c:v>
                </c:pt>
                <c:pt idx="35">
                  <c:v>232.71993499999999</c:v>
                </c:pt>
                <c:pt idx="36">
                  <c:v>534.20025099999998</c:v>
                </c:pt>
                <c:pt idx="37">
                  <c:v>1158.1149399999999</c:v>
                </c:pt>
                <c:pt idx="38">
                  <c:v>681.32526800000005</c:v>
                </c:pt>
                <c:pt idx="39">
                  <c:v>891.36819799999989</c:v>
                </c:pt>
                <c:pt idx="40">
                  <c:v>530.78205577396579</c:v>
                </c:pt>
                <c:pt idx="41">
                  <c:v>2739.7313689999996</c:v>
                </c:pt>
                <c:pt idx="42">
                  <c:v>1436.6495669999999</c:v>
                </c:pt>
                <c:pt idx="43">
                  <c:v>1671.609136</c:v>
                </c:pt>
              </c:numCache>
            </c:numRef>
          </c:val>
          <c:extLst>
            <c:ext xmlns:c16="http://schemas.microsoft.com/office/drawing/2014/chart" uri="{C3380CC4-5D6E-409C-BE32-E72D297353CC}">
              <c16:uniqueId val="{00000005-D8F4-43B6-A42A-FBB31E414F92}"/>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891604821089844E-2"/>
          <c:y val="2.1428571428571429E-2"/>
          <c:w val="0.61101451234438198"/>
          <c:h val="0.89572989800736247"/>
        </c:manualLayout>
      </c:layout>
      <c:barChart>
        <c:barDir val="col"/>
        <c:grouping val="percentStacked"/>
        <c:varyColors val="0"/>
        <c:ser>
          <c:idx val="1"/>
          <c:order val="0"/>
          <c:tx>
            <c:strRef>
              <c:f>'Fundraising x experience'!$B$8</c:f>
              <c:strCache>
                <c:ptCount val="1"/>
                <c:pt idx="0">
                  <c:v>Emerging firm capital raised ($B)</c:v>
                </c:pt>
              </c:strCache>
            </c:strRef>
          </c:tx>
          <c:spPr>
            <a:solidFill>
              <a:schemeClr val="accent1"/>
            </a:solidFill>
            <a:ln>
              <a:noFill/>
            </a:ln>
            <a:effectLst/>
          </c:spPr>
          <c:invertIfNegative val="0"/>
          <c:cat>
            <c:numRef>
              <c:f>'Fundraising x experience'!$C$7:$M$7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experience'!$C$8:$M$8</c:f>
              <c:numCache>
                <c:formatCode>"$"#,##0.00</c:formatCode>
                <c:ptCount val="11"/>
                <c:pt idx="0">
                  <c:v>16.172578790568451</c:v>
                </c:pt>
                <c:pt idx="1">
                  <c:v>18.899471767706007</c:v>
                </c:pt>
                <c:pt idx="2">
                  <c:v>24.093830706601668</c:v>
                </c:pt>
                <c:pt idx="3">
                  <c:v>23.084336486395248</c:v>
                </c:pt>
                <c:pt idx="4">
                  <c:v>27.935359465792015</c:v>
                </c:pt>
                <c:pt idx="5">
                  <c:v>30.633492281588133</c:v>
                </c:pt>
                <c:pt idx="6">
                  <c:v>64.231027363524348</c:v>
                </c:pt>
                <c:pt idx="7">
                  <c:v>55.789494080513741</c:v>
                </c:pt>
                <c:pt idx="8">
                  <c:v>34.591974765175102</c:v>
                </c:pt>
                <c:pt idx="9">
                  <c:v>20.193021328894847</c:v>
                </c:pt>
                <c:pt idx="10">
                  <c:v>17.251124144680198</c:v>
                </c:pt>
              </c:numCache>
            </c:numRef>
          </c:val>
          <c:extLst>
            <c:ext xmlns:c16="http://schemas.microsoft.com/office/drawing/2014/chart" uri="{C3380CC4-5D6E-409C-BE32-E72D297353CC}">
              <c16:uniqueId val="{00000000-9A3E-4938-9863-9CEB4373682B}"/>
            </c:ext>
          </c:extLst>
        </c:ser>
        <c:ser>
          <c:idx val="2"/>
          <c:order val="1"/>
          <c:tx>
            <c:strRef>
              <c:f>'Fundraising x experience'!$B$9</c:f>
              <c:strCache>
                <c:ptCount val="1"/>
                <c:pt idx="0">
                  <c:v>Established firm capital raised ($B)</c:v>
                </c:pt>
              </c:strCache>
            </c:strRef>
          </c:tx>
          <c:spPr>
            <a:solidFill>
              <a:schemeClr val="accent3"/>
            </a:solidFill>
            <a:ln>
              <a:noFill/>
            </a:ln>
            <a:effectLst/>
          </c:spPr>
          <c:invertIfNegative val="0"/>
          <c:cat>
            <c:numRef>
              <c:f>'Fundraising x experience'!$C$7:$M$7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experience'!$C$9:$M$9</c:f>
              <c:numCache>
                <c:formatCode>"$"#,##0.00</c:formatCode>
                <c:ptCount val="11"/>
                <c:pt idx="0">
                  <c:v>29.329997828389015</c:v>
                </c:pt>
                <c:pt idx="1">
                  <c:v>31.514490376698621</c:v>
                </c:pt>
                <c:pt idx="2">
                  <c:v>25.697557834232359</c:v>
                </c:pt>
                <c:pt idx="3">
                  <c:v>54.991553638210171</c:v>
                </c:pt>
                <c:pt idx="4">
                  <c:v>41.505870862282585</c:v>
                </c:pt>
                <c:pt idx="5">
                  <c:v>62.059159832069014</c:v>
                </c:pt>
                <c:pt idx="6">
                  <c:v>105.46822448671203</c:v>
                </c:pt>
                <c:pt idx="7">
                  <c:v>167.15036154703679</c:v>
                </c:pt>
                <c:pt idx="8">
                  <c:v>71.423821316056603</c:v>
                </c:pt>
                <c:pt idx="9">
                  <c:v>81.062924701210264</c:v>
                </c:pt>
                <c:pt idx="10">
                  <c:v>48.847019332521725</c:v>
                </c:pt>
              </c:numCache>
            </c:numRef>
          </c:val>
          <c:extLst>
            <c:ext xmlns:c16="http://schemas.microsoft.com/office/drawing/2014/chart" uri="{C3380CC4-5D6E-409C-BE32-E72D297353CC}">
              <c16:uniqueId val="{00000001-9A3E-4938-9863-9CEB4373682B}"/>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lgn="ctr" rtl="0">
              <a:defRPr sz="900" b="0" i="0" u="none" strike="noStrike" kern="1200" baseline="0">
                <a:solidFill>
                  <a:sysClr val="windowText" lastClr="000000"/>
                </a:solidFill>
                <a:latin typeface="Gotham Book" panose="02000603040000020004" pitchFamily="2" charset="77"/>
                <a:ea typeface="Lato Light" panose="020F0502020204030203" pitchFamily="34" charset="0"/>
                <a:cs typeface="Lato Light" panose="020F0502020204030203" pitchFamily="34" charset="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Gotham Book" panose="02000603040000020004" pitchFamily="2" charset="77"/>
                <a:ea typeface="Lato Light" panose="020F0502020204030203" pitchFamily="34" charset="0"/>
                <a:cs typeface="Lato Light" panose="020F0502020204030203" pitchFamily="34" charset="0"/>
              </a:defRPr>
            </a:pPr>
            <a:endParaRPr lang="en-US"/>
          </a:p>
        </c:txPr>
        <c:crossAx val="284309168"/>
        <c:crosses val="autoZero"/>
        <c:crossBetween val="between"/>
      </c:valAx>
      <c:spPr>
        <a:noFill/>
        <a:ln>
          <a:noFill/>
        </a:ln>
        <a:effectLst/>
      </c:spPr>
    </c:plotArea>
    <c:legend>
      <c:legendPos val="tr"/>
      <c:layout>
        <c:manualLayout>
          <c:xMode val="edge"/>
          <c:yMode val="edge"/>
          <c:x val="0.68065302978432041"/>
          <c:y val="3.7037037037037035E-2"/>
          <c:w val="0.31934697021567954"/>
          <c:h val="0.30947409351608829"/>
        </c:manualLayout>
      </c:layout>
      <c:overlay val="0"/>
      <c:spPr>
        <a:noFill/>
        <a:ln>
          <a:noFill/>
        </a:ln>
        <a:effectLst/>
      </c:spPr>
      <c:txPr>
        <a:bodyPr rot="0" spcFirstLastPara="1" vertOverflow="ellipsis" vert="horz" wrap="square" anchor="ctr" anchorCtr="1"/>
        <a:lstStyle/>
        <a:p>
          <a:pPr algn="ctr" rtl="0">
            <a:defRPr sz="900" b="0" i="0" u="none" strike="noStrike" kern="1200" baseline="0">
              <a:solidFill>
                <a:sysClr val="windowText" lastClr="000000"/>
              </a:solidFill>
              <a:latin typeface="Gotham Book" panose="02000603040000020004" pitchFamily="2" charset="77"/>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Gotham Book" panose="02000603040000020004" pitchFamily="2" charset="77"/>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891604821089844E-2"/>
          <c:y val="2.1428571428571429E-2"/>
          <c:w val="0.61101451234438198"/>
          <c:h val="0.89572989800736247"/>
        </c:manualLayout>
      </c:layout>
      <c:lineChart>
        <c:grouping val="standard"/>
        <c:varyColors val="0"/>
        <c:ser>
          <c:idx val="1"/>
          <c:order val="0"/>
          <c:tx>
            <c:strRef>
              <c:f>'Fundraising x experience'!$B$10</c:f>
              <c:strCache>
                <c:ptCount val="1"/>
                <c:pt idx="0">
                  <c:v>Emerging firm fund count</c:v>
                </c:pt>
              </c:strCache>
            </c:strRef>
          </c:tx>
          <c:spPr>
            <a:ln w="19050" cap="rnd" cmpd="sng" algn="ctr">
              <a:solidFill>
                <a:schemeClr val="accent1"/>
              </a:solidFill>
              <a:prstDash val="solid"/>
              <a:round/>
            </a:ln>
            <a:effectLst/>
          </c:spPr>
          <c:marker>
            <c:symbol val="none"/>
          </c:marker>
          <c:dPt>
            <c:idx val="10"/>
            <c:marker>
              <c:symbol val="circle"/>
              <c:size val="5"/>
              <c:spPr>
                <a:solidFill>
                  <a:schemeClr val="accent1"/>
                </a:solidFill>
                <a:ln w="6350" cap="flat" cmpd="sng" algn="ctr">
                  <a:solidFill>
                    <a:schemeClr val="accent1"/>
                  </a:solidFill>
                  <a:prstDash val="solid"/>
                  <a:round/>
                </a:ln>
                <a:effectLst/>
              </c:spPr>
            </c:marker>
            <c:bubble3D val="0"/>
            <c:spPr>
              <a:ln w="19050" cap="rnd" cmpd="sng" algn="ctr">
                <a:noFill/>
                <a:prstDash val="solid"/>
                <a:round/>
              </a:ln>
              <a:effectLst/>
            </c:spPr>
            <c:extLst>
              <c:ext xmlns:c16="http://schemas.microsoft.com/office/drawing/2014/chart" uri="{C3380CC4-5D6E-409C-BE32-E72D297353CC}">
                <c16:uniqueId val="{00000001-A588-4529-AD41-B619A6EE238C}"/>
              </c:ext>
            </c:extLst>
          </c:dPt>
          <c:dLbls>
            <c:dLbl>
              <c:idx val="0"/>
              <c:delete val="1"/>
              <c:extLst>
                <c:ext xmlns:c15="http://schemas.microsoft.com/office/drawing/2012/chart" uri="{CE6537A1-D6FC-4f65-9D91-7224C49458BB}"/>
                <c:ext xmlns:c16="http://schemas.microsoft.com/office/drawing/2014/chart" uri="{C3380CC4-5D6E-409C-BE32-E72D297353CC}">
                  <c16:uniqueId val="{00000002-A588-4529-AD41-B619A6EE238C}"/>
                </c:ext>
              </c:extLst>
            </c:dLbl>
            <c:dLbl>
              <c:idx val="1"/>
              <c:delete val="1"/>
              <c:extLst>
                <c:ext xmlns:c15="http://schemas.microsoft.com/office/drawing/2012/chart" uri="{CE6537A1-D6FC-4f65-9D91-7224C49458BB}"/>
                <c:ext xmlns:c16="http://schemas.microsoft.com/office/drawing/2014/chart" uri="{C3380CC4-5D6E-409C-BE32-E72D297353CC}">
                  <c16:uniqueId val="{00000003-A588-4529-AD41-B619A6EE238C}"/>
                </c:ext>
              </c:extLst>
            </c:dLbl>
            <c:dLbl>
              <c:idx val="2"/>
              <c:delete val="1"/>
              <c:extLst>
                <c:ext xmlns:c15="http://schemas.microsoft.com/office/drawing/2012/chart" uri="{CE6537A1-D6FC-4f65-9D91-7224C49458BB}"/>
                <c:ext xmlns:c16="http://schemas.microsoft.com/office/drawing/2014/chart" uri="{C3380CC4-5D6E-409C-BE32-E72D297353CC}">
                  <c16:uniqueId val="{00000004-A588-4529-AD41-B619A6EE238C}"/>
                </c:ext>
              </c:extLst>
            </c:dLbl>
            <c:dLbl>
              <c:idx val="3"/>
              <c:delete val="1"/>
              <c:extLst>
                <c:ext xmlns:c15="http://schemas.microsoft.com/office/drawing/2012/chart" uri="{CE6537A1-D6FC-4f65-9D91-7224C49458BB}"/>
                <c:ext xmlns:c16="http://schemas.microsoft.com/office/drawing/2014/chart" uri="{C3380CC4-5D6E-409C-BE32-E72D297353CC}">
                  <c16:uniqueId val="{00000005-A588-4529-AD41-B619A6EE238C}"/>
                </c:ext>
              </c:extLst>
            </c:dLbl>
            <c:dLbl>
              <c:idx val="4"/>
              <c:delete val="1"/>
              <c:extLst>
                <c:ext xmlns:c15="http://schemas.microsoft.com/office/drawing/2012/chart" uri="{CE6537A1-D6FC-4f65-9D91-7224C49458BB}"/>
                <c:ext xmlns:c16="http://schemas.microsoft.com/office/drawing/2014/chart" uri="{C3380CC4-5D6E-409C-BE32-E72D297353CC}">
                  <c16:uniqueId val="{00000006-A588-4529-AD41-B619A6EE238C}"/>
                </c:ext>
              </c:extLst>
            </c:dLbl>
            <c:dLbl>
              <c:idx val="5"/>
              <c:delete val="1"/>
              <c:extLst>
                <c:ext xmlns:c15="http://schemas.microsoft.com/office/drawing/2012/chart" uri="{CE6537A1-D6FC-4f65-9D91-7224C49458BB}"/>
                <c:ext xmlns:c16="http://schemas.microsoft.com/office/drawing/2014/chart" uri="{C3380CC4-5D6E-409C-BE32-E72D297353CC}">
                  <c16:uniqueId val="{00000007-A588-4529-AD41-B619A6EE238C}"/>
                </c:ext>
              </c:extLst>
            </c:dLbl>
            <c:dLbl>
              <c:idx val="6"/>
              <c:delete val="1"/>
              <c:extLst>
                <c:ext xmlns:c15="http://schemas.microsoft.com/office/drawing/2012/chart" uri="{CE6537A1-D6FC-4f65-9D91-7224C49458BB}"/>
                <c:ext xmlns:c16="http://schemas.microsoft.com/office/drawing/2014/chart" uri="{C3380CC4-5D6E-409C-BE32-E72D297353CC}">
                  <c16:uniqueId val="{00000008-A588-4529-AD41-B619A6EE238C}"/>
                </c:ext>
              </c:extLst>
            </c:dLbl>
            <c:dLbl>
              <c:idx val="7"/>
              <c:delete val="1"/>
              <c:extLst>
                <c:ext xmlns:c15="http://schemas.microsoft.com/office/drawing/2012/chart" uri="{CE6537A1-D6FC-4f65-9D91-7224C49458BB}"/>
                <c:ext xmlns:c16="http://schemas.microsoft.com/office/drawing/2014/chart" uri="{C3380CC4-5D6E-409C-BE32-E72D297353CC}">
                  <c16:uniqueId val="{00000009-A588-4529-AD41-B619A6EE238C}"/>
                </c:ext>
              </c:extLst>
            </c:dLbl>
            <c:dLbl>
              <c:idx val="8"/>
              <c:delete val="1"/>
              <c:extLst>
                <c:ext xmlns:c15="http://schemas.microsoft.com/office/drawing/2012/chart" uri="{CE6537A1-D6FC-4f65-9D91-7224C49458BB}"/>
                <c:ext xmlns:c16="http://schemas.microsoft.com/office/drawing/2014/chart" uri="{C3380CC4-5D6E-409C-BE32-E72D297353CC}">
                  <c16:uniqueId val="{0000000A-A588-4529-AD41-B619A6EE238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Gotham Book" panose="02000603040000020004" pitchFamily="2" charset="77"/>
                    <a:ea typeface="Lato Light" panose="020F0502020204030203" pitchFamily="34" charset="0"/>
                    <a:cs typeface="Lato Light" panose="020F0502020204030203"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'Fundraising x experience'!$C$7:$M$7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experience'!$C$10:$M$10</c:f>
              <c:numCache>
                <c:formatCode>General</c:formatCode>
                <c:ptCount val="11"/>
                <c:pt idx="0">
                  <c:v>429</c:v>
                </c:pt>
                <c:pt idx="1">
                  <c:v>441</c:v>
                </c:pt>
                <c:pt idx="2">
                  <c:v>498</c:v>
                </c:pt>
                <c:pt idx="3">
                  <c:v>527</c:v>
                </c:pt>
                <c:pt idx="4">
                  <c:v>530</c:v>
                </c:pt>
                <c:pt idx="5">
                  <c:v>579</c:v>
                </c:pt>
                <c:pt idx="6">
                  <c:v>962</c:v>
                </c:pt>
                <c:pt idx="7">
                  <c:v>981</c:v>
                </c:pt>
                <c:pt idx="8">
                  <c:v>748</c:v>
                </c:pt>
                <c:pt idx="9">
                  <c:v>483</c:v>
                </c:pt>
                <c:pt idx="10">
                  <c:v>236</c:v>
                </c:pt>
              </c:numCache>
            </c:numRef>
          </c:val>
          <c:smooth val="0"/>
          <c:extLst>
            <c:ext xmlns:c16="http://schemas.microsoft.com/office/drawing/2014/chart" uri="{C3380CC4-5D6E-409C-BE32-E72D297353CC}">
              <c16:uniqueId val="{0000000B-A588-4529-AD41-B619A6EE238C}"/>
            </c:ext>
          </c:extLst>
        </c:ser>
        <c:ser>
          <c:idx val="0"/>
          <c:order val="1"/>
          <c:tx>
            <c:strRef>
              <c:f>'Fundraising x experience'!$B$11</c:f>
              <c:strCache>
                <c:ptCount val="1"/>
                <c:pt idx="0">
                  <c:v>Established firm fund count</c:v>
                </c:pt>
              </c:strCache>
            </c:strRef>
          </c:tx>
          <c:spPr>
            <a:ln w="19050" cap="rnd" cmpd="sng" algn="ctr">
              <a:solidFill>
                <a:schemeClr val="accent3"/>
              </a:solidFill>
              <a:prstDash val="solid"/>
              <a:round/>
            </a:ln>
            <a:effectLst/>
          </c:spPr>
          <c:marker>
            <c:symbol val="none"/>
          </c:marker>
          <c:dPt>
            <c:idx val="10"/>
            <c:marker>
              <c:symbol val="circle"/>
              <c:size val="5"/>
              <c:spPr>
                <a:solidFill>
                  <a:schemeClr val="accent3"/>
                </a:solidFill>
                <a:ln w="6350" cap="flat" cmpd="sng" algn="ctr">
                  <a:noFill/>
                  <a:prstDash val="solid"/>
                  <a:round/>
                </a:ln>
                <a:effectLst/>
              </c:spPr>
            </c:marker>
            <c:bubble3D val="0"/>
            <c:spPr>
              <a:ln w="19050" cap="rnd" cmpd="sng" algn="ctr">
                <a:noFill/>
                <a:prstDash val="solid"/>
                <a:round/>
              </a:ln>
              <a:effectLst/>
            </c:spPr>
            <c:extLst>
              <c:ext xmlns:c16="http://schemas.microsoft.com/office/drawing/2014/chart" uri="{C3380CC4-5D6E-409C-BE32-E72D297353CC}">
                <c16:uniqueId val="{0000000D-A588-4529-AD41-B619A6EE238C}"/>
              </c:ext>
            </c:extLst>
          </c:dPt>
          <c:dLbls>
            <c:dLbl>
              <c:idx val="0"/>
              <c:delete val="1"/>
              <c:extLst>
                <c:ext xmlns:c15="http://schemas.microsoft.com/office/drawing/2012/chart" uri="{CE6537A1-D6FC-4f65-9D91-7224C49458BB}"/>
                <c:ext xmlns:c16="http://schemas.microsoft.com/office/drawing/2014/chart" uri="{C3380CC4-5D6E-409C-BE32-E72D297353CC}">
                  <c16:uniqueId val="{0000000E-A588-4529-AD41-B619A6EE238C}"/>
                </c:ext>
              </c:extLst>
            </c:dLbl>
            <c:dLbl>
              <c:idx val="1"/>
              <c:delete val="1"/>
              <c:extLst>
                <c:ext xmlns:c15="http://schemas.microsoft.com/office/drawing/2012/chart" uri="{CE6537A1-D6FC-4f65-9D91-7224C49458BB}"/>
                <c:ext xmlns:c16="http://schemas.microsoft.com/office/drawing/2014/chart" uri="{C3380CC4-5D6E-409C-BE32-E72D297353CC}">
                  <c16:uniqueId val="{0000000F-A588-4529-AD41-B619A6EE238C}"/>
                </c:ext>
              </c:extLst>
            </c:dLbl>
            <c:dLbl>
              <c:idx val="2"/>
              <c:delete val="1"/>
              <c:extLst>
                <c:ext xmlns:c15="http://schemas.microsoft.com/office/drawing/2012/chart" uri="{CE6537A1-D6FC-4f65-9D91-7224C49458BB}"/>
                <c:ext xmlns:c16="http://schemas.microsoft.com/office/drawing/2014/chart" uri="{C3380CC4-5D6E-409C-BE32-E72D297353CC}">
                  <c16:uniqueId val="{00000010-A588-4529-AD41-B619A6EE238C}"/>
                </c:ext>
              </c:extLst>
            </c:dLbl>
            <c:dLbl>
              <c:idx val="3"/>
              <c:delete val="1"/>
              <c:extLst>
                <c:ext xmlns:c15="http://schemas.microsoft.com/office/drawing/2012/chart" uri="{CE6537A1-D6FC-4f65-9D91-7224C49458BB}"/>
                <c:ext xmlns:c16="http://schemas.microsoft.com/office/drawing/2014/chart" uri="{C3380CC4-5D6E-409C-BE32-E72D297353CC}">
                  <c16:uniqueId val="{00000011-A588-4529-AD41-B619A6EE238C}"/>
                </c:ext>
              </c:extLst>
            </c:dLbl>
            <c:dLbl>
              <c:idx val="4"/>
              <c:delete val="1"/>
              <c:extLst>
                <c:ext xmlns:c15="http://schemas.microsoft.com/office/drawing/2012/chart" uri="{CE6537A1-D6FC-4f65-9D91-7224C49458BB}"/>
                <c:ext xmlns:c16="http://schemas.microsoft.com/office/drawing/2014/chart" uri="{C3380CC4-5D6E-409C-BE32-E72D297353CC}">
                  <c16:uniqueId val="{00000012-A588-4529-AD41-B619A6EE238C}"/>
                </c:ext>
              </c:extLst>
            </c:dLbl>
            <c:dLbl>
              <c:idx val="5"/>
              <c:delete val="1"/>
              <c:extLst>
                <c:ext xmlns:c15="http://schemas.microsoft.com/office/drawing/2012/chart" uri="{CE6537A1-D6FC-4f65-9D91-7224C49458BB}"/>
                <c:ext xmlns:c16="http://schemas.microsoft.com/office/drawing/2014/chart" uri="{C3380CC4-5D6E-409C-BE32-E72D297353CC}">
                  <c16:uniqueId val="{00000013-A588-4529-AD41-B619A6EE238C}"/>
                </c:ext>
              </c:extLst>
            </c:dLbl>
            <c:dLbl>
              <c:idx val="6"/>
              <c:delete val="1"/>
              <c:extLst>
                <c:ext xmlns:c15="http://schemas.microsoft.com/office/drawing/2012/chart" uri="{CE6537A1-D6FC-4f65-9D91-7224C49458BB}"/>
                <c:ext xmlns:c16="http://schemas.microsoft.com/office/drawing/2014/chart" uri="{C3380CC4-5D6E-409C-BE32-E72D297353CC}">
                  <c16:uniqueId val="{00000014-A588-4529-AD41-B619A6EE238C}"/>
                </c:ext>
              </c:extLst>
            </c:dLbl>
            <c:dLbl>
              <c:idx val="7"/>
              <c:delete val="1"/>
              <c:extLst>
                <c:ext xmlns:c15="http://schemas.microsoft.com/office/drawing/2012/chart" uri="{CE6537A1-D6FC-4f65-9D91-7224C49458BB}"/>
                <c:ext xmlns:c16="http://schemas.microsoft.com/office/drawing/2014/chart" uri="{C3380CC4-5D6E-409C-BE32-E72D297353CC}">
                  <c16:uniqueId val="{00000015-A588-4529-AD41-B619A6EE238C}"/>
                </c:ext>
              </c:extLst>
            </c:dLbl>
            <c:dLbl>
              <c:idx val="8"/>
              <c:delete val="1"/>
              <c:extLst>
                <c:ext xmlns:c15="http://schemas.microsoft.com/office/drawing/2012/chart" uri="{CE6537A1-D6FC-4f65-9D91-7224C49458BB}"/>
                <c:ext xmlns:c16="http://schemas.microsoft.com/office/drawing/2014/chart" uri="{C3380CC4-5D6E-409C-BE32-E72D297353CC}">
                  <c16:uniqueId val="{00000016-A588-4529-AD41-B619A6EE238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Gotham Book" panose="02000603040000020004" pitchFamily="2" charset="77"/>
                    <a:ea typeface="Lato Light" panose="020F0502020204030203" pitchFamily="34" charset="0"/>
                    <a:cs typeface="Lato Light" panose="020F0502020204030203"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'Fundraising x experience'!$C$7:$M$7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experience'!$C$11:$M$11</c:f>
              <c:numCache>
                <c:formatCode>General</c:formatCode>
                <c:ptCount val="11"/>
                <c:pt idx="0">
                  <c:v>162</c:v>
                </c:pt>
                <c:pt idx="1">
                  <c:v>194</c:v>
                </c:pt>
                <c:pt idx="2">
                  <c:v>195</c:v>
                </c:pt>
                <c:pt idx="3">
                  <c:v>278</c:v>
                </c:pt>
                <c:pt idx="4">
                  <c:v>270</c:v>
                </c:pt>
                <c:pt idx="5">
                  <c:v>365</c:v>
                </c:pt>
                <c:pt idx="6">
                  <c:v>663</c:v>
                </c:pt>
                <c:pt idx="7">
                  <c:v>796</c:v>
                </c:pt>
                <c:pt idx="8">
                  <c:v>588</c:v>
                </c:pt>
                <c:pt idx="9">
                  <c:v>471</c:v>
                </c:pt>
                <c:pt idx="10">
                  <c:v>301</c:v>
                </c:pt>
              </c:numCache>
            </c:numRef>
          </c:val>
          <c:smooth val="0"/>
          <c:extLst>
            <c:ext xmlns:c16="http://schemas.microsoft.com/office/drawing/2014/chart" uri="{C3380CC4-5D6E-409C-BE32-E72D297353CC}">
              <c16:uniqueId val="{00000017-A588-4529-AD41-B619A6EE238C}"/>
            </c:ext>
          </c:extLst>
        </c:ser>
        <c:dLbls>
          <c:showLegendKey val="0"/>
          <c:showVal val="0"/>
          <c:showCatName val="0"/>
          <c:showSerName val="0"/>
          <c:showPercent val="0"/>
          <c:showBubbleSize val="0"/>
        </c:dLbls>
        <c:smooth val="0"/>
        <c:axId val="284309168"/>
        <c:axId val="284310256"/>
      </c:lineChart>
      <c:catAx>
        <c:axId val="284309168"/>
        <c:scaling>
          <c:orientation val="minMax"/>
        </c:scaling>
        <c:delete val="0"/>
        <c:axPos val="b"/>
        <c:numFmt formatCode="General" sourceLinked="0"/>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lgn="ctr" rtl="0">
              <a:defRPr sz="900" b="0" i="0" u="none" strike="noStrike" kern="1200" baseline="0">
                <a:solidFill>
                  <a:sysClr val="windowText" lastClr="000000"/>
                </a:solidFill>
                <a:latin typeface="Gotham Book" panose="02000603040000020004" pitchFamily="2" charset="77"/>
                <a:ea typeface="Lato Light" panose="020F0502020204030203" pitchFamily="34" charset="0"/>
                <a:cs typeface="Lato Light" panose="020F0502020204030203" pitchFamily="34" charset="0"/>
              </a:defRPr>
            </a:pPr>
            <a:endParaRPr lang="en-US"/>
          </a:p>
        </c:txPr>
        <c:crossAx val="284310256"/>
        <c:crosses val="autoZero"/>
        <c:auto val="1"/>
        <c:lblAlgn val="ctr"/>
        <c:lblOffset val="100"/>
        <c:noMultiLvlLbl val="0"/>
      </c:catAx>
      <c:valAx>
        <c:axId val="284310256"/>
        <c:scaling>
          <c:orientation val="minMax"/>
        </c:scaling>
        <c:delete val="0"/>
        <c:axPos val="l"/>
        <c:numFmt formatCode="General"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Gotham Book" panose="02000603040000020004" pitchFamily="2" charset="77"/>
                <a:ea typeface="Lato Light" panose="020F0502020204030203" pitchFamily="34" charset="0"/>
                <a:cs typeface="Lato Light" panose="020F0502020204030203" pitchFamily="34" charset="0"/>
              </a:defRPr>
            </a:pPr>
            <a:endParaRPr lang="en-US"/>
          </a:p>
        </c:txPr>
        <c:crossAx val="284309168"/>
        <c:crosses val="autoZero"/>
        <c:crossBetween val="between"/>
      </c:valAx>
      <c:spPr>
        <a:noFill/>
        <a:ln>
          <a:noFill/>
        </a:ln>
        <a:effectLst/>
      </c:spPr>
    </c:plotArea>
    <c:legend>
      <c:legendPos val="tr"/>
      <c:overlay val="0"/>
      <c:spPr>
        <a:noFill/>
        <a:ln>
          <a:noFill/>
        </a:ln>
        <a:effectLst/>
      </c:spPr>
      <c:txPr>
        <a:bodyPr rot="0" spcFirstLastPara="1" vertOverflow="ellipsis" vert="horz" wrap="square" anchor="ctr" anchorCtr="1"/>
        <a:lstStyle/>
        <a:p>
          <a:pPr algn="ctr" rtl="0">
            <a:defRPr sz="900" b="0" i="0" u="none" strike="noStrike" kern="1200" baseline="0">
              <a:solidFill>
                <a:sysClr val="windowText" lastClr="000000"/>
              </a:solidFill>
              <a:latin typeface="Gotham Book" panose="02000603040000020004" pitchFamily="2" charset="77"/>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Gotham Book" panose="02000603040000020004" pitchFamily="2" charset="77"/>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80" b="1" i="0" u="none" strike="noStrike" kern="1200" baseline="0">
              <a:solidFill>
                <a:schemeClr val="tx1"/>
              </a:solidFill>
              <a:latin typeface="Arial" panose="020B0604020202020204" pitchFamily="34" charset="0"/>
              <a:ea typeface="Lato Light" panose="020F0502020204030203" pitchFamily="34" charset="0"/>
              <a:cs typeface="Arial" panose="020B0604020202020204" pitchFamily="34" charset="0"/>
            </a:defRPr>
          </a:pPr>
          <a:endParaRPr lang="en-US"/>
        </a:p>
      </c:txPr>
    </c:title>
    <c:autoTitleDeleted val="0"/>
    <c:plotArea>
      <c:layout>
        <c:manualLayout>
          <c:layoutTarget val="inner"/>
          <c:xMode val="edge"/>
          <c:yMode val="edge"/>
          <c:x val="7.1159958983030847E-2"/>
          <c:y val="2.1795713035870499E-2"/>
          <c:w val="0.92846067311996472"/>
          <c:h val="0.90638496564329241"/>
        </c:manualLayout>
      </c:layout>
      <c:barChart>
        <c:barDir val="col"/>
        <c:grouping val="clustered"/>
        <c:varyColors val="0"/>
        <c:ser>
          <c:idx val="0"/>
          <c:order val="0"/>
          <c:tx>
            <c:strRef>
              <c:f>'Fundraising median and average'!$O$67</c:f>
              <c:strCache>
                <c:ptCount val="1"/>
                <c:pt idx="0">
                  <c:v>Median</c:v>
                </c:pt>
              </c:strCache>
            </c:strRef>
          </c:tx>
          <c:spPr>
            <a:solidFill>
              <a:schemeClr val="accent1"/>
            </a:solidFill>
            <a:ln>
              <a:noFill/>
            </a:ln>
            <a:effectLst/>
          </c:spPr>
          <c:invertIfNegative val="0"/>
          <c:dPt>
            <c:idx val="7"/>
            <c:invertIfNegative val="0"/>
            <c:bubble3D val="0"/>
            <c:spPr>
              <a:solidFill>
                <a:schemeClr val="accent1"/>
              </a:solidFill>
              <a:ln>
                <a:noFill/>
              </a:ln>
              <a:effectLst/>
            </c:spPr>
            <c:extLst>
              <c:ext xmlns:c16="http://schemas.microsoft.com/office/drawing/2014/chart" uri="{C3380CC4-5D6E-409C-BE32-E72D297353CC}">
                <c16:uniqueId val="{00000001-E182-4718-AFD6-4BE28441418D}"/>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Lato Light" panose="020F0502020204030203"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'Fundraising median and average'!$P$66:$Z$66</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median and average'!$P$67:$Z$67</c:f>
              <c:numCache>
                <c:formatCode>0.0%</c:formatCode>
                <c:ptCount val="11"/>
                <c:pt idx="0">
                  <c:v>0.32653061224489011</c:v>
                </c:pt>
                <c:pt idx="1">
                  <c:v>0.27038226106044494</c:v>
                </c:pt>
                <c:pt idx="2">
                  <c:v>0.54716981132074993</c:v>
                </c:pt>
                <c:pt idx="3">
                  <c:v>0.5</c:v>
                </c:pt>
                <c:pt idx="4">
                  <c:v>0.45999999999999996</c:v>
                </c:pt>
                <c:pt idx="5">
                  <c:v>0.34376630767172989</c:v>
                </c:pt>
                <c:pt idx="6">
                  <c:v>0.49168474331164003</c:v>
                </c:pt>
                <c:pt idx="7">
                  <c:v>0.52885754765584503</c:v>
                </c:pt>
                <c:pt idx="8">
                  <c:v>0.25</c:v>
                </c:pt>
                <c:pt idx="9">
                  <c:v>7.2413793103440094E-2</c:v>
                </c:pt>
                <c:pt idx="10">
                  <c:v>0.24606747876823998</c:v>
                </c:pt>
              </c:numCache>
            </c:numRef>
          </c:val>
          <c:extLst>
            <c:ext xmlns:c16="http://schemas.microsoft.com/office/drawing/2014/chart" uri="{C3380CC4-5D6E-409C-BE32-E72D297353CC}">
              <c16:uniqueId val="{00000002-E182-4718-AFD6-4BE28441418D}"/>
            </c:ext>
          </c:extLst>
        </c:ser>
        <c:dLbls>
          <c:showLegendKey val="0"/>
          <c:showVal val="0"/>
          <c:showCatName val="0"/>
          <c:showSerName val="0"/>
          <c:showPercent val="0"/>
          <c:showBubbleSize val="0"/>
        </c:dLbls>
        <c:gapWidth val="150"/>
        <c:axId val="2014400976"/>
        <c:axId val="2014404240"/>
      </c:bar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Arial" panose="020B0604020202020204" pitchFamily="34" charset="0"/>
                <a:ea typeface="Lato Light" panose="020F0502020204030203" pitchFamily="34" charset="0"/>
                <a:cs typeface="Arial" panose="020B060402020202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Arial" panose="020B0604020202020204" pitchFamily="34" charset="0"/>
                <a:ea typeface="Lato Light" panose="020F0502020204030203" pitchFamily="34" charset="0"/>
                <a:cs typeface="Arial" panose="020B0604020202020204" pitchFamily="34" charset="0"/>
              </a:defRPr>
            </a:pPr>
            <a:endParaRPr lang="en-US"/>
          </a:p>
        </c:txPr>
        <c:crossAx val="2014400976"/>
        <c:crosses val="autoZero"/>
        <c:crossBetween val="between"/>
      </c:valAx>
      <c:spPr>
        <a:solidFill>
          <a:schemeClr val="bg1"/>
        </a:solidFill>
        <a:ln>
          <a:noFill/>
        </a:ln>
        <a:effectLst/>
      </c:spPr>
    </c:plotArea>
    <c:plotVisOnly val="1"/>
    <c:dispBlanksAs val="gap"/>
    <c:showDLblsOverMax val="0"/>
  </c:chart>
  <c:spPr>
    <a:noFill/>
    <a:ln w="6350" cap="flat" cmpd="sng" algn="ctr">
      <a:noFill/>
      <a:prstDash val="solid"/>
      <a:round/>
    </a:ln>
    <a:effectLst/>
  </c:spPr>
  <c:txPr>
    <a:bodyPr/>
    <a:lstStyle/>
    <a:p>
      <a:pPr>
        <a:defRPr sz="900">
          <a:solidFill>
            <a:schemeClr val="tx1"/>
          </a:solidFill>
          <a:latin typeface="Arial" panose="020B0604020202020204" pitchFamily="34" charset="0"/>
          <a:ea typeface="Lato Light" panose="020F0502020204030203" pitchFamily="34" charset="0"/>
          <a:cs typeface="Arial" panose="020B0604020202020204" pitchFamily="34" charset="0"/>
        </a:defRPr>
      </a:pPr>
      <a:endParaRPr lang="en-US"/>
    </a:p>
  </c:txPr>
  <c:printSettings>
    <c:headerFooter/>
    <c:pageMargins b="0.75" l="0.7" r="0.7" t="0.75" header="0.3" footer="0.3"/>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7880409448818898"/>
        </c:manualLayout>
      </c:layout>
      <c:lineChart>
        <c:grouping val="standard"/>
        <c:varyColors val="0"/>
        <c:ser>
          <c:idx val="0"/>
          <c:order val="0"/>
          <c:tx>
            <c:strRef>
              <c:f>'Fundraising median and average'!$B$8</c:f>
              <c:strCache>
                <c:ptCount val="1"/>
                <c:pt idx="0">
                  <c:v>Median</c:v>
                </c:pt>
              </c:strCache>
            </c:strRef>
          </c:tx>
          <c:spPr>
            <a:ln w="19050" cap="rnd" cmpd="sng" algn="ctr">
              <a:solidFill>
                <a:schemeClr val="accent1"/>
              </a:solidFill>
              <a:prstDash val="solid"/>
              <a:round/>
            </a:ln>
            <a:effectLst/>
          </c:spPr>
          <c:marker>
            <c:symbol val="none"/>
          </c:marker>
          <c:dPt>
            <c:idx val="4"/>
            <c:bubble3D val="0"/>
            <c:extLst>
              <c:ext xmlns:c16="http://schemas.microsoft.com/office/drawing/2014/chart" uri="{C3380CC4-5D6E-409C-BE32-E72D297353CC}">
                <c16:uniqueId val="{00000000-4E00-48B6-A726-29591EF14E1A}"/>
              </c:ext>
            </c:extLst>
          </c:dPt>
          <c:dPt>
            <c:idx val="7"/>
            <c:bubble3D val="0"/>
            <c:spPr>
              <a:ln w="19050" cap="rnd" cmpd="sng" algn="ctr">
                <a:solidFill>
                  <a:schemeClr val="accent1"/>
                </a:solidFill>
                <a:prstDash val="solid"/>
                <a:round/>
              </a:ln>
              <a:effectLst/>
            </c:spPr>
            <c:extLst>
              <c:ext xmlns:c16="http://schemas.microsoft.com/office/drawing/2014/chart" uri="{C3380CC4-5D6E-409C-BE32-E72D297353CC}">
                <c16:uniqueId val="{00000002-4E00-48B6-A726-29591EF14E1A}"/>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4-4E00-48B6-A726-29591EF14E1A}"/>
              </c:ext>
            </c:extLst>
          </c:dPt>
          <c:dPt>
            <c:idx val="9"/>
            <c:marker>
              <c:symbol val="circle"/>
              <c:size val="5"/>
              <c:spPr>
                <a:solidFill>
                  <a:schemeClr val="accent1"/>
                </a:solidFill>
                <a:ln w="6350" cap="flat" cmpd="sng" algn="ctr">
                  <a:solidFill>
                    <a:schemeClr val="accent1"/>
                  </a:solidFill>
                  <a:prstDash val="solid"/>
                  <a:round/>
                </a:ln>
                <a:effectLst/>
              </c:spPr>
            </c:marker>
            <c:bubble3D val="0"/>
            <c:spPr>
              <a:ln w="19050" cap="rnd" cmpd="sng" algn="ctr">
                <a:noFill/>
                <a:prstDash val="solid"/>
                <a:round/>
              </a:ln>
              <a:effectLst/>
            </c:spPr>
            <c:extLst>
              <c:ext xmlns:c16="http://schemas.microsoft.com/office/drawing/2014/chart" uri="{C3380CC4-5D6E-409C-BE32-E72D297353CC}">
                <c16:uniqueId val="{00000006-4E00-48B6-A726-29591EF14E1A}"/>
              </c:ext>
            </c:extLst>
          </c:dPt>
          <c:dLbls>
            <c:dLbl>
              <c:idx val="0"/>
              <c:delete val="1"/>
              <c:extLst>
                <c:ext xmlns:c15="http://schemas.microsoft.com/office/drawing/2012/chart" uri="{CE6537A1-D6FC-4f65-9D91-7224C49458BB}"/>
                <c:ext xmlns:c16="http://schemas.microsoft.com/office/drawing/2014/chart" uri="{C3380CC4-5D6E-409C-BE32-E72D297353CC}">
                  <c16:uniqueId val="{00000007-4E00-48B6-A726-29591EF14E1A}"/>
                </c:ext>
              </c:extLst>
            </c:dLbl>
            <c:dLbl>
              <c:idx val="1"/>
              <c:delete val="1"/>
              <c:extLst>
                <c:ext xmlns:c15="http://schemas.microsoft.com/office/drawing/2012/chart" uri="{CE6537A1-D6FC-4f65-9D91-7224C49458BB}"/>
                <c:ext xmlns:c16="http://schemas.microsoft.com/office/drawing/2014/chart" uri="{C3380CC4-5D6E-409C-BE32-E72D297353CC}">
                  <c16:uniqueId val="{00000008-4E00-48B6-A726-29591EF14E1A}"/>
                </c:ext>
              </c:extLst>
            </c:dLbl>
            <c:dLbl>
              <c:idx val="2"/>
              <c:delete val="1"/>
              <c:extLst>
                <c:ext xmlns:c15="http://schemas.microsoft.com/office/drawing/2012/chart" uri="{CE6537A1-D6FC-4f65-9D91-7224C49458BB}"/>
                <c:ext xmlns:c16="http://schemas.microsoft.com/office/drawing/2014/chart" uri="{C3380CC4-5D6E-409C-BE32-E72D297353CC}">
                  <c16:uniqueId val="{00000009-4E00-48B6-A726-29591EF14E1A}"/>
                </c:ext>
              </c:extLst>
            </c:dLbl>
            <c:dLbl>
              <c:idx val="3"/>
              <c:delete val="1"/>
              <c:extLst>
                <c:ext xmlns:c15="http://schemas.microsoft.com/office/drawing/2012/chart" uri="{CE6537A1-D6FC-4f65-9D91-7224C49458BB}"/>
                <c:ext xmlns:c16="http://schemas.microsoft.com/office/drawing/2014/chart" uri="{C3380CC4-5D6E-409C-BE32-E72D297353CC}">
                  <c16:uniqueId val="{0000000A-4E00-48B6-A726-29591EF14E1A}"/>
                </c:ext>
              </c:extLst>
            </c:dLbl>
            <c:dLbl>
              <c:idx val="4"/>
              <c:delete val="1"/>
              <c:extLst>
                <c:ext xmlns:c15="http://schemas.microsoft.com/office/drawing/2012/chart" uri="{CE6537A1-D6FC-4f65-9D91-7224C49458BB}"/>
                <c:ext xmlns:c16="http://schemas.microsoft.com/office/drawing/2014/chart" uri="{C3380CC4-5D6E-409C-BE32-E72D297353CC}">
                  <c16:uniqueId val="{00000000-4E00-48B6-A726-29591EF14E1A}"/>
                </c:ext>
              </c:extLst>
            </c:dLbl>
            <c:dLbl>
              <c:idx val="5"/>
              <c:delete val="1"/>
              <c:extLst>
                <c:ext xmlns:c15="http://schemas.microsoft.com/office/drawing/2012/chart" uri="{CE6537A1-D6FC-4f65-9D91-7224C49458BB}"/>
                <c:ext xmlns:c16="http://schemas.microsoft.com/office/drawing/2014/chart" uri="{C3380CC4-5D6E-409C-BE32-E72D297353CC}">
                  <c16:uniqueId val="{0000000B-4E00-48B6-A726-29591EF14E1A}"/>
                </c:ext>
              </c:extLst>
            </c:dLbl>
            <c:dLbl>
              <c:idx val="6"/>
              <c:delete val="1"/>
              <c:extLst>
                <c:ext xmlns:c15="http://schemas.microsoft.com/office/drawing/2012/chart" uri="{CE6537A1-D6FC-4f65-9D91-7224C49458BB}"/>
                <c:ext xmlns:c16="http://schemas.microsoft.com/office/drawing/2014/chart" uri="{C3380CC4-5D6E-409C-BE32-E72D297353CC}">
                  <c16:uniqueId val="{0000000C-4E00-48B6-A726-29591EF14E1A}"/>
                </c:ext>
              </c:extLst>
            </c:dLbl>
            <c:dLbl>
              <c:idx val="7"/>
              <c:delete val="1"/>
              <c:extLst>
                <c:ext xmlns:c15="http://schemas.microsoft.com/office/drawing/2012/chart" uri="{CE6537A1-D6FC-4f65-9D91-7224C49458BB}"/>
                <c:ext xmlns:c16="http://schemas.microsoft.com/office/drawing/2014/chart" uri="{C3380CC4-5D6E-409C-BE32-E72D297353CC}">
                  <c16:uniqueId val="{00000002-4E00-48B6-A726-29591EF14E1A}"/>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'Fundraising median and average'!$D$7:$M$7</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'Fundraising median and average'!$D$8:$M$8</c:f>
              <c:numCache>
                <c:formatCode>"$"#,##0.0</c:formatCode>
                <c:ptCount val="10"/>
                <c:pt idx="0">
                  <c:v>23.387500000000003</c:v>
                </c:pt>
                <c:pt idx="1">
                  <c:v>26</c:v>
                </c:pt>
                <c:pt idx="2">
                  <c:v>26.2564025</c:v>
                </c:pt>
                <c:pt idx="3">
                  <c:v>32.5</c:v>
                </c:pt>
                <c:pt idx="4">
                  <c:v>25</c:v>
                </c:pt>
                <c:pt idx="5">
                  <c:v>30</c:v>
                </c:pt>
                <c:pt idx="6">
                  <c:v>29.26</c:v>
                </c:pt>
                <c:pt idx="7">
                  <c:v>25</c:v>
                </c:pt>
                <c:pt idx="8">
                  <c:v>20</c:v>
                </c:pt>
                <c:pt idx="9">
                  <c:v>26.022168499999999</c:v>
                </c:pt>
              </c:numCache>
            </c:numRef>
          </c:val>
          <c:smooth val="0"/>
          <c:extLst>
            <c:ext xmlns:c16="http://schemas.microsoft.com/office/drawing/2014/chart" uri="{C3380CC4-5D6E-409C-BE32-E72D297353CC}">
              <c16:uniqueId val="{0000000D-4E00-48B6-A726-29591EF14E1A}"/>
            </c:ext>
          </c:extLst>
        </c:ser>
        <c:ser>
          <c:idx val="1"/>
          <c:order val="1"/>
          <c:tx>
            <c:strRef>
              <c:f>'Fundraising median and average'!$B$9</c:f>
              <c:strCache>
                <c:ptCount val="1"/>
                <c:pt idx="0">
                  <c:v>Average</c:v>
                </c:pt>
              </c:strCache>
            </c:strRef>
          </c:tx>
          <c:spPr>
            <a:ln w="19050" cap="rnd" cmpd="sng" algn="ctr">
              <a:solidFill>
                <a:schemeClr val="accent4"/>
              </a:solidFill>
              <a:prstDash val="solid"/>
              <a:round/>
            </a:ln>
            <a:effectLst/>
          </c:spPr>
          <c:marker>
            <c:symbol val="none"/>
          </c:marker>
          <c:dPt>
            <c:idx val="4"/>
            <c:bubble3D val="0"/>
            <c:extLst>
              <c:ext xmlns:c16="http://schemas.microsoft.com/office/drawing/2014/chart" uri="{C3380CC4-5D6E-409C-BE32-E72D297353CC}">
                <c16:uniqueId val="{0000000E-4E00-48B6-A726-29591EF14E1A}"/>
              </c:ext>
            </c:extLst>
          </c:dPt>
          <c:dPt>
            <c:idx val="7"/>
            <c:bubble3D val="0"/>
            <c:extLst>
              <c:ext xmlns:c16="http://schemas.microsoft.com/office/drawing/2014/chart" uri="{C3380CC4-5D6E-409C-BE32-E72D297353CC}">
                <c16:uniqueId val="{0000000F-4E00-48B6-A726-29591EF14E1A}"/>
              </c:ext>
            </c:extLst>
          </c:dPt>
          <c:dPt>
            <c:idx val="8"/>
            <c:bubble3D val="0"/>
            <c:extLst>
              <c:ext xmlns:c16="http://schemas.microsoft.com/office/drawing/2014/chart" uri="{C3380CC4-5D6E-409C-BE32-E72D297353CC}">
                <c16:uniqueId val="{00000010-4E00-48B6-A726-29591EF14E1A}"/>
              </c:ext>
            </c:extLst>
          </c:dPt>
          <c:dPt>
            <c:idx val="9"/>
            <c:marker>
              <c:symbol val="circle"/>
              <c:size val="5"/>
              <c:spPr>
                <a:solidFill>
                  <a:schemeClr val="accent4"/>
                </a:solidFill>
                <a:ln>
                  <a:solidFill>
                    <a:schemeClr val="accent4"/>
                  </a:solidFill>
                </a:ln>
              </c:spPr>
            </c:marker>
            <c:bubble3D val="0"/>
            <c:spPr>
              <a:ln w="19050" cap="rnd" cmpd="sng" algn="ctr">
                <a:noFill/>
                <a:prstDash val="solid"/>
                <a:round/>
              </a:ln>
              <a:effectLst/>
            </c:spPr>
            <c:extLst>
              <c:ext xmlns:c16="http://schemas.microsoft.com/office/drawing/2014/chart" uri="{C3380CC4-5D6E-409C-BE32-E72D297353CC}">
                <c16:uniqueId val="{00000012-4E00-48B6-A726-29591EF14E1A}"/>
              </c:ext>
            </c:extLst>
          </c:dPt>
          <c:dLbls>
            <c:dLbl>
              <c:idx val="0"/>
              <c:delete val="1"/>
              <c:extLst>
                <c:ext xmlns:c15="http://schemas.microsoft.com/office/drawing/2012/chart" uri="{CE6537A1-D6FC-4f65-9D91-7224C49458BB}"/>
                <c:ext xmlns:c16="http://schemas.microsoft.com/office/drawing/2014/chart" uri="{C3380CC4-5D6E-409C-BE32-E72D297353CC}">
                  <c16:uniqueId val="{00000013-4E00-48B6-A726-29591EF14E1A}"/>
                </c:ext>
              </c:extLst>
            </c:dLbl>
            <c:dLbl>
              <c:idx val="1"/>
              <c:delete val="1"/>
              <c:extLst>
                <c:ext xmlns:c15="http://schemas.microsoft.com/office/drawing/2012/chart" uri="{CE6537A1-D6FC-4f65-9D91-7224C49458BB}"/>
                <c:ext xmlns:c16="http://schemas.microsoft.com/office/drawing/2014/chart" uri="{C3380CC4-5D6E-409C-BE32-E72D297353CC}">
                  <c16:uniqueId val="{00000014-4E00-48B6-A726-29591EF14E1A}"/>
                </c:ext>
              </c:extLst>
            </c:dLbl>
            <c:dLbl>
              <c:idx val="2"/>
              <c:delete val="1"/>
              <c:extLst>
                <c:ext xmlns:c15="http://schemas.microsoft.com/office/drawing/2012/chart" uri="{CE6537A1-D6FC-4f65-9D91-7224C49458BB}"/>
                <c:ext xmlns:c16="http://schemas.microsoft.com/office/drawing/2014/chart" uri="{C3380CC4-5D6E-409C-BE32-E72D297353CC}">
                  <c16:uniqueId val="{00000015-4E00-48B6-A726-29591EF14E1A}"/>
                </c:ext>
              </c:extLst>
            </c:dLbl>
            <c:dLbl>
              <c:idx val="3"/>
              <c:delete val="1"/>
              <c:extLst>
                <c:ext xmlns:c15="http://schemas.microsoft.com/office/drawing/2012/chart" uri="{CE6537A1-D6FC-4f65-9D91-7224C49458BB}"/>
                <c:ext xmlns:c16="http://schemas.microsoft.com/office/drawing/2014/chart" uri="{C3380CC4-5D6E-409C-BE32-E72D297353CC}">
                  <c16:uniqueId val="{00000016-4E00-48B6-A726-29591EF14E1A}"/>
                </c:ext>
              </c:extLst>
            </c:dLbl>
            <c:dLbl>
              <c:idx val="4"/>
              <c:delete val="1"/>
              <c:extLst>
                <c:ext xmlns:c15="http://schemas.microsoft.com/office/drawing/2012/chart" uri="{CE6537A1-D6FC-4f65-9D91-7224C49458BB}"/>
                <c:ext xmlns:c16="http://schemas.microsoft.com/office/drawing/2014/chart" uri="{C3380CC4-5D6E-409C-BE32-E72D297353CC}">
                  <c16:uniqueId val="{0000000E-4E00-48B6-A726-29591EF14E1A}"/>
                </c:ext>
              </c:extLst>
            </c:dLbl>
            <c:dLbl>
              <c:idx val="5"/>
              <c:delete val="1"/>
              <c:extLst>
                <c:ext xmlns:c15="http://schemas.microsoft.com/office/drawing/2012/chart" uri="{CE6537A1-D6FC-4f65-9D91-7224C49458BB}"/>
                <c:ext xmlns:c16="http://schemas.microsoft.com/office/drawing/2014/chart" uri="{C3380CC4-5D6E-409C-BE32-E72D297353CC}">
                  <c16:uniqueId val="{00000017-4E00-48B6-A726-29591EF14E1A}"/>
                </c:ext>
              </c:extLst>
            </c:dLbl>
            <c:dLbl>
              <c:idx val="6"/>
              <c:delete val="1"/>
              <c:extLst>
                <c:ext xmlns:c15="http://schemas.microsoft.com/office/drawing/2012/chart" uri="{CE6537A1-D6FC-4f65-9D91-7224C49458BB}"/>
                <c:ext xmlns:c16="http://schemas.microsoft.com/office/drawing/2014/chart" uri="{C3380CC4-5D6E-409C-BE32-E72D297353CC}">
                  <c16:uniqueId val="{00000018-4E00-48B6-A726-29591EF14E1A}"/>
                </c:ext>
              </c:extLst>
            </c:dLbl>
            <c:dLbl>
              <c:idx val="7"/>
              <c:delete val="1"/>
              <c:extLst>
                <c:ext xmlns:c15="http://schemas.microsoft.com/office/drawing/2012/chart" uri="{CE6537A1-D6FC-4f65-9D91-7224C49458BB}"/>
                <c:ext xmlns:c16="http://schemas.microsoft.com/office/drawing/2014/chart" uri="{C3380CC4-5D6E-409C-BE32-E72D297353CC}">
                  <c16:uniqueId val="{0000000F-4E00-48B6-A726-29591EF14E1A}"/>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'Fundraising median and average'!$D$7:$M$7</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'Fundraising median and average'!$D$9:$M$9</c:f>
              <c:numCache>
                <c:formatCode>"$"#,##0.0</c:formatCode>
                <c:ptCount val="10"/>
                <c:pt idx="0">
                  <c:v>101.64105271049313</c:v>
                </c:pt>
                <c:pt idx="1">
                  <c:v>95.75267027083477</c:v>
                </c:pt>
                <c:pt idx="2">
                  <c:v>130.56168917158095</c:v>
                </c:pt>
                <c:pt idx="3">
                  <c:v>108.67172195316846</c:v>
                </c:pt>
                <c:pt idx="4">
                  <c:v>127.32507158469387</c:v>
                </c:pt>
                <c:pt idx="5">
                  <c:v>134.36203630264183</c:v>
                </c:pt>
                <c:pt idx="6">
                  <c:v>176.51611688642171</c:v>
                </c:pt>
                <c:pt idx="7">
                  <c:v>118.32120098351751</c:v>
                </c:pt>
                <c:pt idx="8">
                  <c:v>142.01394955133952</c:v>
                </c:pt>
                <c:pt idx="9">
                  <c:v>133.8019098728785</c:v>
                </c:pt>
              </c:numCache>
            </c:numRef>
          </c:val>
          <c:smooth val="0"/>
          <c:extLst>
            <c:ext xmlns:c16="http://schemas.microsoft.com/office/drawing/2014/chart" uri="{C3380CC4-5D6E-409C-BE32-E72D297353CC}">
              <c16:uniqueId val="{00000019-4E00-48B6-A726-29591EF14E1A}"/>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Arial" panose="020B0604020202020204" pitchFamily="34" charset="0"/>
          <a:ea typeface="Lato Light" panose="020F0502020204030203" pitchFamily="34" charset="0"/>
          <a:cs typeface="Arial" panose="020B0604020202020204" pitchFamily="34" charset="0"/>
        </a:defRPr>
      </a:pPr>
      <a:endParaRPr lang="en-US"/>
    </a:p>
  </c:txPr>
  <c:printSettings>
    <c:headerFooter/>
    <c:pageMargins b="0.75" l="0.7" r="0.7" t="0.75" header="0.3" footer="0.3"/>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7880409448818898"/>
        </c:manualLayout>
      </c:layout>
      <c:lineChart>
        <c:grouping val="standard"/>
        <c:varyColors val="0"/>
        <c:ser>
          <c:idx val="0"/>
          <c:order val="0"/>
          <c:tx>
            <c:strRef>
              <c:f>'Fundraising median and average'!$O$8</c:f>
              <c:strCache>
                <c:ptCount val="1"/>
                <c:pt idx="0">
                  <c:v>Median</c:v>
                </c:pt>
              </c:strCache>
            </c:strRef>
          </c:tx>
          <c:spPr>
            <a:ln w="19050" cap="rnd" cmpd="sng" algn="ctr">
              <a:solidFill>
                <a:schemeClr val="accent1"/>
              </a:solidFill>
              <a:prstDash val="solid"/>
              <a:round/>
            </a:ln>
            <a:effectLst/>
          </c:spPr>
          <c:marker>
            <c:symbol val="none"/>
          </c:marker>
          <c:dPt>
            <c:idx val="4"/>
            <c:bubble3D val="0"/>
            <c:extLst>
              <c:ext xmlns:c16="http://schemas.microsoft.com/office/drawing/2014/chart" uri="{C3380CC4-5D6E-409C-BE32-E72D297353CC}">
                <c16:uniqueId val="{00000000-FD29-4C18-B22C-C2F3E642C98B}"/>
              </c:ext>
            </c:extLst>
          </c:dPt>
          <c:dPt>
            <c:idx val="7"/>
            <c:bubble3D val="0"/>
            <c:spPr>
              <a:ln w="19050" cap="rnd" cmpd="sng" algn="ctr">
                <a:solidFill>
                  <a:schemeClr val="accent1"/>
                </a:solidFill>
                <a:prstDash val="solid"/>
                <a:round/>
              </a:ln>
              <a:effectLst/>
            </c:spPr>
            <c:extLst>
              <c:ext xmlns:c16="http://schemas.microsoft.com/office/drawing/2014/chart" uri="{C3380CC4-5D6E-409C-BE32-E72D297353CC}">
                <c16:uniqueId val="{00000002-FD29-4C18-B22C-C2F3E642C98B}"/>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4-FD29-4C18-B22C-C2F3E642C98B}"/>
              </c:ext>
            </c:extLst>
          </c:dPt>
          <c:dPt>
            <c:idx val="9"/>
            <c:marker>
              <c:symbol val="circle"/>
              <c:size val="5"/>
              <c:spPr>
                <a:solidFill>
                  <a:schemeClr val="accent1"/>
                </a:solidFill>
                <a:ln w="6350" cap="flat" cmpd="sng" algn="ctr">
                  <a:solidFill>
                    <a:schemeClr val="accent1"/>
                  </a:solidFill>
                  <a:prstDash val="solid"/>
                  <a:round/>
                </a:ln>
                <a:effectLst/>
              </c:spPr>
            </c:marker>
            <c:bubble3D val="0"/>
            <c:spPr>
              <a:ln w="19050" cap="rnd" cmpd="sng" algn="ctr">
                <a:noFill/>
                <a:prstDash val="solid"/>
                <a:round/>
              </a:ln>
              <a:effectLst/>
            </c:spPr>
            <c:extLst>
              <c:ext xmlns:c16="http://schemas.microsoft.com/office/drawing/2014/chart" uri="{C3380CC4-5D6E-409C-BE32-E72D297353CC}">
                <c16:uniqueId val="{00000006-FD29-4C18-B22C-C2F3E642C98B}"/>
              </c:ext>
            </c:extLst>
          </c:dPt>
          <c:dLbls>
            <c:dLbl>
              <c:idx val="0"/>
              <c:delete val="1"/>
              <c:extLst>
                <c:ext xmlns:c15="http://schemas.microsoft.com/office/drawing/2012/chart" uri="{CE6537A1-D6FC-4f65-9D91-7224C49458BB}"/>
                <c:ext xmlns:c16="http://schemas.microsoft.com/office/drawing/2014/chart" uri="{C3380CC4-5D6E-409C-BE32-E72D297353CC}">
                  <c16:uniqueId val="{00000007-FD29-4C18-B22C-C2F3E642C98B}"/>
                </c:ext>
              </c:extLst>
            </c:dLbl>
            <c:dLbl>
              <c:idx val="1"/>
              <c:delete val="1"/>
              <c:extLst>
                <c:ext xmlns:c15="http://schemas.microsoft.com/office/drawing/2012/chart" uri="{CE6537A1-D6FC-4f65-9D91-7224C49458BB}"/>
                <c:ext xmlns:c16="http://schemas.microsoft.com/office/drawing/2014/chart" uri="{C3380CC4-5D6E-409C-BE32-E72D297353CC}">
                  <c16:uniqueId val="{00000008-FD29-4C18-B22C-C2F3E642C98B}"/>
                </c:ext>
              </c:extLst>
            </c:dLbl>
            <c:dLbl>
              <c:idx val="2"/>
              <c:delete val="1"/>
              <c:extLst>
                <c:ext xmlns:c15="http://schemas.microsoft.com/office/drawing/2012/chart" uri="{CE6537A1-D6FC-4f65-9D91-7224C49458BB}"/>
                <c:ext xmlns:c16="http://schemas.microsoft.com/office/drawing/2014/chart" uri="{C3380CC4-5D6E-409C-BE32-E72D297353CC}">
                  <c16:uniqueId val="{00000009-FD29-4C18-B22C-C2F3E642C98B}"/>
                </c:ext>
              </c:extLst>
            </c:dLbl>
            <c:dLbl>
              <c:idx val="3"/>
              <c:delete val="1"/>
              <c:extLst>
                <c:ext xmlns:c15="http://schemas.microsoft.com/office/drawing/2012/chart" uri="{CE6537A1-D6FC-4f65-9D91-7224C49458BB}"/>
                <c:ext xmlns:c16="http://schemas.microsoft.com/office/drawing/2014/chart" uri="{C3380CC4-5D6E-409C-BE32-E72D297353CC}">
                  <c16:uniqueId val="{0000000A-FD29-4C18-B22C-C2F3E642C98B}"/>
                </c:ext>
              </c:extLst>
            </c:dLbl>
            <c:dLbl>
              <c:idx val="4"/>
              <c:delete val="1"/>
              <c:extLst>
                <c:ext xmlns:c15="http://schemas.microsoft.com/office/drawing/2012/chart" uri="{CE6537A1-D6FC-4f65-9D91-7224C49458BB}"/>
                <c:ext xmlns:c16="http://schemas.microsoft.com/office/drawing/2014/chart" uri="{C3380CC4-5D6E-409C-BE32-E72D297353CC}">
                  <c16:uniqueId val="{00000000-FD29-4C18-B22C-C2F3E642C98B}"/>
                </c:ext>
              </c:extLst>
            </c:dLbl>
            <c:dLbl>
              <c:idx val="5"/>
              <c:delete val="1"/>
              <c:extLst>
                <c:ext xmlns:c15="http://schemas.microsoft.com/office/drawing/2012/chart" uri="{CE6537A1-D6FC-4f65-9D91-7224C49458BB}"/>
                <c:ext xmlns:c16="http://schemas.microsoft.com/office/drawing/2014/chart" uri="{C3380CC4-5D6E-409C-BE32-E72D297353CC}">
                  <c16:uniqueId val="{0000000B-FD29-4C18-B22C-C2F3E642C98B}"/>
                </c:ext>
              </c:extLst>
            </c:dLbl>
            <c:dLbl>
              <c:idx val="6"/>
              <c:delete val="1"/>
              <c:extLst>
                <c:ext xmlns:c15="http://schemas.microsoft.com/office/drawing/2012/chart" uri="{CE6537A1-D6FC-4f65-9D91-7224C49458BB}"/>
                <c:ext xmlns:c16="http://schemas.microsoft.com/office/drawing/2014/chart" uri="{C3380CC4-5D6E-409C-BE32-E72D297353CC}">
                  <c16:uniqueId val="{0000000C-FD29-4C18-B22C-C2F3E642C98B}"/>
                </c:ext>
              </c:extLst>
            </c:dLbl>
            <c:dLbl>
              <c:idx val="7"/>
              <c:delete val="1"/>
              <c:extLst>
                <c:ext xmlns:c15="http://schemas.microsoft.com/office/drawing/2012/chart" uri="{CE6537A1-D6FC-4f65-9D91-7224C49458BB}"/>
                <c:ext xmlns:c16="http://schemas.microsoft.com/office/drawing/2014/chart" uri="{C3380CC4-5D6E-409C-BE32-E72D297353CC}">
                  <c16:uniqueId val="{00000002-FD29-4C18-B22C-C2F3E642C98B}"/>
                </c:ext>
              </c:extLst>
            </c:dLbl>
            <c:dLbl>
              <c:idx val="9"/>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D29-4C18-B22C-C2F3E642C98B}"/>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'Fundraising median and average'!$Q$7:$Z$7</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'Fundraising median and average'!$Q$8:$Z$8</c:f>
              <c:numCache>
                <c:formatCode>0.0</c:formatCode>
                <c:ptCount val="10"/>
                <c:pt idx="0">
                  <c:v>11.095890499999999</c:v>
                </c:pt>
                <c:pt idx="1">
                  <c:v>12</c:v>
                </c:pt>
                <c:pt idx="2">
                  <c:v>10.980822</c:v>
                </c:pt>
                <c:pt idx="3">
                  <c:v>12.821918</c:v>
                </c:pt>
                <c:pt idx="4">
                  <c:v>11.9835615</c:v>
                </c:pt>
                <c:pt idx="5">
                  <c:v>10.947945000000001</c:v>
                </c:pt>
                <c:pt idx="6">
                  <c:v>9.9616439999999997</c:v>
                </c:pt>
                <c:pt idx="7">
                  <c:v>14.235616</c:v>
                </c:pt>
                <c:pt idx="8">
                  <c:v>12.5753425</c:v>
                </c:pt>
                <c:pt idx="9">
                  <c:v>14.761644</c:v>
                </c:pt>
              </c:numCache>
            </c:numRef>
          </c:val>
          <c:smooth val="0"/>
          <c:extLst>
            <c:ext xmlns:c16="http://schemas.microsoft.com/office/drawing/2014/chart" uri="{C3380CC4-5D6E-409C-BE32-E72D297353CC}">
              <c16:uniqueId val="{0000000D-FD29-4C18-B22C-C2F3E642C98B}"/>
            </c:ext>
          </c:extLst>
        </c:ser>
        <c:ser>
          <c:idx val="1"/>
          <c:order val="1"/>
          <c:tx>
            <c:strRef>
              <c:f>'Fundraising median and average'!$O$9</c:f>
              <c:strCache>
                <c:ptCount val="1"/>
                <c:pt idx="0">
                  <c:v>Average</c:v>
                </c:pt>
              </c:strCache>
            </c:strRef>
          </c:tx>
          <c:spPr>
            <a:ln w="19050" cap="rnd" cmpd="sng" algn="ctr">
              <a:solidFill>
                <a:schemeClr val="accent4"/>
              </a:solidFill>
              <a:prstDash val="solid"/>
              <a:round/>
            </a:ln>
            <a:effectLst/>
          </c:spPr>
          <c:marker>
            <c:symbol val="none"/>
          </c:marker>
          <c:dPt>
            <c:idx val="4"/>
            <c:bubble3D val="0"/>
            <c:extLst>
              <c:ext xmlns:c16="http://schemas.microsoft.com/office/drawing/2014/chart" uri="{C3380CC4-5D6E-409C-BE32-E72D297353CC}">
                <c16:uniqueId val="{0000000E-FD29-4C18-B22C-C2F3E642C98B}"/>
              </c:ext>
            </c:extLst>
          </c:dPt>
          <c:dPt>
            <c:idx val="7"/>
            <c:bubble3D val="0"/>
            <c:extLst>
              <c:ext xmlns:c16="http://schemas.microsoft.com/office/drawing/2014/chart" uri="{C3380CC4-5D6E-409C-BE32-E72D297353CC}">
                <c16:uniqueId val="{0000000F-FD29-4C18-B22C-C2F3E642C98B}"/>
              </c:ext>
            </c:extLst>
          </c:dPt>
          <c:dPt>
            <c:idx val="8"/>
            <c:bubble3D val="0"/>
            <c:extLst>
              <c:ext xmlns:c16="http://schemas.microsoft.com/office/drawing/2014/chart" uri="{C3380CC4-5D6E-409C-BE32-E72D297353CC}">
                <c16:uniqueId val="{00000010-FD29-4C18-B22C-C2F3E642C98B}"/>
              </c:ext>
            </c:extLst>
          </c:dPt>
          <c:dPt>
            <c:idx val="9"/>
            <c:marker>
              <c:symbol val="circle"/>
              <c:size val="5"/>
              <c:spPr>
                <a:solidFill>
                  <a:schemeClr val="accent4"/>
                </a:solidFill>
                <a:ln>
                  <a:solidFill>
                    <a:schemeClr val="accent4"/>
                  </a:solidFill>
                </a:ln>
              </c:spPr>
            </c:marker>
            <c:bubble3D val="0"/>
            <c:spPr>
              <a:ln w="19050" cap="rnd" cmpd="sng" algn="ctr">
                <a:noFill/>
                <a:prstDash val="solid"/>
                <a:round/>
              </a:ln>
              <a:effectLst/>
            </c:spPr>
            <c:extLst>
              <c:ext xmlns:c16="http://schemas.microsoft.com/office/drawing/2014/chart" uri="{C3380CC4-5D6E-409C-BE32-E72D297353CC}">
                <c16:uniqueId val="{00000012-FD29-4C18-B22C-C2F3E642C98B}"/>
              </c:ext>
            </c:extLst>
          </c:dPt>
          <c:dLbls>
            <c:dLbl>
              <c:idx val="0"/>
              <c:delete val="1"/>
              <c:extLst>
                <c:ext xmlns:c15="http://schemas.microsoft.com/office/drawing/2012/chart" uri="{CE6537A1-D6FC-4f65-9D91-7224C49458BB}"/>
                <c:ext xmlns:c16="http://schemas.microsoft.com/office/drawing/2014/chart" uri="{C3380CC4-5D6E-409C-BE32-E72D297353CC}">
                  <c16:uniqueId val="{00000013-FD29-4C18-B22C-C2F3E642C98B}"/>
                </c:ext>
              </c:extLst>
            </c:dLbl>
            <c:dLbl>
              <c:idx val="1"/>
              <c:delete val="1"/>
              <c:extLst>
                <c:ext xmlns:c15="http://schemas.microsoft.com/office/drawing/2012/chart" uri="{CE6537A1-D6FC-4f65-9D91-7224C49458BB}"/>
                <c:ext xmlns:c16="http://schemas.microsoft.com/office/drawing/2014/chart" uri="{C3380CC4-5D6E-409C-BE32-E72D297353CC}">
                  <c16:uniqueId val="{00000014-FD29-4C18-B22C-C2F3E642C98B}"/>
                </c:ext>
              </c:extLst>
            </c:dLbl>
            <c:dLbl>
              <c:idx val="2"/>
              <c:delete val="1"/>
              <c:extLst>
                <c:ext xmlns:c15="http://schemas.microsoft.com/office/drawing/2012/chart" uri="{CE6537A1-D6FC-4f65-9D91-7224C49458BB}"/>
                <c:ext xmlns:c16="http://schemas.microsoft.com/office/drawing/2014/chart" uri="{C3380CC4-5D6E-409C-BE32-E72D297353CC}">
                  <c16:uniqueId val="{00000015-FD29-4C18-B22C-C2F3E642C98B}"/>
                </c:ext>
              </c:extLst>
            </c:dLbl>
            <c:dLbl>
              <c:idx val="3"/>
              <c:delete val="1"/>
              <c:extLst>
                <c:ext xmlns:c15="http://schemas.microsoft.com/office/drawing/2012/chart" uri="{CE6537A1-D6FC-4f65-9D91-7224C49458BB}"/>
                <c:ext xmlns:c16="http://schemas.microsoft.com/office/drawing/2014/chart" uri="{C3380CC4-5D6E-409C-BE32-E72D297353CC}">
                  <c16:uniqueId val="{00000016-FD29-4C18-B22C-C2F3E642C98B}"/>
                </c:ext>
              </c:extLst>
            </c:dLbl>
            <c:dLbl>
              <c:idx val="4"/>
              <c:delete val="1"/>
              <c:extLst>
                <c:ext xmlns:c15="http://schemas.microsoft.com/office/drawing/2012/chart" uri="{CE6537A1-D6FC-4f65-9D91-7224C49458BB}"/>
                <c:ext xmlns:c16="http://schemas.microsoft.com/office/drawing/2014/chart" uri="{C3380CC4-5D6E-409C-BE32-E72D297353CC}">
                  <c16:uniqueId val="{0000000E-FD29-4C18-B22C-C2F3E642C98B}"/>
                </c:ext>
              </c:extLst>
            </c:dLbl>
            <c:dLbl>
              <c:idx val="5"/>
              <c:delete val="1"/>
              <c:extLst>
                <c:ext xmlns:c15="http://schemas.microsoft.com/office/drawing/2012/chart" uri="{CE6537A1-D6FC-4f65-9D91-7224C49458BB}"/>
                <c:ext xmlns:c16="http://schemas.microsoft.com/office/drawing/2014/chart" uri="{C3380CC4-5D6E-409C-BE32-E72D297353CC}">
                  <c16:uniqueId val="{00000017-FD29-4C18-B22C-C2F3E642C98B}"/>
                </c:ext>
              </c:extLst>
            </c:dLbl>
            <c:dLbl>
              <c:idx val="6"/>
              <c:delete val="1"/>
              <c:extLst>
                <c:ext xmlns:c15="http://schemas.microsoft.com/office/drawing/2012/chart" uri="{CE6537A1-D6FC-4f65-9D91-7224C49458BB}"/>
                <c:ext xmlns:c16="http://schemas.microsoft.com/office/drawing/2014/chart" uri="{C3380CC4-5D6E-409C-BE32-E72D297353CC}">
                  <c16:uniqueId val="{00000018-FD29-4C18-B22C-C2F3E642C98B}"/>
                </c:ext>
              </c:extLst>
            </c:dLbl>
            <c:dLbl>
              <c:idx val="7"/>
              <c:delete val="1"/>
              <c:extLst>
                <c:ext xmlns:c15="http://schemas.microsoft.com/office/drawing/2012/chart" uri="{CE6537A1-D6FC-4f65-9D91-7224C49458BB}"/>
                <c:ext xmlns:c16="http://schemas.microsoft.com/office/drawing/2014/chart" uri="{C3380CC4-5D6E-409C-BE32-E72D297353CC}">
                  <c16:uniqueId val="{0000000F-FD29-4C18-B22C-C2F3E642C98B}"/>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'Fundraising median and average'!$Q$7:$Z$7</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'Fundraising median and average'!$Q$9:$Z$9</c:f>
              <c:numCache>
                <c:formatCode>0.0</c:formatCode>
                <c:ptCount val="10"/>
                <c:pt idx="0">
                  <c:v>13.234646807692307</c:v>
                </c:pt>
                <c:pt idx="1">
                  <c:v>14.67798176422764</c:v>
                </c:pt>
                <c:pt idx="2">
                  <c:v>12.929266502762434</c:v>
                </c:pt>
                <c:pt idx="3">
                  <c:v>13.328062514285719</c:v>
                </c:pt>
                <c:pt idx="4">
                  <c:v>13.174755245535716</c:v>
                </c:pt>
                <c:pt idx="5">
                  <c:v>12.942414983833709</c:v>
                </c:pt>
                <c:pt idx="6">
                  <c:v>12.238991061810159</c:v>
                </c:pt>
                <c:pt idx="7">
                  <c:v>15.490628752840907</c:v>
                </c:pt>
                <c:pt idx="8">
                  <c:v>15.970534814465413</c:v>
                </c:pt>
                <c:pt idx="9">
                  <c:v>17.968124695340499</c:v>
                </c:pt>
              </c:numCache>
            </c:numRef>
          </c:val>
          <c:smooth val="0"/>
          <c:extLst>
            <c:ext xmlns:c16="http://schemas.microsoft.com/office/drawing/2014/chart" uri="{C3380CC4-5D6E-409C-BE32-E72D297353CC}">
              <c16:uniqueId val="{00000019-FD29-4C18-B22C-C2F3E642C98B}"/>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Arial" panose="020B0604020202020204" pitchFamily="34" charset="0"/>
          <a:ea typeface="Lato Light" panose="020F0502020204030203" pitchFamily="34" charset="0"/>
          <a:cs typeface="Arial" panose="020B0604020202020204" pitchFamily="34" charset="0"/>
        </a:defRPr>
      </a:pPr>
      <a:endParaRPr lang="en-US"/>
    </a:p>
  </c:txPr>
  <c:printSettings>
    <c:headerFooter/>
    <c:pageMargins b="0.75" l="0.7" r="0.7" t="0.75" header="0.3" footer="0.3"/>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7880409448818898"/>
        </c:manualLayout>
      </c:layout>
      <c:lineChart>
        <c:grouping val="standard"/>
        <c:varyColors val="0"/>
        <c:ser>
          <c:idx val="0"/>
          <c:order val="0"/>
          <c:tx>
            <c:strRef>
              <c:f>'Fundraising median and average'!$O$36</c:f>
              <c:strCache>
                <c:ptCount val="1"/>
                <c:pt idx="0">
                  <c:v>Median</c:v>
                </c:pt>
              </c:strCache>
            </c:strRef>
          </c:tx>
          <c:spPr>
            <a:ln w="19050" cap="rnd" cmpd="sng" algn="ctr">
              <a:solidFill>
                <a:schemeClr val="accent1"/>
              </a:solidFill>
              <a:prstDash val="solid"/>
              <a:round/>
            </a:ln>
            <a:effectLst/>
          </c:spPr>
          <c:marker>
            <c:symbol val="none"/>
          </c:marker>
          <c:dPt>
            <c:idx val="4"/>
            <c:bubble3D val="0"/>
            <c:extLst>
              <c:ext xmlns:c16="http://schemas.microsoft.com/office/drawing/2014/chart" uri="{C3380CC4-5D6E-409C-BE32-E72D297353CC}">
                <c16:uniqueId val="{00000000-8024-43F9-8A3E-23F78A5552D8}"/>
              </c:ext>
            </c:extLst>
          </c:dPt>
          <c:dPt>
            <c:idx val="7"/>
            <c:bubble3D val="0"/>
            <c:spPr>
              <a:ln w="19050" cap="rnd" cmpd="sng" algn="ctr">
                <a:solidFill>
                  <a:schemeClr val="accent1"/>
                </a:solidFill>
                <a:prstDash val="solid"/>
                <a:round/>
              </a:ln>
              <a:effectLst/>
            </c:spPr>
            <c:extLst>
              <c:ext xmlns:c16="http://schemas.microsoft.com/office/drawing/2014/chart" uri="{C3380CC4-5D6E-409C-BE32-E72D297353CC}">
                <c16:uniqueId val="{00000002-8024-43F9-8A3E-23F78A5552D8}"/>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4-8024-43F9-8A3E-23F78A5552D8}"/>
              </c:ext>
            </c:extLst>
          </c:dPt>
          <c:dPt>
            <c:idx val="9"/>
            <c:marker>
              <c:symbol val="circle"/>
              <c:size val="5"/>
              <c:spPr>
                <a:solidFill>
                  <a:schemeClr val="accent1"/>
                </a:solidFill>
                <a:ln w="6350" cap="flat" cmpd="sng" algn="ctr">
                  <a:solidFill>
                    <a:schemeClr val="accent1"/>
                  </a:solidFill>
                  <a:prstDash val="solid"/>
                  <a:round/>
                </a:ln>
                <a:effectLst/>
              </c:spPr>
            </c:marker>
            <c:bubble3D val="0"/>
            <c:spPr>
              <a:ln w="19050" cap="rnd" cmpd="sng" algn="ctr">
                <a:noFill/>
                <a:prstDash val="solid"/>
                <a:round/>
              </a:ln>
              <a:effectLst/>
            </c:spPr>
            <c:extLst>
              <c:ext xmlns:c16="http://schemas.microsoft.com/office/drawing/2014/chart" uri="{C3380CC4-5D6E-409C-BE32-E72D297353CC}">
                <c16:uniqueId val="{00000006-8024-43F9-8A3E-23F78A5552D8}"/>
              </c:ext>
            </c:extLst>
          </c:dPt>
          <c:dLbls>
            <c:dLbl>
              <c:idx val="0"/>
              <c:delete val="1"/>
              <c:extLst>
                <c:ext xmlns:c15="http://schemas.microsoft.com/office/drawing/2012/chart" uri="{CE6537A1-D6FC-4f65-9D91-7224C49458BB}"/>
                <c:ext xmlns:c16="http://schemas.microsoft.com/office/drawing/2014/chart" uri="{C3380CC4-5D6E-409C-BE32-E72D297353CC}">
                  <c16:uniqueId val="{00000007-8024-43F9-8A3E-23F78A5552D8}"/>
                </c:ext>
              </c:extLst>
            </c:dLbl>
            <c:dLbl>
              <c:idx val="1"/>
              <c:delete val="1"/>
              <c:extLst>
                <c:ext xmlns:c15="http://schemas.microsoft.com/office/drawing/2012/chart" uri="{CE6537A1-D6FC-4f65-9D91-7224C49458BB}"/>
                <c:ext xmlns:c16="http://schemas.microsoft.com/office/drawing/2014/chart" uri="{C3380CC4-5D6E-409C-BE32-E72D297353CC}">
                  <c16:uniqueId val="{00000008-8024-43F9-8A3E-23F78A5552D8}"/>
                </c:ext>
              </c:extLst>
            </c:dLbl>
            <c:dLbl>
              <c:idx val="2"/>
              <c:delete val="1"/>
              <c:extLst>
                <c:ext xmlns:c15="http://schemas.microsoft.com/office/drawing/2012/chart" uri="{CE6537A1-D6FC-4f65-9D91-7224C49458BB}"/>
                <c:ext xmlns:c16="http://schemas.microsoft.com/office/drawing/2014/chart" uri="{C3380CC4-5D6E-409C-BE32-E72D297353CC}">
                  <c16:uniqueId val="{00000009-8024-43F9-8A3E-23F78A5552D8}"/>
                </c:ext>
              </c:extLst>
            </c:dLbl>
            <c:dLbl>
              <c:idx val="3"/>
              <c:delete val="1"/>
              <c:extLst>
                <c:ext xmlns:c15="http://schemas.microsoft.com/office/drawing/2012/chart" uri="{CE6537A1-D6FC-4f65-9D91-7224C49458BB}"/>
                <c:ext xmlns:c16="http://schemas.microsoft.com/office/drawing/2014/chart" uri="{C3380CC4-5D6E-409C-BE32-E72D297353CC}">
                  <c16:uniqueId val="{0000000A-8024-43F9-8A3E-23F78A5552D8}"/>
                </c:ext>
              </c:extLst>
            </c:dLbl>
            <c:dLbl>
              <c:idx val="4"/>
              <c:delete val="1"/>
              <c:extLst>
                <c:ext xmlns:c15="http://schemas.microsoft.com/office/drawing/2012/chart" uri="{CE6537A1-D6FC-4f65-9D91-7224C49458BB}"/>
                <c:ext xmlns:c16="http://schemas.microsoft.com/office/drawing/2014/chart" uri="{C3380CC4-5D6E-409C-BE32-E72D297353CC}">
                  <c16:uniqueId val="{00000000-8024-43F9-8A3E-23F78A5552D8}"/>
                </c:ext>
              </c:extLst>
            </c:dLbl>
            <c:dLbl>
              <c:idx val="5"/>
              <c:delete val="1"/>
              <c:extLst>
                <c:ext xmlns:c15="http://schemas.microsoft.com/office/drawing/2012/chart" uri="{CE6537A1-D6FC-4f65-9D91-7224C49458BB}"/>
                <c:ext xmlns:c16="http://schemas.microsoft.com/office/drawing/2014/chart" uri="{C3380CC4-5D6E-409C-BE32-E72D297353CC}">
                  <c16:uniqueId val="{0000000B-8024-43F9-8A3E-23F78A5552D8}"/>
                </c:ext>
              </c:extLst>
            </c:dLbl>
            <c:dLbl>
              <c:idx val="6"/>
              <c:delete val="1"/>
              <c:extLst>
                <c:ext xmlns:c15="http://schemas.microsoft.com/office/drawing/2012/chart" uri="{CE6537A1-D6FC-4f65-9D91-7224C49458BB}"/>
                <c:ext xmlns:c16="http://schemas.microsoft.com/office/drawing/2014/chart" uri="{C3380CC4-5D6E-409C-BE32-E72D297353CC}">
                  <c16:uniqueId val="{0000000C-8024-43F9-8A3E-23F78A5552D8}"/>
                </c:ext>
              </c:extLst>
            </c:dLbl>
            <c:dLbl>
              <c:idx val="7"/>
              <c:delete val="1"/>
              <c:extLst>
                <c:ext xmlns:c15="http://schemas.microsoft.com/office/drawing/2012/chart" uri="{CE6537A1-D6FC-4f65-9D91-7224C49458BB}"/>
                <c:ext xmlns:c16="http://schemas.microsoft.com/office/drawing/2014/chart" uri="{C3380CC4-5D6E-409C-BE32-E72D297353CC}">
                  <c16:uniqueId val="{00000002-8024-43F9-8A3E-23F78A5552D8}"/>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'Fundraising median and average'!$Q$35:$Z$35</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'Fundraising median and average'!$Q$36:$Z$36</c:f>
              <c:numCache>
                <c:formatCode>"$"#,##0.0</c:formatCode>
                <c:ptCount val="10"/>
                <c:pt idx="0">
                  <c:v>10</c:v>
                </c:pt>
                <c:pt idx="1">
                  <c:v>21</c:v>
                </c:pt>
                <c:pt idx="2">
                  <c:v>21</c:v>
                </c:pt>
                <c:pt idx="3">
                  <c:v>24</c:v>
                </c:pt>
                <c:pt idx="4">
                  <c:v>13.765000000000001</c:v>
                </c:pt>
                <c:pt idx="5">
                  <c:v>20</c:v>
                </c:pt>
                <c:pt idx="6">
                  <c:v>20</c:v>
                </c:pt>
                <c:pt idx="7">
                  <c:v>20</c:v>
                </c:pt>
                <c:pt idx="8">
                  <c:v>17.5</c:v>
                </c:pt>
                <c:pt idx="9">
                  <c:v>23.75</c:v>
                </c:pt>
              </c:numCache>
            </c:numRef>
          </c:val>
          <c:smooth val="0"/>
          <c:extLst>
            <c:ext xmlns:c16="http://schemas.microsoft.com/office/drawing/2014/chart" uri="{C3380CC4-5D6E-409C-BE32-E72D297353CC}">
              <c16:uniqueId val="{0000000D-8024-43F9-8A3E-23F78A5552D8}"/>
            </c:ext>
          </c:extLst>
        </c:ser>
        <c:ser>
          <c:idx val="1"/>
          <c:order val="1"/>
          <c:tx>
            <c:strRef>
              <c:f>'Fundraising median and average'!$O$37</c:f>
              <c:strCache>
                <c:ptCount val="1"/>
                <c:pt idx="0">
                  <c:v>Average</c:v>
                </c:pt>
              </c:strCache>
            </c:strRef>
          </c:tx>
          <c:spPr>
            <a:ln w="19050" cap="rnd" cmpd="sng" algn="ctr">
              <a:solidFill>
                <a:schemeClr val="accent4"/>
              </a:solidFill>
              <a:prstDash val="solid"/>
              <a:round/>
            </a:ln>
            <a:effectLst/>
          </c:spPr>
          <c:marker>
            <c:symbol val="none"/>
          </c:marker>
          <c:dPt>
            <c:idx val="4"/>
            <c:bubble3D val="0"/>
            <c:extLst>
              <c:ext xmlns:c16="http://schemas.microsoft.com/office/drawing/2014/chart" uri="{C3380CC4-5D6E-409C-BE32-E72D297353CC}">
                <c16:uniqueId val="{0000000E-8024-43F9-8A3E-23F78A5552D8}"/>
              </c:ext>
            </c:extLst>
          </c:dPt>
          <c:dPt>
            <c:idx val="7"/>
            <c:bubble3D val="0"/>
            <c:extLst>
              <c:ext xmlns:c16="http://schemas.microsoft.com/office/drawing/2014/chart" uri="{C3380CC4-5D6E-409C-BE32-E72D297353CC}">
                <c16:uniqueId val="{0000000F-8024-43F9-8A3E-23F78A5552D8}"/>
              </c:ext>
            </c:extLst>
          </c:dPt>
          <c:dPt>
            <c:idx val="8"/>
            <c:bubble3D val="0"/>
            <c:extLst>
              <c:ext xmlns:c16="http://schemas.microsoft.com/office/drawing/2014/chart" uri="{C3380CC4-5D6E-409C-BE32-E72D297353CC}">
                <c16:uniqueId val="{00000010-8024-43F9-8A3E-23F78A5552D8}"/>
              </c:ext>
            </c:extLst>
          </c:dPt>
          <c:dPt>
            <c:idx val="9"/>
            <c:marker>
              <c:symbol val="circle"/>
              <c:size val="5"/>
              <c:spPr>
                <a:solidFill>
                  <a:schemeClr val="accent4"/>
                </a:solidFill>
                <a:ln>
                  <a:solidFill>
                    <a:schemeClr val="accent4"/>
                  </a:solidFill>
                </a:ln>
              </c:spPr>
            </c:marker>
            <c:bubble3D val="0"/>
            <c:spPr>
              <a:ln w="19050" cap="rnd" cmpd="sng" algn="ctr">
                <a:noFill/>
                <a:prstDash val="solid"/>
                <a:round/>
              </a:ln>
              <a:effectLst/>
            </c:spPr>
            <c:extLst>
              <c:ext xmlns:c16="http://schemas.microsoft.com/office/drawing/2014/chart" uri="{C3380CC4-5D6E-409C-BE32-E72D297353CC}">
                <c16:uniqueId val="{00000012-8024-43F9-8A3E-23F78A5552D8}"/>
              </c:ext>
            </c:extLst>
          </c:dPt>
          <c:dLbls>
            <c:dLbl>
              <c:idx val="0"/>
              <c:delete val="1"/>
              <c:extLst>
                <c:ext xmlns:c15="http://schemas.microsoft.com/office/drawing/2012/chart" uri="{CE6537A1-D6FC-4f65-9D91-7224C49458BB}"/>
                <c:ext xmlns:c16="http://schemas.microsoft.com/office/drawing/2014/chart" uri="{C3380CC4-5D6E-409C-BE32-E72D297353CC}">
                  <c16:uniqueId val="{00000013-8024-43F9-8A3E-23F78A5552D8}"/>
                </c:ext>
              </c:extLst>
            </c:dLbl>
            <c:dLbl>
              <c:idx val="1"/>
              <c:delete val="1"/>
              <c:extLst>
                <c:ext xmlns:c15="http://schemas.microsoft.com/office/drawing/2012/chart" uri="{CE6537A1-D6FC-4f65-9D91-7224C49458BB}"/>
                <c:ext xmlns:c16="http://schemas.microsoft.com/office/drawing/2014/chart" uri="{C3380CC4-5D6E-409C-BE32-E72D297353CC}">
                  <c16:uniqueId val="{00000014-8024-43F9-8A3E-23F78A5552D8}"/>
                </c:ext>
              </c:extLst>
            </c:dLbl>
            <c:dLbl>
              <c:idx val="2"/>
              <c:delete val="1"/>
              <c:extLst>
                <c:ext xmlns:c15="http://schemas.microsoft.com/office/drawing/2012/chart" uri="{CE6537A1-D6FC-4f65-9D91-7224C49458BB}"/>
                <c:ext xmlns:c16="http://schemas.microsoft.com/office/drawing/2014/chart" uri="{C3380CC4-5D6E-409C-BE32-E72D297353CC}">
                  <c16:uniqueId val="{00000015-8024-43F9-8A3E-23F78A5552D8}"/>
                </c:ext>
              </c:extLst>
            </c:dLbl>
            <c:dLbl>
              <c:idx val="3"/>
              <c:delete val="1"/>
              <c:extLst>
                <c:ext xmlns:c15="http://schemas.microsoft.com/office/drawing/2012/chart" uri="{CE6537A1-D6FC-4f65-9D91-7224C49458BB}"/>
                <c:ext xmlns:c16="http://schemas.microsoft.com/office/drawing/2014/chart" uri="{C3380CC4-5D6E-409C-BE32-E72D297353CC}">
                  <c16:uniqueId val="{00000016-8024-43F9-8A3E-23F78A5552D8}"/>
                </c:ext>
              </c:extLst>
            </c:dLbl>
            <c:dLbl>
              <c:idx val="4"/>
              <c:delete val="1"/>
              <c:extLst>
                <c:ext xmlns:c15="http://schemas.microsoft.com/office/drawing/2012/chart" uri="{CE6537A1-D6FC-4f65-9D91-7224C49458BB}"/>
                <c:ext xmlns:c16="http://schemas.microsoft.com/office/drawing/2014/chart" uri="{C3380CC4-5D6E-409C-BE32-E72D297353CC}">
                  <c16:uniqueId val="{0000000E-8024-43F9-8A3E-23F78A5552D8}"/>
                </c:ext>
              </c:extLst>
            </c:dLbl>
            <c:dLbl>
              <c:idx val="5"/>
              <c:delete val="1"/>
              <c:extLst>
                <c:ext xmlns:c15="http://schemas.microsoft.com/office/drawing/2012/chart" uri="{CE6537A1-D6FC-4f65-9D91-7224C49458BB}"/>
                <c:ext xmlns:c16="http://schemas.microsoft.com/office/drawing/2014/chart" uri="{C3380CC4-5D6E-409C-BE32-E72D297353CC}">
                  <c16:uniqueId val="{00000017-8024-43F9-8A3E-23F78A5552D8}"/>
                </c:ext>
              </c:extLst>
            </c:dLbl>
            <c:dLbl>
              <c:idx val="6"/>
              <c:delete val="1"/>
              <c:extLst>
                <c:ext xmlns:c15="http://schemas.microsoft.com/office/drawing/2012/chart" uri="{CE6537A1-D6FC-4f65-9D91-7224C49458BB}"/>
                <c:ext xmlns:c16="http://schemas.microsoft.com/office/drawing/2014/chart" uri="{C3380CC4-5D6E-409C-BE32-E72D297353CC}">
                  <c16:uniqueId val="{00000018-8024-43F9-8A3E-23F78A5552D8}"/>
                </c:ext>
              </c:extLst>
            </c:dLbl>
            <c:dLbl>
              <c:idx val="7"/>
              <c:delete val="1"/>
              <c:extLst>
                <c:ext xmlns:c15="http://schemas.microsoft.com/office/drawing/2012/chart" uri="{CE6537A1-D6FC-4f65-9D91-7224C49458BB}"/>
                <c:ext xmlns:c16="http://schemas.microsoft.com/office/drawing/2014/chart" uri="{C3380CC4-5D6E-409C-BE32-E72D297353CC}">
                  <c16:uniqueId val="{0000000F-8024-43F9-8A3E-23F78A5552D8}"/>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'Fundraising median and average'!$Q$35:$Z$35</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'Fundraising median and average'!$Q$37:$Z$37</c:f>
              <c:numCache>
                <c:formatCode>"$"#,##0.0</c:formatCode>
                <c:ptCount val="10"/>
                <c:pt idx="0">
                  <c:v>47.91899460626157</c:v>
                </c:pt>
                <c:pt idx="1">
                  <c:v>68.062989022851525</c:v>
                </c:pt>
                <c:pt idx="2">
                  <c:v>62.416631668564925</c:v>
                </c:pt>
                <c:pt idx="3">
                  <c:v>59.492213460629401</c:v>
                </c:pt>
                <c:pt idx="4">
                  <c:v>50.792589941984566</c:v>
                </c:pt>
                <c:pt idx="5">
                  <c:v>72.628358259908396</c:v>
                </c:pt>
                <c:pt idx="6">
                  <c:v>57.178119488566281</c:v>
                </c:pt>
                <c:pt idx="7">
                  <c:v>74.052015645008822</c:v>
                </c:pt>
                <c:pt idx="8">
                  <c:v>42.673697686471435</c:v>
                </c:pt>
                <c:pt idx="9">
                  <c:v>78.855334023809547</c:v>
                </c:pt>
              </c:numCache>
            </c:numRef>
          </c:val>
          <c:smooth val="0"/>
          <c:extLst>
            <c:ext xmlns:c16="http://schemas.microsoft.com/office/drawing/2014/chart" uri="{C3380CC4-5D6E-409C-BE32-E72D297353CC}">
              <c16:uniqueId val="{00000019-8024-43F9-8A3E-23F78A5552D8}"/>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Arial" panose="020B0604020202020204" pitchFamily="34" charset="0"/>
          <a:ea typeface="Lato Light" panose="020F0502020204030203" pitchFamily="34" charset="0"/>
          <a:cs typeface="Arial" panose="020B0604020202020204" pitchFamily="34" charset="0"/>
        </a:defRPr>
      </a:pPr>
      <a:endParaRPr lang="en-US"/>
    </a:p>
  </c:txPr>
  <c:printSettings>
    <c:headerFooter/>
    <c:pageMargins b="0.75" l="0.7" r="0.7" t="0.75" header="0.3" footer="0.3"/>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899917416074562E-2"/>
          <c:y val="2.1795713035870499E-2"/>
          <c:w val="0.94808452230083129"/>
          <c:h val="0.81351390846886495"/>
        </c:manualLayout>
      </c:layout>
      <c:lineChart>
        <c:grouping val="standard"/>
        <c:varyColors val="0"/>
        <c:ser>
          <c:idx val="0"/>
          <c:order val="0"/>
          <c:tx>
            <c:strRef>
              <c:f>'Fundraising median and average'!$B$68</c:f>
              <c:strCache>
                <c:ptCount val="1"/>
                <c:pt idx="0">
                  <c:v>Median</c:v>
                </c:pt>
              </c:strCache>
            </c:strRef>
          </c:tx>
          <c:spPr>
            <a:ln w="19050" cap="rnd" cmpd="sng" algn="ctr">
              <a:solidFill>
                <a:schemeClr val="accent1"/>
              </a:solidFill>
              <a:prstDash val="solid"/>
              <a:round/>
            </a:ln>
            <a:effectLst/>
          </c:spPr>
          <c:marker>
            <c:symbol val="none"/>
          </c:marker>
          <c:dPt>
            <c:idx val="4"/>
            <c:bubble3D val="0"/>
            <c:extLst>
              <c:ext xmlns:c16="http://schemas.microsoft.com/office/drawing/2014/chart" uri="{C3380CC4-5D6E-409C-BE32-E72D297353CC}">
                <c16:uniqueId val="{00000000-FC7B-4959-8FF6-8E7460E226E1}"/>
              </c:ext>
            </c:extLst>
          </c:dPt>
          <c:dPt>
            <c:idx val="7"/>
            <c:bubble3D val="0"/>
            <c:spPr>
              <a:ln w="19050" cap="rnd" cmpd="sng" algn="ctr">
                <a:solidFill>
                  <a:schemeClr val="accent1"/>
                </a:solidFill>
                <a:prstDash val="solid"/>
                <a:round/>
              </a:ln>
              <a:effectLst/>
            </c:spPr>
            <c:extLst>
              <c:ext xmlns:c16="http://schemas.microsoft.com/office/drawing/2014/chart" uri="{C3380CC4-5D6E-409C-BE32-E72D297353CC}">
                <c16:uniqueId val="{00000002-FC7B-4959-8FF6-8E7460E226E1}"/>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4-FC7B-4959-8FF6-8E7460E226E1}"/>
              </c:ext>
            </c:extLst>
          </c:dPt>
          <c:dPt>
            <c:idx val="9"/>
            <c:marker>
              <c:symbol val="circle"/>
              <c:size val="5"/>
              <c:spPr>
                <a:solidFill>
                  <a:schemeClr val="accent1"/>
                </a:solidFill>
                <a:ln w="6350" cap="flat" cmpd="sng" algn="ctr">
                  <a:solidFill>
                    <a:schemeClr val="accent1"/>
                  </a:solidFill>
                  <a:prstDash val="solid"/>
                  <a:round/>
                </a:ln>
                <a:effectLst/>
              </c:spPr>
            </c:marker>
            <c:bubble3D val="0"/>
            <c:spPr>
              <a:ln w="19050" cap="rnd" cmpd="sng" algn="ctr">
                <a:noFill/>
                <a:prstDash val="solid"/>
                <a:round/>
              </a:ln>
              <a:effectLst/>
            </c:spPr>
            <c:extLst>
              <c:ext xmlns:c16="http://schemas.microsoft.com/office/drawing/2014/chart" uri="{C3380CC4-5D6E-409C-BE32-E72D297353CC}">
                <c16:uniqueId val="{00000006-FC7B-4959-8FF6-8E7460E226E1}"/>
              </c:ext>
            </c:extLst>
          </c:dPt>
          <c:dLbls>
            <c:dLbl>
              <c:idx val="0"/>
              <c:delete val="1"/>
              <c:extLst>
                <c:ext xmlns:c15="http://schemas.microsoft.com/office/drawing/2012/chart" uri="{CE6537A1-D6FC-4f65-9D91-7224C49458BB}"/>
                <c:ext xmlns:c16="http://schemas.microsoft.com/office/drawing/2014/chart" uri="{C3380CC4-5D6E-409C-BE32-E72D297353CC}">
                  <c16:uniqueId val="{00000007-FC7B-4959-8FF6-8E7460E226E1}"/>
                </c:ext>
              </c:extLst>
            </c:dLbl>
            <c:dLbl>
              <c:idx val="1"/>
              <c:delete val="1"/>
              <c:extLst>
                <c:ext xmlns:c15="http://schemas.microsoft.com/office/drawing/2012/chart" uri="{CE6537A1-D6FC-4f65-9D91-7224C49458BB}"/>
                <c:ext xmlns:c16="http://schemas.microsoft.com/office/drawing/2014/chart" uri="{C3380CC4-5D6E-409C-BE32-E72D297353CC}">
                  <c16:uniqueId val="{00000008-FC7B-4959-8FF6-8E7460E226E1}"/>
                </c:ext>
              </c:extLst>
            </c:dLbl>
            <c:dLbl>
              <c:idx val="2"/>
              <c:delete val="1"/>
              <c:extLst>
                <c:ext xmlns:c15="http://schemas.microsoft.com/office/drawing/2012/chart" uri="{CE6537A1-D6FC-4f65-9D91-7224C49458BB}"/>
                <c:ext xmlns:c16="http://schemas.microsoft.com/office/drawing/2014/chart" uri="{C3380CC4-5D6E-409C-BE32-E72D297353CC}">
                  <c16:uniqueId val="{00000009-FC7B-4959-8FF6-8E7460E226E1}"/>
                </c:ext>
              </c:extLst>
            </c:dLbl>
            <c:dLbl>
              <c:idx val="3"/>
              <c:delete val="1"/>
              <c:extLst>
                <c:ext xmlns:c15="http://schemas.microsoft.com/office/drawing/2012/chart" uri="{CE6537A1-D6FC-4f65-9D91-7224C49458BB}"/>
                <c:ext xmlns:c16="http://schemas.microsoft.com/office/drawing/2014/chart" uri="{C3380CC4-5D6E-409C-BE32-E72D297353CC}">
                  <c16:uniqueId val="{0000000A-FC7B-4959-8FF6-8E7460E226E1}"/>
                </c:ext>
              </c:extLst>
            </c:dLbl>
            <c:dLbl>
              <c:idx val="4"/>
              <c:delete val="1"/>
              <c:extLst>
                <c:ext xmlns:c15="http://schemas.microsoft.com/office/drawing/2012/chart" uri="{CE6537A1-D6FC-4f65-9D91-7224C49458BB}"/>
                <c:ext xmlns:c16="http://schemas.microsoft.com/office/drawing/2014/chart" uri="{C3380CC4-5D6E-409C-BE32-E72D297353CC}">
                  <c16:uniqueId val="{00000000-FC7B-4959-8FF6-8E7460E226E1}"/>
                </c:ext>
              </c:extLst>
            </c:dLbl>
            <c:dLbl>
              <c:idx val="5"/>
              <c:delete val="1"/>
              <c:extLst>
                <c:ext xmlns:c15="http://schemas.microsoft.com/office/drawing/2012/chart" uri="{CE6537A1-D6FC-4f65-9D91-7224C49458BB}"/>
                <c:ext xmlns:c16="http://schemas.microsoft.com/office/drawing/2014/chart" uri="{C3380CC4-5D6E-409C-BE32-E72D297353CC}">
                  <c16:uniqueId val="{0000000B-FC7B-4959-8FF6-8E7460E226E1}"/>
                </c:ext>
              </c:extLst>
            </c:dLbl>
            <c:dLbl>
              <c:idx val="6"/>
              <c:delete val="1"/>
              <c:extLst>
                <c:ext xmlns:c15="http://schemas.microsoft.com/office/drawing/2012/chart" uri="{CE6537A1-D6FC-4f65-9D91-7224C49458BB}"/>
                <c:ext xmlns:c16="http://schemas.microsoft.com/office/drawing/2014/chart" uri="{C3380CC4-5D6E-409C-BE32-E72D297353CC}">
                  <c16:uniqueId val="{0000000C-FC7B-4959-8FF6-8E7460E226E1}"/>
                </c:ext>
              </c:extLst>
            </c:dLbl>
            <c:dLbl>
              <c:idx val="7"/>
              <c:delete val="1"/>
              <c:extLst>
                <c:ext xmlns:c15="http://schemas.microsoft.com/office/drawing/2012/chart" uri="{CE6537A1-D6FC-4f65-9D91-7224C49458BB}"/>
                <c:ext xmlns:c16="http://schemas.microsoft.com/office/drawing/2014/chart" uri="{C3380CC4-5D6E-409C-BE32-E72D297353CC}">
                  <c16:uniqueId val="{00000002-FC7B-4959-8FF6-8E7460E226E1}"/>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'Fundraising median and average'!$D$67:$M$67</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'Fundraising median and average'!$D$68:$M$68</c:f>
              <c:numCache>
                <c:formatCode>0.0</c:formatCode>
                <c:ptCount val="10"/>
                <c:pt idx="0">
                  <c:v>2.3821919999999999</c:v>
                </c:pt>
                <c:pt idx="1">
                  <c:v>2.5890409999999999</c:v>
                </c:pt>
                <c:pt idx="2">
                  <c:v>2.7602739999999999</c:v>
                </c:pt>
                <c:pt idx="3">
                  <c:v>2.6821919999999997</c:v>
                </c:pt>
                <c:pt idx="4">
                  <c:v>2.0931510000000002</c:v>
                </c:pt>
                <c:pt idx="5">
                  <c:v>2.065753</c:v>
                </c:pt>
                <c:pt idx="6">
                  <c:v>1.5794519999999999</c:v>
                </c:pt>
                <c:pt idx="7">
                  <c:v>2.3534245</c:v>
                </c:pt>
                <c:pt idx="8">
                  <c:v>2.189041</c:v>
                </c:pt>
                <c:pt idx="9">
                  <c:v>2.0547944999999999</c:v>
                </c:pt>
              </c:numCache>
            </c:numRef>
          </c:val>
          <c:smooth val="0"/>
          <c:extLst>
            <c:ext xmlns:c16="http://schemas.microsoft.com/office/drawing/2014/chart" uri="{C3380CC4-5D6E-409C-BE32-E72D297353CC}">
              <c16:uniqueId val="{0000000D-FC7B-4959-8FF6-8E7460E226E1}"/>
            </c:ext>
          </c:extLst>
        </c:ser>
        <c:ser>
          <c:idx val="1"/>
          <c:order val="1"/>
          <c:tx>
            <c:strRef>
              <c:f>'Fundraising median and average'!$B$69</c:f>
              <c:strCache>
                <c:ptCount val="1"/>
                <c:pt idx="0">
                  <c:v>Average</c:v>
                </c:pt>
              </c:strCache>
            </c:strRef>
          </c:tx>
          <c:spPr>
            <a:ln w="19050" cap="rnd" cmpd="sng" algn="ctr">
              <a:solidFill>
                <a:schemeClr val="accent4"/>
              </a:solidFill>
              <a:prstDash val="solid"/>
              <a:round/>
            </a:ln>
            <a:effectLst/>
          </c:spPr>
          <c:marker>
            <c:symbol val="none"/>
          </c:marker>
          <c:dPt>
            <c:idx val="4"/>
            <c:bubble3D val="0"/>
            <c:extLst>
              <c:ext xmlns:c16="http://schemas.microsoft.com/office/drawing/2014/chart" uri="{C3380CC4-5D6E-409C-BE32-E72D297353CC}">
                <c16:uniqueId val="{0000000E-FC7B-4959-8FF6-8E7460E226E1}"/>
              </c:ext>
            </c:extLst>
          </c:dPt>
          <c:dPt>
            <c:idx val="7"/>
            <c:bubble3D val="0"/>
            <c:extLst>
              <c:ext xmlns:c16="http://schemas.microsoft.com/office/drawing/2014/chart" uri="{C3380CC4-5D6E-409C-BE32-E72D297353CC}">
                <c16:uniqueId val="{0000000F-FC7B-4959-8FF6-8E7460E226E1}"/>
              </c:ext>
            </c:extLst>
          </c:dPt>
          <c:dPt>
            <c:idx val="8"/>
            <c:bubble3D val="0"/>
            <c:extLst>
              <c:ext xmlns:c16="http://schemas.microsoft.com/office/drawing/2014/chart" uri="{C3380CC4-5D6E-409C-BE32-E72D297353CC}">
                <c16:uniqueId val="{00000010-FC7B-4959-8FF6-8E7460E226E1}"/>
              </c:ext>
            </c:extLst>
          </c:dPt>
          <c:dPt>
            <c:idx val="9"/>
            <c:marker>
              <c:symbol val="circle"/>
              <c:size val="5"/>
              <c:spPr>
                <a:solidFill>
                  <a:schemeClr val="accent4"/>
                </a:solidFill>
                <a:ln>
                  <a:solidFill>
                    <a:schemeClr val="accent4"/>
                  </a:solidFill>
                </a:ln>
              </c:spPr>
            </c:marker>
            <c:bubble3D val="0"/>
            <c:spPr>
              <a:ln w="19050" cap="rnd" cmpd="sng" algn="ctr">
                <a:noFill/>
                <a:prstDash val="solid"/>
                <a:round/>
              </a:ln>
              <a:effectLst/>
            </c:spPr>
            <c:extLst>
              <c:ext xmlns:c16="http://schemas.microsoft.com/office/drawing/2014/chart" uri="{C3380CC4-5D6E-409C-BE32-E72D297353CC}">
                <c16:uniqueId val="{00000012-FC7B-4959-8FF6-8E7460E226E1}"/>
              </c:ext>
            </c:extLst>
          </c:dPt>
          <c:dLbls>
            <c:dLbl>
              <c:idx val="0"/>
              <c:delete val="1"/>
              <c:extLst>
                <c:ext xmlns:c15="http://schemas.microsoft.com/office/drawing/2012/chart" uri="{CE6537A1-D6FC-4f65-9D91-7224C49458BB}"/>
                <c:ext xmlns:c16="http://schemas.microsoft.com/office/drawing/2014/chart" uri="{C3380CC4-5D6E-409C-BE32-E72D297353CC}">
                  <c16:uniqueId val="{00000013-FC7B-4959-8FF6-8E7460E226E1}"/>
                </c:ext>
              </c:extLst>
            </c:dLbl>
            <c:dLbl>
              <c:idx val="1"/>
              <c:delete val="1"/>
              <c:extLst>
                <c:ext xmlns:c15="http://schemas.microsoft.com/office/drawing/2012/chart" uri="{CE6537A1-D6FC-4f65-9D91-7224C49458BB}"/>
                <c:ext xmlns:c16="http://schemas.microsoft.com/office/drawing/2014/chart" uri="{C3380CC4-5D6E-409C-BE32-E72D297353CC}">
                  <c16:uniqueId val="{00000014-FC7B-4959-8FF6-8E7460E226E1}"/>
                </c:ext>
              </c:extLst>
            </c:dLbl>
            <c:dLbl>
              <c:idx val="2"/>
              <c:delete val="1"/>
              <c:extLst>
                <c:ext xmlns:c15="http://schemas.microsoft.com/office/drawing/2012/chart" uri="{CE6537A1-D6FC-4f65-9D91-7224C49458BB}"/>
                <c:ext xmlns:c16="http://schemas.microsoft.com/office/drawing/2014/chart" uri="{C3380CC4-5D6E-409C-BE32-E72D297353CC}">
                  <c16:uniqueId val="{00000015-FC7B-4959-8FF6-8E7460E226E1}"/>
                </c:ext>
              </c:extLst>
            </c:dLbl>
            <c:dLbl>
              <c:idx val="3"/>
              <c:delete val="1"/>
              <c:extLst>
                <c:ext xmlns:c15="http://schemas.microsoft.com/office/drawing/2012/chart" uri="{CE6537A1-D6FC-4f65-9D91-7224C49458BB}"/>
                <c:ext xmlns:c16="http://schemas.microsoft.com/office/drawing/2014/chart" uri="{C3380CC4-5D6E-409C-BE32-E72D297353CC}">
                  <c16:uniqueId val="{00000016-FC7B-4959-8FF6-8E7460E226E1}"/>
                </c:ext>
              </c:extLst>
            </c:dLbl>
            <c:dLbl>
              <c:idx val="4"/>
              <c:delete val="1"/>
              <c:extLst>
                <c:ext xmlns:c15="http://schemas.microsoft.com/office/drawing/2012/chart" uri="{CE6537A1-D6FC-4f65-9D91-7224C49458BB}"/>
                <c:ext xmlns:c16="http://schemas.microsoft.com/office/drawing/2014/chart" uri="{C3380CC4-5D6E-409C-BE32-E72D297353CC}">
                  <c16:uniqueId val="{0000000E-FC7B-4959-8FF6-8E7460E226E1}"/>
                </c:ext>
              </c:extLst>
            </c:dLbl>
            <c:dLbl>
              <c:idx val="5"/>
              <c:delete val="1"/>
              <c:extLst>
                <c:ext xmlns:c15="http://schemas.microsoft.com/office/drawing/2012/chart" uri="{CE6537A1-D6FC-4f65-9D91-7224C49458BB}"/>
                <c:ext xmlns:c16="http://schemas.microsoft.com/office/drawing/2014/chart" uri="{C3380CC4-5D6E-409C-BE32-E72D297353CC}">
                  <c16:uniqueId val="{00000017-FC7B-4959-8FF6-8E7460E226E1}"/>
                </c:ext>
              </c:extLst>
            </c:dLbl>
            <c:dLbl>
              <c:idx val="6"/>
              <c:delete val="1"/>
              <c:extLst>
                <c:ext xmlns:c15="http://schemas.microsoft.com/office/drawing/2012/chart" uri="{CE6537A1-D6FC-4f65-9D91-7224C49458BB}"/>
                <c:ext xmlns:c16="http://schemas.microsoft.com/office/drawing/2014/chart" uri="{C3380CC4-5D6E-409C-BE32-E72D297353CC}">
                  <c16:uniqueId val="{00000018-FC7B-4959-8FF6-8E7460E226E1}"/>
                </c:ext>
              </c:extLst>
            </c:dLbl>
            <c:dLbl>
              <c:idx val="7"/>
              <c:delete val="1"/>
              <c:extLst>
                <c:ext xmlns:c15="http://schemas.microsoft.com/office/drawing/2012/chart" uri="{CE6537A1-D6FC-4f65-9D91-7224C49458BB}"/>
                <c:ext xmlns:c16="http://schemas.microsoft.com/office/drawing/2014/chart" uri="{C3380CC4-5D6E-409C-BE32-E72D297353CC}">
                  <c16:uniqueId val="{0000000F-FC7B-4959-8FF6-8E7460E226E1}"/>
                </c:ext>
              </c:extLst>
            </c:dLbl>
            <c:spPr>
              <a:noFill/>
              <a:ln>
                <a:noFill/>
              </a:ln>
              <a:effectLst/>
            </c:spPr>
            <c:txPr>
              <a:bodyPr rot="0" vert="horz"/>
              <a:lstStyle/>
              <a:p>
                <a:pPr>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'Fundraising median and average'!$D$67:$M$67</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'Fundraising median and average'!$D$69:$M$69</c:f>
              <c:numCache>
                <c:formatCode>0.0</c:formatCode>
                <c:ptCount val="10"/>
                <c:pt idx="0">
                  <c:v>2.8453129803921575</c:v>
                </c:pt>
                <c:pt idx="1">
                  <c:v>3.239965712500001</c:v>
                </c:pt>
                <c:pt idx="2">
                  <c:v>2.752900042553192</c:v>
                </c:pt>
                <c:pt idx="3">
                  <c:v>2.6916476041666679</c:v>
                </c:pt>
                <c:pt idx="4">
                  <c:v>2.2410802228571409</c:v>
                </c:pt>
                <c:pt idx="5">
                  <c:v>2.2545117402135242</c:v>
                </c:pt>
                <c:pt idx="6">
                  <c:v>1.8486904159999993</c:v>
                </c:pt>
                <c:pt idx="7">
                  <c:v>2.5047647608695662</c:v>
                </c:pt>
                <c:pt idx="8">
                  <c:v>2.1370831666666681</c:v>
                </c:pt>
                <c:pt idx="9">
                  <c:v>2.2673603846153831</c:v>
                </c:pt>
              </c:numCache>
            </c:numRef>
          </c:val>
          <c:smooth val="0"/>
          <c:extLst>
            <c:ext xmlns:c16="http://schemas.microsoft.com/office/drawing/2014/chart" uri="{C3380CC4-5D6E-409C-BE32-E72D297353CC}">
              <c16:uniqueId val="{00000019-FC7B-4959-8FF6-8E7460E226E1}"/>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majorUnit val="1"/>
      </c:valAx>
      <c:spPr>
        <a:noFill/>
        <a:ln>
          <a:noFill/>
        </a:ln>
        <a:effectLst/>
      </c:spPr>
    </c:plotArea>
    <c:legend>
      <c:legendPos val="b"/>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Arial" panose="020B0604020202020204" pitchFamily="34" charset="0"/>
          <a:ea typeface="Lato Light" panose="020F0502020204030203" pitchFamily="34" charset="0"/>
          <a:cs typeface="Arial" panose="020B0604020202020204" pitchFamily="34" charset="0"/>
        </a:defRPr>
      </a:pPr>
      <a:endParaRPr lang="en-US"/>
    </a:p>
  </c:txPr>
  <c:printSettings>
    <c:headerFooter/>
    <c:pageMargins b="0.75" l="0.7" r="0.7" t="0.75" header="0.3" footer="0.3"/>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240443357959323E-2"/>
          <c:y val="2.1795713035870499E-2"/>
          <c:w val="0.93575955664204069"/>
          <c:h val="0.7880409448818898"/>
        </c:manualLayout>
      </c:layout>
      <c:areaChart>
        <c:grouping val="standard"/>
        <c:varyColors val="0"/>
        <c:ser>
          <c:idx val="0"/>
          <c:order val="0"/>
          <c:tx>
            <c:strRef>
              <c:f>'Fundraising median and average'!$B$36</c:f>
              <c:strCache>
                <c:ptCount val="1"/>
                <c:pt idx="0">
                  <c:v>75th percentile</c:v>
                </c:pt>
              </c:strCache>
            </c:strRef>
          </c:tx>
          <c:spPr>
            <a:solidFill>
              <a:schemeClr val="accent2"/>
            </a:solidFill>
            <a:ln>
              <a:noFill/>
            </a:ln>
            <a:effectLst/>
          </c:spPr>
          <c:dPt>
            <c:idx val="7"/>
            <c:bubble3D val="0"/>
            <c:spPr>
              <a:solidFill>
                <a:schemeClr val="accent2"/>
              </a:solidFill>
              <a:ln>
                <a:noFill/>
              </a:ln>
              <a:effectLst/>
            </c:spPr>
            <c:extLst>
              <c:ext xmlns:c16="http://schemas.microsoft.com/office/drawing/2014/chart" uri="{C3380CC4-5D6E-409C-BE32-E72D297353CC}">
                <c16:uniqueId val="{00000001-CDC6-46D9-9446-F06B0EC953B4}"/>
              </c:ext>
            </c:extLst>
          </c:dPt>
          <c:cat>
            <c:numRef>
              <c:f>'Fundraising median and average'!$C$35:$M$35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median and average'!$C$36:$M$36</c:f>
              <c:numCache>
                <c:formatCode>"$"#,##0.0</c:formatCode>
                <c:ptCount val="11"/>
                <c:pt idx="0">
                  <c:v>90.5</c:v>
                </c:pt>
                <c:pt idx="1">
                  <c:v>100.6045915</c:v>
                </c:pt>
                <c:pt idx="2">
                  <c:v>100</c:v>
                </c:pt>
                <c:pt idx="3">
                  <c:v>100</c:v>
                </c:pt>
                <c:pt idx="4">
                  <c:v>100</c:v>
                </c:pt>
                <c:pt idx="5">
                  <c:v>100</c:v>
                </c:pt>
                <c:pt idx="6">
                  <c:v>110</c:v>
                </c:pt>
                <c:pt idx="7">
                  <c:v>100</c:v>
                </c:pt>
                <c:pt idx="8">
                  <c:v>100</c:v>
                </c:pt>
                <c:pt idx="9">
                  <c:v>97.5</c:v>
                </c:pt>
                <c:pt idx="10">
                  <c:v>110</c:v>
                </c:pt>
              </c:numCache>
            </c:numRef>
          </c:val>
          <c:extLst>
            <c:ext xmlns:c16="http://schemas.microsoft.com/office/drawing/2014/chart" uri="{C3380CC4-5D6E-409C-BE32-E72D297353CC}">
              <c16:uniqueId val="{00000002-CDC6-46D9-9446-F06B0EC953B4}"/>
            </c:ext>
          </c:extLst>
        </c:ser>
        <c:ser>
          <c:idx val="1"/>
          <c:order val="1"/>
          <c:tx>
            <c:strRef>
              <c:f>'Fundraising median and average'!$B$37</c:f>
              <c:strCache>
                <c:ptCount val="1"/>
                <c:pt idx="0">
                  <c:v>Median</c:v>
                </c:pt>
              </c:strCache>
            </c:strRef>
          </c:tx>
          <c:spPr>
            <a:solidFill>
              <a:schemeClr val="accent4"/>
            </a:solidFill>
            <a:ln>
              <a:noFill/>
            </a:ln>
            <a:effectLst/>
          </c:spPr>
          <c:dPt>
            <c:idx val="7"/>
            <c:bubble3D val="0"/>
            <c:extLst>
              <c:ext xmlns:c16="http://schemas.microsoft.com/office/drawing/2014/chart" uri="{C3380CC4-5D6E-409C-BE32-E72D297353CC}">
                <c16:uniqueId val="{00000003-CDC6-46D9-9446-F06B0EC953B4}"/>
              </c:ext>
            </c:extLst>
          </c:dPt>
          <c:cat>
            <c:numRef>
              <c:f>'Fundraising median and average'!$C$35:$M$35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median and average'!$C$37:$M$37</c:f>
              <c:numCache>
                <c:formatCode>"$"#,##0.0</c:formatCode>
                <c:ptCount val="11"/>
                <c:pt idx="0">
                  <c:v>19.074999999999999</c:v>
                </c:pt>
                <c:pt idx="1">
                  <c:v>23.387500000000003</c:v>
                </c:pt>
                <c:pt idx="2">
                  <c:v>26</c:v>
                </c:pt>
                <c:pt idx="3">
                  <c:v>26.2564025</c:v>
                </c:pt>
                <c:pt idx="4">
                  <c:v>32.5</c:v>
                </c:pt>
                <c:pt idx="5">
                  <c:v>25</c:v>
                </c:pt>
                <c:pt idx="6">
                  <c:v>30</c:v>
                </c:pt>
                <c:pt idx="7">
                  <c:v>29.26</c:v>
                </c:pt>
                <c:pt idx="8">
                  <c:v>25</c:v>
                </c:pt>
                <c:pt idx="9">
                  <c:v>20</c:v>
                </c:pt>
                <c:pt idx="10">
                  <c:v>26.022168499999999</c:v>
                </c:pt>
              </c:numCache>
            </c:numRef>
          </c:val>
          <c:extLst>
            <c:ext xmlns:c16="http://schemas.microsoft.com/office/drawing/2014/chart" uri="{C3380CC4-5D6E-409C-BE32-E72D297353CC}">
              <c16:uniqueId val="{00000004-CDC6-46D9-9446-F06B0EC953B4}"/>
            </c:ext>
          </c:extLst>
        </c:ser>
        <c:ser>
          <c:idx val="4"/>
          <c:order val="3"/>
          <c:tx>
            <c:strRef>
              <c:f>'Fundraising median and average'!$B$39</c:f>
              <c:strCache>
                <c:ptCount val="1"/>
                <c:pt idx="0">
                  <c:v>25th percentile</c:v>
                </c:pt>
              </c:strCache>
            </c:strRef>
          </c:tx>
          <c:spPr>
            <a:solidFill>
              <a:srgbClr val="F8F8F8"/>
            </a:solidFill>
            <a:ln>
              <a:noFill/>
            </a:ln>
            <a:effectLst/>
          </c:spPr>
          <c:dPt>
            <c:idx val="7"/>
            <c:bubble3D val="0"/>
            <c:extLst>
              <c:ext xmlns:c16="http://schemas.microsoft.com/office/drawing/2014/chart" uri="{C3380CC4-5D6E-409C-BE32-E72D297353CC}">
                <c16:uniqueId val="{00000005-CDC6-46D9-9446-F06B0EC953B4}"/>
              </c:ext>
            </c:extLst>
          </c:dPt>
          <c:cat>
            <c:numRef>
              <c:f>'Fundraising median and average'!$C$35:$M$35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median and average'!$C$39:$M$39</c:f>
              <c:numCache>
                <c:formatCode>"$"#,##0.0</c:formatCode>
                <c:ptCount val="11"/>
                <c:pt idx="0">
                  <c:v>3.6761150000000002</c:v>
                </c:pt>
                <c:pt idx="1">
                  <c:v>5</c:v>
                </c:pt>
                <c:pt idx="2">
                  <c:v>6.3249999999999993</c:v>
                </c:pt>
                <c:pt idx="3">
                  <c:v>8.5564477500000002</c:v>
                </c:pt>
                <c:pt idx="4">
                  <c:v>8.6024250000000002</c:v>
                </c:pt>
                <c:pt idx="5">
                  <c:v>5.5587499999999999</c:v>
                </c:pt>
                <c:pt idx="6">
                  <c:v>7.5735454999999998</c:v>
                </c:pt>
                <c:pt idx="7">
                  <c:v>6.0016005000000003</c:v>
                </c:pt>
                <c:pt idx="8">
                  <c:v>5.2519049999999998</c:v>
                </c:pt>
                <c:pt idx="9">
                  <c:v>4.8</c:v>
                </c:pt>
                <c:pt idx="10">
                  <c:v>5.35623425</c:v>
                </c:pt>
              </c:numCache>
            </c:numRef>
          </c:val>
          <c:extLst>
            <c:ext xmlns:c16="http://schemas.microsoft.com/office/drawing/2014/chart" uri="{C3380CC4-5D6E-409C-BE32-E72D297353CC}">
              <c16:uniqueId val="{00000006-CDC6-46D9-9446-F06B0EC953B4}"/>
            </c:ext>
          </c:extLst>
        </c:ser>
        <c:dLbls>
          <c:showLegendKey val="0"/>
          <c:showVal val="0"/>
          <c:showCatName val="0"/>
          <c:showSerName val="0"/>
          <c:showPercent val="0"/>
          <c:showBubbleSize val="0"/>
        </c:dLbls>
        <c:axId val="2014400976"/>
        <c:axId val="2014404240"/>
      </c:areaChart>
      <c:lineChart>
        <c:grouping val="standard"/>
        <c:varyColors val="0"/>
        <c:ser>
          <c:idx val="3"/>
          <c:order val="2"/>
          <c:tx>
            <c:strRef>
              <c:f>'Fundraising median and average'!$B$38</c:f>
              <c:strCache>
                <c:ptCount val="1"/>
                <c:pt idx="0">
                  <c:v>Average</c:v>
                </c:pt>
              </c:strCache>
            </c:strRef>
          </c:tx>
          <c:spPr>
            <a:ln w="19050" cap="rnd" cmpd="sng" algn="ctr">
              <a:solidFill>
                <a:schemeClr val="accent2">
                  <a:lumMod val="60000"/>
                </a:schemeClr>
              </a:solidFill>
              <a:prstDash val="solid"/>
              <a:round/>
            </a:ln>
            <a:effectLst/>
          </c:spPr>
          <c:marker>
            <c:symbol val="none"/>
          </c:marker>
          <c:cat>
            <c:numRef>
              <c:f>'Fundraising median and average'!$C$35:$M$35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median and average'!$C$38:$M$38</c:f>
              <c:numCache>
                <c:formatCode>"$"#,##0.0</c:formatCode>
                <c:ptCount val="11"/>
                <c:pt idx="0">
                  <c:v>97.227727818285175</c:v>
                </c:pt>
                <c:pt idx="1">
                  <c:v>101.64105271049313</c:v>
                </c:pt>
                <c:pt idx="2">
                  <c:v>95.75267027083477</c:v>
                </c:pt>
                <c:pt idx="3">
                  <c:v>130.56168917158095</c:v>
                </c:pt>
                <c:pt idx="4">
                  <c:v>108.67172195316846</c:v>
                </c:pt>
                <c:pt idx="5">
                  <c:v>127.32507158469387</c:v>
                </c:pt>
                <c:pt idx="6">
                  <c:v>134.36203630264183</c:v>
                </c:pt>
                <c:pt idx="7">
                  <c:v>176.51611688642171</c:v>
                </c:pt>
                <c:pt idx="8">
                  <c:v>118.32120098351751</c:v>
                </c:pt>
                <c:pt idx="9">
                  <c:v>142.01394955133952</c:v>
                </c:pt>
                <c:pt idx="10">
                  <c:v>133.8019098728785</c:v>
                </c:pt>
              </c:numCache>
            </c:numRef>
          </c:val>
          <c:smooth val="0"/>
          <c:extLst>
            <c:ext xmlns:c16="http://schemas.microsoft.com/office/drawing/2014/chart" uri="{C3380CC4-5D6E-409C-BE32-E72D297353CC}">
              <c16:uniqueId val="{00000007-CDC6-46D9-9446-F06B0EC953B4}"/>
            </c:ext>
          </c:extLst>
        </c:ser>
        <c:ser>
          <c:idx val="5"/>
          <c:order val="4"/>
          <c:tx>
            <c:strRef>
              <c:f>'Fundraising median and average'!$B$36</c:f>
              <c:strCache>
                <c:ptCount val="1"/>
                <c:pt idx="0">
                  <c:v>75th percentile</c:v>
                </c:pt>
              </c:strCache>
            </c:strRef>
          </c:tx>
          <c:spPr>
            <a:ln w="19050" cap="rnd" cmpd="sng" algn="ctr">
              <a:solidFill>
                <a:schemeClr val="accent6">
                  <a:lumMod val="60000"/>
                </a:schemeClr>
              </a:solidFill>
              <a:prstDash val="solid"/>
              <a:round/>
            </a:ln>
            <a:effectLst/>
          </c:spPr>
          <c:marker>
            <c:symbol val="none"/>
          </c:marker>
          <c:cat>
            <c:numRef>
              <c:f>'Fundraising median and average'!$C$35:$M$35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median and average'!$C$36:$M$36</c:f>
              <c:numCache>
                <c:formatCode>"$"#,##0.0</c:formatCode>
                <c:ptCount val="11"/>
                <c:pt idx="0">
                  <c:v>90.5</c:v>
                </c:pt>
                <c:pt idx="1">
                  <c:v>100.6045915</c:v>
                </c:pt>
                <c:pt idx="2">
                  <c:v>100</c:v>
                </c:pt>
                <c:pt idx="3">
                  <c:v>100</c:v>
                </c:pt>
                <c:pt idx="4">
                  <c:v>100</c:v>
                </c:pt>
                <c:pt idx="5">
                  <c:v>100</c:v>
                </c:pt>
                <c:pt idx="6">
                  <c:v>110</c:v>
                </c:pt>
                <c:pt idx="7">
                  <c:v>100</c:v>
                </c:pt>
                <c:pt idx="8">
                  <c:v>100</c:v>
                </c:pt>
                <c:pt idx="9">
                  <c:v>97.5</c:v>
                </c:pt>
                <c:pt idx="10">
                  <c:v>110</c:v>
                </c:pt>
              </c:numCache>
            </c:numRef>
          </c:val>
          <c:smooth val="0"/>
          <c:extLst>
            <c:ext xmlns:c16="http://schemas.microsoft.com/office/drawing/2014/chart" uri="{C3380CC4-5D6E-409C-BE32-E72D297353CC}">
              <c16:uniqueId val="{00000008-CDC6-46D9-9446-F06B0EC953B4}"/>
            </c:ext>
          </c:extLst>
        </c:ser>
        <c:ser>
          <c:idx val="6"/>
          <c:order val="5"/>
          <c:tx>
            <c:strRef>
              <c:f>'Fundraising median and average'!$B$37</c:f>
              <c:strCache>
                <c:ptCount val="1"/>
                <c:pt idx="0">
                  <c:v>Median</c:v>
                </c:pt>
              </c:strCache>
            </c:strRef>
          </c:tx>
          <c:spPr>
            <a:ln w="19050" cap="rnd" cmpd="sng" algn="ctr">
              <a:solidFill>
                <a:schemeClr val="accent2">
                  <a:lumMod val="80000"/>
                  <a:lumOff val="20000"/>
                </a:schemeClr>
              </a:solidFill>
              <a:prstDash val="solid"/>
              <a:round/>
            </a:ln>
            <a:effectLst/>
          </c:spPr>
          <c:marker>
            <c:symbol val="none"/>
          </c:marker>
          <c:cat>
            <c:numRef>
              <c:f>'Fundraising median and average'!$C$35:$M$35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median and average'!$C$37:$M$37</c:f>
              <c:numCache>
                <c:formatCode>"$"#,##0.0</c:formatCode>
                <c:ptCount val="11"/>
                <c:pt idx="0">
                  <c:v>19.074999999999999</c:v>
                </c:pt>
                <c:pt idx="1">
                  <c:v>23.387500000000003</c:v>
                </c:pt>
                <c:pt idx="2">
                  <c:v>26</c:v>
                </c:pt>
                <c:pt idx="3">
                  <c:v>26.2564025</c:v>
                </c:pt>
                <c:pt idx="4">
                  <c:v>32.5</c:v>
                </c:pt>
                <c:pt idx="5">
                  <c:v>25</c:v>
                </c:pt>
                <c:pt idx="6">
                  <c:v>30</c:v>
                </c:pt>
                <c:pt idx="7">
                  <c:v>29.26</c:v>
                </c:pt>
                <c:pt idx="8">
                  <c:v>25</c:v>
                </c:pt>
                <c:pt idx="9">
                  <c:v>20</c:v>
                </c:pt>
                <c:pt idx="10">
                  <c:v>26.022168499999999</c:v>
                </c:pt>
              </c:numCache>
            </c:numRef>
          </c:val>
          <c:smooth val="0"/>
          <c:extLst>
            <c:ext xmlns:c16="http://schemas.microsoft.com/office/drawing/2014/chart" uri="{C3380CC4-5D6E-409C-BE32-E72D297353CC}">
              <c16:uniqueId val="{00000009-CDC6-46D9-9446-F06B0EC953B4}"/>
            </c:ext>
          </c:extLst>
        </c:ser>
        <c:ser>
          <c:idx val="7"/>
          <c:order val="6"/>
          <c:tx>
            <c:strRef>
              <c:f>'Fundraising median and average'!$B$39</c:f>
              <c:strCache>
                <c:ptCount val="1"/>
                <c:pt idx="0">
                  <c:v>25th percentile</c:v>
                </c:pt>
              </c:strCache>
            </c:strRef>
          </c:tx>
          <c:spPr>
            <a:ln w="19050" cap="rnd" cmpd="sng" algn="ctr">
              <a:solidFill>
                <a:schemeClr val="accent3"/>
              </a:solidFill>
              <a:prstDash val="solid"/>
              <a:round/>
            </a:ln>
            <a:effectLst/>
          </c:spPr>
          <c:marker>
            <c:symbol val="none"/>
          </c:marker>
          <c:cat>
            <c:numRef>
              <c:f>'Fundraising median and average'!$C$35:$M$35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median and average'!$C$39:$M$39</c:f>
              <c:numCache>
                <c:formatCode>"$"#,##0.0</c:formatCode>
                <c:ptCount val="11"/>
                <c:pt idx="0">
                  <c:v>3.6761150000000002</c:v>
                </c:pt>
                <c:pt idx="1">
                  <c:v>5</c:v>
                </c:pt>
                <c:pt idx="2">
                  <c:v>6.3249999999999993</c:v>
                </c:pt>
                <c:pt idx="3">
                  <c:v>8.5564477500000002</c:v>
                </c:pt>
                <c:pt idx="4">
                  <c:v>8.6024250000000002</c:v>
                </c:pt>
                <c:pt idx="5">
                  <c:v>5.5587499999999999</c:v>
                </c:pt>
                <c:pt idx="6">
                  <c:v>7.5735454999999998</c:v>
                </c:pt>
                <c:pt idx="7">
                  <c:v>6.0016005000000003</c:v>
                </c:pt>
                <c:pt idx="8">
                  <c:v>5.2519049999999998</c:v>
                </c:pt>
                <c:pt idx="9">
                  <c:v>4.8</c:v>
                </c:pt>
                <c:pt idx="10">
                  <c:v>5.35623425</c:v>
                </c:pt>
              </c:numCache>
            </c:numRef>
          </c:val>
          <c:smooth val="0"/>
          <c:extLst>
            <c:ext xmlns:c16="http://schemas.microsoft.com/office/drawing/2014/chart" uri="{C3380CC4-5D6E-409C-BE32-E72D297353CC}">
              <c16:uniqueId val="{0000000A-CDC6-46D9-9446-F06B0EC953B4}"/>
            </c:ext>
          </c:extLst>
        </c:ser>
        <c:dLbls>
          <c:showLegendKey val="0"/>
          <c:showVal val="0"/>
          <c:showCatName val="0"/>
          <c:showSerName val="0"/>
          <c:showPercent val="0"/>
          <c:showBubbleSize val="0"/>
        </c:dLbls>
        <c:marker val="1"/>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Arial" panose="020B0604020202020204" pitchFamily="34" charset="0"/>
                <a:ea typeface="Lato Light" panose="020F0502020204030203" pitchFamily="34" charset="0"/>
                <a:cs typeface="Arial" panose="020B060402020202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Arial" panose="020B0604020202020204" pitchFamily="34" charset="0"/>
                <a:ea typeface="Lato Light" panose="020F0502020204030203" pitchFamily="34" charset="0"/>
                <a:cs typeface="Arial" panose="020B0604020202020204" pitchFamily="34" charset="0"/>
              </a:defRPr>
            </a:pPr>
            <a:endParaRPr lang="en-US"/>
          </a:p>
        </c:txPr>
        <c:crossAx val="2014400976"/>
        <c:crosses val="autoZero"/>
        <c:crossBetween val="between"/>
      </c:valAx>
      <c:spPr>
        <a:solidFill>
          <a:schemeClr val="bg1"/>
        </a:solid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Arial" panose="020B0604020202020204" pitchFamily="34" charset="0"/>
              <a:ea typeface="Lato Light" panose="020F0502020204030203" pitchFamily="34" charset="0"/>
              <a:cs typeface="Arial" panose="020B0604020202020204" pitchFamily="34" charset="0"/>
            </a:defRPr>
          </a:pPr>
          <a:endParaRPr lang="en-US"/>
        </a:p>
      </c:txPr>
    </c:legend>
    <c:plotVisOnly val="1"/>
    <c:dispBlanksAs val="gap"/>
    <c:showDLblsOverMax val="0"/>
  </c:chart>
  <c:spPr>
    <a:solidFill>
      <a:schemeClr val="bg1"/>
    </a:solidFill>
    <a:ln w="6350" cap="flat" cmpd="sng" algn="ctr">
      <a:noFill/>
      <a:prstDash val="solid"/>
      <a:round/>
    </a:ln>
    <a:effectLst/>
  </c:spPr>
  <c:txPr>
    <a:bodyPr/>
    <a:lstStyle/>
    <a:p>
      <a:pPr>
        <a:defRPr sz="900">
          <a:solidFill>
            <a:schemeClr val="tx1"/>
          </a:solidFill>
          <a:latin typeface="Arial" panose="020B0604020202020204" pitchFamily="34" charset="0"/>
          <a:ea typeface="Lato Light" panose="020F0502020204030203" pitchFamily="34" charset="0"/>
          <a:cs typeface="Arial" panose="020B0604020202020204" pitchFamily="34" charset="0"/>
        </a:defRPr>
      </a:pPr>
      <a:endParaRPr lang="en-US"/>
    </a:p>
  </c:txPr>
  <c:printSettings>
    <c:headerFooter/>
    <c:pageMargins b="0.75" l="0.7" r="0.7" t="0.75" header="0.3" footer="0.3"/>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0494226759204507E-2"/>
          <c:y val="1.9298700467319633E-2"/>
          <c:w val="0.54477026340086931"/>
          <c:h val="0.91515267908584597"/>
        </c:manualLayout>
      </c:layout>
      <c:barChart>
        <c:barDir val="col"/>
        <c:grouping val="percentStacked"/>
        <c:varyColors val="0"/>
        <c:ser>
          <c:idx val="0"/>
          <c:order val="0"/>
          <c:tx>
            <c:strRef>
              <c:f>'Fundraising x CSA'!$B$8</c:f>
              <c:strCache>
                <c:ptCount val="1"/>
                <c:pt idx="0">
                  <c:v>San Jose-San Francisco-Oakland, CA</c:v>
                </c:pt>
              </c:strCache>
            </c:strRef>
          </c:tx>
          <c:spPr>
            <a:solidFill>
              <a:srgbClr val="051C38"/>
            </a:solidFill>
            <a:ln>
              <a:noFill/>
            </a:ln>
            <a:effectLst/>
          </c:spPr>
          <c:invertIfNegative val="0"/>
          <c:cat>
            <c:numRef>
              <c:f>'Fundraising x CSA'!$C$7:$M$7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CSA'!$C$8:$M$8</c:f>
              <c:numCache>
                <c:formatCode>General</c:formatCode>
                <c:ptCount val="11"/>
                <c:pt idx="0">
                  <c:v>210</c:v>
                </c:pt>
                <c:pt idx="1">
                  <c:v>215</c:v>
                </c:pt>
                <c:pt idx="2">
                  <c:v>231</c:v>
                </c:pt>
                <c:pt idx="3">
                  <c:v>258</c:v>
                </c:pt>
                <c:pt idx="4">
                  <c:v>252</c:v>
                </c:pt>
                <c:pt idx="5">
                  <c:v>309</c:v>
                </c:pt>
                <c:pt idx="6">
                  <c:v>526</c:v>
                </c:pt>
                <c:pt idx="7">
                  <c:v>558</c:v>
                </c:pt>
                <c:pt idx="8">
                  <c:v>412</c:v>
                </c:pt>
                <c:pt idx="9">
                  <c:v>282</c:v>
                </c:pt>
                <c:pt idx="10">
                  <c:v>187</c:v>
                </c:pt>
              </c:numCache>
            </c:numRef>
          </c:val>
          <c:extLst>
            <c:ext xmlns:c16="http://schemas.microsoft.com/office/drawing/2014/chart" uri="{C3380CC4-5D6E-409C-BE32-E72D297353CC}">
              <c16:uniqueId val="{00000000-B9C5-4467-BFA6-13E3587A021C}"/>
            </c:ext>
          </c:extLst>
        </c:ser>
        <c:ser>
          <c:idx val="1"/>
          <c:order val="1"/>
          <c:tx>
            <c:strRef>
              <c:f>'Fundraising x CSA'!$B$9</c:f>
              <c:strCache>
                <c:ptCount val="1"/>
                <c:pt idx="0">
                  <c:v>New York-Newark, NY-NJ-CT-PA</c:v>
                </c:pt>
              </c:strCache>
            </c:strRef>
          </c:tx>
          <c:spPr>
            <a:solidFill>
              <a:schemeClr val="accent1"/>
            </a:solidFill>
            <a:ln>
              <a:noFill/>
            </a:ln>
            <a:effectLst/>
          </c:spPr>
          <c:invertIfNegative val="0"/>
          <c:cat>
            <c:numRef>
              <c:f>'Fundraising x CSA'!$C$7:$M$7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CSA'!$C$9:$M$9</c:f>
              <c:numCache>
                <c:formatCode>General</c:formatCode>
                <c:ptCount val="11"/>
                <c:pt idx="0">
                  <c:v>84</c:v>
                </c:pt>
                <c:pt idx="1">
                  <c:v>100</c:v>
                </c:pt>
                <c:pt idx="2">
                  <c:v>94</c:v>
                </c:pt>
                <c:pt idx="3">
                  <c:v>144</c:v>
                </c:pt>
                <c:pt idx="4">
                  <c:v>151</c:v>
                </c:pt>
                <c:pt idx="5">
                  <c:v>156</c:v>
                </c:pt>
                <c:pt idx="6">
                  <c:v>306</c:v>
                </c:pt>
                <c:pt idx="7">
                  <c:v>390</c:v>
                </c:pt>
                <c:pt idx="8">
                  <c:v>232</c:v>
                </c:pt>
                <c:pt idx="9">
                  <c:v>175</c:v>
                </c:pt>
                <c:pt idx="10">
                  <c:v>115</c:v>
                </c:pt>
              </c:numCache>
            </c:numRef>
          </c:val>
          <c:extLst>
            <c:ext xmlns:c16="http://schemas.microsoft.com/office/drawing/2014/chart" uri="{C3380CC4-5D6E-409C-BE32-E72D297353CC}">
              <c16:uniqueId val="{00000001-B9C5-4467-BFA6-13E3587A021C}"/>
            </c:ext>
          </c:extLst>
        </c:ser>
        <c:ser>
          <c:idx val="2"/>
          <c:order val="2"/>
          <c:tx>
            <c:strRef>
              <c:f>'Fundraising x CSA'!$B$10</c:f>
              <c:strCache>
                <c:ptCount val="1"/>
                <c:pt idx="0">
                  <c:v>Boston-Worcester-Providence, MA-RI-NH-CT</c:v>
                </c:pt>
              </c:strCache>
            </c:strRef>
          </c:tx>
          <c:spPr>
            <a:solidFill>
              <a:schemeClr val="accent2"/>
            </a:solidFill>
            <a:ln>
              <a:noFill/>
            </a:ln>
            <a:effectLst/>
          </c:spPr>
          <c:invertIfNegative val="0"/>
          <c:cat>
            <c:numRef>
              <c:f>'Fundraising x CSA'!$C$7:$M$7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CSA'!$C$10:$M$10</c:f>
              <c:numCache>
                <c:formatCode>General</c:formatCode>
                <c:ptCount val="11"/>
                <c:pt idx="0">
                  <c:v>35</c:v>
                </c:pt>
                <c:pt idx="1">
                  <c:v>45</c:v>
                </c:pt>
                <c:pt idx="2">
                  <c:v>51</c:v>
                </c:pt>
                <c:pt idx="3">
                  <c:v>66</c:v>
                </c:pt>
                <c:pt idx="4">
                  <c:v>66</c:v>
                </c:pt>
                <c:pt idx="5">
                  <c:v>86</c:v>
                </c:pt>
                <c:pt idx="6">
                  <c:v>118</c:v>
                </c:pt>
                <c:pt idx="7">
                  <c:v>122</c:v>
                </c:pt>
                <c:pt idx="8">
                  <c:v>109</c:v>
                </c:pt>
                <c:pt idx="9">
                  <c:v>107</c:v>
                </c:pt>
                <c:pt idx="10">
                  <c:v>42</c:v>
                </c:pt>
              </c:numCache>
            </c:numRef>
          </c:val>
          <c:extLst>
            <c:ext xmlns:c16="http://schemas.microsoft.com/office/drawing/2014/chart" uri="{C3380CC4-5D6E-409C-BE32-E72D297353CC}">
              <c16:uniqueId val="{00000002-B9C5-4467-BFA6-13E3587A021C}"/>
            </c:ext>
          </c:extLst>
        </c:ser>
        <c:ser>
          <c:idx val="3"/>
          <c:order val="3"/>
          <c:tx>
            <c:strRef>
              <c:f>'Fundraising x CSA'!$B$11</c:f>
              <c:strCache>
                <c:ptCount val="1"/>
                <c:pt idx="0">
                  <c:v>Los Angeles-Long Beach, CA</c:v>
                </c:pt>
              </c:strCache>
            </c:strRef>
          </c:tx>
          <c:spPr>
            <a:solidFill>
              <a:srgbClr val="40C2C9"/>
            </a:solidFill>
            <a:ln>
              <a:noFill/>
            </a:ln>
            <a:effectLst/>
          </c:spPr>
          <c:invertIfNegative val="0"/>
          <c:cat>
            <c:numRef>
              <c:f>'Fundraising x CSA'!$C$7:$M$7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CSA'!$C$11:$M$11</c:f>
              <c:numCache>
                <c:formatCode>General</c:formatCode>
                <c:ptCount val="11"/>
                <c:pt idx="0">
                  <c:v>37</c:v>
                </c:pt>
                <c:pt idx="1">
                  <c:v>48</c:v>
                </c:pt>
                <c:pt idx="2">
                  <c:v>53</c:v>
                </c:pt>
                <c:pt idx="3">
                  <c:v>50</c:v>
                </c:pt>
                <c:pt idx="4">
                  <c:v>49</c:v>
                </c:pt>
                <c:pt idx="5">
                  <c:v>73</c:v>
                </c:pt>
                <c:pt idx="6">
                  <c:v>145</c:v>
                </c:pt>
                <c:pt idx="7">
                  <c:v>161</c:v>
                </c:pt>
                <c:pt idx="8">
                  <c:v>113</c:v>
                </c:pt>
                <c:pt idx="9">
                  <c:v>74</c:v>
                </c:pt>
                <c:pt idx="10">
                  <c:v>41</c:v>
                </c:pt>
              </c:numCache>
            </c:numRef>
          </c:val>
          <c:extLst>
            <c:ext xmlns:c16="http://schemas.microsoft.com/office/drawing/2014/chart" uri="{C3380CC4-5D6E-409C-BE32-E72D297353CC}">
              <c16:uniqueId val="{00000003-B9C5-4467-BFA6-13E3587A021C}"/>
            </c:ext>
          </c:extLst>
        </c:ser>
        <c:ser>
          <c:idx val="4"/>
          <c:order val="4"/>
          <c:tx>
            <c:strRef>
              <c:f>'Fundraising x CSA'!$B$12</c:f>
              <c:strCache>
                <c:ptCount val="1"/>
                <c:pt idx="0">
                  <c:v>Washington-Baltimore-Arlington, DC-MD-VA-WV-PA</c:v>
                </c:pt>
              </c:strCache>
            </c:strRef>
          </c:tx>
          <c:spPr>
            <a:solidFill>
              <a:srgbClr val="267479"/>
            </a:solidFill>
            <a:ln>
              <a:noFill/>
            </a:ln>
            <a:effectLst/>
          </c:spPr>
          <c:invertIfNegative val="0"/>
          <c:cat>
            <c:numRef>
              <c:f>'Fundraising x CSA'!$C$7:$M$7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CSA'!$C$12:$M$12</c:f>
              <c:numCache>
                <c:formatCode>General</c:formatCode>
                <c:ptCount val="11"/>
                <c:pt idx="0">
                  <c:v>16</c:v>
                </c:pt>
                <c:pt idx="1">
                  <c:v>14</c:v>
                </c:pt>
                <c:pt idx="2">
                  <c:v>24</c:v>
                </c:pt>
                <c:pt idx="3">
                  <c:v>24</c:v>
                </c:pt>
                <c:pt idx="4">
                  <c:v>22</c:v>
                </c:pt>
                <c:pt idx="5">
                  <c:v>26</c:v>
                </c:pt>
                <c:pt idx="6">
                  <c:v>53</c:v>
                </c:pt>
                <c:pt idx="7">
                  <c:v>55</c:v>
                </c:pt>
                <c:pt idx="8">
                  <c:v>40</c:v>
                </c:pt>
                <c:pt idx="9">
                  <c:v>29</c:v>
                </c:pt>
                <c:pt idx="10">
                  <c:v>20</c:v>
                </c:pt>
              </c:numCache>
            </c:numRef>
          </c:val>
          <c:extLst>
            <c:ext xmlns:c16="http://schemas.microsoft.com/office/drawing/2014/chart" uri="{C3380CC4-5D6E-409C-BE32-E72D297353CC}">
              <c16:uniqueId val="{00000004-B9C5-4467-BFA6-13E3587A021C}"/>
            </c:ext>
          </c:extLst>
        </c:ser>
        <c:ser>
          <c:idx val="5"/>
          <c:order val="5"/>
          <c:tx>
            <c:strRef>
              <c:f>'Fundraising x CSA'!$B$13</c:f>
              <c:strCache>
                <c:ptCount val="1"/>
                <c:pt idx="0">
                  <c:v>Seattle-Tacoma, WA</c:v>
                </c:pt>
              </c:strCache>
            </c:strRef>
          </c:tx>
          <c:spPr>
            <a:solidFill>
              <a:srgbClr val="C4EDEB"/>
            </a:solidFill>
            <a:ln>
              <a:noFill/>
            </a:ln>
            <a:effectLst/>
          </c:spPr>
          <c:invertIfNegative val="0"/>
          <c:cat>
            <c:numRef>
              <c:f>'Fundraising x CSA'!$C$7:$M$7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CSA'!$C$13:$M$13</c:f>
              <c:numCache>
                <c:formatCode>General</c:formatCode>
                <c:ptCount val="11"/>
                <c:pt idx="0">
                  <c:v>26</c:v>
                </c:pt>
                <c:pt idx="1">
                  <c:v>17</c:v>
                </c:pt>
                <c:pt idx="2">
                  <c:v>18</c:v>
                </c:pt>
                <c:pt idx="3">
                  <c:v>17</c:v>
                </c:pt>
                <c:pt idx="4">
                  <c:v>20</c:v>
                </c:pt>
                <c:pt idx="5">
                  <c:v>20</c:v>
                </c:pt>
                <c:pt idx="6">
                  <c:v>31</c:v>
                </c:pt>
                <c:pt idx="7">
                  <c:v>34</c:v>
                </c:pt>
                <c:pt idx="8">
                  <c:v>41</c:v>
                </c:pt>
                <c:pt idx="9">
                  <c:v>11</c:v>
                </c:pt>
                <c:pt idx="10">
                  <c:v>16</c:v>
                </c:pt>
              </c:numCache>
            </c:numRef>
          </c:val>
          <c:extLst>
            <c:ext xmlns:c16="http://schemas.microsoft.com/office/drawing/2014/chart" uri="{C3380CC4-5D6E-409C-BE32-E72D297353CC}">
              <c16:uniqueId val="{00000005-B9C5-4467-BFA6-13E3587A021C}"/>
            </c:ext>
          </c:extLst>
        </c:ser>
        <c:ser>
          <c:idx val="6"/>
          <c:order val="6"/>
          <c:tx>
            <c:strRef>
              <c:f>'Fundraising x CSA'!$B$14</c:f>
              <c:strCache>
                <c:ptCount val="1"/>
                <c:pt idx="0">
                  <c:v>Miami-Port St. Lucie-Fort Lauderdale, FL</c:v>
                </c:pt>
              </c:strCache>
            </c:strRef>
          </c:tx>
          <c:spPr>
            <a:solidFill>
              <a:srgbClr val="F5C914"/>
            </a:solidFill>
            <a:ln>
              <a:noFill/>
            </a:ln>
            <a:effectLst/>
          </c:spPr>
          <c:invertIfNegative val="0"/>
          <c:cat>
            <c:numRef>
              <c:f>'Fundraising x CSA'!$C$7:$M$7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CSA'!$C$14:$M$14</c:f>
              <c:numCache>
                <c:formatCode>General</c:formatCode>
                <c:ptCount val="11"/>
                <c:pt idx="0">
                  <c:v>4</c:v>
                </c:pt>
                <c:pt idx="1">
                  <c:v>0</c:v>
                </c:pt>
                <c:pt idx="2">
                  <c:v>2</c:v>
                </c:pt>
                <c:pt idx="3">
                  <c:v>5</c:v>
                </c:pt>
                <c:pt idx="4">
                  <c:v>18</c:v>
                </c:pt>
                <c:pt idx="5">
                  <c:v>9</c:v>
                </c:pt>
                <c:pt idx="6">
                  <c:v>41</c:v>
                </c:pt>
                <c:pt idx="7">
                  <c:v>30</c:v>
                </c:pt>
                <c:pt idx="8">
                  <c:v>25</c:v>
                </c:pt>
                <c:pt idx="9">
                  <c:v>33</c:v>
                </c:pt>
                <c:pt idx="10">
                  <c:v>13</c:v>
                </c:pt>
              </c:numCache>
            </c:numRef>
          </c:val>
          <c:extLst>
            <c:ext xmlns:c16="http://schemas.microsoft.com/office/drawing/2014/chart" uri="{C3380CC4-5D6E-409C-BE32-E72D297353CC}">
              <c16:uniqueId val="{00000006-B9C5-4467-BFA6-13E3587A021C}"/>
            </c:ext>
          </c:extLst>
        </c:ser>
        <c:ser>
          <c:idx val="7"/>
          <c:order val="7"/>
          <c:tx>
            <c:strRef>
              <c:f>'Fundraising x CSA'!$B$15</c:f>
              <c:strCache>
                <c:ptCount val="1"/>
                <c:pt idx="0">
                  <c:v>Austin-Round Rock, TX MSA</c:v>
                </c:pt>
              </c:strCache>
            </c:strRef>
          </c:tx>
          <c:spPr>
            <a:solidFill>
              <a:schemeClr val="accent6"/>
            </a:solidFill>
            <a:ln>
              <a:noFill/>
            </a:ln>
            <a:effectLst/>
          </c:spPr>
          <c:invertIfNegative val="0"/>
          <c:cat>
            <c:numRef>
              <c:f>'Fundraising x CSA'!$C$7:$M$7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CSA'!$C$15:$M$15</c:f>
              <c:numCache>
                <c:formatCode>General</c:formatCode>
                <c:ptCount val="11"/>
                <c:pt idx="0">
                  <c:v>14</c:v>
                </c:pt>
                <c:pt idx="1">
                  <c:v>13</c:v>
                </c:pt>
                <c:pt idx="2">
                  <c:v>16</c:v>
                </c:pt>
                <c:pt idx="3">
                  <c:v>26</c:v>
                </c:pt>
                <c:pt idx="4">
                  <c:v>18</c:v>
                </c:pt>
                <c:pt idx="5">
                  <c:v>16</c:v>
                </c:pt>
                <c:pt idx="6">
                  <c:v>42</c:v>
                </c:pt>
                <c:pt idx="7">
                  <c:v>44</c:v>
                </c:pt>
                <c:pt idx="8">
                  <c:v>40</c:v>
                </c:pt>
                <c:pt idx="9">
                  <c:v>30</c:v>
                </c:pt>
                <c:pt idx="10">
                  <c:v>11</c:v>
                </c:pt>
              </c:numCache>
            </c:numRef>
          </c:val>
          <c:extLst>
            <c:ext xmlns:c16="http://schemas.microsoft.com/office/drawing/2014/chart" uri="{C3380CC4-5D6E-409C-BE32-E72D297353CC}">
              <c16:uniqueId val="{00000007-B9C5-4467-BFA6-13E3587A021C}"/>
            </c:ext>
          </c:extLst>
        </c:ser>
        <c:ser>
          <c:idx val="8"/>
          <c:order val="8"/>
          <c:tx>
            <c:strRef>
              <c:f>'Fundraising x CSA'!$B$16</c:f>
              <c:strCache>
                <c:ptCount val="1"/>
                <c:pt idx="0">
                  <c:v>Chicago-Naperville, IL-IN-WI</c:v>
                </c:pt>
              </c:strCache>
            </c:strRef>
          </c:tx>
          <c:spPr>
            <a:solidFill>
              <a:srgbClr val="FAF56B"/>
            </a:solidFill>
            <a:ln>
              <a:noFill/>
            </a:ln>
            <a:effectLst/>
          </c:spPr>
          <c:invertIfNegative val="0"/>
          <c:cat>
            <c:numRef>
              <c:f>'Fundraising x CSA'!$C$7:$M$7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CSA'!$C$16:$M$16</c:f>
              <c:numCache>
                <c:formatCode>General</c:formatCode>
                <c:ptCount val="11"/>
                <c:pt idx="0">
                  <c:v>12</c:v>
                </c:pt>
                <c:pt idx="1">
                  <c:v>20</c:v>
                </c:pt>
                <c:pt idx="2">
                  <c:v>17</c:v>
                </c:pt>
                <c:pt idx="3">
                  <c:v>24</c:v>
                </c:pt>
                <c:pt idx="4">
                  <c:v>22</c:v>
                </c:pt>
                <c:pt idx="5">
                  <c:v>25</c:v>
                </c:pt>
                <c:pt idx="6">
                  <c:v>46</c:v>
                </c:pt>
                <c:pt idx="7">
                  <c:v>35</c:v>
                </c:pt>
                <c:pt idx="8">
                  <c:v>24</c:v>
                </c:pt>
                <c:pt idx="9">
                  <c:v>27</c:v>
                </c:pt>
                <c:pt idx="10">
                  <c:v>9</c:v>
                </c:pt>
              </c:numCache>
            </c:numRef>
          </c:val>
          <c:extLst>
            <c:ext xmlns:c16="http://schemas.microsoft.com/office/drawing/2014/chart" uri="{C3380CC4-5D6E-409C-BE32-E72D297353CC}">
              <c16:uniqueId val="{00000008-B9C5-4467-BFA6-13E3587A021C}"/>
            </c:ext>
          </c:extLst>
        </c:ser>
        <c:ser>
          <c:idx val="9"/>
          <c:order val="9"/>
          <c:tx>
            <c:strRef>
              <c:f>'Fundraising x CSA'!$B$17</c:f>
              <c:strCache>
                <c:ptCount val="1"/>
                <c:pt idx="0">
                  <c:v>Denver-Aurora, CO</c:v>
                </c:pt>
              </c:strCache>
            </c:strRef>
          </c:tx>
          <c:spPr>
            <a:solidFill>
              <a:srgbClr val="C0BCB2"/>
            </a:solidFill>
            <a:ln>
              <a:noFill/>
            </a:ln>
            <a:effectLst/>
          </c:spPr>
          <c:invertIfNegative val="0"/>
          <c:cat>
            <c:numRef>
              <c:f>'Fundraising x CSA'!$C$7:$M$7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CSA'!$C$17:$M$17</c:f>
              <c:numCache>
                <c:formatCode>General</c:formatCode>
                <c:ptCount val="11"/>
                <c:pt idx="0">
                  <c:v>13</c:v>
                </c:pt>
                <c:pt idx="1">
                  <c:v>10</c:v>
                </c:pt>
                <c:pt idx="2">
                  <c:v>18</c:v>
                </c:pt>
                <c:pt idx="3">
                  <c:v>18</c:v>
                </c:pt>
                <c:pt idx="4">
                  <c:v>11</c:v>
                </c:pt>
                <c:pt idx="5">
                  <c:v>13</c:v>
                </c:pt>
                <c:pt idx="6">
                  <c:v>19</c:v>
                </c:pt>
                <c:pt idx="7">
                  <c:v>30</c:v>
                </c:pt>
                <c:pt idx="8">
                  <c:v>23</c:v>
                </c:pt>
                <c:pt idx="9">
                  <c:v>13</c:v>
                </c:pt>
                <c:pt idx="10">
                  <c:v>8</c:v>
                </c:pt>
              </c:numCache>
            </c:numRef>
          </c:val>
          <c:extLst>
            <c:ext xmlns:c16="http://schemas.microsoft.com/office/drawing/2014/chart" uri="{C3380CC4-5D6E-409C-BE32-E72D297353CC}">
              <c16:uniqueId val="{00000009-B9C5-4467-BFA6-13E3587A021C}"/>
            </c:ext>
          </c:extLst>
        </c:ser>
        <c:ser>
          <c:idx val="10"/>
          <c:order val="10"/>
          <c:tx>
            <c:strRef>
              <c:f>'Fundraising x CSA'!$B$18</c:f>
              <c:strCache>
                <c:ptCount val="1"/>
                <c:pt idx="0">
                  <c:v>Other</c:v>
                </c:pt>
              </c:strCache>
            </c:strRef>
          </c:tx>
          <c:spPr>
            <a:solidFill>
              <a:srgbClr val="78766F"/>
            </a:solidFill>
            <a:ln>
              <a:noFill/>
            </a:ln>
            <a:effectLst/>
          </c:spPr>
          <c:invertIfNegative val="0"/>
          <c:cat>
            <c:numRef>
              <c:f>'Fundraising x CSA'!$C$7:$M$7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CSA'!$C$18:$M$18</c:f>
              <c:numCache>
                <c:formatCode>General</c:formatCode>
                <c:ptCount val="11"/>
                <c:pt idx="0">
                  <c:v>140</c:v>
                </c:pt>
                <c:pt idx="1">
                  <c:v>153</c:v>
                </c:pt>
                <c:pt idx="2">
                  <c:v>169</c:v>
                </c:pt>
                <c:pt idx="3">
                  <c:v>173</c:v>
                </c:pt>
                <c:pt idx="4">
                  <c:v>171</c:v>
                </c:pt>
                <c:pt idx="5">
                  <c:v>211</c:v>
                </c:pt>
                <c:pt idx="6">
                  <c:v>298</c:v>
                </c:pt>
                <c:pt idx="7">
                  <c:v>318</c:v>
                </c:pt>
                <c:pt idx="8">
                  <c:v>277</c:v>
                </c:pt>
                <c:pt idx="9">
                  <c:v>173</c:v>
                </c:pt>
                <c:pt idx="10">
                  <c:v>75</c:v>
                </c:pt>
              </c:numCache>
            </c:numRef>
          </c:val>
          <c:extLst>
            <c:ext xmlns:c16="http://schemas.microsoft.com/office/drawing/2014/chart" uri="{C3380CC4-5D6E-409C-BE32-E72D297353CC}">
              <c16:uniqueId val="{0000000A-B9C5-4467-BFA6-13E3587A021C}"/>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plotArea>
    <c:legend>
      <c:legendPos val="tr"/>
      <c:layout>
        <c:manualLayout>
          <c:xMode val="edge"/>
          <c:yMode val="edge"/>
          <c:x val="0.64776882138744518"/>
          <c:y val="7.5539338070546079E-4"/>
          <c:w val="0.34785209647196164"/>
          <c:h val="0.99924460661929448"/>
        </c:manualLayout>
      </c:layout>
      <c:overlay val="0"/>
      <c:spPr>
        <a:noFill/>
        <a:ln>
          <a:noFill/>
        </a:ln>
        <a:effectLst/>
      </c:spPr>
      <c:txPr>
        <a:bodyPr rot="0" vert="horz"/>
        <a:lstStyle/>
        <a:p>
          <a:pPr>
            <a:defRPr sz="800"/>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0494226759204507E-2"/>
          <c:y val="1.9298700467319633E-2"/>
          <c:w val="0.54477026340086931"/>
          <c:h val="0.91515267908584597"/>
        </c:manualLayout>
      </c:layout>
      <c:barChart>
        <c:barDir val="col"/>
        <c:grouping val="percentStacked"/>
        <c:varyColors val="0"/>
        <c:ser>
          <c:idx val="0"/>
          <c:order val="0"/>
          <c:tx>
            <c:strRef>
              <c:f>'Fundraising x CSA'!$B$46</c:f>
              <c:strCache>
                <c:ptCount val="1"/>
                <c:pt idx="0">
                  <c:v>San Jose-San Francisco-Oakland, CA</c:v>
                </c:pt>
              </c:strCache>
            </c:strRef>
          </c:tx>
          <c:spPr>
            <a:solidFill>
              <a:srgbClr val="051C38"/>
            </a:solidFill>
            <a:ln>
              <a:noFill/>
            </a:ln>
            <a:effectLst/>
          </c:spPr>
          <c:invertIfNegative val="0"/>
          <c:cat>
            <c:numRef>
              <c:f>'Fundraising x CSA'!$C$45:$M$45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CSA'!$C$46:$M$46</c:f>
              <c:numCache>
                <c:formatCode>"$"#,##0.0</c:formatCode>
                <c:ptCount val="11"/>
                <c:pt idx="0">
                  <c:v>23.13004382897206</c:v>
                </c:pt>
                <c:pt idx="1">
                  <c:v>29.308937159126415</c:v>
                </c:pt>
                <c:pt idx="2">
                  <c:v>25.013760375946632</c:v>
                </c:pt>
                <c:pt idx="3">
                  <c:v>41.076782055151739</c:v>
                </c:pt>
                <c:pt idx="4">
                  <c:v>32.461045684231706</c:v>
                </c:pt>
                <c:pt idx="5">
                  <c:v>43.608630329465136</c:v>
                </c:pt>
                <c:pt idx="6">
                  <c:v>73.286916958266957</c:v>
                </c:pt>
                <c:pt idx="7">
                  <c:v>98.354083573701416</c:v>
                </c:pt>
                <c:pt idx="8">
                  <c:v>54.305755498103011</c:v>
                </c:pt>
                <c:pt idx="9">
                  <c:v>46.480115496298978</c:v>
                </c:pt>
                <c:pt idx="10">
                  <c:v>36.236828743520114</c:v>
                </c:pt>
              </c:numCache>
            </c:numRef>
          </c:val>
          <c:extLst>
            <c:ext xmlns:c16="http://schemas.microsoft.com/office/drawing/2014/chart" uri="{C3380CC4-5D6E-409C-BE32-E72D297353CC}">
              <c16:uniqueId val="{00000000-4A9A-4885-A3C7-9542A5175FA5}"/>
            </c:ext>
          </c:extLst>
        </c:ser>
        <c:ser>
          <c:idx val="1"/>
          <c:order val="1"/>
          <c:tx>
            <c:strRef>
              <c:f>'Fundraising x CSA'!$B$47</c:f>
              <c:strCache>
                <c:ptCount val="1"/>
                <c:pt idx="0">
                  <c:v>New York-Newark, NY-NJ-CT-PA</c:v>
                </c:pt>
              </c:strCache>
            </c:strRef>
          </c:tx>
          <c:spPr>
            <a:solidFill>
              <a:schemeClr val="accent1"/>
            </a:solidFill>
            <a:ln>
              <a:noFill/>
            </a:ln>
            <a:effectLst/>
          </c:spPr>
          <c:invertIfNegative val="0"/>
          <c:cat>
            <c:numRef>
              <c:f>'Fundraising x CSA'!$C$45:$M$45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CSA'!$C$47:$M$47</c:f>
              <c:numCache>
                <c:formatCode>"$"#,##0.0</c:formatCode>
                <c:ptCount val="11"/>
                <c:pt idx="0">
                  <c:v>10.937738176193935</c:v>
                </c:pt>
                <c:pt idx="1">
                  <c:v>4.795945111</c:v>
                </c:pt>
                <c:pt idx="2">
                  <c:v>5.6726801051216018</c:v>
                </c:pt>
                <c:pt idx="3">
                  <c:v>19.232949680999997</c:v>
                </c:pt>
                <c:pt idx="4">
                  <c:v>9.7454432700000009</c:v>
                </c:pt>
                <c:pt idx="5">
                  <c:v>19.31482096774565</c:v>
                </c:pt>
                <c:pt idx="6">
                  <c:v>34.772226666360851</c:v>
                </c:pt>
                <c:pt idx="7">
                  <c:v>68.564430680281816</c:v>
                </c:pt>
                <c:pt idx="8">
                  <c:v>17.878332192563885</c:v>
                </c:pt>
                <c:pt idx="9">
                  <c:v>27.043001470423121</c:v>
                </c:pt>
                <c:pt idx="10">
                  <c:v>7.3850127460016308</c:v>
                </c:pt>
              </c:numCache>
            </c:numRef>
          </c:val>
          <c:extLst>
            <c:ext xmlns:c16="http://schemas.microsoft.com/office/drawing/2014/chart" uri="{C3380CC4-5D6E-409C-BE32-E72D297353CC}">
              <c16:uniqueId val="{00000001-4A9A-4885-A3C7-9542A5175FA5}"/>
            </c:ext>
          </c:extLst>
        </c:ser>
        <c:ser>
          <c:idx val="2"/>
          <c:order val="2"/>
          <c:tx>
            <c:strRef>
              <c:f>'Fundraising x CSA'!$B$48</c:f>
              <c:strCache>
                <c:ptCount val="1"/>
                <c:pt idx="0">
                  <c:v>Boston-Worcester-Providence, MA-RI-NH-CT</c:v>
                </c:pt>
              </c:strCache>
            </c:strRef>
          </c:tx>
          <c:spPr>
            <a:solidFill>
              <a:schemeClr val="accent2"/>
            </a:solidFill>
            <a:ln>
              <a:noFill/>
            </a:ln>
            <a:effectLst/>
          </c:spPr>
          <c:invertIfNegative val="0"/>
          <c:cat>
            <c:numRef>
              <c:f>'Fundraising x CSA'!$C$45:$M$45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CSA'!$C$48:$M$48</c:f>
              <c:numCache>
                <c:formatCode>"$"#,##0.0</c:formatCode>
                <c:ptCount val="11"/>
                <c:pt idx="0">
                  <c:v>3.82734</c:v>
                </c:pt>
                <c:pt idx="1">
                  <c:v>5.0672948300000007</c:v>
                </c:pt>
                <c:pt idx="2">
                  <c:v>7.0393947210000016</c:v>
                </c:pt>
                <c:pt idx="3">
                  <c:v>4.680514631420623</c:v>
                </c:pt>
                <c:pt idx="4">
                  <c:v>6.4446214619999989</c:v>
                </c:pt>
                <c:pt idx="5">
                  <c:v>10.203290598999999</c:v>
                </c:pt>
                <c:pt idx="6">
                  <c:v>17.020606409000003</c:v>
                </c:pt>
                <c:pt idx="7">
                  <c:v>10.703610898203296</c:v>
                </c:pt>
                <c:pt idx="8">
                  <c:v>7.0736304150000011</c:v>
                </c:pt>
                <c:pt idx="9">
                  <c:v>7.4995954670000007</c:v>
                </c:pt>
                <c:pt idx="10">
                  <c:v>3.1191630910000003</c:v>
                </c:pt>
              </c:numCache>
            </c:numRef>
          </c:val>
          <c:extLst>
            <c:ext xmlns:c16="http://schemas.microsoft.com/office/drawing/2014/chart" uri="{C3380CC4-5D6E-409C-BE32-E72D297353CC}">
              <c16:uniqueId val="{00000002-4A9A-4885-A3C7-9542A5175FA5}"/>
            </c:ext>
          </c:extLst>
        </c:ser>
        <c:ser>
          <c:idx val="3"/>
          <c:order val="3"/>
          <c:tx>
            <c:strRef>
              <c:f>'Fundraising x CSA'!$B$49</c:f>
              <c:strCache>
                <c:ptCount val="1"/>
                <c:pt idx="0">
                  <c:v>Los Angeles-Long Beach, CA</c:v>
                </c:pt>
              </c:strCache>
            </c:strRef>
          </c:tx>
          <c:spPr>
            <a:solidFill>
              <a:srgbClr val="267479"/>
            </a:solidFill>
            <a:ln>
              <a:noFill/>
            </a:ln>
            <a:effectLst/>
          </c:spPr>
          <c:invertIfNegative val="0"/>
          <c:cat>
            <c:numRef>
              <c:f>'Fundraising x CSA'!$C$45:$M$45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CSA'!$C$49:$M$49</c:f>
              <c:numCache>
                <c:formatCode>"$"#,##0.0</c:formatCode>
                <c:ptCount val="11"/>
                <c:pt idx="0">
                  <c:v>1.6665763259999999</c:v>
                </c:pt>
                <c:pt idx="1">
                  <c:v>1.7462703390000003</c:v>
                </c:pt>
                <c:pt idx="2">
                  <c:v>2.1918415419999997</c:v>
                </c:pt>
                <c:pt idx="3">
                  <c:v>2.1748949999999998</c:v>
                </c:pt>
                <c:pt idx="4">
                  <c:v>3.6084199380000004</c:v>
                </c:pt>
                <c:pt idx="5">
                  <c:v>3.332775067</c:v>
                </c:pt>
                <c:pt idx="6">
                  <c:v>9.5469336825300495</c:v>
                </c:pt>
                <c:pt idx="7">
                  <c:v>6.3723563550000009</c:v>
                </c:pt>
                <c:pt idx="8">
                  <c:v>8.1472354550994854</c:v>
                </c:pt>
                <c:pt idx="9">
                  <c:v>3.0202974949999999</c:v>
                </c:pt>
                <c:pt idx="10">
                  <c:v>4.3540666076801973</c:v>
                </c:pt>
              </c:numCache>
            </c:numRef>
          </c:val>
          <c:extLst>
            <c:ext xmlns:c16="http://schemas.microsoft.com/office/drawing/2014/chart" uri="{C3380CC4-5D6E-409C-BE32-E72D297353CC}">
              <c16:uniqueId val="{00000003-4A9A-4885-A3C7-9542A5175FA5}"/>
            </c:ext>
          </c:extLst>
        </c:ser>
        <c:ser>
          <c:idx val="4"/>
          <c:order val="4"/>
          <c:tx>
            <c:strRef>
              <c:f>'Fundraising x CSA'!$B$50</c:f>
              <c:strCache>
                <c:ptCount val="1"/>
                <c:pt idx="0">
                  <c:v>Washington-Baltimore-Arlington, DC-MD-VA-WV-PA</c:v>
                </c:pt>
              </c:strCache>
            </c:strRef>
          </c:tx>
          <c:spPr>
            <a:solidFill>
              <a:srgbClr val="40C2C9"/>
            </a:solidFill>
            <a:ln>
              <a:noFill/>
            </a:ln>
            <a:effectLst/>
          </c:spPr>
          <c:invertIfNegative val="0"/>
          <c:cat>
            <c:numRef>
              <c:f>'Fundraising x CSA'!$C$45:$M$45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CSA'!$C$50:$M$50</c:f>
              <c:numCache>
                <c:formatCode>"$"#,##0.0</c:formatCode>
                <c:ptCount val="11"/>
                <c:pt idx="0">
                  <c:v>0.63305191500000002</c:v>
                </c:pt>
                <c:pt idx="1">
                  <c:v>2.0657000000000001</c:v>
                </c:pt>
                <c:pt idx="2">
                  <c:v>1.1865248729403228</c:v>
                </c:pt>
                <c:pt idx="3">
                  <c:v>2.1181399350000003</c:v>
                </c:pt>
                <c:pt idx="4">
                  <c:v>0.94647150000000013</c:v>
                </c:pt>
                <c:pt idx="5">
                  <c:v>2.2667851580325928</c:v>
                </c:pt>
                <c:pt idx="6">
                  <c:v>4.8457967020000012</c:v>
                </c:pt>
                <c:pt idx="7">
                  <c:v>3.3162018832085707</c:v>
                </c:pt>
                <c:pt idx="8">
                  <c:v>3.1813459510080735</c:v>
                </c:pt>
                <c:pt idx="9">
                  <c:v>3.0981305819999996</c:v>
                </c:pt>
                <c:pt idx="10">
                  <c:v>1.9566782559999998</c:v>
                </c:pt>
              </c:numCache>
            </c:numRef>
          </c:val>
          <c:extLst>
            <c:ext xmlns:c16="http://schemas.microsoft.com/office/drawing/2014/chart" uri="{C3380CC4-5D6E-409C-BE32-E72D297353CC}">
              <c16:uniqueId val="{00000004-4A9A-4885-A3C7-9542A5175FA5}"/>
            </c:ext>
          </c:extLst>
        </c:ser>
        <c:ser>
          <c:idx val="5"/>
          <c:order val="5"/>
          <c:tx>
            <c:strRef>
              <c:f>'Fundraising x CSA'!$B$51</c:f>
              <c:strCache>
                <c:ptCount val="1"/>
                <c:pt idx="0">
                  <c:v>Seattle-Tacoma, WA</c:v>
                </c:pt>
              </c:strCache>
            </c:strRef>
          </c:tx>
          <c:spPr>
            <a:solidFill>
              <a:srgbClr val="C4EDEB"/>
            </a:solidFill>
            <a:ln>
              <a:noFill/>
            </a:ln>
            <a:effectLst/>
          </c:spPr>
          <c:invertIfNegative val="0"/>
          <c:cat>
            <c:numRef>
              <c:f>'Fundraising x CSA'!$C$45:$M$45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CSA'!$C$51:$M$51</c:f>
              <c:numCache>
                <c:formatCode>"$"#,##0.0</c:formatCode>
                <c:ptCount val="11"/>
                <c:pt idx="0">
                  <c:v>1.587087586</c:v>
                </c:pt>
                <c:pt idx="1">
                  <c:v>0.43900610283387198</c:v>
                </c:pt>
                <c:pt idx="2">
                  <c:v>0.99926161407595249</c:v>
                </c:pt>
                <c:pt idx="3">
                  <c:v>2.3550120000000003</c:v>
                </c:pt>
                <c:pt idx="4">
                  <c:v>0.832895110630685</c:v>
                </c:pt>
                <c:pt idx="5">
                  <c:v>2.2315670000000001</c:v>
                </c:pt>
                <c:pt idx="6">
                  <c:v>2.6483327750000005</c:v>
                </c:pt>
                <c:pt idx="7">
                  <c:v>3.3727853826680567</c:v>
                </c:pt>
                <c:pt idx="8">
                  <c:v>1.1897127449999998</c:v>
                </c:pt>
                <c:pt idx="9">
                  <c:v>1.0676234209999997</c:v>
                </c:pt>
                <c:pt idx="10">
                  <c:v>2.5260579440000002</c:v>
                </c:pt>
              </c:numCache>
            </c:numRef>
          </c:val>
          <c:extLst>
            <c:ext xmlns:c16="http://schemas.microsoft.com/office/drawing/2014/chart" uri="{C3380CC4-5D6E-409C-BE32-E72D297353CC}">
              <c16:uniqueId val="{00000005-4A9A-4885-A3C7-9542A5175FA5}"/>
            </c:ext>
          </c:extLst>
        </c:ser>
        <c:ser>
          <c:idx val="6"/>
          <c:order val="6"/>
          <c:tx>
            <c:strRef>
              <c:f>'Fundraising x CSA'!$B$52</c:f>
              <c:strCache>
                <c:ptCount val="1"/>
                <c:pt idx="0">
                  <c:v>Miami-Port St. Lucie-Fort Lauderdale, FL</c:v>
                </c:pt>
              </c:strCache>
            </c:strRef>
          </c:tx>
          <c:spPr>
            <a:solidFill>
              <a:srgbClr val="F5C914"/>
            </a:solidFill>
            <a:ln>
              <a:noFill/>
            </a:ln>
            <a:effectLst/>
          </c:spPr>
          <c:invertIfNegative val="0"/>
          <c:cat>
            <c:numRef>
              <c:f>'Fundraising x CSA'!$C$45:$M$45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CSA'!$C$52:$M$52</c:f>
              <c:numCache>
                <c:formatCode>"$"#,##0.0</c:formatCode>
                <c:ptCount val="11"/>
                <c:pt idx="0">
                  <c:v>-0.21317406299999997</c:v>
                </c:pt>
                <c:pt idx="1">
                  <c:v>7.8735050965785036E-2</c:v>
                </c:pt>
                <c:pt idx="2">
                  <c:v>-0.13279144999999998</c:v>
                </c:pt>
                <c:pt idx="3">
                  <c:v>0.18676500000000004</c:v>
                </c:pt>
                <c:pt idx="4">
                  <c:v>6.162883698021254</c:v>
                </c:pt>
                <c:pt idx="5">
                  <c:v>1.7429500000000002</c:v>
                </c:pt>
                <c:pt idx="6">
                  <c:v>6.1529679008654652</c:v>
                </c:pt>
                <c:pt idx="7">
                  <c:v>14.398312499999999</c:v>
                </c:pt>
                <c:pt idx="8">
                  <c:v>1.9112050340000002</c:v>
                </c:pt>
                <c:pt idx="9">
                  <c:v>1.1850563339999998</c:v>
                </c:pt>
                <c:pt idx="10">
                  <c:v>0.67296</c:v>
                </c:pt>
              </c:numCache>
            </c:numRef>
          </c:val>
          <c:extLst>
            <c:ext xmlns:c16="http://schemas.microsoft.com/office/drawing/2014/chart" uri="{C3380CC4-5D6E-409C-BE32-E72D297353CC}">
              <c16:uniqueId val="{00000006-4A9A-4885-A3C7-9542A5175FA5}"/>
            </c:ext>
          </c:extLst>
        </c:ser>
        <c:ser>
          <c:idx val="7"/>
          <c:order val="7"/>
          <c:tx>
            <c:strRef>
              <c:f>'Fundraising x CSA'!$B$53</c:f>
              <c:strCache>
                <c:ptCount val="1"/>
                <c:pt idx="0">
                  <c:v>Austin-Round Rock, TX MSA</c:v>
                </c:pt>
              </c:strCache>
            </c:strRef>
          </c:tx>
          <c:spPr>
            <a:solidFill>
              <a:schemeClr val="accent6"/>
            </a:solidFill>
            <a:ln>
              <a:noFill/>
            </a:ln>
            <a:effectLst/>
          </c:spPr>
          <c:invertIfNegative val="0"/>
          <c:cat>
            <c:numRef>
              <c:f>'Fundraising x CSA'!$C$45:$M$45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CSA'!$C$53:$M$53</c:f>
              <c:numCache>
                <c:formatCode>"$"#,##0.0</c:formatCode>
                <c:ptCount val="11"/>
                <c:pt idx="0">
                  <c:v>0.312865</c:v>
                </c:pt>
                <c:pt idx="1">
                  <c:v>1.4355025000000001</c:v>
                </c:pt>
                <c:pt idx="2">
                  <c:v>1.8807822320000001</c:v>
                </c:pt>
                <c:pt idx="3">
                  <c:v>1.4685368750000001</c:v>
                </c:pt>
                <c:pt idx="4">
                  <c:v>1.8249200000000001</c:v>
                </c:pt>
                <c:pt idx="5">
                  <c:v>2.0689315769999999</c:v>
                </c:pt>
                <c:pt idx="6">
                  <c:v>4.70323183</c:v>
                </c:pt>
                <c:pt idx="7">
                  <c:v>2.7613720789999996</c:v>
                </c:pt>
                <c:pt idx="8">
                  <c:v>1.5637248990000001</c:v>
                </c:pt>
                <c:pt idx="9">
                  <c:v>1.0498898923830959</c:v>
                </c:pt>
                <c:pt idx="10">
                  <c:v>1.2349840169999999</c:v>
                </c:pt>
              </c:numCache>
            </c:numRef>
          </c:val>
          <c:extLst>
            <c:ext xmlns:c16="http://schemas.microsoft.com/office/drawing/2014/chart" uri="{C3380CC4-5D6E-409C-BE32-E72D297353CC}">
              <c16:uniqueId val="{00000007-4A9A-4885-A3C7-9542A5175FA5}"/>
            </c:ext>
          </c:extLst>
        </c:ser>
        <c:ser>
          <c:idx val="8"/>
          <c:order val="8"/>
          <c:tx>
            <c:strRef>
              <c:f>'Fundraising x CSA'!$B$54</c:f>
              <c:strCache>
                <c:ptCount val="1"/>
                <c:pt idx="0">
                  <c:v>Chicago-Naperville, IL-IN-WI</c:v>
                </c:pt>
              </c:strCache>
            </c:strRef>
          </c:tx>
          <c:spPr>
            <a:solidFill>
              <a:srgbClr val="FAF56B"/>
            </a:solidFill>
            <a:ln>
              <a:noFill/>
            </a:ln>
            <a:effectLst/>
          </c:spPr>
          <c:invertIfNegative val="0"/>
          <c:cat>
            <c:numRef>
              <c:f>'Fundraising x CSA'!$C$45:$M$45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CSA'!$C$54:$M$54</c:f>
              <c:numCache>
                <c:formatCode>"$"#,##0.0</c:formatCode>
                <c:ptCount val="11"/>
                <c:pt idx="0">
                  <c:v>0.74255268100000005</c:v>
                </c:pt>
                <c:pt idx="1">
                  <c:v>1.681902904</c:v>
                </c:pt>
                <c:pt idx="2">
                  <c:v>1.8507388900000001</c:v>
                </c:pt>
                <c:pt idx="3">
                  <c:v>1.0074750189999999</c:v>
                </c:pt>
                <c:pt idx="4">
                  <c:v>1.0872487279999998</c:v>
                </c:pt>
                <c:pt idx="5">
                  <c:v>2.6255414740000003</c:v>
                </c:pt>
                <c:pt idx="6">
                  <c:v>5.3321634109999998</c:v>
                </c:pt>
                <c:pt idx="7">
                  <c:v>5.4770590850000005</c:v>
                </c:pt>
                <c:pt idx="8">
                  <c:v>1.2510980239999998</c:v>
                </c:pt>
                <c:pt idx="9">
                  <c:v>5.7418695340000001</c:v>
                </c:pt>
                <c:pt idx="10">
                  <c:v>0.82549784599999998</c:v>
                </c:pt>
              </c:numCache>
            </c:numRef>
          </c:val>
          <c:extLst>
            <c:ext xmlns:c16="http://schemas.microsoft.com/office/drawing/2014/chart" uri="{C3380CC4-5D6E-409C-BE32-E72D297353CC}">
              <c16:uniqueId val="{00000008-4A9A-4885-A3C7-9542A5175FA5}"/>
            </c:ext>
          </c:extLst>
        </c:ser>
        <c:ser>
          <c:idx val="9"/>
          <c:order val="9"/>
          <c:tx>
            <c:strRef>
              <c:f>'Fundraising x CSA'!$B$55</c:f>
              <c:strCache>
                <c:ptCount val="1"/>
                <c:pt idx="0">
                  <c:v>Denver-Aurora, CO</c:v>
                </c:pt>
              </c:strCache>
            </c:strRef>
          </c:tx>
          <c:spPr>
            <a:solidFill>
              <a:srgbClr val="C0BCB2"/>
            </a:solidFill>
            <a:ln>
              <a:noFill/>
            </a:ln>
            <a:effectLst/>
          </c:spPr>
          <c:invertIfNegative val="0"/>
          <c:cat>
            <c:numRef>
              <c:f>'Fundraising x CSA'!$C$45:$M$45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CSA'!$C$55:$M$55</c:f>
              <c:numCache>
                <c:formatCode>"$"#,##0.0</c:formatCode>
                <c:ptCount val="11"/>
                <c:pt idx="0">
                  <c:v>0.42192000000000002</c:v>
                </c:pt>
                <c:pt idx="1">
                  <c:v>0.58688266186606075</c:v>
                </c:pt>
                <c:pt idx="2">
                  <c:v>0.1554275</c:v>
                </c:pt>
                <c:pt idx="3">
                  <c:v>1.0265721559999998</c:v>
                </c:pt>
                <c:pt idx="4">
                  <c:v>0.26436694299999997</c:v>
                </c:pt>
                <c:pt idx="5">
                  <c:v>0.25544100000000003</c:v>
                </c:pt>
                <c:pt idx="6">
                  <c:v>0.71354500200000004</c:v>
                </c:pt>
                <c:pt idx="7">
                  <c:v>0.62303626200000006</c:v>
                </c:pt>
                <c:pt idx="8">
                  <c:v>0.89507900000000007</c:v>
                </c:pt>
                <c:pt idx="9">
                  <c:v>0.49492499999999995</c:v>
                </c:pt>
                <c:pt idx="10">
                  <c:v>0.3024</c:v>
                </c:pt>
              </c:numCache>
            </c:numRef>
          </c:val>
          <c:extLst>
            <c:ext xmlns:c16="http://schemas.microsoft.com/office/drawing/2014/chart" uri="{C3380CC4-5D6E-409C-BE32-E72D297353CC}">
              <c16:uniqueId val="{00000009-4A9A-4885-A3C7-9542A5175FA5}"/>
            </c:ext>
          </c:extLst>
        </c:ser>
        <c:ser>
          <c:idx val="10"/>
          <c:order val="10"/>
          <c:tx>
            <c:strRef>
              <c:f>'Fundraising x CSA'!$B$56</c:f>
              <c:strCache>
                <c:ptCount val="1"/>
                <c:pt idx="0">
                  <c:v>Other</c:v>
                </c:pt>
              </c:strCache>
            </c:strRef>
          </c:tx>
          <c:spPr>
            <a:solidFill>
              <a:srgbClr val="78766F"/>
            </a:solidFill>
            <a:ln>
              <a:noFill/>
            </a:ln>
            <a:effectLst/>
          </c:spPr>
          <c:invertIfNegative val="0"/>
          <c:cat>
            <c:numRef>
              <c:f>'Fundraising x CSA'!$C$45:$M$45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CSA'!$C$56:$M$56</c:f>
              <c:numCache>
                <c:formatCode>"$"#,##0.0</c:formatCode>
                <c:ptCount val="11"/>
                <c:pt idx="0">
                  <c:v>2.4565751687914386</c:v>
                </c:pt>
                <c:pt idx="1">
                  <c:v>3.2077854856124546</c:v>
                </c:pt>
                <c:pt idx="2">
                  <c:v>3.9337681377495528</c:v>
                </c:pt>
                <c:pt idx="3">
                  <c:v>2.748247772033011</c:v>
                </c:pt>
                <c:pt idx="4">
                  <c:v>6.06291399419095</c:v>
                </c:pt>
                <c:pt idx="5">
                  <c:v>5.0419189414137549</c:v>
                </c:pt>
                <c:pt idx="6">
                  <c:v>10.676530513213009</c:v>
                </c:pt>
                <c:pt idx="7">
                  <c:v>8.9966069284875516</c:v>
                </c:pt>
                <c:pt idx="8">
                  <c:v>8.6186768674572249</c:v>
                </c:pt>
                <c:pt idx="9">
                  <c:v>4.5754413379999619</c:v>
                </c:pt>
                <c:pt idx="10">
                  <c:v>7.4844942260000522</c:v>
                </c:pt>
              </c:numCache>
            </c:numRef>
          </c:val>
          <c:extLst>
            <c:ext xmlns:c16="http://schemas.microsoft.com/office/drawing/2014/chart" uri="{C3380CC4-5D6E-409C-BE32-E72D297353CC}">
              <c16:uniqueId val="{0000000A-4A9A-4885-A3C7-9542A5175FA5}"/>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plotArea>
    <c:legend>
      <c:legendPos val="tr"/>
      <c:layout>
        <c:manualLayout>
          <c:xMode val="edge"/>
          <c:yMode val="edge"/>
          <c:x val="0.64776882138744518"/>
          <c:y val="7.5539338070546079E-4"/>
          <c:w val="0.34785209647196164"/>
          <c:h val="0.99924460661929448"/>
        </c:manualLayout>
      </c:layout>
      <c:overlay val="0"/>
      <c:spPr>
        <a:noFill/>
        <a:ln>
          <a:noFill/>
        </a:ln>
        <a:effectLst/>
      </c:spPr>
      <c:txPr>
        <a:bodyPr rot="0" vert="horz"/>
        <a:lstStyle/>
        <a:p>
          <a:pPr>
            <a:defRPr sz="800"/>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8593611569304822"/>
          <c:h val="0.91464210324313955"/>
        </c:manualLayout>
      </c:layout>
      <c:barChart>
        <c:barDir val="col"/>
        <c:grouping val="percentStacked"/>
        <c:varyColors val="0"/>
        <c:ser>
          <c:idx val="0"/>
          <c:order val="0"/>
          <c:tx>
            <c:strRef>
              <c:f>'Pre-seed &amp; seed x size'!$B$8</c:f>
              <c:strCache>
                <c:ptCount val="1"/>
                <c:pt idx="0">
                  <c:v>&lt;$500K</c:v>
                </c:pt>
              </c:strCache>
            </c:strRef>
          </c:tx>
          <c:spPr>
            <a:solidFill>
              <a:schemeClr val="accent1"/>
            </a:solidFill>
            <a:ln>
              <a:noFill/>
            </a:ln>
            <a:effectLst/>
          </c:spPr>
          <c:invertIfNegative val="0"/>
          <c:cat>
            <c:numRef>
              <c:f>'Pre-seed &amp; seed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'Pre-seed &amp; seed x size'!$C$8:$M$8</c:f>
              <c:numCache>
                <c:formatCode>General</c:formatCode>
                <c:ptCount val="11"/>
                <c:pt idx="0">
                  <c:v>1378</c:v>
                </c:pt>
                <c:pt idx="1">
                  <c:v>1151</c:v>
                </c:pt>
                <c:pt idx="2">
                  <c:v>1166</c:v>
                </c:pt>
                <c:pt idx="3">
                  <c:v>1047</c:v>
                </c:pt>
                <c:pt idx="4">
                  <c:v>1061</c:v>
                </c:pt>
                <c:pt idx="5">
                  <c:v>1104</c:v>
                </c:pt>
                <c:pt idx="6">
                  <c:v>1155</c:v>
                </c:pt>
                <c:pt idx="7">
                  <c:v>1047</c:v>
                </c:pt>
                <c:pt idx="8">
                  <c:v>843</c:v>
                </c:pt>
                <c:pt idx="9">
                  <c:v>783</c:v>
                </c:pt>
                <c:pt idx="10">
                  <c:v>692</c:v>
                </c:pt>
              </c:numCache>
            </c:numRef>
          </c:val>
          <c:extLst>
            <c:ext xmlns:c16="http://schemas.microsoft.com/office/drawing/2014/chart" uri="{C3380CC4-5D6E-409C-BE32-E72D297353CC}">
              <c16:uniqueId val="{00000000-3037-406C-8485-54503B176946}"/>
            </c:ext>
          </c:extLst>
        </c:ser>
        <c:ser>
          <c:idx val="1"/>
          <c:order val="1"/>
          <c:tx>
            <c:strRef>
              <c:f>'Pre-seed &amp; seed x size'!$B$9</c:f>
              <c:strCache>
                <c:ptCount val="1"/>
                <c:pt idx="0">
                  <c:v>$500K-$1M</c:v>
                </c:pt>
              </c:strCache>
            </c:strRef>
          </c:tx>
          <c:spPr>
            <a:solidFill>
              <a:schemeClr val="accent2"/>
            </a:solidFill>
            <a:ln>
              <a:noFill/>
            </a:ln>
            <a:effectLst/>
          </c:spPr>
          <c:invertIfNegative val="0"/>
          <c:cat>
            <c:numRef>
              <c:f>'Pre-seed &amp; seed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'Pre-seed &amp; seed x size'!$C$9:$M$9</c:f>
              <c:numCache>
                <c:formatCode>General</c:formatCode>
                <c:ptCount val="11"/>
                <c:pt idx="0">
                  <c:v>613</c:v>
                </c:pt>
                <c:pt idx="1">
                  <c:v>565</c:v>
                </c:pt>
                <c:pt idx="2">
                  <c:v>541</c:v>
                </c:pt>
                <c:pt idx="3">
                  <c:v>547</c:v>
                </c:pt>
                <c:pt idx="4">
                  <c:v>640</c:v>
                </c:pt>
                <c:pt idx="5">
                  <c:v>582</c:v>
                </c:pt>
                <c:pt idx="6">
                  <c:v>694</c:v>
                </c:pt>
                <c:pt idx="7">
                  <c:v>603</c:v>
                </c:pt>
                <c:pt idx="8">
                  <c:v>459</c:v>
                </c:pt>
                <c:pt idx="9">
                  <c:v>388</c:v>
                </c:pt>
                <c:pt idx="10">
                  <c:v>320</c:v>
                </c:pt>
              </c:numCache>
            </c:numRef>
          </c:val>
          <c:extLst>
            <c:ext xmlns:c16="http://schemas.microsoft.com/office/drawing/2014/chart" uri="{C3380CC4-5D6E-409C-BE32-E72D297353CC}">
              <c16:uniqueId val="{00000001-3037-406C-8485-54503B176946}"/>
            </c:ext>
          </c:extLst>
        </c:ser>
        <c:ser>
          <c:idx val="2"/>
          <c:order val="2"/>
          <c:tx>
            <c:strRef>
              <c:f>'Pre-seed &amp; seed x size'!$B$10</c:f>
              <c:strCache>
                <c:ptCount val="1"/>
                <c:pt idx="0">
                  <c:v>$1M-$5M</c:v>
                </c:pt>
              </c:strCache>
            </c:strRef>
          </c:tx>
          <c:spPr>
            <a:solidFill>
              <a:schemeClr val="accent3"/>
            </a:solidFill>
            <a:ln>
              <a:noFill/>
            </a:ln>
            <a:effectLst/>
          </c:spPr>
          <c:invertIfNegative val="0"/>
          <c:cat>
            <c:numRef>
              <c:f>'Pre-seed &amp; seed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'Pre-seed &amp; seed x size'!$C$10:$M$10</c:f>
              <c:numCache>
                <c:formatCode>General</c:formatCode>
                <c:ptCount val="11"/>
                <c:pt idx="0">
                  <c:v>1702</c:v>
                </c:pt>
                <c:pt idx="1">
                  <c:v>1681</c:v>
                </c:pt>
                <c:pt idx="2">
                  <c:v>1954</c:v>
                </c:pt>
                <c:pt idx="3">
                  <c:v>2112</c:v>
                </c:pt>
                <c:pt idx="4">
                  <c:v>2301</c:v>
                </c:pt>
                <c:pt idx="5">
                  <c:v>2321</c:v>
                </c:pt>
                <c:pt idx="6">
                  <c:v>3327</c:v>
                </c:pt>
                <c:pt idx="7">
                  <c:v>2940</c:v>
                </c:pt>
                <c:pt idx="8">
                  <c:v>2346</c:v>
                </c:pt>
                <c:pt idx="9">
                  <c:v>2145</c:v>
                </c:pt>
                <c:pt idx="10">
                  <c:v>1713</c:v>
                </c:pt>
              </c:numCache>
            </c:numRef>
          </c:val>
          <c:extLst>
            <c:ext xmlns:c16="http://schemas.microsoft.com/office/drawing/2014/chart" uri="{C3380CC4-5D6E-409C-BE32-E72D297353CC}">
              <c16:uniqueId val="{00000002-3037-406C-8485-54503B176946}"/>
            </c:ext>
          </c:extLst>
        </c:ser>
        <c:ser>
          <c:idx val="3"/>
          <c:order val="3"/>
          <c:tx>
            <c:strRef>
              <c:f>'Pre-seed &amp; seed x size'!$B$11</c:f>
              <c:strCache>
                <c:ptCount val="1"/>
                <c:pt idx="0">
                  <c:v>$5M-$10M</c:v>
                </c:pt>
              </c:strCache>
            </c:strRef>
          </c:tx>
          <c:spPr>
            <a:solidFill>
              <a:schemeClr val="accent4"/>
            </a:solidFill>
            <a:ln>
              <a:noFill/>
            </a:ln>
            <a:effectLst/>
          </c:spPr>
          <c:invertIfNegative val="0"/>
          <c:cat>
            <c:numRef>
              <c:f>'Pre-seed &amp; seed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'Pre-seed &amp; seed x size'!$C$11:$M$11</c:f>
              <c:numCache>
                <c:formatCode>General</c:formatCode>
                <c:ptCount val="11"/>
                <c:pt idx="0">
                  <c:v>151</c:v>
                </c:pt>
                <c:pt idx="1">
                  <c:v>171</c:v>
                </c:pt>
                <c:pt idx="2">
                  <c:v>242</c:v>
                </c:pt>
                <c:pt idx="3">
                  <c:v>314</c:v>
                </c:pt>
                <c:pt idx="4">
                  <c:v>396</c:v>
                </c:pt>
                <c:pt idx="5">
                  <c:v>483</c:v>
                </c:pt>
                <c:pt idx="6">
                  <c:v>854</c:v>
                </c:pt>
                <c:pt idx="7">
                  <c:v>999</c:v>
                </c:pt>
                <c:pt idx="8">
                  <c:v>814</c:v>
                </c:pt>
                <c:pt idx="9">
                  <c:v>797</c:v>
                </c:pt>
                <c:pt idx="10">
                  <c:v>825</c:v>
                </c:pt>
              </c:numCache>
            </c:numRef>
          </c:val>
          <c:extLst>
            <c:ext xmlns:c16="http://schemas.microsoft.com/office/drawing/2014/chart" uri="{C3380CC4-5D6E-409C-BE32-E72D297353CC}">
              <c16:uniqueId val="{00000003-3037-406C-8485-54503B176946}"/>
            </c:ext>
          </c:extLst>
        </c:ser>
        <c:ser>
          <c:idx val="4"/>
          <c:order val="4"/>
          <c:tx>
            <c:strRef>
              <c:f>'Pre-seed &amp; seed x size'!$B$12</c:f>
              <c:strCache>
                <c:ptCount val="1"/>
                <c:pt idx="0">
                  <c:v>$10M-$25M</c:v>
                </c:pt>
              </c:strCache>
            </c:strRef>
          </c:tx>
          <c:spPr>
            <a:solidFill>
              <a:schemeClr val="accent5"/>
            </a:solidFill>
            <a:ln>
              <a:noFill/>
            </a:ln>
            <a:effectLst/>
          </c:spPr>
          <c:invertIfNegative val="0"/>
          <c:cat>
            <c:numRef>
              <c:f>'Pre-seed &amp; seed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'Pre-seed &amp; seed x size'!$C$12:$M$12</c:f>
              <c:numCache>
                <c:formatCode>General</c:formatCode>
                <c:ptCount val="11"/>
                <c:pt idx="0">
                  <c:v>18</c:v>
                </c:pt>
                <c:pt idx="1">
                  <c:v>26</c:v>
                </c:pt>
                <c:pt idx="2">
                  <c:v>33</c:v>
                </c:pt>
                <c:pt idx="3">
                  <c:v>56</c:v>
                </c:pt>
                <c:pt idx="4">
                  <c:v>80</c:v>
                </c:pt>
                <c:pt idx="5">
                  <c:v>110</c:v>
                </c:pt>
                <c:pt idx="6">
                  <c:v>195</c:v>
                </c:pt>
                <c:pt idx="7">
                  <c:v>299</c:v>
                </c:pt>
                <c:pt idx="8">
                  <c:v>244</c:v>
                </c:pt>
                <c:pt idx="9">
                  <c:v>272</c:v>
                </c:pt>
                <c:pt idx="10">
                  <c:v>323</c:v>
                </c:pt>
              </c:numCache>
            </c:numRef>
          </c:val>
          <c:extLst>
            <c:ext xmlns:c16="http://schemas.microsoft.com/office/drawing/2014/chart" uri="{C3380CC4-5D6E-409C-BE32-E72D297353CC}">
              <c16:uniqueId val="{00000004-3037-406C-8485-54503B176946}"/>
            </c:ext>
          </c:extLst>
        </c:ser>
        <c:ser>
          <c:idx val="5"/>
          <c:order val="5"/>
          <c:tx>
            <c:strRef>
              <c:f>'Pre-seed &amp; seed x size'!$B$13</c:f>
              <c:strCache>
                <c:ptCount val="1"/>
                <c:pt idx="0">
                  <c:v>$25M+</c:v>
                </c:pt>
              </c:strCache>
            </c:strRef>
          </c:tx>
          <c:spPr>
            <a:solidFill>
              <a:schemeClr val="accent6"/>
            </a:solidFill>
            <a:ln>
              <a:noFill/>
            </a:ln>
            <a:effectLst/>
          </c:spPr>
          <c:invertIfNegative val="0"/>
          <c:cat>
            <c:numRef>
              <c:f>'Pre-seed &amp; seed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'Pre-seed &amp; seed x size'!$C$13:$M$13</c:f>
              <c:numCache>
                <c:formatCode>General</c:formatCode>
                <c:ptCount val="11"/>
                <c:pt idx="0">
                  <c:v>4</c:v>
                </c:pt>
                <c:pt idx="1">
                  <c:v>4</c:v>
                </c:pt>
                <c:pt idx="2">
                  <c:v>7</c:v>
                </c:pt>
                <c:pt idx="3">
                  <c:v>16</c:v>
                </c:pt>
                <c:pt idx="4">
                  <c:v>11</c:v>
                </c:pt>
                <c:pt idx="5">
                  <c:v>16</c:v>
                </c:pt>
                <c:pt idx="6">
                  <c:v>30</c:v>
                </c:pt>
                <c:pt idx="7">
                  <c:v>74</c:v>
                </c:pt>
                <c:pt idx="8">
                  <c:v>43</c:v>
                </c:pt>
                <c:pt idx="9">
                  <c:v>59</c:v>
                </c:pt>
                <c:pt idx="10">
                  <c:v>64</c:v>
                </c:pt>
              </c:numCache>
            </c:numRef>
          </c:val>
          <c:extLst>
            <c:ext xmlns:c16="http://schemas.microsoft.com/office/drawing/2014/chart" uri="{C3380CC4-5D6E-409C-BE32-E72D297353CC}">
              <c16:uniqueId val="{00000005-3037-406C-8485-54503B176946}"/>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layout>
        <c:manualLayout>
          <c:xMode val="edge"/>
          <c:yMode val="edge"/>
          <c:x val="0.85787826916892307"/>
          <c:y val="0"/>
          <c:w val="0.14212173083107696"/>
          <c:h val="0.37070702949696055"/>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19705066987109E-2"/>
          <c:y val="2.8252405949256341E-2"/>
          <c:w val="0.86425660647840707"/>
          <c:h val="0.8523137941090696"/>
        </c:manualLayout>
      </c:layout>
      <c:barChart>
        <c:barDir val="col"/>
        <c:grouping val="clustered"/>
        <c:varyColors val="0"/>
        <c:ser>
          <c:idx val="0"/>
          <c:order val="0"/>
          <c:tx>
            <c:strRef>
              <c:f>'SPAC activity'!$B$8</c:f>
              <c:strCache>
                <c:ptCount val="1"/>
                <c:pt idx="0">
                  <c:v>Exit value ($B)</c:v>
                </c:pt>
              </c:strCache>
            </c:strRef>
          </c:tx>
          <c:spPr>
            <a:solidFill>
              <a:schemeClr val="accent1"/>
            </a:solidFill>
            <a:ln>
              <a:noFill/>
            </a:ln>
            <a:effectLst/>
          </c:spPr>
          <c:invertIfNegative val="0"/>
          <c:dLbls>
            <c:numFmt formatCode="&quot;$&quot;#,##0.0" sourceLinked="0"/>
            <c:spPr>
              <a:noFill/>
              <a:ln>
                <a:noFill/>
              </a:ln>
              <a:effectLst/>
            </c:spPr>
            <c:txPr>
              <a:bodyPr rot="-5400000" spcFirstLastPara="1" vertOverflow="ellipsis" wrap="square" anchor="ctr" anchorCtr="1"/>
              <a:lstStyle/>
              <a:p>
                <a:pPr>
                  <a:defRPr sz="8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'SPAC activity'!$C$7:$M$7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'SPAC activity'!$C$8:$M$8</c:f>
              <c:numCache>
                <c:formatCode>"$"#,##0.0</c:formatCode>
                <c:ptCount val="11"/>
                <c:pt idx="0">
                  <c:v>3.1625274999999999</c:v>
                </c:pt>
                <c:pt idx="1">
                  <c:v>1.9605250000000001</c:v>
                </c:pt>
                <c:pt idx="2">
                  <c:v>7.3554192609349993</c:v>
                </c:pt>
                <c:pt idx="3">
                  <c:v>8.6783981688730005</c:v>
                </c:pt>
                <c:pt idx="4">
                  <c:v>12.064</c:v>
                </c:pt>
                <c:pt idx="5">
                  <c:v>70.639646340777006</c:v>
                </c:pt>
                <c:pt idx="6">
                  <c:v>133.940286335016</c:v>
                </c:pt>
                <c:pt idx="7">
                  <c:v>10.16325</c:v>
                </c:pt>
                <c:pt idx="8">
                  <c:v>3.5528000000000004</c:v>
                </c:pt>
                <c:pt idx="9">
                  <c:v>8.2029999999999994</c:v>
                </c:pt>
                <c:pt idx="10">
                  <c:v>24.571494999999995</c:v>
                </c:pt>
              </c:numCache>
            </c:numRef>
          </c:val>
          <c:extLst>
            <c:ext xmlns:c16="http://schemas.microsoft.com/office/drawing/2014/chart" uri="{C3380CC4-5D6E-409C-BE32-E72D297353CC}">
              <c16:uniqueId val="{00000000-1DF9-4DA4-82F5-5F7EB53EA728}"/>
            </c:ext>
          </c:extLst>
        </c:ser>
        <c:dLbls>
          <c:showLegendKey val="0"/>
          <c:showVal val="0"/>
          <c:showCatName val="0"/>
          <c:showSerName val="0"/>
          <c:showPercent val="0"/>
          <c:showBubbleSize val="0"/>
        </c:dLbls>
        <c:gapWidth val="60"/>
        <c:overlap val="100"/>
        <c:axId val="134680064"/>
        <c:axId val="134518976"/>
      </c:barChart>
      <c:lineChart>
        <c:grouping val="standard"/>
        <c:varyColors val="0"/>
        <c:ser>
          <c:idx val="1"/>
          <c:order val="1"/>
          <c:tx>
            <c:strRef>
              <c:f>'SPAC activity'!$B$9</c:f>
              <c:strCache>
                <c:ptCount val="1"/>
                <c:pt idx="0">
                  <c:v>Exit count</c:v>
                </c:pt>
              </c:strCache>
            </c:strRef>
          </c:tx>
          <c:spPr>
            <a:ln w="19050" cap="rnd" cmpd="sng" algn="ctr">
              <a:solidFill>
                <a:schemeClr val="accent3"/>
              </a:solidFill>
              <a:prstDash val="solid"/>
              <a:round/>
            </a:ln>
            <a:effectLst/>
          </c:spPr>
          <c:marker>
            <c:symbol val="none"/>
          </c:marker>
          <c:dPt>
            <c:idx val="7"/>
            <c:bubble3D val="0"/>
            <c:spPr>
              <a:ln w="19050" cap="rnd" cmpd="sng" algn="ctr">
                <a:solidFill>
                  <a:schemeClr val="accent3"/>
                </a:solidFill>
                <a:prstDash val="solid"/>
                <a:round/>
              </a:ln>
              <a:effectLst/>
            </c:spPr>
            <c:extLst>
              <c:ext xmlns:c16="http://schemas.microsoft.com/office/drawing/2014/chart" uri="{C3380CC4-5D6E-409C-BE32-E72D297353CC}">
                <c16:uniqueId val="{00000002-1DF9-4DA4-82F5-5F7EB53EA728}"/>
              </c:ext>
            </c:extLst>
          </c:dPt>
          <c:dPt>
            <c:idx val="8"/>
            <c:bubble3D val="0"/>
            <c:spPr>
              <a:ln w="19050" cap="rnd" cmpd="sng" algn="ctr">
                <a:solidFill>
                  <a:schemeClr val="accent3"/>
                </a:solidFill>
                <a:prstDash val="solid"/>
                <a:round/>
              </a:ln>
              <a:effectLst/>
            </c:spPr>
            <c:extLst>
              <c:ext xmlns:c16="http://schemas.microsoft.com/office/drawing/2014/chart" uri="{C3380CC4-5D6E-409C-BE32-E72D297353CC}">
                <c16:uniqueId val="{00000004-1DF9-4DA4-82F5-5F7EB53EA728}"/>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6-1DF9-4DA4-82F5-5F7EB53EA728}"/>
              </c:ext>
            </c:extLst>
          </c:dPt>
          <c:dPt>
            <c:idx val="10"/>
            <c:marker>
              <c:symbol val="circle"/>
              <c:size val="5"/>
              <c:spPr>
                <a:solidFill>
                  <a:schemeClr val="accent3"/>
                </a:solidFill>
                <a:ln>
                  <a:noFill/>
                </a:ln>
              </c:spPr>
            </c:marker>
            <c:bubble3D val="0"/>
            <c:spPr>
              <a:ln w="19050" cap="rnd" cmpd="sng" algn="ctr">
                <a:noFill/>
                <a:prstDash val="solid"/>
                <a:round/>
              </a:ln>
              <a:effectLst/>
            </c:spPr>
            <c:extLst>
              <c:ext xmlns:c16="http://schemas.microsoft.com/office/drawing/2014/chart" uri="{C3380CC4-5D6E-409C-BE32-E72D297353CC}">
                <c16:uniqueId val="{00000008-1DF9-4DA4-82F5-5F7EB53EA728}"/>
              </c:ext>
            </c:extLst>
          </c:dPt>
          <c:dPt>
            <c:idx val="11"/>
            <c:bubble3D val="0"/>
            <c:extLst>
              <c:ext xmlns:c16="http://schemas.microsoft.com/office/drawing/2014/chart" uri="{C3380CC4-5D6E-409C-BE32-E72D297353CC}">
                <c16:uniqueId val="{00000009-1DF9-4DA4-82F5-5F7EB53EA728}"/>
              </c:ext>
            </c:extLst>
          </c:dPt>
          <c:dLbls>
            <c:dLbl>
              <c:idx val="5"/>
              <c:layout>
                <c:manualLayout>
                  <c:x val="-4.0309169591848423E-2"/>
                  <c:y val="-7.69336291527095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DF9-4DA4-82F5-5F7EB53EA728}"/>
                </c:ext>
              </c:extLst>
            </c:dLbl>
            <c:numFmt formatCode="#,##0" sourceLinked="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'SPAC activity'!$C$7:$M$7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'SPAC activity'!$C$9:$M$9</c:f>
              <c:numCache>
                <c:formatCode>0</c:formatCode>
                <c:ptCount val="11"/>
                <c:pt idx="0">
                  <c:v>17</c:v>
                </c:pt>
                <c:pt idx="1">
                  <c:v>11</c:v>
                </c:pt>
                <c:pt idx="2">
                  <c:v>29</c:v>
                </c:pt>
                <c:pt idx="3">
                  <c:v>39</c:v>
                </c:pt>
                <c:pt idx="4">
                  <c:v>54</c:v>
                </c:pt>
                <c:pt idx="5">
                  <c:v>229</c:v>
                </c:pt>
                <c:pt idx="6">
                  <c:v>552</c:v>
                </c:pt>
                <c:pt idx="7">
                  <c:v>69</c:v>
                </c:pt>
                <c:pt idx="8">
                  <c:v>29</c:v>
                </c:pt>
                <c:pt idx="9">
                  <c:v>47</c:v>
                </c:pt>
                <c:pt idx="10">
                  <c:v>124</c:v>
                </c:pt>
              </c:numCache>
            </c:numRef>
          </c:val>
          <c:smooth val="0"/>
          <c:extLst>
            <c:ext xmlns:c16="http://schemas.microsoft.com/office/drawing/2014/chart" uri="{C3380CC4-5D6E-409C-BE32-E72D297353CC}">
              <c16:uniqueId val="{0000000B-1DF9-4DA4-82F5-5F7EB53EA728}"/>
            </c:ext>
          </c:extLst>
        </c:ser>
        <c:dLbls>
          <c:showLegendKey val="0"/>
          <c:showVal val="0"/>
          <c:showCatName val="0"/>
          <c:showSerName val="0"/>
          <c:showPercent val="0"/>
          <c:showBubbleSize val="0"/>
        </c:dLbls>
        <c:marker val="1"/>
        <c:smooth val="0"/>
        <c:axId val="152396288"/>
        <c:axId val="134519552"/>
      </c:lineChart>
      <c:catAx>
        <c:axId val="134680064"/>
        <c:scaling>
          <c:orientation val="minMax"/>
        </c:scaling>
        <c:delete val="0"/>
        <c:axPos val="b"/>
        <c:numFmt formatCode="General" sourceLinked="1"/>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518976"/>
        <c:crosses val="autoZero"/>
        <c:auto val="1"/>
        <c:lblAlgn val="ctr"/>
        <c:lblOffset val="100"/>
        <c:noMultiLvlLbl val="0"/>
      </c:catAx>
      <c:valAx>
        <c:axId val="134518976"/>
        <c:scaling>
          <c:orientation val="minMax"/>
          <c:min val="0"/>
        </c:scaling>
        <c:delete val="0"/>
        <c:axPos val="l"/>
        <c:numFmt formatCode="&quot;$&quot;#,##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680064"/>
        <c:crosses val="autoZero"/>
        <c:crossBetween val="between"/>
      </c:valAx>
      <c:valAx>
        <c:axId val="134519552"/>
        <c:scaling>
          <c:orientation val="minMax"/>
        </c:scaling>
        <c:delete val="0"/>
        <c:axPos val="r"/>
        <c:numFmt formatCode="#,##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396288"/>
        <c:crosses val="max"/>
        <c:crossBetween val="between"/>
      </c:valAx>
      <c:catAx>
        <c:axId val="152396288"/>
        <c:scaling>
          <c:orientation val="minMax"/>
        </c:scaling>
        <c:delete val="1"/>
        <c:axPos val="b"/>
        <c:numFmt formatCode="General" sourceLinked="1"/>
        <c:majorTickMark val="out"/>
        <c:minorTickMark val="none"/>
        <c:tickLblPos val="nextTo"/>
        <c:crossAx val="134519552"/>
        <c:crosses val="autoZero"/>
        <c:auto val="1"/>
        <c:lblAlgn val="ctr"/>
        <c:lblOffset val="100"/>
        <c:noMultiLvlLbl val="0"/>
      </c:catAx>
      <c:spPr>
        <a:noFill/>
        <a:ln>
          <a:noFill/>
        </a:ln>
        <a:effectLst/>
      </c:spPr>
    </c:plotArea>
    <c:legend>
      <c:legendPos val="b"/>
      <c:layout>
        <c:manualLayout>
          <c:xMode val="edge"/>
          <c:yMode val="edge"/>
          <c:x val="0.25225142037968146"/>
          <c:y val="0.93938420660380417"/>
          <c:w val="0.50286900884377406"/>
          <c:h val="6.0615884411415674E-2"/>
        </c:manualLayout>
      </c:layout>
      <c:overlay val="0"/>
      <c:spPr>
        <a:noFill/>
        <a:ln>
          <a:noFill/>
        </a:ln>
        <a:effectLst/>
      </c:spPr>
      <c:txPr>
        <a:bodyPr rot="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80" b="1" i="0" u="none" strike="noStrike" kern="1200" baseline="0">
              <a:solidFill>
                <a:schemeClr val="tx1"/>
              </a:solidFill>
              <a:latin typeface="Arial" panose="020B0604020202020204" pitchFamily="34" charset="0"/>
              <a:ea typeface="Lato Light" panose="020F0502020204030203" pitchFamily="34" charset="0"/>
              <a:cs typeface="Arial" panose="020B0604020202020204" pitchFamily="34" charset="0"/>
            </a:defRPr>
          </a:pPr>
          <a:endParaRPr lang="en-US"/>
        </a:p>
      </c:txPr>
    </c:title>
    <c:autoTitleDeleted val="0"/>
    <c:plotArea>
      <c:layout>
        <c:manualLayout>
          <c:layoutTarget val="inner"/>
          <c:xMode val="edge"/>
          <c:yMode val="edge"/>
          <c:x val="7.1159958983030847E-2"/>
          <c:y val="2.1795713035870499E-2"/>
          <c:w val="0.92846067311996472"/>
          <c:h val="0.90638496564329241"/>
        </c:manualLayout>
      </c:layout>
      <c:barChart>
        <c:barDir val="col"/>
        <c:grouping val="clustered"/>
        <c:varyColors val="0"/>
        <c:ser>
          <c:idx val="0"/>
          <c:order val="0"/>
          <c:tx>
            <c:strRef>
              <c:f>'Fundraising median x experience'!$B$69</c:f>
              <c:strCache>
                <c:ptCount val="1"/>
                <c:pt idx="0">
                  <c:v>Median</c:v>
                </c:pt>
              </c:strCache>
            </c:strRef>
          </c:tx>
          <c:spPr>
            <a:solidFill>
              <a:schemeClr val="accent1"/>
            </a:solidFill>
            <a:ln>
              <a:noFill/>
            </a:ln>
            <a:effectLst/>
          </c:spPr>
          <c:invertIfNegative val="0"/>
          <c:dPt>
            <c:idx val="7"/>
            <c:invertIfNegative val="0"/>
            <c:bubble3D val="0"/>
            <c:spPr>
              <a:solidFill>
                <a:schemeClr val="accent1"/>
              </a:solidFill>
              <a:ln>
                <a:noFill/>
              </a:ln>
              <a:effectLst/>
            </c:spPr>
            <c:extLst>
              <c:ext xmlns:c16="http://schemas.microsoft.com/office/drawing/2014/chart" uri="{C3380CC4-5D6E-409C-BE32-E72D297353CC}">
                <c16:uniqueId val="{00000001-2C15-45F9-8010-23AF13A04315}"/>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Lato Light" panose="020F0502020204030203"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'Fundraising median x experience'!$C$68:$M$68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median x experience'!$C$69:$M$69</c:f>
              <c:numCache>
                <c:formatCode>0.0%</c:formatCode>
                <c:ptCount val="11"/>
                <c:pt idx="0">
                  <c:v>0.5576407506702401</c:v>
                </c:pt>
                <c:pt idx="1">
                  <c:v>0.60609243697478998</c:v>
                </c:pt>
                <c:pt idx="2">
                  <c:v>0.64357826020949993</c:v>
                </c:pt>
                <c:pt idx="3">
                  <c:v>1</c:v>
                </c:pt>
                <c:pt idx="4">
                  <c:v>0.66666666666666008</c:v>
                </c:pt>
                <c:pt idx="5">
                  <c:v>0.56556244176565995</c:v>
                </c:pt>
                <c:pt idx="6">
                  <c:v>0.87094009983361009</c:v>
                </c:pt>
                <c:pt idx="7">
                  <c:v>1</c:v>
                </c:pt>
                <c:pt idx="8">
                  <c:v>0.55141674625915016</c:v>
                </c:pt>
                <c:pt idx="9">
                  <c:v>0.36612021857923005</c:v>
                </c:pt>
                <c:pt idx="10">
                  <c:v>0.46627565982404007</c:v>
                </c:pt>
              </c:numCache>
            </c:numRef>
          </c:val>
          <c:extLst>
            <c:ext xmlns:c16="http://schemas.microsoft.com/office/drawing/2014/chart" uri="{C3380CC4-5D6E-409C-BE32-E72D297353CC}">
              <c16:uniqueId val="{00000002-2C15-45F9-8010-23AF13A04315}"/>
            </c:ext>
          </c:extLst>
        </c:ser>
        <c:dLbls>
          <c:showLegendKey val="0"/>
          <c:showVal val="0"/>
          <c:showCatName val="0"/>
          <c:showSerName val="0"/>
          <c:showPercent val="0"/>
          <c:showBubbleSize val="0"/>
        </c:dLbls>
        <c:gapWidth val="150"/>
        <c:axId val="2014400976"/>
        <c:axId val="2014404240"/>
      </c:bar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Arial" panose="020B0604020202020204" pitchFamily="34" charset="0"/>
                <a:ea typeface="Lato Light" panose="020F0502020204030203" pitchFamily="34" charset="0"/>
                <a:cs typeface="Arial" panose="020B060402020202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Arial" panose="020B0604020202020204" pitchFamily="34" charset="0"/>
                <a:ea typeface="Lato Light" panose="020F0502020204030203" pitchFamily="34" charset="0"/>
                <a:cs typeface="Arial" panose="020B0604020202020204" pitchFamily="34" charset="0"/>
              </a:defRPr>
            </a:pPr>
            <a:endParaRPr lang="en-US"/>
          </a:p>
        </c:txPr>
        <c:crossAx val="2014400976"/>
        <c:crosses val="autoZero"/>
        <c:crossBetween val="between"/>
      </c:valAx>
      <c:spPr>
        <a:solidFill>
          <a:schemeClr val="bg1"/>
        </a:solidFill>
        <a:ln>
          <a:noFill/>
        </a:ln>
        <a:effectLst/>
      </c:spPr>
    </c:plotArea>
    <c:plotVisOnly val="1"/>
    <c:dispBlanksAs val="gap"/>
    <c:showDLblsOverMax val="0"/>
  </c:chart>
  <c:spPr>
    <a:noFill/>
    <a:ln w="6350" cap="flat" cmpd="sng" algn="ctr">
      <a:noFill/>
      <a:prstDash val="solid"/>
      <a:round/>
    </a:ln>
    <a:effectLst/>
  </c:spPr>
  <c:txPr>
    <a:bodyPr/>
    <a:lstStyle/>
    <a:p>
      <a:pPr>
        <a:defRPr sz="900">
          <a:solidFill>
            <a:schemeClr val="tx1"/>
          </a:solidFill>
          <a:latin typeface="Arial" panose="020B0604020202020204" pitchFamily="34" charset="0"/>
          <a:ea typeface="Lato Light" panose="020F0502020204030203" pitchFamily="34" charset="0"/>
          <a:cs typeface="Arial" panose="020B0604020202020204" pitchFamily="34" charset="0"/>
        </a:defRPr>
      </a:pPr>
      <a:endParaRPr lang="en-US"/>
    </a:p>
  </c:txPr>
  <c:printSettings>
    <c:headerFooter/>
    <c:pageMargins b="0.75" l="0.7" r="0.7" t="0.75" header="0.3" footer="0.3"/>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70482168272529E-2"/>
          <c:y val="2.0855163187704029E-2"/>
          <c:w val="0.9629517831727471"/>
          <c:h val="0.86784959475649348"/>
        </c:manualLayout>
      </c:layout>
      <c:lineChart>
        <c:grouping val="standard"/>
        <c:varyColors val="0"/>
        <c:ser>
          <c:idx val="0"/>
          <c:order val="0"/>
          <c:tx>
            <c:strRef>
              <c:f>'Fundraising median x experience'!$B$8</c:f>
              <c:strCache>
                <c:ptCount val="1"/>
                <c:pt idx="0">
                  <c:v>Median</c:v>
                </c:pt>
              </c:strCache>
            </c:strRef>
          </c:tx>
          <c:spPr>
            <a:ln w="19050" cap="rnd">
              <a:solidFill>
                <a:schemeClr val="accent1"/>
              </a:solidFill>
              <a:round/>
            </a:ln>
            <a:effectLst/>
          </c:spPr>
          <c:marker>
            <c:symbol val="none"/>
          </c:marker>
          <c:dPt>
            <c:idx val="1"/>
            <c:bubble3D val="0"/>
            <c:extLst>
              <c:ext xmlns:c16="http://schemas.microsoft.com/office/drawing/2014/chart" uri="{C3380CC4-5D6E-409C-BE32-E72D297353CC}">
                <c16:uniqueId val="{00000000-0E92-43EA-87C3-6148CB85F2E9}"/>
              </c:ext>
            </c:extLst>
          </c:dPt>
          <c:dPt>
            <c:idx val="4"/>
            <c:bubble3D val="0"/>
            <c:spPr>
              <a:ln w="19050" cap="rnd">
                <a:solidFill>
                  <a:schemeClr val="accent1"/>
                </a:solidFill>
                <a:round/>
              </a:ln>
              <a:effectLst/>
            </c:spPr>
            <c:extLst>
              <c:ext xmlns:c16="http://schemas.microsoft.com/office/drawing/2014/chart" uri="{C3380CC4-5D6E-409C-BE32-E72D297353CC}">
                <c16:uniqueId val="{00000002-0E92-43EA-87C3-6148CB85F2E9}"/>
              </c:ext>
            </c:extLst>
          </c:dPt>
          <c:dPt>
            <c:idx val="5"/>
            <c:bubble3D val="0"/>
            <c:spPr>
              <a:ln w="19050" cap="rnd">
                <a:solidFill>
                  <a:schemeClr val="accent1"/>
                </a:solidFill>
                <a:round/>
              </a:ln>
              <a:effectLst/>
            </c:spPr>
            <c:extLst>
              <c:ext xmlns:c16="http://schemas.microsoft.com/office/drawing/2014/chart" uri="{C3380CC4-5D6E-409C-BE32-E72D297353CC}">
                <c16:uniqueId val="{00000004-0E92-43EA-87C3-6148CB85F2E9}"/>
              </c:ext>
            </c:extLst>
          </c:dPt>
          <c:dPt>
            <c:idx val="6"/>
            <c:bubble3D val="0"/>
            <c:spPr>
              <a:ln w="19050" cap="rnd">
                <a:solidFill>
                  <a:schemeClr val="accent1"/>
                </a:solidFill>
                <a:round/>
              </a:ln>
              <a:effectLst/>
            </c:spPr>
            <c:extLst>
              <c:ext xmlns:c16="http://schemas.microsoft.com/office/drawing/2014/chart" uri="{C3380CC4-5D6E-409C-BE32-E72D297353CC}">
                <c16:uniqueId val="{00000006-0E92-43EA-87C3-6148CB85F2E9}"/>
              </c:ext>
            </c:extLst>
          </c:dPt>
          <c:dPt>
            <c:idx val="9"/>
            <c:bubble3D val="0"/>
            <c:extLst>
              <c:ext xmlns:c16="http://schemas.microsoft.com/office/drawing/2014/chart" uri="{C3380CC4-5D6E-409C-BE32-E72D297353CC}">
                <c16:uniqueId val="{00000007-0E92-43EA-87C3-6148CB85F2E9}"/>
              </c:ext>
            </c:extLst>
          </c:dPt>
          <c:dPt>
            <c:idx val="10"/>
            <c:marker>
              <c:symbol val="circle"/>
              <c:size val="5"/>
            </c:marker>
            <c:bubble3D val="0"/>
            <c:spPr>
              <a:ln w="19050" cap="rnd">
                <a:noFill/>
                <a:round/>
              </a:ln>
              <a:effectLst/>
            </c:spPr>
            <c:extLst>
              <c:ext xmlns:c16="http://schemas.microsoft.com/office/drawing/2014/chart" uri="{C3380CC4-5D6E-409C-BE32-E72D297353CC}">
                <c16:uniqueId val="{00000009-0E92-43EA-87C3-6148CB85F2E9}"/>
              </c:ext>
            </c:extLst>
          </c:dPt>
          <c:dPt>
            <c:idx val="15"/>
            <c:bubble3D val="0"/>
            <c:extLst>
              <c:ext xmlns:c16="http://schemas.microsoft.com/office/drawing/2014/chart" uri="{C3380CC4-5D6E-409C-BE32-E72D297353CC}">
                <c16:uniqueId val="{0000000A-0E92-43EA-87C3-6148CB85F2E9}"/>
              </c:ext>
            </c:extLst>
          </c:dPt>
          <c:dLbls>
            <c:dLbl>
              <c:idx val="0"/>
              <c:delete val="1"/>
              <c:extLst>
                <c:ext xmlns:c15="http://schemas.microsoft.com/office/drawing/2012/chart" uri="{CE6537A1-D6FC-4f65-9D91-7224C49458BB}"/>
                <c:ext xmlns:c16="http://schemas.microsoft.com/office/drawing/2014/chart" uri="{C3380CC4-5D6E-409C-BE32-E72D297353CC}">
                  <c16:uniqueId val="{0000000B-0E92-43EA-87C3-6148CB85F2E9}"/>
                </c:ext>
              </c:extLst>
            </c:dLbl>
            <c:dLbl>
              <c:idx val="1"/>
              <c:delete val="1"/>
              <c:extLst>
                <c:ext xmlns:c15="http://schemas.microsoft.com/office/drawing/2012/chart" uri="{CE6537A1-D6FC-4f65-9D91-7224C49458BB}"/>
                <c:ext xmlns:c16="http://schemas.microsoft.com/office/drawing/2014/chart" uri="{C3380CC4-5D6E-409C-BE32-E72D297353CC}">
                  <c16:uniqueId val="{00000000-0E92-43EA-87C3-6148CB85F2E9}"/>
                </c:ext>
              </c:extLst>
            </c:dLbl>
            <c:dLbl>
              <c:idx val="2"/>
              <c:delete val="1"/>
              <c:extLst>
                <c:ext xmlns:c15="http://schemas.microsoft.com/office/drawing/2012/chart" uri="{CE6537A1-D6FC-4f65-9D91-7224C49458BB}"/>
                <c:ext xmlns:c16="http://schemas.microsoft.com/office/drawing/2014/chart" uri="{C3380CC4-5D6E-409C-BE32-E72D297353CC}">
                  <c16:uniqueId val="{0000000C-0E92-43EA-87C3-6148CB85F2E9}"/>
                </c:ext>
              </c:extLst>
            </c:dLbl>
            <c:dLbl>
              <c:idx val="3"/>
              <c:delete val="1"/>
              <c:extLst>
                <c:ext xmlns:c15="http://schemas.microsoft.com/office/drawing/2012/chart" uri="{CE6537A1-D6FC-4f65-9D91-7224C49458BB}"/>
                <c:ext xmlns:c16="http://schemas.microsoft.com/office/drawing/2014/chart" uri="{C3380CC4-5D6E-409C-BE32-E72D297353CC}">
                  <c16:uniqueId val="{0000000D-0E92-43EA-87C3-6148CB85F2E9}"/>
                </c:ext>
              </c:extLst>
            </c:dLbl>
            <c:dLbl>
              <c:idx val="4"/>
              <c:delete val="1"/>
              <c:extLst>
                <c:ext xmlns:c15="http://schemas.microsoft.com/office/drawing/2012/chart" uri="{CE6537A1-D6FC-4f65-9D91-7224C49458BB}"/>
                <c:ext xmlns:c16="http://schemas.microsoft.com/office/drawing/2014/chart" uri="{C3380CC4-5D6E-409C-BE32-E72D297353CC}">
                  <c16:uniqueId val="{00000002-0E92-43EA-87C3-6148CB85F2E9}"/>
                </c:ext>
              </c:extLst>
            </c:dLbl>
            <c:dLbl>
              <c:idx val="5"/>
              <c:delete val="1"/>
              <c:extLst>
                <c:ext xmlns:c15="http://schemas.microsoft.com/office/drawing/2012/chart" uri="{CE6537A1-D6FC-4f65-9D91-7224C49458BB}"/>
                <c:ext xmlns:c16="http://schemas.microsoft.com/office/drawing/2014/chart" uri="{C3380CC4-5D6E-409C-BE32-E72D297353CC}">
                  <c16:uniqueId val="{00000004-0E92-43EA-87C3-6148CB85F2E9}"/>
                </c:ext>
              </c:extLst>
            </c:dLbl>
            <c:dLbl>
              <c:idx val="6"/>
              <c:delete val="1"/>
              <c:extLst>
                <c:ext xmlns:c15="http://schemas.microsoft.com/office/drawing/2012/chart" uri="{CE6537A1-D6FC-4f65-9D91-7224C49458BB}"/>
                <c:ext xmlns:c16="http://schemas.microsoft.com/office/drawing/2014/chart" uri="{C3380CC4-5D6E-409C-BE32-E72D297353CC}">
                  <c16:uniqueId val="{00000006-0E92-43EA-87C3-6148CB85F2E9}"/>
                </c:ext>
              </c:extLst>
            </c:dLbl>
            <c:dLbl>
              <c:idx val="7"/>
              <c:delete val="1"/>
              <c:extLst>
                <c:ext xmlns:c15="http://schemas.microsoft.com/office/drawing/2012/chart" uri="{CE6537A1-D6FC-4f65-9D91-7224C49458BB}"/>
                <c:ext xmlns:c16="http://schemas.microsoft.com/office/drawing/2014/chart" uri="{C3380CC4-5D6E-409C-BE32-E72D297353CC}">
                  <c16:uniqueId val="{0000000E-0E92-43EA-87C3-6148CB85F2E9}"/>
                </c:ext>
              </c:extLst>
            </c:dLbl>
            <c:dLbl>
              <c:idx val="8"/>
              <c:delete val="1"/>
              <c:extLst>
                <c:ext xmlns:c15="http://schemas.microsoft.com/office/drawing/2012/chart" uri="{CE6537A1-D6FC-4f65-9D91-7224C49458BB}"/>
                <c:ext xmlns:c16="http://schemas.microsoft.com/office/drawing/2014/chart" uri="{C3380CC4-5D6E-409C-BE32-E72D297353CC}">
                  <c16:uniqueId val="{0000000F-0E92-43EA-87C3-6148CB85F2E9}"/>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E92-43EA-87C3-6148CB85F2E9}"/>
                </c:ext>
              </c:extLst>
            </c:dLbl>
            <c:spPr>
              <a:noFill/>
              <a:ln>
                <a:noFill/>
              </a:ln>
              <a:effectLst/>
            </c:spPr>
            <c:txPr>
              <a:bodyPr wrap="square" lIns="38100" tIns="19050" rIns="38100" bIns="19050" anchor="ctr">
                <a:spAutoFit/>
              </a:bodyPr>
              <a:lstStyle/>
              <a:p>
                <a:pPr>
                  <a:defRPr>
                    <a:latin typeface="Arial"/>
                    <a:ea typeface="Arial"/>
                    <a:cs typeface="Aria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'Fundraising median x experience'!$C$7:$M$7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median x experience'!$C$8:$M$8</c:f>
              <c:numCache>
                <c:formatCode>0.0</c:formatCode>
                <c:ptCount val="11"/>
                <c:pt idx="0">
                  <c:v>9.8630139999999997</c:v>
                </c:pt>
                <c:pt idx="1">
                  <c:v>11.802739500000001</c:v>
                </c:pt>
                <c:pt idx="2">
                  <c:v>12.1150685</c:v>
                </c:pt>
                <c:pt idx="3">
                  <c:v>12.19726</c:v>
                </c:pt>
                <c:pt idx="4">
                  <c:v>12.854794</c:v>
                </c:pt>
                <c:pt idx="5">
                  <c:v>13.7424655</c:v>
                </c:pt>
                <c:pt idx="6">
                  <c:v>12</c:v>
                </c:pt>
                <c:pt idx="7">
                  <c:v>11.967123000000001</c:v>
                </c:pt>
                <c:pt idx="8">
                  <c:v>14.958904</c:v>
                </c:pt>
                <c:pt idx="9">
                  <c:v>17.950685</c:v>
                </c:pt>
                <c:pt idx="10">
                  <c:v>18.0821915</c:v>
                </c:pt>
              </c:numCache>
            </c:numRef>
          </c:val>
          <c:smooth val="0"/>
          <c:extLst>
            <c:ext xmlns:c16="http://schemas.microsoft.com/office/drawing/2014/chart" uri="{C3380CC4-5D6E-409C-BE32-E72D297353CC}">
              <c16:uniqueId val="{00000010-0E92-43EA-87C3-6148CB85F2E9}"/>
            </c:ext>
          </c:extLst>
        </c:ser>
        <c:ser>
          <c:idx val="1"/>
          <c:order val="1"/>
          <c:tx>
            <c:strRef>
              <c:f>'Fundraising median x experience'!$B$9</c:f>
              <c:strCache>
                <c:ptCount val="1"/>
                <c:pt idx="0">
                  <c:v>Average</c:v>
                </c:pt>
              </c:strCache>
            </c:strRef>
          </c:tx>
          <c:spPr>
            <a:ln w="19050" cap="rnd">
              <a:solidFill>
                <a:srgbClr val="40C2C9"/>
              </a:solidFill>
              <a:round/>
            </a:ln>
            <a:effectLst/>
          </c:spPr>
          <c:marker>
            <c:symbol val="none"/>
          </c:marker>
          <c:dPt>
            <c:idx val="1"/>
            <c:bubble3D val="0"/>
            <c:extLst>
              <c:ext xmlns:c16="http://schemas.microsoft.com/office/drawing/2014/chart" uri="{C3380CC4-5D6E-409C-BE32-E72D297353CC}">
                <c16:uniqueId val="{00000011-0E92-43EA-87C3-6148CB85F2E9}"/>
              </c:ext>
            </c:extLst>
          </c:dPt>
          <c:dPt>
            <c:idx val="4"/>
            <c:bubble3D val="0"/>
            <c:extLst>
              <c:ext xmlns:c16="http://schemas.microsoft.com/office/drawing/2014/chart" uri="{C3380CC4-5D6E-409C-BE32-E72D297353CC}">
                <c16:uniqueId val="{00000012-0E92-43EA-87C3-6148CB85F2E9}"/>
              </c:ext>
            </c:extLst>
          </c:dPt>
          <c:dPt>
            <c:idx val="5"/>
            <c:bubble3D val="0"/>
            <c:extLst>
              <c:ext xmlns:c16="http://schemas.microsoft.com/office/drawing/2014/chart" uri="{C3380CC4-5D6E-409C-BE32-E72D297353CC}">
                <c16:uniqueId val="{00000013-0E92-43EA-87C3-6148CB85F2E9}"/>
              </c:ext>
            </c:extLst>
          </c:dPt>
          <c:dPt>
            <c:idx val="6"/>
            <c:bubble3D val="0"/>
            <c:extLst>
              <c:ext xmlns:c16="http://schemas.microsoft.com/office/drawing/2014/chart" uri="{C3380CC4-5D6E-409C-BE32-E72D297353CC}">
                <c16:uniqueId val="{00000014-0E92-43EA-87C3-6148CB85F2E9}"/>
              </c:ext>
            </c:extLst>
          </c:dPt>
          <c:dPt>
            <c:idx val="9"/>
            <c:bubble3D val="0"/>
            <c:extLst>
              <c:ext xmlns:c16="http://schemas.microsoft.com/office/drawing/2014/chart" uri="{C3380CC4-5D6E-409C-BE32-E72D297353CC}">
                <c16:uniqueId val="{00000015-0E92-43EA-87C3-6148CB85F2E9}"/>
              </c:ext>
            </c:extLst>
          </c:dPt>
          <c:dPt>
            <c:idx val="10"/>
            <c:marker>
              <c:symbol val="circle"/>
              <c:size val="5"/>
              <c:spPr>
                <a:solidFill>
                  <a:srgbClr val="40C2C9"/>
                </a:solidFill>
                <a:ln>
                  <a:noFill/>
                </a:ln>
              </c:spPr>
            </c:marker>
            <c:bubble3D val="0"/>
            <c:spPr>
              <a:ln w="19050" cap="rnd">
                <a:noFill/>
                <a:round/>
              </a:ln>
              <a:effectLst/>
            </c:spPr>
            <c:extLst>
              <c:ext xmlns:c16="http://schemas.microsoft.com/office/drawing/2014/chart" uri="{C3380CC4-5D6E-409C-BE32-E72D297353CC}">
                <c16:uniqueId val="{00000017-0E92-43EA-87C3-6148CB85F2E9}"/>
              </c:ext>
            </c:extLst>
          </c:dPt>
          <c:dPt>
            <c:idx val="15"/>
            <c:bubble3D val="0"/>
            <c:extLst>
              <c:ext xmlns:c16="http://schemas.microsoft.com/office/drawing/2014/chart" uri="{C3380CC4-5D6E-409C-BE32-E72D297353CC}">
                <c16:uniqueId val="{00000018-0E92-43EA-87C3-6148CB85F2E9}"/>
              </c:ext>
            </c:extLst>
          </c:dPt>
          <c:dLbls>
            <c:dLbl>
              <c:idx val="0"/>
              <c:delete val="1"/>
              <c:extLst>
                <c:ext xmlns:c15="http://schemas.microsoft.com/office/drawing/2012/chart" uri="{CE6537A1-D6FC-4f65-9D91-7224C49458BB}"/>
                <c:ext xmlns:c16="http://schemas.microsoft.com/office/drawing/2014/chart" uri="{C3380CC4-5D6E-409C-BE32-E72D297353CC}">
                  <c16:uniqueId val="{00000019-0E92-43EA-87C3-6148CB85F2E9}"/>
                </c:ext>
              </c:extLst>
            </c:dLbl>
            <c:dLbl>
              <c:idx val="1"/>
              <c:delete val="1"/>
              <c:extLst>
                <c:ext xmlns:c15="http://schemas.microsoft.com/office/drawing/2012/chart" uri="{CE6537A1-D6FC-4f65-9D91-7224C49458BB}"/>
                <c:ext xmlns:c16="http://schemas.microsoft.com/office/drawing/2014/chart" uri="{C3380CC4-5D6E-409C-BE32-E72D297353CC}">
                  <c16:uniqueId val="{00000011-0E92-43EA-87C3-6148CB85F2E9}"/>
                </c:ext>
              </c:extLst>
            </c:dLbl>
            <c:dLbl>
              <c:idx val="2"/>
              <c:delete val="1"/>
              <c:extLst>
                <c:ext xmlns:c15="http://schemas.microsoft.com/office/drawing/2012/chart" uri="{CE6537A1-D6FC-4f65-9D91-7224C49458BB}"/>
                <c:ext xmlns:c16="http://schemas.microsoft.com/office/drawing/2014/chart" uri="{C3380CC4-5D6E-409C-BE32-E72D297353CC}">
                  <c16:uniqueId val="{0000001A-0E92-43EA-87C3-6148CB85F2E9}"/>
                </c:ext>
              </c:extLst>
            </c:dLbl>
            <c:dLbl>
              <c:idx val="3"/>
              <c:delete val="1"/>
              <c:extLst>
                <c:ext xmlns:c15="http://schemas.microsoft.com/office/drawing/2012/chart" uri="{CE6537A1-D6FC-4f65-9D91-7224C49458BB}"/>
                <c:ext xmlns:c16="http://schemas.microsoft.com/office/drawing/2014/chart" uri="{C3380CC4-5D6E-409C-BE32-E72D297353CC}">
                  <c16:uniqueId val="{0000001B-0E92-43EA-87C3-6148CB85F2E9}"/>
                </c:ext>
              </c:extLst>
            </c:dLbl>
            <c:dLbl>
              <c:idx val="4"/>
              <c:delete val="1"/>
              <c:extLst>
                <c:ext xmlns:c15="http://schemas.microsoft.com/office/drawing/2012/chart" uri="{CE6537A1-D6FC-4f65-9D91-7224C49458BB}"/>
                <c:ext xmlns:c16="http://schemas.microsoft.com/office/drawing/2014/chart" uri="{C3380CC4-5D6E-409C-BE32-E72D297353CC}">
                  <c16:uniqueId val="{00000012-0E92-43EA-87C3-6148CB85F2E9}"/>
                </c:ext>
              </c:extLst>
            </c:dLbl>
            <c:dLbl>
              <c:idx val="5"/>
              <c:delete val="1"/>
              <c:extLst>
                <c:ext xmlns:c15="http://schemas.microsoft.com/office/drawing/2012/chart" uri="{CE6537A1-D6FC-4f65-9D91-7224C49458BB}"/>
                <c:ext xmlns:c16="http://schemas.microsoft.com/office/drawing/2014/chart" uri="{C3380CC4-5D6E-409C-BE32-E72D297353CC}">
                  <c16:uniqueId val="{00000013-0E92-43EA-87C3-6148CB85F2E9}"/>
                </c:ext>
              </c:extLst>
            </c:dLbl>
            <c:dLbl>
              <c:idx val="6"/>
              <c:delete val="1"/>
              <c:extLst>
                <c:ext xmlns:c15="http://schemas.microsoft.com/office/drawing/2012/chart" uri="{CE6537A1-D6FC-4f65-9D91-7224C49458BB}"/>
                <c:ext xmlns:c16="http://schemas.microsoft.com/office/drawing/2014/chart" uri="{C3380CC4-5D6E-409C-BE32-E72D297353CC}">
                  <c16:uniqueId val="{00000014-0E92-43EA-87C3-6148CB85F2E9}"/>
                </c:ext>
              </c:extLst>
            </c:dLbl>
            <c:dLbl>
              <c:idx val="7"/>
              <c:delete val="1"/>
              <c:extLst>
                <c:ext xmlns:c15="http://schemas.microsoft.com/office/drawing/2012/chart" uri="{CE6537A1-D6FC-4f65-9D91-7224C49458BB}"/>
                <c:ext xmlns:c16="http://schemas.microsoft.com/office/drawing/2014/chart" uri="{C3380CC4-5D6E-409C-BE32-E72D297353CC}">
                  <c16:uniqueId val="{0000001C-0E92-43EA-87C3-6148CB85F2E9}"/>
                </c:ext>
              </c:extLst>
            </c:dLbl>
            <c:dLbl>
              <c:idx val="8"/>
              <c:delete val="1"/>
              <c:extLst>
                <c:ext xmlns:c15="http://schemas.microsoft.com/office/drawing/2012/chart" uri="{CE6537A1-D6FC-4f65-9D91-7224C49458BB}"/>
                <c:ext xmlns:c16="http://schemas.microsoft.com/office/drawing/2014/chart" uri="{C3380CC4-5D6E-409C-BE32-E72D297353CC}">
                  <c16:uniqueId val="{0000001D-0E92-43EA-87C3-6148CB85F2E9}"/>
                </c:ext>
              </c:extLst>
            </c:dLbl>
            <c:dLbl>
              <c:idx val="9"/>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0E92-43EA-87C3-6148CB85F2E9}"/>
                </c:ext>
              </c:extLst>
            </c:dLbl>
            <c:spPr>
              <a:noFill/>
              <a:ln>
                <a:noFill/>
              </a:ln>
              <a:effectLst/>
            </c:spPr>
            <c:txPr>
              <a:bodyPr wrap="square" lIns="38100" tIns="19050" rIns="38100" bIns="19050" anchor="ctr">
                <a:spAutoFit/>
              </a:bodyPr>
              <a:lstStyle/>
              <a:p>
                <a:pPr>
                  <a:defRPr>
                    <a:latin typeface="Arial"/>
                    <a:ea typeface="Arial"/>
                    <a:cs typeface="Aria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'Fundraising median x experience'!$C$7:$M$7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median x experience'!$C$9:$M$9</c:f>
              <c:numCache>
                <c:formatCode>0.0</c:formatCode>
                <c:ptCount val="11"/>
                <c:pt idx="0">
                  <c:v>14.129399256410258</c:v>
                </c:pt>
                <c:pt idx="1">
                  <c:v>13.639817188888893</c:v>
                </c:pt>
                <c:pt idx="2">
                  <c:v>14.162245036585363</c:v>
                </c:pt>
                <c:pt idx="3">
                  <c:v>14.171069357798169</c:v>
                </c:pt>
                <c:pt idx="4">
                  <c:v>14.179958905511818</c:v>
                </c:pt>
                <c:pt idx="5">
                  <c:v>15.219761803278693</c:v>
                </c:pt>
                <c:pt idx="6">
                  <c:v>13.908745876923097</c:v>
                </c:pt>
                <c:pt idx="7">
                  <c:v>13.151874882352953</c:v>
                </c:pt>
                <c:pt idx="8">
                  <c:v>15.877982541899444</c:v>
                </c:pt>
                <c:pt idx="9">
                  <c:v>17.876022741935486</c:v>
                </c:pt>
                <c:pt idx="10">
                  <c:v>20.089143059701492</c:v>
                </c:pt>
              </c:numCache>
            </c:numRef>
          </c:val>
          <c:smooth val="0"/>
          <c:extLst>
            <c:ext xmlns:c16="http://schemas.microsoft.com/office/drawing/2014/chart" uri="{C3380CC4-5D6E-409C-BE32-E72D297353CC}">
              <c16:uniqueId val="{0000001E-0E92-43EA-87C3-6148CB85F2E9}"/>
            </c:ext>
          </c:extLst>
        </c:ser>
        <c:dLbls>
          <c:dLblPos val="t"/>
          <c:showLegendKey val="0"/>
          <c:showVal val="1"/>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a:ea typeface="Arial"/>
                <a:cs typeface="Arial"/>
              </a:defRPr>
            </a:pPr>
            <a:endParaRPr lang="en-US"/>
          </a:p>
        </c:txPr>
        <c:crossAx val="152542528"/>
        <c:crosses val="autoZero"/>
        <c:auto val="1"/>
        <c:lblAlgn val="ctr"/>
        <c:lblOffset val="100"/>
        <c:noMultiLvlLbl val="0"/>
      </c:catAx>
      <c:valAx>
        <c:axId val="15254252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a:ea typeface="Arial"/>
                <a:cs typeface="Arial"/>
              </a:defRPr>
            </a:pPr>
            <a:endParaRPr lang="en-US"/>
          </a:p>
        </c:txPr>
        <c:crossAx val="153538048"/>
        <c:crosses val="autoZero"/>
        <c:crossBetween val="between"/>
      </c:valAx>
      <c:spPr>
        <a:noFill/>
        <a:ln w="25400">
          <a:noFill/>
        </a:ln>
      </c:spPr>
    </c:plotArea>
    <c:legend>
      <c:legendPos val="b"/>
      <c:layout>
        <c:manualLayout>
          <c:xMode val="edge"/>
          <c:yMode val="edge"/>
          <c:x val="0"/>
          <c:y val="0.94109131095455179"/>
          <c:w val="1"/>
          <c:h val="5.8908689045448263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a:ea typeface="Arial"/>
              <a:cs typeface="Arial"/>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70482168272529E-2"/>
          <c:y val="2.0855163187704029E-2"/>
          <c:w val="0.9629517831727471"/>
          <c:h val="0.86784959475649348"/>
        </c:manualLayout>
      </c:layout>
      <c:lineChart>
        <c:grouping val="standard"/>
        <c:varyColors val="0"/>
        <c:ser>
          <c:idx val="0"/>
          <c:order val="0"/>
          <c:tx>
            <c:strRef>
              <c:f>'Fundraising median x experience'!$O$8</c:f>
              <c:strCache>
                <c:ptCount val="1"/>
                <c:pt idx="0">
                  <c:v>Median</c:v>
                </c:pt>
              </c:strCache>
            </c:strRef>
          </c:tx>
          <c:spPr>
            <a:ln w="19050" cap="rnd">
              <a:solidFill>
                <a:schemeClr val="accent1"/>
              </a:solidFill>
              <a:round/>
            </a:ln>
            <a:effectLst/>
          </c:spPr>
          <c:marker>
            <c:symbol val="none"/>
          </c:marker>
          <c:dPt>
            <c:idx val="1"/>
            <c:bubble3D val="0"/>
            <c:extLst>
              <c:ext xmlns:c16="http://schemas.microsoft.com/office/drawing/2014/chart" uri="{C3380CC4-5D6E-409C-BE32-E72D297353CC}">
                <c16:uniqueId val="{00000000-E85F-4A5C-9E82-9129F9A3ECBB}"/>
              </c:ext>
            </c:extLst>
          </c:dPt>
          <c:dPt>
            <c:idx val="4"/>
            <c:bubble3D val="0"/>
            <c:spPr>
              <a:ln w="19050" cap="rnd">
                <a:solidFill>
                  <a:schemeClr val="accent1"/>
                </a:solidFill>
                <a:round/>
              </a:ln>
              <a:effectLst/>
            </c:spPr>
            <c:extLst>
              <c:ext xmlns:c16="http://schemas.microsoft.com/office/drawing/2014/chart" uri="{C3380CC4-5D6E-409C-BE32-E72D297353CC}">
                <c16:uniqueId val="{00000002-E85F-4A5C-9E82-9129F9A3ECBB}"/>
              </c:ext>
            </c:extLst>
          </c:dPt>
          <c:dPt>
            <c:idx val="5"/>
            <c:bubble3D val="0"/>
            <c:spPr>
              <a:ln w="19050" cap="rnd">
                <a:solidFill>
                  <a:schemeClr val="accent1"/>
                </a:solidFill>
                <a:round/>
              </a:ln>
              <a:effectLst/>
            </c:spPr>
            <c:extLst>
              <c:ext xmlns:c16="http://schemas.microsoft.com/office/drawing/2014/chart" uri="{C3380CC4-5D6E-409C-BE32-E72D297353CC}">
                <c16:uniqueId val="{00000004-E85F-4A5C-9E82-9129F9A3ECBB}"/>
              </c:ext>
            </c:extLst>
          </c:dPt>
          <c:dPt>
            <c:idx val="6"/>
            <c:bubble3D val="0"/>
            <c:spPr>
              <a:ln w="19050" cap="rnd">
                <a:solidFill>
                  <a:schemeClr val="accent1"/>
                </a:solidFill>
                <a:round/>
              </a:ln>
              <a:effectLst/>
            </c:spPr>
            <c:extLst>
              <c:ext xmlns:c16="http://schemas.microsoft.com/office/drawing/2014/chart" uri="{C3380CC4-5D6E-409C-BE32-E72D297353CC}">
                <c16:uniqueId val="{00000006-E85F-4A5C-9E82-9129F9A3ECBB}"/>
              </c:ext>
            </c:extLst>
          </c:dPt>
          <c:dPt>
            <c:idx val="9"/>
            <c:bubble3D val="0"/>
            <c:extLst>
              <c:ext xmlns:c16="http://schemas.microsoft.com/office/drawing/2014/chart" uri="{C3380CC4-5D6E-409C-BE32-E72D297353CC}">
                <c16:uniqueId val="{00000007-E85F-4A5C-9E82-9129F9A3ECBB}"/>
              </c:ext>
            </c:extLst>
          </c:dPt>
          <c:dPt>
            <c:idx val="10"/>
            <c:marker>
              <c:symbol val="circle"/>
              <c:size val="5"/>
            </c:marker>
            <c:bubble3D val="0"/>
            <c:spPr>
              <a:ln w="19050" cap="rnd">
                <a:noFill/>
                <a:round/>
              </a:ln>
              <a:effectLst/>
            </c:spPr>
            <c:extLst>
              <c:ext xmlns:c16="http://schemas.microsoft.com/office/drawing/2014/chart" uri="{C3380CC4-5D6E-409C-BE32-E72D297353CC}">
                <c16:uniqueId val="{00000009-E85F-4A5C-9E82-9129F9A3ECBB}"/>
              </c:ext>
            </c:extLst>
          </c:dPt>
          <c:dPt>
            <c:idx val="15"/>
            <c:bubble3D val="0"/>
            <c:extLst>
              <c:ext xmlns:c16="http://schemas.microsoft.com/office/drawing/2014/chart" uri="{C3380CC4-5D6E-409C-BE32-E72D297353CC}">
                <c16:uniqueId val="{0000000A-E85F-4A5C-9E82-9129F9A3ECBB}"/>
              </c:ext>
            </c:extLst>
          </c:dPt>
          <c:dLbls>
            <c:dLbl>
              <c:idx val="0"/>
              <c:delete val="1"/>
              <c:extLst>
                <c:ext xmlns:c15="http://schemas.microsoft.com/office/drawing/2012/chart" uri="{CE6537A1-D6FC-4f65-9D91-7224C49458BB}"/>
                <c:ext xmlns:c16="http://schemas.microsoft.com/office/drawing/2014/chart" uri="{C3380CC4-5D6E-409C-BE32-E72D297353CC}">
                  <c16:uniqueId val="{0000000B-E85F-4A5C-9E82-9129F9A3ECBB}"/>
                </c:ext>
              </c:extLst>
            </c:dLbl>
            <c:dLbl>
              <c:idx val="1"/>
              <c:delete val="1"/>
              <c:extLst>
                <c:ext xmlns:c15="http://schemas.microsoft.com/office/drawing/2012/chart" uri="{CE6537A1-D6FC-4f65-9D91-7224C49458BB}"/>
                <c:ext xmlns:c16="http://schemas.microsoft.com/office/drawing/2014/chart" uri="{C3380CC4-5D6E-409C-BE32-E72D297353CC}">
                  <c16:uniqueId val="{00000000-E85F-4A5C-9E82-9129F9A3ECBB}"/>
                </c:ext>
              </c:extLst>
            </c:dLbl>
            <c:dLbl>
              <c:idx val="2"/>
              <c:delete val="1"/>
              <c:extLst>
                <c:ext xmlns:c15="http://schemas.microsoft.com/office/drawing/2012/chart" uri="{CE6537A1-D6FC-4f65-9D91-7224C49458BB}"/>
                <c:ext xmlns:c16="http://schemas.microsoft.com/office/drawing/2014/chart" uri="{C3380CC4-5D6E-409C-BE32-E72D297353CC}">
                  <c16:uniqueId val="{0000000C-E85F-4A5C-9E82-9129F9A3ECBB}"/>
                </c:ext>
              </c:extLst>
            </c:dLbl>
            <c:dLbl>
              <c:idx val="3"/>
              <c:delete val="1"/>
              <c:extLst>
                <c:ext xmlns:c15="http://schemas.microsoft.com/office/drawing/2012/chart" uri="{CE6537A1-D6FC-4f65-9D91-7224C49458BB}"/>
                <c:ext xmlns:c16="http://schemas.microsoft.com/office/drawing/2014/chart" uri="{C3380CC4-5D6E-409C-BE32-E72D297353CC}">
                  <c16:uniqueId val="{0000000D-E85F-4A5C-9E82-9129F9A3ECBB}"/>
                </c:ext>
              </c:extLst>
            </c:dLbl>
            <c:dLbl>
              <c:idx val="4"/>
              <c:delete val="1"/>
              <c:extLst>
                <c:ext xmlns:c15="http://schemas.microsoft.com/office/drawing/2012/chart" uri="{CE6537A1-D6FC-4f65-9D91-7224C49458BB}"/>
                <c:ext xmlns:c16="http://schemas.microsoft.com/office/drawing/2014/chart" uri="{C3380CC4-5D6E-409C-BE32-E72D297353CC}">
                  <c16:uniqueId val="{00000002-E85F-4A5C-9E82-9129F9A3ECBB}"/>
                </c:ext>
              </c:extLst>
            </c:dLbl>
            <c:dLbl>
              <c:idx val="5"/>
              <c:delete val="1"/>
              <c:extLst>
                <c:ext xmlns:c15="http://schemas.microsoft.com/office/drawing/2012/chart" uri="{CE6537A1-D6FC-4f65-9D91-7224C49458BB}"/>
                <c:ext xmlns:c16="http://schemas.microsoft.com/office/drawing/2014/chart" uri="{C3380CC4-5D6E-409C-BE32-E72D297353CC}">
                  <c16:uniqueId val="{00000004-E85F-4A5C-9E82-9129F9A3ECBB}"/>
                </c:ext>
              </c:extLst>
            </c:dLbl>
            <c:dLbl>
              <c:idx val="6"/>
              <c:delete val="1"/>
              <c:extLst>
                <c:ext xmlns:c15="http://schemas.microsoft.com/office/drawing/2012/chart" uri="{CE6537A1-D6FC-4f65-9D91-7224C49458BB}"/>
                <c:ext xmlns:c16="http://schemas.microsoft.com/office/drawing/2014/chart" uri="{C3380CC4-5D6E-409C-BE32-E72D297353CC}">
                  <c16:uniqueId val="{00000006-E85F-4A5C-9E82-9129F9A3ECBB}"/>
                </c:ext>
              </c:extLst>
            </c:dLbl>
            <c:dLbl>
              <c:idx val="7"/>
              <c:delete val="1"/>
              <c:extLst>
                <c:ext xmlns:c15="http://schemas.microsoft.com/office/drawing/2012/chart" uri="{CE6537A1-D6FC-4f65-9D91-7224C49458BB}"/>
                <c:ext xmlns:c16="http://schemas.microsoft.com/office/drawing/2014/chart" uri="{C3380CC4-5D6E-409C-BE32-E72D297353CC}">
                  <c16:uniqueId val="{0000000E-E85F-4A5C-9E82-9129F9A3ECBB}"/>
                </c:ext>
              </c:extLst>
            </c:dLbl>
            <c:dLbl>
              <c:idx val="8"/>
              <c:delete val="1"/>
              <c:extLst>
                <c:ext xmlns:c15="http://schemas.microsoft.com/office/drawing/2012/chart" uri="{CE6537A1-D6FC-4f65-9D91-7224C49458BB}"/>
                <c:ext xmlns:c16="http://schemas.microsoft.com/office/drawing/2014/chart" uri="{C3380CC4-5D6E-409C-BE32-E72D297353CC}">
                  <c16:uniqueId val="{0000000F-E85F-4A5C-9E82-9129F9A3ECBB}"/>
                </c:ext>
              </c:extLst>
            </c:dLbl>
            <c:spPr>
              <a:noFill/>
              <a:ln>
                <a:noFill/>
              </a:ln>
              <a:effectLst/>
            </c:spPr>
            <c:txPr>
              <a:bodyPr wrap="square" lIns="38100" tIns="19050" rIns="38100" bIns="19050" anchor="ctr">
                <a:spAutoFit/>
              </a:bodyPr>
              <a:lstStyle/>
              <a:p>
                <a:pPr>
                  <a:defRPr>
                    <a:latin typeface="Arial"/>
                    <a:ea typeface="Arial"/>
                    <a:cs typeface="Aria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'Fundraising median x experience'!$P$7:$Z$7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median x experience'!$P$8:$Z$8</c:f>
              <c:numCache>
                <c:formatCode>0.0</c:formatCode>
                <c:ptCount val="11"/>
                <c:pt idx="0">
                  <c:v>9.8465755000000001</c:v>
                </c:pt>
                <c:pt idx="1">
                  <c:v>11.095890499999999</c:v>
                </c:pt>
                <c:pt idx="2">
                  <c:v>12</c:v>
                </c:pt>
                <c:pt idx="3">
                  <c:v>10.980822</c:v>
                </c:pt>
                <c:pt idx="4">
                  <c:v>12.821918</c:v>
                </c:pt>
                <c:pt idx="5">
                  <c:v>11.9835615</c:v>
                </c:pt>
                <c:pt idx="6">
                  <c:v>10.947945000000001</c:v>
                </c:pt>
                <c:pt idx="7">
                  <c:v>9.9616439999999997</c:v>
                </c:pt>
                <c:pt idx="8">
                  <c:v>14.235616</c:v>
                </c:pt>
                <c:pt idx="9">
                  <c:v>12.5753425</c:v>
                </c:pt>
                <c:pt idx="10">
                  <c:v>14.761644</c:v>
                </c:pt>
              </c:numCache>
            </c:numRef>
          </c:val>
          <c:smooth val="0"/>
          <c:extLst>
            <c:ext xmlns:c16="http://schemas.microsoft.com/office/drawing/2014/chart" uri="{C3380CC4-5D6E-409C-BE32-E72D297353CC}">
              <c16:uniqueId val="{00000010-E85F-4A5C-9E82-9129F9A3ECBB}"/>
            </c:ext>
          </c:extLst>
        </c:ser>
        <c:ser>
          <c:idx val="1"/>
          <c:order val="1"/>
          <c:tx>
            <c:strRef>
              <c:f>'Fundraising median x experience'!$O$9</c:f>
              <c:strCache>
                <c:ptCount val="1"/>
                <c:pt idx="0">
                  <c:v>Average</c:v>
                </c:pt>
              </c:strCache>
            </c:strRef>
          </c:tx>
          <c:spPr>
            <a:ln w="19050" cap="rnd">
              <a:solidFill>
                <a:srgbClr val="40C2C9"/>
              </a:solidFill>
              <a:round/>
            </a:ln>
            <a:effectLst/>
          </c:spPr>
          <c:marker>
            <c:symbol val="none"/>
          </c:marker>
          <c:dPt>
            <c:idx val="1"/>
            <c:bubble3D val="0"/>
            <c:extLst>
              <c:ext xmlns:c16="http://schemas.microsoft.com/office/drawing/2014/chart" uri="{C3380CC4-5D6E-409C-BE32-E72D297353CC}">
                <c16:uniqueId val="{00000011-E85F-4A5C-9E82-9129F9A3ECBB}"/>
              </c:ext>
            </c:extLst>
          </c:dPt>
          <c:dPt>
            <c:idx val="4"/>
            <c:bubble3D val="0"/>
            <c:extLst>
              <c:ext xmlns:c16="http://schemas.microsoft.com/office/drawing/2014/chart" uri="{C3380CC4-5D6E-409C-BE32-E72D297353CC}">
                <c16:uniqueId val="{00000012-E85F-4A5C-9E82-9129F9A3ECBB}"/>
              </c:ext>
            </c:extLst>
          </c:dPt>
          <c:dPt>
            <c:idx val="5"/>
            <c:bubble3D val="0"/>
            <c:extLst>
              <c:ext xmlns:c16="http://schemas.microsoft.com/office/drawing/2014/chart" uri="{C3380CC4-5D6E-409C-BE32-E72D297353CC}">
                <c16:uniqueId val="{00000013-E85F-4A5C-9E82-9129F9A3ECBB}"/>
              </c:ext>
            </c:extLst>
          </c:dPt>
          <c:dPt>
            <c:idx val="6"/>
            <c:bubble3D val="0"/>
            <c:extLst>
              <c:ext xmlns:c16="http://schemas.microsoft.com/office/drawing/2014/chart" uri="{C3380CC4-5D6E-409C-BE32-E72D297353CC}">
                <c16:uniqueId val="{00000014-E85F-4A5C-9E82-9129F9A3ECBB}"/>
              </c:ext>
            </c:extLst>
          </c:dPt>
          <c:dPt>
            <c:idx val="9"/>
            <c:bubble3D val="0"/>
            <c:extLst>
              <c:ext xmlns:c16="http://schemas.microsoft.com/office/drawing/2014/chart" uri="{C3380CC4-5D6E-409C-BE32-E72D297353CC}">
                <c16:uniqueId val="{00000015-E85F-4A5C-9E82-9129F9A3ECBB}"/>
              </c:ext>
            </c:extLst>
          </c:dPt>
          <c:dPt>
            <c:idx val="10"/>
            <c:marker>
              <c:symbol val="circle"/>
              <c:size val="5"/>
              <c:spPr>
                <a:solidFill>
                  <a:srgbClr val="40C2C9"/>
                </a:solidFill>
                <a:ln>
                  <a:noFill/>
                </a:ln>
              </c:spPr>
            </c:marker>
            <c:bubble3D val="0"/>
            <c:spPr>
              <a:ln w="19050" cap="rnd">
                <a:noFill/>
                <a:round/>
              </a:ln>
              <a:effectLst/>
            </c:spPr>
            <c:extLst>
              <c:ext xmlns:c16="http://schemas.microsoft.com/office/drawing/2014/chart" uri="{C3380CC4-5D6E-409C-BE32-E72D297353CC}">
                <c16:uniqueId val="{00000017-E85F-4A5C-9E82-9129F9A3ECBB}"/>
              </c:ext>
            </c:extLst>
          </c:dPt>
          <c:dPt>
            <c:idx val="15"/>
            <c:bubble3D val="0"/>
            <c:extLst>
              <c:ext xmlns:c16="http://schemas.microsoft.com/office/drawing/2014/chart" uri="{C3380CC4-5D6E-409C-BE32-E72D297353CC}">
                <c16:uniqueId val="{00000018-E85F-4A5C-9E82-9129F9A3ECBB}"/>
              </c:ext>
            </c:extLst>
          </c:dPt>
          <c:dLbls>
            <c:dLbl>
              <c:idx val="0"/>
              <c:delete val="1"/>
              <c:extLst>
                <c:ext xmlns:c15="http://schemas.microsoft.com/office/drawing/2012/chart" uri="{CE6537A1-D6FC-4f65-9D91-7224C49458BB}"/>
                <c:ext xmlns:c16="http://schemas.microsoft.com/office/drawing/2014/chart" uri="{C3380CC4-5D6E-409C-BE32-E72D297353CC}">
                  <c16:uniqueId val="{00000019-E85F-4A5C-9E82-9129F9A3ECBB}"/>
                </c:ext>
              </c:extLst>
            </c:dLbl>
            <c:dLbl>
              <c:idx val="1"/>
              <c:delete val="1"/>
              <c:extLst>
                <c:ext xmlns:c15="http://schemas.microsoft.com/office/drawing/2012/chart" uri="{CE6537A1-D6FC-4f65-9D91-7224C49458BB}"/>
                <c:ext xmlns:c16="http://schemas.microsoft.com/office/drawing/2014/chart" uri="{C3380CC4-5D6E-409C-BE32-E72D297353CC}">
                  <c16:uniqueId val="{00000011-E85F-4A5C-9E82-9129F9A3ECBB}"/>
                </c:ext>
              </c:extLst>
            </c:dLbl>
            <c:dLbl>
              <c:idx val="2"/>
              <c:delete val="1"/>
              <c:extLst>
                <c:ext xmlns:c15="http://schemas.microsoft.com/office/drawing/2012/chart" uri="{CE6537A1-D6FC-4f65-9D91-7224C49458BB}"/>
                <c:ext xmlns:c16="http://schemas.microsoft.com/office/drawing/2014/chart" uri="{C3380CC4-5D6E-409C-BE32-E72D297353CC}">
                  <c16:uniqueId val="{0000001A-E85F-4A5C-9E82-9129F9A3ECBB}"/>
                </c:ext>
              </c:extLst>
            </c:dLbl>
            <c:dLbl>
              <c:idx val="3"/>
              <c:delete val="1"/>
              <c:extLst>
                <c:ext xmlns:c15="http://schemas.microsoft.com/office/drawing/2012/chart" uri="{CE6537A1-D6FC-4f65-9D91-7224C49458BB}"/>
                <c:ext xmlns:c16="http://schemas.microsoft.com/office/drawing/2014/chart" uri="{C3380CC4-5D6E-409C-BE32-E72D297353CC}">
                  <c16:uniqueId val="{0000001B-E85F-4A5C-9E82-9129F9A3ECBB}"/>
                </c:ext>
              </c:extLst>
            </c:dLbl>
            <c:dLbl>
              <c:idx val="4"/>
              <c:delete val="1"/>
              <c:extLst>
                <c:ext xmlns:c15="http://schemas.microsoft.com/office/drawing/2012/chart" uri="{CE6537A1-D6FC-4f65-9D91-7224C49458BB}"/>
                <c:ext xmlns:c16="http://schemas.microsoft.com/office/drawing/2014/chart" uri="{C3380CC4-5D6E-409C-BE32-E72D297353CC}">
                  <c16:uniqueId val="{00000012-E85F-4A5C-9E82-9129F9A3ECBB}"/>
                </c:ext>
              </c:extLst>
            </c:dLbl>
            <c:dLbl>
              <c:idx val="5"/>
              <c:delete val="1"/>
              <c:extLst>
                <c:ext xmlns:c15="http://schemas.microsoft.com/office/drawing/2012/chart" uri="{CE6537A1-D6FC-4f65-9D91-7224C49458BB}"/>
                <c:ext xmlns:c16="http://schemas.microsoft.com/office/drawing/2014/chart" uri="{C3380CC4-5D6E-409C-BE32-E72D297353CC}">
                  <c16:uniqueId val="{00000013-E85F-4A5C-9E82-9129F9A3ECBB}"/>
                </c:ext>
              </c:extLst>
            </c:dLbl>
            <c:dLbl>
              <c:idx val="6"/>
              <c:delete val="1"/>
              <c:extLst>
                <c:ext xmlns:c15="http://schemas.microsoft.com/office/drawing/2012/chart" uri="{CE6537A1-D6FC-4f65-9D91-7224C49458BB}"/>
                <c:ext xmlns:c16="http://schemas.microsoft.com/office/drawing/2014/chart" uri="{C3380CC4-5D6E-409C-BE32-E72D297353CC}">
                  <c16:uniqueId val="{00000014-E85F-4A5C-9E82-9129F9A3ECBB}"/>
                </c:ext>
              </c:extLst>
            </c:dLbl>
            <c:dLbl>
              <c:idx val="7"/>
              <c:delete val="1"/>
              <c:extLst>
                <c:ext xmlns:c15="http://schemas.microsoft.com/office/drawing/2012/chart" uri="{CE6537A1-D6FC-4f65-9D91-7224C49458BB}"/>
                <c:ext xmlns:c16="http://schemas.microsoft.com/office/drawing/2014/chart" uri="{C3380CC4-5D6E-409C-BE32-E72D297353CC}">
                  <c16:uniqueId val="{0000001C-E85F-4A5C-9E82-9129F9A3ECBB}"/>
                </c:ext>
              </c:extLst>
            </c:dLbl>
            <c:dLbl>
              <c:idx val="8"/>
              <c:delete val="1"/>
              <c:extLst>
                <c:ext xmlns:c15="http://schemas.microsoft.com/office/drawing/2012/chart" uri="{CE6537A1-D6FC-4f65-9D91-7224C49458BB}"/>
                <c:ext xmlns:c16="http://schemas.microsoft.com/office/drawing/2014/chart" uri="{C3380CC4-5D6E-409C-BE32-E72D297353CC}">
                  <c16:uniqueId val="{0000001D-E85F-4A5C-9E82-9129F9A3ECBB}"/>
                </c:ext>
              </c:extLst>
            </c:dLbl>
            <c:spPr>
              <a:noFill/>
              <a:ln>
                <a:noFill/>
              </a:ln>
              <a:effectLst/>
            </c:spPr>
            <c:txPr>
              <a:bodyPr wrap="square" lIns="38100" tIns="19050" rIns="38100" bIns="19050" anchor="ctr">
                <a:spAutoFit/>
              </a:bodyPr>
              <a:lstStyle/>
              <a:p>
                <a:pPr>
                  <a:defRPr>
                    <a:latin typeface="Arial"/>
                    <a:ea typeface="Arial"/>
                    <a:cs typeface="Aria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'Fundraising median x experience'!$P$7:$Z$7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median x experience'!$P$9:$Z$9</c:f>
              <c:numCache>
                <c:formatCode>0.0</c:formatCode>
                <c:ptCount val="11"/>
                <c:pt idx="0">
                  <c:v>12.777453262295083</c:v>
                </c:pt>
                <c:pt idx="1">
                  <c:v>13.234646807692307</c:v>
                </c:pt>
                <c:pt idx="2">
                  <c:v>14.67798176422764</c:v>
                </c:pt>
                <c:pt idx="3">
                  <c:v>12.929266502762434</c:v>
                </c:pt>
                <c:pt idx="4">
                  <c:v>13.328062514285719</c:v>
                </c:pt>
                <c:pt idx="5">
                  <c:v>13.174755245535716</c:v>
                </c:pt>
                <c:pt idx="6">
                  <c:v>12.942414983833709</c:v>
                </c:pt>
                <c:pt idx="7">
                  <c:v>12.238991061810159</c:v>
                </c:pt>
                <c:pt idx="8">
                  <c:v>15.490628752840907</c:v>
                </c:pt>
                <c:pt idx="9">
                  <c:v>15.970534814465413</c:v>
                </c:pt>
                <c:pt idx="10">
                  <c:v>17.968124695340499</c:v>
                </c:pt>
              </c:numCache>
            </c:numRef>
          </c:val>
          <c:smooth val="0"/>
          <c:extLst>
            <c:ext xmlns:c16="http://schemas.microsoft.com/office/drawing/2014/chart" uri="{C3380CC4-5D6E-409C-BE32-E72D297353CC}">
              <c16:uniqueId val="{0000001E-E85F-4A5C-9E82-9129F9A3ECBB}"/>
            </c:ext>
          </c:extLst>
        </c:ser>
        <c:dLbls>
          <c:dLblPos val="t"/>
          <c:showLegendKey val="0"/>
          <c:showVal val="1"/>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a:ea typeface="Arial"/>
                <a:cs typeface="Arial"/>
              </a:defRPr>
            </a:pPr>
            <a:endParaRPr lang="en-US"/>
          </a:p>
        </c:txPr>
        <c:crossAx val="152542528"/>
        <c:crosses val="autoZero"/>
        <c:auto val="1"/>
        <c:lblAlgn val="ctr"/>
        <c:lblOffset val="100"/>
        <c:noMultiLvlLbl val="0"/>
      </c:catAx>
      <c:valAx>
        <c:axId val="15254252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a:ea typeface="Arial"/>
                <a:cs typeface="Arial"/>
              </a:defRPr>
            </a:pPr>
            <a:endParaRPr lang="en-US"/>
          </a:p>
        </c:txPr>
        <c:crossAx val="153538048"/>
        <c:crosses val="autoZero"/>
        <c:crossBetween val="between"/>
      </c:valAx>
      <c:spPr>
        <a:noFill/>
        <a:ln w="25400">
          <a:noFill/>
        </a:ln>
      </c:spPr>
    </c:plotArea>
    <c:legend>
      <c:legendPos val="b"/>
      <c:layout>
        <c:manualLayout>
          <c:xMode val="edge"/>
          <c:yMode val="edge"/>
          <c:x val="0"/>
          <c:y val="0.94109131095455179"/>
          <c:w val="1"/>
          <c:h val="5.8908689045448263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a:ea typeface="Arial"/>
              <a:cs typeface="Arial"/>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70482168272529E-2"/>
          <c:y val="2.0855163187704029E-2"/>
          <c:w val="0.9629517831727471"/>
          <c:h val="0.86784959475649348"/>
        </c:manualLayout>
      </c:layout>
      <c:lineChart>
        <c:grouping val="standard"/>
        <c:varyColors val="0"/>
        <c:ser>
          <c:idx val="0"/>
          <c:order val="0"/>
          <c:tx>
            <c:strRef>
              <c:f>'Fundraising median x experience'!$B$37</c:f>
              <c:strCache>
                <c:ptCount val="1"/>
                <c:pt idx="0">
                  <c:v>Median</c:v>
                </c:pt>
              </c:strCache>
            </c:strRef>
          </c:tx>
          <c:spPr>
            <a:ln w="19050" cap="rnd">
              <a:solidFill>
                <a:schemeClr val="accent1"/>
              </a:solidFill>
              <a:round/>
            </a:ln>
            <a:effectLst/>
          </c:spPr>
          <c:marker>
            <c:symbol val="none"/>
          </c:marker>
          <c:dPt>
            <c:idx val="1"/>
            <c:bubble3D val="0"/>
            <c:extLst>
              <c:ext xmlns:c16="http://schemas.microsoft.com/office/drawing/2014/chart" uri="{C3380CC4-5D6E-409C-BE32-E72D297353CC}">
                <c16:uniqueId val="{00000000-1020-47E1-9D6D-6BF79DEF5314}"/>
              </c:ext>
            </c:extLst>
          </c:dPt>
          <c:dPt>
            <c:idx val="4"/>
            <c:bubble3D val="0"/>
            <c:spPr>
              <a:ln w="19050" cap="rnd">
                <a:solidFill>
                  <a:schemeClr val="accent1"/>
                </a:solidFill>
                <a:round/>
              </a:ln>
              <a:effectLst/>
            </c:spPr>
            <c:extLst>
              <c:ext xmlns:c16="http://schemas.microsoft.com/office/drawing/2014/chart" uri="{C3380CC4-5D6E-409C-BE32-E72D297353CC}">
                <c16:uniqueId val="{00000002-1020-47E1-9D6D-6BF79DEF5314}"/>
              </c:ext>
            </c:extLst>
          </c:dPt>
          <c:dPt>
            <c:idx val="5"/>
            <c:bubble3D val="0"/>
            <c:spPr>
              <a:ln w="19050" cap="rnd">
                <a:solidFill>
                  <a:schemeClr val="accent1"/>
                </a:solidFill>
                <a:round/>
              </a:ln>
              <a:effectLst/>
            </c:spPr>
            <c:extLst>
              <c:ext xmlns:c16="http://schemas.microsoft.com/office/drawing/2014/chart" uri="{C3380CC4-5D6E-409C-BE32-E72D297353CC}">
                <c16:uniqueId val="{00000004-1020-47E1-9D6D-6BF79DEF5314}"/>
              </c:ext>
            </c:extLst>
          </c:dPt>
          <c:dPt>
            <c:idx val="6"/>
            <c:bubble3D val="0"/>
            <c:spPr>
              <a:ln w="19050" cap="rnd">
                <a:solidFill>
                  <a:schemeClr val="accent1"/>
                </a:solidFill>
                <a:round/>
              </a:ln>
              <a:effectLst/>
            </c:spPr>
            <c:extLst>
              <c:ext xmlns:c16="http://schemas.microsoft.com/office/drawing/2014/chart" uri="{C3380CC4-5D6E-409C-BE32-E72D297353CC}">
                <c16:uniqueId val="{00000006-1020-47E1-9D6D-6BF79DEF5314}"/>
              </c:ext>
            </c:extLst>
          </c:dPt>
          <c:dPt>
            <c:idx val="9"/>
            <c:bubble3D val="0"/>
            <c:extLst>
              <c:ext xmlns:c16="http://schemas.microsoft.com/office/drawing/2014/chart" uri="{C3380CC4-5D6E-409C-BE32-E72D297353CC}">
                <c16:uniqueId val="{00000007-1020-47E1-9D6D-6BF79DEF5314}"/>
              </c:ext>
            </c:extLst>
          </c:dPt>
          <c:dPt>
            <c:idx val="10"/>
            <c:marker>
              <c:symbol val="circle"/>
              <c:size val="5"/>
            </c:marker>
            <c:bubble3D val="0"/>
            <c:spPr>
              <a:ln w="19050" cap="rnd">
                <a:noFill/>
                <a:round/>
              </a:ln>
              <a:effectLst/>
            </c:spPr>
            <c:extLst>
              <c:ext xmlns:c16="http://schemas.microsoft.com/office/drawing/2014/chart" uri="{C3380CC4-5D6E-409C-BE32-E72D297353CC}">
                <c16:uniqueId val="{00000009-1020-47E1-9D6D-6BF79DEF5314}"/>
              </c:ext>
            </c:extLst>
          </c:dPt>
          <c:dPt>
            <c:idx val="15"/>
            <c:bubble3D val="0"/>
            <c:extLst>
              <c:ext xmlns:c16="http://schemas.microsoft.com/office/drawing/2014/chart" uri="{C3380CC4-5D6E-409C-BE32-E72D297353CC}">
                <c16:uniqueId val="{0000000A-1020-47E1-9D6D-6BF79DEF5314}"/>
              </c:ext>
            </c:extLst>
          </c:dPt>
          <c:dLbls>
            <c:dLbl>
              <c:idx val="0"/>
              <c:delete val="1"/>
              <c:extLst>
                <c:ext xmlns:c15="http://schemas.microsoft.com/office/drawing/2012/chart" uri="{CE6537A1-D6FC-4f65-9D91-7224C49458BB}"/>
                <c:ext xmlns:c16="http://schemas.microsoft.com/office/drawing/2014/chart" uri="{C3380CC4-5D6E-409C-BE32-E72D297353CC}">
                  <c16:uniqueId val="{0000000B-1020-47E1-9D6D-6BF79DEF5314}"/>
                </c:ext>
              </c:extLst>
            </c:dLbl>
            <c:dLbl>
              <c:idx val="1"/>
              <c:delete val="1"/>
              <c:extLst>
                <c:ext xmlns:c15="http://schemas.microsoft.com/office/drawing/2012/chart" uri="{CE6537A1-D6FC-4f65-9D91-7224C49458BB}"/>
                <c:ext xmlns:c16="http://schemas.microsoft.com/office/drawing/2014/chart" uri="{C3380CC4-5D6E-409C-BE32-E72D297353CC}">
                  <c16:uniqueId val="{00000000-1020-47E1-9D6D-6BF79DEF5314}"/>
                </c:ext>
              </c:extLst>
            </c:dLbl>
            <c:dLbl>
              <c:idx val="2"/>
              <c:delete val="1"/>
              <c:extLst>
                <c:ext xmlns:c15="http://schemas.microsoft.com/office/drawing/2012/chart" uri="{CE6537A1-D6FC-4f65-9D91-7224C49458BB}"/>
                <c:ext xmlns:c16="http://schemas.microsoft.com/office/drawing/2014/chart" uri="{C3380CC4-5D6E-409C-BE32-E72D297353CC}">
                  <c16:uniqueId val="{0000000C-1020-47E1-9D6D-6BF79DEF5314}"/>
                </c:ext>
              </c:extLst>
            </c:dLbl>
            <c:dLbl>
              <c:idx val="3"/>
              <c:delete val="1"/>
              <c:extLst>
                <c:ext xmlns:c15="http://schemas.microsoft.com/office/drawing/2012/chart" uri="{CE6537A1-D6FC-4f65-9D91-7224C49458BB}"/>
                <c:ext xmlns:c16="http://schemas.microsoft.com/office/drawing/2014/chart" uri="{C3380CC4-5D6E-409C-BE32-E72D297353CC}">
                  <c16:uniqueId val="{0000000D-1020-47E1-9D6D-6BF79DEF5314}"/>
                </c:ext>
              </c:extLst>
            </c:dLbl>
            <c:dLbl>
              <c:idx val="4"/>
              <c:delete val="1"/>
              <c:extLst>
                <c:ext xmlns:c15="http://schemas.microsoft.com/office/drawing/2012/chart" uri="{CE6537A1-D6FC-4f65-9D91-7224C49458BB}"/>
                <c:ext xmlns:c16="http://schemas.microsoft.com/office/drawing/2014/chart" uri="{C3380CC4-5D6E-409C-BE32-E72D297353CC}">
                  <c16:uniqueId val="{00000002-1020-47E1-9D6D-6BF79DEF5314}"/>
                </c:ext>
              </c:extLst>
            </c:dLbl>
            <c:dLbl>
              <c:idx val="5"/>
              <c:delete val="1"/>
              <c:extLst>
                <c:ext xmlns:c15="http://schemas.microsoft.com/office/drawing/2012/chart" uri="{CE6537A1-D6FC-4f65-9D91-7224C49458BB}"/>
                <c:ext xmlns:c16="http://schemas.microsoft.com/office/drawing/2014/chart" uri="{C3380CC4-5D6E-409C-BE32-E72D297353CC}">
                  <c16:uniqueId val="{00000004-1020-47E1-9D6D-6BF79DEF5314}"/>
                </c:ext>
              </c:extLst>
            </c:dLbl>
            <c:dLbl>
              <c:idx val="6"/>
              <c:delete val="1"/>
              <c:extLst>
                <c:ext xmlns:c15="http://schemas.microsoft.com/office/drawing/2012/chart" uri="{CE6537A1-D6FC-4f65-9D91-7224C49458BB}"/>
                <c:ext xmlns:c16="http://schemas.microsoft.com/office/drawing/2014/chart" uri="{C3380CC4-5D6E-409C-BE32-E72D297353CC}">
                  <c16:uniqueId val="{00000006-1020-47E1-9D6D-6BF79DEF5314}"/>
                </c:ext>
              </c:extLst>
            </c:dLbl>
            <c:dLbl>
              <c:idx val="7"/>
              <c:delete val="1"/>
              <c:extLst>
                <c:ext xmlns:c15="http://schemas.microsoft.com/office/drawing/2012/chart" uri="{CE6537A1-D6FC-4f65-9D91-7224C49458BB}"/>
                <c:ext xmlns:c16="http://schemas.microsoft.com/office/drawing/2014/chart" uri="{C3380CC4-5D6E-409C-BE32-E72D297353CC}">
                  <c16:uniqueId val="{0000000E-1020-47E1-9D6D-6BF79DEF5314}"/>
                </c:ext>
              </c:extLst>
            </c:dLbl>
            <c:dLbl>
              <c:idx val="8"/>
              <c:delete val="1"/>
              <c:extLst>
                <c:ext xmlns:c15="http://schemas.microsoft.com/office/drawing/2012/chart" uri="{CE6537A1-D6FC-4f65-9D91-7224C49458BB}"/>
                <c:ext xmlns:c16="http://schemas.microsoft.com/office/drawing/2014/chart" uri="{C3380CC4-5D6E-409C-BE32-E72D297353CC}">
                  <c16:uniqueId val="{0000000F-1020-47E1-9D6D-6BF79DEF5314}"/>
                </c:ext>
              </c:extLst>
            </c:dLbl>
            <c:spPr>
              <a:noFill/>
              <a:ln>
                <a:noFill/>
              </a:ln>
              <a:effectLst/>
            </c:spPr>
            <c:txPr>
              <a:bodyPr wrap="square" lIns="38100" tIns="19050" rIns="38100" bIns="19050" anchor="ctr">
                <a:spAutoFit/>
              </a:bodyPr>
              <a:lstStyle/>
              <a:p>
                <a:pPr>
                  <a:defRPr>
                    <a:latin typeface="Arial"/>
                    <a:ea typeface="Arial"/>
                    <a:cs typeface="Aria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'Fundraising median x experience'!$C$36:$M$36</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median x experience'!$C$37:$M$37</c:f>
              <c:numCache>
                <c:formatCode>0.0</c:formatCode>
                <c:ptCount val="11"/>
                <c:pt idx="0">
                  <c:v>2.5041099999999998</c:v>
                </c:pt>
                <c:pt idx="1">
                  <c:v>2.5027400000000002</c:v>
                </c:pt>
                <c:pt idx="2">
                  <c:v>2.631507</c:v>
                </c:pt>
                <c:pt idx="3">
                  <c:v>2.7260274999999998</c:v>
                </c:pt>
                <c:pt idx="4">
                  <c:v>2.671233</c:v>
                </c:pt>
                <c:pt idx="5">
                  <c:v>2.616438</c:v>
                </c:pt>
                <c:pt idx="6">
                  <c:v>2.336986</c:v>
                </c:pt>
                <c:pt idx="7">
                  <c:v>1.942466</c:v>
                </c:pt>
                <c:pt idx="8">
                  <c:v>2.4136989999999998</c:v>
                </c:pt>
                <c:pt idx="9">
                  <c:v>2.9109590000000001</c:v>
                </c:pt>
                <c:pt idx="10">
                  <c:v>2.9616440000000002</c:v>
                </c:pt>
              </c:numCache>
            </c:numRef>
          </c:val>
          <c:smooth val="0"/>
          <c:extLst>
            <c:ext xmlns:c16="http://schemas.microsoft.com/office/drawing/2014/chart" uri="{C3380CC4-5D6E-409C-BE32-E72D297353CC}">
              <c16:uniqueId val="{00000010-1020-47E1-9D6D-6BF79DEF5314}"/>
            </c:ext>
          </c:extLst>
        </c:ser>
        <c:ser>
          <c:idx val="1"/>
          <c:order val="1"/>
          <c:tx>
            <c:strRef>
              <c:f>'Fundraising median x experience'!$B$38</c:f>
              <c:strCache>
                <c:ptCount val="1"/>
                <c:pt idx="0">
                  <c:v>Average</c:v>
                </c:pt>
              </c:strCache>
            </c:strRef>
          </c:tx>
          <c:spPr>
            <a:ln w="19050" cap="rnd">
              <a:solidFill>
                <a:srgbClr val="40C2C9"/>
              </a:solidFill>
              <a:round/>
            </a:ln>
            <a:effectLst/>
          </c:spPr>
          <c:marker>
            <c:symbol val="none"/>
          </c:marker>
          <c:dPt>
            <c:idx val="1"/>
            <c:bubble3D val="0"/>
            <c:extLst>
              <c:ext xmlns:c16="http://schemas.microsoft.com/office/drawing/2014/chart" uri="{C3380CC4-5D6E-409C-BE32-E72D297353CC}">
                <c16:uniqueId val="{00000011-1020-47E1-9D6D-6BF79DEF5314}"/>
              </c:ext>
            </c:extLst>
          </c:dPt>
          <c:dPt>
            <c:idx val="4"/>
            <c:bubble3D val="0"/>
            <c:extLst>
              <c:ext xmlns:c16="http://schemas.microsoft.com/office/drawing/2014/chart" uri="{C3380CC4-5D6E-409C-BE32-E72D297353CC}">
                <c16:uniqueId val="{00000012-1020-47E1-9D6D-6BF79DEF5314}"/>
              </c:ext>
            </c:extLst>
          </c:dPt>
          <c:dPt>
            <c:idx val="5"/>
            <c:bubble3D val="0"/>
            <c:extLst>
              <c:ext xmlns:c16="http://schemas.microsoft.com/office/drawing/2014/chart" uri="{C3380CC4-5D6E-409C-BE32-E72D297353CC}">
                <c16:uniqueId val="{00000013-1020-47E1-9D6D-6BF79DEF5314}"/>
              </c:ext>
            </c:extLst>
          </c:dPt>
          <c:dPt>
            <c:idx val="6"/>
            <c:bubble3D val="0"/>
            <c:extLst>
              <c:ext xmlns:c16="http://schemas.microsoft.com/office/drawing/2014/chart" uri="{C3380CC4-5D6E-409C-BE32-E72D297353CC}">
                <c16:uniqueId val="{00000014-1020-47E1-9D6D-6BF79DEF5314}"/>
              </c:ext>
            </c:extLst>
          </c:dPt>
          <c:dPt>
            <c:idx val="9"/>
            <c:bubble3D val="0"/>
            <c:extLst>
              <c:ext xmlns:c16="http://schemas.microsoft.com/office/drawing/2014/chart" uri="{C3380CC4-5D6E-409C-BE32-E72D297353CC}">
                <c16:uniqueId val="{00000015-1020-47E1-9D6D-6BF79DEF5314}"/>
              </c:ext>
            </c:extLst>
          </c:dPt>
          <c:dPt>
            <c:idx val="10"/>
            <c:marker>
              <c:symbol val="circle"/>
              <c:size val="5"/>
              <c:spPr>
                <a:solidFill>
                  <a:srgbClr val="40C2C9"/>
                </a:solidFill>
                <a:ln>
                  <a:noFill/>
                </a:ln>
              </c:spPr>
            </c:marker>
            <c:bubble3D val="0"/>
            <c:spPr>
              <a:ln w="19050" cap="rnd">
                <a:noFill/>
                <a:round/>
              </a:ln>
              <a:effectLst/>
            </c:spPr>
            <c:extLst>
              <c:ext xmlns:c16="http://schemas.microsoft.com/office/drawing/2014/chart" uri="{C3380CC4-5D6E-409C-BE32-E72D297353CC}">
                <c16:uniqueId val="{00000017-1020-47E1-9D6D-6BF79DEF5314}"/>
              </c:ext>
            </c:extLst>
          </c:dPt>
          <c:dPt>
            <c:idx val="15"/>
            <c:bubble3D val="0"/>
            <c:extLst>
              <c:ext xmlns:c16="http://schemas.microsoft.com/office/drawing/2014/chart" uri="{C3380CC4-5D6E-409C-BE32-E72D297353CC}">
                <c16:uniqueId val="{00000018-1020-47E1-9D6D-6BF79DEF5314}"/>
              </c:ext>
            </c:extLst>
          </c:dPt>
          <c:dLbls>
            <c:dLbl>
              <c:idx val="0"/>
              <c:delete val="1"/>
              <c:extLst>
                <c:ext xmlns:c15="http://schemas.microsoft.com/office/drawing/2012/chart" uri="{CE6537A1-D6FC-4f65-9D91-7224C49458BB}"/>
                <c:ext xmlns:c16="http://schemas.microsoft.com/office/drawing/2014/chart" uri="{C3380CC4-5D6E-409C-BE32-E72D297353CC}">
                  <c16:uniqueId val="{00000019-1020-47E1-9D6D-6BF79DEF5314}"/>
                </c:ext>
              </c:extLst>
            </c:dLbl>
            <c:dLbl>
              <c:idx val="1"/>
              <c:delete val="1"/>
              <c:extLst>
                <c:ext xmlns:c15="http://schemas.microsoft.com/office/drawing/2012/chart" uri="{CE6537A1-D6FC-4f65-9D91-7224C49458BB}"/>
                <c:ext xmlns:c16="http://schemas.microsoft.com/office/drawing/2014/chart" uri="{C3380CC4-5D6E-409C-BE32-E72D297353CC}">
                  <c16:uniqueId val="{00000011-1020-47E1-9D6D-6BF79DEF5314}"/>
                </c:ext>
              </c:extLst>
            </c:dLbl>
            <c:dLbl>
              <c:idx val="2"/>
              <c:delete val="1"/>
              <c:extLst>
                <c:ext xmlns:c15="http://schemas.microsoft.com/office/drawing/2012/chart" uri="{CE6537A1-D6FC-4f65-9D91-7224C49458BB}"/>
                <c:ext xmlns:c16="http://schemas.microsoft.com/office/drawing/2014/chart" uri="{C3380CC4-5D6E-409C-BE32-E72D297353CC}">
                  <c16:uniqueId val="{0000001A-1020-47E1-9D6D-6BF79DEF5314}"/>
                </c:ext>
              </c:extLst>
            </c:dLbl>
            <c:dLbl>
              <c:idx val="3"/>
              <c:delete val="1"/>
              <c:extLst>
                <c:ext xmlns:c15="http://schemas.microsoft.com/office/drawing/2012/chart" uri="{CE6537A1-D6FC-4f65-9D91-7224C49458BB}"/>
                <c:ext xmlns:c16="http://schemas.microsoft.com/office/drawing/2014/chart" uri="{C3380CC4-5D6E-409C-BE32-E72D297353CC}">
                  <c16:uniqueId val="{0000001B-1020-47E1-9D6D-6BF79DEF5314}"/>
                </c:ext>
              </c:extLst>
            </c:dLbl>
            <c:dLbl>
              <c:idx val="4"/>
              <c:delete val="1"/>
              <c:extLst>
                <c:ext xmlns:c15="http://schemas.microsoft.com/office/drawing/2012/chart" uri="{CE6537A1-D6FC-4f65-9D91-7224C49458BB}"/>
                <c:ext xmlns:c16="http://schemas.microsoft.com/office/drawing/2014/chart" uri="{C3380CC4-5D6E-409C-BE32-E72D297353CC}">
                  <c16:uniqueId val="{00000012-1020-47E1-9D6D-6BF79DEF5314}"/>
                </c:ext>
              </c:extLst>
            </c:dLbl>
            <c:dLbl>
              <c:idx val="5"/>
              <c:delete val="1"/>
              <c:extLst>
                <c:ext xmlns:c15="http://schemas.microsoft.com/office/drawing/2012/chart" uri="{CE6537A1-D6FC-4f65-9D91-7224C49458BB}"/>
                <c:ext xmlns:c16="http://schemas.microsoft.com/office/drawing/2014/chart" uri="{C3380CC4-5D6E-409C-BE32-E72D297353CC}">
                  <c16:uniqueId val="{00000013-1020-47E1-9D6D-6BF79DEF5314}"/>
                </c:ext>
              </c:extLst>
            </c:dLbl>
            <c:dLbl>
              <c:idx val="6"/>
              <c:delete val="1"/>
              <c:extLst>
                <c:ext xmlns:c15="http://schemas.microsoft.com/office/drawing/2012/chart" uri="{CE6537A1-D6FC-4f65-9D91-7224C49458BB}"/>
                <c:ext xmlns:c16="http://schemas.microsoft.com/office/drawing/2014/chart" uri="{C3380CC4-5D6E-409C-BE32-E72D297353CC}">
                  <c16:uniqueId val="{00000014-1020-47E1-9D6D-6BF79DEF5314}"/>
                </c:ext>
              </c:extLst>
            </c:dLbl>
            <c:dLbl>
              <c:idx val="7"/>
              <c:delete val="1"/>
              <c:extLst>
                <c:ext xmlns:c15="http://schemas.microsoft.com/office/drawing/2012/chart" uri="{CE6537A1-D6FC-4f65-9D91-7224C49458BB}"/>
                <c:ext xmlns:c16="http://schemas.microsoft.com/office/drawing/2014/chart" uri="{C3380CC4-5D6E-409C-BE32-E72D297353CC}">
                  <c16:uniqueId val="{0000001C-1020-47E1-9D6D-6BF79DEF5314}"/>
                </c:ext>
              </c:extLst>
            </c:dLbl>
            <c:dLbl>
              <c:idx val="8"/>
              <c:delete val="1"/>
              <c:extLst>
                <c:ext xmlns:c15="http://schemas.microsoft.com/office/drawing/2012/chart" uri="{CE6537A1-D6FC-4f65-9D91-7224C49458BB}"/>
                <c:ext xmlns:c16="http://schemas.microsoft.com/office/drawing/2014/chart" uri="{C3380CC4-5D6E-409C-BE32-E72D297353CC}">
                  <c16:uniqueId val="{0000001D-1020-47E1-9D6D-6BF79DEF5314}"/>
                </c:ext>
              </c:extLst>
            </c:dLbl>
            <c:spPr>
              <a:noFill/>
              <a:ln>
                <a:noFill/>
              </a:ln>
              <a:effectLst/>
            </c:spPr>
            <c:txPr>
              <a:bodyPr wrap="square" lIns="38100" tIns="19050" rIns="38100" bIns="19050" anchor="ctr">
                <a:spAutoFit/>
              </a:bodyPr>
              <a:lstStyle/>
              <a:p>
                <a:pPr>
                  <a:defRPr>
                    <a:latin typeface="Arial"/>
                    <a:ea typeface="Arial"/>
                    <a:cs typeface="Aria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'Fundraising median x experience'!$C$36:$M$36</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median x experience'!$C$38:$M$38</c:f>
              <c:numCache>
                <c:formatCode>0.0</c:formatCode>
                <c:ptCount val="11"/>
                <c:pt idx="0">
                  <c:v>2.6379101162790697</c:v>
                </c:pt>
                <c:pt idx="1">
                  <c:v>2.6717809500000005</c:v>
                </c:pt>
                <c:pt idx="2">
                  <c:v>3.3187214166666665</c:v>
                </c:pt>
                <c:pt idx="3">
                  <c:v>2.7211926470588232</c:v>
                </c:pt>
                <c:pt idx="4">
                  <c:v>2.7600095614035096</c:v>
                </c:pt>
                <c:pt idx="5">
                  <c:v>2.671761631578947</c:v>
                </c:pt>
                <c:pt idx="6">
                  <c:v>2.6601327422680412</c:v>
                </c:pt>
                <c:pt idx="7">
                  <c:v>2.1834490821917814</c:v>
                </c:pt>
                <c:pt idx="8">
                  <c:v>2.693624942307693</c:v>
                </c:pt>
                <c:pt idx="9">
                  <c:v>2.5846680769230757</c:v>
                </c:pt>
                <c:pt idx="10">
                  <c:v>3.1185836792452841</c:v>
                </c:pt>
              </c:numCache>
            </c:numRef>
          </c:val>
          <c:smooth val="0"/>
          <c:extLst>
            <c:ext xmlns:c16="http://schemas.microsoft.com/office/drawing/2014/chart" uri="{C3380CC4-5D6E-409C-BE32-E72D297353CC}">
              <c16:uniqueId val="{0000001E-1020-47E1-9D6D-6BF79DEF5314}"/>
            </c:ext>
          </c:extLst>
        </c:ser>
        <c:dLbls>
          <c:dLblPos val="t"/>
          <c:showLegendKey val="0"/>
          <c:showVal val="1"/>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a:ea typeface="Arial"/>
                <a:cs typeface="Arial"/>
              </a:defRPr>
            </a:pPr>
            <a:endParaRPr lang="en-US"/>
          </a:p>
        </c:txPr>
        <c:crossAx val="152542528"/>
        <c:crosses val="autoZero"/>
        <c:auto val="1"/>
        <c:lblAlgn val="ctr"/>
        <c:lblOffset val="100"/>
        <c:noMultiLvlLbl val="0"/>
      </c:catAx>
      <c:valAx>
        <c:axId val="152542528"/>
        <c:scaling>
          <c:orientation val="minMax"/>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a:ea typeface="Arial"/>
                <a:cs typeface="Arial"/>
              </a:defRPr>
            </a:pPr>
            <a:endParaRPr lang="en-US"/>
          </a:p>
        </c:txPr>
        <c:crossAx val="153538048"/>
        <c:crosses val="autoZero"/>
        <c:crossBetween val="between"/>
      </c:valAx>
      <c:spPr>
        <a:noFill/>
        <a:ln w="25400">
          <a:noFill/>
        </a:ln>
      </c:spPr>
    </c:plotArea>
    <c:legend>
      <c:legendPos val="b"/>
      <c:layout>
        <c:manualLayout>
          <c:xMode val="edge"/>
          <c:yMode val="edge"/>
          <c:x val="0"/>
          <c:y val="0.94109131095455179"/>
          <c:w val="1"/>
          <c:h val="5.8908689045448263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a:ea typeface="Arial"/>
              <a:cs typeface="Arial"/>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70482168272529E-2"/>
          <c:y val="2.0855163187704029E-2"/>
          <c:w val="0.9629517831727471"/>
          <c:h val="0.86784959475649348"/>
        </c:manualLayout>
      </c:layout>
      <c:lineChart>
        <c:grouping val="standard"/>
        <c:varyColors val="0"/>
        <c:ser>
          <c:idx val="0"/>
          <c:order val="0"/>
          <c:tx>
            <c:strRef>
              <c:f>'Fundraising median x experience'!$B$37</c:f>
              <c:strCache>
                <c:ptCount val="1"/>
                <c:pt idx="0">
                  <c:v>Median</c:v>
                </c:pt>
              </c:strCache>
            </c:strRef>
          </c:tx>
          <c:spPr>
            <a:ln w="19050" cap="rnd">
              <a:solidFill>
                <a:schemeClr val="accent1"/>
              </a:solidFill>
              <a:round/>
            </a:ln>
            <a:effectLst/>
          </c:spPr>
          <c:marker>
            <c:symbol val="none"/>
          </c:marker>
          <c:dPt>
            <c:idx val="1"/>
            <c:bubble3D val="0"/>
            <c:extLst>
              <c:ext xmlns:c16="http://schemas.microsoft.com/office/drawing/2014/chart" uri="{C3380CC4-5D6E-409C-BE32-E72D297353CC}">
                <c16:uniqueId val="{00000000-1F05-410C-A942-E52C40B92D1F}"/>
              </c:ext>
            </c:extLst>
          </c:dPt>
          <c:dPt>
            <c:idx val="4"/>
            <c:bubble3D val="0"/>
            <c:spPr>
              <a:ln w="19050" cap="rnd">
                <a:solidFill>
                  <a:schemeClr val="accent1"/>
                </a:solidFill>
                <a:round/>
              </a:ln>
              <a:effectLst/>
            </c:spPr>
            <c:extLst>
              <c:ext xmlns:c16="http://schemas.microsoft.com/office/drawing/2014/chart" uri="{C3380CC4-5D6E-409C-BE32-E72D297353CC}">
                <c16:uniqueId val="{00000002-1F05-410C-A942-E52C40B92D1F}"/>
              </c:ext>
            </c:extLst>
          </c:dPt>
          <c:dPt>
            <c:idx val="5"/>
            <c:bubble3D val="0"/>
            <c:spPr>
              <a:ln w="19050" cap="rnd">
                <a:solidFill>
                  <a:schemeClr val="accent1"/>
                </a:solidFill>
                <a:round/>
              </a:ln>
              <a:effectLst/>
            </c:spPr>
            <c:extLst>
              <c:ext xmlns:c16="http://schemas.microsoft.com/office/drawing/2014/chart" uri="{C3380CC4-5D6E-409C-BE32-E72D297353CC}">
                <c16:uniqueId val="{00000004-1F05-410C-A942-E52C40B92D1F}"/>
              </c:ext>
            </c:extLst>
          </c:dPt>
          <c:dPt>
            <c:idx val="6"/>
            <c:bubble3D val="0"/>
            <c:spPr>
              <a:ln w="19050" cap="rnd">
                <a:solidFill>
                  <a:schemeClr val="accent1"/>
                </a:solidFill>
                <a:round/>
              </a:ln>
              <a:effectLst/>
            </c:spPr>
            <c:extLst>
              <c:ext xmlns:c16="http://schemas.microsoft.com/office/drawing/2014/chart" uri="{C3380CC4-5D6E-409C-BE32-E72D297353CC}">
                <c16:uniqueId val="{00000006-1F05-410C-A942-E52C40B92D1F}"/>
              </c:ext>
            </c:extLst>
          </c:dPt>
          <c:dPt>
            <c:idx val="9"/>
            <c:bubble3D val="0"/>
            <c:extLst>
              <c:ext xmlns:c16="http://schemas.microsoft.com/office/drawing/2014/chart" uri="{C3380CC4-5D6E-409C-BE32-E72D297353CC}">
                <c16:uniqueId val="{00000007-1F05-410C-A942-E52C40B92D1F}"/>
              </c:ext>
            </c:extLst>
          </c:dPt>
          <c:dPt>
            <c:idx val="10"/>
            <c:marker>
              <c:symbol val="circle"/>
              <c:size val="5"/>
            </c:marker>
            <c:bubble3D val="0"/>
            <c:spPr>
              <a:ln w="19050" cap="rnd">
                <a:noFill/>
                <a:round/>
              </a:ln>
              <a:effectLst/>
            </c:spPr>
            <c:extLst>
              <c:ext xmlns:c16="http://schemas.microsoft.com/office/drawing/2014/chart" uri="{C3380CC4-5D6E-409C-BE32-E72D297353CC}">
                <c16:uniqueId val="{00000009-1F05-410C-A942-E52C40B92D1F}"/>
              </c:ext>
            </c:extLst>
          </c:dPt>
          <c:dPt>
            <c:idx val="15"/>
            <c:bubble3D val="0"/>
            <c:extLst>
              <c:ext xmlns:c16="http://schemas.microsoft.com/office/drawing/2014/chart" uri="{C3380CC4-5D6E-409C-BE32-E72D297353CC}">
                <c16:uniqueId val="{0000000A-1F05-410C-A942-E52C40B92D1F}"/>
              </c:ext>
            </c:extLst>
          </c:dPt>
          <c:dLbls>
            <c:dLbl>
              <c:idx val="0"/>
              <c:delete val="1"/>
              <c:extLst>
                <c:ext xmlns:c15="http://schemas.microsoft.com/office/drawing/2012/chart" uri="{CE6537A1-D6FC-4f65-9D91-7224C49458BB}"/>
                <c:ext xmlns:c16="http://schemas.microsoft.com/office/drawing/2014/chart" uri="{C3380CC4-5D6E-409C-BE32-E72D297353CC}">
                  <c16:uniqueId val="{0000000B-1F05-410C-A942-E52C40B92D1F}"/>
                </c:ext>
              </c:extLst>
            </c:dLbl>
            <c:dLbl>
              <c:idx val="1"/>
              <c:delete val="1"/>
              <c:extLst>
                <c:ext xmlns:c15="http://schemas.microsoft.com/office/drawing/2012/chart" uri="{CE6537A1-D6FC-4f65-9D91-7224C49458BB}"/>
                <c:ext xmlns:c16="http://schemas.microsoft.com/office/drawing/2014/chart" uri="{C3380CC4-5D6E-409C-BE32-E72D297353CC}">
                  <c16:uniqueId val="{00000000-1F05-410C-A942-E52C40B92D1F}"/>
                </c:ext>
              </c:extLst>
            </c:dLbl>
            <c:dLbl>
              <c:idx val="2"/>
              <c:delete val="1"/>
              <c:extLst>
                <c:ext xmlns:c15="http://schemas.microsoft.com/office/drawing/2012/chart" uri="{CE6537A1-D6FC-4f65-9D91-7224C49458BB}"/>
                <c:ext xmlns:c16="http://schemas.microsoft.com/office/drawing/2014/chart" uri="{C3380CC4-5D6E-409C-BE32-E72D297353CC}">
                  <c16:uniqueId val="{0000000C-1F05-410C-A942-E52C40B92D1F}"/>
                </c:ext>
              </c:extLst>
            </c:dLbl>
            <c:dLbl>
              <c:idx val="3"/>
              <c:delete val="1"/>
              <c:extLst>
                <c:ext xmlns:c15="http://schemas.microsoft.com/office/drawing/2012/chart" uri="{CE6537A1-D6FC-4f65-9D91-7224C49458BB}"/>
                <c:ext xmlns:c16="http://schemas.microsoft.com/office/drawing/2014/chart" uri="{C3380CC4-5D6E-409C-BE32-E72D297353CC}">
                  <c16:uniqueId val="{0000000D-1F05-410C-A942-E52C40B92D1F}"/>
                </c:ext>
              </c:extLst>
            </c:dLbl>
            <c:dLbl>
              <c:idx val="4"/>
              <c:delete val="1"/>
              <c:extLst>
                <c:ext xmlns:c15="http://schemas.microsoft.com/office/drawing/2012/chart" uri="{CE6537A1-D6FC-4f65-9D91-7224C49458BB}"/>
                <c:ext xmlns:c16="http://schemas.microsoft.com/office/drawing/2014/chart" uri="{C3380CC4-5D6E-409C-BE32-E72D297353CC}">
                  <c16:uniqueId val="{00000002-1F05-410C-A942-E52C40B92D1F}"/>
                </c:ext>
              </c:extLst>
            </c:dLbl>
            <c:dLbl>
              <c:idx val="5"/>
              <c:delete val="1"/>
              <c:extLst>
                <c:ext xmlns:c15="http://schemas.microsoft.com/office/drawing/2012/chart" uri="{CE6537A1-D6FC-4f65-9D91-7224C49458BB}"/>
                <c:ext xmlns:c16="http://schemas.microsoft.com/office/drawing/2014/chart" uri="{C3380CC4-5D6E-409C-BE32-E72D297353CC}">
                  <c16:uniqueId val="{00000004-1F05-410C-A942-E52C40B92D1F}"/>
                </c:ext>
              </c:extLst>
            </c:dLbl>
            <c:dLbl>
              <c:idx val="6"/>
              <c:delete val="1"/>
              <c:extLst>
                <c:ext xmlns:c15="http://schemas.microsoft.com/office/drawing/2012/chart" uri="{CE6537A1-D6FC-4f65-9D91-7224C49458BB}"/>
                <c:ext xmlns:c16="http://schemas.microsoft.com/office/drawing/2014/chart" uri="{C3380CC4-5D6E-409C-BE32-E72D297353CC}">
                  <c16:uniqueId val="{00000006-1F05-410C-A942-E52C40B92D1F}"/>
                </c:ext>
              </c:extLst>
            </c:dLbl>
            <c:dLbl>
              <c:idx val="7"/>
              <c:delete val="1"/>
              <c:extLst>
                <c:ext xmlns:c15="http://schemas.microsoft.com/office/drawing/2012/chart" uri="{CE6537A1-D6FC-4f65-9D91-7224C49458BB}"/>
                <c:ext xmlns:c16="http://schemas.microsoft.com/office/drawing/2014/chart" uri="{C3380CC4-5D6E-409C-BE32-E72D297353CC}">
                  <c16:uniqueId val="{0000000E-1F05-410C-A942-E52C40B92D1F}"/>
                </c:ext>
              </c:extLst>
            </c:dLbl>
            <c:dLbl>
              <c:idx val="8"/>
              <c:delete val="1"/>
              <c:extLst>
                <c:ext xmlns:c15="http://schemas.microsoft.com/office/drawing/2012/chart" uri="{CE6537A1-D6FC-4f65-9D91-7224C49458BB}"/>
                <c:ext xmlns:c16="http://schemas.microsoft.com/office/drawing/2014/chart" uri="{C3380CC4-5D6E-409C-BE32-E72D297353CC}">
                  <c16:uniqueId val="{0000000F-1F05-410C-A942-E52C40B92D1F}"/>
                </c:ext>
              </c:extLst>
            </c:dLbl>
            <c:spPr>
              <a:noFill/>
              <a:ln>
                <a:noFill/>
              </a:ln>
              <a:effectLst/>
            </c:spPr>
            <c:txPr>
              <a:bodyPr wrap="square" lIns="38100" tIns="19050" rIns="38100" bIns="19050" anchor="ctr">
                <a:spAutoFit/>
              </a:bodyPr>
              <a:lstStyle/>
              <a:p>
                <a:pPr>
                  <a:defRPr>
                    <a:latin typeface="Arial"/>
                    <a:ea typeface="Arial"/>
                    <a:cs typeface="Aria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'Fundraising median x experience'!$P$36:$Z$36</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median x experience'!$P$37:$Z$37</c:f>
              <c:numCache>
                <c:formatCode>0.0</c:formatCode>
                <c:ptCount val="11"/>
                <c:pt idx="0">
                  <c:v>2.5506850000000001</c:v>
                </c:pt>
                <c:pt idx="1">
                  <c:v>2.3205480000000001</c:v>
                </c:pt>
                <c:pt idx="2">
                  <c:v>2.5260274999999996</c:v>
                </c:pt>
                <c:pt idx="3">
                  <c:v>2.7945205</c:v>
                </c:pt>
                <c:pt idx="4">
                  <c:v>2.6931509999999999</c:v>
                </c:pt>
                <c:pt idx="5">
                  <c:v>1.8643835</c:v>
                </c:pt>
                <c:pt idx="6">
                  <c:v>1.831507</c:v>
                </c:pt>
                <c:pt idx="7">
                  <c:v>1.4027400000000001</c:v>
                </c:pt>
                <c:pt idx="8">
                  <c:v>2.2643835000000001</c:v>
                </c:pt>
                <c:pt idx="9">
                  <c:v>2.0273969999999997</c:v>
                </c:pt>
                <c:pt idx="10">
                  <c:v>1.819178</c:v>
                </c:pt>
              </c:numCache>
            </c:numRef>
          </c:val>
          <c:smooth val="0"/>
          <c:extLst>
            <c:ext xmlns:c16="http://schemas.microsoft.com/office/drawing/2014/chart" uri="{C3380CC4-5D6E-409C-BE32-E72D297353CC}">
              <c16:uniqueId val="{00000010-1F05-410C-A942-E52C40B92D1F}"/>
            </c:ext>
          </c:extLst>
        </c:ser>
        <c:ser>
          <c:idx val="1"/>
          <c:order val="1"/>
          <c:tx>
            <c:strRef>
              <c:f>'Fundraising median x experience'!$B$38</c:f>
              <c:strCache>
                <c:ptCount val="1"/>
                <c:pt idx="0">
                  <c:v>Average</c:v>
                </c:pt>
              </c:strCache>
            </c:strRef>
          </c:tx>
          <c:spPr>
            <a:ln w="19050" cap="rnd">
              <a:solidFill>
                <a:srgbClr val="40C2C9"/>
              </a:solidFill>
              <a:round/>
            </a:ln>
            <a:effectLst/>
          </c:spPr>
          <c:marker>
            <c:symbol val="none"/>
          </c:marker>
          <c:dPt>
            <c:idx val="1"/>
            <c:bubble3D val="0"/>
            <c:extLst>
              <c:ext xmlns:c16="http://schemas.microsoft.com/office/drawing/2014/chart" uri="{C3380CC4-5D6E-409C-BE32-E72D297353CC}">
                <c16:uniqueId val="{00000011-1F05-410C-A942-E52C40B92D1F}"/>
              </c:ext>
            </c:extLst>
          </c:dPt>
          <c:dPt>
            <c:idx val="4"/>
            <c:bubble3D val="0"/>
            <c:extLst>
              <c:ext xmlns:c16="http://schemas.microsoft.com/office/drawing/2014/chart" uri="{C3380CC4-5D6E-409C-BE32-E72D297353CC}">
                <c16:uniqueId val="{00000012-1F05-410C-A942-E52C40B92D1F}"/>
              </c:ext>
            </c:extLst>
          </c:dPt>
          <c:dPt>
            <c:idx val="5"/>
            <c:bubble3D val="0"/>
            <c:extLst>
              <c:ext xmlns:c16="http://schemas.microsoft.com/office/drawing/2014/chart" uri="{C3380CC4-5D6E-409C-BE32-E72D297353CC}">
                <c16:uniqueId val="{00000013-1F05-410C-A942-E52C40B92D1F}"/>
              </c:ext>
            </c:extLst>
          </c:dPt>
          <c:dPt>
            <c:idx val="6"/>
            <c:bubble3D val="0"/>
            <c:extLst>
              <c:ext xmlns:c16="http://schemas.microsoft.com/office/drawing/2014/chart" uri="{C3380CC4-5D6E-409C-BE32-E72D297353CC}">
                <c16:uniqueId val="{00000014-1F05-410C-A942-E52C40B92D1F}"/>
              </c:ext>
            </c:extLst>
          </c:dPt>
          <c:dPt>
            <c:idx val="9"/>
            <c:bubble3D val="0"/>
            <c:extLst>
              <c:ext xmlns:c16="http://schemas.microsoft.com/office/drawing/2014/chart" uri="{C3380CC4-5D6E-409C-BE32-E72D297353CC}">
                <c16:uniqueId val="{00000015-1F05-410C-A942-E52C40B92D1F}"/>
              </c:ext>
            </c:extLst>
          </c:dPt>
          <c:dPt>
            <c:idx val="10"/>
            <c:marker>
              <c:symbol val="circle"/>
              <c:size val="5"/>
              <c:spPr>
                <a:solidFill>
                  <a:srgbClr val="40C2C9"/>
                </a:solidFill>
                <a:ln>
                  <a:noFill/>
                </a:ln>
              </c:spPr>
            </c:marker>
            <c:bubble3D val="0"/>
            <c:spPr>
              <a:ln w="19050" cap="rnd">
                <a:noFill/>
                <a:round/>
              </a:ln>
              <a:effectLst/>
            </c:spPr>
            <c:extLst>
              <c:ext xmlns:c16="http://schemas.microsoft.com/office/drawing/2014/chart" uri="{C3380CC4-5D6E-409C-BE32-E72D297353CC}">
                <c16:uniqueId val="{00000017-1F05-410C-A942-E52C40B92D1F}"/>
              </c:ext>
            </c:extLst>
          </c:dPt>
          <c:dPt>
            <c:idx val="15"/>
            <c:bubble3D val="0"/>
            <c:extLst>
              <c:ext xmlns:c16="http://schemas.microsoft.com/office/drawing/2014/chart" uri="{C3380CC4-5D6E-409C-BE32-E72D297353CC}">
                <c16:uniqueId val="{00000018-1F05-410C-A942-E52C40B92D1F}"/>
              </c:ext>
            </c:extLst>
          </c:dPt>
          <c:dLbls>
            <c:dLbl>
              <c:idx val="0"/>
              <c:delete val="1"/>
              <c:extLst>
                <c:ext xmlns:c15="http://schemas.microsoft.com/office/drawing/2012/chart" uri="{CE6537A1-D6FC-4f65-9D91-7224C49458BB}"/>
                <c:ext xmlns:c16="http://schemas.microsoft.com/office/drawing/2014/chart" uri="{C3380CC4-5D6E-409C-BE32-E72D297353CC}">
                  <c16:uniqueId val="{00000019-1F05-410C-A942-E52C40B92D1F}"/>
                </c:ext>
              </c:extLst>
            </c:dLbl>
            <c:dLbl>
              <c:idx val="1"/>
              <c:delete val="1"/>
              <c:extLst>
                <c:ext xmlns:c15="http://schemas.microsoft.com/office/drawing/2012/chart" uri="{CE6537A1-D6FC-4f65-9D91-7224C49458BB}"/>
                <c:ext xmlns:c16="http://schemas.microsoft.com/office/drawing/2014/chart" uri="{C3380CC4-5D6E-409C-BE32-E72D297353CC}">
                  <c16:uniqueId val="{00000011-1F05-410C-A942-E52C40B92D1F}"/>
                </c:ext>
              </c:extLst>
            </c:dLbl>
            <c:dLbl>
              <c:idx val="2"/>
              <c:delete val="1"/>
              <c:extLst>
                <c:ext xmlns:c15="http://schemas.microsoft.com/office/drawing/2012/chart" uri="{CE6537A1-D6FC-4f65-9D91-7224C49458BB}"/>
                <c:ext xmlns:c16="http://schemas.microsoft.com/office/drawing/2014/chart" uri="{C3380CC4-5D6E-409C-BE32-E72D297353CC}">
                  <c16:uniqueId val="{0000001A-1F05-410C-A942-E52C40B92D1F}"/>
                </c:ext>
              </c:extLst>
            </c:dLbl>
            <c:dLbl>
              <c:idx val="3"/>
              <c:delete val="1"/>
              <c:extLst>
                <c:ext xmlns:c15="http://schemas.microsoft.com/office/drawing/2012/chart" uri="{CE6537A1-D6FC-4f65-9D91-7224C49458BB}"/>
                <c:ext xmlns:c16="http://schemas.microsoft.com/office/drawing/2014/chart" uri="{C3380CC4-5D6E-409C-BE32-E72D297353CC}">
                  <c16:uniqueId val="{0000001B-1F05-410C-A942-E52C40B92D1F}"/>
                </c:ext>
              </c:extLst>
            </c:dLbl>
            <c:dLbl>
              <c:idx val="4"/>
              <c:delete val="1"/>
              <c:extLst>
                <c:ext xmlns:c15="http://schemas.microsoft.com/office/drawing/2012/chart" uri="{CE6537A1-D6FC-4f65-9D91-7224C49458BB}"/>
                <c:ext xmlns:c16="http://schemas.microsoft.com/office/drawing/2014/chart" uri="{C3380CC4-5D6E-409C-BE32-E72D297353CC}">
                  <c16:uniqueId val="{00000012-1F05-410C-A942-E52C40B92D1F}"/>
                </c:ext>
              </c:extLst>
            </c:dLbl>
            <c:dLbl>
              <c:idx val="5"/>
              <c:delete val="1"/>
              <c:extLst>
                <c:ext xmlns:c15="http://schemas.microsoft.com/office/drawing/2012/chart" uri="{CE6537A1-D6FC-4f65-9D91-7224C49458BB}"/>
                <c:ext xmlns:c16="http://schemas.microsoft.com/office/drawing/2014/chart" uri="{C3380CC4-5D6E-409C-BE32-E72D297353CC}">
                  <c16:uniqueId val="{00000013-1F05-410C-A942-E52C40B92D1F}"/>
                </c:ext>
              </c:extLst>
            </c:dLbl>
            <c:dLbl>
              <c:idx val="6"/>
              <c:delete val="1"/>
              <c:extLst>
                <c:ext xmlns:c15="http://schemas.microsoft.com/office/drawing/2012/chart" uri="{CE6537A1-D6FC-4f65-9D91-7224C49458BB}"/>
                <c:ext xmlns:c16="http://schemas.microsoft.com/office/drawing/2014/chart" uri="{C3380CC4-5D6E-409C-BE32-E72D297353CC}">
                  <c16:uniqueId val="{00000014-1F05-410C-A942-E52C40B92D1F}"/>
                </c:ext>
              </c:extLst>
            </c:dLbl>
            <c:dLbl>
              <c:idx val="7"/>
              <c:delete val="1"/>
              <c:extLst>
                <c:ext xmlns:c15="http://schemas.microsoft.com/office/drawing/2012/chart" uri="{CE6537A1-D6FC-4f65-9D91-7224C49458BB}"/>
                <c:ext xmlns:c16="http://schemas.microsoft.com/office/drawing/2014/chart" uri="{C3380CC4-5D6E-409C-BE32-E72D297353CC}">
                  <c16:uniqueId val="{0000001C-1F05-410C-A942-E52C40B92D1F}"/>
                </c:ext>
              </c:extLst>
            </c:dLbl>
            <c:dLbl>
              <c:idx val="8"/>
              <c:delete val="1"/>
              <c:extLst>
                <c:ext xmlns:c15="http://schemas.microsoft.com/office/drawing/2012/chart" uri="{CE6537A1-D6FC-4f65-9D91-7224C49458BB}"/>
                <c:ext xmlns:c16="http://schemas.microsoft.com/office/drawing/2014/chart" uri="{C3380CC4-5D6E-409C-BE32-E72D297353CC}">
                  <c16:uniqueId val="{0000001D-1F05-410C-A942-E52C40B92D1F}"/>
                </c:ext>
              </c:extLst>
            </c:dLbl>
            <c:spPr>
              <a:noFill/>
              <a:ln>
                <a:noFill/>
              </a:ln>
              <a:effectLst/>
            </c:spPr>
            <c:txPr>
              <a:bodyPr wrap="square" lIns="38100" tIns="19050" rIns="38100" bIns="19050" anchor="ctr">
                <a:spAutoFit/>
              </a:bodyPr>
              <a:lstStyle/>
              <a:p>
                <a:pPr>
                  <a:defRPr>
                    <a:latin typeface="Arial"/>
                    <a:ea typeface="Arial"/>
                    <a:cs typeface="Aria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'Fundraising median x experience'!$P$36:$Z$36</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median x experience'!$P$38:$Z$38</c:f>
              <c:numCache>
                <c:formatCode>0.0</c:formatCode>
                <c:ptCount val="11"/>
                <c:pt idx="0">
                  <c:v>3.1794262075471704</c:v>
                </c:pt>
                <c:pt idx="1">
                  <c:v>2.9572691290322575</c:v>
                </c:pt>
                <c:pt idx="2">
                  <c:v>3.1755292272727265</c:v>
                </c:pt>
                <c:pt idx="3">
                  <c:v>2.7708675666666669</c:v>
                </c:pt>
                <c:pt idx="4">
                  <c:v>2.6468587356321831</c:v>
                </c:pt>
                <c:pt idx="5">
                  <c:v>2.0330392033898299</c:v>
                </c:pt>
                <c:pt idx="6">
                  <c:v>2.0406789293478265</c:v>
                </c:pt>
                <c:pt idx="7">
                  <c:v>1.7106261073446321</c:v>
                </c:pt>
                <c:pt idx="8">
                  <c:v>2.4303652954545458</c:v>
                </c:pt>
                <c:pt idx="9">
                  <c:v>1.9776693630136994</c:v>
                </c:pt>
                <c:pt idx="10">
                  <c:v>1.9762969354838711</c:v>
                </c:pt>
              </c:numCache>
            </c:numRef>
          </c:val>
          <c:smooth val="0"/>
          <c:extLst>
            <c:ext xmlns:c16="http://schemas.microsoft.com/office/drawing/2014/chart" uri="{C3380CC4-5D6E-409C-BE32-E72D297353CC}">
              <c16:uniqueId val="{0000001E-1F05-410C-A942-E52C40B92D1F}"/>
            </c:ext>
          </c:extLst>
        </c:ser>
        <c:dLbls>
          <c:dLblPos val="t"/>
          <c:showLegendKey val="0"/>
          <c:showVal val="1"/>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a:ea typeface="Arial"/>
                <a:cs typeface="Arial"/>
              </a:defRPr>
            </a:pPr>
            <a:endParaRPr lang="en-US"/>
          </a:p>
        </c:txPr>
        <c:crossAx val="152542528"/>
        <c:crosses val="autoZero"/>
        <c:auto val="1"/>
        <c:lblAlgn val="ctr"/>
        <c:lblOffset val="100"/>
        <c:noMultiLvlLbl val="0"/>
      </c:catAx>
      <c:valAx>
        <c:axId val="152542528"/>
        <c:scaling>
          <c:orientation val="minMax"/>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a:ea typeface="Arial"/>
                <a:cs typeface="Arial"/>
              </a:defRPr>
            </a:pPr>
            <a:endParaRPr lang="en-US"/>
          </a:p>
        </c:txPr>
        <c:crossAx val="153538048"/>
        <c:crosses val="autoZero"/>
        <c:crossBetween val="between"/>
      </c:valAx>
      <c:spPr>
        <a:noFill/>
        <a:ln w="25400">
          <a:noFill/>
        </a:ln>
      </c:spPr>
    </c:plotArea>
    <c:legend>
      <c:legendPos val="b"/>
      <c:layout>
        <c:manualLayout>
          <c:xMode val="edge"/>
          <c:yMode val="edge"/>
          <c:x val="0"/>
          <c:y val="0.94109131095455179"/>
          <c:w val="1"/>
          <c:h val="5.8908689045448263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a:ea typeface="Arial"/>
              <a:cs typeface="Arial"/>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70482168272529E-2"/>
          <c:y val="2.0855163187704029E-2"/>
          <c:w val="0.9629517831727471"/>
          <c:h val="0.86784959475649348"/>
        </c:manualLayout>
      </c:layout>
      <c:lineChart>
        <c:grouping val="standard"/>
        <c:varyColors val="0"/>
        <c:ser>
          <c:idx val="0"/>
          <c:order val="0"/>
          <c:tx>
            <c:strRef>
              <c:f>'Fundraising median x experience'!$AB$8</c:f>
              <c:strCache>
                <c:ptCount val="1"/>
                <c:pt idx="0">
                  <c:v>Emerging</c:v>
                </c:pt>
              </c:strCache>
            </c:strRef>
          </c:tx>
          <c:spPr>
            <a:ln w="19050" cap="rnd">
              <a:solidFill>
                <a:schemeClr val="accent1"/>
              </a:solidFill>
              <a:round/>
            </a:ln>
            <a:effectLst/>
          </c:spPr>
          <c:marker>
            <c:symbol val="none"/>
          </c:marker>
          <c:dPt>
            <c:idx val="1"/>
            <c:bubble3D val="0"/>
            <c:extLst>
              <c:ext xmlns:c16="http://schemas.microsoft.com/office/drawing/2014/chart" uri="{C3380CC4-5D6E-409C-BE32-E72D297353CC}">
                <c16:uniqueId val="{00000000-0DC0-45D3-9CE6-2AADBDD57CF4}"/>
              </c:ext>
            </c:extLst>
          </c:dPt>
          <c:dPt>
            <c:idx val="4"/>
            <c:bubble3D val="0"/>
            <c:spPr>
              <a:ln w="19050" cap="rnd">
                <a:solidFill>
                  <a:schemeClr val="accent1"/>
                </a:solidFill>
                <a:round/>
              </a:ln>
              <a:effectLst/>
            </c:spPr>
            <c:extLst>
              <c:ext xmlns:c16="http://schemas.microsoft.com/office/drawing/2014/chart" uri="{C3380CC4-5D6E-409C-BE32-E72D297353CC}">
                <c16:uniqueId val="{00000002-0DC0-45D3-9CE6-2AADBDD57CF4}"/>
              </c:ext>
            </c:extLst>
          </c:dPt>
          <c:dPt>
            <c:idx val="5"/>
            <c:bubble3D val="0"/>
            <c:spPr>
              <a:ln w="19050" cap="rnd">
                <a:solidFill>
                  <a:schemeClr val="accent1"/>
                </a:solidFill>
                <a:round/>
              </a:ln>
              <a:effectLst/>
            </c:spPr>
            <c:extLst>
              <c:ext xmlns:c16="http://schemas.microsoft.com/office/drawing/2014/chart" uri="{C3380CC4-5D6E-409C-BE32-E72D297353CC}">
                <c16:uniqueId val="{00000004-0DC0-45D3-9CE6-2AADBDD57CF4}"/>
              </c:ext>
            </c:extLst>
          </c:dPt>
          <c:dPt>
            <c:idx val="6"/>
            <c:bubble3D val="0"/>
            <c:spPr>
              <a:ln w="19050" cap="rnd">
                <a:solidFill>
                  <a:schemeClr val="accent1"/>
                </a:solidFill>
                <a:round/>
              </a:ln>
              <a:effectLst/>
            </c:spPr>
            <c:extLst>
              <c:ext xmlns:c16="http://schemas.microsoft.com/office/drawing/2014/chart" uri="{C3380CC4-5D6E-409C-BE32-E72D297353CC}">
                <c16:uniqueId val="{00000006-0DC0-45D3-9CE6-2AADBDD57CF4}"/>
              </c:ext>
            </c:extLst>
          </c:dPt>
          <c:dPt>
            <c:idx val="9"/>
            <c:bubble3D val="0"/>
            <c:extLst>
              <c:ext xmlns:c16="http://schemas.microsoft.com/office/drawing/2014/chart" uri="{C3380CC4-5D6E-409C-BE32-E72D297353CC}">
                <c16:uniqueId val="{00000007-0DC0-45D3-9CE6-2AADBDD57CF4}"/>
              </c:ext>
            </c:extLst>
          </c:dPt>
          <c:dPt>
            <c:idx val="10"/>
            <c:marker>
              <c:symbol val="circle"/>
              <c:size val="5"/>
            </c:marker>
            <c:bubble3D val="0"/>
            <c:spPr>
              <a:ln w="19050" cap="rnd">
                <a:noFill/>
                <a:round/>
              </a:ln>
              <a:effectLst/>
            </c:spPr>
            <c:extLst>
              <c:ext xmlns:c16="http://schemas.microsoft.com/office/drawing/2014/chart" uri="{C3380CC4-5D6E-409C-BE32-E72D297353CC}">
                <c16:uniqueId val="{00000009-0DC0-45D3-9CE6-2AADBDD57CF4}"/>
              </c:ext>
            </c:extLst>
          </c:dPt>
          <c:dPt>
            <c:idx val="15"/>
            <c:bubble3D val="0"/>
            <c:extLst>
              <c:ext xmlns:c16="http://schemas.microsoft.com/office/drawing/2014/chart" uri="{C3380CC4-5D6E-409C-BE32-E72D297353CC}">
                <c16:uniqueId val="{0000000A-0DC0-45D3-9CE6-2AADBDD57CF4}"/>
              </c:ext>
            </c:extLst>
          </c:dPt>
          <c:dLbls>
            <c:dLbl>
              <c:idx val="0"/>
              <c:delete val="1"/>
              <c:extLst>
                <c:ext xmlns:c15="http://schemas.microsoft.com/office/drawing/2012/chart" uri="{CE6537A1-D6FC-4f65-9D91-7224C49458BB}"/>
                <c:ext xmlns:c16="http://schemas.microsoft.com/office/drawing/2014/chart" uri="{C3380CC4-5D6E-409C-BE32-E72D297353CC}">
                  <c16:uniqueId val="{0000000B-0DC0-45D3-9CE6-2AADBDD57CF4}"/>
                </c:ext>
              </c:extLst>
            </c:dLbl>
            <c:dLbl>
              <c:idx val="1"/>
              <c:delete val="1"/>
              <c:extLst>
                <c:ext xmlns:c15="http://schemas.microsoft.com/office/drawing/2012/chart" uri="{CE6537A1-D6FC-4f65-9D91-7224C49458BB}"/>
                <c:ext xmlns:c16="http://schemas.microsoft.com/office/drawing/2014/chart" uri="{C3380CC4-5D6E-409C-BE32-E72D297353CC}">
                  <c16:uniqueId val="{00000000-0DC0-45D3-9CE6-2AADBDD57CF4}"/>
                </c:ext>
              </c:extLst>
            </c:dLbl>
            <c:dLbl>
              <c:idx val="2"/>
              <c:delete val="1"/>
              <c:extLst>
                <c:ext xmlns:c15="http://schemas.microsoft.com/office/drawing/2012/chart" uri="{CE6537A1-D6FC-4f65-9D91-7224C49458BB}"/>
                <c:ext xmlns:c16="http://schemas.microsoft.com/office/drawing/2014/chart" uri="{C3380CC4-5D6E-409C-BE32-E72D297353CC}">
                  <c16:uniqueId val="{0000000C-0DC0-45D3-9CE6-2AADBDD57CF4}"/>
                </c:ext>
              </c:extLst>
            </c:dLbl>
            <c:dLbl>
              <c:idx val="3"/>
              <c:delete val="1"/>
              <c:extLst>
                <c:ext xmlns:c15="http://schemas.microsoft.com/office/drawing/2012/chart" uri="{CE6537A1-D6FC-4f65-9D91-7224C49458BB}"/>
                <c:ext xmlns:c16="http://schemas.microsoft.com/office/drawing/2014/chart" uri="{C3380CC4-5D6E-409C-BE32-E72D297353CC}">
                  <c16:uniqueId val="{0000000D-0DC0-45D3-9CE6-2AADBDD57CF4}"/>
                </c:ext>
              </c:extLst>
            </c:dLbl>
            <c:dLbl>
              <c:idx val="4"/>
              <c:delete val="1"/>
              <c:extLst>
                <c:ext xmlns:c15="http://schemas.microsoft.com/office/drawing/2012/chart" uri="{CE6537A1-D6FC-4f65-9D91-7224C49458BB}"/>
                <c:ext xmlns:c16="http://schemas.microsoft.com/office/drawing/2014/chart" uri="{C3380CC4-5D6E-409C-BE32-E72D297353CC}">
                  <c16:uniqueId val="{00000002-0DC0-45D3-9CE6-2AADBDD57CF4}"/>
                </c:ext>
              </c:extLst>
            </c:dLbl>
            <c:dLbl>
              <c:idx val="5"/>
              <c:delete val="1"/>
              <c:extLst>
                <c:ext xmlns:c15="http://schemas.microsoft.com/office/drawing/2012/chart" uri="{CE6537A1-D6FC-4f65-9D91-7224C49458BB}"/>
                <c:ext xmlns:c16="http://schemas.microsoft.com/office/drawing/2014/chart" uri="{C3380CC4-5D6E-409C-BE32-E72D297353CC}">
                  <c16:uniqueId val="{00000004-0DC0-45D3-9CE6-2AADBDD57CF4}"/>
                </c:ext>
              </c:extLst>
            </c:dLbl>
            <c:dLbl>
              <c:idx val="6"/>
              <c:delete val="1"/>
              <c:extLst>
                <c:ext xmlns:c15="http://schemas.microsoft.com/office/drawing/2012/chart" uri="{CE6537A1-D6FC-4f65-9D91-7224C49458BB}"/>
                <c:ext xmlns:c16="http://schemas.microsoft.com/office/drawing/2014/chart" uri="{C3380CC4-5D6E-409C-BE32-E72D297353CC}">
                  <c16:uniqueId val="{00000006-0DC0-45D3-9CE6-2AADBDD57CF4}"/>
                </c:ext>
              </c:extLst>
            </c:dLbl>
            <c:dLbl>
              <c:idx val="7"/>
              <c:delete val="1"/>
              <c:extLst>
                <c:ext xmlns:c15="http://schemas.microsoft.com/office/drawing/2012/chart" uri="{CE6537A1-D6FC-4f65-9D91-7224C49458BB}"/>
                <c:ext xmlns:c16="http://schemas.microsoft.com/office/drawing/2014/chart" uri="{C3380CC4-5D6E-409C-BE32-E72D297353CC}">
                  <c16:uniqueId val="{0000000E-0DC0-45D3-9CE6-2AADBDD57CF4}"/>
                </c:ext>
              </c:extLst>
            </c:dLbl>
            <c:dLbl>
              <c:idx val="8"/>
              <c:delete val="1"/>
              <c:extLst>
                <c:ext xmlns:c15="http://schemas.microsoft.com/office/drawing/2012/chart" uri="{CE6537A1-D6FC-4f65-9D91-7224C49458BB}"/>
                <c:ext xmlns:c16="http://schemas.microsoft.com/office/drawing/2014/chart" uri="{C3380CC4-5D6E-409C-BE32-E72D297353CC}">
                  <c16:uniqueId val="{0000000F-0DC0-45D3-9CE6-2AADBDD57CF4}"/>
                </c:ext>
              </c:extLst>
            </c:dLbl>
            <c:spPr>
              <a:noFill/>
              <a:ln>
                <a:noFill/>
              </a:ln>
              <a:effectLst/>
            </c:spPr>
            <c:txPr>
              <a:bodyPr wrap="square" lIns="38100" tIns="19050" rIns="38100" bIns="19050" anchor="ctr">
                <a:spAutoFit/>
              </a:bodyPr>
              <a:lstStyle/>
              <a:p>
                <a:pPr>
                  <a:defRPr>
                    <a:latin typeface="Arial"/>
                    <a:ea typeface="Arial"/>
                    <a:cs typeface="Aria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'Fundraising median x experience'!$AC$7:$AM$7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median x experience'!$AC$8:$AM$8</c:f>
              <c:numCache>
                <c:formatCode>0.0</c:formatCode>
                <c:ptCount val="11"/>
                <c:pt idx="0">
                  <c:v>9.8630139999999997</c:v>
                </c:pt>
                <c:pt idx="1">
                  <c:v>11.802739500000001</c:v>
                </c:pt>
                <c:pt idx="2">
                  <c:v>12.1150685</c:v>
                </c:pt>
                <c:pt idx="3">
                  <c:v>12.19726</c:v>
                </c:pt>
                <c:pt idx="4">
                  <c:v>12.854794</c:v>
                </c:pt>
                <c:pt idx="5">
                  <c:v>13.7424655</c:v>
                </c:pt>
                <c:pt idx="6">
                  <c:v>12</c:v>
                </c:pt>
                <c:pt idx="7">
                  <c:v>11.967123000000001</c:v>
                </c:pt>
                <c:pt idx="8">
                  <c:v>14.958904</c:v>
                </c:pt>
                <c:pt idx="9">
                  <c:v>17.950685</c:v>
                </c:pt>
                <c:pt idx="10">
                  <c:v>18.0821915</c:v>
                </c:pt>
              </c:numCache>
            </c:numRef>
          </c:val>
          <c:smooth val="0"/>
          <c:extLst>
            <c:ext xmlns:c16="http://schemas.microsoft.com/office/drawing/2014/chart" uri="{C3380CC4-5D6E-409C-BE32-E72D297353CC}">
              <c16:uniqueId val="{00000010-0DC0-45D3-9CE6-2AADBDD57CF4}"/>
            </c:ext>
          </c:extLst>
        </c:ser>
        <c:ser>
          <c:idx val="1"/>
          <c:order val="1"/>
          <c:tx>
            <c:strRef>
              <c:f>'Fundraising median x experience'!$AB$9</c:f>
              <c:strCache>
                <c:ptCount val="1"/>
                <c:pt idx="0">
                  <c:v>Established</c:v>
                </c:pt>
              </c:strCache>
            </c:strRef>
          </c:tx>
          <c:spPr>
            <a:ln w="19050" cap="rnd">
              <a:solidFill>
                <a:srgbClr val="40C2C9"/>
              </a:solidFill>
              <a:round/>
            </a:ln>
            <a:effectLst/>
          </c:spPr>
          <c:marker>
            <c:symbol val="none"/>
          </c:marker>
          <c:dPt>
            <c:idx val="1"/>
            <c:bubble3D val="0"/>
            <c:extLst>
              <c:ext xmlns:c16="http://schemas.microsoft.com/office/drawing/2014/chart" uri="{C3380CC4-5D6E-409C-BE32-E72D297353CC}">
                <c16:uniqueId val="{00000011-0DC0-45D3-9CE6-2AADBDD57CF4}"/>
              </c:ext>
            </c:extLst>
          </c:dPt>
          <c:dPt>
            <c:idx val="4"/>
            <c:bubble3D val="0"/>
            <c:extLst>
              <c:ext xmlns:c16="http://schemas.microsoft.com/office/drawing/2014/chart" uri="{C3380CC4-5D6E-409C-BE32-E72D297353CC}">
                <c16:uniqueId val="{00000012-0DC0-45D3-9CE6-2AADBDD57CF4}"/>
              </c:ext>
            </c:extLst>
          </c:dPt>
          <c:dPt>
            <c:idx val="5"/>
            <c:bubble3D val="0"/>
            <c:extLst>
              <c:ext xmlns:c16="http://schemas.microsoft.com/office/drawing/2014/chart" uri="{C3380CC4-5D6E-409C-BE32-E72D297353CC}">
                <c16:uniqueId val="{00000013-0DC0-45D3-9CE6-2AADBDD57CF4}"/>
              </c:ext>
            </c:extLst>
          </c:dPt>
          <c:dPt>
            <c:idx val="6"/>
            <c:bubble3D val="0"/>
            <c:extLst>
              <c:ext xmlns:c16="http://schemas.microsoft.com/office/drawing/2014/chart" uri="{C3380CC4-5D6E-409C-BE32-E72D297353CC}">
                <c16:uniqueId val="{00000014-0DC0-45D3-9CE6-2AADBDD57CF4}"/>
              </c:ext>
            </c:extLst>
          </c:dPt>
          <c:dPt>
            <c:idx val="9"/>
            <c:bubble3D val="0"/>
            <c:extLst>
              <c:ext xmlns:c16="http://schemas.microsoft.com/office/drawing/2014/chart" uri="{C3380CC4-5D6E-409C-BE32-E72D297353CC}">
                <c16:uniqueId val="{00000015-0DC0-45D3-9CE6-2AADBDD57CF4}"/>
              </c:ext>
            </c:extLst>
          </c:dPt>
          <c:dPt>
            <c:idx val="10"/>
            <c:marker>
              <c:symbol val="circle"/>
              <c:size val="5"/>
              <c:spPr>
                <a:solidFill>
                  <a:srgbClr val="40C2C9"/>
                </a:solidFill>
                <a:ln>
                  <a:noFill/>
                </a:ln>
              </c:spPr>
            </c:marker>
            <c:bubble3D val="0"/>
            <c:spPr>
              <a:ln w="19050" cap="rnd">
                <a:noFill/>
                <a:round/>
              </a:ln>
              <a:effectLst/>
            </c:spPr>
            <c:extLst>
              <c:ext xmlns:c16="http://schemas.microsoft.com/office/drawing/2014/chart" uri="{C3380CC4-5D6E-409C-BE32-E72D297353CC}">
                <c16:uniqueId val="{00000017-0DC0-45D3-9CE6-2AADBDD57CF4}"/>
              </c:ext>
            </c:extLst>
          </c:dPt>
          <c:dPt>
            <c:idx val="15"/>
            <c:bubble3D val="0"/>
            <c:extLst>
              <c:ext xmlns:c16="http://schemas.microsoft.com/office/drawing/2014/chart" uri="{C3380CC4-5D6E-409C-BE32-E72D297353CC}">
                <c16:uniqueId val="{00000018-0DC0-45D3-9CE6-2AADBDD57CF4}"/>
              </c:ext>
            </c:extLst>
          </c:dPt>
          <c:dLbls>
            <c:dLbl>
              <c:idx val="0"/>
              <c:delete val="1"/>
              <c:extLst>
                <c:ext xmlns:c15="http://schemas.microsoft.com/office/drawing/2012/chart" uri="{CE6537A1-D6FC-4f65-9D91-7224C49458BB}"/>
                <c:ext xmlns:c16="http://schemas.microsoft.com/office/drawing/2014/chart" uri="{C3380CC4-5D6E-409C-BE32-E72D297353CC}">
                  <c16:uniqueId val="{00000019-0DC0-45D3-9CE6-2AADBDD57CF4}"/>
                </c:ext>
              </c:extLst>
            </c:dLbl>
            <c:dLbl>
              <c:idx val="1"/>
              <c:delete val="1"/>
              <c:extLst>
                <c:ext xmlns:c15="http://schemas.microsoft.com/office/drawing/2012/chart" uri="{CE6537A1-D6FC-4f65-9D91-7224C49458BB}"/>
                <c:ext xmlns:c16="http://schemas.microsoft.com/office/drawing/2014/chart" uri="{C3380CC4-5D6E-409C-BE32-E72D297353CC}">
                  <c16:uniqueId val="{00000011-0DC0-45D3-9CE6-2AADBDD57CF4}"/>
                </c:ext>
              </c:extLst>
            </c:dLbl>
            <c:dLbl>
              <c:idx val="2"/>
              <c:delete val="1"/>
              <c:extLst>
                <c:ext xmlns:c15="http://schemas.microsoft.com/office/drawing/2012/chart" uri="{CE6537A1-D6FC-4f65-9D91-7224C49458BB}"/>
                <c:ext xmlns:c16="http://schemas.microsoft.com/office/drawing/2014/chart" uri="{C3380CC4-5D6E-409C-BE32-E72D297353CC}">
                  <c16:uniqueId val="{0000001A-0DC0-45D3-9CE6-2AADBDD57CF4}"/>
                </c:ext>
              </c:extLst>
            </c:dLbl>
            <c:dLbl>
              <c:idx val="3"/>
              <c:delete val="1"/>
              <c:extLst>
                <c:ext xmlns:c15="http://schemas.microsoft.com/office/drawing/2012/chart" uri="{CE6537A1-D6FC-4f65-9D91-7224C49458BB}"/>
                <c:ext xmlns:c16="http://schemas.microsoft.com/office/drawing/2014/chart" uri="{C3380CC4-5D6E-409C-BE32-E72D297353CC}">
                  <c16:uniqueId val="{0000001B-0DC0-45D3-9CE6-2AADBDD57CF4}"/>
                </c:ext>
              </c:extLst>
            </c:dLbl>
            <c:dLbl>
              <c:idx val="4"/>
              <c:delete val="1"/>
              <c:extLst>
                <c:ext xmlns:c15="http://schemas.microsoft.com/office/drawing/2012/chart" uri="{CE6537A1-D6FC-4f65-9D91-7224C49458BB}"/>
                <c:ext xmlns:c16="http://schemas.microsoft.com/office/drawing/2014/chart" uri="{C3380CC4-5D6E-409C-BE32-E72D297353CC}">
                  <c16:uniqueId val="{00000012-0DC0-45D3-9CE6-2AADBDD57CF4}"/>
                </c:ext>
              </c:extLst>
            </c:dLbl>
            <c:dLbl>
              <c:idx val="5"/>
              <c:delete val="1"/>
              <c:extLst>
                <c:ext xmlns:c15="http://schemas.microsoft.com/office/drawing/2012/chart" uri="{CE6537A1-D6FC-4f65-9D91-7224C49458BB}"/>
                <c:ext xmlns:c16="http://schemas.microsoft.com/office/drawing/2014/chart" uri="{C3380CC4-5D6E-409C-BE32-E72D297353CC}">
                  <c16:uniqueId val="{00000013-0DC0-45D3-9CE6-2AADBDD57CF4}"/>
                </c:ext>
              </c:extLst>
            </c:dLbl>
            <c:dLbl>
              <c:idx val="6"/>
              <c:delete val="1"/>
              <c:extLst>
                <c:ext xmlns:c15="http://schemas.microsoft.com/office/drawing/2012/chart" uri="{CE6537A1-D6FC-4f65-9D91-7224C49458BB}"/>
                <c:ext xmlns:c16="http://schemas.microsoft.com/office/drawing/2014/chart" uri="{C3380CC4-5D6E-409C-BE32-E72D297353CC}">
                  <c16:uniqueId val="{00000014-0DC0-45D3-9CE6-2AADBDD57CF4}"/>
                </c:ext>
              </c:extLst>
            </c:dLbl>
            <c:dLbl>
              <c:idx val="7"/>
              <c:delete val="1"/>
              <c:extLst>
                <c:ext xmlns:c15="http://schemas.microsoft.com/office/drawing/2012/chart" uri="{CE6537A1-D6FC-4f65-9D91-7224C49458BB}"/>
                <c:ext xmlns:c16="http://schemas.microsoft.com/office/drawing/2014/chart" uri="{C3380CC4-5D6E-409C-BE32-E72D297353CC}">
                  <c16:uniqueId val="{0000001C-0DC0-45D3-9CE6-2AADBDD57CF4}"/>
                </c:ext>
              </c:extLst>
            </c:dLbl>
            <c:dLbl>
              <c:idx val="8"/>
              <c:delete val="1"/>
              <c:extLst>
                <c:ext xmlns:c15="http://schemas.microsoft.com/office/drawing/2012/chart" uri="{CE6537A1-D6FC-4f65-9D91-7224C49458BB}"/>
                <c:ext xmlns:c16="http://schemas.microsoft.com/office/drawing/2014/chart" uri="{C3380CC4-5D6E-409C-BE32-E72D297353CC}">
                  <c16:uniqueId val="{0000001D-0DC0-45D3-9CE6-2AADBDD57CF4}"/>
                </c:ext>
              </c:extLst>
            </c:dLbl>
            <c:spPr>
              <a:noFill/>
              <a:ln>
                <a:noFill/>
              </a:ln>
              <a:effectLst/>
            </c:spPr>
            <c:txPr>
              <a:bodyPr wrap="square" lIns="38100" tIns="19050" rIns="38100" bIns="19050" anchor="ctr">
                <a:spAutoFit/>
              </a:bodyPr>
              <a:lstStyle/>
              <a:p>
                <a:pPr>
                  <a:defRPr>
                    <a:latin typeface="Arial"/>
                    <a:ea typeface="Arial"/>
                    <a:cs typeface="Aria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'Fundraising median x experience'!$AC$7:$AM$7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median x experience'!$AC$9:$AM$9</c:f>
              <c:numCache>
                <c:formatCode>0.0</c:formatCode>
                <c:ptCount val="11"/>
                <c:pt idx="0">
                  <c:v>9.8465755000000001</c:v>
                </c:pt>
                <c:pt idx="1">
                  <c:v>11.095890499999999</c:v>
                </c:pt>
                <c:pt idx="2">
                  <c:v>12</c:v>
                </c:pt>
                <c:pt idx="3">
                  <c:v>10.980822</c:v>
                </c:pt>
                <c:pt idx="4">
                  <c:v>12.821918</c:v>
                </c:pt>
                <c:pt idx="5">
                  <c:v>11.9835615</c:v>
                </c:pt>
                <c:pt idx="6">
                  <c:v>10.947945000000001</c:v>
                </c:pt>
                <c:pt idx="7">
                  <c:v>9.9616439999999997</c:v>
                </c:pt>
                <c:pt idx="8">
                  <c:v>14.235616</c:v>
                </c:pt>
                <c:pt idx="9">
                  <c:v>12.5753425</c:v>
                </c:pt>
                <c:pt idx="10">
                  <c:v>14.761644</c:v>
                </c:pt>
              </c:numCache>
            </c:numRef>
          </c:val>
          <c:smooth val="0"/>
          <c:extLst>
            <c:ext xmlns:c16="http://schemas.microsoft.com/office/drawing/2014/chart" uri="{C3380CC4-5D6E-409C-BE32-E72D297353CC}">
              <c16:uniqueId val="{0000001E-0DC0-45D3-9CE6-2AADBDD57CF4}"/>
            </c:ext>
          </c:extLst>
        </c:ser>
        <c:dLbls>
          <c:dLblPos val="t"/>
          <c:showLegendKey val="0"/>
          <c:showVal val="1"/>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a:ea typeface="Arial"/>
                <a:cs typeface="Arial"/>
              </a:defRPr>
            </a:pPr>
            <a:endParaRPr lang="en-US"/>
          </a:p>
        </c:txPr>
        <c:crossAx val="152542528"/>
        <c:crosses val="autoZero"/>
        <c:auto val="1"/>
        <c:lblAlgn val="ctr"/>
        <c:lblOffset val="100"/>
        <c:noMultiLvlLbl val="0"/>
      </c:catAx>
      <c:valAx>
        <c:axId val="15254252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a:ea typeface="Arial"/>
                <a:cs typeface="Arial"/>
              </a:defRPr>
            </a:pPr>
            <a:endParaRPr lang="en-US"/>
          </a:p>
        </c:txPr>
        <c:crossAx val="153538048"/>
        <c:crosses val="autoZero"/>
        <c:crossBetween val="between"/>
      </c:valAx>
      <c:spPr>
        <a:noFill/>
        <a:ln w="25400">
          <a:noFill/>
        </a:ln>
      </c:spPr>
    </c:plotArea>
    <c:legend>
      <c:legendPos val="b"/>
      <c:layout>
        <c:manualLayout>
          <c:xMode val="edge"/>
          <c:yMode val="edge"/>
          <c:x val="0"/>
          <c:y val="0.94109131095455179"/>
          <c:w val="1"/>
          <c:h val="5.8908689045448263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a:ea typeface="Arial"/>
              <a:cs typeface="Arial"/>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70482168272529E-2"/>
          <c:y val="2.0855163187704029E-2"/>
          <c:w val="0.9629517831727471"/>
          <c:h val="0.86784959475649348"/>
        </c:manualLayout>
      </c:layout>
      <c:lineChart>
        <c:grouping val="standard"/>
        <c:varyColors val="0"/>
        <c:ser>
          <c:idx val="0"/>
          <c:order val="0"/>
          <c:tx>
            <c:strRef>
              <c:f>'Fundraising median x experience'!$AB$37</c:f>
              <c:strCache>
                <c:ptCount val="1"/>
                <c:pt idx="0">
                  <c:v>Emerging</c:v>
                </c:pt>
              </c:strCache>
            </c:strRef>
          </c:tx>
          <c:spPr>
            <a:ln w="19050" cap="rnd">
              <a:solidFill>
                <a:schemeClr val="accent1"/>
              </a:solidFill>
              <a:round/>
            </a:ln>
            <a:effectLst/>
          </c:spPr>
          <c:marker>
            <c:symbol val="none"/>
          </c:marker>
          <c:dPt>
            <c:idx val="1"/>
            <c:bubble3D val="0"/>
            <c:extLst>
              <c:ext xmlns:c16="http://schemas.microsoft.com/office/drawing/2014/chart" uri="{C3380CC4-5D6E-409C-BE32-E72D297353CC}">
                <c16:uniqueId val="{00000000-31BD-42A3-93C8-393860D788BE}"/>
              </c:ext>
            </c:extLst>
          </c:dPt>
          <c:dPt>
            <c:idx val="4"/>
            <c:bubble3D val="0"/>
            <c:spPr>
              <a:ln w="19050" cap="rnd">
                <a:solidFill>
                  <a:schemeClr val="accent1"/>
                </a:solidFill>
                <a:round/>
              </a:ln>
              <a:effectLst/>
            </c:spPr>
            <c:extLst>
              <c:ext xmlns:c16="http://schemas.microsoft.com/office/drawing/2014/chart" uri="{C3380CC4-5D6E-409C-BE32-E72D297353CC}">
                <c16:uniqueId val="{00000002-31BD-42A3-93C8-393860D788BE}"/>
              </c:ext>
            </c:extLst>
          </c:dPt>
          <c:dPt>
            <c:idx val="5"/>
            <c:bubble3D val="0"/>
            <c:spPr>
              <a:ln w="19050" cap="rnd">
                <a:solidFill>
                  <a:schemeClr val="accent1"/>
                </a:solidFill>
                <a:round/>
              </a:ln>
              <a:effectLst/>
            </c:spPr>
            <c:extLst>
              <c:ext xmlns:c16="http://schemas.microsoft.com/office/drawing/2014/chart" uri="{C3380CC4-5D6E-409C-BE32-E72D297353CC}">
                <c16:uniqueId val="{00000004-31BD-42A3-93C8-393860D788BE}"/>
              </c:ext>
            </c:extLst>
          </c:dPt>
          <c:dPt>
            <c:idx val="6"/>
            <c:bubble3D val="0"/>
            <c:spPr>
              <a:ln w="19050" cap="rnd">
                <a:solidFill>
                  <a:schemeClr val="accent1"/>
                </a:solidFill>
                <a:round/>
              </a:ln>
              <a:effectLst/>
            </c:spPr>
            <c:extLst>
              <c:ext xmlns:c16="http://schemas.microsoft.com/office/drawing/2014/chart" uri="{C3380CC4-5D6E-409C-BE32-E72D297353CC}">
                <c16:uniqueId val="{00000006-31BD-42A3-93C8-393860D788BE}"/>
              </c:ext>
            </c:extLst>
          </c:dPt>
          <c:dPt>
            <c:idx val="9"/>
            <c:bubble3D val="0"/>
            <c:extLst>
              <c:ext xmlns:c16="http://schemas.microsoft.com/office/drawing/2014/chart" uri="{C3380CC4-5D6E-409C-BE32-E72D297353CC}">
                <c16:uniqueId val="{00000007-31BD-42A3-93C8-393860D788BE}"/>
              </c:ext>
            </c:extLst>
          </c:dPt>
          <c:dPt>
            <c:idx val="10"/>
            <c:marker>
              <c:symbol val="circle"/>
              <c:size val="5"/>
            </c:marker>
            <c:bubble3D val="0"/>
            <c:spPr>
              <a:ln w="19050" cap="rnd">
                <a:noFill/>
                <a:round/>
              </a:ln>
              <a:effectLst/>
            </c:spPr>
            <c:extLst>
              <c:ext xmlns:c16="http://schemas.microsoft.com/office/drawing/2014/chart" uri="{C3380CC4-5D6E-409C-BE32-E72D297353CC}">
                <c16:uniqueId val="{00000009-31BD-42A3-93C8-393860D788BE}"/>
              </c:ext>
            </c:extLst>
          </c:dPt>
          <c:dPt>
            <c:idx val="15"/>
            <c:bubble3D val="0"/>
            <c:extLst>
              <c:ext xmlns:c16="http://schemas.microsoft.com/office/drawing/2014/chart" uri="{C3380CC4-5D6E-409C-BE32-E72D297353CC}">
                <c16:uniqueId val="{0000000A-31BD-42A3-93C8-393860D788BE}"/>
              </c:ext>
            </c:extLst>
          </c:dPt>
          <c:dLbls>
            <c:dLbl>
              <c:idx val="0"/>
              <c:delete val="1"/>
              <c:extLst>
                <c:ext xmlns:c15="http://schemas.microsoft.com/office/drawing/2012/chart" uri="{CE6537A1-D6FC-4f65-9D91-7224C49458BB}"/>
                <c:ext xmlns:c16="http://schemas.microsoft.com/office/drawing/2014/chart" uri="{C3380CC4-5D6E-409C-BE32-E72D297353CC}">
                  <c16:uniqueId val="{0000000B-31BD-42A3-93C8-393860D788BE}"/>
                </c:ext>
              </c:extLst>
            </c:dLbl>
            <c:dLbl>
              <c:idx val="1"/>
              <c:delete val="1"/>
              <c:extLst>
                <c:ext xmlns:c15="http://schemas.microsoft.com/office/drawing/2012/chart" uri="{CE6537A1-D6FC-4f65-9D91-7224C49458BB}"/>
                <c:ext xmlns:c16="http://schemas.microsoft.com/office/drawing/2014/chart" uri="{C3380CC4-5D6E-409C-BE32-E72D297353CC}">
                  <c16:uniqueId val="{00000000-31BD-42A3-93C8-393860D788BE}"/>
                </c:ext>
              </c:extLst>
            </c:dLbl>
            <c:dLbl>
              <c:idx val="2"/>
              <c:delete val="1"/>
              <c:extLst>
                <c:ext xmlns:c15="http://schemas.microsoft.com/office/drawing/2012/chart" uri="{CE6537A1-D6FC-4f65-9D91-7224C49458BB}"/>
                <c:ext xmlns:c16="http://schemas.microsoft.com/office/drawing/2014/chart" uri="{C3380CC4-5D6E-409C-BE32-E72D297353CC}">
                  <c16:uniqueId val="{0000000C-31BD-42A3-93C8-393860D788BE}"/>
                </c:ext>
              </c:extLst>
            </c:dLbl>
            <c:dLbl>
              <c:idx val="3"/>
              <c:delete val="1"/>
              <c:extLst>
                <c:ext xmlns:c15="http://schemas.microsoft.com/office/drawing/2012/chart" uri="{CE6537A1-D6FC-4f65-9D91-7224C49458BB}"/>
                <c:ext xmlns:c16="http://schemas.microsoft.com/office/drawing/2014/chart" uri="{C3380CC4-5D6E-409C-BE32-E72D297353CC}">
                  <c16:uniqueId val="{0000000D-31BD-42A3-93C8-393860D788BE}"/>
                </c:ext>
              </c:extLst>
            </c:dLbl>
            <c:dLbl>
              <c:idx val="4"/>
              <c:delete val="1"/>
              <c:extLst>
                <c:ext xmlns:c15="http://schemas.microsoft.com/office/drawing/2012/chart" uri="{CE6537A1-D6FC-4f65-9D91-7224C49458BB}"/>
                <c:ext xmlns:c16="http://schemas.microsoft.com/office/drawing/2014/chart" uri="{C3380CC4-5D6E-409C-BE32-E72D297353CC}">
                  <c16:uniqueId val="{00000002-31BD-42A3-93C8-393860D788BE}"/>
                </c:ext>
              </c:extLst>
            </c:dLbl>
            <c:dLbl>
              <c:idx val="5"/>
              <c:delete val="1"/>
              <c:extLst>
                <c:ext xmlns:c15="http://schemas.microsoft.com/office/drawing/2012/chart" uri="{CE6537A1-D6FC-4f65-9D91-7224C49458BB}"/>
                <c:ext xmlns:c16="http://schemas.microsoft.com/office/drawing/2014/chart" uri="{C3380CC4-5D6E-409C-BE32-E72D297353CC}">
                  <c16:uniqueId val="{00000004-31BD-42A3-93C8-393860D788BE}"/>
                </c:ext>
              </c:extLst>
            </c:dLbl>
            <c:dLbl>
              <c:idx val="6"/>
              <c:delete val="1"/>
              <c:extLst>
                <c:ext xmlns:c15="http://schemas.microsoft.com/office/drawing/2012/chart" uri="{CE6537A1-D6FC-4f65-9D91-7224C49458BB}"/>
                <c:ext xmlns:c16="http://schemas.microsoft.com/office/drawing/2014/chart" uri="{C3380CC4-5D6E-409C-BE32-E72D297353CC}">
                  <c16:uniqueId val="{00000006-31BD-42A3-93C8-393860D788BE}"/>
                </c:ext>
              </c:extLst>
            </c:dLbl>
            <c:dLbl>
              <c:idx val="7"/>
              <c:delete val="1"/>
              <c:extLst>
                <c:ext xmlns:c15="http://schemas.microsoft.com/office/drawing/2012/chart" uri="{CE6537A1-D6FC-4f65-9D91-7224C49458BB}"/>
                <c:ext xmlns:c16="http://schemas.microsoft.com/office/drawing/2014/chart" uri="{C3380CC4-5D6E-409C-BE32-E72D297353CC}">
                  <c16:uniqueId val="{0000000E-31BD-42A3-93C8-393860D788BE}"/>
                </c:ext>
              </c:extLst>
            </c:dLbl>
            <c:dLbl>
              <c:idx val="8"/>
              <c:delete val="1"/>
              <c:extLst>
                <c:ext xmlns:c15="http://schemas.microsoft.com/office/drawing/2012/chart" uri="{CE6537A1-D6FC-4f65-9D91-7224C49458BB}"/>
                <c:ext xmlns:c16="http://schemas.microsoft.com/office/drawing/2014/chart" uri="{C3380CC4-5D6E-409C-BE32-E72D297353CC}">
                  <c16:uniqueId val="{0000000F-31BD-42A3-93C8-393860D788BE}"/>
                </c:ext>
              </c:extLst>
            </c:dLbl>
            <c:spPr>
              <a:noFill/>
              <a:ln>
                <a:noFill/>
              </a:ln>
              <a:effectLst/>
            </c:spPr>
            <c:txPr>
              <a:bodyPr wrap="square" lIns="38100" tIns="19050" rIns="38100" bIns="19050" anchor="ctr">
                <a:spAutoFit/>
              </a:bodyPr>
              <a:lstStyle/>
              <a:p>
                <a:pPr>
                  <a:defRPr>
                    <a:latin typeface="Arial"/>
                    <a:ea typeface="Arial"/>
                    <a:cs typeface="Aria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'Fundraising median x experience'!$AC$36:$AM$36</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median x experience'!$AC$37:$AM$37</c:f>
              <c:numCache>
                <c:formatCode>0.0</c:formatCode>
                <c:ptCount val="11"/>
                <c:pt idx="0">
                  <c:v>2.5041099999999998</c:v>
                </c:pt>
                <c:pt idx="1">
                  <c:v>2.5027400000000002</c:v>
                </c:pt>
                <c:pt idx="2">
                  <c:v>2.631507</c:v>
                </c:pt>
                <c:pt idx="3">
                  <c:v>2.7260274999999998</c:v>
                </c:pt>
                <c:pt idx="4">
                  <c:v>2.671233</c:v>
                </c:pt>
                <c:pt idx="5">
                  <c:v>2.616438</c:v>
                </c:pt>
                <c:pt idx="6">
                  <c:v>2.336986</c:v>
                </c:pt>
                <c:pt idx="7">
                  <c:v>1.942466</c:v>
                </c:pt>
                <c:pt idx="8">
                  <c:v>2.4136989999999998</c:v>
                </c:pt>
                <c:pt idx="9">
                  <c:v>2.9109590000000001</c:v>
                </c:pt>
                <c:pt idx="10">
                  <c:v>2.9616440000000002</c:v>
                </c:pt>
              </c:numCache>
            </c:numRef>
          </c:val>
          <c:smooth val="0"/>
          <c:extLst>
            <c:ext xmlns:c16="http://schemas.microsoft.com/office/drawing/2014/chart" uri="{C3380CC4-5D6E-409C-BE32-E72D297353CC}">
              <c16:uniqueId val="{00000010-31BD-42A3-93C8-393860D788BE}"/>
            </c:ext>
          </c:extLst>
        </c:ser>
        <c:ser>
          <c:idx val="1"/>
          <c:order val="1"/>
          <c:tx>
            <c:strRef>
              <c:f>'Fundraising median x experience'!$AB$38</c:f>
              <c:strCache>
                <c:ptCount val="1"/>
                <c:pt idx="0">
                  <c:v>Established</c:v>
                </c:pt>
              </c:strCache>
            </c:strRef>
          </c:tx>
          <c:spPr>
            <a:ln w="19050" cap="rnd">
              <a:solidFill>
                <a:srgbClr val="40C2C9"/>
              </a:solidFill>
              <a:round/>
            </a:ln>
            <a:effectLst/>
          </c:spPr>
          <c:marker>
            <c:symbol val="none"/>
          </c:marker>
          <c:dPt>
            <c:idx val="1"/>
            <c:bubble3D val="0"/>
            <c:extLst>
              <c:ext xmlns:c16="http://schemas.microsoft.com/office/drawing/2014/chart" uri="{C3380CC4-5D6E-409C-BE32-E72D297353CC}">
                <c16:uniqueId val="{00000011-31BD-42A3-93C8-393860D788BE}"/>
              </c:ext>
            </c:extLst>
          </c:dPt>
          <c:dPt>
            <c:idx val="4"/>
            <c:bubble3D val="0"/>
            <c:extLst>
              <c:ext xmlns:c16="http://schemas.microsoft.com/office/drawing/2014/chart" uri="{C3380CC4-5D6E-409C-BE32-E72D297353CC}">
                <c16:uniqueId val="{00000012-31BD-42A3-93C8-393860D788BE}"/>
              </c:ext>
            </c:extLst>
          </c:dPt>
          <c:dPt>
            <c:idx val="5"/>
            <c:bubble3D val="0"/>
            <c:extLst>
              <c:ext xmlns:c16="http://schemas.microsoft.com/office/drawing/2014/chart" uri="{C3380CC4-5D6E-409C-BE32-E72D297353CC}">
                <c16:uniqueId val="{00000013-31BD-42A3-93C8-393860D788BE}"/>
              </c:ext>
            </c:extLst>
          </c:dPt>
          <c:dPt>
            <c:idx val="6"/>
            <c:bubble3D val="0"/>
            <c:extLst>
              <c:ext xmlns:c16="http://schemas.microsoft.com/office/drawing/2014/chart" uri="{C3380CC4-5D6E-409C-BE32-E72D297353CC}">
                <c16:uniqueId val="{00000014-31BD-42A3-93C8-393860D788BE}"/>
              </c:ext>
            </c:extLst>
          </c:dPt>
          <c:dPt>
            <c:idx val="9"/>
            <c:bubble3D val="0"/>
            <c:extLst>
              <c:ext xmlns:c16="http://schemas.microsoft.com/office/drawing/2014/chart" uri="{C3380CC4-5D6E-409C-BE32-E72D297353CC}">
                <c16:uniqueId val="{00000015-31BD-42A3-93C8-393860D788BE}"/>
              </c:ext>
            </c:extLst>
          </c:dPt>
          <c:dPt>
            <c:idx val="10"/>
            <c:marker>
              <c:symbol val="circle"/>
              <c:size val="5"/>
              <c:spPr>
                <a:solidFill>
                  <a:srgbClr val="40C2C9"/>
                </a:solidFill>
                <a:ln>
                  <a:noFill/>
                </a:ln>
              </c:spPr>
            </c:marker>
            <c:bubble3D val="0"/>
            <c:spPr>
              <a:ln w="19050" cap="rnd">
                <a:noFill/>
                <a:round/>
              </a:ln>
              <a:effectLst/>
            </c:spPr>
            <c:extLst>
              <c:ext xmlns:c16="http://schemas.microsoft.com/office/drawing/2014/chart" uri="{C3380CC4-5D6E-409C-BE32-E72D297353CC}">
                <c16:uniqueId val="{00000017-31BD-42A3-93C8-393860D788BE}"/>
              </c:ext>
            </c:extLst>
          </c:dPt>
          <c:dPt>
            <c:idx val="15"/>
            <c:bubble3D val="0"/>
            <c:extLst>
              <c:ext xmlns:c16="http://schemas.microsoft.com/office/drawing/2014/chart" uri="{C3380CC4-5D6E-409C-BE32-E72D297353CC}">
                <c16:uniqueId val="{00000018-31BD-42A3-93C8-393860D788BE}"/>
              </c:ext>
            </c:extLst>
          </c:dPt>
          <c:dLbls>
            <c:dLbl>
              <c:idx val="0"/>
              <c:delete val="1"/>
              <c:extLst>
                <c:ext xmlns:c15="http://schemas.microsoft.com/office/drawing/2012/chart" uri="{CE6537A1-D6FC-4f65-9D91-7224C49458BB}"/>
                <c:ext xmlns:c16="http://schemas.microsoft.com/office/drawing/2014/chart" uri="{C3380CC4-5D6E-409C-BE32-E72D297353CC}">
                  <c16:uniqueId val="{00000019-31BD-42A3-93C8-393860D788BE}"/>
                </c:ext>
              </c:extLst>
            </c:dLbl>
            <c:dLbl>
              <c:idx val="1"/>
              <c:delete val="1"/>
              <c:extLst>
                <c:ext xmlns:c15="http://schemas.microsoft.com/office/drawing/2012/chart" uri="{CE6537A1-D6FC-4f65-9D91-7224C49458BB}"/>
                <c:ext xmlns:c16="http://schemas.microsoft.com/office/drawing/2014/chart" uri="{C3380CC4-5D6E-409C-BE32-E72D297353CC}">
                  <c16:uniqueId val="{00000011-31BD-42A3-93C8-393860D788BE}"/>
                </c:ext>
              </c:extLst>
            </c:dLbl>
            <c:dLbl>
              <c:idx val="2"/>
              <c:delete val="1"/>
              <c:extLst>
                <c:ext xmlns:c15="http://schemas.microsoft.com/office/drawing/2012/chart" uri="{CE6537A1-D6FC-4f65-9D91-7224C49458BB}"/>
                <c:ext xmlns:c16="http://schemas.microsoft.com/office/drawing/2014/chart" uri="{C3380CC4-5D6E-409C-BE32-E72D297353CC}">
                  <c16:uniqueId val="{0000001A-31BD-42A3-93C8-393860D788BE}"/>
                </c:ext>
              </c:extLst>
            </c:dLbl>
            <c:dLbl>
              <c:idx val="3"/>
              <c:delete val="1"/>
              <c:extLst>
                <c:ext xmlns:c15="http://schemas.microsoft.com/office/drawing/2012/chart" uri="{CE6537A1-D6FC-4f65-9D91-7224C49458BB}"/>
                <c:ext xmlns:c16="http://schemas.microsoft.com/office/drawing/2014/chart" uri="{C3380CC4-5D6E-409C-BE32-E72D297353CC}">
                  <c16:uniqueId val="{0000001B-31BD-42A3-93C8-393860D788BE}"/>
                </c:ext>
              </c:extLst>
            </c:dLbl>
            <c:dLbl>
              <c:idx val="4"/>
              <c:delete val="1"/>
              <c:extLst>
                <c:ext xmlns:c15="http://schemas.microsoft.com/office/drawing/2012/chart" uri="{CE6537A1-D6FC-4f65-9D91-7224C49458BB}"/>
                <c:ext xmlns:c16="http://schemas.microsoft.com/office/drawing/2014/chart" uri="{C3380CC4-5D6E-409C-BE32-E72D297353CC}">
                  <c16:uniqueId val="{00000012-31BD-42A3-93C8-393860D788BE}"/>
                </c:ext>
              </c:extLst>
            </c:dLbl>
            <c:dLbl>
              <c:idx val="5"/>
              <c:delete val="1"/>
              <c:extLst>
                <c:ext xmlns:c15="http://schemas.microsoft.com/office/drawing/2012/chart" uri="{CE6537A1-D6FC-4f65-9D91-7224C49458BB}"/>
                <c:ext xmlns:c16="http://schemas.microsoft.com/office/drawing/2014/chart" uri="{C3380CC4-5D6E-409C-BE32-E72D297353CC}">
                  <c16:uniqueId val="{00000013-31BD-42A3-93C8-393860D788BE}"/>
                </c:ext>
              </c:extLst>
            </c:dLbl>
            <c:dLbl>
              <c:idx val="6"/>
              <c:delete val="1"/>
              <c:extLst>
                <c:ext xmlns:c15="http://schemas.microsoft.com/office/drawing/2012/chart" uri="{CE6537A1-D6FC-4f65-9D91-7224C49458BB}"/>
                <c:ext xmlns:c16="http://schemas.microsoft.com/office/drawing/2014/chart" uri="{C3380CC4-5D6E-409C-BE32-E72D297353CC}">
                  <c16:uniqueId val="{00000014-31BD-42A3-93C8-393860D788BE}"/>
                </c:ext>
              </c:extLst>
            </c:dLbl>
            <c:dLbl>
              <c:idx val="7"/>
              <c:delete val="1"/>
              <c:extLst>
                <c:ext xmlns:c15="http://schemas.microsoft.com/office/drawing/2012/chart" uri="{CE6537A1-D6FC-4f65-9D91-7224C49458BB}"/>
                <c:ext xmlns:c16="http://schemas.microsoft.com/office/drawing/2014/chart" uri="{C3380CC4-5D6E-409C-BE32-E72D297353CC}">
                  <c16:uniqueId val="{0000001C-31BD-42A3-93C8-393860D788BE}"/>
                </c:ext>
              </c:extLst>
            </c:dLbl>
            <c:dLbl>
              <c:idx val="8"/>
              <c:delete val="1"/>
              <c:extLst>
                <c:ext xmlns:c15="http://schemas.microsoft.com/office/drawing/2012/chart" uri="{CE6537A1-D6FC-4f65-9D91-7224C49458BB}"/>
                <c:ext xmlns:c16="http://schemas.microsoft.com/office/drawing/2014/chart" uri="{C3380CC4-5D6E-409C-BE32-E72D297353CC}">
                  <c16:uniqueId val="{0000001D-31BD-42A3-93C8-393860D788BE}"/>
                </c:ext>
              </c:extLst>
            </c:dLbl>
            <c:spPr>
              <a:noFill/>
              <a:ln>
                <a:noFill/>
              </a:ln>
              <a:effectLst/>
            </c:spPr>
            <c:txPr>
              <a:bodyPr wrap="square" lIns="38100" tIns="19050" rIns="38100" bIns="19050" anchor="ctr">
                <a:spAutoFit/>
              </a:bodyPr>
              <a:lstStyle/>
              <a:p>
                <a:pPr>
                  <a:defRPr>
                    <a:latin typeface="Arial"/>
                    <a:ea typeface="Arial"/>
                    <a:cs typeface="Aria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'Fundraising median x experience'!$AC$36:$AM$36</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median x experience'!$AC$38:$AM$38</c:f>
              <c:numCache>
                <c:formatCode>0.0</c:formatCode>
                <c:ptCount val="11"/>
                <c:pt idx="0">
                  <c:v>2.5506850000000001</c:v>
                </c:pt>
                <c:pt idx="1">
                  <c:v>2.3205480000000001</c:v>
                </c:pt>
                <c:pt idx="2">
                  <c:v>2.5260274999999996</c:v>
                </c:pt>
                <c:pt idx="3">
                  <c:v>2.7945205</c:v>
                </c:pt>
                <c:pt idx="4">
                  <c:v>2.6931509999999999</c:v>
                </c:pt>
                <c:pt idx="5">
                  <c:v>1.8643835</c:v>
                </c:pt>
                <c:pt idx="6">
                  <c:v>1.831507</c:v>
                </c:pt>
                <c:pt idx="7">
                  <c:v>1.4027400000000001</c:v>
                </c:pt>
                <c:pt idx="8">
                  <c:v>2.2643835000000001</c:v>
                </c:pt>
                <c:pt idx="9">
                  <c:v>2.0273969999999997</c:v>
                </c:pt>
                <c:pt idx="10">
                  <c:v>1.819178</c:v>
                </c:pt>
              </c:numCache>
            </c:numRef>
          </c:val>
          <c:smooth val="0"/>
          <c:extLst>
            <c:ext xmlns:c16="http://schemas.microsoft.com/office/drawing/2014/chart" uri="{C3380CC4-5D6E-409C-BE32-E72D297353CC}">
              <c16:uniqueId val="{0000001E-31BD-42A3-93C8-393860D788BE}"/>
            </c:ext>
          </c:extLst>
        </c:ser>
        <c:dLbls>
          <c:dLblPos val="t"/>
          <c:showLegendKey val="0"/>
          <c:showVal val="1"/>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a:ea typeface="Arial"/>
                <a:cs typeface="Arial"/>
              </a:defRPr>
            </a:pPr>
            <a:endParaRPr lang="en-US"/>
          </a:p>
        </c:txPr>
        <c:crossAx val="152542528"/>
        <c:crosses val="autoZero"/>
        <c:auto val="1"/>
        <c:lblAlgn val="ctr"/>
        <c:lblOffset val="100"/>
        <c:noMultiLvlLbl val="0"/>
      </c:catAx>
      <c:valAx>
        <c:axId val="152542528"/>
        <c:scaling>
          <c:orientation val="minMax"/>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a:ea typeface="Arial"/>
                <a:cs typeface="Arial"/>
              </a:defRPr>
            </a:pPr>
            <a:endParaRPr lang="en-US"/>
          </a:p>
        </c:txPr>
        <c:crossAx val="153538048"/>
        <c:crosses val="autoZero"/>
        <c:crossBetween val="between"/>
      </c:valAx>
      <c:spPr>
        <a:noFill/>
        <a:ln w="25400">
          <a:noFill/>
        </a:ln>
      </c:spPr>
    </c:plotArea>
    <c:legend>
      <c:legendPos val="b"/>
      <c:layout>
        <c:manualLayout>
          <c:xMode val="edge"/>
          <c:yMode val="edge"/>
          <c:x val="0"/>
          <c:y val="0.94109131095455179"/>
          <c:w val="1"/>
          <c:h val="5.8908689045448263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a:ea typeface="Arial"/>
              <a:cs typeface="Arial"/>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1" i="0" u="none" strike="noStrike" kern="1200" baseline="0">
                <a:solidFill>
                  <a:schemeClr val="tx1"/>
                </a:solidFill>
                <a:latin typeface="Arial" panose="020B0604020202020204" pitchFamily="34" charset="0"/>
                <a:ea typeface="Lato Light" panose="020F0502020204030203" pitchFamily="34" charset="0"/>
                <a:cs typeface="Arial" panose="020B0604020202020204" pitchFamily="34" charset="0"/>
              </a:defRPr>
            </a:pPr>
            <a:r>
              <a:rPr lang="en-US"/>
              <a:t>Median</a:t>
            </a:r>
          </a:p>
        </c:rich>
      </c:tx>
      <c:overlay val="0"/>
      <c:spPr>
        <a:noFill/>
        <a:ln>
          <a:noFill/>
        </a:ln>
        <a:effectLst/>
      </c:spPr>
    </c:title>
    <c:autoTitleDeleted val="0"/>
    <c:plotArea>
      <c:layout>
        <c:manualLayout>
          <c:layoutTarget val="inner"/>
          <c:xMode val="edge"/>
          <c:yMode val="edge"/>
          <c:x val="7.1159958983030847E-2"/>
          <c:y val="2.1795713035870499E-2"/>
          <c:w val="0.92846067311996472"/>
          <c:h val="0.90638496564329241"/>
        </c:manualLayout>
      </c:layout>
      <c:barChart>
        <c:barDir val="col"/>
        <c:grouping val="clustered"/>
        <c:varyColors val="0"/>
        <c:ser>
          <c:idx val="0"/>
          <c:order val="0"/>
          <c:tx>
            <c:strRef>
              <c:f>'Fundraising median x experience'!$B$69</c:f>
              <c:strCache>
                <c:ptCount val="1"/>
                <c:pt idx="0">
                  <c:v>Median</c:v>
                </c:pt>
              </c:strCache>
            </c:strRef>
          </c:tx>
          <c:spPr>
            <a:solidFill>
              <a:schemeClr val="accent1"/>
            </a:solidFill>
            <a:ln>
              <a:noFill/>
            </a:ln>
            <a:effectLst/>
          </c:spPr>
          <c:invertIfNegative val="0"/>
          <c:dPt>
            <c:idx val="7"/>
            <c:invertIfNegative val="0"/>
            <c:bubble3D val="0"/>
            <c:spPr>
              <a:solidFill>
                <a:schemeClr val="accent1"/>
              </a:solidFill>
              <a:ln>
                <a:noFill/>
              </a:ln>
              <a:effectLst/>
            </c:spPr>
            <c:extLst>
              <c:ext xmlns:c16="http://schemas.microsoft.com/office/drawing/2014/chart" uri="{C3380CC4-5D6E-409C-BE32-E72D297353CC}">
                <c16:uniqueId val="{00000001-BC4F-4C42-AB2A-1D4B8797C339}"/>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Lato Light" panose="020F0502020204030203"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'Fundraising median x experience'!$P$68:$Z$68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median x experience'!$P$69:$Z$69</c:f>
              <c:numCache>
                <c:formatCode>0.0%</c:formatCode>
                <c:ptCount val="11"/>
                <c:pt idx="0">
                  <c:v>9.0770509321354886E-2</c:v>
                </c:pt>
                <c:pt idx="1">
                  <c:v>0.16666666666666008</c:v>
                </c:pt>
                <c:pt idx="2">
                  <c:v>0.34440437158469495</c:v>
                </c:pt>
                <c:pt idx="3">
                  <c:v>0.25245098039215508</c:v>
                </c:pt>
                <c:pt idx="4">
                  <c:v>0.25032500000000013</c:v>
                </c:pt>
                <c:pt idx="5">
                  <c:v>0.24675683994984499</c:v>
                </c:pt>
                <c:pt idx="6">
                  <c:v>0.29927428854695992</c:v>
                </c:pt>
                <c:pt idx="7">
                  <c:v>0.33333333333332993</c:v>
                </c:pt>
                <c:pt idx="8">
                  <c:v>0.11739819004524499</c:v>
                </c:pt>
                <c:pt idx="9">
                  <c:v>0</c:v>
                </c:pt>
                <c:pt idx="10">
                  <c:v>0.13230548187444002</c:v>
                </c:pt>
              </c:numCache>
            </c:numRef>
          </c:val>
          <c:extLst>
            <c:ext xmlns:c16="http://schemas.microsoft.com/office/drawing/2014/chart" uri="{C3380CC4-5D6E-409C-BE32-E72D297353CC}">
              <c16:uniqueId val="{00000002-BC4F-4C42-AB2A-1D4B8797C339}"/>
            </c:ext>
          </c:extLst>
        </c:ser>
        <c:dLbls>
          <c:showLegendKey val="0"/>
          <c:showVal val="0"/>
          <c:showCatName val="0"/>
          <c:showSerName val="0"/>
          <c:showPercent val="0"/>
          <c:showBubbleSize val="0"/>
        </c:dLbls>
        <c:gapWidth val="150"/>
        <c:axId val="2014400976"/>
        <c:axId val="2014404240"/>
      </c:bar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Arial" panose="020B0604020202020204" pitchFamily="34" charset="0"/>
                <a:ea typeface="Lato Light" panose="020F0502020204030203" pitchFamily="34" charset="0"/>
                <a:cs typeface="Arial" panose="020B060402020202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Arial" panose="020B0604020202020204" pitchFamily="34" charset="0"/>
                <a:ea typeface="Lato Light" panose="020F0502020204030203" pitchFamily="34" charset="0"/>
                <a:cs typeface="Arial" panose="020B0604020202020204" pitchFamily="34" charset="0"/>
              </a:defRPr>
            </a:pPr>
            <a:endParaRPr lang="en-US"/>
          </a:p>
        </c:txPr>
        <c:crossAx val="2014400976"/>
        <c:crosses val="autoZero"/>
        <c:crossBetween val="between"/>
      </c:valAx>
    </c:plotArea>
    <c:plotVisOnly val="1"/>
    <c:dispBlanksAs val="gap"/>
    <c:showDLblsOverMax val="0"/>
  </c:chart>
  <c:spPr>
    <a:noFill/>
    <a:ln w="6350" cap="flat" cmpd="sng" algn="ctr">
      <a:noFill/>
      <a:prstDash val="solid"/>
      <a:round/>
    </a:ln>
    <a:effectLst/>
  </c:spPr>
  <c:txPr>
    <a:bodyPr/>
    <a:lstStyle/>
    <a:p>
      <a:pPr>
        <a:defRPr sz="900">
          <a:solidFill>
            <a:schemeClr val="tx1"/>
          </a:solidFill>
          <a:latin typeface="Arial" panose="020B0604020202020204" pitchFamily="34" charset="0"/>
          <a:ea typeface="Lato Light" panose="020F0502020204030203" pitchFamily="34" charset="0"/>
          <a:cs typeface="Arial" panose="020B0604020202020204" pitchFamily="34" charset="0"/>
        </a:defRPr>
      </a:pPr>
      <a:endParaRPr lang="en-US"/>
    </a:p>
  </c:txPr>
  <c:printSettings>
    <c:headerFooter/>
    <c:pageMargins b="0.75" l="0.7" r="0.7" t="0.75" header="0.3" footer="0.3"/>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1" i="0" u="none" strike="noStrike" kern="1200" baseline="0">
                <a:solidFill>
                  <a:schemeClr val="tx1"/>
                </a:solidFill>
                <a:latin typeface="Arial" panose="020B0604020202020204" pitchFamily="34" charset="0"/>
                <a:ea typeface="Lato Light" panose="020F0502020204030203" pitchFamily="34" charset="0"/>
                <a:cs typeface="Arial" panose="020B0604020202020204" pitchFamily="34" charset="0"/>
              </a:defRPr>
            </a:pPr>
            <a:r>
              <a:rPr lang="en-US"/>
              <a:t>Median</a:t>
            </a:r>
          </a:p>
        </c:rich>
      </c:tx>
      <c:overlay val="0"/>
      <c:spPr>
        <a:noFill/>
        <a:ln>
          <a:noFill/>
        </a:ln>
        <a:effectLst/>
      </c:spPr>
    </c:title>
    <c:autoTitleDeleted val="0"/>
    <c:plotArea>
      <c:layout>
        <c:manualLayout>
          <c:layoutTarget val="inner"/>
          <c:xMode val="edge"/>
          <c:yMode val="edge"/>
          <c:x val="7.1159958983030847E-2"/>
          <c:y val="2.1795713035870499E-2"/>
          <c:w val="0.90795997963254316"/>
          <c:h val="0.80987963023725429"/>
        </c:manualLayout>
      </c:layout>
      <c:barChart>
        <c:barDir val="col"/>
        <c:grouping val="clustered"/>
        <c:varyColors val="0"/>
        <c:ser>
          <c:idx val="0"/>
          <c:order val="0"/>
          <c:tx>
            <c:strRef>
              <c:f>'Fundraising median x experience'!$AB$69</c:f>
              <c:strCache>
                <c:ptCount val="1"/>
                <c:pt idx="0">
                  <c:v>Emerging</c:v>
                </c:pt>
              </c:strCache>
            </c:strRef>
          </c:tx>
          <c:invertIfNegative val="0"/>
          <c:cat>
            <c:numRef>
              <c:f>'Fundraising median x experience'!$AC$68:$AM$68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median x experience'!$AC$69:$AM$69</c:f>
              <c:numCache>
                <c:formatCode>0.0%</c:formatCode>
                <c:ptCount val="11"/>
                <c:pt idx="0">
                  <c:v>0.5576407506702401</c:v>
                </c:pt>
                <c:pt idx="1">
                  <c:v>0.60609243697478998</c:v>
                </c:pt>
                <c:pt idx="2">
                  <c:v>0.64357826020949993</c:v>
                </c:pt>
                <c:pt idx="3">
                  <c:v>1</c:v>
                </c:pt>
                <c:pt idx="4">
                  <c:v>0.66666666666666008</c:v>
                </c:pt>
                <c:pt idx="5">
                  <c:v>0.56556244176565995</c:v>
                </c:pt>
                <c:pt idx="6">
                  <c:v>0.87094009983361009</c:v>
                </c:pt>
                <c:pt idx="7">
                  <c:v>1</c:v>
                </c:pt>
                <c:pt idx="8">
                  <c:v>0.55141674625915016</c:v>
                </c:pt>
                <c:pt idx="9">
                  <c:v>0.36612021857923005</c:v>
                </c:pt>
                <c:pt idx="10">
                  <c:v>0.46627565982404007</c:v>
                </c:pt>
              </c:numCache>
            </c:numRef>
          </c:val>
          <c:extLst>
            <c:ext xmlns:c16="http://schemas.microsoft.com/office/drawing/2014/chart" uri="{C3380CC4-5D6E-409C-BE32-E72D297353CC}">
              <c16:uniqueId val="{00000000-D0BD-42F3-B00B-046228D99DAE}"/>
            </c:ext>
          </c:extLst>
        </c:ser>
        <c:ser>
          <c:idx val="1"/>
          <c:order val="1"/>
          <c:tx>
            <c:strRef>
              <c:f>'Fundraising median x experience'!$AB$70</c:f>
              <c:strCache>
                <c:ptCount val="1"/>
                <c:pt idx="0">
                  <c:v>Established</c:v>
                </c:pt>
              </c:strCache>
            </c:strRef>
          </c:tx>
          <c:invertIfNegative val="0"/>
          <c:cat>
            <c:numRef>
              <c:f>'Fundraising median x experience'!$AC$68:$AM$68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median x experience'!$AC$70:$AM$70</c:f>
              <c:numCache>
                <c:formatCode>0.0%</c:formatCode>
                <c:ptCount val="11"/>
                <c:pt idx="0">
                  <c:v>9.0770509321354886E-2</c:v>
                </c:pt>
                <c:pt idx="1">
                  <c:v>0.16666666666666008</c:v>
                </c:pt>
                <c:pt idx="2">
                  <c:v>0.34440437158469495</c:v>
                </c:pt>
                <c:pt idx="3">
                  <c:v>0.25245098039215508</c:v>
                </c:pt>
                <c:pt idx="4">
                  <c:v>0.25032500000000013</c:v>
                </c:pt>
                <c:pt idx="5">
                  <c:v>0.24675683994984499</c:v>
                </c:pt>
                <c:pt idx="6">
                  <c:v>0.29927428854695992</c:v>
                </c:pt>
                <c:pt idx="7">
                  <c:v>0.33333333333332993</c:v>
                </c:pt>
                <c:pt idx="8">
                  <c:v>0.11739819004524499</c:v>
                </c:pt>
                <c:pt idx="9">
                  <c:v>0</c:v>
                </c:pt>
                <c:pt idx="10">
                  <c:v>0.13230548187444002</c:v>
                </c:pt>
              </c:numCache>
            </c:numRef>
          </c:val>
          <c:extLst>
            <c:ext xmlns:c16="http://schemas.microsoft.com/office/drawing/2014/chart" uri="{C3380CC4-5D6E-409C-BE32-E72D297353CC}">
              <c16:uniqueId val="{00000001-D0BD-42F3-B00B-046228D99DAE}"/>
            </c:ext>
          </c:extLst>
        </c:ser>
        <c:dLbls>
          <c:showLegendKey val="0"/>
          <c:showVal val="0"/>
          <c:showCatName val="0"/>
          <c:showSerName val="0"/>
          <c:showPercent val="0"/>
          <c:showBubbleSize val="0"/>
        </c:dLbls>
        <c:gapWidth val="100"/>
        <c:axId val="2014400976"/>
        <c:axId val="2014404240"/>
      </c:bar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Arial" panose="020B0604020202020204" pitchFamily="34" charset="0"/>
                <a:ea typeface="Lato Light" panose="020F0502020204030203" pitchFamily="34" charset="0"/>
                <a:cs typeface="Arial" panose="020B060402020202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Arial" panose="020B0604020202020204" pitchFamily="34" charset="0"/>
                <a:ea typeface="Lato Light" panose="020F0502020204030203" pitchFamily="34" charset="0"/>
                <a:cs typeface="Arial" panose="020B0604020202020204" pitchFamily="34" charset="0"/>
              </a:defRPr>
            </a:pPr>
            <a:endParaRPr lang="en-US"/>
          </a:p>
        </c:txPr>
        <c:crossAx val="2014400976"/>
        <c:crosses val="autoZero"/>
        <c:crossBetween val="between"/>
      </c:valAx>
    </c:plotArea>
    <c:legend>
      <c:legendPos val="b"/>
      <c:overlay val="0"/>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Arial" panose="020B0604020202020204" pitchFamily="34" charset="0"/>
          <a:ea typeface="Lato Light" panose="020F0502020204030203" pitchFamily="34" charset="0"/>
          <a:cs typeface="Arial" panose="020B0604020202020204" pitchFamily="34" charset="0"/>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8593611569304822"/>
          <c:h val="0.91464210324313955"/>
        </c:manualLayout>
      </c:layout>
      <c:barChart>
        <c:barDir val="col"/>
        <c:grouping val="percentStacked"/>
        <c:varyColors val="0"/>
        <c:ser>
          <c:idx val="0"/>
          <c:order val="0"/>
          <c:tx>
            <c:strRef>
              <c:f>'Pre-seed &amp; seed x size'!$B$46</c:f>
              <c:strCache>
                <c:ptCount val="1"/>
                <c:pt idx="0">
                  <c:v>&lt;$500K</c:v>
                </c:pt>
              </c:strCache>
            </c:strRef>
          </c:tx>
          <c:spPr>
            <a:solidFill>
              <a:schemeClr val="accent1"/>
            </a:solidFill>
            <a:ln>
              <a:noFill/>
            </a:ln>
            <a:effectLst/>
          </c:spPr>
          <c:invertIfNegative val="0"/>
          <c:cat>
            <c:numRef>
              <c:f>'Pre-seed &amp; seed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'Pre-seed &amp; seed x size'!$C$46:$M$46</c:f>
              <c:numCache>
                <c:formatCode>"$"#,##0.0</c:formatCode>
                <c:ptCount val="11"/>
                <c:pt idx="0">
                  <c:v>0.25482713752885738</c:v>
                </c:pt>
                <c:pt idx="1">
                  <c:v>0.20849120587908035</c:v>
                </c:pt>
                <c:pt idx="2">
                  <c:v>0.20554337046787569</c:v>
                </c:pt>
                <c:pt idx="3">
                  <c:v>0.19967473314002046</c:v>
                </c:pt>
                <c:pt idx="4">
                  <c:v>0.20266694349945319</c:v>
                </c:pt>
                <c:pt idx="5">
                  <c:v>0.20696825908528468</c:v>
                </c:pt>
                <c:pt idx="6">
                  <c:v>0.22892103475085765</c:v>
                </c:pt>
                <c:pt idx="7">
                  <c:v>0.20624712929675662</c:v>
                </c:pt>
                <c:pt idx="8">
                  <c:v>0.15170261514849678</c:v>
                </c:pt>
                <c:pt idx="9">
                  <c:v>0.1361082886574102</c:v>
                </c:pt>
                <c:pt idx="10">
                  <c:v>0.11218909533472751</c:v>
                </c:pt>
              </c:numCache>
            </c:numRef>
          </c:val>
          <c:extLst>
            <c:ext xmlns:c16="http://schemas.microsoft.com/office/drawing/2014/chart" uri="{C3380CC4-5D6E-409C-BE32-E72D297353CC}">
              <c16:uniqueId val="{00000000-4FDF-4899-8D99-CA0F3A596B0D}"/>
            </c:ext>
          </c:extLst>
        </c:ser>
        <c:ser>
          <c:idx val="1"/>
          <c:order val="1"/>
          <c:tx>
            <c:strRef>
              <c:f>'Pre-seed &amp; seed x size'!$B$47</c:f>
              <c:strCache>
                <c:ptCount val="1"/>
                <c:pt idx="0">
                  <c:v>$500K-$1M</c:v>
                </c:pt>
              </c:strCache>
            </c:strRef>
          </c:tx>
          <c:spPr>
            <a:solidFill>
              <a:schemeClr val="accent2"/>
            </a:solidFill>
            <a:ln>
              <a:noFill/>
            </a:ln>
            <a:effectLst/>
          </c:spPr>
          <c:invertIfNegative val="0"/>
          <c:cat>
            <c:numRef>
              <c:f>'Pre-seed &amp; seed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'Pre-seed &amp; seed x size'!$C$47:$M$47</c:f>
              <c:numCache>
                <c:formatCode>"$"#,##0.0</c:formatCode>
                <c:ptCount val="11"/>
                <c:pt idx="0">
                  <c:v>0.41205952503584015</c:v>
                </c:pt>
                <c:pt idx="1">
                  <c:v>0.39008115105968055</c:v>
                </c:pt>
                <c:pt idx="2">
                  <c:v>0.36297226486395473</c:v>
                </c:pt>
                <c:pt idx="3">
                  <c:v>0.36980912673614563</c:v>
                </c:pt>
                <c:pt idx="4">
                  <c:v>0.4360693583402464</c:v>
                </c:pt>
                <c:pt idx="5">
                  <c:v>0.39744824872644441</c:v>
                </c:pt>
                <c:pt idx="6">
                  <c:v>0.4711575981128045</c:v>
                </c:pt>
                <c:pt idx="7">
                  <c:v>0.40953985490336742</c:v>
                </c:pt>
                <c:pt idx="8">
                  <c:v>0.30398545810037136</c:v>
                </c:pt>
                <c:pt idx="9">
                  <c:v>0.25996963441634346</c:v>
                </c:pt>
                <c:pt idx="10">
                  <c:v>0.21503209236813237</c:v>
                </c:pt>
              </c:numCache>
            </c:numRef>
          </c:val>
          <c:extLst>
            <c:ext xmlns:c16="http://schemas.microsoft.com/office/drawing/2014/chart" uri="{C3380CC4-5D6E-409C-BE32-E72D297353CC}">
              <c16:uniqueId val="{00000001-4FDF-4899-8D99-CA0F3A596B0D}"/>
            </c:ext>
          </c:extLst>
        </c:ser>
        <c:ser>
          <c:idx val="2"/>
          <c:order val="2"/>
          <c:tx>
            <c:strRef>
              <c:f>'Pre-seed &amp; seed x size'!$B$48</c:f>
              <c:strCache>
                <c:ptCount val="1"/>
                <c:pt idx="0">
                  <c:v>$1M-$5M</c:v>
                </c:pt>
              </c:strCache>
            </c:strRef>
          </c:tx>
          <c:spPr>
            <a:solidFill>
              <a:schemeClr val="accent3"/>
            </a:solidFill>
            <a:ln>
              <a:noFill/>
            </a:ln>
            <a:effectLst/>
          </c:spPr>
          <c:invertIfNegative val="0"/>
          <c:cat>
            <c:numRef>
              <c:f>'Pre-seed &amp; seed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'Pre-seed &amp; seed x size'!$C$48:$M$48</c:f>
              <c:numCache>
                <c:formatCode>"$"#,##0.0</c:formatCode>
                <c:ptCount val="11"/>
                <c:pt idx="0">
                  <c:v>3.4357960206699558</c:v>
                </c:pt>
                <c:pt idx="1">
                  <c:v>3.6540973267768204</c:v>
                </c:pt>
                <c:pt idx="2">
                  <c:v>4.272043513338045</c:v>
                </c:pt>
                <c:pt idx="3">
                  <c:v>4.8211925140536414</c:v>
                </c:pt>
                <c:pt idx="4">
                  <c:v>5.4632200904338344</c:v>
                </c:pt>
                <c:pt idx="5">
                  <c:v>5.6039450710508341</c:v>
                </c:pt>
                <c:pt idx="6">
                  <c:v>8.2598140858928293</c:v>
                </c:pt>
                <c:pt idx="7">
                  <c:v>7.5050257734964507</c:v>
                </c:pt>
                <c:pt idx="8">
                  <c:v>5.9525997729401396</c:v>
                </c:pt>
                <c:pt idx="9">
                  <c:v>5.5570066091201689</c:v>
                </c:pt>
                <c:pt idx="10">
                  <c:v>4.5905907289160668</c:v>
                </c:pt>
              </c:numCache>
            </c:numRef>
          </c:val>
          <c:extLst>
            <c:ext xmlns:c16="http://schemas.microsoft.com/office/drawing/2014/chart" uri="{C3380CC4-5D6E-409C-BE32-E72D297353CC}">
              <c16:uniqueId val="{00000002-4FDF-4899-8D99-CA0F3A596B0D}"/>
            </c:ext>
          </c:extLst>
        </c:ser>
        <c:ser>
          <c:idx val="3"/>
          <c:order val="3"/>
          <c:tx>
            <c:strRef>
              <c:f>'Pre-seed &amp; seed x size'!$B$49</c:f>
              <c:strCache>
                <c:ptCount val="1"/>
                <c:pt idx="0">
                  <c:v>$5M-$10M</c:v>
                </c:pt>
              </c:strCache>
            </c:strRef>
          </c:tx>
          <c:spPr>
            <a:solidFill>
              <a:schemeClr val="accent4"/>
            </a:solidFill>
            <a:ln>
              <a:noFill/>
            </a:ln>
            <a:effectLst/>
          </c:spPr>
          <c:invertIfNegative val="0"/>
          <c:cat>
            <c:numRef>
              <c:f>'Pre-seed &amp; seed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'Pre-seed &amp; seed x size'!$C$49:$M$49</c:f>
              <c:numCache>
                <c:formatCode>"$"#,##0.0</c:formatCode>
                <c:ptCount val="11"/>
                <c:pt idx="0">
                  <c:v>0.95592478300000039</c:v>
                </c:pt>
                <c:pt idx="1">
                  <c:v>1.0766048470509777</c:v>
                </c:pt>
                <c:pt idx="2">
                  <c:v>1.5104917105680007</c:v>
                </c:pt>
                <c:pt idx="3">
                  <c:v>1.982596493060524</c:v>
                </c:pt>
                <c:pt idx="4">
                  <c:v>2.5162963410000003</c:v>
                </c:pt>
                <c:pt idx="5">
                  <c:v>3.0852112687106681</c:v>
                </c:pt>
                <c:pt idx="6">
                  <c:v>5.6019219639062872</c:v>
                </c:pt>
                <c:pt idx="7">
                  <c:v>6.6215332205978861</c:v>
                </c:pt>
                <c:pt idx="8">
                  <c:v>5.4084161116940743</c:v>
                </c:pt>
                <c:pt idx="9">
                  <c:v>5.3125914896973381</c:v>
                </c:pt>
                <c:pt idx="10">
                  <c:v>5.5743165616726209</c:v>
                </c:pt>
              </c:numCache>
            </c:numRef>
          </c:val>
          <c:extLst>
            <c:ext xmlns:c16="http://schemas.microsoft.com/office/drawing/2014/chart" uri="{C3380CC4-5D6E-409C-BE32-E72D297353CC}">
              <c16:uniqueId val="{00000003-4FDF-4899-8D99-CA0F3A596B0D}"/>
            </c:ext>
          </c:extLst>
        </c:ser>
        <c:ser>
          <c:idx val="4"/>
          <c:order val="4"/>
          <c:tx>
            <c:strRef>
              <c:f>'Pre-seed &amp; seed x size'!$B$50</c:f>
              <c:strCache>
                <c:ptCount val="1"/>
                <c:pt idx="0">
                  <c:v>$10M-$25M</c:v>
                </c:pt>
              </c:strCache>
            </c:strRef>
          </c:tx>
          <c:spPr>
            <a:solidFill>
              <a:schemeClr val="accent5"/>
            </a:solidFill>
            <a:ln>
              <a:noFill/>
            </a:ln>
            <a:effectLst/>
          </c:spPr>
          <c:invertIfNegative val="0"/>
          <c:cat>
            <c:numRef>
              <c:f>'Pre-seed &amp; seed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'Pre-seed &amp; seed x size'!$C$50:$M$50</c:f>
              <c:numCache>
                <c:formatCode>"$"#,##0.0</c:formatCode>
                <c:ptCount val="11"/>
                <c:pt idx="0">
                  <c:v>0.24597617399999999</c:v>
                </c:pt>
                <c:pt idx="1">
                  <c:v>0.34236718699999996</c:v>
                </c:pt>
                <c:pt idx="2">
                  <c:v>0.41535412099999997</c:v>
                </c:pt>
                <c:pt idx="3">
                  <c:v>0.75444260428990173</c:v>
                </c:pt>
                <c:pt idx="4">
                  <c:v>1.0579682939999999</c:v>
                </c:pt>
                <c:pt idx="5">
                  <c:v>1.4514134187010028</c:v>
                </c:pt>
                <c:pt idx="6">
                  <c:v>2.5944966419353417</c:v>
                </c:pt>
                <c:pt idx="7">
                  <c:v>4.0339346496589954</c:v>
                </c:pt>
                <c:pt idx="8">
                  <c:v>3.3041191079999992</c:v>
                </c:pt>
                <c:pt idx="9">
                  <c:v>3.5897764695499754</c:v>
                </c:pt>
                <c:pt idx="10">
                  <c:v>4.4401654556583852</c:v>
                </c:pt>
              </c:numCache>
            </c:numRef>
          </c:val>
          <c:extLst>
            <c:ext xmlns:c16="http://schemas.microsoft.com/office/drawing/2014/chart" uri="{C3380CC4-5D6E-409C-BE32-E72D297353CC}">
              <c16:uniqueId val="{00000004-4FDF-4899-8D99-CA0F3A596B0D}"/>
            </c:ext>
          </c:extLst>
        </c:ser>
        <c:ser>
          <c:idx val="5"/>
          <c:order val="5"/>
          <c:tx>
            <c:strRef>
              <c:f>'Pre-seed &amp; seed x size'!$B$51</c:f>
              <c:strCache>
                <c:ptCount val="1"/>
                <c:pt idx="0">
                  <c:v>$25M+</c:v>
                </c:pt>
              </c:strCache>
            </c:strRef>
          </c:tx>
          <c:spPr>
            <a:solidFill>
              <a:schemeClr val="accent6"/>
            </a:solidFill>
            <a:ln>
              <a:noFill/>
            </a:ln>
            <a:effectLst/>
          </c:spPr>
          <c:invertIfNegative val="0"/>
          <c:cat>
            <c:numRef>
              <c:f>'Pre-seed &amp; seed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'Pre-seed &amp; seed x size'!$C$51:$M$51</c:f>
              <c:numCache>
                <c:formatCode>"$"#,##0.0</c:formatCode>
                <c:ptCount val="11"/>
                <c:pt idx="0">
                  <c:v>0.14599999999999999</c:v>
                </c:pt>
                <c:pt idx="1">
                  <c:v>0.17150000000000001</c:v>
                </c:pt>
                <c:pt idx="2">
                  <c:v>0.2409</c:v>
                </c:pt>
                <c:pt idx="3">
                  <c:v>1.8568644589999996</c:v>
                </c:pt>
                <c:pt idx="4">
                  <c:v>0.40170928000000006</c:v>
                </c:pt>
                <c:pt idx="5">
                  <c:v>1.1164999849999999</c:v>
                </c:pt>
                <c:pt idx="6">
                  <c:v>1.6472974329999999</c:v>
                </c:pt>
                <c:pt idx="7">
                  <c:v>6.382025665913952</c:v>
                </c:pt>
                <c:pt idx="8">
                  <c:v>1.7015158559999997</c:v>
                </c:pt>
                <c:pt idx="9">
                  <c:v>3.2650086569999996</c:v>
                </c:pt>
                <c:pt idx="10">
                  <c:v>6.3787721277739662</c:v>
                </c:pt>
              </c:numCache>
            </c:numRef>
          </c:val>
          <c:extLst>
            <c:ext xmlns:c16="http://schemas.microsoft.com/office/drawing/2014/chart" uri="{C3380CC4-5D6E-409C-BE32-E72D297353CC}">
              <c16:uniqueId val="{00000005-4FDF-4899-8D99-CA0F3A596B0D}"/>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layout>
        <c:manualLayout>
          <c:xMode val="edge"/>
          <c:yMode val="edge"/>
          <c:x val="0.85787826916892307"/>
          <c:y val="0"/>
          <c:w val="0.14212173083107696"/>
          <c:h val="0.37070702949696055"/>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2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22268374722542E-2"/>
          <c:y val="2.5865383486801081E-2"/>
          <c:w val="0.92059226147997253"/>
          <c:h val="0.95689148573269611"/>
        </c:manualLayout>
      </c:layout>
      <c:lineChart>
        <c:grouping val="standard"/>
        <c:varyColors val="0"/>
        <c:ser>
          <c:idx val="0"/>
          <c:order val="0"/>
          <c:spPr>
            <a:ln w="28575" cap="rnd">
              <a:solidFill>
                <a:schemeClr val="accent1"/>
              </a:solidFill>
              <a:round/>
            </a:ln>
            <a:effectLst/>
          </c:spPr>
          <c:marker>
            <c:symbol val="none"/>
          </c:marker>
          <c:dLbls>
            <c:dLbl>
              <c:idx val="4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36C-485E-B9A0-D3853ACB0BBF}"/>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venir Book" panose="02000503020000020003" pitchFamily="2" charset="0"/>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'US VC IRR'!$C$7:$AZ$8</c:f>
              <c:multiLvlStrCache>
                <c:ptCount val="5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 </c:v>
                  </c:pt>
                  <c:pt idx="40">
                    <c:v>Q1</c:v>
                  </c:pt>
                  <c:pt idx="41">
                    <c:v>Q2</c:v>
                  </c:pt>
                  <c:pt idx="42">
                    <c:v>Q3</c:v>
                  </c:pt>
                  <c:pt idx="43">
                    <c:v>Q4</c:v>
                  </c:pt>
                  <c:pt idx="44">
                    <c:v>Q1</c:v>
                  </c:pt>
                  <c:pt idx="45">
                    <c:v>Q2</c:v>
                  </c:pt>
                  <c:pt idx="46">
                    <c:v>Q3</c:v>
                  </c:pt>
                  <c:pt idx="47">
                    <c:v>Q4</c:v>
                  </c:pt>
                  <c:pt idx="48">
                    <c:v>Q1</c:v>
                  </c:pt>
                  <c:pt idx="49">
                    <c:v>Q2</c:v>
                  </c:pt>
                </c:lvl>
                <c:lvl>
                  <c:pt idx="0">
                    <c:v>2013</c:v>
                  </c:pt>
                  <c:pt idx="4">
                    <c:v>2014</c:v>
                  </c:pt>
                  <c:pt idx="8">
                    <c:v>2015</c:v>
                  </c:pt>
                  <c:pt idx="12">
                    <c:v>2016</c:v>
                  </c:pt>
                  <c:pt idx="16">
                    <c:v>2017</c:v>
                  </c:pt>
                  <c:pt idx="20">
                    <c:v>2018</c:v>
                  </c:pt>
                  <c:pt idx="24">
                    <c:v>2019</c:v>
                  </c:pt>
                  <c:pt idx="28">
                    <c:v>2020</c:v>
                  </c:pt>
                  <c:pt idx="32">
                    <c:v>2021</c:v>
                  </c:pt>
                  <c:pt idx="36">
                    <c:v>2022</c:v>
                  </c:pt>
                  <c:pt idx="40">
                    <c:v>2023</c:v>
                  </c:pt>
                  <c:pt idx="44">
                    <c:v>2024</c:v>
                  </c:pt>
                  <c:pt idx="48">
                    <c:v>2025</c:v>
                  </c:pt>
                </c:lvl>
              </c:multiLvlStrCache>
            </c:multiLvlStrRef>
          </c:cat>
          <c:val>
            <c:numRef>
              <c:f>'US VC IRR'!$C$9:$AZ$9</c:f>
              <c:numCache>
                <c:formatCode>0.0%</c:formatCode>
                <c:ptCount val="50"/>
                <c:pt idx="0">
                  <c:v>5.5138384890910462E-2</c:v>
                </c:pt>
                <c:pt idx="1">
                  <c:v>7.6466753605197099E-2</c:v>
                </c:pt>
                <c:pt idx="2">
                  <c:v>0.1403765555994673</c:v>
                </c:pt>
                <c:pt idx="3">
                  <c:v>0.21187794080234451</c:v>
                </c:pt>
                <c:pt idx="4">
                  <c:v>0.24416222104613641</c:v>
                </c:pt>
                <c:pt idx="5">
                  <c:v>0.24808370879606489</c:v>
                </c:pt>
                <c:pt idx="6">
                  <c:v>0.24585858884662259</c:v>
                </c:pt>
                <c:pt idx="7">
                  <c:v>0.1902280379741369</c:v>
                </c:pt>
                <c:pt idx="8">
                  <c:v>0.1827970297742017</c:v>
                </c:pt>
                <c:pt idx="9">
                  <c:v>0.20531398182052071</c:v>
                </c:pt>
                <c:pt idx="10">
                  <c:v>0.15439771627517271</c:v>
                </c:pt>
                <c:pt idx="11">
                  <c:v>0.1019473745893789</c:v>
                </c:pt>
                <c:pt idx="12">
                  <c:v>3.050717599388603E-2</c:v>
                </c:pt>
                <c:pt idx="13">
                  <c:v>-2.624165590913877E-2</c:v>
                </c:pt>
                <c:pt idx="14">
                  <c:v>-1.5270337517309241E-2</c:v>
                </c:pt>
                <c:pt idx="15">
                  <c:v>6.7777576177214486E-4</c:v>
                </c:pt>
                <c:pt idx="16">
                  <c:v>5.7054141005070211E-2</c:v>
                </c:pt>
                <c:pt idx="17">
                  <c:v>7.4481599475381036E-2</c:v>
                </c:pt>
                <c:pt idx="18">
                  <c:v>8.7322035318425556E-2</c:v>
                </c:pt>
                <c:pt idx="19">
                  <c:v>9.4729604766960948E-2</c:v>
                </c:pt>
                <c:pt idx="20">
                  <c:v>0.1524203871409851</c:v>
                </c:pt>
                <c:pt idx="21">
                  <c:v>0.19908139142968559</c:v>
                </c:pt>
                <c:pt idx="22">
                  <c:v>0.2170267155577533</c:v>
                </c:pt>
                <c:pt idx="23">
                  <c:v>0.23064183614173131</c:v>
                </c:pt>
                <c:pt idx="24">
                  <c:v>0.2219565023970074</c:v>
                </c:pt>
                <c:pt idx="25">
                  <c:v>0.18852169508745109</c:v>
                </c:pt>
                <c:pt idx="26">
                  <c:v>0.15691388677212181</c:v>
                </c:pt>
                <c:pt idx="27">
                  <c:v>0.19958525170815741</c:v>
                </c:pt>
                <c:pt idx="28">
                  <c:v>9.3148030485053088E-2</c:v>
                </c:pt>
                <c:pt idx="29">
                  <c:v>0.15619439583141781</c:v>
                </c:pt>
                <c:pt idx="30">
                  <c:v>0.29616844252298302</c:v>
                </c:pt>
                <c:pt idx="31">
                  <c:v>0.45895190026627353</c:v>
                </c:pt>
                <c:pt idx="32">
                  <c:v>0.73556992701941359</c:v>
                </c:pt>
                <c:pt idx="33">
                  <c:v>0.83180666858280194</c:v>
                </c:pt>
                <c:pt idx="34">
                  <c:v>0.74271385883950303</c:v>
                </c:pt>
                <c:pt idx="35">
                  <c:v>0.55401023340396338</c:v>
                </c:pt>
                <c:pt idx="36">
                  <c:v>0.29470414636955933</c:v>
                </c:pt>
                <c:pt idx="37">
                  <c:v>1.8096303796531609E-2</c:v>
                </c:pt>
                <c:pt idx="38">
                  <c:v>-8.0823964181188687E-2</c:v>
                </c:pt>
                <c:pt idx="39">
                  <c:v>-0.1742654326612037</c:v>
                </c:pt>
                <c:pt idx="40">
                  <c:v>-0.16809425815319121</c:v>
                </c:pt>
                <c:pt idx="41">
                  <c:v>-9.1510720676936441E-2</c:v>
                </c:pt>
                <c:pt idx="42">
                  <c:v>-8.8545013184880325E-2</c:v>
                </c:pt>
                <c:pt idx="43">
                  <c:v>-4.7923576636771777E-2</c:v>
                </c:pt>
                <c:pt idx="44">
                  <c:v>-1.2538687051058209E-2</c:v>
                </c:pt>
                <c:pt idx="45">
                  <c:v>-1.059649157652018E-2</c:v>
                </c:pt>
                <c:pt idx="46">
                  <c:v>1.9454575015215289E-2</c:v>
                </c:pt>
                <c:pt idx="47">
                  <c:v>4.5164387080104923E-2</c:v>
                </c:pt>
                <c:pt idx="48">
                  <c:v>4.1332784516423672E-2</c:v>
                </c:pt>
                <c:pt idx="49">
                  <c:v>7.7791362976383005E-2</c:v>
                </c:pt>
              </c:numCache>
            </c:numRef>
          </c:val>
          <c:smooth val="0"/>
          <c:extLst>
            <c:ext xmlns:c16="http://schemas.microsoft.com/office/drawing/2014/chart" uri="{C3380CC4-5D6E-409C-BE32-E72D297353CC}">
              <c16:uniqueId val="{00000001-036C-485E-B9A0-D3853ACB0BBF}"/>
            </c:ext>
          </c:extLst>
        </c:ser>
        <c:dLbls>
          <c:showLegendKey val="0"/>
          <c:showVal val="0"/>
          <c:showCatName val="0"/>
          <c:showSerName val="0"/>
          <c:showPercent val="0"/>
          <c:showBubbleSize val="0"/>
        </c:dLbls>
        <c:smooth val="0"/>
        <c:axId val="848930448"/>
        <c:axId val="848920048"/>
      </c:lineChart>
      <c:catAx>
        <c:axId val="848930448"/>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venir Book" panose="02000503020000020003" pitchFamily="2" charset="0"/>
                <a:ea typeface="+mn-ea"/>
                <a:cs typeface="+mn-cs"/>
              </a:defRPr>
            </a:pPr>
            <a:endParaRPr lang="en-US"/>
          </a:p>
        </c:txPr>
        <c:crossAx val="848920048"/>
        <c:crosses val="autoZero"/>
        <c:auto val="1"/>
        <c:lblAlgn val="ctr"/>
        <c:lblOffset val="100"/>
        <c:noMultiLvlLbl val="0"/>
      </c:catAx>
      <c:valAx>
        <c:axId val="84892004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venir Book" panose="02000503020000020003" pitchFamily="2" charset="0"/>
                <a:ea typeface="+mn-ea"/>
                <a:cs typeface="+mn-cs"/>
              </a:defRPr>
            </a:pPr>
            <a:endParaRPr lang="en-US"/>
          </a:p>
        </c:txPr>
        <c:crossAx val="8489304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solidFill>
            <a:sysClr val="windowText" lastClr="000000"/>
          </a:solidFill>
          <a:latin typeface="Avenir Book" panose="02000503020000020003" pitchFamily="2" charset="0"/>
        </a:defRPr>
      </a:pPr>
      <a:endParaRPr lang="en-US"/>
    </a:p>
  </c:txPr>
  <c:printSettings>
    <c:headerFooter/>
    <c:pageMargins b="0.75" l="0.7" r="0.7" t="0.75" header="0.3" footer="0.3"/>
    <c:pageSetup/>
  </c:printSettings>
</c:chartSpace>
</file>

<file path=xl/charts/chart2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4544350800924554E-2"/>
          <c:y val="1.7158513786604702E-2"/>
          <c:w val="0.94456270574960788"/>
          <c:h val="0.79776504968197515"/>
        </c:manualLayout>
      </c:layout>
      <c:lineChart>
        <c:grouping val="standard"/>
        <c:varyColors val="0"/>
        <c:ser>
          <c:idx val="0"/>
          <c:order val="0"/>
          <c:tx>
            <c:strRef>
              <c:f>'Dealmaking Indicator'!$B$9</c:f>
              <c:strCache>
                <c:ptCount val="1"/>
                <c:pt idx="0">
                  <c:v>Early-Stage Index</c:v>
                </c:pt>
              </c:strCache>
            </c:strRef>
          </c:tx>
          <c:spPr>
            <a:ln w="19050" cap="rnd">
              <a:solidFill>
                <a:schemeClr val="accent1"/>
              </a:solidFill>
              <a:round/>
            </a:ln>
            <a:effectLst/>
          </c:spPr>
          <c:marker>
            <c:symbol val="none"/>
          </c:marker>
          <c:cat>
            <c:multiLvlStrRef>
              <c:f>'Dealmaking Indicator'!$W$7:$BN$8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'Dealmaking Indicator'!$W$9:$BN$9</c:f>
              <c:numCache>
                <c:formatCode>General</c:formatCode>
                <c:ptCount val="44"/>
                <c:pt idx="0">
                  <c:v>45.221498699999998</c:v>
                </c:pt>
                <c:pt idx="1">
                  <c:v>43.16033393</c:v>
                </c:pt>
                <c:pt idx="2">
                  <c:v>42.389998730000002</c:v>
                </c:pt>
                <c:pt idx="3">
                  <c:v>44.688309349999997</c:v>
                </c:pt>
                <c:pt idx="4">
                  <c:v>46.734840130000002</c:v>
                </c:pt>
                <c:pt idx="5">
                  <c:v>50</c:v>
                </c:pt>
                <c:pt idx="6">
                  <c:v>52.537231740000003</c:v>
                </c:pt>
                <c:pt idx="7">
                  <c:v>55.333739309999999</c:v>
                </c:pt>
                <c:pt idx="8">
                  <c:v>55.755538989999998</c:v>
                </c:pt>
                <c:pt idx="9">
                  <c:v>55.696508289999997</c:v>
                </c:pt>
                <c:pt idx="10">
                  <c:v>56.744999999999997</c:v>
                </c:pt>
                <c:pt idx="11">
                  <c:v>54.625425550000003</c:v>
                </c:pt>
                <c:pt idx="12">
                  <c:v>51.497072369999998</c:v>
                </c:pt>
                <c:pt idx="13">
                  <c:v>48.551395669999998</c:v>
                </c:pt>
                <c:pt idx="14">
                  <c:v>45.729305549999999</c:v>
                </c:pt>
                <c:pt idx="15">
                  <c:v>41.684053120000002</c:v>
                </c:pt>
                <c:pt idx="16">
                  <c:v>40.471175080000002</c:v>
                </c:pt>
                <c:pt idx="17">
                  <c:v>41.697552340000001</c:v>
                </c:pt>
                <c:pt idx="18">
                  <c:v>40.582056629999997</c:v>
                </c:pt>
                <c:pt idx="19">
                  <c:v>41.027751629999997</c:v>
                </c:pt>
                <c:pt idx="20">
                  <c:v>44.094583880000002</c:v>
                </c:pt>
                <c:pt idx="21">
                  <c:v>45.613718419999998</c:v>
                </c:pt>
                <c:pt idx="22">
                  <c:v>45.964188190000002</c:v>
                </c:pt>
                <c:pt idx="23">
                  <c:v>43.683152839999998</c:v>
                </c:pt>
                <c:pt idx="24">
                  <c:v>38.387467039999997</c:v>
                </c:pt>
                <c:pt idx="25">
                  <c:v>32.038090359999998</c:v>
                </c:pt>
                <c:pt idx="26">
                  <c:v>26.046896759999999</c:v>
                </c:pt>
                <c:pt idx="27">
                  <c:v>21.046811609999999</c:v>
                </c:pt>
                <c:pt idx="28">
                  <c:v>18.83762372</c:v>
                </c:pt>
                <c:pt idx="29">
                  <c:v>22.021809650000002</c:v>
                </c:pt>
                <c:pt idx="30">
                  <c:v>31.407825119999998</c:v>
                </c:pt>
                <c:pt idx="31">
                  <c:v>45.819415069999998</c:v>
                </c:pt>
                <c:pt idx="32">
                  <c:v>60.586741449999998</c:v>
                </c:pt>
                <c:pt idx="33">
                  <c:v>71.481409369999994</c:v>
                </c:pt>
                <c:pt idx="34">
                  <c:v>81.223636420000005</c:v>
                </c:pt>
                <c:pt idx="35">
                  <c:v>87.845728100000002</c:v>
                </c:pt>
                <c:pt idx="36">
                  <c:v>86.33105157</c:v>
                </c:pt>
                <c:pt idx="37">
                  <c:v>82.811817000000005</c:v>
                </c:pt>
                <c:pt idx="38">
                  <c:v>78.052601690000003</c:v>
                </c:pt>
                <c:pt idx="39">
                  <c:v>72.526165739999996</c:v>
                </c:pt>
                <c:pt idx="40">
                  <c:v>66.485926280000001</c:v>
                </c:pt>
                <c:pt idx="41">
                  <c:v>61.015462159999998</c:v>
                </c:pt>
                <c:pt idx="42">
                  <c:v>52.723207160000001</c:v>
                </c:pt>
                <c:pt idx="43">
                  <c:v>45.12728199</c:v>
                </c:pt>
              </c:numCache>
            </c:numRef>
          </c:val>
          <c:smooth val="0"/>
          <c:extLst>
            <c:ext xmlns:c16="http://schemas.microsoft.com/office/drawing/2014/chart" uri="{C3380CC4-5D6E-409C-BE32-E72D297353CC}">
              <c16:uniqueId val="{00000000-1C89-4884-8ECA-BCFECDD36DBE}"/>
            </c:ext>
          </c:extLst>
        </c:ser>
        <c:ser>
          <c:idx val="1"/>
          <c:order val="1"/>
          <c:tx>
            <c:strRef>
              <c:f>'Dealmaking Indicator'!$B$10</c:f>
              <c:strCache>
                <c:ptCount val="1"/>
                <c:pt idx="0">
                  <c:v>Late-Stage Index</c:v>
                </c:pt>
              </c:strCache>
            </c:strRef>
          </c:tx>
          <c:spPr>
            <a:ln w="19050" cap="rnd">
              <a:solidFill>
                <a:srgbClr val="40C2C9"/>
              </a:solidFill>
              <a:round/>
            </a:ln>
            <a:effectLst/>
          </c:spPr>
          <c:marker>
            <c:symbol val="none"/>
          </c:marker>
          <c:cat>
            <c:multiLvlStrRef>
              <c:f>'Dealmaking Indicator'!$W$7:$BN$8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'Dealmaking Indicator'!$W$10:$BN$10</c:f>
              <c:numCache>
                <c:formatCode>0.0</c:formatCode>
                <c:ptCount val="44"/>
                <c:pt idx="0">
                  <c:v>42.242600289999999</c:v>
                </c:pt>
                <c:pt idx="1">
                  <c:v>42.294487940000003</c:v>
                </c:pt>
                <c:pt idx="2">
                  <c:v>43.255000000000003</c:v>
                </c:pt>
                <c:pt idx="3">
                  <c:v>45.935899319999997</c:v>
                </c:pt>
                <c:pt idx="4">
                  <c:v>48.983584499999999</c:v>
                </c:pt>
                <c:pt idx="5">
                  <c:v>52.335532499999999</c:v>
                </c:pt>
                <c:pt idx="6">
                  <c:v>56.27844442</c:v>
                </c:pt>
                <c:pt idx="7">
                  <c:v>60.101479789999999</c:v>
                </c:pt>
                <c:pt idx="8">
                  <c:v>62.57355295</c:v>
                </c:pt>
                <c:pt idx="9">
                  <c:v>62.178074029999998</c:v>
                </c:pt>
                <c:pt idx="10">
                  <c:v>62.552075180000003</c:v>
                </c:pt>
                <c:pt idx="11">
                  <c:v>61.305680840000001</c:v>
                </c:pt>
                <c:pt idx="12">
                  <c:v>59.923493669999999</c:v>
                </c:pt>
                <c:pt idx="13">
                  <c:v>59.375070460000003</c:v>
                </c:pt>
                <c:pt idx="14">
                  <c:v>56.073938290000001</c:v>
                </c:pt>
                <c:pt idx="15">
                  <c:v>51.96289531</c:v>
                </c:pt>
                <c:pt idx="16">
                  <c:v>50</c:v>
                </c:pt>
                <c:pt idx="17">
                  <c:v>47.552923700000001</c:v>
                </c:pt>
                <c:pt idx="18">
                  <c:v>46.473649880000004</c:v>
                </c:pt>
                <c:pt idx="19">
                  <c:v>46.265886360000003</c:v>
                </c:pt>
                <c:pt idx="20">
                  <c:v>45.485928080000001</c:v>
                </c:pt>
                <c:pt idx="21">
                  <c:v>46.429979729999999</c:v>
                </c:pt>
                <c:pt idx="22">
                  <c:v>46.29349972</c:v>
                </c:pt>
                <c:pt idx="23">
                  <c:v>44.800102010000003</c:v>
                </c:pt>
                <c:pt idx="24">
                  <c:v>40.699820819999999</c:v>
                </c:pt>
                <c:pt idx="25">
                  <c:v>35.60379168</c:v>
                </c:pt>
                <c:pt idx="26">
                  <c:v>30.025953149999999</c:v>
                </c:pt>
                <c:pt idx="27">
                  <c:v>25.795061050000001</c:v>
                </c:pt>
                <c:pt idx="28">
                  <c:v>24.606634929999998</c:v>
                </c:pt>
                <c:pt idx="29">
                  <c:v>25.85132514</c:v>
                </c:pt>
                <c:pt idx="30">
                  <c:v>32.580750010000003</c:v>
                </c:pt>
                <c:pt idx="31">
                  <c:v>41.988219659999999</c:v>
                </c:pt>
                <c:pt idx="32">
                  <c:v>52.468622519999997</c:v>
                </c:pt>
                <c:pt idx="33">
                  <c:v>62.262205420000001</c:v>
                </c:pt>
                <c:pt idx="34">
                  <c:v>68.982284809999996</c:v>
                </c:pt>
                <c:pt idx="35">
                  <c:v>73.608118959999999</c:v>
                </c:pt>
                <c:pt idx="36">
                  <c:v>77.983219329999997</c:v>
                </c:pt>
                <c:pt idx="37">
                  <c:v>80.61944767</c:v>
                </c:pt>
                <c:pt idx="38">
                  <c:v>81.124637449999994</c:v>
                </c:pt>
                <c:pt idx="39">
                  <c:v>81.049430389999998</c:v>
                </c:pt>
                <c:pt idx="40">
                  <c:v>78.859100350000006</c:v>
                </c:pt>
                <c:pt idx="41">
                  <c:v>76.833903829999997</c:v>
                </c:pt>
                <c:pt idx="42">
                  <c:v>73.58786843</c:v>
                </c:pt>
                <c:pt idx="43" formatCode="General">
                  <c:v>70.30812392</c:v>
                </c:pt>
              </c:numCache>
            </c:numRef>
          </c:val>
          <c:smooth val="0"/>
          <c:extLst>
            <c:ext xmlns:c16="http://schemas.microsoft.com/office/drawing/2014/chart" uri="{C3380CC4-5D6E-409C-BE32-E72D297353CC}">
              <c16:uniqueId val="{00000001-1C89-4884-8ECA-BCFECDD36DBE}"/>
            </c:ext>
          </c:extLst>
        </c:ser>
        <c:ser>
          <c:idx val="2"/>
          <c:order val="2"/>
          <c:tx>
            <c:strRef>
              <c:f>'Dealmaking Indicator'!$B$11</c:f>
              <c:strCache>
                <c:ptCount val="1"/>
                <c:pt idx="0">
                  <c:v>Venture-Growth-Stage Index</c:v>
                </c:pt>
              </c:strCache>
            </c:strRef>
          </c:tx>
          <c:spPr>
            <a:ln w="19050">
              <a:solidFill>
                <a:srgbClr val="F5C914"/>
              </a:solidFill>
            </a:ln>
          </c:spPr>
          <c:marker>
            <c:symbol val="none"/>
          </c:marker>
          <c:cat>
            <c:multiLvlStrRef>
              <c:f>'Dealmaking Indicator'!$W$7:$BN$8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'Dealmaking Indicator'!$W$11:$BN$11</c:f>
              <c:numCache>
                <c:formatCode>General</c:formatCode>
                <c:ptCount val="44"/>
                <c:pt idx="0">
                  <c:v>40.072879360000002</c:v>
                </c:pt>
                <c:pt idx="1">
                  <c:v>40.2004406</c:v>
                </c:pt>
                <c:pt idx="2">
                  <c:v>39.272884990000001</c:v>
                </c:pt>
                <c:pt idx="3">
                  <c:v>40.939389339999998</c:v>
                </c:pt>
                <c:pt idx="4">
                  <c:v>44.015555059999997</c:v>
                </c:pt>
                <c:pt idx="5">
                  <c:v>50.526847699999998</c:v>
                </c:pt>
                <c:pt idx="6">
                  <c:v>56.744999999999997</c:v>
                </c:pt>
                <c:pt idx="7">
                  <c:v>59.041091289999997</c:v>
                </c:pt>
                <c:pt idx="8">
                  <c:v>61.841531009999997</c:v>
                </c:pt>
                <c:pt idx="9">
                  <c:v>58.738210879999997</c:v>
                </c:pt>
                <c:pt idx="10">
                  <c:v>55.801407009999998</c:v>
                </c:pt>
                <c:pt idx="11">
                  <c:v>56.805858260000001</c:v>
                </c:pt>
                <c:pt idx="12">
                  <c:v>55.804653199999997</c:v>
                </c:pt>
                <c:pt idx="13">
                  <c:v>54.728302880000001</c:v>
                </c:pt>
                <c:pt idx="14">
                  <c:v>51.33431023</c:v>
                </c:pt>
                <c:pt idx="15">
                  <c:v>45.916051459999998</c:v>
                </c:pt>
                <c:pt idx="16">
                  <c:v>41.042618349999998</c:v>
                </c:pt>
                <c:pt idx="17">
                  <c:v>37.517652200000001</c:v>
                </c:pt>
                <c:pt idx="18">
                  <c:v>37.518201679999997</c:v>
                </c:pt>
                <c:pt idx="19">
                  <c:v>37.762135890000003</c:v>
                </c:pt>
                <c:pt idx="20">
                  <c:v>38.65146309</c:v>
                </c:pt>
                <c:pt idx="21">
                  <c:v>39.610759039999998</c:v>
                </c:pt>
                <c:pt idx="22">
                  <c:v>38.561618320000001</c:v>
                </c:pt>
                <c:pt idx="23">
                  <c:v>36.073475139999999</c:v>
                </c:pt>
                <c:pt idx="24">
                  <c:v>31.623309039999999</c:v>
                </c:pt>
                <c:pt idx="25">
                  <c:v>27.013637020000001</c:v>
                </c:pt>
                <c:pt idx="26">
                  <c:v>23.839771259999999</c:v>
                </c:pt>
                <c:pt idx="27">
                  <c:v>20.77244348</c:v>
                </c:pt>
                <c:pt idx="28">
                  <c:v>20.710515260000001</c:v>
                </c:pt>
                <c:pt idx="29">
                  <c:v>25.502410319999999</c:v>
                </c:pt>
                <c:pt idx="30">
                  <c:v>35.651913110000002</c:v>
                </c:pt>
                <c:pt idx="31">
                  <c:v>46.533654570000003</c:v>
                </c:pt>
                <c:pt idx="32">
                  <c:v>57.712412010000001</c:v>
                </c:pt>
                <c:pt idx="33">
                  <c:v>69.286371799999998</c:v>
                </c:pt>
                <c:pt idx="34">
                  <c:v>78.222418099999999</c:v>
                </c:pt>
                <c:pt idx="35">
                  <c:v>86.374597800000004</c:v>
                </c:pt>
                <c:pt idx="36">
                  <c:v>90.310399349999997</c:v>
                </c:pt>
                <c:pt idx="37">
                  <c:v>90.353511089999998</c:v>
                </c:pt>
                <c:pt idx="38">
                  <c:v>85.535754080000004</c:v>
                </c:pt>
                <c:pt idx="39">
                  <c:v>80.884409919999996</c:v>
                </c:pt>
                <c:pt idx="40">
                  <c:v>76.112736400000003</c:v>
                </c:pt>
                <c:pt idx="41">
                  <c:v>68.807422950000003</c:v>
                </c:pt>
                <c:pt idx="42">
                  <c:v>62.00627617</c:v>
                </c:pt>
                <c:pt idx="43">
                  <c:v>56.667495899999999</c:v>
                </c:pt>
              </c:numCache>
            </c:numRef>
          </c:val>
          <c:smooth val="0"/>
          <c:extLst>
            <c:ext xmlns:c16="http://schemas.microsoft.com/office/drawing/2014/chart" uri="{C3380CC4-5D6E-409C-BE32-E72D297353CC}">
              <c16:uniqueId val="{00000002-1C89-4884-8ECA-BCFECDD36DBE}"/>
            </c:ext>
          </c:extLst>
        </c:ser>
        <c:dLbls>
          <c:showLegendKey val="0"/>
          <c:showVal val="0"/>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6350" cap="flat" cmpd="sng" algn="ctr">
            <a:solidFill>
              <a:srgbClr val="C0BCB2"/>
            </a:solidFill>
            <a:round/>
          </a:ln>
          <a:effectLst/>
        </c:spPr>
        <c:txPr>
          <a:bodyPr rot="-60000000" vert="horz"/>
          <a:lstStyle/>
          <a:p>
            <a:pPr>
              <a:defRPr/>
            </a:pPr>
            <a:endParaRPr lang="en-US"/>
          </a:p>
        </c:txPr>
        <c:crossAx val="152542528"/>
        <c:crosses val="autoZero"/>
        <c:auto val="1"/>
        <c:lblAlgn val="ctr"/>
        <c:lblOffset val="100"/>
        <c:noMultiLvlLbl val="0"/>
      </c:catAx>
      <c:valAx>
        <c:axId val="152542528"/>
        <c:scaling>
          <c:orientation val="minMax"/>
        </c:scaling>
        <c:delete val="0"/>
        <c:axPos val="l"/>
        <c:title>
          <c:tx>
            <c:rich>
              <a:bodyPr/>
              <a:lstStyle/>
              <a:p>
                <a:pPr>
                  <a:defRPr/>
                </a:pPr>
                <a:r>
                  <a:rPr lang="en-US"/>
                  <a:t>Startup Friendly                                                       Investor</a:t>
                </a:r>
                <a:r>
                  <a:rPr lang="en-US" baseline="0"/>
                  <a:t> </a:t>
                </a:r>
                <a:r>
                  <a:rPr lang="en-US" sz="800" b="0" i="0" u="none" strike="noStrike" kern="1200" baseline="0">
                    <a:solidFill>
                      <a:sysClr val="windowText" lastClr="000000"/>
                    </a:solidFill>
                    <a:latin typeface="Arial" panose="020B0604020202020204" pitchFamily="34" charset="0"/>
                    <a:cs typeface="Arial" panose="020B0604020202020204" pitchFamily="34" charset="0"/>
                  </a:rPr>
                  <a:t>Friendly</a:t>
                </a:r>
                <a:endParaRPr lang="en-US"/>
              </a:p>
            </c:rich>
          </c:tx>
          <c:layout>
            <c:manualLayout>
              <c:xMode val="edge"/>
              <c:yMode val="edge"/>
              <c:x val="2.3044973630963506E-4"/>
              <c:y val="3.6780834979436045E-2"/>
            </c:manualLayout>
          </c:layout>
          <c:overlay val="0"/>
        </c:title>
        <c:numFmt formatCode="0" sourceLinked="0"/>
        <c:majorTickMark val="none"/>
        <c:minorTickMark val="none"/>
        <c:tickLblPos val="nextTo"/>
        <c:spPr>
          <a:noFill/>
          <a:ln>
            <a:noFill/>
          </a:ln>
          <a:effectLst/>
        </c:spPr>
        <c:txPr>
          <a:bodyPr rot="-60000000" vert="horz"/>
          <a:lstStyle/>
          <a:p>
            <a:pPr>
              <a:defRPr/>
            </a:pPr>
            <a:endParaRPr lang="en-US"/>
          </a:p>
        </c:txPr>
        <c:crossAx val="153538048"/>
        <c:crosses val="autoZero"/>
        <c:crossBetween val="between"/>
      </c:valAx>
    </c:plotArea>
    <c:legend>
      <c:legendPos val="b"/>
      <c:layout>
        <c:manualLayout>
          <c:xMode val="edge"/>
          <c:yMode val="edge"/>
          <c:x val="0.16020428696412947"/>
          <c:y val="0.95185185185185184"/>
          <c:w val="0.67959142607174106"/>
          <c:h val="4.8148148148148148E-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8517258513417529E-2"/>
          <c:y val="1.474103497991637E-2"/>
          <c:w val="0.95528949125261786"/>
          <c:h val="0.82043060253562816"/>
        </c:manualLayout>
      </c:layout>
      <c:lineChart>
        <c:grouping val="standard"/>
        <c:varyColors val="0"/>
        <c:ser>
          <c:idx val="0"/>
          <c:order val="0"/>
          <c:tx>
            <c:strRef>
              <c:f>'Capital demand-to-supply ratio'!$B$9</c:f>
              <c:strCache>
                <c:ptCount val="1"/>
                <c:pt idx="0">
                  <c:v>Early-stage VC</c:v>
                </c:pt>
              </c:strCache>
            </c:strRef>
          </c:tx>
          <c:spPr>
            <a:ln w="19050" cap="rnd">
              <a:solidFill>
                <a:srgbClr val="1C5080"/>
              </a:solidFill>
              <a:round/>
            </a:ln>
            <a:effectLst/>
          </c:spPr>
          <c:marker>
            <c:symbol val="none"/>
          </c:marker>
          <c:cat>
            <c:multiLvlStrRef>
              <c:f>'Capital demand-to-supply ratio'!$W$7:$BN$8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'Capital demand-to-supply ratio'!$W$9:$BN$9</c:f>
              <c:numCache>
                <c:formatCode>0.0\x</c:formatCode>
                <c:ptCount val="44"/>
                <c:pt idx="0">
                  <c:v>1.1258865259999999</c:v>
                </c:pt>
                <c:pt idx="1">
                  <c:v>1.037732492</c:v>
                </c:pt>
                <c:pt idx="2">
                  <c:v>1.0878689589999999</c:v>
                </c:pt>
                <c:pt idx="3">
                  <c:v>1.3911774530000001</c:v>
                </c:pt>
                <c:pt idx="4">
                  <c:v>1.1333204400000001</c:v>
                </c:pt>
                <c:pt idx="5">
                  <c:v>1.320450404</c:v>
                </c:pt>
                <c:pt idx="6">
                  <c:v>1.3922449509999999</c:v>
                </c:pt>
                <c:pt idx="7">
                  <c:v>1.6617370149999999</c:v>
                </c:pt>
                <c:pt idx="8">
                  <c:v>1.2539630129999999</c:v>
                </c:pt>
                <c:pt idx="9">
                  <c:v>1.3235983570000001</c:v>
                </c:pt>
                <c:pt idx="10">
                  <c:v>1.3803778529999999</c:v>
                </c:pt>
                <c:pt idx="11">
                  <c:v>1.371974969</c:v>
                </c:pt>
                <c:pt idx="12">
                  <c:v>1.006187672</c:v>
                </c:pt>
                <c:pt idx="13">
                  <c:v>1.0877483059999999</c:v>
                </c:pt>
                <c:pt idx="14">
                  <c:v>1.2557505410000001</c:v>
                </c:pt>
                <c:pt idx="15">
                  <c:v>1.2674596199999999</c:v>
                </c:pt>
                <c:pt idx="16">
                  <c:v>0.96121535000000002</c:v>
                </c:pt>
                <c:pt idx="17">
                  <c:v>1.182345062</c:v>
                </c:pt>
                <c:pt idx="18">
                  <c:v>1.1018778730000001</c:v>
                </c:pt>
                <c:pt idx="19">
                  <c:v>1.275819764</c:v>
                </c:pt>
                <c:pt idx="20">
                  <c:v>1.1134663659999999</c:v>
                </c:pt>
                <c:pt idx="21">
                  <c:v>1.3037781989999999</c:v>
                </c:pt>
                <c:pt idx="22">
                  <c:v>1.1699645940000001</c:v>
                </c:pt>
                <c:pt idx="23">
                  <c:v>1.0849477940000001</c:v>
                </c:pt>
                <c:pt idx="24">
                  <c:v>0.84674767399999995</c:v>
                </c:pt>
                <c:pt idx="25">
                  <c:v>0.85771903199999999</c:v>
                </c:pt>
                <c:pt idx="26">
                  <c:v>0.90608564300000005</c:v>
                </c:pt>
                <c:pt idx="27">
                  <c:v>0.87894953600000003</c:v>
                </c:pt>
                <c:pt idx="28">
                  <c:v>0.916643863</c:v>
                </c:pt>
                <c:pt idx="29">
                  <c:v>1.3297334839999999</c:v>
                </c:pt>
                <c:pt idx="30">
                  <c:v>1.7978624830000001</c:v>
                </c:pt>
                <c:pt idx="31">
                  <c:v>2.1222856449999998</c:v>
                </c:pt>
                <c:pt idx="32">
                  <c:v>1.9266679179999999</c:v>
                </c:pt>
                <c:pt idx="33">
                  <c:v>2.2766745089999998</c:v>
                </c:pt>
                <c:pt idx="34">
                  <c:v>2.62120357</c:v>
                </c:pt>
                <c:pt idx="35">
                  <c:v>2.8394222679999999</c:v>
                </c:pt>
                <c:pt idx="36">
                  <c:v>1.8926867030000001</c:v>
                </c:pt>
                <c:pt idx="37">
                  <c:v>1.8821210900000001</c:v>
                </c:pt>
                <c:pt idx="38">
                  <c:v>2.0395829459999999</c:v>
                </c:pt>
                <c:pt idx="39">
                  <c:v>2.0426320140000001</c:v>
                </c:pt>
                <c:pt idx="40">
                  <c:v>1.558710058</c:v>
                </c:pt>
                <c:pt idx="41">
                  <c:v>1.57238806</c:v>
                </c:pt>
                <c:pt idx="42">
                  <c:v>1.563841131</c:v>
                </c:pt>
                <c:pt idx="43">
                  <c:v>1.392451181</c:v>
                </c:pt>
              </c:numCache>
            </c:numRef>
          </c:val>
          <c:smooth val="0"/>
          <c:extLst>
            <c:ext xmlns:c16="http://schemas.microsoft.com/office/drawing/2014/chart" uri="{C3380CC4-5D6E-409C-BE32-E72D297353CC}">
              <c16:uniqueId val="{00000000-E135-4197-BBEF-CF424158FA61}"/>
            </c:ext>
          </c:extLst>
        </c:ser>
        <c:ser>
          <c:idx val="1"/>
          <c:order val="1"/>
          <c:tx>
            <c:strRef>
              <c:f>'Capital demand-to-supply ratio'!$B$10</c:f>
              <c:strCache>
                <c:ptCount val="1"/>
                <c:pt idx="0">
                  <c:v>Late-stage VC</c:v>
                </c:pt>
              </c:strCache>
            </c:strRef>
          </c:tx>
          <c:spPr>
            <a:ln w="19050">
              <a:solidFill>
                <a:srgbClr val="40C2C9"/>
              </a:solidFill>
            </a:ln>
          </c:spPr>
          <c:marker>
            <c:symbol val="none"/>
          </c:marker>
          <c:cat>
            <c:multiLvlStrRef>
              <c:f>'Capital demand-to-supply ratio'!$W$7:$BN$8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'Capital demand-to-supply ratio'!$W$10:$BN$10</c:f>
              <c:numCache>
                <c:formatCode>0.0\x</c:formatCode>
                <c:ptCount val="44"/>
                <c:pt idx="0">
                  <c:v>0.84351308199999997</c:v>
                </c:pt>
                <c:pt idx="1">
                  <c:v>1.0960550069999999</c:v>
                </c:pt>
                <c:pt idx="2">
                  <c:v>1.17184109</c:v>
                </c:pt>
                <c:pt idx="3">
                  <c:v>1.323987834</c:v>
                </c:pt>
                <c:pt idx="4">
                  <c:v>1.2479325699999999</c:v>
                </c:pt>
                <c:pt idx="5">
                  <c:v>1.5991507119999999</c:v>
                </c:pt>
                <c:pt idx="6">
                  <c:v>1.5309665020000001</c:v>
                </c:pt>
                <c:pt idx="7">
                  <c:v>1.949579908</c:v>
                </c:pt>
                <c:pt idx="8">
                  <c:v>1.7286758120000001</c:v>
                </c:pt>
                <c:pt idx="9">
                  <c:v>1.505004349</c:v>
                </c:pt>
                <c:pt idx="10">
                  <c:v>1.670260957</c:v>
                </c:pt>
                <c:pt idx="11">
                  <c:v>1.7030902699999999</c:v>
                </c:pt>
                <c:pt idx="12">
                  <c:v>1.3613484920000001</c:v>
                </c:pt>
                <c:pt idx="13">
                  <c:v>1.274082178</c:v>
                </c:pt>
                <c:pt idx="14">
                  <c:v>1.181282116</c:v>
                </c:pt>
                <c:pt idx="15">
                  <c:v>1.178849196</c:v>
                </c:pt>
                <c:pt idx="16">
                  <c:v>1.1421716580000001</c:v>
                </c:pt>
                <c:pt idx="17">
                  <c:v>1.2769489469999999</c:v>
                </c:pt>
                <c:pt idx="18">
                  <c:v>1.2816134690000001</c:v>
                </c:pt>
                <c:pt idx="19">
                  <c:v>1.3131225070000001</c:v>
                </c:pt>
                <c:pt idx="20">
                  <c:v>1.2394816769999999</c:v>
                </c:pt>
                <c:pt idx="21">
                  <c:v>1.421739141</c:v>
                </c:pt>
                <c:pt idx="22">
                  <c:v>1.2351201629999999</c:v>
                </c:pt>
                <c:pt idx="23">
                  <c:v>1.121212715</c:v>
                </c:pt>
                <c:pt idx="24">
                  <c:v>0.73417348599999999</c:v>
                </c:pt>
                <c:pt idx="25">
                  <c:v>0.67803463799999997</c:v>
                </c:pt>
                <c:pt idx="26">
                  <c:v>0.69898602300000001</c:v>
                </c:pt>
                <c:pt idx="27">
                  <c:v>0.66435064399999999</c:v>
                </c:pt>
                <c:pt idx="28">
                  <c:v>0.83197770800000004</c:v>
                </c:pt>
                <c:pt idx="29">
                  <c:v>1.079720196</c:v>
                </c:pt>
                <c:pt idx="30">
                  <c:v>1.7779987719999999</c:v>
                </c:pt>
                <c:pt idx="31">
                  <c:v>2.1684377349999999</c:v>
                </c:pt>
                <c:pt idx="32">
                  <c:v>2.465867845</c:v>
                </c:pt>
                <c:pt idx="33">
                  <c:v>2.8564176400000001</c:v>
                </c:pt>
                <c:pt idx="34">
                  <c:v>3.1156668330000001</c:v>
                </c:pt>
                <c:pt idx="35">
                  <c:v>3.284638277</c:v>
                </c:pt>
                <c:pt idx="36">
                  <c:v>3.1691456589999998</c:v>
                </c:pt>
                <c:pt idx="37">
                  <c:v>3.1089958609999999</c:v>
                </c:pt>
                <c:pt idx="38">
                  <c:v>3.0586824039999998</c:v>
                </c:pt>
                <c:pt idx="39">
                  <c:v>2.8672994740000002</c:v>
                </c:pt>
                <c:pt idx="40">
                  <c:v>2.454116688</c:v>
                </c:pt>
                <c:pt idx="41">
                  <c:v>2.505417118</c:v>
                </c:pt>
                <c:pt idx="42">
                  <c:v>2.235141842</c:v>
                </c:pt>
                <c:pt idx="43">
                  <c:v>2.0394908439999999</c:v>
                </c:pt>
              </c:numCache>
            </c:numRef>
          </c:val>
          <c:smooth val="0"/>
          <c:extLst>
            <c:ext xmlns:c16="http://schemas.microsoft.com/office/drawing/2014/chart" uri="{C3380CC4-5D6E-409C-BE32-E72D297353CC}">
              <c16:uniqueId val="{00000001-E135-4197-BBEF-CF424158FA61}"/>
            </c:ext>
          </c:extLst>
        </c:ser>
        <c:ser>
          <c:idx val="2"/>
          <c:order val="2"/>
          <c:tx>
            <c:strRef>
              <c:f>'Capital demand-to-supply ratio'!$B$11</c:f>
              <c:strCache>
                <c:ptCount val="1"/>
                <c:pt idx="0">
                  <c:v>Venture growth</c:v>
                </c:pt>
              </c:strCache>
            </c:strRef>
          </c:tx>
          <c:spPr>
            <a:ln w="19050">
              <a:solidFill>
                <a:srgbClr val="F5C914"/>
              </a:solidFill>
            </a:ln>
          </c:spPr>
          <c:marker>
            <c:symbol val="none"/>
          </c:marker>
          <c:cat>
            <c:multiLvlStrRef>
              <c:f>'Capital demand-to-supply ratio'!$W$7:$BN$8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'Capital demand-to-supply ratio'!$W$11:$BN$11</c:f>
              <c:numCache>
                <c:formatCode>0.0\x</c:formatCode>
                <c:ptCount val="44"/>
                <c:pt idx="0">
                  <c:v>0.71310959299999999</c:v>
                </c:pt>
                <c:pt idx="1">
                  <c:v>0.90608895300000003</c:v>
                </c:pt>
                <c:pt idx="2">
                  <c:v>0.87315325600000004</c:v>
                </c:pt>
                <c:pt idx="3">
                  <c:v>1.1417723289999999</c:v>
                </c:pt>
                <c:pt idx="4">
                  <c:v>1.3979314940000001</c:v>
                </c:pt>
                <c:pt idx="5">
                  <c:v>1.8808376609999999</c:v>
                </c:pt>
                <c:pt idx="6">
                  <c:v>1.895147342</c:v>
                </c:pt>
                <c:pt idx="7">
                  <c:v>1.6972076389999999</c:v>
                </c:pt>
                <c:pt idx="8">
                  <c:v>1.922862445</c:v>
                </c:pt>
                <c:pt idx="9">
                  <c:v>1.2406217900000001</c:v>
                </c:pt>
                <c:pt idx="10">
                  <c:v>1.161249266</c:v>
                </c:pt>
                <c:pt idx="11">
                  <c:v>1.4740881020000001</c:v>
                </c:pt>
                <c:pt idx="12">
                  <c:v>1.2669636719999999</c:v>
                </c:pt>
                <c:pt idx="13">
                  <c:v>1.1707261179999999</c:v>
                </c:pt>
                <c:pt idx="14">
                  <c:v>0.87088365599999995</c:v>
                </c:pt>
                <c:pt idx="15">
                  <c:v>0.827402678</c:v>
                </c:pt>
                <c:pt idx="16">
                  <c:v>0.84803759499999998</c:v>
                </c:pt>
                <c:pt idx="17">
                  <c:v>0.86272629899999997</c:v>
                </c:pt>
                <c:pt idx="18">
                  <c:v>0.89471340300000002</c:v>
                </c:pt>
                <c:pt idx="19">
                  <c:v>1.017127881</c:v>
                </c:pt>
                <c:pt idx="20">
                  <c:v>1.0420782719999999</c:v>
                </c:pt>
                <c:pt idx="21">
                  <c:v>0.96333600900000005</c:v>
                </c:pt>
                <c:pt idx="22">
                  <c:v>0.781601455</c:v>
                </c:pt>
                <c:pt idx="23">
                  <c:v>0.74853833800000003</c:v>
                </c:pt>
                <c:pt idx="24">
                  <c:v>0.57244826299999996</c:v>
                </c:pt>
                <c:pt idx="25">
                  <c:v>0.51538627999999997</c:v>
                </c:pt>
                <c:pt idx="26">
                  <c:v>0.61400759999999999</c:v>
                </c:pt>
                <c:pt idx="27">
                  <c:v>0.61382927600000003</c:v>
                </c:pt>
                <c:pt idx="28">
                  <c:v>0.76251503300000001</c:v>
                </c:pt>
                <c:pt idx="29">
                  <c:v>1.3610927049999999</c:v>
                </c:pt>
                <c:pt idx="30">
                  <c:v>2.1595017159999998</c:v>
                </c:pt>
                <c:pt idx="31">
                  <c:v>2.3026775229999998</c:v>
                </c:pt>
                <c:pt idx="32">
                  <c:v>2.5589418560000001</c:v>
                </c:pt>
                <c:pt idx="33">
                  <c:v>3.3520495279999998</c:v>
                </c:pt>
                <c:pt idx="34">
                  <c:v>4.0844903439999998</c:v>
                </c:pt>
                <c:pt idx="35">
                  <c:v>3.5546471350000002</c:v>
                </c:pt>
                <c:pt idx="36">
                  <c:v>3.2651628050000001</c:v>
                </c:pt>
                <c:pt idx="37">
                  <c:v>3.1990323489999999</c:v>
                </c:pt>
                <c:pt idx="38">
                  <c:v>2.9530772440000002</c:v>
                </c:pt>
                <c:pt idx="39">
                  <c:v>2.5295852399999998</c:v>
                </c:pt>
                <c:pt idx="40">
                  <c:v>2.1631075790000001</c:v>
                </c:pt>
                <c:pt idx="41">
                  <c:v>1.599623426</c:v>
                </c:pt>
                <c:pt idx="42">
                  <c:v>1.4198896050000001</c:v>
                </c:pt>
                <c:pt idx="43">
                  <c:v>1.377467609</c:v>
                </c:pt>
              </c:numCache>
            </c:numRef>
          </c:val>
          <c:smooth val="0"/>
          <c:extLst>
            <c:ext xmlns:c16="http://schemas.microsoft.com/office/drawing/2014/chart" uri="{C3380CC4-5D6E-409C-BE32-E72D297353CC}">
              <c16:uniqueId val="{00000002-E135-4197-BBEF-CF424158FA61}"/>
            </c:ext>
          </c:extLst>
        </c:ser>
        <c:dLbls>
          <c:showLegendKey val="0"/>
          <c:showVal val="0"/>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6350" cap="flat" cmpd="sng" algn="ctr">
            <a:solidFill>
              <a:srgbClr val="C0BCB2"/>
            </a:solidFill>
            <a:round/>
          </a:ln>
          <a:effectLst/>
        </c:spPr>
        <c:txPr>
          <a:bodyPr rot="-60000000" vert="horz"/>
          <a:lstStyle/>
          <a:p>
            <a:pPr>
              <a:defRPr/>
            </a:pPr>
            <a:endParaRPr lang="en-US"/>
          </a:p>
        </c:txPr>
        <c:crossAx val="152542528"/>
        <c:crosses val="autoZero"/>
        <c:auto val="1"/>
        <c:lblAlgn val="ctr"/>
        <c:lblOffset val="100"/>
        <c:noMultiLvlLbl val="0"/>
      </c:catAx>
      <c:valAx>
        <c:axId val="152542528"/>
        <c:scaling>
          <c:orientation val="minMax"/>
        </c:scaling>
        <c:delete val="0"/>
        <c:axPos val="l"/>
        <c:numFmt formatCode="0.0\x" sourceLinked="0"/>
        <c:majorTickMark val="none"/>
        <c:minorTickMark val="none"/>
        <c:tickLblPos val="nextTo"/>
        <c:spPr>
          <a:noFill/>
          <a:ln>
            <a:noFill/>
          </a:ln>
          <a:effectLst/>
        </c:spPr>
        <c:txPr>
          <a:bodyPr rot="-60000000" vert="horz"/>
          <a:lstStyle/>
          <a:p>
            <a:pPr>
              <a:defRPr/>
            </a:pPr>
            <a:endParaRPr lang="en-US"/>
          </a:p>
        </c:txPr>
        <c:crossAx val="153538048"/>
        <c:crosses val="autoZero"/>
        <c:crossBetween val="between"/>
      </c:valAx>
    </c:plotArea>
    <c:legend>
      <c:legendPos val="b"/>
      <c:layout>
        <c:manualLayout>
          <c:xMode val="edge"/>
          <c:yMode val="edge"/>
          <c:x val="0.16306539580065116"/>
          <c:y val="0.94945560636329196"/>
          <c:w val="0.72283162451534444"/>
          <c:h val="5.0544311534692174E-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986679530671321E-2"/>
          <c:y val="1.8572653980549827E-2"/>
          <c:w val="0.85239280860643407"/>
          <c:h val="0.82653985357093518"/>
        </c:manualLayout>
      </c:layout>
      <c:barChart>
        <c:barDir val="col"/>
        <c:grouping val="clustered"/>
        <c:varyColors val="0"/>
        <c:ser>
          <c:idx val="0"/>
          <c:order val="0"/>
          <c:tx>
            <c:strRef>
              <c:f>'VC deals w VC-backed investors'!$B$8</c:f>
              <c:strCache>
                <c:ptCount val="1"/>
                <c:pt idx="0">
                  <c:v>Deal value ($B)</c:v>
                </c:pt>
              </c:strCache>
            </c:strRef>
          </c:tx>
          <c:spPr>
            <a:solidFill>
              <a:schemeClr val="accent1"/>
            </a:solidFill>
            <a:ln>
              <a:noFill/>
            </a:ln>
            <a:effectLst/>
          </c:spPr>
          <c:invertIfNegative val="0"/>
          <c:dLbls>
            <c:dLbl>
              <c:idx val="0"/>
              <c:numFmt formatCode="&quot;$&quot;#,##0.0" sourceLinked="0"/>
              <c:spPr>
                <a:noFill/>
                <a:ln>
                  <a:noFill/>
                </a:ln>
                <a:effectLst/>
              </c:spPr>
              <c:txPr>
                <a:bodyPr rot="-5400000"/>
                <a:lstStyle/>
                <a:p>
                  <a:pPr>
                    <a:defRPr>
                      <a:solidFill>
                        <a:sysClr val="windowText" lastClr="000000"/>
                      </a:solidFill>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E53-4C4E-8EAE-3D82C581575A}"/>
                </c:ext>
              </c:extLst>
            </c:dLbl>
            <c:dLbl>
              <c:idx val="1"/>
              <c:numFmt formatCode="&quot;$&quot;#,##0.0" sourceLinked="0"/>
              <c:spPr>
                <a:noFill/>
                <a:ln>
                  <a:noFill/>
                </a:ln>
                <a:effectLst/>
              </c:spPr>
              <c:txPr>
                <a:bodyPr rot="-5400000"/>
                <a:lstStyle/>
                <a:p>
                  <a:pPr>
                    <a:defRPr>
                      <a:solidFill>
                        <a:sysClr val="windowText" lastClr="000000"/>
                      </a:solidFill>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E53-4C4E-8EAE-3D82C581575A}"/>
                </c:ext>
              </c:extLst>
            </c:dLbl>
            <c:dLbl>
              <c:idx val="2"/>
              <c:numFmt formatCode="&quot;$&quot;#,##0.0" sourceLinked="0"/>
              <c:spPr>
                <a:noFill/>
                <a:ln>
                  <a:noFill/>
                </a:ln>
                <a:effectLst/>
              </c:spPr>
              <c:txPr>
                <a:bodyPr rot="-5400000"/>
                <a:lstStyle/>
                <a:p>
                  <a:pPr>
                    <a:defRPr>
                      <a:solidFill>
                        <a:sysClr val="windowText" lastClr="000000"/>
                      </a:solidFill>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E53-4C4E-8EAE-3D82C581575A}"/>
                </c:ext>
              </c:extLst>
            </c:dLbl>
            <c:dLbl>
              <c:idx val="3"/>
              <c:numFmt formatCode="&quot;$&quot;#,##0.0" sourceLinked="0"/>
              <c:spPr>
                <a:noFill/>
                <a:ln>
                  <a:noFill/>
                </a:ln>
                <a:effectLst/>
              </c:spPr>
              <c:txPr>
                <a:bodyPr rot="-5400000"/>
                <a:lstStyle/>
                <a:p>
                  <a:pPr>
                    <a:defRPr>
                      <a:solidFill>
                        <a:sysClr val="windowText" lastClr="000000"/>
                      </a:solidFill>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E53-4C4E-8EAE-3D82C581575A}"/>
                </c:ext>
              </c:extLst>
            </c:dLbl>
            <c:numFmt formatCode="&quot;$&quot;#,##0.0" sourceLinked="0"/>
            <c:spPr>
              <a:noFill/>
              <a:ln>
                <a:noFill/>
              </a:ln>
              <a:effectLst/>
            </c:spPr>
            <c:txPr>
              <a:bodyPr rot="-5400000"/>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'VC deals w VC-backed investors'!$C$7:$M$7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'VC deals w VC-backed investors'!$C$8:$M$8</c:f>
              <c:numCache>
                <c:formatCode>"$"#,##0.0</c:formatCode>
                <c:ptCount val="11"/>
                <c:pt idx="0">
                  <c:v>6.5141578967748002</c:v>
                </c:pt>
                <c:pt idx="1">
                  <c:v>6.0121351853140004</c:v>
                </c:pt>
                <c:pt idx="2">
                  <c:v>8.2673691520976984</c:v>
                </c:pt>
                <c:pt idx="3">
                  <c:v>12.993384146350307</c:v>
                </c:pt>
                <c:pt idx="4">
                  <c:v>16.667702333084861</c:v>
                </c:pt>
                <c:pt idx="5">
                  <c:v>16.157914481203949</c:v>
                </c:pt>
                <c:pt idx="6">
                  <c:v>47.659701985780998</c:v>
                </c:pt>
                <c:pt idx="7">
                  <c:v>36.38002489159345</c:v>
                </c:pt>
                <c:pt idx="8">
                  <c:v>29.706648932905676</c:v>
                </c:pt>
                <c:pt idx="9">
                  <c:v>38.058474829650962</c:v>
                </c:pt>
                <c:pt idx="10">
                  <c:v>75.529004599859007</c:v>
                </c:pt>
              </c:numCache>
            </c:numRef>
          </c:val>
          <c:extLst>
            <c:ext xmlns:c16="http://schemas.microsoft.com/office/drawing/2014/chart" uri="{C3380CC4-5D6E-409C-BE32-E72D297353CC}">
              <c16:uniqueId val="{00000004-3E53-4C4E-8EAE-3D82C581575A}"/>
            </c:ext>
          </c:extLst>
        </c:ser>
        <c:dLbls>
          <c:showLegendKey val="0"/>
          <c:showVal val="0"/>
          <c:showCatName val="0"/>
          <c:showSerName val="0"/>
          <c:showPercent val="0"/>
          <c:showBubbleSize val="0"/>
        </c:dLbls>
        <c:gapWidth val="50"/>
        <c:axId val="1993389984"/>
        <c:axId val="1993391856"/>
      </c:barChart>
      <c:lineChart>
        <c:grouping val="stacked"/>
        <c:varyColors val="0"/>
        <c:ser>
          <c:idx val="1"/>
          <c:order val="1"/>
          <c:tx>
            <c:strRef>
              <c:f>'VC deals w VC-backed investors'!$B$9</c:f>
              <c:strCache>
                <c:ptCount val="1"/>
                <c:pt idx="0">
                  <c:v>Deal count</c:v>
                </c:pt>
              </c:strCache>
            </c:strRef>
          </c:tx>
          <c:spPr>
            <a:ln w="19050" cap="rnd" cmpd="sng" algn="ctr">
              <a:solidFill>
                <a:schemeClr val="accent3"/>
              </a:solidFill>
              <a:prstDash val="solid"/>
              <a:round/>
            </a:ln>
            <a:effectLst/>
          </c:spPr>
          <c:marker>
            <c:symbol val="none"/>
          </c:marker>
          <c:dPt>
            <c:idx val="2"/>
            <c:bubble3D val="0"/>
            <c:extLst>
              <c:ext xmlns:c16="http://schemas.microsoft.com/office/drawing/2014/chart" uri="{C3380CC4-5D6E-409C-BE32-E72D297353CC}">
                <c16:uniqueId val="{00000005-3E53-4C4E-8EAE-3D82C581575A}"/>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7-3E53-4C4E-8EAE-3D82C581575A}"/>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9-3E53-4C4E-8EAE-3D82C581575A}"/>
              </c:ext>
            </c:extLst>
          </c:dPt>
          <c:dPt>
            <c:idx val="5"/>
            <c:bubble3D val="0"/>
            <c:extLst>
              <c:ext xmlns:c16="http://schemas.microsoft.com/office/drawing/2014/chart" uri="{C3380CC4-5D6E-409C-BE32-E72D297353CC}">
                <c16:uniqueId val="{0000000A-3E53-4C4E-8EAE-3D82C581575A}"/>
              </c:ext>
            </c:extLst>
          </c:dPt>
          <c:dPt>
            <c:idx val="8"/>
            <c:bubble3D val="0"/>
            <c:extLst>
              <c:ext xmlns:c16="http://schemas.microsoft.com/office/drawing/2014/chart" uri="{C3380CC4-5D6E-409C-BE32-E72D297353CC}">
                <c16:uniqueId val="{0000000B-3E53-4C4E-8EAE-3D82C581575A}"/>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D-3E53-4C4E-8EAE-3D82C581575A}"/>
              </c:ext>
            </c:extLst>
          </c:dPt>
          <c:dPt>
            <c:idx val="10"/>
            <c:marker>
              <c:symbol val="circle"/>
              <c:size val="5"/>
              <c:spPr>
                <a:solidFill>
                  <a:schemeClr val="accent3"/>
                </a:solidFill>
                <a:ln>
                  <a:noFill/>
                </a:ln>
              </c:spPr>
            </c:marker>
            <c:bubble3D val="0"/>
            <c:spPr>
              <a:ln w="28575" cap="rnd" cmpd="sng" algn="ctr">
                <a:noFill/>
                <a:prstDash val="solid"/>
                <a:round/>
              </a:ln>
              <a:effectLst/>
            </c:spPr>
            <c:extLst>
              <c:ext xmlns:c16="http://schemas.microsoft.com/office/drawing/2014/chart" uri="{C3380CC4-5D6E-409C-BE32-E72D297353CC}">
                <c16:uniqueId val="{0000000F-3E53-4C4E-8EAE-3D82C581575A}"/>
              </c:ext>
            </c:extLst>
          </c:dPt>
          <c:dPt>
            <c:idx val="16"/>
            <c:bubble3D val="0"/>
            <c:extLst>
              <c:ext xmlns:c16="http://schemas.microsoft.com/office/drawing/2014/chart" uri="{C3380CC4-5D6E-409C-BE32-E72D297353CC}">
                <c16:uniqueId val="{00000010-3E53-4C4E-8EAE-3D82C581575A}"/>
              </c:ext>
            </c:extLst>
          </c:dPt>
          <c:dLbls>
            <c:dLbl>
              <c:idx val="6"/>
              <c:spPr>
                <a:noFill/>
                <a:ln>
                  <a:noFill/>
                </a:ln>
                <a:effectLst/>
              </c:spPr>
              <c:txPr>
                <a:bodyPr wrap="square" lIns="38100" tIns="19050" rIns="38100" bIns="19050" anchor="ctr">
                  <a:spAutoFit/>
                </a:bodyPr>
                <a:lstStyle/>
                <a:p>
                  <a:pPr>
                    <a:defRPr>
                      <a:solidFill>
                        <a:sysClr val="windowText" lastClr="000000"/>
                      </a:solidFill>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11-3E53-4C4E-8EAE-3D82C581575A}"/>
                </c:ext>
              </c:extLst>
            </c:dLbl>
            <c:dLbl>
              <c:idx val="10"/>
              <c:spPr>
                <a:noFill/>
                <a:ln>
                  <a:noFill/>
                </a:ln>
                <a:effectLst/>
              </c:spPr>
              <c:txPr>
                <a:bodyPr wrap="square" lIns="38100" tIns="19050" rIns="38100" bIns="19050" anchor="ctr">
                  <a:spAutoFit/>
                </a:bodyPr>
                <a:lstStyle/>
                <a:p>
                  <a:pPr>
                    <a:defRPr>
                      <a:solidFill>
                        <a:schemeClr val="bg1"/>
                      </a:solidFill>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F-3E53-4C4E-8EAE-3D82C581575A}"/>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'VC deals w VC-backed investors'!$C$7:$M$7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'VC deals w VC-backed investors'!$C$9:$M$9</c:f>
              <c:numCache>
                <c:formatCode>General</c:formatCode>
                <c:ptCount val="11"/>
                <c:pt idx="0">
                  <c:v>570</c:v>
                </c:pt>
                <c:pt idx="1">
                  <c:v>480</c:v>
                </c:pt>
                <c:pt idx="2">
                  <c:v>619</c:v>
                </c:pt>
                <c:pt idx="3">
                  <c:v>782</c:v>
                </c:pt>
                <c:pt idx="4">
                  <c:v>855</c:v>
                </c:pt>
                <c:pt idx="5">
                  <c:v>865</c:v>
                </c:pt>
                <c:pt idx="6">
                  <c:v>1445</c:v>
                </c:pt>
                <c:pt idx="7">
                  <c:v>1744</c:v>
                </c:pt>
                <c:pt idx="8">
                  <c:v>1357</c:v>
                </c:pt>
                <c:pt idx="9">
                  <c:v>1579</c:v>
                </c:pt>
                <c:pt idx="10">
                  <c:v>1320</c:v>
                </c:pt>
              </c:numCache>
            </c:numRef>
          </c:val>
          <c:smooth val="0"/>
          <c:extLst>
            <c:ext xmlns:c16="http://schemas.microsoft.com/office/drawing/2014/chart" uri="{C3380CC4-5D6E-409C-BE32-E72D297353CC}">
              <c16:uniqueId val="{00000012-3E53-4C4E-8EAE-3D82C581575A}"/>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prstDash val="solid"/>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ln>
          <a:noFill/>
        </a:ln>
        <a:effectLst/>
      </c:spPr>
    </c:plotArea>
    <c:legend>
      <c:legendPos val="b"/>
      <c:layout>
        <c:manualLayout>
          <c:xMode val="edge"/>
          <c:yMode val="edge"/>
          <c:x val="5.9521140259477627E-2"/>
          <c:y val="0.90913108851343327"/>
          <c:w val="0.88095749965927628"/>
          <c:h val="9.0868911486566686E-2"/>
        </c:manualLayout>
      </c:layout>
      <c:overlay val="0"/>
      <c:spPr>
        <a:noFill/>
        <a:ln>
          <a:noFill/>
        </a:ln>
        <a:effectLst/>
      </c:spPr>
      <c:txPr>
        <a:bodyPr rot="0" vert="horz"/>
        <a:lstStyle/>
        <a:p>
          <a:pPr>
            <a:defRPr/>
          </a:pPr>
          <a:endParaRPr lang="en-US"/>
        </a:p>
      </c:txPr>
    </c:legend>
    <c:plotVisOnly val="1"/>
    <c:dispBlanksAs val="gap"/>
    <c:showDLblsOverMax val="0"/>
  </c:chart>
  <c:spPr>
    <a:ln w="9525" cap="flat" cmpd="sng" algn="ctr">
      <a:noFill/>
      <a:prstDash val="solid"/>
      <a:round/>
    </a:ln>
    <a:effectLst/>
  </c:spPr>
  <c:txPr>
    <a:bodyPr/>
    <a:lstStyle/>
    <a:p>
      <a:pPr>
        <a:defRPr sz="800">
          <a:solidFill>
            <a:sysClr val="windowText" lastClr="000000"/>
          </a:solidFill>
          <a:latin typeface="+mj-lt"/>
        </a:defRPr>
      </a:pPr>
      <a:endParaRPr lang="en-US"/>
    </a:p>
  </c:txPr>
  <c:printSettings>
    <c:headerFooter/>
    <c:pageMargins b="0.75" l="0.7" r="0.7" t="0.75" header="0.3" footer="0.3"/>
    <c:pageSetup/>
  </c:printSettings>
</c:chartSpace>
</file>

<file path=xl/charts/chart2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8819446076703096E-2"/>
          <c:y val="2.0803524742730908E-2"/>
          <c:w val="0.91904435826118747"/>
          <c:h val="0.78196812798776283"/>
        </c:manualLayout>
      </c:layout>
      <c:barChart>
        <c:barDir val="col"/>
        <c:grouping val="clustered"/>
        <c:varyColors val="0"/>
        <c:ser>
          <c:idx val="0"/>
          <c:order val="0"/>
          <c:tx>
            <c:strRef>
              <c:f>'VC deals w VC-backed investors'!$B$45</c:f>
              <c:strCache>
                <c:ptCount val="1"/>
                <c:pt idx="0">
                  <c:v>Deal value ($B)</c:v>
                </c:pt>
              </c:strCache>
            </c:strRef>
          </c:tx>
          <c:spPr>
            <a:solidFill>
              <a:schemeClr val="accent1"/>
            </a:solidFill>
            <a:ln>
              <a:noFill/>
            </a:ln>
            <a:effectLst/>
          </c:spPr>
          <c:invertIfNegative val="0"/>
          <c:cat>
            <c:multiLvlStrRef>
              <c:f>'VC deals w VC-backed investors'!$C$43:$AT$44</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'VC deals w VC-backed investors'!$C$45:$AT$45</c:f>
              <c:numCache>
                <c:formatCode>"$"#,##0.0</c:formatCode>
                <c:ptCount val="44"/>
                <c:pt idx="0">
                  <c:v>1.679191125</c:v>
                </c:pt>
                <c:pt idx="1">
                  <c:v>1.1703382669999998</c:v>
                </c:pt>
                <c:pt idx="2">
                  <c:v>2.4985192952160005</c:v>
                </c:pt>
                <c:pt idx="3">
                  <c:v>1.1661092095587997</c:v>
                </c:pt>
                <c:pt idx="4">
                  <c:v>0.98415551215299968</c:v>
                </c:pt>
                <c:pt idx="5">
                  <c:v>2.9723642236510002</c:v>
                </c:pt>
                <c:pt idx="6">
                  <c:v>0.73534688750999999</c:v>
                </c:pt>
                <c:pt idx="7">
                  <c:v>1.3202685619999996</c:v>
                </c:pt>
                <c:pt idx="8">
                  <c:v>1.7467307862930987</c:v>
                </c:pt>
                <c:pt idx="9">
                  <c:v>0.93820280772889975</c:v>
                </c:pt>
                <c:pt idx="10">
                  <c:v>3.8241225067826998</c:v>
                </c:pt>
                <c:pt idx="11">
                  <c:v>1.7583130512929992</c:v>
                </c:pt>
                <c:pt idx="12">
                  <c:v>1.8016710020129088</c:v>
                </c:pt>
                <c:pt idx="13">
                  <c:v>2.3162676831674003</c:v>
                </c:pt>
                <c:pt idx="14">
                  <c:v>3.9274717816999996</c:v>
                </c:pt>
                <c:pt idx="15">
                  <c:v>4.9479736794699987</c:v>
                </c:pt>
                <c:pt idx="16">
                  <c:v>5.2797521554375599</c:v>
                </c:pt>
                <c:pt idx="17">
                  <c:v>3.9884389203461001</c:v>
                </c:pt>
                <c:pt idx="18">
                  <c:v>3.7329576673291993</c:v>
                </c:pt>
                <c:pt idx="19">
                  <c:v>3.6665535899719983</c:v>
                </c:pt>
                <c:pt idx="20">
                  <c:v>2.230109717091199</c:v>
                </c:pt>
                <c:pt idx="21">
                  <c:v>4.5536042727634465</c:v>
                </c:pt>
                <c:pt idx="22">
                  <c:v>6.0898358489999982</c:v>
                </c:pt>
                <c:pt idx="23">
                  <c:v>3.2843646423492991</c:v>
                </c:pt>
                <c:pt idx="24">
                  <c:v>9.5660624712610005</c:v>
                </c:pt>
                <c:pt idx="25">
                  <c:v>11.564689544999995</c:v>
                </c:pt>
                <c:pt idx="26">
                  <c:v>13.858147668902998</c:v>
                </c:pt>
                <c:pt idx="27">
                  <c:v>12.670802300617002</c:v>
                </c:pt>
                <c:pt idx="28">
                  <c:v>13.642864243204629</c:v>
                </c:pt>
                <c:pt idx="29">
                  <c:v>9.9397880584719935</c:v>
                </c:pt>
                <c:pt idx="30">
                  <c:v>6.5813536260960053</c:v>
                </c:pt>
                <c:pt idx="31">
                  <c:v>6.2160189638208276</c:v>
                </c:pt>
                <c:pt idx="32">
                  <c:v>11.283462511108677</c:v>
                </c:pt>
                <c:pt idx="33">
                  <c:v>4.1470466378909965</c:v>
                </c:pt>
                <c:pt idx="34">
                  <c:v>5.8842962348523997</c:v>
                </c:pt>
                <c:pt idx="35">
                  <c:v>8.391843549053597</c:v>
                </c:pt>
                <c:pt idx="36">
                  <c:v>5.338679229716</c:v>
                </c:pt>
                <c:pt idx="37">
                  <c:v>5.3651982389999997</c:v>
                </c:pt>
                <c:pt idx="38">
                  <c:v>12.012927342576965</c:v>
                </c:pt>
                <c:pt idx="39">
                  <c:v>15.341670018358007</c:v>
                </c:pt>
                <c:pt idx="40">
                  <c:v>50.563626075056021</c:v>
                </c:pt>
                <c:pt idx="41">
                  <c:v>8.4089271804180026</c:v>
                </c:pt>
                <c:pt idx="42">
                  <c:v>7.9411100513850021</c:v>
                </c:pt>
                <c:pt idx="43">
                  <c:v>8.6153412930000002</c:v>
                </c:pt>
              </c:numCache>
            </c:numRef>
          </c:val>
          <c:extLst>
            <c:ext xmlns:c16="http://schemas.microsoft.com/office/drawing/2014/chart" uri="{C3380CC4-5D6E-409C-BE32-E72D297353CC}">
              <c16:uniqueId val="{00000000-DC9B-4D04-BA56-AB89D4B2F2F1}"/>
            </c:ext>
          </c:extLst>
        </c:ser>
        <c:dLbls>
          <c:showLegendKey val="0"/>
          <c:showVal val="0"/>
          <c:showCatName val="0"/>
          <c:showSerName val="0"/>
          <c:showPercent val="0"/>
          <c:showBubbleSize val="0"/>
        </c:dLbls>
        <c:gapWidth val="50"/>
        <c:axId val="2014545024"/>
        <c:axId val="2014547776"/>
      </c:barChart>
      <c:lineChart>
        <c:grouping val="standard"/>
        <c:varyColors val="0"/>
        <c:ser>
          <c:idx val="1"/>
          <c:order val="1"/>
          <c:tx>
            <c:strRef>
              <c:f>'VC deals w VC-backed investors'!$B$46</c:f>
              <c:strCache>
                <c:ptCount val="1"/>
                <c:pt idx="0">
                  <c:v>Deal count</c:v>
                </c:pt>
              </c:strCache>
            </c:strRef>
          </c:tx>
          <c:spPr>
            <a:ln w="19050" cap="rnd" cmpd="sng" algn="ctr">
              <a:solidFill>
                <a:schemeClr val="accent3"/>
              </a:solidFill>
              <a:prstDash val="solid"/>
              <a:round/>
            </a:ln>
            <a:effectLst/>
          </c:spPr>
          <c:marker>
            <c:symbol val="none"/>
          </c:marker>
          <c:cat>
            <c:multiLvlStrRef>
              <c:f>'VC deals w VC-backed investors'!$C$43:$AT$44</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'VC deals w VC-backed investors'!$C$46:$AT$46</c:f>
              <c:numCache>
                <c:formatCode>General</c:formatCode>
                <c:ptCount val="44"/>
                <c:pt idx="0">
                  <c:v>131</c:v>
                </c:pt>
                <c:pt idx="1">
                  <c:v>159</c:v>
                </c:pt>
                <c:pt idx="2">
                  <c:v>164</c:v>
                </c:pt>
                <c:pt idx="3">
                  <c:v>116</c:v>
                </c:pt>
                <c:pt idx="4">
                  <c:v>134</c:v>
                </c:pt>
                <c:pt idx="5">
                  <c:v>113</c:v>
                </c:pt>
                <c:pt idx="6">
                  <c:v>108</c:v>
                </c:pt>
                <c:pt idx="7">
                  <c:v>125</c:v>
                </c:pt>
                <c:pt idx="8">
                  <c:v>179</c:v>
                </c:pt>
                <c:pt idx="9">
                  <c:v>134</c:v>
                </c:pt>
                <c:pt idx="10">
                  <c:v>153</c:v>
                </c:pt>
                <c:pt idx="11">
                  <c:v>153</c:v>
                </c:pt>
                <c:pt idx="12">
                  <c:v>217</c:v>
                </c:pt>
                <c:pt idx="13">
                  <c:v>187</c:v>
                </c:pt>
                <c:pt idx="14">
                  <c:v>175</c:v>
                </c:pt>
                <c:pt idx="15">
                  <c:v>203</c:v>
                </c:pt>
                <c:pt idx="16">
                  <c:v>207</c:v>
                </c:pt>
                <c:pt idx="17">
                  <c:v>225</c:v>
                </c:pt>
                <c:pt idx="18">
                  <c:v>225</c:v>
                </c:pt>
                <c:pt idx="19">
                  <c:v>198</c:v>
                </c:pt>
                <c:pt idx="20">
                  <c:v>233</c:v>
                </c:pt>
                <c:pt idx="21">
                  <c:v>204</c:v>
                </c:pt>
                <c:pt idx="22">
                  <c:v>222</c:v>
                </c:pt>
                <c:pt idx="23">
                  <c:v>206</c:v>
                </c:pt>
                <c:pt idx="24">
                  <c:v>324</c:v>
                </c:pt>
                <c:pt idx="25">
                  <c:v>359</c:v>
                </c:pt>
                <c:pt idx="26">
                  <c:v>364</c:v>
                </c:pt>
                <c:pt idx="27">
                  <c:v>398</c:v>
                </c:pt>
                <c:pt idx="28">
                  <c:v>529</c:v>
                </c:pt>
                <c:pt idx="29">
                  <c:v>448</c:v>
                </c:pt>
                <c:pt idx="30">
                  <c:v>430</c:v>
                </c:pt>
                <c:pt idx="31">
                  <c:v>337</c:v>
                </c:pt>
                <c:pt idx="32">
                  <c:v>349</c:v>
                </c:pt>
                <c:pt idx="33">
                  <c:v>315</c:v>
                </c:pt>
                <c:pt idx="34">
                  <c:v>302</c:v>
                </c:pt>
                <c:pt idx="35">
                  <c:v>391</c:v>
                </c:pt>
                <c:pt idx="36">
                  <c:v>381</c:v>
                </c:pt>
                <c:pt idx="37">
                  <c:v>403</c:v>
                </c:pt>
                <c:pt idx="38">
                  <c:v>428</c:v>
                </c:pt>
                <c:pt idx="39">
                  <c:v>367</c:v>
                </c:pt>
                <c:pt idx="40">
                  <c:v>413</c:v>
                </c:pt>
                <c:pt idx="41">
                  <c:v>318</c:v>
                </c:pt>
                <c:pt idx="42">
                  <c:v>337</c:v>
                </c:pt>
                <c:pt idx="43">
                  <c:v>252</c:v>
                </c:pt>
              </c:numCache>
            </c:numRef>
          </c:val>
          <c:smooth val="0"/>
          <c:extLst>
            <c:ext xmlns:c16="http://schemas.microsoft.com/office/drawing/2014/chart" uri="{C3380CC4-5D6E-409C-BE32-E72D297353CC}">
              <c16:uniqueId val="{00000001-DC9B-4D04-BA56-AB89D4B2F2F1}"/>
            </c:ext>
          </c:extLst>
        </c:ser>
        <c:ser>
          <c:idx val="2"/>
          <c:order val="2"/>
          <c:tx>
            <c:strRef>
              <c:f>'VC deals w VC-backed investors'!$B$47</c:f>
              <c:strCache>
                <c:ptCount val="1"/>
                <c:pt idx="0">
                  <c:v>Pre-seed/seed deal count</c:v>
                </c:pt>
              </c:strCache>
            </c:strRef>
          </c:tx>
          <c:spPr>
            <a:ln w="19050" cap="rnd" cmpd="sng" algn="ctr">
              <a:solidFill>
                <a:schemeClr val="accent5"/>
              </a:solidFill>
              <a:prstDash val="solid"/>
              <a:round/>
            </a:ln>
            <a:effectLst/>
          </c:spPr>
          <c:marker>
            <c:symbol val="none"/>
          </c:marker>
          <c:cat>
            <c:multiLvlStrRef>
              <c:f>'VC deals w VC-backed investors'!$C$43:$AT$44</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'VC deals w VC-backed investors'!$C$47:$AT$47</c:f>
              <c:numCache>
                <c:formatCode>General</c:formatCode>
                <c:ptCount val="44"/>
                <c:pt idx="0">
                  <c:v>58</c:v>
                </c:pt>
                <c:pt idx="1">
                  <c:v>75</c:v>
                </c:pt>
                <c:pt idx="2">
                  <c:v>86</c:v>
                </c:pt>
                <c:pt idx="3">
                  <c:v>56</c:v>
                </c:pt>
                <c:pt idx="4">
                  <c:v>55</c:v>
                </c:pt>
                <c:pt idx="5">
                  <c:v>47</c:v>
                </c:pt>
                <c:pt idx="6">
                  <c:v>48</c:v>
                </c:pt>
                <c:pt idx="7">
                  <c:v>59</c:v>
                </c:pt>
                <c:pt idx="8">
                  <c:v>86</c:v>
                </c:pt>
                <c:pt idx="9">
                  <c:v>48</c:v>
                </c:pt>
                <c:pt idx="10">
                  <c:v>71</c:v>
                </c:pt>
                <c:pt idx="11">
                  <c:v>59</c:v>
                </c:pt>
                <c:pt idx="12">
                  <c:v>87</c:v>
                </c:pt>
                <c:pt idx="13">
                  <c:v>83</c:v>
                </c:pt>
                <c:pt idx="14">
                  <c:v>68</c:v>
                </c:pt>
                <c:pt idx="15">
                  <c:v>79</c:v>
                </c:pt>
                <c:pt idx="16">
                  <c:v>88</c:v>
                </c:pt>
                <c:pt idx="17">
                  <c:v>92</c:v>
                </c:pt>
                <c:pt idx="18">
                  <c:v>91</c:v>
                </c:pt>
                <c:pt idx="19">
                  <c:v>96</c:v>
                </c:pt>
                <c:pt idx="20">
                  <c:v>104</c:v>
                </c:pt>
                <c:pt idx="21">
                  <c:v>82</c:v>
                </c:pt>
                <c:pt idx="22">
                  <c:v>94</c:v>
                </c:pt>
                <c:pt idx="23">
                  <c:v>102</c:v>
                </c:pt>
                <c:pt idx="24">
                  <c:v>142</c:v>
                </c:pt>
                <c:pt idx="25">
                  <c:v>145</c:v>
                </c:pt>
                <c:pt idx="26">
                  <c:v>151</c:v>
                </c:pt>
                <c:pt idx="27">
                  <c:v>164</c:v>
                </c:pt>
                <c:pt idx="28">
                  <c:v>238</c:v>
                </c:pt>
                <c:pt idx="29">
                  <c:v>213</c:v>
                </c:pt>
                <c:pt idx="30">
                  <c:v>205</c:v>
                </c:pt>
                <c:pt idx="31">
                  <c:v>152</c:v>
                </c:pt>
                <c:pt idx="32">
                  <c:v>149</c:v>
                </c:pt>
                <c:pt idx="33">
                  <c:v>154</c:v>
                </c:pt>
                <c:pt idx="34">
                  <c:v>130</c:v>
                </c:pt>
                <c:pt idx="35">
                  <c:v>153</c:v>
                </c:pt>
                <c:pt idx="36">
                  <c:v>191</c:v>
                </c:pt>
                <c:pt idx="37">
                  <c:v>199</c:v>
                </c:pt>
                <c:pt idx="38">
                  <c:v>214</c:v>
                </c:pt>
                <c:pt idx="39">
                  <c:v>165</c:v>
                </c:pt>
                <c:pt idx="40">
                  <c:v>186</c:v>
                </c:pt>
                <c:pt idx="41">
                  <c:v>127</c:v>
                </c:pt>
                <c:pt idx="42">
                  <c:v>153</c:v>
                </c:pt>
                <c:pt idx="43">
                  <c:v>101</c:v>
                </c:pt>
              </c:numCache>
            </c:numRef>
          </c:val>
          <c:smooth val="0"/>
          <c:extLst>
            <c:ext xmlns:c16="http://schemas.microsoft.com/office/drawing/2014/chart" uri="{C3380CC4-5D6E-409C-BE32-E72D297353CC}">
              <c16:uniqueId val="{00000002-DC9B-4D04-BA56-AB89D4B2F2F1}"/>
            </c:ext>
          </c:extLst>
        </c:ser>
        <c:ser>
          <c:idx val="3"/>
          <c:order val="3"/>
          <c:tx>
            <c:strRef>
              <c:f>'VC deals w VC-backed investors'!$B$48</c:f>
              <c:strCache>
                <c:ptCount val="1"/>
                <c:pt idx="0">
                  <c:v>Early-stage VC deal count</c:v>
                </c:pt>
              </c:strCache>
            </c:strRef>
          </c:tx>
          <c:spPr>
            <a:ln w="19050" cap="rnd" cmpd="sng" algn="ctr">
              <a:solidFill>
                <a:schemeClr val="accent1">
                  <a:lumMod val="60000"/>
                </a:schemeClr>
              </a:solidFill>
              <a:prstDash val="solid"/>
              <a:round/>
            </a:ln>
            <a:effectLst/>
          </c:spPr>
          <c:marker>
            <c:symbol val="none"/>
          </c:marker>
          <c:cat>
            <c:multiLvlStrRef>
              <c:f>'VC deals w VC-backed investors'!$C$43:$AT$44</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'VC deals w VC-backed investors'!$C$48:$AT$48</c:f>
              <c:numCache>
                <c:formatCode>General</c:formatCode>
                <c:ptCount val="44"/>
                <c:pt idx="0">
                  <c:v>55</c:v>
                </c:pt>
                <c:pt idx="1">
                  <c:v>58</c:v>
                </c:pt>
                <c:pt idx="2">
                  <c:v>59</c:v>
                </c:pt>
                <c:pt idx="3">
                  <c:v>41</c:v>
                </c:pt>
                <c:pt idx="4">
                  <c:v>59</c:v>
                </c:pt>
                <c:pt idx="5">
                  <c:v>45</c:v>
                </c:pt>
                <c:pt idx="6">
                  <c:v>44</c:v>
                </c:pt>
                <c:pt idx="7">
                  <c:v>44</c:v>
                </c:pt>
                <c:pt idx="8">
                  <c:v>54</c:v>
                </c:pt>
                <c:pt idx="9">
                  <c:v>61</c:v>
                </c:pt>
                <c:pt idx="10">
                  <c:v>48</c:v>
                </c:pt>
                <c:pt idx="11">
                  <c:v>61</c:v>
                </c:pt>
                <c:pt idx="12">
                  <c:v>80</c:v>
                </c:pt>
                <c:pt idx="13">
                  <c:v>68</c:v>
                </c:pt>
                <c:pt idx="14">
                  <c:v>72</c:v>
                </c:pt>
                <c:pt idx="15">
                  <c:v>74</c:v>
                </c:pt>
                <c:pt idx="16">
                  <c:v>66</c:v>
                </c:pt>
                <c:pt idx="17">
                  <c:v>67</c:v>
                </c:pt>
                <c:pt idx="18">
                  <c:v>87</c:v>
                </c:pt>
                <c:pt idx="19">
                  <c:v>66</c:v>
                </c:pt>
                <c:pt idx="20">
                  <c:v>74</c:v>
                </c:pt>
                <c:pt idx="21">
                  <c:v>45</c:v>
                </c:pt>
                <c:pt idx="22">
                  <c:v>70</c:v>
                </c:pt>
                <c:pt idx="23">
                  <c:v>62</c:v>
                </c:pt>
                <c:pt idx="24">
                  <c:v>84</c:v>
                </c:pt>
                <c:pt idx="25">
                  <c:v>123</c:v>
                </c:pt>
                <c:pt idx="26">
                  <c:v>126</c:v>
                </c:pt>
                <c:pt idx="27">
                  <c:v>134</c:v>
                </c:pt>
                <c:pt idx="28">
                  <c:v>167</c:v>
                </c:pt>
                <c:pt idx="29">
                  <c:v>131</c:v>
                </c:pt>
                <c:pt idx="30">
                  <c:v>145</c:v>
                </c:pt>
                <c:pt idx="31">
                  <c:v>103</c:v>
                </c:pt>
                <c:pt idx="32">
                  <c:v>111</c:v>
                </c:pt>
                <c:pt idx="33">
                  <c:v>84</c:v>
                </c:pt>
                <c:pt idx="34">
                  <c:v>104</c:v>
                </c:pt>
                <c:pt idx="35">
                  <c:v>141</c:v>
                </c:pt>
                <c:pt idx="36">
                  <c:v>111</c:v>
                </c:pt>
                <c:pt idx="37">
                  <c:v>108</c:v>
                </c:pt>
                <c:pt idx="38">
                  <c:v>117</c:v>
                </c:pt>
                <c:pt idx="39">
                  <c:v>117</c:v>
                </c:pt>
                <c:pt idx="40">
                  <c:v>109</c:v>
                </c:pt>
                <c:pt idx="41">
                  <c:v>101</c:v>
                </c:pt>
                <c:pt idx="42">
                  <c:v>104</c:v>
                </c:pt>
                <c:pt idx="43">
                  <c:v>93</c:v>
                </c:pt>
              </c:numCache>
            </c:numRef>
          </c:val>
          <c:smooth val="0"/>
          <c:extLst>
            <c:ext xmlns:c16="http://schemas.microsoft.com/office/drawing/2014/chart" uri="{C3380CC4-5D6E-409C-BE32-E72D297353CC}">
              <c16:uniqueId val="{00000003-DC9B-4D04-BA56-AB89D4B2F2F1}"/>
            </c:ext>
          </c:extLst>
        </c:ser>
        <c:ser>
          <c:idx val="4"/>
          <c:order val="4"/>
          <c:tx>
            <c:strRef>
              <c:f>'VC deals w VC-backed investors'!$B$49</c:f>
              <c:strCache>
                <c:ptCount val="1"/>
                <c:pt idx="0">
                  <c:v>Late-stage VC deal count</c:v>
                </c:pt>
              </c:strCache>
            </c:strRef>
          </c:tx>
          <c:spPr>
            <a:ln w="19050" cap="rnd" cmpd="sng" algn="ctr">
              <a:solidFill>
                <a:schemeClr val="accent3">
                  <a:lumMod val="60000"/>
                </a:schemeClr>
              </a:solidFill>
              <a:prstDash val="solid"/>
              <a:round/>
            </a:ln>
            <a:effectLst/>
          </c:spPr>
          <c:marker>
            <c:symbol val="none"/>
          </c:marker>
          <c:cat>
            <c:multiLvlStrRef>
              <c:f>'VC deals w VC-backed investors'!$C$43:$AT$44</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'VC deals w VC-backed investors'!$C$49:$AT$49</c:f>
              <c:numCache>
                <c:formatCode>General</c:formatCode>
                <c:ptCount val="44"/>
                <c:pt idx="0">
                  <c:v>15</c:v>
                </c:pt>
                <c:pt idx="1">
                  <c:v>22</c:v>
                </c:pt>
                <c:pt idx="2">
                  <c:v>10</c:v>
                </c:pt>
                <c:pt idx="3">
                  <c:v>12</c:v>
                </c:pt>
                <c:pt idx="4">
                  <c:v>14</c:v>
                </c:pt>
                <c:pt idx="5">
                  <c:v>17</c:v>
                </c:pt>
                <c:pt idx="6">
                  <c:v>10</c:v>
                </c:pt>
                <c:pt idx="7">
                  <c:v>16</c:v>
                </c:pt>
                <c:pt idx="8">
                  <c:v>31</c:v>
                </c:pt>
                <c:pt idx="9">
                  <c:v>20</c:v>
                </c:pt>
                <c:pt idx="10">
                  <c:v>23</c:v>
                </c:pt>
                <c:pt idx="11">
                  <c:v>27</c:v>
                </c:pt>
                <c:pt idx="12">
                  <c:v>43</c:v>
                </c:pt>
                <c:pt idx="13">
                  <c:v>30</c:v>
                </c:pt>
                <c:pt idx="14">
                  <c:v>24</c:v>
                </c:pt>
                <c:pt idx="15">
                  <c:v>39</c:v>
                </c:pt>
                <c:pt idx="16">
                  <c:v>44</c:v>
                </c:pt>
                <c:pt idx="17">
                  <c:v>52</c:v>
                </c:pt>
                <c:pt idx="18">
                  <c:v>39</c:v>
                </c:pt>
                <c:pt idx="19">
                  <c:v>29</c:v>
                </c:pt>
                <c:pt idx="20">
                  <c:v>43</c:v>
                </c:pt>
                <c:pt idx="21">
                  <c:v>67</c:v>
                </c:pt>
                <c:pt idx="22">
                  <c:v>46</c:v>
                </c:pt>
                <c:pt idx="23">
                  <c:v>33</c:v>
                </c:pt>
                <c:pt idx="24">
                  <c:v>81</c:v>
                </c:pt>
                <c:pt idx="25">
                  <c:v>73</c:v>
                </c:pt>
                <c:pt idx="26">
                  <c:v>70</c:v>
                </c:pt>
                <c:pt idx="27">
                  <c:v>80</c:v>
                </c:pt>
                <c:pt idx="28">
                  <c:v>102</c:v>
                </c:pt>
                <c:pt idx="29">
                  <c:v>86</c:v>
                </c:pt>
                <c:pt idx="30">
                  <c:v>68</c:v>
                </c:pt>
                <c:pt idx="31">
                  <c:v>66</c:v>
                </c:pt>
                <c:pt idx="32">
                  <c:v>76</c:v>
                </c:pt>
                <c:pt idx="33">
                  <c:v>64</c:v>
                </c:pt>
                <c:pt idx="34">
                  <c:v>56</c:v>
                </c:pt>
                <c:pt idx="35">
                  <c:v>84</c:v>
                </c:pt>
                <c:pt idx="36">
                  <c:v>62</c:v>
                </c:pt>
                <c:pt idx="37">
                  <c:v>78</c:v>
                </c:pt>
                <c:pt idx="38">
                  <c:v>80</c:v>
                </c:pt>
                <c:pt idx="39">
                  <c:v>70</c:v>
                </c:pt>
                <c:pt idx="40">
                  <c:v>96</c:v>
                </c:pt>
                <c:pt idx="41">
                  <c:v>76</c:v>
                </c:pt>
                <c:pt idx="42">
                  <c:v>67</c:v>
                </c:pt>
                <c:pt idx="43">
                  <c:v>45</c:v>
                </c:pt>
              </c:numCache>
            </c:numRef>
          </c:val>
          <c:smooth val="0"/>
          <c:extLst>
            <c:ext xmlns:c16="http://schemas.microsoft.com/office/drawing/2014/chart" uri="{C3380CC4-5D6E-409C-BE32-E72D297353CC}">
              <c16:uniqueId val="{00000004-DC9B-4D04-BA56-AB89D4B2F2F1}"/>
            </c:ext>
          </c:extLst>
        </c:ser>
        <c:ser>
          <c:idx val="5"/>
          <c:order val="5"/>
          <c:tx>
            <c:strRef>
              <c:f>'VC deals w VC-backed investors'!$B$50</c:f>
              <c:strCache>
                <c:ptCount val="1"/>
                <c:pt idx="0">
                  <c:v>Venture-growth deal count</c:v>
                </c:pt>
              </c:strCache>
            </c:strRef>
          </c:tx>
          <c:spPr>
            <a:ln w="19050" cap="rnd" cmpd="sng" algn="ctr">
              <a:solidFill>
                <a:schemeClr val="accent5">
                  <a:lumMod val="60000"/>
                </a:schemeClr>
              </a:solidFill>
              <a:prstDash val="solid"/>
              <a:round/>
            </a:ln>
            <a:effectLst/>
          </c:spPr>
          <c:marker>
            <c:symbol val="none"/>
          </c:marker>
          <c:cat>
            <c:multiLvlStrRef>
              <c:f>'VC deals w VC-backed investors'!$C$43:$AT$44</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'VC deals w VC-backed investors'!$C$50:$AT$50</c:f>
              <c:numCache>
                <c:formatCode>General</c:formatCode>
                <c:ptCount val="44"/>
                <c:pt idx="0">
                  <c:v>3</c:v>
                </c:pt>
                <c:pt idx="1">
                  <c:v>4</c:v>
                </c:pt>
                <c:pt idx="2">
                  <c:v>9</c:v>
                </c:pt>
                <c:pt idx="3">
                  <c:v>7</c:v>
                </c:pt>
                <c:pt idx="4">
                  <c:v>6</c:v>
                </c:pt>
                <c:pt idx="5">
                  <c:v>4</c:v>
                </c:pt>
                <c:pt idx="6">
                  <c:v>6</c:v>
                </c:pt>
                <c:pt idx="7">
                  <c:v>6</c:v>
                </c:pt>
                <c:pt idx="8">
                  <c:v>8</c:v>
                </c:pt>
                <c:pt idx="9">
                  <c:v>5</c:v>
                </c:pt>
                <c:pt idx="10">
                  <c:v>11</c:v>
                </c:pt>
                <c:pt idx="11">
                  <c:v>6</c:v>
                </c:pt>
                <c:pt idx="12">
                  <c:v>7</c:v>
                </c:pt>
                <c:pt idx="13">
                  <c:v>6</c:v>
                </c:pt>
                <c:pt idx="14">
                  <c:v>11</c:v>
                </c:pt>
                <c:pt idx="15">
                  <c:v>11</c:v>
                </c:pt>
                <c:pt idx="16">
                  <c:v>9</c:v>
                </c:pt>
                <c:pt idx="17">
                  <c:v>14</c:v>
                </c:pt>
                <c:pt idx="18">
                  <c:v>8</c:v>
                </c:pt>
                <c:pt idx="19">
                  <c:v>7</c:v>
                </c:pt>
                <c:pt idx="20">
                  <c:v>12</c:v>
                </c:pt>
                <c:pt idx="21">
                  <c:v>10</c:v>
                </c:pt>
                <c:pt idx="22">
                  <c:v>12</c:v>
                </c:pt>
                <c:pt idx="23">
                  <c:v>9</c:v>
                </c:pt>
                <c:pt idx="24">
                  <c:v>17</c:v>
                </c:pt>
                <c:pt idx="25">
                  <c:v>18</c:v>
                </c:pt>
                <c:pt idx="26">
                  <c:v>16</c:v>
                </c:pt>
                <c:pt idx="27">
                  <c:v>20</c:v>
                </c:pt>
                <c:pt idx="28">
                  <c:v>22</c:v>
                </c:pt>
                <c:pt idx="29">
                  <c:v>18</c:v>
                </c:pt>
                <c:pt idx="30">
                  <c:v>12</c:v>
                </c:pt>
                <c:pt idx="31">
                  <c:v>16</c:v>
                </c:pt>
                <c:pt idx="32">
                  <c:v>13</c:v>
                </c:pt>
                <c:pt idx="33">
                  <c:v>13</c:v>
                </c:pt>
                <c:pt idx="34">
                  <c:v>12</c:v>
                </c:pt>
                <c:pt idx="35">
                  <c:v>13</c:v>
                </c:pt>
                <c:pt idx="36">
                  <c:v>17</c:v>
                </c:pt>
                <c:pt idx="37">
                  <c:v>18</c:v>
                </c:pt>
                <c:pt idx="38">
                  <c:v>16</c:v>
                </c:pt>
                <c:pt idx="39">
                  <c:v>15</c:v>
                </c:pt>
                <c:pt idx="40">
                  <c:v>22</c:v>
                </c:pt>
                <c:pt idx="41">
                  <c:v>14</c:v>
                </c:pt>
                <c:pt idx="42">
                  <c:v>13</c:v>
                </c:pt>
                <c:pt idx="43">
                  <c:v>13</c:v>
                </c:pt>
              </c:numCache>
            </c:numRef>
          </c:val>
          <c:smooth val="0"/>
          <c:extLst>
            <c:ext xmlns:c16="http://schemas.microsoft.com/office/drawing/2014/chart" uri="{C3380CC4-5D6E-409C-BE32-E72D297353CC}">
              <c16:uniqueId val="{00000005-DC9B-4D04-BA56-AB89D4B2F2F1}"/>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mj-lt"/>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mj-lt"/>
                <a:ea typeface="Lato Light" panose="020F0502020204030203" pitchFamily="34" charset="0"/>
                <a:cs typeface="Lato Light" panose="020F0502020204030203" pitchFamily="34" charset="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mj-lt"/>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solidFill>
          <a:schemeClr val="bg1"/>
        </a:solidFill>
        <a:ln>
          <a:noFill/>
        </a:ln>
        <a:effectLst/>
      </c:spPr>
    </c:plotArea>
    <c:legend>
      <c:legendPos val="b"/>
      <c:layout>
        <c:manualLayout>
          <c:xMode val="edge"/>
          <c:yMode val="edge"/>
          <c:x val="0.11140935741241301"/>
          <c:y val="0.94059768014261791"/>
          <c:w val="0.77718128517517404"/>
          <c:h val="5.940231985738211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j-lt"/>
              <a:ea typeface="Lato Light" panose="020F0502020204030203" pitchFamily="34" charset="0"/>
              <a:cs typeface="Lato Light" panose="020F0502020204030203" pitchFamily="34" charset="0"/>
            </a:defRPr>
          </a:pPr>
          <a:endParaRPr lang="en-US"/>
        </a:p>
      </c:txPr>
    </c:legend>
    <c:plotVisOnly val="1"/>
    <c:dispBlanksAs val="gap"/>
    <c:showDLblsOverMax val="0"/>
  </c:chart>
  <c:spPr>
    <a:solidFill>
      <a:schemeClr val="bg1"/>
    </a:solidFill>
    <a:ln w="6350" cap="flat" cmpd="sng" algn="ctr">
      <a:noFill/>
      <a:prstDash val="solid"/>
      <a:round/>
    </a:ln>
    <a:effectLst/>
  </c:spPr>
  <c:txPr>
    <a:bodyPr/>
    <a:lstStyle/>
    <a:p>
      <a:pPr>
        <a:defRPr sz="900">
          <a:solidFill>
            <a:sysClr val="windowText" lastClr="000000"/>
          </a:solidFill>
          <a:latin typeface="+mj-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2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8104754985897256E-2"/>
          <c:y val="2.6818364801558497E-2"/>
          <c:w val="0.61277446395865987"/>
          <c:h val="0.91681853181642881"/>
        </c:manualLayout>
      </c:layout>
      <c:lineChart>
        <c:grouping val="standard"/>
        <c:varyColors val="0"/>
        <c:ser>
          <c:idx val="0"/>
          <c:order val="0"/>
          <c:tx>
            <c:strRef>
              <c:f>'IPO indexes'!$C$7</c:f>
              <c:strCache>
                <c:ptCount val="1"/>
                <c:pt idx="0">
                  <c:v>VC-Backed IPO Index</c:v>
                </c:pt>
              </c:strCache>
            </c:strRef>
          </c:tx>
          <c:spPr>
            <a:ln w="25400" cap="rnd">
              <a:solidFill>
                <a:schemeClr val="accent1"/>
              </a:solidFill>
              <a:round/>
            </a:ln>
            <a:effectLst/>
          </c:spPr>
          <c:marker>
            <c:symbol val="none"/>
          </c:marker>
          <c:cat>
            <c:numRef>
              <c:f>'IPO indexes'!$B$8:$B$2199</c:f>
              <c:numCache>
                <c:formatCode>m/d/yyyy</c:formatCode>
                <c:ptCount val="2192"/>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pt idx="365">
                  <c:v>44196</c:v>
                </c:pt>
                <c:pt idx="366">
                  <c:v>44197</c:v>
                </c:pt>
                <c:pt idx="367">
                  <c:v>44198</c:v>
                </c:pt>
                <c:pt idx="368">
                  <c:v>44199</c:v>
                </c:pt>
                <c:pt idx="369">
                  <c:v>44200</c:v>
                </c:pt>
                <c:pt idx="370">
                  <c:v>44201</c:v>
                </c:pt>
                <c:pt idx="371">
                  <c:v>44202</c:v>
                </c:pt>
                <c:pt idx="372">
                  <c:v>44203</c:v>
                </c:pt>
                <c:pt idx="373">
                  <c:v>44204</c:v>
                </c:pt>
                <c:pt idx="374">
                  <c:v>44205</c:v>
                </c:pt>
                <c:pt idx="375">
                  <c:v>44206</c:v>
                </c:pt>
                <c:pt idx="376">
                  <c:v>44207</c:v>
                </c:pt>
                <c:pt idx="377">
                  <c:v>44208</c:v>
                </c:pt>
                <c:pt idx="378">
                  <c:v>44209</c:v>
                </c:pt>
                <c:pt idx="379">
                  <c:v>44210</c:v>
                </c:pt>
                <c:pt idx="380">
                  <c:v>44211</c:v>
                </c:pt>
                <c:pt idx="381">
                  <c:v>44212</c:v>
                </c:pt>
                <c:pt idx="382">
                  <c:v>44213</c:v>
                </c:pt>
                <c:pt idx="383">
                  <c:v>44214</c:v>
                </c:pt>
                <c:pt idx="384">
                  <c:v>44215</c:v>
                </c:pt>
                <c:pt idx="385">
                  <c:v>44216</c:v>
                </c:pt>
                <c:pt idx="386">
                  <c:v>44217</c:v>
                </c:pt>
                <c:pt idx="387">
                  <c:v>44218</c:v>
                </c:pt>
                <c:pt idx="388">
                  <c:v>44219</c:v>
                </c:pt>
                <c:pt idx="389">
                  <c:v>44220</c:v>
                </c:pt>
                <c:pt idx="390">
                  <c:v>44221</c:v>
                </c:pt>
                <c:pt idx="391">
                  <c:v>44222</c:v>
                </c:pt>
                <c:pt idx="392">
                  <c:v>44223</c:v>
                </c:pt>
                <c:pt idx="393">
                  <c:v>44224</c:v>
                </c:pt>
                <c:pt idx="394">
                  <c:v>44225</c:v>
                </c:pt>
                <c:pt idx="395">
                  <c:v>44226</c:v>
                </c:pt>
                <c:pt idx="396">
                  <c:v>44227</c:v>
                </c:pt>
                <c:pt idx="397">
                  <c:v>44228</c:v>
                </c:pt>
                <c:pt idx="398">
                  <c:v>44229</c:v>
                </c:pt>
                <c:pt idx="399">
                  <c:v>44230</c:v>
                </c:pt>
                <c:pt idx="400">
                  <c:v>44231</c:v>
                </c:pt>
                <c:pt idx="401">
                  <c:v>44232</c:v>
                </c:pt>
                <c:pt idx="402">
                  <c:v>44233</c:v>
                </c:pt>
                <c:pt idx="403">
                  <c:v>44234</c:v>
                </c:pt>
                <c:pt idx="404">
                  <c:v>44235</c:v>
                </c:pt>
                <c:pt idx="405">
                  <c:v>44236</c:v>
                </c:pt>
                <c:pt idx="406">
                  <c:v>44237</c:v>
                </c:pt>
                <c:pt idx="407">
                  <c:v>44238</c:v>
                </c:pt>
                <c:pt idx="408">
                  <c:v>44239</c:v>
                </c:pt>
                <c:pt idx="409">
                  <c:v>44240</c:v>
                </c:pt>
                <c:pt idx="410">
                  <c:v>44241</c:v>
                </c:pt>
                <c:pt idx="411">
                  <c:v>44242</c:v>
                </c:pt>
                <c:pt idx="412">
                  <c:v>44243</c:v>
                </c:pt>
                <c:pt idx="413">
                  <c:v>44244</c:v>
                </c:pt>
                <c:pt idx="414">
                  <c:v>44245</c:v>
                </c:pt>
                <c:pt idx="415">
                  <c:v>44246</c:v>
                </c:pt>
                <c:pt idx="416">
                  <c:v>44247</c:v>
                </c:pt>
                <c:pt idx="417">
                  <c:v>44248</c:v>
                </c:pt>
                <c:pt idx="418">
                  <c:v>44249</c:v>
                </c:pt>
                <c:pt idx="419">
                  <c:v>44250</c:v>
                </c:pt>
                <c:pt idx="420">
                  <c:v>44251</c:v>
                </c:pt>
                <c:pt idx="421">
                  <c:v>44252</c:v>
                </c:pt>
                <c:pt idx="422">
                  <c:v>44253</c:v>
                </c:pt>
                <c:pt idx="423">
                  <c:v>44254</c:v>
                </c:pt>
                <c:pt idx="424">
                  <c:v>44255</c:v>
                </c:pt>
                <c:pt idx="425">
                  <c:v>44256</c:v>
                </c:pt>
                <c:pt idx="426">
                  <c:v>44257</c:v>
                </c:pt>
                <c:pt idx="427">
                  <c:v>44258</c:v>
                </c:pt>
                <c:pt idx="428">
                  <c:v>44259</c:v>
                </c:pt>
                <c:pt idx="429">
                  <c:v>44260</c:v>
                </c:pt>
                <c:pt idx="430">
                  <c:v>44261</c:v>
                </c:pt>
                <c:pt idx="431">
                  <c:v>44262</c:v>
                </c:pt>
                <c:pt idx="432">
                  <c:v>44263</c:v>
                </c:pt>
                <c:pt idx="433">
                  <c:v>44264</c:v>
                </c:pt>
                <c:pt idx="434">
                  <c:v>44265</c:v>
                </c:pt>
                <c:pt idx="435">
                  <c:v>44266</c:v>
                </c:pt>
                <c:pt idx="436">
                  <c:v>44267</c:v>
                </c:pt>
                <c:pt idx="437">
                  <c:v>44268</c:v>
                </c:pt>
                <c:pt idx="438">
                  <c:v>44269</c:v>
                </c:pt>
                <c:pt idx="439">
                  <c:v>44270</c:v>
                </c:pt>
                <c:pt idx="440">
                  <c:v>44271</c:v>
                </c:pt>
                <c:pt idx="441">
                  <c:v>44272</c:v>
                </c:pt>
                <c:pt idx="442">
                  <c:v>44273</c:v>
                </c:pt>
                <c:pt idx="443">
                  <c:v>44274</c:v>
                </c:pt>
                <c:pt idx="444">
                  <c:v>44275</c:v>
                </c:pt>
                <c:pt idx="445">
                  <c:v>44276</c:v>
                </c:pt>
                <c:pt idx="446">
                  <c:v>44277</c:v>
                </c:pt>
                <c:pt idx="447">
                  <c:v>44278</c:v>
                </c:pt>
                <c:pt idx="448">
                  <c:v>44279</c:v>
                </c:pt>
                <c:pt idx="449">
                  <c:v>44280</c:v>
                </c:pt>
                <c:pt idx="450">
                  <c:v>44281</c:v>
                </c:pt>
                <c:pt idx="451">
                  <c:v>44282</c:v>
                </c:pt>
                <c:pt idx="452">
                  <c:v>44283</c:v>
                </c:pt>
                <c:pt idx="453">
                  <c:v>44284</c:v>
                </c:pt>
                <c:pt idx="454">
                  <c:v>44285</c:v>
                </c:pt>
                <c:pt idx="455">
                  <c:v>44286</c:v>
                </c:pt>
                <c:pt idx="456">
                  <c:v>44287</c:v>
                </c:pt>
                <c:pt idx="457">
                  <c:v>44288</c:v>
                </c:pt>
                <c:pt idx="458">
                  <c:v>44289</c:v>
                </c:pt>
                <c:pt idx="459">
                  <c:v>44290</c:v>
                </c:pt>
                <c:pt idx="460">
                  <c:v>44291</c:v>
                </c:pt>
                <c:pt idx="461">
                  <c:v>44292</c:v>
                </c:pt>
                <c:pt idx="462">
                  <c:v>44293</c:v>
                </c:pt>
                <c:pt idx="463">
                  <c:v>44294</c:v>
                </c:pt>
                <c:pt idx="464">
                  <c:v>44295</c:v>
                </c:pt>
                <c:pt idx="465">
                  <c:v>44296</c:v>
                </c:pt>
                <c:pt idx="466">
                  <c:v>44297</c:v>
                </c:pt>
                <c:pt idx="467">
                  <c:v>44298</c:v>
                </c:pt>
                <c:pt idx="468">
                  <c:v>44299</c:v>
                </c:pt>
                <c:pt idx="469">
                  <c:v>44300</c:v>
                </c:pt>
                <c:pt idx="470">
                  <c:v>44301</c:v>
                </c:pt>
                <c:pt idx="471">
                  <c:v>44302</c:v>
                </c:pt>
                <c:pt idx="472">
                  <c:v>44303</c:v>
                </c:pt>
                <c:pt idx="473">
                  <c:v>44304</c:v>
                </c:pt>
                <c:pt idx="474">
                  <c:v>44305</c:v>
                </c:pt>
                <c:pt idx="475">
                  <c:v>44306</c:v>
                </c:pt>
                <c:pt idx="476">
                  <c:v>44307</c:v>
                </c:pt>
                <c:pt idx="477">
                  <c:v>44308</c:v>
                </c:pt>
                <c:pt idx="478">
                  <c:v>44309</c:v>
                </c:pt>
                <c:pt idx="479">
                  <c:v>44310</c:v>
                </c:pt>
                <c:pt idx="480">
                  <c:v>44311</c:v>
                </c:pt>
                <c:pt idx="481">
                  <c:v>44312</c:v>
                </c:pt>
                <c:pt idx="482">
                  <c:v>44313</c:v>
                </c:pt>
                <c:pt idx="483">
                  <c:v>44314</c:v>
                </c:pt>
                <c:pt idx="484">
                  <c:v>44315</c:v>
                </c:pt>
                <c:pt idx="485">
                  <c:v>44316</c:v>
                </c:pt>
                <c:pt idx="486">
                  <c:v>44317</c:v>
                </c:pt>
                <c:pt idx="487">
                  <c:v>44318</c:v>
                </c:pt>
                <c:pt idx="488">
                  <c:v>44319</c:v>
                </c:pt>
                <c:pt idx="489">
                  <c:v>44320</c:v>
                </c:pt>
                <c:pt idx="490">
                  <c:v>44321</c:v>
                </c:pt>
                <c:pt idx="491">
                  <c:v>44322</c:v>
                </c:pt>
                <c:pt idx="492">
                  <c:v>44323</c:v>
                </c:pt>
                <c:pt idx="493">
                  <c:v>44324</c:v>
                </c:pt>
                <c:pt idx="494">
                  <c:v>44325</c:v>
                </c:pt>
                <c:pt idx="495">
                  <c:v>44326</c:v>
                </c:pt>
                <c:pt idx="496">
                  <c:v>44327</c:v>
                </c:pt>
                <c:pt idx="497">
                  <c:v>44328</c:v>
                </c:pt>
                <c:pt idx="498">
                  <c:v>44329</c:v>
                </c:pt>
                <c:pt idx="499">
                  <c:v>44330</c:v>
                </c:pt>
                <c:pt idx="500">
                  <c:v>44331</c:v>
                </c:pt>
                <c:pt idx="501">
                  <c:v>44332</c:v>
                </c:pt>
                <c:pt idx="502">
                  <c:v>44333</c:v>
                </c:pt>
                <c:pt idx="503">
                  <c:v>44334</c:v>
                </c:pt>
                <c:pt idx="504">
                  <c:v>44335</c:v>
                </c:pt>
                <c:pt idx="505">
                  <c:v>44336</c:v>
                </c:pt>
                <c:pt idx="506">
                  <c:v>44337</c:v>
                </c:pt>
                <c:pt idx="507">
                  <c:v>44338</c:v>
                </c:pt>
                <c:pt idx="508">
                  <c:v>44339</c:v>
                </c:pt>
                <c:pt idx="509">
                  <c:v>44340</c:v>
                </c:pt>
                <c:pt idx="510">
                  <c:v>44341</c:v>
                </c:pt>
                <c:pt idx="511">
                  <c:v>44342</c:v>
                </c:pt>
                <c:pt idx="512">
                  <c:v>44343</c:v>
                </c:pt>
                <c:pt idx="513">
                  <c:v>44344</c:v>
                </c:pt>
                <c:pt idx="514">
                  <c:v>44345</c:v>
                </c:pt>
                <c:pt idx="515">
                  <c:v>44346</c:v>
                </c:pt>
                <c:pt idx="516">
                  <c:v>44347</c:v>
                </c:pt>
                <c:pt idx="517">
                  <c:v>44348</c:v>
                </c:pt>
                <c:pt idx="518">
                  <c:v>44349</c:v>
                </c:pt>
                <c:pt idx="519">
                  <c:v>44350</c:v>
                </c:pt>
                <c:pt idx="520">
                  <c:v>44351</c:v>
                </c:pt>
                <c:pt idx="521">
                  <c:v>44352</c:v>
                </c:pt>
                <c:pt idx="522">
                  <c:v>44353</c:v>
                </c:pt>
                <c:pt idx="523">
                  <c:v>44354</c:v>
                </c:pt>
                <c:pt idx="524">
                  <c:v>44355</c:v>
                </c:pt>
                <c:pt idx="525">
                  <c:v>44356</c:v>
                </c:pt>
                <c:pt idx="526">
                  <c:v>44357</c:v>
                </c:pt>
                <c:pt idx="527">
                  <c:v>44358</c:v>
                </c:pt>
                <c:pt idx="528">
                  <c:v>44359</c:v>
                </c:pt>
                <c:pt idx="529">
                  <c:v>44360</c:v>
                </c:pt>
                <c:pt idx="530">
                  <c:v>44361</c:v>
                </c:pt>
                <c:pt idx="531">
                  <c:v>44362</c:v>
                </c:pt>
                <c:pt idx="532">
                  <c:v>44363</c:v>
                </c:pt>
                <c:pt idx="533">
                  <c:v>44364</c:v>
                </c:pt>
                <c:pt idx="534">
                  <c:v>44365</c:v>
                </c:pt>
                <c:pt idx="535">
                  <c:v>44366</c:v>
                </c:pt>
                <c:pt idx="536">
                  <c:v>44367</c:v>
                </c:pt>
                <c:pt idx="537">
                  <c:v>44368</c:v>
                </c:pt>
                <c:pt idx="538">
                  <c:v>44369</c:v>
                </c:pt>
                <c:pt idx="539">
                  <c:v>44370</c:v>
                </c:pt>
                <c:pt idx="540">
                  <c:v>44371</c:v>
                </c:pt>
                <c:pt idx="541">
                  <c:v>44372</c:v>
                </c:pt>
                <c:pt idx="542">
                  <c:v>44373</c:v>
                </c:pt>
                <c:pt idx="543">
                  <c:v>44374</c:v>
                </c:pt>
                <c:pt idx="544">
                  <c:v>44375</c:v>
                </c:pt>
                <c:pt idx="545">
                  <c:v>44376</c:v>
                </c:pt>
                <c:pt idx="546">
                  <c:v>44377</c:v>
                </c:pt>
                <c:pt idx="547">
                  <c:v>44378</c:v>
                </c:pt>
                <c:pt idx="548">
                  <c:v>44379</c:v>
                </c:pt>
                <c:pt idx="549">
                  <c:v>44380</c:v>
                </c:pt>
                <c:pt idx="550">
                  <c:v>44381</c:v>
                </c:pt>
                <c:pt idx="551">
                  <c:v>44382</c:v>
                </c:pt>
                <c:pt idx="552">
                  <c:v>44383</c:v>
                </c:pt>
                <c:pt idx="553">
                  <c:v>44384</c:v>
                </c:pt>
                <c:pt idx="554">
                  <c:v>44385</c:v>
                </c:pt>
                <c:pt idx="555">
                  <c:v>44386</c:v>
                </c:pt>
                <c:pt idx="556">
                  <c:v>44387</c:v>
                </c:pt>
                <c:pt idx="557">
                  <c:v>44388</c:v>
                </c:pt>
                <c:pt idx="558">
                  <c:v>44389</c:v>
                </c:pt>
                <c:pt idx="559">
                  <c:v>44390</c:v>
                </c:pt>
                <c:pt idx="560">
                  <c:v>44391</c:v>
                </c:pt>
                <c:pt idx="561">
                  <c:v>44392</c:v>
                </c:pt>
                <c:pt idx="562">
                  <c:v>44393</c:v>
                </c:pt>
                <c:pt idx="563">
                  <c:v>44394</c:v>
                </c:pt>
                <c:pt idx="564">
                  <c:v>44395</c:v>
                </c:pt>
                <c:pt idx="565">
                  <c:v>44396</c:v>
                </c:pt>
                <c:pt idx="566">
                  <c:v>44397</c:v>
                </c:pt>
                <c:pt idx="567">
                  <c:v>44398</c:v>
                </c:pt>
                <c:pt idx="568">
                  <c:v>44399</c:v>
                </c:pt>
                <c:pt idx="569">
                  <c:v>44400</c:v>
                </c:pt>
                <c:pt idx="570">
                  <c:v>44401</c:v>
                </c:pt>
                <c:pt idx="571">
                  <c:v>44402</c:v>
                </c:pt>
                <c:pt idx="572">
                  <c:v>44403</c:v>
                </c:pt>
                <c:pt idx="573">
                  <c:v>44404</c:v>
                </c:pt>
                <c:pt idx="574">
                  <c:v>44405</c:v>
                </c:pt>
                <c:pt idx="575">
                  <c:v>44406</c:v>
                </c:pt>
                <c:pt idx="576">
                  <c:v>44407</c:v>
                </c:pt>
                <c:pt idx="577">
                  <c:v>44408</c:v>
                </c:pt>
                <c:pt idx="578">
                  <c:v>44409</c:v>
                </c:pt>
                <c:pt idx="579">
                  <c:v>44410</c:v>
                </c:pt>
                <c:pt idx="580">
                  <c:v>44411</c:v>
                </c:pt>
                <c:pt idx="581">
                  <c:v>44412</c:v>
                </c:pt>
                <c:pt idx="582">
                  <c:v>44413</c:v>
                </c:pt>
                <c:pt idx="583">
                  <c:v>44414</c:v>
                </c:pt>
                <c:pt idx="584">
                  <c:v>44415</c:v>
                </c:pt>
                <c:pt idx="585">
                  <c:v>44416</c:v>
                </c:pt>
                <c:pt idx="586">
                  <c:v>44417</c:v>
                </c:pt>
                <c:pt idx="587">
                  <c:v>44418</c:v>
                </c:pt>
                <c:pt idx="588">
                  <c:v>44419</c:v>
                </c:pt>
                <c:pt idx="589">
                  <c:v>44420</c:v>
                </c:pt>
                <c:pt idx="590">
                  <c:v>44421</c:v>
                </c:pt>
                <c:pt idx="591">
                  <c:v>44422</c:v>
                </c:pt>
                <c:pt idx="592">
                  <c:v>44423</c:v>
                </c:pt>
                <c:pt idx="593">
                  <c:v>44424</c:v>
                </c:pt>
                <c:pt idx="594">
                  <c:v>44425</c:v>
                </c:pt>
                <c:pt idx="595">
                  <c:v>44426</c:v>
                </c:pt>
                <c:pt idx="596">
                  <c:v>44427</c:v>
                </c:pt>
                <c:pt idx="597">
                  <c:v>44428</c:v>
                </c:pt>
                <c:pt idx="598">
                  <c:v>44429</c:v>
                </c:pt>
                <c:pt idx="599">
                  <c:v>44430</c:v>
                </c:pt>
                <c:pt idx="600">
                  <c:v>44431</c:v>
                </c:pt>
                <c:pt idx="601">
                  <c:v>44432</c:v>
                </c:pt>
                <c:pt idx="602">
                  <c:v>44433</c:v>
                </c:pt>
                <c:pt idx="603">
                  <c:v>44434</c:v>
                </c:pt>
                <c:pt idx="604">
                  <c:v>44435</c:v>
                </c:pt>
                <c:pt idx="605">
                  <c:v>44436</c:v>
                </c:pt>
                <c:pt idx="606">
                  <c:v>44437</c:v>
                </c:pt>
                <c:pt idx="607">
                  <c:v>44438</c:v>
                </c:pt>
                <c:pt idx="608">
                  <c:v>44439</c:v>
                </c:pt>
                <c:pt idx="609">
                  <c:v>44440</c:v>
                </c:pt>
                <c:pt idx="610">
                  <c:v>44441</c:v>
                </c:pt>
                <c:pt idx="611">
                  <c:v>44442</c:v>
                </c:pt>
                <c:pt idx="612">
                  <c:v>44443</c:v>
                </c:pt>
                <c:pt idx="613">
                  <c:v>44444</c:v>
                </c:pt>
                <c:pt idx="614">
                  <c:v>44445</c:v>
                </c:pt>
                <c:pt idx="615">
                  <c:v>44446</c:v>
                </c:pt>
                <c:pt idx="616">
                  <c:v>44447</c:v>
                </c:pt>
                <c:pt idx="617">
                  <c:v>44448</c:v>
                </c:pt>
                <c:pt idx="618">
                  <c:v>44449</c:v>
                </c:pt>
                <c:pt idx="619">
                  <c:v>44450</c:v>
                </c:pt>
                <c:pt idx="620">
                  <c:v>44451</c:v>
                </c:pt>
                <c:pt idx="621">
                  <c:v>44452</c:v>
                </c:pt>
                <c:pt idx="622">
                  <c:v>44453</c:v>
                </c:pt>
                <c:pt idx="623">
                  <c:v>44454</c:v>
                </c:pt>
                <c:pt idx="624">
                  <c:v>44455</c:v>
                </c:pt>
                <c:pt idx="625">
                  <c:v>44456</c:v>
                </c:pt>
                <c:pt idx="626">
                  <c:v>44457</c:v>
                </c:pt>
                <c:pt idx="627">
                  <c:v>44458</c:v>
                </c:pt>
                <c:pt idx="628">
                  <c:v>44459</c:v>
                </c:pt>
                <c:pt idx="629">
                  <c:v>44460</c:v>
                </c:pt>
                <c:pt idx="630">
                  <c:v>44461</c:v>
                </c:pt>
                <c:pt idx="631">
                  <c:v>44462</c:v>
                </c:pt>
                <c:pt idx="632">
                  <c:v>44463</c:v>
                </c:pt>
                <c:pt idx="633">
                  <c:v>44464</c:v>
                </c:pt>
                <c:pt idx="634">
                  <c:v>44465</c:v>
                </c:pt>
                <c:pt idx="635">
                  <c:v>44466</c:v>
                </c:pt>
                <c:pt idx="636">
                  <c:v>44467</c:v>
                </c:pt>
                <c:pt idx="637">
                  <c:v>44468</c:v>
                </c:pt>
                <c:pt idx="638">
                  <c:v>44469</c:v>
                </c:pt>
                <c:pt idx="639">
                  <c:v>44470</c:v>
                </c:pt>
                <c:pt idx="640">
                  <c:v>44471</c:v>
                </c:pt>
                <c:pt idx="641">
                  <c:v>44472</c:v>
                </c:pt>
                <c:pt idx="642">
                  <c:v>44473</c:v>
                </c:pt>
                <c:pt idx="643">
                  <c:v>44474</c:v>
                </c:pt>
                <c:pt idx="644">
                  <c:v>44475</c:v>
                </c:pt>
                <c:pt idx="645">
                  <c:v>44476</c:v>
                </c:pt>
                <c:pt idx="646">
                  <c:v>44477</c:v>
                </c:pt>
                <c:pt idx="647">
                  <c:v>44478</c:v>
                </c:pt>
                <c:pt idx="648">
                  <c:v>44479</c:v>
                </c:pt>
                <c:pt idx="649">
                  <c:v>44480</c:v>
                </c:pt>
                <c:pt idx="650">
                  <c:v>44481</c:v>
                </c:pt>
                <c:pt idx="651">
                  <c:v>44482</c:v>
                </c:pt>
                <c:pt idx="652">
                  <c:v>44483</c:v>
                </c:pt>
                <c:pt idx="653">
                  <c:v>44484</c:v>
                </c:pt>
                <c:pt idx="654">
                  <c:v>44485</c:v>
                </c:pt>
                <c:pt idx="655">
                  <c:v>44486</c:v>
                </c:pt>
                <c:pt idx="656">
                  <c:v>44487</c:v>
                </c:pt>
                <c:pt idx="657">
                  <c:v>44488</c:v>
                </c:pt>
                <c:pt idx="658">
                  <c:v>44489</c:v>
                </c:pt>
                <c:pt idx="659">
                  <c:v>44490</c:v>
                </c:pt>
                <c:pt idx="660">
                  <c:v>44491</c:v>
                </c:pt>
                <c:pt idx="661">
                  <c:v>44492</c:v>
                </c:pt>
                <c:pt idx="662">
                  <c:v>44493</c:v>
                </c:pt>
                <c:pt idx="663">
                  <c:v>44494</c:v>
                </c:pt>
                <c:pt idx="664">
                  <c:v>44495</c:v>
                </c:pt>
                <c:pt idx="665">
                  <c:v>44496</c:v>
                </c:pt>
                <c:pt idx="666">
                  <c:v>44497</c:v>
                </c:pt>
                <c:pt idx="667">
                  <c:v>44498</c:v>
                </c:pt>
                <c:pt idx="668">
                  <c:v>44499</c:v>
                </c:pt>
                <c:pt idx="669">
                  <c:v>44500</c:v>
                </c:pt>
                <c:pt idx="670">
                  <c:v>44501</c:v>
                </c:pt>
                <c:pt idx="671">
                  <c:v>44502</c:v>
                </c:pt>
                <c:pt idx="672">
                  <c:v>44503</c:v>
                </c:pt>
                <c:pt idx="673">
                  <c:v>44504</c:v>
                </c:pt>
                <c:pt idx="674">
                  <c:v>44505</c:v>
                </c:pt>
                <c:pt idx="675">
                  <c:v>44506</c:v>
                </c:pt>
                <c:pt idx="676">
                  <c:v>44507</c:v>
                </c:pt>
                <c:pt idx="677">
                  <c:v>44508</c:v>
                </c:pt>
                <c:pt idx="678">
                  <c:v>44509</c:v>
                </c:pt>
                <c:pt idx="679">
                  <c:v>44510</c:v>
                </c:pt>
                <c:pt idx="680">
                  <c:v>44511</c:v>
                </c:pt>
                <c:pt idx="681">
                  <c:v>44512</c:v>
                </c:pt>
                <c:pt idx="682">
                  <c:v>44513</c:v>
                </c:pt>
                <c:pt idx="683">
                  <c:v>44514</c:v>
                </c:pt>
                <c:pt idx="684">
                  <c:v>44515</c:v>
                </c:pt>
                <c:pt idx="685">
                  <c:v>44516</c:v>
                </c:pt>
                <c:pt idx="686">
                  <c:v>44517</c:v>
                </c:pt>
                <c:pt idx="687">
                  <c:v>44518</c:v>
                </c:pt>
                <c:pt idx="688">
                  <c:v>44519</c:v>
                </c:pt>
                <c:pt idx="689">
                  <c:v>44520</c:v>
                </c:pt>
                <c:pt idx="690">
                  <c:v>44521</c:v>
                </c:pt>
                <c:pt idx="691">
                  <c:v>44522</c:v>
                </c:pt>
                <c:pt idx="692">
                  <c:v>44523</c:v>
                </c:pt>
                <c:pt idx="693">
                  <c:v>44524</c:v>
                </c:pt>
                <c:pt idx="694">
                  <c:v>44525</c:v>
                </c:pt>
                <c:pt idx="695">
                  <c:v>44526</c:v>
                </c:pt>
                <c:pt idx="696">
                  <c:v>44527</c:v>
                </c:pt>
                <c:pt idx="697">
                  <c:v>44528</c:v>
                </c:pt>
                <c:pt idx="698">
                  <c:v>44529</c:v>
                </c:pt>
                <c:pt idx="699">
                  <c:v>44530</c:v>
                </c:pt>
                <c:pt idx="700">
                  <c:v>44531</c:v>
                </c:pt>
                <c:pt idx="701">
                  <c:v>44532</c:v>
                </c:pt>
                <c:pt idx="702">
                  <c:v>44533</c:v>
                </c:pt>
                <c:pt idx="703">
                  <c:v>44534</c:v>
                </c:pt>
                <c:pt idx="704">
                  <c:v>44535</c:v>
                </c:pt>
                <c:pt idx="705">
                  <c:v>44536</c:v>
                </c:pt>
                <c:pt idx="706">
                  <c:v>44537</c:v>
                </c:pt>
                <c:pt idx="707">
                  <c:v>44538</c:v>
                </c:pt>
                <c:pt idx="708">
                  <c:v>44539</c:v>
                </c:pt>
                <c:pt idx="709">
                  <c:v>44540</c:v>
                </c:pt>
                <c:pt idx="710">
                  <c:v>44541</c:v>
                </c:pt>
                <c:pt idx="711">
                  <c:v>44542</c:v>
                </c:pt>
                <c:pt idx="712">
                  <c:v>44543</c:v>
                </c:pt>
                <c:pt idx="713">
                  <c:v>44544</c:v>
                </c:pt>
                <c:pt idx="714">
                  <c:v>44545</c:v>
                </c:pt>
                <c:pt idx="715">
                  <c:v>44546</c:v>
                </c:pt>
                <c:pt idx="716">
                  <c:v>44547</c:v>
                </c:pt>
                <c:pt idx="717">
                  <c:v>44548</c:v>
                </c:pt>
                <c:pt idx="718">
                  <c:v>44549</c:v>
                </c:pt>
                <c:pt idx="719">
                  <c:v>44550</c:v>
                </c:pt>
                <c:pt idx="720">
                  <c:v>44551</c:v>
                </c:pt>
                <c:pt idx="721">
                  <c:v>44552</c:v>
                </c:pt>
                <c:pt idx="722">
                  <c:v>44553</c:v>
                </c:pt>
                <c:pt idx="723">
                  <c:v>44554</c:v>
                </c:pt>
                <c:pt idx="724">
                  <c:v>44555</c:v>
                </c:pt>
                <c:pt idx="725">
                  <c:v>44556</c:v>
                </c:pt>
                <c:pt idx="726">
                  <c:v>44557</c:v>
                </c:pt>
                <c:pt idx="727">
                  <c:v>44558</c:v>
                </c:pt>
                <c:pt idx="728">
                  <c:v>44559</c:v>
                </c:pt>
                <c:pt idx="729">
                  <c:v>44560</c:v>
                </c:pt>
                <c:pt idx="730">
                  <c:v>44561</c:v>
                </c:pt>
                <c:pt idx="731">
                  <c:v>44562</c:v>
                </c:pt>
                <c:pt idx="732">
                  <c:v>44563</c:v>
                </c:pt>
                <c:pt idx="733">
                  <c:v>44564</c:v>
                </c:pt>
                <c:pt idx="734">
                  <c:v>44565</c:v>
                </c:pt>
                <c:pt idx="735">
                  <c:v>44566</c:v>
                </c:pt>
                <c:pt idx="736">
                  <c:v>44567</c:v>
                </c:pt>
                <c:pt idx="737">
                  <c:v>44568</c:v>
                </c:pt>
                <c:pt idx="738">
                  <c:v>44569</c:v>
                </c:pt>
                <c:pt idx="739">
                  <c:v>44570</c:v>
                </c:pt>
                <c:pt idx="740">
                  <c:v>44571</c:v>
                </c:pt>
                <c:pt idx="741">
                  <c:v>44572</c:v>
                </c:pt>
                <c:pt idx="742">
                  <c:v>44573</c:v>
                </c:pt>
                <c:pt idx="743">
                  <c:v>44574</c:v>
                </c:pt>
                <c:pt idx="744">
                  <c:v>44575</c:v>
                </c:pt>
                <c:pt idx="745">
                  <c:v>44576</c:v>
                </c:pt>
                <c:pt idx="746">
                  <c:v>44577</c:v>
                </c:pt>
                <c:pt idx="747">
                  <c:v>44578</c:v>
                </c:pt>
                <c:pt idx="748">
                  <c:v>44579</c:v>
                </c:pt>
                <c:pt idx="749">
                  <c:v>44580</c:v>
                </c:pt>
                <c:pt idx="750">
                  <c:v>44581</c:v>
                </c:pt>
                <c:pt idx="751">
                  <c:v>44582</c:v>
                </c:pt>
                <c:pt idx="752">
                  <c:v>44583</c:v>
                </c:pt>
                <c:pt idx="753">
                  <c:v>44584</c:v>
                </c:pt>
                <c:pt idx="754">
                  <c:v>44585</c:v>
                </c:pt>
                <c:pt idx="755">
                  <c:v>44586</c:v>
                </c:pt>
                <c:pt idx="756">
                  <c:v>44587</c:v>
                </c:pt>
                <c:pt idx="757">
                  <c:v>44588</c:v>
                </c:pt>
                <c:pt idx="758">
                  <c:v>44589</c:v>
                </c:pt>
                <c:pt idx="759">
                  <c:v>44590</c:v>
                </c:pt>
                <c:pt idx="760">
                  <c:v>44591</c:v>
                </c:pt>
                <c:pt idx="761">
                  <c:v>44592</c:v>
                </c:pt>
                <c:pt idx="762">
                  <c:v>44593</c:v>
                </c:pt>
                <c:pt idx="763">
                  <c:v>44594</c:v>
                </c:pt>
                <c:pt idx="764">
                  <c:v>44595</c:v>
                </c:pt>
                <c:pt idx="765">
                  <c:v>44596</c:v>
                </c:pt>
                <c:pt idx="766">
                  <c:v>44597</c:v>
                </c:pt>
                <c:pt idx="767">
                  <c:v>44598</c:v>
                </c:pt>
                <c:pt idx="768">
                  <c:v>44599</c:v>
                </c:pt>
                <c:pt idx="769">
                  <c:v>44600</c:v>
                </c:pt>
                <c:pt idx="770">
                  <c:v>44601</c:v>
                </c:pt>
                <c:pt idx="771">
                  <c:v>44602</c:v>
                </c:pt>
                <c:pt idx="772">
                  <c:v>44603</c:v>
                </c:pt>
                <c:pt idx="773">
                  <c:v>44604</c:v>
                </c:pt>
                <c:pt idx="774">
                  <c:v>44605</c:v>
                </c:pt>
                <c:pt idx="775">
                  <c:v>44606</c:v>
                </c:pt>
                <c:pt idx="776">
                  <c:v>44607</c:v>
                </c:pt>
                <c:pt idx="777">
                  <c:v>44608</c:v>
                </c:pt>
                <c:pt idx="778">
                  <c:v>44609</c:v>
                </c:pt>
                <c:pt idx="779">
                  <c:v>44610</c:v>
                </c:pt>
                <c:pt idx="780">
                  <c:v>44611</c:v>
                </c:pt>
                <c:pt idx="781">
                  <c:v>44612</c:v>
                </c:pt>
                <c:pt idx="782">
                  <c:v>44613</c:v>
                </c:pt>
                <c:pt idx="783">
                  <c:v>44614</c:v>
                </c:pt>
                <c:pt idx="784">
                  <c:v>44615</c:v>
                </c:pt>
                <c:pt idx="785">
                  <c:v>44616</c:v>
                </c:pt>
                <c:pt idx="786">
                  <c:v>44617</c:v>
                </c:pt>
                <c:pt idx="787">
                  <c:v>44618</c:v>
                </c:pt>
                <c:pt idx="788">
                  <c:v>44619</c:v>
                </c:pt>
                <c:pt idx="789">
                  <c:v>44620</c:v>
                </c:pt>
                <c:pt idx="790">
                  <c:v>44621</c:v>
                </c:pt>
                <c:pt idx="791">
                  <c:v>44622</c:v>
                </c:pt>
                <c:pt idx="792">
                  <c:v>44623</c:v>
                </c:pt>
                <c:pt idx="793">
                  <c:v>44624</c:v>
                </c:pt>
                <c:pt idx="794">
                  <c:v>44625</c:v>
                </c:pt>
                <c:pt idx="795">
                  <c:v>44626</c:v>
                </c:pt>
                <c:pt idx="796">
                  <c:v>44627</c:v>
                </c:pt>
                <c:pt idx="797">
                  <c:v>44628</c:v>
                </c:pt>
                <c:pt idx="798">
                  <c:v>44629</c:v>
                </c:pt>
                <c:pt idx="799">
                  <c:v>44630</c:v>
                </c:pt>
                <c:pt idx="800">
                  <c:v>44631</c:v>
                </c:pt>
                <c:pt idx="801">
                  <c:v>44632</c:v>
                </c:pt>
                <c:pt idx="802">
                  <c:v>44633</c:v>
                </c:pt>
                <c:pt idx="803">
                  <c:v>44634</c:v>
                </c:pt>
                <c:pt idx="804">
                  <c:v>44635</c:v>
                </c:pt>
                <c:pt idx="805">
                  <c:v>44636</c:v>
                </c:pt>
                <c:pt idx="806">
                  <c:v>44637</c:v>
                </c:pt>
                <c:pt idx="807">
                  <c:v>44638</c:v>
                </c:pt>
                <c:pt idx="808">
                  <c:v>44639</c:v>
                </c:pt>
                <c:pt idx="809">
                  <c:v>44640</c:v>
                </c:pt>
                <c:pt idx="810">
                  <c:v>44641</c:v>
                </c:pt>
                <c:pt idx="811">
                  <c:v>44642</c:v>
                </c:pt>
                <c:pt idx="812">
                  <c:v>44643</c:v>
                </c:pt>
                <c:pt idx="813">
                  <c:v>44644</c:v>
                </c:pt>
                <c:pt idx="814">
                  <c:v>44645</c:v>
                </c:pt>
                <c:pt idx="815">
                  <c:v>44646</c:v>
                </c:pt>
                <c:pt idx="816">
                  <c:v>44647</c:v>
                </c:pt>
                <c:pt idx="817">
                  <c:v>44648</c:v>
                </c:pt>
                <c:pt idx="818">
                  <c:v>44649</c:v>
                </c:pt>
                <c:pt idx="819">
                  <c:v>44650</c:v>
                </c:pt>
                <c:pt idx="820">
                  <c:v>44651</c:v>
                </c:pt>
                <c:pt idx="821">
                  <c:v>44652</c:v>
                </c:pt>
                <c:pt idx="822">
                  <c:v>44653</c:v>
                </c:pt>
                <c:pt idx="823">
                  <c:v>44654</c:v>
                </c:pt>
                <c:pt idx="824">
                  <c:v>44655</c:v>
                </c:pt>
                <c:pt idx="825">
                  <c:v>44656</c:v>
                </c:pt>
                <c:pt idx="826">
                  <c:v>44657</c:v>
                </c:pt>
                <c:pt idx="827">
                  <c:v>44658</c:v>
                </c:pt>
                <c:pt idx="828">
                  <c:v>44659</c:v>
                </c:pt>
                <c:pt idx="829">
                  <c:v>44660</c:v>
                </c:pt>
                <c:pt idx="830">
                  <c:v>44661</c:v>
                </c:pt>
                <c:pt idx="831">
                  <c:v>44662</c:v>
                </c:pt>
                <c:pt idx="832">
                  <c:v>44663</c:v>
                </c:pt>
                <c:pt idx="833">
                  <c:v>44664</c:v>
                </c:pt>
                <c:pt idx="834">
                  <c:v>44665</c:v>
                </c:pt>
                <c:pt idx="835">
                  <c:v>44666</c:v>
                </c:pt>
                <c:pt idx="836">
                  <c:v>44667</c:v>
                </c:pt>
                <c:pt idx="837">
                  <c:v>44668</c:v>
                </c:pt>
                <c:pt idx="838">
                  <c:v>44669</c:v>
                </c:pt>
                <c:pt idx="839">
                  <c:v>44670</c:v>
                </c:pt>
                <c:pt idx="840">
                  <c:v>44671</c:v>
                </c:pt>
                <c:pt idx="841">
                  <c:v>44672</c:v>
                </c:pt>
                <c:pt idx="842">
                  <c:v>44673</c:v>
                </c:pt>
                <c:pt idx="843">
                  <c:v>44674</c:v>
                </c:pt>
                <c:pt idx="844">
                  <c:v>44675</c:v>
                </c:pt>
                <c:pt idx="845">
                  <c:v>44676</c:v>
                </c:pt>
                <c:pt idx="846">
                  <c:v>44677</c:v>
                </c:pt>
                <c:pt idx="847">
                  <c:v>44678</c:v>
                </c:pt>
                <c:pt idx="848">
                  <c:v>44679</c:v>
                </c:pt>
                <c:pt idx="849">
                  <c:v>44680</c:v>
                </c:pt>
                <c:pt idx="850">
                  <c:v>44681</c:v>
                </c:pt>
                <c:pt idx="851">
                  <c:v>44682</c:v>
                </c:pt>
                <c:pt idx="852">
                  <c:v>44683</c:v>
                </c:pt>
                <c:pt idx="853">
                  <c:v>44684</c:v>
                </c:pt>
                <c:pt idx="854">
                  <c:v>44685</c:v>
                </c:pt>
                <c:pt idx="855">
                  <c:v>44686</c:v>
                </c:pt>
                <c:pt idx="856">
                  <c:v>44687</c:v>
                </c:pt>
                <c:pt idx="857">
                  <c:v>44688</c:v>
                </c:pt>
                <c:pt idx="858">
                  <c:v>44689</c:v>
                </c:pt>
                <c:pt idx="859">
                  <c:v>44690</c:v>
                </c:pt>
                <c:pt idx="860">
                  <c:v>44691</c:v>
                </c:pt>
                <c:pt idx="861">
                  <c:v>44692</c:v>
                </c:pt>
                <c:pt idx="862">
                  <c:v>44693</c:v>
                </c:pt>
                <c:pt idx="863">
                  <c:v>44694</c:v>
                </c:pt>
                <c:pt idx="864">
                  <c:v>44695</c:v>
                </c:pt>
                <c:pt idx="865">
                  <c:v>44696</c:v>
                </c:pt>
                <c:pt idx="866">
                  <c:v>44697</c:v>
                </c:pt>
                <c:pt idx="867">
                  <c:v>44698</c:v>
                </c:pt>
                <c:pt idx="868">
                  <c:v>44699</c:v>
                </c:pt>
                <c:pt idx="869">
                  <c:v>44700</c:v>
                </c:pt>
                <c:pt idx="870">
                  <c:v>44701</c:v>
                </c:pt>
                <c:pt idx="871">
                  <c:v>44702</c:v>
                </c:pt>
                <c:pt idx="872">
                  <c:v>44703</c:v>
                </c:pt>
                <c:pt idx="873">
                  <c:v>44704</c:v>
                </c:pt>
                <c:pt idx="874">
                  <c:v>44705</c:v>
                </c:pt>
                <c:pt idx="875">
                  <c:v>44706</c:v>
                </c:pt>
                <c:pt idx="876">
                  <c:v>44707</c:v>
                </c:pt>
                <c:pt idx="877">
                  <c:v>44708</c:v>
                </c:pt>
                <c:pt idx="878">
                  <c:v>44709</c:v>
                </c:pt>
                <c:pt idx="879">
                  <c:v>44710</c:v>
                </c:pt>
                <c:pt idx="880">
                  <c:v>44711</c:v>
                </c:pt>
                <c:pt idx="881">
                  <c:v>44712</c:v>
                </c:pt>
                <c:pt idx="882">
                  <c:v>44713</c:v>
                </c:pt>
                <c:pt idx="883">
                  <c:v>44714</c:v>
                </c:pt>
                <c:pt idx="884">
                  <c:v>44715</c:v>
                </c:pt>
                <c:pt idx="885">
                  <c:v>44716</c:v>
                </c:pt>
                <c:pt idx="886">
                  <c:v>44717</c:v>
                </c:pt>
                <c:pt idx="887">
                  <c:v>44718</c:v>
                </c:pt>
                <c:pt idx="888">
                  <c:v>44719</c:v>
                </c:pt>
                <c:pt idx="889">
                  <c:v>44720</c:v>
                </c:pt>
                <c:pt idx="890">
                  <c:v>44721</c:v>
                </c:pt>
                <c:pt idx="891">
                  <c:v>44722</c:v>
                </c:pt>
                <c:pt idx="892">
                  <c:v>44723</c:v>
                </c:pt>
                <c:pt idx="893">
                  <c:v>44724</c:v>
                </c:pt>
                <c:pt idx="894">
                  <c:v>44725</c:v>
                </c:pt>
                <c:pt idx="895">
                  <c:v>44726</c:v>
                </c:pt>
                <c:pt idx="896">
                  <c:v>44727</c:v>
                </c:pt>
                <c:pt idx="897">
                  <c:v>44728</c:v>
                </c:pt>
                <c:pt idx="898">
                  <c:v>44729</c:v>
                </c:pt>
                <c:pt idx="899">
                  <c:v>44730</c:v>
                </c:pt>
                <c:pt idx="900">
                  <c:v>44731</c:v>
                </c:pt>
                <c:pt idx="901">
                  <c:v>44732</c:v>
                </c:pt>
                <c:pt idx="902">
                  <c:v>44733</c:v>
                </c:pt>
                <c:pt idx="903">
                  <c:v>44734</c:v>
                </c:pt>
                <c:pt idx="904">
                  <c:v>44735</c:v>
                </c:pt>
                <c:pt idx="905">
                  <c:v>44736</c:v>
                </c:pt>
                <c:pt idx="906">
                  <c:v>44737</c:v>
                </c:pt>
                <c:pt idx="907">
                  <c:v>44738</c:v>
                </c:pt>
                <c:pt idx="908">
                  <c:v>44739</c:v>
                </c:pt>
                <c:pt idx="909">
                  <c:v>44740</c:v>
                </c:pt>
                <c:pt idx="910">
                  <c:v>44741</c:v>
                </c:pt>
                <c:pt idx="911">
                  <c:v>44742</c:v>
                </c:pt>
                <c:pt idx="912">
                  <c:v>44743</c:v>
                </c:pt>
                <c:pt idx="913">
                  <c:v>44744</c:v>
                </c:pt>
                <c:pt idx="914">
                  <c:v>44745</c:v>
                </c:pt>
                <c:pt idx="915">
                  <c:v>44746</c:v>
                </c:pt>
                <c:pt idx="916">
                  <c:v>44747</c:v>
                </c:pt>
                <c:pt idx="917">
                  <c:v>44748</c:v>
                </c:pt>
                <c:pt idx="918">
                  <c:v>44749</c:v>
                </c:pt>
                <c:pt idx="919">
                  <c:v>44750</c:v>
                </c:pt>
                <c:pt idx="920">
                  <c:v>44751</c:v>
                </c:pt>
                <c:pt idx="921">
                  <c:v>44752</c:v>
                </c:pt>
                <c:pt idx="922">
                  <c:v>44753</c:v>
                </c:pt>
                <c:pt idx="923">
                  <c:v>44754</c:v>
                </c:pt>
                <c:pt idx="924">
                  <c:v>44755</c:v>
                </c:pt>
                <c:pt idx="925">
                  <c:v>44756</c:v>
                </c:pt>
                <c:pt idx="926">
                  <c:v>44757</c:v>
                </c:pt>
                <c:pt idx="927">
                  <c:v>44758</c:v>
                </c:pt>
                <c:pt idx="928">
                  <c:v>44759</c:v>
                </c:pt>
                <c:pt idx="929">
                  <c:v>44760</c:v>
                </c:pt>
                <c:pt idx="930">
                  <c:v>44761</c:v>
                </c:pt>
                <c:pt idx="931">
                  <c:v>44762</c:v>
                </c:pt>
                <c:pt idx="932">
                  <c:v>44763</c:v>
                </c:pt>
                <c:pt idx="933">
                  <c:v>44764</c:v>
                </c:pt>
                <c:pt idx="934">
                  <c:v>44765</c:v>
                </c:pt>
                <c:pt idx="935">
                  <c:v>44766</c:v>
                </c:pt>
                <c:pt idx="936">
                  <c:v>44767</c:v>
                </c:pt>
                <c:pt idx="937">
                  <c:v>44768</c:v>
                </c:pt>
                <c:pt idx="938">
                  <c:v>44769</c:v>
                </c:pt>
                <c:pt idx="939">
                  <c:v>44770</c:v>
                </c:pt>
                <c:pt idx="940">
                  <c:v>44771</c:v>
                </c:pt>
                <c:pt idx="941">
                  <c:v>44772</c:v>
                </c:pt>
                <c:pt idx="942">
                  <c:v>44773</c:v>
                </c:pt>
                <c:pt idx="943">
                  <c:v>44774</c:v>
                </c:pt>
                <c:pt idx="944">
                  <c:v>44775</c:v>
                </c:pt>
                <c:pt idx="945">
                  <c:v>44776</c:v>
                </c:pt>
                <c:pt idx="946">
                  <c:v>44777</c:v>
                </c:pt>
                <c:pt idx="947">
                  <c:v>44778</c:v>
                </c:pt>
                <c:pt idx="948">
                  <c:v>44779</c:v>
                </c:pt>
                <c:pt idx="949">
                  <c:v>44780</c:v>
                </c:pt>
                <c:pt idx="950">
                  <c:v>44781</c:v>
                </c:pt>
                <c:pt idx="951">
                  <c:v>44782</c:v>
                </c:pt>
                <c:pt idx="952">
                  <c:v>44783</c:v>
                </c:pt>
                <c:pt idx="953">
                  <c:v>44784</c:v>
                </c:pt>
                <c:pt idx="954">
                  <c:v>44785</c:v>
                </c:pt>
                <c:pt idx="955">
                  <c:v>44786</c:v>
                </c:pt>
                <c:pt idx="956">
                  <c:v>44787</c:v>
                </c:pt>
                <c:pt idx="957">
                  <c:v>44788</c:v>
                </c:pt>
                <c:pt idx="958">
                  <c:v>44789</c:v>
                </c:pt>
                <c:pt idx="959">
                  <c:v>44790</c:v>
                </c:pt>
                <c:pt idx="960">
                  <c:v>44791</c:v>
                </c:pt>
                <c:pt idx="961">
                  <c:v>44792</c:v>
                </c:pt>
                <c:pt idx="962">
                  <c:v>44793</c:v>
                </c:pt>
                <c:pt idx="963">
                  <c:v>44794</c:v>
                </c:pt>
                <c:pt idx="964">
                  <c:v>44795</c:v>
                </c:pt>
                <c:pt idx="965">
                  <c:v>44796</c:v>
                </c:pt>
                <c:pt idx="966">
                  <c:v>44797</c:v>
                </c:pt>
                <c:pt idx="967">
                  <c:v>44798</c:v>
                </c:pt>
                <c:pt idx="968">
                  <c:v>44799</c:v>
                </c:pt>
                <c:pt idx="969">
                  <c:v>44800</c:v>
                </c:pt>
                <c:pt idx="970">
                  <c:v>44801</c:v>
                </c:pt>
                <c:pt idx="971">
                  <c:v>44802</c:v>
                </c:pt>
                <c:pt idx="972">
                  <c:v>44803</c:v>
                </c:pt>
                <c:pt idx="973">
                  <c:v>44804</c:v>
                </c:pt>
                <c:pt idx="974">
                  <c:v>44805</c:v>
                </c:pt>
                <c:pt idx="975">
                  <c:v>44806</c:v>
                </c:pt>
                <c:pt idx="976">
                  <c:v>44807</c:v>
                </c:pt>
                <c:pt idx="977">
                  <c:v>44808</c:v>
                </c:pt>
                <c:pt idx="978">
                  <c:v>44809</c:v>
                </c:pt>
                <c:pt idx="979">
                  <c:v>44810</c:v>
                </c:pt>
                <c:pt idx="980">
                  <c:v>44811</c:v>
                </c:pt>
                <c:pt idx="981">
                  <c:v>44812</c:v>
                </c:pt>
                <c:pt idx="982">
                  <c:v>44813</c:v>
                </c:pt>
                <c:pt idx="983">
                  <c:v>44814</c:v>
                </c:pt>
                <c:pt idx="984">
                  <c:v>44815</c:v>
                </c:pt>
                <c:pt idx="985">
                  <c:v>44816</c:v>
                </c:pt>
                <c:pt idx="986">
                  <c:v>44817</c:v>
                </c:pt>
                <c:pt idx="987">
                  <c:v>44818</c:v>
                </c:pt>
                <c:pt idx="988">
                  <c:v>44819</c:v>
                </c:pt>
                <c:pt idx="989">
                  <c:v>44820</c:v>
                </c:pt>
                <c:pt idx="990">
                  <c:v>44821</c:v>
                </c:pt>
                <c:pt idx="991">
                  <c:v>44822</c:v>
                </c:pt>
                <c:pt idx="992">
                  <c:v>44823</c:v>
                </c:pt>
                <c:pt idx="993">
                  <c:v>44824</c:v>
                </c:pt>
                <c:pt idx="994">
                  <c:v>44825</c:v>
                </c:pt>
                <c:pt idx="995">
                  <c:v>44826</c:v>
                </c:pt>
                <c:pt idx="996">
                  <c:v>44827</c:v>
                </c:pt>
                <c:pt idx="997">
                  <c:v>44828</c:v>
                </c:pt>
                <c:pt idx="998">
                  <c:v>44829</c:v>
                </c:pt>
                <c:pt idx="999">
                  <c:v>44830</c:v>
                </c:pt>
                <c:pt idx="1000">
                  <c:v>44831</c:v>
                </c:pt>
                <c:pt idx="1001">
                  <c:v>44832</c:v>
                </c:pt>
                <c:pt idx="1002">
                  <c:v>44833</c:v>
                </c:pt>
                <c:pt idx="1003">
                  <c:v>44834</c:v>
                </c:pt>
                <c:pt idx="1004">
                  <c:v>44835</c:v>
                </c:pt>
                <c:pt idx="1005">
                  <c:v>44836</c:v>
                </c:pt>
                <c:pt idx="1006">
                  <c:v>44837</c:v>
                </c:pt>
                <c:pt idx="1007">
                  <c:v>44838</c:v>
                </c:pt>
                <c:pt idx="1008">
                  <c:v>44839</c:v>
                </c:pt>
                <c:pt idx="1009">
                  <c:v>44840</c:v>
                </c:pt>
                <c:pt idx="1010">
                  <c:v>44841</c:v>
                </c:pt>
                <c:pt idx="1011">
                  <c:v>44842</c:v>
                </c:pt>
                <c:pt idx="1012">
                  <c:v>44843</c:v>
                </c:pt>
                <c:pt idx="1013">
                  <c:v>44844</c:v>
                </c:pt>
                <c:pt idx="1014">
                  <c:v>44845</c:v>
                </c:pt>
                <c:pt idx="1015">
                  <c:v>44846</c:v>
                </c:pt>
                <c:pt idx="1016">
                  <c:v>44847</c:v>
                </c:pt>
                <c:pt idx="1017">
                  <c:v>44848</c:v>
                </c:pt>
                <c:pt idx="1018">
                  <c:v>44849</c:v>
                </c:pt>
                <c:pt idx="1019">
                  <c:v>44850</c:v>
                </c:pt>
                <c:pt idx="1020">
                  <c:v>44851</c:v>
                </c:pt>
                <c:pt idx="1021">
                  <c:v>44852</c:v>
                </c:pt>
                <c:pt idx="1022">
                  <c:v>44853</c:v>
                </c:pt>
                <c:pt idx="1023">
                  <c:v>44854</c:v>
                </c:pt>
                <c:pt idx="1024">
                  <c:v>44855</c:v>
                </c:pt>
                <c:pt idx="1025">
                  <c:v>44856</c:v>
                </c:pt>
                <c:pt idx="1026">
                  <c:v>44857</c:v>
                </c:pt>
                <c:pt idx="1027">
                  <c:v>44858</c:v>
                </c:pt>
                <c:pt idx="1028">
                  <c:v>44859</c:v>
                </c:pt>
                <c:pt idx="1029">
                  <c:v>44860</c:v>
                </c:pt>
                <c:pt idx="1030">
                  <c:v>44861</c:v>
                </c:pt>
                <c:pt idx="1031">
                  <c:v>44862</c:v>
                </c:pt>
                <c:pt idx="1032">
                  <c:v>44863</c:v>
                </c:pt>
                <c:pt idx="1033">
                  <c:v>44864</c:v>
                </c:pt>
                <c:pt idx="1034">
                  <c:v>44865</c:v>
                </c:pt>
                <c:pt idx="1035">
                  <c:v>44866</c:v>
                </c:pt>
                <c:pt idx="1036">
                  <c:v>44867</c:v>
                </c:pt>
                <c:pt idx="1037">
                  <c:v>44868</c:v>
                </c:pt>
                <c:pt idx="1038">
                  <c:v>44869</c:v>
                </c:pt>
                <c:pt idx="1039">
                  <c:v>44870</c:v>
                </c:pt>
                <c:pt idx="1040">
                  <c:v>44871</c:v>
                </c:pt>
                <c:pt idx="1041">
                  <c:v>44872</c:v>
                </c:pt>
                <c:pt idx="1042">
                  <c:v>44873</c:v>
                </c:pt>
                <c:pt idx="1043">
                  <c:v>44874</c:v>
                </c:pt>
                <c:pt idx="1044">
                  <c:v>44875</c:v>
                </c:pt>
                <c:pt idx="1045">
                  <c:v>44876</c:v>
                </c:pt>
                <c:pt idx="1046">
                  <c:v>44877</c:v>
                </c:pt>
                <c:pt idx="1047">
                  <c:v>44878</c:v>
                </c:pt>
                <c:pt idx="1048">
                  <c:v>44879</c:v>
                </c:pt>
                <c:pt idx="1049">
                  <c:v>44880</c:v>
                </c:pt>
                <c:pt idx="1050">
                  <c:v>44881</c:v>
                </c:pt>
                <c:pt idx="1051">
                  <c:v>44882</c:v>
                </c:pt>
                <c:pt idx="1052">
                  <c:v>44883</c:v>
                </c:pt>
                <c:pt idx="1053">
                  <c:v>44884</c:v>
                </c:pt>
                <c:pt idx="1054">
                  <c:v>44885</c:v>
                </c:pt>
                <c:pt idx="1055">
                  <c:v>44886</c:v>
                </c:pt>
                <c:pt idx="1056">
                  <c:v>44887</c:v>
                </c:pt>
                <c:pt idx="1057">
                  <c:v>44888</c:v>
                </c:pt>
                <c:pt idx="1058">
                  <c:v>44889</c:v>
                </c:pt>
                <c:pt idx="1059">
                  <c:v>44890</c:v>
                </c:pt>
                <c:pt idx="1060">
                  <c:v>44891</c:v>
                </c:pt>
                <c:pt idx="1061">
                  <c:v>44892</c:v>
                </c:pt>
                <c:pt idx="1062">
                  <c:v>44893</c:v>
                </c:pt>
                <c:pt idx="1063">
                  <c:v>44894</c:v>
                </c:pt>
                <c:pt idx="1064">
                  <c:v>44895</c:v>
                </c:pt>
                <c:pt idx="1065">
                  <c:v>44896</c:v>
                </c:pt>
                <c:pt idx="1066">
                  <c:v>44897</c:v>
                </c:pt>
                <c:pt idx="1067">
                  <c:v>44898</c:v>
                </c:pt>
                <c:pt idx="1068">
                  <c:v>44899</c:v>
                </c:pt>
                <c:pt idx="1069">
                  <c:v>44900</c:v>
                </c:pt>
                <c:pt idx="1070">
                  <c:v>44901</c:v>
                </c:pt>
                <c:pt idx="1071">
                  <c:v>44902</c:v>
                </c:pt>
                <c:pt idx="1072">
                  <c:v>44903</c:v>
                </c:pt>
                <c:pt idx="1073">
                  <c:v>44904</c:v>
                </c:pt>
                <c:pt idx="1074">
                  <c:v>44905</c:v>
                </c:pt>
                <c:pt idx="1075">
                  <c:v>44906</c:v>
                </c:pt>
                <c:pt idx="1076">
                  <c:v>44907</c:v>
                </c:pt>
                <c:pt idx="1077">
                  <c:v>44908</c:v>
                </c:pt>
                <c:pt idx="1078">
                  <c:v>44909</c:v>
                </c:pt>
                <c:pt idx="1079">
                  <c:v>44910</c:v>
                </c:pt>
                <c:pt idx="1080">
                  <c:v>44911</c:v>
                </c:pt>
                <c:pt idx="1081">
                  <c:v>44912</c:v>
                </c:pt>
                <c:pt idx="1082">
                  <c:v>44913</c:v>
                </c:pt>
                <c:pt idx="1083">
                  <c:v>44914</c:v>
                </c:pt>
                <c:pt idx="1084">
                  <c:v>44915</c:v>
                </c:pt>
                <c:pt idx="1085">
                  <c:v>44916</c:v>
                </c:pt>
                <c:pt idx="1086">
                  <c:v>44917</c:v>
                </c:pt>
                <c:pt idx="1087">
                  <c:v>44918</c:v>
                </c:pt>
                <c:pt idx="1088">
                  <c:v>44919</c:v>
                </c:pt>
                <c:pt idx="1089">
                  <c:v>44920</c:v>
                </c:pt>
                <c:pt idx="1090">
                  <c:v>44921</c:v>
                </c:pt>
                <c:pt idx="1091">
                  <c:v>44922</c:v>
                </c:pt>
                <c:pt idx="1092">
                  <c:v>44923</c:v>
                </c:pt>
                <c:pt idx="1093">
                  <c:v>44924</c:v>
                </c:pt>
                <c:pt idx="1094">
                  <c:v>44925</c:v>
                </c:pt>
                <c:pt idx="1095">
                  <c:v>44926</c:v>
                </c:pt>
                <c:pt idx="1096">
                  <c:v>44927</c:v>
                </c:pt>
                <c:pt idx="1097">
                  <c:v>44928</c:v>
                </c:pt>
                <c:pt idx="1098">
                  <c:v>44929</c:v>
                </c:pt>
                <c:pt idx="1099">
                  <c:v>44930</c:v>
                </c:pt>
                <c:pt idx="1100">
                  <c:v>44931</c:v>
                </c:pt>
                <c:pt idx="1101">
                  <c:v>44932</c:v>
                </c:pt>
                <c:pt idx="1102">
                  <c:v>44933</c:v>
                </c:pt>
                <c:pt idx="1103">
                  <c:v>44934</c:v>
                </c:pt>
                <c:pt idx="1104">
                  <c:v>44935</c:v>
                </c:pt>
                <c:pt idx="1105">
                  <c:v>44936</c:v>
                </c:pt>
                <c:pt idx="1106">
                  <c:v>44937</c:v>
                </c:pt>
                <c:pt idx="1107">
                  <c:v>44938</c:v>
                </c:pt>
                <c:pt idx="1108">
                  <c:v>44939</c:v>
                </c:pt>
                <c:pt idx="1109">
                  <c:v>44940</c:v>
                </c:pt>
                <c:pt idx="1110">
                  <c:v>44941</c:v>
                </c:pt>
                <c:pt idx="1111">
                  <c:v>44942</c:v>
                </c:pt>
                <c:pt idx="1112">
                  <c:v>44943</c:v>
                </c:pt>
                <c:pt idx="1113">
                  <c:v>44944</c:v>
                </c:pt>
                <c:pt idx="1114">
                  <c:v>44945</c:v>
                </c:pt>
                <c:pt idx="1115">
                  <c:v>44946</c:v>
                </c:pt>
                <c:pt idx="1116">
                  <c:v>44947</c:v>
                </c:pt>
                <c:pt idx="1117">
                  <c:v>44948</c:v>
                </c:pt>
                <c:pt idx="1118">
                  <c:v>44949</c:v>
                </c:pt>
                <c:pt idx="1119">
                  <c:v>44950</c:v>
                </c:pt>
                <c:pt idx="1120">
                  <c:v>44951</c:v>
                </c:pt>
                <c:pt idx="1121">
                  <c:v>44952</c:v>
                </c:pt>
                <c:pt idx="1122">
                  <c:v>44953</c:v>
                </c:pt>
                <c:pt idx="1123">
                  <c:v>44954</c:v>
                </c:pt>
                <c:pt idx="1124">
                  <c:v>44955</c:v>
                </c:pt>
                <c:pt idx="1125">
                  <c:v>44956</c:v>
                </c:pt>
                <c:pt idx="1126">
                  <c:v>44957</c:v>
                </c:pt>
                <c:pt idx="1127">
                  <c:v>44958</c:v>
                </c:pt>
                <c:pt idx="1128">
                  <c:v>44959</c:v>
                </c:pt>
                <c:pt idx="1129">
                  <c:v>44960</c:v>
                </c:pt>
                <c:pt idx="1130">
                  <c:v>44961</c:v>
                </c:pt>
                <c:pt idx="1131">
                  <c:v>44962</c:v>
                </c:pt>
                <c:pt idx="1132">
                  <c:v>44963</c:v>
                </c:pt>
                <c:pt idx="1133">
                  <c:v>44964</c:v>
                </c:pt>
                <c:pt idx="1134">
                  <c:v>44965</c:v>
                </c:pt>
                <c:pt idx="1135">
                  <c:v>44966</c:v>
                </c:pt>
                <c:pt idx="1136">
                  <c:v>44967</c:v>
                </c:pt>
                <c:pt idx="1137">
                  <c:v>44968</c:v>
                </c:pt>
                <c:pt idx="1138">
                  <c:v>44969</c:v>
                </c:pt>
                <c:pt idx="1139">
                  <c:v>44970</c:v>
                </c:pt>
                <c:pt idx="1140">
                  <c:v>44971</c:v>
                </c:pt>
                <c:pt idx="1141">
                  <c:v>44972</c:v>
                </c:pt>
                <c:pt idx="1142">
                  <c:v>44973</c:v>
                </c:pt>
                <c:pt idx="1143">
                  <c:v>44974</c:v>
                </c:pt>
                <c:pt idx="1144">
                  <c:v>44975</c:v>
                </c:pt>
                <c:pt idx="1145">
                  <c:v>44976</c:v>
                </c:pt>
                <c:pt idx="1146">
                  <c:v>44977</c:v>
                </c:pt>
                <c:pt idx="1147">
                  <c:v>44978</c:v>
                </c:pt>
                <c:pt idx="1148">
                  <c:v>44979</c:v>
                </c:pt>
                <c:pt idx="1149">
                  <c:v>44980</c:v>
                </c:pt>
                <c:pt idx="1150">
                  <c:v>44981</c:v>
                </c:pt>
                <c:pt idx="1151">
                  <c:v>44982</c:v>
                </c:pt>
                <c:pt idx="1152">
                  <c:v>44983</c:v>
                </c:pt>
                <c:pt idx="1153">
                  <c:v>44984</c:v>
                </c:pt>
                <c:pt idx="1154">
                  <c:v>44985</c:v>
                </c:pt>
                <c:pt idx="1155">
                  <c:v>44986</c:v>
                </c:pt>
                <c:pt idx="1156">
                  <c:v>44987</c:v>
                </c:pt>
                <c:pt idx="1157">
                  <c:v>44988</c:v>
                </c:pt>
                <c:pt idx="1158">
                  <c:v>44989</c:v>
                </c:pt>
                <c:pt idx="1159">
                  <c:v>44990</c:v>
                </c:pt>
                <c:pt idx="1160">
                  <c:v>44991</c:v>
                </c:pt>
                <c:pt idx="1161">
                  <c:v>44992</c:v>
                </c:pt>
                <c:pt idx="1162">
                  <c:v>44993</c:v>
                </c:pt>
                <c:pt idx="1163">
                  <c:v>44994</c:v>
                </c:pt>
                <c:pt idx="1164">
                  <c:v>44995</c:v>
                </c:pt>
                <c:pt idx="1165">
                  <c:v>44996</c:v>
                </c:pt>
                <c:pt idx="1166">
                  <c:v>44997</c:v>
                </c:pt>
                <c:pt idx="1167">
                  <c:v>44998</c:v>
                </c:pt>
                <c:pt idx="1168">
                  <c:v>44999</c:v>
                </c:pt>
                <c:pt idx="1169">
                  <c:v>45000</c:v>
                </c:pt>
                <c:pt idx="1170">
                  <c:v>45001</c:v>
                </c:pt>
                <c:pt idx="1171">
                  <c:v>45002</c:v>
                </c:pt>
                <c:pt idx="1172">
                  <c:v>45003</c:v>
                </c:pt>
                <c:pt idx="1173">
                  <c:v>45004</c:v>
                </c:pt>
                <c:pt idx="1174">
                  <c:v>45005</c:v>
                </c:pt>
                <c:pt idx="1175">
                  <c:v>45006</c:v>
                </c:pt>
                <c:pt idx="1176">
                  <c:v>45007</c:v>
                </c:pt>
                <c:pt idx="1177">
                  <c:v>45008</c:v>
                </c:pt>
                <c:pt idx="1178">
                  <c:v>45009</c:v>
                </c:pt>
                <c:pt idx="1179">
                  <c:v>45010</c:v>
                </c:pt>
                <c:pt idx="1180">
                  <c:v>45011</c:v>
                </c:pt>
                <c:pt idx="1181">
                  <c:v>45012</c:v>
                </c:pt>
                <c:pt idx="1182">
                  <c:v>45013</c:v>
                </c:pt>
                <c:pt idx="1183">
                  <c:v>45014</c:v>
                </c:pt>
                <c:pt idx="1184">
                  <c:v>45015</c:v>
                </c:pt>
                <c:pt idx="1185">
                  <c:v>45016</c:v>
                </c:pt>
                <c:pt idx="1186">
                  <c:v>45017</c:v>
                </c:pt>
                <c:pt idx="1187">
                  <c:v>45018</c:v>
                </c:pt>
                <c:pt idx="1188">
                  <c:v>45019</c:v>
                </c:pt>
                <c:pt idx="1189">
                  <c:v>45020</c:v>
                </c:pt>
                <c:pt idx="1190">
                  <c:v>45021</c:v>
                </c:pt>
                <c:pt idx="1191">
                  <c:v>45022</c:v>
                </c:pt>
                <c:pt idx="1192">
                  <c:v>45023</c:v>
                </c:pt>
                <c:pt idx="1193">
                  <c:v>45024</c:v>
                </c:pt>
                <c:pt idx="1194">
                  <c:v>45025</c:v>
                </c:pt>
                <c:pt idx="1195">
                  <c:v>45026</c:v>
                </c:pt>
                <c:pt idx="1196">
                  <c:v>45027</c:v>
                </c:pt>
                <c:pt idx="1197">
                  <c:v>45028</c:v>
                </c:pt>
                <c:pt idx="1198">
                  <c:v>45029</c:v>
                </c:pt>
                <c:pt idx="1199">
                  <c:v>45030</c:v>
                </c:pt>
                <c:pt idx="1200">
                  <c:v>45031</c:v>
                </c:pt>
                <c:pt idx="1201">
                  <c:v>45032</c:v>
                </c:pt>
                <c:pt idx="1202">
                  <c:v>45033</c:v>
                </c:pt>
                <c:pt idx="1203">
                  <c:v>45034</c:v>
                </c:pt>
                <c:pt idx="1204">
                  <c:v>45035</c:v>
                </c:pt>
                <c:pt idx="1205">
                  <c:v>45036</c:v>
                </c:pt>
                <c:pt idx="1206">
                  <c:v>45037</c:v>
                </c:pt>
                <c:pt idx="1207">
                  <c:v>45038</c:v>
                </c:pt>
                <c:pt idx="1208">
                  <c:v>45039</c:v>
                </c:pt>
                <c:pt idx="1209">
                  <c:v>45040</c:v>
                </c:pt>
                <c:pt idx="1210">
                  <c:v>45041</c:v>
                </c:pt>
                <c:pt idx="1211">
                  <c:v>45042</c:v>
                </c:pt>
                <c:pt idx="1212">
                  <c:v>45043</c:v>
                </c:pt>
                <c:pt idx="1213">
                  <c:v>45044</c:v>
                </c:pt>
                <c:pt idx="1214">
                  <c:v>45045</c:v>
                </c:pt>
                <c:pt idx="1215">
                  <c:v>45046</c:v>
                </c:pt>
                <c:pt idx="1216">
                  <c:v>45047</c:v>
                </c:pt>
                <c:pt idx="1217">
                  <c:v>45048</c:v>
                </c:pt>
                <c:pt idx="1218">
                  <c:v>45049</c:v>
                </c:pt>
                <c:pt idx="1219">
                  <c:v>45050</c:v>
                </c:pt>
                <c:pt idx="1220">
                  <c:v>45051</c:v>
                </c:pt>
                <c:pt idx="1221">
                  <c:v>45052</c:v>
                </c:pt>
                <c:pt idx="1222">
                  <c:v>45053</c:v>
                </c:pt>
                <c:pt idx="1223">
                  <c:v>45054</c:v>
                </c:pt>
                <c:pt idx="1224">
                  <c:v>45055</c:v>
                </c:pt>
                <c:pt idx="1225">
                  <c:v>45056</c:v>
                </c:pt>
                <c:pt idx="1226">
                  <c:v>45057</c:v>
                </c:pt>
                <c:pt idx="1227">
                  <c:v>45058</c:v>
                </c:pt>
                <c:pt idx="1228">
                  <c:v>45059</c:v>
                </c:pt>
                <c:pt idx="1229">
                  <c:v>45060</c:v>
                </c:pt>
                <c:pt idx="1230">
                  <c:v>45061</c:v>
                </c:pt>
                <c:pt idx="1231">
                  <c:v>45062</c:v>
                </c:pt>
                <c:pt idx="1232">
                  <c:v>45063</c:v>
                </c:pt>
                <c:pt idx="1233">
                  <c:v>45064</c:v>
                </c:pt>
                <c:pt idx="1234">
                  <c:v>45065</c:v>
                </c:pt>
                <c:pt idx="1235">
                  <c:v>45066</c:v>
                </c:pt>
                <c:pt idx="1236">
                  <c:v>45067</c:v>
                </c:pt>
                <c:pt idx="1237">
                  <c:v>45068</c:v>
                </c:pt>
                <c:pt idx="1238">
                  <c:v>45069</c:v>
                </c:pt>
                <c:pt idx="1239">
                  <c:v>45070</c:v>
                </c:pt>
                <c:pt idx="1240">
                  <c:v>45071</c:v>
                </c:pt>
                <c:pt idx="1241">
                  <c:v>45072</c:v>
                </c:pt>
                <c:pt idx="1242">
                  <c:v>45073</c:v>
                </c:pt>
                <c:pt idx="1243">
                  <c:v>45074</c:v>
                </c:pt>
                <c:pt idx="1244">
                  <c:v>45075</c:v>
                </c:pt>
                <c:pt idx="1245">
                  <c:v>45076</c:v>
                </c:pt>
                <c:pt idx="1246">
                  <c:v>45077</c:v>
                </c:pt>
                <c:pt idx="1247">
                  <c:v>45078</c:v>
                </c:pt>
                <c:pt idx="1248">
                  <c:v>45079</c:v>
                </c:pt>
                <c:pt idx="1249">
                  <c:v>45080</c:v>
                </c:pt>
                <c:pt idx="1250">
                  <c:v>45081</c:v>
                </c:pt>
                <c:pt idx="1251">
                  <c:v>45082</c:v>
                </c:pt>
                <c:pt idx="1252">
                  <c:v>45083</c:v>
                </c:pt>
                <c:pt idx="1253">
                  <c:v>45084</c:v>
                </c:pt>
                <c:pt idx="1254">
                  <c:v>45085</c:v>
                </c:pt>
                <c:pt idx="1255">
                  <c:v>45086</c:v>
                </c:pt>
                <c:pt idx="1256">
                  <c:v>45087</c:v>
                </c:pt>
                <c:pt idx="1257">
                  <c:v>45088</c:v>
                </c:pt>
                <c:pt idx="1258">
                  <c:v>45089</c:v>
                </c:pt>
                <c:pt idx="1259">
                  <c:v>45090</c:v>
                </c:pt>
                <c:pt idx="1260">
                  <c:v>45091</c:v>
                </c:pt>
                <c:pt idx="1261">
                  <c:v>45092</c:v>
                </c:pt>
                <c:pt idx="1262">
                  <c:v>45093</c:v>
                </c:pt>
                <c:pt idx="1263">
                  <c:v>45094</c:v>
                </c:pt>
                <c:pt idx="1264">
                  <c:v>45095</c:v>
                </c:pt>
                <c:pt idx="1265">
                  <c:v>45096</c:v>
                </c:pt>
                <c:pt idx="1266">
                  <c:v>45097</c:v>
                </c:pt>
                <c:pt idx="1267">
                  <c:v>45098</c:v>
                </c:pt>
                <c:pt idx="1268">
                  <c:v>45099</c:v>
                </c:pt>
                <c:pt idx="1269">
                  <c:v>45100</c:v>
                </c:pt>
                <c:pt idx="1270">
                  <c:v>45101</c:v>
                </c:pt>
                <c:pt idx="1271">
                  <c:v>45102</c:v>
                </c:pt>
                <c:pt idx="1272">
                  <c:v>45103</c:v>
                </c:pt>
                <c:pt idx="1273">
                  <c:v>45104</c:v>
                </c:pt>
                <c:pt idx="1274">
                  <c:v>45105</c:v>
                </c:pt>
                <c:pt idx="1275">
                  <c:v>45106</c:v>
                </c:pt>
                <c:pt idx="1276">
                  <c:v>45107</c:v>
                </c:pt>
                <c:pt idx="1277">
                  <c:v>45108</c:v>
                </c:pt>
                <c:pt idx="1278">
                  <c:v>45109</c:v>
                </c:pt>
                <c:pt idx="1279">
                  <c:v>45110</c:v>
                </c:pt>
                <c:pt idx="1280">
                  <c:v>45111</c:v>
                </c:pt>
                <c:pt idx="1281">
                  <c:v>45112</c:v>
                </c:pt>
                <c:pt idx="1282">
                  <c:v>45113</c:v>
                </c:pt>
                <c:pt idx="1283">
                  <c:v>45114</c:v>
                </c:pt>
                <c:pt idx="1284">
                  <c:v>45115</c:v>
                </c:pt>
                <c:pt idx="1285">
                  <c:v>45116</c:v>
                </c:pt>
                <c:pt idx="1286">
                  <c:v>45117</c:v>
                </c:pt>
                <c:pt idx="1287">
                  <c:v>45118</c:v>
                </c:pt>
                <c:pt idx="1288">
                  <c:v>45119</c:v>
                </c:pt>
                <c:pt idx="1289">
                  <c:v>45120</c:v>
                </c:pt>
                <c:pt idx="1290">
                  <c:v>45121</c:v>
                </c:pt>
                <c:pt idx="1291">
                  <c:v>45122</c:v>
                </c:pt>
                <c:pt idx="1292">
                  <c:v>45123</c:v>
                </c:pt>
                <c:pt idx="1293">
                  <c:v>45124</c:v>
                </c:pt>
                <c:pt idx="1294">
                  <c:v>45125</c:v>
                </c:pt>
                <c:pt idx="1295">
                  <c:v>45126</c:v>
                </c:pt>
                <c:pt idx="1296">
                  <c:v>45127</c:v>
                </c:pt>
                <c:pt idx="1297">
                  <c:v>45128</c:v>
                </c:pt>
                <c:pt idx="1298">
                  <c:v>45129</c:v>
                </c:pt>
                <c:pt idx="1299">
                  <c:v>45130</c:v>
                </c:pt>
                <c:pt idx="1300">
                  <c:v>45131</c:v>
                </c:pt>
                <c:pt idx="1301">
                  <c:v>45132</c:v>
                </c:pt>
                <c:pt idx="1302">
                  <c:v>45133</c:v>
                </c:pt>
                <c:pt idx="1303">
                  <c:v>45134</c:v>
                </c:pt>
                <c:pt idx="1304">
                  <c:v>45135</c:v>
                </c:pt>
                <c:pt idx="1305">
                  <c:v>45136</c:v>
                </c:pt>
                <c:pt idx="1306">
                  <c:v>45137</c:v>
                </c:pt>
                <c:pt idx="1307">
                  <c:v>45138</c:v>
                </c:pt>
                <c:pt idx="1308">
                  <c:v>45139</c:v>
                </c:pt>
                <c:pt idx="1309">
                  <c:v>45140</c:v>
                </c:pt>
                <c:pt idx="1310">
                  <c:v>45141</c:v>
                </c:pt>
                <c:pt idx="1311">
                  <c:v>45142</c:v>
                </c:pt>
                <c:pt idx="1312">
                  <c:v>45143</c:v>
                </c:pt>
                <c:pt idx="1313">
                  <c:v>45144</c:v>
                </c:pt>
                <c:pt idx="1314">
                  <c:v>45145</c:v>
                </c:pt>
                <c:pt idx="1315">
                  <c:v>45146</c:v>
                </c:pt>
                <c:pt idx="1316">
                  <c:v>45147</c:v>
                </c:pt>
                <c:pt idx="1317">
                  <c:v>45148</c:v>
                </c:pt>
                <c:pt idx="1318">
                  <c:v>45149</c:v>
                </c:pt>
                <c:pt idx="1319">
                  <c:v>45150</c:v>
                </c:pt>
                <c:pt idx="1320">
                  <c:v>45151</c:v>
                </c:pt>
                <c:pt idx="1321">
                  <c:v>45152</c:v>
                </c:pt>
                <c:pt idx="1322">
                  <c:v>45153</c:v>
                </c:pt>
                <c:pt idx="1323">
                  <c:v>45154</c:v>
                </c:pt>
                <c:pt idx="1324">
                  <c:v>45155</c:v>
                </c:pt>
                <c:pt idx="1325">
                  <c:v>45156</c:v>
                </c:pt>
                <c:pt idx="1326">
                  <c:v>45157</c:v>
                </c:pt>
                <c:pt idx="1327">
                  <c:v>45158</c:v>
                </c:pt>
                <c:pt idx="1328">
                  <c:v>45159</c:v>
                </c:pt>
                <c:pt idx="1329">
                  <c:v>45160</c:v>
                </c:pt>
                <c:pt idx="1330">
                  <c:v>45161</c:v>
                </c:pt>
                <c:pt idx="1331">
                  <c:v>45162</c:v>
                </c:pt>
                <c:pt idx="1332">
                  <c:v>45163</c:v>
                </c:pt>
                <c:pt idx="1333">
                  <c:v>45164</c:v>
                </c:pt>
                <c:pt idx="1334">
                  <c:v>45165</c:v>
                </c:pt>
                <c:pt idx="1335">
                  <c:v>45166</c:v>
                </c:pt>
                <c:pt idx="1336">
                  <c:v>45167</c:v>
                </c:pt>
                <c:pt idx="1337">
                  <c:v>45168</c:v>
                </c:pt>
                <c:pt idx="1338">
                  <c:v>45169</c:v>
                </c:pt>
                <c:pt idx="1339">
                  <c:v>45170</c:v>
                </c:pt>
                <c:pt idx="1340">
                  <c:v>45171</c:v>
                </c:pt>
                <c:pt idx="1341">
                  <c:v>45172</c:v>
                </c:pt>
                <c:pt idx="1342">
                  <c:v>45173</c:v>
                </c:pt>
                <c:pt idx="1343">
                  <c:v>45174</c:v>
                </c:pt>
                <c:pt idx="1344">
                  <c:v>45175</c:v>
                </c:pt>
                <c:pt idx="1345">
                  <c:v>45176</c:v>
                </c:pt>
                <c:pt idx="1346">
                  <c:v>45177</c:v>
                </c:pt>
                <c:pt idx="1347">
                  <c:v>45178</c:v>
                </c:pt>
                <c:pt idx="1348">
                  <c:v>45179</c:v>
                </c:pt>
                <c:pt idx="1349">
                  <c:v>45180</c:v>
                </c:pt>
                <c:pt idx="1350">
                  <c:v>45181</c:v>
                </c:pt>
                <c:pt idx="1351">
                  <c:v>45182</c:v>
                </c:pt>
                <c:pt idx="1352">
                  <c:v>45183</c:v>
                </c:pt>
                <c:pt idx="1353">
                  <c:v>45184</c:v>
                </c:pt>
                <c:pt idx="1354">
                  <c:v>45185</c:v>
                </c:pt>
                <c:pt idx="1355">
                  <c:v>45186</c:v>
                </c:pt>
                <c:pt idx="1356">
                  <c:v>45187</c:v>
                </c:pt>
                <c:pt idx="1357">
                  <c:v>45188</c:v>
                </c:pt>
                <c:pt idx="1358">
                  <c:v>45189</c:v>
                </c:pt>
                <c:pt idx="1359">
                  <c:v>45190</c:v>
                </c:pt>
                <c:pt idx="1360">
                  <c:v>45191</c:v>
                </c:pt>
                <c:pt idx="1361">
                  <c:v>45192</c:v>
                </c:pt>
                <c:pt idx="1362">
                  <c:v>45193</c:v>
                </c:pt>
                <c:pt idx="1363">
                  <c:v>45194</c:v>
                </c:pt>
                <c:pt idx="1364">
                  <c:v>45195</c:v>
                </c:pt>
                <c:pt idx="1365">
                  <c:v>45196</c:v>
                </c:pt>
                <c:pt idx="1366">
                  <c:v>45197</c:v>
                </c:pt>
                <c:pt idx="1367">
                  <c:v>45198</c:v>
                </c:pt>
                <c:pt idx="1368">
                  <c:v>45199</c:v>
                </c:pt>
                <c:pt idx="1369">
                  <c:v>45200</c:v>
                </c:pt>
                <c:pt idx="1370">
                  <c:v>45201</c:v>
                </c:pt>
                <c:pt idx="1371">
                  <c:v>45202</c:v>
                </c:pt>
                <c:pt idx="1372">
                  <c:v>45203</c:v>
                </c:pt>
                <c:pt idx="1373">
                  <c:v>45204</c:v>
                </c:pt>
                <c:pt idx="1374">
                  <c:v>45205</c:v>
                </c:pt>
                <c:pt idx="1375">
                  <c:v>45206</c:v>
                </c:pt>
                <c:pt idx="1376">
                  <c:v>45207</c:v>
                </c:pt>
                <c:pt idx="1377">
                  <c:v>45208</c:v>
                </c:pt>
                <c:pt idx="1378">
                  <c:v>45209</c:v>
                </c:pt>
                <c:pt idx="1379">
                  <c:v>45210</c:v>
                </c:pt>
                <c:pt idx="1380">
                  <c:v>45211</c:v>
                </c:pt>
                <c:pt idx="1381">
                  <c:v>45212</c:v>
                </c:pt>
                <c:pt idx="1382">
                  <c:v>45213</c:v>
                </c:pt>
                <c:pt idx="1383">
                  <c:v>45214</c:v>
                </c:pt>
                <c:pt idx="1384">
                  <c:v>45215</c:v>
                </c:pt>
                <c:pt idx="1385">
                  <c:v>45216</c:v>
                </c:pt>
                <c:pt idx="1386">
                  <c:v>45217</c:v>
                </c:pt>
                <c:pt idx="1387">
                  <c:v>45218</c:v>
                </c:pt>
                <c:pt idx="1388">
                  <c:v>45219</c:v>
                </c:pt>
                <c:pt idx="1389">
                  <c:v>45220</c:v>
                </c:pt>
                <c:pt idx="1390">
                  <c:v>45221</c:v>
                </c:pt>
                <c:pt idx="1391">
                  <c:v>45222</c:v>
                </c:pt>
                <c:pt idx="1392">
                  <c:v>45223</c:v>
                </c:pt>
                <c:pt idx="1393">
                  <c:v>45224</c:v>
                </c:pt>
                <c:pt idx="1394">
                  <c:v>45225</c:v>
                </c:pt>
                <c:pt idx="1395">
                  <c:v>45226</c:v>
                </c:pt>
                <c:pt idx="1396">
                  <c:v>45227</c:v>
                </c:pt>
                <c:pt idx="1397">
                  <c:v>45228</c:v>
                </c:pt>
                <c:pt idx="1398">
                  <c:v>45229</c:v>
                </c:pt>
                <c:pt idx="1399">
                  <c:v>45230</c:v>
                </c:pt>
                <c:pt idx="1400">
                  <c:v>45231</c:v>
                </c:pt>
                <c:pt idx="1401">
                  <c:v>45232</c:v>
                </c:pt>
                <c:pt idx="1402">
                  <c:v>45233</c:v>
                </c:pt>
                <c:pt idx="1403">
                  <c:v>45234</c:v>
                </c:pt>
                <c:pt idx="1404">
                  <c:v>45235</c:v>
                </c:pt>
                <c:pt idx="1405">
                  <c:v>45236</c:v>
                </c:pt>
                <c:pt idx="1406">
                  <c:v>45237</c:v>
                </c:pt>
                <c:pt idx="1407">
                  <c:v>45238</c:v>
                </c:pt>
                <c:pt idx="1408">
                  <c:v>45239</c:v>
                </c:pt>
                <c:pt idx="1409">
                  <c:v>45240</c:v>
                </c:pt>
                <c:pt idx="1410">
                  <c:v>45241</c:v>
                </c:pt>
                <c:pt idx="1411">
                  <c:v>45242</c:v>
                </c:pt>
                <c:pt idx="1412">
                  <c:v>45243</c:v>
                </c:pt>
                <c:pt idx="1413">
                  <c:v>45244</c:v>
                </c:pt>
                <c:pt idx="1414">
                  <c:v>45245</c:v>
                </c:pt>
                <c:pt idx="1415">
                  <c:v>45246</c:v>
                </c:pt>
                <c:pt idx="1416">
                  <c:v>45247</c:v>
                </c:pt>
                <c:pt idx="1417">
                  <c:v>45248</c:v>
                </c:pt>
                <c:pt idx="1418">
                  <c:v>45249</c:v>
                </c:pt>
                <c:pt idx="1419">
                  <c:v>45250</c:v>
                </c:pt>
                <c:pt idx="1420">
                  <c:v>45251</c:v>
                </c:pt>
                <c:pt idx="1421">
                  <c:v>45252</c:v>
                </c:pt>
                <c:pt idx="1422">
                  <c:v>45253</c:v>
                </c:pt>
                <c:pt idx="1423">
                  <c:v>45254</c:v>
                </c:pt>
                <c:pt idx="1424">
                  <c:v>45255</c:v>
                </c:pt>
                <c:pt idx="1425">
                  <c:v>45256</c:v>
                </c:pt>
                <c:pt idx="1426">
                  <c:v>45257</c:v>
                </c:pt>
                <c:pt idx="1427">
                  <c:v>45258</c:v>
                </c:pt>
                <c:pt idx="1428">
                  <c:v>45259</c:v>
                </c:pt>
                <c:pt idx="1429">
                  <c:v>45260</c:v>
                </c:pt>
                <c:pt idx="1430">
                  <c:v>45261</c:v>
                </c:pt>
                <c:pt idx="1431">
                  <c:v>45262</c:v>
                </c:pt>
                <c:pt idx="1432">
                  <c:v>45263</c:v>
                </c:pt>
                <c:pt idx="1433">
                  <c:v>45264</c:v>
                </c:pt>
                <c:pt idx="1434">
                  <c:v>45265</c:v>
                </c:pt>
                <c:pt idx="1435">
                  <c:v>45266</c:v>
                </c:pt>
                <c:pt idx="1436">
                  <c:v>45267</c:v>
                </c:pt>
                <c:pt idx="1437">
                  <c:v>45268</c:v>
                </c:pt>
                <c:pt idx="1438">
                  <c:v>45269</c:v>
                </c:pt>
                <c:pt idx="1439">
                  <c:v>45270</c:v>
                </c:pt>
                <c:pt idx="1440">
                  <c:v>45271</c:v>
                </c:pt>
                <c:pt idx="1441">
                  <c:v>45272</c:v>
                </c:pt>
                <c:pt idx="1442">
                  <c:v>45273</c:v>
                </c:pt>
                <c:pt idx="1443">
                  <c:v>45274</c:v>
                </c:pt>
                <c:pt idx="1444">
                  <c:v>45275</c:v>
                </c:pt>
                <c:pt idx="1445">
                  <c:v>45276</c:v>
                </c:pt>
                <c:pt idx="1446">
                  <c:v>45277</c:v>
                </c:pt>
                <c:pt idx="1447">
                  <c:v>45278</c:v>
                </c:pt>
                <c:pt idx="1448">
                  <c:v>45279</c:v>
                </c:pt>
                <c:pt idx="1449">
                  <c:v>45280</c:v>
                </c:pt>
                <c:pt idx="1450">
                  <c:v>45281</c:v>
                </c:pt>
                <c:pt idx="1451">
                  <c:v>45282</c:v>
                </c:pt>
                <c:pt idx="1452">
                  <c:v>45283</c:v>
                </c:pt>
                <c:pt idx="1453">
                  <c:v>45284</c:v>
                </c:pt>
                <c:pt idx="1454">
                  <c:v>45285</c:v>
                </c:pt>
                <c:pt idx="1455">
                  <c:v>45286</c:v>
                </c:pt>
                <c:pt idx="1456">
                  <c:v>45287</c:v>
                </c:pt>
                <c:pt idx="1457">
                  <c:v>45288</c:v>
                </c:pt>
                <c:pt idx="1458">
                  <c:v>45289</c:v>
                </c:pt>
                <c:pt idx="1459">
                  <c:v>45290</c:v>
                </c:pt>
                <c:pt idx="1460">
                  <c:v>45291</c:v>
                </c:pt>
                <c:pt idx="1461">
                  <c:v>45292</c:v>
                </c:pt>
                <c:pt idx="1462">
                  <c:v>45293</c:v>
                </c:pt>
                <c:pt idx="1463">
                  <c:v>45294</c:v>
                </c:pt>
                <c:pt idx="1464">
                  <c:v>45295</c:v>
                </c:pt>
                <c:pt idx="1465">
                  <c:v>45296</c:v>
                </c:pt>
                <c:pt idx="1466">
                  <c:v>45297</c:v>
                </c:pt>
                <c:pt idx="1467">
                  <c:v>45298</c:v>
                </c:pt>
                <c:pt idx="1468">
                  <c:v>45299</c:v>
                </c:pt>
                <c:pt idx="1469">
                  <c:v>45300</c:v>
                </c:pt>
                <c:pt idx="1470">
                  <c:v>45301</c:v>
                </c:pt>
                <c:pt idx="1471">
                  <c:v>45302</c:v>
                </c:pt>
                <c:pt idx="1472">
                  <c:v>45303</c:v>
                </c:pt>
                <c:pt idx="1473">
                  <c:v>45304</c:v>
                </c:pt>
                <c:pt idx="1474">
                  <c:v>45305</c:v>
                </c:pt>
                <c:pt idx="1475">
                  <c:v>45306</c:v>
                </c:pt>
                <c:pt idx="1476">
                  <c:v>45307</c:v>
                </c:pt>
                <c:pt idx="1477">
                  <c:v>45308</c:v>
                </c:pt>
                <c:pt idx="1478">
                  <c:v>45309</c:v>
                </c:pt>
                <c:pt idx="1479">
                  <c:v>45310</c:v>
                </c:pt>
                <c:pt idx="1480">
                  <c:v>45311</c:v>
                </c:pt>
                <c:pt idx="1481">
                  <c:v>45312</c:v>
                </c:pt>
                <c:pt idx="1482">
                  <c:v>45313</c:v>
                </c:pt>
                <c:pt idx="1483">
                  <c:v>45314</c:v>
                </c:pt>
                <c:pt idx="1484">
                  <c:v>45315</c:v>
                </c:pt>
                <c:pt idx="1485">
                  <c:v>45316</c:v>
                </c:pt>
                <c:pt idx="1486">
                  <c:v>45317</c:v>
                </c:pt>
                <c:pt idx="1487">
                  <c:v>45318</c:v>
                </c:pt>
                <c:pt idx="1488">
                  <c:v>45319</c:v>
                </c:pt>
                <c:pt idx="1489">
                  <c:v>45320</c:v>
                </c:pt>
                <c:pt idx="1490">
                  <c:v>45321</c:v>
                </c:pt>
                <c:pt idx="1491">
                  <c:v>45322</c:v>
                </c:pt>
                <c:pt idx="1492">
                  <c:v>45323</c:v>
                </c:pt>
                <c:pt idx="1493">
                  <c:v>45324</c:v>
                </c:pt>
                <c:pt idx="1494">
                  <c:v>45325</c:v>
                </c:pt>
                <c:pt idx="1495">
                  <c:v>45326</c:v>
                </c:pt>
                <c:pt idx="1496">
                  <c:v>45327</c:v>
                </c:pt>
                <c:pt idx="1497">
                  <c:v>45328</c:v>
                </c:pt>
                <c:pt idx="1498">
                  <c:v>45329</c:v>
                </c:pt>
                <c:pt idx="1499">
                  <c:v>45330</c:v>
                </c:pt>
                <c:pt idx="1500">
                  <c:v>45331</c:v>
                </c:pt>
                <c:pt idx="1501">
                  <c:v>45332</c:v>
                </c:pt>
                <c:pt idx="1502">
                  <c:v>45333</c:v>
                </c:pt>
                <c:pt idx="1503">
                  <c:v>45334</c:v>
                </c:pt>
                <c:pt idx="1504">
                  <c:v>45335</c:v>
                </c:pt>
                <c:pt idx="1505">
                  <c:v>45336</c:v>
                </c:pt>
                <c:pt idx="1506">
                  <c:v>45337</c:v>
                </c:pt>
                <c:pt idx="1507">
                  <c:v>45338</c:v>
                </c:pt>
                <c:pt idx="1508">
                  <c:v>45339</c:v>
                </c:pt>
                <c:pt idx="1509">
                  <c:v>45340</c:v>
                </c:pt>
                <c:pt idx="1510">
                  <c:v>45341</c:v>
                </c:pt>
                <c:pt idx="1511">
                  <c:v>45342</c:v>
                </c:pt>
                <c:pt idx="1512">
                  <c:v>45343</c:v>
                </c:pt>
                <c:pt idx="1513">
                  <c:v>45344</c:v>
                </c:pt>
                <c:pt idx="1514">
                  <c:v>45345</c:v>
                </c:pt>
                <c:pt idx="1515">
                  <c:v>45346</c:v>
                </c:pt>
                <c:pt idx="1516">
                  <c:v>45347</c:v>
                </c:pt>
                <c:pt idx="1517">
                  <c:v>45348</c:v>
                </c:pt>
                <c:pt idx="1518">
                  <c:v>45349</c:v>
                </c:pt>
                <c:pt idx="1519">
                  <c:v>45350</c:v>
                </c:pt>
                <c:pt idx="1520">
                  <c:v>45351</c:v>
                </c:pt>
                <c:pt idx="1521">
                  <c:v>45352</c:v>
                </c:pt>
                <c:pt idx="1522">
                  <c:v>45353</c:v>
                </c:pt>
                <c:pt idx="1523">
                  <c:v>45354</c:v>
                </c:pt>
                <c:pt idx="1524">
                  <c:v>45355</c:v>
                </c:pt>
                <c:pt idx="1525">
                  <c:v>45356</c:v>
                </c:pt>
                <c:pt idx="1526">
                  <c:v>45357</c:v>
                </c:pt>
                <c:pt idx="1527">
                  <c:v>45358</c:v>
                </c:pt>
                <c:pt idx="1528">
                  <c:v>45359</c:v>
                </c:pt>
                <c:pt idx="1529">
                  <c:v>45360</c:v>
                </c:pt>
                <c:pt idx="1530">
                  <c:v>45361</c:v>
                </c:pt>
                <c:pt idx="1531">
                  <c:v>45362</c:v>
                </c:pt>
                <c:pt idx="1532">
                  <c:v>45363</c:v>
                </c:pt>
                <c:pt idx="1533">
                  <c:v>45364</c:v>
                </c:pt>
                <c:pt idx="1534">
                  <c:v>45365</c:v>
                </c:pt>
                <c:pt idx="1535">
                  <c:v>45366</c:v>
                </c:pt>
                <c:pt idx="1536">
                  <c:v>45367</c:v>
                </c:pt>
                <c:pt idx="1537">
                  <c:v>45368</c:v>
                </c:pt>
                <c:pt idx="1538">
                  <c:v>45369</c:v>
                </c:pt>
                <c:pt idx="1539">
                  <c:v>45370</c:v>
                </c:pt>
                <c:pt idx="1540">
                  <c:v>45371</c:v>
                </c:pt>
                <c:pt idx="1541">
                  <c:v>45372</c:v>
                </c:pt>
                <c:pt idx="1542">
                  <c:v>45373</c:v>
                </c:pt>
                <c:pt idx="1543">
                  <c:v>45374</c:v>
                </c:pt>
                <c:pt idx="1544">
                  <c:v>45375</c:v>
                </c:pt>
                <c:pt idx="1545">
                  <c:v>45376</c:v>
                </c:pt>
                <c:pt idx="1546">
                  <c:v>45377</c:v>
                </c:pt>
                <c:pt idx="1547">
                  <c:v>45378</c:v>
                </c:pt>
                <c:pt idx="1548">
                  <c:v>45379</c:v>
                </c:pt>
                <c:pt idx="1549">
                  <c:v>45380</c:v>
                </c:pt>
                <c:pt idx="1550">
                  <c:v>45381</c:v>
                </c:pt>
                <c:pt idx="1551">
                  <c:v>45382</c:v>
                </c:pt>
                <c:pt idx="1552">
                  <c:v>45383</c:v>
                </c:pt>
                <c:pt idx="1553">
                  <c:v>45384</c:v>
                </c:pt>
                <c:pt idx="1554">
                  <c:v>45385</c:v>
                </c:pt>
                <c:pt idx="1555">
                  <c:v>45386</c:v>
                </c:pt>
                <c:pt idx="1556">
                  <c:v>45387</c:v>
                </c:pt>
                <c:pt idx="1557">
                  <c:v>45388</c:v>
                </c:pt>
                <c:pt idx="1558">
                  <c:v>45389</c:v>
                </c:pt>
                <c:pt idx="1559">
                  <c:v>45390</c:v>
                </c:pt>
                <c:pt idx="1560">
                  <c:v>45391</c:v>
                </c:pt>
                <c:pt idx="1561">
                  <c:v>45392</c:v>
                </c:pt>
                <c:pt idx="1562">
                  <c:v>45393</c:v>
                </c:pt>
                <c:pt idx="1563">
                  <c:v>45394</c:v>
                </c:pt>
                <c:pt idx="1564">
                  <c:v>45395</c:v>
                </c:pt>
                <c:pt idx="1565">
                  <c:v>45396</c:v>
                </c:pt>
                <c:pt idx="1566">
                  <c:v>45397</c:v>
                </c:pt>
                <c:pt idx="1567">
                  <c:v>45398</c:v>
                </c:pt>
                <c:pt idx="1568">
                  <c:v>45399</c:v>
                </c:pt>
                <c:pt idx="1569">
                  <c:v>45400</c:v>
                </c:pt>
                <c:pt idx="1570">
                  <c:v>45401</c:v>
                </c:pt>
                <c:pt idx="1571">
                  <c:v>45402</c:v>
                </c:pt>
                <c:pt idx="1572">
                  <c:v>45403</c:v>
                </c:pt>
                <c:pt idx="1573">
                  <c:v>45404</c:v>
                </c:pt>
                <c:pt idx="1574">
                  <c:v>45405</c:v>
                </c:pt>
                <c:pt idx="1575">
                  <c:v>45406</c:v>
                </c:pt>
                <c:pt idx="1576">
                  <c:v>45407</c:v>
                </c:pt>
                <c:pt idx="1577">
                  <c:v>45408</c:v>
                </c:pt>
                <c:pt idx="1578">
                  <c:v>45409</c:v>
                </c:pt>
                <c:pt idx="1579">
                  <c:v>45410</c:v>
                </c:pt>
                <c:pt idx="1580">
                  <c:v>45411</c:v>
                </c:pt>
                <c:pt idx="1581">
                  <c:v>45412</c:v>
                </c:pt>
                <c:pt idx="1582">
                  <c:v>45413</c:v>
                </c:pt>
                <c:pt idx="1583">
                  <c:v>45414</c:v>
                </c:pt>
                <c:pt idx="1584">
                  <c:v>45415</c:v>
                </c:pt>
                <c:pt idx="1585">
                  <c:v>45416</c:v>
                </c:pt>
                <c:pt idx="1586">
                  <c:v>45417</c:v>
                </c:pt>
                <c:pt idx="1587">
                  <c:v>45418</c:v>
                </c:pt>
                <c:pt idx="1588">
                  <c:v>45419</c:v>
                </c:pt>
                <c:pt idx="1589">
                  <c:v>45420</c:v>
                </c:pt>
                <c:pt idx="1590">
                  <c:v>45421</c:v>
                </c:pt>
                <c:pt idx="1591">
                  <c:v>45422</c:v>
                </c:pt>
                <c:pt idx="1592">
                  <c:v>45423</c:v>
                </c:pt>
                <c:pt idx="1593">
                  <c:v>45424</c:v>
                </c:pt>
                <c:pt idx="1594">
                  <c:v>45425</c:v>
                </c:pt>
                <c:pt idx="1595">
                  <c:v>45426</c:v>
                </c:pt>
                <c:pt idx="1596">
                  <c:v>45427</c:v>
                </c:pt>
                <c:pt idx="1597">
                  <c:v>45428</c:v>
                </c:pt>
                <c:pt idx="1598">
                  <c:v>45429</c:v>
                </c:pt>
                <c:pt idx="1599">
                  <c:v>45430</c:v>
                </c:pt>
                <c:pt idx="1600">
                  <c:v>45431</c:v>
                </c:pt>
                <c:pt idx="1601">
                  <c:v>45432</c:v>
                </c:pt>
                <c:pt idx="1602">
                  <c:v>45433</c:v>
                </c:pt>
                <c:pt idx="1603">
                  <c:v>45434</c:v>
                </c:pt>
                <c:pt idx="1604">
                  <c:v>45435</c:v>
                </c:pt>
                <c:pt idx="1605">
                  <c:v>45436</c:v>
                </c:pt>
                <c:pt idx="1606">
                  <c:v>45437</c:v>
                </c:pt>
                <c:pt idx="1607">
                  <c:v>45438</c:v>
                </c:pt>
                <c:pt idx="1608">
                  <c:v>45439</c:v>
                </c:pt>
                <c:pt idx="1609">
                  <c:v>45440</c:v>
                </c:pt>
                <c:pt idx="1610">
                  <c:v>45441</c:v>
                </c:pt>
                <c:pt idx="1611">
                  <c:v>45442</c:v>
                </c:pt>
                <c:pt idx="1612">
                  <c:v>45443</c:v>
                </c:pt>
                <c:pt idx="1613">
                  <c:v>45444</c:v>
                </c:pt>
                <c:pt idx="1614">
                  <c:v>45445</c:v>
                </c:pt>
                <c:pt idx="1615">
                  <c:v>45446</c:v>
                </c:pt>
                <c:pt idx="1616">
                  <c:v>45447</c:v>
                </c:pt>
                <c:pt idx="1617">
                  <c:v>45448</c:v>
                </c:pt>
                <c:pt idx="1618">
                  <c:v>45449</c:v>
                </c:pt>
                <c:pt idx="1619">
                  <c:v>45450</c:v>
                </c:pt>
                <c:pt idx="1620">
                  <c:v>45451</c:v>
                </c:pt>
                <c:pt idx="1621">
                  <c:v>45452</c:v>
                </c:pt>
                <c:pt idx="1622">
                  <c:v>45453</c:v>
                </c:pt>
                <c:pt idx="1623">
                  <c:v>45454</c:v>
                </c:pt>
                <c:pt idx="1624">
                  <c:v>45455</c:v>
                </c:pt>
                <c:pt idx="1625">
                  <c:v>45456</c:v>
                </c:pt>
                <c:pt idx="1626">
                  <c:v>45457</c:v>
                </c:pt>
                <c:pt idx="1627">
                  <c:v>45458</c:v>
                </c:pt>
                <c:pt idx="1628">
                  <c:v>45459</c:v>
                </c:pt>
                <c:pt idx="1629">
                  <c:v>45460</c:v>
                </c:pt>
                <c:pt idx="1630">
                  <c:v>45461</c:v>
                </c:pt>
                <c:pt idx="1631">
                  <c:v>45462</c:v>
                </c:pt>
                <c:pt idx="1632">
                  <c:v>45463</c:v>
                </c:pt>
                <c:pt idx="1633">
                  <c:v>45464</c:v>
                </c:pt>
                <c:pt idx="1634">
                  <c:v>45465</c:v>
                </c:pt>
                <c:pt idx="1635">
                  <c:v>45466</c:v>
                </c:pt>
                <c:pt idx="1636">
                  <c:v>45467</c:v>
                </c:pt>
                <c:pt idx="1637">
                  <c:v>45468</c:v>
                </c:pt>
                <c:pt idx="1638">
                  <c:v>45469</c:v>
                </c:pt>
                <c:pt idx="1639">
                  <c:v>45470</c:v>
                </c:pt>
                <c:pt idx="1640">
                  <c:v>45471</c:v>
                </c:pt>
                <c:pt idx="1641">
                  <c:v>45472</c:v>
                </c:pt>
                <c:pt idx="1642">
                  <c:v>45473</c:v>
                </c:pt>
                <c:pt idx="1643">
                  <c:v>45474</c:v>
                </c:pt>
                <c:pt idx="1644">
                  <c:v>45475</c:v>
                </c:pt>
                <c:pt idx="1645">
                  <c:v>45476</c:v>
                </c:pt>
                <c:pt idx="1646">
                  <c:v>45477</c:v>
                </c:pt>
                <c:pt idx="1647">
                  <c:v>45478</c:v>
                </c:pt>
                <c:pt idx="1648">
                  <c:v>45479</c:v>
                </c:pt>
                <c:pt idx="1649">
                  <c:v>45480</c:v>
                </c:pt>
                <c:pt idx="1650">
                  <c:v>45481</c:v>
                </c:pt>
                <c:pt idx="1651">
                  <c:v>45482</c:v>
                </c:pt>
                <c:pt idx="1652">
                  <c:v>45483</c:v>
                </c:pt>
                <c:pt idx="1653">
                  <c:v>45484</c:v>
                </c:pt>
                <c:pt idx="1654">
                  <c:v>45485</c:v>
                </c:pt>
                <c:pt idx="1655">
                  <c:v>45486</c:v>
                </c:pt>
                <c:pt idx="1656">
                  <c:v>45487</c:v>
                </c:pt>
                <c:pt idx="1657">
                  <c:v>45488</c:v>
                </c:pt>
                <c:pt idx="1658">
                  <c:v>45489</c:v>
                </c:pt>
                <c:pt idx="1659">
                  <c:v>45490</c:v>
                </c:pt>
                <c:pt idx="1660">
                  <c:v>45491</c:v>
                </c:pt>
                <c:pt idx="1661">
                  <c:v>45492</c:v>
                </c:pt>
                <c:pt idx="1662">
                  <c:v>45493</c:v>
                </c:pt>
                <c:pt idx="1663">
                  <c:v>45494</c:v>
                </c:pt>
                <c:pt idx="1664">
                  <c:v>45495</c:v>
                </c:pt>
                <c:pt idx="1665">
                  <c:v>45496</c:v>
                </c:pt>
                <c:pt idx="1666">
                  <c:v>45497</c:v>
                </c:pt>
                <c:pt idx="1667">
                  <c:v>45498</c:v>
                </c:pt>
                <c:pt idx="1668">
                  <c:v>45499</c:v>
                </c:pt>
                <c:pt idx="1669">
                  <c:v>45500</c:v>
                </c:pt>
                <c:pt idx="1670">
                  <c:v>45501</c:v>
                </c:pt>
                <c:pt idx="1671">
                  <c:v>45502</c:v>
                </c:pt>
                <c:pt idx="1672">
                  <c:v>45503</c:v>
                </c:pt>
                <c:pt idx="1673">
                  <c:v>45504</c:v>
                </c:pt>
                <c:pt idx="1674">
                  <c:v>45505</c:v>
                </c:pt>
                <c:pt idx="1675">
                  <c:v>45506</c:v>
                </c:pt>
                <c:pt idx="1676">
                  <c:v>45507</c:v>
                </c:pt>
                <c:pt idx="1677">
                  <c:v>45508</c:v>
                </c:pt>
                <c:pt idx="1678">
                  <c:v>45509</c:v>
                </c:pt>
                <c:pt idx="1679">
                  <c:v>45510</c:v>
                </c:pt>
                <c:pt idx="1680">
                  <c:v>45511</c:v>
                </c:pt>
                <c:pt idx="1681">
                  <c:v>45512</c:v>
                </c:pt>
                <c:pt idx="1682">
                  <c:v>45513</c:v>
                </c:pt>
                <c:pt idx="1683">
                  <c:v>45514</c:v>
                </c:pt>
                <c:pt idx="1684">
                  <c:v>45515</c:v>
                </c:pt>
                <c:pt idx="1685">
                  <c:v>45516</c:v>
                </c:pt>
                <c:pt idx="1686">
                  <c:v>45517</c:v>
                </c:pt>
                <c:pt idx="1687">
                  <c:v>45518</c:v>
                </c:pt>
                <c:pt idx="1688">
                  <c:v>45519</c:v>
                </c:pt>
                <c:pt idx="1689">
                  <c:v>45520</c:v>
                </c:pt>
                <c:pt idx="1690">
                  <c:v>45521</c:v>
                </c:pt>
                <c:pt idx="1691">
                  <c:v>45522</c:v>
                </c:pt>
                <c:pt idx="1692">
                  <c:v>45523</c:v>
                </c:pt>
                <c:pt idx="1693">
                  <c:v>45524</c:v>
                </c:pt>
                <c:pt idx="1694">
                  <c:v>45525</c:v>
                </c:pt>
                <c:pt idx="1695">
                  <c:v>45526</c:v>
                </c:pt>
                <c:pt idx="1696">
                  <c:v>45527</c:v>
                </c:pt>
                <c:pt idx="1697">
                  <c:v>45528</c:v>
                </c:pt>
                <c:pt idx="1698">
                  <c:v>45529</c:v>
                </c:pt>
                <c:pt idx="1699">
                  <c:v>45530</c:v>
                </c:pt>
                <c:pt idx="1700">
                  <c:v>45531</c:v>
                </c:pt>
                <c:pt idx="1701">
                  <c:v>45532</c:v>
                </c:pt>
                <c:pt idx="1702">
                  <c:v>45533</c:v>
                </c:pt>
                <c:pt idx="1703">
                  <c:v>45534</c:v>
                </c:pt>
                <c:pt idx="1704">
                  <c:v>45535</c:v>
                </c:pt>
                <c:pt idx="1705">
                  <c:v>45536</c:v>
                </c:pt>
                <c:pt idx="1706">
                  <c:v>45537</c:v>
                </c:pt>
                <c:pt idx="1707">
                  <c:v>45538</c:v>
                </c:pt>
                <c:pt idx="1708">
                  <c:v>45539</c:v>
                </c:pt>
                <c:pt idx="1709">
                  <c:v>45540</c:v>
                </c:pt>
                <c:pt idx="1710">
                  <c:v>45541</c:v>
                </c:pt>
                <c:pt idx="1711">
                  <c:v>45542</c:v>
                </c:pt>
                <c:pt idx="1712">
                  <c:v>45543</c:v>
                </c:pt>
                <c:pt idx="1713">
                  <c:v>45544</c:v>
                </c:pt>
                <c:pt idx="1714">
                  <c:v>45545</c:v>
                </c:pt>
                <c:pt idx="1715">
                  <c:v>45546</c:v>
                </c:pt>
                <c:pt idx="1716">
                  <c:v>45547</c:v>
                </c:pt>
                <c:pt idx="1717">
                  <c:v>45548</c:v>
                </c:pt>
                <c:pt idx="1718">
                  <c:v>45549</c:v>
                </c:pt>
                <c:pt idx="1719">
                  <c:v>45550</c:v>
                </c:pt>
                <c:pt idx="1720">
                  <c:v>45551</c:v>
                </c:pt>
                <c:pt idx="1721">
                  <c:v>45552</c:v>
                </c:pt>
                <c:pt idx="1722">
                  <c:v>45553</c:v>
                </c:pt>
                <c:pt idx="1723">
                  <c:v>45554</c:v>
                </c:pt>
                <c:pt idx="1724">
                  <c:v>45555</c:v>
                </c:pt>
                <c:pt idx="1725">
                  <c:v>45556</c:v>
                </c:pt>
                <c:pt idx="1726">
                  <c:v>45557</c:v>
                </c:pt>
                <c:pt idx="1727">
                  <c:v>45558</c:v>
                </c:pt>
                <c:pt idx="1728">
                  <c:v>45559</c:v>
                </c:pt>
                <c:pt idx="1729">
                  <c:v>45560</c:v>
                </c:pt>
                <c:pt idx="1730">
                  <c:v>45561</c:v>
                </c:pt>
                <c:pt idx="1731">
                  <c:v>45562</c:v>
                </c:pt>
                <c:pt idx="1732">
                  <c:v>45563</c:v>
                </c:pt>
                <c:pt idx="1733">
                  <c:v>45564</c:v>
                </c:pt>
                <c:pt idx="1734">
                  <c:v>45565</c:v>
                </c:pt>
                <c:pt idx="1735">
                  <c:v>45566</c:v>
                </c:pt>
                <c:pt idx="1736">
                  <c:v>45567</c:v>
                </c:pt>
                <c:pt idx="1737">
                  <c:v>45568</c:v>
                </c:pt>
                <c:pt idx="1738">
                  <c:v>45569</c:v>
                </c:pt>
                <c:pt idx="1739">
                  <c:v>45570</c:v>
                </c:pt>
                <c:pt idx="1740">
                  <c:v>45571</c:v>
                </c:pt>
                <c:pt idx="1741">
                  <c:v>45572</c:v>
                </c:pt>
                <c:pt idx="1742">
                  <c:v>45573</c:v>
                </c:pt>
                <c:pt idx="1743">
                  <c:v>45574</c:v>
                </c:pt>
                <c:pt idx="1744">
                  <c:v>45575</c:v>
                </c:pt>
                <c:pt idx="1745">
                  <c:v>45576</c:v>
                </c:pt>
                <c:pt idx="1746">
                  <c:v>45577</c:v>
                </c:pt>
                <c:pt idx="1747">
                  <c:v>45578</c:v>
                </c:pt>
                <c:pt idx="1748">
                  <c:v>45579</c:v>
                </c:pt>
                <c:pt idx="1749">
                  <c:v>45580</c:v>
                </c:pt>
                <c:pt idx="1750">
                  <c:v>45581</c:v>
                </c:pt>
                <c:pt idx="1751">
                  <c:v>45582</c:v>
                </c:pt>
                <c:pt idx="1752">
                  <c:v>45583</c:v>
                </c:pt>
                <c:pt idx="1753">
                  <c:v>45584</c:v>
                </c:pt>
                <c:pt idx="1754">
                  <c:v>45585</c:v>
                </c:pt>
                <c:pt idx="1755">
                  <c:v>45586</c:v>
                </c:pt>
                <c:pt idx="1756">
                  <c:v>45587</c:v>
                </c:pt>
                <c:pt idx="1757">
                  <c:v>45588</c:v>
                </c:pt>
                <c:pt idx="1758">
                  <c:v>45589</c:v>
                </c:pt>
                <c:pt idx="1759">
                  <c:v>45590</c:v>
                </c:pt>
                <c:pt idx="1760">
                  <c:v>45591</c:v>
                </c:pt>
                <c:pt idx="1761">
                  <c:v>45592</c:v>
                </c:pt>
                <c:pt idx="1762">
                  <c:v>45593</c:v>
                </c:pt>
                <c:pt idx="1763">
                  <c:v>45594</c:v>
                </c:pt>
                <c:pt idx="1764">
                  <c:v>45595</c:v>
                </c:pt>
                <c:pt idx="1765">
                  <c:v>45596</c:v>
                </c:pt>
                <c:pt idx="1766">
                  <c:v>45597</c:v>
                </c:pt>
                <c:pt idx="1767">
                  <c:v>45598</c:v>
                </c:pt>
                <c:pt idx="1768">
                  <c:v>45599</c:v>
                </c:pt>
                <c:pt idx="1769">
                  <c:v>45600</c:v>
                </c:pt>
                <c:pt idx="1770">
                  <c:v>45601</c:v>
                </c:pt>
                <c:pt idx="1771">
                  <c:v>45602</c:v>
                </c:pt>
                <c:pt idx="1772">
                  <c:v>45603</c:v>
                </c:pt>
                <c:pt idx="1773">
                  <c:v>45604</c:v>
                </c:pt>
                <c:pt idx="1774">
                  <c:v>45605</c:v>
                </c:pt>
                <c:pt idx="1775">
                  <c:v>45606</c:v>
                </c:pt>
                <c:pt idx="1776">
                  <c:v>45607</c:v>
                </c:pt>
                <c:pt idx="1777">
                  <c:v>45608</c:v>
                </c:pt>
                <c:pt idx="1778">
                  <c:v>45609</c:v>
                </c:pt>
                <c:pt idx="1779">
                  <c:v>45610</c:v>
                </c:pt>
                <c:pt idx="1780">
                  <c:v>45611</c:v>
                </c:pt>
                <c:pt idx="1781">
                  <c:v>45612</c:v>
                </c:pt>
                <c:pt idx="1782">
                  <c:v>45613</c:v>
                </c:pt>
                <c:pt idx="1783">
                  <c:v>45614</c:v>
                </c:pt>
                <c:pt idx="1784">
                  <c:v>45615</c:v>
                </c:pt>
                <c:pt idx="1785">
                  <c:v>45616</c:v>
                </c:pt>
                <c:pt idx="1786">
                  <c:v>45617</c:v>
                </c:pt>
                <c:pt idx="1787">
                  <c:v>45618</c:v>
                </c:pt>
                <c:pt idx="1788">
                  <c:v>45619</c:v>
                </c:pt>
                <c:pt idx="1789">
                  <c:v>45620</c:v>
                </c:pt>
                <c:pt idx="1790">
                  <c:v>45621</c:v>
                </c:pt>
                <c:pt idx="1791">
                  <c:v>45622</c:v>
                </c:pt>
                <c:pt idx="1792">
                  <c:v>45623</c:v>
                </c:pt>
                <c:pt idx="1793">
                  <c:v>45624</c:v>
                </c:pt>
                <c:pt idx="1794">
                  <c:v>45625</c:v>
                </c:pt>
                <c:pt idx="1795">
                  <c:v>45626</c:v>
                </c:pt>
                <c:pt idx="1796">
                  <c:v>45627</c:v>
                </c:pt>
                <c:pt idx="1797">
                  <c:v>45628</c:v>
                </c:pt>
                <c:pt idx="1798">
                  <c:v>45629</c:v>
                </c:pt>
                <c:pt idx="1799">
                  <c:v>45630</c:v>
                </c:pt>
                <c:pt idx="1800">
                  <c:v>45631</c:v>
                </c:pt>
                <c:pt idx="1801">
                  <c:v>45632</c:v>
                </c:pt>
                <c:pt idx="1802">
                  <c:v>45633</c:v>
                </c:pt>
                <c:pt idx="1803">
                  <c:v>45634</c:v>
                </c:pt>
                <c:pt idx="1804">
                  <c:v>45635</c:v>
                </c:pt>
                <c:pt idx="1805">
                  <c:v>45636</c:v>
                </c:pt>
                <c:pt idx="1806">
                  <c:v>45637</c:v>
                </c:pt>
                <c:pt idx="1807">
                  <c:v>45638</c:v>
                </c:pt>
                <c:pt idx="1808">
                  <c:v>45639</c:v>
                </c:pt>
                <c:pt idx="1809">
                  <c:v>45640</c:v>
                </c:pt>
                <c:pt idx="1810">
                  <c:v>45641</c:v>
                </c:pt>
                <c:pt idx="1811">
                  <c:v>45642</c:v>
                </c:pt>
                <c:pt idx="1812">
                  <c:v>45643</c:v>
                </c:pt>
                <c:pt idx="1813">
                  <c:v>45644</c:v>
                </c:pt>
                <c:pt idx="1814">
                  <c:v>45645</c:v>
                </c:pt>
                <c:pt idx="1815">
                  <c:v>45646</c:v>
                </c:pt>
                <c:pt idx="1816">
                  <c:v>45647</c:v>
                </c:pt>
                <c:pt idx="1817">
                  <c:v>45648</c:v>
                </c:pt>
                <c:pt idx="1818">
                  <c:v>45649</c:v>
                </c:pt>
                <c:pt idx="1819">
                  <c:v>45650</c:v>
                </c:pt>
                <c:pt idx="1820">
                  <c:v>45651</c:v>
                </c:pt>
                <c:pt idx="1821">
                  <c:v>45652</c:v>
                </c:pt>
                <c:pt idx="1822">
                  <c:v>45653</c:v>
                </c:pt>
                <c:pt idx="1823">
                  <c:v>45654</c:v>
                </c:pt>
                <c:pt idx="1824">
                  <c:v>45655</c:v>
                </c:pt>
                <c:pt idx="1825">
                  <c:v>45656</c:v>
                </c:pt>
                <c:pt idx="1826">
                  <c:v>45657</c:v>
                </c:pt>
                <c:pt idx="1827">
                  <c:v>45658</c:v>
                </c:pt>
                <c:pt idx="1828">
                  <c:v>45659</c:v>
                </c:pt>
                <c:pt idx="1829">
                  <c:v>45660</c:v>
                </c:pt>
                <c:pt idx="1830">
                  <c:v>45661</c:v>
                </c:pt>
                <c:pt idx="1831">
                  <c:v>45662</c:v>
                </c:pt>
                <c:pt idx="1832">
                  <c:v>45663</c:v>
                </c:pt>
                <c:pt idx="1833">
                  <c:v>45664</c:v>
                </c:pt>
                <c:pt idx="1834">
                  <c:v>45665</c:v>
                </c:pt>
                <c:pt idx="1835">
                  <c:v>45666</c:v>
                </c:pt>
                <c:pt idx="1836">
                  <c:v>45667</c:v>
                </c:pt>
                <c:pt idx="1837">
                  <c:v>45668</c:v>
                </c:pt>
                <c:pt idx="1838">
                  <c:v>45669</c:v>
                </c:pt>
                <c:pt idx="1839">
                  <c:v>45670</c:v>
                </c:pt>
                <c:pt idx="1840">
                  <c:v>45671</c:v>
                </c:pt>
                <c:pt idx="1841">
                  <c:v>45672</c:v>
                </c:pt>
                <c:pt idx="1842">
                  <c:v>45673</c:v>
                </c:pt>
                <c:pt idx="1843">
                  <c:v>45674</c:v>
                </c:pt>
                <c:pt idx="1844">
                  <c:v>45675</c:v>
                </c:pt>
                <c:pt idx="1845">
                  <c:v>45676</c:v>
                </c:pt>
                <c:pt idx="1846">
                  <c:v>45677</c:v>
                </c:pt>
                <c:pt idx="1847">
                  <c:v>45678</c:v>
                </c:pt>
                <c:pt idx="1848">
                  <c:v>45679</c:v>
                </c:pt>
                <c:pt idx="1849">
                  <c:v>45680</c:v>
                </c:pt>
                <c:pt idx="1850">
                  <c:v>45681</c:v>
                </c:pt>
                <c:pt idx="1851">
                  <c:v>45682</c:v>
                </c:pt>
                <c:pt idx="1852">
                  <c:v>45683</c:v>
                </c:pt>
                <c:pt idx="1853">
                  <c:v>45684</c:v>
                </c:pt>
                <c:pt idx="1854">
                  <c:v>45685</c:v>
                </c:pt>
                <c:pt idx="1855">
                  <c:v>45686</c:v>
                </c:pt>
                <c:pt idx="1856">
                  <c:v>45687</c:v>
                </c:pt>
                <c:pt idx="1857">
                  <c:v>45688</c:v>
                </c:pt>
                <c:pt idx="1858">
                  <c:v>45689</c:v>
                </c:pt>
                <c:pt idx="1859">
                  <c:v>45690</c:v>
                </c:pt>
                <c:pt idx="1860">
                  <c:v>45691</c:v>
                </c:pt>
                <c:pt idx="1861">
                  <c:v>45692</c:v>
                </c:pt>
                <c:pt idx="1862">
                  <c:v>45693</c:v>
                </c:pt>
                <c:pt idx="1863">
                  <c:v>45694</c:v>
                </c:pt>
                <c:pt idx="1864">
                  <c:v>45695</c:v>
                </c:pt>
                <c:pt idx="1865">
                  <c:v>45696</c:v>
                </c:pt>
                <c:pt idx="1866">
                  <c:v>45697</c:v>
                </c:pt>
                <c:pt idx="1867">
                  <c:v>45698</c:v>
                </c:pt>
                <c:pt idx="1868">
                  <c:v>45699</c:v>
                </c:pt>
                <c:pt idx="1869">
                  <c:v>45700</c:v>
                </c:pt>
                <c:pt idx="1870">
                  <c:v>45701</c:v>
                </c:pt>
                <c:pt idx="1871">
                  <c:v>45702</c:v>
                </c:pt>
                <c:pt idx="1872">
                  <c:v>45703</c:v>
                </c:pt>
                <c:pt idx="1873">
                  <c:v>45704</c:v>
                </c:pt>
                <c:pt idx="1874">
                  <c:v>45705</c:v>
                </c:pt>
                <c:pt idx="1875">
                  <c:v>45706</c:v>
                </c:pt>
                <c:pt idx="1876">
                  <c:v>45707</c:v>
                </c:pt>
                <c:pt idx="1877">
                  <c:v>45708</c:v>
                </c:pt>
                <c:pt idx="1878">
                  <c:v>45709</c:v>
                </c:pt>
                <c:pt idx="1879">
                  <c:v>45710</c:v>
                </c:pt>
                <c:pt idx="1880">
                  <c:v>45711</c:v>
                </c:pt>
                <c:pt idx="1881">
                  <c:v>45712</c:v>
                </c:pt>
                <c:pt idx="1882">
                  <c:v>45713</c:v>
                </c:pt>
                <c:pt idx="1883">
                  <c:v>45714</c:v>
                </c:pt>
                <c:pt idx="1884">
                  <c:v>45715</c:v>
                </c:pt>
                <c:pt idx="1885">
                  <c:v>45716</c:v>
                </c:pt>
                <c:pt idx="1886">
                  <c:v>45717</c:v>
                </c:pt>
                <c:pt idx="1887">
                  <c:v>45718</c:v>
                </c:pt>
                <c:pt idx="1888">
                  <c:v>45719</c:v>
                </c:pt>
                <c:pt idx="1889">
                  <c:v>45720</c:v>
                </c:pt>
                <c:pt idx="1890">
                  <c:v>45721</c:v>
                </c:pt>
                <c:pt idx="1891">
                  <c:v>45722</c:v>
                </c:pt>
                <c:pt idx="1892">
                  <c:v>45723</c:v>
                </c:pt>
                <c:pt idx="1893">
                  <c:v>45724</c:v>
                </c:pt>
                <c:pt idx="1894">
                  <c:v>45725</c:v>
                </c:pt>
                <c:pt idx="1895">
                  <c:v>45726</c:v>
                </c:pt>
                <c:pt idx="1896">
                  <c:v>45727</c:v>
                </c:pt>
                <c:pt idx="1897">
                  <c:v>45728</c:v>
                </c:pt>
                <c:pt idx="1898">
                  <c:v>45729</c:v>
                </c:pt>
                <c:pt idx="1899">
                  <c:v>45730</c:v>
                </c:pt>
                <c:pt idx="1900">
                  <c:v>45731</c:v>
                </c:pt>
                <c:pt idx="1901">
                  <c:v>45732</c:v>
                </c:pt>
                <c:pt idx="1902">
                  <c:v>45733</c:v>
                </c:pt>
                <c:pt idx="1903">
                  <c:v>45734</c:v>
                </c:pt>
                <c:pt idx="1904">
                  <c:v>45735</c:v>
                </c:pt>
                <c:pt idx="1905">
                  <c:v>45736</c:v>
                </c:pt>
                <c:pt idx="1906">
                  <c:v>45737</c:v>
                </c:pt>
                <c:pt idx="1907">
                  <c:v>45738</c:v>
                </c:pt>
                <c:pt idx="1908">
                  <c:v>45739</c:v>
                </c:pt>
                <c:pt idx="1909">
                  <c:v>45740</c:v>
                </c:pt>
                <c:pt idx="1910">
                  <c:v>45741</c:v>
                </c:pt>
                <c:pt idx="1911">
                  <c:v>45742</c:v>
                </c:pt>
                <c:pt idx="1912">
                  <c:v>45743</c:v>
                </c:pt>
                <c:pt idx="1913">
                  <c:v>45744</c:v>
                </c:pt>
                <c:pt idx="1914">
                  <c:v>45745</c:v>
                </c:pt>
                <c:pt idx="1915">
                  <c:v>45746</c:v>
                </c:pt>
                <c:pt idx="1916">
                  <c:v>45747</c:v>
                </c:pt>
                <c:pt idx="1917">
                  <c:v>45748</c:v>
                </c:pt>
                <c:pt idx="1918">
                  <c:v>45749</c:v>
                </c:pt>
                <c:pt idx="1919">
                  <c:v>45750</c:v>
                </c:pt>
                <c:pt idx="1920">
                  <c:v>45751</c:v>
                </c:pt>
                <c:pt idx="1921">
                  <c:v>45752</c:v>
                </c:pt>
                <c:pt idx="1922">
                  <c:v>45753</c:v>
                </c:pt>
                <c:pt idx="1923">
                  <c:v>45754</c:v>
                </c:pt>
                <c:pt idx="1924">
                  <c:v>45755</c:v>
                </c:pt>
                <c:pt idx="1925">
                  <c:v>45756</c:v>
                </c:pt>
                <c:pt idx="1926">
                  <c:v>45757</c:v>
                </c:pt>
                <c:pt idx="1927">
                  <c:v>45758</c:v>
                </c:pt>
                <c:pt idx="1928">
                  <c:v>45759</c:v>
                </c:pt>
                <c:pt idx="1929">
                  <c:v>45760</c:v>
                </c:pt>
                <c:pt idx="1930">
                  <c:v>45761</c:v>
                </c:pt>
                <c:pt idx="1931">
                  <c:v>45762</c:v>
                </c:pt>
                <c:pt idx="1932">
                  <c:v>45763</c:v>
                </c:pt>
                <c:pt idx="1933">
                  <c:v>45764</c:v>
                </c:pt>
                <c:pt idx="1934">
                  <c:v>45765</c:v>
                </c:pt>
                <c:pt idx="1935">
                  <c:v>45766</c:v>
                </c:pt>
                <c:pt idx="1936">
                  <c:v>45767</c:v>
                </c:pt>
                <c:pt idx="1937">
                  <c:v>45768</c:v>
                </c:pt>
                <c:pt idx="1938">
                  <c:v>45769</c:v>
                </c:pt>
                <c:pt idx="1939">
                  <c:v>45770</c:v>
                </c:pt>
                <c:pt idx="1940">
                  <c:v>45771</c:v>
                </c:pt>
                <c:pt idx="1941">
                  <c:v>45772</c:v>
                </c:pt>
                <c:pt idx="1942">
                  <c:v>45773</c:v>
                </c:pt>
                <c:pt idx="1943">
                  <c:v>45774</c:v>
                </c:pt>
                <c:pt idx="1944">
                  <c:v>45775</c:v>
                </c:pt>
                <c:pt idx="1945">
                  <c:v>45776</c:v>
                </c:pt>
                <c:pt idx="1946">
                  <c:v>45777</c:v>
                </c:pt>
                <c:pt idx="1947">
                  <c:v>45778</c:v>
                </c:pt>
                <c:pt idx="1948">
                  <c:v>45779</c:v>
                </c:pt>
                <c:pt idx="1949">
                  <c:v>45780</c:v>
                </c:pt>
                <c:pt idx="1950">
                  <c:v>45781</c:v>
                </c:pt>
                <c:pt idx="1951">
                  <c:v>45782</c:v>
                </c:pt>
                <c:pt idx="1952">
                  <c:v>45783</c:v>
                </c:pt>
                <c:pt idx="1953">
                  <c:v>45784</c:v>
                </c:pt>
                <c:pt idx="1954">
                  <c:v>45785</c:v>
                </c:pt>
                <c:pt idx="1955">
                  <c:v>45786</c:v>
                </c:pt>
                <c:pt idx="1956">
                  <c:v>45787</c:v>
                </c:pt>
                <c:pt idx="1957">
                  <c:v>45788</c:v>
                </c:pt>
                <c:pt idx="1958">
                  <c:v>45789</c:v>
                </c:pt>
                <c:pt idx="1959">
                  <c:v>45790</c:v>
                </c:pt>
                <c:pt idx="1960">
                  <c:v>45791</c:v>
                </c:pt>
                <c:pt idx="1961">
                  <c:v>45792</c:v>
                </c:pt>
                <c:pt idx="1962">
                  <c:v>45793</c:v>
                </c:pt>
                <c:pt idx="1963">
                  <c:v>45794</c:v>
                </c:pt>
                <c:pt idx="1964">
                  <c:v>45795</c:v>
                </c:pt>
                <c:pt idx="1965">
                  <c:v>45796</c:v>
                </c:pt>
                <c:pt idx="1966">
                  <c:v>45797</c:v>
                </c:pt>
                <c:pt idx="1967">
                  <c:v>45798</c:v>
                </c:pt>
                <c:pt idx="1968">
                  <c:v>45799</c:v>
                </c:pt>
                <c:pt idx="1969">
                  <c:v>45800</c:v>
                </c:pt>
                <c:pt idx="1970">
                  <c:v>45801</c:v>
                </c:pt>
                <c:pt idx="1971">
                  <c:v>45802</c:v>
                </c:pt>
                <c:pt idx="1972">
                  <c:v>45803</c:v>
                </c:pt>
                <c:pt idx="1973">
                  <c:v>45804</c:v>
                </c:pt>
                <c:pt idx="1974">
                  <c:v>45805</c:v>
                </c:pt>
                <c:pt idx="1975">
                  <c:v>45806</c:v>
                </c:pt>
                <c:pt idx="1976">
                  <c:v>45807</c:v>
                </c:pt>
                <c:pt idx="1977">
                  <c:v>45808</c:v>
                </c:pt>
                <c:pt idx="1978">
                  <c:v>45809</c:v>
                </c:pt>
                <c:pt idx="1979">
                  <c:v>45810</c:v>
                </c:pt>
                <c:pt idx="1980">
                  <c:v>45811</c:v>
                </c:pt>
                <c:pt idx="1981">
                  <c:v>45812</c:v>
                </c:pt>
                <c:pt idx="1982">
                  <c:v>45813</c:v>
                </c:pt>
                <c:pt idx="1983">
                  <c:v>45814</c:v>
                </c:pt>
                <c:pt idx="1984">
                  <c:v>45815</c:v>
                </c:pt>
                <c:pt idx="1985">
                  <c:v>45816</c:v>
                </c:pt>
                <c:pt idx="1986">
                  <c:v>45817</c:v>
                </c:pt>
                <c:pt idx="1987">
                  <c:v>45818</c:v>
                </c:pt>
                <c:pt idx="1988">
                  <c:v>45819</c:v>
                </c:pt>
                <c:pt idx="1989">
                  <c:v>45820</c:v>
                </c:pt>
                <c:pt idx="1990">
                  <c:v>45821</c:v>
                </c:pt>
                <c:pt idx="1991">
                  <c:v>45822</c:v>
                </c:pt>
                <c:pt idx="1992">
                  <c:v>45823</c:v>
                </c:pt>
                <c:pt idx="1993">
                  <c:v>45824</c:v>
                </c:pt>
                <c:pt idx="1994">
                  <c:v>45825</c:v>
                </c:pt>
                <c:pt idx="1995">
                  <c:v>45826</c:v>
                </c:pt>
                <c:pt idx="1996">
                  <c:v>45827</c:v>
                </c:pt>
                <c:pt idx="1997">
                  <c:v>45828</c:v>
                </c:pt>
                <c:pt idx="1998">
                  <c:v>45829</c:v>
                </c:pt>
                <c:pt idx="1999">
                  <c:v>45830</c:v>
                </c:pt>
                <c:pt idx="2000">
                  <c:v>45831</c:v>
                </c:pt>
                <c:pt idx="2001">
                  <c:v>45832</c:v>
                </c:pt>
                <c:pt idx="2002">
                  <c:v>45833</c:v>
                </c:pt>
                <c:pt idx="2003">
                  <c:v>45834</c:v>
                </c:pt>
                <c:pt idx="2004">
                  <c:v>45835</c:v>
                </c:pt>
                <c:pt idx="2005">
                  <c:v>45836</c:v>
                </c:pt>
                <c:pt idx="2006">
                  <c:v>45837</c:v>
                </c:pt>
                <c:pt idx="2007">
                  <c:v>45838</c:v>
                </c:pt>
                <c:pt idx="2008">
                  <c:v>45839</c:v>
                </c:pt>
                <c:pt idx="2009">
                  <c:v>45840</c:v>
                </c:pt>
                <c:pt idx="2010">
                  <c:v>45841</c:v>
                </c:pt>
                <c:pt idx="2011">
                  <c:v>45842</c:v>
                </c:pt>
                <c:pt idx="2012">
                  <c:v>45843</c:v>
                </c:pt>
                <c:pt idx="2013">
                  <c:v>45844</c:v>
                </c:pt>
                <c:pt idx="2014">
                  <c:v>45845</c:v>
                </c:pt>
                <c:pt idx="2015">
                  <c:v>45846</c:v>
                </c:pt>
                <c:pt idx="2016">
                  <c:v>45847</c:v>
                </c:pt>
                <c:pt idx="2017">
                  <c:v>45848</c:v>
                </c:pt>
                <c:pt idx="2018">
                  <c:v>45849</c:v>
                </c:pt>
                <c:pt idx="2019">
                  <c:v>45850</c:v>
                </c:pt>
                <c:pt idx="2020">
                  <c:v>45851</c:v>
                </c:pt>
                <c:pt idx="2021">
                  <c:v>45852</c:v>
                </c:pt>
                <c:pt idx="2022">
                  <c:v>45853</c:v>
                </c:pt>
                <c:pt idx="2023">
                  <c:v>45854</c:v>
                </c:pt>
                <c:pt idx="2024">
                  <c:v>45855</c:v>
                </c:pt>
                <c:pt idx="2025">
                  <c:v>45856</c:v>
                </c:pt>
                <c:pt idx="2026">
                  <c:v>45857</c:v>
                </c:pt>
                <c:pt idx="2027">
                  <c:v>45858</c:v>
                </c:pt>
                <c:pt idx="2028">
                  <c:v>45859</c:v>
                </c:pt>
                <c:pt idx="2029">
                  <c:v>45860</c:v>
                </c:pt>
                <c:pt idx="2030">
                  <c:v>45861</c:v>
                </c:pt>
                <c:pt idx="2031">
                  <c:v>45862</c:v>
                </c:pt>
                <c:pt idx="2032">
                  <c:v>45863</c:v>
                </c:pt>
                <c:pt idx="2033">
                  <c:v>45864</c:v>
                </c:pt>
                <c:pt idx="2034">
                  <c:v>45865</c:v>
                </c:pt>
                <c:pt idx="2035">
                  <c:v>45866</c:v>
                </c:pt>
                <c:pt idx="2036">
                  <c:v>45867</c:v>
                </c:pt>
                <c:pt idx="2037">
                  <c:v>45868</c:v>
                </c:pt>
                <c:pt idx="2038">
                  <c:v>45869</c:v>
                </c:pt>
                <c:pt idx="2039">
                  <c:v>45870</c:v>
                </c:pt>
                <c:pt idx="2040">
                  <c:v>45871</c:v>
                </c:pt>
                <c:pt idx="2041">
                  <c:v>45872</c:v>
                </c:pt>
                <c:pt idx="2042">
                  <c:v>45873</c:v>
                </c:pt>
                <c:pt idx="2043">
                  <c:v>45874</c:v>
                </c:pt>
                <c:pt idx="2044">
                  <c:v>45875</c:v>
                </c:pt>
                <c:pt idx="2045">
                  <c:v>45876</c:v>
                </c:pt>
                <c:pt idx="2046">
                  <c:v>45877</c:v>
                </c:pt>
                <c:pt idx="2047">
                  <c:v>45878</c:v>
                </c:pt>
                <c:pt idx="2048">
                  <c:v>45879</c:v>
                </c:pt>
                <c:pt idx="2049">
                  <c:v>45880</c:v>
                </c:pt>
                <c:pt idx="2050">
                  <c:v>45881</c:v>
                </c:pt>
                <c:pt idx="2051">
                  <c:v>45882</c:v>
                </c:pt>
                <c:pt idx="2052">
                  <c:v>45883</c:v>
                </c:pt>
                <c:pt idx="2053">
                  <c:v>45884</c:v>
                </c:pt>
                <c:pt idx="2054">
                  <c:v>45885</c:v>
                </c:pt>
                <c:pt idx="2055">
                  <c:v>45886</c:v>
                </c:pt>
                <c:pt idx="2056">
                  <c:v>45887</c:v>
                </c:pt>
                <c:pt idx="2057">
                  <c:v>45888</c:v>
                </c:pt>
                <c:pt idx="2058">
                  <c:v>45889</c:v>
                </c:pt>
                <c:pt idx="2059">
                  <c:v>45890</c:v>
                </c:pt>
                <c:pt idx="2060">
                  <c:v>45891</c:v>
                </c:pt>
                <c:pt idx="2061">
                  <c:v>45892</c:v>
                </c:pt>
                <c:pt idx="2062">
                  <c:v>45893</c:v>
                </c:pt>
                <c:pt idx="2063">
                  <c:v>45894</c:v>
                </c:pt>
                <c:pt idx="2064">
                  <c:v>45895</c:v>
                </c:pt>
                <c:pt idx="2065">
                  <c:v>45896</c:v>
                </c:pt>
                <c:pt idx="2066">
                  <c:v>45897</c:v>
                </c:pt>
                <c:pt idx="2067">
                  <c:v>45898</c:v>
                </c:pt>
                <c:pt idx="2068">
                  <c:v>45899</c:v>
                </c:pt>
                <c:pt idx="2069">
                  <c:v>45900</c:v>
                </c:pt>
                <c:pt idx="2070">
                  <c:v>45901</c:v>
                </c:pt>
                <c:pt idx="2071">
                  <c:v>45902</c:v>
                </c:pt>
                <c:pt idx="2072">
                  <c:v>45903</c:v>
                </c:pt>
                <c:pt idx="2073">
                  <c:v>45904</c:v>
                </c:pt>
                <c:pt idx="2074">
                  <c:v>45905</c:v>
                </c:pt>
                <c:pt idx="2075">
                  <c:v>45906</c:v>
                </c:pt>
                <c:pt idx="2076">
                  <c:v>45907</c:v>
                </c:pt>
                <c:pt idx="2077">
                  <c:v>45908</c:v>
                </c:pt>
                <c:pt idx="2078">
                  <c:v>45909</c:v>
                </c:pt>
                <c:pt idx="2079">
                  <c:v>45910</c:v>
                </c:pt>
                <c:pt idx="2080">
                  <c:v>45911</c:v>
                </c:pt>
                <c:pt idx="2081">
                  <c:v>45912</c:v>
                </c:pt>
                <c:pt idx="2082">
                  <c:v>45913</c:v>
                </c:pt>
                <c:pt idx="2083">
                  <c:v>45914</c:v>
                </c:pt>
                <c:pt idx="2084">
                  <c:v>45915</c:v>
                </c:pt>
                <c:pt idx="2085">
                  <c:v>45916</c:v>
                </c:pt>
                <c:pt idx="2086">
                  <c:v>45917</c:v>
                </c:pt>
                <c:pt idx="2087">
                  <c:v>45918</c:v>
                </c:pt>
                <c:pt idx="2088">
                  <c:v>45919</c:v>
                </c:pt>
                <c:pt idx="2089">
                  <c:v>45920</c:v>
                </c:pt>
                <c:pt idx="2090">
                  <c:v>45921</c:v>
                </c:pt>
                <c:pt idx="2091">
                  <c:v>45922</c:v>
                </c:pt>
                <c:pt idx="2092">
                  <c:v>45923</c:v>
                </c:pt>
                <c:pt idx="2093">
                  <c:v>45924</c:v>
                </c:pt>
                <c:pt idx="2094">
                  <c:v>45925</c:v>
                </c:pt>
                <c:pt idx="2095">
                  <c:v>45926</c:v>
                </c:pt>
                <c:pt idx="2096">
                  <c:v>45927</c:v>
                </c:pt>
                <c:pt idx="2097">
                  <c:v>45928</c:v>
                </c:pt>
                <c:pt idx="2098">
                  <c:v>45929</c:v>
                </c:pt>
                <c:pt idx="2099">
                  <c:v>45930</c:v>
                </c:pt>
                <c:pt idx="2100">
                  <c:v>45931</c:v>
                </c:pt>
                <c:pt idx="2101">
                  <c:v>45932</c:v>
                </c:pt>
                <c:pt idx="2102">
                  <c:v>45933</c:v>
                </c:pt>
                <c:pt idx="2103">
                  <c:v>45934</c:v>
                </c:pt>
                <c:pt idx="2104">
                  <c:v>45935</c:v>
                </c:pt>
                <c:pt idx="2105">
                  <c:v>45936</c:v>
                </c:pt>
                <c:pt idx="2106">
                  <c:v>45937</c:v>
                </c:pt>
                <c:pt idx="2107">
                  <c:v>45938</c:v>
                </c:pt>
                <c:pt idx="2108">
                  <c:v>45939</c:v>
                </c:pt>
                <c:pt idx="2109">
                  <c:v>45940</c:v>
                </c:pt>
                <c:pt idx="2110">
                  <c:v>45941</c:v>
                </c:pt>
                <c:pt idx="2111">
                  <c:v>45942</c:v>
                </c:pt>
                <c:pt idx="2112">
                  <c:v>45943</c:v>
                </c:pt>
                <c:pt idx="2113">
                  <c:v>45944</c:v>
                </c:pt>
                <c:pt idx="2114">
                  <c:v>45945</c:v>
                </c:pt>
                <c:pt idx="2115">
                  <c:v>45946</c:v>
                </c:pt>
                <c:pt idx="2116">
                  <c:v>45947</c:v>
                </c:pt>
                <c:pt idx="2117">
                  <c:v>45948</c:v>
                </c:pt>
                <c:pt idx="2118">
                  <c:v>45949</c:v>
                </c:pt>
                <c:pt idx="2119">
                  <c:v>45950</c:v>
                </c:pt>
                <c:pt idx="2120">
                  <c:v>45951</c:v>
                </c:pt>
                <c:pt idx="2121">
                  <c:v>45952</c:v>
                </c:pt>
                <c:pt idx="2122">
                  <c:v>45953</c:v>
                </c:pt>
                <c:pt idx="2123">
                  <c:v>45954</c:v>
                </c:pt>
                <c:pt idx="2124">
                  <c:v>45955</c:v>
                </c:pt>
                <c:pt idx="2125">
                  <c:v>45956</c:v>
                </c:pt>
                <c:pt idx="2126">
                  <c:v>45957</c:v>
                </c:pt>
                <c:pt idx="2127">
                  <c:v>45958</c:v>
                </c:pt>
                <c:pt idx="2128">
                  <c:v>45959</c:v>
                </c:pt>
                <c:pt idx="2129">
                  <c:v>45960</c:v>
                </c:pt>
                <c:pt idx="2130">
                  <c:v>45961</c:v>
                </c:pt>
                <c:pt idx="2131">
                  <c:v>45962</c:v>
                </c:pt>
                <c:pt idx="2132">
                  <c:v>45963</c:v>
                </c:pt>
                <c:pt idx="2133">
                  <c:v>45964</c:v>
                </c:pt>
                <c:pt idx="2134">
                  <c:v>45965</c:v>
                </c:pt>
                <c:pt idx="2135">
                  <c:v>45966</c:v>
                </c:pt>
                <c:pt idx="2136">
                  <c:v>45967</c:v>
                </c:pt>
                <c:pt idx="2137">
                  <c:v>45968</c:v>
                </c:pt>
                <c:pt idx="2138">
                  <c:v>45969</c:v>
                </c:pt>
                <c:pt idx="2139">
                  <c:v>45970</c:v>
                </c:pt>
                <c:pt idx="2140">
                  <c:v>45971</c:v>
                </c:pt>
                <c:pt idx="2141">
                  <c:v>45972</c:v>
                </c:pt>
                <c:pt idx="2142">
                  <c:v>45973</c:v>
                </c:pt>
                <c:pt idx="2143">
                  <c:v>45974</c:v>
                </c:pt>
                <c:pt idx="2144">
                  <c:v>45975</c:v>
                </c:pt>
                <c:pt idx="2145">
                  <c:v>45976</c:v>
                </c:pt>
                <c:pt idx="2146">
                  <c:v>45977</c:v>
                </c:pt>
                <c:pt idx="2147">
                  <c:v>45978</c:v>
                </c:pt>
                <c:pt idx="2148">
                  <c:v>45979</c:v>
                </c:pt>
                <c:pt idx="2149">
                  <c:v>45980</c:v>
                </c:pt>
                <c:pt idx="2150">
                  <c:v>45981</c:v>
                </c:pt>
                <c:pt idx="2151">
                  <c:v>45982</c:v>
                </c:pt>
                <c:pt idx="2152">
                  <c:v>45983</c:v>
                </c:pt>
                <c:pt idx="2153">
                  <c:v>45984</c:v>
                </c:pt>
                <c:pt idx="2154">
                  <c:v>45985</c:v>
                </c:pt>
                <c:pt idx="2155">
                  <c:v>45986</c:v>
                </c:pt>
                <c:pt idx="2156">
                  <c:v>45987</c:v>
                </c:pt>
                <c:pt idx="2157">
                  <c:v>45988</c:v>
                </c:pt>
                <c:pt idx="2158">
                  <c:v>45989</c:v>
                </c:pt>
                <c:pt idx="2159">
                  <c:v>45990</c:v>
                </c:pt>
                <c:pt idx="2160">
                  <c:v>45991</c:v>
                </c:pt>
                <c:pt idx="2161">
                  <c:v>45992</c:v>
                </c:pt>
                <c:pt idx="2162">
                  <c:v>45993</c:v>
                </c:pt>
                <c:pt idx="2163">
                  <c:v>45994</c:v>
                </c:pt>
                <c:pt idx="2164">
                  <c:v>45995</c:v>
                </c:pt>
                <c:pt idx="2165">
                  <c:v>45996</c:v>
                </c:pt>
                <c:pt idx="2166">
                  <c:v>45997</c:v>
                </c:pt>
                <c:pt idx="2167">
                  <c:v>45998</c:v>
                </c:pt>
                <c:pt idx="2168">
                  <c:v>45999</c:v>
                </c:pt>
                <c:pt idx="2169">
                  <c:v>46000</c:v>
                </c:pt>
                <c:pt idx="2170">
                  <c:v>46001</c:v>
                </c:pt>
                <c:pt idx="2171">
                  <c:v>46002</c:v>
                </c:pt>
                <c:pt idx="2172">
                  <c:v>46003</c:v>
                </c:pt>
                <c:pt idx="2173">
                  <c:v>46004</c:v>
                </c:pt>
                <c:pt idx="2174">
                  <c:v>46005</c:v>
                </c:pt>
                <c:pt idx="2175">
                  <c:v>46006</c:v>
                </c:pt>
                <c:pt idx="2176">
                  <c:v>46007</c:v>
                </c:pt>
                <c:pt idx="2177">
                  <c:v>46008</c:v>
                </c:pt>
                <c:pt idx="2178">
                  <c:v>46009</c:v>
                </c:pt>
                <c:pt idx="2179">
                  <c:v>46010</c:v>
                </c:pt>
                <c:pt idx="2180">
                  <c:v>46011</c:v>
                </c:pt>
                <c:pt idx="2181">
                  <c:v>46012</c:v>
                </c:pt>
                <c:pt idx="2182">
                  <c:v>46013</c:v>
                </c:pt>
                <c:pt idx="2183">
                  <c:v>46014</c:v>
                </c:pt>
                <c:pt idx="2184">
                  <c:v>46015</c:v>
                </c:pt>
                <c:pt idx="2185">
                  <c:v>46016</c:v>
                </c:pt>
                <c:pt idx="2186">
                  <c:v>46017</c:v>
                </c:pt>
                <c:pt idx="2187">
                  <c:v>46018</c:v>
                </c:pt>
                <c:pt idx="2188">
                  <c:v>46019</c:v>
                </c:pt>
                <c:pt idx="2189">
                  <c:v>46020</c:v>
                </c:pt>
                <c:pt idx="2190">
                  <c:v>46021</c:v>
                </c:pt>
                <c:pt idx="2191">
                  <c:v>46022</c:v>
                </c:pt>
              </c:numCache>
            </c:numRef>
          </c:cat>
          <c:val>
            <c:numRef>
              <c:f>'IPO indexes'!$C$8:$C$2199</c:f>
              <c:numCache>
                <c:formatCode>0.00</c:formatCode>
                <c:ptCount val="2192"/>
                <c:pt idx="0">
                  <c:v>100</c:v>
                </c:pt>
                <c:pt idx="1">
                  <c:v>100</c:v>
                </c:pt>
                <c:pt idx="2">
                  <c:v>100.08944405281332</c:v>
                </c:pt>
                <c:pt idx="3">
                  <c:v>100.08944405281332</c:v>
                </c:pt>
                <c:pt idx="4">
                  <c:v>100.08944405281332</c:v>
                </c:pt>
                <c:pt idx="5">
                  <c:v>101.81984787003731</c:v>
                </c:pt>
                <c:pt idx="6">
                  <c:v>103.02999975278489</c:v>
                </c:pt>
                <c:pt idx="7">
                  <c:v>104.22931030703052</c:v>
                </c:pt>
                <c:pt idx="8">
                  <c:v>104.44626943306305</c:v>
                </c:pt>
                <c:pt idx="9">
                  <c:v>104.48935735469223</c:v>
                </c:pt>
                <c:pt idx="10">
                  <c:v>104.48935735469223</c:v>
                </c:pt>
                <c:pt idx="11">
                  <c:v>104.48935735469223</c:v>
                </c:pt>
                <c:pt idx="12">
                  <c:v>105.32711511602939</c:v>
                </c:pt>
                <c:pt idx="13">
                  <c:v>105.32711511602939</c:v>
                </c:pt>
                <c:pt idx="14">
                  <c:v>106.58568777082633</c:v>
                </c:pt>
                <c:pt idx="15">
                  <c:v>107.72439242459258</c:v>
                </c:pt>
                <c:pt idx="16">
                  <c:v>107.8873131314231</c:v>
                </c:pt>
                <c:pt idx="17">
                  <c:v>107.8873131314231</c:v>
                </c:pt>
                <c:pt idx="18">
                  <c:v>107.8873131314231</c:v>
                </c:pt>
                <c:pt idx="19">
                  <c:v>107.8873131314231</c:v>
                </c:pt>
                <c:pt idx="20">
                  <c:v>109.40647208755534</c:v>
                </c:pt>
                <c:pt idx="21">
                  <c:v>109.16432750336243</c:v>
                </c:pt>
                <c:pt idx="22">
                  <c:v>108.76525802332036</c:v>
                </c:pt>
                <c:pt idx="23">
                  <c:v>108.76525802332036</c:v>
                </c:pt>
                <c:pt idx="24">
                  <c:v>108.76525802332036</c:v>
                </c:pt>
                <c:pt idx="25">
                  <c:v>108.76525802332036</c:v>
                </c:pt>
                <c:pt idx="26">
                  <c:v>107.8490755130554</c:v>
                </c:pt>
                <c:pt idx="27">
                  <c:v>109.22039859829225</c:v>
                </c:pt>
                <c:pt idx="28">
                  <c:v>109.00541760860057</c:v>
                </c:pt>
                <c:pt idx="29">
                  <c:v>108.71538861652796</c:v>
                </c:pt>
                <c:pt idx="30">
                  <c:v>107.36793951584878</c:v>
                </c:pt>
                <c:pt idx="31">
                  <c:v>107.36793951584878</c:v>
                </c:pt>
                <c:pt idx="32">
                  <c:v>107.36793951584878</c:v>
                </c:pt>
                <c:pt idx="33">
                  <c:v>110.26468293167113</c:v>
                </c:pt>
                <c:pt idx="34">
                  <c:v>112.99717673973959</c:v>
                </c:pt>
                <c:pt idx="35">
                  <c:v>110.91720561137404</c:v>
                </c:pt>
                <c:pt idx="36">
                  <c:v>112.08161800113858</c:v>
                </c:pt>
                <c:pt idx="37">
                  <c:v>114.53266428266097</c:v>
                </c:pt>
                <c:pt idx="38">
                  <c:v>114.53266428266097</c:v>
                </c:pt>
                <c:pt idx="39">
                  <c:v>114.53266428266097</c:v>
                </c:pt>
                <c:pt idx="40">
                  <c:v>116.19078408862073</c:v>
                </c:pt>
                <c:pt idx="41">
                  <c:v>115.93284050953348</c:v>
                </c:pt>
                <c:pt idx="42">
                  <c:v>116.56454413272381</c:v>
                </c:pt>
                <c:pt idx="43">
                  <c:v>115.41050361736728</c:v>
                </c:pt>
                <c:pt idx="44">
                  <c:v>115.45011573664247</c:v>
                </c:pt>
                <c:pt idx="45">
                  <c:v>115.45011573664247</c:v>
                </c:pt>
                <c:pt idx="46">
                  <c:v>115.45011573664247</c:v>
                </c:pt>
                <c:pt idx="47">
                  <c:v>115.45011573664247</c:v>
                </c:pt>
                <c:pt idx="48">
                  <c:v>116.49608943656177</c:v>
                </c:pt>
                <c:pt idx="49">
                  <c:v>118.63036463789823</c:v>
                </c:pt>
                <c:pt idx="50">
                  <c:v>118.48669714733344</c:v>
                </c:pt>
                <c:pt idx="51">
                  <c:v>117.28171260060822</c:v>
                </c:pt>
                <c:pt idx="52">
                  <c:v>117.28171260060822</c:v>
                </c:pt>
                <c:pt idx="53">
                  <c:v>117.28171260060822</c:v>
                </c:pt>
                <c:pt idx="54">
                  <c:v>114.08297096440604</c:v>
                </c:pt>
                <c:pt idx="55">
                  <c:v>111.49919847959792</c:v>
                </c:pt>
                <c:pt idx="56">
                  <c:v>112.0046147978544</c:v>
                </c:pt>
                <c:pt idx="57">
                  <c:v>109.44186164830097</c:v>
                </c:pt>
                <c:pt idx="58">
                  <c:v>110.14663450545237</c:v>
                </c:pt>
                <c:pt idx="59">
                  <c:v>110.14663450545237</c:v>
                </c:pt>
                <c:pt idx="60">
                  <c:v>110.14663450545237</c:v>
                </c:pt>
                <c:pt idx="61">
                  <c:v>112.34017758634798</c:v>
                </c:pt>
                <c:pt idx="62">
                  <c:v>111.13714498983414</c:v>
                </c:pt>
                <c:pt idx="63">
                  <c:v>114.72443704756317</c:v>
                </c:pt>
                <c:pt idx="64">
                  <c:v>112.7516394264311</c:v>
                </c:pt>
                <c:pt idx="65">
                  <c:v>108.92816915866909</c:v>
                </c:pt>
                <c:pt idx="66">
                  <c:v>108.92816915866909</c:v>
                </c:pt>
                <c:pt idx="67">
                  <c:v>108.92816915866909</c:v>
                </c:pt>
                <c:pt idx="68">
                  <c:v>100.06535335545985</c:v>
                </c:pt>
                <c:pt idx="69">
                  <c:v>101.37142268282592</c:v>
                </c:pt>
                <c:pt idx="70">
                  <c:v>95.748594288386542</c:v>
                </c:pt>
                <c:pt idx="71">
                  <c:v>87.030562037610864</c:v>
                </c:pt>
                <c:pt idx="72">
                  <c:v>89.94356576666199</c:v>
                </c:pt>
                <c:pt idx="73">
                  <c:v>89.94356576666199</c:v>
                </c:pt>
                <c:pt idx="74">
                  <c:v>89.94356576666199</c:v>
                </c:pt>
                <c:pt idx="75">
                  <c:v>81.604878646044483</c:v>
                </c:pt>
                <c:pt idx="76">
                  <c:v>86.809213872473052</c:v>
                </c:pt>
                <c:pt idx="77">
                  <c:v>83.929886923615456</c:v>
                </c:pt>
                <c:pt idx="78">
                  <c:v>88.391319507200237</c:v>
                </c:pt>
                <c:pt idx="79">
                  <c:v>89.24622932783187</c:v>
                </c:pt>
                <c:pt idx="80">
                  <c:v>89.24622932783187</c:v>
                </c:pt>
                <c:pt idx="81">
                  <c:v>89.24622932783187</c:v>
                </c:pt>
                <c:pt idx="82">
                  <c:v>91.249321510612518</c:v>
                </c:pt>
                <c:pt idx="83">
                  <c:v>96.176190486415535</c:v>
                </c:pt>
                <c:pt idx="84">
                  <c:v>96.293958269563717</c:v>
                </c:pt>
                <c:pt idx="85">
                  <c:v>100.78529078079586</c:v>
                </c:pt>
                <c:pt idx="86">
                  <c:v>99.234752082719694</c:v>
                </c:pt>
                <c:pt idx="87">
                  <c:v>99.234752082719694</c:v>
                </c:pt>
                <c:pt idx="88">
                  <c:v>99.234752082719694</c:v>
                </c:pt>
                <c:pt idx="89">
                  <c:v>101.19776539201142</c:v>
                </c:pt>
                <c:pt idx="90">
                  <c:v>101.19776539201142</c:v>
                </c:pt>
                <c:pt idx="91">
                  <c:v>95.587074810375</c:v>
                </c:pt>
                <c:pt idx="92">
                  <c:v>93.318567071227847</c:v>
                </c:pt>
                <c:pt idx="93">
                  <c:v>92.446516406188934</c:v>
                </c:pt>
                <c:pt idx="94">
                  <c:v>92.446516406188934</c:v>
                </c:pt>
                <c:pt idx="95">
                  <c:v>92.446516406188934</c:v>
                </c:pt>
                <c:pt idx="96">
                  <c:v>97.715734260795713</c:v>
                </c:pt>
                <c:pt idx="97">
                  <c:v>95.83374471893265</c:v>
                </c:pt>
                <c:pt idx="98">
                  <c:v>95.83374471893265</c:v>
                </c:pt>
                <c:pt idx="99">
                  <c:v>97.747071743744456</c:v>
                </c:pt>
                <c:pt idx="100">
                  <c:v>97.747071743744456</c:v>
                </c:pt>
                <c:pt idx="101">
                  <c:v>97.747071743744456</c:v>
                </c:pt>
                <c:pt idx="102">
                  <c:v>97.747071743744456</c:v>
                </c:pt>
                <c:pt idx="103">
                  <c:v>99.13577140273226</c:v>
                </c:pt>
                <c:pt idx="104">
                  <c:v>101.83579558408779</c:v>
                </c:pt>
                <c:pt idx="105">
                  <c:v>102.24496090061417</c:v>
                </c:pt>
                <c:pt idx="106">
                  <c:v>103.33508739466313</c:v>
                </c:pt>
                <c:pt idx="107">
                  <c:v>106.16672730681982</c:v>
                </c:pt>
                <c:pt idx="108">
                  <c:v>106.16672730681982</c:v>
                </c:pt>
                <c:pt idx="109">
                  <c:v>106.16672730681982</c:v>
                </c:pt>
                <c:pt idx="110">
                  <c:v>108.2861784499521</c:v>
                </c:pt>
                <c:pt idx="111">
                  <c:v>104.93651603620602</c:v>
                </c:pt>
                <c:pt idx="112">
                  <c:v>108.44286956687273</c:v>
                </c:pt>
                <c:pt idx="113">
                  <c:v>108.8822718265331</c:v>
                </c:pt>
                <c:pt idx="114">
                  <c:v>110.93639074370311</c:v>
                </c:pt>
                <c:pt idx="115">
                  <c:v>110.93639074370311</c:v>
                </c:pt>
                <c:pt idx="116">
                  <c:v>110.93639074370311</c:v>
                </c:pt>
                <c:pt idx="117">
                  <c:v>113.86177420024524</c:v>
                </c:pt>
                <c:pt idx="118">
                  <c:v>111.74428620415209</c:v>
                </c:pt>
                <c:pt idx="119">
                  <c:v>114.62414200446909</c:v>
                </c:pt>
                <c:pt idx="120">
                  <c:v>111.71866993901303</c:v>
                </c:pt>
                <c:pt idx="121">
                  <c:v>108.26358921108566</c:v>
                </c:pt>
                <c:pt idx="122">
                  <c:v>108.26358921108566</c:v>
                </c:pt>
                <c:pt idx="123">
                  <c:v>108.26358921108566</c:v>
                </c:pt>
                <c:pt idx="124">
                  <c:v>110.08277511382873</c:v>
                </c:pt>
                <c:pt idx="125">
                  <c:v>112.37744487317238</c:v>
                </c:pt>
                <c:pt idx="126">
                  <c:v>113.73633749303494</c:v>
                </c:pt>
                <c:pt idx="127">
                  <c:v>113.73633749303494</c:v>
                </c:pt>
                <c:pt idx="128">
                  <c:v>116.79143791509881</c:v>
                </c:pt>
                <c:pt idx="129">
                  <c:v>116.79143791509881</c:v>
                </c:pt>
                <c:pt idx="130">
                  <c:v>116.79143791509881</c:v>
                </c:pt>
                <c:pt idx="131">
                  <c:v>119.2414152607558</c:v>
                </c:pt>
                <c:pt idx="132">
                  <c:v>119.1164972195035</c:v>
                </c:pt>
                <c:pt idx="133">
                  <c:v>118.21897882788765</c:v>
                </c:pt>
                <c:pt idx="134">
                  <c:v>118.55444391502914</c:v>
                </c:pt>
                <c:pt idx="135">
                  <c:v>121.61151669442599</c:v>
                </c:pt>
                <c:pt idx="136">
                  <c:v>121.61151669442599</c:v>
                </c:pt>
                <c:pt idx="137">
                  <c:v>121.61151669442599</c:v>
                </c:pt>
                <c:pt idx="138">
                  <c:v>121.61151669442599</c:v>
                </c:pt>
                <c:pt idx="139">
                  <c:v>122.63795725738493</c:v>
                </c:pt>
                <c:pt idx="140">
                  <c:v>125.44070817999769</c:v>
                </c:pt>
                <c:pt idx="141">
                  <c:v>124.52406316850761</c:v>
                </c:pt>
                <c:pt idx="142">
                  <c:v>125.33850669637934</c:v>
                </c:pt>
                <c:pt idx="143">
                  <c:v>125.33850669637934</c:v>
                </c:pt>
                <c:pt idx="144">
                  <c:v>125.33850669637934</c:v>
                </c:pt>
                <c:pt idx="145">
                  <c:v>125.33850669637934</c:v>
                </c:pt>
                <c:pt idx="146">
                  <c:v>123.01736763615408</c:v>
                </c:pt>
                <c:pt idx="147">
                  <c:v>120.75396935265341</c:v>
                </c:pt>
                <c:pt idx="148">
                  <c:v>120.32232098653056</c:v>
                </c:pt>
                <c:pt idx="149">
                  <c:v>125.76622985198792</c:v>
                </c:pt>
                <c:pt idx="150">
                  <c:v>125.76622985198792</c:v>
                </c:pt>
                <c:pt idx="151">
                  <c:v>125.76622985198792</c:v>
                </c:pt>
                <c:pt idx="152">
                  <c:v>129.98022055088779</c:v>
                </c:pt>
                <c:pt idx="153">
                  <c:v>131.26740958859094</c:v>
                </c:pt>
                <c:pt idx="154">
                  <c:v>133.79914084320455</c:v>
                </c:pt>
                <c:pt idx="155">
                  <c:v>130.83499270471592</c:v>
                </c:pt>
                <c:pt idx="156">
                  <c:v>130.83499270471592</c:v>
                </c:pt>
                <c:pt idx="157">
                  <c:v>130.83499270471592</c:v>
                </c:pt>
                <c:pt idx="158">
                  <c:v>130.83499270471592</c:v>
                </c:pt>
                <c:pt idx="159">
                  <c:v>133.29423389031527</c:v>
                </c:pt>
                <c:pt idx="160">
                  <c:v>132.50025193314002</c:v>
                </c:pt>
                <c:pt idx="161">
                  <c:v>134.10854720991549</c:v>
                </c:pt>
                <c:pt idx="162">
                  <c:v>128.0036998039235</c:v>
                </c:pt>
                <c:pt idx="163">
                  <c:v>128.0036998039235</c:v>
                </c:pt>
                <c:pt idx="164">
                  <c:v>128.0036998039235</c:v>
                </c:pt>
                <c:pt idx="165">
                  <c:v>128.0036998039235</c:v>
                </c:pt>
                <c:pt idx="166">
                  <c:v>134.93847549912763</c:v>
                </c:pt>
                <c:pt idx="167">
                  <c:v>136.5955636618823</c:v>
                </c:pt>
                <c:pt idx="168">
                  <c:v>137.55141879041128</c:v>
                </c:pt>
                <c:pt idx="169">
                  <c:v>141.10322466960659</c:v>
                </c:pt>
                <c:pt idx="170">
                  <c:v>141.68965599648288</c:v>
                </c:pt>
                <c:pt idx="171">
                  <c:v>141.68965599648288</c:v>
                </c:pt>
                <c:pt idx="172">
                  <c:v>141.68965599648288</c:v>
                </c:pt>
                <c:pt idx="173">
                  <c:v>144.66282507598856</c:v>
                </c:pt>
                <c:pt idx="174">
                  <c:v>145.11373252768209</c:v>
                </c:pt>
                <c:pt idx="175">
                  <c:v>142.54451420335033</c:v>
                </c:pt>
                <c:pt idx="176">
                  <c:v>145.53532433651486</c:v>
                </c:pt>
                <c:pt idx="177">
                  <c:v>145.53532433651486</c:v>
                </c:pt>
                <c:pt idx="178">
                  <c:v>145.53532433651486</c:v>
                </c:pt>
                <c:pt idx="179">
                  <c:v>145.53532433651486</c:v>
                </c:pt>
                <c:pt idx="180">
                  <c:v>144.124328813608</c:v>
                </c:pt>
                <c:pt idx="181">
                  <c:v>144.124328813608</c:v>
                </c:pt>
                <c:pt idx="182">
                  <c:v>144.6639648949976</c:v>
                </c:pt>
                <c:pt idx="183">
                  <c:v>146.23003151637937</c:v>
                </c:pt>
                <c:pt idx="184">
                  <c:v>146.23003151637937</c:v>
                </c:pt>
                <c:pt idx="185">
                  <c:v>146.23003151637937</c:v>
                </c:pt>
                <c:pt idx="186">
                  <c:v>146.23003151637937</c:v>
                </c:pt>
                <c:pt idx="187">
                  <c:v>149.77754449568346</c:v>
                </c:pt>
                <c:pt idx="188">
                  <c:v>150.88068703114041</c:v>
                </c:pt>
                <c:pt idx="189">
                  <c:v>155.34574672775915</c:v>
                </c:pt>
                <c:pt idx="190">
                  <c:v>157.96371938125182</c:v>
                </c:pt>
                <c:pt idx="191">
                  <c:v>157.89756256310147</c:v>
                </c:pt>
                <c:pt idx="192">
                  <c:v>157.89756256310147</c:v>
                </c:pt>
                <c:pt idx="193">
                  <c:v>157.89756256310147</c:v>
                </c:pt>
                <c:pt idx="194">
                  <c:v>150.61727967098548</c:v>
                </c:pt>
                <c:pt idx="195">
                  <c:v>150.81991498418424</c:v>
                </c:pt>
                <c:pt idx="196">
                  <c:v>153.05260271679506</c:v>
                </c:pt>
                <c:pt idx="197">
                  <c:v>149.55874674217236</c:v>
                </c:pt>
                <c:pt idx="198">
                  <c:v>152.39172882891117</c:v>
                </c:pt>
                <c:pt idx="199">
                  <c:v>152.39172882891117</c:v>
                </c:pt>
                <c:pt idx="200">
                  <c:v>152.39172882891117</c:v>
                </c:pt>
                <c:pt idx="201">
                  <c:v>157.77972479977967</c:v>
                </c:pt>
                <c:pt idx="202">
                  <c:v>156.37080412129879</c:v>
                </c:pt>
                <c:pt idx="203">
                  <c:v>155.85557062309462</c:v>
                </c:pt>
                <c:pt idx="204">
                  <c:v>151.2325080650615</c:v>
                </c:pt>
                <c:pt idx="205">
                  <c:v>147.67594236019698</c:v>
                </c:pt>
                <c:pt idx="206">
                  <c:v>147.67594236019698</c:v>
                </c:pt>
                <c:pt idx="207">
                  <c:v>147.67594236019698</c:v>
                </c:pt>
                <c:pt idx="208">
                  <c:v>150.80535549618494</c:v>
                </c:pt>
                <c:pt idx="209">
                  <c:v>150.4525058891567</c:v>
                </c:pt>
                <c:pt idx="210">
                  <c:v>152.36894012397559</c:v>
                </c:pt>
                <c:pt idx="211">
                  <c:v>152.22600087870177</c:v>
                </c:pt>
                <c:pt idx="212">
                  <c:v>154.29876630660627</c:v>
                </c:pt>
                <c:pt idx="213">
                  <c:v>154.29876630660627</c:v>
                </c:pt>
                <c:pt idx="214">
                  <c:v>154.29876630660627</c:v>
                </c:pt>
                <c:pt idx="215">
                  <c:v>160.50017100174639</c:v>
                </c:pt>
                <c:pt idx="216">
                  <c:v>161.82628247025204</c:v>
                </c:pt>
                <c:pt idx="217">
                  <c:v>163.36476381015069</c:v>
                </c:pt>
                <c:pt idx="218">
                  <c:v>162.81455485323494</c:v>
                </c:pt>
                <c:pt idx="219">
                  <c:v>155.74232816431115</c:v>
                </c:pt>
                <c:pt idx="220">
                  <c:v>155.74232816431115</c:v>
                </c:pt>
                <c:pt idx="221">
                  <c:v>155.74232816431115</c:v>
                </c:pt>
                <c:pt idx="222">
                  <c:v>153.61943498990226</c:v>
                </c:pt>
                <c:pt idx="223">
                  <c:v>149.20117505362012</c:v>
                </c:pt>
                <c:pt idx="224">
                  <c:v>150.81890699879267</c:v>
                </c:pt>
                <c:pt idx="225">
                  <c:v>152.9919746935511</c:v>
                </c:pt>
                <c:pt idx="226">
                  <c:v>150.96512944292314</c:v>
                </c:pt>
                <c:pt idx="227">
                  <c:v>150.96512944292314</c:v>
                </c:pt>
                <c:pt idx="228">
                  <c:v>150.96512944292314</c:v>
                </c:pt>
                <c:pt idx="229">
                  <c:v>155.21378506915764</c:v>
                </c:pt>
                <c:pt idx="230">
                  <c:v>156.90652384127989</c:v>
                </c:pt>
                <c:pt idx="231">
                  <c:v>156.039397974526</c:v>
                </c:pt>
                <c:pt idx="232">
                  <c:v>160.09139071162059</c:v>
                </c:pt>
                <c:pt idx="233">
                  <c:v>160.08003396785256</c:v>
                </c:pt>
                <c:pt idx="234">
                  <c:v>160.08003396785256</c:v>
                </c:pt>
                <c:pt idx="235">
                  <c:v>160.08003396785256</c:v>
                </c:pt>
                <c:pt idx="236">
                  <c:v>157.73466244398656</c:v>
                </c:pt>
                <c:pt idx="237">
                  <c:v>160.75551249223483</c:v>
                </c:pt>
                <c:pt idx="238">
                  <c:v>163.79385812567779</c:v>
                </c:pt>
                <c:pt idx="239">
                  <c:v>163.77616388708697</c:v>
                </c:pt>
                <c:pt idx="240">
                  <c:v>165.12962739992923</c:v>
                </c:pt>
                <c:pt idx="241">
                  <c:v>165.12962739992923</c:v>
                </c:pt>
                <c:pt idx="242">
                  <c:v>165.12962739992923</c:v>
                </c:pt>
                <c:pt idx="243">
                  <c:v>167.79327146246823</c:v>
                </c:pt>
                <c:pt idx="244">
                  <c:v>180.52054478570113</c:v>
                </c:pt>
                <c:pt idx="245">
                  <c:v>177.91341842704534</c:v>
                </c:pt>
                <c:pt idx="246">
                  <c:v>167.4499868358715</c:v>
                </c:pt>
                <c:pt idx="247">
                  <c:v>163.84216656826129</c:v>
                </c:pt>
                <c:pt idx="248">
                  <c:v>163.84216656826129</c:v>
                </c:pt>
                <c:pt idx="249">
                  <c:v>163.84216656826129</c:v>
                </c:pt>
                <c:pt idx="250">
                  <c:v>163.84216656826129</c:v>
                </c:pt>
                <c:pt idx="251">
                  <c:v>161.8692290770789</c:v>
                </c:pt>
                <c:pt idx="252">
                  <c:v>168.25729771355378</c:v>
                </c:pt>
                <c:pt idx="253">
                  <c:v>167.33656188685461</c:v>
                </c:pt>
                <c:pt idx="254">
                  <c:v>167.6457123518725</c:v>
                </c:pt>
                <c:pt idx="255">
                  <c:v>167.6457123518725</c:v>
                </c:pt>
                <c:pt idx="256">
                  <c:v>167.6457123518725</c:v>
                </c:pt>
                <c:pt idx="257">
                  <c:v>174.82951904154476</c:v>
                </c:pt>
                <c:pt idx="258">
                  <c:v>177.73902918876294</c:v>
                </c:pt>
                <c:pt idx="259">
                  <c:v>177.73902918876294</c:v>
                </c:pt>
                <c:pt idx="260">
                  <c:v>176.02253192194382</c:v>
                </c:pt>
                <c:pt idx="261">
                  <c:v>179.73715222840266</c:v>
                </c:pt>
                <c:pt idx="262">
                  <c:v>179.73715222840266</c:v>
                </c:pt>
                <c:pt idx="263">
                  <c:v>179.73715222840266</c:v>
                </c:pt>
                <c:pt idx="264">
                  <c:v>180.24366276568404</c:v>
                </c:pt>
                <c:pt idx="265">
                  <c:v>183.04733950341992</c:v>
                </c:pt>
                <c:pt idx="266">
                  <c:v>179.23802527666896</c:v>
                </c:pt>
                <c:pt idx="267">
                  <c:v>174.8873388281429</c:v>
                </c:pt>
                <c:pt idx="268">
                  <c:v>181.35844386184061</c:v>
                </c:pt>
                <c:pt idx="269">
                  <c:v>181.35844386184061</c:v>
                </c:pt>
                <c:pt idx="270">
                  <c:v>181.35844386184061</c:v>
                </c:pt>
                <c:pt idx="271">
                  <c:v>183.64947799314336</c:v>
                </c:pt>
                <c:pt idx="272">
                  <c:v>183.96061463093497</c:v>
                </c:pt>
                <c:pt idx="273">
                  <c:v>183.96061463093497</c:v>
                </c:pt>
                <c:pt idx="274">
                  <c:v>186.12105456137789</c:v>
                </c:pt>
                <c:pt idx="275">
                  <c:v>183.72729161198694</c:v>
                </c:pt>
                <c:pt idx="276">
                  <c:v>183.72729161198694</c:v>
                </c:pt>
                <c:pt idx="277">
                  <c:v>183.72729161198694</c:v>
                </c:pt>
                <c:pt idx="278">
                  <c:v>188.40445913810979</c:v>
                </c:pt>
                <c:pt idx="279">
                  <c:v>189.05016665186909</c:v>
                </c:pt>
                <c:pt idx="280">
                  <c:v>192.8207083408347</c:v>
                </c:pt>
                <c:pt idx="281">
                  <c:v>193.08813030553219</c:v>
                </c:pt>
                <c:pt idx="282">
                  <c:v>197.53548276079238</c:v>
                </c:pt>
                <c:pt idx="283">
                  <c:v>197.53548276079238</c:v>
                </c:pt>
                <c:pt idx="284">
                  <c:v>197.53548276079238</c:v>
                </c:pt>
                <c:pt idx="285">
                  <c:v>198.92714190389808</c:v>
                </c:pt>
                <c:pt idx="286">
                  <c:v>202.60387413166953</c:v>
                </c:pt>
                <c:pt idx="287">
                  <c:v>200.36441430478328</c:v>
                </c:pt>
                <c:pt idx="288">
                  <c:v>201.02740990123527</c:v>
                </c:pt>
                <c:pt idx="289">
                  <c:v>202.43872047036908</c:v>
                </c:pt>
                <c:pt idx="290">
                  <c:v>202.43872047036908</c:v>
                </c:pt>
                <c:pt idx="291">
                  <c:v>202.43872047036908</c:v>
                </c:pt>
                <c:pt idx="292">
                  <c:v>201.37190152780769</c:v>
                </c:pt>
                <c:pt idx="293">
                  <c:v>199.4434303419329</c:v>
                </c:pt>
                <c:pt idx="294">
                  <c:v>194.54165697877696</c:v>
                </c:pt>
                <c:pt idx="295">
                  <c:v>198.5751637532</c:v>
                </c:pt>
                <c:pt idx="296">
                  <c:v>195.80247152744667</c:v>
                </c:pt>
                <c:pt idx="297">
                  <c:v>195.80247152744667</c:v>
                </c:pt>
                <c:pt idx="298">
                  <c:v>195.80247152744667</c:v>
                </c:pt>
                <c:pt idx="299">
                  <c:v>192.26750269743772</c:v>
                </c:pt>
                <c:pt idx="300">
                  <c:v>195.85086484920853</c:v>
                </c:pt>
                <c:pt idx="301">
                  <c:v>191.23191387469419</c:v>
                </c:pt>
                <c:pt idx="302">
                  <c:v>192.19012855408465</c:v>
                </c:pt>
                <c:pt idx="303">
                  <c:v>184.24114338552374</c:v>
                </c:pt>
                <c:pt idx="304">
                  <c:v>184.24114338552374</c:v>
                </c:pt>
                <c:pt idx="305">
                  <c:v>184.24114338552374</c:v>
                </c:pt>
                <c:pt idx="306">
                  <c:v>184.73999646646175</c:v>
                </c:pt>
                <c:pt idx="307">
                  <c:v>187.66778082989057</c:v>
                </c:pt>
                <c:pt idx="308">
                  <c:v>199.60703622238623</c:v>
                </c:pt>
                <c:pt idx="309">
                  <c:v>205.45608442240558</c:v>
                </c:pt>
                <c:pt idx="310">
                  <c:v>207.67346573024756</c:v>
                </c:pt>
                <c:pt idx="311">
                  <c:v>207.67346573024756</c:v>
                </c:pt>
                <c:pt idx="312">
                  <c:v>207.67346573024756</c:v>
                </c:pt>
                <c:pt idx="313">
                  <c:v>197.76458150556786</c:v>
                </c:pt>
                <c:pt idx="314">
                  <c:v>192.39607198811163</c:v>
                </c:pt>
                <c:pt idx="315">
                  <c:v>197.7593516840227</c:v>
                </c:pt>
                <c:pt idx="316">
                  <c:v>202.08369958172065</c:v>
                </c:pt>
                <c:pt idx="317">
                  <c:v>202.85401469565224</c:v>
                </c:pt>
                <c:pt idx="318">
                  <c:v>202.85401469565224</c:v>
                </c:pt>
                <c:pt idx="319">
                  <c:v>202.85401469565224</c:v>
                </c:pt>
                <c:pt idx="320">
                  <c:v>205.25118139039256</c:v>
                </c:pt>
                <c:pt idx="321">
                  <c:v>204.84164134132342</c:v>
                </c:pt>
                <c:pt idx="322">
                  <c:v>204.27885654086614</c:v>
                </c:pt>
                <c:pt idx="323">
                  <c:v>207.6724473607012</c:v>
                </c:pt>
                <c:pt idx="324">
                  <c:v>213.64289743686066</c:v>
                </c:pt>
                <c:pt idx="325">
                  <c:v>213.64289743686066</c:v>
                </c:pt>
                <c:pt idx="326">
                  <c:v>213.64289743686066</c:v>
                </c:pt>
                <c:pt idx="327">
                  <c:v>220.57225747929721</c:v>
                </c:pt>
                <c:pt idx="328">
                  <c:v>220.03029092267954</c:v>
                </c:pt>
                <c:pt idx="329">
                  <c:v>224.39465384485894</c:v>
                </c:pt>
                <c:pt idx="330">
                  <c:v>224.39465384485894</c:v>
                </c:pt>
                <c:pt idx="331">
                  <c:v>233.11695009145672</c:v>
                </c:pt>
                <c:pt idx="332">
                  <c:v>233.11695009145672</c:v>
                </c:pt>
                <c:pt idx="333">
                  <c:v>233.11695009145672</c:v>
                </c:pt>
                <c:pt idx="334">
                  <c:v>236.48134418957773</c:v>
                </c:pt>
                <c:pt idx="335">
                  <c:v>226.86710602308554</c:v>
                </c:pt>
                <c:pt idx="336">
                  <c:v>227.15473176054951</c:v>
                </c:pt>
                <c:pt idx="337">
                  <c:v>232.3869761547642</c:v>
                </c:pt>
                <c:pt idx="338">
                  <c:v>236.59415855029238</c:v>
                </c:pt>
                <c:pt idx="339">
                  <c:v>236.59415855029238</c:v>
                </c:pt>
                <c:pt idx="340">
                  <c:v>236.59415855029238</c:v>
                </c:pt>
                <c:pt idx="341">
                  <c:v>239.28667986376561</c:v>
                </c:pt>
                <c:pt idx="342">
                  <c:v>245.07944973724415</c:v>
                </c:pt>
                <c:pt idx="343">
                  <c:v>237.18690389477194</c:v>
                </c:pt>
                <c:pt idx="344">
                  <c:v>243.29488532897949</c:v>
                </c:pt>
                <c:pt idx="345">
                  <c:v>239.72923935797007</c:v>
                </c:pt>
                <c:pt idx="346">
                  <c:v>239.72923935797007</c:v>
                </c:pt>
                <c:pt idx="347">
                  <c:v>239.72923935797007</c:v>
                </c:pt>
                <c:pt idx="348">
                  <c:v>237.41580877189216</c:v>
                </c:pt>
                <c:pt idx="349">
                  <c:v>236.76196920076663</c:v>
                </c:pt>
                <c:pt idx="350">
                  <c:v>236.50333990627459</c:v>
                </c:pt>
                <c:pt idx="351">
                  <c:v>239.07058325466042</c:v>
                </c:pt>
                <c:pt idx="352">
                  <c:v>241.14334732810994</c:v>
                </c:pt>
                <c:pt idx="353">
                  <c:v>241.14334732810994</c:v>
                </c:pt>
                <c:pt idx="354">
                  <c:v>241.14334732810994</c:v>
                </c:pt>
                <c:pt idx="355">
                  <c:v>245.14956941975706</c:v>
                </c:pt>
                <c:pt idx="356">
                  <c:v>247.85883730482442</c:v>
                </c:pt>
                <c:pt idx="357">
                  <c:v>245.27183056213261</c:v>
                </c:pt>
                <c:pt idx="358">
                  <c:v>240.96471033843545</c:v>
                </c:pt>
                <c:pt idx="359">
                  <c:v>240.96471033843545</c:v>
                </c:pt>
                <c:pt idx="360">
                  <c:v>240.96471033843545</c:v>
                </c:pt>
                <c:pt idx="361">
                  <c:v>240.96471033843545</c:v>
                </c:pt>
                <c:pt idx="362">
                  <c:v>229.68658943096062</c:v>
                </c:pt>
                <c:pt idx="363">
                  <c:v>228.45877112109773</c:v>
                </c:pt>
                <c:pt idx="364">
                  <c:v>230.29132287582007</c:v>
                </c:pt>
                <c:pt idx="365">
                  <c:v>230.29132287582007</c:v>
                </c:pt>
                <c:pt idx="366">
                  <c:v>230.29132287582007</c:v>
                </c:pt>
                <c:pt idx="367">
                  <c:v>230.29132287582007</c:v>
                </c:pt>
                <c:pt idx="368">
                  <c:v>230.29132287582007</c:v>
                </c:pt>
                <c:pt idx="369">
                  <c:v>227.89653966064577</c:v>
                </c:pt>
                <c:pt idx="370">
                  <c:v>232.40044458413348</c:v>
                </c:pt>
                <c:pt idx="371">
                  <c:v>228.23912602055495</c:v>
                </c:pt>
                <c:pt idx="372">
                  <c:v>240.33807598872733</c:v>
                </c:pt>
                <c:pt idx="373">
                  <c:v>243.54225901234159</c:v>
                </c:pt>
                <c:pt idx="374">
                  <c:v>243.54225901234159</c:v>
                </c:pt>
                <c:pt idx="375">
                  <c:v>243.54225901234159</c:v>
                </c:pt>
                <c:pt idx="376">
                  <c:v>242.97387092195439</c:v>
                </c:pt>
                <c:pt idx="377">
                  <c:v>251.90226067619022</c:v>
                </c:pt>
                <c:pt idx="378">
                  <c:v>251.90226067619022</c:v>
                </c:pt>
                <c:pt idx="379">
                  <c:v>253.72370156587078</c:v>
                </c:pt>
                <c:pt idx="380">
                  <c:v>249.34690230901219</c:v>
                </c:pt>
                <c:pt idx="381">
                  <c:v>249.34690230901219</c:v>
                </c:pt>
                <c:pt idx="382">
                  <c:v>249.34690230901219</c:v>
                </c:pt>
                <c:pt idx="383">
                  <c:v>249.34690230901219</c:v>
                </c:pt>
                <c:pt idx="384">
                  <c:v>255.23237758228717</c:v>
                </c:pt>
                <c:pt idx="385">
                  <c:v>258.43090945856233</c:v>
                </c:pt>
                <c:pt idx="386">
                  <c:v>259.49504387136551</c:v>
                </c:pt>
                <c:pt idx="387">
                  <c:v>264.06623766647073</c:v>
                </c:pt>
                <c:pt idx="388">
                  <c:v>264.06623766647073</c:v>
                </c:pt>
                <c:pt idx="389">
                  <c:v>264.06623766647073</c:v>
                </c:pt>
                <c:pt idx="390">
                  <c:v>266.32870670356226</c:v>
                </c:pt>
                <c:pt idx="391">
                  <c:v>260.41578042044063</c:v>
                </c:pt>
                <c:pt idx="392">
                  <c:v>260.41578042044063</c:v>
                </c:pt>
                <c:pt idx="393">
                  <c:v>259.20682479232602</c:v>
                </c:pt>
                <c:pt idx="394">
                  <c:v>258.33742750458089</c:v>
                </c:pt>
                <c:pt idx="395">
                  <c:v>258.33742750458089</c:v>
                </c:pt>
                <c:pt idx="396">
                  <c:v>258.33742750458089</c:v>
                </c:pt>
                <c:pt idx="397">
                  <c:v>263.10491929865606</c:v>
                </c:pt>
                <c:pt idx="398">
                  <c:v>267.52407461997291</c:v>
                </c:pt>
                <c:pt idx="399">
                  <c:v>269.87374978907297</c:v>
                </c:pt>
                <c:pt idx="400">
                  <c:v>274.79673761929689</c:v>
                </c:pt>
                <c:pt idx="401">
                  <c:v>278.7931107464529</c:v>
                </c:pt>
                <c:pt idx="402">
                  <c:v>278.7931107464529</c:v>
                </c:pt>
                <c:pt idx="403">
                  <c:v>278.7931107464529</c:v>
                </c:pt>
                <c:pt idx="404">
                  <c:v>278.7931107464529</c:v>
                </c:pt>
                <c:pt idx="405">
                  <c:v>285.21064374494466</c:v>
                </c:pt>
                <c:pt idx="406">
                  <c:v>287.75152921894471</c:v>
                </c:pt>
                <c:pt idx="407">
                  <c:v>286.82109404988057</c:v>
                </c:pt>
                <c:pt idx="408">
                  <c:v>285.83808020288825</c:v>
                </c:pt>
                <c:pt idx="409">
                  <c:v>285.83808020288825</c:v>
                </c:pt>
                <c:pt idx="410">
                  <c:v>285.83808020288825</c:v>
                </c:pt>
                <c:pt idx="411">
                  <c:v>285.83808020288825</c:v>
                </c:pt>
                <c:pt idx="412">
                  <c:v>284.13675265118263</c:v>
                </c:pt>
                <c:pt idx="413">
                  <c:v>278.5922956401451</c:v>
                </c:pt>
                <c:pt idx="414">
                  <c:v>272.14249148774263</c:v>
                </c:pt>
                <c:pt idx="415">
                  <c:v>278.09799713979925</c:v>
                </c:pt>
                <c:pt idx="416">
                  <c:v>278.09799713979925</c:v>
                </c:pt>
                <c:pt idx="417">
                  <c:v>278.09799713979925</c:v>
                </c:pt>
                <c:pt idx="418">
                  <c:v>265.36953063203134</c:v>
                </c:pt>
                <c:pt idx="419">
                  <c:v>259.16953998788392</c:v>
                </c:pt>
                <c:pt idx="420">
                  <c:v>259.56526856928741</c:v>
                </c:pt>
                <c:pt idx="421">
                  <c:v>247.16483805342625</c:v>
                </c:pt>
                <c:pt idx="422">
                  <c:v>247.462895803099</c:v>
                </c:pt>
                <c:pt idx="423">
                  <c:v>247.462895803099</c:v>
                </c:pt>
                <c:pt idx="424">
                  <c:v>247.462895803099</c:v>
                </c:pt>
                <c:pt idx="425">
                  <c:v>258.38105061651879</c:v>
                </c:pt>
                <c:pt idx="426">
                  <c:v>249.37867421081955</c:v>
                </c:pt>
                <c:pt idx="427">
                  <c:v>236.99160277466279</c:v>
                </c:pt>
                <c:pt idx="428">
                  <c:v>225.66878033819995</c:v>
                </c:pt>
                <c:pt idx="429">
                  <c:v>225.44194226907285</c:v>
                </c:pt>
                <c:pt idx="430">
                  <c:v>225.44194226907285</c:v>
                </c:pt>
                <c:pt idx="431">
                  <c:v>225.44194226907285</c:v>
                </c:pt>
                <c:pt idx="432">
                  <c:v>212.26979080531422</c:v>
                </c:pt>
                <c:pt idx="433">
                  <c:v>228.95165457718383</c:v>
                </c:pt>
                <c:pt idx="434">
                  <c:v>228.87029192512068</c:v>
                </c:pt>
                <c:pt idx="435">
                  <c:v>242.53733044505987</c:v>
                </c:pt>
                <c:pt idx="436">
                  <c:v>240.88095030106854</c:v>
                </c:pt>
                <c:pt idx="437">
                  <c:v>240.88095030106854</c:v>
                </c:pt>
                <c:pt idx="438">
                  <c:v>240.88095030106854</c:v>
                </c:pt>
                <c:pt idx="439">
                  <c:v>242.66548337627478</c:v>
                </c:pt>
                <c:pt idx="440">
                  <c:v>239.74026733036746</c:v>
                </c:pt>
                <c:pt idx="441">
                  <c:v>240.1848027034878</c:v>
                </c:pt>
                <c:pt idx="442">
                  <c:v>229.37146220762804</c:v>
                </c:pt>
                <c:pt idx="443">
                  <c:v>234.98104773459977</c:v>
                </c:pt>
                <c:pt idx="444">
                  <c:v>234.98104773459977</c:v>
                </c:pt>
                <c:pt idx="445">
                  <c:v>234.98104773459977</c:v>
                </c:pt>
                <c:pt idx="446">
                  <c:v>235.27442809976273</c:v>
                </c:pt>
                <c:pt idx="447">
                  <c:v>228.09324128719791</c:v>
                </c:pt>
                <c:pt idx="448">
                  <c:v>214.36814261005134</c:v>
                </c:pt>
                <c:pt idx="449">
                  <c:v>217.41199599920006</c:v>
                </c:pt>
                <c:pt idx="450">
                  <c:v>217.90638524802918</c:v>
                </c:pt>
                <c:pt idx="451">
                  <c:v>217.90638524802918</c:v>
                </c:pt>
                <c:pt idx="452">
                  <c:v>217.90638524802918</c:v>
                </c:pt>
                <c:pt idx="453">
                  <c:v>211.95320709139963</c:v>
                </c:pt>
                <c:pt idx="454">
                  <c:v>215.77407472878085</c:v>
                </c:pt>
                <c:pt idx="455">
                  <c:v>215.77407472878085</c:v>
                </c:pt>
                <c:pt idx="456">
                  <c:v>220.30992718173752</c:v>
                </c:pt>
                <c:pt idx="457">
                  <c:v>220.30992718173752</c:v>
                </c:pt>
                <c:pt idx="458">
                  <c:v>220.30992718173752</c:v>
                </c:pt>
                <c:pt idx="459">
                  <c:v>220.30992718173752</c:v>
                </c:pt>
                <c:pt idx="460">
                  <c:v>218.52332946566611</c:v>
                </c:pt>
                <c:pt idx="461">
                  <c:v>221.54996962833374</c:v>
                </c:pt>
                <c:pt idx="462">
                  <c:v>215.62322040982761</c:v>
                </c:pt>
                <c:pt idx="463">
                  <c:v>219.21902584914656</c:v>
                </c:pt>
                <c:pt idx="464">
                  <c:v>217.62033167160189</c:v>
                </c:pt>
                <c:pt idx="465">
                  <c:v>217.62033167160189</c:v>
                </c:pt>
                <c:pt idx="466">
                  <c:v>217.62033167160189</c:v>
                </c:pt>
                <c:pt idx="467">
                  <c:v>215.59057705169008</c:v>
                </c:pt>
                <c:pt idx="468">
                  <c:v>222.44189701041142</c:v>
                </c:pt>
                <c:pt idx="469">
                  <c:v>217.96318503973495</c:v>
                </c:pt>
                <c:pt idx="470">
                  <c:v>220.64356574119822</c:v>
                </c:pt>
                <c:pt idx="471">
                  <c:v>218.40393913575622</c:v>
                </c:pt>
                <c:pt idx="472">
                  <c:v>218.40393913575622</c:v>
                </c:pt>
                <c:pt idx="473">
                  <c:v>218.40393913575622</c:v>
                </c:pt>
                <c:pt idx="474">
                  <c:v>213.47252650529776</c:v>
                </c:pt>
                <c:pt idx="475">
                  <c:v>209.35760326180065</c:v>
                </c:pt>
                <c:pt idx="476">
                  <c:v>209.35760326180065</c:v>
                </c:pt>
                <c:pt idx="477">
                  <c:v>211.69983705527414</c:v>
                </c:pt>
                <c:pt idx="478">
                  <c:v>217.90427789668379</c:v>
                </c:pt>
                <c:pt idx="479">
                  <c:v>217.90427789668379</c:v>
                </c:pt>
                <c:pt idx="480">
                  <c:v>217.90427789668379</c:v>
                </c:pt>
                <c:pt idx="481">
                  <c:v>222.17554280771833</c:v>
                </c:pt>
                <c:pt idx="482">
                  <c:v>222.17554280771833</c:v>
                </c:pt>
                <c:pt idx="483">
                  <c:v>222.17554280771833</c:v>
                </c:pt>
                <c:pt idx="484">
                  <c:v>216.50438628594978</c:v>
                </c:pt>
                <c:pt idx="485">
                  <c:v>216.50438628594978</c:v>
                </c:pt>
                <c:pt idx="486">
                  <c:v>216.50438628594978</c:v>
                </c:pt>
                <c:pt idx="487">
                  <c:v>216.50438628594978</c:v>
                </c:pt>
                <c:pt idx="488">
                  <c:v>213.53425091469461</c:v>
                </c:pt>
                <c:pt idx="489">
                  <c:v>205.35305301907627</c:v>
                </c:pt>
                <c:pt idx="490">
                  <c:v>200.09124737416556</c:v>
                </c:pt>
                <c:pt idx="491">
                  <c:v>192.10066996345464</c:v>
                </c:pt>
                <c:pt idx="492">
                  <c:v>195.15779258679453</c:v>
                </c:pt>
                <c:pt idx="493">
                  <c:v>195.15779258679453</c:v>
                </c:pt>
                <c:pt idx="494">
                  <c:v>195.15779258679453</c:v>
                </c:pt>
                <c:pt idx="495">
                  <c:v>188.3773970374346</c:v>
                </c:pt>
                <c:pt idx="496">
                  <c:v>192.67742750201649</c:v>
                </c:pt>
                <c:pt idx="497">
                  <c:v>186.96641605234444</c:v>
                </c:pt>
                <c:pt idx="498">
                  <c:v>182.80516882339452</c:v>
                </c:pt>
                <c:pt idx="499">
                  <c:v>194.8719138253559</c:v>
                </c:pt>
                <c:pt idx="500">
                  <c:v>194.8719138253559</c:v>
                </c:pt>
                <c:pt idx="501">
                  <c:v>194.8719138253559</c:v>
                </c:pt>
                <c:pt idx="502">
                  <c:v>195.82557302118425</c:v>
                </c:pt>
                <c:pt idx="503">
                  <c:v>200.43540309590449</c:v>
                </c:pt>
                <c:pt idx="504">
                  <c:v>200.53641554864973</c:v>
                </c:pt>
                <c:pt idx="505">
                  <c:v>205.62325748577513</c:v>
                </c:pt>
                <c:pt idx="506">
                  <c:v>205.78855164920489</c:v>
                </c:pt>
                <c:pt idx="507">
                  <c:v>205.78855164920489</c:v>
                </c:pt>
                <c:pt idx="508">
                  <c:v>205.78855164920489</c:v>
                </c:pt>
                <c:pt idx="509">
                  <c:v>208.921378734103</c:v>
                </c:pt>
                <c:pt idx="510">
                  <c:v>208.41444036964393</c:v>
                </c:pt>
                <c:pt idx="511">
                  <c:v>213.61529572132389</c:v>
                </c:pt>
                <c:pt idx="512">
                  <c:v>216.60425494661811</c:v>
                </c:pt>
                <c:pt idx="513">
                  <c:v>216.1869141398694</c:v>
                </c:pt>
                <c:pt idx="514">
                  <c:v>216.1869141398694</c:v>
                </c:pt>
                <c:pt idx="515">
                  <c:v>216.1869141398694</c:v>
                </c:pt>
                <c:pt idx="516">
                  <c:v>216.1869141398694</c:v>
                </c:pt>
                <c:pt idx="517">
                  <c:v>218.12042660715693</c:v>
                </c:pt>
                <c:pt idx="518">
                  <c:v>219.21215849153793</c:v>
                </c:pt>
                <c:pt idx="519">
                  <c:v>213.39599076957359</c:v>
                </c:pt>
                <c:pt idx="520">
                  <c:v>216.91610357624097</c:v>
                </c:pt>
                <c:pt idx="521">
                  <c:v>216.91610357624097</c:v>
                </c:pt>
                <c:pt idx="522">
                  <c:v>216.91610357624097</c:v>
                </c:pt>
                <c:pt idx="523">
                  <c:v>220.35642516950594</c:v>
                </c:pt>
                <c:pt idx="524">
                  <c:v>220.43965868507601</c:v>
                </c:pt>
                <c:pt idx="525">
                  <c:v>219.70239931567301</c:v>
                </c:pt>
                <c:pt idx="526">
                  <c:v>219.70239931567301</c:v>
                </c:pt>
                <c:pt idx="527">
                  <c:v>222.73387109012353</c:v>
                </c:pt>
                <c:pt idx="528">
                  <c:v>222.73387109012353</c:v>
                </c:pt>
                <c:pt idx="529">
                  <c:v>222.73387109012353</c:v>
                </c:pt>
                <c:pt idx="530">
                  <c:v>223.25450182050756</c:v>
                </c:pt>
                <c:pt idx="531">
                  <c:v>219.66437759742817</c:v>
                </c:pt>
                <c:pt idx="532">
                  <c:v>218.50222091697714</c:v>
                </c:pt>
                <c:pt idx="533">
                  <c:v>223.26719143826691</c:v>
                </c:pt>
                <c:pt idx="534">
                  <c:v>223.80002544677771</c:v>
                </c:pt>
                <c:pt idx="535">
                  <c:v>223.80002544677771</c:v>
                </c:pt>
                <c:pt idx="536">
                  <c:v>223.80002544677771</c:v>
                </c:pt>
                <c:pt idx="537">
                  <c:v>222.8678705713817</c:v>
                </c:pt>
                <c:pt idx="538">
                  <c:v>225.04828663585843</c:v>
                </c:pt>
                <c:pt idx="539">
                  <c:v>227.37716983754544</c:v>
                </c:pt>
                <c:pt idx="540">
                  <c:v>228.77903678541327</c:v>
                </c:pt>
                <c:pt idx="541">
                  <c:v>229.02412153016652</c:v>
                </c:pt>
                <c:pt idx="542">
                  <c:v>229.02412153016652</c:v>
                </c:pt>
                <c:pt idx="543">
                  <c:v>229.02412153016652</c:v>
                </c:pt>
                <c:pt idx="544">
                  <c:v>231.82835503919367</c:v>
                </c:pt>
                <c:pt idx="545">
                  <c:v>231.82835503919367</c:v>
                </c:pt>
                <c:pt idx="546">
                  <c:v>231.82835503919367</c:v>
                </c:pt>
                <c:pt idx="547">
                  <c:v>231.82835503919367</c:v>
                </c:pt>
                <c:pt idx="548">
                  <c:v>230.07751755304571</c:v>
                </c:pt>
                <c:pt idx="549">
                  <c:v>230.07751755304571</c:v>
                </c:pt>
                <c:pt idx="550">
                  <c:v>230.07751755304571</c:v>
                </c:pt>
                <c:pt idx="551">
                  <c:v>230.07751755304571</c:v>
                </c:pt>
                <c:pt idx="552">
                  <c:v>226.26982740810541</c:v>
                </c:pt>
                <c:pt idx="553">
                  <c:v>223.24692265166175</c:v>
                </c:pt>
                <c:pt idx="554">
                  <c:v>221.70831146467958</c:v>
                </c:pt>
                <c:pt idx="555">
                  <c:v>227.46073889676103</c:v>
                </c:pt>
                <c:pt idx="556">
                  <c:v>227.46073889676103</c:v>
                </c:pt>
                <c:pt idx="557">
                  <c:v>227.46073889676103</c:v>
                </c:pt>
                <c:pt idx="558">
                  <c:v>225.49264899993014</c:v>
                </c:pt>
                <c:pt idx="559">
                  <c:v>223.26394038514161</c:v>
                </c:pt>
                <c:pt idx="560">
                  <c:v>220.0260506659383</c:v>
                </c:pt>
                <c:pt idx="561">
                  <c:v>217.41288578582095</c:v>
                </c:pt>
                <c:pt idx="562">
                  <c:v>217.3238770548362</c:v>
                </c:pt>
                <c:pt idx="563">
                  <c:v>217.3238770548362</c:v>
                </c:pt>
                <c:pt idx="564">
                  <c:v>217.3238770548362</c:v>
                </c:pt>
                <c:pt idx="565">
                  <c:v>219.04909646990512</c:v>
                </c:pt>
                <c:pt idx="566">
                  <c:v>219.51635282521238</c:v>
                </c:pt>
                <c:pt idx="567">
                  <c:v>223.49878978454819</c:v>
                </c:pt>
                <c:pt idx="568">
                  <c:v>224.8365929986854</c:v>
                </c:pt>
                <c:pt idx="569">
                  <c:v>224.8365929986854</c:v>
                </c:pt>
                <c:pt idx="570">
                  <c:v>224.8365929986854</c:v>
                </c:pt>
                <c:pt idx="571">
                  <c:v>224.8365929986854</c:v>
                </c:pt>
                <c:pt idx="572">
                  <c:v>219.93888354223307</c:v>
                </c:pt>
                <c:pt idx="573">
                  <c:v>214.855293741797</c:v>
                </c:pt>
                <c:pt idx="574">
                  <c:v>223.23527172027337</c:v>
                </c:pt>
                <c:pt idx="575">
                  <c:v>221.09263953174812</c:v>
                </c:pt>
                <c:pt idx="576">
                  <c:v>219.01658765429497</c:v>
                </c:pt>
                <c:pt idx="577">
                  <c:v>219.01658765429497</c:v>
                </c:pt>
                <c:pt idx="578">
                  <c:v>219.01658765429497</c:v>
                </c:pt>
                <c:pt idx="579">
                  <c:v>222.41614719601193</c:v>
                </c:pt>
                <c:pt idx="580">
                  <c:v>222.41614719601193</c:v>
                </c:pt>
                <c:pt idx="581">
                  <c:v>226.76844607803594</c:v>
                </c:pt>
                <c:pt idx="582">
                  <c:v>229.61185512035169</c:v>
                </c:pt>
                <c:pt idx="583">
                  <c:v>225.78003364440872</c:v>
                </c:pt>
                <c:pt idx="584">
                  <c:v>225.78003364440872</c:v>
                </c:pt>
                <c:pt idx="585">
                  <c:v>225.78003364440872</c:v>
                </c:pt>
                <c:pt idx="586">
                  <c:v>233.21152039515817</c:v>
                </c:pt>
                <c:pt idx="587">
                  <c:v>229.76261282151677</c:v>
                </c:pt>
                <c:pt idx="588">
                  <c:v>228.40594999572926</c:v>
                </c:pt>
                <c:pt idx="589">
                  <c:v>233.17298804738815</c:v>
                </c:pt>
                <c:pt idx="590">
                  <c:v>233.72154402745377</c:v>
                </c:pt>
                <c:pt idx="591">
                  <c:v>233.72154402745377</c:v>
                </c:pt>
                <c:pt idx="592">
                  <c:v>233.72154402745377</c:v>
                </c:pt>
                <c:pt idx="593">
                  <c:v>226.16428439376955</c:v>
                </c:pt>
                <c:pt idx="594">
                  <c:v>226.4046628589735</c:v>
                </c:pt>
                <c:pt idx="595">
                  <c:v>224.1831505537582</c:v>
                </c:pt>
                <c:pt idx="596">
                  <c:v>218.38052106074275</c:v>
                </c:pt>
                <c:pt idx="597">
                  <c:v>220.79182799451939</c:v>
                </c:pt>
                <c:pt idx="598">
                  <c:v>220.79182799451939</c:v>
                </c:pt>
                <c:pt idx="599">
                  <c:v>220.79182799451939</c:v>
                </c:pt>
                <c:pt idx="600">
                  <c:v>227.21399702149574</c:v>
                </c:pt>
                <c:pt idx="601">
                  <c:v>231.66349971917546</c:v>
                </c:pt>
                <c:pt idx="602">
                  <c:v>232.5228011704362</c:v>
                </c:pt>
                <c:pt idx="603">
                  <c:v>231.27072096011113</c:v>
                </c:pt>
                <c:pt idx="604">
                  <c:v>234.21637031375445</c:v>
                </c:pt>
                <c:pt idx="605">
                  <c:v>234.21637031375445</c:v>
                </c:pt>
                <c:pt idx="606">
                  <c:v>234.21637031375445</c:v>
                </c:pt>
                <c:pt idx="607">
                  <c:v>235.13345254331006</c:v>
                </c:pt>
                <c:pt idx="608">
                  <c:v>235.34937126732865</c:v>
                </c:pt>
                <c:pt idx="609">
                  <c:v>239.39596460511535</c:v>
                </c:pt>
                <c:pt idx="610">
                  <c:v>242.16966129467733</c:v>
                </c:pt>
                <c:pt idx="611">
                  <c:v>243.1219239571306</c:v>
                </c:pt>
                <c:pt idx="612">
                  <c:v>243.1219239571306</c:v>
                </c:pt>
                <c:pt idx="613">
                  <c:v>243.1219239571306</c:v>
                </c:pt>
                <c:pt idx="614">
                  <c:v>243.1219239571306</c:v>
                </c:pt>
                <c:pt idx="615">
                  <c:v>246.25697957194578</c:v>
                </c:pt>
                <c:pt idx="616">
                  <c:v>242.07244158674993</c:v>
                </c:pt>
                <c:pt idx="617">
                  <c:v>244.96767063161448</c:v>
                </c:pt>
                <c:pt idx="618">
                  <c:v>244.76771280500813</c:v>
                </c:pt>
                <c:pt idx="619">
                  <c:v>244.76771280500813</c:v>
                </c:pt>
                <c:pt idx="620">
                  <c:v>244.76771280500813</c:v>
                </c:pt>
                <c:pt idx="621">
                  <c:v>239.52442003127445</c:v>
                </c:pt>
                <c:pt idx="622">
                  <c:v>238.47908075806492</c:v>
                </c:pt>
                <c:pt idx="623">
                  <c:v>241.22548888208007</c:v>
                </c:pt>
                <c:pt idx="624">
                  <c:v>245.27343315325774</c:v>
                </c:pt>
                <c:pt idx="625">
                  <c:v>245.19103669086149</c:v>
                </c:pt>
                <c:pt idx="626">
                  <c:v>245.19103669086149</c:v>
                </c:pt>
                <c:pt idx="627">
                  <c:v>245.19103669086149</c:v>
                </c:pt>
                <c:pt idx="628">
                  <c:v>235.09227955012295</c:v>
                </c:pt>
                <c:pt idx="629">
                  <c:v>237.09152001511615</c:v>
                </c:pt>
                <c:pt idx="630">
                  <c:v>239.06210075464404</c:v>
                </c:pt>
                <c:pt idx="631">
                  <c:v>243.62341885734665</c:v>
                </c:pt>
                <c:pt idx="632">
                  <c:v>239.58701950888138</c:v>
                </c:pt>
                <c:pt idx="633">
                  <c:v>239.58701950888138</c:v>
                </c:pt>
                <c:pt idx="634">
                  <c:v>239.58701950888138</c:v>
                </c:pt>
                <c:pt idx="635">
                  <c:v>236.59394283076355</c:v>
                </c:pt>
                <c:pt idx="636">
                  <c:v>225.47627959889778</c:v>
                </c:pt>
                <c:pt idx="637">
                  <c:v>222.96252123941161</c:v>
                </c:pt>
                <c:pt idx="638">
                  <c:v>222.96252123941161</c:v>
                </c:pt>
                <c:pt idx="639">
                  <c:v>221.99346315468821</c:v>
                </c:pt>
                <c:pt idx="640">
                  <c:v>221.99346315468821</c:v>
                </c:pt>
                <c:pt idx="641">
                  <c:v>221.99346315468821</c:v>
                </c:pt>
                <c:pt idx="642">
                  <c:v>214.94084987675626</c:v>
                </c:pt>
                <c:pt idx="643">
                  <c:v>217.41184375846098</c:v>
                </c:pt>
                <c:pt idx="644">
                  <c:v>219.68169863852518</c:v>
                </c:pt>
                <c:pt idx="645">
                  <c:v>223.85935283205876</c:v>
                </c:pt>
                <c:pt idx="646">
                  <c:v>221.96761627101563</c:v>
                </c:pt>
                <c:pt idx="647">
                  <c:v>221.96761627101563</c:v>
                </c:pt>
                <c:pt idx="648">
                  <c:v>221.96761627101563</c:v>
                </c:pt>
                <c:pt idx="649">
                  <c:v>218.90066500000921</c:v>
                </c:pt>
                <c:pt idx="650">
                  <c:v>220.90127969501893</c:v>
                </c:pt>
                <c:pt idx="651">
                  <c:v>227.16754057034652</c:v>
                </c:pt>
                <c:pt idx="652">
                  <c:v>230.64627847973873</c:v>
                </c:pt>
                <c:pt idx="653">
                  <c:v>231.74438596427578</c:v>
                </c:pt>
                <c:pt idx="654">
                  <c:v>231.74438596427578</c:v>
                </c:pt>
                <c:pt idx="655">
                  <c:v>231.74438596427578</c:v>
                </c:pt>
                <c:pt idx="656">
                  <c:v>233.69598916427356</c:v>
                </c:pt>
                <c:pt idx="657">
                  <c:v>236.591896700783</c:v>
                </c:pt>
                <c:pt idx="658">
                  <c:v>237.03940049742417</c:v>
                </c:pt>
                <c:pt idx="659">
                  <c:v>240.77490857641126</c:v>
                </c:pt>
                <c:pt idx="660">
                  <c:v>237.87291375806117</c:v>
                </c:pt>
                <c:pt idx="661">
                  <c:v>237.87291375806117</c:v>
                </c:pt>
                <c:pt idx="662">
                  <c:v>237.87291375806117</c:v>
                </c:pt>
                <c:pt idx="663">
                  <c:v>242.27386999026996</c:v>
                </c:pt>
                <c:pt idx="664">
                  <c:v>240.23309669855158</c:v>
                </c:pt>
                <c:pt idx="665">
                  <c:v>234.9328674234568</c:v>
                </c:pt>
                <c:pt idx="666">
                  <c:v>238.20618173864102</c:v>
                </c:pt>
                <c:pt idx="667">
                  <c:v>238.07689594128595</c:v>
                </c:pt>
                <c:pt idx="668">
                  <c:v>238.07689594128595</c:v>
                </c:pt>
                <c:pt idx="669">
                  <c:v>238.07689594128595</c:v>
                </c:pt>
                <c:pt idx="670">
                  <c:v>242.15435568258147</c:v>
                </c:pt>
                <c:pt idx="671">
                  <c:v>242.50898215394145</c:v>
                </c:pt>
                <c:pt idx="672">
                  <c:v>244.32905585677139</c:v>
                </c:pt>
                <c:pt idx="673">
                  <c:v>244.3880331605902</c:v>
                </c:pt>
                <c:pt idx="674">
                  <c:v>240.3147728617927</c:v>
                </c:pt>
                <c:pt idx="675">
                  <c:v>240.3147728617927</c:v>
                </c:pt>
                <c:pt idx="676">
                  <c:v>240.3147728617927</c:v>
                </c:pt>
                <c:pt idx="677">
                  <c:v>243.8580423336636</c:v>
                </c:pt>
                <c:pt idx="678">
                  <c:v>247.23235131308442</c:v>
                </c:pt>
                <c:pt idx="679">
                  <c:v>238.43395645853099</c:v>
                </c:pt>
                <c:pt idx="680">
                  <c:v>241.65500461369805</c:v>
                </c:pt>
                <c:pt idx="681">
                  <c:v>247.16122012359699</c:v>
                </c:pt>
                <c:pt idx="682">
                  <c:v>247.16122012359699</c:v>
                </c:pt>
                <c:pt idx="683">
                  <c:v>247.16122012359699</c:v>
                </c:pt>
                <c:pt idx="684">
                  <c:v>245.93803612657567</c:v>
                </c:pt>
                <c:pt idx="685">
                  <c:v>249.41291374899532</c:v>
                </c:pt>
                <c:pt idx="686">
                  <c:v>247.88254433023224</c:v>
                </c:pt>
                <c:pt idx="687">
                  <c:v>242.11349141483137</c:v>
                </c:pt>
                <c:pt idx="688">
                  <c:v>240.63131594205802</c:v>
                </c:pt>
                <c:pt idx="689">
                  <c:v>240.63131594205802</c:v>
                </c:pt>
                <c:pt idx="690">
                  <c:v>240.63131594205802</c:v>
                </c:pt>
                <c:pt idx="691">
                  <c:v>228.22185798379593</c:v>
                </c:pt>
                <c:pt idx="692">
                  <c:v>222.30042563314129</c:v>
                </c:pt>
                <c:pt idx="693">
                  <c:v>228.70694194636044</c:v>
                </c:pt>
                <c:pt idx="694">
                  <c:v>228.70694194636044</c:v>
                </c:pt>
                <c:pt idx="695">
                  <c:v>229.45933725979958</c:v>
                </c:pt>
                <c:pt idx="696">
                  <c:v>229.45933725979958</c:v>
                </c:pt>
                <c:pt idx="697">
                  <c:v>229.45933725979958</c:v>
                </c:pt>
                <c:pt idx="698">
                  <c:v>231.14965598207152</c:v>
                </c:pt>
                <c:pt idx="699">
                  <c:v>225.07178390133936</c:v>
                </c:pt>
                <c:pt idx="700">
                  <c:v>211.44746118909956</c:v>
                </c:pt>
                <c:pt idx="701">
                  <c:v>215.35418059381234</c:v>
                </c:pt>
                <c:pt idx="702">
                  <c:v>205.5654537720427</c:v>
                </c:pt>
                <c:pt idx="703">
                  <c:v>205.5654537720427</c:v>
                </c:pt>
                <c:pt idx="704">
                  <c:v>205.5654537720427</c:v>
                </c:pt>
                <c:pt idx="705">
                  <c:v>202.03063140376494</c:v>
                </c:pt>
                <c:pt idx="706">
                  <c:v>213.97656362720286</c:v>
                </c:pt>
                <c:pt idx="707">
                  <c:v>217.86847315034015</c:v>
                </c:pt>
                <c:pt idx="708">
                  <c:v>209.20982644514211</c:v>
                </c:pt>
                <c:pt idx="709">
                  <c:v>204.71438533019221</c:v>
                </c:pt>
                <c:pt idx="710">
                  <c:v>204.71438533019221</c:v>
                </c:pt>
                <c:pt idx="711">
                  <c:v>204.71438533019221</c:v>
                </c:pt>
                <c:pt idx="712">
                  <c:v>201.28398665465988</c:v>
                </c:pt>
                <c:pt idx="713">
                  <c:v>197.55044714053184</c:v>
                </c:pt>
                <c:pt idx="714">
                  <c:v>199.11809802274806</c:v>
                </c:pt>
                <c:pt idx="715">
                  <c:v>190.75651399430194</c:v>
                </c:pt>
                <c:pt idx="716">
                  <c:v>196.17867338297668</c:v>
                </c:pt>
                <c:pt idx="717">
                  <c:v>196.17867338297668</c:v>
                </c:pt>
                <c:pt idx="718">
                  <c:v>196.17867338297668</c:v>
                </c:pt>
                <c:pt idx="719">
                  <c:v>191.52300087669539</c:v>
                </c:pt>
                <c:pt idx="720">
                  <c:v>199.90694695676027</c:v>
                </c:pt>
                <c:pt idx="721">
                  <c:v>199.75911948348573</c:v>
                </c:pt>
                <c:pt idx="722">
                  <c:v>201.55512397964776</c:v>
                </c:pt>
                <c:pt idx="723">
                  <c:v>201.55512397964776</c:v>
                </c:pt>
                <c:pt idx="724">
                  <c:v>201.55512397964776</c:v>
                </c:pt>
                <c:pt idx="725">
                  <c:v>201.55512397964776</c:v>
                </c:pt>
                <c:pt idx="726">
                  <c:v>202.57399196544173</c:v>
                </c:pt>
                <c:pt idx="727">
                  <c:v>197.0486500162626</c:v>
                </c:pt>
                <c:pt idx="728">
                  <c:v>194.51948075838058</c:v>
                </c:pt>
                <c:pt idx="729">
                  <c:v>199.67089615579187</c:v>
                </c:pt>
                <c:pt idx="730">
                  <c:v>199.67089615579187</c:v>
                </c:pt>
                <c:pt idx="731">
                  <c:v>199.67089615579187</c:v>
                </c:pt>
                <c:pt idx="732">
                  <c:v>199.67089615579187</c:v>
                </c:pt>
                <c:pt idx="733">
                  <c:v>198.7227302681496</c:v>
                </c:pt>
                <c:pt idx="734">
                  <c:v>190.45480607877155</c:v>
                </c:pt>
                <c:pt idx="735">
                  <c:v>176.41250623683624</c:v>
                </c:pt>
                <c:pt idx="736">
                  <c:v>177.28397683395838</c:v>
                </c:pt>
                <c:pt idx="737">
                  <c:v>176.49627855459494</c:v>
                </c:pt>
                <c:pt idx="738">
                  <c:v>176.49627855459494</c:v>
                </c:pt>
                <c:pt idx="739">
                  <c:v>176.49627855459494</c:v>
                </c:pt>
                <c:pt idx="740">
                  <c:v>174.68231904211112</c:v>
                </c:pt>
                <c:pt idx="741">
                  <c:v>179.93266816507071</c:v>
                </c:pt>
                <c:pt idx="742">
                  <c:v>178.34810393270465</c:v>
                </c:pt>
                <c:pt idx="743">
                  <c:v>178.34810393270465</c:v>
                </c:pt>
                <c:pt idx="744">
                  <c:v>176.03510072231947</c:v>
                </c:pt>
                <c:pt idx="745">
                  <c:v>176.03510072231947</c:v>
                </c:pt>
                <c:pt idx="746">
                  <c:v>176.03510072231947</c:v>
                </c:pt>
                <c:pt idx="747">
                  <c:v>176.03510072231947</c:v>
                </c:pt>
                <c:pt idx="748">
                  <c:v>168.90275528522193</c:v>
                </c:pt>
                <c:pt idx="749">
                  <c:v>166.8310407337832</c:v>
                </c:pt>
                <c:pt idx="750">
                  <c:v>165.32777188221652</c:v>
                </c:pt>
                <c:pt idx="751">
                  <c:v>156.93848410262567</c:v>
                </c:pt>
                <c:pt idx="752">
                  <c:v>156.93848410262567</c:v>
                </c:pt>
                <c:pt idx="753">
                  <c:v>156.93848410262567</c:v>
                </c:pt>
                <c:pt idx="754">
                  <c:v>158.55612791792788</c:v>
                </c:pt>
                <c:pt idx="755">
                  <c:v>152.43145878576908</c:v>
                </c:pt>
                <c:pt idx="756">
                  <c:v>148.65438121947551</c:v>
                </c:pt>
                <c:pt idx="757">
                  <c:v>142.10864670998382</c:v>
                </c:pt>
                <c:pt idx="758">
                  <c:v>146.12713546825046</c:v>
                </c:pt>
                <c:pt idx="759">
                  <c:v>146.12713546825046</c:v>
                </c:pt>
                <c:pt idx="760">
                  <c:v>146.12713546825046</c:v>
                </c:pt>
                <c:pt idx="761">
                  <c:v>158.98687241109818</c:v>
                </c:pt>
                <c:pt idx="762">
                  <c:v>164.28132972147026</c:v>
                </c:pt>
                <c:pt idx="763">
                  <c:v>156.05718196833311</c:v>
                </c:pt>
                <c:pt idx="764">
                  <c:v>147.89326131976762</c:v>
                </c:pt>
                <c:pt idx="765">
                  <c:v>156.05160612869062</c:v>
                </c:pt>
                <c:pt idx="766">
                  <c:v>156.05160612869062</c:v>
                </c:pt>
                <c:pt idx="767">
                  <c:v>156.05160612869062</c:v>
                </c:pt>
                <c:pt idx="768">
                  <c:v>158.49428458738436</c:v>
                </c:pt>
                <c:pt idx="769">
                  <c:v>162.59913637458669</c:v>
                </c:pt>
                <c:pt idx="770">
                  <c:v>172.87875244323587</c:v>
                </c:pt>
                <c:pt idx="771">
                  <c:v>169.66439791425276</c:v>
                </c:pt>
                <c:pt idx="772">
                  <c:v>161.52015876061577</c:v>
                </c:pt>
                <c:pt idx="773">
                  <c:v>161.52015876061577</c:v>
                </c:pt>
                <c:pt idx="774">
                  <c:v>161.52015876061577</c:v>
                </c:pt>
                <c:pt idx="775">
                  <c:v>161.36173646964448</c:v>
                </c:pt>
                <c:pt idx="776">
                  <c:v>168.72362707987691</c:v>
                </c:pt>
                <c:pt idx="777">
                  <c:v>165.62241189050525</c:v>
                </c:pt>
                <c:pt idx="778">
                  <c:v>158.8884642140797</c:v>
                </c:pt>
                <c:pt idx="779">
                  <c:v>153.72794931726287</c:v>
                </c:pt>
                <c:pt idx="780">
                  <c:v>153.72794931726287</c:v>
                </c:pt>
                <c:pt idx="781">
                  <c:v>153.72794931726287</c:v>
                </c:pt>
                <c:pt idx="782">
                  <c:v>153.72794931726287</c:v>
                </c:pt>
                <c:pt idx="783">
                  <c:v>147.53548646296929</c:v>
                </c:pt>
                <c:pt idx="784">
                  <c:v>140.5877909829573</c:v>
                </c:pt>
                <c:pt idx="785">
                  <c:v>149.51242880661846</c:v>
                </c:pt>
                <c:pt idx="786">
                  <c:v>150.93715805147551</c:v>
                </c:pt>
                <c:pt idx="787">
                  <c:v>150.93715805147551</c:v>
                </c:pt>
                <c:pt idx="788">
                  <c:v>150.93715805147551</c:v>
                </c:pt>
                <c:pt idx="789">
                  <c:v>154.5070441889292</c:v>
                </c:pt>
                <c:pt idx="790">
                  <c:v>153.03030152535308</c:v>
                </c:pt>
                <c:pt idx="791">
                  <c:v>150.87293467265189</c:v>
                </c:pt>
                <c:pt idx="792">
                  <c:v>142.12500988052329</c:v>
                </c:pt>
                <c:pt idx="793">
                  <c:v>131.4866290290839</c:v>
                </c:pt>
                <c:pt idx="794">
                  <c:v>131.4866290290839</c:v>
                </c:pt>
                <c:pt idx="795">
                  <c:v>131.4866290290839</c:v>
                </c:pt>
                <c:pt idx="796">
                  <c:v>125.30526331468836</c:v>
                </c:pt>
                <c:pt idx="797">
                  <c:v>126.20250115353062</c:v>
                </c:pt>
                <c:pt idx="798">
                  <c:v>134.88117970601041</c:v>
                </c:pt>
                <c:pt idx="799">
                  <c:v>128.83208672337537</c:v>
                </c:pt>
                <c:pt idx="800">
                  <c:v>120.24986730720661</c:v>
                </c:pt>
                <c:pt idx="801">
                  <c:v>120.24986730720661</c:v>
                </c:pt>
                <c:pt idx="802">
                  <c:v>120.24986730720661</c:v>
                </c:pt>
                <c:pt idx="803">
                  <c:v>111.95480932133674</c:v>
                </c:pt>
                <c:pt idx="804">
                  <c:v>112.46468242853626</c:v>
                </c:pt>
                <c:pt idx="805">
                  <c:v>128.00159209139014</c:v>
                </c:pt>
                <c:pt idx="806">
                  <c:v>134.06943587779264</c:v>
                </c:pt>
                <c:pt idx="807">
                  <c:v>141.38782202634292</c:v>
                </c:pt>
                <c:pt idx="808">
                  <c:v>141.38782202634292</c:v>
                </c:pt>
                <c:pt idx="809">
                  <c:v>141.38782202634292</c:v>
                </c:pt>
                <c:pt idx="810">
                  <c:v>136.96305953232516</c:v>
                </c:pt>
                <c:pt idx="811">
                  <c:v>142.90570824628469</c:v>
                </c:pt>
                <c:pt idx="812">
                  <c:v>141.93906912784766</c:v>
                </c:pt>
                <c:pt idx="813">
                  <c:v>143.49115109192104</c:v>
                </c:pt>
                <c:pt idx="814">
                  <c:v>137.13621441064134</c:v>
                </c:pt>
                <c:pt idx="815">
                  <c:v>137.13621441064134</c:v>
                </c:pt>
                <c:pt idx="816">
                  <c:v>137.13621441064134</c:v>
                </c:pt>
                <c:pt idx="817">
                  <c:v>140.52744468634791</c:v>
                </c:pt>
                <c:pt idx="818">
                  <c:v>148.63450829491072</c:v>
                </c:pt>
                <c:pt idx="819">
                  <c:v>145.13607137297237</c:v>
                </c:pt>
                <c:pt idx="820">
                  <c:v>145.13607137297237</c:v>
                </c:pt>
                <c:pt idx="821">
                  <c:v>147.03084119078099</c:v>
                </c:pt>
                <c:pt idx="822">
                  <c:v>147.03084119078099</c:v>
                </c:pt>
                <c:pt idx="823">
                  <c:v>147.03084119078099</c:v>
                </c:pt>
                <c:pt idx="824">
                  <c:v>153.69943000362977</c:v>
                </c:pt>
                <c:pt idx="825">
                  <c:v>146.43417298350906</c:v>
                </c:pt>
                <c:pt idx="826">
                  <c:v>140.4100359240648</c:v>
                </c:pt>
                <c:pt idx="827">
                  <c:v>137.92932617564441</c:v>
                </c:pt>
                <c:pt idx="828">
                  <c:v>134.47093055461394</c:v>
                </c:pt>
                <c:pt idx="829">
                  <c:v>134.47093055461394</c:v>
                </c:pt>
                <c:pt idx="830">
                  <c:v>134.47093055461394</c:v>
                </c:pt>
                <c:pt idx="831">
                  <c:v>132.7022980584251</c:v>
                </c:pt>
                <c:pt idx="832">
                  <c:v>131.96506641020056</c:v>
                </c:pt>
                <c:pt idx="833">
                  <c:v>136.66521975960617</c:v>
                </c:pt>
                <c:pt idx="834">
                  <c:v>132.58979269403847</c:v>
                </c:pt>
                <c:pt idx="835">
                  <c:v>132.58979269403847</c:v>
                </c:pt>
                <c:pt idx="836">
                  <c:v>132.58979269403847</c:v>
                </c:pt>
                <c:pt idx="837">
                  <c:v>132.58979269403847</c:v>
                </c:pt>
                <c:pt idx="838">
                  <c:v>128.6559279348181</c:v>
                </c:pt>
                <c:pt idx="839">
                  <c:v>133.10567434409612</c:v>
                </c:pt>
                <c:pt idx="840">
                  <c:v>128.02390538262989</c:v>
                </c:pt>
                <c:pt idx="841">
                  <c:v>121.32969452563414</c:v>
                </c:pt>
                <c:pt idx="842">
                  <c:v>118.70193042683827</c:v>
                </c:pt>
                <c:pt idx="843">
                  <c:v>118.70193042683827</c:v>
                </c:pt>
                <c:pt idx="844">
                  <c:v>118.70193042683827</c:v>
                </c:pt>
                <c:pt idx="845">
                  <c:v>122.09548621143797</c:v>
                </c:pt>
                <c:pt idx="846">
                  <c:v>116.17068749839126</c:v>
                </c:pt>
                <c:pt idx="847">
                  <c:v>114.56245524892053</c:v>
                </c:pt>
                <c:pt idx="848">
                  <c:v>118.13635454616482</c:v>
                </c:pt>
                <c:pt idx="849">
                  <c:v>113.96708397743463</c:v>
                </c:pt>
                <c:pt idx="850">
                  <c:v>113.96708397743463</c:v>
                </c:pt>
                <c:pt idx="851">
                  <c:v>113.96708397743463</c:v>
                </c:pt>
                <c:pt idx="852">
                  <c:v>117.68355338582384</c:v>
                </c:pt>
                <c:pt idx="853">
                  <c:v>115.56451137839068</c:v>
                </c:pt>
                <c:pt idx="854">
                  <c:v>119.25280261520624</c:v>
                </c:pt>
                <c:pt idx="855">
                  <c:v>109.74060285595357</c:v>
                </c:pt>
                <c:pt idx="856">
                  <c:v>103.14378598009183</c:v>
                </c:pt>
                <c:pt idx="857">
                  <c:v>103.14378598009183</c:v>
                </c:pt>
                <c:pt idx="858">
                  <c:v>103.14378598009183</c:v>
                </c:pt>
                <c:pt idx="859">
                  <c:v>91.968687446246548</c:v>
                </c:pt>
                <c:pt idx="860">
                  <c:v>90.187060733434166</c:v>
                </c:pt>
                <c:pt idx="861">
                  <c:v>82.695476634899535</c:v>
                </c:pt>
                <c:pt idx="862">
                  <c:v>88.028268036952269</c:v>
                </c:pt>
                <c:pt idx="863">
                  <c:v>98.049389525201107</c:v>
                </c:pt>
                <c:pt idx="864">
                  <c:v>98.049389525201107</c:v>
                </c:pt>
                <c:pt idx="865">
                  <c:v>98.049389525201107</c:v>
                </c:pt>
                <c:pt idx="866">
                  <c:v>93.942314355010637</c:v>
                </c:pt>
                <c:pt idx="867">
                  <c:v>97.5138547334724</c:v>
                </c:pt>
                <c:pt idx="868">
                  <c:v>94.082993466418017</c:v>
                </c:pt>
                <c:pt idx="869">
                  <c:v>95.805383605640529</c:v>
                </c:pt>
                <c:pt idx="870">
                  <c:v>94.649566316249249</c:v>
                </c:pt>
                <c:pt idx="871">
                  <c:v>94.649566316249249</c:v>
                </c:pt>
                <c:pt idx="872">
                  <c:v>94.649566316249249</c:v>
                </c:pt>
                <c:pt idx="873">
                  <c:v>93.800154734019785</c:v>
                </c:pt>
                <c:pt idx="874">
                  <c:v>87.603260807368258</c:v>
                </c:pt>
                <c:pt idx="875">
                  <c:v>91.041403371530635</c:v>
                </c:pt>
                <c:pt idx="876">
                  <c:v>93.545591242468333</c:v>
                </c:pt>
                <c:pt idx="877">
                  <c:v>98.68972436756404</c:v>
                </c:pt>
                <c:pt idx="878">
                  <c:v>98.68972436756404</c:v>
                </c:pt>
                <c:pt idx="879">
                  <c:v>98.68972436756404</c:v>
                </c:pt>
                <c:pt idx="880">
                  <c:v>98.68972436756404</c:v>
                </c:pt>
                <c:pt idx="881">
                  <c:v>97.302487881136031</c:v>
                </c:pt>
                <c:pt idx="882">
                  <c:v>94.948434752372407</c:v>
                </c:pt>
                <c:pt idx="883">
                  <c:v>101.22662675067392</c:v>
                </c:pt>
                <c:pt idx="884">
                  <c:v>101.22662675067392</c:v>
                </c:pt>
                <c:pt idx="885">
                  <c:v>101.22662675067392</c:v>
                </c:pt>
                <c:pt idx="886">
                  <c:v>101.22662675067392</c:v>
                </c:pt>
                <c:pt idx="887">
                  <c:v>101.93268516618954</c:v>
                </c:pt>
                <c:pt idx="888">
                  <c:v>103.73681025199902</c:v>
                </c:pt>
                <c:pt idx="889">
                  <c:v>108.44193670858373</c:v>
                </c:pt>
                <c:pt idx="890">
                  <c:v>103.60285203646902</c:v>
                </c:pt>
                <c:pt idx="891">
                  <c:v>98.931460448136804</c:v>
                </c:pt>
                <c:pt idx="892">
                  <c:v>98.931460448136804</c:v>
                </c:pt>
                <c:pt idx="893">
                  <c:v>98.931460448136804</c:v>
                </c:pt>
                <c:pt idx="894">
                  <c:v>92.458184674600957</c:v>
                </c:pt>
                <c:pt idx="895">
                  <c:v>93.455157444257097</c:v>
                </c:pt>
                <c:pt idx="896">
                  <c:v>97.692901671518982</c:v>
                </c:pt>
                <c:pt idx="897">
                  <c:v>92.185205200551607</c:v>
                </c:pt>
                <c:pt idx="898">
                  <c:v>96.34799596638976</c:v>
                </c:pt>
                <c:pt idx="899">
                  <c:v>96.34799596638976</c:v>
                </c:pt>
                <c:pt idx="900">
                  <c:v>96.34799596638976</c:v>
                </c:pt>
                <c:pt idx="901">
                  <c:v>96.34799596638976</c:v>
                </c:pt>
                <c:pt idx="902">
                  <c:v>101.53783047913521</c:v>
                </c:pt>
                <c:pt idx="903">
                  <c:v>101.96617370423083</c:v>
                </c:pt>
                <c:pt idx="904">
                  <c:v>109.33085846477735</c:v>
                </c:pt>
                <c:pt idx="905">
                  <c:v>113.51794228354206</c:v>
                </c:pt>
                <c:pt idx="906">
                  <c:v>113.51794228354206</c:v>
                </c:pt>
                <c:pt idx="907">
                  <c:v>113.51794228354206</c:v>
                </c:pt>
                <c:pt idx="908">
                  <c:v>111.28156898865032</c:v>
                </c:pt>
                <c:pt idx="909">
                  <c:v>107.07498715845756</c:v>
                </c:pt>
                <c:pt idx="910">
                  <c:v>105.11943924379385</c:v>
                </c:pt>
                <c:pt idx="911">
                  <c:v>105.11943924379385</c:v>
                </c:pt>
                <c:pt idx="912">
                  <c:v>108.5926784271801</c:v>
                </c:pt>
                <c:pt idx="913">
                  <c:v>108.5926784271801</c:v>
                </c:pt>
                <c:pt idx="914">
                  <c:v>108.5926784271801</c:v>
                </c:pt>
                <c:pt idx="915">
                  <c:v>108.5926784271801</c:v>
                </c:pt>
                <c:pt idx="916">
                  <c:v>114.84994897217302</c:v>
                </c:pt>
                <c:pt idx="917">
                  <c:v>113.97561171624719</c:v>
                </c:pt>
                <c:pt idx="918">
                  <c:v>118.4105252182152</c:v>
                </c:pt>
                <c:pt idx="919">
                  <c:v>117.92301958045439</c:v>
                </c:pt>
                <c:pt idx="920">
                  <c:v>117.92301958045439</c:v>
                </c:pt>
                <c:pt idx="921">
                  <c:v>117.92301958045439</c:v>
                </c:pt>
                <c:pt idx="922">
                  <c:v>111.94622984234417</c:v>
                </c:pt>
                <c:pt idx="923">
                  <c:v>110.27017018995832</c:v>
                </c:pt>
                <c:pt idx="924">
                  <c:v>110.25468949198283</c:v>
                </c:pt>
                <c:pt idx="925">
                  <c:v>108.14167336443148</c:v>
                </c:pt>
                <c:pt idx="926">
                  <c:v>110.48210591338375</c:v>
                </c:pt>
                <c:pt idx="927">
                  <c:v>110.48210591338375</c:v>
                </c:pt>
                <c:pt idx="928">
                  <c:v>110.48210591338375</c:v>
                </c:pt>
                <c:pt idx="929">
                  <c:v>111.45784841399724</c:v>
                </c:pt>
                <c:pt idx="930">
                  <c:v>113.85344908789676</c:v>
                </c:pt>
                <c:pt idx="931">
                  <c:v>119.34021074159979</c:v>
                </c:pt>
                <c:pt idx="932">
                  <c:v>119.71925821673292</c:v>
                </c:pt>
                <c:pt idx="933">
                  <c:v>113.65655702497529</c:v>
                </c:pt>
                <c:pt idx="934">
                  <c:v>113.65655702497529</c:v>
                </c:pt>
                <c:pt idx="935">
                  <c:v>113.65655702497529</c:v>
                </c:pt>
                <c:pt idx="936">
                  <c:v>111.73144570010869</c:v>
                </c:pt>
                <c:pt idx="937">
                  <c:v>108.47485538226897</c:v>
                </c:pt>
                <c:pt idx="938">
                  <c:v>112.40321455291149</c:v>
                </c:pt>
                <c:pt idx="939">
                  <c:v>113.54523689898777</c:v>
                </c:pt>
                <c:pt idx="940">
                  <c:v>113.54750723641499</c:v>
                </c:pt>
                <c:pt idx="941">
                  <c:v>113.54750723641499</c:v>
                </c:pt>
                <c:pt idx="942">
                  <c:v>113.54750723641499</c:v>
                </c:pt>
                <c:pt idx="943">
                  <c:v>114.96490797689336</c:v>
                </c:pt>
                <c:pt idx="944">
                  <c:v>117.02680327155343</c:v>
                </c:pt>
                <c:pt idx="945">
                  <c:v>122.71950881076843</c:v>
                </c:pt>
                <c:pt idx="946">
                  <c:v>124.97579656684421</c:v>
                </c:pt>
                <c:pt idx="947">
                  <c:v>126.93567657029637</c:v>
                </c:pt>
                <c:pt idx="948">
                  <c:v>126.93567657029637</c:v>
                </c:pt>
                <c:pt idx="949">
                  <c:v>126.93567657029637</c:v>
                </c:pt>
                <c:pt idx="950">
                  <c:v>128.67320102820904</c:v>
                </c:pt>
                <c:pt idx="951">
                  <c:v>123.52443720215163</c:v>
                </c:pt>
                <c:pt idx="952">
                  <c:v>129.42778821098392</c:v>
                </c:pt>
                <c:pt idx="953">
                  <c:v>127.38201643862995</c:v>
                </c:pt>
                <c:pt idx="954">
                  <c:v>130.52538344064985</c:v>
                </c:pt>
                <c:pt idx="955">
                  <c:v>130.52538344064985</c:v>
                </c:pt>
                <c:pt idx="956">
                  <c:v>130.52538344064985</c:v>
                </c:pt>
                <c:pt idx="957">
                  <c:v>130.14062892433574</c:v>
                </c:pt>
                <c:pt idx="958">
                  <c:v>130.14062892433574</c:v>
                </c:pt>
                <c:pt idx="959">
                  <c:v>125.56312219519126</c:v>
                </c:pt>
                <c:pt idx="960">
                  <c:v>124.29524533769374</c:v>
                </c:pt>
                <c:pt idx="961">
                  <c:v>118.74176196781923</c:v>
                </c:pt>
                <c:pt idx="962">
                  <c:v>118.74176196781923</c:v>
                </c:pt>
                <c:pt idx="963">
                  <c:v>118.74176196781923</c:v>
                </c:pt>
                <c:pt idx="964">
                  <c:v>115.61676137524519</c:v>
                </c:pt>
                <c:pt idx="965">
                  <c:v>115.81470061245547</c:v>
                </c:pt>
                <c:pt idx="966">
                  <c:v>117.90736442867826</c:v>
                </c:pt>
                <c:pt idx="967">
                  <c:v>117.90736442867826</c:v>
                </c:pt>
                <c:pt idx="968">
                  <c:v>113.65154481919592</c:v>
                </c:pt>
                <c:pt idx="969">
                  <c:v>113.65154481919592</c:v>
                </c:pt>
                <c:pt idx="970">
                  <c:v>113.65154481919592</c:v>
                </c:pt>
                <c:pt idx="971">
                  <c:v>111.69567454424842</c:v>
                </c:pt>
                <c:pt idx="972">
                  <c:v>110.63662620016923</c:v>
                </c:pt>
                <c:pt idx="973">
                  <c:v>111.12388650098578</c:v>
                </c:pt>
                <c:pt idx="974">
                  <c:v>108.09734458145223</c:v>
                </c:pt>
                <c:pt idx="975">
                  <c:v>106.87993579984558</c:v>
                </c:pt>
                <c:pt idx="976">
                  <c:v>106.87993579984558</c:v>
                </c:pt>
                <c:pt idx="977">
                  <c:v>106.87993579984558</c:v>
                </c:pt>
                <c:pt idx="978">
                  <c:v>106.87993579984558</c:v>
                </c:pt>
                <c:pt idx="979">
                  <c:v>105.73462926164561</c:v>
                </c:pt>
                <c:pt idx="980">
                  <c:v>109.1360751076562</c:v>
                </c:pt>
                <c:pt idx="981">
                  <c:v>111.70317235549885</c:v>
                </c:pt>
                <c:pt idx="982">
                  <c:v>116.53369741396062</c:v>
                </c:pt>
                <c:pt idx="983">
                  <c:v>116.53369741396062</c:v>
                </c:pt>
                <c:pt idx="984">
                  <c:v>116.53369741396062</c:v>
                </c:pt>
                <c:pt idx="985">
                  <c:v>119.51881450197892</c:v>
                </c:pt>
                <c:pt idx="986">
                  <c:v>113.9154414084874</c:v>
                </c:pt>
                <c:pt idx="987">
                  <c:v>116.55073203297914</c:v>
                </c:pt>
                <c:pt idx="988">
                  <c:v>116.29973048711801</c:v>
                </c:pt>
                <c:pt idx="989">
                  <c:v>110.6438935734801</c:v>
                </c:pt>
                <c:pt idx="990">
                  <c:v>110.6438935734801</c:v>
                </c:pt>
                <c:pt idx="991">
                  <c:v>110.6438935734801</c:v>
                </c:pt>
                <c:pt idx="992">
                  <c:v>109.61748009962062</c:v>
                </c:pt>
                <c:pt idx="993">
                  <c:v>108.22479852360362</c:v>
                </c:pt>
                <c:pt idx="994">
                  <c:v>106.51305945710776</c:v>
                </c:pt>
                <c:pt idx="995">
                  <c:v>102.1238420152666</c:v>
                </c:pt>
                <c:pt idx="996">
                  <c:v>100.4745931670098</c:v>
                </c:pt>
                <c:pt idx="997">
                  <c:v>100.4745931670098</c:v>
                </c:pt>
                <c:pt idx="998">
                  <c:v>100.4745931670098</c:v>
                </c:pt>
                <c:pt idx="999">
                  <c:v>100.02250779097402</c:v>
                </c:pt>
                <c:pt idx="1000">
                  <c:v>102.12461902093663</c:v>
                </c:pt>
                <c:pt idx="1001">
                  <c:v>105.51344739648951</c:v>
                </c:pt>
                <c:pt idx="1002">
                  <c:v>101.17286698800854</c:v>
                </c:pt>
                <c:pt idx="1003">
                  <c:v>101.17286698800854</c:v>
                </c:pt>
                <c:pt idx="1004">
                  <c:v>101.17286698800854</c:v>
                </c:pt>
                <c:pt idx="1005">
                  <c:v>101.17286698800854</c:v>
                </c:pt>
                <c:pt idx="1006">
                  <c:v>103.08312716557147</c:v>
                </c:pt>
                <c:pt idx="1007">
                  <c:v>110.03218008035832</c:v>
                </c:pt>
                <c:pt idx="1008">
                  <c:v>109.72277931206122</c:v>
                </c:pt>
                <c:pt idx="1009">
                  <c:v>110.35126438904565</c:v>
                </c:pt>
                <c:pt idx="1010">
                  <c:v>103.52433121153508</c:v>
                </c:pt>
                <c:pt idx="1011">
                  <c:v>103.52433121153508</c:v>
                </c:pt>
                <c:pt idx="1012">
                  <c:v>103.52433121153508</c:v>
                </c:pt>
                <c:pt idx="1013">
                  <c:v>100.12084663989782</c:v>
                </c:pt>
                <c:pt idx="1014">
                  <c:v>99.857098047386472</c:v>
                </c:pt>
                <c:pt idx="1015">
                  <c:v>100.2075447609941</c:v>
                </c:pt>
                <c:pt idx="1016">
                  <c:v>99.81332937668742</c:v>
                </c:pt>
                <c:pt idx="1017">
                  <c:v>94.19451712183961</c:v>
                </c:pt>
                <c:pt idx="1018">
                  <c:v>94.19451712183961</c:v>
                </c:pt>
                <c:pt idx="1019">
                  <c:v>94.19451712183961</c:v>
                </c:pt>
                <c:pt idx="1020">
                  <c:v>99.692653939898307</c:v>
                </c:pt>
                <c:pt idx="1021">
                  <c:v>101.65115555967206</c:v>
                </c:pt>
                <c:pt idx="1022">
                  <c:v>98.075451406026573</c:v>
                </c:pt>
                <c:pt idx="1023">
                  <c:v>98.075451406026573</c:v>
                </c:pt>
                <c:pt idx="1024">
                  <c:v>99.493493074598589</c:v>
                </c:pt>
                <c:pt idx="1025">
                  <c:v>99.493493074598589</c:v>
                </c:pt>
                <c:pt idx="1026">
                  <c:v>99.493493074598589</c:v>
                </c:pt>
                <c:pt idx="1027">
                  <c:v>97.639168004686098</c:v>
                </c:pt>
                <c:pt idx="1028">
                  <c:v>103.96797517268863</c:v>
                </c:pt>
                <c:pt idx="1029">
                  <c:v>103.33434569511941</c:v>
                </c:pt>
                <c:pt idx="1030">
                  <c:v>103.61868922699364</c:v>
                </c:pt>
                <c:pt idx="1031">
                  <c:v>104.76712925162717</c:v>
                </c:pt>
                <c:pt idx="1032">
                  <c:v>104.76712925162717</c:v>
                </c:pt>
                <c:pt idx="1033">
                  <c:v>104.76712925162717</c:v>
                </c:pt>
                <c:pt idx="1034">
                  <c:v>104.47699370909662</c:v>
                </c:pt>
                <c:pt idx="1035">
                  <c:v>103.61911028189652</c:v>
                </c:pt>
                <c:pt idx="1036">
                  <c:v>98.562634232018624</c:v>
                </c:pt>
                <c:pt idx="1037">
                  <c:v>98.828549139815181</c:v>
                </c:pt>
                <c:pt idx="1038">
                  <c:v>97.205391067423264</c:v>
                </c:pt>
                <c:pt idx="1039">
                  <c:v>97.205391067423264</c:v>
                </c:pt>
                <c:pt idx="1040">
                  <c:v>97.205391067423264</c:v>
                </c:pt>
                <c:pt idx="1041">
                  <c:v>95.704428491489153</c:v>
                </c:pt>
                <c:pt idx="1042">
                  <c:v>95.589879254546929</c:v>
                </c:pt>
                <c:pt idx="1043">
                  <c:v>95.589879254546929</c:v>
                </c:pt>
                <c:pt idx="1044">
                  <c:v>106.10288759994179</c:v>
                </c:pt>
                <c:pt idx="1045">
                  <c:v>111.57830632531756</c:v>
                </c:pt>
                <c:pt idx="1046">
                  <c:v>111.57830632531756</c:v>
                </c:pt>
                <c:pt idx="1047">
                  <c:v>111.57830632531756</c:v>
                </c:pt>
                <c:pt idx="1048">
                  <c:v>109.00666731905648</c:v>
                </c:pt>
                <c:pt idx="1049">
                  <c:v>112.92073103012264</c:v>
                </c:pt>
                <c:pt idx="1050">
                  <c:v>112.92073103012264</c:v>
                </c:pt>
                <c:pt idx="1051">
                  <c:v>109.89341707125395</c:v>
                </c:pt>
                <c:pt idx="1052">
                  <c:v>108.45094455653603</c:v>
                </c:pt>
                <c:pt idx="1053">
                  <c:v>108.45094455653603</c:v>
                </c:pt>
                <c:pt idx="1054">
                  <c:v>108.45094455653603</c:v>
                </c:pt>
                <c:pt idx="1055">
                  <c:v>105.84102025509216</c:v>
                </c:pt>
                <c:pt idx="1056">
                  <c:v>105.93050891462264</c:v>
                </c:pt>
                <c:pt idx="1057">
                  <c:v>105.93050891462264</c:v>
                </c:pt>
                <c:pt idx="1058">
                  <c:v>105.93050891462264</c:v>
                </c:pt>
                <c:pt idx="1059">
                  <c:v>105.32179725491093</c:v>
                </c:pt>
                <c:pt idx="1060">
                  <c:v>105.32179725491093</c:v>
                </c:pt>
                <c:pt idx="1061">
                  <c:v>105.32179725491093</c:v>
                </c:pt>
                <c:pt idx="1062">
                  <c:v>102.62324970036794</c:v>
                </c:pt>
                <c:pt idx="1063">
                  <c:v>102.29715419095378</c:v>
                </c:pt>
                <c:pt idx="1064">
                  <c:v>107.70454974952217</c:v>
                </c:pt>
                <c:pt idx="1065">
                  <c:v>108.4271570765027</c:v>
                </c:pt>
                <c:pt idx="1066">
                  <c:v>109.38223041362079</c:v>
                </c:pt>
                <c:pt idx="1067">
                  <c:v>109.38223041362079</c:v>
                </c:pt>
                <c:pt idx="1068">
                  <c:v>109.38223041362079</c:v>
                </c:pt>
                <c:pt idx="1069">
                  <c:v>103.83296653217791</c:v>
                </c:pt>
                <c:pt idx="1070">
                  <c:v>101.6202278445014</c:v>
                </c:pt>
                <c:pt idx="1071">
                  <c:v>102.46627387701177</c:v>
                </c:pt>
                <c:pt idx="1072">
                  <c:v>105.64185126306261</c:v>
                </c:pt>
                <c:pt idx="1073">
                  <c:v>104.51191074565035</c:v>
                </c:pt>
                <c:pt idx="1074">
                  <c:v>104.51191074565035</c:v>
                </c:pt>
                <c:pt idx="1075">
                  <c:v>104.51191074565035</c:v>
                </c:pt>
                <c:pt idx="1076">
                  <c:v>106.03312287492901</c:v>
                </c:pt>
                <c:pt idx="1077">
                  <c:v>105.92977209111683</c:v>
                </c:pt>
                <c:pt idx="1078">
                  <c:v>105.70169857845958</c:v>
                </c:pt>
                <c:pt idx="1079">
                  <c:v>100.77731421486065</c:v>
                </c:pt>
                <c:pt idx="1080">
                  <c:v>99.822625272064187</c:v>
                </c:pt>
                <c:pt idx="1081">
                  <c:v>99.822625272064187</c:v>
                </c:pt>
                <c:pt idx="1082">
                  <c:v>99.822625272064187</c:v>
                </c:pt>
                <c:pt idx="1083">
                  <c:v>96.882757635219363</c:v>
                </c:pt>
                <c:pt idx="1084">
                  <c:v>96.735026779732934</c:v>
                </c:pt>
                <c:pt idx="1085">
                  <c:v>98.002036605453171</c:v>
                </c:pt>
                <c:pt idx="1086">
                  <c:v>96.043842988740494</c:v>
                </c:pt>
                <c:pt idx="1087">
                  <c:v>95.141014772439021</c:v>
                </c:pt>
                <c:pt idx="1088">
                  <c:v>95.141014772439021</c:v>
                </c:pt>
                <c:pt idx="1089">
                  <c:v>95.141014772439021</c:v>
                </c:pt>
                <c:pt idx="1090">
                  <c:v>95.141014772439021</c:v>
                </c:pt>
                <c:pt idx="1091">
                  <c:v>92.665441929952578</c:v>
                </c:pt>
                <c:pt idx="1092">
                  <c:v>91.932315002674883</c:v>
                </c:pt>
                <c:pt idx="1093">
                  <c:v>96.116578936480977</c:v>
                </c:pt>
                <c:pt idx="1094">
                  <c:v>98.705154770111491</c:v>
                </c:pt>
                <c:pt idx="1095">
                  <c:v>98.705154770111491</c:v>
                </c:pt>
                <c:pt idx="1096">
                  <c:v>98.705154770111491</c:v>
                </c:pt>
                <c:pt idx="1097">
                  <c:v>98.705154770111491</c:v>
                </c:pt>
                <c:pt idx="1098">
                  <c:v>96.697865682178488</c:v>
                </c:pt>
                <c:pt idx="1099">
                  <c:v>99.265906262761959</c:v>
                </c:pt>
                <c:pt idx="1100">
                  <c:v>97.619467818278949</c:v>
                </c:pt>
                <c:pt idx="1101">
                  <c:v>98.139628101302094</c:v>
                </c:pt>
                <c:pt idx="1102">
                  <c:v>98.139628101302094</c:v>
                </c:pt>
                <c:pt idx="1103">
                  <c:v>98.139628101302094</c:v>
                </c:pt>
                <c:pt idx="1104">
                  <c:v>101.05191939606667</c:v>
                </c:pt>
                <c:pt idx="1105">
                  <c:v>102.84392536055182</c:v>
                </c:pt>
                <c:pt idx="1106">
                  <c:v>104.30409617722549</c:v>
                </c:pt>
                <c:pt idx="1107">
                  <c:v>104.30409617722549</c:v>
                </c:pt>
                <c:pt idx="1108">
                  <c:v>105.27722737894634</c:v>
                </c:pt>
                <c:pt idx="1109">
                  <c:v>105.27722737894634</c:v>
                </c:pt>
                <c:pt idx="1110">
                  <c:v>105.27722737894634</c:v>
                </c:pt>
                <c:pt idx="1111">
                  <c:v>105.27722737894634</c:v>
                </c:pt>
                <c:pt idx="1112">
                  <c:v>107.19971358947953</c:v>
                </c:pt>
                <c:pt idx="1113">
                  <c:v>105.24213101255408</c:v>
                </c:pt>
                <c:pt idx="1114">
                  <c:v>102.66089424805105</c:v>
                </c:pt>
                <c:pt idx="1115">
                  <c:v>106.55602665165027</c:v>
                </c:pt>
                <c:pt idx="1116">
                  <c:v>106.55602665165027</c:v>
                </c:pt>
                <c:pt idx="1117">
                  <c:v>106.55602665165027</c:v>
                </c:pt>
                <c:pt idx="1118">
                  <c:v>109.5741775420266</c:v>
                </c:pt>
                <c:pt idx="1119">
                  <c:v>108.97558311918785</c:v>
                </c:pt>
                <c:pt idx="1120">
                  <c:v>109.03873539501812</c:v>
                </c:pt>
                <c:pt idx="1121">
                  <c:v>110.08795319519389</c:v>
                </c:pt>
                <c:pt idx="1122">
                  <c:v>114.35256719052464</c:v>
                </c:pt>
                <c:pt idx="1123">
                  <c:v>114.35256719052464</c:v>
                </c:pt>
                <c:pt idx="1124">
                  <c:v>114.35256719052464</c:v>
                </c:pt>
                <c:pt idx="1125">
                  <c:v>110.82561447653612</c:v>
                </c:pt>
                <c:pt idx="1126">
                  <c:v>113.7024528220623</c:v>
                </c:pt>
                <c:pt idx="1127">
                  <c:v>117.48498324348671</c:v>
                </c:pt>
                <c:pt idx="1128">
                  <c:v>123.26957663347591</c:v>
                </c:pt>
                <c:pt idx="1129">
                  <c:v>118.05814064072797</c:v>
                </c:pt>
                <c:pt idx="1130">
                  <c:v>118.05814064072797</c:v>
                </c:pt>
                <c:pt idx="1131">
                  <c:v>118.05814064072797</c:v>
                </c:pt>
                <c:pt idx="1132">
                  <c:v>116.95647825366646</c:v>
                </c:pt>
                <c:pt idx="1133">
                  <c:v>117.65964563018882</c:v>
                </c:pt>
                <c:pt idx="1134">
                  <c:v>116.10894791909874</c:v>
                </c:pt>
                <c:pt idx="1135">
                  <c:v>112.64964156254385</c:v>
                </c:pt>
                <c:pt idx="1136">
                  <c:v>110.35111422513755</c:v>
                </c:pt>
                <c:pt idx="1137">
                  <c:v>110.35111422513755</c:v>
                </c:pt>
                <c:pt idx="1138">
                  <c:v>110.35111422513755</c:v>
                </c:pt>
                <c:pt idx="1139">
                  <c:v>112.2437211589469</c:v>
                </c:pt>
                <c:pt idx="1140">
                  <c:v>115.08101474675856</c:v>
                </c:pt>
                <c:pt idx="1141">
                  <c:v>120.586945279331</c:v>
                </c:pt>
                <c:pt idx="1142">
                  <c:v>116.3675347740016</c:v>
                </c:pt>
                <c:pt idx="1143">
                  <c:v>114.00772728842993</c:v>
                </c:pt>
                <c:pt idx="1144">
                  <c:v>114.00772728842993</c:v>
                </c:pt>
                <c:pt idx="1145">
                  <c:v>114.00772728842993</c:v>
                </c:pt>
                <c:pt idx="1146">
                  <c:v>114.00772728842993</c:v>
                </c:pt>
                <c:pt idx="1147">
                  <c:v>109.93096373699099</c:v>
                </c:pt>
                <c:pt idx="1148">
                  <c:v>110.47951700814667</c:v>
                </c:pt>
                <c:pt idx="1149">
                  <c:v>111.03248444806219</c:v>
                </c:pt>
                <c:pt idx="1150">
                  <c:v>108.2382421212984</c:v>
                </c:pt>
                <c:pt idx="1151">
                  <c:v>108.2382421212984</c:v>
                </c:pt>
                <c:pt idx="1152">
                  <c:v>108.2382421212984</c:v>
                </c:pt>
                <c:pt idx="1153">
                  <c:v>108.93760049954322</c:v>
                </c:pt>
                <c:pt idx="1154">
                  <c:v>110.44138530815792</c:v>
                </c:pt>
                <c:pt idx="1155">
                  <c:v>107.83365486258376</c:v>
                </c:pt>
                <c:pt idx="1156">
                  <c:v>108.6703255383589</c:v>
                </c:pt>
                <c:pt idx="1157">
                  <c:v>112.09724768916121</c:v>
                </c:pt>
                <c:pt idx="1158">
                  <c:v>112.09724768916121</c:v>
                </c:pt>
                <c:pt idx="1159">
                  <c:v>112.09724768916121</c:v>
                </c:pt>
                <c:pt idx="1160">
                  <c:v>111.28095325341918</c:v>
                </c:pt>
                <c:pt idx="1161">
                  <c:v>109.62572078427574</c:v>
                </c:pt>
                <c:pt idx="1162">
                  <c:v>110.37723136772595</c:v>
                </c:pt>
                <c:pt idx="1163">
                  <c:v>105.55834739827974</c:v>
                </c:pt>
                <c:pt idx="1164">
                  <c:v>101.09511630617274</c:v>
                </c:pt>
                <c:pt idx="1165">
                  <c:v>101.09511630617274</c:v>
                </c:pt>
                <c:pt idx="1166">
                  <c:v>101.09511630617274</c:v>
                </c:pt>
                <c:pt idx="1167">
                  <c:v>102.58254814780874</c:v>
                </c:pt>
                <c:pt idx="1168">
                  <c:v>103.36619398818732</c:v>
                </c:pt>
                <c:pt idx="1169">
                  <c:v>102.39356321243081</c:v>
                </c:pt>
                <c:pt idx="1170">
                  <c:v>104.82229412588246</c:v>
                </c:pt>
                <c:pt idx="1171">
                  <c:v>104.06448659096168</c:v>
                </c:pt>
                <c:pt idx="1172">
                  <c:v>104.06448659096168</c:v>
                </c:pt>
                <c:pt idx="1173">
                  <c:v>104.06448659096168</c:v>
                </c:pt>
                <c:pt idx="1174">
                  <c:v>102.80698350410913</c:v>
                </c:pt>
                <c:pt idx="1175">
                  <c:v>106.974560372043</c:v>
                </c:pt>
                <c:pt idx="1176">
                  <c:v>103.72288952496542</c:v>
                </c:pt>
                <c:pt idx="1177">
                  <c:v>103.84524620156512</c:v>
                </c:pt>
                <c:pt idx="1178">
                  <c:v>103.90984205550657</c:v>
                </c:pt>
                <c:pt idx="1179">
                  <c:v>103.90984205550657</c:v>
                </c:pt>
                <c:pt idx="1180">
                  <c:v>103.90984205550657</c:v>
                </c:pt>
                <c:pt idx="1181">
                  <c:v>103.6883509231314</c:v>
                </c:pt>
                <c:pt idx="1182">
                  <c:v>103.6883509231314</c:v>
                </c:pt>
                <c:pt idx="1183">
                  <c:v>107.07069588391229</c:v>
                </c:pt>
                <c:pt idx="1184">
                  <c:v>107.74777781209266</c:v>
                </c:pt>
                <c:pt idx="1185">
                  <c:v>107.74777781209266</c:v>
                </c:pt>
                <c:pt idx="1186">
                  <c:v>107.74777781209266</c:v>
                </c:pt>
                <c:pt idx="1187">
                  <c:v>107.74777781209266</c:v>
                </c:pt>
                <c:pt idx="1188">
                  <c:v>106.89057386980443</c:v>
                </c:pt>
                <c:pt idx="1189">
                  <c:v>105.53425489498629</c:v>
                </c:pt>
                <c:pt idx="1190">
                  <c:v>101.50816042055632</c:v>
                </c:pt>
                <c:pt idx="1191">
                  <c:v>102.77836071011603</c:v>
                </c:pt>
                <c:pt idx="1192">
                  <c:v>102.77836071011603</c:v>
                </c:pt>
                <c:pt idx="1193">
                  <c:v>102.77836071011603</c:v>
                </c:pt>
                <c:pt idx="1194">
                  <c:v>102.77836071011603</c:v>
                </c:pt>
                <c:pt idx="1195">
                  <c:v>104.25875868647869</c:v>
                </c:pt>
                <c:pt idx="1196">
                  <c:v>105.19861255483723</c:v>
                </c:pt>
                <c:pt idx="1197">
                  <c:v>103.35809263180052</c:v>
                </c:pt>
                <c:pt idx="1198">
                  <c:v>105.19676552973782</c:v>
                </c:pt>
                <c:pt idx="1199">
                  <c:v>104.09978016599814</c:v>
                </c:pt>
                <c:pt idx="1200">
                  <c:v>104.09978016599814</c:v>
                </c:pt>
                <c:pt idx="1201">
                  <c:v>104.09978016599814</c:v>
                </c:pt>
                <c:pt idx="1202">
                  <c:v>104.97417638586384</c:v>
                </c:pt>
                <c:pt idx="1203">
                  <c:v>106.03139052701739</c:v>
                </c:pt>
                <c:pt idx="1204">
                  <c:v>105.95677233834822</c:v>
                </c:pt>
                <c:pt idx="1205">
                  <c:v>104.71653575320572</c:v>
                </c:pt>
                <c:pt idx="1206">
                  <c:v>105.82619962817394</c:v>
                </c:pt>
                <c:pt idx="1207">
                  <c:v>105.82619962817394</c:v>
                </c:pt>
                <c:pt idx="1208">
                  <c:v>105.82619962817394</c:v>
                </c:pt>
                <c:pt idx="1209">
                  <c:v>103.53521461843822</c:v>
                </c:pt>
                <c:pt idx="1210">
                  <c:v>100.37211411041882</c:v>
                </c:pt>
                <c:pt idx="1211">
                  <c:v>101.00908394484462</c:v>
                </c:pt>
                <c:pt idx="1212">
                  <c:v>101.82921844103161</c:v>
                </c:pt>
                <c:pt idx="1213">
                  <c:v>102.2442649816486</c:v>
                </c:pt>
                <c:pt idx="1214">
                  <c:v>102.2442649816486</c:v>
                </c:pt>
                <c:pt idx="1215">
                  <c:v>102.2442649816486</c:v>
                </c:pt>
                <c:pt idx="1216">
                  <c:v>102.6295882787547</c:v>
                </c:pt>
                <c:pt idx="1217">
                  <c:v>99.601376587129337</c:v>
                </c:pt>
                <c:pt idx="1218">
                  <c:v>99.601376587129337</c:v>
                </c:pt>
                <c:pt idx="1219">
                  <c:v>101.08536919669568</c:v>
                </c:pt>
                <c:pt idx="1220">
                  <c:v>104.2003835733413</c:v>
                </c:pt>
                <c:pt idx="1221">
                  <c:v>104.2003835733413</c:v>
                </c:pt>
                <c:pt idx="1222">
                  <c:v>104.2003835733413</c:v>
                </c:pt>
                <c:pt idx="1223">
                  <c:v>106.82139806181432</c:v>
                </c:pt>
                <c:pt idx="1224">
                  <c:v>107.21851920352492</c:v>
                </c:pt>
                <c:pt idx="1225">
                  <c:v>106.23950352702151</c:v>
                </c:pt>
                <c:pt idx="1226">
                  <c:v>105.6622004139962</c:v>
                </c:pt>
                <c:pt idx="1227">
                  <c:v>103.20318280376452</c:v>
                </c:pt>
                <c:pt idx="1228">
                  <c:v>103.20318280376452</c:v>
                </c:pt>
                <c:pt idx="1229">
                  <c:v>103.20318280376452</c:v>
                </c:pt>
                <c:pt idx="1230">
                  <c:v>106.96956920546424</c:v>
                </c:pt>
                <c:pt idx="1231">
                  <c:v>104.47248906274449</c:v>
                </c:pt>
                <c:pt idx="1232">
                  <c:v>106.31927279825339</c:v>
                </c:pt>
                <c:pt idx="1233">
                  <c:v>108.10749631177848</c:v>
                </c:pt>
                <c:pt idx="1234">
                  <c:v>107.70872291559373</c:v>
                </c:pt>
                <c:pt idx="1235">
                  <c:v>107.70872291559373</c:v>
                </c:pt>
                <c:pt idx="1236">
                  <c:v>107.70872291559373</c:v>
                </c:pt>
                <c:pt idx="1237">
                  <c:v>110.72476780907967</c:v>
                </c:pt>
                <c:pt idx="1238">
                  <c:v>110.12639596834161</c:v>
                </c:pt>
                <c:pt idx="1239">
                  <c:v>109.74989270143143</c:v>
                </c:pt>
                <c:pt idx="1240">
                  <c:v>108.41829036275867</c:v>
                </c:pt>
                <c:pt idx="1241">
                  <c:v>109.73562830402248</c:v>
                </c:pt>
                <c:pt idx="1242">
                  <c:v>109.73562830402248</c:v>
                </c:pt>
                <c:pt idx="1243">
                  <c:v>109.73562830402248</c:v>
                </c:pt>
                <c:pt idx="1244">
                  <c:v>109.73562830402248</c:v>
                </c:pt>
                <c:pt idx="1245">
                  <c:v>110.80250142478279</c:v>
                </c:pt>
                <c:pt idx="1246">
                  <c:v>112.03385115995064</c:v>
                </c:pt>
                <c:pt idx="1247">
                  <c:v>113.14039924669692</c:v>
                </c:pt>
                <c:pt idx="1248">
                  <c:v>114.61552478133123</c:v>
                </c:pt>
                <c:pt idx="1249">
                  <c:v>114.61552478133123</c:v>
                </c:pt>
                <c:pt idx="1250">
                  <c:v>114.61552478133123</c:v>
                </c:pt>
                <c:pt idx="1251">
                  <c:v>115.32534524068532</c:v>
                </c:pt>
                <c:pt idx="1252">
                  <c:v>117.26960738502163</c:v>
                </c:pt>
                <c:pt idx="1253">
                  <c:v>115.77151760808712</c:v>
                </c:pt>
                <c:pt idx="1254">
                  <c:v>115.84743191986932</c:v>
                </c:pt>
                <c:pt idx="1255">
                  <c:v>116.43684864610206</c:v>
                </c:pt>
                <c:pt idx="1256">
                  <c:v>116.43684864610206</c:v>
                </c:pt>
                <c:pt idx="1257">
                  <c:v>116.43684864610206</c:v>
                </c:pt>
                <c:pt idx="1258">
                  <c:v>118.56005641525292</c:v>
                </c:pt>
                <c:pt idx="1259">
                  <c:v>120.73926105520101</c:v>
                </c:pt>
                <c:pt idx="1260">
                  <c:v>119.41272085654766</c:v>
                </c:pt>
                <c:pt idx="1261">
                  <c:v>120.15467449599915</c:v>
                </c:pt>
                <c:pt idx="1262">
                  <c:v>118.8118749683543</c:v>
                </c:pt>
                <c:pt idx="1263">
                  <c:v>118.8118749683543</c:v>
                </c:pt>
                <c:pt idx="1264">
                  <c:v>118.8118749683543</c:v>
                </c:pt>
                <c:pt idx="1265">
                  <c:v>118.8118749683543</c:v>
                </c:pt>
                <c:pt idx="1266">
                  <c:v>118.85475502629346</c:v>
                </c:pt>
                <c:pt idx="1267">
                  <c:v>116.79400406549232</c:v>
                </c:pt>
                <c:pt idx="1268">
                  <c:v>116.29624086932331</c:v>
                </c:pt>
                <c:pt idx="1269">
                  <c:v>115.0951286190714</c:v>
                </c:pt>
                <c:pt idx="1270">
                  <c:v>115.0951286190714</c:v>
                </c:pt>
                <c:pt idx="1271">
                  <c:v>115.0951286190714</c:v>
                </c:pt>
                <c:pt idx="1272">
                  <c:v>113.72286075634179</c:v>
                </c:pt>
                <c:pt idx="1273">
                  <c:v>117.13565242018358</c:v>
                </c:pt>
                <c:pt idx="1274">
                  <c:v>119.61320664970285</c:v>
                </c:pt>
                <c:pt idx="1275">
                  <c:v>119.78129776265367</c:v>
                </c:pt>
                <c:pt idx="1276">
                  <c:v>119.78129776265367</c:v>
                </c:pt>
                <c:pt idx="1277">
                  <c:v>119.78129776265367</c:v>
                </c:pt>
                <c:pt idx="1278">
                  <c:v>119.78129776265367</c:v>
                </c:pt>
                <c:pt idx="1279">
                  <c:v>122.00444317937948</c:v>
                </c:pt>
                <c:pt idx="1280">
                  <c:v>122.00444317937948</c:v>
                </c:pt>
                <c:pt idx="1281">
                  <c:v>121.4616165438534</c:v>
                </c:pt>
                <c:pt idx="1282">
                  <c:v>119.81765277890466</c:v>
                </c:pt>
                <c:pt idx="1283">
                  <c:v>122.30115532318422</c:v>
                </c:pt>
                <c:pt idx="1284">
                  <c:v>122.30115532318422</c:v>
                </c:pt>
                <c:pt idx="1285">
                  <c:v>122.30115532318422</c:v>
                </c:pt>
                <c:pt idx="1286">
                  <c:v>125.54621164424833</c:v>
                </c:pt>
                <c:pt idx="1287">
                  <c:v>126.96974057110752</c:v>
                </c:pt>
                <c:pt idx="1288">
                  <c:v>129.64526510000448</c:v>
                </c:pt>
                <c:pt idx="1289">
                  <c:v>131.38642121289013</c:v>
                </c:pt>
                <c:pt idx="1290">
                  <c:v>127.84306379174294</c:v>
                </c:pt>
                <c:pt idx="1291">
                  <c:v>127.84306379174294</c:v>
                </c:pt>
                <c:pt idx="1292">
                  <c:v>127.84306379174294</c:v>
                </c:pt>
                <c:pt idx="1293">
                  <c:v>130.03362950971496</c:v>
                </c:pt>
                <c:pt idx="1294">
                  <c:v>130.89245148391495</c:v>
                </c:pt>
                <c:pt idx="1295">
                  <c:v>129.46895677961811</c:v>
                </c:pt>
                <c:pt idx="1296">
                  <c:v>127.71402522756907</c:v>
                </c:pt>
                <c:pt idx="1297">
                  <c:v>128.37860996089341</c:v>
                </c:pt>
                <c:pt idx="1298">
                  <c:v>128.37860996089341</c:v>
                </c:pt>
                <c:pt idx="1299">
                  <c:v>128.37860996089341</c:v>
                </c:pt>
                <c:pt idx="1300">
                  <c:v>128.62364720942554</c:v>
                </c:pt>
                <c:pt idx="1301">
                  <c:v>128.5146831127166</c:v>
                </c:pt>
                <c:pt idx="1302">
                  <c:v>130.29824585637957</c:v>
                </c:pt>
                <c:pt idx="1303">
                  <c:v>126.8633275451934</c:v>
                </c:pt>
                <c:pt idx="1304">
                  <c:v>130.70315899696095</c:v>
                </c:pt>
                <c:pt idx="1305">
                  <c:v>130.70315899696095</c:v>
                </c:pt>
                <c:pt idx="1306">
                  <c:v>130.70315899696095</c:v>
                </c:pt>
                <c:pt idx="1307">
                  <c:v>133.2956362929952</c:v>
                </c:pt>
                <c:pt idx="1308">
                  <c:v>132.02721088123329</c:v>
                </c:pt>
                <c:pt idx="1309">
                  <c:v>127.99712049373937</c:v>
                </c:pt>
                <c:pt idx="1310">
                  <c:v>128.51602059185484</c:v>
                </c:pt>
                <c:pt idx="1311">
                  <c:v>126.94697173151157</c:v>
                </c:pt>
                <c:pt idx="1312">
                  <c:v>126.94697173151157</c:v>
                </c:pt>
                <c:pt idx="1313">
                  <c:v>126.94697173151157</c:v>
                </c:pt>
                <c:pt idx="1314">
                  <c:v>125.75625356872926</c:v>
                </c:pt>
                <c:pt idx="1315">
                  <c:v>125.96715313409965</c:v>
                </c:pt>
                <c:pt idx="1316">
                  <c:v>124.40312839873951</c:v>
                </c:pt>
                <c:pt idx="1317">
                  <c:v>123.41135366608513</c:v>
                </c:pt>
                <c:pt idx="1318">
                  <c:v>123.53752620353424</c:v>
                </c:pt>
                <c:pt idx="1319">
                  <c:v>123.53752620353424</c:v>
                </c:pt>
                <c:pt idx="1320">
                  <c:v>123.53752620353424</c:v>
                </c:pt>
                <c:pt idx="1321">
                  <c:v>123.90003560284227</c:v>
                </c:pt>
                <c:pt idx="1322">
                  <c:v>121.44782169083538</c:v>
                </c:pt>
                <c:pt idx="1323">
                  <c:v>120.20016314392102</c:v>
                </c:pt>
                <c:pt idx="1324">
                  <c:v>116.94022623873184</c:v>
                </c:pt>
                <c:pt idx="1325">
                  <c:v>117.52427878148599</c:v>
                </c:pt>
                <c:pt idx="1326">
                  <c:v>117.52427878148599</c:v>
                </c:pt>
                <c:pt idx="1327">
                  <c:v>117.52427878148599</c:v>
                </c:pt>
                <c:pt idx="1328">
                  <c:v>118.76366847108181</c:v>
                </c:pt>
                <c:pt idx="1329">
                  <c:v>118.87301732330033</c:v>
                </c:pt>
                <c:pt idx="1330">
                  <c:v>120.21940218355805</c:v>
                </c:pt>
                <c:pt idx="1331">
                  <c:v>120.21940218355805</c:v>
                </c:pt>
                <c:pt idx="1332">
                  <c:v>121.45760094604383</c:v>
                </c:pt>
                <c:pt idx="1333">
                  <c:v>121.45760094604383</c:v>
                </c:pt>
                <c:pt idx="1334">
                  <c:v>121.45760094604383</c:v>
                </c:pt>
                <c:pt idx="1335">
                  <c:v>120.92965363048482</c:v>
                </c:pt>
                <c:pt idx="1336">
                  <c:v>123.91332253524506</c:v>
                </c:pt>
                <c:pt idx="1337">
                  <c:v>125.75400752119457</c:v>
                </c:pt>
                <c:pt idx="1338">
                  <c:v>125.34230991564901</c:v>
                </c:pt>
                <c:pt idx="1339">
                  <c:v>128.49081653251281</c:v>
                </c:pt>
                <c:pt idx="1340">
                  <c:v>128.49081653251281</c:v>
                </c:pt>
                <c:pt idx="1341">
                  <c:v>128.49081653251281</c:v>
                </c:pt>
                <c:pt idx="1342">
                  <c:v>128.49081653251281</c:v>
                </c:pt>
                <c:pt idx="1343">
                  <c:v>127.96404650921711</c:v>
                </c:pt>
                <c:pt idx="1344">
                  <c:v>128.0641748640524</c:v>
                </c:pt>
                <c:pt idx="1345">
                  <c:v>127.2536672920378</c:v>
                </c:pt>
                <c:pt idx="1346">
                  <c:v>126.0167094811991</c:v>
                </c:pt>
                <c:pt idx="1347">
                  <c:v>126.0167094811991</c:v>
                </c:pt>
                <c:pt idx="1348">
                  <c:v>126.0167094811991</c:v>
                </c:pt>
                <c:pt idx="1349">
                  <c:v>128.77565480164048</c:v>
                </c:pt>
                <c:pt idx="1350">
                  <c:v>126.87231227711418</c:v>
                </c:pt>
                <c:pt idx="1351">
                  <c:v>125.11349976007999</c:v>
                </c:pt>
                <c:pt idx="1352">
                  <c:v>125.75447670439752</c:v>
                </c:pt>
                <c:pt idx="1353">
                  <c:v>124.45412308672424</c:v>
                </c:pt>
                <c:pt idx="1354">
                  <c:v>124.45412308672424</c:v>
                </c:pt>
                <c:pt idx="1355">
                  <c:v>124.45412308672424</c:v>
                </c:pt>
                <c:pt idx="1356">
                  <c:v>123.42613447202713</c:v>
                </c:pt>
                <c:pt idx="1357">
                  <c:v>122.03873897258519</c:v>
                </c:pt>
                <c:pt idx="1358">
                  <c:v>118.9362430105902</c:v>
                </c:pt>
                <c:pt idx="1359">
                  <c:v>115.56454713600198</c:v>
                </c:pt>
                <c:pt idx="1360">
                  <c:v>114.54243477906059</c:v>
                </c:pt>
                <c:pt idx="1361">
                  <c:v>114.54243477906059</c:v>
                </c:pt>
                <c:pt idx="1362">
                  <c:v>114.54243477906059</c:v>
                </c:pt>
                <c:pt idx="1363">
                  <c:v>114.98413636148459</c:v>
                </c:pt>
                <c:pt idx="1364">
                  <c:v>114.00189617917336</c:v>
                </c:pt>
                <c:pt idx="1365">
                  <c:v>116.86047927085855</c:v>
                </c:pt>
                <c:pt idx="1366">
                  <c:v>118.25195565283977</c:v>
                </c:pt>
                <c:pt idx="1367">
                  <c:v>120.0651480923234</c:v>
                </c:pt>
                <c:pt idx="1368">
                  <c:v>120.0651480923234</c:v>
                </c:pt>
                <c:pt idx="1369">
                  <c:v>120.0651480923234</c:v>
                </c:pt>
                <c:pt idx="1370">
                  <c:v>117.51993305785081</c:v>
                </c:pt>
                <c:pt idx="1371">
                  <c:v>113.22367285413424</c:v>
                </c:pt>
                <c:pt idx="1372">
                  <c:v>116.29697688015609</c:v>
                </c:pt>
                <c:pt idx="1373">
                  <c:v>111.33821337922207</c:v>
                </c:pt>
                <c:pt idx="1374">
                  <c:v>114.35995357527922</c:v>
                </c:pt>
                <c:pt idx="1375">
                  <c:v>114.35995357527922</c:v>
                </c:pt>
                <c:pt idx="1376">
                  <c:v>114.35995357527922</c:v>
                </c:pt>
                <c:pt idx="1377">
                  <c:v>113.72830927721674</c:v>
                </c:pt>
                <c:pt idx="1378">
                  <c:v>115.96719382192705</c:v>
                </c:pt>
                <c:pt idx="1379">
                  <c:v>115.66955207052527</c:v>
                </c:pt>
                <c:pt idx="1380">
                  <c:v>113.70087741033367</c:v>
                </c:pt>
                <c:pt idx="1381">
                  <c:v>112.60980631938595</c:v>
                </c:pt>
                <c:pt idx="1382">
                  <c:v>112.60980631938595</c:v>
                </c:pt>
                <c:pt idx="1383">
                  <c:v>112.60980631938595</c:v>
                </c:pt>
                <c:pt idx="1384">
                  <c:v>114.88876449132958</c:v>
                </c:pt>
                <c:pt idx="1385">
                  <c:v>115.45658100171782</c:v>
                </c:pt>
                <c:pt idx="1386">
                  <c:v>111.33985570102641</c:v>
                </c:pt>
                <c:pt idx="1387">
                  <c:v>111.27693946154957</c:v>
                </c:pt>
                <c:pt idx="1388">
                  <c:v>109.52385421222395</c:v>
                </c:pt>
                <c:pt idx="1389">
                  <c:v>109.52385421222395</c:v>
                </c:pt>
                <c:pt idx="1390">
                  <c:v>109.52385421222395</c:v>
                </c:pt>
                <c:pt idx="1391">
                  <c:v>109.52928837587616</c:v>
                </c:pt>
                <c:pt idx="1392">
                  <c:v>111.37270313038003</c:v>
                </c:pt>
                <c:pt idx="1393">
                  <c:v>107.57636656881284</c:v>
                </c:pt>
                <c:pt idx="1394">
                  <c:v>106.1074860648751</c:v>
                </c:pt>
                <c:pt idx="1395">
                  <c:v>106.00153129622716</c:v>
                </c:pt>
                <c:pt idx="1396">
                  <c:v>106.00153129622716</c:v>
                </c:pt>
                <c:pt idx="1397">
                  <c:v>106.00153129622716</c:v>
                </c:pt>
                <c:pt idx="1398">
                  <c:v>107.27744630221268</c:v>
                </c:pt>
                <c:pt idx="1399">
                  <c:v>108.65976864540143</c:v>
                </c:pt>
                <c:pt idx="1400">
                  <c:v>108.6446327916623</c:v>
                </c:pt>
                <c:pt idx="1401">
                  <c:v>111.59185836970724</c:v>
                </c:pt>
                <c:pt idx="1402">
                  <c:v>115.73861789677152</c:v>
                </c:pt>
                <c:pt idx="1403">
                  <c:v>115.73861789677152</c:v>
                </c:pt>
                <c:pt idx="1404">
                  <c:v>115.73861789677152</c:v>
                </c:pt>
                <c:pt idx="1405">
                  <c:v>113.2721905148627</c:v>
                </c:pt>
                <c:pt idx="1406">
                  <c:v>115.85188645138744</c:v>
                </c:pt>
                <c:pt idx="1407">
                  <c:v>112.67442989450586</c:v>
                </c:pt>
                <c:pt idx="1408">
                  <c:v>107.26701591534982</c:v>
                </c:pt>
                <c:pt idx="1409">
                  <c:v>109.17493821333082</c:v>
                </c:pt>
                <c:pt idx="1410">
                  <c:v>109.17493821333082</c:v>
                </c:pt>
                <c:pt idx="1411">
                  <c:v>109.17493821333082</c:v>
                </c:pt>
                <c:pt idx="1412">
                  <c:v>110.319092471536</c:v>
                </c:pt>
                <c:pt idx="1413">
                  <c:v>116.03927890890411</c:v>
                </c:pt>
                <c:pt idx="1414">
                  <c:v>114.95493602789064</c:v>
                </c:pt>
                <c:pt idx="1415">
                  <c:v>111.98855276780411</c:v>
                </c:pt>
                <c:pt idx="1416">
                  <c:v>113.76274647552171</c:v>
                </c:pt>
                <c:pt idx="1417">
                  <c:v>113.76274647552171</c:v>
                </c:pt>
                <c:pt idx="1418">
                  <c:v>113.76274647552171</c:v>
                </c:pt>
                <c:pt idx="1419">
                  <c:v>114.89272275054525</c:v>
                </c:pt>
                <c:pt idx="1420">
                  <c:v>112.57954282893449</c:v>
                </c:pt>
                <c:pt idx="1421">
                  <c:v>113.09035827560785</c:v>
                </c:pt>
                <c:pt idx="1422">
                  <c:v>113.09035827560785</c:v>
                </c:pt>
                <c:pt idx="1423">
                  <c:v>115.33798609806558</c:v>
                </c:pt>
                <c:pt idx="1424">
                  <c:v>115.33798609806558</c:v>
                </c:pt>
                <c:pt idx="1425">
                  <c:v>115.33798609806558</c:v>
                </c:pt>
                <c:pt idx="1426">
                  <c:v>115.34090422615833</c:v>
                </c:pt>
                <c:pt idx="1427">
                  <c:v>115.89368330653551</c:v>
                </c:pt>
                <c:pt idx="1428">
                  <c:v>117.44065644704142</c:v>
                </c:pt>
                <c:pt idx="1429">
                  <c:v>115.99316983030718</c:v>
                </c:pt>
                <c:pt idx="1430">
                  <c:v>123.9770164124709</c:v>
                </c:pt>
                <c:pt idx="1431">
                  <c:v>123.9770164124709</c:v>
                </c:pt>
                <c:pt idx="1432">
                  <c:v>123.9770164124709</c:v>
                </c:pt>
                <c:pt idx="1433">
                  <c:v>123.18122996008243</c:v>
                </c:pt>
                <c:pt idx="1434">
                  <c:v>123.80404194755724</c:v>
                </c:pt>
                <c:pt idx="1435">
                  <c:v>124.58599778931638</c:v>
                </c:pt>
                <c:pt idx="1436">
                  <c:v>124.1663766221736</c:v>
                </c:pt>
                <c:pt idx="1437">
                  <c:v>124.16246080254712</c:v>
                </c:pt>
                <c:pt idx="1438">
                  <c:v>124.16246080254712</c:v>
                </c:pt>
                <c:pt idx="1439">
                  <c:v>124.16246080254712</c:v>
                </c:pt>
                <c:pt idx="1440">
                  <c:v>123.87178221386905</c:v>
                </c:pt>
                <c:pt idx="1441">
                  <c:v>123.85104812683186</c:v>
                </c:pt>
                <c:pt idx="1442">
                  <c:v>129.47409431763103</c:v>
                </c:pt>
                <c:pt idx="1443">
                  <c:v>132.47415095371429</c:v>
                </c:pt>
                <c:pt idx="1444">
                  <c:v>129.90624834694415</c:v>
                </c:pt>
                <c:pt idx="1445">
                  <c:v>129.90624834694415</c:v>
                </c:pt>
                <c:pt idx="1446">
                  <c:v>129.90624834694415</c:v>
                </c:pt>
                <c:pt idx="1447">
                  <c:v>129.98003155927046</c:v>
                </c:pt>
                <c:pt idx="1448">
                  <c:v>131.36420074696457</c:v>
                </c:pt>
                <c:pt idx="1449">
                  <c:v>127.32691215366047</c:v>
                </c:pt>
                <c:pt idx="1450">
                  <c:v>129.60299590125854</c:v>
                </c:pt>
                <c:pt idx="1451">
                  <c:v>130.69208759170741</c:v>
                </c:pt>
                <c:pt idx="1452">
                  <c:v>130.69208759170741</c:v>
                </c:pt>
                <c:pt idx="1453">
                  <c:v>130.69208759170741</c:v>
                </c:pt>
                <c:pt idx="1454">
                  <c:v>130.69208759170741</c:v>
                </c:pt>
                <c:pt idx="1455">
                  <c:v>134.67310002559867</c:v>
                </c:pt>
                <c:pt idx="1456">
                  <c:v>134.31675610533179</c:v>
                </c:pt>
                <c:pt idx="1457">
                  <c:v>134.65747548450494</c:v>
                </c:pt>
                <c:pt idx="1458">
                  <c:v>132.89879236306925</c:v>
                </c:pt>
                <c:pt idx="1459">
                  <c:v>132.89879236306925</c:v>
                </c:pt>
                <c:pt idx="1460">
                  <c:v>132.89879236306925</c:v>
                </c:pt>
                <c:pt idx="1461">
                  <c:v>132.89879236306925</c:v>
                </c:pt>
                <c:pt idx="1462">
                  <c:v>131.4681143519669</c:v>
                </c:pt>
                <c:pt idx="1463">
                  <c:v>128.74470008766738</c:v>
                </c:pt>
                <c:pt idx="1464">
                  <c:v>129.32545444226315</c:v>
                </c:pt>
                <c:pt idx="1465">
                  <c:v>128.31164471371764</c:v>
                </c:pt>
                <c:pt idx="1466">
                  <c:v>128.31164471371764</c:v>
                </c:pt>
                <c:pt idx="1467">
                  <c:v>128.31164471371764</c:v>
                </c:pt>
                <c:pt idx="1468">
                  <c:v>131.84997448829881</c:v>
                </c:pt>
                <c:pt idx="1469">
                  <c:v>133.27625927954486</c:v>
                </c:pt>
                <c:pt idx="1470">
                  <c:v>131.89966546822262</c:v>
                </c:pt>
                <c:pt idx="1471">
                  <c:v>131.10395333026375</c:v>
                </c:pt>
                <c:pt idx="1472">
                  <c:v>130.55964699782717</c:v>
                </c:pt>
                <c:pt idx="1473">
                  <c:v>130.55964699782717</c:v>
                </c:pt>
                <c:pt idx="1474">
                  <c:v>130.55964699782717</c:v>
                </c:pt>
                <c:pt idx="1475">
                  <c:v>130.55964699782717</c:v>
                </c:pt>
                <c:pt idx="1476">
                  <c:v>129.65545078200208</c:v>
                </c:pt>
                <c:pt idx="1477">
                  <c:v>130.54608303423373</c:v>
                </c:pt>
                <c:pt idx="1478">
                  <c:v>130.10672158881658</c:v>
                </c:pt>
                <c:pt idx="1479">
                  <c:v>131.51987511968483</c:v>
                </c:pt>
                <c:pt idx="1480">
                  <c:v>131.51987511968483</c:v>
                </c:pt>
                <c:pt idx="1481">
                  <c:v>131.51987511968483</c:v>
                </c:pt>
                <c:pt idx="1482">
                  <c:v>135.54754852742633</c:v>
                </c:pt>
                <c:pt idx="1483">
                  <c:v>134.6762202383735</c:v>
                </c:pt>
                <c:pt idx="1484">
                  <c:v>132.77016022568458</c:v>
                </c:pt>
                <c:pt idx="1485">
                  <c:v>134.75697600431135</c:v>
                </c:pt>
                <c:pt idx="1486">
                  <c:v>133.10751306187166</c:v>
                </c:pt>
                <c:pt idx="1487">
                  <c:v>133.10751306187166</c:v>
                </c:pt>
                <c:pt idx="1488">
                  <c:v>133.10751306187166</c:v>
                </c:pt>
                <c:pt idx="1489">
                  <c:v>135.60358585127884</c:v>
                </c:pt>
                <c:pt idx="1490">
                  <c:v>134.21056268171739</c:v>
                </c:pt>
                <c:pt idx="1491">
                  <c:v>131.96523896776424</c:v>
                </c:pt>
                <c:pt idx="1492">
                  <c:v>135.1916264747353</c:v>
                </c:pt>
                <c:pt idx="1493">
                  <c:v>135.18811897813495</c:v>
                </c:pt>
                <c:pt idx="1494">
                  <c:v>135.18811897813495</c:v>
                </c:pt>
                <c:pt idx="1495">
                  <c:v>135.18811897813495</c:v>
                </c:pt>
                <c:pt idx="1496">
                  <c:v>134.24919264054253</c:v>
                </c:pt>
                <c:pt idx="1497">
                  <c:v>135.44111798389457</c:v>
                </c:pt>
                <c:pt idx="1498">
                  <c:v>136.01988156056973</c:v>
                </c:pt>
                <c:pt idx="1499">
                  <c:v>138.91137366416132</c:v>
                </c:pt>
                <c:pt idx="1500">
                  <c:v>142.89606154706971</c:v>
                </c:pt>
                <c:pt idx="1501">
                  <c:v>142.89606154706971</c:v>
                </c:pt>
                <c:pt idx="1502">
                  <c:v>142.89606154706971</c:v>
                </c:pt>
                <c:pt idx="1503">
                  <c:v>143.21002231377886</c:v>
                </c:pt>
                <c:pt idx="1504">
                  <c:v>140.13881092069164</c:v>
                </c:pt>
                <c:pt idx="1505">
                  <c:v>141.93834323027866</c:v>
                </c:pt>
                <c:pt idx="1506">
                  <c:v>141.49177969628039</c:v>
                </c:pt>
                <c:pt idx="1507">
                  <c:v>143.06977834360609</c:v>
                </c:pt>
                <c:pt idx="1508">
                  <c:v>143.06977834360609</c:v>
                </c:pt>
                <c:pt idx="1509">
                  <c:v>143.06977834360609</c:v>
                </c:pt>
                <c:pt idx="1510">
                  <c:v>143.06977834360609</c:v>
                </c:pt>
                <c:pt idx="1511">
                  <c:v>139.99610563494031</c:v>
                </c:pt>
                <c:pt idx="1512">
                  <c:v>138.74905180702325</c:v>
                </c:pt>
                <c:pt idx="1513">
                  <c:v>143.10401661762387</c:v>
                </c:pt>
                <c:pt idx="1514">
                  <c:v>143.34866116451056</c:v>
                </c:pt>
                <c:pt idx="1515">
                  <c:v>143.34866116451056</c:v>
                </c:pt>
                <c:pt idx="1516">
                  <c:v>143.34866116451056</c:v>
                </c:pt>
                <c:pt idx="1517">
                  <c:v>144.91106542993998</c:v>
                </c:pt>
                <c:pt idx="1518">
                  <c:v>149.27848987184532</c:v>
                </c:pt>
                <c:pt idx="1519">
                  <c:v>147.60581409946923</c:v>
                </c:pt>
                <c:pt idx="1520">
                  <c:v>147.70582281078185</c:v>
                </c:pt>
                <c:pt idx="1521">
                  <c:v>151.14133401205856</c:v>
                </c:pt>
                <c:pt idx="1522">
                  <c:v>151.14133401205856</c:v>
                </c:pt>
                <c:pt idx="1523">
                  <c:v>151.14133401205856</c:v>
                </c:pt>
                <c:pt idx="1524">
                  <c:v>151.19924996495979</c:v>
                </c:pt>
                <c:pt idx="1525">
                  <c:v>148.43272827487951</c:v>
                </c:pt>
                <c:pt idx="1526">
                  <c:v>151.96865082178402</c:v>
                </c:pt>
                <c:pt idx="1527">
                  <c:v>151.96865082178402</c:v>
                </c:pt>
                <c:pt idx="1528">
                  <c:v>148.28705077313347</c:v>
                </c:pt>
                <c:pt idx="1529">
                  <c:v>148.28705077313347</c:v>
                </c:pt>
                <c:pt idx="1530">
                  <c:v>148.28705077313347</c:v>
                </c:pt>
                <c:pt idx="1531">
                  <c:v>146.1012473188496</c:v>
                </c:pt>
                <c:pt idx="1532">
                  <c:v>150.04773370218959</c:v>
                </c:pt>
                <c:pt idx="1533">
                  <c:v>149.15508340234391</c:v>
                </c:pt>
                <c:pt idx="1534">
                  <c:v>145.44263907294905</c:v>
                </c:pt>
                <c:pt idx="1535">
                  <c:v>147.95190055162493</c:v>
                </c:pt>
                <c:pt idx="1536">
                  <c:v>147.95190055162493</c:v>
                </c:pt>
                <c:pt idx="1537">
                  <c:v>147.95190055162493</c:v>
                </c:pt>
                <c:pt idx="1538">
                  <c:v>146.21678937128769</c:v>
                </c:pt>
                <c:pt idx="1539">
                  <c:v>148.37086688493631</c:v>
                </c:pt>
                <c:pt idx="1540">
                  <c:v>148.37086688493631</c:v>
                </c:pt>
                <c:pt idx="1541">
                  <c:v>148.37086688493631</c:v>
                </c:pt>
                <c:pt idx="1542">
                  <c:v>147.51509550452548</c:v>
                </c:pt>
                <c:pt idx="1543">
                  <c:v>147.51509550452548</c:v>
                </c:pt>
                <c:pt idx="1544">
                  <c:v>147.51509550452548</c:v>
                </c:pt>
                <c:pt idx="1545">
                  <c:v>156.25603356641381</c:v>
                </c:pt>
                <c:pt idx="1546">
                  <c:v>156.67437657954619</c:v>
                </c:pt>
                <c:pt idx="1547">
                  <c:v>154.26048670013438</c:v>
                </c:pt>
                <c:pt idx="1548">
                  <c:v>149.64268123333991</c:v>
                </c:pt>
                <c:pt idx="1549">
                  <c:v>149.64268123333991</c:v>
                </c:pt>
                <c:pt idx="1550">
                  <c:v>149.64268123333991</c:v>
                </c:pt>
                <c:pt idx="1551">
                  <c:v>149.64268123333991</c:v>
                </c:pt>
                <c:pt idx="1552">
                  <c:v>146.37841585124218</c:v>
                </c:pt>
                <c:pt idx="1553">
                  <c:v>146.09177155185233</c:v>
                </c:pt>
                <c:pt idx="1554">
                  <c:v>143.48078192642302</c:v>
                </c:pt>
                <c:pt idx="1555">
                  <c:v>142.30451290870806</c:v>
                </c:pt>
                <c:pt idx="1556">
                  <c:v>144.61312118359399</c:v>
                </c:pt>
                <c:pt idx="1557">
                  <c:v>144.61312118359399</c:v>
                </c:pt>
                <c:pt idx="1558">
                  <c:v>144.61312118359399</c:v>
                </c:pt>
                <c:pt idx="1559">
                  <c:v>143.97216031214214</c:v>
                </c:pt>
                <c:pt idx="1560">
                  <c:v>142.42123586528942</c:v>
                </c:pt>
                <c:pt idx="1561">
                  <c:v>141.87879615240084</c:v>
                </c:pt>
                <c:pt idx="1562">
                  <c:v>146.47481205054547</c:v>
                </c:pt>
                <c:pt idx="1563">
                  <c:v>141.79915320666953</c:v>
                </c:pt>
                <c:pt idx="1564">
                  <c:v>141.79915320666953</c:v>
                </c:pt>
                <c:pt idx="1565">
                  <c:v>141.79915320666953</c:v>
                </c:pt>
                <c:pt idx="1566">
                  <c:v>137.31455640002252</c:v>
                </c:pt>
                <c:pt idx="1567">
                  <c:v>138.34679421086369</c:v>
                </c:pt>
                <c:pt idx="1568">
                  <c:v>134.52635521333323</c:v>
                </c:pt>
                <c:pt idx="1569">
                  <c:v>133.45553891295594</c:v>
                </c:pt>
                <c:pt idx="1570">
                  <c:v>129.15981895617995</c:v>
                </c:pt>
                <c:pt idx="1571">
                  <c:v>129.15981895617995</c:v>
                </c:pt>
                <c:pt idx="1572">
                  <c:v>129.15981895617995</c:v>
                </c:pt>
                <c:pt idx="1573">
                  <c:v>131.13110175486926</c:v>
                </c:pt>
                <c:pt idx="1574">
                  <c:v>132.96120104311888</c:v>
                </c:pt>
                <c:pt idx="1575">
                  <c:v>132.40291113693795</c:v>
                </c:pt>
                <c:pt idx="1576">
                  <c:v>132.71249412457752</c:v>
                </c:pt>
                <c:pt idx="1577">
                  <c:v>141.42789204169628</c:v>
                </c:pt>
                <c:pt idx="1578">
                  <c:v>141.42789204169628</c:v>
                </c:pt>
                <c:pt idx="1579">
                  <c:v>141.42789204169628</c:v>
                </c:pt>
                <c:pt idx="1580">
                  <c:v>142.85293389476129</c:v>
                </c:pt>
                <c:pt idx="1581">
                  <c:v>140.84658245085822</c:v>
                </c:pt>
                <c:pt idx="1582">
                  <c:v>138.78232345167473</c:v>
                </c:pt>
                <c:pt idx="1583">
                  <c:v>141.48567697365303</c:v>
                </c:pt>
                <c:pt idx="1584">
                  <c:v>142.32225554648997</c:v>
                </c:pt>
                <c:pt idx="1585">
                  <c:v>142.32225554648997</c:v>
                </c:pt>
                <c:pt idx="1586">
                  <c:v>142.32225554648997</c:v>
                </c:pt>
                <c:pt idx="1587">
                  <c:v>144.05451424465218</c:v>
                </c:pt>
                <c:pt idx="1588">
                  <c:v>144.17574428560459</c:v>
                </c:pt>
                <c:pt idx="1589">
                  <c:v>140.96723314626979</c:v>
                </c:pt>
                <c:pt idx="1590">
                  <c:v>142.04136397856217</c:v>
                </c:pt>
                <c:pt idx="1591">
                  <c:v>141.78228699155275</c:v>
                </c:pt>
                <c:pt idx="1592">
                  <c:v>141.78228699155275</c:v>
                </c:pt>
                <c:pt idx="1593">
                  <c:v>141.78228699155275</c:v>
                </c:pt>
                <c:pt idx="1594">
                  <c:v>142.66534486067945</c:v>
                </c:pt>
                <c:pt idx="1595">
                  <c:v>145.78482424329496</c:v>
                </c:pt>
                <c:pt idx="1596">
                  <c:v>146.92171600422716</c:v>
                </c:pt>
                <c:pt idx="1597">
                  <c:v>144.74877391259332</c:v>
                </c:pt>
                <c:pt idx="1598">
                  <c:v>147.12350017792031</c:v>
                </c:pt>
                <c:pt idx="1599">
                  <c:v>147.12350017792031</c:v>
                </c:pt>
                <c:pt idx="1600">
                  <c:v>147.12350017792031</c:v>
                </c:pt>
                <c:pt idx="1601">
                  <c:v>146.2192842773496</c:v>
                </c:pt>
                <c:pt idx="1602">
                  <c:v>144.1683483293682</c:v>
                </c:pt>
                <c:pt idx="1603">
                  <c:v>143.61467431544125</c:v>
                </c:pt>
                <c:pt idx="1604">
                  <c:v>139.64230718705431</c:v>
                </c:pt>
                <c:pt idx="1605">
                  <c:v>142.01264375410796</c:v>
                </c:pt>
                <c:pt idx="1606">
                  <c:v>142.01264375410796</c:v>
                </c:pt>
                <c:pt idx="1607">
                  <c:v>142.01264375410796</c:v>
                </c:pt>
                <c:pt idx="1608">
                  <c:v>142.01264375410796</c:v>
                </c:pt>
                <c:pt idx="1609">
                  <c:v>141.23276140231982</c:v>
                </c:pt>
                <c:pt idx="1610">
                  <c:v>140.57395170381614</c:v>
                </c:pt>
                <c:pt idx="1611">
                  <c:v>140.45260490884499</c:v>
                </c:pt>
                <c:pt idx="1612">
                  <c:v>139.30426430120653</c:v>
                </c:pt>
                <c:pt idx="1613">
                  <c:v>139.30426430120653</c:v>
                </c:pt>
                <c:pt idx="1614">
                  <c:v>139.30426430120653</c:v>
                </c:pt>
                <c:pt idx="1615">
                  <c:v>141.05213823987162</c:v>
                </c:pt>
                <c:pt idx="1616">
                  <c:v>138.95994107853588</c:v>
                </c:pt>
                <c:pt idx="1617">
                  <c:v>143.34278201725095</c:v>
                </c:pt>
                <c:pt idx="1618">
                  <c:v>143.97038209335543</c:v>
                </c:pt>
                <c:pt idx="1619">
                  <c:v>142.342946652156</c:v>
                </c:pt>
                <c:pt idx="1620">
                  <c:v>142.342946652156</c:v>
                </c:pt>
                <c:pt idx="1621">
                  <c:v>142.342946652156</c:v>
                </c:pt>
                <c:pt idx="1622">
                  <c:v>146.8973704887446</c:v>
                </c:pt>
                <c:pt idx="1623">
                  <c:v>145.81078616534336</c:v>
                </c:pt>
                <c:pt idx="1624">
                  <c:v>148.74950260575736</c:v>
                </c:pt>
                <c:pt idx="1625">
                  <c:v>146.32842960013403</c:v>
                </c:pt>
                <c:pt idx="1626">
                  <c:v>143.32121358594983</c:v>
                </c:pt>
                <c:pt idx="1627">
                  <c:v>143.32121358594983</c:v>
                </c:pt>
                <c:pt idx="1628">
                  <c:v>143.32121358594983</c:v>
                </c:pt>
                <c:pt idx="1629">
                  <c:v>143.2763504253349</c:v>
                </c:pt>
                <c:pt idx="1630">
                  <c:v>143.27535607479007</c:v>
                </c:pt>
                <c:pt idx="1631">
                  <c:v>143.27535607479007</c:v>
                </c:pt>
                <c:pt idx="1632">
                  <c:v>139.40777012496471</c:v>
                </c:pt>
                <c:pt idx="1633">
                  <c:v>137.13245408244586</c:v>
                </c:pt>
                <c:pt idx="1634">
                  <c:v>137.13245408244586</c:v>
                </c:pt>
                <c:pt idx="1635">
                  <c:v>137.13245408244586</c:v>
                </c:pt>
                <c:pt idx="1636">
                  <c:v>136.54888119734645</c:v>
                </c:pt>
                <c:pt idx="1637">
                  <c:v>138.36691129851181</c:v>
                </c:pt>
                <c:pt idx="1638">
                  <c:v>136.57898874488191</c:v>
                </c:pt>
                <c:pt idx="1639">
                  <c:v>138.9199959439311</c:v>
                </c:pt>
                <c:pt idx="1640">
                  <c:v>141.1399352754367</c:v>
                </c:pt>
                <c:pt idx="1641">
                  <c:v>141.1399352754367</c:v>
                </c:pt>
                <c:pt idx="1642">
                  <c:v>141.1399352754367</c:v>
                </c:pt>
                <c:pt idx="1643">
                  <c:v>141.35801254919872</c:v>
                </c:pt>
                <c:pt idx="1644">
                  <c:v>144.40170259107759</c:v>
                </c:pt>
                <c:pt idx="1645">
                  <c:v>143.96913951636239</c:v>
                </c:pt>
                <c:pt idx="1646">
                  <c:v>143.96913951636239</c:v>
                </c:pt>
                <c:pt idx="1647">
                  <c:v>144.61608003563293</c:v>
                </c:pt>
                <c:pt idx="1648">
                  <c:v>144.61608003563293</c:v>
                </c:pt>
                <c:pt idx="1649">
                  <c:v>144.61608003563293</c:v>
                </c:pt>
                <c:pt idx="1650">
                  <c:v>145.20356332253897</c:v>
                </c:pt>
                <c:pt idx="1651">
                  <c:v>142.87291048028013</c:v>
                </c:pt>
                <c:pt idx="1652">
                  <c:v>142.45172139605958</c:v>
                </c:pt>
                <c:pt idx="1653">
                  <c:v>145.5597903081931</c:v>
                </c:pt>
                <c:pt idx="1654">
                  <c:v>148.01453416149718</c:v>
                </c:pt>
                <c:pt idx="1655">
                  <c:v>148.01453416149718</c:v>
                </c:pt>
                <c:pt idx="1656">
                  <c:v>148.01453416149718</c:v>
                </c:pt>
                <c:pt idx="1657">
                  <c:v>148.08404686758786</c:v>
                </c:pt>
                <c:pt idx="1658">
                  <c:v>150.8330319776363</c:v>
                </c:pt>
                <c:pt idx="1659">
                  <c:v>145.56383245332017</c:v>
                </c:pt>
                <c:pt idx="1660">
                  <c:v>142.95092284281688</c:v>
                </c:pt>
                <c:pt idx="1661">
                  <c:v>141.59689849531847</c:v>
                </c:pt>
                <c:pt idx="1662">
                  <c:v>141.59689849531847</c:v>
                </c:pt>
                <c:pt idx="1663">
                  <c:v>141.59689849531847</c:v>
                </c:pt>
                <c:pt idx="1664">
                  <c:v>144.51609001579897</c:v>
                </c:pt>
                <c:pt idx="1665">
                  <c:v>144.97041457679757</c:v>
                </c:pt>
                <c:pt idx="1666">
                  <c:v>138.3469234258682</c:v>
                </c:pt>
                <c:pt idx="1667">
                  <c:v>139.88865040107228</c:v>
                </c:pt>
                <c:pt idx="1668">
                  <c:v>142.06499163290857</c:v>
                </c:pt>
                <c:pt idx="1669">
                  <c:v>142.06499163290857</c:v>
                </c:pt>
                <c:pt idx="1670">
                  <c:v>142.06499163290857</c:v>
                </c:pt>
                <c:pt idx="1671">
                  <c:v>140.95588398744965</c:v>
                </c:pt>
                <c:pt idx="1672">
                  <c:v>139.2835947765231</c:v>
                </c:pt>
                <c:pt idx="1673">
                  <c:v>141.15907679431564</c:v>
                </c:pt>
                <c:pt idx="1674">
                  <c:v>135.200770671155</c:v>
                </c:pt>
                <c:pt idx="1675">
                  <c:v>130.93933323392596</c:v>
                </c:pt>
                <c:pt idx="1676">
                  <c:v>130.93933323392596</c:v>
                </c:pt>
                <c:pt idx="1677">
                  <c:v>130.93933323392596</c:v>
                </c:pt>
                <c:pt idx="1678">
                  <c:v>127.93033367343216</c:v>
                </c:pt>
                <c:pt idx="1679">
                  <c:v>127.98667818767271</c:v>
                </c:pt>
                <c:pt idx="1680">
                  <c:v>124.52172438595572</c:v>
                </c:pt>
                <c:pt idx="1681">
                  <c:v>131.37406786115233</c:v>
                </c:pt>
                <c:pt idx="1682">
                  <c:v>131.45230849450067</c:v>
                </c:pt>
                <c:pt idx="1683">
                  <c:v>131.45230849450067</c:v>
                </c:pt>
                <c:pt idx="1684">
                  <c:v>131.45230849450067</c:v>
                </c:pt>
                <c:pt idx="1685">
                  <c:v>131.7182671963414</c:v>
                </c:pt>
                <c:pt idx="1686">
                  <c:v>135.50125081840008</c:v>
                </c:pt>
                <c:pt idx="1687">
                  <c:v>133.63952338116431</c:v>
                </c:pt>
                <c:pt idx="1688">
                  <c:v>139.09826262561572</c:v>
                </c:pt>
                <c:pt idx="1689">
                  <c:v>139.42555691797872</c:v>
                </c:pt>
                <c:pt idx="1690">
                  <c:v>139.42555691797872</c:v>
                </c:pt>
                <c:pt idx="1691">
                  <c:v>139.42555691797872</c:v>
                </c:pt>
                <c:pt idx="1692">
                  <c:v>145.15501685706803</c:v>
                </c:pt>
                <c:pt idx="1693">
                  <c:v>144.05256744136969</c:v>
                </c:pt>
                <c:pt idx="1694">
                  <c:v>150.4180127067128</c:v>
                </c:pt>
                <c:pt idx="1695">
                  <c:v>147.27785188021008</c:v>
                </c:pt>
                <c:pt idx="1696">
                  <c:v>154.73999653869936</c:v>
                </c:pt>
                <c:pt idx="1697">
                  <c:v>154.73999653869936</c:v>
                </c:pt>
                <c:pt idx="1698">
                  <c:v>154.73999653869936</c:v>
                </c:pt>
                <c:pt idx="1699">
                  <c:v>154.89539794359385</c:v>
                </c:pt>
                <c:pt idx="1700">
                  <c:v>155.27341810977779</c:v>
                </c:pt>
                <c:pt idx="1701">
                  <c:v>149.69568141765595</c:v>
                </c:pt>
                <c:pt idx="1702">
                  <c:v>150.66384872249154</c:v>
                </c:pt>
                <c:pt idx="1703">
                  <c:v>151.69022869616467</c:v>
                </c:pt>
                <c:pt idx="1704">
                  <c:v>151.69022869616467</c:v>
                </c:pt>
                <c:pt idx="1705">
                  <c:v>151.69022869616467</c:v>
                </c:pt>
                <c:pt idx="1706">
                  <c:v>151.69022869616467</c:v>
                </c:pt>
                <c:pt idx="1707">
                  <c:v>144.34673555754549</c:v>
                </c:pt>
                <c:pt idx="1708">
                  <c:v>144.985018129732</c:v>
                </c:pt>
                <c:pt idx="1709">
                  <c:v>147.19769198416373</c:v>
                </c:pt>
                <c:pt idx="1710">
                  <c:v>142.74691862712453</c:v>
                </c:pt>
                <c:pt idx="1711">
                  <c:v>142.74691862712453</c:v>
                </c:pt>
                <c:pt idx="1712">
                  <c:v>142.74691862712453</c:v>
                </c:pt>
                <c:pt idx="1713">
                  <c:v>144.23079096108916</c:v>
                </c:pt>
                <c:pt idx="1714">
                  <c:v>143.40331757636869</c:v>
                </c:pt>
                <c:pt idx="1715">
                  <c:v>147.7772949617347</c:v>
                </c:pt>
                <c:pt idx="1716">
                  <c:v>148.09975989973984</c:v>
                </c:pt>
                <c:pt idx="1717">
                  <c:v>149.74995506053844</c:v>
                </c:pt>
                <c:pt idx="1718">
                  <c:v>149.74995506053844</c:v>
                </c:pt>
                <c:pt idx="1719">
                  <c:v>149.74995506053844</c:v>
                </c:pt>
                <c:pt idx="1720">
                  <c:v>152.25575680972599</c:v>
                </c:pt>
                <c:pt idx="1721">
                  <c:v>153.16737868949991</c:v>
                </c:pt>
                <c:pt idx="1722">
                  <c:v>155.832938402857</c:v>
                </c:pt>
                <c:pt idx="1723">
                  <c:v>158.588585896328</c:v>
                </c:pt>
                <c:pt idx="1724">
                  <c:v>163.43474615092927</c:v>
                </c:pt>
                <c:pt idx="1725">
                  <c:v>163.43474615092927</c:v>
                </c:pt>
                <c:pt idx="1726">
                  <c:v>163.43474615092927</c:v>
                </c:pt>
                <c:pt idx="1727">
                  <c:v>161.35545541044561</c:v>
                </c:pt>
                <c:pt idx="1728">
                  <c:v>161.48906652431432</c:v>
                </c:pt>
                <c:pt idx="1729">
                  <c:v>160.07299522654128</c:v>
                </c:pt>
                <c:pt idx="1730">
                  <c:v>162.48290689110084</c:v>
                </c:pt>
                <c:pt idx="1731">
                  <c:v>162.73518929988228</c:v>
                </c:pt>
                <c:pt idx="1732">
                  <c:v>162.73518929988228</c:v>
                </c:pt>
                <c:pt idx="1733">
                  <c:v>162.73518929988228</c:v>
                </c:pt>
                <c:pt idx="1734">
                  <c:v>162.73518929988228</c:v>
                </c:pt>
                <c:pt idx="1735">
                  <c:v>160.53726049378122</c:v>
                </c:pt>
                <c:pt idx="1736">
                  <c:v>160.54984708266554</c:v>
                </c:pt>
                <c:pt idx="1737">
                  <c:v>159.7669929663677</c:v>
                </c:pt>
                <c:pt idx="1738">
                  <c:v>165.58524374978492</c:v>
                </c:pt>
                <c:pt idx="1739">
                  <c:v>165.58524374978492</c:v>
                </c:pt>
                <c:pt idx="1740">
                  <c:v>165.58524374978492</c:v>
                </c:pt>
                <c:pt idx="1741">
                  <c:v>164.85719395182835</c:v>
                </c:pt>
                <c:pt idx="1742">
                  <c:v>166.37813175882627</c:v>
                </c:pt>
                <c:pt idx="1743">
                  <c:v>168.7453836901224</c:v>
                </c:pt>
                <c:pt idx="1744">
                  <c:v>170.00606803052059</c:v>
                </c:pt>
                <c:pt idx="1745">
                  <c:v>174.39317586359141</c:v>
                </c:pt>
                <c:pt idx="1746">
                  <c:v>174.39317586359141</c:v>
                </c:pt>
                <c:pt idx="1747">
                  <c:v>174.39317586359141</c:v>
                </c:pt>
                <c:pt idx="1748">
                  <c:v>175.20107511651432</c:v>
                </c:pt>
                <c:pt idx="1749">
                  <c:v>173.84931930050317</c:v>
                </c:pt>
                <c:pt idx="1750">
                  <c:v>176.96476926986841</c:v>
                </c:pt>
                <c:pt idx="1751">
                  <c:v>176.84465493862649</c:v>
                </c:pt>
                <c:pt idx="1752">
                  <c:v>179.01120716317854</c:v>
                </c:pt>
                <c:pt idx="1753">
                  <c:v>179.01120716317854</c:v>
                </c:pt>
                <c:pt idx="1754">
                  <c:v>179.01120716317854</c:v>
                </c:pt>
                <c:pt idx="1755">
                  <c:v>178.31965667607614</c:v>
                </c:pt>
                <c:pt idx="1756">
                  <c:v>178.26492694305546</c:v>
                </c:pt>
                <c:pt idx="1757">
                  <c:v>176.62724586265159</c:v>
                </c:pt>
                <c:pt idx="1758">
                  <c:v>178.37870964877948</c:v>
                </c:pt>
                <c:pt idx="1759">
                  <c:v>179.51539715790165</c:v>
                </c:pt>
                <c:pt idx="1760">
                  <c:v>179.51539715790165</c:v>
                </c:pt>
                <c:pt idx="1761">
                  <c:v>179.51539715790165</c:v>
                </c:pt>
                <c:pt idx="1762">
                  <c:v>181.2826382676443</c:v>
                </c:pt>
                <c:pt idx="1763">
                  <c:v>183.287764290984</c:v>
                </c:pt>
                <c:pt idx="1764">
                  <c:v>192.31511630461964</c:v>
                </c:pt>
                <c:pt idx="1765">
                  <c:v>189.99915640932346</c:v>
                </c:pt>
                <c:pt idx="1766">
                  <c:v>190.04049040205845</c:v>
                </c:pt>
                <c:pt idx="1767">
                  <c:v>190.04049040205845</c:v>
                </c:pt>
                <c:pt idx="1768">
                  <c:v>190.04049040205845</c:v>
                </c:pt>
                <c:pt idx="1769">
                  <c:v>189.5320103969481</c:v>
                </c:pt>
                <c:pt idx="1770">
                  <c:v>200.31437107626923</c:v>
                </c:pt>
                <c:pt idx="1771">
                  <c:v>208.31431038946263</c:v>
                </c:pt>
                <c:pt idx="1772">
                  <c:v>209.01042557042101</c:v>
                </c:pt>
                <c:pt idx="1773">
                  <c:v>217.51701231114512</c:v>
                </c:pt>
                <c:pt idx="1774">
                  <c:v>217.51701231114512</c:v>
                </c:pt>
                <c:pt idx="1775">
                  <c:v>217.51701231114512</c:v>
                </c:pt>
                <c:pt idx="1776">
                  <c:v>216.23218273400647</c:v>
                </c:pt>
                <c:pt idx="1777">
                  <c:v>211.43437552870586</c:v>
                </c:pt>
                <c:pt idx="1778">
                  <c:v>208.57492468286742</c:v>
                </c:pt>
                <c:pt idx="1779">
                  <c:v>201.89957623672896</c:v>
                </c:pt>
                <c:pt idx="1780">
                  <c:v>194.907952260331</c:v>
                </c:pt>
                <c:pt idx="1781">
                  <c:v>194.907952260331</c:v>
                </c:pt>
                <c:pt idx="1782">
                  <c:v>194.907952260331</c:v>
                </c:pt>
                <c:pt idx="1783">
                  <c:v>195.68330540498346</c:v>
                </c:pt>
                <c:pt idx="1784">
                  <c:v>201.0778400523869</c:v>
                </c:pt>
                <c:pt idx="1785">
                  <c:v>201.39266721879429</c:v>
                </c:pt>
                <c:pt idx="1786">
                  <c:v>211.51708631495302</c:v>
                </c:pt>
                <c:pt idx="1787">
                  <c:v>211.36356417118628</c:v>
                </c:pt>
                <c:pt idx="1788">
                  <c:v>211.36356417118628</c:v>
                </c:pt>
                <c:pt idx="1789">
                  <c:v>211.36356417118628</c:v>
                </c:pt>
                <c:pt idx="1790">
                  <c:v>212.38325711035634</c:v>
                </c:pt>
                <c:pt idx="1791">
                  <c:v>208.96123826715342</c:v>
                </c:pt>
                <c:pt idx="1792">
                  <c:v>209.70196016525171</c:v>
                </c:pt>
                <c:pt idx="1793">
                  <c:v>209.70196016525171</c:v>
                </c:pt>
                <c:pt idx="1794">
                  <c:v>212.04568774196741</c:v>
                </c:pt>
                <c:pt idx="1795">
                  <c:v>212.04568774196741</c:v>
                </c:pt>
                <c:pt idx="1796">
                  <c:v>212.04568774196741</c:v>
                </c:pt>
                <c:pt idx="1797">
                  <c:v>212.2613429793451</c:v>
                </c:pt>
                <c:pt idx="1798">
                  <c:v>217.22516446663661</c:v>
                </c:pt>
                <c:pt idx="1799">
                  <c:v>222.5643262857977</c:v>
                </c:pt>
                <c:pt idx="1800">
                  <c:v>219.18868361971261</c:v>
                </c:pt>
                <c:pt idx="1801">
                  <c:v>229.68136620109641</c:v>
                </c:pt>
                <c:pt idx="1802">
                  <c:v>229.68136620109641</c:v>
                </c:pt>
                <c:pt idx="1803">
                  <c:v>229.68136620109641</c:v>
                </c:pt>
                <c:pt idx="1804">
                  <c:v>227.48835307328355</c:v>
                </c:pt>
                <c:pt idx="1805">
                  <c:v>219.49279090708075</c:v>
                </c:pt>
                <c:pt idx="1806">
                  <c:v>224.04784303018323</c:v>
                </c:pt>
                <c:pt idx="1807">
                  <c:v>222.199674590206</c:v>
                </c:pt>
                <c:pt idx="1808">
                  <c:v>225.44529481602424</c:v>
                </c:pt>
                <c:pt idx="1809">
                  <c:v>225.44529481602424</c:v>
                </c:pt>
                <c:pt idx="1810">
                  <c:v>225.44529481602424</c:v>
                </c:pt>
                <c:pt idx="1811">
                  <c:v>230.5771369846079</c:v>
                </c:pt>
                <c:pt idx="1812">
                  <c:v>227.66332942264859</c:v>
                </c:pt>
                <c:pt idx="1813">
                  <c:v>213.49736432001487</c:v>
                </c:pt>
                <c:pt idx="1814">
                  <c:v>215.41049467796446</c:v>
                </c:pt>
                <c:pt idx="1815">
                  <c:v>221.65016552532376</c:v>
                </c:pt>
                <c:pt idx="1816">
                  <c:v>221.65016552532376</c:v>
                </c:pt>
                <c:pt idx="1817">
                  <c:v>221.65016552532376</c:v>
                </c:pt>
                <c:pt idx="1818">
                  <c:v>221.7924856040805</c:v>
                </c:pt>
                <c:pt idx="1819">
                  <c:v>227.89634895338548</c:v>
                </c:pt>
                <c:pt idx="1820">
                  <c:v>227.89634895338548</c:v>
                </c:pt>
                <c:pt idx="1821">
                  <c:v>229.70913523697089</c:v>
                </c:pt>
                <c:pt idx="1822">
                  <c:v>225.37618754345581</c:v>
                </c:pt>
                <c:pt idx="1823">
                  <c:v>225.37618754345581</c:v>
                </c:pt>
                <c:pt idx="1824">
                  <c:v>225.37618754345581</c:v>
                </c:pt>
                <c:pt idx="1825">
                  <c:v>219.27072747233058</c:v>
                </c:pt>
                <c:pt idx="1826">
                  <c:v>219.27072747233058</c:v>
                </c:pt>
                <c:pt idx="1827">
                  <c:v>219.27072747233058</c:v>
                </c:pt>
                <c:pt idx="1828">
                  <c:v>220.8082648474095</c:v>
                </c:pt>
                <c:pt idx="1829">
                  <c:v>229.00650061273828</c:v>
                </c:pt>
                <c:pt idx="1830">
                  <c:v>229.00650061273828</c:v>
                </c:pt>
                <c:pt idx="1831">
                  <c:v>229.00650061273828</c:v>
                </c:pt>
                <c:pt idx="1832">
                  <c:v>230.34631781112463</c:v>
                </c:pt>
                <c:pt idx="1833">
                  <c:v>222.64517794714772</c:v>
                </c:pt>
                <c:pt idx="1834">
                  <c:v>219.3955155762024</c:v>
                </c:pt>
                <c:pt idx="1835">
                  <c:v>219.3955155762024</c:v>
                </c:pt>
                <c:pt idx="1836">
                  <c:v>215.99600335011257</c:v>
                </c:pt>
                <c:pt idx="1837">
                  <c:v>215.99600335011257</c:v>
                </c:pt>
                <c:pt idx="1838">
                  <c:v>215.99600335011257</c:v>
                </c:pt>
                <c:pt idx="1839">
                  <c:v>210.94794243869038</c:v>
                </c:pt>
                <c:pt idx="1840">
                  <c:v>211.58630528490829</c:v>
                </c:pt>
                <c:pt idx="1841">
                  <c:v>216.58227801169687</c:v>
                </c:pt>
                <c:pt idx="1842">
                  <c:v>217.65827781125918</c:v>
                </c:pt>
                <c:pt idx="1843">
                  <c:v>219.45368327713481</c:v>
                </c:pt>
                <c:pt idx="1844">
                  <c:v>219.45368327713481</c:v>
                </c:pt>
                <c:pt idx="1845">
                  <c:v>219.45368327713481</c:v>
                </c:pt>
                <c:pt idx="1846">
                  <c:v>219.45368327713481</c:v>
                </c:pt>
                <c:pt idx="1847">
                  <c:v>226.64863144253124</c:v>
                </c:pt>
                <c:pt idx="1848">
                  <c:v>226.25090133786438</c:v>
                </c:pt>
                <c:pt idx="1849">
                  <c:v>229.12927021751105</c:v>
                </c:pt>
                <c:pt idx="1850">
                  <c:v>227.16479608338142</c:v>
                </c:pt>
                <c:pt idx="1851">
                  <c:v>227.16479608338142</c:v>
                </c:pt>
                <c:pt idx="1852">
                  <c:v>227.16479608338142</c:v>
                </c:pt>
                <c:pt idx="1853">
                  <c:v>216.12687602691506</c:v>
                </c:pt>
                <c:pt idx="1854">
                  <c:v>225.3486862381811</c:v>
                </c:pt>
                <c:pt idx="1855">
                  <c:v>229.69556215338068</c:v>
                </c:pt>
                <c:pt idx="1856">
                  <c:v>233.64167840932475</c:v>
                </c:pt>
                <c:pt idx="1857">
                  <c:v>233.13521536826451</c:v>
                </c:pt>
                <c:pt idx="1858">
                  <c:v>233.13521536826451</c:v>
                </c:pt>
                <c:pt idx="1859">
                  <c:v>233.13521536826451</c:v>
                </c:pt>
                <c:pt idx="1860">
                  <c:v>233.34150436890377</c:v>
                </c:pt>
                <c:pt idx="1861">
                  <c:v>240.82470998956396</c:v>
                </c:pt>
                <c:pt idx="1862">
                  <c:v>245.46090353708388</c:v>
                </c:pt>
                <c:pt idx="1863">
                  <c:v>243.3562800640357</c:v>
                </c:pt>
                <c:pt idx="1864">
                  <c:v>244.42073521177662</c:v>
                </c:pt>
                <c:pt idx="1865">
                  <c:v>244.42073521177662</c:v>
                </c:pt>
                <c:pt idx="1866">
                  <c:v>244.42073521177662</c:v>
                </c:pt>
                <c:pt idx="1867">
                  <c:v>247.20574647640839</c:v>
                </c:pt>
                <c:pt idx="1868">
                  <c:v>236.61751621661404</c:v>
                </c:pt>
                <c:pt idx="1869">
                  <c:v>239.78221723892753</c:v>
                </c:pt>
                <c:pt idx="1870">
                  <c:v>241.18319638670854</c:v>
                </c:pt>
                <c:pt idx="1871">
                  <c:v>247.43617538626523</c:v>
                </c:pt>
                <c:pt idx="1872">
                  <c:v>247.43617538626523</c:v>
                </c:pt>
                <c:pt idx="1873">
                  <c:v>247.43617538626523</c:v>
                </c:pt>
                <c:pt idx="1874">
                  <c:v>247.43617538626523</c:v>
                </c:pt>
                <c:pt idx="1875">
                  <c:v>248.38035420994936</c:v>
                </c:pt>
                <c:pt idx="1876">
                  <c:v>243.94322211073413</c:v>
                </c:pt>
                <c:pt idx="1877">
                  <c:v>232.54267075401208</c:v>
                </c:pt>
                <c:pt idx="1878">
                  <c:v>225.11225293912801</c:v>
                </c:pt>
                <c:pt idx="1879">
                  <c:v>225.11225293912801</c:v>
                </c:pt>
                <c:pt idx="1880">
                  <c:v>225.11225293912801</c:v>
                </c:pt>
                <c:pt idx="1881">
                  <c:v>219.93594392345472</c:v>
                </c:pt>
                <c:pt idx="1882">
                  <c:v>208.49621098354524</c:v>
                </c:pt>
                <c:pt idx="1883">
                  <c:v>212.03829106335505</c:v>
                </c:pt>
                <c:pt idx="1884">
                  <c:v>199.15500674019233</c:v>
                </c:pt>
                <c:pt idx="1885">
                  <c:v>201.65563311692475</c:v>
                </c:pt>
                <c:pt idx="1886">
                  <c:v>201.65563311692475</c:v>
                </c:pt>
                <c:pt idx="1887">
                  <c:v>201.65563311692475</c:v>
                </c:pt>
                <c:pt idx="1888">
                  <c:v>192.17480063863024</c:v>
                </c:pt>
                <c:pt idx="1889">
                  <c:v>190.9224348188996</c:v>
                </c:pt>
                <c:pt idx="1890">
                  <c:v>196.70982678375589</c:v>
                </c:pt>
                <c:pt idx="1891">
                  <c:v>185.04142274565459</c:v>
                </c:pt>
                <c:pt idx="1892">
                  <c:v>181.16320730408518</c:v>
                </c:pt>
                <c:pt idx="1893">
                  <c:v>181.16320730408518</c:v>
                </c:pt>
                <c:pt idx="1894">
                  <c:v>181.16320730408518</c:v>
                </c:pt>
                <c:pt idx="1895">
                  <c:v>165.58040708137017</c:v>
                </c:pt>
                <c:pt idx="1896">
                  <c:v>174.44948814180361</c:v>
                </c:pt>
                <c:pt idx="1897">
                  <c:v>179.74869814438205</c:v>
                </c:pt>
                <c:pt idx="1898">
                  <c:v>170.32480559873463</c:v>
                </c:pt>
                <c:pt idx="1899">
                  <c:v>184.25870479723011</c:v>
                </c:pt>
                <c:pt idx="1900">
                  <c:v>184.25870479723011</c:v>
                </c:pt>
                <c:pt idx="1901">
                  <c:v>184.25870479723011</c:v>
                </c:pt>
                <c:pt idx="1902">
                  <c:v>186.77022884779137</c:v>
                </c:pt>
                <c:pt idx="1903">
                  <c:v>177.10166105427783</c:v>
                </c:pt>
                <c:pt idx="1904">
                  <c:v>179.29929025493865</c:v>
                </c:pt>
                <c:pt idx="1905">
                  <c:v>178.43719682049172</c:v>
                </c:pt>
                <c:pt idx="1906">
                  <c:v>180.7615834122594</c:v>
                </c:pt>
                <c:pt idx="1907">
                  <c:v>180.7615834122594</c:v>
                </c:pt>
                <c:pt idx="1908">
                  <c:v>180.7615834122594</c:v>
                </c:pt>
                <c:pt idx="1909">
                  <c:v>191.27137402412129</c:v>
                </c:pt>
                <c:pt idx="1910">
                  <c:v>190.92592208897238</c:v>
                </c:pt>
                <c:pt idx="1911">
                  <c:v>182.13174970265155</c:v>
                </c:pt>
                <c:pt idx="1912">
                  <c:v>176.17868694558581</c:v>
                </c:pt>
                <c:pt idx="1913">
                  <c:v>176.17868694558581</c:v>
                </c:pt>
                <c:pt idx="1914">
                  <c:v>176.17868694558581</c:v>
                </c:pt>
                <c:pt idx="1915">
                  <c:v>176.17868694558581</c:v>
                </c:pt>
                <c:pt idx="1916">
                  <c:v>176.17868694558581</c:v>
                </c:pt>
                <c:pt idx="1917">
                  <c:v>186.42287823766006</c:v>
                </c:pt>
                <c:pt idx="1918">
                  <c:v>194.47942844123887</c:v>
                </c:pt>
                <c:pt idx="1919">
                  <c:v>177.2425540792741</c:v>
                </c:pt>
                <c:pt idx="1920">
                  <c:v>162.88580974960999</c:v>
                </c:pt>
                <c:pt idx="1921">
                  <c:v>162.88580974960999</c:v>
                </c:pt>
                <c:pt idx="1922">
                  <c:v>162.88580974960999</c:v>
                </c:pt>
                <c:pt idx="1923">
                  <c:v>166.53832522541836</c:v>
                </c:pt>
                <c:pt idx="1924">
                  <c:v>156.97209652814848</c:v>
                </c:pt>
                <c:pt idx="1925">
                  <c:v>179.91956706389033</c:v>
                </c:pt>
                <c:pt idx="1926">
                  <c:v>166.94753451658292</c:v>
                </c:pt>
                <c:pt idx="1927">
                  <c:v>170.92270310934083</c:v>
                </c:pt>
                <c:pt idx="1928">
                  <c:v>170.92270310934083</c:v>
                </c:pt>
                <c:pt idx="1929">
                  <c:v>170.92270310934083</c:v>
                </c:pt>
                <c:pt idx="1930">
                  <c:v>171.88666781128344</c:v>
                </c:pt>
                <c:pt idx="1931">
                  <c:v>171.37650774022347</c:v>
                </c:pt>
                <c:pt idx="1932">
                  <c:v>169.09267316918587</c:v>
                </c:pt>
                <c:pt idx="1933">
                  <c:v>169.2069330042487</c:v>
                </c:pt>
                <c:pt idx="1934">
                  <c:v>169.2069330042487</c:v>
                </c:pt>
                <c:pt idx="1935">
                  <c:v>169.2069330042487</c:v>
                </c:pt>
                <c:pt idx="1936">
                  <c:v>169.2069330042487</c:v>
                </c:pt>
                <c:pt idx="1937">
                  <c:v>162.75165703434575</c:v>
                </c:pt>
                <c:pt idx="1938">
                  <c:v>169.84923595998569</c:v>
                </c:pt>
                <c:pt idx="1939">
                  <c:v>178.69701288843189</c:v>
                </c:pt>
                <c:pt idx="1940">
                  <c:v>186.20475753104191</c:v>
                </c:pt>
                <c:pt idx="1941">
                  <c:v>187.6644493221398</c:v>
                </c:pt>
                <c:pt idx="1942">
                  <c:v>187.6644493221398</c:v>
                </c:pt>
                <c:pt idx="1943">
                  <c:v>187.6644493221398</c:v>
                </c:pt>
                <c:pt idx="1944">
                  <c:v>191.31007423401107</c:v>
                </c:pt>
                <c:pt idx="1945">
                  <c:v>192.11409288313678</c:v>
                </c:pt>
                <c:pt idx="1946">
                  <c:v>188.86710240036999</c:v>
                </c:pt>
                <c:pt idx="1947">
                  <c:v>193.40346232245687</c:v>
                </c:pt>
                <c:pt idx="1948">
                  <c:v>204.05488386638484</c:v>
                </c:pt>
                <c:pt idx="1949">
                  <c:v>204.05488386638484</c:v>
                </c:pt>
                <c:pt idx="1950">
                  <c:v>204.05488386638484</c:v>
                </c:pt>
                <c:pt idx="1951">
                  <c:v>203.29849435552472</c:v>
                </c:pt>
                <c:pt idx="1952">
                  <c:v>202.60039155704069</c:v>
                </c:pt>
                <c:pt idx="1953">
                  <c:v>204.56141742940076</c:v>
                </c:pt>
                <c:pt idx="1954">
                  <c:v>208.8534993201169</c:v>
                </c:pt>
                <c:pt idx="1955">
                  <c:v>206.77906700962455</c:v>
                </c:pt>
                <c:pt idx="1956">
                  <c:v>206.77906700962455</c:v>
                </c:pt>
                <c:pt idx="1957">
                  <c:v>206.77906700962455</c:v>
                </c:pt>
                <c:pt idx="1958">
                  <c:v>219.52931622347043</c:v>
                </c:pt>
                <c:pt idx="1959">
                  <c:v>226.83049149326155</c:v>
                </c:pt>
                <c:pt idx="1960">
                  <c:v>231.68581129477226</c:v>
                </c:pt>
                <c:pt idx="1961">
                  <c:v>228.98711502107307</c:v>
                </c:pt>
                <c:pt idx="1962">
                  <c:v>242.53079348416787</c:v>
                </c:pt>
                <c:pt idx="1963">
                  <c:v>242.53079348416787</c:v>
                </c:pt>
                <c:pt idx="1964">
                  <c:v>242.53079348416787</c:v>
                </c:pt>
                <c:pt idx="1965">
                  <c:v>243.10743490078997</c:v>
                </c:pt>
                <c:pt idx="1966">
                  <c:v>246.65174558734782</c:v>
                </c:pt>
                <c:pt idx="1967">
                  <c:v>252.03952954086435</c:v>
                </c:pt>
                <c:pt idx="1968">
                  <c:v>251.95762546799963</c:v>
                </c:pt>
                <c:pt idx="1969">
                  <c:v>251.95762546799963</c:v>
                </c:pt>
                <c:pt idx="1970">
                  <c:v>251.95762546799963</c:v>
                </c:pt>
                <c:pt idx="1971">
                  <c:v>251.95762546799963</c:v>
                </c:pt>
                <c:pt idx="1972">
                  <c:v>251.95762546799963</c:v>
                </c:pt>
                <c:pt idx="1973">
                  <c:v>271.71975949871285</c:v>
                </c:pt>
                <c:pt idx="1974">
                  <c:v>260.57574308790521</c:v>
                </c:pt>
                <c:pt idx="1975">
                  <c:v>255.8933998281392</c:v>
                </c:pt>
                <c:pt idx="1976">
                  <c:v>259.05002748613538</c:v>
                </c:pt>
                <c:pt idx="1977">
                  <c:v>259.05002748613538</c:v>
                </c:pt>
                <c:pt idx="1978">
                  <c:v>259.05002748613538</c:v>
                </c:pt>
                <c:pt idx="1979">
                  <c:v>268.371278169704</c:v>
                </c:pt>
                <c:pt idx="1980">
                  <c:v>286.20785914263513</c:v>
                </c:pt>
                <c:pt idx="1981">
                  <c:v>296.64797767420441</c:v>
                </c:pt>
                <c:pt idx="1982">
                  <c:v>296.64797767420441</c:v>
                </c:pt>
                <c:pt idx="1983">
                  <c:v>311.17832809628499</c:v>
                </c:pt>
                <c:pt idx="1984">
                  <c:v>311.17832809628499</c:v>
                </c:pt>
                <c:pt idx="1985">
                  <c:v>311.17832809628499</c:v>
                </c:pt>
                <c:pt idx="1986">
                  <c:v>322.21148841737926</c:v>
                </c:pt>
                <c:pt idx="1987">
                  <c:v>313.30454699943687</c:v>
                </c:pt>
                <c:pt idx="1988">
                  <c:v>315.74229063687869</c:v>
                </c:pt>
                <c:pt idx="1989">
                  <c:v>311.98912001354716</c:v>
                </c:pt>
                <c:pt idx="1990">
                  <c:v>316.51135071283159</c:v>
                </c:pt>
                <c:pt idx="1991">
                  <c:v>316.51135071283159</c:v>
                </c:pt>
                <c:pt idx="1992">
                  <c:v>316.51135071283159</c:v>
                </c:pt>
                <c:pt idx="1993">
                  <c:v>333.26689972478437</c:v>
                </c:pt>
                <c:pt idx="1994">
                  <c:v>337.65879068014993</c:v>
                </c:pt>
                <c:pt idx="1995">
                  <c:v>359.67110775777763</c:v>
                </c:pt>
                <c:pt idx="1996">
                  <c:v>359.67110775777763</c:v>
                </c:pt>
                <c:pt idx="1997">
                  <c:v>374.80464853931431</c:v>
                </c:pt>
                <c:pt idx="1998">
                  <c:v>374.80464853931431</c:v>
                </c:pt>
                <c:pt idx="1999">
                  <c:v>374.80464853931431</c:v>
                </c:pt>
                <c:pt idx="2000">
                  <c:v>374.3144697492171</c:v>
                </c:pt>
                <c:pt idx="2001">
                  <c:v>365.67864091488502</c:v>
                </c:pt>
                <c:pt idx="2002">
                  <c:v>349.36854171375393</c:v>
                </c:pt>
                <c:pt idx="2003">
                  <c:v>361.72275921917321</c:v>
                </c:pt>
                <c:pt idx="2004">
                  <c:v>346.16511339245113</c:v>
                </c:pt>
                <c:pt idx="2005">
                  <c:v>346.16511339245113</c:v>
                </c:pt>
                <c:pt idx="2006">
                  <c:v>346.16511339245113</c:v>
                </c:pt>
                <c:pt idx="2007">
                  <c:v>346.16511339245113</c:v>
                </c:pt>
                <c:pt idx="2008">
                  <c:v>341.63196235479131</c:v>
                </c:pt>
                <c:pt idx="2009">
                  <c:v>336.48150248021562</c:v>
                </c:pt>
                <c:pt idx="2010">
                  <c:v>349.39081229451352</c:v>
                </c:pt>
                <c:pt idx="2011">
                  <c:v>349.39081229451352</c:v>
                </c:pt>
                <c:pt idx="2012">
                  <c:v>349.39081229451352</c:v>
                </c:pt>
                <c:pt idx="2013">
                  <c:v>349.39081229451352</c:v>
                </c:pt>
                <c:pt idx="2014">
                  <c:v>350.0518347209595</c:v>
                </c:pt>
                <c:pt idx="2015">
                  <c:v>344.34117904146058</c:v>
                </c:pt>
                <c:pt idx="2016">
                  <c:v>347.47753691958468</c:v>
                </c:pt>
                <c:pt idx="2017">
                  <c:v>339.6094824222472</c:v>
                </c:pt>
                <c:pt idx="2018">
                  <c:v>327.34028857038851</c:v>
                </c:pt>
                <c:pt idx="2019">
                  <c:v>327.34028857038851</c:v>
                </c:pt>
                <c:pt idx="2020">
                  <c:v>327.34028857038851</c:v>
                </c:pt>
                <c:pt idx="2021">
                  <c:v>334.54325176824142</c:v>
                </c:pt>
                <c:pt idx="2022">
                  <c:v>335.22743411058286</c:v>
                </c:pt>
                <c:pt idx="2023">
                  <c:v>350.8646538961296</c:v>
                </c:pt>
                <c:pt idx="2024">
                  <c:v>350.2140767555511</c:v>
                </c:pt>
                <c:pt idx="2025">
                  <c:v>345.34777413014228</c:v>
                </c:pt>
                <c:pt idx="2026">
                  <c:v>345.34777413014228</c:v>
                </c:pt>
                <c:pt idx="2027">
                  <c:v>345.34777413014228</c:v>
                </c:pt>
                <c:pt idx="2028">
                  <c:v>346.86097203963743</c:v>
                </c:pt>
                <c:pt idx="2029">
                  <c:v>344.0264121934481</c:v>
                </c:pt>
                <c:pt idx="2030">
                  <c:v>348.61277046644085</c:v>
                </c:pt>
                <c:pt idx="2031">
                  <c:v>344.64401205758929</c:v>
                </c:pt>
                <c:pt idx="2032">
                  <c:v>342.56817373253716</c:v>
                </c:pt>
                <c:pt idx="2033">
                  <c:v>342.56817373253716</c:v>
                </c:pt>
                <c:pt idx="2034">
                  <c:v>342.56817373253716</c:v>
                </c:pt>
                <c:pt idx="2035">
                  <c:v>337.0812928867964</c:v>
                </c:pt>
                <c:pt idx="2036">
                  <c:v>328.45665708777449</c:v>
                </c:pt>
                <c:pt idx="2037">
                  <c:v>333.44831000616637</c:v>
                </c:pt>
                <c:pt idx="2038">
                  <c:v>339.53042776145963</c:v>
                </c:pt>
                <c:pt idx="2039">
                  <c:v>331.15752301774785</c:v>
                </c:pt>
                <c:pt idx="2040">
                  <c:v>331.15752301774785</c:v>
                </c:pt>
                <c:pt idx="2041">
                  <c:v>331.15752301774785</c:v>
                </c:pt>
                <c:pt idx="2042">
                  <c:v>340.72246913645444</c:v>
                </c:pt>
                <c:pt idx="2043">
                  <c:v>336.41430634361535</c:v>
                </c:pt>
                <c:pt idx="2044">
                  <c:v>353.36821158431644</c:v>
                </c:pt>
                <c:pt idx="2045">
                  <c:v>354.03882391316557</c:v>
                </c:pt>
                <c:pt idx="2046">
                  <c:v>357.54231159770154</c:v>
                </c:pt>
                <c:pt idx="2047">
                  <c:v>357.54231159770154</c:v>
                </c:pt>
                <c:pt idx="2048">
                  <c:v>357.54231159770154</c:v>
                </c:pt>
                <c:pt idx="2049">
                  <c:v>362.52044163763412</c:v>
                </c:pt>
                <c:pt idx="2050">
                  <c:v>373.37830866689933</c:v>
                </c:pt>
                <c:pt idx="2051">
                  <c:v>361.00648785196648</c:v>
                </c:pt>
                <c:pt idx="2052">
                  <c:v>347.69581546535579</c:v>
                </c:pt>
                <c:pt idx="2053">
                  <c:v>352.60994055490357</c:v>
                </c:pt>
                <c:pt idx="2054">
                  <c:v>352.60994055490357</c:v>
                </c:pt>
                <c:pt idx="2055">
                  <c:v>352.60994055490357</c:v>
                </c:pt>
                <c:pt idx="2056">
                  <c:v>351.51364542141852</c:v>
                </c:pt>
                <c:pt idx="2057">
                  <c:v>335.49440729919905</c:v>
                </c:pt>
                <c:pt idx="2058">
                  <c:v>332.39323418822858</c:v>
                </c:pt>
                <c:pt idx="2059">
                  <c:v>332.39323418822858</c:v>
                </c:pt>
                <c:pt idx="2060">
                  <c:v>338.80749057954444</c:v>
                </c:pt>
                <c:pt idx="2061">
                  <c:v>338.80749057954444</c:v>
                </c:pt>
                <c:pt idx="2062">
                  <c:v>338.80749057954444</c:v>
                </c:pt>
                <c:pt idx="2063">
                  <c:v>330.43921680768534</c:v>
                </c:pt>
                <c:pt idx="2064">
                  <c:v>333.14375051143094</c:v>
                </c:pt>
                <c:pt idx="2065">
                  <c:v>333.53447230487495</c:v>
                </c:pt>
                <c:pt idx="2066">
                  <c:v>345.19823968241263</c:v>
                </c:pt>
                <c:pt idx="2067">
                  <c:v>342.65970075650631</c:v>
                </c:pt>
                <c:pt idx="2068">
                  <c:v>342.65970075650631</c:v>
                </c:pt>
                <c:pt idx="2069">
                  <c:v>342.65970075650631</c:v>
                </c:pt>
                <c:pt idx="2070">
                  <c:v>342.65970075650631</c:v>
                </c:pt>
                <c:pt idx="2071">
                  <c:v>330.8838799510583</c:v>
                </c:pt>
                <c:pt idx="2072">
                  <c:v>329.55179831591875</c:v>
                </c:pt>
                <c:pt idx="2073">
                  <c:v>332.2689623122958</c:v>
                </c:pt>
                <c:pt idx="2074">
                  <c:v>339.43854830830622</c:v>
                </c:pt>
                <c:pt idx="2075">
                  <c:v>339.43854830830622</c:v>
                </c:pt>
                <c:pt idx="2076">
                  <c:v>339.43854830830622</c:v>
                </c:pt>
                <c:pt idx="2077">
                  <c:v>347.22843567405192</c:v>
                </c:pt>
                <c:pt idx="2078">
                  <c:v>355.91874908505446</c:v>
                </c:pt>
                <c:pt idx="2079">
                  <c:v>362.78272046590479</c:v>
                </c:pt>
                <c:pt idx="2080">
                  <c:v>372.51623049264515</c:v>
                </c:pt>
                <c:pt idx="2081">
                  <c:v>364.28891042536509</c:v>
                </c:pt>
                <c:pt idx="2082">
                  <c:v>364.28891042536509</c:v>
                </c:pt>
                <c:pt idx="2083">
                  <c:v>364.28891042536509</c:v>
                </c:pt>
                <c:pt idx="2084">
                  <c:v>374.74019806354011</c:v>
                </c:pt>
                <c:pt idx="2085">
                  <c:v>377.47823583641065</c:v>
                </c:pt>
                <c:pt idx="2086">
                  <c:v>379.20549921433218</c:v>
                </c:pt>
                <c:pt idx="2087">
                  <c:v>387.78474957490118</c:v>
                </c:pt>
                <c:pt idx="2088">
                  <c:v>388.94327721899219</c:v>
                </c:pt>
                <c:pt idx="2089">
                  <c:v>388.94327721899219</c:v>
                </c:pt>
                <c:pt idx="2090">
                  <c:v>388.94327721899219</c:v>
                </c:pt>
                <c:pt idx="2091">
                  <c:v>391.25247675862272</c:v>
                </c:pt>
                <c:pt idx="2092">
                  <c:v>379.68837369964626</c:v>
                </c:pt>
                <c:pt idx="2093">
                  <c:v>371.45375709312498</c:v>
                </c:pt>
                <c:pt idx="2094">
                  <c:v>361.36850820273196</c:v>
                </c:pt>
                <c:pt idx="2095">
                  <c:v>360.10074250083932</c:v>
                </c:pt>
                <c:pt idx="2096">
                  <c:v>360.10074250083932</c:v>
                </c:pt>
                <c:pt idx="2097">
                  <c:v>360.10074250083932</c:v>
                </c:pt>
                <c:pt idx="2098">
                  <c:v>363.67665063540386</c:v>
                </c:pt>
                <c:pt idx="2099">
                  <c:v>363.67665063540386</c:v>
                </c:pt>
                <c:pt idx="2100">
                  <c:v>356.7667944737002</c:v>
                </c:pt>
                <c:pt idx="2101">
                  <c:v>372.14868956400011</c:v>
                </c:pt>
                <c:pt idx="2102">
                  <c:v>370.03136148389086</c:v>
                </c:pt>
                <c:pt idx="2103">
                  <c:v>370.03136148389086</c:v>
                </c:pt>
                <c:pt idx="2104">
                  <c:v>370.03136148389086</c:v>
                </c:pt>
                <c:pt idx="2105">
                  <c:v>377.87323481806817</c:v>
                </c:pt>
                <c:pt idx="2106">
                  <c:v>373.93249484540041</c:v>
                </c:pt>
                <c:pt idx="2107">
                  <c:v>392.68270373621874</c:v>
                </c:pt>
                <c:pt idx="2108">
                  <c:v>393.73943849060856</c:v>
                </c:pt>
                <c:pt idx="2109">
                  <c:v>369.90427884299635</c:v>
                </c:pt>
                <c:pt idx="2110">
                  <c:v>369.90427884299635</c:v>
                </c:pt>
                <c:pt idx="2111">
                  <c:v>369.90427884299635</c:v>
                </c:pt>
                <c:pt idx="2112">
                  <c:v>376.81487462741268</c:v>
                </c:pt>
                <c:pt idx="2113">
                  <c:v>361.39689775957851</c:v>
                </c:pt>
                <c:pt idx="2114">
                  <c:v>366.39496799533964</c:v>
                </c:pt>
                <c:pt idx="2115">
                  <c:v>357.88025931051311</c:v>
                </c:pt>
                <c:pt idx="2116">
                  <c:v>349.78701186505987</c:v>
                </c:pt>
                <c:pt idx="2117">
                  <c:v>349.78701186505987</c:v>
                </c:pt>
                <c:pt idx="2118">
                  <c:v>349.78701186505987</c:v>
                </c:pt>
                <c:pt idx="2119">
                  <c:v>351.778636410329</c:v>
                </c:pt>
                <c:pt idx="2120">
                  <c:v>351.1002540247797</c:v>
                </c:pt>
                <c:pt idx="2121">
                  <c:v>338.69314622649125</c:v>
                </c:pt>
                <c:pt idx="2122">
                  <c:v>346.62618241684368</c:v>
                </c:pt>
                <c:pt idx="2123">
                  <c:v>359.44442626364548</c:v>
                </c:pt>
                <c:pt idx="2124">
                  <c:v>359.44442626364548</c:v>
                </c:pt>
                <c:pt idx="2125">
                  <c:v>359.44442626364548</c:v>
                </c:pt>
                <c:pt idx="2126">
                  <c:v>367.57670413511113</c:v>
                </c:pt>
                <c:pt idx="2127">
                  <c:v>361.71838758029946</c:v>
                </c:pt>
                <c:pt idx="2128">
                  <c:v>360.32673168788574</c:v>
                </c:pt>
                <c:pt idx="2129">
                  <c:v>345.99598016184342</c:v>
                </c:pt>
                <c:pt idx="2130">
                  <c:v>357.48212982222299</c:v>
                </c:pt>
                <c:pt idx="2131">
                  <c:v>357.48212982222299</c:v>
                </c:pt>
                <c:pt idx="2132">
                  <c:v>357.48212982222299</c:v>
                </c:pt>
                <c:pt idx="2133">
                  <c:v>349.7837983754859</c:v>
                </c:pt>
                <c:pt idx="2134">
                  <c:v>330.96436256857635</c:v>
                </c:pt>
                <c:pt idx="2135">
                  <c:v>332.12080733180858</c:v>
                </c:pt>
                <c:pt idx="2136">
                  <c:v>317.35781626519577</c:v>
                </c:pt>
                <c:pt idx="2137">
                  <c:v>319.44753657986934</c:v>
                </c:pt>
                <c:pt idx="2138">
                  <c:v>319.44753657986934</c:v>
                </c:pt>
                <c:pt idx="2139">
                  <c:v>319.44753657986934</c:v>
                </c:pt>
                <c:pt idx="2140">
                  <c:v>325.14649310938285</c:v>
                </c:pt>
                <c:pt idx="2141">
                  <c:v>313.80773271094523</c:v>
                </c:pt>
                <c:pt idx="2142">
                  <c:v>306.63303536305136</c:v>
                </c:pt>
                <c:pt idx="2143">
                  <c:v>287.96606359968303</c:v>
                </c:pt>
                <c:pt idx="2144">
                  <c:v>287.97617478665705</c:v>
                </c:pt>
                <c:pt idx="2145">
                  <c:v>287.97617478665705</c:v>
                </c:pt>
                <c:pt idx="2146">
                  <c:v>287.97617478665705</c:v>
                </c:pt>
                <c:pt idx="2147">
                  <c:v>280.95816476320988</c:v>
                </c:pt>
                <c:pt idx="2148">
                  <c:v>277.67262477624337</c:v>
                </c:pt>
                <c:pt idx="2149">
                  <c:v>275.87874478785636</c:v>
                </c:pt>
                <c:pt idx="2150">
                  <c:v>265.35366897102023</c:v>
                </c:pt>
                <c:pt idx="2151">
                  <c:v>271.56619347060496</c:v>
                </c:pt>
                <c:pt idx="2152">
                  <c:v>271.56619347060496</c:v>
                </c:pt>
                <c:pt idx="2153">
                  <c:v>271.56619347060496</c:v>
                </c:pt>
                <c:pt idx="2154">
                  <c:v>281.05735457104527</c:v>
                </c:pt>
                <c:pt idx="2155">
                  <c:v>285.45291537701411</c:v>
                </c:pt>
                <c:pt idx="2156">
                  <c:v>288.86425452334191</c:v>
                </c:pt>
                <c:pt idx="2157">
                  <c:v>288.86425452334191</c:v>
                </c:pt>
                <c:pt idx="2158">
                  <c:v>294.90312814319901</c:v>
                </c:pt>
                <c:pt idx="2159">
                  <c:v>294.90312814319901</c:v>
                </c:pt>
                <c:pt idx="2160">
                  <c:v>294.90312814319901</c:v>
                </c:pt>
                <c:pt idx="2161">
                  <c:v>294.68685942801517</c:v>
                </c:pt>
                <c:pt idx="2162">
                  <c:v>290.75270580869739</c:v>
                </c:pt>
                <c:pt idx="2163">
                  <c:v>300.49427881560024</c:v>
                </c:pt>
                <c:pt idx="2164">
                  <c:v>310.46881518850699</c:v>
                </c:pt>
                <c:pt idx="2165">
                  <c:v>319.32226502586883</c:v>
                </c:pt>
                <c:pt idx="2166">
                  <c:v>319.32226502586883</c:v>
                </c:pt>
                <c:pt idx="2167">
                  <c:v>319.32226502586883</c:v>
                </c:pt>
                <c:pt idx="2168">
                  <c:v>321.78138467170857</c:v>
                </c:pt>
                <c:pt idx="2169">
                  <c:v>325.12154531292185</c:v>
                </c:pt>
                <c:pt idx="2170">
                  <c:v>325.1222736485098</c:v>
                </c:pt>
                <c:pt idx="2171">
                  <c:v>327.29306748425813</c:v>
                </c:pt>
                <c:pt idx="2172">
                  <c:v>307.68600870568173</c:v>
                </c:pt>
                <c:pt idx="2173">
                  <c:v>307.68600870568173</c:v>
                </c:pt>
                <c:pt idx="2174">
                  <c:v>307.68600870568173</c:v>
                </c:pt>
                <c:pt idx="2175">
                  <c:v>293.87255631197576</c:v>
                </c:pt>
                <c:pt idx="2176">
                  <c:v>297.22228437163955</c:v>
                </c:pt>
                <c:pt idx="2177">
                  <c:v>290.04939341519582</c:v>
                </c:pt>
                <c:pt idx="2178">
                  <c:v>296.27902323634873</c:v>
                </c:pt>
                <c:pt idx="2179">
                  <c:v>315.30294363898128</c:v>
                </c:pt>
                <c:pt idx="2180">
                  <c:v>315.30294363898128</c:v>
                </c:pt>
                <c:pt idx="2181">
                  <c:v>315.30294363898128</c:v>
                </c:pt>
                <c:pt idx="2182">
                  <c:v>323.09435666280962</c:v>
                </c:pt>
                <c:pt idx="2183">
                  <c:v>314.29524773959389</c:v>
                </c:pt>
                <c:pt idx="2184">
                  <c:v>314.17968266142128</c:v>
                </c:pt>
                <c:pt idx="2185">
                  <c:v>314.17968266142128</c:v>
                </c:pt>
                <c:pt idx="2186">
                  <c:v>308.86014174790279</c:v>
                </c:pt>
                <c:pt idx="2187">
                  <c:v>308.86014174790279</c:v>
                </c:pt>
                <c:pt idx="2188">
                  <c:v>308.86014174790279</c:v>
                </c:pt>
                <c:pt idx="2189">
                  <c:v>307.69465798425392</c:v>
                </c:pt>
                <c:pt idx="2190">
                  <c:v>304.57936729879361</c:v>
                </c:pt>
                <c:pt idx="2191">
                  <c:v>304.57936729879361</c:v>
                </c:pt>
              </c:numCache>
            </c:numRef>
          </c:val>
          <c:smooth val="0"/>
          <c:extLst>
            <c:ext xmlns:c16="http://schemas.microsoft.com/office/drawing/2014/chart" uri="{C3380CC4-5D6E-409C-BE32-E72D297353CC}">
              <c16:uniqueId val="{00000000-D94D-4B3D-91F8-E96C2A17D712}"/>
            </c:ext>
          </c:extLst>
        </c:ser>
        <c:ser>
          <c:idx val="1"/>
          <c:order val="1"/>
          <c:tx>
            <c:strRef>
              <c:f>'IPO indexes'!$D$7</c:f>
              <c:strCache>
                <c:ptCount val="1"/>
                <c:pt idx="0">
                  <c:v> VC-Backed IPO Index (excluding pharma &amp; biotech)</c:v>
                </c:pt>
              </c:strCache>
            </c:strRef>
          </c:tx>
          <c:spPr>
            <a:ln w="25400" cap="rnd">
              <a:solidFill>
                <a:srgbClr val="40C2C9"/>
              </a:solidFill>
              <a:round/>
            </a:ln>
            <a:effectLst/>
          </c:spPr>
          <c:marker>
            <c:symbol val="none"/>
          </c:marker>
          <c:cat>
            <c:numRef>
              <c:f>'IPO indexes'!$B$8:$B$2199</c:f>
              <c:numCache>
                <c:formatCode>m/d/yyyy</c:formatCode>
                <c:ptCount val="2192"/>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pt idx="365">
                  <c:v>44196</c:v>
                </c:pt>
                <c:pt idx="366">
                  <c:v>44197</c:v>
                </c:pt>
                <c:pt idx="367">
                  <c:v>44198</c:v>
                </c:pt>
                <c:pt idx="368">
                  <c:v>44199</c:v>
                </c:pt>
                <c:pt idx="369">
                  <c:v>44200</c:v>
                </c:pt>
                <c:pt idx="370">
                  <c:v>44201</c:v>
                </c:pt>
                <c:pt idx="371">
                  <c:v>44202</c:v>
                </c:pt>
                <c:pt idx="372">
                  <c:v>44203</c:v>
                </c:pt>
                <c:pt idx="373">
                  <c:v>44204</c:v>
                </c:pt>
                <c:pt idx="374">
                  <c:v>44205</c:v>
                </c:pt>
                <c:pt idx="375">
                  <c:v>44206</c:v>
                </c:pt>
                <c:pt idx="376">
                  <c:v>44207</c:v>
                </c:pt>
                <c:pt idx="377">
                  <c:v>44208</c:v>
                </c:pt>
                <c:pt idx="378">
                  <c:v>44209</c:v>
                </c:pt>
                <c:pt idx="379">
                  <c:v>44210</c:v>
                </c:pt>
                <c:pt idx="380">
                  <c:v>44211</c:v>
                </c:pt>
                <c:pt idx="381">
                  <c:v>44212</c:v>
                </c:pt>
                <c:pt idx="382">
                  <c:v>44213</c:v>
                </c:pt>
                <c:pt idx="383">
                  <c:v>44214</c:v>
                </c:pt>
                <c:pt idx="384">
                  <c:v>44215</c:v>
                </c:pt>
                <c:pt idx="385">
                  <c:v>44216</c:v>
                </c:pt>
                <c:pt idx="386">
                  <c:v>44217</c:v>
                </c:pt>
                <c:pt idx="387">
                  <c:v>44218</c:v>
                </c:pt>
                <c:pt idx="388">
                  <c:v>44219</c:v>
                </c:pt>
                <c:pt idx="389">
                  <c:v>44220</c:v>
                </c:pt>
                <c:pt idx="390">
                  <c:v>44221</c:v>
                </c:pt>
                <c:pt idx="391">
                  <c:v>44222</c:v>
                </c:pt>
                <c:pt idx="392">
                  <c:v>44223</c:v>
                </c:pt>
                <c:pt idx="393">
                  <c:v>44224</c:v>
                </c:pt>
                <c:pt idx="394">
                  <c:v>44225</c:v>
                </c:pt>
                <c:pt idx="395">
                  <c:v>44226</c:v>
                </c:pt>
                <c:pt idx="396">
                  <c:v>44227</c:v>
                </c:pt>
                <c:pt idx="397">
                  <c:v>44228</c:v>
                </c:pt>
                <c:pt idx="398">
                  <c:v>44229</c:v>
                </c:pt>
                <c:pt idx="399">
                  <c:v>44230</c:v>
                </c:pt>
                <c:pt idx="400">
                  <c:v>44231</c:v>
                </c:pt>
                <c:pt idx="401">
                  <c:v>44232</c:v>
                </c:pt>
                <c:pt idx="402">
                  <c:v>44233</c:v>
                </c:pt>
                <c:pt idx="403">
                  <c:v>44234</c:v>
                </c:pt>
                <c:pt idx="404">
                  <c:v>44235</c:v>
                </c:pt>
                <c:pt idx="405">
                  <c:v>44236</c:v>
                </c:pt>
                <c:pt idx="406">
                  <c:v>44237</c:v>
                </c:pt>
                <c:pt idx="407">
                  <c:v>44238</c:v>
                </c:pt>
                <c:pt idx="408">
                  <c:v>44239</c:v>
                </c:pt>
                <c:pt idx="409">
                  <c:v>44240</c:v>
                </c:pt>
                <c:pt idx="410">
                  <c:v>44241</c:v>
                </c:pt>
                <c:pt idx="411">
                  <c:v>44242</c:v>
                </c:pt>
                <c:pt idx="412">
                  <c:v>44243</c:v>
                </c:pt>
                <c:pt idx="413">
                  <c:v>44244</c:v>
                </c:pt>
                <c:pt idx="414">
                  <c:v>44245</c:v>
                </c:pt>
                <c:pt idx="415">
                  <c:v>44246</c:v>
                </c:pt>
                <c:pt idx="416">
                  <c:v>44247</c:v>
                </c:pt>
                <c:pt idx="417">
                  <c:v>44248</c:v>
                </c:pt>
                <c:pt idx="418">
                  <c:v>44249</c:v>
                </c:pt>
                <c:pt idx="419">
                  <c:v>44250</c:v>
                </c:pt>
                <c:pt idx="420">
                  <c:v>44251</c:v>
                </c:pt>
                <c:pt idx="421">
                  <c:v>44252</c:v>
                </c:pt>
                <c:pt idx="422">
                  <c:v>44253</c:v>
                </c:pt>
                <c:pt idx="423">
                  <c:v>44254</c:v>
                </c:pt>
                <c:pt idx="424">
                  <c:v>44255</c:v>
                </c:pt>
                <c:pt idx="425">
                  <c:v>44256</c:v>
                </c:pt>
                <c:pt idx="426">
                  <c:v>44257</c:v>
                </c:pt>
                <c:pt idx="427">
                  <c:v>44258</c:v>
                </c:pt>
                <c:pt idx="428">
                  <c:v>44259</c:v>
                </c:pt>
                <c:pt idx="429">
                  <c:v>44260</c:v>
                </c:pt>
                <c:pt idx="430">
                  <c:v>44261</c:v>
                </c:pt>
                <c:pt idx="431">
                  <c:v>44262</c:v>
                </c:pt>
                <c:pt idx="432">
                  <c:v>44263</c:v>
                </c:pt>
                <c:pt idx="433">
                  <c:v>44264</c:v>
                </c:pt>
                <c:pt idx="434">
                  <c:v>44265</c:v>
                </c:pt>
                <c:pt idx="435">
                  <c:v>44266</c:v>
                </c:pt>
                <c:pt idx="436">
                  <c:v>44267</c:v>
                </c:pt>
                <c:pt idx="437">
                  <c:v>44268</c:v>
                </c:pt>
                <c:pt idx="438">
                  <c:v>44269</c:v>
                </c:pt>
                <c:pt idx="439">
                  <c:v>44270</c:v>
                </c:pt>
                <c:pt idx="440">
                  <c:v>44271</c:v>
                </c:pt>
                <c:pt idx="441">
                  <c:v>44272</c:v>
                </c:pt>
                <c:pt idx="442">
                  <c:v>44273</c:v>
                </c:pt>
                <c:pt idx="443">
                  <c:v>44274</c:v>
                </c:pt>
                <c:pt idx="444">
                  <c:v>44275</c:v>
                </c:pt>
                <c:pt idx="445">
                  <c:v>44276</c:v>
                </c:pt>
                <c:pt idx="446">
                  <c:v>44277</c:v>
                </c:pt>
                <c:pt idx="447">
                  <c:v>44278</c:v>
                </c:pt>
                <c:pt idx="448">
                  <c:v>44279</c:v>
                </c:pt>
                <c:pt idx="449">
                  <c:v>44280</c:v>
                </c:pt>
                <c:pt idx="450">
                  <c:v>44281</c:v>
                </c:pt>
                <c:pt idx="451">
                  <c:v>44282</c:v>
                </c:pt>
                <c:pt idx="452">
                  <c:v>44283</c:v>
                </c:pt>
                <c:pt idx="453">
                  <c:v>44284</c:v>
                </c:pt>
                <c:pt idx="454">
                  <c:v>44285</c:v>
                </c:pt>
                <c:pt idx="455">
                  <c:v>44286</c:v>
                </c:pt>
                <c:pt idx="456">
                  <c:v>44287</c:v>
                </c:pt>
                <c:pt idx="457">
                  <c:v>44288</c:v>
                </c:pt>
                <c:pt idx="458">
                  <c:v>44289</c:v>
                </c:pt>
                <c:pt idx="459">
                  <c:v>44290</c:v>
                </c:pt>
                <c:pt idx="460">
                  <c:v>44291</c:v>
                </c:pt>
                <c:pt idx="461">
                  <c:v>44292</c:v>
                </c:pt>
                <c:pt idx="462">
                  <c:v>44293</c:v>
                </c:pt>
                <c:pt idx="463">
                  <c:v>44294</c:v>
                </c:pt>
                <c:pt idx="464">
                  <c:v>44295</c:v>
                </c:pt>
                <c:pt idx="465">
                  <c:v>44296</c:v>
                </c:pt>
                <c:pt idx="466">
                  <c:v>44297</c:v>
                </c:pt>
                <c:pt idx="467">
                  <c:v>44298</c:v>
                </c:pt>
                <c:pt idx="468">
                  <c:v>44299</c:v>
                </c:pt>
                <c:pt idx="469">
                  <c:v>44300</c:v>
                </c:pt>
                <c:pt idx="470">
                  <c:v>44301</c:v>
                </c:pt>
                <c:pt idx="471">
                  <c:v>44302</c:v>
                </c:pt>
                <c:pt idx="472">
                  <c:v>44303</c:v>
                </c:pt>
                <c:pt idx="473">
                  <c:v>44304</c:v>
                </c:pt>
                <c:pt idx="474">
                  <c:v>44305</c:v>
                </c:pt>
                <c:pt idx="475">
                  <c:v>44306</c:v>
                </c:pt>
                <c:pt idx="476">
                  <c:v>44307</c:v>
                </c:pt>
                <c:pt idx="477">
                  <c:v>44308</c:v>
                </c:pt>
                <c:pt idx="478">
                  <c:v>44309</c:v>
                </c:pt>
                <c:pt idx="479">
                  <c:v>44310</c:v>
                </c:pt>
                <c:pt idx="480">
                  <c:v>44311</c:v>
                </c:pt>
                <c:pt idx="481">
                  <c:v>44312</c:v>
                </c:pt>
                <c:pt idx="482">
                  <c:v>44313</c:v>
                </c:pt>
                <c:pt idx="483">
                  <c:v>44314</c:v>
                </c:pt>
                <c:pt idx="484">
                  <c:v>44315</c:v>
                </c:pt>
                <c:pt idx="485">
                  <c:v>44316</c:v>
                </c:pt>
                <c:pt idx="486">
                  <c:v>44317</c:v>
                </c:pt>
                <c:pt idx="487">
                  <c:v>44318</c:v>
                </c:pt>
                <c:pt idx="488">
                  <c:v>44319</c:v>
                </c:pt>
                <c:pt idx="489">
                  <c:v>44320</c:v>
                </c:pt>
                <c:pt idx="490">
                  <c:v>44321</c:v>
                </c:pt>
                <c:pt idx="491">
                  <c:v>44322</c:v>
                </c:pt>
                <c:pt idx="492">
                  <c:v>44323</c:v>
                </c:pt>
                <c:pt idx="493">
                  <c:v>44324</c:v>
                </c:pt>
                <c:pt idx="494">
                  <c:v>44325</c:v>
                </c:pt>
                <c:pt idx="495">
                  <c:v>44326</c:v>
                </c:pt>
                <c:pt idx="496">
                  <c:v>44327</c:v>
                </c:pt>
                <c:pt idx="497">
                  <c:v>44328</c:v>
                </c:pt>
                <c:pt idx="498">
                  <c:v>44329</c:v>
                </c:pt>
                <c:pt idx="499">
                  <c:v>44330</c:v>
                </c:pt>
                <c:pt idx="500">
                  <c:v>44331</c:v>
                </c:pt>
                <c:pt idx="501">
                  <c:v>44332</c:v>
                </c:pt>
                <c:pt idx="502">
                  <c:v>44333</c:v>
                </c:pt>
                <c:pt idx="503">
                  <c:v>44334</c:v>
                </c:pt>
                <c:pt idx="504">
                  <c:v>44335</c:v>
                </c:pt>
                <c:pt idx="505">
                  <c:v>44336</c:v>
                </c:pt>
                <c:pt idx="506">
                  <c:v>44337</c:v>
                </c:pt>
                <c:pt idx="507">
                  <c:v>44338</c:v>
                </c:pt>
                <c:pt idx="508">
                  <c:v>44339</c:v>
                </c:pt>
                <c:pt idx="509">
                  <c:v>44340</c:v>
                </c:pt>
                <c:pt idx="510">
                  <c:v>44341</c:v>
                </c:pt>
                <c:pt idx="511">
                  <c:v>44342</c:v>
                </c:pt>
                <c:pt idx="512">
                  <c:v>44343</c:v>
                </c:pt>
                <c:pt idx="513">
                  <c:v>44344</c:v>
                </c:pt>
                <c:pt idx="514">
                  <c:v>44345</c:v>
                </c:pt>
                <c:pt idx="515">
                  <c:v>44346</c:v>
                </c:pt>
                <c:pt idx="516">
                  <c:v>44347</c:v>
                </c:pt>
                <c:pt idx="517">
                  <c:v>44348</c:v>
                </c:pt>
                <c:pt idx="518">
                  <c:v>44349</c:v>
                </c:pt>
                <c:pt idx="519">
                  <c:v>44350</c:v>
                </c:pt>
                <c:pt idx="520">
                  <c:v>44351</c:v>
                </c:pt>
                <c:pt idx="521">
                  <c:v>44352</c:v>
                </c:pt>
                <c:pt idx="522">
                  <c:v>44353</c:v>
                </c:pt>
                <c:pt idx="523">
                  <c:v>44354</c:v>
                </c:pt>
                <c:pt idx="524">
                  <c:v>44355</c:v>
                </c:pt>
                <c:pt idx="525">
                  <c:v>44356</c:v>
                </c:pt>
                <c:pt idx="526">
                  <c:v>44357</c:v>
                </c:pt>
                <c:pt idx="527">
                  <c:v>44358</c:v>
                </c:pt>
                <c:pt idx="528">
                  <c:v>44359</c:v>
                </c:pt>
                <c:pt idx="529">
                  <c:v>44360</c:v>
                </c:pt>
                <c:pt idx="530">
                  <c:v>44361</c:v>
                </c:pt>
                <c:pt idx="531">
                  <c:v>44362</c:v>
                </c:pt>
                <c:pt idx="532">
                  <c:v>44363</c:v>
                </c:pt>
                <c:pt idx="533">
                  <c:v>44364</c:v>
                </c:pt>
                <c:pt idx="534">
                  <c:v>44365</c:v>
                </c:pt>
                <c:pt idx="535">
                  <c:v>44366</c:v>
                </c:pt>
                <c:pt idx="536">
                  <c:v>44367</c:v>
                </c:pt>
                <c:pt idx="537">
                  <c:v>44368</c:v>
                </c:pt>
                <c:pt idx="538">
                  <c:v>44369</c:v>
                </c:pt>
                <c:pt idx="539">
                  <c:v>44370</c:v>
                </c:pt>
                <c:pt idx="540">
                  <c:v>44371</c:v>
                </c:pt>
                <c:pt idx="541">
                  <c:v>44372</c:v>
                </c:pt>
                <c:pt idx="542">
                  <c:v>44373</c:v>
                </c:pt>
                <c:pt idx="543">
                  <c:v>44374</c:v>
                </c:pt>
                <c:pt idx="544">
                  <c:v>44375</c:v>
                </c:pt>
                <c:pt idx="545">
                  <c:v>44376</c:v>
                </c:pt>
                <c:pt idx="546">
                  <c:v>44377</c:v>
                </c:pt>
                <c:pt idx="547">
                  <c:v>44378</c:v>
                </c:pt>
                <c:pt idx="548">
                  <c:v>44379</c:v>
                </c:pt>
                <c:pt idx="549">
                  <c:v>44380</c:v>
                </c:pt>
                <c:pt idx="550">
                  <c:v>44381</c:v>
                </c:pt>
                <c:pt idx="551">
                  <c:v>44382</c:v>
                </c:pt>
                <c:pt idx="552">
                  <c:v>44383</c:v>
                </c:pt>
                <c:pt idx="553">
                  <c:v>44384</c:v>
                </c:pt>
                <c:pt idx="554">
                  <c:v>44385</c:v>
                </c:pt>
                <c:pt idx="555">
                  <c:v>44386</c:v>
                </c:pt>
                <c:pt idx="556">
                  <c:v>44387</c:v>
                </c:pt>
                <c:pt idx="557">
                  <c:v>44388</c:v>
                </c:pt>
                <c:pt idx="558">
                  <c:v>44389</c:v>
                </c:pt>
                <c:pt idx="559">
                  <c:v>44390</c:v>
                </c:pt>
                <c:pt idx="560">
                  <c:v>44391</c:v>
                </c:pt>
                <c:pt idx="561">
                  <c:v>44392</c:v>
                </c:pt>
                <c:pt idx="562">
                  <c:v>44393</c:v>
                </c:pt>
                <c:pt idx="563">
                  <c:v>44394</c:v>
                </c:pt>
                <c:pt idx="564">
                  <c:v>44395</c:v>
                </c:pt>
                <c:pt idx="565">
                  <c:v>44396</c:v>
                </c:pt>
                <c:pt idx="566">
                  <c:v>44397</c:v>
                </c:pt>
                <c:pt idx="567">
                  <c:v>44398</c:v>
                </c:pt>
                <c:pt idx="568">
                  <c:v>44399</c:v>
                </c:pt>
                <c:pt idx="569">
                  <c:v>44400</c:v>
                </c:pt>
                <c:pt idx="570">
                  <c:v>44401</c:v>
                </c:pt>
                <c:pt idx="571">
                  <c:v>44402</c:v>
                </c:pt>
                <c:pt idx="572">
                  <c:v>44403</c:v>
                </c:pt>
                <c:pt idx="573">
                  <c:v>44404</c:v>
                </c:pt>
                <c:pt idx="574">
                  <c:v>44405</c:v>
                </c:pt>
                <c:pt idx="575">
                  <c:v>44406</c:v>
                </c:pt>
                <c:pt idx="576">
                  <c:v>44407</c:v>
                </c:pt>
                <c:pt idx="577">
                  <c:v>44408</c:v>
                </c:pt>
                <c:pt idx="578">
                  <c:v>44409</c:v>
                </c:pt>
                <c:pt idx="579">
                  <c:v>44410</c:v>
                </c:pt>
                <c:pt idx="580">
                  <c:v>44411</c:v>
                </c:pt>
                <c:pt idx="581">
                  <c:v>44412</c:v>
                </c:pt>
                <c:pt idx="582">
                  <c:v>44413</c:v>
                </c:pt>
                <c:pt idx="583">
                  <c:v>44414</c:v>
                </c:pt>
                <c:pt idx="584">
                  <c:v>44415</c:v>
                </c:pt>
                <c:pt idx="585">
                  <c:v>44416</c:v>
                </c:pt>
                <c:pt idx="586">
                  <c:v>44417</c:v>
                </c:pt>
                <c:pt idx="587">
                  <c:v>44418</c:v>
                </c:pt>
                <c:pt idx="588">
                  <c:v>44419</c:v>
                </c:pt>
                <c:pt idx="589">
                  <c:v>44420</c:v>
                </c:pt>
                <c:pt idx="590">
                  <c:v>44421</c:v>
                </c:pt>
                <c:pt idx="591">
                  <c:v>44422</c:v>
                </c:pt>
                <c:pt idx="592">
                  <c:v>44423</c:v>
                </c:pt>
                <c:pt idx="593">
                  <c:v>44424</c:v>
                </c:pt>
                <c:pt idx="594">
                  <c:v>44425</c:v>
                </c:pt>
                <c:pt idx="595">
                  <c:v>44426</c:v>
                </c:pt>
                <c:pt idx="596">
                  <c:v>44427</c:v>
                </c:pt>
                <c:pt idx="597">
                  <c:v>44428</c:v>
                </c:pt>
                <c:pt idx="598">
                  <c:v>44429</c:v>
                </c:pt>
                <c:pt idx="599">
                  <c:v>44430</c:v>
                </c:pt>
                <c:pt idx="600">
                  <c:v>44431</c:v>
                </c:pt>
                <c:pt idx="601">
                  <c:v>44432</c:v>
                </c:pt>
                <c:pt idx="602">
                  <c:v>44433</c:v>
                </c:pt>
                <c:pt idx="603">
                  <c:v>44434</c:v>
                </c:pt>
                <c:pt idx="604">
                  <c:v>44435</c:v>
                </c:pt>
                <c:pt idx="605">
                  <c:v>44436</c:v>
                </c:pt>
                <c:pt idx="606">
                  <c:v>44437</c:v>
                </c:pt>
                <c:pt idx="607">
                  <c:v>44438</c:v>
                </c:pt>
                <c:pt idx="608">
                  <c:v>44439</c:v>
                </c:pt>
                <c:pt idx="609">
                  <c:v>44440</c:v>
                </c:pt>
                <c:pt idx="610">
                  <c:v>44441</c:v>
                </c:pt>
                <c:pt idx="611">
                  <c:v>44442</c:v>
                </c:pt>
                <c:pt idx="612">
                  <c:v>44443</c:v>
                </c:pt>
                <c:pt idx="613">
                  <c:v>44444</c:v>
                </c:pt>
                <c:pt idx="614">
                  <c:v>44445</c:v>
                </c:pt>
                <c:pt idx="615">
                  <c:v>44446</c:v>
                </c:pt>
                <c:pt idx="616">
                  <c:v>44447</c:v>
                </c:pt>
                <c:pt idx="617">
                  <c:v>44448</c:v>
                </c:pt>
                <c:pt idx="618">
                  <c:v>44449</c:v>
                </c:pt>
                <c:pt idx="619">
                  <c:v>44450</c:v>
                </c:pt>
                <c:pt idx="620">
                  <c:v>44451</c:v>
                </c:pt>
                <c:pt idx="621">
                  <c:v>44452</c:v>
                </c:pt>
                <c:pt idx="622">
                  <c:v>44453</c:v>
                </c:pt>
                <c:pt idx="623">
                  <c:v>44454</c:v>
                </c:pt>
                <c:pt idx="624">
                  <c:v>44455</c:v>
                </c:pt>
                <c:pt idx="625">
                  <c:v>44456</c:v>
                </c:pt>
                <c:pt idx="626">
                  <c:v>44457</c:v>
                </c:pt>
                <c:pt idx="627">
                  <c:v>44458</c:v>
                </c:pt>
                <c:pt idx="628">
                  <c:v>44459</c:v>
                </c:pt>
                <c:pt idx="629">
                  <c:v>44460</c:v>
                </c:pt>
                <c:pt idx="630">
                  <c:v>44461</c:v>
                </c:pt>
                <c:pt idx="631">
                  <c:v>44462</c:v>
                </c:pt>
                <c:pt idx="632">
                  <c:v>44463</c:v>
                </c:pt>
                <c:pt idx="633">
                  <c:v>44464</c:v>
                </c:pt>
                <c:pt idx="634">
                  <c:v>44465</c:v>
                </c:pt>
                <c:pt idx="635">
                  <c:v>44466</c:v>
                </c:pt>
                <c:pt idx="636">
                  <c:v>44467</c:v>
                </c:pt>
                <c:pt idx="637">
                  <c:v>44468</c:v>
                </c:pt>
                <c:pt idx="638">
                  <c:v>44469</c:v>
                </c:pt>
                <c:pt idx="639">
                  <c:v>44470</c:v>
                </c:pt>
                <c:pt idx="640">
                  <c:v>44471</c:v>
                </c:pt>
                <c:pt idx="641">
                  <c:v>44472</c:v>
                </c:pt>
                <c:pt idx="642">
                  <c:v>44473</c:v>
                </c:pt>
                <c:pt idx="643">
                  <c:v>44474</c:v>
                </c:pt>
                <c:pt idx="644">
                  <c:v>44475</c:v>
                </c:pt>
                <c:pt idx="645">
                  <c:v>44476</c:v>
                </c:pt>
                <c:pt idx="646">
                  <c:v>44477</c:v>
                </c:pt>
                <c:pt idx="647">
                  <c:v>44478</c:v>
                </c:pt>
                <c:pt idx="648">
                  <c:v>44479</c:v>
                </c:pt>
                <c:pt idx="649">
                  <c:v>44480</c:v>
                </c:pt>
                <c:pt idx="650">
                  <c:v>44481</c:v>
                </c:pt>
                <c:pt idx="651">
                  <c:v>44482</c:v>
                </c:pt>
                <c:pt idx="652">
                  <c:v>44483</c:v>
                </c:pt>
                <c:pt idx="653">
                  <c:v>44484</c:v>
                </c:pt>
                <c:pt idx="654">
                  <c:v>44485</c:v>
                </c:pt>
                <c:pt idx="655">
                  <c:v>44486</c:v>
                </c:pt>
                <c:pt idx="656">
                  <c:v>44487</c:v>
                </c:pt>
                <c:pt idx="657">
                  <c:v>44488</c:v>
                </c:pt>
                <c:pt idx="658">
                  <c:v>44489</c:v>
                </c:pt>
                <c:pt idx="659">
                  <c:v>44490</c:v>
                </c:pt>
                <c:pt idx="660">
                  <c:v>44491</c:v>
                </c:pt>
                <c:pt idx="661">
                  <c:v>44492</c:v>
                </c:pt>
                <c:pt idx="662">
                  <c:v>44493</c:v>
                </c:pt>
                <c:pt idx="663">
                  <c:v>44494</c:v>
                </c:pt>
                <c:pt idx="664">
                  <c:v>44495</c:v>
                </c:pt>
                <c:pt idx="665">
                  <c:v>44496</c:v>
                </c:pt>
                <c:pt idx="666">
                  <c:v>44497</c:v>
                </c:pt>
                <c:pt idx="667">
                  <c:v>44498</c:v>
                </c:pt>
                <c:pt idx="668">
                  <c:v>44499</c:v>
                </c:pt>
                <c:pt idx="669">
                  <c:v>44500</c:v>
                </c:pt>
                <c:pt idx="670">
                  <c:v>44501</c:v>
                </c:pt>
                <c:pt idx="671">
                  <c:v>44502</c:v>
                </c:pt>
                <c:pt idx="672">
                  <c:v>44503</c:v>
                </c:pt>
                <c:pt idx="673">
                  <c:v>44504</c:v>
                </c:pt>
                <c:pt idx="674">
                  <c:v>44505</c:v>
                </c:pt>
                <c:pt idx="675">
                  <c:v>44506</c:v>
                </c:pt>
                <c:pt idx="676">
                  <c:v>44507</c:v>
                </c:pt>
                <c:pt idx="677">
                  <c:v>44508</c:v>
                </c:pt>
                <c:pt idx="678">
                  <c:v>44509</c:v>
                </c:pt>
                <c:pt idx="679">
                  <c:v>44510</c:v>
                </c:pt>
                <c:pt idx="680">
                  <c:v>44511</c:v>
                </c:pt>
                <c:pt idx="681">
                  <c:v>44512</c:v>
                </c:pt>
                <c:pt idx="682">
                  <c:v>44513</c:v>
                </c:pt>
                <c:pt idx="683">
                  <c:v>44514</c:v>
                </c:pt>
                <c:pt idx="684">
                  <c:v>44515</c:v>
                </c:pt>
                <c:pt idx="685">
                  <c:v>44516</c:v>
                </c:pt>
                <c:pt idx="686">
                  <c:v>44517</c:v>
                </c:pt>
                <c:pt idx="687">
                  <c:v>44518</c:v>
                </c:pt>
                <c:pt idx="688">
                  <c:v>44519</c:v>
                </c:pt>
                <c:pt idx="689">
                  <c:v>44520</c:v>
                </c:pt>
                <c:pt idx="690">
                  <c:v>44521</c:v>
                </c:pt>
                <c:pt idx="691">
                  <c:v>44522</c:v>
                </c:pt>
                <c:pt idx="692">
                  <c:v>44523</c:v>
                </c:pt>
                <c:pt idx="693">
                  <c:v>44524</c:v>
                </c:pt>
                <c:pt idx="694">
                  <c:v>44525</c:v>
                </c:pt>
                <c:pt idx="695">
                  <c:v>44526</c:v>
                </c:pt>
                <c:pt idx="696">
                  <c:v>44527</c:v>
                </c:pt>
                <c:pt idx="697">
                  <c:v>44528</c:v>
                </c:pt>
                <c:pt idx="698">
                  <c:v>44529</c:v>
                </c:pt>
                <c:pt idx="699">
                  <c:v>44530</c:v>
                </c:pt>
                <c:pt idx="700">
                  <c:v>44531</c:v>
                </c:pt>
                <c:pt idx="701">
                  <c:v>44532</c:v>
                </c:pt>
                <c:pt idx="702">
                  <c:v>44533</c:v>
                </c:pt>
                <c:pt idx="703">
                  <c:v>44534</c:v>
                </c:pt>
                <c:pt idx="704">
                  <c:v>44535</c:v>
                </c:pt>
                <c:pt idx="705">
                  <c:v>44536</c:v>
                </c:pt>
                <c:pt idx="706">
                  <c:v>44537</c:v>
                </c:pt>
                <c:pt idx="707">
                  <c:v>44538</c:v>
                </c:pt>
                <c:pt idx="708">
                  <c:v>44539</c:v>
                </c:pt>
                <c:pt idx="709">
                  <c:v>44540</c:v>
                </c:pt>
                <c:pt idx="710">
                  <c:v>44541</c:v>
                </c:pt>
                <c:pt idx="711">
                  <c:v>44542</c:v>
                </c:pt>
                <c:pt idx="712">
                  <c:v>44543</c:v>
                </c:pt>
                <c:pt idx="713">
                  <c:v>44544</c:v>
                </c:pt>
                <c:pt idx="714">
                  <c:v>44545</c:v>
                </c:pt>
                <c:pt idx="715">
                  <c:v>44546</c:v>
                </c:pt>
                <c:pt idx="716">
                  <c:v>44547</c:v>
                </c:pt>
                <c:pt idx="717">
                  <c:v>44548</c:v>
                </c:pt>
                <c:pt idx="718">
                  <c:v>44549</c:v>
                </c:pt>
                <c:pt idx="719">
                  <c:v>44550</c:v>
                </c:pt>
                <c:pt idx="720">
                  <c:v>44551</c:v>
                </c:pt>
                <c:pt idx="721">
                  <c:v>44552</c:v>
                </c:pt>
                <c:pt idx="722">
                  <c:v>44553</c:v>
                </c:pt>
                <c:pt idx="723">
                  <c:v>44554</c:v>
                </c:pt>
                <c:pt idx="724">
                  <c:v>44555</c:v>
                </c:pt>
                <c:pt idx="725">
                  <c:v>44556</c:v>
                </c:pt>
                <c:pt idx="726">
                  <c:v>44557</c:v>
                </c:pt>
                <c:pt idx="727">
                  <c:v>44558</c:v>
                </c:pt>
                <c:pt idx="728">
                  <c:v>44559</c:v>
                </c:pt>
                <c:pt idx="729">
                  <c:v>44560</c:v>
                </c:pt>
                <c:pt idx="730">
                  <c:v>44561</c:v>
                </c:pt>
                <c:pt idx="731">
                  <c:v>44562</c:v>
                </c:pt>
                <c:pt idx="732">
                  <c:v>44563</c:v>
                </c:pt>
                <c:pt idx="733">
                  <c:v>44564</c:v>
                </c:pt>
                <c:pt idx="734">
                  <c:v>44565</c:v>
                </c:pt>
                <c:pt idx="735">
                  <c:v>44566</c:v>
                </c:pt>
                <c:pt idx="736">
                  <c:v>44567</c:v>
                </c:pt>
                <c:pt idx="737">
                  <c:v>44568</c:v>
                </c:pt>
                <c:pt idx="738">
                  <c:v>44569</c:v>
                </c:pt>
                <c:pt idx="739">
                  <c:v>44570</c:v>
                </c:pt>
                <c:pt idx="740">
                  <c:v>44571</c:v>
                </c:pt>
                <c:pt idx="741">
                  <c:v>44572</c:v>
                </c:pt>
                <c:pt idx="742">
                  <c:v>44573</c:v>
                </c:pt>
                <c:pt idx="743">
                  <c:v>44574</c:v>
                </c:pt>
                <c:pt idx="744">
                  <c:v>44575</c:v>
                </c:pt>
                <c:pt idx="745">
                  <c:v>44576</c:v>
                </c:pt>
                <c:pt idx="746">
                  <c:v>44577</c:v>
                </c:pt>
                <c:pt idx="747">
                  <c:v>44578</c:v>
                </c:pt>
                <c:pt idx="748">
                  <c:v>44579</c:v>
                </c:pt>
                <c:pt idx="749">
                  <c:v>44580</c:v>
                </c:pt>
                <c:pt idx="750">
                  <c:v>44581</c:v>
                </c:pt>
                <c:pt idx="751">
                  <c:v>44582</c:v>
                </c:pt>
                <c:pt idx="752">
                  <c:v>44583</c:v>
                </c:pt>
                <c:pt idx="753">
                  <c:v>44584</c:v>
                </c:pt>
                <c:pt idx="754">
                  <c:v>44585</c:v>
                </c:pt>
                <c:pt idx="755">
                  <c:v>44586</c:v>
                </c:pt>
                <c:pt idx="756">
                  <c:v>44587</c:v>
                </c:pt>
                <c:pt idx="757">
                  <c:v>44588</c:v>
                </c:pt>
                <c:pt idx="758">
                  <c:v>44589</c:v>
                </c:pt>
                <c:pt idx="759">
                  <c:v>44590</c:v>
                </c:pt>
                <c:pt idx="760">
                  <c:v>44591</c:v>
                </c:pt>
                <c:pt idx="761">
                  <c:v>44592</c:v>
                </c:pt>
                <c:pt idx="762">
                  <c:v>44593</c:v>
                </c:pt>
                <c:pt idx="763">
                  <c:v>44594</c:v>
                </c:pt>
                <c:pt idx="764">
                  <c:v>44595</c:v>
                </c:pt>
                <c:pt idx="765">
                  <c:v>44596</c:v>
                </c:pt>
                <c:pt idx="766">
                  <c:v>44597</c:v>
                </c:pt>
                <c:pt idx="767">
                  <c:v>44598</c:v>
                </c:pt>
                <c:pt idx="768">
                  <c:v>44599</c:v>
                </c:pt>
                <c:pt idx="769">
                  <c:v>44600</c:v>
                </c:pt>
                <c:pt idx="770">
                  <c:v>44601</c:v>
                </c:pt>
                <c:pt idx="771">
                  <c:v>44602</c:v>
                </c:pt>
                <c:pt idx="772">
                  <c:v>44603</c:v>
                </c:pt>
                <c:pt idx="773">
                  <c:v>44604</c:v>
                </c:pt>
                <c:pt idx="774">
                  <c:v>44605</c:v>
                </c:pt>
                <c:pt idx="775">
                  <c:v>44606</c:v>
                </c:pt>
                <c:pt idx="776">
                  <c:v>44607</c:v>
                </c:pt>
                <c:pt idx="777">
                  <c:v>44608</c:v>
                </c:pt>
                <c:pt idx="778">
                  <c:v>44609</c:v>
                </c:pt>
                <c:pt idx="779">
                  <c:v>44610</c:v>
                </c:pt>
                <c:pt idx="780">
                  <c:v>44611</c:v>
                </c:pt>
                <c:pt idx="781">
                  <c:v>44612</c:v>
                </c:pt>
                <c:pt idx="782">
                  <c:v>44613</c:v>
                </c:pt>
                <c:pt idx="783">
                  <c:v>44614</c:v>
                </c:pt>
                <c:pt idx="784">
                  <c:v>44615</c:v>
                </c:pt>
                <c:pt idx="785">
                  <c:v>44616</c:v>
                </c:pt>
                <c:pt idx="786">
                  <c:v>44617</c:v>
                </c:pt>
                <c:pt idx="787">
                  <c:v>44618</c:v>
                </c:pt>
                <c:pt idx="788">
                  <c:v>44619</c:v>
                </c:pt>
                <c:pt idx="789">
                  <c:v>44620</c:v>
                </c:pt>
                <c:pt idx="790">
                  <c:v>44621</c:v>
                </c:pt>
                <c:pt idx="791">
                  <c:v>44622</c:v>
                </c:pt>
                <c:pt idx="792">
                  <c:v>44623</c:v>
                </c:pt>
                <c:pt idx="793">
                  <c:v>44624</c:v>
                </c:pt>
                <c:pt idx="794">
                  <c:v>44625</c:v>
                </c:pt>
                <c:pt idx="795">
                  <c:v>44626</c:v>
                </c:pt>
                <c:pt idx="796">
                  <c:v>44627</c:v>
                </c:pt>
                <c:pt idx="797">
                  <c:v>44628</c:v>
                </c:pt>
                <c:pt idx="798">
                  <c:v>44629</c:v>
                </c:pt>
                <c:pt idx="799">
                  <c:v>44630</c:v>
                </c:pt>
                <c:pt idx="800">
                  <c:v>44631</c:v>
                </c:pt>
                <c:pt idx="801">
                  <c:v>44632</c:v>
                </c:pt>
                <c:pt idx="802">
                  <c:v>44633</c:v>
                </c:pt>
                <c:pt idx="803">
                  <c:v>44634</c:v>
                </c:pt>
                <c:pt idx="804">
                  <c:v>44635</c:v>
                </c:pt>
                <c:pt idx="805">
                  <c:v>44636</c:v>
                </c:pt>
                <c:pt idx="806">
                  <c:v>44637</c:v>
                </c:pt>
                <c:pt idx="807">
                  <c:v>44638</c:v>
                </c:pt>
                <c:pt idx="808">
                  <c:v>44639</c:v>
                </c:pt>
                <c:pt idx="809">
                  <c:v>44640</c:v>
                </c:pt>
                <c:pt idx="810">
                  <c:v>44641</c:v>
                </c:pt>
                <c:pt idx="811">
                  <c:v>44642</c:v>
                </c:pt>
                <c:pt idx="812">
                  <c:v>44643</c:v>
                </c:pt>
                <c:pt idx="813">
                  <c:v>44644</c:v>
                </c:pt>
                <c:pt idx="814">
                  <c:v>44645</c:v>
                </c:pt>
                <c:pt idx="815">
                  <c:v>44646</c:v>
                </c:pt>
                <c:pt idx="816">
                  <c:v>44647</c:v>
                </c:pt>
                <c:pt idx="817">
                  <c:v>44648</c:v>
                </c:pt>
                <c:pt idx="818">
                  <c:v>44649</c:v>
                </c:pt>
                <c:pt idx="819">
                  <c:v>44650</c:v>
                </c:pt>
                <c:pt idx="820">
                  <c:v>44651</c:v>
                </c:pt>
                <c:pt idx="821">
                  <c:v>44652</c:v>
                </c:pt>
                <c:pt idx="822">
                  <c:v>44653</c:v>
                </c:pt>
                <c:pt idx="823">
                  <c:v>44654</c:v>
                </c:pt>
                <c:pt idx="824">
                  <c:v>44655</c:v>
                </c:pt>
                <c:pt idx="825">
                  <c:v>44656</c:v>
                </c:pt>
                <c:pt idx="826">
                  <c:v>44657</c:v>
                </c:pt>
                <c:pt idx="827">
                  <c:v>44658</c:v>
                </c:pt>
                <c:pt idx="828">
                  <c:v>44659</c:v>
                </c:pt>
                <c:pt idx="829">
                  <c:v>44660</c:v>
                </c:pt>
                <c:pt idx="830">
                  <c:v>44661</c:v>
                </c:pt>
                <c:pt idx="831">
                  <c:v>44662</c:v>
                </c:pt>
                <c:pt idx="832">
                  <c:v>44663</c:v>
                </c:pt>
                <c:pt idx="833">
                  <c:v>44664</c:v>
                </c:pt>
                <c:pt idx="834">
                  <c:v>44665</c:v>
                </c:pt>
                <c:pt idx="835">
                  <c:v>44666</c:v>
                </c:pt>
                <c:pt idx="836">
                  <c:v>44667</c:v>
                </c:pt>
                <c:pt idx="837">
                  <c:v>44668</c:v>
                </c:pt>
                <c:pt idx="838">
                  <c:v>44669</c:v>
                </c:pt>
                <c:pt idx="839">
                  <c:v>44670</c:v>
                </c:pt>
                <c:pt idx="840">
                  <c:v>44671</c:v>
                </c:pt>
                <c:pt idx="841">
                  <c:v>44672</c:v>
                </c:pt>
                <c:pt idx="842">
                  <c:v>44673</c:v>
                </c:pt>
                <c:pt idx="843">
                  <c:v>44674</c:v>
                </c:pt>
                <c:pt idx="844">
                  <c:v>44675</c:v>
                </c:pt>
                <c:pt idx="845">
                  <c:v>44676</c:v>
                </c:pt>
                <c:pt idx="846">
                  <c:v>44677</c:v>
                </c:pt>
                <c:pt idx="847">
                  <c:v>44678</c:v>
                </c:pt>
                <c:pt idx="848">
                  <c:v>44679</c:v>
                </c:pt>
                <c:pt idx="849">
                  <c:v>44680</c:v>
                </c:pt>
                <c:pt idx="850">
                  <c:v>44681</c:v>
                </c:pt>
                <c:pt idx="851">
                  <c:v>44682</c:v>
                </c:pt>
                <c:pt idx="852">
                  <c:v>44683</c:v>
                </c:pt>
                <c:pt idx="853">
                  <c:v>44684</c:v>
                </c:pt>
                <c:pt idx="854">
                  <c:v>44685</c:v>
                </c:pt>
                <c:pt idx="855">
                  <c:v>44686</c:v>
                </c:pt>
                <c:pt idx="856">
                  <c:v>44687</c:v>
                </c:pt>
                <c:pt idx="857">
                  <c:v>44688</c:v>
                </c:pt>
                <c:pt idx="858">
                  <c:v>44689</c:v>
                </c:pt>
                <c:pt idx="859">
                  <c:v>44690</c:v>
                </c:pt>
                <c:pt idx="860">
                  <c:v>44691</c:v>
                </c:pt>
                <c:pt idx="861">
                  <c:v>44692</c:v>
                </c:pt>
                <c:pt idx="862">
                  <c:v>44693</c:v>
                </c:pt>
                <c:pt idx="863">
                  <c:v>44694</c:v>
                </c:pt>
                <c:pt idx="864">
                  <c:v>44695</c:v>
                </c:pt>
                <c:pt idx="865">
                  <c:v>44696</c:v>
                </c:pt>
                <c:pt idx="866">
                  <c:v>44697</c:v>
                </c:pt>
                <c:pt idx="867">
                  <c:v>44698</c:v>
                </c:pt>
                <c:pt idx="868">
                  <c:v>44699</c:v>
                </c:pt>
                <c:pt idx="869">
                  <c:v>44700</c:v>
                </c:pt>
                <c:pt idx="870">
                  <c:v>44701</c:v>
                </c:pt>
                <c:pt idx="871">
                  <c:v>44702</c:v>
                </c:pt>
                <c:pt idx="872">
                  <c:v>44703</c:v>
                </c:pt>
                <c:pt idx="873">
                  <c:v>44704</c:v>
                </c:pt>
                <c:pt idx="874">
                  <c:v>44705</c:v>
                </c:pt>
                <c:pt idx="875">
                  <c:v>44706</c:v>
                </c:pt>
                <c:pt idx="876">
                  <c:v>44707</c:v>
                </c:pt>
                <c:pt idx="877">
                  <c:v>44708</c:v>
                </c:pt>
                <c:pt idx="878">
                  <c:v>44709</c:v>
                </c:pt>
                <c:pt idx="879">
                  <c:v>44710</c:v>
                </c:pt>
                <c:pt idx="880">
                  <c:v>44711</c:v>
                </c:pt>
                <c:pt idx="881">
                  <c:v>44712</c:v>
                </c:pt>
                <c:pt idx="882">
                  <c:v>44713</c:v>
                </c:pt>
                <c:pt idx="883">
                  <c:v>44714</c:v>
                </c:pt>
                <c:pt idx="884">
                  <c:v>44715</c:v>
                </c:pt>
                <c:pt idx="885">
                  <c:v>44716</c:v>
                </c:pt>
                <c:pt idx="886">
                  <c:v>44717</c:v>
                </c:pt>
                <c:pt idx="887">
                  <c:v>44718</c:v>
                </c:pt>
                <c:pt idx="888">
                  <c:v>44719</c:v>
                </c:pt>
                <c:pt idx="889">
                  <c:v>44720</c:v>
                </c:pt>
                <c:pt idx="890">
                  <c:v>44721</c:v>
                </c:pt>
                <c:pt idx="891">
                  <c:v>44722</c:v>
                </c:pt>
                <c:pt idx="892">
                  <c:v>44723</c:v>
                </c:pt>
                <c:pt idx="893">
                  <c:v>44724</c:v>
                </c:pt>
                <c:pt idx="894">
                  <c:v>44725</c:v>
                </c:pt>
                <c:pt idx="895">
                  <c:v>44726</c:v>
                </c:pt>
                <c:pt idx="896">
                  <c:v>44727</c:v>
                </c:pt>
                <c:pt idx="897">
                  <c:v>44728</c:v>
                </c:pt>
                <c:pt idx="898">
                  <c:v>44729</c:v>
                </c:pt>
                <c:pt idx="899">
                  <c:v>44730</c:v>
                </c:pt>
                <c:pt idx="900">
                  <c:v>44731</c:v>
                </c:pt>
                <c:pt idx="901">
                  <c:v>44732</c:v>
                </c:pt>
                <c:pt idx="902">
                  <c:v>44733</c:v>
                </c:pt>
                <c:pt idx="903">
                  <c:v>44734</c:v>
                </c:pt>
                <c:pt idx="904">
                  <c:v>44735</c:v>
                </c:pt>
                <c:pt idx="905">
                  <c:v>44736</c:v>
                </c:pt>
                <c:pt idx="906">
                  <c:v>44737</c:v>
                </c:pt>
                <c:pt idx="907">
                  <c:v>44738</c:v>
                </c:pt>
                <c:pt idx="908">
                  <c:v>44739</c:v>
                </c:pt>
                <c:pt idx="909">
                  <c:v>44740</c:v>
                </c:pt>
                <c:pt idx="910">
                  <c:v>44741</c:v>
                </c:pt>
                <c:pt idx="911">
                  <c:v>44742</c:v>
                </c:pt>
                <c:pt idx="912">
                  <c:v>44743</c:v>
                </c:pt>
                <c:pt idx="913">
                  <c:v>44744</c:v>
                </c:pt>
                <c:pt idx="914">
                  <c:v>44745</c:v>
                </c:pt>
                <c:pt idx="915">
                  <c:v>44746</c:v>
                </c:pt>
                <c:pt idx="916">
                  <c:v>44747</c:v>
                </c:pt>
                <c:pt idx="917">
                  <c:v>44748</c:v>
                </c:pt>
                <c:pt idx="918">
                  <c:v>44749</c:v>
                </c:pt>
                <c:pt idx="919">
                  <c:v>44750</c:v>
                </c:pt>
                <c:pt idx="920">
                  <c:v>44751</c:v>
                </c:pt>
                <c:pt idx="921">
                  <c:v>44752</c:v>
                </c:pt>
                <c:pt idx="922">
                  <c:v>44753</c:v>
                </c:pt>
                <c:pt idx="923">
                  <c:v>44754</c:v>
                </c:pt>
                <c:pt idx="924">
                  <c:v>44755</c:v>
                </c:pt>
                <c:pt idx="925">
                  <c:v>44756</c:v>
                </c:pt>
                <c:pt idx="926">
                  <c:v>44757</c:v>
                </c:pt>
                <c:pt idx="927">
                  <c:v>44758</c:v>
                </c:pt>
                <c:pt idx="928">
                  <c:v>44759</c:v>
                </c:pt>
                <c:pt idx="929">
                  <c:v>44760</c:v>
                </c:pt>
                <c:pt idx="930">
                  <c:v>44761</c:v>
                </c:pt>
                <c:pt idx="931">
                  <c:v>44762</c:v>
                </c:pt>
                <c:pt idx="932">
                  <c:v>44763</c:v>
                </c:pt>
                <c:pt idx="933">
                  <c:v>44764</c:v>
                </c:pt>
                <c:pt idx="934">
                  <c:v>44765</c:v>
                </c:pt>
                <c:pt idx="935">
                  <c:v>44766</c:v>
                </c:pt>
                <c:pt idx="936">
                  <c:v>44767</c:v>
                </c:pt>
                <c:pt idx="937">
                  <c:v>44768</c:v>
                </c:pt>
                <c:pt idx="938">
                  <c:v>44769</c:v>
                </c:pt>
                <c:pt idx="939">
                  <c:v>44770</c:v>
                </c:pt>
                <c:pt idx="940">
                  <c:v>44771</c:v>
                </c:pt>
                <c:pt idx="941">
                  <c:v>44772</c:v>
                </c:pt>
                <c:pt idx="942">
                  <c:v>44773</c:v>
                </c:pt>
                <c:pt idx="943">
                  <c:v>44774</c:v>
                </c:pt>
                <c:pt idx="944">
                  <c:v>44775</c:v>
                </c:pt>
                <c:pt idx="945">
                  <c:v>44776</c:v>
                </c:pt>
                <c:pt idx="946">
                  <c:v>44777</c:v>
                </c:pt>
                <c:pt idx="947">
                  <c:v>44778</c:v>
                </c:pt>
                <c:pt idx="948">
                  <c:v>44779</c:v>
                </c:pt>
                <c:pt idx="949">
                  <c:v>44780</c:v>
                </c:pt>
                <c:pt idx="950">
                  <c:v>44781</c:v>
                </c:pt>
                <c:pt idx="951">
                  <c:v>44782</c:v>
                </c:pt>
                <c:pt idx="952">
                  <c:v>44783</c:v>
                </c:pt>
                <c:pt idx="953">
                  <c:v>44784</c:v>
                </c:pt>
                <c:pt idx="954">
                  <c:v>44785</c:v>
                </c:pt>
                <c:pt idx="955">
                  <c:v>44786</c:v>
                </c:pt>
                <c:pt idx="956">
                  <c:v>44787</c:v>
                </c:pt>
                <c:pt idx="957">
                  <c:v>44788</c:v>
                </c:pt>
                <c:pt idx="958">
                  <c:v>44789</c:v>
                </c:pt>
                <c:pt idx="959">
                  <c:v>44790</c:v>
                </c:pt>
                <c:pt idx="960">
                  <c:v>44791</c:v>
                </c:pt>
                <c:pt idx="961">
                  <c:v>44792</c:v>
                </c:pt>
                <c:pt idx="962">
                  <c:v>44793</c:v>
                </c:pt>
                <c:pt idx="963">
                  <c:v>44794</c:v>
                </c:pt>
                <c:pt idx="964">
                  <c:v>44795</c:v>
                </c:pt>
                <c:pt idx="965">
                  <c:v>44796</c:v>
                </c:pt>
                <c:pt idx="966">
                  <c:v>44797</c:v>
                </c:pt>
                <c:pt idx="967">
                  <c:v>44798</c:v>
                </c:pt>
                <c:pt idx="968">
                  <c:v>44799</c:v>
                </c:pt>
                <c:pt idx="969">
                  <c:v>44800</c:v>
                </c:pt>
                <c:pt idx="970">
                  <c:v>44801</c:v>
                </c:pt>
                <c:pt idx="971">
                  <c:v>44802</c:v>
                </c:pt>
                <c:pt idx="972">
                  <c:v>44803</c:v>
                </c:pt>
                <c:pt idx="973">
                  <c:v>44804</c:v>
                </c:pt>
                <c:pt idx="974">
                  <c:v>44805</c:v>
                </c:pt>
                <c:pt idx="975">
                  <c:v>44806</c:v>
                </c:pt>
                <c:pt idx="976">
                  <c:v>44807</c:v>
                </c:pt>
                <c:pt idx="977">
                  <c:v>44808</c:v>
                </c:pt>
                <c:pt idx="978">
                  <c:v>44809</c:v>
                </c:pt>
                <c:pt idx="979">
                  <c:v>44810</c:v>
                </c:pt>
                <c:pt idx="980">
                  <c:v>44811</c:v>
                </c:pt>
                <c:pt idx="981">
                  <c:v>44812</c:v>
                </c:pt>
                <c:pt idx="982">
                  <c:v>44813</c:v>
                </c:pt>
                <c:pt idx="983">
                  <c:v>44814</c:v>
                </c:pt>
                <c:pt idx="984">
                  <c:v>44815</c:v>
                </c:pt>
                <c:pt idx="985">
                  <c:v>44816</c:v>
                </c:pt>
                <c:pt idx="986">
                  <c:v>44817</c:v>
                </c:pt>
                <c:pt idx="987">
                  <c:v>44818</c:v>
                </c:pt>
                <c:pt idx="988">
                  <c:v>44819</c:v>
                </c:pt>
                <c:pt idx="989">
                  <c:v>44820</c:v>
                </c:pt>
                <c:pt idx="990">
                  <c:v>44821</c:v>
                </c:pt>
                <c:pt idx="991">
                  <c:v>44822</c:v>
                </c:pt>
                <c:pt idx="992">
                  <c:v>44823</c:v>
                </c:pt>
                <c:pt idx="993">
                  <c:v>44824</c:v>
                </c:pt>
                <c:pt idx="994">
                  <c:v>44825</c:v>
                </c:pt>
                <c:pt idx="995">
                  <c:v>44826</c:v>
                </c:pt>
                <c:pt idx="996">
                  <c:v>44827</c:v>
                </c:pt>
                <c:pt idx="997">
                  <c:v>44828</c:v>
                </c:pt>
                <c:pt idx="998">
                  <c:v>44829</c:v>
                </c:pt>
                <c:pt idx="999">
                  <c:v>44830</c:v>
                </c:pt>
                <c:pt idx="1000">
                  <c:v>44831</c:v>
                </c:pt>
                <c:pt idx="1001">
                  <c:v>44832</c:v>
                </c:pt>
                <c:pt idx="1002">
                  <c:v>44833</c:v>
                </c:pt>
                <c:pt idx="1003">
                  <c:v>44834</c:v>
                </c:pt>
                <c:pt idx="1004">
                  <c:v>44835</c:v>
                </c:pt>
                <c:pt idx="1005">
                  <c:v>44836</c:v>
                </c:pt>
                <c:pt idx="1006">
                  <c:v>44837</c:v>
                </c:pt>
                <c:pt idx="1007">
                  <c:v>44838</c:v>
                </c:pt>
                <c:pt idx="1008">
                  <c:v>44839</c:v>
                </c:pt>
                <c:pt idx="1009">
                  <c:v>44840</c:v>
                </c:pt>
                <c:pt idx="1010">
                  <c:v>44841</c:v>
                </c:pt>
                <c:pt idx="1011">
                  <c:v>44842</c:v>
                </c:pt>
                <c:pt idx="1012">
                  <c:v>44843</c:v>
                </c:pt>
                <c:pt idx="1013">
                  <c:v>44844</c:v>
                </c:pt>
                <c:pt idx="1014">
                  <c:v>44845</c:v>
                </c:pt>
                <c:pt idx="1015">
                  <c:v>44846</c:v>
                </c:pt>
                <c:pt idx="1016">
                  <c:v>44847</c:v>
                </c:pt>
                <c:pt idx="1017">
                  <c:v>44848</c:v>
                </c:pt>
                <c:pt idx="1018">
                  <c:v>44849</c:v>
                </c:pt>
                <c:pt idx="1019">
                  <c:v>44850</c:v>
                </c:pt>
                <c:pt idx="1020">
                  <c:v>44851</c:v>
                </c:pt>
                <c:pt idx="1021">
                  <c:v>44852</c:v>
                </c:pt>
                <c:pt idx="1022">
                  <c:v>44853</c:v>
                </c:pt>
                <c:pt idx="1023">
                  <c:v>44854</c:v>
                </c:pt>
                <c:pt idx="1024">
                  <c:v>44855</c:v>
                </c:pt>
                <c:pt idx="1025">
                  <c:v>44856</c:v>
                </c:pt>
                <c:pt idx="1026">
                  <c:v>44857</c:v>
                </c:pt>
                <c:pt idx="1027">
                  <c:v>44858</c:v>
                </c:pt>
                <c:pt idx="1028">
                  <c:v>44859</c:v>
                </c:pt>
                <c:pt idx="1029">
                  <c:v>44860</c:v>
                </c:pt>
                <c:pt idx="1030">
                  <c:v>44861</c:v>
                </c:pt>
                <c:pt idx="1031">
                  <c:v>44862</c:v>
                </c:pt>
                <c:pt idx="1032">
                  <c:v>44863</c:v>
                </c:pt>
                <c:pt idx="1033">
                  <c:v>44864</c:v>
                </c:pt>
                <c:pt idx="1034">
                  <c:v>44865</c:v>
                </c:pt>
                <c:pt idx="1035">
                  <c:v>44866</c:v>
                </c:pt>
                <c:pt idx="1036">
                  <c:v>44867</c:v>
                </c:pt>
                <c:pt idx="1037">
                  <c:v>44868</c:v>
                </c:pt>
                <c:pt idx="1038">
                  <c:v>44869</c:v>
                </c:pt>
                <c:pt idx="1039">
                  <c:v>44870</c:v>
                </c:pt>
                <c:pt idx="1040">
                  <c:v>44871</c:v>
                </c:pt>
                <c:pt idx="1041">
                  <c:v>44872</c:v>
                </c:pt>
                <c:pt idx="1042">
                  <c:v>44873</c:v>
                </c:pt>
                <c:pt idx="1043">
                  <c:v>44874</c:v>
                </c:pt>
                <c:pt idx="1044">
                  <c:v>44875</c:v>
                </c:pt>
                <c:pt idx="1045">
                  <c:v>44876</c:v>
                </c:pt>
                <c:pt idx="1046">
                  <c:v>44877</c:v>
                </c:pt>
                <c:pt idx="1047">
                  <c:v>44878</c:v>
                </c:pt>
                <c:pt idx="1048">
                  <c:v>44879</c:v>
                </c:pt>
                <c:pt idx="1049">
                  <c:v>44880</c:v>
                </c:pt>
                <c:pt idx="1050">
                  <c:v>44881</c:v>
                </c:pt>
                <c:pt idx="1051">
                  <c:v>44882</c:v>
                </c:pt>
                <c:pt idx="1052">
                  <c:v>44883</c:v>
                </c:pt>
                <c:pt idx="1053">
                  <c:v>44884</c:v>
                </c:pt>
                <c:pt idx="1054">
                  <c:v>44885</c:v>
                </c:pt>
                <c:pt idx="1055">
                  <c:v>44886</c:v>
                </c:pt>
                <c:pt idx="1056">
                  <c:v>44887</c:v>
                </c:pt>
                <c:pt idx="1057">
                  <c:v>44888</c:v>
                </c:pt>
                <c:pt idx="1058">
                  <c:v>44889</c:v>
                </c:pt>
                <c:pt idx="1059">
                  <c:v>44890</c:v>
                </c:pt>
                <c:pt idx="1060">
                  <c:v>44891</c:v>
                </c:pt>
                <c:pt idx="1061">
                  <c:v>44892</c:v>
                </c:pt>
                <c:pt idx="1062">
                  <c:v>44893</c:v>
                </c:pt>
                <c:pt idx="1063">
                  <c:v>44894</c:v>
                </c:pt>
                <c:pt idx="1064">
                  <c:v>44895</c:v>
                </c:pt>
                <c:pt idx="1065">
                  <c:v>44896</c:v>
                </c:pt>
                <c:pt idx="1066">
                  <c:v>44897</c:v>
                </c:pt>
                <c:pt idx="1067">
                  <c:v>44898</c:v>
                </c:pt>
                <c:pt idx="1068">
                  <c:v>44899</c:v>
                </c:pt>
                <c:pt idx="1069">
                  <c:v>44900</c:v>
                </c:pt>
                <c:pt idx="1070">
                  <c:v>44901</c:v>
                </c:pt>
                <c:pt idx="1071">
                  <c:v>44902</c:v>
                </c:pt>
                <c:pt idx="1072">
                  <c:v>44903</c:v>
                </c:pt>
                <c:pt idx="1073">
                  <c:v>44904</c:v>
                </c:pt>
                <c:pt idx="1074">
                  <c:v>44905</c:v>
                </c:pt>
                <c:pt idx="1075">
                  <c:v>44906</c:v>
                </c:pt>
                <c:pt idx="1076">
                  <c:v>44907</c:v>
                </c:pt>
                <c:pt idx="1077">
                  <c:v>44908</c:v>
                </c:pt>
                <c:pt idx="1078">
                  <c:v>44909</c:v>
                </c:pt>
                <c:pt idx="1079">
                  <c:v>44910</c:v>
                </c:pt>
                <c:pt idx="1080">
                  <c:v>44911</c:v>
                </c:pt>
                <c:pt idx="1081">
                  <c:v>44912</c:v>
                </c:pt>
                <c:pt idx="1082">
                  <c:v>44913</c:v>
                </c:pt>
                <c:pt idx="1083">
                  <c:v>44914</c:v>
                </c:pt>
                <c:pt idx="1084">
                  <c:v>44915</c:v>
                </c:pt>
                <c:pt idx="1085">
                  <c:v>44916</c:v>
                </c:pt>
                <c:pt idx="1086">
                  <c:v>44917</c:v>
                </c:pt>
                <c:pt idx="1087">
                  <c:v>44918</c:v>
                </c:pt>
                <c:pt idx="1088">
                  <c:v>44919</c:v>
                </c:pt>
                <c:pt idx="1089">
                  <c:v>44920</c:v>
                </c:pt>
                <c:pt idx="1090">
                  <c:v>44921</c:v>
                </c:pt>
                <c:pt idx="1091">
                  <c:v>44922</c:v>
                </c:pt>
                <c:pt idx="1092">
                  <c:v>44923</c:v>
                </c:pt>
                <c:pt idx="1093">
                  <c:v>44924</c:v>
                </c:pt>
                <c:pt idx="1094">
                  <c:v>44925</c:v>
                </c:pt>
                <c:pt idx="1095">
                  <c:v>44926</c:v>
                </c:pt>
                <c:pt idx="1096">
                  <c:v>44927</c:v>
                </c:pt>
                <c:pt idx="1097">
                  <c:v>44928</c:v>
                </c:pt>
                <c:pt idx="1098">
                  <c:v>44929</c:v>
                </c:pt>
                <c:pt idx="1099">
                  <c:v>44930</c:v>
                </c:pt>
                <c:pt idx="1100">
                  <c:v>44931</c:v>
                </c:pt>
                <c:pt idx="1101">
                  <c:v>44932</c:v>
                </c:pt>
                <c:pt idx="1102">
                  <c:v>44933</c:v>
                </c:pt>
                <c:pt idx="1103">
                  <c:v>44934</c:v>
                </c:pt>
                <c:pt idx="1104">
                  <c:v>44935</c:v>
                </c:pt>
                <c:pt idx="1105">
                  <c:v>44936</c:v>
                </c:pt>
                <c:pt idx="1106">
                  <c:v>44937</c:v>
                </c:pt>
                <c:pt idx="1107">
                  <c:v>44938</c:v>
                </c:pt>
                <c:pt idx="1108">
                  <c:v>44939</c:v>
                </c:pt>
                <c:pt idx="1109">
                  <c:v>44940</c:v>
                </c:pt>
                <c:pt idx="1110">
                  <c:v>44941</c:v>
                </c:pt>
                <c:pt idx="1111">
                  <c:v>44942</c:v>
                </c:pt>
                <c:pt idx="1112">
                  <c:v>44943</c:v>
                </c:pt>
                <c:pt idx="1113">
                  <c:v>44944</c:v>
                </c:pt>
                <c:pt idx="1114">
                  <c:v>44945</c:v>
                </c:pt>
                <c:pt idx="1115">
                  <c:v>44946</c:v>
                </c:pt>
                <c:pt idx="1116">
                  <c:v>44947</c:v>
                </c:pt>
                <c:pt idx="1117">
                  <c:v>44948</c:v>
                </c:pt>
                <c:pt idx="1118">
                  <c:v>44949</c:v>
                </c:pt>
                <c:pt idx="1119">
                  <c:v>44950</c:v>
                </c:pt>
                <c:pt idx="1120">
                  <c:v>44951</c:v>
                </c:pt>
                <c:pt idx="1121">
                  <c:v>44952</c:v>
                </c:pt>
                <c:pt idx="1122">
                  <c:v>44953</c:v>
                </c:pt>
                <c:pt idx="1123">
                  <c:v>44954</c:v>
                </c:pt>
                <c:pt idx="1124">
                  <c:v>44955</c:v>
                </c:pt>
                <c:pt idx="1125">
                  <c:v>44956</c:v>
                </c:pt>
                <c:pt idx="1126">
                  <c:v>44957</c:v>
                </c:pt>
                <c:pt idx="1127">
                  <c:v>44958</c:v>
                </c:pt>
                <c:pt idx="1128">
                  <c:v>44959</c:v>
                </c:pt>
                <c:pt idx="1129">
                  <c:v>44960</c:v>
                </c:pt>
                <c:pt idx="1130">
                  <c:v>44961</c:v>
                </c:pt>
                <c:pt idx="1131">
                  <c:v>44962</c:v>
                </c:pt>
                <c:pt idx="1132">
                  <c:v>44963</c:v>
                </c:pt>
                <c:pt idx="1133">
                  <c:v>44964</c:v>
                </c:pt>
                <c:pt idx="1134">
                  <c:v>44965</c:v>
                </c:pt>
                <c:pt idx="1135">
                  <c:v>44966</c:v>
                </c:pt>
                <c:pt idx="1136">
                  <c:v>44967</c:v>
                </c:pt>
                <c:pt idx="1137">
                  <c:v>44968</c:v>
                </c:pt>
                <c:pt idx="1138">
                  <c:v>44969</c:v>
                </c:pt>
                <c:pt idx="1139">
                  <c:v>44970</c:v>
                </c:pt>
                <c:pt idx="1140">
                  <c:v>44971</c:v>
                </c:pt>
                <c:pt idx="1141">
                  <c:v>44972</c:v>
                </c:pt>
                <c:pt idx="1142">
                  <c:v>44973</c:v>
                </c:pt>
                <c:pt idx="1143">
                  <c:v>44974</c:v>
                </c:pt>
                <c:pt idx="1144">
                  <c:v>44975</c:v>
                </c:pt>
                <c:pt idx="1145">
                  <c:v>44976</c:v>
                </c:pt>
                <c:pt idx="1146">
                  <c:v>44977</c:v>
                </c:pt>
                <c:pt idx="1147">
                  <c:v>44978</c:v>
                </c:pt>
                <c:pt idx="1148">
                  <c:v>44979</c:v>
                </c:pt>
                <c:pt idx="1149">
                  <c:v>44980</c:v>
                </c:pt>
                <c:pt idx="1150">
                  <c:v>44981</c:v>
                </c:pt>
                <c:pt idx="1151">
                  <c:v>44982</c:v>
                </c:pt>
                <c:pt idx="1152">
                  <c:v>44983</c:v>
                </c:pt>
                <c:pt idx="1153">
                  <c:v>44984</c:v>
                </c:pt>
                <c:pt idx="1154">
                  <c:v>44985</c:v>
                </c:pt>
                <c:pt idx="1155">
                  <c:v>44986</c:v>
                </c:pt>
                <c:pt idx="1156">
                  <c:v>44987</c:v>
                </c:pt>
                <c:pt idx="1157">
                  <c:v>44988</c:v>
                </c:pt>
                <c:pt idx="1158">
                  <c:v>44989</c:v>
                </c:pt>
                <c:pt idx="1159">
                  <c:v>44990</c:v>
                </c:pt>
                <c:pt idx="1160">
                  <c:v>44991</c:v>
                </c:pt>
                <c:pt idx="1161">
                  <c:v>44992</c:v>
                </c:pt>
                <c:pt idx="1162">
                  <c:v>44993</c:v>
                </c:pt>
                <c:pt idx="1163">
                  <c:v>44994</c:v>
                </c:pt>
                <c:pt idx="1164">
                  <c:v>44995</c:v>
                </c:pt>
                <c:pt idx="1165">
                  <c:v>44996</c:v>
                </c:pt>
                <c:pt idx="1166">
                  <c:v>44997</c:v>
                </c:pt>
                <c:pt idx="1167">
                  <c:v>44998</c:v>
                </c:pt>
                <c:pt idx="1168">
                  <c:v>44999</c:v>
                </c:pt>
                <c:pt idx="1169">
                  <c:v>45000</c:v>
                </c:pt>
                <c:pt idx="1170">
                  <c:v>45001</c:v>
                </c:pt>
                <c:pt idx="1171">
                  <c:v>45002</c:v>
                </c:pt>
                <c:pt idx="1172">
                  <c:v>45003</c:v>
                </c:pt>
                <c:pt idx="1173">
                  <c:v>45004</c:v>
                </c:pt>
                <c:pt idx="1174">
                  <c:v>45005</c:v>
                </c:pt>
                <c:pt idx="1175">
                  <c:v>45006</c:v>
                </c:pt>
                <c:pt idx="1176">
                  <c:v>45007</c:v>
                </c:pt>
                <c:pt idx="1177">
                  <c:v>45008</c:v>
                </c:pt>
                <c:pt idx="1178">
                  <c:v>45009</c:v>
                </c:pt>
                <c:pt idx="1179">
                  <c:v>45010</c:v>
                </c:pt>
                <c:pt idx="1180">
                  <c:v>45011</c:v>
                </c:pt>
                <c:pt idx="1181">
                  <c:v>45012</c:v>
                </c:pt>
                <c:pt idx="1182">
                  <c:v>45013</c:v>
                </c:pt>
                <c:pt idx="1183">
                  <c:v>45014</c:v>
                </c:pt>
                <c:pt idx="1184">
                  <c:v>45015</c:v>
                </c:pt>
                <c:pt idx="1185">
                  <c:v>45016</c:v>
                </c:pt>
                <c:pt idx="1186">
                  <c:v>45017</c:v>
                </c:pt>
                <c:pt idx="1187">
                  <c:v>45018</c:v>
                </c:pt>
                <c:pt idx="1188">
                  <c:v>45019</c:v>
                </c:pt>
                <c:pt idx="1189">
                  <c:v>45020</c:v>
                </c:pt>
                <c:pt idx="1190">
                  <c:v>45021</c:v>
                </c:pt>
                <c:pt idx="1191">
                  <c:v>45022</c:v>
                </c:pt>
                <c:pt idx="1192">
                  <c:v>45023</c:v>
                </c:pt>
                <c:pt idx="1193">
                  <c:v>45024</c:v>
                </c:pt>
                <c:pt idx="1194">
                  <c:v>45025</c:v>
                </c:pt>
                <c:pt idx="1195">
                  <c:v>45026</c:v>
                </c:pt>
                <c:pt idx="1196">
                  <c:v>45027</c:v>
                </c:pt>
                <c:pt idx="1197">
                  <c:v>45028</c:v>
                </c:pt>
                <c:pt idx="1198">
                  <c:v>45029</c:v>
                </c:pt>
                <c:pt idx="1199">
                  <c:v>45030</c:v>
                </c:pt>
                <c:pt idx="1200">
                  <c:v>45031</c:v>
                </c:pt>
                <c:pt idx="1201">
                  <c:v>45032</c:v>
                </c:pt>
                <c:pt idx="1202">
                  <c:v>45033</c:v>
                </c:pt>
                <c:pt idx="1203">
                  <c:v>45034</c:v>
                </c:pt>
                <c:pt idx="1204">
                  <c:v>45035</c:v>
                </c:pt>
                <c:pt idx="1205">
                  <c:v>45036</c:v>
                </c:pt>
                <c:pt idx="1206">
                  <c:v>45037</c:v>
                </c:pt>
                <c:pt idx="1207">
                  <c:v>45038</c:v>
                </c:pt>
                <c:pt idx="1208">
                  <c:v>45039</c:v>
                </c:pt>
                <c:pt idx="1209">
                  <c:v>45040</c:v>
                </c:pt>
                <c:pt idx="1210">
                  <c:v>45041</c:v>
                </c:pt>
                <c:pt idx="1211">
                  <c:v>45042</c:v>
                </c:pt>
                <c:pt idx="1212">
                  <c:v>45043</c:v>
                </c:pt>
                <c:pt idx="1213">
                  <c:v>45044</c:v>
                </c:pt>
                <c:pt idx="1214">
                  <c:v>45045</c:v>
                </c:pt>
                <c:pt idx="1215">
                  <c:v>45046</c:v>
                </c:pt>
                <c:pt idx="1216">
                  <c:v>45047</c:v>
                </c:pt>
                <c:pt idx="1217">
                  <c:v>45048</c:v>
                </c:pt>
                <c:pt idx="1218">
                  <c:v>45049</c:v>
                </c:pt>
                <c:pt idx="1219">
                  <c:v>45050</c:v>
                </c:pt>
                <c:pt idx="1220">
                  <c:v>45051</c:v>
                </c:pt>
                <c:pt idx="1221">
                  <c:v>45052</c:v>
                </c:pt>
                <c:pt idx="1222">
                  <c:v>45053</c:v>
                </c:pt>
                <c:pt idx="1223">
                  <c:v>45054</c:v>
                </c:pt>
                <c:pt idx="1224">
                  <c:v>45055</c:v>
                </c:pt>
                <c:pt idx="1225">
                  <c:v>45056</c:v>
                </c:pt>
                <c:pt idx="1226">
                  <c:v>45057</c:v>
                </c:pt>
                <c:pt idx="1227">
                  <c:v>45058</c:v>
                </c:pt>
                <c:pt idx="1228">
                  <c:v>45059</c:v>
                </c:pt>
                <c:pt idx="1229">
                  <c:v>45060</c:v>
                </c:pt>
                <c:pt idx="1230">
                  <c:v>45061</c:v>
                </c:pt>
                <c:pt idx="1231">
                  <c:v>45062</c:v>
                </c:pt>
                <c:pt idx="1232">
                  <c:v>45063</c:v>
                </c:pt>
                <c:pt idx="1233">
                  <c:v>45064</c:v>
                </c:pt>
                <c:pt idx="1234">
                  <c:v>45065</c:v>
                </c:pt>
                <c:pt idx="1235">
                  <c:v>45066</c:v>
                </c:pt>
                <c:pt idx="1236">
                  <c:v>45067</c:v>
                </c:pt>
                <c:pt idx="1237">
                  <c:v>45068</c:v>
                </c:pt>
                <c:pt idx="1238">
                  <c:v>45069</c:v>
                </c:pt>
                <c:pt idx="1239">
                  <c:v>45070</c:v>
                </c:pt>
                <c:pt idx="1240">
                  <c:v>45071</c:v>
                </c:pt>
                <c:pt idx="1241">
                  <c:v>45072</c:v>
                </c:pt>
                <c:pt idx="1242">
                  <c:v>45073</c:v>
                </c:pt>
                <c:pt idx="1243">
                  <c:v>45074</c:v>
                </c:pt>
                <c:pt idx="1244">
                  <c:v>45075</c:v>
                </c:pt>
                <c:pt idx="1245">
                  <c:v>45076</c:v>
                </c:pt>
                <c:pt idx="1246">
                  <c:v>45077</c:v>
                </c:pt>
                <c:pt idx="1247">
                  <c:v>45078</c:v>
                </c:pt>
                <c:pt idx="1248">
                  <c:v>45079</c:v>
                </c:pt>
                <c:pt idx="1249">
                  <c:v>45080</c:v>
                </c:pt>
                <c:pt idx="1250">
                  <c:v>45081</c:v>
                </c:pt>
                <c:pt idx="1251">
                  <c:v>45082</c:v>
                </c:pt>
                <c:pt idx="1252">
                  <c:v>45083</c:v>
                </c:pt>
                <c:pt idx="1253">
                  <c:v>45084</c:v>
                </c:pt>
                <c:pt idx="1254">
                  <c:v>45085</c:v>
                </c:pt>
                <c:pt idx="1255">
                  <c:v>45086</c:v>
                </c:pt>
                <c:pt idx="1256">
                  <c:v>45087</c:v>
                </c:pt>
                <c:pt idx="1257">
                  <c:v>45088</c:v>
                </c:pt>
                <c:pt idx="1258">
                  <c:v>45089</c:v>
                </c:pt>
                <c:pt idx="1259">
                  <c:v>45090</c:v>
                </c:pt>
                <c:pt idx="1260">
                  <c:v>45091</c:v>
                </c:pt>
                <c:pt idx="1261">
                  <c:v>45092</c:v>
                </c:pt>
                <c:pt idx="1262">
                  <c:v>45093</c:v>
                </c:pt>
                <c:pt idx="1263">
                  <c:v>45094</c:v>
                </c:pt>
                <c:pt idx="1264">
                  <c:v>45095</c:v>
                </c:pt>
                <c:pt idx="1265">
                  <c:v>45096</c:v>
                </c:pt>
                <c:pt idx="1266">
                  <c:v>45097</c:v>
                </c:pt>
                <c:pt idx="1267">
                  <c:v>45098</c:v>
                </c:pt>
                <c:pt idx="1268">
                  <c:v>45099</c:v>
                </c:pt>
                <c:pt idx="1269">
                  <c:v>45100</c:v>
                </c:pt>
                <c:pt idx="1270">
                  <c:v>45101</c:v>
                </c:pt>
                <c:pt idx="1271">
                  <c:v>45102</c:v>
                </c:pt>
                <c:pt idx="1272">
                  <c:v>45103</c:v>
                </c:pt>
                <c:pt idx="1273">
                  <c:v>45104</c:v>
                </c:pt>
                <c:pt idx="1274">
                  <c:v>45105</c:v>
                </c:pt>
                <c:pt idx="1275">
                  <c:v>45106</c:v>
                </c:pt>
                <c:pt idx="1276">
                  <c:v>45107</c:v>
                </c:pt>
                <c:pt idx="1277">
                  <c:v>45108</c:v>
                </c:pt>
                <c:pt idx="1278">
                  <c:v>45109</c:v>
                </c:pt>
                <c:pt idx="1279">
                  <c:v>45110</c:v>
                </c:pt>
                <c:pt idx="1280">
                  <c:v>45111</c:v>
                </c:pt>
                <c:pt idx="1281">
                  <c:v>45112</c:v>
                </c:pt>
                <c:pt idx="1282">
                  <c:v>45113</c:v>
                </c:pt>
                <c:pt idx="1283">
                  <c:v>45114</c:v>
                </c:pt>
                <c:pt idx="1284">
                  <c:v>45115</c:v>
                </c:pt>
                <c:pt idx="1285">
                  <c:v>45116</c:v>
                </c:pt>
                <c:pt idx="1286">
                  <c:v>45117</c:v>
                </c:pt>
                <c:pt idx="1287">
                  <c:v>45118</c:v>
                </c:pt>
                <c:pt idx="1288">
                  <c:v>45119</c:v>
                </c:pt>
                <c:pt idx="1289">
                  <c:v>45120</c:v>
                </c:pt>
                <c:pt idx="1290">
                  <c:v>45121</c:v>
                </c:pt>
                <c:pt idx="1291">
                  <c:v>45122</c:v>
                </c:pt>
                <c:pt idx="1292">
                  <c:v>45123</c:v>
                </c:pt>
                <c:pt idx="1293">
                  <c:v>45124</c:v>
                </c:pt>
                <c:pt idx="1294">
                  <c:v>45125</c:v>
                </c:pt>
                <c:pt idx="1295">
                  <c:v>45126</c:v>
                </c:pt>
                <c:pt idx="1296">
                  <c:v>45127</c:v>
                </c:pt>
                <c:pt idx="1297">
                  <c:v>45128</c:v>
                </c:pt>
                <c:pt idx="1298">
                  <c:v>45129</c:v>
                </c:pt>
                <c:pt idx="1299">
                  <c:v>45130</c:v>
                </c:pt>
                <c:pt idx="1300">
                  <c:v>45131</c:v>
                </c:pt>
                <c:pt idx="1301">
                  <c:v>45132</c:v>
                </c:pt>
                <c:pt idx="1302">
                  <c:v>45133</c:v>
                </c:pt>
                <c:pt idx="1303">
                  <c:v>45134</c:v>
                </c:pt>
                <c:pt idx="1304">
                  <c:v>45135</c:v>
                </c:pt>
                <c:pt idx="1305">
                  <c:v>45136</c:v>
                </c:pt>
                <c:pt idx="1306">
                  <c:v>45137</c:v>
                </c:pt>
                <c:pt idx="1307">
                  <c:v>45138</c:v>
                </c:pt>
                <c:pt idx="1308">
                  <c:v>45139</c:v>
                </c:pt>
                <c:pt idx="1309">
                  <c:v>45140</c:v>
                </c:pt>
                <c:pt idx="1310">
                  <c:v>45141</c:v>
                </c:pt>
                <c:pt idx="1311">
                  <c:v>45142</c:v>
                </c:pt>
                <c:pt idx="1312">
                  <c:v>45143</c:v>
                </c:pt>
                <c:pt idx="1313">
                  <c:v>45144</c:v>
                </c:pt>
                <c:pt idx="1314">
                  <c:v>45145</c:v>
                </c:pt>
                <c:pt idx="1315">
                  <c:v>45146</c:v>
                </c:pt>
                <c:pt idx="1316">
                  <c:v>45147</c:v>
                </c:pt>
                <c:pt idx="1317">
                  <c:v>45148</c:v>
                </c:pt>
                <c:pt idx="1318">
                  <c:v>45149</c:v>
                </c:pt>
                <c:pt idx="1319">
                  <c:v>45150</c:v>
                </c:pt>
                <c:pt idx="1320">
                  <c:v>45151</c:v>
                </c:pt>
                <c:pt idx="1321">
                  <c:v>45152</c:v>
                </c:pt>
                <c:pt idx="1322">
                  <c:v>45153</c:v>
                </c:pt>
                <c:pt idx="1323">
                  <c:v>45154</c:v>
                </c:pt>
                <c:pt idx="1324">
                  <c:v>45155</c:v>
                </c:pt>
                <c:pt idx="1325">
                  <c:v>45156</c:v>
                </c:pt>
                <c:pt idx="1326">
                  <c:v>45157</c:v>
                </c:pt>
                <c:pt idx="1327">
                  <c:v>45158</c:v>
                </c:pt>
                <c:pt idx="1328">
                  <c:v>45159</c:v>
                </c:pt>
                <c:pt idx="1329">
                  <c:v>45160</c:v>
                </c:pt>
                <c:pt idx="1330">
                  <c:v>45161</c:v>
                </c:pt>
                <c:pt idx="1331">
                  <c:v>45162</c:v>
                </c:pt>
                <c:pt idx="1332">
                  <c:v>45163</c:v>
                </c:pt>
                <c:pt idx="1333">
                  <c:v>45164</c:v>
                </c:pt>
                <c:pt idx="1334">
                  <c:v>45165</c:v>
                </c:pt>
                <c:pt idx="1335">
                  <c:v>45166</c:v>
                </c:pt>
                <c:pt idx="1336">
                  <c:v>45167</c:v>
                </c:pt>
                <c:pt idx="1337">
                  <c:v>45168</c:v>
                </c:pt>
                <c:pt idx="1338">
                  <c:v>45169</c:v>
                </c:pt>
                <c:pt idx="1339">
                  <c:v>45170</c:v>
                </c:pt>
                <c:pt idx="1340">
                  <c:v>45171</c:v>
                </c:pt>
                <c:pt idx="1341">
                  <c:v>45172</c:v>
                </c:pt>
                <c:pt idx="1342">
                  <c:v>45173</c:v>
                </c:pt>
                <c:pt idx="1343">
                  <c:v>45174</c:v>
                </c:pt>
                <c:pt idx="1344">
                  <c:v>45175</c:v>
                </c:pt>
                <c:pt idx="1345">
                  <c:v>45176</c:v>
                </c:pt>
                <c:pt idx="1346">
                  <c:v>45177</c:v>
                </c:pt>
                <c:pt idx="1347">
                  <c:v>45178</c:v>
                </c:pt>
                <c:pt idx="1348">
                  <c:v>45179</c:v>
                </c:pt>
                <c:pt idx="1349">
                  <c:v>45180</c:v>
                </c:pt>
                <c:pt idx="1350">
                  <c:v>45181</c:v>
                </c:pt>
                <c:pt idx="1351">
                  <c:v>45182</c:v>
                </c:pt>
                <c:pt idx="1352">
                  <c:v>45183</c:v>
                </c:pt>
                <c:pt idx="1353">
                  <c:v>45184</c:v>
                </c:pt>
                <c:pt idx="1354">
                  <c:v>45185</c:v>
                </c:pt>
                <c:pt idx="1355">
                  <c:v>45186</c:v>
                </c:pt>
                <c:pt idx="1356">
                  <c:v>45187</c:v>
                </c:pt>
                <c:pt idx="1357">
                  <c:v>45188</c:v>
                </c:pt>
                <c:pt idx="1358">
                  <c:v>45189</c:v>
                </c:pt>
                <c:pt idx="1359">
                  <c:v>45190</c:v>
                </c:pt>
                <c:pt idx="1360">
                  <c:v>45191</c:v>
                </c:pt>
                <c:pt idx="1361">
                  <c:v>45192</c:v>
                </c:pt>
                <c:pt idx="1362">
                  <c:v>45193</c:v>
                </c:pt>
                <c:pt idx="1363">
                  <c:v>45194</c:v>
                </c:pt>
                <c:pt idx="1364">
                  <c:v>45195</c:v>
                </c:pt>
                <c:pt idx="1365">
                  <c:v>45196</c:v>
                </c:pt>
                <c:pt idx="1366">
                  <c:v>45197</c:v>
                </c:pt>
                <c:pt idx="1367">
                  <c:v>45198</c:v>
                </c:pt>
                <c:pt idx="1368">
                  <c:v>45199</c:v>
                </c:pt>
                <c:pt idx="1369">
                  <c:v>45200</c:v>
                </c:pt>
                <c:pt idx="1370">
                  <c:v>45201</c:v>
                </c:pt>
                <c:pt idx="1371">
                  <c:v>45202</c:v>
                </c:pt>
                <c:pt idx="1372">
                  <c:v>45203</c:v>
                </c:pt>
                <c:pt idx="1373">
                  <c:v>45204</c:v>
                </c:pt>
                <c:pt idx="1374">
                  <c:v>45205</c:v>
                </c:pt>
                <c:pt idx="1375">
                  <c:v>45206</c:v>
                </c:pt>
                <c:pt idx="1376">
                  <c:v>45207</c:v>
                </c:pt>
                <c:pt idx="1377">
                  <c:v>45208</c:v>
                </c:pt>
                <c:pt idx="1378">
                  <c:v>45209</c:v>
                </c:pt>
                <c:pt idx="1379">
                  <c:v>45210</c:v>
                </c:pt>
                <c:pt idx="1380">
                  <c:v>45211</c:v>
                </c:pt>
                <c:pt idx="1381">
                  <c:v>45212</c:v>
                </c:pt>
                <c:pt idx="1382">
                  <c:v>45213</c:v>
                </c:pt>
                <c:pt idx="1383">
                  <c:v>45214</c:v>
                </c:pt>
                <c:pt idx="1384">
                  <c:v>45215</c:v>
                </c:pt>
                <c:pt idx="1385">
                  <c:v>45216</c:v>
                </c:pt>
                <c:pt idx="1386">
                  <c:v>45217</c:v>
                </c:pt>
                <c:pt idx="1387">
                  <c:v>45218</c:v>
                </c:pt>
                <c:pt idx="1388">
                  <c:v>45219</c:v>
                </c:pt>
                <c:pt idx="1389">
                  <c:v>45220</c:v>
                </c:pt>
                <c:pt idx="1390">
                  <c:v>45221</c:v>
                </c:pt>
                <c:pt idx="1391">
                  <c:v>45222</c:v>
                </c:pt>
                <c:pt idx="1392">
                  <c:v>45223</c:v>
                </c:pt>
                <c:pt idx="1393">
                  <c:v>45224</c:v>
                </c:pt>
                <c:pt idx="1394">
                  <c:v>45225</c:v>
                </c:pt>
                <c:pt idx="1395">
                  <c:v>45226</c:v>
                </c:pt>
                <c:pt idx="1396">
                  <c:v>45227</c:v>
                </c:pt>
                <c:pt idx="1397">
                  <c:v>45228</c:v>
                </c:pt>
                <c:pt idx="1398">
                  <c:v>45229</c:v>
                </c:pt>
                <c:pt idx="1399">
                  <c:v>45230</c:v>
                </c:pt>
                <c:pt idx="1400">
                  <c:v>45231</c:v>
                </c:pt>
                <c:pt idx="1401">
                  <c:v>45232</c:v>
                </c:pt>
                <c:pt idx="1402">
                  <c:v>45233</c:v>
                </c:pt>
                <c:pt idx="1403">
                  <c:v>45234</c:v>
                </c:pt>
                <c:pt idx="1404">
                  <c:v>45235</c:v>
                </c:pt>
                <c:pt idx="1405">
                  <c:v>45236</c:v>
                </c:pt>
                <c:pt idx="1406">
                  <c:v>45237</c:v>
                </c:pt>
                <c:pt idx="1407">
                  <c:v>45238</c:v>
                </c:pt>
                <c:pt idx="1408">
                  <c:v>45239</c:v>
                </c:pt>
                <c:pt idx="1409">
                  <c:v>45240</c:v>
                </c:pt>
                <c:pt idx="1410">
                  <c:v>45241</c:v>
                </c:pt>
                <c:pt idx="1411">
                  <c:v>45242</c:v>
                </c:pt>
                <c:pt idx="1412">
                  <c:v>45243</c:v>
                </c:pt>
                <c:pt idx="1413">
                  <c:v>45244</c:v>
                </c:pt>
                <c:pt idx="1414">
                  <c:v>45245</c:v>
                </c:pt>
                <c:pt idx="1415">
                  <c:v>45246</c:v>
                </c:pt>
                <c:pt idx="1416">
                  <c:v>45247</c:v>
                </c:pt>
                <c:pt idx="1417">
                  <c:v>45248</c:v>
                </c:pt>
                <c:pt idx="1418">
                  <c:v>45249</c:v>
                </c:pt>
                <c:pt idx="1419">
                  <c:v>45250</c:v>
                </c:pt>
                <c:pt idx="1420">
                  <c:v>45251</c:v>
                </c:pt>
                <c:pt idx="1421">
                  <c:v>45252</c:v>
                </c:pt>
                <c:pt idx="1422">
                  <c:v>45253</c:v>
                </c:pt>
                <c:pt idx="1423">
                  <c:v>45254</c:v>
                </c:pt>
                <c:pt idx="1424">
                  <c:v>45255</c:v>
                </c:pt>
                <c:pt idx="1425">
                  <c:v>45256</c:v>
                </c:pt>
                <c:pt idx="1426">
                  <c:v>45257</c:v>
                </c:pt>
                <c:pt idx="1427">
                  <c:v>45258</c:v>
                </c:pt>
                <c:pt idx="1428">
                  <c:v>45259</c:v>
                </c:pt>
                <c:pt idx="1429">
                  <c:v>45260</c:v>
                </c:pt>
                <c:pt idx="1430">
                  <c:v>45261</c:v>
                </c:pt>
                <c:pt idx="1431">
                  <c:v>45262</c:v>
                </c:pt>
                <c:pt idx="1432">
                  <c:v>45263</c:v>
                </c:pt>
                <c:pt idx="1433">
                  <c:v>45264</c:v>
                </c:pt>
                <c:pt idx="1434">
                  <c:v>45265</c:v>
                </c:pt>
                <c:pt idx="1435">
                  <c:v>45266</c:v>
                </c:pt>
                <c:pt idx="1436">
                  <c:v>45267</c:v>
                </c:pt>
                <c:pt idx="1437">
                  <c:v>45268</c:v>
                </c:pt>
                <c:pt idx="1438">
                  <c:v>45269</c:v>
                </c:pt>
                <c:pt idx="1439">
                  <c:v>45270</c:v>
                </c:pt>
                <c:pt idx="1440">
                  <c:v>45271</c:v>
                </c:pt>
                <c:pt idx="1441">
                  <c:v>45272</c:v>
                </c:pt>
                <c:pt idx="1442">
                  <c:v>45273</c:v>
                </c:pt>
                <c:pt idx="1443">
                  <c:v>45274</c:v>
                </c:pt>
                <c:pt idx="1444">
                  <c:v>45275</c:v>
                </c:pt>
                <c:pt idx="1445">
                  <c:v>45276</c:v>
                </c:pt>
                <c:pt idx="1446">
                  <c:v>45277</c:v>
                </c:pt>
                <c:pt idx="1447">
                  <c:v>45278</c:v>
                </c:pt>
                <c:pt idx="1448">
                  <c:v>45279</c:v>
                </c:pt>
                <c:pt idx="1449">
                  <c:v>45280</c:v>
                </c:pt>
                <c:pt idx="1450">
                  <c:v>45281</c:v>
                </c:pt>
                <c:pt idx="1451">
                  <c:v>45282</c:v>
                </c:pt>
                <c:pt idx="1452">
                  <c:v>45283</c:v>
                </c:pt>
                <c:pt idx="1453">
                  <c:v>45284</c:v>
                </c:pt>
                <c:pt idx="1454">
                  <c:v>45285</c:v>
                </c:pt>
                <c:pt idx="1455">
                  <c:v>45286</c:v>
                </c:pt>
                <c:pt idx="1456">
                  <c:v>45287</c:v>
                </c:pt>
                <c:pt idx="1457">
                  <c:v>45288</c:v>
                </c:pt>
                <c:pt idx="1458">
                  <c:v>45289</c:v>
                </c:pt>
                <c:pt idx="1459">
                  <c:v>45290</c:v>
                </c:pt>
                <c:pt idx="1460">
                  <c:v>45291</c:v>
                </c:pt>
                <c:pt idx="1461">
                  <c:v>45292</c:v>
                </c:pt>
                <c:pt idx="1462">
                  <c:v>45293</c:v>
                </c:pt>
                <c:pt idx="1463">
                  <c:v>45294</c:v>
                </c:pt>
                <c:pt idx="1464">
                  <c:v>45295</c:v>
                </c:pt>
                <c:pt idx="1465">
                  <c:v>45296</c:v>
                </c:pt>
                <c:pt idx="1466">
                  <c:v>45297</c:v>
                </c:pt>
                <c:pt idx="1467">
                  <c:v>45298</c:v>
                </c:pt>
                <c:pt idx="1468">
                  <c:v>45299</c:v>
                </c:pt>
                <c:pt idx="1469">
                  <c:v>45300</c:v>
                </c:pt>
                <c:pt idx="1470">
                  <c:v>45301</c:v>
                </c:pt>
                <c:pt idx="1471">
                  <c:v>45302</c:v>
                </c:pt>
                <c:pt idx="1472">
                  <c:v>45303</c:v>
                </c:pt>
                <c:pt idx="1473">
                  <c:v>45304</c:v>
                </c:pt>
                <c:pt idx="1474">
                  <c:v>45305</c:v>
                </c:pt>
                <c:pt idx="1475">
                  <c:v>45306</c:v>
                </c:pt>
                <c:pt idx="1476">
                  <c:v>45307</c:v>
                </c:pt>
                <c:pt idx="1477">
                  <c:v>45308</c:v>
                </c:pt>
                <c:pt idx="1478">
                  <c:v>45309</c:v>
                </c:pt>
                <c:pt idx="1479">
                  <c:v>45310</c:v>
                </c:pt>
                <c:pt idx="1480">
                  <c:v>45311</c:v>
                </c:pt>
                <c:pt idx="1481">
                  <c:v>45312</c:v>
                </c:pt>
                <c:pt idx="1482">
                  <c:v>45313</c:v>
                </c:pt>
                <c:pt idx="1483">
                  <c:v>45314</c:v>
                </c:pt>
                <c:pt idx="1484">
                  <c:v>45315</c:v>
                </c:pt>
                <c:pt idx="1485">
                  <c:v>45316</c:v>
                </c:pt>
                <c:pt idx="1486">
                  <c:v>45317</c:v>
                </c:pt>
                <c:pt idx="1487">
                  <c:v>45318</c:v>
                </c:pt>
                <c:pt idx="1488">
                  <c:v>45319</c:v>
                </c:pt>
                <c:pt idx="1489">
                  <c:v>45320</c:v>
                </c:pt>
                <c:pt idx="1490">
                  <c:v>45321</c:v>
                </c:pt>
                <c:pt idx="1491">
                  <c:v>45322</c:v>
                </c:pt>
                <c:pt idx="1492">
                  <c:v>45323</c:v>
                </c:pt>
                <c:pt idx="1493">
                  <c:v>45324</c:v>
                </c:pt>
                <c:pt idx="1494">
                  <c:v>45325</c:v>
                </c:pt>
                <c:pt idx="1495">
                  <c:v>45326</c:v>
                </c:pt>
                <c:pt idx="1496">
                  <c:v>45327</c:v>
                </c:pt>
                <c:pt idx="1497">
                  <c:v>45328</c:v>
                </c:pt>
                <c:pt idx="1498">
                  <c:v>45329</c:v>
                </c:pt>
                <c:pt idx="1499">
                  <c:v>45330</c:v>
                </c:pt>
                <c:pt idx="1500">
                  <c:v>45331</c:v>
                </c:pt>
                <c:pt idx="1501">
                  <c:v>45332</c:v>
                </c:pt>
                <c:pt idx="1502">
                  <c:v>45333</c:v>
                </c:pt>
                <c:pt idx="1503">
                  <c:v>45334</c:v>
                </c:pt>
                <c:pt idx="1504">
                  <c:v>45335</c:v>
                </c:pt>
                <c:pt idx="1505">
                  <c:v>45336</c:v>
                </c:pt>
                <c:pt idx="1506">
                  <c:v>45337</c:v>
                </c:pt>
                <c:pt idx="1507">
                  <c:v>45338</c:v>
                </c:pt>
                <c:pt idx="1508">
                  <c:v>45339</c:v>
                </c:pt>
                <c:pt idx="1509">
                  <c:v>45340</c:v>
                </c:pt>
                <c:pt idx="1510">
                  <c:v>45341</c:v>
                </c:pt>
                <c:pt idx="1511">
                  <c:v>45342</c:v>
                </c:pt>
                <c:pt idx="1512">
                  <c:v>45343</c:v>
                </c:pt>
                <c:pt idx="1513">
                  <c:v>45344</c:v>
                </c:pt>
                <c:pt idx="1514">
                  <c:v>45345</c:v>
                </c:pt>
                <c:pt idx="1515">
                  <c:v>45346</c:v>
                </c:pt>
                <c:pt idx="1516">
                  <c:v>45347</c:v>
                </c:pt>
                <c:pt idx="1517">
                  <c:v>45348</c:v>
                </c:pt>
                <c:pt idx="1518">
                  <c:v>45349</c:v>
                </c:pt>
                <c:pt idx="1519">
                  <c:v>45350</c:v>
                </c:pt>
                <c:pt idx="1520">
                  <c:v>45351</c:v>
                </c:pt>
                <c:pt idx="1521">
                  <c:v>45352</c:v>
                </c:pt>
                <c:pt idx="1522">
                  <c:v>45353</c:v>
                </c:pt>
                <c:pt idx="1523">
                  <c:v>45354</c:v>
                </c:pt>
                <c:pt idx="1524">
                  <c:v>45355</c:v>
                </c:pt>
                <c:pt idx="1525">
                  <c:v>45356</c:v>
                </c:pt>
                <c:pt idx="1526">
                  <c:v>45357</c:v>
                </c:pt>
                <c:pt idx="1527">
                  <c:v>45358</c:v>
                </c:pt>
                <c:pt idx="1528">
                  <c:v>45359</c:v>
                </c:pt>
                <c:pt idx="1529">
                  <c:v>45360</c:v>
                </c:pt>
                <c:pt idx="1530">
                  <c:v>45361</c:v>
                </c:pt>
                <c:pt idx="1531">
                  <c:v>45362</c:v>
                </c:pt>
                <c:pt idx="1532">
                  <c:v>45363</c:v>
                </c:pt>
                <c:pt idx="1533">
                  <c:v>45364</c:v>
                </c:pt>
                <c:pt idx="1534">
                  <c:v>45365</c:v>
                </c:pt>
                <c:pt idx="1535">
                  <c:v>45366</c:v>
                </c:pt>
                <c:pt idx="1536">
                  <c:v>45367</c:v>
                </c:pt>
                <c:pt idx="1537">
                  <c:v>45368</c:v>
                </c:pt>
                <c:pt idx="1538">
                  <c:v>45369</c:v>
                </c:pt>
                <c:pt idx="1539">
                  <c:v>45370</c:v>
                </c:pt>
                <c:pt idx="1540">
                  <c:v>45371</c:v>
                </c:pt>
                <c:pt idx="1541">
                  <c:v>45372</c:v>
                </c:pt>
                <c:pt idx="1542">
                  <c:v>45373</c:v>
                </c:pt>
                <c:pt idx="1543">
                  <c:v>45374</c:v>
                </c:pt>
                <c:pt idx="1544">
                  <c:v>45375</c:v>
                </c:pt>
                <c:pt idx="1545">
                  <c:v>45376</c:v>
                </c:pt>
                <c:pt idx="1546">
                  <c:v>45377</c:v>
                </c:pt>
                <c:pt idx="1547">
                  <c:v>45378</c:v>
                </c:pt>
                <c:pt idx="1548">
                  <c:v>45379</c:v>
                </c:pt>
                <c:pt idx="1549">
                  <c:v>45380</c:v>
                </c:pt>
                <c:pt idx="1550">
                  <c:v>45381</c:v>
                </c:pt>
                <c:pt idx="1551">
                  <c:v>45382</c:v>
                </c:pt>
                <c:pt idx="1552">
                  <c:v>45383</c:v>
                </c:pt>
                <c:pt idx="1553">
                  <c:v>45384</c:v>
                </c:pt>
                <c:pt idx="1554">
                  <c:v>45385</c:v>
                </c:pt>
                <c:pt idx="1555">
                  <c:v>45386</c:v>
                </c:pt>
                <c:pt idx="1556">
                  <c:v>45387</c:v>
                </c:pt>
                <c:pt idx="1557">
                  <c:v>45388</c:v>
                </c:pt>
                <c:pt idx="1558">
                  <c:v>45389</c:v>
                </c:pt>
                <c:pt idx="1559">
                  <c:v>45390</c:v>
                </c:pt>
                <c:pt idx="1560">
                  <c:v>45391</c:v>
                </c:pt>
                <c:pt idx="1561">
                  <c:v>45392</c:v>
                </c:pt>
                <c:pt idx="1562">
                  <c:v>45393</c:v>
                </c:pt>
                <c:pt idx="1563">
                  <c:v>45394</c:v>
                </c:pt>
                <c:pt idx="1564">
                  <c:v>45395</c:v>
                </c:pt>
                <c:pt idx="1565">
                  <c:v>45396</c:v>
                </c:pt>
                <c:pt idx="1566">
                  <c:v>45397</c:v>
                </c:pt>
                <c:pt idx="1567">
                  <c:v>45398</c:v>
                </c:pt>
                <c:pt idx="1568">
                  <c:v>45399</c:v>
                </c:pt>
                <c:pt idx="1569">
                  <c:v>45400</c:v>
                </c:pt>
                <c:pt idx="1570">
                  <c:v>45401</c:v>
                </c:pt>
                <c:pt idx="1571">
                  <c:v>45402</c:v>
                </c:pt>
                <c:pt idx="1572">
                  <c:v>45403</c:v>
                </c:pt>
                <c:pt idx="1573">
                  <c:v>45404</c:v>
                </c:pt>
                <c:pt idx="1574">
                  <c:v>45405</c:v>
                </c:pt>
                <c:pt idx="1575">
                  <c:v>45406</c:v>
                </c:pt>
                <c:pt idx="1576">
                  <c:v>45407</c:v>
                </c:pt>
                <c:pt idx="1577">
                  <c:v>45408</c:v>
                </c:pt>
                <c:pt idx="1578">
                  <c:v>45409</c:v>
                </c:pt>
                <c:pt idx="1579">
                  <c:v>45410</c:v>
                </c:pt>
                <c:pt idx="1580">
                  <c:v>45411</c:v>
                </c:pt>
                <c:pt idx="1581">
                  <c:v>45412</c:v>
                </c:pt>
                <c:pt idx="1582">
                  <c:v>45413</c:v>
                </c:pt>
                <c:pt idx="1583">
                  <c:v>45414</c:v>
                </c:pt>
                <c:pt idx="1584">
                  <c:v>45415</c:v>
                </c:pt>
                <c:pt idx="1585">
                  <c:v>45416</c:v>
                </c:pt>
                <c:pt idx="1586">
                  <c:v>45417</c:v>
                </c:pt>
                <c:pt idx="1587">
                  <c:v>45418</c:v>
                </c:pt>
                <c:pt idx="1588">
                  <c:v>45419</c:v>
                </c:pt>
                <c:pt idx="1589">
                  <c:v>45420</c:v>
                </c:pt>
                <c:pt idx="1590">
                  <c:v>45421</c:v>
                </c:pt>
                <c:pt idx="1591">
                  <c:v>45422</c:v>
                </c:pt>
                <c:pt idx="1592">
                  <c:v>45423</c:v>
                </c:pt>
                <c:pt idx="1593">
                  <c:v>45424</c:v>
                </c:pt>
                <c:pt idx="1594">
                  <c:v>45425</c:v>
                </c:pt>
                <c:pt idx="1595">
                  <c:v>45426</c:v>
                </c:pt>
                <c:pt idx="1596">
                  <c:v>45427</c:v>
                </c:pt>
                <c:pt idx="1597">
                  <c:v>45428</c:v>
                </c:pt>
                <c:pt idx="1598">
                  <c:v>45429</c:v>
                </c:pt>
                <c:pt idx="1599">
                  <c:v>45430</c:v>
                </c:pt>
                <c:pt idx="1600">
                  <c:v>45431</c:v>
                </c:pt>
                <c:pt idx="1601">
                  <c:v>45432</c:v>
                </c:pt>
                <c:pt idx="1602">
                  <c:v>45433</c:v>
                </c:pt>
                <c:pt idx="1603">
                  <c:v>45434</c:v>
                </c:pt>
                <c:pt idx="1604">
                  <c:v>45435</c:v>
                </c:pt>
                <c:pt idx="1605">
                  <c:v>45436</c:v>
                </c:pt>
                <c:pt idx="1606">
                  <c:v>45437</c:v>
                </c:pt>
                <c:pt idx="1607">
                  <c:v>45438</c:v>
                </c:pt>
                <c:pt idx="1608">
                  <c:v>45439</c:v>
                </c:pt>
                <c:pt idx="1609">
                  <c:v>45440</c:v>
                </c:pt>
                <c:pt idx="1610">
                  <c:v>45441</c:v>
                </c:pt>
                <c:pt idx="1611">
                  <c:v>45442</c:v>
                </c:pt>
                <c:pt idx="1612">
                  <c:v>45443</c:v>
                </c:pt>
                <c:pt idx="1613">
                  <c:v>45444</c:v>
                </c:pt>
                <c:pt idx="1614">
                  <c:v>45445</c:v>
                </c:pt>
                <c:pt idx="1615">
                  <c:v>45446</c:v>
                </c:pt>
                <c:pt idx="1616">
                  <c:v>45447</c:v>
                </c:pt>
                <c:pt idx="1617">
                  <c:v>45448</c:v>
                </c:pt>
                <c:pt idx="1618">
                  <c:v>45449</c:v>
                </c:pt>
                <c:pt idx="1619">
                  <c:v>45450</c:v>
                </c:pt>
                <c:pt idx="1620">
                  <c:v>45451</c:v>
                </c:pt>
                <c:pt idx="1621">
                  <c:v>45452</c:v>
                </c:pt>
                <c:pt idx="1622">
                  <c:v>45453</c:v>
                </c:pt>
                <c:pt idx="1623">
                  <c:v>45454</c:v>
                </c:pt>
                <c:pt idx="1624">
                  <c:v>45455</c:v>
                </c:pt>
                <c:pt idx="1625">
                  <c:v>45456</c:v>
                </c:pt>
                <c:pt idx="1626">
                  <c:v>45457</c:v>
                </c:pt>
                <c:pt idx="1627">
                  <c:v>45458</c:v>
                </c:pt>
                <c:pt idx="1628">
                  <c:v>45459</c:v>
                </c:pt>
                <c:pt idx="1629">
                  <c:v>45460</c:v>
                </c:pt>
                <c:pt idx="1630">
                  <c:v>45461</c:v>
                </c:pt>
                <c:pt idx="1631">
                  <c:v>45462</c:v>
                </c:pt>
                <c:pt idx="1632">
                  <c:v>45463</c:v>
                </c:pt>
                <c:pt idx="1633">
                  <c:v>45464</c:v>
                </c:pt>
                <c:pt idx="1634">
                  <c:v>45465</c:v>
                </c:pt>
                <c:pt idx="1635">
                  <c:v>45466</c:v>
                </c:pt>
                <c:pt idx="1636">
                  <c:v>45467</c:v>
                </c:pt>
                <c:pt idx="1637">
                  <c:v>45468</c:v>
                </c:pt>
                <c:pt idx="1638">
                  <c:v>45469</c:v>
                </c:pt>
                <c:pt idx="1639">
                  <c:v>45470</c:v>
                </c:pt>
                <c:pt idx="1640">
                  <c:v>45471</c:v>
                </c:pt>
                <c:pt idx="1641">
                  <c:v>45472</c:v>
                </c:pt>
                <c:pt idx="1642">
                  <c:v>45473</c:v>
                </c:pt>
                <c:pt idx="1643">
                  <c:v>45474</c:v>
                </c:pt>
                <c:pt idx="1644">
                  <c:v>45475</c:v>
                </c:pt>
                <c:pt idx="1645">
                  <c:v>45476</c:v>
                </c:pt>
                <c:pt idx="1646">
                  <c:v>45477</c:v>
                </c:pt>
                <c:pt idx="1647">
                  <c:v>45478</c:v>
                </c:pt>
                <c:pt idx="1648">
                  <c:v>45479</c:v>
                </c:pt>
                <c:pt idx="1649">
                  <c:v>45480</c:v>
                </c:pt>
                <c:pt idx="1650">
                  <c:v>45481</c:v>
                </c:pt>
                <c:pt idx="1651">
                  <c:v>45482</c:v>
                </c:pt>
                <c:pt idx="1652">
                  <c:v>45483</c:v>
                </c:pt>
                <c:pt idx="1653">
                  <c:v>45484</c:v>
                </c:pt>
                <c:pt idx="1654">
                  <c:v>45485</c:v>
                </c:pt>
                <c:pt idx="1655">
                  <c:v>45486</c:v>
                </c:pt>
                <c:pt idx="1656">
                  <c:v>45487</c:v>
                </c:pt>
                <c:pt idx="1657">
                  <c:v>45488</c:v>
                </c:pt>
                <c:pt idx="1658">
                  <c:v>45489</c:v>
                </c:pt>
                <c:pt idx="1659">
                  <c:v>45490</c:v>
                </c:pt>
                <c:pt idx="1660">
                  <c:v>45491</c:v>
                </c:pt>
                <c:pt idx="1661">
                  <c:v>45492</c:v>
                </c:pt>
                <c:pt idx="1662">
                  <c:v>45493</c:v>
                </c:pt>
                <c:pt idx="1663">
                  <c:v>45494</c:v>
                </c:pt>
                <c:pt idx="1664">
                  <c:v>45495</c:v>
                </c:pt>
                <c:pt idx="1665">
                  <c:v>45496</c:v>
                </c:pt>
                <c:pt idx="1666">
                  <c:v>45497</c:v>
                </c:pt>
                <c:pt idx="1667">
                  <c:v>45498</c:v>
                </c:pt>
                <c:pt idx="1668">
                  <c:v>45499</c:v>
                </c:pt>
                <c:pt idx="1669">
                  <c:v>45500</c:v>
                </c:pt>
                <c:pt idx="1670">
                  <c:v>45501</c:v>
                </c:pt>
                <c:pt idx="1671">
                  <c:v>45502</c:v>
                </c:pt>
                <c:pt idx="1672">
                  <c:v>45503</c:v>
                </c:pt>
                <c:pt idx="1673">
                  <c:v>45504</c:v>
                </c:pt>
                <c:pt idx="1674">
                  <c:v>45505</c:v>
                </c:pt>
                <c:pt idx="1675">
                  <c:v>45506</c:v>
                </c:pt>
                <c:pt idx="1676">
                  <c:v>45507</c:v>
                </c:pt>
                <c:pt idx="1677">
                  <c:v>45508</c:v>
                </c:pt>
                <c:pt idx="1678">
                  <c:v>45509</c:v>
                </c:pt>
                <c:pt idx="1679">
                  <c:v>45510</c:v>
                </c:pt>
                <c:pt idx="1680">
                  <c:v>45511</c:v>
                </c:pt>
                <c:pt idx="1681">
                  <c:v>45512</c:v>
                </c:pt>
                <c:pt idx="1682">
                  <c:v>45513</c:v>
                </c:pt>
                <c:pt idx="1683">
                  <c:v>45514</c:v>
                </c:pt>
                <c:pt idx="1684">
                  <c:v>45515</c:v>
                </c:pt>
                <c:pt idx="1685">
                  <c:v>45516</c:v>
                </c:pt>
                <c:pt idx="1686">
                  <c:v>45517</c:v>
                </c:pt>
                <c:pt idx="1687">
                  <c:v>45518</c:v>
                </c:pt>
                <c:pt idx="1688">
                  <c:v>45519</c:v>
                </c:pt>
                <c:pt idx="1689">
                  <c:v>45520</c:v>
                </c:pt>
                <c:pt idx="1690">
                  <c:v>45521</c:v>
                </c:pt>
                <c:pt idx="1691">
                  <c:v>45522</c:v>
                </c:pt>
                <c:pt idx="1692">
                  <c:v>45523</c:v>
                </c:pt>
                <c:pt idx="1693">
                  <c:v>45524</c:v>
                </c:pt>
                <c:pt idx="1694">
                  <c:v>45525</c:v>
                </c:pt>
                <c:pt idx="1695">
                  <c:v>45526</c:v>
                </c:pt>
                <c:pt idx="1696">
                  <c:v>45527</c:v>
                </c:pt>
                <c:pt idx="1697">
                  <c:v>45528</c:v>
                </c:pt>
                <c:pt idx="1698">
                  <c:v>45529</c:v>
                </c:pt>
                <c:pt idx="1699">
                  <c:v>45530</c:v>
                </c:pt>
                <c:pt idx="1700">
                  <c:v>45531</c:v>
                </c:pt>
                <c:pt idx="1701">
                  <c:v>45532</c:v>
                </c:pt>
                <c:pt idx="1702">
                  <c:v>45533</c:v>
                </c:pt>
                <c:pt idx="1703">
                  <c:v>45534</c:v>
                </c:pt>
                <c:pt idx="1704">
                  <c:v>45535</c:v>
                </c:pt>
                <c:pt idx="1705">
                  <c:v>45536</c:v>
                </c:pt>
                <c:pt idx="1706">
                  <c:v>45537</c:v>
                </c:pt>
                <c:pt idx="1707">
                  <c:v>45538</c:v>
                </c:pt>
                <c:pt idx="1708">
                  <c:v>45539</c:v>
                </c:pt>
                <c:pt idx="1709">
                  <c:v>45540</c:v>
                </c:pt>
                <c:pt idx="1710">
                  <c:v>45541</c:v>
                </c:pt>
                <c:pt idx="1711">
                  <c:v>45542</c:v>
                </c:pt>
                <c:pt idx="1712">
                  <c:v>45543</c:v>
                </c:pt>
                <c:pt idx="1713">
                  <c:v>45544</c:v>
                </c:pt>
                <c:pt idx="1714">
                  <c:v>45545</c:v>
                </c:pt>
                <c:pt idx="1715">
                  <c:v>45546</c:v>
                </c:pt>
                <c:pt idx="1716">
                  <c:v>45547</c:v>
                </c:pt>
                <c:pt idx="1717">
                  <c:v>45548</c:v>
                </c:pt>
                <c:pt idx="1718">
                  <c:v>45549</c:v>
                </c:pt>
                <c:pt idx="1719">
                  <c:v>45550</c:v>
                </c:pt>
                <c:pt idx="1720">
                  <c:v>45551</c:v>
                </c:pt>
                <c:pt idx="1721">
                  <c:v>45552</c:v>
                </c:pt>
                <c:pt idx="1722">
                  <c:v>45553</c:v>
                </c:pt>
                <c:pt idx="1723">
                  <c:v>45554</c:v>
                </c:pt>
                <c:pt idx="1724">
                  <c:v>45555</c:v>
                </c:pt>
                <c:pt idx="1725">
                  <c:v>45556</c:v>
                </c:pt>
                <c:pt idx="1726">
                  <c:v>45557</c:v>
                </c:pt>
                <c:pt idx="1727">
                  <c:v>45558</c:v>
                </c:pt>
                <c:pt idx="1728">
                  <c:v>45559</c:v>
                </c:pt>
                <c:pt idx="1729">
                  <c:v>45560</c:v>
                </c:pt>
                <c:pt idx="1730">
                  <c:v>45561</c:v>
                </c:pt>
                <c:pt idx="1731">
                  <c:v>45562</c:v>
                </c:pt>
                <c:pt idx="1732">
                  <c:v>45563</c:v>
                </c:pt>
                <c:pt idx="1733">
                  <c:v>45564</c:v>
                </c:pt>
                <c:pt idx="1734">
                  <c:v>45565</c:v>
                </c:pt>
                <c:pt idx="1735">
                  <c:v>45566</c:v>
                </c:pt>
                <c:pt idx="1736">
                  <c:v>45567</c:v>
                </c:pt>
                <c:pt idx="1737">
                  <c:v>45568</c:v>
                </c:pt>
                <c:pt idx="1738">
                  <c:v>45569</c:v>
                </c:pt>
                <c:pt idx="1739">
                  <c:v>45570</c:v>
                </c:pt>
                <c:pt idx="1740">
                  <c:v>45571</c:v>
                </c:pt>
                <c:pt idx="1741">
                  <c:v>45572</c:v>
                </c:pt>
                <c:pt idx="1742">
                  <c:v>45573</c:v>
                </c:pt>
                <c:pt idx="1743">
                  <c:v>45574</c:v>
                </c:pt>
                <c:pt idx="1744">
                  <c:v>45575</c:v>
                </c:pt>
                <c:pt idx="1745">
                  <c:v>45576</c:v>
                </c:pt>
                <c:pt idx="1746">
                  <c:v>45577</c:v>
                </c:pt>
                <c:pt idx="1747">
                  <c:v>45578</c:v>
                </c:pt>
                <c:pt idx="1748">
                  <c:v>45579</c:v>
                </c:pt>
                <c:pt idx="1749">
                  <c:v>45580</c:v>
                </c:pt>
                <c:pt idx="1750">
                  <c:v>45581</c:v>
                </c:pt>
                <c:pt idx="1751">
                  <c:v>45582</c:v>
                </c:pt>
                <c:pt idx="1752">
                  <c:v>45583</c:v>
                </c:pt>
                <c:pt idx="1753">
                  <c:v>45584</c:v>
                </c:pt>
                <c:pt idx="1754">
                  <c:v>45585</c:v>
                </c:pt>
                <c:pt idx="1755">
                  <c:v>45586</c:v>
                </c:pt>
                <c:pt idx="1756">
                  <c:v>45587</c:v>
                </c:pt>
                <c:pt idx="1757">
                  <c:v>45588</c:v>
                </c:pt>
                <c:pt idx="1758">
                  <c:v>45589</c:v>
                </c:pt>
                <c:pt idx="1759">
                  <c:v>45590</c:v>
                </c:pt>
                <c:pt idx="1760">
                  <c:v>45591</c:v>
                </c:pt>
                <c:pt idx="1761">
                  <c:v>45592</c:v>
                </c:pt>
                <c:pt idx="1762">
                  <c:v>45593</c:v>
                </c:pt>
                <c:pt idx="1763">
                  <c:v>45594</c:v>
                </c:pt>
                <c:pt idx="1764">
                  <c:v>45595</c:v>
                </c:pt>
                <c:pt idx="1765">
                  <c:v>45596</c:v>
                </c:pt>
                <c:pt idx="1766">
                  <c:v>45597</c:v>
                </c:pt>
                <c:pt idx="1767">
                  <c:v>45598</c:v>
                </c:pt>
                <c:pt idx="1768">
                  <c:v>45599</c:v>
                </c:pt>
                <c:pt idx="1769">
                  <c:v>45600</c:v>
                </c:pt>
                <c:pt idx="1770">
                  <c:v>45601</c:v>
                </c:pt>
                <c:pt idx="1771">
                  <c:v>45602</c:v>
                </c:pt>
                <c:pt idx="1772">
                  <c:v>45603</c:v>
                </c:pt>
                <c:pt idx="1773">
                  <c:v>45604</c:v>
                </c:pt>
                <c:pt idx="1774">
                  <c:v>45605</c:v>
                </c:pt>
                <c:pt idx="1775">
                  <c:v>45606</c:v>
                </c:pt>
                <c:pt idx="1776">
                  <c:v>45607</c:v>
                </c:pt>
                <c:pt idx="1777">
                  <c:v>45608</c:v>
                </c:pt>
                <c:pt idx="1778">
                  <c:v>45609</c:v>
                </c:pt>
                <c:pt idx="1779">
                  <c:v>45610</c:v>
                </c:pt>
                <c:pt idx="1780">
                  <c:v>45611</c:v>
                </c:pt>
                <c:pt idx="1781">
                  <c:v>45612</c:v>
                </c:pt>
                <c:pt idx="1782">
                  <c:v>45613</c:v>
                </c:pt>
                <c:pt idx="1783">
                  <c:v>45614</c:v>
                </c:pt>
                <c:pt idx="1784">
                  <c:v>45615</c:v>
                </c:pt>
                <c:pt idx="1785">
                  <c:v>45616</c:v>
                </c:pt>
                <c:pt idx="1786">
                  <c:v>45617</c:v>
                </c:pt>
                <c:pt idx="1787">
                  <c:v>45618</c:v>
                </c:pt>
                <c:pt idx="1788">
                  <c:v>45619</c:v>
                </c:pt>
                <c:pt idx="1789">
                  <c:v>45620</c:v>
                </c:pt>
                <c:pt idx="1790">
                  <c:v>45621</c:v>
                </c:pt>
                <c:pt idx="1791">
                  <c:v>45622</c:v>
                </c:pt>
                <c:pt idx="1792">
                  <c:v>45623</c:v>
                </c:pt>
                <c:pt idx="1793">
                  <c:v>45624</c:v>
                </c:pt>
                <c:pt idx="1794">
                  <c:v>45625</c:v>
                </c:pt>
                <c:pt idx="1795">
                  <c:v>45626</c:v>
                </c:pt>
                <c:pt idx="1796">
                  <c:v>45627</c:v>
                </c:pt>
                <c:pt idx="1797">
                  <c:v>45628</c:v>
                </c:pt>
                <c:pt idx="1798">
                  <c:v>45629</c:v>
                </c:pt>
                <c:pt idx="1799">
                  <c:v>45630</c:v>
                </c:pt>
                <c:pt idx="1800">
                  <c:v>45631</c:v>
                </c:pt>
                <c:pt idx="1801">
                  <c:v>45632</c:v>
                </c:pt>
                <c:pt idx="1802">
                  <c:v>45633</c:v>
                </c:pt>
                <c:pt idx="1803">
                  <c:v>45634</c:v>
                </c:pt>
                <c:pt idx="1804">
                  <c:v>45635</c:v>
                </c:pt>
                <c:pt idx="1805">
                  <c:v>45636</c:v>
                </c:pt>
                <c:pt idx="1806">
                  <c:v>45637</c:v>
                </c:pt>
                <c:pt idx="1807">
                  <c:v>45638</c:v>
                </c:pt>
                <c:pt idx="1808">
                  <c:v>45639</c:v>
                </c:pt>
                <c:pt idx="1809">
                  <c:v>45640</c:v>
                </c:pt>
                <c:pt idx="1810">
                  <c:v>45641</c:v>
                </c:pt>
                <c:pt idx="1811">
                  <c:v>45642</c:v>
                </c:pt>
                <c:pt idx="1812">
                  <c:v>45643</c:v>
                </c:pt>
                <c:pt idx="1813">
                  <c:v>45644</c:v>
                </c:pt>
                <c:pt idx="1814">
                  <c:v>45645</c:v>
                </c:pt>
                <c:pt idx="1815">
                  <c:v>45646</c:v>
                </c:pt>
                <c:pt idx="1816">
                  <c:v>45647</c:v>
                </c:pt>
                <c:pt idx="1817">
                  <c:v>45648</c:v>
                </c:pt>
                <c:pt idx="1818">
                  <c:v>45649</c:v>
                </c:pt>
                <c:pt idx="1819">
                  <c:v>45650</c:v>
                </c:pt>
                <c:pt idx="1820">
                  <c:v>45651</c:v>
                </c:pt>
                <c:pt idx="1821">
                  <c:v>45652</c:v>
                </c:pt>
                <c:pt idx="1822">
                  <c:v>45653</c:v>
                </c:pt>
                <c:pt idx="1823">
                  <c:v>45654</c:v>
                </c:pt>
                <c:pt idx="1824">
                  <c:v>45655</c:v>
                </c:pt>
                <c:pt idx="1825">
                  <c:v>45656</c:v>
                </c:pt>
                <c:pt idx="1826">
                  <c:v>45657</c:v>
                </c:pt>
                <c:pt idx="1827">
                  <c:v>45658</c:v>
                </c:pt>
                <c:pt idx="1828">
                  <c:v>45659</c:v>
                </c:pt>
                <c:pt idx="1829">
                  <c:v>45660</c:v>
                </c:pt>
                <c:pt idx="1830">
                  <c:v>45661</c:v>
                </c:pt>
                <c:pt idx="1831">
                  <c:v>45662</c:v>
                </c:pt>
                <c:pt idx="1832">
                  <c:v>45663</c:v>
                </c:pt>
                <c:pt idx="1833">
                  <c:v>45664</c:v>
                </c:pt>
                <c:pt idx="1834">
                  <c:v>45665</c:v>
                </c:pt>
                <c:pt idx="1835">
                  <c:v>45666</c:v>
                </c:pt>
                <c:pt idx="1836">
                  <c:v>45667</c:v>
                </c:pt>
                <c:pt idx="1837">
                  <c:v>45668</c:v>
                </c:pt>
                <c:pt idx="1838">
                  <c:v>45669</c:v>
                </c:pt>
                <c:pt idx="1839">
                  <c:v>45670</c:v>
                </c:pt>
                <c:pt idx="1840">
                  <c:v>45671</c:v>
                </c:pt>
                <c:pt idx="1841">
                  <c:v>45672</c:v>
                </c:pt>
                <c:pt idx="1842">
                  <c:v>45673</c:v>
                </c:pt>
                <c:pt idx="1843">
                  <c:v>45674</c:v>
                </c:pt>
                <c:pt idx="1844">
                  <c:v>45675</c:v>
                </c:pt>
                <c:pt idx="1845">
                  <c:v>45676</c:v>
                </c:pt>
                <c:pt idx="1846">
                  <c:v>45677</c:v>
                </c:pt>
                <c:pt idx="1847">
                  <c:v>45678</c:v>
                </c:pt>
                <c:pt idx="1848">
                  <c:v>45679</c:v>
                </c:pt>
                <c:pt idx="1849">
                  <c:v>45680</c:v>
                </c:pt>
                <c:pt idx="1850">
                  <c:v>45681</c:v>
                </c:pt>
                <c:pt idx="1851">
                  <c:v>45682</c:v>
                </c:pt>
                <c:pt idx="1852">
                  <c:v>45683</c:v>
                </c:pt>
                <c:pt idx="1853">
                  <c:v>45684</c:v>
                </c:pt>
                <c:pt idx="1854">
                  <c:v>45685</c:v>
                </c:pt>
                <c:pt idx="1855">
                  <c:v>45686</c:v>
                </c:pt>
                <c:pt idx="1856">
                  <c:v>45687</c:v>
                </c:pt>
                <c:pt idx="1857">
                  <c:v>45688</c:v>
                </c:pt>
                <c:pt idx="1858">
                  <c:v>45689</c:v>
                </c:pt>
                <c:pt idx="1859">
                  <c:v>45690</c:v>
                </c:pt>
                <c:pt idx="1860">
                  <c:v>45691</c:v>
                </c:pt>
                <c:pt idx="1861">
                  <c:v>45692</c:v>
                </c:pt>
                <c:pt idx="1862">
                  <c:v>45693</c:v>
                </c:pt>
                <c:pt idx="1863">
                  <c:v>45694</c:v>
                </c:pt>
                <c:pt idx="1864">
                  <c:v>45695</c:v>
                </c:pt>
                <c:pt idx="1865">
                  <c:v>45696</c:v>
                </c:pt>
                <c:pt idx="1866">
                  <c:v>45697</c:v>
                </c:pt>
                <c:pt idx="1867">
                  <c:v>45698</c:v>
                </c:pt>
                <c:pt idx="1868">
                  <c:v>45699</c:v>
                </c:pt>
                <c:pt idx="1869">
                  <c:v>45700</c:v>
                </c:pt>
                <c:pt idx="1870">
                  <c:v>45701</c:v>
                </c:pt>
                <c:pt idx="1871">
                  <c:v>45702</c:v>
                </c:pt>
                <c:pt idx="1872">
                  <c:v>45703</c:v>
                </c:pt>
                <c:pt idx="1873">
                  <c:v>45704</c:v>
                </c:pt>
                <c:pt idx="1874">
                  <c:v>45705</c:v>
                </c:pt>
                <c:pt idx="1875">
                  <c:v>45706</c:v>
                </c:pt>
                <c:pt idx="1876">
                  <c:v>45707</c:v>
                </c:pt>
                <c:pt idx="1877">
                  <c:v>45708</c:v>
                </c:pt>
                <c:pt idx="1878">
                  <c:v>45709</c:v>
                </c:pt>
                <c:pt idx="1879">
                  <c:v>45710</c:v>
                </c:pt>
                <c:pt idx="1880">
                  <c:v>45711</c:v>
                </c:pt>
                <c:pt idx="1881">
                  <c:v>45712</c:v>
                </c:pt>
                <c:pt idx="1882">
                  <c:v>45713</c:v>
                </c:pt>
                <c:pt idx="1883">
                  <c:v>45714</c:v>
                </c:pt>
                <c:pt idx="1884">
                  <c:v>45715</c:v>
                </c:pt>
                <c:pt idx="1885">
                  <c:v>45716</c:v>
                </c:pt>
                <c:pt idx="1886">
                  <c:v>45717</c:v>
                </c:pt>
                <c:pt idx="1887">
                  <c:v>45718</c:v>
                </c:pt>
                <c:pt idx="1888">
                  <c:v>45719</c:v>
                </c:pt>
                <c:pt idx="1889">
                  <c:v>45720</c:v>
                </c:pt>
                <c:pt idx="1890">
                  <c:v>45721</c:v>
                </c:pt>
                <c:pt idx="1891">
                  <c:v>45722</c:v>
                </c:pt>
                <c:pt idx="1892">
                  <c:v>45723</c:v>
                </c:pt>
                <c:pt idx="1893">
                  <c:v>45724</c:v>
                </c:pt>
                <c:pt idx="1894">
                  <c:v>45725</c:v>
                </c:pt>
                <c:pt idx="1895">
                  <c:v>45726</c:v>
                </c:pt>
                <c:pt idx="1896">
                  <c:v>45727</c:v>
                </c:pt>
                <c:pt idx="1897">
                  <c:v>45728</c:v>
                </c:pt>
                <c:pt idx="1898">
                  <c:v>45729</c:v>
                </c:pt>
                <c:pt idx="1899">
                  <c:v>45730</c:v>
                </c:pt>
                <c:pt idx="1900">
                  <c:v>45731</c:v>
                </c:pt>
                <c:pt idx="1901">
                  <c:v>45732</c:v>
                </c:pt>
                <c:pt idx="1902">
                  <c:v>45733</c:v>
                </c:pt>
                <c:pt idx="1903">
                  <c:v>45734</c:v>
                </c:pt>
                <c:pt idx="1904">
                  <c:v>45735</c:v>
                </c:pt>
                <c:pt idx="1905">
                  <c:v>45736</c:v>
                </c:pt>
                <c:pt idx="1906">
                  <c:v>45737</c:v>
                </c:pt>
                <c:pt idx="1907">
                  <c:v>45738</c:v>
                </c:pt>
                <c:pt idx="1908">
                  <c:v>45739</c:v>
                </c:pt>
                <c:pt idx="1909">
                  <c:v>45740</c:v>
                </c:pt>
                <c:pt idx="1910">
                  <c:v>45741</c:v>
                </c:pt>
                <c:pt idx="1911">
                  <c:v>45742</c:v>
                </c:pt>
                <c:pt idx="1912">
                  <c:v>45743</c:v>
                </c:pt>
                <c:pt idx="1913">
                  <c:v>45744</c:v>
                </c:pt>
                <c:pt idx="1914">
                  <c:v>45745</c:v>
                </c:pt>
                <c:pt idx="1915">
                  <c:v>45746</c:v>
                </c:pt>
                <c:pt idx="1916">
                  <c:v>45747</c:v>
                </c:pt>
                <c:pt idx="1917">
                  <c:v>45748</c:v>
                </c:pt>
                <c:pt idx="1918">
                  <c:v>45749</c:v>
                </c:pt>
                <c:pt idx="1919">
                  <c:v>45750</c:v>
                </c:pt>
                <c:pt idx="1920">
                  <c:v>45751</c:v>
                </c:pt>
                <c:pt idx="1921">
                  <c:v>45752</c:v>
                </c:pt>
                <c:pt idx="1922">
                  <c:v>45753</c:v>
                </c:pt>
                <c:pt idx="1923">
                  <c:v>45754</c:v>
                </c:pt>
                <c:pt idx="1924">
                  <c:v>45755</c:v>
                </c:pt>
                <c:pt idx="1925">
                  <c:v>45756</c:v>
                </c:pt>
                <c:pt idx="1926">
                  <c:v>45757</c:v>
                </c:pt>
                <c:pt idx="1927">
                  <c:v>45758</c:v>
                </c:pt>
                <c:pt idx="1928">
                  <c:v>45759</c:v>
                </c:pt>
                <c:pt idx="1929">
                  <c:v>45760</c:v>
                </c:pt>
                <c:pt idx="1930">
                  <c:v>45761</c:v>
                </c:pt>
                <c:pt idx="1931">
                  <c:v>45762</c:v>
                </c:pt>
                <c:pt idx="1932">
                  <c:v>45763</c:v>
                </c:pt>
                <c:pt idx="1933">
                  <c:v>45764</c:v>
                </c:pt>
                <c:pt idx="1934">
                  <c:v>45765</c:v>
                </c:pt>
                <c:pt idx="1935">
                  <c:v>45766</c:v>
                </c:pt>
                <c:pt idx="1936">
                  <c:v>45767</c:v>
                </c:pt>
                <c:pt idx="1937">
                  <c:v>45768</c:v>
                </c:pt>
                <c:pt idx="1938">
                  <c:v>45769</c:v>
                </c:pt>
                <c:pt idx="1939">
                  <c:v>45770</c:v>
                </c:pt>
                <c:pt idx="1940">
                  <c:v>45771</c:v>
                </c:pt>
                <c:pt idx="1941">
                  <c:v>45772</c:v>
                </c:pt>
                <c:pt idx="1942">
                  <c:v>45773</c:v>
                </c:pt>
                <c:pt idx="1943">
                  <c:v>45774</c:v>
                </c:pt>
                <c:pt idx="1944">
                  <c:v>45775</c:v>
                </c:pt>
                <c:pt idx="1945">
                  <c:v>45776</c:v>
                </c:pt>
                <c:pt idx="1946">
                  <c:v>45777</c:v>
                </c:pt>
                <c:pt idx="1947">
                  <c:v>45778</c:v>
                </c:pt>
                <c:pt idx="1948">
                  <c:v>45779</c:v>
                </c:pt>
                <c:pt idx="1949">
                  <c:v>45780</c:v>
                </c:pt>
                <c:pt idx="1950">
                  <c:v>45781</c:v>
                </c:pt>
                <c:pt idx="1951">
                  <c:v>45782</c:v>
                </c:pt>
                <c:pt idx="1952">
                  <c:v>45783</c:v>
                </c:pt>
                <c:pt idx="1953">
                  <c:v>45784</c:v>
                </c:pt>
                <c:pt idx="1954">
                  <c:v>45785</c:v>
                </c:pt>
                <c:pt idx="1955">
                  <c:v>45786</c:v>
                </c:pt>
                <c:pt idx="1956">
                  <c:v>45787</c:v>
                </c:pt>
                <c:pt idx="1957">
                  <c:v>45788</c:v>
                </c:pt>
                <c:pt idx="1958">
                  <c:v>45789</c:v>
                </c:pt>
                <c:pt idx="1959">
                  <c:v>45790</c:v>
                </c:pt>
                <c:pt idx="1960">
                  <c:v>45791</c:v>
                </c:pt>
                <c:pt idx="1961">
                  <c:v>45792</c:v>
                </c:pt>
                <c:pt idx="1962">
                  <c:v>45793</c:v>
                </c:pt>
                <c:pt idx="1963">
                  <c:v>45794</c:v>
                </c:pt>
                <c:pt idx="1964">
                  <c:v>45795</c:v>
                </c:pt>
                <c:pt idx="1965">
                  <c:v>45796</c:v>
                </c:pt>
                <c:pt idx="1966">
                  <c:v>45797</c:v>
                </c:pt>
                <c:pt idx="1967">
                  <c:v>45798</c:v>
                </c:pt>
                <c:pt idx="1968">
                  <c:v>45799</c:v>
                </c:pt>
                <c:pt idx="1969">
                  <c:v>45800</c:v>
                </c:pt>
                <c:pt idx="1970">
                  <c:v>45801</c:v>
                </c:pt>
                <c:pt idx="1971">
                  <c:v>45802</c:v>
                </c:pt>
                <c:pt idx="1972">
                  <c:v>45803</c:v>
                </c:pt>
                <c:pt idx="1973">
                  <c:v>45804</c:v>
                </c:pt>
                <c:pt idx="1974">
                  <c:v>45805</c:v>
                </c:pt>
                <c:pt idx="1975">
                  <c:v>45806</c:v>
                </c:pt>
                <c:pt idx="1976">
                  <c:v>45807</c:v>
                </c:pt>
                <c:pt idx="1977">
                  <c:v>45808</c:v>
                </c:pt>
                <c:pt idx="1978">
                  <c:v>45809</c:v>
                </c:pt>
                <c:pt idx="1979">
                  <c:v>45810</c:v>
                </c:pt>
                <c:pt idx="1980">
                  <c:v>45811</c:v>
                </c:pt>
                <c:pt idx="1981">
                  <c:v>45812</c:v>
                </c:pt>
                <c:pt idx="1982">
                  <c:v>45813</c:v>
                </c:pt>
                <c:pt idx="1983">
                  <c:v>45814</c:v>
                </c:pt>
                <c:pt idx="1984">
                  <c:v>45815</c:v>
                </c:pt>
                <c:pt idx="1985">
                  <c:v>45816</c:v>
                </c:pt>
                <c:pt idx="1986">
                  <c:v>45817</c:v>
                </c:pt>
                <c:pt idx="1987">
                  <c:v>45818</c:v>
                </c:pt>
                <c:pt idx="1988">
                  <c:v>45819</c:v>
                </c:pt>
                <c:pt idx="1989">
                  <c:v>45820</c:v>
                </c:pt>
                <c:pt idx="1990">
                  <c:v>45821</c:v>
                </c:pt>
                <c:pt idx="1991">
                  <c:v>45822</c:v>
                </c:pt>
                <c:pt idx="1992">
                  <c:v>45823</c:v>
                </c:pt>
                <c:pt idx="1993">
                  <c:v>45824</c:v>
                </c:pt>
                <c:pt idx="1994">
                  <c:v>45825</c:v>
                </c:pt>
                <c:pt idx="1995">
                  <c:v>45826</c:v>
                </c:pt>
                <c:pt idx="1996">
                  <c:v>45827</c:v>
                </c:pt>
                <c:pt idx="1997">
                  <c:v>45828</c:v>
                </c:pt>
                <c:pt idx="1998">
                  <c:v>45829</c:v>
                </c:pt>
                <c:pt idx="1999">
                  <c:v>45830</c:v>
                </c:pt>
                <c:pt idx="2000">
                  <c:v>45831</c:v>
                </c:pt>
                <c:pt idx="2001">
                  <c:v>45832</c:v>
                </c:pt>
                <c:pt idx="2002">
                  <c:v>45833</c:v>
                </c:pt>
                <c:pt idx="2003">
                  <c:v>45834</c:v>
                </c:pt>
                <c:pt idx="2004">
                  <c:v>45835</c:v>
                </c:pt>
                <c:pt idx="2005">
                  <c:v>45836</c:v>
                </c:pt>
                <c:pt idx="2006">
                  <c:v>45837</c:v>
                </c:pt>
                <c:pt idx="2007">
                  <c:v>45838</c:v>
                </c:pt>
                <c:pt idx="2008">
                  <c:v>45839</c:v>
                </c:pt>
                <c:pt idx="2009">
                  <c:v>45840</c:v>
                </c:pt>
                <c:pt idx="2010">
                  <c:v>45841</c:v>
                </c:pt>
                <c:pt idx="2011">
                  <c:v>45842</c:v>
                </c:pt>
                <c:pt idx="2012">
                  <c:v>45843</c:v>
                </c:pt>
                <c:pt idx="2013">
                  <c:v>45844</c:v>
                </c:pt>
                <c:pt idx="2014">
                  <c:v>45845</c:v>
                </c:pt>
                <c:pt idx="2015">
                  <c:v>45846</c:v>
                </c:pt>
                <c:pt idx="2016">
                  <c:v>45847</c:v>
                </c:pt>
                <c:pt idx="2017">
                  <c:v>45848</c:v>
                </c:pt>
                <c:pt idx="2018">
                  <c:v>45849</c:v>
                </c:pt>
                <c:pt idx="2019">
                  <c:v>45850</c:v>
                </c:pt>
                <c:pt idx="2020">
                  <c:v>45851</c:v>
                </c:pt>
                <c:pt idx="2021">
                  <c:v>45852</c:v>
                </c:pt>
                <c:pt idx="2022">
                  <c:v>45853</c:v>
                </c:pt>
                <c:pt idx="2023">
                  <c:v>45854</c:v>
                </c:pt>
                <c:pt idx="2024">
                  <c:v>45855</c:v>
                </c:pt>
                <c:pt idx="2025">
                  <c:v>45856</c:v>
                </c:pt>
                <c:pt idx="2026">
                  <c:v>45857</c:v>
                </c:pt>
                <c:pt idx="2027">
                  <c:v>45858</c:v>
                </c:pt>
                <c:pt idx="2028">
                  <c:v>45859</c:v>
                </c:pt>
                <c:pt idx="2029">
                  <c:v>45860</c:v>
                </c:pt>
                <c:pt idx="2030">
                  <c:v>45861</c:v>
                </c:pt>
                <c:pt idx="2031">
                  <c:v>45862</c:v>
                </c:pt>
                <c:pt idx="2032">
                  <c:v>45863</c:v>
                </c:pt>
                <c:pt idx="2033">
                  <c:v>45864</c:v>
                </c:pt>
                <c:pt idx="2034">
                  <c:v>45865</c:v>
                </c:pt>
                <c:pt idx="2035">
                  <c:v>45866</c:v>
                </c:pt>
                <c:pt idx="2036">
                  <c:v>45867</c:v>
                </c:pt>
                <c:pt idx="2037">
                  <c:v>45868</c:v>
                </c:pt>
                <c:pt idx="2038">
                  <c:v>45869</c:v>
                </c:pt>
                <c:pt idx="2039">
                  <c:v>45870</c:v>
                </c:pt>
                <c:pt idx="2040">
                  <c:v>45871</c:v>
                </c:pt>
                <c:pt idx="2041">
                  <c:v>45872</c:v>
                </c:pt>
                <c:pt idx="2042">
                  <c:v>45873</c:v>
                </c:pt>
                <c:pt idx="2043">
                  <c:v>45874</c:v>
                </c:pt>
                <c:pt idx="2044">
                  <c:v>45875</c:v>
                </c:pt>
                <c:pt idx="2045">
                  <c:v>45876</c:v>
                </c:pt>
                <c:pt idx="2046">
                  <c:v>45877</c:v>
                </c:pt>
                <c:pt idx="2047">
                  <c:v>45878</c:v>
                </c:pt>
                <c:pt idx="2048">
                  <c:v>45879</c:v>
                </c:pt>
                <c:pt idx="2049">
                  <c:v>45880</c:v>
                </c:pt>
                <c:pt idx="2050">
                  <c:v>45881</c:v>
                </c:pt>
                <c:pt idx="2051">
                  <c:v>45882</c:v>
                </c:pt>
                <c:pt idx="2052">
                  <c:v>45883</c:v>
                </c:pt>
                <c:pt idx="2053">
                  <c:v>45884</c:v>
                </c:pt>
                <c:pt idx="2054">
                  <c:v>45885</c:v>
                </c:pt>
                <c:pt idx="2055">
                  <c:v>45886</c:v>
                </c:pt>
                <c:pt idx="2056">
                  <c:v>45887</c:v>
                </c:pt>
                <c:pt idx="2057">
                  <c:v>45888</c:v>
                </c:pt>
                <c:pt idx="2058">
                  <c:v>45889</c:v>
                </c:pt>
                <c:pt idx="2059">
                  <c:v>45890</c:v>
                </c:pt>
                <c:pt idx="2060">
                  <c:v>45891</c:v>
                </c:pt>
                <c:pt idx="2061">
                  <c:v>45892</c:v>
                </c:pt>
                <c:pt idx="2062">
                  <c:v>45893</c:v>
                </c:pt>
                <c:pt idx="2063">
                  <c:v>45894</c:v>
                </c:pt>
                <c:pt idx="2064">
                  <c:v>45895</c:v>
                </c:pt>
                <c:pt idx="2065">
                  <c:v>45896</c:v>
                </c:pt>
                <c:pt idx="2066">
                  <c:v>45897</c:v>
                </c:pt>
                <c:pt idx="2067">
                  <c:v>45898</c:v>
                </c:pt>
                <c:pt idx="2068">
                  <c:v>45899</c:v>
                </c:pt>
                <c:pt idx="2069">
                  <c:v>45900</c:v>
                </c:pt>
                <c:pt idx="2070">
                  <c:v>45901</c:v>
                </c:pt>
                <c:pt idx="2071">
                  <c:v>45902</c:v>
                </c:pt>
                <c:pt idx="2072">
                  <c:v>45903</c:v>
                </c:pt>
                <c:pt idx="2073">
                  <c:v>45904</c:v>
                </c:pt>
                <c:pt idx="2074">
                  <c:v>45905</c:v>
                </c:pt>
                <c:pt idx="2075">
                  <c:v>45906</c:v>
                </c:pt>
                <c:pt idx="2076">
                  <c:v>45907</c:v>
                </c:pt>
                <c:pt idx="2077">
                  <c:v>45908</c:v>
                </c:pt>
                <c:pt idx="2078">
                  <c:v>45909</c:v>
                </c:pt>
                <c:pt idx="2079">
                  <c:v>45910</c:v>
                </c:pt>
                <c:pt idx="2080">
                  <c:v>45911</c:v>
                </c:pt>
                <c:pt idx="2081">
                  <c:v>45912</c:v>
                </c:pt>
                <c:pt idx="2082">
                  <c:v>45913</c:v>
                </c:pt>
                <c:pt idx="2083">
                  <c:v>45914</c:v>
                </c:pt>
                <c:pt idx="2084">
                  <c:v>45915</c:v>
                </c:pt>
                <c:pt idx="2085">
                  <c:v>45916</c:v>
                </c:pt>
                <c:pt idx="2086">
                  <c:v>45917</c:v>
                </c:pt>
                <c:pt idx="2087">
                  <c:v>45918</c:v>
                </c:pt>
                <c:pt idx="2088">
                  <c:v>45919</c:v>
                </c:pt>
                <c:pt idx="2089">
                  <c:v>45920</c:v>
                </c:pt>
                <c:pt idx="2090">
                  <c:v>45921</c:v>
                </c:pt>
                <c:pt idx="2091">
                  <c:v>45922</c:v>
                </c:pt>
                <c:pt idx="2092">
                  <c:v>45923</c:v>
                </c:pt>
                <c:pt idx="2093">
                  <c:v>45924</c:v>
                </c:pt>
                <c:pt idx="2094">
                  <c:v>45925</c:v>
                </c:pt>
                <c:pt idx="2095">
                  <c:v>45926</c:v>
                </c:pt>
                <c:pt idx="2096">
                  <c:v>45927</c:v>
                </c:pt>
                <c:pt idx="2097">
                  <c:v>45928</c:v>
                </c:pt>
                <c:pt idx="2098">
                  <c:v>45929</c:v>
                </c:pt>
                <c:pt idx="2099">
                  <c:v>45930</c:v>
                </c:pt>
                <c:pt idx="2100">
                  <c:v>45931</c:v>
                </c:pt>
                <c:pt idx="2101">
                  <c:v>45932</c:v>
                </c:pt>
                <c:pt idx="2102">
                  <c:v>45933</c:v>
                </c:pt>
                <c:pt idx="2103">
                  <c:v>45934</c:v>
                </c:pt>
                <c:pt idx="2104">
                  <c:v>45935</c:v>
                </c:pt>
                <c:pt idx="2105">
                  <c:v>45936</c:v>
                </c:pt>
                <c:pt idx="2106">
                  <c:v>45937</c:v>
                </c:pt>
                <c:pt idx="2107">
                  <c:v>45938</c:v>
                </c:pt>
                <c:pt idx="2108">
                  <c:v>45939</c:v>
                </c:pt>
                <c:pt idx="2109">
                  <c:v>45940</c:v>
                </c:pt>
                <c:pt idx="2110">
                  <c:v>45941</c:v>
                </c:pt>
                <c:pt idx="2111">
                  <c:v>45942</c:v>
                </c:pt>
                <c:pt idx="2112">
                  <c:v>45943</c:v>
                </c:pt>
                <c:pt idx="2113">
                  <c:v>45944</c:v>
                </c:pt>
                <c:pt idx="2114">
                  <c:v>45945</c:v>
                </c:pt>
                <c:pt idx="2115">
                  <c:v>45946</c:v>
                </c:pt>
                <c:pt idx="2116">
                  <c:v>45947</c:v>
                </c:pt>
                <c:pt idx="2117">
                  <c:v>45948</c:v>
                </c:pt>
                <c:pt idx="2118">
                  <c:v>45949</c:v>
                </c:pt>
                <c:pt idx="2119">
                  <c:v>45950</c:v>
                </c:pt>
                <c:pt idx="2120">
                  <c:v>45951</c:v>
                </c:pt>
                <c:pt idx="2121">
                  <c:v>45952</c:v>
                </c:pt>
                <c:pt idx="2122">
                  <c:v>45953</c:v>
                </c:pt>
                <c:pt idx="2123">
                  <c:v>45954</c:v>
                </c:pt>
                <c:pt idx="2124">
                  <c:v>45955</c:v>
                </c:pt>
                <c:pt idx="2125">
                  <c:v>45956</c:v>
                </c:pt>
                <c:pt idx="2126">
                  <c:v>45957</c:v>
                </c:pt>
                <c:pt idx="2127">
                  <c:v>45958</c:v>
                </c:pt>
                <c:pt idx="2128">
                  <c:v>45959</c:v>
                </c:pt>
                <c:pt idx="2129">
                  <c:v>45960</c:v>
                </c:pt>
                <c:pt idx="2130">
                  <c:v>45961</c:v>
                </c:pt>
                <c:pt idx="2131">
                  <c:v>45962</c:v>
                </c:pt>
                <c:pt idx="2132">
                  <c:v>45963</c:v>
                </c:pt>
                <c:pt idx="2133">
                  <c:v>45964</c:v>
                </c:pt>
                <c:pt idx="2134">
                  <c:v>45965</c:v>
                </c:pt>
                <c:pt idx="2135">
                  <c:v>45966</c:v>
                </c:pt>
                <c:pt idx="2136">
                  <c:v>45967</c:v>
                </c:pt>
                <c:pt idx="2137">
                  <c:v>45968</c:v>
                </c:pt>
                <c:pt idx="2138">
                  <c:v>45969</c:v>
                </c:pt>
                <c:pt idx="2139">
                  <c:v>45970</c:v>
                </c:pt>
                <c:pt idx="2140">
                  <c:v>45971</c:v>
                </c:pt>
                <c:pt idx="2141">
                  <c:v>45972</c:v>
                </c:pt>
                <c:pt idx="2142">
                  <c:v>45973</c:v>
                </c:pt>
                <c:pt idx="2143">
                  <c:v>45974</c:v>
                </c:pt>
                <c:pt idx="2144">
                  <c:v>45975</c:v>
                </c:pt>
                <c:pt idx="2145">
                  <c:v>45976</c:v>
                </c:pt>
                <c:pt idx="2146">
                  <c:v>45977</c:v>
                </c:pt>
                <c:pt idx="2147">
                  <c:v>45978</c:v>
                </c:pt>
                <c:pt idx="2148">
                  <c:v>45979</c:v>
                </c:pt>
                <c:pt idx="2149">
                  <c:v>45980</c:v>
                </c:pt>
                <c:pt idx="2150">
                  <c:v>45981</c:v>
                </c:pt>
                <c:pt idx="2151">
                  <c:v>45982</c:v>
                </c:pt>
                <c:pt idx="2152">
                  <c:v>45983</c:v>
                </c:pt>
                <c:pt idx="2153">
                  <c:v>45984</c:v>
                </c:pt>
                <c:pt idx="2154">
                  <c:v>45985</c:v>
                </c:pt>
                <c:pt idx="2155">
                  <c:v>45986</c:v>
                </c:pt>
                <c:pt idx="2156">
                  <c:v>45987</c:v>
                </c:pt>
                <c:pt idx="2157">
                  <c:v>45988</c:v>
                </c:pt>
                <c:pt idx="2158">
                  <c:v>45989</c:v>
                </c:pt>
                <c:pt idx="2159">
                  <c:v>45990</c:v>
                </c:pt>
                <c:pt idx="2160">
                  <c:v>45991</c:v>
                </c:pt>
                <c:pt idx="2161">
                  <c:v>45992</c:v>
                </c:pt>
                <c:pt idx="2162">
                  <c:v>45993</c:v>
                </c:pt>
                <c:pt idx="2163">
                  <c:v>45994</c:v>
                </c:pt>
                <c:pt idx="2164">
                  <c:v>45995</c:v>
                </c:pt>
                <c:pt idx="2165">
                  <c:v>45996</c:v>
                </c:pt>
                <c:pt idx="2166">
                  <c:v>45997</c:v>
                </c:pt>
                <c:pt idx="2167">
                  <c:v>45998</c:v>
                </c:pt>
                <c:pt idx="2168">
                  <c:v>45999</c:v>
                </c:pt>
                <c:pt idx="2169">
                  <c:v>46000</c:v>
                </c:pt>
                <c:pt idx="2170">
                  <c:v>46001</c:v>
                </c:pt>
                <c:pt idx="2171">
                  <c:v>46002</c:v>
                </c:pt>
                <c:pt idx="2172">
                  <c:v>46003</c:v>
                </c:pt>
                <c:pt idx="2173">
                  <c:v>46004</c:v>
                </c:pt>
                <c:pt idx="2174">
                  <c:v>46005</c:v>
                </c:pt>
                <c:pt idx="2175">
                  <c:v>46006</c:v>
                </c:pt>
                <c:pt idx="2176">
                  <c:v>46007</c:v>
                </c:pt>
                <c:pt idx="2177">
                  <c:v>46008</c:v>
                </c:pt>
                <c:pt idx="2178">
                  <c:v>46009</c:v>
                </c:pt>
                <c:pt idx="2179">
                  <c:v>46010</c:v>
                </c:pt>
                <c:pt idx="2180">
                  <c:v>46011</c:v>
                </c:pt>
                <c:pt idx="2181">
                  <c:v>46012</c:v>
                </c:pt>
                <c:pt idx="2182">
                  <c:v>46013</c:v>
                </c:pt>
                <c:pt idx="2183">
                  <c:v>46014</c:v>
                </c:pt>
                <c:pt idx="2184">
                  <c:v>46015</c:v>
                </c:pt>
                <c:pt idx="2185">
                  <c:v>46016</c:v>
                </c:pt>
                <c:pt idx="2186">
                  <c:v>46017</c:v>
                </c:pt>
                <c:pt idx="2187">
                  <c:v>46018</c:v>
                </c:pt>
                <c:pt idx="2188">
                  <c:v>46019</c:v>
                </c:pt>
                <c:pt idx="2189">
                  <c:v>46020</c:v>
                </c:pt>
                <c:pt idx="2190">
                  <c:v>46021</c:v>
                </c:pt>
                <c:pt idx="2191">
                  <c:v>46022</c:v>
                </c:pt>
              </c:numCache>
            </c:numRef>
          </c:cat>
          <c:val>
            <c:numRef>
              <c:f>'IPO indexes'!$D$8:$D$2199</c:f>
              <c:numCache>
                <c:formatCode>0.00</c:formatCode>
                <c:ptCount val="2192"/>
                <c:pt idx="0">
                  <c:v>100</c:v>
                </c:pt>
                <c:pt idx="1">
                  <c:v>100</c:v>
                </c:pt>
                <c:pt idx="2">
                  <c:v>100.17610137481986</c:v>
                </c:pt>
                <c:pt idx="3">
                  <c:v>100.17610137481986</c:v>
                </c:pt>
                <c:pt idx="4">
                  <c:v>100.17610137481986</c:v>
                </c:pt>
                <c:pt idx="5">
                  <c:v>102.02119204209319</c:v>
                </c:pt>
                <c:pt idx="6">
                  <c:v>103.66585878949988</c:v>
                </c:pt>
                <c:pt idx="7">
                  <c:v>104.89678934832017</c:v>
                </c:pt>
                <c:pt idx="8">
                  <c:v>105.1738811399985</c:v>
                </c:pt>
                <c:pt idx="9">
                  <c:v>105.49876336707609</c:v>
                </c:pt>
                <c:pt idx="10">
                  <c:v>105.49876336707609</c:v>
                </c:pt>
                <c:pt idx="11">
                  <c:v>105.49876336707609</c:v>
                </c:pt>
                <c:pt idx="12">
                  <c:v>106.63781557290406</c:v>
                </c:pt>
                <c:pt idx="13">
                  <c:v>106.63781557290406</c:v>
                </c:pt>
                <c:pt idx="14">
                  <c:v>107.7589929949996</c:v>
                </c:pt>
                <c:pt idx="15">
                  <c:v>108.55177459737122</c:v>
                </c:pt>
                <c:pt idx="16">
                  <c:v>108.83854038294984</c:v>
                </c:pt>
                <c:pt idx="17">
                  <c:v>108.83854038294984</c:v>
                </c:pt>
                <c:pt idx="18">
                  <c:v>108.83854038294984</c:v>
                </c:pt>
                <c:pt idx="19">
                  <c:v>108.83854038294984</c:v>
                </c:pt>
                <c:pt idx="20">
                  <c:v>110.61660349017612</c:v>
                </c:pt>
                <c:pt idx="21">
                  <c:v>109.8699176917376</c:v>
                </c:pt>
                <c:pt idx="22">
                  <c:v>109.67739716464928</c:v>
                </c:pt>
                <c:pt idx="23">
                  <c:v>108.18042376600177</c:v>
                </c:pt>
                <c:pt idx="24">
                  <c:v>108.18042376600177</c:v>
                </c:pt>
                <c:pt idx="25">
                  <c:v>108.18042376600177</c:v>
                </c:pt>
                <c:pt idx="26">
                  <c:v>106.49025733025459</c:v>
                </c:pt>
                <c:pt idx="27">
                  <c:v>108.08503968634524</c:v>
                </c:pt>
                <c:pt idx="28">
                  <c:v>108.41001935720989</c:v>
                </c:pt>
                <c:pt idx="29">
                  <c:v>108.43660637693495</c:v>
                </c:pt>
                <c:pt idx="30">
                  <c:v>107.24855301946457</c:v>
                </c:pt>
                <c:pt idx="31">
                  <c:v>107.24855301946457</c:v>
                </c:pt>
                <c:pt idx="32">
                  <c:v>107.24855301946457</c:v>
                </c:pt>
                <c:pt idx="33">
                  <c:v>110.27536491283175</c:v>
                </c:pt>
                <c:pt idx="34">
                  <c:v>113.36573943256529</c:v>
                </c:pt>
                <c:pt idx="35">
                  <c:v>110.78877553946009</c:v>
                </c:pt>
                <c:pt idx="36">
                  <c:v>111.88209446874112</c:v>
                </c:pt>
                <c:pt idx="37">
                  <c:v>114.87415884211174</c:v>
                </c:pt>
                <c:pt idx="38">
                  <c:v>114.87415884211174</c:v>
                </c:pt>
                <c:pt idx="39">
                  <c:v>114.87415884211174</c:v>
                </c:pt>
                <c:pt idx="40">
                  <c:v>116.6493881820664</c:v>
                </c:pt>
                <c:pt idx="41">
                  <c:v>116.93071467244036</c:v>
                </c:pt>
                <c:pt idx="42">
                  <c:v>117.94508866965998</c:v>
                </c:pt>
                <c:pt idx="43">
                  <c:v>116.65265747303866</c:v>
                </c:pt>
                <c:pt idx="44">
                  <c:v>116.38675327901311</c:v>
                </c:pt>
                <c:pt idx="45">
                  <c:v>116.38675327901311</c:v>
                </c:pt>
                <c:pt idx="46">
                  <c:v>116.38675327901311</c:v>
                </c:pt>
                <c:pt idx="47">
                  <c:v>116.38675327901311</c:v>
                </c:pt>
                <c:pt idx="48">
                  <c:v>117.36991049672369</c:v>
                </c:pt>
                <c:pt idx="49">
                  <c:v>119.85512228585038</c:v>
                </c:pt>
                <c:pt idx="50">
                  <c:v>119.76144738972698</c:v>
                </c:pt>
                <c:pt idx="51">
                  <c:v>118.37418002630298</c:v>
                </c:pt>
                <c:pt idx="52">
                  <c:v>118.37418002630298</c:v>
                </c:pt>
                <c:pt idx="53">
                  <c:v>118.37418002630298</c:v>
                </c:pt>
                <c:pt idx="54">
                  <c:v>115.11895399651722</c:v>
                </c:pt>
                <c:pt idx="55">
                  <c:v>111.88360822981329</c:v>
                </c:pt>
                <c:pt idx="56">
                  <c:v>111.24154682187076</c:v>
                </c:pt>
                <c:pt idx="57">
                  <c:v>108.30782591703874</c:v>
                </c:pt>
                <c:pt idx="58">
                  <c:v>108.70343724658767</c:v>
                </c:pt>
                <c:pt idx="59">
                  <c:v>108.70343724658767</c:v>
                </c:pt>
                <c:pt idx="60">
                  <c:v>108.70343724658767</c:v>
                </c:pt>
                <c:pt idx="61">
                  <c:v>109.94788535417455</c:v>
                </c:pt>
                <c:pt idx="62">
                  <c:v>108.76665631831688</c:v>
                </c:pt>
                <c:pt idx="63">
                  <c:v>112.1986315494818</c:v>
                </c:pt>
                <c:pt idx="64">
                  <c:v>110.76038511746748</c:v>
                </c:pt>
                <c:pt idx="65">
                  <c:v>106.07854548364284</c:v>
                </c:pt>
                <c:pt idx="66">
                  <c:v>106.07854548364284</c:v>
                </c:pt>
                <c:pt idx="67">
                  <c:v>106.07854548364284</c:v>
                </c:pt>
                <c:pt idx="68">
                  <c:v>97.728999860262093</c:v>
                </c:pt>
                <c:pt idx="69">
                  <c:v>99.506310995325137</c:v>
                </c:pt>
                <c:pt idx="70">
                  <c:v>93.758362123092894</c:v>
                </c:pt>
                <c:pt idx="71">
                  <c:v>85.512619807525596</c:v>
                </c:pt>
                <c:pt idx="72">
                  <c:v>88.008612082532025</c:v>
                </c:pt>
                <c:pt idx="73">
                  <c:v>88.008612082532025</c:v>
                </c:pt>
                <c:pt idx="74">
                  <c:v>88.008612082532025</c:v>
                </c:pt>
                <c:pt idx="75">
                  <c:v>79.316958486261896</c:v>
                </c:pt>
                <c:pt idx="76">
                  <c:v>82.56819566075869</c:v>
                </c:pt>
                <c:pt idx="77">
                  <c:v>77.937792942882382</c:v>
                </c:pt>
                <c:pt idx="78">
                  <c:v>84.954610005927222</c:v>
                </c:pt>
                <c:pt idx="79">
                  <c:v>86.269791164708522</c:v>
                </c:pt>
                <c:pt idx="80">
                  <c:v>86.269791164708522</c:v>
                </c:pt>
                <c:pt idx="81">
                  <c:v>86.269791164708522</c:v>
                </c:pt>
                <c:pt idx="82">
                  <c:v>89.296838298138383</c:v>
                </c:pt>
                <c:pt idx="83">
                  <c:v>94.585236591229204</c:v>
                </c:pt>
                <c:pt idx="84">
                  <c:v>95.16017342010062</c:v>
                </c:pt>
                <c:pt idx="85">
                  <c:v>99.260634300298207</c:v>
                </c:pt>
                <c:pt idx="86">
                  <c:v>97.715837932549249</c:v>
                </c:pt>
                <c:pt idx="87">
                  <c:v>97.715837932549249</c:v>
                </c:pt>
                <c:pt idx="88">
                  <c:v>97.715837932549249</c:v>
                </c:pt>
                <c:pt idx="89">
                  <c:v>98.904422825898592</c:v>
                </c:pt>
                <c:pt idx="90">
                  <c:v>98.904422825898592</c:v>
                </c:pt>
                <c:pt idx="91">
                  <c:v>94.008846994111309</c:v>
                </c:pt>
                <c:pt idx="92">
                  <c:v>90.002571150444595</c:v>
                </c:pt>
                <c:pt idx="93">
                  <c:v>89.379299890579262</c:v>
                </c:pt>
                <c:pt idx="94">
                  <c:v>89.379299890579262</c:v>
                </c:pt>
                <c:pt idx="95">
                  <c:v>89.379299890579262</c:v>
                </c:pt>
                <c:pt idx="96">
                  <c:v>94.555821955430574</c:v>
                </c:pt>
                <c:pt idx="97">
                  <c:v>93.602435702510761</c:v>
                </c:pt>
                <c:pt idx="98">
                  <c:v>96.409242902334498</c:v>
                </c:pt>
                <c:pt idx="99">
                  <c:v>98.096494047770875</c:v>
                </c:pt>
                <c:pt idx="100">
                  <c:v>98.096494047770875</c:v>
                </c:pt>
                <c:pt idx="101">
                  <c:v>98.096494047770875</c:v>
                </c:pt>
                <c:pt idx="102">
                  <c:v>98.096494047770875</c:v>
                </c:pt>
                <c:pt idx="103">
                  <c:v>100.28914139085295</c:v>
                </c:pt>
                <c:pt idx="104">
                  <c:v>102.74182169594314</c:v>
                </c:pt>
                <c:pt idx="105">
                  <c:v>103.94539042006292</c:v>
                </c:pt>
                <c:pt idx="106">
                  <c:v>104.77347673714388</c:v>
                </c:pt>
                <c:pt idx="107">
                  <c:v>106.75436494968513</c:v>
                </c:pt>
                <c:pt idx="108">
                  <c:v>106.75436494968513</c:v>
                </c:pt>
                <c:pt idx="109">
                  <c:v>106.75436494968513</c:v>
                </c:pt>
                <c:pt idx="110">
                  <c:v>108.17076682555084</c:v>
                </c:pt>
                <c:pt idx="111">
                  <c:v>104.53689473789451</c:v>
                </c:pt>
                <c:pt idx="112">
                  <c:v>107.448322458151</c:v>
                </c:pt>
                <c:pt idx="113">
                  <c:v>108.75614466024366</c:v>
                </c:pt>
                <c:pt idx="114">
                  <c:v>110.45516048324855</c:v>
                </c:pt>
                <c:pt idx="115">
                  <c:v>110.45516048324855</c:v>
                </c:pt>
                <c:pt idx="116">
                  <c:v>110.45516048324855</c:v>
                </c:pt>
                <c:pt idx="117">
                  <c:v>113.79045620188579</c:v>
                </c:pt>
                <c:pt idx="118">
                  <c:v>111.93146197063697</c:v>
                </c:pt>
                <c:pt idx="119">
                  <c:v>114.84817890315837</c:v>
                </c:pt>
                <c:pt idx="120">
                  <c:v>112.12974036520774</c:v>
                </c:pt>
                <c:pt idx="121">
                  <c:v>108.58665305450693</c:v>
                </c:pt>
                <c:pt idx="122">
                  <c:v>108.58665305450693</c:v>
                </c:pt>
                <c:pt idx="123">
                  <c:v>108.58665305450693</c:v>
                </c:pt>
                <c:pt idx="124">
                  <c:v>109.93919147738427</c:v>
                </c:pt>
                <c:pt idx="125">
                  <c:v>111.97339597779717</c:v>
                </c:pt>
                <c:pt idx="126">
                  <c:v>113.76302341602616</c:v>
                </c:pt>
                <c:pt idx="127">
                  <c:v>123.20989982410875</c:v>
                </c:pt>
                <c:pt idx="128">
                  <c:v>126.10429709515864</c:v>
                </c:pt>
                <c:pt idx="129">
                  <c:v>126.10429709515864</c:v>
                </c:pt>
                <c:pt idx="130">
                  <c:v>126.10429709515864</c:v>
                </c:pt>
                <c:pt idx="131">
                  <c:v>127.59176903235874</c:v>
                </c:pt>
                <c:pt idx="132">
                  <c:v>128.61882135670757</c:v>
                </c:pt>
                <c:pt idx="133">
                  <c:v>127.76679998859333</c:v>
                </c:pt>
                <c:pt idx="134">
                  <c:v>127.96185002676302</c:v>
                </c:pt>
                <c:pt idx="135">
                  <c:v>131.23376466590233</c:v>
                </c:pt>
                <c:pt idx="136">
                  <c:v>131.23376466590233</c:v>
                </c:pt>
                <c:pt idx="137">
                  <c:v>131.23376466590233</c:v>
                </c:pt>
                <c:pt idx="138">
                  <c:v>131.23376466590233</c:v>
                </c:pt>
                <c:pt idx="139">
                  <c:v>135.10500747483994</c:v>
                </c:pt>
                <c:pt idx="140">
                  <c:v>137.51679352975671</c:v>
                </c:pt>
                <c:pt idx="141">
                  <c:v>136.64607170149392</c:v>
                </c:pt>
                <c:pt idx="142">
                  <c:v>137.48908346802568</c:v>
                </c:pt>
                <c:pt idx="143">
                  <c:v>137.48908346802568</c:v>
                </c:pt>
                <c:pt idx="144">
                  <c:v>137.48908346802568</c:v>
                </c:pt>
                <c:pt idx="145">
                  <c:v>137.48908346802568</c:v>
                </c:pt>
                <c:pt idx="146">
                  <c:v>135.81029583622581</c:v>
                </c:pt>
                <c:pt idx="147">
                  <c:v>133.60982136892846</c:v>
                </c:pt>
                <c:pt idx="148">
                  <c:v>133.18866749623055</c:v>
                </c:pt>
                <c:pt idx="149">
                  <c:v>139.9142540736826</c:v>
                </c:pt>
                <c:pt idx="150">
                  <c:v>139.9142540736826</c:v>
                </c:pt>
                <c:pt idx="151">
                  <c:v>139.9142540736826</c:v>
                </c:pt>
                <c:pt idx="152">
                  <c:v>145.28793803559589</c:v>
                </c:pt>
                <c:pt idx="153">
                  <c:v>147.12475672589844</c:v>
                </c:pt>
                <c:pt idx="154">
                  <c:v>150.89819075044448</c:v>
                </c:pt>
                <c:pt idx="155">
                  <c:v>147.17597874321399</c:v>
                </c:pt>
                <c:pt idx="156">
                  <c:v>146.67019539765798</c:v>
                </c:pt>
                <c:pt idx="157">
                  <c:v>146.67019539765798</c:v>
                </c:pt>
                <c:pt idx="158">
                  <c:v>146.67019539765798</c:v>
                </c:pt>
                <c:pt idx="159">
                  <c:v>149.14679717709623</c:v>
                </c:pt>
                <c:pt idx="160">
                  <c:v>148.1193298592602</c:v>
                </c:pt>
                <c:pt idx="161">
                  <c:v>150.14863473377295</c:v>
                </c:pt>
                <c:pt idx="162">
                  <c:v>142.98994277324607</c:v>
                </c:pt>
                <c:pt idx="163">
                  <c:v>142.98994277324607</c:v>
                </c:pt>
                <c:pt idx="164">
                  <c:v>142.98994277324607</c:v>
                </c:pt>
                <c:pt idx="165">
                  <c:v>142.98994277324607</c:v>
                </c:pt>
                <c:pt idx="166">
                  <c:v>150.77283957559783</c:v>
                </c:pt>
                <c:pt idx="167">
                  <c:v>153.03780384831151</c:v>
                </c:pt>
                <c:pt idx="168">
                  <c:v>154.34827142740289</c:v>
                </c:pt>
                <c:pt idx="169">
                  <c:v>158.76433432757702</c:v>
                </c:pt>
                <c:pt idx="170">
                  <c:v>159.17319093278584</c:v>
                </c:pt>
                <c:pt idx="171">
                  <c:v>159.17319093278584</c:v>
                </c:pt>
                <c:pt idx="172">
                  <c:v>159.17319093278584</c:v>
                </c:pt>
                <c:pt idx="173">
                  <c:v>162.59471744946686</c:v>
                </c:pt>
                <c:pt idx="174">
                  <c:v>163.73801939374832</c:v>
                </c:pt>
                <c:pt idx="175">
                  <c:v>159.91633746401217</c:v>
                </c:pt>
                <c:pt idx="176">
                  <c:v>163.73578435357535</c:v>
                </c:pt>
                <c:pt idx="177">
                  <c:v>163.73578435357535</c:v>
                </c:pt>
                <c:pt idx="178">
                  <c:v>163.73578435357535</c:v>
                </c:pt>
                <c:pt idx="179">
                  <c:v>163.73578435357535</c:v>
                </c:pt>
                <c:pt idx="180">
                  <c:v>161.74168991210968</c:v>
                </c:pt>
                <c:pt idx="181">
                  <c:v>161.74168991210968</c:v>
                </c:pt>
                <c:pt idx="182">
                  <c:v>163.91439233373652</c:v>
                </c:pt>
                <c:pt idx="183">
                  <c:v>166.60917021757581</c:v>
                </c:pt>
                <c:pt idx="184">
                  <c:v>166.60917021757581</c:v>
                </c:pt>
                <c:pt idx="185">
                  <c:v>166.60917021757581</c:v>
                </c:pt>
                <c:pt idx="186">
                  <c:v>166.60917021757581</c:v>
                </c:pt>
                <c:pt idx="187">
                  <c:v>172.10378561627564</c:v>
                </c:pt>
                <c:pt idx="188">
                  <c:v>173.43685532425818</c:v>
                </c:pt>
                <c:pt idx="189">
                  <c:v>179.6044391637638</c:v>
                </c:pt>
                <c:pt idx="190">
                  <c:v>183.45905187052321</c:v>
                </c:pt>
                <c:pt idx="191">
                  <c:v>183.40950090245926</c:v>
                </c:pt>
                <c:pt idx="192">
                  <c:v>183.40950090245926</c:v>
                </c:pt>
                <c:pt idx="193">
                  <c:v>183.40950090245926</c:v>
                </c:pt>
                <c:pt idx="194">
                  <c:v>171.63989136312168</c:v>
                </c:pt>
                <c:pt idx="195">
                  <c:v>170.72431369289075</c:v>
                </c:pt>
                <c:pt idx="196">
                  <c:v>172.94064321141141</c:v>
                </c:pt>
                <c:pt idx="197">
                  <c:v>168.04673745349393</c:v>
                </c:pt>
                <c:pt idx="198">
                  <c:v>168.73729737681839</c:v>
                </c:pt>
                <c:pt idx="199">
                  <c:v>168.73729737681839</c:v>
                </c:pt>
                <c:pt idx="200">
                  <c:v>168.73729737681839</c:v>
                </c:pt>
                <c:pt idx="201">
                  <c:v>177.98209009560114</c:v>
                </c:pt>
                <c:pt idx="202">
                  <c:v>175.99640800742398</c:v>
                </c:pt>
                <c:pt idx="203">
                  <c:v>174.24453358658582</c:v>
                </c:pt>
                <c:pt idx="204">
                  <c:v>170.13262224334341</c:v>
                </c:pt>
                <c:pt idx="205">
                  <c:v>166.42415964256983</c:v>
                </c:pt>
                <c:pt idx="206">
                  <c:v>166.42415964256983</c:v>
                </c:pt>
                <c:pt idx="207">
                  <c:v>166.42415964256983</c:v>
                </c:pt>
                <c:pt idx="208">
                  <c:v>168.99744695987812</c:v>
                </c:pt>
                <c:pt idx="209">
                  <c:v>168.88903343138043</c:v>
                </c:pt>
                <c:pt idx="210">
                  <c:v>172.65910507892124</c:v>
                </c:pt>
                <c:pt idx="211">
                  <c:v>172.69422952105128</c:v>
                </c:pt>
                <c:pt idx="212">
                  <c:v>176.94132390330276</c:v>
                </c:pt>
                <c:pt idx="213">
                  <c:v>176.94132390330276</c:v>
                </c:pt>
                <c:pt idx="214">
                  <c:v>176.94132390330276</c:v>
                </c:pt>
                <c:pt idx="215">
                  <c:v>184.6455865113526</c:v>
                </c:pt>
                <c:pt idx="216">
                  <c:v>186.70663839550033</c:v>
                </c:pt>
                <c:pt idx="217">
                  <c:v>189.03580983315916</c:v>
                </c:pt>
                <c:pt idx="218">
                  <c:v>188.93670522259737</c:v>
                </c:pt>
                <c:pt idx="219">
                  <c:v>177.95081589442233</c:v>
                </c:pt>
                <c:pt idx="220">
                  <c:v>177.95081589442233</c:v>
                </c:pt>
                <c:pt idx="221">
                  <c:v>177.95081589442233</c:v>
                </c:pt>
                <c:pt idx="222">
                  <c:v>174.91267137042311</c:v>
                </c:pt>
                <c:pt idx="223">
                  <c:v>170.04384440880997</c:v>
                </c:pt>
                <c:pt idx="224">
                  <c:v>172.08545095576181</c:v>
                </c:pt>
                <c:pt idx="225">
                  <c:v>174.60411815145838</c:v>
                </c:pt>
                <c:pt idx="226">
                  <c:v>171.91945906707892</c:v>
                </c:pt>
                <c:pt idx="227">
                  <c:v>171.91945906707892</c:v>
                </c:pt>
                <c:pt idx="228">
                  <c:v>171.91945906707892</c:v>
                </c:pt>
                <c:pt idx="229">
                  <c:v>177.03301482567198</c:v>
                </c:pt>
                <c:pt idx="230">
                  <c:v>180.35091961287191</c:v>
                </c:pt>
                <c:pt idx="231">
                  <c:v>179.07239954730093</c:v>
                </c:pt>
                <c:pt idx="232">
                  <c:v>184.71809403373217</c:v>
                </c:pt>
                <c:pt idx="233">
                  <c:v>184.28825602232993</c:v>
                </c:pt>
                <c:pt idx="234">
                  <c:v>184.28825602232993</c:v>
                </c:pt>
                <c:pt idx="235">
                  <c:v>184.28825602232993</c:v>
                </c:pt>
                <c:pt idx="236">
                  <c:v>182.1229293748616</c:v>
                </c:pt>
                <c:pt idx="237">
                  <c:v>185.75373742648432</c:v>
                </c:pt>
                <c:pt idx="238">
                  <c:v>190.46066422601834</c:v>
                </c:pt>
                <c:pt idx="239">
                  <c:v>191.4152162646912</c:v>
                </c:pt>
                <c:pt idx="240">
                  <c:v>193.08535101719983</c:v>
                </c:pt>
                <c:pt idx="241">
                  <c:v>193.08535101719983</c:v>
                </c:pt>
                <c:pt idx="242">
                  <c:v>193.08535101719983</c:v>
                </c:pt>
                <c:pt idx="243">
                  <c:v>197.04970440096815</c:v>
                </c:pt>
                <c:pt idx="244">
                  <c:v>217.793972784864</c:v>
                </c:pt>
                <c:pt idx="245">
                  <c:v>213.40730960658632</c:v>
                </c:pt>
                <c:pt idx="246">
                  <c:v>199.18407148654433</c:v>
                </c:pt>
                <c:pt idx="247">
                  <c:v>194.73395877899191</c:v>
                </c:pt>
                <c:pt idx="248">
                  <c:v>194.73395877899191</c:v>
                </c:pt>
                <c:pt idx="249">
                  <c:v>194.73395877899191</c:v>
                </c:pt>
                <c:pt idx="250">
                  <c:v>194.73395877899191</c:v>
                </c:pt>
                <c:pt idx="251">
                  <c:v>192.42929255021778</c:v>
                </c:pt>
                <c:pt idx="252">
                  <c:v>200.03571382444187</c:v>
                </c:pt>
                <c:pt idx="253">
                  <c:v>199.30607979202159</c:v>
                </c:pt>
                <c:pt idx="254">
                  <c:v>198.94653565829739</c:v>
                </c:pt>
                <c:pt idx="255">
                  <c:v>198.94653565829739</c:v>
                </c:pt>
                <c:pt idx="256">
                  <c:v>198.94653565829739</c:v>
                </c:pt>
                <c:pt idx="257">
                  <c:v>206.57577598946881</c:v>
                </c:pt>
                <c:pt idx="258">
                  <c:v>210.67306226938749</c:v>
                </c:pt>
                <c:pt idx="259">
                  <c:v>210.67306226938749</c:v>
                </c:pt>
                <c:pt idx="260">
                  <c:v>207.94102920616871</c:v>
                </c:pt>
                <c:pt idx="261">
                  <c:v>212.4834459107405</c:v>
                </c:pt>
                <c:pt idx="262">
                  <c:v>212.4834459107405</c:v>
                </c:pt>
                <c:pt idx="263">
                  <c:v>212.4834459107405</c:v>
                </c:pt>
                <c:pt idx="264">
                  <c:v>214.86674458756846</c:v>
                </c:pt>
                <c:pt idx="265">
                  <c:v>219.07671153399087</c:v>
                </c:pt>
                <c:pt idx="266">
                  <c:v>215.05049078460092</c:v>
                </c:pt>
                <c:pt idx="267">
                  <c:v>209.40865031479228</c:v>
                </c:pt>
                <c:pt idx="268">
                  <c:v>216.84068496684503</c:v>
                </c:pt>
                <c:pt idx="269">
                  <c:v>216.84068496684503</c:v>
                </c:pt>
                <c:pt idx="270">
                  <c:v>216.84068496684503</c:v>
                </c:pt>
                <c:pt idx="271">
                  <c:v>220.01615931370631</c:v>
                </c:pt>
                <c:pt idx="272">
                  <c:v>219.92379286078858</c:v>
                </c:pt>
                <c:pt idx="273">
                  <c:v>219.92379286078858</c:v>
                </c:pt>
                <c:pt idx="274">
                  <c:v>223.02163468324915</c:v>
                </c:pt>
                <c:pt idx="275">
                  <c:v>220.07549131595584</c:v>
                </c:pt>
                <c:pt idx="276">
                  <c:v>220.07549131595584</c:v>
                </c:pt>
                <c:pt idx="277">
                  <c:v>220.07549131595584</c:v>
                </c:pt>
                <c:pt idx="278">
                  <c:v>224.55239020990186</c:v>
                </c:pt>
                <c:pt idx="279">
                  <c:v>224.77117841357116</c:v>
                </c:pt>
                <c:pt idx="280">
                  <c:v>228.93919529049782</c:v>
                </c:pt>
                <c:pt idx="281">
                  <c:v>229.02958030250761</c:v>
                </c:pt>
                <c:pt idx="282">
                  <c:v>235.08898753689843</c:v>
                </c:pt>
                <c:pt idx="283">
                  <c:v>235.08898753689843</c:v>
                </c:pt>
                <c:pt idx="284">
                  <c:v>235.08898753689843</c:v>
                </c:pt>
                <c:pt idx="285">
                  <c:v>236.52386602279213</c:v>
                </c:pt>
                <c:pt idx="286">
                  <c:v>240.62322907932256</c:v>
                </c:pt>
                <c:pt idx="287">
                  <c:v>238.77376126041662</c:v>
                </c:pt>
                <c:pt idx="288">
                  <c:v>239.51532672922738</c:v>
                </c:pt>
                <c:pt idx="289">
                  <c:v>241.13275153523372</c:v>
                </c:pt>
                <c:pt idx="290">
                  <c:v>241.13275153523372</c:v>
                </c:pt>
                <c:pt idx="291">
                  <c:v>241.13275153523372</c:v>
                </c:pt>
                <c:pt idx="292">
                  <c:v>240.63083359624255</c:v>
                </c:pt>
                <c:pt idx="293">
                  <c:v>238.70336166393821</c:v>
                </c:pt>
                <c:pt idx="294">
                  <c:v>233.56483864866794</c:v>
                </c:pt>
                <c:pt idx="295">
                  <c:v>238.40497396836739</c:v>
                </c:pt>
                <c:pt idx="296">
                  <c:v>233.87910131212894</c:v>
                </c:pt>
                <c:pt idx="297">
                  <c:v>233.87910131212894</c:v>
                </c:pt>
                <c:pt idx="298">
                  <c:v>233.87910131212894</c:v>
                </c:pt>
                <c:pt idx="299">
                  <c:v>229.88341630551196</c:v>
                </c:pt>
                <c:pt idx="300">
                  <c:v>234.3470146102114</c:v>
                </c:pt>
                <c:pt idx="301">
                  <c:v>229.83068087322746</c:v>
                </c:pt>
                <c:pt idx="302">
                  <c:v>229.89568173150522</c:v>
                </c:pt>
                <c:pt idx="303">
                  <c:v>219.58484155373878</c:v>
                </c:pt>
                <c:pt idx="304">
                  <c:v>219.58484155373878</c:v>
                </c:pt>
                <c:pt idx="305">
                  <c:v>219.58484155373878</c:v>
                </c:pt>
                <c:pt idx="306">
                  <c:v>220.23440759635972</c:v>
                </c:pt>
                <c:pt idx="307">
                  <c:v>223.37467569487646</c:v>
                </c:pt>
                <c:pt idx="308">
                  <c:v>239.27017946199615</c:v>
                </c:pt>
                <c:pt idx="309">
                  <c:v>246.56576119087879</c:v>
                </c:pt>
                <c:pt idx="310">
                  <c:v>250.13187452824974</c:v>
                </c:pt>
                <c:pt idx="311">
                  <c:v>250.13187452824974</c:v>
                </c:pt>
                <c:pt idx="312">
                  <c:v>250.13187452824974</c:v>
                </c:pt>
                <c:pt idx="313">
                  <c:v>234.39415701453578</c:v>
                </c:pt>
                <c:pt idx="314">
                  <c:v>225.72787456166316</c:v>
                </c:pt>
                <c:pt idx="315">
                  <c:v>232.28596681637447</c:v>
                </c:pt>
                <c:pt idx="316">
                  <c:v>237.8092702386362</c:v>
                </c:pt>
                <c:pt idx="317">
                  <c:v>237.78325932344507</c:v>
                </c:pt>
                <c:pt idx="318">
                  <c:v>237.78325932344507</c:v>
                </c:pt>
                <c:pt idx="319">
                  <c:v>237.78325932344507</c:v>
                </c:pt>
                <c:pt idx="320">
                  <c:v>240.80823666525535</c:v>
                </c:pt>
                <c:pt idx="321">
                  <c:v>240.70313959215892</c:v>
                </c:pt>
                <c:pt idx="322">
                  <c:v>240.42004556839612</c:v>
                </c:pt>
                <c:pt idx="323">
                  <c:v>243.95009762516091</c:v>
                </c:pt>
                <c:pt idx="324">
                  <c:v>250.30471422636808</c:v>
                </c:pt>
                <c:pt idx="325">
                  <c:v>250.30471422636808</c:v>
                </c:pt>
                <c:pt idx="326">
                  <c:v>250.30471422636808</c:v>
                </c:pt>
                <c:pt idx="327">
                  <c:v>259.56618786157384</c:v>
                </c:pt>
                <c:pt idx="328">
                  <c:v>259.82494595238819</c:v>
                </c:pt>
                <c:pt idx="329">
                  <c:v>264.14527546036965</c:v>
                </c:pt>
                <c:pt idx="330">
                  <c:v>264.14527546036965</c:v>
                </c:pt>
                <c:pt idx="331">
                  <c:v>272.97795615856393</c:v>
                </c:pt>
                <c:pt idx="332">
                  <c:v>272.97795615856393</c:v>
                </c:pt>
                <c:pt idx="333">
                  <c:v>272.97795615856393</c:v>
                </c:pt>
                <c:pt idx="334">
                  <c:v>272.70218300440411</c:v>
                </c:pt>
                <c:pt idx="335">
                  <c:v>261.07059769683434</c:v>
                </c:pt>
                <c:pt idx="336">
                  <c:v>260.81013866603615</c:v>
                </c:pt>
                <c:pt idx="337">
                  <c:v>266.60460766474353</c:v>
                </c:pt>
                <c:pt idx="338">
                  <c:v>272.25721792269616</c:v>
                </c:pt>
                <c:pt idx="339">
                  <c:v>272.25721792269616</c:v>
                </c:pt>
                <c:pt idx="340">
                  <c:v>272.25721792269616</c:v>
                </c:pt>
                <c:pt idx="341">
                  <c:v>274.56626912188921</c:v>
                </c:pt>
                <c:pt idx="342">
                  <c:v>278.96008074744077</c:v>
                </c:pt>
                <c:pt idx="343">
                  <c:v>270.27045929619959</c:v>
                </c:pt>
                <c:pt idx="344">
                  <c:v>277.96009149205776</c:v>
                </c:pt>
                <c:pt idx="345">
                  <c:v>273.88788731215595</c:v>
                </c:pt>
                <c:pt idx="346">
                  <c:v>273.88788731215595</c:v>
                </c:pt>
                <c:pt idx="347">
                  <c:v>273.88788731215595</c:v>
                </c:pt>
                <c:pt idx="348">
                  <c:v>270.97411639447171</c:v>
                </c:pt>
                <c:pt idx="349">
                  <c:v>270.69094056449433</c:v>
                </c:pt>
                <c:pt idx="350">
                  <c:v>272.36719347793257</c:v>
                </c:pt>
                <c:pt idx="351">
                  <c:v>274.68789828702597</c:v>
                </c:pt>
                <c:pt idx="352">
                  <c:v>279.3005097579005</c:v>
                </c:pt>
                <c:pt idx="353">
                  <c:v>279.3005097579005</c:v>
                </c:pt>
                <c:pt idx="354">
                  <c:v>279.3005097579005</c:v>
                </c:pt>
                <c:pt idx="355">
                  <c:v>284.13720197988567</c:v>
                </c:pt>
                <c:pt idx="356">
                  <c:v>288.71026785469331</c:v>
                </c:pt>
                <c:pt idx="357">
                  <c:v>284.31570455588593</c:v>
                </c:pt>
                <c:pt idx="358">
                  <c:v>279.55063446132749</c:v>
                </c:pt>
                <c:pt idx="359">
                  <c:v>279.55063446132749</c:v>
                </c:pt>
                <c:pt idx="360">
                  <c:v>279.55063446132749</c:v>
                </c:pt>
                <c:pt idx="361">
                  <c:v>279.55063446132749</c:v>
                </c:pt>
                <c:pt idx="362">
                  <c:v>266.49293636107143</c:v>
                </c:pt>
                <c:pt idx="363">
                  <c:v>266.04568731278141</c:v>
                </c:pt>
                <c:pt idx="364">
                  <c:v>269.27959835580191</c:v>
                </c:pt>
                <c:pt idx="365">
                  <c:v>269.27959835580191</c:v>
                </c:pt>
                <c:pt idx="366">
                  <c:v>269.27959835580191</c:v>
                </c:pt>
                <c:pt idx="367">
                  <c:v>269.27959835580191</c:v>
                </c:pt>
                <c:pt idx="368">
                  <c:v>269.27959835580191</c:v>
                </c:pt>
                <c:pt idx="369">
                  <c:v>266.72218380390882</c:v>
                </c:pt>
                <c:pt idx="370">
                  <c:v>273.31159478125801</c:v>
                </c:pt>
                <c:pt idx="371">
                  <c:v>266.44496708470166</c:v>
                </c:pt>
                <c:pt idx="372">
                  <c:v>280.82305461504745</c:v>
                </c:pt>
                <c:pt idx="373">
                  <c:v>284.13687113667578</c:v>
                </c:pt>
                <c:pt idx="374">
                  <c:v>284.13687113667578</c:v>
                </c:pt>
                <c:pt idx="375">
                  <c:v>284.13687113667578</c:v>
                </c:pt>
                <c:pt idx="376">
                  <c:v>283.06046354989934</c:v>
                </c:pt>
                <c:pt idx="377">
                  <c:v>295.32770988877382</c:v>
                </c:pt>
                <c:pt idx="378">
                  <c:v>295.32770988877382</c:v>
                </c:pt>
                <c:pt idx="379">
                  <c:v>295.97727703263229</c:v>
                </c:pt>
                <c:pt idx="380">
                  <c:v>290.24884672988986</c:v>
                </c:pt>
                <c:pt idx="381">
                  <c:v>290.24884672988986</c:v>
                </c:pt>
                <c:pt idx="382">
                  <c:v>290.24884672988986</c:v>
                </c:pt>
                <c:pt idx="383">
                  <c:v>290.24884672988986</c:v>
                </c:pt>
                <c:pt idx="384">
                  <c:v>296.70056573455793</c:v>
                </c:pt>
                <c:pt idx="385">
                  <c:v>301.84801349319503</c:v>
                </c:pt>
                <c:pt idx="386">
                  <c:v>303.92264961390623</c:v>
                </c:pt>
                <c:pt idx="387">
                  <c:v>309.28505059526685</c:v>
                </c:pt>
                <c:pt idx="388">
                  <c:v>309.28505059526685</c:v>
                </c:pt>
                <c:pt idx="389">
                  <c:v>309.28505059526685</c:v>
                </c:pt>
                <c:pt idx="390">
                  <c:v>312.27369417884876</c:v>
                </c:pt>
                <c:pt idx="391">
                  <c:v>304.76489902517824</c:v>
                </c:pt>
                <c:pt idx="392">
                  <c:v>304.76489902517824</c:v>
                </c:pt>
                <c:pt idx="393">
                  <c:v>303.31899998362906</c:v>
                </c:pt>
                <c:pt idx="394">
                  <c:v>301.03104597788695</c:v>
                </c:pt>
                <c:pt idx="395">
                  <c:v>301.03104597788695</c:v>
                </c:pt>
                <c:pt idx="396">
                  <c:v>301.03104597788695</c:v>
                </c:pt>
                <c:pt idx="397">
                  <c:v>306.24341593498008</c:v>
                </c:pt>
                <c:pt idx="398">
                  <c:v>310.9446985776699</c:v>
                </c:pt>
                <c:pt idx="399">
                  <c:v>313.41775157205751</c:v>
                </c:pt>
                <c:pt idx="400">
                  <c:v>319.45388037614242</c:v>
                </c:pt>
                <c:pt idx="401">
                  <c:v>322.9780488355658</c:v>
                </c:pt>
                <c:pt idx="402">
                  <c:v>322.9780488355658</c:v>
                </c:pt>
                <c:pt idx="403">
                  <c:v>322.9780488355658</c:v>
                </c:pt>
                <c:pt idx="404">
                  <c:v>322.9780488355658</c:v>
                </c:pt>
                <c:pt idx="405">
                  <c:v>332.92410865259899</c:v>
                </c:pt>
                <c:pt idx="406">
                  <c:v>336.85958821830661</c:v>
                </c:pt>
                <c:pt idx="407">
                  <c:v>336.16886499719237</c:v>
                </c:pt>
                <c:pt idx="408">
                  <c:v>335.35636299996048</c:v>
                </c:pt>
                <c:pt idx="409">
                  <c:v>335.35636299996048</c:v>
                </c:pt>
                <c:pt idx="410">
                  <c:v>335.35636299996048</c:v>
                </c:pt>
                <c:pt idx="411">
                  <c:v>335.35636299996048</c:v>
                </c:pt>
                <c:pt idx="412">
                  <c:v>333.92854108666899</c:v>
                </c:pt>
                <c:pt idx="413">
                  <c:v>325.60950084337003</c:v>
                </c:pt>
                <c:pt idx="414">
                  <c:v>318.23320815930572</c:v>
                </c:pt>
                <c:pt idx="415">
                  <c:v>325.15641759610656</c:v>
                </c:pt>
                <c:pt idx="416">
                  <c:v>325.15641759610656</c:v>
                </c:pt>
                <c:pt idx="417">
                  <c:v>325.15641759610656</c:v>
                </c:pt>
                <c:pt idx="418">
                  <c:v>308.77014576239799</c:v>
                </c:pt>
                <c:pt idx="419">
                  <c:v>302.20143569031819</c:v>
                </c:pt>
                <c:pt idx="420">
                  <c:v>301.40043124190043</c:v>
                </c:pt>
                <c:pt idx="421">
                  <c:v>285.60272129807413</c:v>
                </c:pt>
                <c:pt idx="422">
                  <c:v>286.39629176406538</c:v>
                </c:pt>
                <c:pt idx="423">
                  <c:v>286.39629176406538</c:v>
                </c:pt>
                <c:pt idx="424">
                  <c:v>286.39629176406538</c:v>
                </c:pt>
                <c:pt idx="425">
                  <c:v>299.52554859193197</c:v>
                </c:pt>
                <c:pt idx="426">
                  <c:v>289.01297696354715</c:v>
                </c:pt>
                <c:pt idx="427">
                  <c:v>274.6750720165042</c:v>
                </c:pt>
                <c:pt idx="428">
                  <c:v>262.30078067270949</c:v>
                </c:pt>
                <c:pt idx="429">
                  <c:v>261.50032228077373</c:v>
                </c:pt>
                <c:pt idx="430">
                  <c:v>261.50032228077373</c:v>
                </c:pt>
                <c:pt idx="431">
                  <c:v>261.50032228077373</c:v>
                </c:pt>
                <c:pt idx="432">
                  <c:v>244.92584927237257</c:v>
                </c:pt>
                <c:pt idx="433">
                  <c:v>264.7533940697553</c:v>
                </c:pt>
                <c:pt idx="434">
                  <c:v>263.83131296278822</c:v>
                </c:pt>
                <c:pt idx="435">
                  <c:v>280.20431299674505</c:v>
                </c:pt>
                <c:pt idx="436">
                  <c:v>277.92819052941985</c:v>
                </c:pt>
                <c:pt idx="437">
                  <c:v>277.92819052941985</c:v>
                </c:pt>
                <c:pt idx="438">
                  <c:v>277.92819052941985</c:v>
                </c:pt>
                <c:pt idx="439">
                  <c:v>280.03778574931584</c:v>
                </c:pt>
                <c:pt idx="440">
                  <c:v>275.67504915827465</c:v>
                </c:pt>
                <c:pt idx="441">
                  <c:v>275.94886116576055</c:v>
                </c:pt>
                <c:pt idx="442">
                  <c:v>263.8995855976886</c:v>
                </c:pt>
                <c:pt idx="443">
                  <c:v>270.57823535612624</c:v>
                </c:pt>
                <c:pt idx="444">
                  <c:v>270.57823535612624</c:v>
                </c:pt>
                <c:pt idx="445">
                  <c:v>270.57823535612624</c:v>
                </c:pt>
                <c:pt idx="446">
                  <c:v>270.79721816419436</c:v>
                </c:pt>
                <c:pt idx="447">
                  <c:v>263.95108040726569</c:v>
                </c:pt>
                <c:pt idx="448">
                  <c:v>247.59619824735418</c:v>
                </c:pt>
                <c:pt idx="449">
                  <c:v>251.32464736489669</c:v>
                </c:pt>
                <c:pt idx="450">
                  <c:v>252.89970347383633</c:v>
                </c:pt>
                <c:pt idx="451">
                  <c:v>252.89970347383633</c:v>
                </c:pt>
                <c:pt idx="452">
                  <c:v>252.89970347383633</c:v>
                </c:pt>
                <c:pt idx="453">
                  <c:v>246.24271049482101</c:v>
                </c:pt>
                <c:pt idx="454">
                  <c:v>250.00336231407738</c:v>
                </c:pt>
                <c:pt idx="455">
                  <c:v>250.00336231407738</c:v>
                </c:pt>
                <c:pt idx="456">
                  <c:v>256.49730292194567</c:v>
                </c:pt>
                <c:pt idx="457">
                  <c:v>256.49730292194567</c:v>
                </c:pt>
                <c:pt idx="458">
                  <c:v>256.49730292194567</c:v>
                </c:pt>
                <c:pt idx="459">
                  <c:v>256.49730292194567</c:v>
                </c:pt>
                <c:pt idx="460">
                  <c:v>253.42242662102041</c:v>
                </c:pt>
                <c:pt idx="461">
                  <c:v>258.37622160736419</c:v>
                </c:pt>
                <c:pt idx="462">
                  <c:v>251.35142222427586</c:v>
                </c:pt>
                <c:pt idx="463">
                  <c:v>256.06527643698485</c:v>
                </c:pt>
                <c:pt idx="464">
                  <c:v>254.81264945419215</c:v>
                </c:pt>
                <c:pt idx="465">
                  <c:v>254.81264945419215</c:v>
                </c:pt>
                <c:pt idx="466">
                  <c:v>254.81264945419215</c:v>
                </c:pt>
                <c:pt idx="467">
                  <c:v>253.18685760295452</c:v>
                </c:pt>
                <c:pt idx="468">
                  <c:v>261.83856942509993</c:v>
                </c:pt>
                <c:pt idx="469">
                  <c:v>254.30687985837298</c:v>
                </c:pt>
                <c:pt idx="470">
                  <c:v>257.71652559558868</c:v>
                </c:pt>
                <c:pt idx="471">
                  <c:v>254.29222490431695</c:v>
                </c:pt>
                <c:pt idx="472">
                  <c:v>254.29222490431695</c:v>
                </c:pt>
                <c:pt idx="473">
                  <c:v>254.29222490431695</c:v>
                </c:pt>
                <c:pt idx="474">
                  <c:v>248.01429911212546</c:v>
                </c:pt>
                <c:pt idx="475">
                  <c:v>242.46616671715304</c:v>
                </c:pt>
                <c:pt idx="476">
                  <c:v>247.06494271199367</c:v>
                </c:pt>
                <c:pt idx="477">
                  <c:v>249.42620908741068</c:v>
                </c:pt>
                <c:pt idx="478">
                  <c:v>258.1485931409764</c:v>
                </c:pt>
                <c:pt idx="479">
                  <c:v>258.1485931409764</c:v>
                </c:pt>
                <c:pt idx="480">
                  <c:v>258.1485931409764</c:v>
                </c:pt>
                <c:pt idx="481">
                  <c:v>262.21176544283418</c:v>
                </c:pt>
                <c:pt idx="482">
                  <c:v>262.21176544283418</c:v>
                </c:pt>
                <c:pt idx="483">
                  <c:v>262.21176544283418</c:v>
                </c:pt>
                <c:pt idx="484">
                  <c:v>254.34905269248372</c:v>
                </c:pt>
                <c:pt idx="485">
                  <c:v>254.34905269248372</c:v>
                </c:pt>
                <c:pt idx="486">
                  <c:v>254.34905269248372</c:v>
                </c:pt>
                <c:pt idx="487">
                  <c:v>254.34905269248372</c:v>
                </c:pt>
                <c:pt idx="488">
                  <c:v>249.29304414478648</c:v>
                </c:pt>
                <c:pt idx="489">
                  <c:v>241.27637036815815</c:v>
                </c:pt>
                <c:pt idx="490">
                  <c:v>234.81670215923151</c:v>
                </c:pt>
                <c:pt idx="491">
                  <c:v>225.49322082928228</c:v>
                </c:pt>
                <c:pt idx="492">
                  <c:v>228.11001898426792</c:v>
                </c:pt>
                <c:pt idx="493">
                  <c:v>228.11001898426792</c:v>
                </c:pt>
                <c:pt idx="494">
                  <c:v>228.11001898426792</c:v>
                </c:pt>
                <c:pt idx="495">
                  <c:v>218.7106754478645</c:v>
                </c:pt>
                <c:pt idx="496">
                  <c:v>224.90046432574951</c:v>
                </c:pt>
                <c:pt idx="497">
                  <c:v>217.60143666739907</c:v>
                </c:pt>
                <c:pt idx="498">
                  <c:v>211.88129443542687</c:v>
                </c:pt>
                <c:pt idx="499">
                  <c:v>227.0456408440198</c:v>
                </c:pt>
                <c:pt idx="500">
                  <c:v>227.0456408440198</c:v>
                </c:pt>
                <c:pt idx="501">
                  <c:v>227.0456408440198</c:v>
                </c:pt>
                <c:pt idx="502">
                  <c:v>227.49888392804084</c:v>
                </c:pt>
                <c:pt idx="503">
                  <c:v>233.87212434326631</c:v>
                </c:pt>
                <c:pt idx="504">
                  <c:v>234.49185141181462</c:v>
                </c:pt>
                <c:pt idx="505">
                  <c:v>240.1375954539335</c:v>
                </c:pt>
                <c:pt idx="506">
                  <c:v>240.78660159594381</c:v>
                </c:pt>
                <c:pt idx="507">
                  <c:v>240.78660159594381</c:v>
                </c:pt>
                <c:pt idx="508">
                  <c:v>240.78660159594381</c:v>
                </c:pt>
                <c:pt idx="509">
                  <c:v>245.59061506697441</c:v>
                </c:pt>
                <c:pt idx="510">
                  <c:v>245.16642876375928</c:v>
                </c:pt>
                <c:pt idx="511">
                  <c:v>251.79084745206316</c:v>
                </c:pt>
                <c:pt idx="512">
                  <c:v>256.00981764435448</c:v>
                </c:pt>
                <c:pt idx="513">
                  <c:v>254.91475336375427</c:v>
                </c:pt>
                <c:pt idx="514">
                  <c:v>254.91475336375427</c:v>
                </c:pt>
                <c:pt idx="515">
                  <c:v>254.91475336375427</c:v>
                </c:pt>
                <c:pt idx="516">
                  <c:v>254.91475336375427</c:v>
                </c:pt>
                <c:pt idx="517">
                  <c:v>257.96253544642434</c:v>
                </c:pt>
                <c:pt idx="518">
                  <c:v>258.56314109892247</c:v>
                </c:pt>
                <c:pt idx="519">
                  <c:v>250.68557155341352</c:v>
                </c:pt>
                <c:pt idx="520">
                  <c:v>254.43235533146989</c:v>
                </c:pt>
                <c:pt idx="521">
                  <c:v>254.43235533146989</c:v>
                </c:pt>
                <c:pt idx="522">
                  <c:v>254.43235533146989</c:v>
                </c:pt>
                <c:pt idx="523">
                  <c:v>257.28415709772327</c:v>
                </c:pt>
                <c:pt idx="524">
                  <c:v>258.95286244395248</c:v>
                </c:pt>
                <c:pt idx="525">
                  <c:v>256.83842634131111</c:v>
                </c:pt>
                <c:pt idx="526">
                  <c:v>260.10826510056063</c:v>
                </c:pt>
                <c:pt idx="527">
                  <c:v>264.9785337393854</c:v>
                </c:pt>
                <c:pt idx="528">
                  <c:v>264.9785337393854</c:v>
                </c:pt>
                <c:pt idx="529">
                  <c:v>264.9785337393854</c:v>
                </c:pt>
                <c:pt idx="530">
                  <c:v>266.34438650124605</c:v>
                </c:pt>
                <c:pt idx="531">
                  <c:v>262.16581662264389</c:v>
                </c:pt>
                <c:pt idx="532">
                  <c:v>261.46185558282087</c:v>
                </c:pt>
                <c:pt idx="533">
                  <c:v>269.21045574327388</c:v>
                </c:pt>
                <c:pt idx="534">
                  <c:v>270.17288037153895</c:v>
                </c:pt>
                <c:pt idx="535">
                  <c:v>270.17288037153895</c:v>
                </c:pt>
                <c:pt idx="536">
                  <c:v>270.17288037153895</c:v>
                </c:pt>
                <c:pt idx="537">
                  <c:v>267.7046383691644</c:v>
                </c:pt>
                <c:pt idx="538">
                  <c:v>271.15730851172026</c:v>
                </c:pt>
                <c:pt idx="539">
                  <c:v>274.93046960241708</c:v>
                </c:pt>
                <c:pt idx="540">
                  <c:v>276.49710014321818</c:v>
                </c:pt>
                <c:pt idx="541">
                  <c:v>276.76873185776697</c:v>
                </c:pt>
                <c:pt idx="542">
                  <c:v>276.76873185776697</c:v>
                </c:pt>
                <c:pt idx="543">
                  <c:v>276.76873185776697</c:v>
                </c:pt>
                <c:pt idx="544">
                  <c:v>280.63820922566703</c:v>
                </c:pt>
                <c:pt idx="545">
                  <c:v>282.63807305041297</c:v>
                </c:pt>
                <c:pt idx="546">
                  <c:v>282.63807305041297</c:v>
                </c:pt>
                <c:pt idx="547">
                  <c:v>282.63807305041297</c:v>
                </c:pt>
                <c:pt idx="548">
                  <c:v>280.57171241490067</c:v>
                </c:pt>
                <c:pt idx="549">
                  <c:v>280.57171241490067</c:v>
                </c:pt>
                <c:pt idx="550">
                  <c:v>280.57171241490067</c:v>
                </c:pt>
                <c:pt idx="551">
                  <c:v>280.57171241490067</c:v>
                </c:pt>
                <c:pt idx="552">
                  <c:v>276.77548543273605</c:v>
                </c:pt>
                <c:pt idx="553">
                  <c:v>273.96355884720242</c:v>
                </c:pt>
                <c:pt idx="554">
                  <c:v>271.38061399162859</c:v>
                </c:pt>
                <c:pt idx="555">
                  <c:v>278.4404442116591</c:v>
                </c:pt>
                <c:pt idx="556">
                  <c:v>278.4404442116591</c:v>
                </c:pt>
                <c:pt idx="557">
                  <c:v>278.4404442116591</c:v>
                </c:pt>
                <c:pt idx="558">
                  <c:v>275.99914776047672</c:v>
                </c:pt>
                <c:pt idx="559">
                  <c:v>274.19987717872954</c:v>
                </c:pt>
                <c:pt idx="560">
                  <c:v>271.44547247562912</c:v>
                </c:pt>
                <c:pt idx="561">
                  <c:v>267.18625677217761</c:v>
                </c:pt>
                <c:pt idx="562">
                  <c:v>265.68352459359375</c:v>
                </c:pt>
                <c:pt idx="563">
                  <c:v>265.68352459359375</c:v>
                </c:pt>
                <c:pt idx="564">
                  <c:v>265.68352459359375</c:v>
                </c:pt>
                <c:pt idx="565">
                  <c:v>267.06601485165584</c:v>
                </c:pt>
                <c:pt idx="566">
                  <c:v>266.2564990958939</c:v>
                </c:pt>
                <c:pt idx="567">
                  <c:v>270.88177102238615</c:v>
                </c:pt>
                <c:pt idx="568">
                  <c:v>271.78448387878274</c:v>
                </c:pt>
                <c:pt idx="569">
                  <c:v>271.78448387878274</c:v>
                </c:pt>
                <c:pt idx="570">
                  <c:v>271.78448387878274</c:v>
                </c:pt>
                <c:pt idx="571">
                  <c:v>271.78448387878274</c:v>
                </c:pt>
                <c:pt idx="572">
                  <c:v>265.65561577422534</c:v>
                </c:pt>
                <c:pt idx="573">
                  <c:v>259.46840772508932</c:v>
                </c:pt>
                <c:pt idx="574">
                  <c:v>268.38281865243448</c:v>
                </c:pt>
                <c:pt idx="575">
                  <c:v>265.63831832212003</c:v>
                </c:pt>
                <c:pt idx="576">
                  <c:v>262.23143480320215</c:v>
                </c:pt>
                <c:pt idx="577">
                  <c:v>262.23143480320215</c:v>
                </c:pt>
                <c:pt idx="578">
                  <c:v>262.23143480320215</c:v>
                </c:pt>
                <c:pt idx="579">
                  <c:v>266.32252772340166</c:v>
                </c:pt>
                <c:pt idx="580">
                  <c:v>265.83614918950133</c:v>
                </c:pt>
                <c:pt idx="581">
                  <c:v>268.58910639456337</c:v>
                </c:pt>
                <c:pt idx="582">
                  <c:v>272.09537376641003</c:v>
                </c:pt>
                <c:pt idx="583">
                  <c:v>268.17178677914097</c:v>
                </c:pt>
                <c:pt idx="584">
                  <c:v>268.17178677914097</c:v>
                </c:pt>
                <c:pt idx="585">
                  <c:v>268.17178677914097</c:v>
                </c:pt>
                <c:pt idx="586">
                  <c:v>274.97766140510942</c:v>
                </c:pt>
                <c:pt idx="587">
                  <c:v>271.83594643783289</c:v>
                </c:pt>
                <c:pt idx="588">
                  <c:v>274.36677884690988</c:v>
                </c:pt>
                <c:pt idx="589">
                  <c:v>280.90035377912398</c:v>
                </c:pt>
                <c:pt idx="590">
                  <c:v>281.686554921062</c:v>
                </c:pt>
                <c:pt idx="591">
                  <c:v>281.686554921062</c:v>
                </c:pt>
                <c:pt idx="592">
                  <c:v>281.686554921062</c:v>
                </c:pt>
                <c:pt idx="593">
                  <c:v>273.12269998425791</c:v>
                </c:pt>
                <c:pt idx="594">
                  <c:v>271.38360998691638</c:v>
                </c:pt>
                <c:pt idx="595">
                  <c:v>268.35559794918606</c:v>
                </c:pt>
                <c:pt idx="596">
                  <c:v>263.25833248234159</c:v>
                </c:pt>
                <c:pt idx="597">
                  <c:v>264.48650617173189</c:v>
                </c:pt>
                <c:pt idx="598">
                  <c:v>264.48650617173189</c:v>
                </c:pt>
                <c:pt idx="599">
                  <c:v>264.48650617173189</c:v>
                </c:pt>
                <c:pt idx="600">
                  <c:v>269.82664878335407</c:v>
                </c:pt>
                <c:pt idx="601">
                  <c:v>277.34724951770039</c:v>
                </c:pt>
                <c:pt idx="602">
                  <c:v>277.95403704558368</c:v>
                </c:pt>
                <c:pt idx="603">
                  <c:v>276.94706924814164</c:v>
                </c:pt>
                <c:pt idx="604">
                  <c:v>280.76840790641597</c:v>
                </c:pt>
                <c:pt idx="605">
                  <c:v>280.76840790641597</c:v>
                </c:pt>
                <c:pt idx="606">
                  <c:v>280.76840790641597</c:v>
                </c:pt>
                <c:pt idx="607">
                  <c:v>282.94847744962095</c:v>
                </c:pt>
                <c:pt idx="608">
                  <c:v>284.05600522164536</c:v>
                </c:pt>
                <c:pt idx="609">
                  <c:v>289.47259542611471</c:v>
                </c:pt>
                <c:pt idx="610">
                  <c:v>292.83679057445062</c:v>
                </c:pt>
                <c:pt idx="611">
                  <c:v>294.18174058993947</c:v>
                </c:pt>
                <c:pt idx="612">
                  <c:v>294.18174058993947</c:v>
                </c:pt>
                <c:pt idx="613">
                  <c:v>294.18174058993947</c:v>
                </c:pt>
                <c:pt idx="614">
                  <c:v>294.18174058993947</c:v>
                </c:pt>
                <c:pt idx="615">
                  <c:v>297.53728032613787</c:v>
                </c:pt>
                <c:pt idx="616">
                  <c:v>293.02155038194513</c:v>
                </c:pt>
                <c:pt idx="617">
                  <c:v>295.85278055967592</c:v>
                </c:pt>
                <c:pt idx="618">
                  <c:v>295.88684167833657</c:v>
                </c:pt>
                <c:pt idx="619">
                  <c:v>295.88684167833657</c:v>
                </c:pt>
                <c:pt idx="620">
                  <c:v>295.88684167833657</c:v>
                </c:pt>
                <c:pt idx="621">
                  <c:v>291.01862165590745</c:v>
                </c:pt>
                <c:pt idx="622">
                  <c:v>289.862159608821</c:v>
                </c:pt>
                <c:pt idx="623">
                  <c:v>292.287514545904</c:v>
                </c:pt>
                <c:pt idx="624">
                  <c:v>296.97922538953384</c:v>
                </c:pt>
                <c:pt idx="625">
                  <c:v>297.38007033458575</c:v>
                </c:pt>
                <c:pt idx="626">
                  <c:v>297.38007033458575</c:v>
                </c:pt>
                <c:pt idx="627">
                  <c:v>297.38007033458575</c:v>
                </c:pt>
                <c:pt idx="628">
                  <c:v>285.33742217112888</c:v>
                </c:pt>
                <c:pt idx="629">
                  <c:v>287.76912951809049</c:v>
                </c:pt>
                <c:pt idx="630">
                  <c:v>291.05134178192827</c:v>
                </c:pt>
                <c:pt idx="631">
                  <c:v>296.39406176126738</c:v>
                </c:pt>
                <c:pt idx="632">
                  <c:v>292.42939059181953</c:v>
                </c:pt>
                <c:pt idx="633">
                  <c:v>292.42939059181953</c:v>
                </c:pt>
                <c:pt idx="634">
                  <c:v>292.42939059181953</c:v>
                </c:pt>
                <c:pt idx="635">
                  <c:v>289.15069269149438</c:v>
                </c:pt>
                <c:pt idx="636">
                  <c:v>275.50602650666269</c:v>
                </c:pt>
                <c:pt idx="637">
                  <c:v>272.66426126169574</c:v>
                </c:pt>
                <c:pt idx="638">
                  <c:v>272.66426126169574</c:v>
                </c:pt>
                <c:pt idx="639">
                  <c:v>273.46948722542305</c:v>
                </c:pt>
                <c:pt idx="640">
                  <c:v>273.46948722542305</c:v>
                </c:pt>
                <c:pt idx="641">
                  <c:v>273.46948722542305</c:v>
                </c:pt>
                <c:pt idx="642">
                  <c:v>264.21167237316251</c:v>
                </c:pt>
                <c:pt idx="643">
                  <c:v>267.68002240725082</c:v>
                </c:pt>
                <c:pt idx="644">
                  <c:v>273.17565975435383</c:v>
                </c:pt>
                <c:pt idx="645">
                  <c:v>278.80956974094147</c:v>
                </c:pt>
                <c:pt idx="646">
                  <c:v>276.86470155979583</c:v>
                </c:pt>
                <c:pt idx="647">
                  <c:v>276.86470155979583</c:v>
                </c:pt>
                <c:pt idx="648">
                  <c:v>276.86470155979583</c:v>
                </c:pt>
                <c:pt idx="649">
                  <c:v>272.57366213765135</c:v>
                </c:pt>
                <c:pt idx="650">
                  <c:v>275.41820171452872</c:v>
                </c:pt>
                <c:pt idx="651">
                  <c:v>283.93887665686538</c:v>
                </c:pt>
                <c:pt idx="652">
                  <c:v>288.28320087148893</c:v>
                </c:pt>
                <c:pt idx="653">
                  <c:v>290.64808213767066</c:v>
                </c:pt>
                <c:pt idx="654">
                  <c:v>290.64808213767066</c:v>
                </c:pt>
                <c:pt idx="655">
                  <c:v>290.64808213767066</c:v>
                </c:pt>
                <c:pt idx="656">
                  <c:v>293.30745649433265</c:v>
                </c:pt>
                <c:pt idx="657">
                  <c:v>297.22681252711362</c:v>
                </c:pt>
                <c:pt idx="658">
                  <c:v>297.58830443534208</c:v>
                </c:pt>
                <c:pt idx="659">
                  <c:v>301.91629289284015</c:v>
                </c:pt>
                <c:pt idx="660">
                  <c:v>298.32004450582781</c:v>
                </c:pt>
                <c:pt idx="661">
                  <c:v>298.32004450582781</c:v>
                </c:pt>
                <c:pt idx="662">
                  <c:v>298.32004450582781</c:v>
                </c:pt>
                <c:pt idx="663">
                  <c:v>303.59518641649197</c:v>
                </c:pt>
                <c:pt idx="664">
                  <c:v>300.4394399529059</c:v>
                </c:pt>
                <c:pt idx="665">
                  <c:v>293.95481723019316</c:v>
                </c:pt>
                <c:pt idx="666">
                  <c:v>297.58151562077285</c:v>
                </c:pt>
                <c:pt idx="667">
                  <c:v>297.99159664476582</c:v>
                </c:pt>
                <c:pt idx="668">
                  <c:v>297.99159664476582</c:v>
                </c:pt>
                <c:pt idx="669">
                  <c:v>297.99159664476582</c:v>
                </c:pt>
                <c:pt idx="670">
                  <c:v>302.9921138346665</c:v>
                </c:pt>
                <c:pt idx="671">
                  <c:v>302.02464506667695</c:v>
                </c:pt>
                <c:pt idx="672">
                  <c:v>303.76940061633417</c:v>
                </c:pt>
                <c:pt idx="673">
                  <c:v>305.44443084150436</c:v>
                </c:pt>
                <c:pt idx="674">
                  <c:v>304.25742974793241</c:v>
                </c:pt>
                <c:pt idx="675">
                  <c:v>304.25742974793241</c:v>
                </c:pt>
                <c:pt idx="676">
                  <c:v>304.25742974793241</c:v>
                </c:pt>
                <c:pt idx="677">
                  <c:v>308.08216729710119</c:v>
                </c:pt>
                <c:pt idx="678">
                  <c:v>315.12386925998993</c:v>
                </c:pt>
                <c:pt idx="679">
                  <c:v>302.09641114157739</c:v>
                </c:pt>
                <c:pt idx="680">
                  <c:v>306.39077425582684</c:v>
                </c:pt>
                <c:pt idx="681">
                  <c:v>314.69324638088705</c:v>
                </c:pt>
                <c:pt idx="682">
                  <c:v>314.69324638088705</c:v>
                </c:pt>
                <c:pt idx="683">
                  <c:v>314.69324638088705</c:v>
                </c:pt>
                <c:pt idx="684">
                  <c:v>312.71329198628473</c:v>
                </c:pt>
                <c:pt idx="685">
                  <c:v>316.92254124049424</c:v>
                </c:pt>
                <c:pt idx="686">
                  <c:v>313.9059485637153</c:v>
                </c:pt>
                <c:pt idx="687">
                  <c:v>305.77151552785671</c:v>
                </c:pt>
                <c:pt idx="688">
                  <c:v>302.79335887170021</c:v>
                </c:pt>
                <c:pt idx="689">
                  <c:v>302.79335887170021</c:v>
                </c:pt>
                <c:pt idx="690">
                  <c:v>302.79335887170021</c:v>
                </c:pt>
                <c:pt idx="691">
                  <c:v>284.18013010560418</c:v>
                </c:pt>
                <c:pt idx="692">
                  <c:v>277.0696788292957</c:v>
                </c:pt>
                <c:pt idx="693">
                  <c:v>285.9533968515442</c:v>
                </c:pt>
                <c:pt idx="694">
                  <c:v>285.9533968515442</c:v>
                </c:pt>
                <c:pt idx="695">
                  <c:v>284.74959795305426</c:v>
                </c:pt>
                <c:pt idx="696">
                  <c:v>284.74959795305426</c:v>
                </c:pt>
                <c:pt idx="697">
                  <c:v>284.74959795305426</c:v>
                </c:pt>
                <c:pt idx="698">
                  <c:v>285.90572066166999</c:v>
                </c:pt>
                <c:pt idx="699">
                  <c:v>277.02002513150472</c:v>
                </c:pt>
                <c:pt idx="700">
                  <c:v>259.47292547328721</c:v>
                </c:pt>
                <c:pt idx="701">
                  <c:v>264.84634921277842</c:v>
                </c:pt>
                <c:pt idx="702">
                  <c:v>251.23516757011464</c:v>
                </c:pt>
                <c:pt idx="703">
                  <c:v>251.23516757011464</c:v>
                </c:pt>
                <c:pt idx="704">
                  <c:v>251.23516757011464</c:v>
                </c:pt>
                <c:pt idx="705">
                  <c:v>250.75259035075646</c:v>
                </c:pt>
                <c:pt idx="706">
                  <c:v>264.67562892489525</c:v>
                </c:pt>
                <c:pt idx="707">
                  <c:v>270.84011624186093</c:v>
                </c:pt>
                <c:pt idx="708">
                  <c:v>259.85523847899253</c:v>
                </c:pt>
                <c:pt idx="709">
                  <c:v>255.36621448817516</c:v>
                </c:pt>
                <c:pt idx="710">
                  <c:v>255.36621448817516</c:v>
                </c:pt>
                <c:pt idx="711">
                  <c:v>255.36621448817516</c:v>
                </c:pt>
                <c:pt idx="712">
                  <c:v>248.89622422280954</c:v>
                </c:pt>
                <c:pt idx="713">
                  <c:v>245.32453673583566</c:v>
                </c:pt>
                <c:pt idx="714">
                  <c:v>246.34550849864956</c:v>
                </c:pt>
                <c:pt idx="715">
                  <c:v>234.43524686022172</c:v>
                </c:pt>
                <c:pt idx="716">
                  <c:v>241.29339801707511</c:v>
                </c:pt>
                <c:pt idx="717">
                  <c:v>241.29339801707511</c:v>
                </c:pt>
                <c:pt idx="718">
                  <c:v>241.29339801707511</c:v>
                </c:pt>
                <c:pt idx="719">
                  <c:v>235.46946210525164</c:v>
                </c:pt>
                <c:pt idx="720">
                  <c:v>247.89511988579446</c:v>
                </c:pt>
                <c:pt idx="721">
                  <c:v>248.54031385820727</c:v>
                </c:pt>
                <c:pt idx="722">
                  <c:v>250.81260181654557</c:v>
                </c:pt>
                <c:pt idx="723">
                  <c:v>250.81260181654557</c:v>
                </c:pt>
                <c:pt idx="724">
                  <c:v>250.81260181654557</c:v>
                </c:pt>
                <c:pt idx="725">
                  <c:v>250.81260181654557</c:v>
                </c:pt>
                <c:pt idx="726">
                  <c:v>253.12540461727346</c:v>
                </c:pt>
                <c:pt idx="727">
                  <c:v>246.33525912388575</c:v>
                </c:pt>
                <c:pt idx="728">
                  <c:v>242.94224868039649</c:v>
                </c:pt>
                <c:pt idx="729">
                  <c:v>248.71980613208368</c:v>
                </c:pt>
                <c:pt idx="730">
                  <c:v>248.71980613208368</c:v>
                </c:pt>
                <c:pt idx="731">
                  <c:v>248.71980613208368</c:v>
                </c:pt>
                <c:pt idx="732">
                  <c:v>248.71980613208368</c:v>
                </c:pt>
                <c:pt idx="733">
                  <c:v>246.72469351788629</c:v>
                </c:pt>
                <c:pt idx="734">
                  <c:v>236.40398342033575</c:v>
                </c:pt>
                <c:pt idx="735">
                  <c:v>218.95775349907845</c:v>
                </c:pt>
                <c:pt idx="736">
                  <c:v>220.5907227444043</c:v>
                </c:pt>
                <c:pt idx="737">
                  <c:v>219.93291677082394</c:v>
                </c:pt>
                <c:pt idx="738">
                  <c:v>219.93291677082394</c:v>
                </c:pt>
                <c:pt idx="739">
                  <c:v>219.93291677082394</c:v>
                </c:pt>
                <c:pt idx="740">
                  <c:v>217.79846882295112</c:v>
                </c:pt>
                <c:pt idx="741">
                  <c:v>224.53135028080106</c:v>
                </c:pt>
                <c:pt idx="742">
                  <c:v>223.21021531292155</c:v>
                </c:pt>
                <c:pt idx="743">
                  <c:v>223.21021531292155</c:v>
                </c:pt>
                <c:pt idx="744">
                  <c:v>220.0030613521605</c:v>
                </c:pt>
                <c:pt idx="745">
                  <c:v>220.0030613521605</c:v>
                </c:pt>
                <c:pt idx="746">
                  <c:v>220.0030613521605</c:v>
                </c:pt>
                <c:pt idx="747">
                  <c:v>220.0030613521605</c:v>
                </c:pt>
                <c:pt idx="748">
                  <c:v>211.51610960589059</c:v>
                </c:pt>
                <c:pt idx="749">
                  <c:v>208.81862928521792</c:v>
                </c:pt>
                <c:pt idx="750">
                  <c:v>207.12095085223305</c:v>
                </c:pt>
                <c:pt idx="751">
                  <c:v>196.23775144929155</c:v>
                </c:pt>
                <c:pt idx="752">
                  <c:v>196.23775144929155</c:v>
                </c:pt>
                <c:pt idx="753">
                  <c:v>196.23775144929155</c:v>
                </c:pt>
                <c:pt idx="754">
                  <c:v>198.06742043376312</c:v>
                </c:pt>
                <c:pt idx="755">
                  <c:v>189.88751289643903</c:v>
                </c:pt>
                <c:pt idx="756">
                  <c:v>185.23382495204822</c:v>
                </c:pt>
                <c:pt idx="757">
                  <c:v>177.22835972804921</c:v>
                </c:pt>
                <c:pt idx="758">
                  <c:v>182.09197075688729</c:v>
                </c:pt>
                <c:pt idx="759">
                  <c:v>182.09197075688729</c:v>
                </c:pt>
                <c:pt idx="760">
                  <c:v>182.09197075688729</c:v>
                </c:pt>
                <c:pt idx="761">
                  <c:v>198.39779215674355</c:v>
                </c:pt>
                <c:pt idx="762">
                  <c:v>205.19125772388441</c:v>
                </c:pt>
                <c:pt idx="763">
                  <c:v>194.74000583144274</c:v>
                </c:pt>
                <c:pt idx="764">
                  <c:v>184.10590273341967</c:v>
                </c:pt>
                <c:pt idx="765">
                  <c:v>195.19465315060029</c:v>
                </c:pt>
                <c:pt idx="766">
                  <c:v>195.19465315060029</c:v>
                </c:pt>
                <c:pt idx="767">
                  <c:v>195.19465315060029</c:v>
                </c:pt>
                <c:pt idx="768">
                  <c:v>197.93988360137948</c:v>
                </c:pt>
                <c:pt idx="769">
                  <c:v>203.7388335354882</c:v>
                </c:pt>
                <c:pt idx="770">
                  <c:v>217.12622767085651</c:v>
                </c:pt>
                <c:pt idx="771">
                  <c:v>213.27404649650467</c:v>
                </c:pt>
                <c:pt idx="772">
                  <c:v>202.32075773142139</c:v>
                </c:pt>
                <c:pt idx="773">
                  <c:v>202.32075773142139</c:v>
                </c:pt>
                <c:pt idx="774">
                  <c:v>202.32075773142139</c:v>
                </c:pt>
                <c:pt idx="775">
                  <c:v>202.50655285948875</c:v>
                </c:pt>
                <c:pt idx="776">
                  <c:v>211.53008368053023</c:v>
                </c:pt>
                <c:pt idx="777">
                  <c:v>207.37895742711117</c:v>
                </c:pt>
                <c:pt idx="778">
                  <c:v>199.10595929455104</c:v>
                </c:pt>
                <c:pt idx="779">
                  <c:v>192.38756493069766</c:v>
                </c:pt>
                <c:pt idx="780">
                  <c:v>192.38756493069766</c:v>
                </c:pt>
                <c:pt idx="781">
                  <c:v>192.38756493069766</c:v>
                </c:pt>
                <c:pt idx="782">
                  <c:v>192.38756493069766</c:v>
                </c:pt>
                <c:pt idx="783">
                  <c:v>183.96395070211645</c:v>
                </c:pt>
                <c:pt idx="784">
                  <c:v>175.07522047603106</c:v>
                </c:pt>
                <c:pt idx="785">
                  <c:v>186.37819965897765</c:v>
                </c:pt>
                <c:pt idx="786">
                  <c:v>188.02819985693296</c:v>
                </c:pt>
                <c:pt idx="787">
                  <c:v>188.02819985693296</c:v>
                </c:pt>
                <c:pt idx="788">
                  <c:v>188.02819985693296</c:v>
                </c:pt>
                <c:pt idx="789">
                  <c:v>192.86691741200659</c:v>
                </c:pt>
                <c:pt idx="790">
                  <c:v>191.10241085308652</c:v>
                </c:pt>
                <c:pt idx="791">
                  <c:v>188.04010627950015</c:v>
                </c:pt>
                <c:pt idx="792">
                  <c:v>176.96203928197934</c:v>
                </c:pt>
                <c:pt idx="793">
                  <c:v>162.96848626802253</c:v>
                </c:pt>
                <c:pt idx="794">
                  <c:v>162.96848626802253</c:v>
                </c:pt>
                <c:pt idx="795">
                  <c:v>162.96848626802253</c:v>
                </c:pt>
                <c:pt idx="796">
                  <c:v>154.41955215547171</c:v>
                </c:pt>
                <c:pt idx="797">
                  <c:v>155.41962823556585</c:v>
                </c:pt>
                <c:pt idx="798">
                  <c:v>166.14142776862596</c:v>
                </c:pt>
                <c:pt idx="799">
                  <c:v>157.99190416061904</c:v>
                </c:pt>
                <c:pt idx="800">
                  <c:v>146.84431695196224</c:v>
                </c:pt>
                <c:pt idx="801">
                  <c:v>146.84431695196224</c:v>
                </c:pt>
                <c:pt idx="802">
                  <c:v>146.84431695196224</c:v>
                </c:pt>
                <c:pt idx="803">
                  <c:v>136.69463336498069</c:v>
                </c:pt>
                <c:pt idx="804">
                  <c:v>137.00773924137221</c:v>
                </c:pt>
                <c:pt idx="805">
                  <c:v>157.49650224393551</c:v>
                </c:pt>
                <c:pt idx="806">
                  <c:v>165.17733272038791</c:v>
                </c:pt>
                <c:pt idx="807">
                  <c:v>174.80760859300898</c:v>
                </c:pt>
                <c:pt idx="808">
                  <c:v>174.80760859300898</c:v>
                </c:pt>
                <c:pt idx="809">
                  <c:v>174.80760859300898</c:v>
                </c:pt>
                <c:pt idx="810">
                  <c:v>169.69614282587776</c:v>
                </c:pt>
                <c:pt idx="811">
                  <c:v>177.33663387134294</c:v>
                </c:pt>
                <c:pt idx="812">
                  <c:v>176.48427667298603</c:v>
                </c:pt>
                <c:pt idx="813">
                  <c:v>178.2765083019311</c:v>
                </c:pt>
                <c:pt idx="814">
                  <c:v>170.09622209622549</c:v>
                </c:pt>
                <c:pt idx="815">
                  <c:v>170.09622209622549</c:v>
                </c:pt>
                <c:pt idx="816">
                  <c:v>170.09622209622549</c:v>
                </c:pt>
                <c:pt idx="817">
                  <c:v>174.90684802650512</c:v>
                </c:pt>
                <c:pt idx="818">
                  <c:v>185.21677307590622</c:v>
                </c:pt>
                <c:pt idx="819">
                  <c:v>180.77018322712718</c:v>
                </c:pt>
                <c:pt idx="820">
                  <c:v>180.77018322712718</c:v>
                </c:pt>
                <c:pt idx="821">
                  <c:v>182.86407999177283</c:v>
                </c:pt>
                <c:pt idx="822">
                  <c:v>182.86407999177283</c:v>
                </c:pt>
                <c:pt idx="823">
                  <c:v>182.86407999177283</c:v>
                </c:pt>
                <c:pt idx="824">
                  <c:v>191.47687297931043</c:v>
                </c:pt>
                <c:pt idx="825">
                  <c:v>182.09123025332607</c:v>
                </c:pt>
                <c:pt idx="826">
                  <c:v>173.8472915760058</c:v>
                </c:pt>
                <c:pt idx="827">
                  <c:v>170.72292912270967</c:v>
                </c:pt>
                <c:pt idx="828">
                  <c:v>166.48642203781588</c:v>
                </c:pt>
                <c:pt idx="829">
                  <c:v>166.48642203781588</c:v>
                </c:pt>
                <c:pt idx="830">
                  <c:v>166.48642203781588</c:v>
                </c:pt>
                <c:pt idx="831">
                  <c:v>164.76920340389029</c:v>
                </c:pt>
                <c:pt idx="832">
                  <c:v>163.77249866802103</c:v>
                </c:pt>
                <c:pt idx="833">
                  <c:v>169.50923969556234</c:v>
                </c:pt>
                <c:pt idx="834">
                  <c:v>164.41260224873412</c:v>
                </c:pt>
                <c:pt idx="835">
                  <c:v>164.41260224873412</c:v>
                </c:pt>
                <c:pt idx="836">
                  <c:v>164.41260224873412</c:v>
                </c:pt>
                <c:pt idx="837">
                  <c:v>164.41260224873412</c:v>
                </c:pt>
                <c:pt idx="838">
                  <c:v>159.88278086944771</c:v>
                </c:pt>
                <c:pt idx="839">
                  <c:v>165.70102181018214</c:v>
                </c:pt>
                <c:pt idx="840">
                  <c:v>158.58979526267129</c:v>
                </c:pt>
                <c:pt idx="841">
                  <c:v>150.02685392823196</c:v>
                </c:pt>
                <c:pt idx="842">
                  <c:v>146.56680914421901</c:v>
                </c:pt>
                <c:pt idx="843">
                  <c:v>146.56680914421901</c:v>
                </c:pt>
                <c:pt idx="844">
                  <c:v>146.56680914421901</c:v>
                </c:pt>
                <c:pt idx="845">
                  <c:v>150.7534170812142</c:v>
                </c:pt>
                <c:pt idx="846">
                  <c:v>143.69226182075565</c:v>
                </c:pt>
                <c:pt idx="847">
                  <c:v>141.61384678781963</c:v>
                </c:pt>
                <c:pt idx="848">
                  <c:v>146.40941521453985</c:v>
                </c:pt>
                <c:pt idx="849">
                  <c:v>140.95796941147901</c:v>
                </c:pt>
                <c:pt idx="850">
                  <c:v>140.95796941147901</c:v>
                </c:pt>
                <c:pt idx="851">
                  <c:v>140.95796941147901</c:v>
                </c:pt>
                <c:pt idx="852">
                  <c:v>145.48478151769964</c:v>
                </c:pt>
                <c:pt idx="853">
                  <c:v>142.84310703679063</c:v>
                </c:pt>
                <c:pt idx="854">
                  <c:v>147.66020918750812</c:v>
                </c:pt>
                <c:pt idx="855">
                  <c:v>135.55545654626323</c:v>
                </c:pt>
                <c:pt idx="856">
                  <c:v>127.3052796416615</c:v>
                </c:pt>
                <c:pt idx="857">
                  <c:v>127.3052796416615</c:v>
                </c:pt>
                <c:pt idx="858">
                  <c:v>127.3052796416615</c:v>
                </c:pt>
                <c:pt idx="859">
                  <c:v>113.05054394227912</c:v>
                </c:pt>
                <c:pt idx="860">
                  <c:v>110.19308884744628</c:v>
                </c:pt>
                <c:pt idx="861">
                  <c:v>101.0330099091185</c:v>
                </c:pt>
                <c:pt idx="862">
                  <c:v>107.95811062693974</c:v>
                </c:pt>
                <c:pt idx="863">
                  <c:v>120.9395434835473</c:v>
                </c:pt>
                <c:pt idx="864">
                  <c:v>120.9395434835473</c:v>
                </c:pt>
                <c:pt idx="865">
                  <c:v>120.9395434835473</c:v>
                </c:pt>
                <c:pt idx="866">
                  <c:v>115.06888044406205</c:v>
                </c:pt>
                <c:pt idx="867">
                  <c:v>119.27294294829029</c:v>
                </c:pt>
                <c:pt idx="868">
                  <c:v>115.24254564554491</c:v>
                </c:pt>
                <c:pt idx="869">
                  <c:v>117.57318863541562</c:v>
                </c:pt>
                <c:pt idx="870">
                  <c:v>115.77611807448879</c:v>
                </c:pt>
                <c:pt idx="871">
                  <c:v>115.77611807448879</c:v>
                </c:pt>
                <c:pt idx="872">
                  <c:v>115.77611807448879</c:v>
                </c:pt>
                <c:pt idx="873">
                  <c:v>114.7420037028142</c:v>
                </c:pt>
                <c:pt idx="874">
                  <c:v>106.61537526299807</c:v>
                </c:pt>
                <c:pt idx="875">
                  <c:v>111.38148424928522</c:v>
                </c:pt>
                <c:pt idx="876">
                  <c:v>114.74726022405723</c:v>
                </c:pt>
                <c:pt idx="877">
                  <c:v>121.13298075939325</c:v>
                </c:pt>
                <c:pt idx="878">
                  <c:v>121.13298075939325</c:v>
                </c:pt>
                <c:pt idx="879">
                  <c:v>121.13298075939325</c:v>
                </c:pt>
                <c:pt idx="880">
                  <c:v>121.13298075939325</c:v>
                </c:pt>
                <c:pt idx="881">
                  <c:v>119.55196272366177</c:v>
                </c:pt>
                <c:pt idx="882">
                  <c:v>116.6302036965712</c:v>
                </c:pt>
                <c:pt idx="883">
                  <c:v>124.870617344107</c:v>
                </c:pt>
                <c:pt idx="884">
                  <c:v>124.870617344107</c:v>
                </c:pt>
                <c:pt idx="885">
                  <c:v>124.870617344107</c:v>
                </c:pt>
                <c:pt idx="886">
                  <c:v>124.870617344107</c:v>
                </c:pt>
                <c:pt idx="887">
                  <c:v>126.31198276390634</c:v>
                </c:pt>
                <c:pt idx="888">
                  <c:v>128.15031771666344</c:v>
                </c:pt>
                <c:pt idx="889">
                  <c:v>134.4180299715058</c:v>
                </c:pt>
                <c:pt idx="890">
                  <c:v>128.21749753066132</c:v>
                </c:pt>
                <c:pt idx="891">
                  <c:v>122.48651493695316</c:v>
                </c:pt>
                <c:pt idx="892">
                  <c:v>122.48651493695316</c:v>
                </c:pt>
                <c:pt idx="893">
                  <c:v>122.48651493695316</c:v>
                </c:pt>
                <c:pt idx="894">
                  <c:v>114.23875152019585</c:v>
                </c:pt>
                <c:pt idx="895">
                  <c:v>115.43397547554591</c:v>
                </c:pt>
                <c:pt idx="896">
                  <c:v>121.07155516306207</c:v>
                </c:pt>
                <c:pt idx="897">
                  <c:v>113.76208692365329</c:v>
                </c:pt>
                <c:pt idx="898">
                  <c:v>118.739518462739</c:v>
                </c:pt>
                <c:pt idx="899">
                  <c:v>118.739518462739</c:v>
                </c:pt>
                <c:pt idx="900">
                  <c:v>118.739518462739</c:v>
                </c:pt>
                <c:pt idx="901">
                  <c:v>118.739518462739</c:v>
                </c:pt>
                <c:pt idx="902">
                  <c:v>125.16122204362252</c:v>
                </c:pt>
                <c:pt idx="903">
                  <c:v>125.42678653734221</c:v>
                </c:pt>
                <c:pt idx="904">
                  <c:v>134.75361073666093</c:v>
                </c:pt>
                <c:pt idx="905">
                  <c:v>140.34703715600415</c:v>
                </c:pt>
                <c:pt idx="906">
                  <c:v>140.34703715600415</c:v>
                </c:pt>
                <c:pt idx="907">
                  <c:v>140.34703715600415</c:v>
                </c:pt>
                <c:pt idx="908">
                  <c:v>137.50031786827236</c:v>
                </c:pt>
                <c:pt idx="909">
                  <c:v>132.11910716827083</c:v>
                </c:pt>
                <c:pt idx="910">
                  <c:v>129.26617710553541</c:v>
                </c:pt>
                <c:pt idx="911">
                  <c:v>129.26617710553541</c:v>
                </c:pt>
                <c:pt idx="912">
                  <c:v>133.65315235878961</c:v>
                </c:pt>
                <c:pt idx="913">
                  <c:v>133.65315235878961</c:v>
                </c:pt>
                <c:pt idx="914">
                  <c:v>133.65315235878961</c:v>
                </c:pt>
                <c:pt idx="915">
                  <c:v>133.65315235878961</c:v>
                </c:pt>
                <c:pt idx="916">
                  <c:v>141.64159259257366</c:v>
                </c:pt>
                <c:pt idx="917">
                  <c:v>140.0422584757782</c:v>
                </c:pt>
                <c:pt idx="918">
                  <c:v>145.35313098115813</c:v>
                </c:pt>
                <c:pt idx="919">
                  <c:v>144.46869390053297</c:v>
                </c:pt>
                <c:pt idx="920">
                  <c:v>144.46869390053297</c:v>
                </c:pt>
                <c:pt idx="921">
                  <c:v>144.46869390053297</c:v>
                </c:pt>
                <c:pt idx="922">
                  <c:v>137.18816092823755</c:v>
                </c:pt>
                <c:pt idx="923">
                  <c:v>134.91486524319183</c:v>
                </c:pt>
                <c:pt idx="924">
                  <c:v>134.51511728801299</c:v>
                </c:pt>
                <c:pt idx="925">
                  <c:v>131.87404935298886</c:v>
                </c:pt>
                <c:pt idx="926">
                  <c:v>134.91555573483842</c:v>
                </c:pt>
                <c:pt idx="927">
                  <c:v>134.91555573483842</c:v>
                </c:pt>
                <c:pt idx="928">
                  <c:v>134.91555573483842</c:v>
                </c:pt>
                <c:pt idx="929">
                  <c:v>136.53379006053356</c:v>
                </c:pt>
                <c:pt idx="930">
                  <c:v>139.00789281743729</c:v>
                </c:pt>
                <c:pt idx="931">
                  <c:v>145.93556361907596</c:v>
                </c:pt>
                <c:pt idx="932">
                  <c:v>146.55730332501747</c:v>
                </c:pt>
                <c:pt idx="933">
                  <c:v>139.11999377678731</c:v>
                </c:pt>
                <c:pt idx="934">
                  <c:v>139.11999377678731</c:v>
                </c:pt>
                <c:pt idx="935">
                  <c:v>139.11999377678731</c:v>
                </c:pt>
                <c:pt idx="936">
                  <c:v>136.47997436145411</c:v>
                </c:pt>
                <c:pt idx="937">
                  <c:v>131.92610560490908</c:v>
                </c:pt>
                <c:pt idx="938">
                  <c:v>136.94537812804992</c:v>
                </c:pt>
                <c:pt idx="939">
                  <c:v>138.6980316901537</c:v>
                </c:pt>
                <c:pt idx="940">
                  <c:v>139.06389197157867</c:v>
                </c:pt>
                <c:pt idx="941">
                  <c:v>139.06389197157867</c:v>
                </c:pt>
                <c:pt idx="942">
                  <c:v>139.06389197157867</c:v>
                </c:pt>
                <c:pt idx="943">
                  <c:v>141.49935125044632</c:v>
                </c:pt>
                <c:pt idx="944">
                  <c:v>143.77052647121531</c:v>
                </c:pt>
                <c:pt idx="945">
                  <c:v>151.0150556003064</c:v>
                </c:pt>
                <c:pt idx="946">
                  <c:v>153.40011484126305</c:v>
                </c:pt>
                <c:pt idx="947">
                  <c:v>155.3431400070549</c:v>
                </c:pt>
                <c:pt idx="948">
                  <c:v>155.3431400070549</c:v>
                </c:pt>
                <c:pt idx="949">
                  <c:v>155.3431400070549</c:v>
                </c:pt>
                <c:pt idx="950">
                  <c:v>157.49847849329518</c:v>
                </c:pt>
                <c:pt idx="951">
                  <c:v>150.91278305981857</c:v>
                </c:pt>
                <c:pt idx="952">
                  <c:v>158.14571825035003</c:v>
                </c:pt>
                <c:pt idx="953">
                  <c:v>155.63298242997053</c:v>
                </c:pt>
                <c:pt idx="954">
                  <c:v>159.11773355603222</c:v>
                </c:pt>
                <c:pt idx="955">
                  <c:v>159.11773355603222</c:v>
                </c:pt>
                <c:pt idx="956">
                  <c:v>159.11773355603222</c:v>
                </c:pt>
                <c:pt idx="957">
                  <c:v>158.23742285952818</c:v>
                </c:pt>
                <c:pt idx="958">
                  <c:v>158.23742285952818</c:v>
                </c:pt>
                <c:pt idx="959">
                  <c:v>152.49561097938687</c:v>
                </c:pt>
                <c:pt idx="960">
                  <c:v>151.04786302299729</c:v>
                </c:pt>
                <c:pt idx="961">
                  <c:v>144.02502455060349</c:v>
                </c:pt>
                <c:pt idx="962">
                  <c:v>144.02502455060349</c:v>
                </c:pt>
                <c:pt idx="963">
                  <c:v>144.02502455060349</c:v>
                </c:pt>
                <c:pt idx="964">
                  <c:v>140.21221859514478</c:v>
                </c:pt>
                <c:pt idx="965">
                  <c:v>140.0414881444126</c:v>
                </c:pt>
                <c:pt idx="966">
                  <c:v>142.24715364078546</c:v>
                </c:pt>
                <c:pt idx="967">
                  <c:v>148.58688888923788</c:v>
                </c:pt>
                <c:pt idx="968">
                  <c:v>143.46074685123892</c:v>
                </c:pt>
                <c:pt idx="969">
                  <c:v>143.46074685123892</c:v>
                </c:pt>
                <c:pt idx="970">
                  <c:v>143.46074685123892</c:v>
                </c:pt>
                <c:pt idx="971">
                  <c:v>141.10593978439815</c:v>
                </c:pt>
                <c:pt idx="972">
                  <c:v>140.03064073475656</c:v>
                </c:pt>
                <c:pt idx="973">
                  <c:v>140.32428637578204</c:v>
                </c:pt>
                <c:pt idx="974">
                  <c:v>135.74634488205183</c:v>
                </c:pt>
                <c:pt idx="975">
                  <c:v>134.2866251367833</c:v>
                </c:pt>
                <c:pt idx="976">
                  <c:v>134.2866251367833</c:v>
                </c:pt>
                <c:pt idx="977">
                  <c:v>134.2866251367833</c:v>
                </c:pt>
                <c:pt idx="978">
                  <c:v>134.2866251367833</c:v>
                </c:pt>
                <c:pt idx="979">
                  <c:v>132.95097658227922</c:v>
                </c:pt>
                <c:pt idx="980">
                  <c:v>136.96012759974766</c:v>
                </c:pt>
                <c:pt idx="981">
                  <c:v>139.81918433440543</c:v>
                </c:pt>
                <c:pt idx="982">
                  <c:v>146.79709618672354</c:v>
                </c:pt>
                <c:pt idx="983">
                  <c:v>146.79709618672354</c:v>
                </c:pt>
                <c:pt idx="984">
                  <c:v>146.79709618672354</c:v>
                </c:pt>
                <c:pt idx="985">
                  <c:v>150.70807074806203</c:v>
                </c:pt>
                <c:pt idx="986">
                  <c:v>143.58686326029476</c:v>
                </c:pt>
                <c:pt idx="987">
                  <c:v>147.04181124969858</c:v>
                </c:pt>
                <c:pt idx="988">
                  <c:v>146.65645632710152</c:v>
                </c:pt>
                <c:pt idx="989">
                  <c:v>139.54711261254619</c:v>
                </c:pt>
                <c:pt idx="990">
                  <c:v>139.54711261254619</c:v>
                </c:pt>
                <c:pt idx="991">
                  <c:v>139.54711261254619</c:v>
                </c:pt>
                <c:pt idx="992">
                  <c:v>138.40742002137799</c:v>
                </c:pt>
                <c:pt idx="993">
                  <c:v>136.46922560694642</c:v>
                </c:pt>
                <c:pt idx="994">
                  <c:v>134.53134677571941</c:v>
                </c:pt>
                <c:pt idx="995">
                  <c:v>128.64757962349026</c:v>
                </c:pt>
                <c:pt idx="996">
                  <c:v>126.63480734444074</c:v>
                </c:pt>
                <c:pt idx="997">
                  <c:v>126.63480734444074</c:v>
                </c:pt>
                <c:pt idx="998">
                  <c:v>126.63480734444074</c:v>
                </c:pt>
                <c:pt idx="999">
                  <c:v>126.09376319208785</c:v>
                </c:pt>
                <c:pt idx="1000">
                  <c:v>128.56229217695582</c:v>
                </c:pt>
                <c:pt idx="1001">
                  <c:v>132.45517186438084</c:v>
                </c:pt>
                <c:pt idx="1002">
                  <c:v>126.82468902329553</c:v>
                </c:pt>
                <c:pt idx="1003">
                  <c:v>126.82468902329553</c:v>
                </c:pt>
                <c:pt idx="1004">
                  <c:v>126.82468902329553</c:v>
                </c:pt>
                <c:pt idx="1005">
                  <c:v>126.82468902329553</c:v>
                </c:pt>
                <c:pt idx="1006">
                  <c:v>129.50202564914358</c:v>
                </c:pt>
                <c:pt idx="1007">
                  <c:v>138.78852545723296</c:v>
                </c:pt>
                <c:pt idx="1008">
                  <c:v>138.39920154881793</c:v>
                </c:pt>
                <c:pt idx="1009">
                  <c:v>139.23528473800931</c:v>
                </c:pt>
                <c:pt idx="1010">
                  <c:v>130.36546299583688</c:v>
                </c:pt>
                <c:pt idx="1011">
                  <c:v>130.36546299583688</c:v>
                </c:pt>
                <c:pt idx="1012">
                  <c:v>130.36546299583688</c:v>
                </c:pt>
                <c:pt idx="1013">
                  <c:v>125.6649670457556</c:v>
                </c:pt>
                <c:pt idx="1014">
                  <c:v>125.14558297653755</c:v>
                </c:pt>
                <c:pt idx="1015">
                  <c:v>125.64350751370212</c:v>
                </c:pt>
                <c:pt idx="1016">
                  <c:v>124.75693906654892</c:v>
                </c:pt>
                <c:pt idx="1017">
                  <c:v>117.36390420579244</c:v>
                </c:pt>
                <c:pt idx="1018">
                  <c:v>117.36390420579244</c:v>
                </c:pt>
                <c:pt idx="1019">
                  <c:v>117.36390420579244</c:v>
                </c:pt>
                <c:pt idx="1020">
                  <c:v>124.90958452304126</c:v>
                </c:pt>
                <c:pt idx="1021">
                  <c:v>127.5877020678669</c:v>
                </c:pt>
                <c:pt idx="1022">
                  <c:v>123.18550797975905</c:v>
                </c:pt>
                <c:pt idx="1023">
                  <c:v>123.7018218460135</c:v>
                </c:pt>
                <c:pt idx="1024">
                  <c:v>125.31471811169446</c:v>
                </c:pt>
                <c:pt idx="1025">
                  <c:v>125.31471811169446</c:v>
                </c:pt>
                <c:pt idx="1026">
                  <c:v>125.31471811169446</c:v>
                </c:pt>
                <c:pt idx="1027">
                  <c:v>122.74880173883163</c:v>
                </c:pt>
                <c:pt idx="1028">
                  <c:v>131.29851527582343</c:v>
                </c:pt>
                <c:pt idx="1029">
                  <c:v>130.24324108174787</c:v>
                </c:pt>
                <c:pt idx="1030">
                  <c:v>130.75275694596598</c:v>
                </c:pt>
                <c:pt idx="1031">
                  <c:v>131.31217134453601</c:v>
                </c:pt>
                <c:pt idx="1032">
                  <c:v>131.31217134453601</c:v>
                </c:pt>
                <c:pt idx="1033">
                  <c:v>131.31217134453601</c:v>
                </c:pt>
                <c:pt idx="1034">
                  <c:v>131.09094904414897</c:v>
                </c:pt>
                <c:pt idx="1035">
                  <c:v>129.93700145265404</c:v>
                </c:pt>
                <c:pt idx="1036">
                  <c:v>123.19323344402081</c:v>
                </c:pt>
                <c:pt idx="1037">
                  <c:v>123.81908995331716</c:v>
                </c:pt>
                <c:pt idx="1038">
                  <c:v>121.7000553975009</c:v>
                </c:pt>
                <c:pt idx="1039">
                  <c:v>121.7000553975009</c:v>
                </c:pt>
                <c:pt idx="1040">
                  <c:v>121.7000553975009</c:v>
                </c:pt>
                <c:pt idx="1041">
                  <c:v>120.04222255341084</c:v>
                </c:pt>
                <c:pt idx="1042">
                  <c:v>119.82841929008423</c:v>
                </c:pt>
                <c:pt idx="1043">
                  <c:v>110.74502815596696</c:v>
                </c:pt>
                <c:pt idx="1044">
                  <c:v>123.70238201406755</c:v>
                </c:pt>
                <c:pt idx="1045">
                  <c:v>130.45188224708139</c:v>
                </c:pt>
                <c:pt idx="1046">
                  <c:v>130.45188224708139</c:v>
                </c:pt>
                <c:pt idx="1047">
                  <c:v>130.45188224708139</c:v>
                </c:pt>
                <c:pt idx="1048">
                  <c:v>127.01548013554455</c:v>
                </c:pt>
                <c:pt idx="1049">
                  <c:v>132.09609556781203</c:v>
                </c:pt>
                <c:pt idx="1050">
                  <c:v>132.09609556781203</c:v>
                </c:pt>
                <c:pt idx="1051">
                  <c:v>128.3164214281488</c:v>
                </c:pt>
                <c:pt idx="1052">
                  <c:v>126.37485876868932</c:v>
                </c:pt>
                <c:pt idx="1053">
                  <c:v>126.37485876868932</c:v>
                </c:pt>
                <c:pt idx="1054">
                  <c:v>126.37485876868932</c:v>
                </c:pt>
                <c:pt idx="1055">
                  <c:v>123.14528479225628</c:v>
                </c:pt>
                <c:pt idx="1056">
                  <c:v>122.99584091636171</c:v>
                </c:pt>
                <c:pt idx="1057">
                  <c:v>122.99584091636171</c:v>
                </c:pt>
                <c:pt idx="1058">
                  <c:v>122.99584091636171</c:v>
                </c:pt>
                <c:pt idx="1059">
                  <c:v>122.17526669091023</c:v>
                </c:pt>
                <c:pt idx="1060">
                  <c:v>122.17526669091023</c:v>
                </c:pt>
                <c:pt idx="1061">
                  <c:v>122.17526669091023</c:v>
                </c:pt>
                <c:pt idx="1062">
                  <c:v>119.28509647282127</c:v>
                </c:pt>
                <c:pt idx="1063">
                  <c:v>118.828931223621</c:v>
                </c:pt>
                <c:pt idx="1064">
                  <c:v>125.56830642731711</c:v>
                </c:pt>
                <c:pt idx="1065">
                  <c:v>126.50348681731506</c:v>
                </c:pt>
                <c:pt idx="1066">
                  <c:v>127.61433371917477</c:v>
                </c:pt>
                <c:pt idx="1067">
                  <c:v>127.61433371917477</c:v>
                </c:pt>
                <c:pt idx="1068">
                  <c:v>127.61433371917477</c:v>
                </c:pt>
                <c:pt idx="1069">
                  <c:v>120.88288822783338</c:v>
                </c:pt>
                <c:pt idx="1070">
                  <c:v>118.3660264008999</c:v>
                </c:pt>
                <c:pt idx="1071">
                  <c:v>118.51615030668479</c:v>
                </c:pt>
                <c:pt idx="1072">
                  <c:v>122.12006689360868</c:v>
                </c:pt>
                <c:pt idx="1073">
                  <c:v>121.22566786120805</c:v>
                </c:pt>
                <c:pt idx="1074">
                  <c:v>121.22566786120805</c:v>
                </c:pt>
                <c:pt idx="1075">
                  <c:v>121.22566786120805</c:v>
                </c:pt>
                <c:pt idx="1076">
                  <c:v>123.16097149572924</c:v>
                </c:pt>
                <c:pt idx="1077">
                  <c:v>122.59444099480399</c:v>
                </c:pt>
                <c:pt idx="1078">
                  <c:v>122.12473153115756</c:v>
                </c:pt>
                <c:pt idx="1079">
                  <c:v>116.25365172047314</c:v>
                </c:pt>
                <c:pt idx="1080">
                  <c:v>115.10829447371123</c:v>
                </c:pt>
                <c:pt idx="1081">
                  <c:v>115.10829447371123</c:v>
                </c:pt>
                <c:pt idx="1082">
                  <c:v>115.10829447371123</c:v>
                </c:pt>
                <c:pt idx="1083">
                  <c:v>111.92664831992192</c:v>
                </c:pt>
                <c:pt idx="1084">
                  <c:v>111.53288994832818</c:v>
                </c:pt>
                <c:pt idx="1085">
                  <c:v>113.04396626640323</c:v>
                </c:pt>
                <c:pt idx="1086">
                  <c:v>110.36894286859092</c:v>
                </c:pt>
                <c:pt idx="1087">
                  <c:v>109.32897263502804</c:v>
                </c:pt>
                <c:pt idx="1088">
                  <c:v>109.32897263502804</c:v>
                </c:pt>
                <c:pt idx="1089">
                  <c:v>109.32897263502804</c:v>
                </c:pt>
                <c:pt idx="1090">
                  <c:v>109.32897263502804</c:v>
                </c:pt>
                <c:pt idx="1091">
                  <c:v>106.63885196325047</c:v>
                </c:pt>
                <c:pt idx="1092">
                  <c:v>105.55098856456129</c:v>
                </c:pt>
                <c:pt idx="1093">
                  <c:v>110.40933333407044</c:v>
                </c:pt>
                <c:pt idx="1094">
                  <c:v>113.69190859725325</c:v>
                </c:pt>
                <c:pt idx="1095">
                  <c:v>113.69190859725325</c:v>
                </c:pt>
                <c:pt idx="1096">
                  <c:v>113.69190859725325</c:v>
                </c:pt>
                <c:pt idx="1097">
                  <c:v>113.69190859725325</c:v>
                </c:pt>
                <c:pt idx="1098">
                  <c:v>111.41814977890947</c:v>
                </c:pt>
                <c:pt idx="1099">
                  <c:v>114.76929180179786</c:v>
                </c:pt>
                <c:pt idx="1100">
                  <c:v>112.74906858126425</c:v>
                </c:pt>
                <c:pt idx="1101">
                  <c:v>113.30736827576943</c:v>
                </c:pt>
                <c:pt idx="1102">
                  <c:v>113.30736827576943</c:v>
                </c:pt>
                <c:pt idx="1103">
                  <c:v>113.30736827576943</c:v>
                </c:pt>
                <c:pt idx="1104">
                  <c:v>117.10912184980877</c:v>
                </c:pt>
                <c:pt idx="1105">
                  <c:v>119.10473334032716</c:v>
                </c:pt>
                <c:pt idx="1106">
                  <c:v>120.94620581312326</c:v>
                </c:pt>
                <c:pt idx="1107">
                  <c:v>120.94620581312326</c:v>
                </c:pt>
                <c:pt idx="1108">
                  <c:v>122.00414637063793</c:v>
                </c:pt>
                <c:pt idx="1109">
                  <c:v>122.00414637063793</c:v>
                </c:pt>
                <c:pt idx="1110">
                  <c:v>122.00414637063793</c:v>
                </c:pt>
                <c:pt idx="1111">
                  <c:v>122.00414637063793</c:v>
                </c:pt>
                <c:pt idx="1112">
                  <c:v>124.60391295944756</c:v>
                </c:pt>
                <c:pt idx="1113">
                  <c:v>122.35226324596465</c:v>
                </c:pt>
                <c:pt idx="1114">
                  <c:v>119.19810349256943</c:v>
                </c:pt>
                <c:pt idx="1115">
                  <c:v>124.20295191249886</c:v>
                </c:pt>
                <c:pt idx="1116">
                  <c:v>124.20295191249886</c:v>
                </c:pt>
                <c:pt idx="1117">
                  <c:v>124.20295191249886</c:v>
                </c:pt>
                <c:pt idx="1118">
                  <c:v>128.20818139175378</c:v>
                </c:pt>
                <c:pt idx="1119">
                  <c:v>126.99207910604061</c:v>
                </c:pt>
                <c:pt idx="1120">
                  <c:v>127.06068500687344</c:v>
                </c:pt>
                <c:pt idx="1121">
                  <c:v>128.51895530334002</c:v>
                </c:pt>
                <c:pt idx="1122">
                  <c:v>133.93767449881076</c:v>
                </c:pt>
                <c:pt idx="1123">
                  <c:v>133.93767449881076</c:v>
                </c:pt>
                <c:pt idx="1124">
                  <c:v>133.93767449881076</c:v>
                </c:pt>
                <c:pt idx="1125">
                  <c:v>129.60606608485546</c:v>
                </c:pt>
                <c:pt idx="1126">
                  <c:v>133.10901133779356</c:v>
                </c:pt>
                <c:pt idx="1127">
                  <c:v>138.16851161070679</c:v>
                </c:pt>
                <c:pt idx="1128">
                  <c:v>145.50523074300361</c:v>
                </c:pt>
                <c:pt idx="1129">
                  <c:v>138.44556057997826</c:v>
                </c:pt>
                <c:pt idx="1130">
                  <c:v>138.44556057997826</c:v>
                </c:pt>
                <c:pt idx="1131">
                  <c:v>138.44556057997826</c:v>
                </c:pt>
                <c:pt idx="1132">
                  <c:v>137.04005455248677</c:v>
                </c:pt>
                <c:pt idx="1133">
                  <c:v>137.92648930940703</c:v>
                </c:pt>
                <c:pt idx="1134">
                  <c:v>136.36256175605806</c:v>
                </c:pt>
                <c:pt idx="1135">
                  <c:v>131.97807316001439</c:v>
                </c:pt>
                <c:pt idx="1136">
                  <c:v>128.79840357022408</c:v>
                </c:pt>
                <c:pt idx="1137">
                  <c:v>128.79840357022408</c:v>
                </c:pt>
                <c:pt idx="1138">
                  <c:v>128.79840357022408</c:v>
                </c:pt>
                <c:pt idx="1139">
                  <c:v>131.18684260347047</c:v>
                </c:pt>
                <c:pt idx="1140">
                  <c:v>135.02616917403276</c:v>
                </c:pt>
                <c:pt idx="1141">
                  <c:v>142.38967202280472</c:v>
                </c:pt>
                <c:pt idx="1142">
                  <c:v>137.06364161246896</c:v>
                </c:pt>
                <c:pt idx="1143">
                  <c:v>133.42613894927945</c:v>
                </c:pt>
                <c:pt idx="1144">
                  <c:v>133.42613894927945</c:v>
                </c:pt>
                <c:pt idx="1145">
                  <c:v>133.42613894927945</c:v>
                </c:pt>
                <c:pt idx="1146">
                  <c:v>133.42613894927945</c:v>
                </c:pt>
                <c:pt idx="1147">
                  <c:v>128.79153131331606</c:v>
                </c:pt>
                <c:pt idx="1148">
                  <c:v>129.61413994919931</c:v>
                </c:pt>
                <c:pt idx="1149">
                  <c:v>130.41792357497246</c:v>
                </c:pt>
                <c:pt idx="1150">
                  <c:v>127.08046983985962</c:v>
                </c:pt>
                <c:pt idx="1151">
                  <c:v>127.08046983985962</c:v>
                </c:pt>
                <c:pt idx="1152">
                  <c:v>127.08046983985962</c:v>
                </c:pt>
                <c:pt idx="1153">
                  <c:v>127.82473861076176</c:v>
                </c:pt>
                <c:pt idx="1154">
                  <c:v>129.66544773718439</c:v>
                </c:pt>
                <c:pt idx="1155">
                  <c:v>126.18093605161991</c:v>
                </c:pt>
                <c:pt idx="1156">
                  <c:v>127.38330161083935</c:v>
                </c:pt>
                <c:pt idx="1157">
                  <c:v>131.65114433023268</c:v>
                </c:pt>
                <c:pt idx="1158">
                  <c:v>131.65114433023268</c:v>
                </c:pt>
                <c:pt idx="1159">
                  <c:v>131.65114433023268</c:v>
                </c:pt>
                <c:pt idx="1160">
                  <c:v>130.8992225250326</c:v>
                </c:pt>
                <c:pt idx="1161">
                  <c:v>128.50469854103329</c:v>
                </c:pt>
                <c:pt idx="1162">
                  <c:v>129.61807237393222</c:v>
                </c:pt>
                <c:pt idx="1163">
                  <c:v>124.0071817751257</c:v>
                </c:pt>
                <c:pt idx="1164">
                  <c:v>118.86528946078592</c:v>
                </c:pt>
                <c:pt idx="1165">
                  <c:v>118.86528946078592</c:v>
                </c:pt>
                <c:pt idx="1166">
                  <c:v>118.86528946078592</c:v>
                </c:pt>
                <c:pt idx="1167">
                  <c:v>120.38913061606205</c:v>
                </c:pt>
                <c:pt idx="1168">
                  <c:v>121.11841305481141</c:v>
                </c:pt>
                <c:pt idx="1169">
                  <c:v>120.19143043410845</c:v>
                </c:pt>
                <c:pt idx="1170">
                  <c:v>123.26288693635865</c:v>
                </c:pt>
                <c:pt idx="1171">
                  <c:v>122.52825194845593</c:v>
                </c:pt>
                <c:pt idx="1172">
                  <c:v>122.52825194845593</c:v>
                </c:pt>
                <c:pt idx="1173">
                  <c:v>122.52825194845593</c:v>
                </c:pt>
                <c:pt idx="1174">
                  <c:v>120.9636024709956</c:v>
                </c:pt>
                <c:pt idx="1175">
                  <c:v>126.4612773277274</c:v>
                </c:pt>
                <c:pt idx="1176">
                  <c:v>122.77544254614274</c:v>
                </c:pt>
                <c:pt idx="1177">
                  <c:v>122.98741827436852</c:v>
                </c:pt>
                <c:pt idx="1178">
                  <c:v>123.17523815344158</c:v>
                </c:pt>
                <c:pt idx="1179">
                  <c:v>123.17523815344158</c:v>
                </c:pt>
                <c:pt idx="1180">
                  <c:v>123.17523815344158</c:v>
                </c:pt>
                <c:pt idx="1181">
                  <c:v>122.76478830927675</c:v>
                </c:pt>
                <c:pt idx="1182">
                  <c:v>122.76478830927675</c:v>
                </c:pt>
                <c:pt idx="1183">
                  <c:v>126.86180700421406</c:v>
                </c:pt>
                <c:pt idx="1184">
                  <c:v>128.20184410029293</c:v>
                </c:pt>
                <c:pt idx="1185">
                  <c:v>128.20184410029293</c:v>
                </c:pt>
                <c:pt idx="1186">
                  <c:v>128.20184410029293</c:v>
                </c:pt>
                <c:pt idx="1187">
                  <c:v>128.20184410029293</c:v>
                </c:pt>
                <c:pt idx="1188">
                  <c:v>127.05157450047169</c:v>
                </c:pt>
                <c:pt idx="1189">
                  <c:v>125.7943408366867</c:v>
                </c:pt>
                <c:pt idx="1190">
                  <c:v>120.71729797619994</c:v>
                </c:pt>
                <c:pt idx="1191">
                  <c:v>122.14490615502405</c:v>
                </c:pt>
                <c:pt idx="1192">
                  <c:v>122.14490615502405</c:v>
                </c:pt>
                <c:pt idx="1193">
                  <c:v>122.14490615502405</c:v>
                </c:pt>
                <c:pt idx="1194">
                  <c:v>122.14490615502405</c:v>
                </c:pt>
                <c:pt idx="1195">
                  <c:v>124.12969296857486</c:v>
                </c:pt>
                <c:pt idx="1196">
                  <c:v>125.10795254261279</c:v>
                </c:pt>
                <c:pt idx="1197">
                  <c:v>122.98856634592977</c:v>
                </c:pt>
                <c:pt idx="1198">
                  <c:v>124.80807267022489</c:v>
                </c:pt>
                <c:pt idx="1199">
                  <c:v>123.83123597370115</c:v>
                </c:pt>
                <c:pt idx="1200">
                  <c:v>123.83123597370115</c:v>
                </c:pt>
                <c:pt idx="1201">
                  <c:v>123.83123597370115</c:v>
                </c:pt>
                <c:pt idx="1202">
                  <c:v>124.2599618925446</c:v>
                </c:pt>
                <c:pt idx="1203">
                  <c:v>125.6073340012624</c:v>
                </c:pt>
                <c:pt idx="1204">
                  <c:v>125.1146475002828</c:v>
                </c:pt>
                <c:pt idx="1205">
                  <c:v>123.47191233918906</c:v>
                </c:pt>
                <c:pt idx="1206">
                  <c:v>124.61601046245354</c:v>
                </c:pt>
                <c:pt idx="1207">
                  <c:v>124.61601046245354</c:v>
                </c:pt>
                <c:pt idx="1208">
                  <c:v>124.61601046245354</c:v>
                </c:pt>
                <c:pt idx="1209">
                  <c:v>121.78218861665022</c:v>
                </c:pt>
                <c:pt idx="1210">
                  <c:v>117.96079809008945</c:v>
                </c:pt>
                <c:pt idx="1211">
                  <c:v>118.73222960768342</c:v>
                </c:pt>
                <c:pt idx="1212">
                  <c:v>119.89012567051485</c:v>
                </c:pt>
                <c:pt idx="1213">
                  <c:v>120.17281395118553</c:v>
                </c:pt>
                <c:pt idx="1214">
                  <c:v>120.17281395118553</c:v>
                </c:pt>
                <c:pt idx="1215">
                  <c:v>120.17281395118553</c:v>
                </c:pt>
                <c:pt idx="1216">
                  <c:v>120.14318457407373</c:v>
                </c:pt>
                <c:pt idx="1217">
                  <c:v>116.6637585134237</c:v>
                </c:pt>
                <c:pt idx="1218">
                  <c:v>116.6637585134237</c:v>
                </c:pt>
                <c:pt idx="1219">
                  <c:v>118.54921338952809</c:v>
                </c:pt>
                <c:pt idx="1220">
                  <c:v>122.40115965418852</c:v>
                </c:pt>
                <c:pt idx="1221">
                  <c:v>122.40115965418852</c:v>
                </c:pt>
                <c:pt idx="1222">
                  <c:v>122.40115965418852</c:v>
                </c:pt>
                <c:pt idx="1223">
                  <c:v>125.90092089913303</c:v>
                </c:pt>
                <c:pt idx="1224">
                  <c:v>126.09111193133448</c:v>
                </c:pt>
                <c:pt idx="1225">
                  <c:v>124.61266351850533</c:v>
                </c:pt>
                <c:pt idx="1226">
                  <c:v>124.22723334992287</c:v>
                </c:pt>
                <c:pt idx="1227">
                  <c:v>121.21319519804858</c:v>
                </c:pt>
                <c:pt idx="1228">
                  <c:v>121.21319519804858</c:v>
                </c:pt>
                <c:pt idx="1229">
                  <c:v>121.21319519804858</c:v>
                </c:pt>
                <c:pt idx="1230">
                  <c:v>125.87489529028721</c:v>
                </c:pt>
                <c:pt idx="1231">
                  <c:v>123.09049926477154</c:v>
                </c:pt>
                <c:pt idx="1232">
                  <c:v>125.43488892373742</c:v>
                </c:pt>
                <c:pt idx="1233">
                  <c:v>128.05264120662804</c:v>
                </c:pt>
                <c:pt idx="1234">
                  <c:v>127.04153434510155</c:v>
                </c:pt>
                <c:pt idx="1235">
                  <c:v>127.04153434510155</c:v>
                </c:pt>
                <c:pt idx="1236">
                  <c:v>127.04153434510155</c:v>
                </c:pt>
                <c:pt idx="1237">
                  <c:v>130.50430648537937</c:v>
                </c:pt>
                <c:pt idx="1238">
                  <c:v>129.50241061031085</c:v>
                </c:pt>
                <c:pt idx="1239">
                  <c:v>129.30290620802757</c:v>
                </c:pt>
                <c:pt idx="1240">
                  <c:v>127.88676861343069</c:v>
                </c:pt>
                <c:pt idx="1241">
                  <c:v>129.45648644210868</c:v>
                </c:pt>
                <c:pt idx="1242">
                  <c:v>129.45648644210868</c:v>
                </c:pt>
                <c:pt idx="1243">
                  <c:v>129.45648644210868</c:v>
                </c:pt>
                <c:pt idx="1244">
                  <c:v>129.45648644210868</c:v>
                </c:pt>
                <c:pt idx="1245">
                  <c:v>130.99408864549537</c:v>
                </c:pt>
                <c:pt idx="1246">
                  <c:v>132.2218478290894</c:v>
                </c:pt>
                <c:pt idx="1247">
                  <c:v>133.49238198772909</c:v>
                </c:pt>
                <c:pt idx="1248">
                  <c:v>135.21525907885456</c:v>
                </c:pt>
                <c:pt idx="1249">
                  <c:v>135.21525907885456</c:v>
                </c:pt>
                <c:pt idx="1250">
                  <c:v>135.21525907885456</c:v>
                </c:pt>
                <c:pt idx="1251">
                  <c:v>136.02194257761343</c:v>
                </c:pt>
                <c:pt idx="1252">
                  <c:v>138.24651761194085</c:v>
                </c:pt>
                <c:pt idx="1253">
                  <c:v>136.24880406354401</c:v>
                </c:pt>
                <c:pt idx="1254">
                  <c:v>136.56294494586905</c:v>
                </c:pt>
                <c:pt idx="1255">
                  <c:v>137.73089851642729</c:v>
                </c:pt>
                <c:pt idx="1256">
                  <c:v>137.73089851642729</c:v>
                </c:pt>
                <c:pt idx="1257">
                  <c:v>137.73089851642729</c:v>
                </c:pt>
                <c:pt idx="1258">
                  <c:v>140.28386940194258</c:v>
                </c:pt>
                <c:pt idx="1259">
                  <c:v>142.77395411982593</c:v>
                </c:pt>
                <c:pt idx="1260">
                  <c:v>141.26987349165108</c:v>
                </c:pt>
                <c:pt idx="1261">
                  <c:v>142.20283691750308</c:v>
                </c:pt>
                <c:pt idx="1262">
                  <c:v>140.68534038478319</c:v>
                </c:pt>
                <c:pt idx="1263">
                  <c:v>140.68534038478319</c:v>
                </c:pt>
                <c:pt idx="1264">
                  <c:v>140.68534038478319</c:v>
                </c:pt>
                <c:pt idx="1265">
                  <c:v>140.68534038478319</c:v>
                </c:pt>
                <c:pt idx="1266">
                  <c:v>140.22606451720293</c:v>
                </c:pt>
                <c:pt idx="1267">
                  <c:v>137.59821442129291</c:v>
                </c:pt>
                <c:pt idx="1268">
                  <c:v>137.24279333651344</c:v>
                </c:pt>
                <c:pt idx="1269">
                  <c:v>135.82058051351763</c:v>
                </c:pt>
                <c:pt idx="1270">
                  <c:v>135.82058051351763</c:v>
                </c:pt>
                <c:pt idx="1271">
                  <c:v>135.82058051351763</c:v>
                </c:pt>
                <c:pt idx="1272">
                  <c:v>134.5623691396132</c:v>
                </c:pt>
                <c:pt idx="1273">
                  <c:v>139.05541118424532</c:v>
                </c:pt>
                <c:pt idx="1274">
                  <c:v>142.05442125133348</c:v>
                </c:pt>
                <c:pt idx="1275">
                  <c:v>142.5591772838865</c:v>
                </c:pt>
                <c:pt idx="1276">
                  <c:v>142.5591772838865</c:v>
                </c:pt>
                <c:pt idx="1277">
                  <c:v>142.5591772838865</c:v>
                </c:pt>
                <c:pt idx="1278">
                  <c:v>142.5591772838865</c:v>
                </c:pt>
                <c:pt idx="1279">
                  <c:v>145.51840536641166</c:v>
                </c:pt>
                <c:pt idx="1280">
                  <c:v>145.51840536641166</c:v>
                </c:pt>
                <c:pt idx="1281">
                  <c:v>145.04675574253173</c:v>
                </c:pt>
                <c:pt idx="1282">
                  <c:v>143.08926212512102</c:v>
                </c:pt>
                <c:pt idx="1283">
                  <c:v>146.55224403541129</c:v>
                </c:pt>
                <c:pt idx="1284">
                  <c:v>146.55224403541129</c:v>
                </c:pt>
                <c:pt idx="1285">
                  <c:v>146.55224403541129</c:v>
                </c:pt>
                <c:pt idx="1286">
                  <c:v>150.30348180001408</c:v>
                </c:pt>
                <c:pt idx="1287">
                  <c:v>152.40209491317543</c:v>
                </c:pt>
                <c:pt idx="1288">
                  <c:v>155.91514962078656</c:v>
                </c:pt>
                <c:pt idx="1289">
                  <c:v>158.28612493079663</c:v>
                </c:pt>
                <c:pt idx="1290">
                  <c:v>153.92233742880595</c:v>
                </c:pt>
                <c:pt idx="1291">
                  <c:v>153.92233742880595</c:v>
                </c:pt>
                <c:pt idx="1292">
                  <c:v>153.92233742880595</c:v>
                </c:pt>
                <c:pt idx="1293">
                  <c:v>156.6118811937194</c:v>
                </c:pt>
                <c:pt idx="1294">
                  <c:v>158.0203838929732</c:v>
                </c:pt>
                <c:pt idx="1295">
                  <c:v>156.04085133526254</c:v>
                </c:pt>
                <c:pt idx="1296">
                  <c:v>153.60667583188047</c:v>
                </c:pt>
                <c:pt idx="1297">
                  <c:v>154.21999492525217</c:v>
                </c:pt>
                <c:pt idx="1298">
                  <c:v>154.21999492525217</c:v>
                </c:pt>
                <c:pt idx="1299">
                  <c:v>154.21999492525217</c:v>
                </c:pt>
                <c:pt idx="1300">
                  <c:v>154.6739972810679</c:v>
                </c:pt>
                <c:pt idx="1301">
                  <c:v>154.45716846209248</c:v>
                </c:pt>
                <c:pt idx="1302">
                  <c:v>156.90057140756718</c:v>
                </c:pt>
                <c:pt idx="1303">
                  <c:v>152.4756901121051</c:v>
                </c:pt>
                <c:pt idx="1304">
                  <c:v>157.12052832313498</c:v>
                </c:pt>
                <c:pt idx="1305">
                  <c:v>157.12052832313498</c:v>
                </c:pt>
                <c:pt idx="1306">
                  <c:v>157.12052832313498</c:v>
                </c:pt>
                <c:pt idx="1307">
                  <c:v>160.36823499312371</c:v>
                </c:pt>
                <c:pt idx="1308">
                  <c:v>158.88587319123852</c:v>
                </c:pt>
                <c:pt idx="1309">
                  <c:v>153.87945498871193</c:v>
                </c:pt>
                <c:pt idx="1310">
                  <c:v>154.84784335294472</c:v>
                </c:pt>
                <c:pt idx="1311">
                  <c:v>152.71897411694448</c:v>
                </c:pt>
                <c:pt idx="1312">
                  <c:v>152.71897411694448</c:v>
                </c:pt>
                <c:pt idx="1313">
                  <c:v>152.71897411694448</c:v>
                </c:pt>
                <c:pt idx="1314">
                  <c:v>151.71110305303816</c:v>
                </c:pt>
                <c:pt idx="1315">
                  <c:v>151.49305385839344</c:v>
                </c:pt>
                <c:pt idx="1316">
                  <c:v>149.26435615268846</c:v>
                </c:pt>
                <c:pt idx="1317">
                  <c:v>147.96677917212108</c:v>
                </c:pt>
                <c:pt idx="1318">
                  <c:v>148.3304497371623</c:v>
                </c:pt>
                <c:pt idx="1319">
                  <c:v>148.3304497371623</c:v>
                </c:pt>
                <c:pt idx="1320">
                  <c:v>148.3304497371623</c:v>
                </c:pt>
                <c:pt idx="1321">
                  <c:v>149.02323013286079</c:v>
                </c:pt>
                <c:pt idx="1322">
                  <c:v>145.62504719254997</c:v>
                </c:pt>
                <c:pt idx="1323">
                  <c:v>144.27965049939775</c:v>
                </c:pt>
                <c:pt idx="1324">
                  <c:v>140.02817962625608</c:v>
                </c:pt>
                <c:pt idx="1325">
                  <c:v>140.59680642716089</c:v>
                </c:pt>
                <c:pt idx="1326">
                  <c:v>140.59680642716089</c:v>
                </c:pt>
                <c:pt idx="1327">
                  <c:v>140.59680642716089</c:v>
                </c:pt>
                <c:pt idx="1328">
                  <c:v>141.92677398056023</c:v>
                </c:pt>
                <c:pt idx="1329">
                  <c:v>141.67311886701702</c:v>
                </c:pt>
                <c:pt idx="1330">
                  <c:v>143.32089130869883</c:v>
                </c:pt>
                <c:pt idx="1331">
                  <c:v>143.32089130869883</c:v>
                </c:pt>
                <c:pt idx="1332">
                  <c:v>145.16533875887839</c:v>
                </c:pt>
                <c:pt idx="1333">
                  <c:v>145.16533875887839</c:v>
                </c:pt>
                <c:pt idx="1334">
                  <c:v>145.16533875887839</c:v>
                </c:pt>
                <c:pt idx="1335">
                  <c:v>144.22797793435564</c:v>
                </c:pt>
                <c:pt idx="1336">
                  <c:v>148.19756325030679</c:v>
                </c:pt>
                <c:pt idx="1337">
                  <c:v>150.66176577193119</c:v>
                </c:pt>
                <c:pt idx="1338">
                  <c:v>150.34737755166285</c:v>
                </c:pt>
                <c:pt idx="1339">
                  <c:v>154.26489275583313</c:v>
                </c:pt>
                <c:pt idx="1340">
                  <c:v>154.26489275583313</c:v>
                </c:pt>
                <c:pt idx="1341">
                  <c:v>154.26489275583313</c:v>
                </c:pt>
                <c:pt idx="1342">
                  <c:v>154.26489275583313</c:v>
                </c:pt>
                <c:pt idx="1343">
                  <c:v>154.05956840773615</c:v>
                </c:pt>
                <c:pt idx="1344">
                  <c:v>154.12231273597766</c:v>
                </c:pt>
                <c:pt idx="1345">
                  <c:v>153.12241491477135</c:v>
                </c:pt>
                <c:pt idx="1346">
                  <c:v>151.63892299149623</c:v>
                </c:pt>
                <c:pt idx="1347">
                  <c:v>151.63892299149623</c:v>
                </c:pt>
                <c:pt idx="1348">
                  <c:v>151.63892299149623</c:v>
                </c:pt>
                <c:pt idx="1349">
                  <c:v>154.87134388712309</c:v>
                </c:pt>
                <c:pt idx="1350">
                  <c:v>153.64180659826016</c:v>
                </c:pt>
                <c:pt idx="1351">
                  <c:v>151.58300702798229</c:v>
                </c:pt>
                <c:pt idx="1352">
                  <c:v>152.34223678684265</c:v>
                </c:pt>
                <c:pt idx="1353">
                  <c:v>150.4624226694782</c:v>
                </c:pt>
                <c:pt idx="1354">
                  <c:v>150.4624226694782</c:v>
                </c:pt>
                <c:pt idx="1355">
                  <c:v>150.4624226694782</c:v>
                </c:pt>
                <c:pt idx="1356">
                  <c:v>149.26657410794817</c:v>
                </c:pt>
                <c:pt idx="1357">
                  <c:v>147.37469599666179</c:v>
                </c:pt>
                <c:pt idx="1358">
                  <c:v>143.71722158901784</c:v>
                </c:pt>
                <c:pt idx="1359">
                  <c:v>139.18685051916563</c:v>
                </c:pt>
                <c:pt idx="1360">
                  <c:v>137.91193913023346</c:v>
                </c:pt>
                <c:pt idx="1361">
                  <c:v>137.91193913023346</c:v>
                </c:pt>
                <c:pt idx="1362">
                  <c:v>137.91193913023346</c:v>
                </c:pt>
                <c:pt idx="1363">
                  <c:v>138.79978848965476</c:v>
                </c:pt>
                <c:pt idx="1364">
                  <c:v>137.55694129822245</c:v>
                </c:pt>
                <c:pt idx="1365">
                  <c:v>141.08498274701745</c:v>
                </c:pt>
                <c:pt idx="1366">
                  <c:v>142.79282498861215</c:v>
                </c:pt>
                <c:pt idx="1367">
                  <c:v>145.00729645202117</c:v>
                </c:pt>
                <c:pt idx="1368">
                  <c:v>145.00729645202117</c:v>
                </c:pt>
                <c:pt idx="1369">
                  <c:v>145.00729645202117</c:v>
                </c:pt>
                <c:pt idx="1370">
                  <c:v>142.8023785543254</c:v>
                </c:pt>
                <c:pt idx="1371">
                  <c:v>136.15092281772473</c:v>
                </c:pt>
                <c:pt idx="1372">
                  <c:v>141.06210700780258</c:v>
                </c:pt>
                <c:pt idx="1373">
                  <c:v>133.411373918669</c:v>
                </c:pt>
                <c:pt idx="1374">
                  <c:v>137.33537715798235</c:v>
                </c:pt>
                <c:pt idx="1375">
                  <c:v>137.33537715798235</c:v>
                </c:pt>
                <c:pt idx="1376">
                  <c:v>137.33537715798235</c:v>
                </c:pt>
                <c:pt idx="1377">
                  <c:v>136.69053158565177</c:v>
                </c:pt>
                <c:pt idx="1378">
                  <c:v>140.20835037255836</c:v>
                </c:pt>
                <c:pt idx="1379">
                  <c:v>140.11317511899639</c:v>
                </c:pt>
                <c:pt idx="1380">
                  <c:v>137.94887583172698</c:v>
                </c:pt>
                <c:pt idx="1381">
                  <c:v>136.13562110688298</c:v>
                </c:pt>
                <c:pt idx="1382">
                  <c:v>136.13562110688298</c:v>
                </c:pt>
                <c:pt idx="1383">
                  <c:v>136.13562110688298</c:v>
                </c:pt>
                <c:pt idx="1384">
                  <c:v>138.75064812585993</c:v>
                </c:pt>
                <c:pt idx="1385">
                  <c:v>139.92753553286045</c:v>
                </c:pt>
                <c:pt idx="1386">
                  <c:v>134.48991883438791</c:v>
                </c:pt>
                <c:pt idx="1387">
                  <c:v>134.31679533163299</c:v>
                </c:pt>
                <c:pt idx="1388">
                  <c:v>131.67455720590578</c:v>
                </c:pt>
                <c:pt idx="1389">
                  <c:v>131.67455720590578</c:v>
                </c:pt>
                <c:pt idx="1390">
                  <c:v>131.67455720590578</c:v>
                </c:pt>
                <c:pt idx="1391">
                  <c:v>132.22530082220919</c:v>
                </c:pt>
                <c:pt idx="1392">
                  <c:v>134.39702328404567</c:v>
                </c:pt>
                <c:pt idx="1393">
                  <c:v>129.48597039294214</c:v>
                </c:pt>
                <c:pt idx="1394">
                  <c:v>127.18066148196101</c:v>
                </c:pt>
                <c:pt idx="1395">
                  <c:v>127.69902051931091</c:v>
                </c:pt>
                <c:pt idx="1396">
                  <c:v>127.69902051931091</c:v>
                </c:pt>
                <c:pt idx="1397">
                  <c:v>127.69902051931091</c:v>
                </c:pt>
                <c:pt idx="1398">
                  <c:v>129.10401226888831</c:v>
                </c:pt>
                <c:pt idx="1399">
                  <c:v>130.40641688588707</c:v>
                </c:pt>
                <c:pt idx="1400">
                  <c:v>130.27147470325198</c:v>
                </c:pt>
                <c:pt idx="1401">
                  <c:v>133.96671493410571</c:v>
                </c:pt>
                <c:pt idx="1402">
                  <c:v>138.78663538757391</c:v>
                </c:pt>
                <c:pt idx="1403">
                  <c:v>138.78663538757391</c:v>
                </c:pt>
                <c:pt idx="1404">
                  <c:v>138.78663538757391</c:v>
                </c:pt>
                <c:pt idx="1405">
                  <c:v>136.01004233770823</c:v>
                </c:pt>
                <c:pt idx="1406">
                  <c:v>140.26478923510288</c:v>
                </c:pt>
                <c:pt idx="1407">
                  <c:v>136.51947847233109</c:v>
                </c:pt>
                <c:pt idx="1408">
                  <c:v>130.30694040315234</c:v>
                </c:pt>
                <c:pt idx="1409">
                  <c:v>132.78496461960984</c:v>
                </c:pt>
                <c:pt idx="1410">
                  <c:v>132.78496461960984</c:v>
                </c:pt>
                <c:pt idx="1411">
                  <c:v>132.78496461960984</c:v>
                </c:pt>
                <c:pt idx="1412">
                  <c:v>134.25585849596973</c:v>
                </c:pt>
                <c:pt idx="1413">
                  <c:v>141.56157414272997</c:v>
                </c:pt>
                <c:pt idx="1414">
                  <c:v>140.61228463491054</c:v>
                </c:pt>
                <c:pt idx="1415">
                  <c:v>136.78706379979738</c:v>
                </c:pt>
                <c:pt idx="1416">
                  <c:v>138.29019915716324</c:v>
                </c:pt>
                <c:pt idx="1417">
                  <c:v>138.29019915716324</c:v>
                </c:pt>
                <c:pt idx="1418">
                  <c:v>138.29019915716324</c:v>
                </c:pt>
                <c:pt idx="1419">
                  <c:v>139.98258430330438</c:v>
                </c:pt>
                <c:pt idx="1420">
                  <c:v>137.0581479790595</c:v>
                </c:pt>
                <c:pt idx="1421">
                  <c:v>137.81416165245099</c:v>
                </c:pt>
                <c:pt idx="1422">
                  <c:v>137.81416165245099</c:v>
                </c:pt>
                <c:pt idx="1423">
                  <c:v>140.79849886250773</c:v>
                </c:pt>
                <c:pt idx="1424">
                  <c:v>140.79849886250773</c:v>
                </c:pt>
                <c:pt idx="1425">
                  <c:v>140.79849886250773</c:v>
                </c:pt>
                <c:pt idx="1426">
                  <c:v>140.83157846391356</c:v>
                </c:pt>
                <c:pt idx="1427">
                  <c:v>142.07313218897028</c:v>
                </c:pt>
                <c:pt idx="1428">
                  <c:v>144.02821868998211</c:v>
                </c:pt>
                <c:pt idx="1429">
                  <c:v>141.29068461506259</c:v>
                </c:pt>
                <c:pt idx="1430">
                  <c:v>152.1802214510526</c:v>
                </c:pt>
                <c:pt idx="1431">
                  <c:v>152.1802214510526</c:v>
                </c:pt>
                <c:pt idx="1432">
                  <c:v>152.1802214510526</c:v>
                </c:pt>
                <c:pt idx="1433">
                  <c:v>150.5240833170885</c:v>
                </c:pt>
                <c:pt idx="1434">
                  <c:v>151.5278010637507</c:v>
                </c:pt>
                <c:pt idx="1435">
                  <c:v>152.61680794026748</c:v>
                </c:pt>
                <c:pt idx="1436">
                  <c:v>151.76608161172533</c:v>
                </c:pt>
                <c:pt idx="1437">
                  <c:v>151.78545826316486</c:v>
                </c:pt>
                <c:pt idx="1438">
                  <c:v>151.78545826316486</c:v>
                </c:pt>
                <c:pt idx="1439">
                  <c:v>151.78545826316486</c:v>
                </c:pt>
                <c:pt idx="1440">
                  <c:v>152.22006620615329</c:v>
                </c:pt>
                <c:pt idx="1441">
                  <c:v>152.54034101283625</c:v>
                </c:pt>
                <c:pt idx="1442">
                  <c:v>159.26703147076168</c:v>
                </c:pt>
                <c:pt idx="1443">
                  <c:v>163.15254002495766</c:v>
                </c:pt>
                <c:pt idx="1444">
                  <c:v>159.59061815484438</c:v>
                </c:pt>
                <c:pt idx="1445">
                  <c:v>159.59061815484438</c:v>
                </c:pt>
                <c:pt idx="1446">
                  <c:v>159.59061815484438</c:v>
                </c:pt>
                <c:pt idx="1447">
                  <c:v>161.28600381134714</c:v>
                </c:pt>
                <c:pt idx="1448">
                  <c:v>162.49171272762692</c:v>
                </c:pt>
                <c:pt idx="1449">
                  <c:v>157.58716429583725</c:v>
                </c:pt>
                <c:pt idx="1450">
                  <c:v>160.59410588445601</c:v>
                </c:pt>
                <c:pt idx="1451">
                  <c:v>160.54605952146105</c:v>
                </c:pt>
                <c:pt idx="1452">
                  <c:v>160.54605952146105</c:v>
                </c:pt>
                <c:pt idx="1453">
                  <c:v>160.54605952146105</c:v>
                </c:pt>
                <c:pt idx="1454">
                  <c:v>160.54605952146105</c:v>
                </c:pt>
                <c:pt idx="1455">
                  <c:v>163.21479581277876</c:v>
                </c:pt>
                <c:pt idx="1456">
                  <c:v>162.43233195628798</c:v>
                </c:pt>
                <c:pt idx="1457">
                  <c:v>162.81247725462765</c:v>
                </c:pt>
                <c:pt idx="1458">
                  <c:v>160.64013069003406</c:v>
                </c:pt>
                <c:pt idx="1459">
                  <c:v>160.64013069003406</c:v>
                </c:pt>
                <c:pt idx="1460">
                  <c:v>160.64013069003406</c:v>
                </c:pt>
                <c:pt idx="1461">
                  <c:v>160.64013069003406</c:v>
                </c:pt>
                <c:pt idx="1462">
                  <c:v>156.97546262145073</c:v>
                </c:pt>
                <c:pt idx="1463">
                  <c:v>154.2510854714794</c:v>
                </c:pt>
                <c:pt idx="1464">
                  <c:v>153.95377849893046</c:v>
                </c:pt>
                <c:pt idx="1465">
                  <c:v>152.65163482802413</c:v>
                </c:pt>
                <c:pt idx="1466">
                  <c:v>152.65163482802413</c:v>
                </c:pt>
                <c:pt idx="1467">
                  <c:v>152.65163482802413</c:v>
                </c:pt>
                <c:pt idx="1468">
                  <c:v>157.73097222697297</c:v>
                </c:pt>
                <c:pt idx="1469">
                  <c:v>158.97446444467494</c:v>
                </c:pt>
                <c:pt idx="1470">
                  <c:v>157.95169184390366</c:v>
                </c:pt>
                <c:pt idx="1471">
                  <c:v>157.47292773806083</c:v>
                </c:pt>
                <c:pt idx="1472">
                  <c:v>156.80656483443977</c:v>
                </c:pt>
                <c:pt idx="1473">
                  <c:v>156.80656483443977</c:v>
                </c:pt>
                <c:pt idx="1474">
                  <c:v>156.80656483443977</c:v>
                </c:pt>
                <c:pt idx="1475">
                  <c:v>156.80656483443977</c:v>
                </c:pt>
                <c:pt idx="1476">
                  <c:v>157.36103005142198</c:v>
                </c:pt>
                <c:pt idx="1477">
                  <c:v>159.38899824385311</c:v>
                </c:pt>
                <c:pt idx="1478">
                  <c:v>159.98688903126603</c:v>
                </c:pt>
                <c:pt idx="1479">
                  <c:v>162.61407578889992</c:v>
                </c:pt>
                <c:pt idx="1480">
                  <c:v>162.61407578889992</c:v>
                </c:pt>
                <c:pt idx="1481">
                  <c:v>162.61407578889992</c:v>
                </c:pt>
                <c:pt idx="1482">
                  <c:v>166.73683400691161</c:v>
                </c:pt>
                <c:pt idx="1483">
                  <c:v>164.66077241291217</c:v>
                </c:pt>
                <c:pt idx="1484">
                  <c:v>162.34778680675871</c:v>
                </c:pt>
                <c:pt idx="1485">
                  <c:v>163.64212551978753</c:v>
                </c:pt>
                <c:pt idx="1486">
                  <c:v>159.33687431302229</c:v>
                </c:pt>
                <c:pt idx="1487">
                  <c:v>159.33687431302229</c:v>
                </c:pt>
                <c:pt idx="1488">
                  <c:v>159.33687431302229</c:v>
                </c:pt>
                <c:pt idx="1489">
                  <c:v>161.70500202736409</c:v>
                </c:pt>
                <c:pt idx="1490">
                  <c:v>160.15638143933296</c:v>
                </c:pt>
                <c:pt idx="1491">
                  <c:v>157.23701055589228</c:v>
                </c:pt>
                <c:pt idx="1492">
                  <c:v>160.5799648936748</c:v>
                </c:pt>
                <c:pt idx="1493">
                  <c:v>160.62620522716421</c:v>
                </c:pt>
                <c:pt idx="1494">
                  <c:v>160.62620522716421</c:v>
                </c:pt>
                <c:pt idx="1495">
                  <c:v>160.62620522716421</c:v>
                </c:pt>
                <c:pt idx="1496">
                  <c:v>158.58730662323325</c:v>
                </c:pt>
                <c:pt idx="1497">
                  <c:v>160.01578770583041</c:v>
                </c:pt>
                <c:pt idx="1498">
                  <c:v>161.00437663593888</c:v>
                </c:pt>
                <c:pt idx="1499">
                  <c:v>165.36333456646659</c:v>
                </c:pt>
                <c:pt idx="1500">
                  <c:v>170.02222286898774</c:v>
                </c:pt>
                <c:pt idx="1501">
                  <c:v>170.02222286898774</c:v>
                </c:pt>
                <c:pt idx="1502">
                  <c:v>170.02222286898774</c:v>
                </c:pt>
                <c:pt idx="1503">
                  <c:v>172.86381757946137</c:v>
                </c:pt>
                <c:pt idx="1504">
                  <c:v>170.77301765199491</c:v>
                </c:pt>
                <c:pt idx="1505">
                  <c:v>172.97309620867782</c:v>
                </c:pt>
                <c:pt idx="1506">
                  <c:v>170.65307668395084</c:v>
                </c:pt>
                <c:pt idx="1507">
                  <c:v>172.73734171075245</c:v>
                </c:pt>
                <c:pt idx="1508">
                  <c:v>172.73734171075245</c:v>
                </c:pt>
                <c:pt idx="1509">
                  <c:v>172.73734171075245</c:v>
                </c:pt>
                <c:pt idx="1510">
                  <c:v>172.73734171075245</c:v>
                </c:pt>
                <c:pt idx="1511">
                  <c:v>168.42984964298742</c:v>
                </c:pt>
                <c:pt idx="1512">
                  <c:v>166.62756985110235</c:v>
                </c:pt>
                <c:pt idx="1513">
                  <c:v>173.15017126623425</c:v>
                </c:pt>
                <c:pt idx="1514">
                  <c:v>172.99408091858376</c:v>
                </c:pt>
                <c:pt idx="1515">
                  <c:v>172.99408091858376</c:v>
                </c:pt>
                <c:pt idx="1516">
                  <c:v>172.99408091858376</c:v>
                </c:pt>
                <c:pt idx="1517">
                  <c:v>173.92224227244645</c:v>
                </c:pt>
                <c:pt idx="1518">
                  <c:v>179.89005848244156</c:v>
                </c:pt>
                <c:pt idx="1519">
                  <c:v>177.96470375789738</c:v>
                </c:pt>
                <c:pt idx="1520">
                  <c:v>179.99219621572701</c:v>
                </c:pt>
                <c:pt idx="1521">
                  <c:v>184.35948406405015</c:v>
                </c:pt>
                <c:pt idx="1522">
                  <c:v>184.35948406405015</c:v>
                </c:pt>
                <c:pt idx="1523">
                  <c:v>184.35948406405015</c:v>
                </c:pt>
                <c:pt idx="1524">
                  <c:v>182.81255985373321</c:v>
                </c:pt>
                <c:pt idx="1525">
                  <c:v>174.76595806011412</c:v>
                </c:pt>
                <c:pt idx="1526">
                  <c:v>178.55338662658542</c:v>
                </c:pt>
                <c:pt idx="1527">
                  <c:v>182.31413960237245</c:v>
                </c:pt>
                <c:pt idx="1528">
                  <c:v>182.15932385847236</c:v>
                </c:pt>
                <c:pt idx="1529">
                  <c:v>182.15932385847236</c:v>
                </c:pt>
                <c:pt idx="1530">
                  <c:v>182.15932385847236</c:v>
                </c:pt>
                <c:pt idx="1531">
                  <c:v>179.21757490077655</c:v>
                </c:pt>
                <c:pt idx="1532">
                  <c:v>184.9173502170822</c:v>
                </c:pt>
                <c:pt idx="1533">
                  <c:v>183.92207661800842</c:v>
                </c:pt>
                <c:pt idx="1534">
                  <c:v>179.64304807867427</c:v>
                </c:pt>
                <c:pt idx="1535">
                  <c:v>181.80692518294882</c:v>
                </c:pt>
                <c:pt idx="1536">
                  <c:v>181.80692518294882</c:v>
                </c:pt>
                <c:pt idx="1537">
                  <c:v>181.80692518294882</c:v>
                </c:pt>
                <c:pt idx="1538">
                  <c:v>181.98684269182118</c:v>
                </c:pt>
                <c:pt idx="1539">
                  <c:v>183.74707110036016</c:v>
                </c:pt>
                <c:pt idx="1540">
                  <c:v>188.83640042047651</c:v>
                </c:pt>
                <c:pt idx="1541">
                  <c:v>190.1345306942296</c:v>
                </c:pt>
                <c:pt idx="1542">
                  <c:v>187.57213886346037</c:v>
                </c:pt>
                <c:pt idx="1543">
                  <c:v>187.57213886346037</c:v>
                </c:pt>
                <c:pt idx="1544">
                  <c:v>187.57213886346037</c:v>
                </c:pt>
                <c:pt idx="1545">
                  <c:v>188.70719851698775</c:v>
                </c:pt>
                <c:pt idx="1546">
                  <c:v>185.41970125705151</c:v>
                </c:pt>
                <c:pt idx="1547">
                  <c:v>186.88905130855542</c:v>
                </c:pt>
                <c:pt idx="1548">
                  <c:v>186.42709208701453</c:v>
                </c:pt>
                <c:pt idx="1549">
                  <c:v>186.42709208701453</c:v>
                </c:pt>
                <c:pt idx="1550">
                  <c:v>186.42709208701453</c:v>
                </c:pt>
                <c:pt idx="1551">
                  <c:v>186.42709208701453</c:v>
                </c:pt>
                <c:pt idx="1552">
                  <c:v>182.45779855180592</c:v>
                </c:pt>
                <c:pt idx="1553">
                  <c:v>184.97771533742954</c:v>
                </c:pt>
                <c:pt idx="1554">
                  <c:v>181.7600245789163</c:v>
                </c:pt>
                <c:pt idx="1555">
                  <c:v>179.58610591912677</c:v>
                </c:pt>
                <c:pt idx="1556">
                  <c:v>183.3366199032464</c:v>
                </c:pt>
                <c:pt idx="1557">
                  <c:v>183.3366199032464</c:v>
                </c:pt>
                <c:pt idx="1558">
                  <c:v>183.3366199032464</c:v>
                </c:pt>
                <c:pt idx="1559">
                  <c:v>181.16156397975519</c:v>
                </c:pt>
                <c:pt idx="1560">
                  <c:v>178.30068046513085</c:v>
                </c:pt>
                <c:pt idx="1561">
                  <c:v>178.57842326122534</c:v>
                </c:pt>
                <c:pt idx="1562">
                  <c:v>184.94975460257882</c:v>
                </c:pt>
                <c:pt idx="1563">
                  <c:v>178.66796142159501</c:v>
                </c:pt>
                <c:pt idx="1564">
                  <c:v>178.66796142159501</c:v>
                </c:pt>
                <c:pt idx="1565">
                  <c:v>178.66796142159501</c:v>
                </c:pt>
                <c:pt idx="1566">
                  <c:v>174.20433259688477</c:v>
                </c:pt>
                <c:pt idx="1567">
                  <c:v>177.53784663909721</c:v>
                </c:pt>
                <c:pt idx="1568">
                  <c:v>171.82241062425564</c:v>
                </c:pt>
                <c:pt idx="1569">
                  <c:v>172.17435181425634</c:v>
                </c:pt>
                <c:pt idx="1570">
                  <c:v>165.72414653919648</c:v>
                </c:pt>
                <c:pt idx="1571">
                  <c:v>165.72414653919648</c:v>
                </c:pt>
                <c:pt idx="1572">
                  <c:v>165.72414653919648</c:v>
                </c:pt>
                <c:pt idx="1573">
                  <c:v>168.58257523810607</c:v>
                </c:pt>
                <c:pt idx="1574">
                  <c:v>170.80035917672942</c:v>
                </c:pt>
                <c:pt idx="1575">
                  <c:v>171.07995315306715</c:v>
                </c:pt>
                <c:pt idx="1576">
                  <c:v>172.60821327553711</c:v>
                </c:pt>
                <c:pt idx="1577">
                  <c:v>185.03303836320774</c:v>
                </c:pt>
                <c:pt idx="1578">
                  <c:v>185.03303836320774</c:v>
                </c:pt>
                <c:pt idx="1579">
                  <c:v>185.03303836320774</c:v>
                </c:pt>
                <c:pt idx="1580">
                  <c:v>185.24630401811717</c:v>
                </c:pt>
                <c:pt idx="1581">
                  <c:v>182.92470500417102</c:v>
                </c:pt>
                <c:pt idx="1582">
                  <c:v>178.74876157701451</c:v>
                </c:pt>
                <c:pt idx="1583">
                  <c:v>183.50641798338037</c:v>
                </c:pt>
                <c:pt idx="1584">
                  <c:v>185.38897515751006</c:v>
                </c:pt>
                <c:pt idx="1585">
                  <c:v>185.38897515751006</c:v>
                </c:pt>
                <c:pt idx="1586">
                  <c:v>185.38897515751006</c:v>
                </c:pt>
                <c:pt idx="1587">
                  <c:v>188.9493381472775</c:v>
                </c:pt>
                <c:pt idx="1588">
                  <c:v>189.3974708600042</c:v>
                </c:pt>
                <c:pt idx="1589">
                  <c:v>185.41220041377653</c:v>
                </c:pt>
                <c:pt idx="1590">
                  <c:v>186.878428142319</c:v>
                </c:pt>
                <c:pt idx="1591">
                  <c:v>188.37711547555287</c:v>
                </c:pt>
                <c:pt idx="1592">
                  <c:v>188.37711547555287</c:v>
                </c:pt>
                <c:pt idx="1593">
                  <c:v>188.37711547555287</c:v>
                </c:pt>
                <c:pt idx="1594">
                  <c:v>190.49741346542481</c:v>
                </c:pt>
                <c:pt idx="1595">
                  <c:v>194.43106261708215</c:v>
                </c:pt>
                <c:pt idx="1596">
                  <c:v>194.75595898719567</c:v>
                </c:pt>
                <c:pt idx="1597">
                  <c:v>190.09509474995409</c:v>
                </c:pt>
                <c:pt idx="1598">
                  <c:v>195.78153219225777</c:v>
                </c:pt>
                <c:pt idx="1599">
                  <c:v>195.78153219225777</c:v>
                </c:pt>
                <c:pt idx="1600">
                  <c:v>195.78153219225777</c:v>
                </c:pt>
                <c:pt idx="1601">
                  <c:v>194.06622955426838</c:v>
                </c:pt>
                <c:pt idx="1602">
                  <c:v>190.57879239981216</c:v>
                </c:pt>
                <c:pt idx="1603">
                  <c:v>189.416147376103</c:v>
                </c:pt>
                <c:pt idx="1604">
                  <c:v>184.27891626974392</c:v>
                </c:pt>
                <c:pt idx="1605">
                  <c:v>187.75700187264087</c:v>
                </c:pt>
                <c:pt idx="1606">
                  <c:v>187.75700187264087</c:v>
                </c:pt>
                <c:pt idx="1607">
                  <c:v>187.75700187264087</c:v>
                </c:pt>
                <c:pt idx="1608">
                  <c:v>187.75700187264087</c:v>
                </c:pt>
                <c:pt idx="1609">
                  <c:v>187.89620049554625</c:v>
                </c:pt>
                <c:pt idx="1610">
                  <c:v>187.61199941345325</c:v>
                </c:pt>
                <c:pt idx="1611">
                  <c:v>186.85058225080792</c:v>
                </c:pt>
                <c:pt idx="1612">
                  <c:v>185.01358342951369</c:v>
                </c:pt>
                <c:pt idx="1613">
                  <c:v>185.01358342951369</c:v>
                </c:pt>
                <c:pt idx="1614">
                  <c:v>185.01358342951369</c:v>
                </c:pt>
                <c:pt idx="1615">
                  <c:v>184.0323672844905</c:v>
                </c:pt>
                <c:pt idx="1616">
                  <c:v>180.69065657422055</c:v>
                </c:pt>
                <c:pt idx="1617">
                  <c:v>187.55813363953132</c:v>
                </c:pt>
                <c:pt idx="1618">
                  <c:v>189.75100318087766</c:v>
                </c:pt>
                <c:pt idx="1619">
                  <c:v>185.71629283425429</c:v>
                </c:pt>
                <c:pt idx="1620">
                  <c:v>185.71629283425429</c:v>
                </c:pt>
                <c:pt idx="1621">
                  <c:v>185.71629283425429</c:v>
                </c:pt>
                <c:pt idx="1622">
                  <c:v>191.46199038373047</c:v>
                </c:pt>
                <c:pt idx="1623">
                  <c:v>191.22177744711274</c:v>
                </c:pt>
                <c:pt idx="1624">
                  <c:v>195.79358791116647</c:v>
                </c:pt>
                <c:pt idx="1625">
                  <c:v>192.05700348022737</c:v>
                </c:pt>
                <c:pt idx="1626">
                  <c:v>189.76741445143196</c:v>
                </c:pt>
                <c:pt idx="1627">
                  <c:v>189.76741445143196</c:v>
                </c:pt>
                <c:pt idx="1628">
                  <c:v>189.76741445143196</c:v>
                </c:pt>
                <c:pt idx="1629">
                  <c:v>191.90646887578154</c:v>
                </c:pt>
                <c:pt idx="1630">
                  <c:v>193.86522114473078</c:v>
                </c:pt>
                <c:pt idx="1631">
                  <c:v>193.86522114473078</c:v>
                </c:pt>
                <c:pt idx="1632">
                  <c:v>187.96617658754477</c:v>
                </c:pt>
                <c:pt idx="1633">
                  <c:v>184.2978432387149</c:v>
                </c:pt>
                <c:pt idx="1634">
                  <c:v>184.2978432387149</c:v>
                </c:pt>
                <c:pt idx="1635">
                  <c:v>184.2978432387149</c:v>
                </c:pt>
                <c:pt idx="1636">
                  <c:v>182.59614874987477</c:v>
                </c:pt>
                <c:pt idx="1637">
                  <c:v>188.86536988888039</c:v>
                </c:pt>
                <c:pt idx="1638">
                  <c:v>187.68365599388196</c:v>
                </c:pt>
                <c:pt idx="1639">
                  <c:v>189.98937044343967</c:v>
                </c:pt>
                <c:pt idx="1640">
                  <c:v>192.57016647000512</c:v>
                </c:pt>
                <c:pt idx="1641">
                  <c:v>192.57016647000512</c:v>
                </c:pt>
                <c:pt idx="1642">
                  <c:v>192.57016647000512</c:v>
                </c:pt>
                <c:pt idx="1643">
                  <c:v>192.40059980706656</c:v>
                </c:pt>
                <c:pt idx="1644">
                  <c:v>198.53093365874093</c:v>
                </c:pt>
                <c:pt idx="1645">
                  <c:v>198.47286619178459</c:v>
                </c:pt>
                <c:pt idx="1646">
                  <c:v>198.47286619178459</c:v>
                </c:pt>
                <c:pt idx="1647">
                  <c:v>198.8477548115616</c:v>
                </c:pt>
                <c:pt idx="1648">
                  <c:v>198.8477548115616</c:v>
                </c:pt>
                <c:pt idx="1649">
                  <c:v>198.8477548115616</c:v>
                </c:pt>
                <c:pt idx="1650">
                  <c:v>198.59231160295212</c:v>
                </c:pt>
                <c:pt idx="1651">
                  <c:v>193.74427946643542</c:v>
                </c:pt>
                <c:pt idx="1652">
                  <c:v>191.9336398660227</c:v>
                </c:pt>
                <c:pt idx="1653">
                  <c:v>194.52009703995387</c:v>
                </c:pt>
                <c:pt idx="1654">
                  <c:v>198.26304237603227</c:v>
                </c:pt>
                <c:pt idx="1655">
                  <c:v>198.26304237603227</c:v>
                </c:pt>
                <c:pt idx="1656">
                  <c:v>198.26304237603227</c:v>
                </c:pt>
                <c:pt idx="1657">
                  <c:v>197.62207794223079</c:v>
                </c:pt>
                <c:pt idx="1658">
                  <c:v>200.43676973513547</c:v>
                </c:pt>
                <c:pt idx="1659">
                  <c:v>193.22685515947842</c:v>
                </c:pt>
                <c:pt idx="1660">
                  <c:v>191.08033009722539</c:v>
                </c:pt>
                <c:pt idx="1661">
                  <c:v>189.9937351196246</c:v>
                </c:pt>
                <c:pt idx="1662">
                  <c:v>189.9937351196246</c:v>
                </c:pt>
                <c:pt idx="1663">
                  <c:v>189.9937351196246</c:v>
                </c:pt>
                <c:pt idx="1664">
                  <c:v>193.85419649876459</c:v>
                </c:pt>
                <c:pt idx="1665">
                  <c:v>194.36708606700219</c:v>
                </c:pt>
                <c:pt idx="1666">
                  <c:v>183.95475694215949</c:v>
                </c:pt>
                <c:pt idx="1667">
                  <c:v>185.46622272074359</c:v>
                </c:pt>
                <c:pt idx="1668">
                  <c:v>188.27670983154064</c:v>
                </c:pt>
                <c:pt idx="1669">
                  <c:v>188.27670983154064</c:v>
                </c:pt>
                <c:pt idx="1670">
                  <c:v>188.27670983154064</c:v>
                </c:pt>
                <c:pt idx="1671">
                  <c:v>187.28961811247785</c:v>
                </c:pt>
                <c:pt idx="1672">
                  <c:v>185.97372424851631</c:v>
                </c:pt>
                <c:pt idx="1673">
                  <c:v>188.56764859931877</c:v>
                </c:pt>
                <c:pt idx="1674">
                  <c:v>180.05941339314023</c:v>
                </c:pt>
                <c:pt idx="1675">
                  <c:v>174.00425725015182</c:v>
                </c:pt>
                <c:pt idx="1676">
                  <c:v>174.00425725015182</c:v>
                </c:pt>
                <c:pt idx="1677">
                  <c:v>174.00425725015182</c:v>
                </c:pt>
                <c:pt idx="1678">
                  <c:v>171.33630236550263</c:v>
                </c:pt>
                <c:pt idx="1679">
                  <c:v>170.67083209353785</c:v>
                </c:pt>
                <c:pt idx="1680">
                  <c:v>166.23054195255688</c:v>
                </c:pt>
                <c:pt idx="1681">
                  <c:v>177.46054841893854</c:v>
                </c:pt>
                <c:pt idx="1682">
                  <c:v>177.75509436881893</c:v>
                </c:pt>
                <c:pt idx="1683">
                  <c:v>177.75509436881893</c:v>
                </c:pt>
                <c:pt idx="1684">
                  <c:v>177.75509436881893</c:v>
                </c:pt>
                <c:pt idx="1685">
                  <c:v>177.81856025933661</c:v>
                </c:pt>
                <c:pt idx="1686">
                  <c:v>183.15109615156388</c:v>
                </c:pt>
                <c:pt idx="1687">
                  <c:v>180.31413151551351</c:v>
                </c:pt>
                <c:pt idx="1688">
                  <c:v>188.4835396971605</c:v>
                </c:pt>
                <c:pt idx="1689">
                  <c:v>189.27625607480797</c:v>
                </c:pt>
                <c:pt idx="1690">
                  <c:v>189.27625607480797</c:v>
                </c:pt>
                <c:pt idx="1691">
                  <c:v>189.27625607480797</c:v>
                </c:pt>
                <c:pt idx="1692">
                  <c:v>196.04042085837608</c:v>
                </c:pt>
                <c:pt idx="1693">
                  <c:v>194.37167366512173</c:v>
                </c:pt>
                <c:pt idx="1694">
                  <c:v>204.38880577742827</c:v>
                </c:pt>
                <c:pt idx="1695">
                  <c:v>200.1873740509358</c:v>
                </c:pt>
                <c:pt idx="1696">
                  <c:v>211.53685959488868</c:v>
                </c:pt>
                <c:pt idx="1697">
                  <c:v>211.53685959488868</c:v>
                </c:pt>
                <c:pt idx="1698">
                  <c:v>211.53685959488868</c:v>
                </c:pt>
                <c:pt idx="1699">
                  <c:v>211.28490793844355</c:v>
                </c:pt>
                <c:pt idx="1700">
                  <c:v>212.57456356032938</c:v>
                </c:pt>
                <c:pt idx="1701">
                  <c:v>203.49728212334492</c:v>
                </c:pt>
                <c:pt idx="1702">
                  <c:v>205.05786624097374</c:v>
                </c:pt>
                <c:pt idx="1703">
                  <c:v>206.04428101361117</c:v>
                </c:pt>
                <c:pt idx="1704">
                  <c:v>206.04428101361117</c:v>
                </c:pt>
                <c:pt idx="1705">
                  <c:v>206.04428101361117</c:v>
                </c:pt>
                <c:pt idx="1706">
                  <c:v>206.04428101361117</c:v>
                </c:pt>
                <c:pt idx="1707">
                  <c:v>195.82672446228321</c:v>
                </c:pt>
                <c:pt idx="1708">
                  <c:v>196.77981531610868</c:v>
                </c:pt>
                <c:pt idx="1709">
                  <c:v>199.94744664947072</c:v>
                </c:pt>
                <c:pt idx="1710">
                  <c:v>193.29765655032591</c:v>
                </c:pt>
                <c:pt idx="1711">
                  <c:v>193.29765655032591</c:v>
                </c:pt>
                <c:pt idx="1712">
                  <c:v>193.29765655032591</c:v>
                </c:pt>
                <c:pt idx="1713">
                  <c:v>194.84033470346904</c:v>
                </c:pt>
                <c:pt idx="1714">
                  <c:v>193.36624225131652</c:v>
                </c:pt>
                <c:pt idx="1715">
                  <c:v>199.96610051154093</c:v>
                </c:pt>
                <c:pt idx="1716">
                  <c:v>201.02252771701453</c:v>
                </c:pt>
                <c:pt idx="1717">
                  <c:v>202.99334262693677</c:v>
                </c:pt>
                <c:pt idx="1718">
                  <c:v>202.99334262693677</c:v>
                </c:pt>
                <c:pt idx="1719">
                  <c:v>202.99334262693677</c:v>
                </c:pt>
                <c:pt idx="1720">
                  <c:v>207.36373502110163</c:v>
                </c:pt>
                <c:pt idx="1721">
                  <c:v>209.41763137859147</c:v>
                </c:pt>
                <c:pt idx="1722">
                  <c:v>212.9562208577612</c:v>
                </c:pt>
                <c:pt idx="1723">
                  <c:v>216.11047262741582</c:v>
                </c:pt>
                <c:pt idx="1724">
                  <c:v>222.78964405779072</c:v>
                </c:pt>
                <c:pt idx="1725">
                  <c:v>222.78964405779072</c:v>
                </c:pt>
                <c:pt idx="1726">
                  <c:v>222.78964405779072</c:v>
                </c:pt>
                <c:pt idx="1727">
                  <c:v>221.30256203732671</c:v>
                </c:pt>
                <c:pt idx="1728">
                  <c:v>221.50673540344906</c:v>
                </c:pt>
                <c:pt idx="1729">
                  <c:v>220.21144931152801</c:v>
                </c:pt>
                <c:pt idx="1730">
                  <c:v>223.82796896386373</c:v>
                </c:pt>
                <c:pt idx="1731">
                  <c:v>224.22608283990718</c:v>
                </c:pt>
                <c:pt idx="1732">
                  <c:v>224.22608283990718</c:v>
                </c:pt>
                <c:pt idx="1733">
                  <c:v>224.22608283990718</c:v>
                </c:pt>
                <c:pt idx="1734">
                  <c:v>224.22608283990718</c:v>
                </c:pt>
                <c:pt idx="1735">
                  <c:v>221.32331155436589</c:v>
                </c:pt>
                <c:pt idx="1736">
                  <c:v>221.35395820748741</c:v>
                </c:pt>
                <c:pt idx="1737">
                  <c:v>220.23752394117474</c:v>
                </c:pt>
                <c:pt idx="1738">
                  <c:v>229.0183634119372</c:v>
                </c:pt>
                <c:pt idx="1739">
                  <c:v>229.0183634119372</c:v>
                </c:pt>
                <c:pt idx="1740">
                  <c:v>229.0183634119372</c:v>
                </c:pt>
                <c:pt idx="1741">
                  <c:v>228.30090356011706</c:v>
                </c:pt>
                <c:pt idx="1742">
                  <c:v>230.9147019441435</c:v>
                </c:pt>
                <c:pt idx="1743">
                  <c:v>236.16258508020542</c:v>
                </c:pt>
                <c:pt idx="1744">
                  <c:v>237.81972947780429</c:v>
                </c:pt>
                <c:pt idx="1745">
                  <c:v>243.5942069255141</c:v>
                </c:pt>
                <c:pt idx="1746">
                  <c:v>243.5942069255141</c:v>
                </c:pt>
                <c:pt idx="1747">
                  <c:v>243.5942069255141</c:v>
                </c:pt>
                <c:pt idx="1748">
                  <c:v>244.27860684088381</c:v>
                </c:pt>
                <c:pt idx="1749">
                  <c:v>241.09585331412501</c:v>
                </c:pt>
                <c:pt idx="1750">
                  <c:v>244.46863701374991</c:v>
                </c:pt>
                <c:pt idx="1751">
                  <c:v>244.52357083073051</c:v>
                </c:pt>
                <c:pt idx="1752">
                  <c:v>248.59377956827612</c:v>
                </c:pt>
                <c:pt idx="1753">
                  <c:v>248.59377956827612</c:v>
                </c:pt>
                <c:pt idx="1754">
                  <c:v>248.59377956827612</c:v>
                </c:pt>
                <c:pt idx="1755">
                  <c:v>248.92894104511782</c:v>
                </c:pt>
                <c:pt idx="1756">
                  <c:v>248.31702253706686</c:v>
                </c:pt>
                <c:pt idx="1757">
                  <c:v>247.69340668425471</c:v>
                </c:pt>
                <c:pt idx="1758">
                  <c:v>250.99419493693921</c:v>
                </c:pt>
                <c:pt idx="1759">
                  <c:v>253.43356673960486</c:v>
                </c:pt>
                <c:pt idx="1760">
                  <c:v>253.43356673960486</c:v>
                </c:pt>
                <c:pt idx="1761">
                  <c:v>253.43356673960486</c:v>
                </c:pt>
                <c:pt idx="1762">
                  <c:v>255.25157692262786</c:v>
                </c:pt>
                <c:pt idx="1763">
                  <c:v>258.46504396335661</c:v>
                </c:pt>
                <c:pt idx="1764">
                  <c:v>274.93788801019889</c:v>
                </c:pt>
                <c:pt idx="1765">
                  <c:v>272.65118626881787</c:v>
                </c:pt>
                <c:pt idx="1766">
                  <c:v>272.23633374004231</c:v>
                </c:pt>
                <c:pt idx="1767">
                  <c:v>272.23633374004231</c:v>
                </c:pt>
                <c:pt idx="1768">
                  <c:v>272.23633374004231</c:v>
                </c:pt>
                <c:pt idx="1769">
                  <c:v>270.6704215207327</c:v>
                </c:pt>
                <c:pt idx="1770">
                  <c:v>288.71219722279926</c:v>
                </c:pt>
                <c:pt idx="1771">
                  <c:v>300.39574096093509</c:v>
                </c:pt>
                <c:pt idx="1772">
                  <c:v>301.74695748977729</c:v>
                </c:pt>
                <c:pt idx="1773">
                  <c:v>315.33677811394824</c:v>
                </c:pt>
                <c:pt idx="1774">
                  <c:v>315.33677811394824</c:v>
                </c:pt>
                <c:pt idx="1775">
                  <c:v>315.33677811394824</c:v>
                </c:pt>
                <c:pt idx="1776">
                  <c:v>312.68762748894824</c:v>
                </c:pt>
                <c:pt idx="1777">
                  <c:v>307.88623449121684</c:v>
                </c:pt>
                <c:pt idx="1778">
                  <c:v>305.89500373921891</c:v>
                </c:pt>
                <c:pt idx="1779">
                  <c:v>295.62658417400149</c:v>
                </c:pt>
                <c:pt idx="1780">
                  <c:v>287.35731074131718</c:v>
                </c:pt>
                <c:pt idx="1781">
                  <c:v>287.35731074131718</c:v>
                </c:pt>
                <c:pt idx="1782">
                  <c:v>287.35731074131718</c:v>
                </c:pt>
                <c:pt idx="1783">
                  <c:v>290.46722936351864</c:v>
                </c:pt>
                <c:pt idx="1784">
                  <c:v>298.87838419098631</c:v>
                </c:pt>
                <c:pt idx="1785">
                  <c:v>300.61437373279676</c:v>
                </c:pt>
                <c:pt idx="1786">
                  <c:v>319.37509406947743</c:v>
                </c:pt>
                <c:pt idx="1787">
                  <c:v>317.27129702235641</c:v>
                </c:pt>
                <c:pt idx="1788">
                  <c:v>317.27129702235641</c:v>
                </c:pt>
                <c:pt idx="1789">
                  <c:v>317.27129702235641</c:v>
                </c:pt>
                <c:pt idx="1790">
                  <c:v>318.42695217699219</c:v>
                </c:pt>
                <c:pt idx="1791">
                  <c:v>312.27497098507405</c:v>
                </c:pt>
                <c:pt idx="1792">
                  <c:v>312.98330566830174</c:v>
                </c:pt>
                <c:pt idx="1793">
                  <c:v>312.98330566830174</c:v>
                </c:pt>
                <c:pt idx="1794">
                  <c:v>316.73293315623118</c:v>
                </c:pt>
                <c:pt idx="1795">
                  <c:v>316.73293315623118</c:v>
                </c:pt>
                <c:pt idx="1796">
                  <c:v>316.73293315623118</c:v>
                </c:pt>
                <c:pt idx="1797">
                  <c:v>316.64413801653694</c:v>
                </c:pt>
                <c:pt idx="1798">
                  <c:v>326.68362068789298</c:v>
                </c:pt>
                <c:pt idx="1799">
                  <c:v>334.90922203026548</c:v>
                </c:pt>
                <c:pt idx="1800">
                  <c:v>331.20777116599572</c:v>
                </c:pt>
                <c:pt idx="1801">
                  <c:v>346.88644126869497</c:v>
                </c:pt>
                <c:pt idx="1802">
                  <c:v>346.88644126869497</c:v>
                </c:pt>
                <c:pt idx="1803">
                  <c:v>346.88644126869497</c:v>
                </c:pt>
                <c:pt idx="1804">
                  <c:v>345.15683449945425</c:v>
                </c:pt>
                <c:pt idx="1805">
                  <c:v>331.50262042814848</c:v>
                </c:pt>
                <c:pt idx="1806">
                  <c:v>340.2767089983758</c:v>
                </c:pt>
                <c:pt idx="1807">
                  <c:v>339.70905819280637</c:v>
                </c:pt>
                <c:pt idx="1808">
                  <c:v>346.06595356904734</c:v>
                </c:pt>
                <c:pt idx="1809">
                  <c:v>346.06595356904734</c:v>
                </c:pt>
                <c:pt idx="1810">
                  <c:v>346.06595356904734</c:v>
                </c:pt>
                <c:pt idx="1811">
                  <c:v>353.20779310327606</c:v>
                </c:pt>
                <c:pt idx="1812">
                  <c:v>347.60091865471668</c:v>
                </c:pt>
                <c:pt idx="1813">
                  <c:v>326.02476193125932</c:v>
                </c:pt>
                <c:pt idx="1814">
                  <c:v>328.30331246995991</c:v>
                </c:pt>
                <c:pt idx="1815">
                  <c:v>338.28686297387861</c:v>
                </c:pt>
                <c:pt idx="1816">
                  <c:v>338.28686297387861</c:v>
                </c:pt>
                <c:pt idx="1817">
                  <c:v>338.28686297387861</c:v>
                </c:pt>
                <c:pt idx="1818">
                  <c:v>338.7519155715666</c:v>
                </c:pt>
                <c:pt idx="1819">
                  <c:v>349.28969625692042</c:v>
                </c:pt>
                <c:pt idx="1820">
                  <c:v>349.28969625692042</c:v>
                </c:pt>
                <c:pt idx="1821">
                  <c:v>351.14100927792316</c:v>
                </c:pt>
                <c:pt idx="1822">
                  <c:v>344.10821365200309</c:v>
                </c:pt>
                <c:pt idx="1823">
                  <c:v>344.10821365200309</c:v>
                </c:pt>
                <c:pt idx="1824">
                  <c:v>344.10821365200309</c:v>
                </c:pt>
                <c:pt idx="1825">
                  <c:v>335.33505389694994</c:v>
                </c:pt>
                <c:pt idx="1826">
                  <c:v>335.33505389694994</c:v>
                </c:pt>
                <c:pt idx="1827">
                  <c:v>335.33505389694994</c:v>
                </c:pt>
                <c:pt idx="1828">
                  <c:v>341.03091903352032</c:v>
                </c:pt>
                <c:pt idx="1829">
                  <c:v>353.32065437273042</c:v>
                </c:pt>
                <c:pt idx="1830">
                  <c:v>353.32065437273042</c:v>
                </c:pt>
                <c:pt idx="1831">
                  <c:v>353.32065437273042</c:v>
                </c:pt>
                <c:pt idx="1832">
                  <c:v>356.41875309816851</c:v>
                </c:pt>
                <c:pt idx="1833">
                  <c:v>343.49649619845627</c:v>
                </c:pt>
                <c:pt idx="1834">
                  <c:v>338.74428462494654</c:v>
                </c:pt>
                <c:pt idx="1835">
                  <c:v>338.74428462494654</c:v>
                </c:pt>
                <c:pt idx="1836">
                  <c:v>336.47741365388748</c:v>
                </c:pt>
                <c:pt idx="1837">
                  <c:v>336.47741365388748</c:v>
                </c:pt>
                <c:pt idx="1838">
                  <c:v>336.47741365388748</c:v>
                </c:pt>
                <c:pt idx="1839">
                  <c:v>328.84148063044887</c:v>
                </c:pt>
                <c:pt idx="1840">
                  <c:v>331.12202582490744</c:v>
                </c:pt>
                <c:pt idx="1841">
                  <c:v>338.46483019113248</c:v>
                </c:pt>
                <c:pt idx="1842">
                  <c:v>341.28537049909812</c:v>
                </c:pt>
                <c:pt idx="1843">
                  <c:v>344.43133419798244</c:v>
                </c:pt>
                <c:pt idx="1844">
                  <c:v>344.43133419798244</c:v>
                </c:pt>
                <c:pt idx="1845">
                  <c:v>344.43133419798244</c:v>
                </c:pt>
                <c:pt idx="1846">
                  <c:v>344.43133419798244</c:v>
                </c:pt>
                <c:pt idx="1847">
                  <c:v>354.90374102018416</c:v>
                </c:pt>
                <c:pt idx="1848">
                  <c:v>354.54675663437678</c:v>
                </c:pt>
                <c:pt idx="1849">
                  <c:v>359.42005871056449</c:v>
                </c:pt>
                <c:pt idx="1850">
                  <c:v>356.05794804750292</c:v>
                </c:pt>
                <c:pt idx="1851">
                  <c:v>356.05794804750292</c:v>
                </c:pt>
                <c:pt idx="1852">
                  <c:v>356.05794804750292</c:v>
                </c:pt>
                <c:pt idx="1853">
                  <c:v>337.01946446317419</c:v>
                </c:pt>
                <c:pt idx="1854">
                  <c:v>352.67053393568631</c:v>
                </c:pt>
                <c:pt idx="1855">
                  <c:v>359.61343507224461</c:v>
                </c:pt>
                <c:pt idx="1856">
                  <c:v>367.24096722672857</c:v>
                </c:pt>
                <c:pt idx="1857">
                  <c:v>366.66324434563336</c:v>
                </c:pt>
                <c:pt idx="1858">
                  <c:v>366.66324434563336</c:v>
                </c:pt>
                <c:pt idx="1859">
                  <c:v>366.66324434563336</c:v>
                </c:pt>
                <c:pt idx="1860">
                  <c:v>368.08026374829512</c:v>
                </c:pt>
                <c:pt idx="1861">
                  <c:v>380.11033467822551</c:v>
                </c:pt>
                <c:pt idx="1862">
                  <c:v>387.38976156757252</c:v>
                </c:pt>
                <c:pt idx="1863">
                  <c:v>384.72970003870842</c:v>
                </c:pt>
                <c:pt idx="1864">
                  <c:v>387.91673360368407</c:v>
                </c:pt>
                <c:pt idx="1865">
                  <c:v>387.91673360368407</c:v>
                </c:pt>
                <c:pt idx="1866">
                  <c:v>387.91673360368407</c:v>
                </c:pt>
                <c:pt idx="1867">
                  <c:v>393.84053287870915</c:v>
                </c:pt>
                <c:pt idx="1868">
                  <c:v>376.90316608673766</c:v>
                </c:pt>
                <c:pt idx="1869">
                  <c:v>382.05958609927404</c:v>
                </c:pt>
                <c:pt idx="1870">
                  <c:v>384.59010292514643</c:v>
                </c:pt>
                <c:pt idx="1871">
                  <c:v>395.9195848044892</c:v>
                </c:pt>
                <c:pt idx="1872">
                  <c:v>395.9195848044892</c:v>
                </c:pt>
                <c:pt idx="1873">
                  <c:v>395.9195848044892</c:v>
                </c:pt>
                <c:pt idx="1874">
                  <c:v>395.9195848044892</c:v>
                </c:pt>
                <c:pt idx="1875">
                  <c:v>400.2572402394315</c:v>
                </c:pt>
                <c:pt idx="1876">
                  <c:v>392.27207900324169</c:v>
                </c:pt>
                <c:pt idx="1877">
                  <c:v>372.68746263684034</c:v>
                </c:pt>
                <c:pt idx="1878">
                  <c:v>359.97094081534999</c:v>
                </c:pt>
                <c:pt idx="1879">
                  <c:v>359.97094081534999</c:v>
                </c:pt>
                <c:pt idx="1880">
                  <c:v>359.97094081534999</c:v>
                </c:pt>
                <c:pt idx="1881">
                  <c:v>351.93429295020456</c:v>
                </c:pt>
                <c:pt idx="1882">
                  <c:v>332.85951194848496</c:v>
                </c:pt>
                <c:pt idx="1883">
                  <c:v>339.20726610952983</c:v>
                </c:pt>
                <c:pt idx="1884">
                  <c:v>316.7830295514986</c:v>
                </c:pt>
                <c:pt idx="1885">
                  <c:v>320.42968661327029</c:v>
                </c:pt>
                <c:pt idx="1886">
                  <c:v>320.42968661327029</c:v>
                </c:pt>
                <c:pt idx="1887">
                  <c:v>320.42968661327029</c:v>
                </c:pt>
                <c:pt idx="1888">
                  <c:v>304.72718746151349</c:v>
                </c:pt>
                <c:pt idx="1889">
                  <c:v>302.32794821450403</c:v>
                </c:pt>
                <c:pt idx="1890">
                  <c:v>311.12713005444289</c:v>
                </c:pt>
                <c:pt idx="1891">
                  <c:v>290.6781902856531</c:v>
                </c:pt>
                <c:pt idx="1892">
                  <c:v>284.80499900937548</c:v>
                </c:pt>
                <c:pt idx="1893">
                  <c:v>284.80499900937548</c:v>
                </c:pt>
                <c:pt idx="1894">
                  <c:v>284.80499900937548</c:v>
                </c:pt>
                <c:pt idx="1895">
                  <c:v>258.87357837793587</c:v>
                </c:pt>
                <c:pt idx="1896">
                  <c:v>272.78043599747821</c:v>
                </c:pt>
                <c:pt idx="1897">
                  <c:v>281.43655984902114</c:v>
                </c:pt>
                <c:pt idx="1898">
                  <c:v>265.35885098809524</c:v>
                </c:pt>
                <c:pt idx="1899">
                  <c:v>288.97754496151435</c:v>
                </c:pt>
                <c:pt idx="1900">
                  <c:v>288.97754496151435</c:v>
                </c:pt>
                <c:pt idx="1901">
                  <c:v>288.97754496151435</c:v>
                </c:pt>
                <c:pt idx="1902">
                  <c:v>293.51104101302997</c:v>
                </c:pt>
                <c:pt idx="1903">
                  <c:v>277.83674140734246</c:v>
                </c:pt>
                <c:pt idx="1904">
                  <c:v>280.8842289876402</c:v>
                </c:pt>
                <c:pt idx="1905">
                  <c:v>279.96411201642019</c:v>
                </c:pt>
                <c:pt idx="1906">
                  <c:v>284.05040747409595</c:v>
                </c:pt>
                <c:pt idx="1907">
                  <c:v>284.05040747409595</c:v>
                </c:pt>
                <c:pt idx="1908">
                  <c:v>284.05040747409595</c:v>
                </c:pt>
                <c:pt idx="1909">
                  <c:v>301.31637740161733</c:v>
                </c:pt>
                <c:pt idx="1910">
                  <c:v>301.33166635383606</c:v>
                </c:pt>
                <c:pt idx="1911">
                  <c:v>286.69171508559668</c:v>
                </c:pt>
                <c:pt idx="1912">
                  <c:v>277.08811228654559</c:v>
                </c:pt>
                <c:pt idx="1913">
                  <c:v>277.08811228654559</c:v>
                </c:pt>
                <c:pt idx="1914">
                  <c:v>277.08811228654559</c:v>
                </c:pt>
                <c:pt idx="1915">
                  <c:v>277.08811228654559</c:v>
                </c:pt>
                <c:pt idx="1916">
                  <c:v>277.08811228654559</c:v>
                </c:pt>
                <c:pt idx="1917">
                  <c:v>296.63985104996311</c:v>
                </c:pt>
                <c:pt idx="1918">
                  <c:v>310.10610747738411</c:v>
                </c:pt>
                <c:pt idx="1919">
                  <c:v>282.28115725597013</c:v>
                </c:pt>
                <c:pt idx="1920">
                  <c:v>259.17953723866225</c:v>
                </c:pt>
                <c:pt idx="1921">
                  <c:v>259.17953723866225</c:v>
                </c:pt>
                <c:pt idx="1922">
                  <c:v>259.17953723866225</c:v>
                </c:pt>
                <c:pt idx="1923">
                  <c:v>265.8477688183587</c:v>
                </c:pt>
                <c:pt idx="1924">
                  <c:v>251.63049610187272</c:v>
                </c:pt>
                <c:pt idx="1925">
                  <c:v>289.80756450103252</c:v>
                </c:pt>
                <c:pt idx="1926">
                  <c:v>268.82086402963006</c:v>
                </c:pt>
                <c:pt idx="1927">
                  <c:v>274.37505606262482</c:v>
                </c:pt>
                <c:pt idx="1928">
                  <c:v>274.37505606262482</c:v>
                </c:pt>
                <c:pt idx="1929">
                  <c:v>274.37505606262482</c:v>
                </c:pt>
                <c:pt idx="1930">
                  <c:v>274.39299474959631</c:v>
                </c:pt>
                <c:pt idx="1931">
                  <c:v>273.68086174089979</c:v>
                </c:pt>
                <c:pt idx="1932">
                  <c:v>269.81467565725814</c:v>
                </c:pt>
                <c:pt idx="1933">
                  <c:v>268.95362875108157</c:v>
                </c:pt>
                <c:pt idx="1934">
                  <c:v>268.95362875108157</c:v>
                </c:pt>
                <c:pt idx="1935">
                  <c:v>268.95362875108157</c:v>
                </c:pt>
                <c:pt idx="1936">
                  <c:v>268.95362875108157</c:v>
                </c:pt>
                <c:pt idx="1937">
                  <c:v>257.2654552531618</c:v>
                </c:pt>
                <c:pt idx="1938">
                  <c:v>268.1514241111048</c:v>
                </c:pt>
                <c:pt idx="1939">
                  <c:v>282.86846263386104</c:v>
                </c:pt>
                <c:pt idx="1940">
                  <c:v>296.55281505852076</c:v>
                </c:pt>
                <c:pt idx="1941">
                  <c:v>299.77968683409995</c:v>
                </c:pt>
                <c:pt idx="1942">
                  <c:v>299.77968683409995</c:v>
                </c:pt>
                <c:pt idx="1943">
                  <c:v>299.77968683409995</c:v>
                </c:pt>
                <c:pt idx="1944">
                  <c:v>304.36007766882119</c:v>
                </c:pt>
                <c:pt idx="1945">
                  <c:v>304.7339794224755</c:v>
                </c:pt>
                <c:pt idx="1946">
                  <c:v>298.49014432503765</c:v>
                </c:pt>
                <c:pt idx="1947">
                  <c:v>306.20398502493322</c:v>
                </c:pt>
                <c:pt idx="1948">
                  <c:v>323.3862810391102</c:v>
                </c:pt>
                <c:pt idx="1949">
                  <c:v>323.3862810391102</c:v>
                </c:pt>
                <c:pt idx="1950">
                  <c:v>323.3862810391102</c:v>
                </c:pt>
                <c:pt idx="1951">
                  <c:v>323.38017027220383</c:v>
                </c:pt>
                <c:pt idx="1952">
                  <c:v>325.10015222566477</c:v>
                </c:pt>
                <c:pt idx="1953">
                  <c:v>328.12207567855847</c:v>
                </c:pt>
                <c:pt idx="1954">
                  <c:v>334.16306046807438</c:v>
                </c:pt>
                <c:pt idx="1955">
                  <c:v>331.11812209527744</c:v>
                </c:pt>
                <c:pt idx="1956">
                  <c:v>331.11812209527744</c:v>
                </c:pt>
                <c:pt idx="1957">
                  <c:v>331.11812209527744</c:v>
                </c:pt>
                <c:pt idx="1958">
                  <c:v>351.69711832785868</c:v>
                </c:pt>
                <c:pt idx="1959">
                  <c:v>365.18049711062196</c:v>
                </c:pt>
                <c:pt idx="1960">
                  <c:v>374.17561096984701</c:v>
                </c:pt>
                <c:pt idx="1961">
                  <c:v>368.25671267367102</c:v>
                </c:pt>
                <c:pt idx="1962">
                  <c:v>390.53646750053417</c:v>
                </c:pt>
                <c:pt idx="1963">
                  <c:v>390.53646750053417</c:v>
                </c:pt>
                <c:pt idx="1964">
                  <c:v>390.53646750053417</c:v>
                </c:pt>
                <c:pt idx="1965">
                  <c:v>391.4396962080412</c:v>
                </c:pt>
                <c:pt idx="1966">
                  <c:v>397.07666794952758</c:v>
                </c:pt>
                <c:pt idx="1967">
                  <c:v>406.45185820108856</c:v>
                </c:pt>
                <c:pt idx="1968">
                  <c:v>406.39018748502104</c:v>
                </c:pt>
                <c:pt idx="1969">
                  <c:v>409.67442067699722</c:v>
                </c:pt>
                <c:pt idx="1970">
                  <c:v>409.67442067699722</c:v>
                </c:pt>
                <c:pt idx="1971">
                  <c:v>409.67442067699722</c:v>
                </c:pt>
                <c:pt idx="1972">
                  <c:v>409.67442067699722</c:v>
                </c:pt>
                <c:pt idx="1973">
                  <c:v>444.43314655173776</c:v>
                </c:pt>
                <c:pt idx="1974">
                  <c:v>425.27010466783281</c:v>
                </c:pt>
                <c:pt idx="1975">
                  <c:v>416.43843931061673</c:v>
                </c:pt>
                <c:pt idx="1976">
                  <c:v>422.93614032991985</c:v>
                </c:pt>
                <c:pt idx="1977">
                  <c:v>422.93614032991985</c:v>
                </c:pt>
                <c:pt idx="1978">
                  <c:v>422.93614032991985</c:v>
                </c:pt>
                <c:pt idx="1979">
                  <c:v>438.02792588477411</c:v>
                </c:pt>
                <c:pt idx="1980">
                  <c:v>468.1303274525406</c:v>
                </c:pt>
                <c:pt idx="1981">
                  <c:v>486.43109502241157</c:v>
                </c:pt>
                <c:pt idx="1982">
                  <c:v>445.73860398787951</c:v>
                </c:pt>
                <c:pt idx="1983">
                  <c:v>456.74155117034303</c:v>
                </c:pt>
                <c:pt idx="1984">
                  <c:v>456.74155117034303</c:v>
                </c:pt>
                <c:pt idx="1985">
                  <c:v>456.74155117034303</c:v>
                </c:pt>
                <c:pt idx="1986">
                  <c:v>479.3323042780678</c:v>
                </c:pt>
                <c:pt idx="1987">
                  <c:v>465.26917035905655</c:v>
                </c:pt>
                <c:pt idx="1988">
                  <c:v>460.33241922555305</c:v>
                </c:pt>
                <c:pt idx="1989">
                  <c:v>459.61575902947993</c:v>
                </c:pt>
                <c:pt idx="1990">
                  <c:v>452.64212927626596</c:v>
                </c:pt>
                <c:pt idx="1991">
                  <c:v>452.64212927626596</c:v>
                </c:pt>
                <c:pt idx="1992">
                  <c:v>452.64212927626596</c:v>
                </c:pt>
                <c:pt idx="1993">
                  <c:v>475.4613026401434</c:v>
                </c:pt>
                <c:pt idx="1994">
                  <c:v>490.46370703963208</c:v>
                </c:pt>
                <c:pt idx="1995">
                  <c:v>495.77879508217507</c:v>
                </c:pt>
                <c:pt idx="1996">
                  <c:v>495.77879508217507</c:v>
                </c:pt>
                <c:pt idx="1997">
                  <c:v>502.92597829272916</c:v>
                </c:pt>
                <c:pt idx="1998">
                  <c:v>502.92597829272916</c:v>
                </c:pt>
                <c:pt idx="1999">
                  <c:v>502.92597829272916</c:v>
                </c:pt>
                <c:pt idx="2000">
                  <c:v>485.56807579986634</c:v>
                </c:pt>
                <c:pt idx="2001">
                  <c:v>492.55369692825496</c:v>
                </c:pt>
                <c:pt idx="2002">
                  <c:v>475.18796274890718</c:v>
                </c:pt>
                <c:pt idx="2003">
                  <c:v>484.79578297295706</c:v>
                </c:pt>
                <c:pt idx="2004">
                  <c:v>480.01273564811447</c:v>
                </c:pt>
                <c:pt idx="2005">
                  <c:v>480.01273564811447</c:v>
                </c:pt>
                <c:pt idx="2006">
                  <c:v>480.01273564811447</c:v>
                </c:pt>
                <c:pt idx="2007">
                  <c:v>480.01273564811447</c:v>
                </c:pt>
                <c:pt idx="2008">
                  <c:v>473.82562151880558</c:v>
                </c:pt>
                <c:pt idx="2009">
                  <c:v>465.14315496494368</c:v>
                </c:pt>
                <c:pt idx="2010">
                  <c:v>482.8912109598968</c:v>
                </c:pt>
                <c:pt idx="2011">
                  <c:v>482.8912109598968</c:v>
                </c:pt>
                <c:pt idx="2012">
                  <c:v>482.8912109598968</c:v>
                </c:pt>
                <c:pt idx="2013">
                  <c:v>482.8912109598968</c:v>
                </c:pt>
                <c:pt idx="2014">
                  <c:v>485.41963527719309</c:v>
                </c:pt>
                <c:pt idx="2015">
                  <c:v>476.74454937439867</c:v>
                </c:pt>
                <c:pt idx="2016">
                  <c:v>479.54199390016424</c:v>
                </c:pt>
                <c:pt idx="2017">
                  <c:v>467.69478943582072</c:v>
                </c:pt>
                <c:pt idx="2018">
                  <c:v>449.77801032585666</c:v>
                </c:pt>
                <c:pt idx="2019">
                  <c:v>449.77801032585666</c:v>
                </c:pt>
                <c:pt idx="2020">
                  <c:v>449.77801032585666</c:v>
                </c:pt>
                <c:pt idx="2021">
                  <c:v>459.31732350873756</c:v>
                </c:pt>
                <c:pt idx="2022">
                  <c:v>460.59746758498682</c:v>
                </c:pt>
                <c:pt idx="2023">
                  <c:v>483.02475315502573</c:v>
                </c:pt>
                <c:pt idx="2024">
                  <c:v>481.60877316324758</c:v>
                </c:pt>
                <c:pt idx="2025">
                  <c:v>475.53634316610049</c:v>
                </c:pt>
                <c:pt idx="2026">
                  <c:v>475.53634316610049</c:v>
                </c:pt>
                <c:pt idx="2027">
                  <c:v>475.53634316610049</c:v>
                </c:pt>
                <c:pt idx="2028">
                  <c:v>478.30155808849321</c:v>
                </c:pt>
                <c:pt idx="2029">
                  <c:v>473.65989848939319</c:v>
                </c:pt>
                <c:pt idx="2030">
                  <c:v>479.69348469340235</c:v>
                </c:pt>
                <c:pt idx="2031">
                  <c:v>473.74788233168664</c:v>
                </c:pt>
                <c:pt idx="2032">
                  <c:v>470.64928474565943</c:v>
                </c:pt>
                <c:pt idx="2033">
                  <c:v>470.64928474565943</c:v>
                </c:pt>
                <c:pt idx="2034">
                  <c:v>470.64928474565943</c:v>
                </c:pt>
                <c:pt idx="2035">
                  <c:v>462.9651151597771</c:v>
                </c:pt>
                <c:pt idx="2036">
                  <c:v>451.64613531054528</c:v>
                </c:pt>
                <c:pt idx="2037">
                  <c:v>459.60363660704246</c:v>
                </c:pt>
                <c:pt idx="2038">
                  <c:v>468.91089765248449</c:v>
                </c:pt>
                <c:pt idx="2039">
                  <c:v>456.89892524628323</c:v>
                </c:pt>
                <c:pt idx="2040">
                  <c:v>456.89892524628323</c:v>
                </c:pt>
                <c:pt idx="2041">
                  <c:v>456.89892524628323</c:v>
                </c:pt>
                <c:pt idx="2042">
                  <c:v>470.98777070120434</c:v>
                </c:pt>
                <c:pt idx="2043">
                  <c:v>464.25242955073065</c:v>
                </c:pt>
                <c:pt idx="2044">
                  <c:v>489.94247842905969</c:v>
                </c:pt>
                <c:pt idx="2045">
                  <c:v>491.42740391185276</c:v>
                </c:pt>
                <c:pt idx="2046">
                  <c:v>496.55504968966267</c:v>
                </c:pt>
                <c:pt idx="2047">
                  <c:v>496.55504968966267</c:v>
                </c:pt>
                <c:pt idx="2048">
                  <c:v>496.55504968966267</c:v>
                </c:pt>
                <c:pt idx="2049">
                  <c:v>503.50995541624553</c:v>
                </c:pt>
                <c:pt idx="2050">
                  <c:v>518.23102903053405</c:v>
                </c:pt>
                <c:pt idx="2051">
                  <c:v>500.41786095231527</c:v>
                </c:pt>
                <c:pt idx="2052">
                  <c:v>481.5895334428256</c:v>
                </c:pt>
                <c:pt idx="2053">
                  <c:v>488.7174528630523</c:v>
                </c:pt>
                <c:pt idx="2054">
                  <c:v>488.7174528630523</c:v>
                </c:pt>
                <c:pt idx="2055">
                  <c:v>488.7174528630523</c:v>
                </c:pt>
                <c:pt idx="2056">
                  <c:v>486.90969063891635</c:v>
                </c:pt>
                <c:pt idx="2057">
                  <c:v>464.01209532066792</c:v>
                </c:pt>
                <c:pt idx="2058">
                  <c:v>459.35056798112964</c:v>
                </c:pt>
                <c:pt idx="2059">
                  <c:v>458.99554757374983</c:v>
                </c:pt>
                <c:pt idx="2060">
                  <c:v>467.71723737572938</c:v>
                </c:pt>
                <c:pt idx="2061">
                  <c:v>467.71723737572938</c:v>
                </c:pt>
                <c:pt idx="2062">
                  <c:v>467.71723737572938</c:v>
                </c:pt>
                <c:pt idx="2063">
                  <c:v>456.15657695492723</c:v>
                </c:pt>
                <c:pt idx="2064">
                  <c:v>459.21728709392829</c:v>
                </c:pt>
                <c:pt idx="2065">
                  <c:v>459.42419593400911</c:v>
                </c:pt>
                <c:pt idx="2066">
                  <c:v>476.5133724061356</c:v>
                </c:pt>
                <c:pt idx="2067">
                  <c:v>472.70634999272517</c:v>
                </c:pt>
                <c:pt idx="2068">
                  <c:v>472.70634999272517</c:v>
                </c:pt>
                <c:pt idx="2069">
                  <c:v>472.70634999272517</c:v>
                </c:pt>
                <c:pt idx="2070">
                  <c:v>472.70634999272517</c:v>
                </c:pt>
                <c:pt idx="2071">
                  <c:v>454.50133832748787</c:v>
                </c:pt>
                <c:pt idx="2072">
                  <c:v>452.75732705706326</c:v>
                </c:pt>
                <c:pt idx="2073">
                  <c:v>456.71000244638657</c:v>
                </c:pt>
                <c:pt idx="2074">
                  <c:v>466.38705212340767</c:v>
                </c:pt>
                <c:pt idx="2075">
                  <c:v>466.38705212340767</c:v>
                </c:pt>
                <c:pt idx="2076">
                  <c:v>466.38705212340767</c:v>
                </c:pt>
                <c:pt idx="2077">
                  <c:v>476.82108569552463</c:v>
                </c:pt>
                <c:pt idx="2078">
                  <c:v>488.98671738892779</c:v>
                </c:pt>
                <c:pt idx="2079">
                  <c:v>499.53597296906713</c:v>
                </c:pt>
                <c:pt idx="2080">
                  <c:v>513.14822485726449</c:v>
                </c:pt>
                <c:pt idx="2081">
                  <c:v>501.45940918056067</c:v>
                </c:pt>
                <c:pt idx="2082">
                  <c:v>501.45940918056067</c:v>
                </c:pt>
                <c:pt idx="2083">
                  <c:v>501.45940918056067</c:v>
                </c:pt>
                <c:pt idx="2084">
                  <c:v>516.69415927594264</c:v>
                </c:pt>
                <c:pt idx="2085">
                  <c:v>521.03992910076897</c:v>
                </c:pt>
                <c:pt idx="2086">
                  <c:v>523.24914147862478</c:v>
                </c:pt>
                <c:pt idx="2087">
                  <c:v>534.20308217630998</c:v>
                </c:pt>
                <c:pt idx="2088">
                  <c:v>537.22955499864986</c:v>
                </c:pt>
                <c:pt idx="2089">
                  <c:v>537.22955499864986</c:v>
                </c:pt>
                <c:pt idx="2090">
                  <c:v>537.22955499864986</c:v>
                </c:pt>
                <c:pt idx="2091">
                  <c:v>535.28700507976851</c:v>
                </c:pt>
                <c:pt idx="2092">
                  <c:v>518.20321350171389</c:v>
                </c:pt>
                <c:pt idx="2093">
                  <c:v>505.39532798271256</c:v>
                </c:pt>
                <c:pt idx="2094">
                  <c:v>491.31333489949657</c:v>
                </c:pt>
                <c:pt idx="2095">
                  <c:v>488.65415089960305</c:v>
                </c:pt>
                <c:pt idx="2096">
                  <c:v>488.65415089960305</c:v>
                </c:pt>
                <c:pt idx="2097">
                  <c:v>488.65415089960305</c:v>
                </c:pt>
                <c:pt idx="2098">
                  <c:v>493.2489067482777</c:v>
                </c:pt>
                <c:pt idx="2099">
                  <c:v>493.2489067482777</c:v>
                </c:pt>
                <c:pt idx="2100">
                  <c:v>483.53627608752163</c:v>
                </c:pt>
                <c:pt idx="2101">
                  <c:v>505.47735208495726</c:v>
                </c:pt>
                <c:pt idx="2102">
                  <c:v>502.1088514126223</c:v>
                </c:pt>
                <c:pt idx="2103">
                  <c:v>502.1088514126223</c:v>
                </c:pt>
                <c:pt idx="2104">
                  <c:v>502.1088514126223</c:v>
                </c:pt>
                <c:pt idx="2105">
                  <c:v>513.37820918531133</c:v>
                </c:pt>
                <c:pt idx="2106">
                  <c:v>507.80307995294294</c:v>
                </c:pt>
                <c:pt idx="2107">
                  <c:v>533.41774770828715</c:v>
                </c:pt>
                <c:pt idx="2108">
                  <c:v>533.9521468047609</c:v>
                </c:pt>
                <c:pt idx="2109">
                  <c:v>500.13792559235151</c:v>
                </c:pt>
                <c:pt idx="2110">
                  <c:v>500.13792559235151</c:v>
                </c:pt>
                <c:pt idx="2111">
                  <c:v>500.13792559235151</c:v>
                </c:pt>
                <c:pt idx="2112">
                  <c:v>509.88037760738007</c:v>
                </c:pt>
                <c:pt idx="2113">
                  <c:v>488.11714108364799</c:v>
                </c:pt>
                <c:pt idx="2114">
                  <c:v>494.59325611736824</c:v>
                </c:pt>
                <c:pt idx="2115">
                  <c:v>482.86014001569708</c:v>
                </c:pt>
                <c:pt idx="2116">
                  <c:v>471.52550041184725</c:v>
                </c:pt>
                <c:pt idx="2117">
                  <c:v>471.52550041184725</c:v>
                </c:pt>
                <c:pt idx="2118">
                  <c:v>471.52550041184725</c:v>
                </c:pt>
                <c:pt idx="2119">
                  <c:v>473.17021954669514</c:v>
                </c:pt>
                <c:pt idx="2120">
                  <c:v>471.75878687920789</c:v>
                </c:pt>
                <c:pt idx="2121">
                  <c:v>454.82570814875504</c:v>
                </c:pt>
                <c:pt idx="2122">
                  <c:v>465.9870200489529</c:v>
                </c:pt>
                <c:pt idx="2123">
                  <c:v>484.04259693137107</c:v>
                </c:pt>
                <c:pt idx="2124">
                  <c:v>484.04259693137107</c:v>
                </c:pt>
                <c:pt idx="2125">
                  <c:v>484.04259693137107</c:v>
                </c:pt>
                <c:pt idx="2126">
                  <c:v>494.55849634217157</c:v>
                </c:pt>
                <c:pt idx="2127">
                  <c:v>485.86537704598027</c:v>
                </c:pt>
                <c:pt idx="2128">
                  <c:v>484.63805052286932</c:v>
                </c:pt>
                <c:pt idx="2129">
                  <c:v>462.12533220587346</c:v>
                </c:pt>
                <c:pt idx="2130">
                  <c:v>478.31776861918263</c:v>
                </c:pt>
                <c:pt idx="2131">
                  <c:v>478.31776861918263</c:v>
                </c:pt>
                <c:pt idx="2132">
                  <c:v>478.31776861918263</c:v>
                </c:pt>
                <c:pt idx="2133">
                  <c:v>468.54592426054882</c:v>
                </c:pt>
                <c:pt idx="2134">
                  <c:v>440.38212483253352</c:v>
                </c:pt>
                <c:pt idx="2135">
                  <c:v>442.62500361406484</c:v>
                </c:pt>
                <c:pt idx="2136">
                  <c:v>419.12885314754959</c:v>
                </c:pt>
                <c:pt idx="2137">
                  <c:v>422.01560504576821</c:v>
                </c:pt>
                <c:pt idx="2138">
                  <c:v>422.01560504576821</c:v>
                </c:pt>
                <c:pt idx="2139">
                  <c:v>422.01560504576821</c:v>
                </c:pt>
                <c:pt idx="2140">
                  <c:v>431.79371072620711</c:v>
                </c:pt>
                <c:pt idx="2141">
                  <c:v>414.98959131235296</c:v>
                </c:pt>
                <c:pt idx="2142">
                  <c:v>404.43340894831721</c:v>
                </c:pt>
                <c:pt idx="2143">
                  <c:v>378.48654943903875</c:v>
                </c:pt>
                <c:pt idx="2144">
                  <c:v>377.31533269724247</c:v>
                </c:pt>
                <c:pt idx="2145">
                  <c:v>377.31533269724247</c:v>
                </c:pt>
                <c:pt idx="2146">
                  <c:v>377.31533269724247</c:v>
                </c:pt>
                <c:pt idx="2147">
                  <c:v>366.82235869146825</c:v>
                </c:pt>
                <c:pt idx="2148">
                  <c:v>362.02328238280461</c:v>
                </c:pt>
                <c:pt idx="2149">
                  <c:v>359.10539315149697</c:v>
                </c:pt>
                <c:pt idx="2150">
                  <c:v>344.93238860945132</c:v>
                </c:pt>
                <c:pt idx="2151">
                  <c:v>352.82044917269627</c:v>
                </c:pt>
                <c:pt idx="2152">
                  <c:v>352.82044917269627</c:v>
                </c:pt>
                <c:pt idx="2153">
                  <c:v>352.82044917269627</c:v>
                </c:pt>
                <c:pt idx="2154">
                  <c:v>365.03755774123721</c:v>
                </c:pt>
                <c:pt idx="2155">
                  <c:v>370.54778648526025</c:v>
                </c:pt>
                <c:pt idx="2156">
                  <c:v>374.98308880694913</c:v>
                </c:pt>
                <c:pt idx="2157">
                  <c:v>374.98308880694913</c:v>
                </c:pt>
                <c:pt idx="2158">
                  <c:v>383.39379244167964</c:v>
                </c:pt>
                <c:pt idx="2159">
                  <c:v>383.39379244167964</c:v>
                </c:pt>
                <c:pt idx="2160">
                  <c:v>383.39379244167964</c:v>
                </c:pt>
                <c:pt idx="2161">
                  <c:v>384.2568078885534</c:v>
                </c:pt>
                <c:pt idx="2162">
                  <c:v>379.86195669479861</c:v>
                </c:pt>
                <c:pt idx="2163">
                  <c:v>391.9575282875137</c:v>
                </c:pt>
                <c:pt idx="2164">
                  <c:v>404.92441189313359</c:v>
                </c:pt>
                <c:pt idx="2165">
                  <c:v>416.789890135289</c:v>
                </c:pt>
                <c:pt idx="2166">
                  <c:v>416.789890135289</c:v>
                </c:pt>
                <c:pt idx="2167">
                  <c:v>416.789890135289</c:v>
                </c:pt>
                <c:pt idx="2168">
                  <c:v>419.88786914047853</c:v>
                </c:pt>
                <c:pt idx="2169">
                  <c:v>424.84200110549841</c:v>
                </c:pt>
                <c:pt idx="2170">
                  <c:v>424.65686939436705</c:v>
                </c:pt>
                <c:pt idx="2171">
                  <c:v>427.58050913059787</c:v>
                </c:pt>
                <c:pt idx="2172">
                  <c:v>400.30489330331812</c:v>
                </c:pt>
                <c:pt idx="2173">
                  <c:v>400.30489330331812</c:v>
                </c:pt>
                <c:pt idx="2174">
                  <c:v>400.30489330331812</c:v>
                </c:pt>
                <c:pt idx="2175">
                  <c:v>381.43799211851808</c:v>
                </c:pt>
                <c:pt idx="2176">
                  <c:v>385.83214748749037</c:v>
                </c:pt>
                <c:pt idx="2177">
                  <c:v>376.86992507537775</c:v>
                </c:pt>
                <c:pt idx="2178">
                  <c:v>384.7194819705536</c:v>
                </c:pt>
                <c:pt idx="2179">
                  <c:v>410.46153789121843</c:v>
                </c:pt>
                <c:pt idx="2180">
                  <c:v>410.46153789121843</c:v>
                </c:pt>
                <c:pt idx="2181">
                  <c:v>410.46153789121843</c:v>
                </c:pt>
                <c:pt idx="2182">
                  <c:v>420.32116173392905</c:v>
                </c:pt>
                <c:pt idx="2183">
                  <c:v>408.13690323743435</c:v>
                </c:pt>
                <c:pt idx="2184">
                  <c:v>407.65578830416109</c:v>
                </c:pt>
                <c:pt idx="2185">
                  <c:v>407.65578830416109</c:v>
                </c:pt>
                <c:pt idx="2186">
                  <c:v>400.72701337033754</c:v>
                </c:pt>
                <c:pt idx="2187">
                  <c:v>400.72701337033754</c:v>
                </c:pt>
                <c:pt idx="2188">
                  <c:v>400.72701337033754</c:v>
                </c:pt>
                <c:pt idx="2189">
                  <c:v>399.75668107019982</c:v>
                </c:pt>
                <c:pt idx="2190">
                  <c:v>396.15174974011251</c:v>
                </c:pt>
                <c:pt idx="2191">
                  <c:v>396.15174974011251</c:v>
                </c:pt>
              </c:numCache>
            </c:numRef>
          </c:val>
          <c:smooth val="0"/>
          <c:extLst>
            <c:ext xmlns:c16="http://schemas.microsoft.com/office/drawing/2014/chart" uri="{C3380CC4-5D6E-409C-BE32-E72D297353CC}">
              <c16:uniqueId val="{00000001-D94D-4B3D-91F8-E96C2A17D712}"/>
            </c:ext>
          </c:extLst>
        </c:ser>
        <c:dLbls>
          <c:showLegendKey val="0"/>
          <c:showVal val="0"/>
          <c:showCatName val="0"/>
          <c:showSerName val="0"/>
          <c:showPercent val="0"/>
          <c:showBubbleSize val="0"/>
        </c:dLbls>
        <c:smooth val="0"/>
        <c:axId val="520411039"/>
        <c:axId val="520409599"/>
      </c:lineChart>
      <c:dateAx>
        <c:axId val="520411039"/>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520409599"/>
        <c:crosses val="autoZero"/>
        <c:auto val="1"/>
        <c:lblOffset val="100"/>
        <c:baseTimeUnit val="days"/>
      </c:dateAx>
      <c:valAx>
        <c:axId val="520409599"/>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520411039"/>
        <c:crosses val="autoZero"/>
        <c:crossBetween val="between"/>
      </c:valAx>
      <c:spPr>
        <a:noFill/>
        <a:ln>
          <a:noFill/>
        </a:ln>
        <a:effectLst/>
      </c:spPr>
    </c:plotArea>
    <c:legend>
      <c:legendPos val="r"/>
      <c:layout>
        <c:manualLayout>
          <c:xMode val="edge"/>
          <c:yMode val="edge"/>
          <c:x val="0.68258401693187687"/>
          <c:y val="0.66913759088152558"/>
          <c:w val="0.31741599428265527"/>
          <c:h val="0.20296798862455959"/>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5333651475383753E-2"/>
          <c:y val="1.976416664731068E-2"/>
          <c:w val="0.85585110952040089"/>
          <c:h val="0.85961396418368063"/>
        </c:manualLayout>
      </c:layout>
      <c:barChart>
        <c:barDir val="col"/>
        <c:grouping val="stacked"/>
        <c:varyColors val="0"/>
        <c:ser>
          <c:idx val="0"/>
          <c:order val="0"/>
          <c:tx>
            <c:strRef>
              <c:f>'Market value by vertical'!$D$6</c:f>
              <c:strCache>
                <c:ptCount val="1"/>
                <c:pt idx="0">
                  <c:v>Market value ($T)</c:v>
                </c:pt>
              </c:strCache>
            </c:strRef>
          </c:tx>
          <c:invertIfNegative val="0"/>
          <c:dLbls>
            <c:dLbl>
              <c:idx val="5"/>
              <c:layout>
                <c:manualLayout>
                  <c:x val="0"/>
                  <c:y val="-0.12797734323571436"/>
                </c:manualLayout>
              </c:layout>
              <c:spPr>
                <a:noFill/>
                <a:ln>
                  <a:noFill/>
                </a:ln>
                <a:effectLst/>
              </c:spPr>
              <c:txPr>
                <a:bodyPr rot="-5400000" vert="horz"/>
                <a:lstStyle/>
                <a:p>
                  <a:pPr>
                    <a:defRPr>
                      <a:solidFill>
                        <a:sysClr val="windowText" lastClr="000000"/>
                      </a:solidFill>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F25-474A-8C25-3092E589CA10}"/>
                </c:ext>
              </c:extLst>
            </c:dLbl>
            <c:dLbl>
              <c:idx val="6"/>
              <c:layout>
                <c:manualLayout>
                  <c:x val="0"/>
                  <c:y val="-9.725222917894491E-2"/>
                </c:manualLayout>
              </c:layout>
              <c:spPr>
                <a:noFill/>
                <a:ln>
                  <a:noFill/>
                </a:ln>
                <a:effectLst/>
              </c:spPr>
              <c:txPr>
                <a:bodyPr rot="-5400000" vert="horz"/>
                <a:lstStyle/>
                <a:p>
                  <a:pPr>
                    <a:defRPr>
                      <a:solidFill>
                        <a:sysClr val="windowText" lastClr="000000"/>
                      </a:solidFill>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F25-474A-8C25-3092E589CA10}"/>
                </c:ext>
              </c:extLst>
            </c:dLbl>
            <c:dLbl>
              <c:idx val="7"/>
              <c:layout>
                <c:manualLayout>
                  <c:x val="0"/>
                  <c:y val="-0.10213528195884508"/>
                </c:manualLayout>
              </c:layout>
              <c:spPr>
                <a:noFill/>
                <a:ln>
                  <a:noFill/>
                </a:ln>
                <a:effectLst/>
              </c:spPr>
              <c:txPr>
                <a:bodyPr rot="-5400000" vert="horz"/>
                <a:lstStyle/>
                <a:p>
                  <a:pPr>
                    <a:defRPr>
                      <a:solidFill>
                        <a:sysClr val="windowText" lastClr="000000"/>
                      </a:solidFill>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F25-474A-8C25-3092E589CA10}"/>
                </c:ext>
              </c:extLst>
            </c:dLbl>
            <c:dLbl>
              <c:idx val="8"/>
              <c:layout>
                <c:manualLayout>
                  <c:x val="-1.9879078850445981E-3"/>
                  <c:y val="-0.10269289662390602"/>
                </c:manualLayout>
              </c:layout>
              <c:spPr>
                <a:noFill/>
                <a:ln>
                  <a:noFill/>
                </a:ln>
                <a:effectLst/>
              </c:spPr>
              <c:txPr>
                <a:bodyPr rot="-5400000" vert="horz"/>
                <a:lstStyle/>
                <a:p>
                  <a:pPr>
                    <a:defRPr>
                      <a:solidFill>
                        <a:sysClr val="windowText" lastClr="000000"/>
                      </a:solidFill>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F25-474A-8C25-3092E589CA10}"/>
                </c:ext>
              </c:extLst>
            </c:dLbl>
            <c:dLbl>
              <c:idx val="9"/>
              <c:layout>
                <c:manualLayout>
                  <c:x val="0"/>
                  <c:y val="-9.0394660822519166E-2"/>
                </c:manualLayout>
              </c:layout>
              <c:spPr>
                <a:noFill/>
                <a:ln>
                  <a:noFill/>
                </a:ln>
                <a:effectLst/>
              </c:spPr>
              <c:txPr>
                <a:bodyPr rot="-5400000" vert="horz"/>
                <a:lstStyle/>
                <a:p>
                  <a:pPr>
                    <a:defRPr>
                      <a:solidFill>
                        <a:sysClr val="windowText" lastClr="000000"/>
                      </a:solidFill>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F25-474A-8C25-3092E589CA10}"/>
                </c:ext>
              </c:extLst>
            </c:dLbl>
            <c:spPr>
              <a:noFill/>
              <a:ln>
                <a:noFill/>
              </a:ln>
              <a:effectLst/>
            </c:spPr>
            <c:txPr>
              <a:bodyPr rot="-5400000" vert="horz"/>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'Market value by vertical'!$B$7:$B$16</c:f>
              <c:strCache>
                <c:ptCount val="10"/>
                <c:pt idx="0">
                  <c:v>SaaS</c:v>
                </c:pt>
                <c:pt idx="1">
                  <c:v>AI &amp; ML</c:v>
                </c:pt>
                <c:pt idx="2">
                  <c:v>Big Data</c:v>
                </c:pt>
                <c:pt idx="3">
                  <c:v>Mobile</c:v>
                </c:pt>
                <c:pt idx="4">
                  <c:v>Fintech</c:v>
                </c:pt>
                <c:pt idx="5">
                  <c:v>TMT</c:v>
                </c:pt>
                <c:pt idx="6">
                  <c:v>Life sciences</c:v>
                </c:pt>
                <c:pt idx="7">
                  <c:v>Healthtech</c:v>
                </c:pt>
                <c:pt idx="8">
                  <c:v>Cloudtech &amp; DevOps</c:v>
                </c:pt>
                <c:pt idx="9">
                  <c:v>Robotics &amp; drones</c:v>
                </c:pt>
              </c:strCache>
            </c:strRef>
          </c:cat>
          <c:val>
            <c:numRef>
              <c:f>'Market value by vertical'!$D$7:$D$16</c:f>
              <c:numCache>
                <c:formatCode>"$"#,##0.00</c:formatCode>
                <c:ptCount val="10"/>
                <c:pt idx="0">
                  <c:v>3.6057859073734888</c:v>
                </c:pt>
                <c:pt idx="1">
                  <c:v>3.2584485787522022</c:v>
                </c:pt>
                <c:pt idx="2">
                  <c:v>1.5518090906993365</c:v>
                </c:pt>
                <c:pt idx="3">
                  <c:v>1.3003371565356006</c:v>
                </c:pt>
                <c:pt idx="4">
                  <c:v>1.0251790564459897</c:v>
                </c:pt>
                <c:pt idx="5">
                  <c:v>0.95542356495460667</c:v>
                </c:pt>
                <c:pt idx="6">
                  <c:v>0.57207451350934913</c:v>
                </c:pt>
                <c:pt idx="7">
                  <c:v>0.5638582755783218</c:v>
                </c:pt>
                <c:pt idx="8">
                  <c:v>0.55551332049137392</c:v>
                </c:pt>
                <c:pt idx="9">
                  <c:v>0.41526675242579381</c:v>
                </c:pt>
              </c:numCache>
            </c:numRef>
          </c:val>
          <c:extLst>
            <c:ext xmlns:c16="http://schemas.microsoft.com/office/drawing/2014/chart" uri="{C3380CC4-5D6E-409C-BE32-E72D297353CC}">
              <c16:uniqueId val="{00000005-CF25-474A-8C25-3092E589CA10}"/>
            </c:ext>
          </c:extLst>
        </c:ser>
        <c:dLbls>
          <c:showLegendKey val="0"/>
          <c:showVal val="0"/>
          <c:showCatName val="0"/>
          <c:showSerName val="0"/>
          <c:showPercent val="0"/>
          <c:showBubbleSize val="0"/>
        </c:dLbls>
        <c:gapWidth val="75"/>
        <c:overlap val="100"/>
        <c:axId val="-1173234112"/>
        <c:axId val="-1173238464"/>
        <c:extLst/>
      </c:barChart>
      <c:catAx>
        <c:axId val="-1173234112"/>
        <c:scaling>
          <c:orientation val="minMax"/>
        </c:scaling>
        <c:delete val="0"/>
        <c:axPos val="b"/>
        <c:numFmt formatCode="General" sourceLinked="1"/>
        <c:majorTickMark val="out"/>
        <c:minorTickMark val="none"/>
        <c:tickLblPos val="nextTo"/>
        <c:spPr>
          <a:noFill/>
          <a:ln w="9525" cap="flat" cmpd="sng" algn="ctr">
            <a:noFill/>
            <a:prstDash val="solid"/>
            <a:round/>
          </a:ln>
          <a:effectLst/>
        </c:spPr>
        <c:txPr>
          <a:bodyPr rot="-60000000" vert="horz"/>
          <a:lstStyle/>
          <a:p>
            <a:pPr algn="ctr" rtl="0">
              <a:defRPr/>
            </a:pPr>
            <a:endParaRPr lang="en-US"/>
          </a:p>
        </c:txPr>
        <c:crossAx val="-1173238464"/>
        <c:crosses val="autoZero"/>
        <c:auto val="1"/>
        <c:lblAlgn val="ctr"/>
        <c:lblOffset val="100"/>
        <c:noMultiLvlLbl val="0"/>
      </c:catAx>
      <c:valAx>
        <c:axId val="-1173238464"/>
        <c:scaling>
          <c:orientation val="minMax"/>
        </c:scaling>
        <c:delete val="0"/>
        <c:axPos val="l"/>
        <c:numFmt formatCode="&quot;$&quot;#,##0.0" sourceLinked="0"/>
        <c:majorTickMark val="out"/>
        <c:minorTickMark val="none"/>
        <c:tickLblPos val="nextTo"/>
        <c:spPr>
          <a:noFill/>
          <a:ln w="9525" cap="flat" cmpd="sng" algn="ctr">
            <a:noFill/>
            <a:prstDash val="solid"/>
            <a:round/>
          </a:ln>
          <a:effectLst/>
        </c:spPr>
        <c:txPr>
          <a:bodyPr rot="-60000000" vert="horz"/>
          <a:lstStyle/>
          <a:p>
            <a:pPr algn="ctr" rtl="0">
              <a:defRPr/>
            </a:pPr>
            <a:endParaRPr lang="en-US"/>
          </a:p>
        </c:txPr>
        <c:crossAx val="-1173234112"/>
        <c:crosses val="autoZero"/>
        <c:crossBetween val="between"/>
      </c:valAx>
      <c:spPr>
        <a:ln>
          <a:noFill/>
        </a:ln>
        <a:effectLst/>
      </c:spPr>
    </c:plotArea>
    <c:legend>
      <c:legendPos val="b"/>
      <c:layout>
        <c:manualLayout>
          <c:xMode val="edge"/>
          <c:yMode val="edge"/>
          <c:x val="0.21735244632882428"/>
          <c:y val="0.95973892643950476"/>
          <c:w val="0.56727074500302854"/>
          <c:h val="4.02610735604952E-2"/>
        </c:manualLayout>
      </c:layout>
      <c:overlay val="0"/>
      <c:spPr>
        <a:noFill/>
        <a:ln>
          <a:noFill/>
        </a:ln>
        <a:effectLst/>
      </c:spPr>
      <c:txPr>
        <a:bodyPr rot="0" vert="horz"/>
        <a:lstStyle/>
        <a:p>
          <a:pPr algn="ctr" rtl="0">
            <a:defRPr/>
          </a:pPr>
          <a:endParaRPr lang="en-US"/>
        </a:p>
      </c:txPr>
    </c:legend>
    <c:plotVisOnly val="1"/>
    <c:dispBlanksAs val="gap"/>
    <c:showDLblsOverMax val="0"/>
  </c:chart>
  <c:spPr>
    <a:ln w="9525" cap="flat" cmpd="sng" algn="ctr">
      <a:noFill/>
      <a:prstDash val="solid"/>
      <a:round/>
    </a:ln>
    <a:effectLst/>
  </c:spPr>
  <c:txPr>
    <a:bodyPr/>
    <a:lstStyle/>
    <a:p>
      <a:pPr>
        <a:defRPr sz="90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348005276655708E-2"/>
          <c:y val="3.2083970703303988E-2"/>
          <c:w val="0.60210580015526216"/>
          <c:h val="0.8204767792455695"/>
        </c:manualLayout>
      </c:layout>
      <c:areaChart>
        <c:grouping val="stacked"/>
        <c:varyColors val="0"/>
        <c:ser>
          <c:idx val="0"/>
          <c:order val="0"/>
          <c:tx>
            <c:strRef>
              <c:f>'US VC company inventory'!$G$7</c:f>
              <c:strCache>
                <c:ptCount val="1"/>
                <c:pt idx="0">
                  <c:v>Smoothed pre-seed/seed company count</c:v>
                </c:pt>
              </c:strCache>
            </c:strRef>
          </c:tx>
          <c:spPr>
            <a:solidFill>
              <a:schemeClr val="accent1"/>
            </a:solidFill>
            <a:ln>
              <a:noFill/>
            </a:ln>
            <a:effectLst/>
          </c:spPr>
          <c:cat>
            <c:numRef>
              <c:f>'US VC company inventory'!$B$68:$B$196</c:f>
              <c:numCache>
                <c:formatCode>m/d/yyyy</c:formatCode>
                <c:ptCount val="129"/>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43100</c:v>
                </c:pt>
                <c:pt idx="36">
                  <c:v>43131</c:v>
                </c:pt>
                <c:pt idx="37">
                  <c:v>43159</c:v>
                </c:pt>
                <c:pt idx="38">
                  <c:v>43190</c:v>
                </c:pt>
                <c:pt idx="39">
                  <c:v>43220</c:v>
                </c:pt>
                <c:pt idx="40">
                  <c:v>43251</c:v>
                </c:pt>
                <c:pt idx="41">
                  <c:v>43281</c:v>
                </c:pt>
                <c:pt idx="42">
                  <c:v>43312</c:v>
                </c:pt>
                <c:pt idx="43">
                  <c:v>43343</c:v>
                </c:pt>
                <c:pt idx="44">
                  <c:v>43373</c:v>
                </c:pt>
                <c:pt idx="45">
                  <c:v>43404</c:v>
                </c:pt>
                <c:pt idx="46">
                  <c:v>43434</c:v>
                </c:pt>
                <c:pt idx="47">
                  <c:v>43465</c:v>
                </c:pt>
                <c:pt idx="48">
                  <c:v>43496</c:v>
                </c:pt>
                <c:pt idx="49">
                  <c:v>43524</c:v>
                </c:pt>
                <c:pt idx="50">
                  <c:v>43555</c:v>
                </c:pt>
                <c:pt idx="51">
                  <c:v>43585</c:v>
                </c:pt>
                <c:pt idx="52">
                  <c:v>43616</c:v>
                </c:pt>
                <c:pt idx="53">
                  <c:v>43646</c:v>
                </c:pt>
                <c:pt idx="54">
                  <c:v>43677</c:v>
                </c:pt>
                <c:pt idx="55">
                  <c:v>43708</c:v>
                </c:pt>
                <c:pt idx="56">
                  <c:v>43738</c:v>
                </c:pt>
                <c:pt idx="57">
                  <c:v>43769</c:v>
                </c:pt>
                <c:pt idx="58">
                  <c:v>43799</c:v>
                </c:pt>
                <c:pt idx="59">
                  <c:v>43830</c:v>
                </c:pt>
                <c:pt idx="60">
                  <c:v>43861</c:v>
                </c:pt>
                <c:pt idx="61">
                  <c:v>43890</c:v>
                </c:pt>
                <c:pt idx="62">
                  <c:v>43921</c:v>
                </c:pt>
                <c:pt idx="63">
                  <c:v>43951</c:v>
                </c:pt>
                <c:pt idx="64">
                  <c:v>43982</c:v>
                </c:pt>
                <c:pt idx="65">
                  <c:v>44012</c:v>
                </c:pt>
                <c:pt idx="66">
                  <c:v>44043</c:v>
                </c:pt>
                <c:pt idx="67">
                  <c:v>44074</c:v>
                </c:pt>
                <c:pt idx="68">
                  <c:v>44104</c:v>
                </c:pt>
                <c:pt idx="69">
                  <c:v>44135</c:v>
                </c:pt>
                <c:pt idx="70">
                  <c:v>44165</c:v>
                </c:pt>
                <c:pt idx="71">
                  <c:v>44196</c:v>
                </c:pt>
                <c:pt idx="72">
                  <c:v>44227</c:v>
                </c:pt>
                <c:pt idx="73">
                  <c:v>44255</c:v>
                </c:pt>
                <c:pt idx="74">
                  <c:v>44286</c:v>
                </c:pt>
                <c:pt idx="75">
                  <c:v>44316</c:v>
                </c:pt>
                <c:pt idx="76">
                  <c:v>44347</c:v>
                </c:pt>
                <c:pt idx="77">
                  <c:v>44377</c:v>
                </c:pt>
                <c:pt idx="78">
                  <c:v>44408</c:v>
                </c:pt>
                <c:pt idx="79">
                  <c:v>44439</c:v>
                </c:pt>
                <c:pt idx="80">
                  <c:v>44469</c:v>
                </c:pt>
                <c:pt idx="81">
                  <c:v>44500</c:v>
                </c:pt>
                <c:pt idx="82">
                  <c:v>44530</c:v>
                </c:pt>
                <c:pt idx="83">
                  <c:v>44561</c:v>
                </c:pt>
                <c:pt idx="84">
                  <c:v>44592</c:v>
                </c:pt>
                <c:pt idx="85">
                  <c:v>44620</c:v>
                </c:pt>
                <c:pt idx="86">
                  <c:v>44651</c:v>
                </c:pt>
                <c:pt idx="87">
                  <c:v>44681</c:v>
                </c:pt>
                <c:pt idx="88">
                  <c:v>44712</c:v>
                </c:pt>
                <c:pt idx="89">
                  <c:v>44742</c:v>
                </c:pt>
                <c:pt idx="90">
                  <c:v>44773</c:v>
                </c:pt>
                <c:pt idx="91">
                  <c:v>44804</c:v>
                </c:pt>
                <c:pt idx="92">
                  <c:v>44834</c:v>
                </c:pt>
                <c:pt idx="93">
                  <c:v>44865</c:v>
                </c:pt>
                <c:pt idx="94">
                  <c:v>44895</c:v>
                </c:pt>
                <c:pt idx="95">
                  <c:v>44926</c:v>
                </c:pt>
                <c:pt idx="96">
                  <c:v>44957</c:v>
                </c:pt>
                <c:pt idx="97">
                  <c:v>44985</c:v>
                </c:pt>
                <c:pt idx="98">
                  <c:v>45016</c:v>
                </c:pt>
                <c:pt idx="99">
                  <c:v>45046</c:v>
                </c:pt>
                <c:pt idx="100">
                  <c:v>45077</c:v>
                </c:pt>
                <c:pt idx="101">
                  <c:v>45107</c:v>
                </c:pt>
                <c:pt idx="102">
                  <c:v>45138</c:v>
                </c:pt>
                <c:pt idx="103">
                  <c:v>45169</c:v>
                </c:pt>
                <c:pt idx="104">
                  <c:v>45199</c:v>
                </c:pt>
                <c:pt idx="105">
                  <c:v>45230</c:v>
                </c:pt>
                <c:pt idx="106">
                  <c:v>45260</c:v>
                </c:pt>
                <c:pt idx="107">
                  <c:v>45291</c:v>
                </c:pt>
                <c:pt idx="108">
                  <c:v>45322</c:v>
                </c:pt>
                <c:pt idx="109">
                  <c:v>45351</c:v>
                </c:pt>
                <c:pt idx="110">
                  <c:v>45382</c:v>
                </c:pt>
                <c:pt idx="111">
                  <c:v>45412</c:v>
                </c:pt>
                <c:pt idx="112">
                  <c:v>45443</c:v>
                </c:pt>
                <c:pt idx="113">
                  <c:v>45473</c:v>
                </c:pt>
                <c:pt idx="114">
                  <c:v>45504</c:v>
                </c:pt>
                <c:pt idx="115">
                  <c:v>45535</c:v>
                </c:pt>
                <c:pt idx="116">
                  <c:v>45565</c:v>
                </c:pt>
                <c:pt idx="117">
                  <c:v>45596</c:v>
                </c:pt>
                <c:pt idx="118">
                  <c:v>45626</c:v>
                </c:pt>
                <c:pt idx="119">
                  <c:v>45657</c:v>
                </c:pt>
                <c:pt idx="120">
                  <c:v>45688</c:v>
                </c:pt>
                <c:pt idx="121">
                  <c:v>45716</c:v>
                </c:pt>
                <c:pt idx="122">
                  <c:v>45747</c:v>
                </c:pt>
                <c:pt idx="123">
                  <c:v>45777</c:v>
                </c:pt>
                <c:pt idx="124">
                  <c:v>45808</c:v>
                </c:pt>
                <c:pt idx="125">
                  <c:v>45838</c:v>
                </c:pt>
                <c:pt idx="126">
                  <c:v>45869</c:v>
                </c:pt>
                <c:pt idx="127">
                  <c:v>45900</c:v>
                </c:pt>
                <c:pt idx="128">
                  <c:v>45930</c:v>
                </c:pt>
              </c:numCache>
            </c:numRef>
          </c:cat>
          <c:val>
            <c:numRef>
              <c:f>'US VC company inventory'!$G$68:$G$196</c:f>
              <c:numCache>
                <c:formatCode>0</c:formatCode>
                <c:ptCount val="129"/>
                <c:pt idx="0">
                  <c:v>8832.75</c:v>
                </c:pt>
                <c:pt idx="1">
                  <c:v>8989.3333333333339</c:v>
                </c:pt>
                <c:pt idx="2">
                  <c:v>9146.5833333333339</c:v>
                </c:pt>
                <c:pt idx="3">
                  <c:v>9303.8333333333339</c:v>
                </c:pt>
                <c:pt idx="4">
                  <c:v>9458.9166666666661</c:v>
                </c:pt>
                <c:pt idx="5">
                  <c:v>9613.0833333333339</c:v>
                </c:pt>
                <c:pt idx="6">
                  <c:v>9765.4166666666661</c:v>
                </c:pt>
                <c:pt idx="7">
                  <c:v>9917.25</c:v>
                </c:pt>
                <c:pt idx="8">
                  <c:v>10065.25</c:v>
                </c:pt>
                <c:pt idx="9">
                  <c:v>10213.583333333334</c:v>
                </c:pt>
                <c:pt idx="10">
                  <c:v>10356.083333333334</c:v>
                </c:pt>
                <c:pt idx="11">
                  <c:v>10497.25</c:v>
                </c:pt>
                <c:pt idx="12">
                  <c:v>10639.666666666666</c:v>
                </c:pt>
                <c:pt idx="13">
                  <c:v>10792.916666666666</c:v>
                </c:pt>
                <c:pt idx="14">
                  <c:v>10944</c:v>
                </c:pt>
                <c:pt idx="15">
                  <c:v>11091.5</c:v>
                </c:pt>
                <c:pt idx="16">
                  <c:v>11232.916666666666</c:v>
                </c:pt>
                <c:pt idx="17">
                  <c:v>11368.416666666666</c:v>
                </c:pt>
                <c:pt idx="18">
                  <c:v>11499.5</c:v>
                </c:pt>
                <c:pt idx="19">
                  <c:v>11625.25</c:v>
                </c:pt>
                <c:pt idx="20">
                  <c:v>11748.666666666666</c:v>
                </c:pt>
                <c:pt idx="21">
                  <c:v>11868.083333333334</c:v>
                </c:pt>
                <c:pt idx="22">
                  <c:v>11986.75</c:v>
                </c:pt>
                <c:pt idx="23">
                  <c:v>12091.666666666666</c:v>
                </c:pt>
                <c:pt idx="24">
                  <c:v>12198.083333333334</c:v>
                </c:pt>
                <c:pt idx="25">
                  <c:v>12301.25</c:v>
                </c:pt>
                <c:pt idx="26">
                  <c:v>12403.75</c:v>
                </c:pt>
                <c:pt idx="27">
                  <c:v>12504.833333333334</c:v>
                </c:pt>
                <c:pt idx="28">
                  <c:v>12608.583333333334</c:v>
                </c:pt>
                <c:pt idx="29">
                  <c:v>12714.25</c:v>
                </c:pt>
                <c:pt idx="30">
                  <c:v>12817.333333333334</c:v>
                </c:pt>
                <c:pt idx="31">
                  <c:v>12923.083333333334</c:v>
                </c:pt>
                <c:pt idx="32">
                  <c:v>13027.5</c:v>
                </c:pt>
                <c:pt idx="33">
                  <c:v>13128.916666666666</c:v>
                </c:pt>
                <c:pt idx="34">
                  <c:v>13226.833333333334</c:v>
                </c:pt>
                <c:pt idx="35">
                  <c:v>13334.166666666666</c:v>
                </c:pt>
                <c:pt idx="36">
                  <c:v>13441</c:v>
                </c:pt>
                <c:pt idx="37">
                  <c:v>13540.416666666666</c:v>
                </c:pt>
                <c:pt idx="38">
                  <c:v>13635.25</c:v>
                </c:pt>
                <c:pt idx="39">
                  <c:v>13731.5</c:v>
                </c:pt>
                <c:pt idx="40">
                  <c:v>13825.083333333334</c:v>
                </c:pt>
                <c:pt idx="41">
                  <c:v>13916.25</c:v>
                </c:pt>
                <c:pt idx="42">
                  <c:v>14005.666666666666</c:v>
                </c:pt>
                <c:pt idx="43">
                  <c:v>14092.5</c:v>
                </c:pt>
                <c:pt idx="44">
                  <c:v>14175.666666666666</c:v>
                </c:pt>
                <c:pt idx="45">
                  <c:v>14256.25</c:v>
                </c:pt>
                <c:pt idx="46">
                  <c:v>14338.833333333334</c:v>
                </c:pt>
                <c:pt idx="47">
                  <c:v>14419.166666666666</c:v>
                </c:pt>
                <c:pt idx="48">
                  <c:v>14495.583333333334</c:v>
                </c:pt>
                <c:pt idx="49">
                  <c:v>14575.166666666666</c:v>
                </c:pt>
                <c:pt idx="50">
                  <c:v>14656.333333333334</c:v>
                </c:pt>
                <c:pt idx="51">
                  <c:v>14735.75</c:v>
                </c:pt>
                <c:pt idx="52">
                  <c:v>14818.5</c:v>
                </c:pt>
                <c:pt idx="53">
                  <c:v>14895.75</c:v>
                </c:pt>
                <c:pt idx="54">
                  <c:v>14976.25</c:v>
                </c:pt>
                <c:pt idx="55">
                  <c:v>15051</c:v>
                </c:pt>
                <c:pt idx="56">
                  <c:v>15127.666666666666</c:v>
                </c:pt>
                <c:pt idx="57">
                  <c:v>15206.416666666666</c:v>
                </c:pt>
                <c:pt idx="58">
                  <c:v>15280.75</c:v>
                </c:pt>
                <c:pt idx="59">
                  <c:v>15357.333333333334</c:v>
                </c:pt>
                <c:pt idx="60">
                  <c:v>15442.5</c:v>
                </c:pt>
                <c:pt idx="61">
                  <c:v>15529.833333333334</c:v>
                </c:pt>
                <c:pt idx="62">
                  <c:v>15612.916666666666</c:v>
                </c:pt>
                <c:pt idx="63">
                  <c:v>15702</c:v>
                </c:pt>
                <c:pt idx="64">
                  <c:v>15789.583333333334</c:v>
                </c:pt>
                <c:pt idx="65">
                  <c:v>15884.833333333334</c:v>
                </c:pt>
                <c:pt idx="66">
                  <c:v>15980.5</c:v>
                </c:pt>
                <c:pt idx="67">
                  <c:v>16084.083333333334</c:v>
                </c:pt>
                <c:pt idx="68">
                  <c:v>16186.333333333334</c:v>
                </c:pt>
                <c:pt idx="69">
                  <c:v>16294.083333333334</c:v>
                </c:pt>
                <c:pt idx="70">
                  <c:v>16402.75</c:v>
                </c:pt>
                <c:pt idx="71">
                  <c:v>16511.5</c:v>
                </c:pt>
                <c:pt idx="72">
                  <c:v>16620.75</c:v>
                </c:pt>
                <c:pt idx="73">
                  <c:v>16726.75</c:v>
                </c:pt>
                <c:pt idx="74">
                  <c:v>16834.916666666668</c:v>
                </c:pt>
                <c:pt idx="75">
                  <c:v>16935.5</c:v>
                </c:pt>
                <c:pt idx="76">
                  <c:v>17037.5</c:v>
                </c:pt>
                <c:pt idx="77">
                  <c:v>17138.833333333332</c:v>
                </c:pt>
                <c:pt idx="78">
                  <c:v>17236.916666666668</c:v>
                </c:pt>
                <c:pt idx="79">
                  <c:v>17335</c:v>
                </c:pt>
                <c:pt idx="80">
                  <c:v>17437.166666666668</c:v>
                </c:pt>
                <c:pt idx="81">
                  <c:v>17539.916666666668</c:v>
                </c:pt>
                <c:pt idx="82">
                  <c:v>17646.083333333332</c:v>
                </c:pt>
                <c:pt idx="83">
                  <c:v>17752.5</c:v>
                </c:pt>
                <c:pt idx="84">
                  <c:v>17844.666666666668</c:v>
                </c:pt>
                <c:pt idx="85">
                  <c:v>17936.916666666668</c:v>
                </c:pt>
                <c:pt idx="86">
                  <c:v>18035.416666666668</c:v>
                </c:pt>
                <c:pt idx="87">
                  <c:v>18139.083333333332</c:v>
                </c:pt>
                <c:pt idx="88">
                  <c:v>18241.916666666668</c:v>
                </c:pt>
                <c:pt idx="89">
                  <c:v>18345</c:v>
                </c:pt>
                <c:pt idx="90">
                  <c:v>18449.5</c:v>
                </c:pt>
                <c:pt idx="91">
                  <c:v>18550.666666666668</c:v>
                </c:pt>
                <c:pt idx="92">
                  <c:v>18649.833333333332</c:v>
                </c:pt>
                <c:pt idx="93">
                  <c:v>18746.833333333332</c:v>
                </c:pt>
                <c:pt idx="94">
                  <c:v>18838.166666666668</c:v>
                </c:pt>
                <c:pt idx="95">
                  <c:v>18923.916666666668</c:v>
                </c:pt>
                <c:pt idx="96">
                  <c:v>19005.166666666668</c:v>
                </c:pt>
                <c:pt idx="97">
                  <c:v>19087.583333333332</c:v>
                </c:pt>
                <c:pt idx="98">
                  <c:v>19164.5</c:v>
                </c:pt>
                <c:pt idx="99">
                  <c:v>19239.666666666668</c:v>
                </c:pt>
                <c:pt idx="100">
                  <c:v>19318.083333333332</c:v>
                </c:pt>
                <c:pt idx="101">
                  <c:v>19398.666666666668</c:v>
                </c:pt>
                <c:pt idx="102">
                  <c:v>19485.25</c:v>
                </c:pt>
                <c:pt idx="103">
                  <c:v>19574.333333333332</c:v>
                </c:pt>
                <c:pt idx="104">
                  <c:v>19662.5</c:v>
                </c:pt>
                <c:pt idx="105">
                  <c:v>19750.25</c:v>
                </c:pt>
                <c:pt idx="106">
                  <c:v>19846.25</c:v>
                </c:pt>
                <c:pt idx="107">
                  <c:v>19946.666666666668</c:v>
                </c:pt>
                <c:pt idx="108">
                  <c:v>20052.75</c:v>
                </c:pt>
                <c:pt idx="109">
                  <c:v>20158.583333333332</c:v>
                </c:pt>
                <c:pt idx="110">
                  <c:v>20267.166666666668</c:v>
                </c:pt>
                <c:pt idx="111">
                  <c:v>20376.25</c:v>
                </c:pt>
                <c:pt idx="112">
                  <c:v>20484.25</c:v>
                </c:pt>
                <c:pt idx="113">
                  <c:v>20589.166666666668</c:v>
                </c:pt>
                <c:pt idx="114">
                  <c:v>20691.833333333332</c:v>
                </c:pt>
                <c:pt idx="115">
                  <c:v>20791.083333333332</c:v>
                </c:pt>
                <c:pt idx="116">
                  <c:v>20895.75</c:v>
                </c:pt>
                <c:pt idx="117">
                  <c:v>20999.833333333332</c:v>
                </c:pt>
                <c:pt idx="118">
                  <c:v>21098.333333333332</c:v>
                </c:pt>
                <c:pt idx="119">
                  <c:v>21195.416666666668</c:v>
                </c:pt>
                <c:pt idx="120">
                  <c:v>21275.5</c:v>
                </c:pt>
                <c:pt idx="121">
                  <c:v>21355.416666666668</c:v>
                </c:pt>
                <c:pt idx="122">
                  <c:v>21431</c:v>
                </c:pt>
                <c:pt idx="123">
                  <c:v>21497.833333333332</c:v>
                </c:pt>
                <c:pt idx="124">
                  <c:v>21593.81818181818</c:v>
                </c:pt>
                <c:pt idx="125">
                  <c:v>21639.909090909092</c:v>
                </c:pt>
                <c:pt idx="126">
                  <c:v>21683.363636363636</c:v>
                </c:pt>
                <c:pt idx="127">
                  <c:v>21717.454545454544</c:v>
                </c:pt>
                <c:pt idx="128">
                  <c:v>21751.090909090908</c:v>
                </c:pt>
              </c:numCache>
            </c:numRef>
          </c:val>
          <c:extLst>
            <c:ext xmlns:c16="http://schemas.microsoft.com/office/drawing/2014/chart" uri="{C3380CC4-5D6E-409C-BE32-E72D297353CC}">
              <c16:uniqueId val="{00000000-9FC7-4E7F-B9D2-3778B692CED4}"/>
            </c:ext>
          </c:extLst>
        </c:ser>
        <c:ser>
          <c:idx val="1"/>
          <c:order val="1"/>
          <c:tx>
            <c:strRef>
              <c:f>'US VC company inventory'!$H$7</c:f>
              <c:strCache>
                <c:ptCount val="1"/>
                <c:pt idx="0">
                  <c:v>Smoothed early-stage VC company count</c:v>
                </c:pt>
              </c:strCache>
            </c:strRef>
          </c:tx>
          <c:spPr>
            <a:solidFill>
              <a:schemeClr val="accent2"/>
            </a:solidFill>
            <a:ln>
              <a:noFill/>
            </a:ln>
            <a:effectLst/>
          </c:spPr>
          <c:cat>
            <c:numRef>
              <c:f>'US VC company inventory'!$B$68:$B$196</c:f>
              <c:numCache>
                <c:formatCode>m/d/yyyy</c:formatCode>
                <c:ptCount val="129"/>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43100</c:v>
                </c:pt>
                <c:pt idx="36">
                  <c:v>43131</c:v>
                </c:pt>
                <c:pt idx="37">
                  <c:v>43159</c:v>
                </c:pt>
                <c:pt idx="38">
                  <c:v>43190</c:v>
                </c:pt>
                <c:pt idx="39">
                  <c:v>43220</c:v>
                </c:pt>
                <c:pt idx="40">
                  <c:v>43251</c:v>
                </c:pt>
                <c:pt idx="41">
                  <c:v>43281</c:v>
                </c:pt>
                <c:pt idx="42">
                  <c:v>43312</c:v>
                </c:pt>
                <c:pt idx="43">
                  <c:v>43343</c:v>
                </c:pt>
                <c:pt idx="44">
                  <c:v>43373</c:v>
                </c:pt>
                <c:pt idx="45">
                  <c:v>43404</c:v>
                </c:pt>
                <c:pt idx="46">
                  <c:v>43434</c:v>
                </c:pt>
                <c:pt idx="47">
                  <c:v>43465</c:v>
                </c:pt>
                <c:pt idx="48">
                  <c:v>43496</c:v>
                </c:pt>
                <c:pt idx="49">
                  <c:v>43524</c:v>
                </c:pt>
                <c:pt idx="50">
                  <c:v>43555</c:v>
                </c:pt>
                <c:pt idx="51">
                  <c:v>43585</c:v>
                </c:pt>
                <c:pt idx="52">
                  <c:v>43616</c:v>
                </c:pt>
                <c:pt idx="53">
                  <c:v>43646</c:v>
                </c:pt>
                <c:pt idx="54">
                  <c:v>43677</c:v>
                </c:pt>
                <c:pt idx="55">
                  <c:v>43708</c:v>
                </c:pt>
                <c:pt idx="56">
                  <c:v>43738</c:v>
                </c:pt>
                <c:pt idx="57">
                  <c:v>43769</c:v>
                </c:pt>
                <c:pt idx="58">
                  <c:v>43799</c:v>
                </c:pt>
                <c:pt idx="59">
                  <c:v>43830</c:v>
                </c:pt>
                <c:pt idx="60">
                  <c:v>43861</c:v>
                </c:pt>
                <c:pt idx="61">
                  <c:v>43890</c:v>
                </c:pt>
                <c:pt idx="62">
                  <c:v>43921</c:v>
                </c:pt>
                <c:pt idx="63">
                  <c:v>43951</c:v>
                </c:pt>
                <c:pt idx="64">
                  <c:v>43982</c:v>
                </c:pt>
                <c:pt idx="65">
                  <c:v>44012</c:v>
                </c:pt>
                <c:pt idx="66">
                  <c:v>44043</c:v>
                </c:pt>
                <c:pt idx="67">
                  <c:v>44074</c:v>
                </c:pt>
                <c:pt idx="68">
                  <c:v>44104</c:v>
                </c:pt>
                <c:pt idx="69">
                  <c:v>44135</c:v>
                </c:pt>
                <c:pt idx="70">
                  <c:v>44165</c:v>
                </c:pt>
                <c:pt idx="71">
                  <c:v>44196</c:v>
                </c:pt>
                <c:pt idx="72">
                  <c:v>44227</c:v>
                </c:pt>
                <c:pt idx="73">
                  <c:v>44255</c:v>
                </c:pt>
                <c:pt idx="74">
                  <c:v>44286</c:v>
                </c:pt>
                <c:pt idx="75">
                  <c:v>44316</c:v>
                </c:pt>
                <c:pt idx="76">
                  <c:v>44347</c:v>
                </c:pt>
                <c:pt idx="77">
                  <c:v>44377</c:v>
                </c:pt>
                <c:pt idx="78">
                  <c:v>44408</c:v>
                </c:pt>
                <c:pt idx="79">
                  <c:v>44439</c:v>
                </c:pt>
                <c:pt idx="80">
                  <c:v>44469</c:v>
                </c:pt>
                <c:pt idx="81">
                  <c:v>44500</c:v>
                </c:pt>
                <c:pt idx="82">
                  <c:v>44530</c:v>
                </c:pt>
                <c:pt idx="83">
                  <c:v>44561</c:v>
                </c:pt>
                <c:pt idx="84">
                  <c:v>44592</c:v>
                </c:pt>
                <c:pt idx="85">
                  <c:v>44620</c:v>
                </c:pt>
                <c:pt idx="86">
                  <c:v>44651</c:v>
                </c:pt>
                <c:pt idx="87">
                  <c:v>44681</c:v>
                </c:pt>
                <c:pt idx="88">
                  <c:v>44712</c:v>
                </c:pt>
                <c:pt idx="89">
                  <c:v>44742</c:v>
                </c:pt>
                <c:pt idx="90">
                  <c:v>44773</c:v>
                </c:pt>
                <c:pt idx="91">
                  <c:v>44804</c:v>
                </c:pt>
                <c:pt idx="92">
                  <c:v>44834</c:v>
                </c:pt>
                <c:pt idx="93">
                  <c:v>44865</c:v>
                </c:pt>
                <c:pt idx="94">
                  <c:v>44895</c:v>
                </c:pt>
                <c:pt idx="95">
                  <c:v>44926</c:v>
                </c:pt>
                <c:pt idx="96">
                  <c:v>44957</c:v>
                </c:pt>
                <c:pt idx="97">
                  <c:v>44985</c:v>
                </c:pt>
                <c:pt idx="98">
                  <c:v>45016</c:v>
                </c:pt>
                <c:pt idx="99">
                  <c:v>45046</c:v>
                </c:pt>
                <c:pt idx="100">
                  <c:v>45077</c:v>
                </c:pt>
                <c:pt idx="101">
                  <c:v>45107</c:v>
                </c:pt>
                <c:pt idx="102">
                  <c:v>45138</c:v>
                </c:pt>
                <c:pt idx="103">
                  <c:v>45169</c:v>
                </c:pt>
                <c:pt idx="104">
                  <c:v>45199</c:v>
                </c:pt>
                <c:pt idx="105">
                  <c:v>45230</c:v>
                </c:pt>
                <c:pt idx="106">
                  <c:v>45260</c:v>
                </c:pt>
                <c:pt idx="107">
                  <c:v>45291</c:v>
                </c:pt>
                <c:pt idx="108">
                  <c:v>45322</c:v>
                </c:pt>
                <c:pt idx="109">
                  <c:v>45351</c:v>
                </c:pt>
                <c:pt idx="110">
                  <c:v>45382</c:v>
                </c:pt>
                <c:pt idx="111">
                  <c:v>45412</c:v>
                </c:pt>
                <c:pt idx="112">
                  <c:v>45443</c:v>
                </c:pt>
                <c:pt idx="113">
                  <c:v>45473</c:v>
                </c:pt>
                <c:pt idx="114">
                  <c:v>45504</c:v>
                </c:pt>
                <c:pt idx="115">
                  <c:v>45535</c:v>
                </c:pt>
                <c:pt idx="116">
                  <c:v>45565</c:v>
                </c:pt>
                <c:pt idx="117">
                  <c:v>45596</c:v>
                </c:pt>
                <c:pt idx="118">
                  <c:v>45626</c:v>
                </c:pt>
                <c:pt idx="119">
                  <c:v>45657</c:v>
                </c:pt>
                <c:pt idx="120">
                  <c:v>45688</c:v>
                </c:pt>
                <c:pt idx="121">
                  <c:v>45716</c:v>
                </c:pt>
                <c:pt idx="122">
                  <c:v>45747</c:v>
                </c:pt>
                <c:pt idx="123">
                  <c:v>45777</c:v>
                </c:pt>
                <c:pt idx="124">
                  <c:v>45808</c:v>
                </c:pt>
                <c:pt idx="125">
                  <c:v>45838</c:v>
                </c:pt>
                <c:pt idx="126">
                  <c:v>45869</c:v>
                </c:pt>
                <c:pt idx="127">
                  <c:v>45900</c:v>
                </c:pt>
                <c:pt idx="128">
                  <c:v>45930</c:v>
                </c:pt>
              </c:numCache>
            </c:numRef>
          </c:cat>
          <c:val>
            <c:numRef>
              <c:f>'US VC company inventory'!$H$68:$H$196</c:f>
              <c:numCache>
                <c:formatCode>0</c:formatCode>
                <c:ptCount val="129"/>
                <c:pt idx="0">
                  <c:v>10025.083333333334</c:v>
                </c:pt>
                <c:pt idx="1">
                  <c:v>10130.333333333334</c:v>
                </c:pt>
                <c:pt idx="2">
                  <c:v>10234.166666666666</c:v>
                </c:pt>
                <c:pt idx="3">
                  <c:v>10332.5</c:v>
                </c:pt>
                <c:pt idx="4">
                  <c:v>10434</c:v>
                </c:pt>
                <c:pt idx="5">
                  <c:v>10536.333333333334</c:v>
                </c:pt>
                <c:pt idx="6">
                  <c:v>10638.166666666666</c:v>
                </c:pt>
                <c:pt idx="7">
                  <c:v>10738.083333333334</c:v>
                </c:pt>
                <c:pt idx="8">
                  <c:v>10839.916666666666</c:v>
                </c:pt>
                <c:pt idx="9">
                  <c:v>10938.833333333334</c:v>
                </c:pt>
                <c:pt idx="10">
                  <c:v>11035.333333333334</c:v>
                </c:pt>
                <c:pt idx="11">
                  <c:v>11131.583333333334</c:v>
                </c:pt>
                <c:pt idx="12">
                  <c:v>11226.25</c:v>
                </c:pt>
                <c:pt idx="13">
                  <c:v>11328.166666666666</c:v>
                </c:pt>
                <c:pt idx="14">
                  <c:v>11422.666666666666</c:v>
                </c:pt>
                <c:pt idx="15">
                  <c:v>11517.333333333334</c:v>
                </c:pt>
                <c:pt idx="16">
                  <c:v>11602.916666666666</c:v>
                </c:pt>
                <c:pt idx="17">
                  <c:v>11687.333333333334</c:v>
                </c:pt>
                <c:pt idx="18">
                  <c:v>11768.5</c:v>
                </c:pt>
                <c:pt idx="19">
                  <c:v>11848</c:v>
                </c:pt>
                <c:pt idx="20">
                  <c:v>11922.333333333334</c:v>
                </c:pt>
                <c:pt idx="21">
                  <c:v>11994.75</c:v>
                </c:pt>
                <c:pt idx="22">
                  <c:v>12068.833333333334</c:v>
                </c:pt>
                <c:pt idx="23">
                  <c:v>12139.166666666666</c:v>
                </c:pt>
                <c:pt idx="24">
                  <c:v>12211.166666666666</c:v>
                </c:pt>
                <c:pt idx="25">
                  <c:v>12278.083333333334</c:v>
                </c:pt>
                <c:pt idx="26">
                  <c:v>12346.333333333334</c:v>
                </c:pt>
                <c:pt idx="27">
                  <c:v>12412.916666666666</c:v>
                </c:pt>
                <c:pt idx="28">
                  <c:v>12486.25</c:v>
                </c:pt>
                <c:pt idx="29">
                  <c:v>12557.5</c:v>
                </c:pt>
                <c:pt idx="30">
                  <c:v>12629.75</c:v>
                </c:pt>
                <c:pt idx="31">
                  <c:v>12703.416666666666</c:v>
                </c:pt>
                <c:pt idx="32">
                  <c:v>12778</c:v>
                </c:pt>
                <c:pt idx="33">
                  <c:v>12858.416666666666</c:v>
                </c:pt>
                <c:pt idx="34">
                  <c:v>12933.25</c:v>
                </c:pt>
                <c:pt idx="35">
                  <c:v>13006.416666666666</c:v>
                </c:pt>
                <c:pt idx="36">
                  <c:v>13081.916666666666</c:v>
                </c:pt>
                <c:pt idx="37">
                  <c:v>13152.166666666666</c:v>
                </c:pt>
                <c:pt idx="38">
                  <c:v>13222.75</c:v>
                </c:pt>
                <c:pt idx="39">
                  <c:v>13292.583333333334</c:v>
                </c:pt>
                <c:pt idx="40">
                  <c:v>13359.166666666666</c:v>
                </c:pt>
                <c:pt idx="41">
                  <c:v>13420.833333333334</c:v>
                </c:pt>
                <c:pt idx="42">
                  <c:v>13481.5</c:v>
                </c:pt>
                <c:pt idx="43">
                  <c:v>13542.416666666666</c:v>
                </c:pt>
                <c:pt idx="44">
                  <c:v>13600.916666666666</c:v>
                </c:pt>
                <c:pt idx="45">
                  <c:v>13651.666666666666</c:v>
                </c:pt>
                <c:pt idx="46">
                  <c:v>13702</c:v>
                </c:pt>
                <c:pt idx="47">
                  <c:v>13758.083333333334</c:v>
                </c:pt>
                <c:pt idx="48">
                  <c:v>13806.25</c:v>
                </c:pt>
                <c:pt idx="49">
                  <c:v>13857.75</c:v>
                </c:pt>
                <c:pt idx="50">
                  <c:v>13904.416666666666</c:v>
                </c:pt>
                <c:pt idx="51">
                  <c:v>13951</c:v>
                </c:pt>
                <c:pt idx="52">
                  <c:v>13993.833333333334</c:v>
                </c:pt>
                <c:pt idx="53">
                  <c:v>14037.583333333334</c:v>
                </c:pt>
                <c:pt idx="54">
                  <c:v>14073.5</c:v>
                </c:pt>
                <c:pt idx="55">
                  <c:v>14101.25</c:v>
                </c:pt>
                <c:pt idx="56">
                  <c:v>14126.916666666666</c:v>
                </c:pt>
                <c:pt idx="57">
                  <c:v>14155.333333333334</c:v>
                </c:pt>
                <c:pt idx="58">
                  <c:v>14183.5</c:v>
                </c:pt>
                <c:pt idx="59">
                  <c:v>14209.083333333334</c:v>
                </c:pt>
                <c:pt idx="60">
                  <c:v>14240.5</c:v>
                </c:pt>
                <c:pt idx="61">
                  <c:v>14272.5</c:v>
                </c:pt>
                <c:pt idx="62">
                  <c:v>14304.166666666666</c:v>
                </c:pt>
                <c:pt idx="63">
                  <c:v>14337.916666666666</c:v>
                </c:pt>
                <c:pt idx="64">
                  <c:v>14371.083333333334</c:v>
                </c:pt>
                <c:pt idx="65">
                  <c:v>14402.083333333334</c:v>
                </c:pt>
                <c:pt idx="66">
                  <c:v>14438.583333333334</c:v>
                </c:pt>
                <c:pt idx="67">
                  <c:v>14476.25</c:v>
                </c:pt>
                <c:pt idx="68">
                  <c:v>14517.75</c:v>
                </c:pt>
                <c:pt idx="69">
                  <c:v>14560.75</c:v>
                </c:pt>
                <c:pt idx="70">
                  <c:v>14604.166666666666</c:v>
                </c:pt>
                <c:pt idx="71">
                  <c:v>14648.166666666666</c:v>
                </c:pt>
                <c:pt idx="72">
                  <c:v>14696.5</c:v>
                </c:pt>
                <c:pt idx="73">
                  <c:v>14748.416666666666</c:v>
                </c:pt>
                <c:pt idx="74">
                  <c:v>14807.25</c:v>
                </c:pt>
                <c:pt idx="75">
                  <c:v>14865.5</c:v>
                </c:pt>
                <c:pt idx="76">
                  <c:v>14926.916666666666</c:v>
                </c:pt>
                <c:pt idx="77">
                  <c:v>14996.333333333334</c:v>
                </c:pt>
                <c:pt idx="78">
                  <c:v>15067.416666666666</c:v>
                </c:pt>
                <c:pt idx="79">
                  <c:v>15145.083333333334</c:v>
                </c:pt>
                <c:pt idx="80">
                  <c:v>15225.5</c:v>
                </c:pt>
                <c:pt idx="81">
                  <c:v>15308.833333333334</c:v>
                </c:pt>
                <c:pt idx="82">
                  <c:v>15399.333333333334</c:v>
                </c:pt>
                <c:pt idx="83">
                  <c:v>15496.25</c:v>
                </c:pt>
                <c:pt idx="84">
                  <c:v>15597.583333333334</c:v>
                </c:pt>
                <c:pt idx="85">
                  <c:v>15700.75</c:v>
                </c:pt>
                <c:pt idx="86">
                  <c:v>15808.916666666666</c:v>
                </c:pt>
                <c:pt idx="87">
                  <c:v>15922.666666666666</c:v>
                </c:pt>
                <c:pt idx="88">
                  <c:v>16041.5</c:v>
                </c:pt>
                <c:pt idx="89">
                  <c:v>16158.083333333334</c:v>
                </c:pt>
                <c:pt idx="90">
                  <c:v>16275.583333333334</c:v>
                </c:pt>
                <c:pt idx="91">
                  <c:v>16398.916666666668</c:v>
                </c:pt>
                <c:pt idx="92">
                  <c:v>16523.75</c:v>
                </c:pt>
                <c:pt idx="93">
                  <c:v>16648.583333333332</c:v>
                </c:pt>
                <c:pt idx="94">
                  <c:v>16777.166666666668</c:v>
                </c:pt>
                <c:pt idx="95">
                  <c:v>16902.083333333332</c:v>
                </c:pt>
                <c:pt idx="96">
                  <c:v>17026.416666666668</c:v>
                </c:pt>
                <c:pt idx="97">
                  <c:v>17146.5</c:v>
                </c:pt>
                <c:pt idx="98">
                  <c:v>17265.166666666668</c:v>
                </c:pt>
                <c:pt idx="99">
                  <c:v>17380.166666666668</c:v>
                </c:pt>
                <c:pt idx="100">
                  <c:v>17493.833333333332</c:v>
                </c:pt>
                <c:pt idx="101">
                  <c:v>17608.5</c:v>
                </c:pt>
                <c:pt idx="102">
                  <c:v>17729.333333333332</c:v>
                </c:pt>
                <c:pt idx="103">
                  <c:v>17846.083333333332</c:v>
                </c:pt>
                <c:pt idx="104">
                  <c:v>17963.416666666668</c:v>
                </c:pt>
                <c:pt idx="105">
                  <c:v>18083</c:v>
                </c:pt>
                <c:pt idx="106">
                  <c:v>18200.75</c:v>
                </c:pt>
                <c:pt idx="107">
                  <c:v>18317.75</c:v>
                </c:pt>
                <c:pt idx="108">
                  <c:v>18438.166666666668</c:v>
                </c:pt>
                <c:pt idx="109">
                  <c:v>18563.166666666668</c:v>
                </c:pt>
                <c:pt idx="110">
                  <c:v>18686.166666666668</c:v>
                </c:pt>
                <c:pt idx="111">
                  <c:v>18818.25</c:v>
                </c:pt>
                <c:pt idx="112">
                  <c:v>18949.916666666668</c:v>
                </c:pt>
                <c:pt idx="113">
                  <c:v>19084.75</c:v>
                </c:pt>
                <c:pt idx="114">
                  <c:v>19217.833333333332</c:v>
                </c:pt>
                <c:pt idx="115">
                  <c:v>19349.666666666668</c:v>
                </c:pt>
                <c:pt idx="116">
                  <c:v>19480.583333333332</c:v>
                </c:pt>
                <c:pt idx="117">
                  <c:v>19613.083333333332</c:v>
                </c:pt>
                <c:pt idx="118">
                  <c:v>19739.583333333332</c:v>
                </c:pt>
                <c:pt idx="119">
                  <c:v>19870.25</c:v>
                </c:pt>
                <c:pt idx="120">
                  <c:v>19994.416666666668</c:v>
                </c:pt>
                <c:pt idx="121">
                  <c:v>20120.166666666668</c:v>
                </c:pt>
                <c:pt idx="122">
                  <c:v>20248.666666666668</c:v>
                </c:pt>
                <c:pt idx="123">
                  <c:v>20375.75</c:v>
                </c:pt>
                <c:pt idx="124">
                  <c:v>20504.416666666668</c:v>
                </c:pt>
                <c:pt idx="125">
                  <c:v>20631.833333333332</c:v>
                </c:pt>
                <c:pt idx="126">
                  <c:v>20765.333333333332</c:v>
                </c:pt>
                <c:pt idx="127">
                  <c:v>20901.166666666668</c:v>
                </c:pt>
                <c:pt idx="128">
                  <c:v>21042.416666666668</c:v>
                </c:pt>
              </c:numCache>
            </c:numRef>
          </c:val>
          <c:extLst>
            <c:ext xmlns:c16="http://schemas.microsoft.com/office/drawing/2014/chart" uri="{C3380CC4-5D6E-409C-BE32-E72D297353CC}">
              <c16:uniqueId val="{00000001-9FC7-4E7F-B9D2-3778B692CED4}"/>
            </c:ext>
          </c:extLst>
        </c:ser>
        <c:ser>
          <c:idx val="2"/>
          <c:order val="2"/>
          <c:tx>
            <c:strRef>
              <c:f>'US VC company inventory'!$I$7</c:f>
              <c:strCache>
                <c:ptCount val="1"/>
                <c:pt idx="0">
                  <c:v>Smoothed late-stage VC company count</c:v>
                </c:pt>
              </c:strCache>
            </c:strRef>
          </c:tx>
          <c:spPr>
            <a:solidFill>
              <a:schemeClr val="accent3"/>
            </a:solidFill>
            <a:ln>
              <a:noFill/>
            </a:ln>
            <a:effectLst/>
          </c:spPr>
          <c:cat>
            <c:numRef>
              <c:f>'US VC company inventory'!$B$68:$B$196</c:f>
              <c:numCache>
                <c:formatCode>m/d/yyyy</c:formatCode>
                <c:ptCount val="129"/>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43100</c:v>
                </c:pt>
                <c:pt idx="36">
                  <c:v>43131</c:v>
                </c:pt>
                <c:pt idx="37">
                  <c:v>43159</c:v>
                </c:pt>
                <c:pt idx="38">
                  <c:v>43190</c:v>
                </c:pt>
                <c:pt idx="39">
                  <c:v>43220</c:v>
                </c:pt>
                <c:pt idx="40">
                  <c:v>43251</c:v>
                </c:pt>
                <c:pt idx="41">
                  <c:v>43281</c:v>
                </c:pt>
                <c:pt idx="42">
                  <c:v>43312</c:v>
                </c:pt>
                <c:pt idx="43">
                  <c:v>43343</c:v>
                </c:pt>
                <c:pt idx="44">
                  <c:v>43373</c:v>
                </c:pt>
                <c:pt idx="45">
                  <c:v>43404</c:v>
                </c:pt>
                <c:pt idx="46">
                  <c:v>43434</c:v>
                </c:pt>
                <c:pt idx="47">
                  <c:v>43465</c:v>
                </c:pt>
                <c:pt idx="48">
                  <c:v>43496</c:v>
                </c:pt>
                <c:pt idx="49">
                  <c:v>43524</c:v>
                </c:pt>
                <c:pt idx="50">
                  <c:v>43555</c:v>
                </c:pt>
                <c:pt idx="51">
                  <c:v>43585</c:v>
                </c:pt>
                <c:pt idx="52">
                  <c:v>43616</c:v>
                </c:pt>
                <c:pt idx="53">
                  <c:v>43646</c:v>
                </c:pt>
                <c:pt idx="54">
                  <c:v>43677</c:v>
                </c:pt>
                <c:pt idx="55">
                  <c:v>43708</c:v>
                </c:pt>
                <c:pt idx="56">
                  <c:v>43738</c:v>
                </c:pt>
                <c:pt idx="57">
                  <c:v>43769</c:v>
                </c:pt>
                <c:pt idx="58">
                  <c:v>43799</c:v>
                </c:pt>
                <c:pt idx="59">
                  <c:v>43830</c:v>
                </c:pt>
                <c:pt idx="60">
                  <c:v>43861</c:v>
                </c:pt>
                <c:pt idx="61">
                  <c:v>43890</c:v>
                </c:pt>
                <c:pt idx="62">
                  <c:v>43921</c:v>
                </c:pt>
                <c:pt idx="63">
                  <c:v>43951</c:v>
                </c:pt>
                <c:pt idx="64">
                  <c:v>43982</c:v>
                </c:pt>
                <c:pt idx="65">
                  <c:v>44012</c:v>
                </c:pt>
                <c:pt idx="66">
                  <c:v>44043</c:v>
                </c:pt>
                <c:pt idx="67">
                  <c:v>44074</c:v>
                </c:pt>
                <c:pt idx="68">
                  <c:v>44104</c:v>
                </c:pt>
                <c:pt idx="69">
                  <c:v>44135</c:v>
                </c:pt>
                <c:pt idx="70">
                  <c:v>44165</c:v>
                </c:pt>
                <c:pt idx="71">
                  <c:v>44196</c:v>
                </c:pt>
                <c:pt idx="72">
                  <c:v>44227</c:v>
                </c:pt>
                <c:pt idx="73">
                  <c:v>44255</c:v>
                </c:pt>
                <c:pt idx="74">
                  <c:v>44286</c:v>
                </c:pt>
                <c:pt idx="75">
                  <c:v>44316</c:v>
                </c:pt>
                <c:pt idx="76">
                  <c:v>44347</c:v>
                </c:pt>
                <c:pt idx="77">
                  <c:v>44377</c:v>
                </c:pt>
                <c:pt idx="78">
                  <c:v>44408</c:v>
                </c:pt>
                <c:pt idx="79">
                  <c:v>44439</c:v>
                </c:pt>
                <c:pt idx="80">
                  <c:v>44469</c:v>
                </c:pt>
                <c:pt idx="81">
                  <c:v>44500</c:v>
                </c:pt>
                <c:pt idx="82">
                  <c:v>44530</c:v>
                </c:pt>
                <c:pt idx="83">
                  <c:v>44561</c:v>
                </c:pt>
                <c:pt idx="84">
                  <c:v>44592</c:v>
                </c:pt>
                <c:pt idx="85">
                  <c:v>44620</c:v>
                </c:pt>
                <c:pt idx="86">
                  <c:v>44651</c:v>
                </c:pt>
                <c:pt idx="87">
                  <c:v>44681</c:v>
                </c:pt>
                <c:pt idx="88">
                  <c:v>44712</c:v>
                </c:pt>
                <c:pt idx="89">
                  <c:v>44742</c:v>
                </c:pt>
                <c:pt idx="90">
                  <c:v>44773</c:v>
                </c:pt>
                <c:pt idx="91">
                  <c:v>44804</c:v>
                </c:pt>
                <c:pt idx="92">
                  <c:v>44834</c:v>
                </c:pt>
                <c:pt idx="93">
                  <c:v>44865</c:v>
                </c:pt>
                <c:pt idx="94">
                  <c:v>44895</c:v>
                </c:pt>
                <c:pt idx="95">
                  <c:v>44926</c:v>
                </c:pt>
                <c:pt idx="96">
                  <c:v>44957</c:v>
                </c:pt>
                <c:pt idx="97">
                  <c:v>44985</c:v>
                </c:pt>
                <c:pt idx="98">
                  <c:v>45016</c:v>
                </c:pt>
                <c:pt idx="99">
                  <c:v>45046</c:v>
                </c:pt>
                <c:pt idx="100">
                  <c:v>45077</c:v>
                </c:pt>
                <c:pt idx="101">
                  <c:v>45107</c:v>
                </c:pt>
                <c:pt idx="102">
                  <c:v>45138</c:v>
                </c:pt>
                <c:pt idx="103">
                  <c:v>45169</c:v>
                </c:pt>
                <c:pt idx="104">
                  <c:v>45199</c:v>
                </c:pt>
                <c:pt idx="105">
                  <c:v>45230</c:v>
                </c:pt>
                <c:pt idx="106">
                  <c:v>45260</c:v>
                </c:pt>
                <c:pt idx="107">
                  <c:v>45291</c:v>
                </c:pt>
                <c:pt idx="108">
                  <c:v>45322</c:v>
                </c:pt>
                <c:pt idx="109">
                  <c:v>45351</c:v>
                </c:pt>
                <c:pt idx="110">
                  <c:v>45382</c:v>
                </c:pt>
                <c:pt idx="111">
                  <c:v>45412</c:v>
                </c:pt>
                <c:pt idx="112">
                  <c:v>45443</c:v>
                </c:pt>
                <c:pt idx="113">
                  <c:v>45473</c:v>
                </c:pt>
                <c:pt idx="114">
                  <c:v>45504</c:v>
                </c:pt>
                <c:pt idx="115">
                  <c:v>45535</c:v>
                </c:pt>
                <c:pt idx="116">
                  <c:v>45565</c:v>
                </c:pt>
                <c:pt idx="117">
                  <c:v>45596</c:v>
                </c:pt>
                <c:pt idx="118">
                  <c:v>45626</c:v>
                </c:pt>
                <c:pt idx="119">
                  <c:v>45657</c:v>
                </c:pt>
                <c:pt idx="120">
                  <c:v>45688</c:v>
                </c:pt>
                <c:pt idx="121">
                  <c:v>45716</c:v>
                </c:pt>
                <c:pt idx="122">
                  <c:v>45747</c:v>
                </c:pt>
                <c:pt idx="123">
                  <c:v>45777</c:v>
                </c:pt>
                <c:pt idx="124">
                  <c:v>45808</c:v>
                </c:pt>
                <c:pt idx="125">
                  <c:v>45838</c:v>
                </c:pt>
                <c:pt idx="126">
                  <c:v>45869</c:v>
                </c:pt>
                <c:pt idx="127">
                  <c:v>45900</c:v>
                </c:pt>
                <c:pt idx="128">
                  <c:v>45930</c:v>
                </c:pt>
              </c:numCache>
            </c:numRef>
          </c:cat>
          <c:val>
            <c:numRef>
              <c:f>'US VC company inventory'!$I$68:$I$196</c:f>
              <c:numCache>
                <c:formatCode>0</c:formatCode>
                <c:ptCount val="129"/>
                <c:pt idx="0">
                  <c:v>5956</c:v>
                </c:pt>
                <c:pt idx="1">
                  <c:v>6019.833333333333</c:v>
                </c:pt>
                <c:pt idx="2">
                  <c:v>6087.083333333333</c:v>
                </c:pt>
                <c:pt idx="3">
                  <c:v>6155.75</c:v>
                </c:pt>
                <c:pt idx="4">
                  <c:v>6224.333333333333</c:v>
                </c:pt>
                <c:pt idx="5">
                  <c:v>6296</c:v>
                </c:pt>
                <c:pt idx="6">
                  <c:v>6369.166666666667</c:v>
                </c:pt>
                <c:pt idx="7">
                  <c:v>6442.583333333333</c:v>
                </c:pt>
                <c:pt idx="8">
                  <c:v>6514.166666666667</c:v>
                </c:pt>
                <c:pt idx="9">
                  <c:v>6584.416666666667</c:v>
                </c:pt>
                <c:pt idx="10">
                  <c:v>6657.25</c:v>
                </c:pt>
                <c:pt idx="11">
                  <c:v>6732.166666666667</c:v>
                </c:pt>
                <c:pt idx="12">
                  <c:v>6807.333333333333</c:v>
                </c:pt>
                <c:pt idx="13">
                  <c:v>6882.666666666667</c:v>
                </c:pt>
                <c:pt idx="14">
                  <c:v>6955.333333333333</c:v>
                </c:pt>
                <c:pt idx="15">
                  <c:v>7028.25</c:v>
                </c:pt>
                <c:pt idx="16">
                  <c:v>7102.5</c:v>
                </c:pt>
                <c:pt idx="17">
                  <c:v>7176.833333333333</c:v>
                </c:pt>
                <c:pt idx="18">
                  <c:v>7249.75</c:v>
                </c:pt>
                <c:pt idx="19">
                  <c:v>7324.166666666667</c:v>
                </c:pt>
                <c:pt idx="20">
                  <c:v>7400.75</c:v>
                </c:pt>
                <c:pt idx="21">
                  <c:v>7478.583333333333</c:v>
                </c:pt>
                <c:pt idx="22">
                  <c:v>7552.583333333333</c:v>
                </c:pt>
                <c:pt idx="23">
                  <c:v>7622</c:v>
                </c:pt>
                <c:pt idx="24">
                  <c:v>7689.916666666667</c:v>
                </c:pt>
                <c:pt idx="25">
                  <c:v>7758.333333333333</c:v>
                </c:pt>
                <c:pt idx="26">
                  <c:v>7827.666666666667</c:v>
                </c:pt>
                <c:pt idx="27">
                  <c:v>7897.083333333333</c:v>
                </c:pt>
                <c:pt idx="28">
                  <c:v>7965.083333333333</c:v>
                </c:pt>
                <c:pt idx="29">
                  <c:v>8033.166666666667</c:v>
                </c:pt>
                <c:pt idx="30">
                  <c:v>8102.25</c:v>
                </c:pt>
                <c:pt idx="31">
                  <c:v>8170.5</c:v>
                </c:pt>
                <c:pt idx="32">
                  <c:v>8237.5</c:v>
                </c:pt>
                <c:pt idx="33">
                  <c:v>8304.1666666666661</c:v>
                </c:pt>
                <c:pt idx="34">
                  <c:v>8375.1666666666661</c:v>
                </c:pt>
                <c:pt idx="35">
                  <c:v>8448.5</c:v>
                </c:pt>
                <c:pt idx="36">
                  <c:v>8526.0833333333339</c:v>
                </c:pt>
                <c:pt idx="37">
                  <c:v>8605.5</c:v>
                </c:pt>
                <c:pt idx="38">
                  <c:v>8682</c:v>
                </c:pt>
                <c:pt idx="39">
                  <c:v>8758.6666666666661</c:v>
                </c:pt>
                <c:pt idx="40">
                  <c:v>8837.4166666666661</c:v>
                </c:pt>
                <c:pt idx="41">
                  <c:v>8915.9166666666661</c:v>
                </c:pt>
                <c:pt idx="42">
                  <c:v>8994.3333333333339</c:v>
                </c:pt>
                <c:pt idx="43">
                  <c:v>9073</c:v>
                </c:pt>
                <c:pt idx="44">
                  <c:v>9153.3333333333339</c:v>
                </c:pt>
                <c:pt idx="45">
                  <c:v>9235.8333333333339</c:v>
                </c:pt>
                <c:pt idx="46">
                  <c:v>9314.9166666666661</c:v>
                </c:pt>
                <c:pt idx="47">
                  <c:v>9393.6666666666661</c:v>
                </c:pt>
                <c:pt idx="48">
                  <c:v>9475.3333333333339</c:v>
                </c:pt>
                <c:pt idx="49">
                  <c:v>9555.4166666666661</c:v>
                </c:pt>
                <c:pt idx="50">
                  <c:v>9638.6666666666661</c:v>
                </c:pt>
                <c:pt idx="51">
                  <c:v>9722.8333333333339</c:v>
                </c:pt>
                <c:pt idx="52">
                  <c:v>9805.25</c:v>
                </c:pt>
                <c:pt idx="53">
                  <c:v>9885.8333333333339</c:v>
                </c:pt>
                <c:pt idx="54">
                  <c:v>9967.5833333333339</c:v>
                </c:pt>
                <c:pt idx="55">
                  <c:v>10048.666666666666</c:v>
                </c:pt>
                <c:pt idx="56">
                  <c:v>10129.916666666666</c:v>
                </c:pt>
                <c:pt idx="57">
                  <c:v>10210</c:v>
                </c:pt>
                <c:pt idx="58">
                  <c:v>10291.75</c:v>
                </c:pt>
                <c:pt idx="59">
                  <c:v>10372.916666666666</c:v>
                </c:pt>
                <c:pt idx="60">
                  <c:v>10452.083333333334</c:v>
                </c:pt>
                <c:pt idx="61">
                  <c:v>10533.166666666666</c:v>
                </c:pt>
                <c:pt idx="62">
                  <c:v>10616.75</c:v>
                </c:pt>
                <c:pt idx="63">
                  <c:v>10719.083333333334</c:v>
                </c:pt>
                <c:pt idx="64">
                  <c:v>10824.583333333334</c:v>
                </c:pt>
                <c:pt idx="65">
                  <c:v>10931.666666666666</c:v>
                </c:pt>
                <c:pt idx="66">
                  <c:v>11039.25</c:v>
                </c:pt>
                <c:pt idx="67">
                  <c:v>11149.75</c:v>
                </c:pt>
                <c:pt idx="68">
                  <c:v>11262.083333333334</c:v>
                </c:pt>
                <c:pt idx="69">
                  <c:v>11373.666666666666</c:v>
                </c:pt>
                <c:pt idx="70">
                  <c:v>11482.75</c:v>
                </c:pt>
                <c:pt idx="71">
                  <c:v>11594.75</c:v>
                </c:pt>
                <c:pt idx="72">
                  <c:v>11707.916666666666</c:v>
                </c:pt>
                <c:pt idx="73">
                  <c:v>11823.833333333334</c:v>
                </c:pt>
                <c:pt idx="74">
                  <c:v>11942.5</c:v>
                </c:pt>
                <c:pt idx="75">
                  <c:v>12047.916666666666</c:v>
                </c:pt>
                <c:pt idx="76">
                  <c:v>12150.916666666666</c:v>
                </c:pt>
                <c:pt idx="77">
                  <c:v>12255.5</c:v>
                </c:pt>
                <c:pt idx="78">
                  <c:v>12359.416666666666</c:v>
                </c:pt>
                <c:pt idx="79">
                  <c:v>12464.666666666666</c:v>
                </c:pt>
                <c:pt idx="80">
                  <c:v>12572.666666666666</c:v>
                </c:pt>
                <c:pt idx="81">
                  <c:v>12683.75</c:v>
                </c:pt>
                <c:pt idx="82">
                  <c:v>12802</c:v>
                </c:pt>
                <c:pt idx="83">
                  <c:v>12924.166666666666</c:v>
                </c:pt>
                <c:pt idx="84">
                  <c:v>13046.75</c:v>
                </c:pt>
                <c:pt idx="85">
                  <c:v>13169.5</c:v>
                </c:pt>
                <c:pt idx="86">
                  <c:v>13296.333333333334</c:v>
                </c:pt>
                <c:pt idx="87">
                  <c:v>13420.083333333334</c:v>
                </c:pt>
                <c:pt idx="88">
                  <c:v>13546.25</c:v>
                </c:pt>
                <c:pt idx="89">
                  <c:v>13673.916666666666</c:v>
                </c:pt>
                <c:pt idx="90">
                  <c:v>13801.166666666666</c:v>
                </c:pt>
                <c:pt idx="91">
                  <c:v>13926.666666666666</c:v>
                </c:pt>
                <c:pt idx="92">
                  <c:v>14051</c:v>
                </c:pt>
                <c:pt idx="93">
                  <c:v>14173.833333333334</c:v>
                </c:pt>
                <c:pt idx="94">
                  <c:v>14294.5</c:v>
                </c:pt>
                <c:pt idx="95">
                  <c:v>14410.75</c:v>
                </c:pt>
                <c:pt idx="96">
                  <c:v>14526.666666666666</c:v>
                </c:pt>
                <c:pt idx="97">
                  <c:v>14640</c:v>
                </c:pt>
                <c:pt idx="98">
                  <c:v>14749.25</c:v>
                </c:pt>
                <c:pt idx="99">
                  <c:v>14856.75</c:v>
                </c:pt>
                <c:pt idx="100">
                  <c:v>14963.5</c:v>
                </c:pt>
                <c:pt idx="101">
                  <c:v>15069.583333333334</c:v>
                </c:pt>
                <c:pt idx="102">
                  <c:v>15177.666666666666</c:v>
                </c:pt>
                <c:pt idx="103">
                  <c:v>15286</c:v>
                </c:pt>
                <c:pt idx="104">
                  <c:v>15392.333333333334</c:v>
                </c:pt>
                <c:pt idx="105">
                  <c:v>15500.666666666666</c:v>
                </c:pt>
                <c:pt idx="106">
                  <c:v>15610.916666666666</c:v>
                </c:pt>
                <c:pt idx="107">
                  <c:v>15723.916666666666</c:v>
                </c:pt>
                <c:pt idx="108">
                  <c:v>15832.666666666666</c:v>
                </c:pt>
                <c:pt idx="109">
                  <c:v>15941</c:v>
                </c:pt>
                <c:pt idx="110">
                  <c:v>16049.083333333334</c:v>
                </c:pt>
                <c:pt idx="111">
                  <c:v>16160.666666666666</c:v>
                </c:pt>
                <c:pt idx="112">
                  <c:v>16272</c:v>
                </c:pt>
                <c:pt idx="113">
                  <c:v>16385.583333333332</c:v>
                </c:pt>
                <c:pt idx="114">
                  <c:v>16498.916666666668</c:v>
                </c:pt>
                <c:pt idx="115">
                  <c:v>16609.75</c:v>
                </c:pt>
                <c:pt idx="116">
                  <c:v>16722.333333333332</c:v>
                </c:pt>
                <c:pt idx="117">
                  <c:v>16835.5</c:v>
                </c:pt>
                <c:pt idx="118">
                  <c:v>16946.5</c:v>
                </c:pt>
                <c:pt idx="119">
                  <c:v>17057.416666666668</c:v>
                </c:pt>
                <c:pt idx="120">
                  <c:v>17162.75</c:v>
                </c:pt>
                <c:pt idx="121">
                  <c:v>17269.166666666668</c:v>
                </c:pt>
                <c:pt idx="122">
                  <c:v>17373.833333333332</c:v>
                </c:pt>
                <c:pt idx="123">
                  <c:v>17474.916666666668</c:v>
                </c:pt>
                <c:pt idx="124">
                  <c:v>17577.416666666668</c:v>
                </c:pt>
                <c:pt idx="125">
                  <c:v>17677.75</c:v>
                </c:pt>
                <c:pt idx="126">
                  <c:v>17777.583333333332</c:v>
                </c:pt>
                <c:pt idx="127">
                  <c:v>17925.909090909092</c:v>
                </c:pt>
                <c:pt idx="128">
                  <c:v>18019.81818181818</c:v>
                </c:pt>
              </c:numCache>
            </c:numRef>
          </c:val>
          <c:extLst>
            <c:ext xmlns:c16="http://schemas.microsoft.com/office/drawing/2014/chart" uri="{C3380CC4-5D6E-409C-BE32-E72D297353CC}">
              <c16:uniqueId val="{00000002-9FC7-4E7F-B9D2-3778B692CED4}"/>
            </c:ext>
          </c:extLst>
        </c:ser>
        <c:ser>
          <c:idx val="3"/>
          <c:order val="3"/>
          <c:tx>
            <c:strRef>
              <c:f>'US VC company inventory'!$J$7</c:f>
              <c:strCache>
                <c:ptCount val="1"/>
                <c:pt idx="0">
                  <c:v>Smoothed venture-growth company count</c:v>
                </c:pt>
              </c:strCache>
            </c:strRef>
          </c:tx>
          <c:spPr>
            <a:solidFill>
              <a:schemeClr val="accent4"/>
            </a:solidFill>
            <a:ln>
              <a:noFill/>
            </a:ln>
            <a:effectLst/>
          </c:spPr>
          <c:cat>
            <c:numRef>
              <c:f>'US VC company inventory'!$B$68:$B$196</c:f>
              <c:numCache>
                <c:formatCode>m/d/yyyy</c:formatCode>
                <c:ptCount val="129"/>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43100</c:v>
                </c:pt>
                <c:pt idx="36">
                  <c:v>43131</c:v>
                </c:pt>
                <c:pt idx="37">
                  <c:v>43159</c:v>
                </c:pt>
                <c:pt idx="38">
                  <c:v>43190</c:v>
                </c:pt>
                <c:pt idx="39">
                  <c:v>43220</c:v>
                </c:pt>
                <c:pt idx="40">
                  <c:v>43251</c:v>
                </c:pt>
                <c:pt idx="41">
                  <c:v>43281</c:v>
                </c:pt>
                <c:pt idx="42">
                  <c:v>43312</c:v>
                </c:pt>
                <c:pt idx="43">
                  <c:v>43343</c:v>
                </c:pt>
                <c:pt idx="44">
                  <c:v>43373</c:v>
                </c:pt>
                <c:pt idx="45">
                  <c:v>43404</c:v>
                </c:pt>
                <c:pt idx="46">
                  <c:v>43434</c:v>
                </c:pt>
                <c:pt idx="47">
                  <c:v>43465</c:v>
                </c:pt>
                <c:pt idx="48">
                  <c:v>43496</c:v>
                </c:pt>
                <c:pt idx="49">
                  <c:v>43524</c:v>
                </c:pt>
                <c:pt idx="50">
                  <c:v>43555</c:v>
                </c:pt>
                <c:pt idx="51">
                  <c:v>43585</c:v>
                </c:pt>
                <c:pt idx="52">
                  <c:v>43616</c:v>
                </c:pt>
                <c:pt idx="53">
                  <c:v>43646</c:v>
                </c:pt>
                <c:pt idx="54">
                  <c:v>43677</c:v>
                </c:pt>
                <c:pt idx="55">
                  <c:v>43708</c:v>
                </c:pt>
                <c:pt idx="56">
                  <c:v>43738</c:v>
                </c:pt>
                <c:pt idx="57">
                  <c:v>43769</c:v>
                </c:pt>
                <c:pt idx="58">
                  <c:v>43799</c:v>
                </c:pt>
                <c:pt idx="59">
                  <c:v>43830</c:v>
                </c:pt>
                <c:pt idx="60">
                  <c:v>43861</c:v>
                </c:pt>
                <c:pt idx="61">
                  <c:v>43890</c:v>
                </c:pt>
                <c:pt idx="62">
                  <c:v>43921</c:v>
                </c:pt>
                <c:pt idx="63">
                  <c:v>43951</c:v>
                </c:pt>
                <c:pt idx="64">
                  <c:v>43982</c:v>
                </c:pt>
                <c:pt idx="65">
                  <c:v>44012</c:v>
                </c:pt>
                <c:pt idx="66">
                  <c:v>44043</c:v>
                </c:pt>
                <c:pt idx="67">
                  <c:v>44074</c:v>
                </c:pt>
                <c:pt idx="68">
                  <c:v>44104</c:v>
                </c:pt>
                <c:pt idx="69">
                  <c:v>44135</c:v>
                </c:pt>
                <c:pt idx="70">
                  <c:v>44165</c:v>
                </c:pt>
                <c:pt idx="71">
                  <c:v>44196</c:v>
                </c:pt>
                <c:pt idx="72">
                  <c:v>44227</c:v>
                </c:pt>
                <c:pt idx="73">
                  <c:v>44255</c:v>
                </c:pt>
                <c:pt idx="74">
                  <c:v>44286</c:v>
                </c:pt>
                <c:pt idx="75">
                  <c:v>44316</c:v>
                </c:pt>
                <c:pt idx="76">
                  <c:v>44347</c:v>
                </c:pt>
                <c:pt idx="77">
                  <c:v>44377</c:v>
                </c:pt>
                <c:pt idx="78">
                  <c:v>44408</c:v>
                </c:pt>
                <c:pt idx="79">
                  <c:v>44439</c:v>
                </c:pt>
                <c:pt idx="80">
                  <c:v>44469</c:v>
                </c:pt>
                <c:pt idx="81">
                  <c:v>44500</c:v>
                </c:pt>
                <c:pt idx="82">
                  <c:v>44530</c:v>
                </c:pt>
                <c:pt idx="83">
                  <c:v>44561</c:v>
                </c:pt>
                <c:pt idx="84">
                  <c:v>44592</c:v>
                </c:pt>
                <c:pt idx="85">
                  <c:v>44620</c:v>
                </c:pt>
                <c:pt idx="86">
                  <c:v>44651</c:v>
                </c:pt>
                <c:pt idx="87">
                  <c:v>44681</c:v>
                </c:pt>
                <c:pt idx="88">
                  <c:v>44712</c:v>
                </c:pt>
                <c:pt idx="89">
                  <c:v>44742</c:v>
                </c:pt>
                <c:pt idx="90">
                  <c:v>44773</c:v>
                </c:pt>
                <c:pt idx="91">
                  <c:v>44804</c:v>
                </c:pt>
                <c:pt idx="92">
                  <c:v>44834</c:v>
                </c:pt>
                <c:pt idx="93">
                  <c:v>44865</c:v>
                </c:pt>
                <c:pt idx="94">
                  <c:v>44895</c:v>
                </c:pt>
                <c:pt idx="95">
                  <c:v>44926</c:v>
                </c:pt>
                <c:pt idx="96">
                  <c:v>44957</c:v>
                </c:pt>
                <c:pt idx="97">
                  <c:v>44985</c:v>
                </c:pt>
                <c:pt idx="98">
                  <c:v>45016</c:v>
                </c:pt>
                <c:pt idx="99">
                  <c:v>45046</c:v>
                </c:pt>
                <c:pt idx="100">
                  <c:v>45077</c:v>
                </c:pt>
                <c:pt idx="101">
                  <c:v>45107</c:v>
                </c:pt>
                <c:pt idx="102">
                  <c:v>45138</c:v>
                </c:pt>
                <c:pt idx="103">
                  <c:v>45169</c:v>
                </c:pt>
                <c:pt idx="104">
                  <c:v>45199</c:v>
                </c:pt>
                <c:pt idx="105">
                  <c:v>45230</c:v>
                </c:pt>
                <c:pt idx="106">
                  <c:v>45260</c:v>
                </c:pt>
                <c:pt idx="107">
                  <c:v>45291</c:v>
                </c:pt>
                <c:pt idx="108">
                  <c:v>45322</c:v>
                </c:pt>
                <c:pt idx="109">
                  <c:v>45351</c:v>
                </c:pt>
                <c:pt idx="110">
                  <c:v>45382</c:v>
                </c:pt>
                <c:pt idx="111">
                  <c:v>45412</c:v>
                </c:pt>
                <c:pt idx="112">
                  <c:v>45443</c:v>
                </c:pt>
                <c:pt idx="113">
                  <c:v>45473</c:v>
                </c:pt>
                <c:pt idx="114">
                  <c:v>45504</c:v>
                </c:pt>
                <c:pt idx="115">
                  <c:v>45535</c:v>
                </c:pt>
                <c:pt idx="116">
                  <c:v>45565</c:v>
                </c:pt>
                <c:pt idx="117">
                  <c:v>45596</c:v>
                </c:pt>
                <c:pt idx="118">
                  <c:v>45626</c:v>
                </c:pt>
                <c:pt idx="119">
                  <c:v>45657</c:v>
                </c:pt>
                <c:pt idx="120">
                  <c:v>45688</c:v>
                </c:pt>
                <c:pt idx="121">
                  <c:v>45716</c:v>
                </c:pt>
                <c:pt idx="122">
                  <c:v>45747</c:v>
                </c:pt>
                <c:pt idx="123">
                  <c:v>45777</c:v>
                </c:pt>
                <c:pt idx="124">
                  <c:v>45808</c:v>
                </c:pt>
                <c:pt idx="125">
                  <c:v>45838</c:v>
                </c:pt>
                <c:pt idx="126">
                  <c:v>45869</c:v>
                </c:pt>
                <c:pt idx="127">
                  <c:v>45900</c:v>
                </c:pt>
                <c:pt idx="128">
                  <c:v>45930</c:v>
                </c:pt>
              </c:numCache>
            </c:numRef>
          </c:cat>
          <c:val>
            <c:numRef>
              <c:f>'US VC company inventory'!$J$68:$J$196</c:f>
              <c:numCache>
                <c:formatCode>0</c:formatCode>
                <c:ptCount val="129"/>
                <c:pt idx="0">
                  <c:v>763.75</c:v>
                </c:pt>
                <c:pt idx="1">
                  <c:v>770.33333333333337</c:v>
                </c:pt>
                <c:pt idx="2">
                  <c:v>777.08333333333337</c:v>
                </c:pt>
                <c:pt idx="3">
                  <c:v>784.33333333333337</c:v>
                </c:pt>
                <c:pt idx="4">
                  <c:v>791.5</c:v>
                </c:pt>
                <c:pt idx="5">
                  <c:v>798.5</c:v>
                </c:pt>
                <c:pt idx="6">
                  <c:v>805.58333333333337</c:v>
                </c:pt>
                <c:pt idx="7">
                  <c:v>813.25</c:v>
                </c:pt>
                <c:pt idx="8">
                  <c:v>820.58333333333337</c:v>
                </c:pt>
                <c:pt idx="9">
                  <c:v>827.66666666666663</c:v>
                </c:pt>
                <c:pt idx="10">
                  <c:v>833.83333333333337</c:v>
                </c:pt>
                <c:pt idx="11">
                  <c:v>840.08333333333337</c:v>
                </c:pt>
                <c:pt idx="12">
                  <c:v>846.83333333333337</c:v>
                </c:pt>
                <c:pt idx="13">
                  <c:v>853.33333333333337</c:v>
                </c:pt>
                <c:pt idx="14">
                  <c:v>860.16666666666663</c:v>
                </c:pt>
                <c:pt idx="15">
                  <c:v>867.25</c:v>
                </c:pt>
                <c:pt idx="16">
                  <c:v>873.83333333333337</c:v>
                </c:pt>
                <c:pt idx="17">
                  <c:v>880.83333333333337</c:v>
                </c:pt>
                <c:pt idx="18">
                  <c:v>887.75</c:v>
                </c:pt>
                <c:pt idx="19">
                  <c:v>893.91666666666663</c:v>
                </c:pt>
                <c:pt idx="20">
                  <c:v>900.08333333333337</c:v>
                </c:pt>
                <c:pt idx="21">
                  <c:v>906.25</c:v>
                </c:pt>
                <c:pt idx="22">
                  <c:v>912.91666666666663</c:v>
                </c:pt>
                <c:pt idx="23">
                  <c:v>920.41666666666663</c:v>
                </c:pt>
                <c:pt idx="24">
                  <c:v>927.5</c:v>
                </c:pt>
                <c:pt idx="25">
                  <c:v>934.58333333333337</c:v>
                </c:pt>
                <c:pt idx="26">
                  <c:v>940.58333333333337</c:v>
                </c:pt>
                <c:pt idx="27">
                  <c:v>946</c:v>
                </c:pt>
                <c:pt idx="28">
                  <c:v>951.75</c:v>
                </c:pt>
                <c:pt idx="29">
                  <c:v>957</c:v>
                </c:pt>
                <c:pt idx="30">
                  <c:v>962.83333333333337</c:v>
                </c:pt>
                <c:pt idx="31">
                  <c:v>969.5</c:v>
                </c:pt>
                <c:pt idx="32">
                  <c:v>976.16666666666663</c:v>
                </c:pt>
                <c:pt idx="33">
                  <c:v>982.5</c:v>
                </c:pt>
                <c:pt idx="34">
                  <c:v>988.66666666666663</c:v>
                </c:pt>
                <c:pt idx="35">
                  <c:v>994.25</c:v>
                </c:pt>
                <c:pt idx="36">
                  <c:v>999.58333333333337</c:v>
                </c:pt>
                <c:pt idx="37">
                  <c:v>1005.1666666666666</c:v>
                </c:pt>
                <c:pt idx="38">
                  <c:v>1012.1666666666666</c:v>
                </c:pt>
                <c:pt idx="39">
                  <c:v>1019.0833333333334</c:v>
                </c:pt>
                <c:pt idx="40">
                  <c:v>1025.5833333333333</c:v>
                </c:pt>
                <c:pt idx="41">
                  <c:v>1033.3333333333333</c:v>
                </c:pt>
                <c:pt idx="42">
                  <c:v>1041.3333333333333</c:v>
                </c:pt>
                <c:pt idx="43">
                  <c:v>1049.3333333333333</c:v>
                </c:pt>
                <c:pt idx="44">
                  <c:v>1057.9166666666667</c:v>
                </c:pt>
                <c:pt idx="45">
                  <c:v>1067.1666666666667</c:v>
                </c:pt>
                <c:pt idx="46">
                  <c:v>1078</c:v>
                </c:pt>
                <c:pt idx="47">
                  <c:v>1088.1666666666667</c:v>
                </c:pt>
                <c:pt idx="48">
                  <c:v>1098.8333333333333</c:v>
                </c:pt>
                <c:pt idx="49">
                  <c:v>1109.5833333333333</c:v>
                </c:pt>
                <c:pt idx="50">
                  <c:v>1120.25</c:v>
                </c:pt>
                <c:pt idx="51">
                  <c:v>1131.8333333333333</c:v>
                </c:pt>
                <c:pt idx="52">
                  <c:v>1143.8333333333333</c:v>
                </c:pt>
                <c:pt idx="53">
                  <c:v>1155.5</c:v>
                </c:pt>
                <c:pt idx="54">
                  <c:v>1167.4166666666667</c:v>
                </c:pt>
                <c:pt idx="55">
                  <c:v>1179.5833333333333</c:v>
                </c:pt>
                <c:pt idx="56">
                  <c:v>1191.6666666666667</c:v>
                </c:pt>
                <c:pt idx="57">
                  <c:v>1203.9166666666667</c:v>
                </c:pt>
                <c:pt idx="58">
                  <c:v>1215.3333333333333</c:v>
                </c:pt>
                <c:pt idx="59">
                  <c:v>1227.8333333333333</c:v>
                </c:pt>
                <c:pt idx="60">
                  <c:v>1240.25</c:v>
                </c:pt>
                <c:pt idx="61">
                  <c:v>1253.25</c:v>
                </c:pt>
                <c:pt idx="62">
                  <c:v>1267.5</c:v>
                </c:pt>
                <c:pt idx="63">
                  <c:v>1282.75</c:v>
                </c:pt>
                <c:pt idx="64">
                  <c:v>1297.75</c:v>
                </c:pt>
                <c:pt idx="65">
                  <c:v>1312.5</c:v>
                </c:pt>
                <c:pt idx="66">
                  <c:v>1327.0833333333333</c:v>
                </c:pt>
                <c:pt idx="67">
                  <c:v>1341.8333333333333</c:v>
                </c:pt>
                <c:pt idx="68">
                  <c:v>1357</c:v>
                </c:pt>
                <c:pt idx="69">
                  <c:v>1373.0833333333333</c:v>
                </c:pt>
                <c:pt idx="70">
                  <c:v>1390</c:v>
                </c:pt>
                <c:pt idx="71">
                  <c:v>1405.5833333333333</c:v>
                </c:pt>
                <c:pt idx="72">
                  <c:v>1421.25</c:v>
                </c:pt>
                <c:pt idx="73">
                  <c:v>1436.5833333333333</c:v>
                </c:pt>
                <c:pt idx="74">
                  <c:v>1451.0833333333333</c:v>
                </c:pt>
                <c:pt idx="75">
                  <c:v>1465.1666666666667</c:v>
                </c:pt>
                <c:pt idx="76">
                  <c:v>1480.4166666666667</c:v>
                </c:pt>
                <c:pt idx="77">
                  <c:v>1496.75</c:v>
                </c:pt>
                <c:pt idx="78">
                  <c:v>1513.75</c:v>
                </c:pt>
                <c:pt idx="79">
                  <c:v>1530.75</c:v>
                </c:pt>
                <c:pt idx="80">
                  <c:v>1548.75</c:v>
                </c:pt>
                <c:pt idx="81">
                  <c:v>1567.1666666666667</c:v>
                </c:pt>
                <c:pt idx="82">
                  <c:v>1584.9166666666667</c:v>
                </c:pt>
                <c:pt idx="83">
                  <c:v>1604.0833333333333</c:v>
                </c:pt>
                <c:pt idx="84">
                  <c:v>1625</c:v>
                </c:pt>
                <c:pt idx="85">
                  <c:v>1647.3333333333333</c:v>
                </c:pt>
                <c:pt idx="86">
                  <c:v>1669.9166666666667</c:v>
                </c:pt>
                <c:pt idx="87">
                  <c:v>1692.6666666666667</c:v>
                </c:pt>
                <c:pt idx="88">
                  <c:v>1715.25</c:v>
                </c:pt>
                <c:pt idx="89">
                  <c:v>1737.0833333333333</c:v>
                </c:pt>
                <c:pt idx="90">
                  <c:v>1758.5</c:v>
                </c:pt>
                <c:pt idx="91">
                  <c:v>1780.1666666666667</c:v>
                </c:pt>
                <c:pt idx="92">
                  <c:v>1801.1666666666667</c:v>
                </c:pt>
                <c:pt idx="93">
                  <c:v>1821.75</c:v>
                </c:pt>
                <c:pt idx="94">
                  <c:v>1843.25</c:v>
                </c:pt>
                <c:pt idx="95">
                  <c:v>1865.25</c:v>
                </c:pt>
                <c:pt idx="96">
                  <c:v>1886.0833333333333</c:v>
                </c:pt>
                <c:pt idx="97">
                  <c:v>1906</c:v>
                </c:pt>
                <c:pt idx="98">
                  <c:v>1925.75</c:v>
                </c:pt>
                <c:pt idx="99">
                  <c:v>1945.6666666666667</c:v>
                </c:pt>
                <c:pt idx="100">
                  <c:v>1966.5</c:v>
                </c:pt>
                <c:pt idx="101">
                  <c:v>1988</c:v>
                </c:pt>
                <c:pt idx="102">
                  <c:v>2008.8333333333333</c:v>
                </c:pt>
                <c:pt idx="103">
                  <c:v>2029.6666666666667</c:v>
                </c:pt>
                <c:pt idx="104">
                  <c:v>2050.3333333333335</c:v>
                </c:pt>
                <c:pt idx="105">
                  <c:v>2070.5</c:v>
                </c:pt>
                <c:pt idx="106">
                  <c:v>2089.6666666666665</c:v>
                </c:pt>
                <c:pt idx="107">
                  <c:v>2108.5833333333335</c:v>
                </c:pt>
                <c:pt idx="108">
                  <c:v>2128.1666666666665</c:v>
                </c:pt>
                <c:pt idx="109">
                  <c:v>2333</c:v>
                </c:pt>
                <c:pt idx="110">
                  <c:v>2356</c:v>
                </c:pt>
                <c:pt idx="111">
                  <c:v>2378.75</c:v>
                </c:pt>
                <c:pt idx="112">
                  <c:v>2401.4166666666665</c:v>
                </c:pt>
                <c:pt idx="113">
                  <c:v>2425.1666666666665</c:v>
                </c:pt>
                <c:pt idx="114">
                  <c:v>2448.9166666666665</c:v>
                </c:pt>
                <c:pt idx="115">
                  <c:v>2472.9166666666665</c:v>
                </c:pt>
                <c:pt idx="116">
                  <c:v>2497.5833333333335</c:v>
                </c:pt>
                <c:pt idx="117">
                  <c:v>2521.3333333333335</c:v>
                </c:pt>
                <c:pt idx="118">
                  <c:v>2545.4166666666665</c:v>
                </c:pt>
                <c:pt idx="119">
                  <c:v>2568.75</c:v>
                </c:pt>
                <c:pt idx="120">
                  <c:v>2592.5</c:v>
                </c:pt>
                <c:pt idx="121">
                  <c:v>2409</c:v>
                </c:pt>
                <c:pt idx="122">
                  <c:v>2432.4166666666665</c:v>
                </c:pt>
                <c:pt idx="123">
                  <c:v>2456.0833333333335</c:v>
                </c:pt>
                <c:pt idx="124">
                  <c:v>2480.1666666666665</c:v>
                </c:pt>
                <c:pt idx="125">
                  <c:v>2503.5</c:v>
                </c:pt>
                <c:pt idx="126">
                  <c:v>2527</c:v>
                </c:pt>
                <c:pt idx="127">
                  <c:v>2549.8333333333335</c:v>
                </c:pt>
                <c:pt idx="128">
                  <c:v>2573.3333333333335</c:v>
                </c:pt>
              </c:numCache>
            </c:numRef>
          </c:val>
          <c:extLst>
            <c:ext xmlns:c16="http://schemas.microsoft.com/office/drawing/2014/chart" uri="{C3380CC4-5D6E-409C-BE32-E72D297353CC}">
              <c16:uniqueId val="{00000003-9FC7-4E7F-B9D2-3778B692CED4}"/>
            </c:ext>
          </c:extLst>
        </c:ser>
        <c:dLbls>
          <c:showLegendKey val="0"/>
          <c:showVal val="0"/>
          <c:showCatName val="0"/>
          <c:showSerName val="0"/>
          <c:showPercent val="0"/>
          <c:showBubbleSize val="0"/>
        </c:dLbls>
        <c:axId val="782910687"/>
        <c:axId val="782891135"/>
      </c:areaChart>
      <c:dateAx>
        <c:axId val="782910687"/>
        <c:scaling>
          <c:orientation val="minMax"/>
        </c:scaling>
        <c:delete val="0"/>
        <c:axPos val="b"/>
        <c:numFmt formatCode="yyyy" sourceLinked="0"/>
        <c:majorTickMark val="out"/>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782891135"/>
        <c:crosses val="autoZero"/>
        <c:auto val="1"/>
        <c:lblOffset val="100"/>
        <c:baseTimeUnit val="months"/>
        <c:majorUnit val="1"/>
        <c:majorTimeUnit val="years"/>
      </c:dateAx>
      <c:valAx>
        <c:axId val="782891135"/>
        <c:scaling>
          <c:orientation val="minMax"/>
        </c:scaling>
        <c:delete val="0"/>
        <c:axPos val="l"/>
        <c:numFmt formatCode="#,##0;\-#,##0" sourceLinked="0"/>
        <c:majorTickMark val="none"/>
        <c:minorTickMark val="none"/>
        <c:tickLblPos val="nextTo"/>
        <c:spPr>
          <a:noFill/>
          <a:ln>
            <a:noFill/>
          </a:ln>
          <a:effectLst/>
        </c:spPr>
        <c:txPr>
          <a:bodyPr rot="-60000000" vert="horz"/>
          <a:lstStyle/>
          <a:p>
            <a:pPr>
              <a:defRPr/>
            </a:pPr>
            <a:endParaRPr lang="en-US"/>
          </a:p>
        </c:txPr>
        <c:crossAx val="782910687"/>
        <c:crosses val="autoZero"/>
        <c:crossBetween val="midCat"/>
      </c:valAx>
      <c:spPr>
        <a:ln>
          <a:noFill/>
        </a:ln>
      </c:spPr>
    </c:plotArea>
    <c:legend>
      <c:legendPos val="r"/>
      <c:layout>
        <c:manualLayout>
          <c:xMode val="edge"/>
          <c:yMode val="edge"/>
          <c:x val="0.69822069424420541"/>
          <c:y val="0.12989739918873777"/>
          <c:w val="0.30005788859725868"/>
          <c:h val="0.75742257217847764"/>
        </c:manualLayout>
      </c:layout>
      <c:overlay val="0"/>
      <c:spPr>
        <a:noFill/>
        <a:ln>
          <a:noFill/>
        </a:ln>
        <a:effectLst/>
      </c:spPr>
      <c:txPr>
        <a:bodyPr rot="0" vert="horz"/>
        <a:lstStyle/>
        <a:p>
          <a:pPr>
            <a:defRPr/>
          </a:pPr>
          <a:endParaRPr lang="en-US"/>
        </a:p>
      </c:txPr>
    </c:legend>
    <c:plotVisOnly val="1"/>
    <c:dispBlanksAs val="zero"/>
    <c:showDLblsOverMax val="0"/>
  </c:chart>
  <c:spPr>
    <a:noFill/>
    <a:ln>
      <a:noFill/>
    </a:ln>
  </c:spPr>
  <c:txPr>
    <a:bodyPr/>
    <a:lstStyle/>
    <a:p>
      <a:pPr>
        <a:defRPr sz="1100" baseline="0">
          <a:latin typeface="+mj-lt"/>
        </a:defRPr>
      </a:pPr>
      <a:endParaRPr lang="en-US"/>
    </a:p>
  </c:txPr>
  <c:printSettings>
    <c:headerFooter/>
    <c:pageMargins b="0.75" l="0.7" r="0.7" t="0.75" header="0.3" footer="0.3"/>
    <c:pageSetup/>
  </c:printSettings>
</c:chartSpace>
</file>

<file path=xl/charts/chart2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'US VC company inventory'!$C$7</c:f>
              <c:strCache>
                <c:ptCount val="1"/>
                <c:pt idx="0">
                  <c:v>Pre-seed/seed</c:v>
                </c:pt>
              </c:strCache>
            </c:strRef>
          </c:tx>
          <c:spPr>
            <a:ln w="28575" cap="rnd">
              <a:solidFill>
                <a:schemeClr val="accent5"/>
              </a:solidFill>
              <a:round/>
            </a:ln>
            <a:effectLst/>
          </c:spPr>
          <c:marker>
            <c:symbol val="none"/>
          </c:marker>
          <c:cat>
            <c:numRef>
              <c:f>'US VC company inventory'!$B$8:$B$196</c:f>
              <c:numCache>
                <c:formatCode>m/d/yyyy</c:formatCode>
                <c:ptCount val="189"/>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45716</c:v>
                </c:pt>
                <c:pt idx="182">
                  <c:v>45747</c:v>
                </c:pt>
                <c:pt idx="183">
                  <c:v>45777</c:v>
                </c:pt>
                <c:pt idx="184">
                  <c:v>45808</c:v>
                </c:pt>
                <c:pt idx="185">
                  <c:v>45838</c:v>
                </c:pt>
                <c:pt idx="186">
                  <c:v>45869</c:v>
                </c:pt>
                <c:pt idx="187">
                  <c:v>45900</c:v>
                </c:pt>
                <c:pt idx="188">
                  <c:v>45930</c:v>
                </c:pt>
              </c:numCache>
            </c:numRef>
          </c:cat>
          <c:val>
            <c:numRef>
              <c:f>'US VC company inventory'!$C$8:$C$196</c:f>
              <c:numCache>
                <c:formatCode>0%</c:formatCode>
                <c:ptCount val="189"/>
                <c:pt idx="0">
                  <c:v>0.37078373314366458</c:v>
                </c:pt>
                <c:pt idx="1">
                  <c:v>0.38335121188540405</c:v>
                </c:pt>
                <c:pt idx="2">
                  <c:v>0.39572992506417703</c:v>
                </c:pt>
                <c:pt idx="3">
                  <c:v>0.40706942857974598</c:v>
                </c:pt>
                <c:pt idx="4">
                  <c:v>0.41580604653138103</c:v>
                </c:pt>
                <c:pt idx="5">
                  <c:v>0.4222152243549484</c:v>
                </c:pt>
                <c:pt idx="6">
                  <c:v>0.42982649566470582</c:v>
                </c:pt>
                <c:pt idx="7">
                  <c:v>0.43492722724894811</c:v>
                </c:pt>
                <c:pt idx="8">
                  <c:v>0.43663385124638626</c:v>
                </c:pt>
                <c:pt idx="9">
                  <c:v>0.43605344881074787</c:v>
                </c:pt>
                <c:pt idx="10">
                  <c:v>0.43532438557781417</c:v>
                </c:pt>
                <c:pt idx="11">
                  <c:v>0.43073950577342485</c:v>
                </c:pt>
                <c:pt idx="12">
                  <c:v>0.42818127156901092</c:v>
                </c:pt>
                <c:pt idx="13">
                  <c:v>0.42524130589134312</c:v>
                </c:pt>
                <c:pt idx="14">
                  <c:v>0.42074391821894691</c:v>
                </c:pt>
                <c:pt idx="15">
                  <c:v>0.41693939607735953</c:v>
                </c:pt>
                <c:pt idx="16">
                  <c:v>0.41543603832400172</c:v>
                </c:pt>
                <c:pt idx="17">
                  <c:v>0.41533485388401953</c:v>
                </c:pt>
                <c:pt idx="18">
                  <c:v>0.41468656782100627</c:v>
                </c:pt>
                <c:pt idx="19">
                  <c:v>0.4148694786224365</c:v>
                </c:pt>
                <c:pt idx="20">
                  <c:v>0.41650000384900521</c:v>
                </c:pt>
                <c:pt idx="21">
                  <c:v>0.41953783099100744</c:v>
                </c:pt>
                <c:pt idx="22">
                  <c:v>0.42314434049509586</c:v>
                </c:pt>
                <c:pt idx="23">
                  <c:v>0.42716316874556443</c:v>
                </c:pt>
                <c:pt idx="24">
                  <c:v>0.43014572663986866</c:v>
                </c:pt>
                <c:pt idx="25">
                  <c:v>0.43167861404232122</c:v>
                </c:pt>
                <c:pt idx="26">
                  <c:v>0.434863835077066</c:v>
                </c:pt>
                <c:pt idx="27">
                  <c:v>0.43875592242678724</c:v>
                </c:pt>
                <c:pt idx="28">
                  <c:v>0.44200649217609739</c:v>
                </c:pt>
                <c:pt idx="29">
                  <c:v>0.44389874899270304</c:v>
                </c:pt>
                <c:pt idx="30">
                  <c:v>0.4452568499830471</c:v>
                </c:pt>
                <c:pt idx="31">
                  <c:v>0.44648319069905756</c:v>
                </c:pt>
                <c:pt idx="32">
                  <c:v>0.44735576960360873</c:v>
                </c:pt>
                <c:pt idx="33">
                  <c:v>0.44741070857744014</c:v>
                </c:pt>
                <c:pt idx="34">
                  <c:v>0.44522095107554799</c:v>
                </c:pt>
                <c:pt idx="35">
                  <c:v>0.4427951666576791</c:v>
                </c:pt>
                <c:pt idx="36">
                  <c:v>0.43885412683603225</c:v>
                </c:pt>
                <c:pt idx="37">
                  <c:v>0.4376556224757035</c:v>
                </c:pt>
                <c:pt idx="38">
                  <c:v>0.43526091378193282</c:v>
                </c:pt>
                <c:pt idx="39">
                  <c:v>0.4319820414191316</c:v>
                </c:pt>
                <c:pt idx="40">
                  <c:v>0.42845366387499384</c:v>
                </c:pt>
                <c:pt idx="41">
                  <c:v>0.42488569979162277</c:v>
                </c:pt>
                <c:pt idx="42">
                  <c:v>0.42077259065603712</c:v>
                </c:pt>
                <c:pt idx="43">
                  <c:v>0.41625955368676859</c:v>
                </c:pt>
                <c:pt idx="44">
                  <c:v>0.41170470284336469</c:v>
                </c:pt>
                <c:pt idx="45">
                  <c:v>0.40661998915293118</c:v>
                </c:pt>
                <c:pt idx="46">
                  <c:v>0.40116097805694678</c:v>
                </c:pt>
                <c:pt idx="47">
                  <c:v>0.39670319079094041</c:v>
                </c:pt>
                <c:pt idx="48">
                  <c:v>0.39157253700083078</c:v>
                </c:pt>
                <c:pt idx="49">
                  <c:v>0.38372085943202155</c:v>
                </c:pt>
                <c:pt idx="50">
                  <c:v>0.37514146432122891</c:v>
                </c:pt>
                <c:pt idx="51">
                  <c:v>0.36529194224017553</c:v>
                </c:pt>
                <c:pt idx="52">
                  <c:v>0.35443052161636279</c:v>
                </c:pt>
                <c:pt idx="53">
                  <c:v>0.34384243352748972</c:v>
                </c:pt>
                <c:pt idx="54">
                  <c:v>0.33414865065092703</c:v>
                </c:pt>
                <c:pt idx="55">
                  <c:v>0.32428797760452349</c:v>
                </c:pt>
                <c:pt idx="56">
                  <c:v>0.31457329906127668</c:v>
                </c:pt>
                <c:pt idx="57">
                  <c:v>0.30512255320199189</c:v>
                </c:pt>
                <c:pt idx="58">
                  <c:v>0.29731091982250124</c:v>
                </c:pt>
                <c:pt idx="59">
                  <c:v>0.28864946390453744</c:v>
                </c:pt>
                <c:pt idx="60">
                  <c:v>0.28081605786936986</c:v>
                </c:pt>
                <c:pt idx="61">
                  <c:v>0.27342986839083133</c:v>
                </c:pt>
                <c:pt idx="62">
                  <c:v>0.26675293735781519</c:v>
                </c:pt>
                <c:pt idx="63">
                  <c:v>0.26100571270356521</c:v>
                </c:pt>
                <c:pt idx="64">
                  <c:v>0.25577483121030486</c:v>
                </c:pt>
                <c:pt idx="65">
                  <c:v>0.25054201345614086</c:v>
                </c:pt>
                <c:pt idx="66">
                  <c:v>0.24461475853546064</c:v>
                </c:pt>
                <c:pt idx="67">
                  <c:v>0.23891340807996245</c:v>
                </c:pt>
                <c:pt idx="68">
                  <c:v>0.23249363744983639</c:v>
                </c:pt>
                <c:pt idx="69">
                  <c:v>0.2264138935387425</c:v>
                </c:pt>
                <c:pt idx="70">
                  <c:v>0.21905803139383914</c:v>
                </c:pt>
                <c:pt idx="71">
                  <c:v>0.21190139877217418</c:v>
                </c:pt>
                <c:pt idx="72">
                  <c:v>0.2058447369045632</c:v>
                </c:pt>
                <c:pt idx="73">
                  <c:v>0.20180460243423415</c:v>
                </c:pt>
                <c:pt idx="74">
                  <c:v>0.19756709748211257</c:v>
                </c:pt>
                <c:pt idx="75">
                  <c:v>0.19307980356769763</c:v>
                </c:pt>
                <c:pt idx="76">
                  <c:v>0.18840373005395825</c:v>
                </c:pt>
                <c:pt idx="77">
                  <c:v>0.18341164262939236</c:v>
                </c:pt>
                <c:pt idx="78">
                  <c:v>0.17837366314330172</c:v>
                </c:pt>
                <c:pt idx="79">
                  <c:v>0.17301965649597081</c:v>
                </c:pt>
                <c:pt idx="80">
                  <c:v>0.16806307231305059</c:v>
                </c:pt>
                <c:pt idx="81">
                  <c:v>0.16279430365931771</c:v>
                </c:pt>
                <c:pt idx="82">
                  <c:v>0.15827309879460405</c:v>
                </c:pt>
                <c:pt idx="83">
                  <c:v>0.15276853301854429</c:v>
                </c:pt>
                <c:pt idx="84">
                  <c:v>0.14757944659277064</c:v>
                </c:pt>
                <c:pt idx="85">
                  <c:v>0.1408896474274296</c:v>
                </c:pt>
                <c:pt idx="86">
                  <c:v>0.1344906445665926</c:v>
                </c:pt>
                <c:pt idx="87">
                  <c:v>0.12844812050166635</c:v>
                </c:pt>
                <c:pt idx="88">
                  <c:v>0.12334544912499912</c:v>
                </c:pt>
                <c:pt idx="89">
                  <c:v>0.11910937824678747</c:v>
                </c:pt>
                <c:pt idx="90">
                  <c:v>0.11518896699922361</c:v>
                </c:pt>
                <c:pt idx="91">
                  <c:v>0.11209632797759828</c:v>
                </c:pt>
                <c:pt idx="92">
                  <c:v>0.10917917956723094</c:v>
                </c:pt>
                <c:pt idx="93">
                  <c:v>0.10646420852956952</c:v>
                </c:pt>
                <c:pt idx="94">
                  <c:v>0.10357309046562864</c:v>
                </c:pt>
                <c:pt idx="95">
                  <c:v>0.10281608941647037</c:v>
                </c:pt>
                <c:pt idx="96">
                  <c:v>0.10194654662517656</c:v>
                </c:pt>
                <c:pt idx="97">
                  <c:v>0.10081948384675353</c:v>
                </c:pt>
                <c:pt idx="98">
                  <c:v>9.9420827374813933E-2</c:v>
                </c:pt>
                <c:pt idx="99">
                  <c:v>9.8271539109582251E-2</c:v>
                </c:pt>
                <c:pt idx="100">
                  <c:v>9.6684317652191057E-2</c:v>
                </c:pt>
                <c:pt idx="101">
                  <c:v>9.4758104003095603E-2</c:v>
                </c:pt>
                <c:pt idx="102">
                  <c:v>9.2948448625022037E-2</c:v>
                </c:pt>
                <c:pt idx="103">
                  <c:v>9.0728245627526974E-2</c:v>
                </c:pt>
                <c:pt idx="104">
                  <c:v>8.8376200510478564E-2</c:v>
                </c:pt>
                <c:pt idx="105">
                  <c:v>8.6111905288115131E-2</c:v>
                </c:pt>
                <c:pt idx="106">
                  <c:v>8.4311818577225361E-2</c:v>
                </c:pt>
                <c:pt idx="107">
                  <c:v>8.1532580828848067E-2</c:v>
                </c:pt>
                <c:pt idx="108">
                  <c:v>7.8647314240364474E-2</c:v>
                </c:pt>
                <c:pt idx="109">
                  <c:v>7.660303778043015E-2</c:v>
                </c:pt>
                <c:pt idx="110">
                  <c:v>7.5062272547333761E-2</c:v>
                </c:pt>
                <c:pt idx="111">
                  <c:v>7.3293878520210076E-2</c:v>
                </c:pt>
                <c:pt idx="112">
                  <c:v>7.1982722007795985E-2</c:v>
                </c:pt>
                <c:pt idx="113">
                  <c:v>7.0495759672508651E-2</c:v>
                </c:pt>
                <c:pt idx="114">
                  <c:v>6.9380734887775228E-2</c:v>
                </c:pt>
                <c:pt idx="115">
                  <c:v>6.8085591132800785E-2</c:v>
                </c:pt>
                <c:pt idx="116">
                  <c:v>6.7218284917112611E-2</c:v>
                </c:pt>
                <c:pt idx="117">
                  <c:v>6.6699223700671939E-2</c:v>
                </c:pt>
                <c:pt idx="118">
                  <c:v>6.5725650274451305E-2</c:v>
                </c:pt>
                <c:pt idx="119">
                  <c:v>6.5085663453298234E-2</c:v>
                </c:pt>
                <c:pt idx="120">
                  <c:v>6.5338123402839732E-2</c:v>
                </c:pt>
                <c:pt idx="121">
                  <c:v>6.5495931693187528E-2</c:v>
                </c:pt>
                <c:pt idx="122">
                  <c:v>6.5256300331808959E-2</c:v>
                </c:pt>
                <c:pt idx="123">
                  <c:v>6.5543073867413315E-2</c:v>
                </c:pt>
                <c:pt idx="124">
                  <c:v>6.5484313550564735E-2</c:v>
                </c:pt>
                <c:pt idx="125">
                  <c:v>6.6334253607327309E-2</c:v>
                </c:pt>
                <c:pt idx="126">
                  <c:v>6.6969231219782335E-2</c:v>
                </c:pt>
                <c:pt idx="127">
                  <c:v>6.8540339601507502E-2</c:v>
                </c:pt>
                <c:pt idx="128">
                  <c:v>6.9880459407591633E-2</c:v>
                </c:pt>
                <c:pt idx="129">
                  <c:v>7.1420486450624418E-2</c:v>
                </c:pt>
                <c:pt idx="130">
                  <c:v>7.3339899935128697E-2</c:v>
                </c:pt>
                <c:pt idx="131">
                  <c:v>7.5094560808505947E-2</c:v>
                </c:pt>
                <c:pt idx="132">
                  <c:v>7.6229435889813804E-2</c:v>
                </c:pt>
                <c:pt idx="133">
                  <c:v>7.7009417653011447E-2</c:v>
                </c:pt>
                <c:pt idx="134">
                  <c:v>7.8221758445547171E-2</c:v>
                </c:pt>
                <c:pt idx="135">
                  <c:v>7.854382190623449E-2</c:v>
                </c:pt>
                <c:pt idx="136">
                  <c:v>7.905739405735468E-2</c:v>
                </c:pt>
                <c:pt idx="137">
                  <c:v>7.8995471355378585E-2</c:v>
                </c:pt>
                <c:pt idx="138">
                  <c:v>7.8710642205268855E-2</c:v>
                </c:pt>
                <c:pt idx="139">
                  <c:v>7.7878811221270161E-2</c:v>
                </c:pt>
                <c:pt idx="140">
                  <c:v>7.7388351038033973E-2</c:v>
                </c:pt>
                <c:pt idx="141">
                  <c:v>7.6556535471705503E-2</c:v>
                </c:pt>
                <c:pt idx="142">
                  <c:v>7.5865778868682565E-2</c:v>
                </c:pt>
                <c:pt idx="143">
                  <c:v>7.5189606783349003E-2</c:v>
                </c:pt>
                <c:pt idx="144">
                  <c:v>7.3703564029458282E-2</c:v>
                </c:pt>
                <c:pt idx="145">
                  <c:v>7.2437682967192343E-2</c:v>
                </c:pt>
                <c:pt idx="146">
                  <c:v>7.1389400038829917E-2</c:v>
                </c:pt>
                <c:pt idx="147">
                  <c:v>7.1141010127040494E-2</c:v>
                </c:pt>
                <c:pt idx="148">
                  <c:v>7.0755137520064071E-2</c:v>
                </c:pt>
                <c:pt idx="149">
                  <c:v>7.0431064103986182E-2</c:v>
                </c:pt>
                <c:pt idx="150">
                  <c:v>7.0399541192804047E-2</c:v>
                </c:pt>
                <c:pt idx="151">
                  <c:v>7.0183740176956111E-2</c:v>
                </c:pt>
                <c:pt idx="152">
                  <c:v>6.9598035366117514E-2</c:v>
                </c:pt>
                <c:pt idx="153">
                  <c:v>6.8861451372303303E-2</c:v>
                </c:pt>
                <c:pt idx="154">
                  <c:v>6.7598293296788139E-2</c:v>
                </c:pt>
                <c:pt idx="155">
                  <c:v>6.6019514373939492E-2</c:v>
                </c:pt>
                <c:pt idx="156">
                  <c:v>6.5117261066429996E-2</c:v>
                </c:pt>
                <c:pt idx="157">
                  <c:v>6.4271808248120552E-2</c:v>
                </c:pt>
                <c:pt idx="158">
                  <c:v>6.2759580149628361E-2</c:v>
                </c:pt>
                <c:pt idx="159">
                  <c:v>6.0849672419783951E-2</c:v>
                </c:pt>
                <c:pt idx="160">
                  <c:v>5.9170327902739128E-2</c:v>
                </c:pt>
                <c:pt idx="161">
                  <c:v>5.7600286776304854E-2</c:v>
                </c:pt>
                <c:pt idx="162">
                  <c:v>5.6266903412685122E-2</c:v>
                </c:pt>
                <c:pt idx="163">
                  <c:v>5.5270854611031393E-2</c:v>
                </c:pt>
                <c:pt idx="164">
                  <c:v>5.4351112230676048E-2</c:v>
                </c:pt>
                <c:pt idx="165">
                  <c:v>5.3543532647523796E-2</c:v>
                </c:pt>
                <c:pt idx="166">
                  <c:v>5.3498625277651868E-2</c:v>
                </c:pt>
                <c:pt idx="167">
                  <c:v>5.4009462503532557E-2</c:v>
                </c:pt>
                <c:pt idx="168">
                  <c:v>5.5061813631647527E-2</c:v>
                </c:pt>
                <c:pt idx="169">
                  <c:v>5.6035233239615199E-2</c:v>
                </c:pt>
                <c:pt idx="170">
                  <c:v>5.7457129741697754E-2</c:v>
                </c:pt>
                <c:pt idx="171">
                  <c:v>5.8997344799368766E-2</c:v>
                </c:pt>
                <c:pt idx="172">
                  <c:v>6.0295271696497878E-2</c:v>
                </c:pt>
                <c:pt idx="173">
                  <c:v>6.1311630531617568E-2</c:v>
                </c:pt>
                <c:pt idx="174">
                  <c:v>6.1878256536840072E-2</c:v>
                </c:pt>
                <c:pt idx="175">
                  <c:v>6.2135112728303889E-2</c:v>
                </c:pt>
                <c:pt idx="176">
                  <c:v>6.2711100627943273E-2</c:v>
                </c:pt>
                <c:pt idx="177">
                  <c:v>6.3279881625835546E-2</c:v>
                </c:pt>
                <c:pt idx="178">
                  <c:v>6.3119723417432647E-2</c:v>
                </c:pt>
                <c:pt idx="179">
                  <c:v>6.2647940668104876E-2</c:v>
                </c:pt>
                <c:pt idx="180">
                  <c:v>6.1067033410371931E-2</c:v>
                </c:pt>
                <c:pt idx="181">
                  <c:v>5.9491372247264751E-2</c:v>
                </c:pt>
                <c:pt idx="182">
                  <c:v>5.7566985609300847E-2</c:v>
                </c:pt>
                <c:pt idx="183">
                  <c:v>5.520782103082713E-2</c:v>
                </c:pt>
                <c:pt idx="184">
                  <c:v>5.1213561735531238E-2</c:v>
                </c:pt>
                <c:pt idx="185">
                  <c:v>4.7787935977889662E-2</c:v>
                </c:pt>
                <c:pt idx="186">
                  <c:v>4.4444795043485093E-2</c:v>
                </c:pt>
                <c:pt idx="187">
                  <c:v>4.037595417735635E-2</c:v>
                </c:pt>
                <c:pt idx="188">
                  <c:v>3.6334754404277844E-2</c:v>
                </c:pt>
              </c:numCache>
            </c:numRef>
          </c:val>
          <c:smooth val="0"/>
          <c:extLst>
            <c:ext xmlns:c16="http://schemas.microsoft.com/office/drawing/2014/chart" uri="{C3380CC4-5D6E-409C-BE32-E72D297353CC}">
              <c16:uniqueId val="{00000000-1F8B-4789-B061-704B8605812B}"/>
            </c:ext>
          </c:extLst>
        </c:ser>
        <c:ser>
          <c:idx val="1"/>
          <c:order val="1"/>
          <c:tx>
            <c:strRef>
              <c:f>'US VC company inventory'!$D$7</c:f>
              <c:strCache>
                <c:ptCount val="1"/>
                <c:pt idx="0">
                  <c:v>Early-stage VC</c:v>
                </c:pt>
              </c:strCache>
            </c:strRef>
          </c:tx>
          <c:spPr>
            <a:ln w="28575" cap="rnd">
              <a:solidFill>
                <a:schemeClr val="accent2"/>
              </a:solidFill>
              <a:round/>
            </a:ln>
            <a:effectLst/>
          </c:spPr>
          <c:marker>
            <c:symbol val="none"/>
          </c:marker>
          <c:cat>
            <c:numRef>
              <c:f>'US VC company inventory'!$B$8:$B$196</c:f>
              <c:numCache>
                <c:formatCode>m/d/yyyy</c:formatCode>
                <c:ptCount val="189"/>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45716</c:v>
                </c:pt>
                <c:pt idx="182">
                  <c:v>45747</c:v>
                </c:pt>
                <c:pt idx="183">
                  <c:v>45777</c:v>
                </c:pt>
                <c:pt idx="184">
                  <c:v>45808</c:v>
                </c:pt>
                <c:pt idx="185">
                  <c:v>45838</c:v>
                </c:pt>
                <c:pt idx="186">
                  <c:v>45869</c:v>
                </c:pt>
                <c:pt idx="187">
                  <c:v>45900</c:v>
                </c:pt>
                <c:pt idx="188">
                  <c:v>45930</c:v>
                </c:pt>
              </c:numCache>
            </c:numRef>
          </c:cat>
          <c:val>
            <c:numRef>
              <c:f>'US VC company inventory'!$D$8:$D$196</c:f>
              <c:numCache>
                <c:formatCode>0%</c:formatCode>
                <c:ptCount val="189"/>
                <c:pt idx="0">
                  <c:v>0.11736656843964906</c:v>
                </c:pt>
                <c:pt idx="1">
                  <c:v>0.11434163349304877</c:v>
                </c:pt>
                <c:pt idx="2">
                  <c:v>0.11202840138345017</c:v>
                </c:pt>
                <c:pt idx="3">
                  <c:v>0.11128875033775364</c:v>
                </c:pt>
                <c:pt idx="4">
                  <c:v>0.11028231020398808</c:v>
                </c:pt>
                <c:pt idx="5">
                  <c:v>0.10928020356270622</c:v>
                </c:pt>
                <c:pt idx="6">
                  <c:v>0.10811790432348391</c:v>
                </c:pt>
                <c:pt idx="7">
                  <c:v>0.10754968064917336</c:v>
                </c:pt>
                <c:pt idx="8">
                  <c:v>0.10771081153574531</c:v>
                </c:pt>
                <c:pt idx="9">
                  <c:v>0.10853997818954392</c:v>
                </c:pt>
                <c:pt idx="10">
                  <c:v>0.10971878210379653</c:v>
                </c:pt>
                <c:pt idx="11">
                  <c:v>0.11148880141354145</c:v>
                </c:pt>
                <c:pt idx="12">
                  <c:v>0.11217590822618612</c:v>
                </c:pt>
                <c:pt idx="13">
                  <c:v>0.11366074972925612</c:v>
                </c:pt>
                <c:pt idx="14">
                  <c:v>0.11554766607613985</c:v>
                </c:pt>
                <c:pt idx="15">
                  <c:v>0.1169426926903616</c:v>
                </c:pt>
                <c:pt idx="16">
                  <c:v>0.11912280000456281</c:v>
                </c:pt>
                <c:pt idx="17">
                  <c:v>0.12188876149333923</c:v>
                </c:pt>
                <c:pt idx="18">
                  <c:v>0.12512021310787541</c:v>
                </c:pt>
                <c:pt idx="19">
                  <c:v>0.12825944452657109</c:v>
                </c:pt>
                <c:pt idx="20">
                  <c:v>0.13212120959314563</c:v>
                </c:pt>
                <c:pt idx="21">
                  <c:v>0.13534861306502974</c:v>
                </c:pt>
                <c:pt idx="22">
                  <c:v>0.13859685133892821</c:v>
                </c:pt>
                <c:pt idx="23">
                  <c:v>0.14127581607196424</c:v>
                </c:pt>
                <c:pt idx="24">
                  <c:v>0.14441023236861142</c:v>
                </c:pt>
                <c:pt idx="25">
                  <c:v>0.14640025230539833</c:v>
                </c:pt>
                <c:pt idx="26">
                  <c:v>0.14742939813540076</c:v>
                </c:pt>
                <c:pt idx="27">
                  <c:v>0.14907080993382368</c:v>
                </c:pt>
                <c:pt idx="28">
                  <c:v>0.15072710661156358</c:v>
                </c:pt>
                <c:pt idx="29">
                  <c:v>0.15212645386534121</c:v>
                </c:pt>
                <c:pt idx="30">
                  <c:v>0.15381561355439505</c:v>
                </c:pt>
                <c:pt idx="31">
                  <c:v>0.15538625620880389</c:v>
                </c:pt>
                <c:pt idx="32">
                  <c:v>0.15558494057574943</c:v>
                </c:pt>
                <c:pt idx="33">
                  <c:v>0.15645334365663024</c:v>
                </c:pt>
                <c:pt idx="34">
                  <c:v>0.15730739298765425</c:v>
                </c:pt>
                <c:pt idx="35">
                  <c:v>0.15816628109627948</c:v>
                </c:pt>
                <c:pt idx="36">
                  <c:v>0.15804042925320375</c:v>
                </c:pt>
                <c:pt idx="37">
                  <c:v>0.15807715645999026</c:v>
                </c:pt>
                <c:pt idx="38">
                  <c:v>0.15921200862360224</c:v>
                </c:pt>
                <c:pt idx="39">
                  <c:v>0.1593928648920285</c:v>
                </c:pt>
                <c:pt idx="40">
                  <c:v>0.15891142537792033</c:v>
                </c:pt>
                <c:pt idx="41">
                  <c:v>0.15890395177775427</c:v>
                </c:pt>
                <c:pt idx="42">
                  <c:v>0.15856069947795717</c:v>
                </c:pt>
                <c:pt idx="43">
                  <c:v>0.15875499819684261</c:v>
                </c:pt>
                <c:pt idx="44">
                  <c:v>0.16019018281026387</c:v>
                </c:pt>
                <c:pt idx="45">
                  <c:v>0.16272382665531435</c:v>
                </c:pt>
                <c:pt idx="46">
                  <c:v>0.16534089133235796</c:v>
                </c:pt>
                <c:pt idx="47">
                  <c:v>0.16789278374899577</c:v>
                </c:pt>
                <c:pt idx="48">
                  <c:v>0.17114780735322085</c:v>
                </c:pt>
                <c:pt idx="49">
                  <c:v>0.17473430670403933</c:v>
                </c:pt>
                <c:pt idx="50">
                  <c:v>0.17804347893017383</c:v>
                </c:pt>
                <c:pt idx="51">
                  <c:v>0.18184762614411221</c:v>
                </c:pt>
                <c:pt idx="52">
                  <c:v>0.18580163817607454</c:v>
                </c:pt>
                <c:pt idx="53">
                  <c:v>0.1890024400572157</c:v>
                </c:pt>
                <c:pt idx="54">
                  <c:v>0.19159941166226582</c:v>
                </c:pt>
                <c:pt idx="55">
                  <c:v>0.19309776825962865</c:v>
                </c:pt>
                <c:pt idx="56">
                  <c:v>0.19301712908014315</c:v>
                </c:pt>
                <c:pt idx="57">
                  <c:v>0.19018620374206918</c:v>
                </c:pt>
                <c:pt idx="58">
                  <c:v>0.18631552123335915</c:v>
                </c:pt>
                <c:pt idx="59">
                  <c:v>0.18226660472233283</c:v>
                </c:pt>
                <c:pt idx="60">
                  <c:v>0.1779564706928026</c:v>
                </c:pt>
                <c:pt idx="61">
                  <c:v>0.17278078036943301</c:v>
                </c:pt>
                <c:pt idx="62">
                  <c:v>0.16700805598708401</c:v>
                </c:pt>
                <c:pt idx="63">
                  <c:v>0.16036221536687581</c:v>
                </c:pt>
                <c:pt idx="64">
                  <c:v>0.1540841755620653</c:v>
                </c:pt>
                <c:pt idx="65">
                  <c:v>0.14808776933851811</c:v>
                </c:pt>
                <c:pt idx="66">
                  <c:v>0.14243598263828602</c:v>
                </c:pt>
                <c:pt idx="67">
                  <c:v>0.13702244092523555</c:v>
                </c:pt>
                <c:pt idx="68">
                  <c:v>0.13255061638455259</c:v>
                </c:pt>
                <c:pt idx="69">
                  <c:v>0.12907013948111618</c:v>
                </c:pt>
                <c:pt idx="70">
                  <c:v>0.12603633317422766</c:v>
                </c:pt>
                <c:pt idx="71">
                  <c:v>0.12318401006884545</c:v>
                </c:pt>
                <c:pt idx="72">
                  <c:v>0.1200803901643953</c:v>
                </c:pt>
                <c:pt idx="73">
                  <c:v>0.11845589725297188</c:v>
                </c:pt>
                <c:pt idx="74">
                  <c:v>0.11634957687725751</c:v>
                </c:pt>
                <c:pt idx="75">
                  <c:v>0.11491285481429638</c:v>
                </c:pt>
                <c:pt idx="76">
                  <c:v>0.11231554217591914</c:v>
                </c:pt>
                <c:pt idx="77">
                  <c:v>0.10955827343143691</c:v>
                </c:pt>
                <c:pt idx="78">
                  <c:v>0.10659348733487561</c:v>
                </c:pt>
                <c:pt idx="79">
                  <c:v>0.10372530936758508</c:v>
                </c:pt>
                <c:pt idx="80">
                  <c:v>0.10023064501391522</c:v>
                </c:pt>
                <c:pt idx="81">
                  <c:v>9.691008666295621E-2</c:v>
                </c:pt>
                <c:pt idx="82">
                  <c:v>9.4011624017634368E-2</c:v>
                </c:pt>
                <c:pt idx="83">
                  <c:v>9.084110365737795E-2</c:v>
                </c:pt>
                <c:pt idx="84">
                  <c:v>8.8097701441781695E-2</c:v>
                </c:pt>
                <c:pt idx="85">
                  <c:v>8.4190208345046494E-2</c:v>
                </c:pt>
                <c:pt idx="86">
                  <c:v>8.1171032498453269E-2</c:v>
                </c:pt>
                <c:pt idx="87">
                  <c:v>7.8010936316426707E-2</c:v>
                </c:pt>
                <c:pt idx="88">
                  <c:v>7.6327223610894376E-2</c:v>
                </c:pt>
                <c:pt idx="89">
                  <c:v>7.4606221889341365E-2</c:v>
                </c:pt>
                <c:pt idx="90">
                  <c:v>7.3291419619309586E-2</c:v>
                </c:pt>
                <c:pt idx="91">
                  <c:v>7.2263290873904817E-2</c:v>
                </c:pt>
                <c:pt idx="92">
                  <c:v>7.1808569004408282E-2</c:v>
                </c:pt>
                <c:pt idx="93">
                  <c:v>7.2011419921211392E-2</c:v>
                </c:pt>
                <c:pt idx="94">
                  <c:v>7.1607654715066527E-2</c:v>
                </c:pt>
                <c:pt idx="95">
                  <c:v>7.1421480880444019E-2</c:v>
                </c:pt>
                <c:pt idx="96">
                  <c:v>7.1286269359778887E-2</c:v>
                </c:pt>
                <c:pt idx="97">
                  <c:v>7.119450503184542E-2</c:v>
                </c:pt>
                <c:pt idx="98">
                  <c:v>7.1011816509773951E-2</c:v>
                </c:pt>
                <c:pt idx="99">
                  <c:v>7.0919900986059534E-2</c:v>
                </c:pt>
                <c:pt idx="100">
                  <c:v>6.9980779069571772E-2</c:v>
                </c:pt>
                <c:pt idx="101">
                  <c:v>6.8855151930365385E-2</c:v>
                </c:pt>
                <c:pt idx="102">
                  <c:v>6.7570272221663244E-2</c:v>
                </c:pt>
                <c:pt idx="103">
                  <c:v>6.6190749752750258E-2</c:v>
                </c:pt>
                <c:pt idx="104">
                  <c:v>6.4555523145790605E-2</c:v>
                </c:pt>
                <c:pt idx="105">
                  <c:v>6.184368338712054E-2</c:v>
                </c:pt>
                <c:pt idx="106">
                  <c:v>5.9585859997127864E-2</c:v>
                </c:pt>
                <c:pt idx="107">
                  <c:v>5.7907838150619707E-2</c:v>
                </c:pt>
                <c:pt idx="108">
                  <c:v>5.5516912181200029E-2</c:v>
                </c:pt>
                <c:pt idx="109">
                  <c:v>5.3793980116741989E-2</c:v>
                </c:pt>
                <c:pt idx="110">
                  <c:v>5.1697227736763662E-2</c:v>
                </c:pt>
                <c:pt idx="111">
                  <c:v>4.9659657711255155E-2</c:v>
                </c:pt>
                <c:pt idx="112">
                  <c:v>4.762542339420589E-2</c:v>
                </c:pt>
                <c:pt idx="113">
                  <c:v>4.606303284303722E-2</c:v>
                </c:pt>
                <c:pt idx="114">
                  <c:v>4.4016874729172074E-2</c:v>
                </c:pt>
                <c:pt idx="115">
                  <c:v>4.1374159150737E-2</c:v>
                </c:pt>
                <c:pt idx="116">
                  <c:v>3.8781067566220816E-2</c:v>
                </c:pt>
                <c:pt idx="117">
                  <c:v>3.7003546490192274E-2</c:v>
                </c:pt>
                <c:pt idx="118">
                  <c:v>3.5239170129491272E-2</c:v>
                </c:pt>
                <c:pt idx="119">
                  <c:v>3.2847696504404535E-2</c:v>
                </c:pt>
                <c:pt idx="120">
                  <c:v>3.1529462417152765E-2</c:v>
                </c:pt>
                <c:pt idx="121">
                  <c:v>2.9991079813587212E-2</c:v>
                </c:pt>
                <c:pt idx="122">
                  <c:v>2.8799441637270478E-2</c:v>
                </c:pt>
                <c:pt idx="123">
                  <c:v>2.7762164016362056E-2</c:v>
                </c:pt>
                <c:pt idx="124">
                  <c:v>2.6969151655084418E-2</c:v>
                </c:pt>
                <c:pt idx="125">
                  <c:v>2.5956418999226905E-2</c:v>
                </c:pt>
                <c:pt idx="126">
                  <c:v>2.5918189633160078E-2</c:v>
                </c:pt>
                <c:pt idx="127">
                  <c:v>2.6570937843337011E-2</c:v>
                </c:pt>
                <c:pt idx="128">
                  <c:v>2.7647856537338145E-2</c:v>
                </c:pt>
                <c:pt idx="129">
                  <c:v>2.8624569322154476E-2</c:v>
                </c:pt>
                <c:pt idx="130">
                  <c:v>2.9650078505241189E-2</c:v>
                </c:pt>
                <c:pt idx="131">
                  <c:v>3.0902946384614733E-2</c:v>
                </c:pt>
                <c:pt idx="132">
                  <c:v>3.2002588252755558E-2</c:v>
                </c:pt>
                <c:pt idx="133">
                  <c:v>3.3308989789435882E-2</c:v>
                </c:pt>
                <c:pt idx="134">
                  <c:v>3.5114629886155081E-2</c:v>
                </c:pt>
                <c:pt idx="135">
                  <c:v>3.6725067561403535E-2</c:v>
                </c:pt>
                <c:pt idx="136">
                  <c:v>3.8594606723838687E-2</c:v>
                </c:pt>
                <c:pt idx="137">
                  <c:v>4.1167785360897678E-2</c:v>
                </c:pt>
                <c:pt idx="138">
                  <c:v>4.3455859377729278E-2</c:v>
                </c:pt>
                <c:pt idx="139">
                  <c:v>4.6109467863722088E-2</c:v>
                </c:pt>
                <c:pt idx="140">
                  <c:v>4.866270019327399E-2</c:v>
                </c:pt>
                <c:pt idx="141">
                  <c:v>5.1294559869052923E-2</c:v>
                </c:pt>
                <c:pt idx="142">
                  <c:v>5.4384526034719737E-2</c:v>
                </c:pt>
                <c:pt idx="143">
                  <c:v>5.785497879403715E-2</c:v>
                </c:pt>
                <c:pt idx="144">
                  <c:v>6.1213973007225364E-2</c:v>
                </c:pt>
                <c:pt idx="145">
                  <c:v>6.4438494203098121E-2</c:v>
                </c:pt>
                <c:pt idx="146">
                  <c:v>6.7480222684833835E-2</c:v>
                </c:pt>
                <c:pt idx="147">
                  <c:v>7.0922222972176763E-2</c:v>
                </c:pt>
                <c:pt idx="148">
                  <c:v>7.4460712778004423E-2</c:v>
                </c:pt>
                <c:pt idx="149">
                  <c:v>7.725785013555353E-2</c:v>
                </c:pt>
                <c:pt idx="150">
                  <c:v>7.9989345826609118E-2</c:v>
                </c:pt>
                <c:pt idx="151">
                  <c:v>8.2607225856580743E-2</c:v>
                </c:pt>
                <c:pt idx="152">
                  <c:v>8.5109603596007319E-2</c:v>
                </c:pt>
                <c:pt idx="153">
                  <c:v>8.7387977578422552E-2</c:v>
                </c:pt>
                <c:pt idx="154">
                  <c:v>8.9374782117233709E-2</c:v>
                </c:pt>
                <c:pt idx="155">
                  <c:v>9.0652797668143589E-2</c:v>
                </c:pt>
                <c:pt idx="156">
                  <c:v>9.155986036636371E-2</c:v>
                </c:pt>
                <c:pt idx="157">
                  <c:v>9.2077820028614074E-2</c:v>
                </c:pt>
                <c:pt idx="158">
                  <c:v>9.2156993673722806E-2</c:v>
                </c:pt>
                <c:pt idx="159">
                  <c:v>9.1624119287629313E-2</c:v>
                </c:pt>
                <c:pt idx="160">
                  <c:v>9.0658186875952548E-2</c:v>
                </c:pt>
                <c:pt idx="161">
                  <c:v>8.9917718359490195E-2</c:v>
                </c:pt>
                <c:pt idx="162">
                  <c:v>8.9481079683177367E-2</c:v>
                </c:pt>
                <c:pt idx="163">
                  <c:v>8.8405547061801967E-2</c:v>
                </c:pt>
                <c:pt idx="164">
                  <c:v>8.7269816831051131E-2</c:v>
                </c:pt>
                <c:pt idx="165">
                  <c:v>8.627523634657025E-2</c:v>
                </c:pt>
                <c:pt idx="166">
                  <c:v>8.4927521579190132E-2</c:v>
                </c:pt>
                <c:pt idx="167">
                  <c:v>8.3800049567047494E-2</c:v>
                </c:pt>
                <c:pt idx="168">
                  <c:v>8.2951007451328662E-2</c:v>
                </c:pt>
                <c:pt idx="169">
                  <c:v>8.263754222858348E-2</c:v>
                </c:pt>
                <c:pt idx="170">
                  <c:v>8.2312139849609847E-2</c:v>
                </c:pt>
                <c:pt idx="171">
                  <c:v>8.273123978560791E-2</c:v>
                </c:pt>
                <c:pt idx="172">
                  <c:v>8.3214052057426421E-2</c:v>
                </c:pt>
                <c:pt idx="173">
                  <c:v>8.3806771250833592E-2</c:v>
                </c:pt>
                <c:pt idx="174">
                  <c:v>8.390894921796431E-2</c:v>
                </c:pt>
                <c:pt idx="175">
                  <c:v>8.4206247731071729E-2</c:v>
                </c:pt>
                <c:pt idx="176">
                  <c:v>8.4418812388417377E-2</c:v>
                </c:pt>
                <c:pt idx="177">
                  <c:v>8.4577246493278233E-2</c:v>
                </c:pt>
                <c:pt idx="178">
                  <c:v>8.4532527035747818E-2</c:v>
                </c:pt>
                <c:pt idx="179">
                  <c:v>8.4757937244271428E-2</c:v>
                </c:pt>
                <c:pt idx="180">
                  <c:v>8.4449993152193606E-2</c:v>
                </c:pt>
                <c:pt idx="181">
                  <c:v>8.39478706083195E-2</c:v>
                </c:pt>
                <c:pt idx="182">
                  <c:v>8.3712564696377501E-2</c:v>
                </c:pt>
                <c:pt idx="183">
                  <c:v>8.286797160946878E-2</c:v>
                </c:pt>
                <c:pt idx="184">
                  <c:v>8.2134358808594224E-2</c:v>
                </c:pt>
                <c:pt idx="185">
                  <c:v>8.1157171716512086E-2</c:v>
                </c:pt>
                <c:pt idx="186">
                  <c:v>8.0596513091038768E-2</c:v>
                </c:pt>
                <c:pt idx="187">
                  <c:v>8.0231110682214668E-2</c:v>
                </c:pt>
                <c:pt idx="188">
                  <c:v>8.0193384517102714E-2</c:v>
                </c:pt>
              </c:numCache>
            </c:numRef>
          </c:val>
          <c:smooth val="0"/>
          <c:extLst>
            <c:ext xmlns:c16="http://schemas.microsoft.com/office/drawing/2014/chart" uri="{C3380CC4-5D6E-409C-BE32-E72D297353CC}">
              <c16:uniqueId val="{00000001-1F8B-4789-B061-704B8605812B}"/>
            </c:ext>
          </c:extLst>
        </c:ser>
        <c:ser>
          <c:idx val="2"/>
          <c:order val="2"/>
          <c:tx>
            <c:strRef>
              <c:f>'US VC company inventory'!$E$7</c:f>
              <c:strCache>
                <c:ptCount val="1"/>
                <c:pt idx="0">
                  <c:v>Late-stage VC</c:v>
                </c:pt>
              </c:strCache>
            </c:strRef>
          </c:tx>
          <c:spPr>
            <a:ln w="28575" cap="rnd">
              <a:solidFill>
                <a:schemeClr val="accent3"/>
              </a:solidFill>
              <a:round/>
            </a:ln>
            <a:effectLst/>
          </c:spPr>
          <c:marker>
            <c:symbol val="none"/>
          </c:marker>
          <c:cat>
            <c:numRef>
              <c:f>'US VC company inventory'!$B$8:$B$196</c:f>
              <c:numCache>
                <c:formatCode>m/d/yyyy</c:formatCode>
                <c:ptCount val="189"/>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45716</c:v>
                </c:pt>
                <c:pt idx="182">
                  <c:v>45747</c:v>
                </c:pt>
                <c:pt idx="183">
                  <c:v>45777</c:v>
                </c:pt>
                <c:pt idx="184">
                  <c:v>45808</c:v>
                </c:pt>
                <c:pt idx="185">
                  <c:v>45838</c:v>
                </c:pt>
                <c:pt idx="186">
                  <c:v>45869</c:v>
                </c:pt>
                <c:pt idx="187">
                  <c:v>45900</c:v>
                </c:pt>
                <c:pt idx="188">
                  <c:v>45930</c:v>
                </c:pt>
              </c:numCache>
            </c:numRef>
          </c:cat>
          <c:val>
            <c:numRef>
              <c:f>'US VC company inventory'!$E$8:$E$196</c:f>
              <c:numCache>
                <c:formatCode>0%</c:formatCode>
                <c:ptCount val="189"/>
                <c:pt idx="0">
                  <c:v>0.11563074033911458</c:v>
                </c:pt>
                <c:pt idx="1">
                  <c:v>0.11260508488872055</c:v>
                </c:pt>
                <c:pt idx="2">
                  <c:v>0.10958289317636194</c:v>
                </c:pt>
                <c:pt idx="3">
                  <c:v>0.10680819415891073</c:v>
                </c:pt>
                <c:pt idx="4">
                  <c:v>0.10386268204738412</c:v>
                </c:pt>
                <c:pt idx="5">
                  <c:v>0.1015861519783039</c:v>
                </c:pt>
                <c:pt idx="6">
                  <c:v>9.9373530177756061E-2</c:v>
                </c:pt>
                <c:pt idx="7">
                  <c:v>9.7453758749330724E-2</c:v>
                </c:pt>
                <c:pt idx="8">
                  <c:v>9.5887727566310546E-2</c:v>
                </c:pt>
                <c:pt idx="9">
                  <c:v>9.530107644742554E-2</c:v>
                </c:pt>
                <c:pt idx="10">
                  <c:v>9.553481921369078E-2</c:v>
                </c:pt>
                <c:pt idx="11">
                  <c:v>9.592947374123674E-2</c:v>
                </c:pt>
                <c:pt idx="12">
                  <c:v>9.6562036474164961E-2</c:v>
                </c:pt>
                <c:pt idx="13">
                  <c:v>9.6927840014564018E-2</c:v>
                </c:pt>
                <c:pt idx="14">
                  <c:v>9.8471989371698473E-2</c:v>
                </c:pt>
                <c:pt idx="15">
                  <c:v>9.9977573318280208E-2</c:v>
                </c:pt>
                <c:pt idx="16">
                  <c:v>0.10104643270966202</c:v>
                </c:pt>
                <c:pt idx="17">
                  <c:v>0.10246138281392926</c:v>
                </c:pt>
                <c:pt idx="18">
                  <c:v>0.103982675861145</c:v>
                </c:pt>
                <c:pt idx="19">
                  <c:v>0.10567764640892753</c:v>
                </c:pt>
                <c:pt idx="20">
                  <c:v>0.10826220209383247</c:v>
                </c:pt>
                <c:pt idx="21">
                  <c:v>0.11045136528060068</c:v>
                </c:pt>
                <c:pt idx="22">
                  <c:v>0.11160638649815219</c:v>
                </c:pt>
                <c:pt idx="23">
                  <c:v>0.11289849792230201</c:v>
                </c:pt>
                <c:pt idx="24">
                  <c:v>0.11447067092982383</c:v>
                </c:pt>
                <c:pt idx="25">
                  <c:v>0.11599743476120107</c:v>
                </c:pt>
                <c:pt idx="26">
                  <c:v>0.11639026949655636</c:v>
                </c:pt>
                <c:pt idx="27">
                  <c:v>0.11661754339466003</c:v>
                </c:pt>
                <c:pt idx="28">
                  <c:v>0.11757515094053668</c:v>
                </c:pt>
                <c:pt idx="29">
                  <c:v>0.11822003093737578</c:v>
                </c:pt>
                <c:pt idx="30">
                  <c:v>0.1185624991789279</c:v>
                </c:pt>
                <c:pt idx="31">
                  <c:v>0.11840471184190644</c:v>
                </c:pt>
                <c:pt idx="32">
                  <c:v>0.11758936377823337</c:v>
                </c:pt>
                <c:pt idx="33">
                  <c:v>0.11707605650408857</c:v>
                </c:pt>
                <c:pt idx="34">
                  <c:v>0.11697553266151615</c:v>
                </c:pt>
                <c:pt idx="35">
                  <c:v>0.1170106845433105</c:v>
                </c:pt>
                <c:pt idx="36">
                  <c:v>0.11649264277949528</c:v>
                </c:pt>
                <c:pt idx="37">
                  <c:v>0.11581215270025474</c:v>
                </c:pt>
                <c:pt idx="38">
                  <c:v>0.11536879572812735</c:v>
                </c:pt>
                <c:pt idx="39">
                  <c:v>0.11542966252667207</c:v>
                </c:pt>
                <c:pt idx="40">
                  <c:v>0.11552961135287305</c:v>
                </c:pt>
                <c:pt idx="41">
                  <c:v>0.11516953034490467</c:v>
                </c:pt>
                <c:pt idx="42">
                  <c:v>0.11527449092161428</c:v>
                </c:pt>
                <c:pt idx="43">
                  <c:v>0.11626363377270375</c:v>
                </c:pt>
                <c:pt idx="44">
                  <c:v>0.11732456515191529</c:v>
                </c:pt>
                <c:pt idx="45">
                  <c:v>0.11863926964420002</c:v>
                </c:pt>
                <c:pt idx="46">
                  <c:v>0.12084722261998319</c:v>
                </c:pt>
                <c:pt idx="47">
                  <c:v>0.12250981188208315</c:v>
                </c:pt>
                <c:pt idx="48">
                  <c:v>0.12453768481397198</c:v>
                </c:pt>
                <c:pt idx="49">
                  <c:v>0.12700685329193662</c:v>
                </c:pt>
                <c:pt idx="50">
                  <c:v>0.12964104812071225</c:v>
                </c:pt>
                <c:pt idx="51">
                  <c:v>0.1321735225206824</c:v>
                </c:pt>
                <c:pt idx="52">
                  <c:v>0.13426059089562956</c:v>
                </c:pt>
                <c:pt idx="53">
                  <c:v>0.13684554249848754</c:v>
                </c:pt>
                <c:pt idx="54">
                  <c:v>0.13937901416571583</c:v>
                </c:pt>
                <c:pt idx="55">
                  <c:v>0.14085862563306126</c:v>
                </c:pt>
                <c:pt idx="56">
                  <c:v>0.14249400373434759</c:v>
                </c:pt>
                <c:pt idx="57">
                  <c:v>0.14353827450100048</c:v>
                </c:pt>
                <c:pt idx="58">
                  <c:v>0.14328056719930535</c:v>
                </c:pt>
                <c:pt idx="59">
                  <c:v>0.14335990564052434</c:v>
                </c:pt>
                <c:pt idx="60">
                  <c:v>0.14345425127491576</c:v>
                </c:pt>
                <c:pt idx="61">
                  <c:v>0.14277214753108311</c:v>
                </c:pt>
                <c:pt idx="62">
                  <c:v>0.14255672747307915</c:v>
                </c:pt>
                <c:pt idx="63">
                  <c:v>0.14228431994380067</c:v>
                </c:pt>
                <c:pt idx="64">
                  <c:v>0.14194844085583275</c:v>
                </c:pt>
                <c:pt idx="65">
                  <c:v>0.14195007737662149</c:v>
                </c:pt>
                <c:pt idx="66">
                  <c:v>0.14194454072813925</c:v>
                </c:pt>
                <c:pt idx="67">
                  <c:v>0.14228904726251063</c:v>
                </c:pt>
                <c:pt idx="68">
                  <c:v>0.14207141586446828</c:v>
                </c:pt>
                <c:pt idx="69">
                  <c:v>0.1416899207532438</c:v>
                </c:pt>
                <c:pt idx="70">
                  <c:v>0.14216541457177878</c:v>
                </c:pt>
                <c:pt idx="71">
                  <c:v>0.14277788172687808</c:v>
                </c:pt>
                <c:pt idx="72">
                  <c:v>0.14291397460562305</c:v>
                </c:pt>
                <c:pt idx="73">
                  <c:v>0.14335632854073524</c:v>
                </c:pt>
                <c:pt idx="74">
                  <c:v>0.14272164145844207</c:v>
                </c:pt>
                <c:pt idx="75">
                  <c:v>0.14187011678972966</c:v>
                </c:pt>
                <c:pt idx="76">
                  <c:v>0.14126355999396126</c:v>
                </c:pt>
                <c:pt idx="77">
                  <c:v>0.1400992208029167</c:v>
                </c:pt>
                <c:pt idx="78">
                  <c:v>0.1384692353906973</c:v>
                </c:pt>
                <c:pt idx="79">
                  <c:v>0.13703758557714582</c:v>
                </c:pt>
                <c:pt idx="80">
                  <c:v>0.13628456069884404</c:v>
                </c:pt>
                <c:pt idx="81">
                  <c:v>0.13597685637311832</c:v>
                </c:pt>
                <c:pt idx="82">
                  <c:v>0.13466036039563897</c:v>
                </c:pt>
                <c:pt idx="83">
                  <c:v>0.13234449760184561</c:v>
                </c:pt>
                <c:pt idx="84">
                  <c:v>0.12987874600268598</c:v>
                </c:pt>
                <c:pt idx="85">
                  <c:v>0.12747992782393047</c:v>
                </c:pt>
                <c:pt idx="86">
                  <c:v>0.12570361825109164</c:v>
                </c:pt>
                <c:pt idx="87">
                  <c:v>0.12392955890124789</c:v>
                </c:pt>
                <c:pt idx="88">
                  <c:v>0.12177861430275168</c:v>
                </c:pt>
                <c:pt idx="89">
                  <c:v>0.11966554932409949</c:v>
                </c:pt>
                <c:pt idx="90">
                  <c:v>0.11794521117064406</c:v>
                </c:pt>
                <c:pt idx="91">
                  <c:v>0.11589989858577632</c:v>
                </c:pt>
                <c:pt idx="92">
                  <c:v>0.11336614234442517</c:v>
                </c:pt>
                <c:pt idx="93">
                  <c:v>0.11061602511699138</c:v>
                </c:pt>
                <c:pt idx="94">
                  <c:v>0.10904671741058687</c:v>
                </c:pt>
                <c:pt idx="95">
                  <c:v>0.10850955366207225</c:v>
                </c:pt>
                <c:pt idx="96">
                  <c:v>0.10876277995333444</c:v>
                </c:pt>
                <c:pt idx="97">
                  <c:v>0.10917083826034218</c:v>
                </c:pt>
                <c:pt idx="98">
                  <c:v>0.10909004502569974</c:v>
                </c:pt>
                <c:pt idx="99">
                  <c:v>0.10902774384483153</c:v>
                </c:pt>
                <c:pt idx="100">
                  <c:v>0.10943320013681569</c:v>
                </c:pt>
                <c:pt idx="101">
                  <c:v>0.1098027042899638</c:v>
                </c:pt>
                <c:pt idx="102">
                  <c:v>0.11002312273579958</c:v>
                </c:pt>
                <c:pt idx="103">
                  <c:v>0.11039717985884838</c:v>
                </c:pt>
                <c:pt idx="104">
                  <c:v>0.11114436974028212</c:v>
                </c:pt>
                <c:pt idx="105">
                  <c:v>0.11218893263030394</c:v>
                </c:pt>
                <c:pt idx="106">
                  <c:v>0.11223667193996349</c:v>
                </c:pt>
                <c:pt idx="107">
                  <c:v>0.11192520947001079</c:v>
                </c:pt>
                <c:pt idx="108">
                  <c:v>0.11138594354946239</c:v>
                </c:pt>
                <c:pt idx="109">
                  <c:v>0.11043535581550575</c:v>
                </c:pt>
                <c:pt idx="110">
                  <c:v>0.11023637925346551</c:v>
                </c:pt>
                <c:pt idx="111">
                  <c:v>0.1101255468315316</c:v>
                </c:pt>
                <c:pt idx="112">
                  <c:v>0.10956135887385728</c:v>
                </c:pt>
                <c:pt idx="113">
                  <c:v>0.10884918017098792</c:v>
                </c:pt>
                <c:pt idx="114">
                  <c:v>0.1082840738004094</c:v>
                </c:pt>
                <c:pt idx="115">
                  <c:v>0.10762746962086896</c:v>
                </c:pt>
                <c:pt idx="116">
                  <c:v>0.10678494169625558</c:v>
                </c:pt>
                <c:pt idx="117">
                  <c:v>0.10555981019187648</c:v>
                </c:pt>
                <c:pt idx="118">
                  <c:v>0.10494927026926371</c:v>
                </c:pt>
                <c:pt idx="119">
                  <c:v>0.10432832739327548</c:v>
                </c:pt>
                <c:pt idx="120">
                  <c:v>0.10318870291798177</c:v>
                </c:pt>
                <c:pt idx="121">
                  <c:v>0.10244534593703303</c:v>
                </c:pt>
                <c:pt idx="122">
                  <c:v>0.10157672597997276</c:v>
                </c:pt>
                <c:pt idx="123">
                  <c:v>0.10245101591765891</c:v>
                </c:pt>
                <c:pt idx="124">
                  <c:v>0.1038428522748245</c:v>
                </c:pt>
                <c:pt idx="125">
                  <c:v>0.10560109412553313</c:v>
                </c:pt>
                <c:pt idx="126">
                  <c:v>0.10726418200972249</c:v>
                </c:pt>
                <c:pt idx="127">
                  <c:v>0.1092783999954554</c:v>
                </c:pt>
                <c:pt idx="128">
                  <c:v>0.11143985454294779</c:v>
                </c:pt>
                <c:pt idx="129">
                  <c:v>0.11365543939617785</c:v>
                </c:pt>
                <c:pt idx="130">
                  <c:v>0.11544114189713178</c:v>
                </c:pt>
                <c:pt idx="131">
                  <c:v>0.11756166090923954</c:v>
                </c:pt>
                <c:pt idx="132">
                  <c:v>0.1199815242093374</c:v>
                </c:pt>
                <c:pt idx="133">
                  <c:v>0.122429724305188</c:v>
                </c:pt>
                <c:pt idx="134">
                  <c:v>0.12483951536134179</c:v>
                </c:pt>
                <c:pt idx="135">
                  <c:v>0.12403284086056476</c:v>
                </c:pt>
                <c:pt idx="136">
                  <c:v>0.12269216096396197</c:v>
                </c:pt>
                <c:pt idx="137">
                  <c:v>0.12133394724436043</c:v>
                </c:pt>
                <c:pt idx="138">
                  <c:v>0.11988500349631664</c:v>
                </c:pt>
                <c:pt idx="139">
                  <c:v>0.11825807461893074</c:v>
                </c:pt>
                <c:pt idx="140">
                  <c:v>0.11668875207023095</c:v>
                </c:pt>
                <c:pt idx="141">
                  <c:v>0.11547095279808971</c:v>
                </c:pt>
                <c:pt idx="142">
                  <c:v>0.11511942883830011</c:v>
                </c:pt>
                <c:pt idx="143">
                  <c:v>0.11479713196101067</c:v>
                </c:pt>
                <c:pt idx="144">
                  <c:v>0.11442044008757002</c:v>
                </c:pt>
                <c:pt idx="145">
                  <c:v>0.11379226368035579</c:v>
                </c:pt>
                <c:pt idx="146">
                  <c:v>0.11323187653089169</c:v>
                </c:pt>
                <c:pt idx="147">
                  <c:v>0.11375727608029385</c:v>
                </c:pt>
                <c:pt idx="148">
                  <c:v>0.11470709098892455</c:v>
                </c:pt>
                <c:pt idx="149">
                  <c:v>0.11562271340156029</c:v>
                </c:pt>
                <c:pt idx="150">
                  <c:v>0.11656947575918052</c:v>
                </c:pt>
                <c:pt idx="151">
                  <c:v>0.11725755651133597</c:v>
                </c:pt>
                <c:pt idx="152">
                  <c:v>0.1176041192049936</c:v>
                </c:pt>
                <c:pt idx="153">
                  <c:v>0.1175567488798071</c:v>
                </c:pt>
                <c:pt idx="154">
                  <c:v>0.11669208191941328</c:v>
                </c:pt>
                <c:pt idx="155">
                  <c:v>0.11515591596363971</c:v>
                </c:pt>
                <c:pt idx="156">
                  <c:v>0.11360664137279496</c:v>
                </c:pt>
                <c:pt idx="157">
                  <c:v>0.11187930386718155</c:v>
                </c:pt>
                <c:pt idx="158">
                  <c:v>0.10953518396680423</c:v>
                </c:pt>
                <c:pt idx="159">
                  <c:v>0.10736998329459002</c:v>
                </c:pt>
                <c:pt idx="160">
                  <c:v>0.10496770447196206</c:v>
                </c:pt>
                <c:pt idx="161">
                  <c:v>0.10241827096899987</c:v>
                </c:pt>
                <c:pt idx="162">
                  <c:v>0.10006224952755462</c:v>
                </c:pt>
                <c:pt idx="163">
                  <c:v>9.7893988385351252E-2</c:v>
                </c:pt>
                <c:pt idx="164">
                  <c:v>9.5712074351030033E-2</c:v>
                </c:pt>
                <c:pt idx="165">
                  <c:v>9.3807997818215985E-2</c:v>
                </c:pt>
                <c:pt idx="166">
                  <c:v>9.2228437063656465E-2</c:v>
                </c:pt>
                <c:pt idx="167">
                  <c:v>9.1206585758187533E-2</c:v>
                </c:pt>
                <c:pt idx="168">
                  <c:v>8.9961260398363274E-2</c:v>
                </c:pt>
                <c:pt idx="169">
                  <c:v>8.8905129981945066E-2</c:v>
                </c:pt>
                <c:pt idx="170">
                  <c:v>8.8167070172222195E-2</c:v>
                </c:pt>
                <c:pt idx="171">
                  <c:v>8.7799333498965126E-2</c:v>
                </c:pt>
                <c:pt idx="172">
                  <c:v>8.7479816891169418E-2</c:v>
                </c:pt>
                <c:pt idx="173">
                  <c:v>8.7360921669609182E-2</c:v>
                </c:pt>
                <c:pt idx="174">
                  <c:v>8.7080956958769565E-2</c:v>
                </c:pt>
                <c:pt idx="175">
                  <c:v>8.663032649872536E-2</c:v>
                </c:pt>
                <c:pt idx="176">
                  <c:v>8.6443336007589591E-2</c:v>
                </c:pt>
                <c:pt idx="177">
                  <c:v>8.615063924114745E-2</c:v>
                </c:pt>
                <c:pt idx="178">
                  <c:v>8.5589611897323337E-2</c:v>
                </c:pt>
                <c:pt idx="179">
                  <c:v>8.483035595514947E-2</c:v>
                </c:pt>
                <c:pt idx="180">
                  <c:v>8.4054197103569664E-2</c:v>
                </c:pt>
                <c:pt idx="181">
                  <c:v>8.337999533885386E-2</c:v>
                </c:pt>
                <c:pt idx="182">
                  <c:v>8.2628337383955239E-2</c:v>
                </c:pt>
                <c:pt idx="183">
                  <c:v>8.1429854686642336E-2</c:v>
                </c:pt>
                <c:pt idx="184">
                  <c:v>8.0343494095867093E-2</c:v>
                </c:pt>
                <c:pt idx="185">
                  <c:v>7.8988126356396612E-2</c:v>
                </c:pt>
                <c:pt idx="186">
                  <c:v>7.7632003680137576E-2</c:v>
                </c:pt>
                <c:pt idx="187">
                  <c:v>7.4986081642730809E-2</c:v>
                </c:pt>
                <c:pt idx="188">
                  <c:v>7.2691848015782642E-2</c:v>
                </c:pt>
              </c:numCache>
            </c:numRef>
          </c:val>
          <c:smooth val="0"/>
          <c:extLst>
            <c:ext xmlns:c16="http://schemas.microsoft.com/office/drawing/2014/chart" uri="{C3380CC4-5D6E-409C-BE32-E72D297353CC}">
              <c16:uniqueId val="{00000002-1F8B-4789-B061-704B8605812B}"/>
            </c:ext>
          </c:extLst>
        </c:ser>
        <c:ser>
          <c:idx val="3"/>
          <c:order val="3"/>
          <c:tx>
            <c:strRef>
              <c:f>'US VC company inventory'!$F$7</c:f>
              <c:strCache>
                <c:ptCount val="1"/>
                <c:pt idx="0">
                  <c:v>Venture growth</c:v>
                </c:pt>
              </c:strCache>
            </c:strRef>
          </c:tx>
          <c:spPr>
            <a:ln w="28575" cap="rnd">
              <a:solidFill>
                <a:schemeClr val="accent4"/>
              </a:solidFill>
              <a:round/>
            </a:ln>
            <a:effectLst/>
          </c:spPr>
          <c:marker>
            <c:symbol val="none"/>
          </c:marker>
          <c:cat>
            <c:numRef>
              <c:f>'US VC company inventory'!$B$8:$B$196</c:f>
              <c:numCache>
                <c:formatCode>m/d/yyyy</c:formatCode>
                <c:ptCount val="189"/>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45716</c:v>
                </c:pt>
                <c:pt idx="182">
                  <c:v>45747</c:v>
                </c:pt>
                <c:pt idx="183">
                  <c:v>45777</c:v>
                </c:pt>
                <c:pt idx="184">
                  <c:v>45808</c:v>
                </c:pt>
                <c:pt idx="185">
                  <c:v>45838</c:v>
                </c:pt>
                <c:pt idx="186">
                  <c:v>45869</c:v>
                </c:pt>
                <c:pt idx="187">
                  <c:v>45900</c:v>
                </c:pt>
                <c:pt idx="188">
                  <c:v>45930</c:v>
                </c:pt>
              </c:numCache>
            </c:numRef>
          </c:cat>
          <c:val>
            <c:numRef>
              <c:f>'US VC company inventory'!$F$8:$F$196</c:f>
              <c:numCache>
                <c:formatCode>0%</c:formatCode>
                <c:ptCount val="189"/>
                <c:pt idx="0">
                  <c:v>0.17477915537949107</c:v>
                </c:pt>
                <c:pt idx="1">
                  <c:v>0.17309624841529822</c:v>
                </c:pt>
                <c:pt idx="2">
                  <c:v>0.16987059668975438</c:v>
                </c:pt>
                <c:pt idx="3">
                  <c:v>0.16490099182653253</c:v>
                </c:pt>
                <c:pt idx="4">
                  <c:v>0.16024052679116452</c:v>
                </c:pt>
                <c:pt idx="5">
                  <c:v>0.15781969142100535</c:v>
                </c:pt>
                <c:pt idx="6">
                  <c:v>0.15516612321865667</c:v>
                </c:pt>
                <c:pt idx="7">
                  <c:v>0.15579994156080837</c:v>
                </c:pt>
                <c:pt idx="8">
                  <c:v>0.15532438430908205</c:v>
                </c:pt>
                <c:pt idx="9">
                  <c:v>0.15474584184909629</c:v>
                </c:pt>
                <c:pt idx="10">
                  <c:v>0.15086176296501741</c:v>
                </c:pt>
                <c:pt idx="11">
                  <c:v>0.14448921394540956</c:v>
                </c:pt>
                <c:pt idx="12">
                  <c:v>0.13758326071717972</c:v>
                </c:pt>
                <c:pt idx="13">
                  <c:v>0.13235232320615328</c:v>
                </c:pt>
                <c:pt idx="14">
                  <c:v>0.12611079204084166</c:v>
                </c:pt>
                <c:pt idx="15">
                  <c:v>0.12072962284958577</c:v>
                </c:pt>
                <c:pt idx="16">
                  <c:v>0.1176977875711037</c:v>
                </c:pt>
                <c:pt idx="17">
                  <c:v>0.11422462781539815</c:v>
                </c:pt>
                <c:pt idx="18">
                  <c:v>0.11179689520473872</c:v>
                </c:pt>
                <c:pt idx="19">
                  <c:v>0.10697125929048777</c:v>
                </c:pt>
                <c:pt idx="20">
                  <c:v>0.10298038905843193</c:v>
                </c:pt>
                <c:pt idx="21">
                  <c:v>9.9452232188690912E-2</c:v>
                </c:pt>
                <c:pt idx="22">
                  <c:v>9.9003020600865466E-2</c:v>
                </c:pt>
                <c:pt idx="23">
                  <c:v>0.10120987172076006</c:v>
                </c:pt>
                <c:pt idx="24">
                  <c:v>0.10472609523533287</c:v>
                </c:pt>
                <c:pt idx="25">
                  <c:v>0.10467494957248508</c:v>
                </c:pt>
                <c:pt idx="26">
                  <c:v>0.10508554315085432</c:v>
                </c:pt>
                <c:pt idx="27">
                  <c:v>0.10785928639300714</c:v>
                </c:pt>
                <c:pt idx="28">
                  <c:v>0.11028175193180551</c:v>
                </c:pt>
                <c:pt idx="29">
                  <c:v>0.11096987174560839</c:v>
                </c:pt>
                <c:pt idx="30">
                  <c:v>0.11037053882920229</c:v>
                </c:pt>
                <c:pt idx="31">
                  <c:v>0.11293997632588282</c:v>
                </c:pt>
                <c:pt idx="32">
                  <c:v>0.11497184883584299</c:v>
                </c:pt>
                <c:pt idx="33">
                  <c:v>0.117750273152054</c:v>
                </c:pt>
                <c:pt idx="34">
                  <c:v>0.11717505605587629</c:v>
                </c:pt>
                <c:pt idx="35">
                  <c:v>0.11555300025761912</c:v>
                </c:pt>
                <c:pt idx="36">
                  <c:v>0.11372174429829229</c:v>
                </c:pt>
                <c:pt idx="37">
                  <c:v>0.11418300405303029</c:v>
                </c:pt>
                <c:pt idx="38">
                  <c:v>0.11614899366406807</c:v>
                </c:pt>
                <c:pt idx="39">
                  <c:v>0.11681479478927198</c:v>
                </c:pt>
                <c:pt idx="40">
                  <c:v>0.11549736716381193</c:v>
                </c:pt>
                <c:pt idx="41">
                  <c:v>0.11589624333788189</c:v>
                </c:pt>
                <c:pt idx="42">
                  <c:v>0.11911556923162638</c:v>
                </c:pt>
                <c:pt idx="43">
                  <c:v>0.1197621491509171</c:v>
                </c:pt>
                <c:pt idx="44">
                  <c:v>0.11990825304702098</c:v>
                </c:pt>
                <c:pt idx="45">
                  <c:v>0.12015989135245675</c:v>
                </c:pt>
                <c:pt idx="46">
                  <c:v>0.12191500279589666</c:v>
                </c:pt>
                <c:pt idx="47">
                  <c:v>0.12448657303157566</c:v>
                </c:pt>
                <c:pt idx="48">
                  <c:v>0.12767442716760971</c:v>
                </c:pt>
                <c:pt idx="49">
                  <c:v>0.13052739035737634</c:v>
                </c:pt>
                <c:pt idx="50">
                  <c:v>0.13091738422890123</c:v>
                </c:pt>
                <c:pt idx="51">
                  <c:v>0.13037727440585919</c:v>
                </c:pt>
                <c:pt idx="52">
                  <c:v>0.13222412669797082</c:v>
                </c:pt>
                <c:pt idx="53">
                  <c:v>0.13251946600545558</c:v>
                </c:pt>
                <c:pt idx="54">
                  <c:v>0.12985065703777385</c:v>
                </c:pt>
                <c:pt idx="55">
                  <c:v>0.12810043925049264</c:v>
                </c:pt>
                <c:pt idx="56">
                  <c:v>0.12748159054010991</c:v>
                </c:pt>
                <c:pt idx="57">
                  <c:v>0.12467521175993511</c:v>
                </c:pt>
                <c:pt idx="58">
                  <c:v>0.12270472987934329</c:v>
                </c:pt>
                <c:pt idx="59">
                  <c:v>0.11933945067300179</c:v>
                </c:pt>
                <c:pt idx="60">
                  <c:v>0.11560542223424895</c:v>
                </c:pt>
                <c:pt idx="61">
                  <c:v>0.11247072149795505</c:v>
                </c:pt>
                <c:pt idx="62">
                  <c:v>0.11090170679529977</c:v>
                </c:pt>
                <c:pt idx="63">
                  <c:v>0.11074298341238105</c:v>
                </c:pt>
                <c:pt idx="64">
                  <c:v>0.10922894854952536</c:v>
                </c:pt>
                <c:pt idx="65">
                  <c:v>0.10821385957448594</c:v>
                </c:pt>
                <c:pt idx="66">
                  <c:v>0.10841204713728514</c:v>
                </c:pt>
                <c:pt idx="67">
                  <c:v>0.10924200639612396</c:v>
                </c:pt>
                <c:pt idx="68">
                  <c:v>0.1092385607342123</c:v>
                </c:pt>
                <c:pt idx="69">
                  <c:v>0.11023386975976897</c:v>
                </c:pt>
                <c:pt idx="70">
                  <c:v>0.10915412995424224</c:v>
                </c:pt>
                <c:pt idx="71">
                  <c:v>0.10896118235115225</c:v>
                </c:pt>
                <c:pt idx="72">
                  <c:v>0.1089069452333241</c:v>
                </c:pt>
                <c:pt idx="73">
                  <c:v>0.10792811700848305</c:v>
                </c:pt>
                <c:pt idx="74">
                  <c:v>0.10711862654563126</c:v>
                </c:pt>
                <c:pt idx="75">
                  <c:v>0.105892168099176</c:v>
                </c:pt>
                <c:pt idx="76">
                  <c:v>0.10421803261956396</c:v>
                </c:pt>
                <c:pt idx="77">
                  <c:v>0.10329442937312995</c:v>
                </c:pt>
                <c:pt idx="78">
                  <c:v>0.10216479268515398</c:v>
                </c:pt>
                <c:pt idx="79">
                  <c:v>9.9343346652219708E-2</c:v>
                </c:pt>
                <c:pt idx="80">
                  <c:v>9.7006794315667375E-2</c:v>
                </c:pt>
                <c:pt idx="81">
                  <c:v>9.5037552005089732E-2</c:v>
                </c:pt>
                <c:pt idx="82">
                  <c:v>9.494191351659409E-2</c:v>
                </c:pt>
                <c:pt idx="83">
                  <c:v>9.570105557210816E-2</c:v>
                </c:pt>
                <c:pt idx="84">
                  <c:v>9.5306491773977972E-2</c:v>
                </c:pt>
                <c:pt idx="85">
                  <c:v>9.5259449257251869E-2</c:v>
                </c:pt>
                <c:pt idx="86">
                  <c:v>9.3566780727330601E-2</c:v>
                </c:pt>
                <c:pt idx="87">
                  <c:v>9.0948680831064777E-2</c:v>
                </c:pt>
                <c:pt idx="88">
                  <c:v>8.9363121576846949E-2</c:v>
                </c:pt>
                <c:pt idx="89">
                  <c:v>8.6715372757873388E-2</c:v>
                </c:pt>
                <c:pt idx="90">
                  <c:v>8.4821697843670607E-2</c:v>
                </c:pt>
                <c:pt idx="91">
                  <c:v>8.4787516479017125E-2</c:v>
                </c:pt>
                <c:pt idx="92">
                  <c:v>8.4753335114363657E-2</c:v>
                </c:pt>
                <c:pt idx="93">
                  <c:v>8.4363663285271465E-2</c:v>
                </c:pt>
                <c:pt idx="94">
                  <c:v>8.3167927014908341E-2</c:v>
                </c:pt>
                <c:pt idx="95">
                  <c:v>8.0336004728473312E-2</c:v>
                </c:pt>
                <c:pt idx="96">
                  <c:v>7.7823751547013917E-2</c:v>
                </c:pt>
                <c:pt idx="97">
                  <c:v>7.558837260182559E-2</c:v>
                </c:pt>
                <c:pt idx="98">
                  <c:v>7.6123352970571712E-2</c:v>
                </c:pt>
                <c:pt idx="99">
                  <c:v>7.72620541713534E-2</c:v>
                </c:pt>
                <c:pt idx="100">
                  <c:v>7.7583899150461141E-2</c:v>
                </c:pt>
                <c:pt idx="101">
                  <c:v>7.9752353029441336E-2</c:v>
                </c:pt>
                <c:pt idx="102">
                  <c:v>8.1479951595749597E-2</c:v>
                </c:pt>
                <c:pt idx="103">
                  <c:v>8.2232014113066812E-2</c:v>
                </c:pt>
                <c:pt idx="104">
                  <c:v>8.3560492967669944E-2</c:v>
                </c:pt>
                <c:pt idx="105">
                  <c:v>8.5938038002687386E-2</c:v>
                </c:pt>
                <c:pt idx="106">
                  <c:v>9.0068641338352351E-2</c:v>
                </c:pt>
                <c:pt idx="107">
                  <c:v>9.4177269749492962E-2</c:v>
                </c:pt>
                <c:pt idx="108">
                  <c:v>9.9003545188876219E-2</c:v>
                </c:pt>
                <c:pt idx="109">
                  <c:v>0.10359777913309744</c:v>
                </c:pt>
                <c:pt idx="110">
                  <c:v>0.10650146139083592</c:v>
                </c:pt>
                <c:pt idx="111">
                  <c:v>0.11034352257911688</c:v>
                </c:pt>
                <c:pt idx="112">
                  <c:v>0.11502942597858919</c:v>
                </c:pt>
                <c:pt idx="113">
                  <c:v>0.11797777252630766</c:v>
                </c:pt>
                <c:pt idx="114">
                  <c:v>0.12085064357253637</c:v>
                </c:pt>
                <c:pt idx="115">
                  <c:v>0.12392625132166478</c:v>
                </c:pt>
                <c:pt idx="116">
                  <c:v>0.12628176689856854</c:v>
                </c:pt>
                <c:pt idx="117">
                  <c:v>0.12805109414351426</c:v>
                </c:pt>
                <c:pt idx="118">
                  <c:v>0.12734330045239611</c:v>
                </c:pt>
                <c:pt idx="119">
                  <c:v>0.12832168947291969</c:v>
                </c:pt>
                <c:pt idx="120">
                  <c:v>0.12868979514876391</c:v>
                </c:pt>
                <c:pt idx="121">
                  <c:v>0.12947429723009599</c:v>
                </c:pt>
                <c:pt idx="122">
                  <c:v>0.13140995769044847</c:v>
                </c:pt>
                <c:pt idx="123">
                  <c:v>0.13320061602967509</c:v>
                </c:pt>
                <c:pt idx="124">
                  <c:v>0.13433963908399962</c:v>
                </c:pt>
                <c:pt idx="125">
                  <c:v>0.13562742506188738</c:v>
                </c:pt>
                <c:pt idx="126">
                  <c:v>0.13652479883675092</c:v>
                </c:pt>
                <c:pt idx="127">
                  <c:v>0.13730641319427256</c:v>
                </c:pt>
                <c:pt idx="128">
                  <c:v>0.13850637997719897</c:v>
                </c:pt>
                <c:pt idx="129">
                  <c:v>0.14026265371506447</c:v>
                </c:pt>
                <c:pt idx="130">
                  <c:v>0.14349205159094075</c:v>
                </c:pt>
                <c:pt idx="131">
                  <c:v>0.14460774581775118</c:v>
                </c:pt>
                <c:pt idx="132">
                  <c:v>0.14587214656237507</c:v>
                </c:pt>
                <c:pt idx="133">
                  <c:v>0.14632463525015788</c:v>
                </c:pt>
                <c:pt idx="134">
                  <c:v>0.14498572303777779</c:v>
                </c:pt>
                <c:pt idx="135">
                  <c:v>0.14246379004680529</c:v>
                </c:pt>
                <c:pt idx="136">
                  <c:v>0.14103360320404709</c:v>
                </c:pt>
                <c:pt idx="137">
                  <c:v>0.14063669830070444</c:v>
                </c:pt>
                <c:pt idx="138">
                  <c:v>0.1408890843141242</c:v>
                </c:pt>
                <c:pt idx="139">
                  <c:v>0.14100652820018775</c:v>
                </c:pt>
                <c:pt idx="140">
                  <c:v>0.14145215413125056</c:v>
                </c:pt>
                <c:pt idx="141">
                  <c:v>0.1413736586392759</c:v>
                </c:pt>
                <c:pt idx="142">
                  <c:v>0.14012423764889775</c:v>
                </c:pt>
                <c:pt idx="143">
                  <c:v>0.14102204081130004</c:v>
                </c:pt>
                <c:pt idx="144">
                  <c:v>0.14302600630106063</c:v>
                </c:pt>
                <c:pt idx="145">
                  <c:v>0.14625269347788417</c:v>
                </c:pt>
                <c:pt idx="146">
                  <c:v>0.15032511543089455</c:v>
                </c:pt>
                <c:pt idx="147">
                  <c:v>0.15479836287167359</c:v>
                </c:pt>
                <c:pt idx="148">
                  <c:v>0.15818646378330989</c:v>
                </c:pt>
                <c:pt idx="149">
                  <c:v>0.16020030443156821</c:v>
                </c:pt>
                <c:pt idx="150">
                  <c:v>0.16141417957151025</c:v>
                </c:pt>
                <c:pt idx="151">
                  <c:v>0.16278615913286146</c:v>
                </c:pt>
                <c:pt idx="152">
                  <c:v>0.1629693586496832</c:v>
                </c:pt>
                <c:pt idx="153">
                  <c:v>0.16260125309213366</c:v>
                </c:pt>
                <c:pt idx="154">
                  <c:v>0.16330856084415499</c:v>
                </c:pt>
                <c:pt idx="155">
                  <c:v>0.16322237933389358</c:v>
                </c:pt>
                <c:pt idx="156">
                  <c:v>0.16116837302480963</c:v>
                </c:pt>
                <c:pt idx="157">
                  <c:v>0.15757981083349415</c:v>
                </c:pt>
                <c:pt idx="158">
                  <c:v>0.15377489067068015</c:v>
                </c:pt>
                <c:pt idx="159">
                  <c:v>0.15003308977277252</c:v>
                </c:pt>
                <c:pt idx="160">
                  <c:v>0.14696812726580644</c:v>
                </c:pt>
                <c:pt idx="161">
                  <c:v>0.14485498116476661</c:v>
                </c:pt>
                <c:pt idx="162">
                  <c:v>0.14272958630142366</c:v>
                </c:pt>
                <c:pt idx="163">
                  <c:v>0.14047164585510724</c:v>
                </c:pt>
                <c:pt idx="164">
                  <c:v>0.13862602769828339</c:v>
                </c:pt>
                <c:pt idx="165">
                  <c:v>0.13684307883200042</c:v>
                </c:pt>
                <c:pt idx="166">
                  <c:v>0.13397267447715416</c:v>
                </c:pt>
                <c:pt idx="167">
                  <c:v>0.13068741752032986</c:v>
                </c:pt>
                <c:pt idx="168">
                  <c:v>0.12857050274132506</c:v>
                </c:pt>
                <c:pt idx="169">
                  <c:v>0.12732580985247757</c:v>
                </c:pt>
                <c:pt idx="170">
                  <c:v>0.12637414274396952</c:v>
                </c:pt>
                <c:pt idx="171">
                  <c:v>0.12531352784324842</c:v>
                </c:pt>
                <c:pt idx="172">
                  <c:v>0.12352375289444047</c:v>
                </c:pt>
                <c:pt idx="173">
                  <c:v>0.12136101936645516</c:v>
                </c:pt>
                <c:pt idx="174">
                  <c:v>0.12009304551024601</c:v>
                </c:pt>
                <c:pt idx="175">
                  <c:v>0.11954986251323714</c:v>
                </c:pt>
                <c:pt idx="176">
                  <c:v>0.11911732284995251</c:v>
                </c:pt>
                <c:pt idx="177">
                  <c:v>0.11910351308860827</c:v>
                </c:pt>
                <c:pt idx="178">
                  <c:v>0.11982551135024566</c:v>
                </c:pt>
                <c:pt idx="179">
                  <c:v>0.12057865223706622</c:v>
                </c:pt>
                <c:pt idx="180">
                  <c:v>0.12089063387088694</c:v>
                </c:pt>
                <c:pt idx="181">
                  <c:v>0.12130413637155334</c:v>
                </c:pt>
                <c:pt idx="182">
                  <c:v>0.12154184417505061</c:v>
                </c:pt>
                <c:pt idx="183">
                  <c:v>0.12194494101581582</c:v>
                </c:pt>
                <c:pt idx="184">
                  <c:v>0.12275630619142573</c:v>
                </c:pt>
                <c:pt idx="185">
                  <c:v>0.12325140675147085</c:v>
                </c:pt>
                <c:pt idx="186">
                  <c:v>0.1232988418871413</c:v>
                </c:pt>
                <c:pt idx="187">
                  <c:v>0.1223068944991707</c:v>
                </c:pt>
                <c:pt idx="188">
                  <c:v>0.12160192572228511</c:v>
                </c:pt>
              </c:numCache>
            </c:numRef>
          </c:val>
          <c:smooth val="0"/>
          <c:extLst>
            <c:ext xmlns:c16="http://schemas.microsoft.com/office/drawing/2014/chart" uri="{C3380CC4-5D6E-409C-BE32-E72D297353CC}">
              <c16:uniqueId val="{00000003-1F8B-4789-B061-704B8605812B}"/>
            </c:ext>
          </c:extLst>
        </c:ser>
        <c:dLbls>
          <c:showLegendKey val="0"/>
          <c:showVal val="0"/>
          <c:showCatName val="0"/>
          <c:showSerName val="0"/>
          <c:showPercent val="0"/>
          <c:showBubbleSize val="0"/>
        </c:dLbls>
        <c:smooth val="0"/>
        <c:axId val="782910687"/>
        <c:axId val="782891135"/>
      </c:lineChart>
      <c:dateAx>
        <c:axId val="782910687"/>
        <c:scaling>
          <c:orientation val="minMax"/>
        </c:scaling>
        <c:delete val="0"/>
        <c:axPos val="b"/>
        <c:numFmt formatCode="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j-lt"/>
                <a:ea typeface="+mn-ea"/>
                <a:cs typeface="+mn-cs"/>
              </a:defRPr>
            </a:pPr>
            <a:endParaRPr lang="en-US"/>
          </a:p>
        </c:txPr>
        <c:crossAx val="782891135"/>
        <c:crosses val="autoZero"/>
        <c:auto val="1"/>
        <c:lblOffset val="100"/>
        <c:baseTimeUnit val="months"/>
        <c:majorUnit val="1"/>
        <c:majorTimeUnit val="years"/>
      </c:dateAx>
      <c:valAx>
        <c:axId val="782891135"/>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j-lt"/>
                <a:ea typeface="+mn-ea"/>
                <a:cs typeface="+mn-cs"/>
              </a:defRPr>
            </a:pPr>
            <a:endParaRPr lang="en-US"/>
          </a:p>
        </c:txPr>
        <c:crossAx val="7829106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j-lt"/>
              <a:ea typeface="+mn-ea"/>
              <a:cs typeface="+mn-cs"/>
            </a:defRPr>
          </a:pPr>
          <a:endParaRPr lang="en-US"/>
        </a:p>
      </c:txPr>
    </c:legend>
    <c:plotVisOnly val="1"/>
    <c:dispBlanksAs val="zero"/>
    <c:showDLblsOverMax val="0"/>
  </c:chart>
  <c:spPr>
    <a:solidFill>
      <a:schemeClr val="bg1"/>
    </a:solidFill>
    <a:ln w="9525" cap="flat" cmpd="sng" algn="ctr">
      <a:noFill/>
      <a:round/>
    </a:ln>
    <a:effectLst/>
  </c:spPr>
  <c:txPr>
    <a:bodyPr/>
    <a:lstStyle/>
    <a:p>
      <a:pPr>
        <a:defRPr sz="1100" baseline="0">
          <a:solidFill>
            <a:sysClr val="windowText" lastClr="000000"/>
          </a:solidFill>
          <a:latin typeface="+mj-lt"/>
        </a:defRPr>
      </a:pPr>
      <a:endParaRPr lang="en-US"/>
    </a:p>
  </c:txPr>
  <c:printSettings>
    <c:headerFooter/>
    <c:pageMargins b="0.75" l="0.7" r="0.7" t="0.75" header="0.3" footer="0.3"/>
    <c:pageSetup/>
  </c:printSettings>
</c:chartSpace>
</file>

<file path=xl/charts/chart2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0749479724444447E-2"/>
          <c:y val="3.5497775733905203E-2"/>
          <c:w val="0.94246484851271228"/>
          <c:h val="0.78264923648425455"/>
        </c:manualLayout>
      </c:layout>
      <c:lineChart>
        <c:grouping val="standard"/>
        <c:varyColors val="0"/>
        <c:ser>
          <c:idx val="0"/>
          <c:order val="0"/>
          <c:tx>
            <c:strRef>
              <c:f>'Distributions as a % of NAV'!$E$6</c:f>
              <c:strCache>
                <c:ptCount val="1"/>
                <c:pt idx="0">
                  <c:v>Yield</c:v>
                </c:pt>
              </c:strCache>
            </c:strRef>
          </c:tx>
          <c:spPr>
            <a:ln w="22225" cap="rnd">
              <a:solidFill>
                <a:schemeClr val="accent1"/>
              </a:solidFill>
              <a:round/>
            </a:ln>
            <a:effectLst/>
          </c:spPr>
          <c:marker>
            <c:symbol val="none"/>
          </c:marker>
          <c:dPt>
            <c:idx val="83"/>
            <c:marker>
              <c:symbol val="none"/>
            </c:marker>
            <c:bubble3D val="0"/>
            <c:spPr>
              <a:ln w="22225" cap="rnd">
                <a:solidFill>
                  <a:schemeClr val="accent1"/>
                </a:solidFill>
                <a:prstDash val="solid"/>
                <a:round/>
              </a:ln>
              <a:effectLst/>
            </c:spPr>
            <c:extLst>
              <c:ext xmlns:c16="http://schemas.microsoft.com/office/drawing/2014/chart" uri="{C3380CC4-5D6E-409C-BE32-E72D297353CC}">
                <c16:uniqueId val="{00000001-656E-4A5C-A318-0DE854D53C39}"/>
              </c:ext>
            </c:extLst>
          </c:dPt>
          <c:dPt>
            <c:idx val="84"/>
            <c:marker>
              <c:symbol val="none"/>
            </c:marker>
            <c:bubble3D val="0"/>
            <c:spPr>
              <a:ln w="22225" cap="rnd">
                <a:solidFill>
                  <a:schemeClr val="accent1"/>
                </a:solidFill>
                <a:prstDash val="solid"/>
                <a:round/>
              </a:ln>
              <a:effectLst/>
            </c:spPr>
            <c:extLst>
              <c:ext xmlns:c16="http://schemas.microsoft.com/office/drawing/2014/chart" uri="{C3380CC4-5D6E-409C-BE32-E72D297353CC}">
                <c16:uniqueId val="{00000003-656E-4A5C-A318-0DE854D53C39}"/>
              </c:ext>
            </c:extLst>
          </c:dPt>
          <c:dPt>
            <c:idx val="85"/>
            <c:marker>
              <c:symbol val="none"/>
            </c:marker>
            <c:bubble3D val="0"/>
            <c:spPr>
              <a:ln w="22225" cap="rnd">
                <a:solidFill>
                  <a:schemeClr val="accent1"/>
                </a:solidFill>
                <a:prstDash val="solid"/>
                <a:round/>
              </a:ln>
              <a:effectLst/>
            </c:spPr>
            <c:extLst>
              <c:ext xmlns:c16="http://schemas.microsoft.com/office/drawing/2014/chart" uri="{C3380CC4-5D6E-409C-BE32-E72D297353CC}">
                <c16:uniqueId val="{00000005-656E-4A5C-A318-0DE854D53C39}"/>
              </c:ext>
            </c:extLst>
          </c:dPt>
          <c:dPt>
            <c:idx val="86"/>
            <c:marker>
              <c:symbol val="none"/>
            </c:marker>
            <c:bubble3D val="0"/>
            <c:spPr>
              <a:ln w="22225" cap="rnd">
                <a:solidFill>
                  <a:schemeClr val="accent1"/>
                </a:solidFill>
                <a:prstDash val="sysDot"/>
                <a:round/>
              </a:ln>
              <a:effectLst/>
            </c:spPr>
            <c:extLst>
              <c:ext xmlns:c16="http://schemas.microsoft.com/office/drawing/2014/chart" uri="{C3380CC4-5D6E-409C-BE32-E72D297353CC}">
                <c16:uniqueId val="{00000007-656E-4A5C-A318-0DE854D53C39}"/>
              </c:ext>
            </c:extLst>
          </c:dPt>
          <c:dPt>
            <c:idx val="87"/>
            <c:marker>
              <c:symbol val="none"/>
            </c:marker>
            <c:bubble3D val="0"/>
            <c:spPr>
              <a:ln w="22225" cap="rnd">
                <a:solidFill>
                  <a:schemeClr val="accent1"/>
                </a:solidFill>
                <a:prstDash val="sysDot"/>
                <a:round/>
              </a:ln>
              <a:effectLst/>
            </c:spPr>
            <c:extLst>
              <c:ext xmlns:c16="http://schemas.microsoft.com/office/drawing/2014/chart" uri="{C3380CC4-5D6E-409C-BE32-E72D297353CC}">
                <c16:uniqueId val="{00000009-656E-4A5C-A318-0DE854D53C39}"/>
              </c:ext>
            </c:extLst>
          </c:dPt>
          <c:dLbls>
            <c:dLbl>
              <c:idx val="85"/>
              <c:layout>
                <c:manualLayout>
                  <c:x val="-1.4868477263437093E-2"/>
                  <c:y val="-6.753772369565593E-2"/>
                </c:manualLayout>
              </c:layout>
              <c:tx>
                <c:rich>
                  <a:bodyPr/>
                  <a:lstStyle/>
                  <a:p>
                    <a:fld id="{12D4AF0B-5197-4D2C-8C95-82AF7944B8F4}" type="CELLREF">
                      <a:rPr lang="en-US"/>
                      <a:pPr/>
                      <a:t>[CELLREF]</a:t>
                    </a:fld>
                    <a:endParaRPr lang="en-US"/>
                  </a:p>
                </c:rich>
              </c:tx>
              <c:dLblPos val="r"/>
              <c:showLegendKey val="0"/>
              <c:showVal val="1"/>
              <c:showCatName val="0"/>
              <c:showSerName val="0"/>
              <c:showPercent val="0"/>
              <c:showBubbleSize val="0"/>
              <c:extLst>
                <c:ext xmlns:c15="http://schemas.microsoft.com/office/drawing/2012/chart" uri="{CE6537A1-D6FC-4f65-9D91-7224C49458BB}">
                  <c15:dlblFieldTable>
                    <c15:dlblFTEntry>
                      <c15:txfldGUID>{12D4AF0B-5197-4D2C-8C95-82AF7944B8F4}</c15:txfldGUID>
                      <c15:f>'Distributions as a % of NAV'!$E$93</c15:f>
                      <c15:dlblFieldTableCache>
                        <c:ptCount val="1"/>
                        <c:pt idx="0">
                          <c:v>12.0%</c:v>
                        </c:pt>
                      </c15:dlblFieldTableCache>
                    </c15:dlblFTEntry>
                  </c15:dlblFieldTable>
                  <c15:showDataLabelsRange val="0"/>
                </c:ext>
                <c:ext xmlns:c16="http://schemas.microsoft.com/office/drawing/2014/chart" uri="{C3380CC4-5D6E-409C-BE32-E72D297353CC}">
                  <c16:uniqueId val="{00000005-656E-4A5C-A318-0DE854D53C39}"/>
                </c:ext>
              </c:extLst>
            </c:dLbl>
            <c:dLbl>
              <c:idx val="86"/>
              <c:layout>
                <c:manualLayout>
                  <c:x val="-1.4584461803564619E-3"/>
                  <c:y val="6.7537985856923916E-2"/>
                </c:manualLayout>
              </c:layout>
              <c:tx>
                <c:rich>
                  <a:bodyPr/>
                  <a:lstStyle/>
                  <a:p>
                    <a:fld id="{6DE23E91-6294-4A9F-91D7-0E3A4248BE22}" type="CELLREF">
                      <a:rPr lang="en-US"/>
                      <a:pPr/>
                      <a:t>[CELLREF]</a:t>
                    </a:fld>
                    <a:endParaRPr lang="en-US"/>
                  </a:p>
                </c:rich>
              </c:tx>
              <c:dLblPos val="r"/>
              <c:showLegendKey val="0"/>
              <c:showVal val="1"/>
              <c:showCatName val="0"/>
              <c:showSerName val="0"/>
              <c:showPercent val="0"/>
              <c:showBubbleSize val="0"/>
              <c:extLst>
                <c:ext xmlns:c15="http://schemas.microsoft.com/office/drawing/2012/chart" uri="{CE6537A1-D6FC-4f65-9D91-7224C49458BB}">
                  <c15:dlblFieldTable>
                    <c15:dlblFTEntry>
                      <c15:txfldGUID>{6DE23E91-6294-4A9F-91D7-0E3A4248BE22}</c15:txfldGUID>
                      <c15:f>'Distributions as a % of NAV'!$E$94</c15:f>
                      <c15:dlblFieldTableCache>
                        <c:ptCount val="1"/>
                        <c:pt idx="0">
                          <c:v>11.2%</c:v>
                        </c:pt>
                      </c15:dlblFieldTableCache>
                    </c15:dlblFTEntry>
                  </c15:dlblFieldTable>
                  <c15:showDataLabelsRange val="0"/>
                </c:ext>
                <c:ext xmlns:c16="http://schemas.microsoft.com/office/drawing/2014/chart" uri="{C3380CC4-5D6E-409C-BE32-E72D297353CC}">
                  <c16:uniqueId val="{00000007-656E-4A5C-A318-0DE854D53C39}"/>
                </c:ext>
              </c:extLst>
            </c:dLbl>
            <c:dLbl>
              <c:idx val="9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56E-4A5C-A318-0DE854D53C39}"/>
                </c:ext>
              </c:extLst>
            </c:dLbl>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Whitney Cond SSm Light" pitchFamily="50" charset="0"/>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0"/>
              </c:ext>
            </c:extLst>
          </c:dLbls>
          <c:cat>
            <c:numRef>
              <c:f>'Distributions as a % of NAV'!$B$7:$B$94</c:f>
              <c:numCache>
                <c:formatCode>m/d/yyyy</c:formatCode>
                <c:ptCount val="88"/>
                <c:pt idx="0">
                  <c:v>38077</c:v>
                </c:pt>
                <c:pt idx="1">
                  <c:v>38168</c:v>
                </c:pt>
                <c:pt idx="2">
                  <c:v>38260</c:v>
                </c:pt>
                <c:pt idx="3">
                  <c:v>38352</c:v>
                </c:pt>
                <c:pt idx="4">
                  <c:v>38442</c:v>
                </c:pt>
                <c:pt idx="5">
                  <c:v>38533</c:v>
                </c:pt>
                <c:pt idx="6">
                  <c:v>38625</c:v>
                </c:pt>
                <c:pt idx="7">
                  <c:v>38717</c:v>
                </c:pt>
                <c:pt idx="8">
                  <c:v>38807</c:v>
                </c:pt>
                <c:pt idx="9">
                  <c:v>38898</c:v>
                </c:pt>
                <c:pt idx="10">
                  <c:v>38990</c:v>
                </c:pt>
                <c:pt idx="11">
                  <c:v>39082</c:v>
                </c:pt>
                <c:pt idx="12">
                  <c:v>39172</c:v>
                </c:pt>
                <c:pt idx="13">
                  <c:v>39263</c:v>
                </c:pt>
                <c:pt idx="14">
                  <c:v>39355</c:v>
                </c:pt>
                <c:pt idx="15">
                  <c:v>39447</c:v>
                </c:pt>
                <c:pt idx="16">
                  <c:v>39538</c:v>
                </c:pt>
                <c:pt idx="17">
                  <c:v>39629</c:v>
                </c:pt>
                <c:pt idx="18">
                  <c:v>39721</c:v>
                </c:pt>
                <c:pt idx="19">
                  <c:v>39813</c:v>
                </c:pt>
                <c:pt idx="20">
                  <c:v>39903</c:v>
                </c:pt>
                <c:pt idx="21">
                  <c:v>39994</c:v>
                </c:pt>
                <c:pt idx="22">
                  <c:v>40086</c:v>
                </c:pt>
                <c:pt idx="23">
                  <c:v>40178</c:v>
                </c:pt>
                <c:pt idx="24">
                  <c:v>40268</c:v>
                </c:pt>
                <c:pt idx="25">
                  <c:v>40359</c:v>
                </c:pt>
                <c:pt idx="26">
                  <c:v>40451</c:v>
                </c:pt>
                <c:pt idx="27">
                  <c:v>40543</c:v>
                </c:pt>
                <c:pt idx="28">
                  <c:v>40633</c:v>
                </c:pt>
                <c:pt idx="29">
                  <c:v>40724</c:v>
                </c:pt>
                <c:pt idx="30">
                  <c:v>40816</c:v>
                </c:pt>
                <c:pt idx="31">
                  <c:v>40908</c:v>
                </c:pt>
                <c:pt idx="32">
                  <c:v>40999</c:v>
                </c:pt>
                <c:pt idx="33">
                  <c:v>41090</c:v>
                </c:pt>
                <c:pt idx="34">
                  <c:v>41182</c:v>
                </c:pt>
                <c:pt idx="35">
                  <c:v>41274</c:v>
                </c:pt>
                <c:pt idx="36">
                  <c:v>41364</c:v>
                </c:pt>
                <c:pt idx="37">
                  <c:v>41455</c:v>
                </c:pt>
                <c:pt idx="38">
                  <c:v>41547</c:v>
                </c:pt>
                <c:pt idx="39">
                  <c:v>41639</c:v>
                </c:pt>
                <c:pt idx="40">
                  <c:v>41729</c:v>
                </c:pt>
                <c:pt idx="41">
                  <c:v>41820</c:v>
                </c:pt>
                <c:pt idx="42">
                  <c:v>41912</c:v>
                </c:pt>
                <c:pt idx="43">
                  <c:v>42004</c:v>
                </c:pt>
                <c:pt idx="44">
                  <c:v>42094</c:v>
                </c:pt>
                <c:pt idx="45">
                  <c:v>42185</c:v>
                </c:pt>
                <c:pt idx="46">
                  <c:v>42277</c:v>
                </c:pt>
                <c:pt idx="47">
                  <c:v>42369</c:v>
                </c:pt>
                <c:pt idx="48">
                  <c:v>42460</c:v>
                </c:pt>
                <c:pt idx="49">
                  <c:v>42551</c:v>
                </c:pt>
                <c:pt idx="50">
                  <c:v>42643</c:v>
                </c:pt>
                <c:pt idx="51">
                  <c:v>42735</c:v>
                </c:pt>
                <c:pt idx="52">
                  <c:v>42825</c:v>
                </c:pt>
                <c:pt idx="53">
                  <c:v>42916</c:v>
                </c:pt>
                <c:pt idx="54">
                  <c:v>43008</c:v>
                </c:pt>
                <c:pt idx="55">
                  <c:v>43100</c:v>
                </c:pt>
                <c:pt idx="56">
                  <c:v>43190</c:v>
                </c:pt>
                <c:pt idx="57">
                  <c:v>43281</c:v>
                </c:pt>
                <c:pt idx="58">
                  <c:v>43373</c:v>
                </c:pt>
                <c:pt idx="59">
                  <c:v>43465</c:v>
                </c:pt>
                <c:pt idx="60">
                  <c:v>43555</c:v>
                </c:pt>
                <c:pt idx="61">
                  <c:v>43646</c:v>
                </c:pt>
                <c:pt idx="62">
                  <c:v>43738</c:v>
                </c:pt>
                <c:pt idx="63">
                  <c:v>43830</c:v>
                </c:pt>
                <c:pt idx="64">
                  <c:v>43921</c:v>
                </c:pt>
                <c:pt idx="65">
                  <c:v>44012</c:v>
                </c:pt>
                <c:pt idx="66">
                  <c:v>44104</c:v>
                </c:pt>
                <c:pt idx="67">
                  <c:v>44196</c:v>
                </c:pt>
                <c:pt idx="68">
                  <c:v>44286</c:v>
                </c:pt>
                <c:pt idx="69">
                  <c:v>44377</c:v>
                </c:pt>
                <c:pt idx="70">
                  <c:v>44469</c:v>
                </c:pt>
                <c:pt idx="71">
                  <c:v>44561</c:v>
                </c:pt>
                <c:pt idx="72">
                  <c:v>44651</c:v>
                </c:pt>
                <c:pt idx="73">
                  <c:v>44742</c:v>
                </c:pt>
                <c:pt idx="74">
                  <c:v>44834</c:v>
                </c:pt>
                <c:pt idx="75">
                  <c:v>44926</c:v>
                </c:pt>
                <c:pt idx="76">
                  <c:v>45016</c:v>
                </c:pt>
                <c:pt idx="77">
                  <c:v>45107</c:v>
                </c:pt>
                <c:pt idx="78">
                  <c:v>45199</c:v>
                </c:pt>
                <c:pt idx="79">
                  <c:v>45291</c:v>
                </c:pt>
                <c:pt idx="80">
                  <c:v>45382</c:v>
                </c:pt>
                <c:pt idx="81">
                  <c:v>45473</c:v>
                </c:pt>
                <c:pt idx="82">
                  <c:v>45565</c:v>
                </c:pt>
                <c:pt idx="83">
                  <c:v>45657</c:v>
                </c:pt>
                <c:pt idx="84">
                  <c:v>45747</c:v>
                </c:pt>
                <c:pt idx="85">
                  <c:v>45838</c:v>
                </c:pt>
                <c:pt idx="86">
                  <c:v>45930</c:v>
                </c:pt>
                <c:pt idx="87">
                  <c:v>46022</c:v>
                </c:pt>
              </c:numCache>
            </c:numRef>
          </c:cat>
          <c:val>
            <c:numRef>
              <c:f>'Distributions as a % of NAV'!$E$7:$E$94</c:f>
              <c:numCache>
                <c:formatCode>0.0%</c:formatCode>
                <c:ptCount val="88"/>
                <c:pt idx="3">
                  <c:v>0.21278719865536719</c:v>
                </c:pt>
                <c:pt idx="4">
                  <c:v>0.2647484633063843</c:v>
                </c:pt>
                <c:pt idx="5">
                  <c:v>0.19571684258993216</c:v>
                </c:pt>
                <c:pt idx="6">
                  <c:v>0.22378730591267176</c:v>
                </c:pt>
                <c:pt idx="7">
                  <c:v>0.19443151722195531</c:v>
                </c:pt>
                <c:pt idx="8">
                  <c:v>0.20533151420530668</c:v>
                </c:pt>
                <c:pt idx="9">
                  <c:v>0.18081166068858318</c:v>
                </c:pt>
                <c:pt idx="10">
                  <c:v>0.19527750344032677</c:v>
                </c:pt>
                <c:pt idx="11">
                  <c:v>0.17959275876807809</c:v>
                </c:pt>
                <c:pt idx="12">
                  <c:v>0.20683639404502144</c:v>
                </c:pt>
                <c:pt idx="13">
                  <c:v>0.18048704225091738</c:v>
                </c:pt>
                <c:pt idx="14">
                  <c:v>0.24993266489372423</c:v>
                </c:pt>
                <c:pt idx="15">
                  <c:v>0.21345347853506691</c:v>
                </c:pt>
                <c:pt idx="16">
                  <c:v>0.23717362737150963</c:v>
                </c:pt>
                <c:pt idx="17">
                  <c:v>0.17284153462366061</c:v>
                </c:pt>
                <c:pt idx="18">
                  <c:v>0.15741030038280041</c:v>
                </c:pt>
                <c:pt idx="19">
                  <c:v>8.6889363112603757E-2</c:v>
                </c:pt>
                <c:pt idx="20">
                  <c:v>7.5570087898105404E-2</c:v>
                </c:pt>
                <c:pt idx="21">
                  <c:v>5.8372079081102E-2</c:v>
                </c:pt>
                <c:pt idx="22">
                  <c:v>6.765050377429041E-2</c:v>
                </c:pt>
                <c:pt idx="23">
                  <c:v>8.2736357558386597E-2</c:v>
                </c:pt>
                <c:pt idx="24">
                  <c:v>0.11101866308453937</c:v>
                </c:pt>
                <c:pt idx="25">
                  <c:v>0.1235200446588947</c:v>
                </c:pt>
                <c:pt idx="26">
                  <c:v>0.18897404834484707</c:v>
                </c:pt>
                <c:pt idx="27">
                  <c:v>0.16794295970358311</c:v>
                </c:pt>
                <c:pt idx="28">
                  <c:v>0.2001824086235586</c:v>
                </c:pt>
                <c:pt idx="29">
                  <c:v>0.20828263871389743</c:v>
                </c:pt>
                <c:pt idx="30">
                  <c:v>0.1978774323325975</c:v>
                </c:pt>
                <c:pt idx="31">
                  <c:v>0.14791981845818666</c:v>
                </c:pt>
                <c:pt idx="32">
                  <c:v>0.1598667528179018</c:v>
                </c:pt>
                <c:pt idx="33">
                  <c:v>0.14440582737566252</c:v>
                </c:pt>
                <c:pt idx="34">
                  <c:v>0.17033028823813723</c:v>
                </c:pt>
                <c:pt idx="35">
                  <c:v>0.16441745787929576</c:v>
                </c:pt>
                <c:pt idx="36">
                  <c:v>0.15754995580691941</c:v>
                </c:pt>
                <c:pt idx="37">
                  <c:v>0.17222771117442151</c:v>
                </c:pt>
                <c:pt idx="38">
                  <c:v>0.21202952392253221</c:v>
                </c:pt>
                <c:pt idx="39">
                  <c:v>0.19283026562995459</c:v>
                </c:pt>
                <c:pt idx="40">
                  <c:v>0.21659019248315672</c:v>
                </c:pt>
                <c:pt idx="41">
                  <c:v>0.21982181054600072</c:v>
                </c:pt>
                <c:pt idx="42">
                  <c:v>0.23703204773918912</c:v>
                </c:pt>
                <c:pt idx="43">
                  <c:v>0.20741935784839002</c:v>
                </c:pt>
                <c:pt idx="44">
                  <c:v>0.20343204736868342</c:v>
                </c:pt>
                <c:pt idx="45">
                  <c:v>0.22574534449978498</c:v>
                </c:pt>
                <c:pt idx="46">
                  <c:v>0.21184359233283667</c:v>
                </c:pt>
                <c:pt idx="47">
                  <c:v>0.19825677535120748</c:v>
                </c:pt>
                <c:pt idx="48">
                  <c:v>0.18829989436659789</c:v>
                </c:pt>
                <c:pt idx="49">
                  <c:v>0.14982586152420352</c:v>
                </c:pt>
                <c:pt idx="50">
                  <c:v>0.15552879097970973</c:v>
                </c:pt>
                <c:pt idx="51">
                  <c:v>0.14101097298697657</c:v>
                </c:pt>
                <c:pt idx="52">
                  <c:v>0.16656535232503919</c:v>
                </c:pt>
                <c:pt idx="53">
                  <c:v>0.17549665753605537</c:v>
                </c:pt>
                <c:pt idx="54">
                  <c:v>0.18479943367004367</c:v>
                </c:pt>
                <c:pt idx="55">
                  <c:v>0.19047813687053305</c:v>
                </c:pt>
                <c:pt idx="56">
                  <c:v>0.22788792865363114</c:v>
                </c:pt>
                <c:pt idx="57">
                  <c:v>0.23266243357065425</c:v>
                </c:pt>
                <c:pt idx="58">
                  <c:v>0.24433444824676534</c:v>
                </c:pt>
                <c:pt idx="59">
                  <c:v>0.23079609950702432</c:v>
                </c:pt>
                <c:pt idx="60">
                  <c:v>0.22885180971721042</c:v>
                </c:pt>
                <c:pt idx="61">
                  <c:v>0.2336240249829119</c:v>
                </c:pt>
                <c:pt idx="62">
                  <c:v>0.2422153968675331</c:v>
                </c:pt>
                <c:pt idx="63">
                  <c:v>0.20418271700289786</c:v>
                </c:pt>
                <c:pt idx="64">
                  <c:v>0.20953014515678128</c:v>
                </c:pt>
                <c:pt idx="65">
                  <c:v>0.17325988420654745</c:v>
                </c:pt>
                <c:pt idx="66">
                  <c:v>0.21315371485208634</c:v>
                </c:pt>
                <c:pt idx="67">
                  <c:v>0.23144693885549586</c:v>
                </c:pt>
                <c:pt idx="68">
                  <c:v>0.32229596507730757</c:v>
                </c:pt>
                <c:pt idx="69">
                  <c:v>0.31742948832246293</c:v>
                </c:pt>
                <c:pt idx="70">
                  <c:v>0.38912853691027399</c:v>
                </c:pt>
                <c:pt idx="71">
                  <c:v>0.29102857290601192</c:v>
                </c:pt>
                <c:pt idx="72">
                  <c:v>0.23738186072590792</c:v>
                </c:pt>
                <c:pt idx="73">
                  <c:v>0.15274814561098307</c:v>
                </c:pt>
                <c:pt idx="74">
                  <c:v>0.12494095724685464</c:v>
                </c:pt>
                <c:pt idx="75">
                  <c:v>7.9934709898039261E-2</c:v>
                </c:pt>
                <c:pt idx="76">
                  <c:v>9.0123665223436233E-2</c:v>
                </c:pt>
                <c:pt idx="77">
                  <c:v>8.4379603196431729E-2</c:v>
                </c:pt>
                <c:pt idx="78">
                  <c:v>8.4664460760598775E-2</c:v>
                </c:pt>
                <c:pt idx="79">
                  <c:v>7.485996389301347E-2</c:v>
                </c:pt>
                <c:pt idx="80">
                  <c:v>8.1295454327492564E-2</c:v>
                </c:pt>
                <c:pt idx="81">
                  <c:v>8.4951307191463821E-2</c:v>
                </c:pt>
                <c:pt idx="82">
                  <c:v>8.7797214860967879E-2</c:v>
                </c:pt>
                <c:pt idx="83">
                  <c:v>9.5721620219369585E-2</c:v>
                </c:pt>
                <c:pt idx="84">
                  <c:v>0.10883414711376178</c:v>
                </c:pt>
                <c:pt idx="85">
                  <c:v>0.10242681891487934</c:v>
                </c:pt>
                <c:pt idx="86">
                  <c:v>0.12037824199257102</c:v>
                </c:pt>
                <c:pt idx="87">
                  <c:v>0.1119822769133904</c:v>
                </c:pt>
              </c:numCache>
            </c:numRef>
          </c:val>
          <c:smooth val="0"/>
          <c:extLst>
            <c:ext xmlns:c16="http://schemas.microsoft.com/office/drawing/2014/chart" uri="{C3380CC4-5D6E-409C-BE32-E72D297353CC}">
              <c16:uniqueId val="{0000000B-656E-4A5C-A318-0DE854D53C39}"/>
            </c:ext>
          </c:extLst>
        </c:ser>
        <c:ser>
          <c:idx val="1"/>
          <c:order val="1"/>
          <c:tx>
            <c:strRef>
              <c:f>'Distributions as a % of NAV'!$F$6</c:f>
              <c:strCache>
                <c:ptCount val="1"/>
                <c:pt idx="0">
                  <c:v>Average</c:v>
                </c:pt>
              </c:strCache>
            </c:strRef>
          </c:tx>
          <c:spPr>
            <a:ln w="22225" cap="rnd">
              <a:solidFill>
                <a:schemeClr val="bg2">
                  <a:lumMod val="65000"/>
                </a:schemeClr>
              </a:solidFill>
              <a:prstDash val="sysDash"/>
              <a:round/>
            </a:ln>
            <a:effectLst/>
          </c:spPr>
          <c:marker>
            <c:symbol val="none"/>
          </c:marker>
          <c:dLbls>
            <c:dLbl>
              <c:idx val="9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56E-4A5C-A318-0DE854D53C39}"/>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Whitney Cond SSm Light" pitchFamily="50"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'Distributions as a % of NAV'!$B$7:$B$94</c:f>
              <c:numCache>
                <c:formatCode>m/d/yyyy</c:formatCode>
                <c:ptCount val="88"/>
                <c:pt idx="0">
                  <c:v>38077</c:v>
                </c:pt>
                <c:pt idx="1">
                  <c:v>38168</c:v>
                </c:pt>
                <c:pt idx="2">
                  <c:v>38260</c:v>
                </c:pt>
                <c:pt idx="3">
                  <c:v>38352</c:v>
                </c:pt>
                <c:pt idx="4">
                  <c:v>38442</c:v>
                </c:pt>
                <c:pt idx="5">
                  <c:v>38533</c:v>
                </c:pt>
                <c:pt idx="6">
                  <c:v>38625</c:v>
                </c:pt>
                <c:pt idx="7">
                  <c:v>38717</c:v>
                </c:pt>
                <c:pt idx="8">
                  <c:v>38807</c:v>
                </c:pt>
                <c:pt idx="9">
                  <c:v>38898</c:v>
                </c:pt>
                <c:pt idx="10">
                  <c:v>38990</c:v>
                </c:pt>
                <c:pt idx="11">
                  <c:v>39082</c:v>
                </c:pt>
                <c:pt idx="12">
                  <c:v>39172</c:v>
                </c:pt>
                <c:pt idx="13">
                  <c:v>39263</c:v>
                </c:pt>
                <c:pt idx="14">
                  <c:v>39355</c:v>
                </c:pt>
                <c:pt idx="15">
                  <c:v>39447</c:v>
                </c:pt>
                <c:pt idx="16">
                  <c:v>39538</c:v>
                </c:pt>
                <c:pt idx="17">
                  <c:v>39629</c:v>
                </c:pt>
                <c:pt idx="18">
                  <c:v>39721</c:v>
                </c:pt>
                <c:pt idx="19">
                  <c:v>39813</c:v>
                </c:pt>
                <c:pt idx="20">
                  <c:v>39903</c:v>
                </c:pt>
                <c:pt idx="21">
                  <c:v>39994</c:v>
                </c:pt>
                <c:pt idx="22">
                  <c:v>40086</c:v>
                </c:pt>
                <c:pt idx="23">
                  <c:v>40178</c:v>
                </c:pt>
                <c:pt idx="24">
                  <c:v>40268</c:v>
                </c:pt>
                <c:pt idx="25">
                  <c:v>40359</c:v>
                </c:pt>
                <c:pt idx="26">
                  <c:v>40451</c:v>
                </c:pt>
                <c:pt idx="27">
                  <c:v>40543</c:v>
                </c:pt>
                <c:pt idx="28">
                  <c:v>40633</c:v>
                </c:pt>
                <c:pt idx="29">
                  <c:v>40724</c:v>
                </c:pt>
                <c:pt idx="30">
                  <c:v>40816</c:v>
                </c:pt>
                <c:pt idx="31">
                  <c:v>40908</c:v>
                </c:pt>
                <c:pt idx="32">
                  <c:v>40999</c:v>
                </c:pt>
                <c:pt idx="33">
                  <c:v>41090</c:v>
                </c:pt>
                <c:pt idx="34">
                  <c:v>41182</c:v>
                </c:pt>
                <c:pt idx="35">
                  <c:v>41274</c:v>
                </c:pt>
                <c:pt idx="36">
                  <c:v>41364</c:v>
                </c:pt>
                <c:pt idx="37">
                  <c:v>41455</c:v>
                </c:pt>
                <c:pt idx="38">
                  <c:v>41547</c:v>
                </c:pt>
                <c:pt idx="39">
                  <c:v>41639</c:v>
                </c:pt>
                <c:pt idx="40">
                  <c:v>41729</c:v>
                </c:pt>
                <c:pt idx="41">
                  <c:v>41820</c:v>
                </c:pt>
                <c:pt idx="42">
                  <c:v>41912</c:v>
                </c:pt>
                <c:pt idx="43">
                  <c:v>42004</c:v>
                </c:pt>
                <c:pt idx="44">
                  <c:v>42094</c:v>
                </c:pt>
                <c:pt idx="45">
                  <c:v>42185</c:v>
                </c:pt>
                <c:pt idx="46">
                  <c:v>42277</c:v>
                </c:pt>
                <c:pt idx="47">
                  <c:v>42369</c:v>
                </c:pt>
                <c:pt idx="48">
                  <c:v>42460</c:v>
                </c:pt>
                <c:pt idx="49">
                  <c:v>42551</c:v>
                </c:pt>
                <c:pt idx="50">
                  <c:v>42643</c:v>
                </c:pt>
                <c:pt idx="51">
                  <c:v>42735</c:v>
                </c:pt>
                <c:pt idx="52">
                  <c:v>42825</c:v>
                </c:pt>
                <c:pt idx="53">
                  <c:v>42916</c:v>
                </c:pt>
                <c:pt idx="54">
                  <c:v>43008</c:v>
                </c:pt>
                <c:pt idx="55">
                  <c:v>43100</c:v>
                </c:pt>
                <c:pt idx="56">
                  <c:v>43190</c:v>
                </c:pt>
                <c:pt idx="57">
                  <c:v>43281</c:v>
                </c:pt>
                <c:pt idx="58">
                  <c:v>43373</c:v>
                </c:pt>
                <c:pt idx="59">
                  <c:v>43465</c:v>
                </c:pt>
                <c:pt idx="60">
                  <c:v>43555</c:v>
                </c:pt>
                <c:pt idx="61">
                  <c:v>43646</c:v>
                </c:pt>
                <c:pt idx="62">
                  <c:v>43738</c:v>
                </c:pt>
                <c:pt idx="63">
                  <c:v>43830</c:v>
                </c:pt>
                <c:pt idx="64">
                  <c:v>43921</c:v>
                </c:pt>
                <c:pt idx="65">
                  <c:v>44012</c:v>
                </c:pt>
                <c:pt idx="66">
                  <c:v>44104</c:v>
                </c:pt>
                <c:pt idx="67">
                  <c:v>44196</c:v>
                </c:pt>
                <c:pt idx="68">
                  <c:v>44286</c:v>
                </c:pt>
                <c:pt idx="69">
                  <c:v>44377</c:v>
                </c:pt>
                <c:pt idx="70">
                  <c:v>44469</c:v>
                </c:pt>
                <c:pt idx="71">
                  <c:v>44561</c:v>
                </c:pt>
                <c:pt idx="72">
                  <c:v>44651</c:v>
                </c:pt>
                <c:pt idx="73">
                  <c:v>44742</c:v>
                </c:pt>
                <c:pt idx="74">
                  <c:v>44834</c:v>
                </c:pt>
                <c:pt idx="75">
                  <c:v>44926</c:v>
                </c:pt>
                <c:pt idx="76">
                  <c:v>45016</c:v>
                </c:pt>
                <c:pt idx="77">
                  <c:v>45107</c:v>
                </c:pt>
                <c:pt idx="78">
                  <c:v>45199</c:v>
                </c:pt>
                <c:pt idx="79">
                  <c:v>45291</c:v>
                </c:pt>
                <c:pt idx="80">
                  <c:v>45382</c:v>
                </c:pt>
                <c:pt idx="81">
                  <c:v>45473</c:v>
                </c:pt>
                <c:pt idx="82">
                  <c:v>45565</c:v>
                </c:pt>
                <c:pt idx="83">
                  <c:v>45657</c:v>
                </c:pt>
                <c:pt idx="84">
                  <c:v>45747</c:v>
                </c:pt>
                <c:pt idx="85">
                  <c:v>45838</c:v>
                </c:pt>
                <c:pt idx="86">
                  <c:v>45930</c:v>
                </c:pt>
                <c:pt idx="87">
                  <c:v>46022</c:v>
                </c:pt>
              </c:numCache>
            </c:numRef>
          </c:cat>
          <c:val>
            <c:numRef>
              <c:f>'Distributions as a % of NAV'!$F$7:$F$94</c:f>
              <c:numCache>
                <c:formatCode>0.0%</c:formatCode>
                <c:ptCount val="88"/>
                <c:pt idx="0">
                  <c:v>0.17820716254628102</c:v>
                </c:pt>
                <c:pt idx="1">
                  <c:v>0.17820716254628102</c:v>
                </c:pt>
                <c:pt idx="2">
                  <c:v>0.17820716254628102</c:v>
                </c:pt>
                <c:pt idx="3">
                  <c:v>0.17820716254628102</c:v>
                </c:pt>
                <c:pt idx="4">
                  <c:v>0.17820716254628102</c:v>
                </c:pt>
                <c:pt idx="5">
                  <c:v>0.17820716254628102</c:v>
                </c:pt>
                <c:pt idx="6">
                  <c:v>0.17820716254628102</c:v>
                </c:pt>
                <c:pt idx="7">
                  <c:v>0.17820716254628102</c:v>
                </c:pt>
                <c:pt idx="8">
                  <c:v>0.17820716254628102</c:v>
                </c:pt>
                <c:pt idx="9">
                  <c:v>0.17820716254628102</c:v>
                </c:pt>
                <c:pt idx="10">
                  <c:v>0.17820716254628102</c:v>
                </c:pt>
                <c:pt idx="11">
                  <c:v>0.17820716254628102</c:v>
                </c:pt>
                <c:pt idx="12">
                  <c:v>0.17820716254628102</c:v>
                </c:pt>
                <c:pt idx="13">
                  <c:v>0.17820716254628102</c:v>
                </c:pt>
                <c:pt idx="14">
                  <c:v>0.17820716254628102</c:v>
                </c:pt>
                <c:pt idx="15">
                  <c:v>0.17820716254628102</c:v>
                </c:pt>
                <c:pt idx="16">
                  <c:v>0.17820716254628102</c:v>
                </c:pt>
                <c:pt idx="17">
                  <c:v>0.17820716254628102</c:v>
                </c:pt>
                <c:pt idx="18">
                  <c:v>0.17820716254628102</c:v>
                </c:pt>
                <c:pt idx="19">
                  <c:v>0.17820716254628102</c:v>
                </c:pt>
                <c:pt idx="20">
                  <c:v>0.17820716254628102</c:v>
                </c:pt>
                <c:pt idx="21">
                  <c:v>0.17820716254628102</c:v>
                </c:pt>
                <c:pt idx="22">
                  <c:v>0.17820716254628102</c:v>
                </c:pt>
                <c:pt idx="23">
                  <c:v>0.17820716254628102</c:v>
                </c:pt>
                <c:pt idx="24">
                  <c:v>0.17820716254628102</c:v>
                </c:pt>
                <c:pt idx="25">
                  <c:v>0.17820716254628102</c:v>
                </c:pt>
                <c:pt idx="26">
                  <c:v>0.17820716254628102</c:v>
                </c:pt>
                <c:pt idx="27">
                  <c:v>0.17820716254628102</c:v>
                </c:pt>
                <c:pt idx="28">
                  <c:v>0.17820716254628102</c:v>
                </c:pt>
                <c:pt idx="29">
                  <c:v>0.17820716254628102</c:v>
                </c:pt>
                <c:pt idx="30">
                  <c:v>0.17820716254628102</c:v>
                </c:pt>
                <c:pt idx="31">
                  <c:v>0.17820716254628102</c:v>
                </c:pt>
                <c:pt idx="32">
                  <c:v>0.17820716254628102</c:v>
                </c:pt>
                <c:pt idx="33">
                  <c:v>0.17820716254628102</c:v>
                </c:pt>
                <c:pt idx="34">
                  <c:v>0.17820716254628102</c:v>
                </c:pt>
                <c:pt idx="35">
                  <c:v>0.17820716254628102</c:v>
                </c:pt>
                <c:pt idx="36">
                  <c:v>0.17820716254628102</c:v>
                </c:pt>
                <c:pt idx="37">
                  <c:v>0.17820716254628102</c:v>
                </c:pt>
                <c:pt idx="38">
                  <c:v>0.17820716254628102</c:v>
                </c:pt>
                <c:pt idx="39">
                  <c:v>0.17820716254628102</c:v>
                </c:pt>
                <c:pt idx="40">
                  <c:v>0.17820716254628102</c:v>
                </c:pt>
                <c:pt idx="41">
                  <c:v>0.17820716254628102</c:v>
                </c:pt>
                <c:pt idx="42">
                  <c:v>0.17820716254628102</c:v>
                </c:pt>
                <c:pt idx="43">
                  <c:v>0.17820716254628102</c:v>
                </c:pt>
                <c:pt idx="44">
                  <c:v>0.17820716254628102</c:v>
                </c:pt>
                <c:pt idx="45">
                  <c:v>0.17820716254628102</c:v>
                </c:pt>
                <c:pt idx="46">
                  <c:v>0.17820716254628102</c:v>
                </c:pt>
                <c:pt idx="47">
                  <c:v>0.17820716254628102</c:v>
                </c:pt>
                <c:pt idx="48">
                  <c:v>0.17820716254628102</c:v>
                </c:pt>
                <c:pt idx="49">
                  <c:v>0.17820716254628102</c:v>
                </c:pt>
                <c:pt idx="50">
                  <c:v>0.17820716254628102</c:v>
                </c:pt>
                <c:pt idx="51">
                  <c:v>0.17820716254628102</c:v>
                </c:pt>
                <c:pt idx="52">
                  <c:v>0.17820716254628102</c:v>
                </c:pt>
                <c:pt idx="53">
                  <c:v>0.17820716254628102</c:v>
                </c:pt>
                <c:pt idx="54">
                  <c:v>0.17820716254628102</c:v>
                </c:pt>
                <c:pt idx="55">
                  <c:v>0.17820716254628102</c:v>
                </c:pt>
                <c:pt idx="56">
                  <c:v>0.17820716254628102</c:v>
                </c:pt>
                <c:pt idx="57">
                  <c:v>0.17820716254628102</c:v>
                </c:pt>
                <c:pt idx="58">
                  <c:v>0.17820716254628102</c:v>
                </c:pt>
                <c:pt idx="59">
                  <c:v>0.17820716254628102</c:v>
                </c:pt>
                <c:pt idx="60">
                  <c:v>0.17820716254628102</c:v>
                </c:pt>
                <c:pt idx="61">
                  <c:v>0.17820716254628102</c:v>
                </c:pt>
                <c:pt idx="62">
                  <c:v>0.17820716254628102</c:v>
                </c:pt>
                <c:pt idx="63">
                  <c:v>0.17820716254628102</c:v>
                </c:pt>
                <c:pt idx="64">
                  <c:v>0.17820716254628102</c:v>
                </c:pt>
                <c:pt idx="65">
                  <c:v>0.17820716254628102</c:v>
                </c:pt>
                <c:pt idx="66">
                  <c:v>0.17820716254628102</c:v>
                </c:pt>
                <c:pt idx="67">
                  <c:v>0.17820716254628102</c:v>
                </c:pt>
                <c:pt idx="68">
                  <c:v>0.17820716254628102</c:v>
                </c:pt>
                <c:pt idx="69">
                  <c:v>0.17820716254628102</c:v>
                </c:pt>
                <c:pt idx="70">
                  <c:v>0.17820716254628102</c:v>
                </c:pt>
                <c:pt idx="71">
                  <c:v>0.17820716254628102</c:v>
                </c:pt>
                <c:pt idx="72">
                  <c:v>0.17820716254628102</c:v>
                </c:pt>
                <c:pt idx="73">
                  <c:v>0.17820716254628102</c:v>
                </c:pt>
                <c:pt idx="74">
                  <c:v>0.17820716254628102</c:v>
                </c:pt>
                <c:pt idx="75">
                  <c:v>0.17820716254628102</c:v>
                </c:pt>
                <c:pt idx="76">
                  <c:v>0.17820716254628102</c:v>
                </c:pt>
                <c:pt idx="77">
                  <c:v>0.17820716254628102</c:v>
                </c:pt>
                <c:pt idx="78">
                  <c:v>0.17820716254628102</c:v>
                </c:pt>
                <c:pt idx="79">
                  <c:v>0.17820716254628102</c:v>
                </c:pt>
                <c:pt idx="80">
                  <c:v>0.17820716254628102</c:v>
                </c:pt>
                <c:pt idx="81">
                  <c:v>0.17820716254628102</c:v>
                </c:pt>
                <c:pt idx="82">
                  <c:v>0.17820716254628102</c:v>
                </c:pt>
                <c:pt idx="83">
                  <c:v>0.17820716254628102</c:v>
                </c:pt>
                <c:pt idx="84">
                  <c:v>0.17820716254628102</c:v>
                </c:pt>
                <c:pt idx="85">
                  <c:v>0.17820716254628102</c:v>
                </c:pt>
                <c:pt idx="86">
                  <c:v>0.17820716254628102</c:v>
                </c:pt>
                <c:pt idx="87">
                  <c:v>0.17820716254628102</c:v>
                </c:pt>
              </c:numCache>
            </c:numRef>
          </c:val>
          <c:smooth val="0"/>
          <c:extLst>
            <c:ext xmlns:c16="http://schemas.microsoft.com/office/drawing/2014/chart" uri="{C3380CC4-5D6E-409C-BE32-E72D297353CC}">
              <c16:uniqueId val="{0000000D-656E-4A5C-A318-0DE854D53C39}"/>
            </c:ext>
          </c:extLst>
        </c:ser>
        <c:dLbls>
          <c:showLegendKey val="0"/>
          <c:showVal val="0"/>
          <c:showCatName val="0"/>
          <c:showSerName val="0"/>
          <c:showPercent val="0"/>
          <c:showBubbleSize val="0"/>
        </c:dLbls>
        <c:smooth val="0"/>
        <c:axId val="261451312"/>
        <c:axId val="1802347823"/>
      </c:lineChart>
      <c:catAx>
        <c:axId val="261451312"/>
        <c:scaling>
          <c:orientation val="minMax"/>
        </c:scaling>
        <c:delete val="0"/>
        <c:axPos val="b"/>
        <c:numFmt formatCode="yyyy" sourceLinked="0"/>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Whitney Cond SSm Light" pitchFamily="50" charset="0"/>
                <a:ea typeface="+mn-ea"/>
                <a:cs typeface="+mn-cs"/>
              </a:defRPr>
            </a:pPr>
            <a:endParaRPr lang="en-US"/>
          </a:p>
        </c:txPr>
        <c:crossAx val="1802347823"/>
        <c:crosses val="autoZero"/>
        <c:auto val="0"/>
        <c:lblAlgn val="ctr"/>
        <c:lblOffset val="100"/>
        <c:tickLblSkip val="4"/>
        <c:noMultiLvlLbl val="0"/>
      </c:catAx>
      <c:valAx>
        <c:axId val="1802347823"/>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Whitney Cond SSm Light" pitchFamily="50" charset="0"/>
                <a:ea typeface="+mn-ea"/>
                <a:cs typeface="+mn-cs"/>
              </a:defRPr>
            </a:pPr>
            <a:endParaRPr lang="en-US"/>
          </a:p>
        </c:txPr>
        <c:crossAx val="2614513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Whitney Cond SSm Light" pitchFamily="50" charset="0"/>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sz="1100">
          <a:solidFill>
            <a:sysClr val="windowText" lastClr="000000"/>
          </a:solidFill>
          <a:latin typeface="Whitney Cond SSm Light" pitchFamily="50" charset="0"/>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923542711282954E-2"/>
          <c:y val="2.3978733427552325E-2"/>
          <c:w val="0.90500669495166153"/>
          <c:h val="0.78798304058146573"/>
        </c:manualLayout>
      </c:layout>
      <c:barChart>
        <c:barDir val="col"/>
        <c:grouping val="clustered"/>
        <c:varyColors val="0"/>
        <c:ser>
          <c:idx val="0"/>
          <c:order val="0"/>
          <c:tx>
            <c:strRef>
              <c:f>'Early-stage activity'!$B$47</c:f>
              <c:strCache>
                <c:ptCount val="1"/>
                <c:pt idx="0">
                  <c:v>Deal value ($B)</c:v>
                </c:pt>
              </c:strCache>
            </c:strRef>
          </c:tx>
          <c:spPr>
            <a:solidFill>
              <a:schemeClr val="accent1"/>
            </a:solidFill>
            <a:ln>
              <a:noFill/>
            </a:ln>
            <a:effectLst/>
          </c:spPr>
          <c:invertIfNegative val="0"/>
          <c:cat>
            <c:multiLvlStrRef>
              <c:f>'Early-stage activity'!$S$45:$AT$46</c:f>
              <c:multiLvlStrCache>
                <c:ptCount val="2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lvl>
                <c:lvl>
                  <c:pt idx="0">
                    <c:v>2019</c:v>
                  </c:pt>
                  <c:pt idx="4">
                    <c:v>2020</c:v>
                  </c:pt>
                  <c:pt idx="8">
                    <c:v>2021</c:v>
                  </c:pt>
                  <c:pt idx="12">
                    <c:v>2022</c:v>
                  </c:pt>
                  <c:pt idx="16">
                    <c:v>2023</c:v>
                  </c:pt>
                  <c:pt idx="20">
                    <c:v>2024</c:v>
                  </c:pt>
                  <c:pt idx="24">
                    <c:v>2025</c:v>
                  </c:pt>
                </c:lvl>
              </c:multiLvlStrCache>
            </c:multiLvlStrRef>
          </c:cat>
          <c:val>
            <c:numRef>
              <c:f>'Early-stage activity'!$S$47:$AT$47</c:f>
              <c:numCache>
                <c:formatCode>"$"#,##0.0</c:formatCode>
                <c:ptCount val="28"/>
                <c:pt idx="0">
                  <c:v>11.662110097593015</c:v>
                </c:pt>
                <c:pt idx="1">
                  <c:v>11.244195116510065</c:v>
                </c:pt>
                <c:pt idx="2">
                  <c:v>12.538924850091757</c:v>
                </c:pt>
                <c:pt idx="3">
                  <c:v>9.7983284715500041</c:v>
                </c:pt>
                <c:pt idx="4">
                  <c:v>10.429189041782816</c:v>
                </c:pt>
                <c:pt idx="5">
                  <c:v>9.414315177433819</c:v>
                </c:pt>
                <c:pt idx="6">
                  <c:v>11.729713838335238</c:v>
                </c:pt>
                <c:pt idx="7">
                  <c:v>14.033118027870655</c:v>
                </c:pt>
                <c:pt idx="8">
                  <c:v>17.275128006961545</c:v>
                </c:pt>
                <c:pt idx="9">
                  <c:v>21.645708935542835</c:v>
                </c:pt>
                <c:pt idx="10">
                  <c:v>21.577602403709452</c:v>
                </c:pt>
                <c:pt idx="11">
                  <c:v>28.634482135385987</c:v>
                </c:pt>
                <c:pt idx="12">
                  <c:v>23.414719324040149</c:v>
                </c:pt>
                <c:pt idx="13">
                  <c:v>20.208521502839609</c:v>
                </c:pt>
                <c:pt idx="14">
                  <c:v>14.777881772329849</c:v>
                </c:pt>
                <c:pt idx="15">
                  <c:v>11.769498308866515</c:v>
                </c:pt>
                <c:pt idx="16">
                  <c:v>11.247223142447442</c:v>
                </c:pt>
                <c:pt idx="17">
                  <c:v>11.370384179659901</c:v>
                </c:pt>
                <c:pt idx="18">
                  <c:v>9.2484368030434538</c:v>
                </c:pt>
                <c:pt idx="19">
                  <c:v>8.7808827663142672</c:v>
                </c:pt>
                <c:pt idx="20">
                  <c:v>11.811940054607248</c:v>
                </c:pt>
                <c:pt idx="21">
                  <c:v>18.028400056486319</c:v>
                </c:pt>
                <c:pt idx="22">
                  <c:v>12.085845591980906</c:v>
                </c:pt>
                <c:pt idx="23">
                  <c:v>13.423167546447029</c:v>
                </c:pt>
                <c:pt idx="24">
                  <c:v>12.210373026437033</c:v>
                </c:pt>
                <c:pt idx="25">
                  <c:v>14.700941090379738</c:v>
                </c:pt>
                <c:pt idx="26">
                  <c:v>14.048828446093079</c:v>
                </c:pt>
                <c:pt idx="27">
                  <c:v>25.731687515562236</c:v>
                </c:pt>
              </c:numCache>
            </c:numRef>
          </c:val>
          <c:extLst>
            <c:ext xmlns:c16="http://schemas.microsoft.com/office/drawing/2014/chart" uri="{C3380CC4-5D6E-409C-BE32-E72D297353CC}">
              <c16:uniqueId val="{00000000-B439-4B0F-9761-D290E9CFBCD6}"/>
            </c:ext>
          </c:extLst>
        </c:ser>
        <c:dLbls>
          <c:showLegendKey val="0"/>
          <c:showVal val="0"/>
          <c:showCatName val="0"/>
          <c:showSerName val="0"/>
          <c:showPercent val="0"/>
          <c:showBubbleSize val="0"/>
        </c:dLbls>
        <c:gapWidth val="50"/>
        <c:axId val="2014545024"/>
        <c:axId val="2014547776"/>
      </c:barChart>
      <c:lineChart>
        <c:grouping val="stacked"/>
        <c:varyColors val="0"/>
        <c:ser>
          <c:idx val="1"/>
          <c:order val="1"/>
          <c:tx>
            <c:strRef>
              <c:f>'Early-stage activity'!$B$48</c:f>
              <c:strCache>
                <c:ptCount val="1"/>
                <c:pt idx="0">
                  <c:v>Deal count</c:v>
                </c:pt>
              </c:strCache>
            </c:strRef>
          </c:tx>
          <c:spPr>
            <a:ln w="19050" cap="rnd" cmpd="sng" algn="ctr">
              <a:solidFill>
                <a:schemeClr val="accent3"/>
              </a:solidFill>
              <a:prstDash val="solid"/>
              <a:round/>
            </a:ln>
            <a:effectLst/>
          </c:spPr>
          <c:marker>
            <c:symbol val="none"/>
          </c:marker>
          <c:cat>
            <c:multiLvlStrRef>
              <c:f>'Early-stage activity'!$S$45:$AT$46</c:f>
              <c:multiLvlStrCache>
                <c:ptCount val="2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lvl>
                <c:lvl>
                  <c:pt idx="0">
                    <c:v>2019</c:v>
                  </c:pt>
                  <c:pt idx="4">
                    <c:v>2020</c:v>
                  </c:pt>
                  <c:pt idx="8">
                    <c:v>2021</c:v>
                  </c:pt>
                  <c:pt idx="12">
                    <c:v>2022</c:v>
                  </c:pt>
                  <c:pt idx="16">
                    <c:v>2023</c:v>
                  </c:pt>
                  <c:pt idx="20">
                    <c:v>2024</c:v>
                  </c:pt>
                  <c:pt idx="24">
                    <c:v>2025</c:v>
                  </c:pt>
                </c:lvl>
              </c:multiLvlStrCache>
            </c:multiLvlStrRef>
          </c:cat>
          <c:val>
            <c:numRef>
              <c:f>'Early-stage activity'!$S$48:$AT$48</c:f>
              <c:numCache>
                <c:formatCode>General</c:formatCode>
                <c:ptCount val="28"/>
                <c:pt idx="0">
                  <c:v>1251</c:v>
                </c:pt>
                <c:pt idx="1">
                  <c:v>1095</c:v>
                </c:pt>
                <c:pt idx="2">
                  <c:v>1061</c:v>
                </c:pt>
                <c:pt idx="3">
                  <c:v>1116</c:v>
                </c:pt>
                <c:pt idx="4">
                  <c:v>1235</c:v>
                </c:pt>
                <c:pt idx="5">
                  <c:v>872</c:v>
                </c:pt>
                <c:pt idx="6">
                  <c:v>994</c:v>
                </c:pt>
                <c:pt idx="7">
                  <c:v>1146</c:v>
                </c:pt>
                <c:pt idx="8">
                  <c:v>1613</c:v>
                </c:pt>
                <c:pt idx="9">
                  <c:v>1429</c:v>
                </c:pt>
                <c:pt idx="10">
                  <c:v>1459</c:v>
                </c:pt>
                <c:pt idx="11">
                  <c:v>1567</c:v>
                </c:pt>
                <c:pt idx="12">
                  <c:v>1759</c:v>
                </c:pt>
                <c:pt idx="13">
                  <c:v>1389</c:v>
                </c:pt>
                <c:pt idx="14">
                  <c:v>1253</c:v>
                </c:pt>
                <c:pt idx="15">
                  <c:v>1254</c:v>
                </c:pt>
                <c:pt idx="16">
                  <c:v>1315</c:v>
                </c:pt>
                <c:pt idx="17">
                  <c:v>1104</c:v>
                </c:pt>
                <c:pt idx="18">
                  <c:v>1064</c:v>
                </c:pt>
                <c:pt idx="19">
                  <c:v>1129</c:v>
                </c:pt>
                <c:pt idx="20">
                  <c:v>1352</c:v>
                </c:pt>
                <c:pt idx="21">
                  <c:v>1226</c:v>
                </c:pt>
                <c:pt idx="22">
                  <c:v>1049</c:v>
                </c:pt>
                <c:pt idx="23">
                  <c:v>1123</c:v>
                </c:pt>
                <c:pt idx="24">
                  <c:v>1372</c:v>
                </c:pt>
                <c:pt idx="25">
                  <c:v>1201</c:v>
                </c:pt>
                <c:pt idx="26">
                  <c:v>1264</c:v>
                </c:pt>
                <c:pt idx="27">
                  <c:v>1193</c:v>
                </c:pt>
              </c:numCache>
            </c:numRef>
          </c:val>
          <c:smooth val="0"/>
          <c:extLst>
            <c:ext xmlns:c16="http://schemas.microsoft.com/office/drawing/2014/chart" uri="{C3380CC4-5D6E-409C-BE32-E72D297353CC}">
              <c16:uniqueId val="{00000001-B439-4B0F-9761-D290E9CFBCD6}"/>
            </c:ext>
          </c:extLst>
        </c:ser>
        <c:ser>
          <c:idx val="2"/>
          <c:order val="2"/>
          <c:tx>
            <c:strRef>
              <c:f>'Early-stage activity'!$B$49</c:f>
              <c:strCache>
                <c:ptCount val="1"/>
                <c:pt idx="0">
                  <c:v>Estimated deal count</c:v>
                </c:pt>
              </c:strCache>
            </c:strRef>
          </c:tx>
          <c:spPr>
            <a:ln w="28575" cap="rnd" cmpd="sng" algn="ctr">
              <a:noFill/>
              <a:prstDash val="solid"/>
              <a:round/>
            </a:ln>
            <a:effectLst/>
          </c:spPr>
          <c:marker>
            <c:symbol val="circle"/>
            <c:size val="5"/>
            <c:spPr>
              <a:solidFill>
                <a:schemeClr val="accent5"/>
              </a:solidFill>
              <a:ln>
                <a:noFill/>
              </a:ln>
            </c:spPr>
          </c:marker>
          <c:dPt>
            <c:idx val="0"/>
            <c:marker>
              <c:symbol val="none"/>
            </c:marker>
            <c:bubble3D val="0"/>
            <c:extLst>
              <c:ext xmlns:c16="http://schemas.microsoft.com/office/drawing/2014/chart" uri="{C3380CC4-5D6E-409C-BE32-E72D297353CC}">
                <c16:uniqueId val="{00000002-B439-4B0F-9761-D290E9CFBCD6}"/>
              </c:ext>
            </c:extLst>
          </c:dPt>
          <c:dPt>
            <c:idx val="1"/>
            <c:marker>
              <c:symbol val="none"/>
            </c:marker>
            <c:bubble3D val="0"/>
            <c:extLst>
              <c:ext xmlns:c16="http://schemas.microsoft.com/office/drawing/2014/chart" uri="{C3380CC4-5D6E-409C-BE32-E72D297353CC}">
                <c16:uniqueId val="{00000003-B439-4B0F-9761-D290E9CFBCD6}"/>
              </c:ext>
            </c:extLst>
          </c:dPt>
          <c:dPt>
            <c:idx val="2"/>
            <c:marker>
              <c:symbol val="none"/>
            </c:marker>
            <c:bubble3D val="0"/>
            <c:extLst>
              <c:ext xmlns:c16="http://schemas.microsoft.com/office/drawing/2014/chart" uri="{C3380CC4-5D6E-409C-BE32-E72D297353CC}">
                <c16:uniqueId val="{00000004-B439-4B0F-9761-D290E9CFBCD6}"/>
              </c:ext>
            </c:extLst>
          </c:dPt>
          <c:dPt>
            <c:idx val="3"/>
            <c:marker>
              <c:symbol val="none"/>
            </c:marker>
            <c:bubble3D val="0"/>
            <c:extLst>
              <c:ext xmlns:c16="http://schemas.microsoft.com/office/drawing/2014/chart" uri="{C3380CC4-5D6E-409C-BE32-E72D297353CC}">
                <c16:uniqueId val="{00000005-B439-4B0F-9761-D290E9CFBCD6}"/>
              </c:ext>
            </c:extLst>
          </c:dPt>
          <c:dPt>
            <c:idx val="4"/>
            <c:marker>
              <c:symbol val="none"/>
            </c:marker>
            <c:bubble3D val="0"/>
            <c:extLst>
              <c:ext xmlns:c16="http://schemas.microsoft.com/office/drawing/2014/chart" uri="{C3380CC4-5D6E-409C-BE32-E72D297353CC}">
                <c16:uniqueId val="{00000006-B439-4B0F-9761-D290E9CFBCD6}"/>
              </c:ext>
            </c:extLst>
          </c:dPt>
          <c:dPt>
            <c:idx val="5"/>
            <c:marker>
              <c:symbol val="none"/>
            </c:marker>
            <c:bubble3D val="0"/>
            <c:extLst>
              <c:ext xmlns:c16="http://schemas.microsoft.com/office/drawing/2014/chart" uri="{C3380CC4-5D6E-409C-BE32-E72D297353CC}">
                <c16:uniqueId val="{00000007-B439-4B0F-9761-D290E9CFBCD6}"/>
              </c:ext>
            </c:extLst>
          </c:dPt>
          <c:dPt>
            <c:idx val="6"/>
            <c:marker>
              <c:symbol val="none"/>
            </c:marker>
            <c:bubble3D val="0"/>
            <c:extLst>
              <c:ext xmlns:c16="http://schemas.microsoft.com/office/drawing/2014/chart" uri="{C3380CC4-5D6E-409C-BE32-E72D297353CC}">
                <c16:uniqueId val="{00000008-B439-4B0F-9761-D290E9CFBCD6}"/>
              </c:ext>
            </c:extLst>
          </c:dPt>
          <c:dPt>
            <c:idx val="7"/>
            <c:marker>
              <c:symbol val="none"/>
            </c:marker>
            <c:bubble3D val="0"/>
            <c:extLst>
              <c:ext xmlns:c16="http://schemas.microsoft.com/office/drawing/2014/chart" uri="{C3380CC4-5D6E-409C-BE32-E72D297353CC}">
                <c16:uniqueId val="{00000009-B439-4B0F-9761-D290E9CFBCD6}"/>
              </c:ext>
            </c:extLst>
          </c:dPt>
          <c:dPt>
            <c:idx val="8"/>
            <c:marker>
              <c:symbol val="none"/>
            </c:marker>
            <c:bubble3D val="0"/>
            <c:extLst>
              <c:ext xmlns:c16="http://schemas.microsoft.com/office/drawing/2014/chart" uri="{C3380CC4-5D6E-409C-BE32-E72D297353CC}">
                <c16:uniqueId val="{0000000A-B439-4B0F-9761-D290E9CFBCD6}"/>
              </c:ext>
            </c:extLst>
          </c:dPt>
          <c:dPt>
            <c:idx val="9"/>
            <c:marker>
              <c:symbol val="none"/>
            </c:marker>
            <c:bubble3D val="0"/>
            <c:extLst>
              <c:ext xmlns:c16="http://schemas.microsoft.com/office/drawing/2014/chart" uri="{C3380CC4-5D6E-409C-BE32-E72D297353CC}">
                <c16:uniqueId val="{0000000B-B439-4B0F-9761-D290E9CFBCD6}"/>
              </c:ext>
            </c:extLst>
          </c:dPt>
          <c:dPt>
            <c:idx val="10"/>
            <c:marker>
              <c:symbol val="none"/>
            </c:marker>
            <c:bubble3D val="0"/>
            <c:extLst>
              <c:ext xmlns:c16="http://schemas.microsoft.com/office/drawing/2014/chart" uri="{C3380CC4-5D6E-409C-BE32-E72D297353CC}">
                <c16:uniqueId val="{0000000C-B439-4B0F-9761-D290E9CFBCD6}"/>
              </c:ext>
            </c:extLst>
          </c:dPt>
          <c:dPt>
            <c:idx val="11"/>
            <c:marker>
              <c:symbol val="none"/>
            </c:marker>
            <c:bubble3D val="0"/>
            <c:extLst>
              <c:ext xmlns:c16="http://schemas.microsoft.com/office/drawing/2014/chart" uri="{C3380CC4-5D6E-409C-BE32-E72D297353CC}">
                <c16:uniqueId val="{0000000D-B439-4B0F-9761-D290E9CFBCD6}"/>
              </c:ext>
            </c:extLst>
          </c:dPt>
          <c:dPt>
            <c:idx val="12"/>
            <c:marker>
              <c:symbol val="none"/>
            </c:marker>
            <c:bubble3D val="0"/>
            <c:extLst>
              <c:ext xmlns:c16="http://schemas.microsoft.com/office/drawing/2014/chart" uri="{C3380CC4-5D6E-409C-BE32-E72D297353CC}">
                <c16:uniqueId val="{0000000E-B439-4B0F-9761-D290E9CFBCD6}"/>
              </c:ext>
            </c:extLst>
          </c:dPt>
          <c:dPt>
            <c:idx val="13"/>
            <c:marker>
              <c:symbol val="none"/>
            </c:marker>
            <c:bubble3D val="0"/>
            <c:extLst>
              <c:ext xmlns:c16="http://schemas.microsoft.com/office/drawing/2014/chart" uri="{C3380CC4-5D6E-409C-BE32-E72D297353CC}">
                <c16:uniqueId val="{0000000F-B439-4B0F-9761-D290E9CFBCD6}"/>
              </c:ext>
            </c:extLst>
          </c:dPt>
          <c:dPt>
            <c:idx val="14"/>
            <c:marker>
              <c:symbol val="none"/>
            </c:marker>
            <c:bubble3D val="0"/>
            <c:extLst>
              <c:ext xmlns:c16="http://schemas.microsoft.com/office/drawing/2014/chart" uri="{C3380CC4-5D6E-409C-BE32-E72D297353CC}">
                <c16:uniqueId val="{00000010-B439-4B0F-9761-D290E9CFBCD6}"/>
              </c:ext>
            </c:extLst>
          </c:dPt>
          <c:dPt>
            <c:idx val="15"/>
            <c:marker>
              <c:symbol val="none"/>
            </c:marker>
            <c:bubble3D val="0"/>
            <c:extLst>
              <c:ext xmlns:c16="http://schemas.microsoft.com/office/drawing/2014/chart" uri="{C3380CC4-5D6E-409C-BE32-E72D297353CC}">
                <c16:uniqueId val="{00000011-B439-4B0F-9761-D290E9CFBCD6}"/>
              </c:ext>
            </c:extLst>
          </c:dPt>
          <c:dPt>
            <c:idx val="16"/>
            <c:marker>
              <c:symbol val="none"/>
            </c:marker>
            <c:bubble3D val="0"/>
            <c:extLst>
              <c:ext xmlns:c16="http://schemas.microsoft.com/office/drawing/2014/chart" uri="{C3380CC4-5D6E-409C-BE32-E72D297353CC}">
                <c16:uniqueId val="{00000012-B439-4B0F-9761-D290E9CFBCD6}"/>
              </c:ext>
            </c:extLst>
          </c:dPt>
          <c:dPt>
            <c:idx val="17"/>
            <c:marker>
              <c:symbol val="none"/>
            </c:marker>
            <c:bubble3D val="0"/>
            <c:extLst>
              <c:ext xmlns:c16="http://schemas.microsoft.com/office/drawing/2014/chart" uri="{C3380CC4-5D6E-409C-BE32-E72D297353CC}">
                <c16:uniqueId val="{00000013-B439-4B0F-9761-D290E9CFBCD6}"/>
              </c:ext>
            </c:extLst>
          </c:dPt>
          <c:dPt>
            <c:idx val="18"/>
            <c:marker>
              <c:symbol val="none"/>
            </c:marker>
            <c:bubble3D val="0"/>
            <c:extLst>
              <c:ext xmlns:c16="http://schemas.microsoft.com/office/drawing/2014/chart" uri="{C3380CC4-5D6E-409C-BE32-E72D297353CC}">
                <c16:uniqueId val="{00000014-B439-4B0F-9761-D290E9CFBCD6}"/>
              </c:ext>
            </c:extLst>
          </c:dPt>
          <c:dPt>
            <c:idx val="19"/>
            <c:marker>
              <c:symbol val="none"/>
            </c:marker>
            <c:bubble3D val="0"/>
            <c:extLst>
              <c:ext xmlns:c16="http://schemas.microsoft.com/office/drawing/2014/chart" uri="{C3380CC4-5D6E-409C-BE32-E72D297353CC}">
                <c16:uniqueId val="{00000015-B439-4B0F-9761-D290E9CFBCD6}"/>
              </c:ext>
            </c:extLst>
          </c:dPt>
          <c:dPt>
            <c:idx val="20"/>
            <c:marker>
              <c:symbol val="none"/>
            </c:marker>
            <c:bubble3D val="0"/>
            <c:extLst>
              <c:ext xmlns:c16="http://schemas.microsoft.com/office/drawing/2014/chart" uri="{C3380CC4-5D6E-409C-BE32-E72D297353CC}">
                <c16:uniqueId val="{00000016-B439-4B0F-9761-D290E9CFBCD6}"/>
              </c:ext>
            </c:extLst>
          </c:dPt>
          <c:dPt>
            <c:idx val="21"/>
            <c:marker>
              <c:symbol val="none"/>
            </c:marker>
            <c:bubble3D val="0"/>
            <c:extLst>
              <c:ext xmlns:c16="http://schemas.microsoft.com/office/drawing/2014/chart" uri="{C3380CC4-5D6E-409C-BE32-E72D297353CC}">
                <c16:uniqueId val="{00000017-B439-4B0F-9761-D290E9CFBCD6}"/>
              </c:ext>
            </c:extLst>
          </c:dPt>
          <c:dPt>
            <c:idx val="22"/>
            <c:marker>
              <c:spPr>
                <a:noFill/>
                <a:ln>
                  <a:noFill/>
                </a:ln>
              </c:spPr>
            </c:marker>
            <c:bubble3D val="0"/>
            <c:extLst>
              <c:ext xmlns:c16="http://schemas.microsoft.com/office/drawing/2014/chart" uri="{C3380CC4-5D6E-409C-BE32-E72D297353CC}">
                <c16:uniqueId val="{00000018-B439-4B0F-9761-D290E9CFBCD6}"/>
              </c:ext>
            </c:extLst>
          </c:dPt>
          <c:dPt>
            <c:idx val="23"/>
            <c:marker>
              <c:spPr>
                <a:noFill/>
                <a:ln w="6350" cap="flat" cmpd="sng" algn="ctr">
                  <a:noFill/>
                  <a:prstDash val="solid"/>
                  <a:round/>
                </a:ln>
                <a:effectLst/>
              </c:spPr>
            </c:marker>
            <c:bubble3D val="0"/>
            <c:extLst>
              <c:ext xmlns:c16="http://schemas.microsoft.com/office/drawing/2014/chart" uri="{C3380CC4-5D6E-409C-BE32-E72D297353CC}">
                <c16:uniqueId val="{00000019-B439-4B0F-9761-D290E9CFBCD6}"/>
              </c:ext>
            </c:extLst>
          </c:dPt>
          <c:dPt>
            <c:idx val="24"/>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A-B439-4B0F-9761-D290E9CFBCD6}"/>
              </c:ext>
            </c:extLst>
          </c:dPt>
          <c:dPt>
            <c:idx val="25"/>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B-B439-4B0F-9761-D290E9CFBCD6}"/>
              </c:ext>
            </c:extLst>
          </c:dPt>
          <c:dPt>
            <c:idx val="40"/>
            <c:bubble3D val="0"/>
            <c:extLst>
              <c:ext xmlns:c16="http://schemas.microsoft.com/office/drawing/2014/chart" uri="{C3380CC4-5D6E-409C-BE32-E72D297353CC}">
                <c16:uniqueId val="{0000001C-B439-4B0F-9761-D290E9CFBCD6}"/>
              </c:ext>
            </c:extLst>
          </c:dPt>
          <c:dPt>
            <c:idx val="41"/>
            <c:bubble3D val="0"/>
            <c:extLst>
              <c:ext xmlns:c16="http://schemas.microsoft.com/office/drawing/2014/chart" uri="{C3380CC4-5D6E-409C-BE32-E72D297353CC}">
                <c16:uniqueId val="{0000001D-B439-4B0F-9761-D290E9CFBCD6}"/>
              </c:ext>
            </c:extLst>
          </c:dPt>
          <c:dPt>
            <c:idx val="42"/>
            <c:bubble3D val="0"/>
            <c:extLst>
              <c:ext xmlns:c16="http://schemas.microsoft.com/office/drawing/2014/chart" uri="{C3380CC4-5D6E-409C-BE32-E72D297353CC}">
                <c16:uniqueId val="{0000001E-B439-4B0F-9761-D290E9CFBCD6}"/>
              </c:ext>
            </c:extLst>
          </c:dPt>
          <c:dPt>
            <c:idx val="43"/>
            <c:bubble3D val="0"/>
            <c:extLst>
              <c:ext xmlns:c16="http://schemas.microsoft.com/office/drawing/2014/chart" uri="{C3380CC4-5D6E-409C-BE32-E72D297353CC}">
                <c16:uniqueId val="{0000001F-B439-4B0F-9761-D290E9CFBCD6}"/>
              </c:ext>
            </c:extLst>
          </c:dPt>
          <c:cat>
            <c:multiLvlStrRef>
              <c:f>'Early-stage activity'!$S$45:$AT$46</c:f>
              <c:multiLvlStrCache>
                <c:ptCount val="2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lvl>
                <c:lvl>
                  <c:pt idx="0">
                    <c:v>2019</c:v>
                  </c:pt>
                  <c:pt idx="4">
                    <c:v>2020</c:v>
                  </c:pt>
                  <c:pt idx="8">
                    <c:v>2021</c:v>
                  </c:pt>
                  <c:pt idx="12">
                    <c:v>2022</c:v>
                  </c:pt>
                  <c:pt idx="16">
                    <c:v>2023</c:v>
                  </c:pt>
                  <c:pt idx="20">
                    <c:v>2024</c:v>
                  </c:pt>
                  <c:pt idx="24">
                    <c:v>2025</c:v>
                  </c:pt>
                </c:lvl>
              </c:multiLvlStrCache>
            </c:multiLvlStrRef>
          </c:cat>
          <c:val>
            <c:numRef>
              <c:f>'Early-stage activity'!$S$49:$AT$49</c:f>
              <c:numCache>
                <c:formatCode>General</c:formatCode>
                <c:ptCount val="28"/>
                <c:pt idx="24">
                  <c:v>55</c:v>
                </c:pt>
                <c:pt idx="25">
                  <c:v>131</c:v>
                </c:pt>
                <c:pt idx="26">
                  <c:v>231</c:v>
                </c:pt>
                <c:pt idx="27">
                  <c:v>439</c:v>
                </c:pt>
              </c:numCache>
            </c:numRef>
          </c:val>
          <c:smooth val="0"/>
          <c:extLst>
            <c:ext xmlns:c16="http://schemas.microsoft.com/office/drawing/2014/chart" uri="{C3380CC4-5D6E-409C-BE32-E72D297353CC}">
              <c16:uniqueId val="{00000020-B439-4B0F-9761-D290E9CFBCD6}"/>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a:lstStyle/>
          <a:p>
            <a:pPr>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vert="horz"/>
          <a:lstStyle/>
          <a:p>
            <a:pPr algn="ctr" rtl="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vert="horz"/>
          <a:lstStyle/>
          <a:p>
            <a:pPr algn="ctr" rtl="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ln>
          <a:noFill/>
        </a:ln>
        <a:effectLst/>
      </c:spPr>
    </c:plotArea>
    <c:legend>
      <c:legendPos val="b"/>
      <c:layout>
        <c:manualLayout>
          <c:xMode val="edge"/>
          <c:yMode val="edge"/>
          <c:x val="0.25288247302420536"/>
          <c:y val="0.94644762907411195"/>
          <c:w val="0.49065806357538649"/>
          <c:h val="5.0026611256926208E-2"/>
        </c:manualLayout>
      </c:layout>
      <c:overlay val="0"/>
      <c:spPr>
        <a:noFill/>
        <a:ln>
          <a:noFill/>
        </a:ln>
        <a:effectLst/>
      </c:spPr>
      <c:txPr>
        <a:bodyPr rot="0" vert="horz"/>
        <a:lstStyle/>
        <a:p>
          <a:pPr>
            <a:defRPr/>
          </a:pPr>
          <a:endParaRPr lang="en-US"/>
        </a:p>
      </c:txPr>
    </c:legend>
    <c:plotVisOnly val="1"/>
    <c:dispBlanksAs val="gap"/>
    <c:showDLblsOverMax val="0"/>
  </c:chart>
  <c:spPr>
    <a:ln w="6350" cap="flat" cmpd="sng" algn="ctr">
      <a:noFill/>
      <a:prstDash val="solid"/>
      <a:round/>
    </a:ln>
    <a:effectLst/>
  </c:spPr>
  <c:txPr>
    <a:bodyPr/>
    <a:lstStyle/>
    <a:p>
      <a:pPr>
        <a:defRPr sz="900">
          <a:solidFill>
            <a:sysClr val="windowText" lastClr="000000"/>
          </a:solidFill>
          <a:latin typeface="+mj-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2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4574619499093216E-2"/>
          <c:y val="4.1826032393310293E-2"/>
          <c:w val="0.92191317921994453"/>
          <c:h val="0.85757495815578422"/>
        </c:manualLayout>
      </c:layout>
      <c:lineChart>
        <c:grouping val="standard"/>
        <c:varyColors val="0"/>
        <c:ser>
          <c:idx val="1"/>
          <c:order val="0"/>
          <c:tx>
            <c:strRef>
              <c:f>'Price-to-sales multiple'!$C$7</c:f>
              <c:strCache>
                <c:ptCount val="1"/>
                <c:pt idx="0">
                  <c:v>TTM P/S multiple</c:v>
                </c:pt>
              </c:strCache>
            </c:strRef>
          </c:tx>
          <c:spPr>
            <a:ln>
              <a:solidFill>
                <a:schemeClr val="accent1"/>
              </a:solidFill>
            </a:ln>
          </c:spPr>
          <c:marker>
            <c:symbol val="none"/>
          </c:marker>
          <c:cat>
            <c:numRef>
              <c:f>'Price-to-sales multiple'!$B$1289:$B$5306</c:f>
              <c:numCache>
                <c:formatCode>m/d/yyyy</c:formatCode>
                <c:ptCount val="4018"/>
                <c:pt idx="0">
                  <c:v>42005</c:v>
                </c:pt>
                <c:pt idx="1">
                  <c:v>42006</c:v>
                </c:pt>
                <c:pt idx="2">
                  <c:v>42007</c:v>
                </c:pt>
                <c:pt idx="3">
                  <c:v>42008</c:v>
                </c:pt>
                <c:pt idx="4">
                  <c:v>42009</c:v>
                </c:pt>
                <c:pt idx="5">
                  <c:v>42010</c:v>
                </c:pt>
                <c:pt idx="6">
                  <c:v>42011</c:v>
                </c:pt>
                <c:pt idx="7">
                  <c:v>42012</c:v>
                </c:pt>
                <c:pt idx="8">
                  <c:v>42013</c:v>
                </c:pt>
                <c:pt idx="9">
                  <c:v>42014</c:v>
                </c:pt>
                <c:pt idx="10">
                  <c:v>42015</c:v>
                </c:pt>
                <c:pt idx="11">
                  <c:v>42016</c:v>
                </c:pt>
                <c:pt idx="12">
                  <c:v>42017</c:v>
                </c:pt>
                <c:pt idx="13">
                  <c:v>42018</c:v>
                </c:pt>
                <c:pt idx="14">
                  <c:v>42019</c:v>
                </c:pt>
                <c:pt idx="15">
                  <c:v>42020</c:v>
                </c:pt>
                <c:pt idx="16">
                  <c:v>42021</c:v>
                </c:pt>
                <c:pt idx="17">
                  <c:v>42022</c:v>
                </c:pt>
                <c:pt idx="18">
                  <c:v>42023</c:v>
                </c:pt>
                <c:pt idx="19">
                  <c:v>42024</c:v>
                </c:pt>
                <c:pt idx="20">
                  <c:v>42025</c:v>
                </c:pt>
                <c:pt idx="21">
                  <c:v>42026</c:v>
                </c:pt>
                <c:pt idx="22">
                  <c:v>42027</c:v>
                </c:pt>
                <c:pt idx="23">
                  <c:v>42028</c:v>
                </c:pt>
                <c:pt idx="24">
                  <c:v>42029</c:v>
                </c:pt>
                <c:pt idx="25">
                  <c:v>42030</c:v>
                </c:pt>
                <c:pt idx="26">
                  <c:v>42031</c:v>
                </c:pt>
                <c:pt idx="27">
                  <c:v>42032</c:v>
                </c:pt>
                <c:pt idx="28">
                  <c:v>42033</c:v>
                </c:pt>
                <c:pt idx="29">
                  <c:v>42034</c:v>
                </c:pt>
                <c:pt idx="30">
                  <c:v>42035</c:v>
                </c:pt>
                <c:pt idx="31">
                  <c:v>42036</c:v>
                </c:pt>
                <c:pt idx="32">
                  <c:v>42037</c:v>
                </c:pt>
                <c:pt idx="33">
                  <c:v>42038</c:v>
                </c:pt>
                <c:pt idx="34">
                  <c:v>42039</c:v>
                </c:pt>
                <c:pt idx="35">
                  <c:v>42040</c:v>
                </c:pt>
                <c:pt idx="36">
                  <c:v>42041</c:v>
                </c:pt>
                <c:pt idx="37">
                  <c:v>42042</c:v>
                </c:pt>
                <c:pt idx="38">
                  <c:v>42043</c:v>
                </c:pt>
                <c:pt idx="39">
                  <c:v>42044</c:v>
                </c:pt>
                <c:pt idx="40">
                  <c:v>42045</c:v>
                </c:pt>
                <c:pt idx="41">
                  <c:v>42046</c:v>
                </c:pt>
                <c:pt idx="42">
                  <c:v>42047</c:v>
                </c:pt>
                <c:pt idx="43">
                  <c:v>42048</c:v>
                </c:pt>
                <c:pt idx="44">
                  <c:v>42049</c:v>
                </c:pt>
                <c:pt idx="45">
                  <c:v>42050</c:v>
                </c:pt>
                <c:pt idx="46">
                  <c:v>42051</c:v>
                </c:pt>
                <c:pt idx="47">
                  <c:v>42052</c:v>
                </c:pt>
                <c:pt idx="48">
                  <c:v>42053</c:v>
                </c:pt>
                <c:pt idx="49">
                  <c:v>42054</c:v>
                </c:pt>
                <c:pt idx="50">
                  <c:v>42055</c:v>
                </c:pt>
                <c:pt idx="51">
                  <c:v>42056</c:v>
                </c:pt>
                <c:pt idx="52">
                  <c:v>42057</c:v>
                </c:pt>
                <c:pt idx="53">
                  <c:v>42058</c:v>
                </c:pt>
                <c:pt idx="54">
                  <c:v>42059</c:v>
                </c:pt>
                <c:pt idx="55">
                  <c:v>42060</c:v>
                </c:pt>
                <c:pt idx="56">
                  <c:v>42061</c:v>
                </c:pt>
                <c:pt idx="57">
                  <c:v>42062</c:v>
                </c:pt>
                <c:pt idx="58">
                  <c:v>42063</c:v>
                </c:pt>
                <c:pt idx="59">
                  <c:v>42064</c:v>
                </c:pt>
                <c:pt idx="60">
                  <c:v>42065</c:v>
                </c:pt>
                <c:pt idx="61">
                  <c:v>42066</c:v>
                </c:pt>
                <c:pt idx="62">
                  <c:v>42067</c:v>
                </c:pt>
                <c:pt idx="63">
                  <c:v>42068</c:v>
                </c:pt>
                <c:pt idx="64">
                  <c:v>42069</c:v>
                </c:pt>
                <c:pt idx="65">
                  <c:v>42070</c:v>
                </c:pt>
                <c:pt idx="66">
                  <c:v>42071</c:v>
                </c:pt>
                <c:pt idx="67">
                  <c:v>42072</c:v>
                </c:pt>
                <c:pt idx="68">
                  <c:v>42073</c:v>
                </c:pt>
                <c:pt idx="69">
                  <c:v>42074</c:v>
                </c:pt>
                <c:pt idx="70">
                  <c:v>42075</c:v>
                </c:pt>
                <c:pt idx="71">
                  <c:v>42076</c:v>
                </c:pt>
                <c:pt idx="72">
                  <c:v>42077</c:v>
                </c:pt>
                <c:pt idx="73">
                  <c:v>42078</c:v>
                </c:pt>
                <c:pt idx="74">
                  <c:v>42079</c:v>
                </c:pt>
                <c:pt idx="75">
                  <c:v>42080</c:v>
                </c:pt>
                <c:pt idx="76">
                  <c:v>42081</c:v>
                </c:pt>
                <c:pt idx="77">
                  <c:v>42082</c:v>
                </c:pt>
                <c:pt idx="78">
                  <c:v>42083</c:v>
                </c:pt>
                <c:pt idx="79">
                  <c:v>42084</c:v>
                </c:pt>
                <c:pt idx="80">
                  <c:v>42085</c:v>
                </c:pt>
                <c:pt idx="81">
                  <c:v>42086</c:v>
                </c:pt>
                <c:pt idx="82">
                  <c:v>42087</c:v>
                </c:pt>
                <c:pt idx="83">
                  <c:v>42088</c:v>
                </c:pt>
                <c:pt idx="84">
                  <c:v>42089</c:v>
                </c:pt>
                <c:pt idx="85">
                  <c:v>42090</c:v>
                </c:pt>
                <c:pt idx="86">
                  <c:v>42091</c:v>
                </c:pt>
                <c:pt idx="87">
                  <c:v>42092</c:v>
                </c:pt>
                <c:pt idx="88">
                  <c:v>42093</c:v>
                </c:pt>
                <c:pt idx="89">
                  <c:v>42094</c:v>
                </c:pt>
                <c:pt idx="90">
                  <c:v>42095</c:v>
                </c:pt>
                <c:pt idx="91">
                  <c:v>42096</c:v>
                </c:pt>
                <c:pt idx="92">
                  <c:v>42097</c:v>
                </c:pt>
                <c:pt idx="93">
                  <c:v>42098</c:v>
                </c:pt>
                <c:pt idx="94">
                  <c:v>42099</c:v>
                </c:pt>
                <c:pt idx="95">
                  <c:v>42100</c:v>
                </c:pt>
                <c:pt idx="96">
                  <c:v>42101</c:v>
                </c:pt>
                <c:pt idx="97">
                  <c:v>42102</c:v>
                </c:pt>
                <c:pt idx="98">
                  <c:v>42103</c:v>
                </c:pt>
                <c:pt idx="99">
                  <c:v>42104</c:v>
                </c:pt>
                <c:pt idx="100">
                  <c:v>42105</c:v>
                </c:pt>
                <c:pt idx="101">
                  <c:v>42106</c:v>
                </c:pt>
                <c:pt idx="102">
                  <c:v>42107</c:v>
                </c:pt>
                <c:pt idx="103">
                  <c:v>42108</c:v>
                </c:pt>
                <c:pt idx="104">
                  <c:v>42109</c:v>
                </c:pt>
                <c:pt idx="105">
                  <c:v>42110</c:v>
                </c:pt>
                <c:pt idx="106">
                  <c:v>42111</c:v>
                </c:pt>
                <c:pt idx="107">
                  <c:v>42112</c:v>
                </c:pt>
                <c:pt idx="108">
                  <c:v>42113</c:v>
                </c:pt>
                <c:pt idx="109">
                  <c:v>42114</c:v>
                </c:pt>
                <c:pt idx="110">
                  <c:v>42115</c:v>
                </c:pt>
                <c:pt idx="111">
                  <c:v>42116</c:v>
                </c:pt>
                <c:pt idx="112">
                  <c:v>42117</c:v>
                </c:pt>
                <c:pt idx="113">
                  <c:v>42118</c:v>
                </c:pt>
                <c:pt idx="114">
                  <c:v>42119</c:v>
                </c:pt>
                <c:pt idx="115">
                  <c:v>42120</c:v>
                </c:pt>
                <c:pt idx="116">
                  <c:v>42121</c:v>
                </c:pt>
                <c:pt idx="117">
                  <c:v>42122</c:v>
                </c:pt>
                <c:pt idx="118">
                  <c:v>42123</c:v>
                </c:pt>
                <c:pt idx="119">
                  <c:v>42124</c:v>
                </c:pt>
                <c:pt idx="120">
                  <c:v>42125</c:v>
                </c:pt>
                <c:pt idx="121">
                  <c:v>42126</c:v>
                </c:pt>
                <c:pt idx="122">
                  <c:v>42127</c:v>
                </c:pt>
                <c:pt idx="123">
                  <c:v>42128</c:v>
                </c:pt>
                <c:pt idx="124">
                  <c:v>42129</c:v>
                </c:pt>
                <c:pt idx="125">
                  <c:v>42130</c:v>
                </c:pt>
                <c:pt idx="126">
                  <c:v>42131</c:v>
                </c:pt>
                <c:pt idx="127">
                  <c:v>42132</c:v>
                </c:pt>
                <c:pt idx="128">
                  <c:v>42133</c:v>
                </c:pt>
                <c:pt idx="129">
                  <c:v>42134</c:v>
                </c:pt>
                <c:pt idx="130">
                  <c:v>42135</c:v>
                </c:pt>
                <c:pt idx="131">
                  <c:v>42136</c:v>
                </c:pt>
                <c:pt idx="132">
                  <c:v>42137</c:v>
                </c:pt>
                <c:pt idx="133">
                  <c:v>42138</c:v>
                </c:pt>
                <c:pt idx="134">
                  <c:v>42139</c:v>
                </c:pt>
                <c:pt idx="135">
                  <c:v>42140</c:v>
                </c:pt>
                <c:pt idx="136">
                  <c:v>42141</c:v>
                </c:pt>
                <c:pt idx="137">
                  <c:v>42142</c:v>
                </c:pt>
                <c:pt idx="138">
                  <c:v>42143</c:v>
                </c:pt>
                <c:pt idx="139">
                  <c:v>42144</c:v>
                </c:pt>
                <c:pt idx="140">
                  <c:v>42145</c:v>
                </c:pt>
                <c:pt idx="141">
                  <c:v>42146</c:v>
                </c:pt>
                <c:pt idx="142">
                  <c:v>42147</c:v>
                </c:pt>
                <c:pt idx="143">
                  <c:v>42148</c:v>
                </c:pt>
                <c:pt idx="144">
                  <c:v>42149</c:v>
                </c:pt>
                <c:pt idx="145">
                  <c:v>42150</c:v>
                </c:pt>
                <c:pt idx="146">
                  <c:v>42151</c:v>
                </c:pt>
                <c:pt idx="147">
                  <c:v>42152</c:v>
                </c:pt>
                <c:pt idx="148">
                  <c:v>42153</c:v>
                </c:pt>
                <c:pt idx="149">
                  <c:v>42154</c:v>
                </c:pt>
                <c:pt idx="150">
                  <c:v>42155</c:v>
                </c:pt>
                <c:pt idx="151">
                  <c:v>42156</c:v>
                </c:pt>
                <c:pt idx="152">
                  <c:v>42157</c:v>
                </c:pt>
                <c:pt idx="153">
                  <c:v>42158</c:v>
                </c:pt>
                <c:pt idx="154">
                  <c:v>42159</c:v>
                </c:pt>
                <c:pt idx="155">
                  <c:v>42160</c:v>
                </c:pt>
                <c:pt idx="156">
                  <c:v>42161</c:v>
                </c:pt>
                <c:pt idx="157">
                  <c:v>42162</c:v>
                </c:pt>
                <c:pt idx="158">
                  <c:v>42163</c:v>
                </c:pt>
                <c:pt idx="159">
                  <c:v>42164</c:v>
                </c:pt>
                <c:pt idx="160">
                  <c:v>42165</c:v>
                </c:pt>
                <c:pt idx="161">
                  <c:v>42166</c:v>
                </c:pt>
                <c:pt idx="162">
                  <c:v>42167</c:v>
                </c:pt>
                <c:pt idx="163">
                  <c:v>42168</c:v>
                </c:pt>
                <c:pt idx="164">
                  <c:v>42169</c:v>
                </c:pt>
                <c:pt idx="165">
                  <c:v>42170</c:v>
                </c:pt>
                <c:pt idx="166">
                  <c:v>42171</c:v>
                </c:pt>
                <c:pt idx="167">
                  <c:v>42172</c:v>
                </c:pt>
                <c:pt idx="168">
                  <c:v>42173</c:v>
                </c:pt>
                <c:pt idx="169">
                  <c:v>42174</c:v>
                </c:pt>
                <c:pt idx="170">
                  <c:v>42175</c:v>
                </c:pt>
                <c:pt idx="171">
                  <c:v>42176</c:v>
                </c:pt>
                <c:pt idx="172">
                  <c:v>42177</c:v>
                </c:pt>
                <c:pt idx="173">
                  <c:v>42178</c:v>
                </c:pt>
                <c:pt idx="174">
                  <c:v>42179</c:v>
                </c:pt>
                <c:pt idx="175">
                  <c:v>42180</c:v>
                </c:pt>
                <c:pt idx="176">
                  <c:v>42181</c:v>
                </c:pt>
                <c:pt idx="177">
                  <c:v>42182</c:v>
                </c:pt>
                <c:pt idx="178">
                  <c:v>42183</c:v>
                </c:pt>
                <c:pt idx="179">
                  <c:v>42184</c:v>
                </c:pt>
                <c:pt idx="180">
                  <c:v>42185</c:v>
                </c:pt>
                <c:pt idx="181">
                  <c:v>42186</c:v>
                </c:pt>
                <c:pt idx="182">
                  <c:v>42187</c:v>
                </c:pt>
                <c:pt idx="183">
                  <c:v>42188</c:v>
                </c:pt>
                <c:pt idx="184">
                  <c:v>42189</c:v>
                </c:pt>
                <c:pt idx="185">
                  <c:v>42190</c:v>
                </c:pt>
                <c:pt idx="186">
                  <c:v>42191</c:v>
                </c:pt>
                <c:pt idx="187">
                  <c:v>42192</c:v>
                </c:pt>
                <c:pt idx="188">
                  <c:v>42193</c:v>
                </c:pt>
                <c:pt idx="189">
                  <c:v>42194</c:v>
                </c:pt>
                <c:pt idx="190">
                  <c:v>42195</c:v>
                </c:pt>
                <c:pt idx="191">
                  <c:v>42196</c:v>
                </c:pt>
                <c:pt idx="192">
                  <c:v>42197</c:v>
                </c:pt>
                <c:pt idx="193">
                  <c:v>42198</c:v>
                </c:pt>
                <c:pt idx="194">
                  <c:v>42199</c:v>
                </c:pt>
                <c:pt idx="195">
                  <c:v>42200</c:v>
                </c:pt>
                <c:pt idx="196">
                  <c:v>42201</c:v>
                </c:pt>
                <c:pt idx="197">
                  <c:v>42202</c:v>
                </c:pt>
                <c:pt idx="198">
                  <c:v>42203</c:v>
                </c:pt>
                <c:pt idx="199">
                  <c:v>42204</c:v>
                </c:pt>
                <c:pt idx="200">
                  <c:v>42205</c:v>
                </c:pt>
                <c:pt idx="201">
                  <c:v>42206</c:v>
                </c:pt>
                <c:pt idx="202">
                  <c:v>42207</c:v>
                </c:pt>
                <c:pt idx="203">
                  <c:v>42208</c:v>
                </c:pt>
                <c:pt idx="204">
                  <c:v>42209</c:v>
                </c:pt>
                <c:pt idx="205">
                  <c:v>42210</c:v>
                </c:pt>
                <c:pt idx="206">
                  <c:v>42211</c:v>
                </c:pt>
                <c:pt idx="207">
                  <c:v>42212</c:v>
                </c:pt>
                <c:pt idx="208">
                  <c:v>42213</c:v>
                </c:pt>
                <c:pt idx="209">
                  <c:v>42214</c:v>
                </c:pt>
                <c:pt idx="210">
                  <c:v>42215</c:v>
                </c:pt>
                <c:pt idx="211">
                  <c:v>42216</c:v>
                </c:pt>
                <c:pt idx="212">
                  <c:v>42217</c:v>
                </c:pt>
                <c:pt idx="213">
                  <c:v>42218</c:v>
                </c:pt>
                <c:pt idx="214">
                  <c:v>42219</c:v>
                </c:pt>
                <c:pt idx="215">
                  <c:v>42220</c:v>
                </c:pt>
                <c:pt idx="216">
                  <c:v>42221</c:v>
                </c:pt>
                <c:pt idx="217">
                  <c:v>42222</c:v>
                </c:pt>
                <c:pt idx="218">
                  <c:v>42223</c:v>
                </c:pt>
                <c:pt idx="219">
                  <c:v>42224</c:v>
                </c:pt>
                <c:pt idx="220">
                  <c:v>42225</c:v>
                </c:pt>
                <c:pt idx="221">
                  <c:v>42226</c:v>
                </c:pt>
                <c:pt idx="222">
                  <c:v>42227</c:v>
                </c:pt>
                <c:pt idx="223">
                  <c:v>42228</c:v>
                </c:pt>
                <c:pt idx="224">
                  <c:v>42229</c:v>
                </c:pt>
                <c:pt idx="225">
                  <c:v>42230</c:v>
                </c:pt>
                <c:pt idx="226">
                  <c:v>42231</c:v>
                </c:pt>
                <c:pt idx="227">
                  <c:v>42232</c:v>
                </c:pt>
                <c:pt idx="228">
                  <c:v>42233</c:v>
                </c:pt>
                <c:pt idx="229">
                  <c:v>42234</c:v>
                </c:pt>
                <c:pt idx="230">
                  <c:v>42235</c:v>
                </c:pt>
                <c:pt idx="231">
                  <c:v>42236</c:v>
                </c:pt>
                <c:pt idx="232">
                  <c:v>42237</c:v>
                </c:pt>
                <c:pt idx="233">
                  <c:v>42238</c:v>
                </c:pt>
                <c:pt idx="234">
                  <c:v>42239</c:v>
                </c:pt>
                <c:pt idx="235">
                  <c:v>42240</c:v>
                </c:pt>
                <c:pt idx="236">
                  <c:v>42241</c:v>
                </c:pt>
                <c:pt idx="237">
                  <c:v>42242</c:v>
                </c:pt>
                <c:pt idx="238">
                  <c:v>42243</c:v>
                </c:pt>
                <c:pt idx="239">
                  <c:v>42244</c:v>
                </c:pt>
                <c:pt idx="240">
                  <c:v>42245</c:v>
                </c:pt>
                <c:pt idx="241">
                  <c:v>42246</c:v>
                </c:pt>
                <c:pt idx="242">
                  <c:v>42247</c:v>
                </c:pt>
                <c:pt idx="243">
                  <c:v>42248</c:v>
                </c:pt>
                <c:pt idx="244">
                  <c:v>42249</c:v>
                </c:pt>
                <c:pt idx="245">
                  <c:v>42250</c:v>
                </c:pt>
                <c:pt idx="246">
                  <c:v>42251</c:v>
                </c:pt>
                <c:pt idx="247">
                  <c:v>42252</c:v>
                </c:pt>
                <c:pt idx="248">
                  <c:v>42253</c:v>
                </c:pt>
                <c:pt idx="249">
                  <c:v>42254</c:v>
                </c:pt>
                <c:pt idx="250">
                  <c:v>42255</c:v>
                </c:pt>
                <c:pt idx="251">
                  <c:v>42256</c:v>
                </c:pt>
                <c:pt idx="252">
                  <c:v>42257</c:v>
                </c:pt>
                <c:pt idx="253">
                  <c:v>42258</c:v>
                </c:pt>
                <c:pt idx="254">
                  <c:v>42259</c:v>
                </c:pt>
                <c:pt idx="255">
                  <c:v>42260</c:v>
                </c:pt>
                <c:pt idx="256">
                  <c:v>42261</c:v>
                </c:pt>
                <c:pt idx="257">
                  <c:v>42262</c:v>
                </c:pt>
                <c:pt idx="258">
                  <c:v>42263</c:v>
                </c:pt>
                <c:pt idx="259">
                  <c:v>42264</c:v>
                </c:pt>
                <c:pt idx="260">
                  <c:v>42265</c:v>
                </c:pt>
                <c:pt idx="261">
                  <c:v>42266</c:v>
                </c:pt>
                <c:pt idx="262">
                  <c:v>42267</c:v>
                </c:pt>
                <c:pt idx="263">
                  <c:v>42268</c:v>
                </c:pt>
                <c:pt idx="264">
                  <c:v>42269</c:v>
                </c:pt>
                <c:pt idx="265">
                  <c:v>42270</c:v>
                </c:pt>
                <c:pt idx="266">
                  <c:v>42271</c:v>
                </c:pt>
                <c:pt idx="267">
                  <c:v>42272</c:v>
                </c:pt>
                <c:pt idx="268">
                  <c:v>42273</c:v>
                </c:pt>
                <c:pt idx="269">
                  <c:v>42274</c:v>
                </c:pt>
                <c:pt idx="270">
                  <c:v>42275</c:v>
                </c:pt>
                <c:pt idx="271">
                  <c:v>42276</c:v>
                </c:pt>
                <c:pt idx="272">
                  <c:v>42277</c:v>
                </c:pt>
                <c:pt idx="273">
                  <c:v>42278</c:v>
                </c:pt>
                <c:pt idx="274">
                  <c:v>42279</c:v>
                </c:pt>
                <c:pt idx="275">
                  <c:v>42280</c:v>
                </c:pt>
                <c:pt idx="276">
                  <c:v>42281</c:v>
                </c:pt>
                <c:pt idx="277">
                  <c:v>42282</c:v>
                </c:pt>
                <c:pt idx="278">
                  <c:v>42283</c:v>
                </c:pt>
                <c:pt idx="279">
                  <c:v>42284</c:v>
                </c:pt>
                <c:pt idx="280">
                  <c:v>42285</c:v>
                </c:pt>
                <c:pt idx="281">
                  <c:v>42286</c:v>
                </c:pt>
                <c:pt idx="282">
                  <c:v>42287</c:v>
                </c:pt>
                <c:pt idx="283">
                  <c:v>42288</c:v>
                </c:pt>
                <c:pt idx="284">
                  <c:v>42289</c:v>
                </c:pt>
                <c:pt idx="285">
                  <c:v>42290</c:v>
                </c:pt>
                <c:pt idx="286">
                  <c:v>42291</c:v>
                </c:pt>
                <c:pt idx="287">
                  <c:v>42292</c:v>
                </c:pt>
                <c:pt idx="288">
                  <c:v>42293</c:v>
                </c:pt>
                <c:pt idx="289">
                  <c:v>42294</c:v>
                </c:pt>
                <c:pt idx="290">
                  <c:v>42295</c:v>
                </c:pt>
                <c:pt idx="291">
                  <c:v>42296</c:v>
                </c:pt>
                <c:pt idx="292">
                  <c:v>42297</c:v>
                </c:pt>
                <c:pt idx="293">
                  <c:v>42298</c:v>
                </c:pt>
                <c:pt idx="294">
                  <c:v>42299</c:v>
                </c:pt>
                <c:pt idx="295">
                  <c:v>42300</c:v>
                </c:pt>
                <c:pt idx="296">
                  <c:v>42301</c:v>
                </c:pt>
                <c:pt idx="297">
                  <c:v>42302</c:v>
                </c:pt>
                <c:pt idx="298">
                  <c:v>42303</c:v>
                </c:pt>
                <c:pt idx="299">
                  <c:v>42304</c:v>
                </c:pt>
                <c:pt idx="300">
                  <c:v>42305</c:v>
                </c:pt>
                <c:pt idx="301">
                  <c:v>42306</c:v>
                </c:pt>
                <c:pt idx="302">
                  <c:v>42307</c:v>
                </c:pt>
                <c:pt idx="303">
                  <c:v>42308</c:v>
                </c:pt>
                <c:pt idx="304">
                  <c:v>42309</c:v>
                </c:pt>
                <c:pt idx="305">
                  <c:v>42310</c:v>
                </c:pt>
                <c:pt idx="306">
                  <c:v>42311</c:v>
                </c:pt>
                <c:pt idx="307">
                  <c:v>42312</c:v>
                </c:pt>
                <c:pt idx="308">
                  <c:v>42313</c:v>
                </c:pt>
                <c:pt idx="309">
                  <c:v>42314</c:v>
                </c:pt>
                <c:pt idx="310">
                  <c:v>42315</c:v>
                </c:pt>
                <c:pt idx="311">
                  <c:v>42316</c:v>
                </c:pt>
                <c:pt idx="312">
                  <c:v>42317</c:v>
                </c:pt>
                <c:pt idx="313">
                  <c:v>42318</c:v>
                </c:pt>
                <c:pt idx="314">
                  <c:v>42319</c:v>
                </c:pt>
                <c:pt idx="315">
                  <c:v>42320</c:v>
                </c:pt>
                <c:pt idx="316">
                  <c:v>42321</c:v>
                </c:pt>
                <c:pt idx="317">
                  <c:v>42322</c:v>
                </c:pt>
                <c:pt idx="318">
                  <c:v>42323</c:v>
                </c:pt>
                <c:pt idx="319">
                  <c:v>42324</c:v>
                </c:pt>
                <c:pt idx="320">
                  <c:v>42325</c:v>
                </c:pt>
                <c:pt idx="321">
                  <c:v>42326</c:v>
                </c:pt>
                <c:pt idx="322">
                  <c:v>42327</c:v>
                </c:pt>
                <c:pt idx="323">
                  <c:v>42328</c:v>
                </c:pt>
                <c:pt idx="324">
                  <c:v>42329</c:v>
                </c:pt>
                <c:pt idx="325">
                  <c:v>42330</c:v>
                </c:pt>
                <c:pt idx="326">
                  <c:v>42331</c:v>
                </c:pt>
                <c:pt idx="327">
                  <c:v>42332</c:v>
                </c:pt>
                <c:pt idx="328">
                  <c:v>42333</c:v>
                </c:pt>
                <c:pt idx="329">
                  <c:v>42334</c:v>
                </c:pt>
                <c:pt idx="330">
                  <c:v>42335</c:v>
                </c:pt>
                <c:pt idx="331">
                  <c:v>42336</c:v>
                </c:pt>
                <c:pt idx="332">
                  <c:v>42337</c:v>
                </c:pt>
                <c:pt idx="333">
                  <c:v>42338</c:v>
                </c:pt>
                <c:pt idx="334">
                  <c:v>42339</c:v>
                </c:pt>
                <c:pt idx="335">
                  <c:v>42340</c:v>
                </c:pt>
                <c:pt idx="336">
                  <c:v>42341</c:v>
                </c:pt>
                <c:pt idx="337">
                  <c:v>42342</c:v>
                </c:pt>
                <c:pt idx="338">
                  <c:v>42343</c:v>
                </c:pt>
                <c:pt idx="339">
                  <c:v>42344</c:v>
                </c:pt>
                <c:pt idx="340">
                  <c:v>42345</c:v>
                </c:pt>
                <c:pt idx="341">
                  <c:v>42346</c:v>
                </c:pt>
                <c:pt idx="342">
                  <c:v>42347</c:v>
                </c:pt>
                <c:pt idx="343">
                  <c:v>42348</c:v>
                </c:pt>
                <c:pt idx="344">
                  <c:v>42349</c:v>
                </c:pt>
                <c:pt idx="345">
                  <c:v>42350</c:v>
                </c:pt>
                <c:pt idx="346">
                  <c:v>42351</c:v>
                </c:pt>
                <c:pt idx="347">
                  <c:v>42352</c:v>
                </c:pt>
                <c:pt idx="348">
                  <c:v>42353</c:v>
                </c:pt>
                <c:pt idx="349">
                  <c:v>42354</c:v>
                </c:pt>
                <c:pt idx="350">
                  <c:v>42355</c:v>
                </c:pt>
                <c:pt idx="351">
                  <c:v>42356</c:v>
                </c:pt>
                <c:pt idx="352">
                  <c:v>42357</c:v>
                </c:pt>
                <c:pt idx="353">
                  <c:v>42358</c:v>
                </c:pt>
                <c:pt idx="354">
                  <c:v>42359</c:v>
                </c:pt>
                <c:pt idx="355">
                  <c:v>42360</c:v>
                </c:pt>
                <c:pt idx="356">
                  <c:v>42361</c:v>
                </c:pt>
                <c:pt idx="357">
                  <c:v>42362</c:v>
                </c:pt>
                <c:pt idx="358">
                  <c:v>42363</c:v>
                </c:pt>
                <c:pt idx="359">
                  <c:v>42364</c:v>
                </c:pt>
                <c:pt idx="360">
                  <c:v>42365</c:v>
                </c:pt>
                <c:pt idx="361">
                  <c:v>42366</c:v>
                </c:pt>
                <c:pt idx="362">
                  <c:v>42367</c:v>
                </c:pt>
                <c:pt idx="363">
                  <c:v>42368</c:v>
                </c:pt>
                <c:pt idx="364">
                  <c:v>42369</c:v>
                </c:pt>
                <c:pt idx="365">
                  <c:v>42370</c:v>
                </c:pt>
                <c:pt idx="366">
                  <c:v>42371</c:v>
                </c:pt>
                <c:pt idx="367">
                  <c:v>42372</c:v>
                </c:pt>
                <c:pt idx="368">
                  <c:v>42373</c:v>
                </c:pt>
                <c:pt idx="369">
                  <c:v>42374</c:v>
                </c:pt>
                <c:pt idx="370">
                  <c:v>42375</c:v>
                </c:pt>
                <c:pt idx="371">
                  <c:v>42376</c:v>
                </c:pt>
                <c:pt idx="372">
                  <c:v>42377</c:v>
                </c:pt>
                <c:pt idx="373">
                  <c:v>42378</c:v>
                </c:pt>
                <c:pt idx="374">
                  <c:v>42379</c:v>
                </c:pt>
                <c:pt idx="375">
                  <c:v>42380</c:v>
                </c:pt>
                <c:pt idx="376">
                  <c:v>42381</c:v>
                </c:pt>
                <c:pt idx="377">
                  <c:v>42382</c:v>
                </c:pt>
                <c:pt idx="378">
                  <c:v>42383</c:v>
                </c:pt>
                <c:pt idx="379">
                  <c:v>42384</c:v>
                </c:pt>
                <c:pt idx="380">
                  <c:v>42385</c:v>
                </c:pt>
                <c:pt idx="381">
                  <c:v>42386</c:v>
                </c:pt>
                <c:pt idx="382">
                  <c:v>42387</c:v>
                </c:pt>
                <c:pt idx="383">
                  <c:v>42388</c:v>
                </c:pt>
                <c:pt idx="384">
                  <c:v>42389</c:v>
                </c:pt>
                <c:pt idx="385">
                  <c:v>42390</c:v>
                </c:pt>
                <c:pt idx="386">
                  <c:v>42391</c:v>
                </c:pt>
                <c:pt idx="387">
                  <c:v>42392</c:v>
                </c:pt>
                <c:pt idx="388">
                  <c:v>42393</c:v>
                </c:pt>
                <c:pt idx="389">
                  <c:v>42394</c:v>
                </c:pt>
                <c:pt idx="390">
                  <c:v>42395</c:v>
                </c:pt>
                <c:pt idx="391">
                  <c:v>42396</c:v>
                </c:pt>
                <c:pt idx="392">
                  <c:v>42397</c:v>
                </c:pt>
                <c:pt idx="393">
                  <c:v>42398</c:v>
                </c:pt>
                <c:pt idx="394">
                  <c:v>42399</c:v>
                </c:pt>
                <c:pt idx="395">
                  <c:v>42400</c:v>
                </c:pt>
                <c:pt idx="396">
                  <c:v>42401</c:v>
                </c:pt>
                <c:pt idx="397">
                  <c:v>42402</c:v>
                </c:pt>
                <c:pt idx="398">
                  <c:v>42403</c:v>
                </c:pt>
                <c:pt idx="399">
                  <c:v>42404</c:v>
                </c:pt>
                <c:pt idx="400">
                  <c:v>42405</c:v>
                </c:pt>
                <c:pt idx="401">
                  <c:v>42406</c:v>
                </c:pt>
                <c:pt idx="402">
                  <c:v>42407</c:v>
                </c:pt>
                <c:pt idx="403">
                  <c:v>42408</c:v>
                </c:pt>
                <c:pt idx="404">
                  <c:v>42409</c:v>
                </c:pt>
                <c:pt idx="405">
                  <c:v>42410</c:v>
                </c:pt>
                <c:pt idx="406">
                  <c:v>42411</c:v>
                </c:pt>
                <c:pt idx="407">
                  <c:v>42412</c:v>
                </c:pt>
                <c:pt idx="408">
                  <c:v>42413</c:v>
                </c:pt>
                <c:pt idx="409">
                  <c:v>42414</c:v>
                </c:pt>
                <c:pt idx="410">
                  <c:v>42415</c:v>
                </c:pt>
                <c:pt idx="411">
                  <c:v>42416</c:v>
                </c:pt>
                <c:pt idx="412">
                  <c:v>42417</c:v>
                </c:pt>
                <c:pt idx="413">
                  <c:v>42418</c:v>
                </c:pt>
                <c:pt idx="414">
                  <c:v>42419</c:v>
                </c:pt>
                <c:pt idx="415">
                  <c:v>42420</c:v>
                </c:pt>
                <c:pt idx="416">
                  <c:v>42421</c:v>
                </c:pt>
                <c:pt idx="417">
                  <c:v>42422</c:v>
                </c:pt>
                <c:pt idx="418">
                  <c:v>42423</c:v>
                </c:pt>
                <c:pt idx="419">
                  <c:v>42424</c:v>
                </c:pt>
                <c:pt idx="420">
                  <c:v>42425</c:v>
                </c:pt>
                <c:pt idx="421">
                  <c:v>42426</c:v>
                </c:pt>
                <c:pt idx="422">
                  <c:v>42427</c:v>
                </c:pt>
                <c:pt idx="423">
                  <c:v>42428</c:v>
                </c:pt>
                <c:pt idx="424">
                  <c:v>42429</c:v>
                </c:pt>
                <c:pt idx="425">
                  <c:v>42430</c:v>
                </c:pt>
                <c:pt idx="426">
                  <c:v>42431</c:v>
                </c:pt>
                <c:pt idx="427">
                  <c:v>42432</c:v>
                </c:pt>
                <c:pt idx="428">
                  <c:v>42433</c:v>
                </c:pt>
                <c:pt idx="429">
                  <c:v>42434</c:v>
                </c:pt>
                <c:pt idx="430">
                  <c:v>42435</c:v>
                </c:pt>
                <c:pt idx="431">
                  <c:v>42436</c:v>
                </c:pt>
                <c:pt idx="432">
                  <c:v>42437</c:v>
                </c:pt>
                <c:pt idx="433">
                  <c:v>42438</c:v>
                </c:pt>
                <c:pt idx="434">
                  <c:v>42439</c:v>
                </c:pt>
                <c:pt idx="435">
                  <c:v>42440</c:v>
                </c:pt>
                <c:pt idx="436">
                  <c:v>42441</c:v>
                </c:pt>
                <c:pt idx="437">
                  <c:v>42442</c:v>
                </c:pt>
                <c:pt idx="438">
                  <c:v>42443</c:v>
                </c:pt>
                <c:pt idx="439">
                  <c:v>42444</c:v>
                </c:pt>
                <c:pt idx="440">
                  <c:v>42445</c:v>
                </c:pt>
                <c:pt idx="441">
                  <c:v>42446</c:v>
                </c:pt>
                <c:pt idx="442">
                  <c:v>42447</c:v>
                </c:pt>
                <c:pt idx="443">
                  <c:v>42448</c:v>
                </c:pt>
                <c:pt idx="444">
                  <c:v>42449</c:v>
                </c:pt>
                <c:pt idx="445">
                  <c:v>42450</c:v>
                </c:pt>
                <c:pt idx="446">
                  <c:v>42451</c:v>
                </c:pt>
                <c:pt idx="447">
                  <c:v>42452</c:v>
                </c:pt>
                <c:pt idx="448">
                  <c:v>42453</c:v>
                </c:pt>
                <c:pt idx="449">
                  <c:v>42454</c:v>
                </c:pt>
                <c:pt idx="450">
                  <c:v>42455</c:v>
                </c:pt>
                <c:pt idx="451">
                  <c:v>42456</c:v>
                </c:pt>
                <c:pt idx="452">
                  <c:v>42457</c:v>
                </c:pt>
                <c:pt idx="453">
                  <c:v>42458</c:v>
                </c:pt>
                <c:pt idx="454">
                  <c:v>42459</c:v>
                </c:pt>
                <c:pt idx="455">
                  <c:v>42460</c:v>
                </c:pt>
                <c:pt idx="456">
                  <c:v>42461</c:v>
                </c:pt>
                <c:pt idx="457">
                  <c:v>42462</c:v>
                </c:pt>
                <c:pt idx="458">
                  <c:v>42463</c:v>
                </c:pt>
                <c:pt idx="459">
                  <c:v>42464</c:v>
                </c:pt>
                <c:pt idx="460">
                  <c:v>42465</c:v>
                </c:pt>
                <c:pt idx="461">
                  <c:v>42466</c:v>
                </c:pt>
                <c:pt idx="462">
                  <c:v>42467</c:v>
                </c:pt>
                <c:pt idx="463">
                  <c:v>42468</c:v>
                </c:pt>
                <c:pt idx="464">
                  <c:v>42469</c:v>
                </c:pt>
                <c:pt idx="465">
                  <c:v>42470</c:v>
                </c:pt>
                <c:pt idx="466">
                  <c:v>42471</c:v>
                </c:pt>
                <c:pt idx="467">
                  <c:v>42472</c:v>
                </c:pt>
                <c:pt idx="468">
                  <c:v>42473</c:v>
                </c:pt>
                <c:pt idx="469">
                  <c:v>42474</c:v>
                </c:pt>
                <c:pt idx="470">
                  <c:v>42475</c:v>
                </c:pt>
                <c:pt idx="471">
                  <c:v>42476</c:v>
                </c:pt>
                <c:pt idx="472">
                  <c:v>42477</c:v>
                </c:pt>
                <c:pt idx="473">
                  <c:v>42478</c:v>
                </c:pt>
                <c:pt idx="474">
                  <c:v>42479</c:v>
                </c:pt>
                <c:pt idx="475">
                  <c:v>42480</c:v>
                </c:pt>
                <c:pt idx="476">
                  <c:v>42481</c:v>
                </c:pt>
                <c:pt idx="477">
                  <c:v>42482</c:v>
                </c:pt>
                <c:pt idx="478">
                  <c:v>42483</c:v>
                </c:pt>
                <c:pt idx="479">
                  <c:v>42484</c:v>
                </c:pt>
                <c:pt idx="480">
                  <c:v>42485</c:v>
                </c:pt>
                <c:pt idx="481">
                  <c:v>42486</c:v>
                </c:pt>
                <c:pt idx="482">
                  <c:v>42487</c:v>
                </c:pt>
                <c:pt idx="483">
                  <c:v>42488</c:v>
                </c:pt>
                <c:pt idx="484">
                  <c:v>42489</c:v>
                </c:pt>
                <c:pt idx="485">
                  <c:v>42490</c:v>
                </c:pt>
                <c:pt idx="486">
                  <c:v>42491</c:v>
                </c:pt>
                <c:pt idx="487">
                  <c:v>42492</c:v>
                </c:pt>
                <c:pt idx="488">
                  <c:v>42493</c:v>
                </c:pt>
                <c:pt idx="489">
                  <c:v>42494</c:v>
                </c:pt>
                <c:pt idx="490">
                  <c:v>42495</c:v>
                </c:pt>
                <c:pt idx="491">
                  <c:v>42496</c:v>
                </c:pt>
                <c:pt idx="492">
                  <c:v>42497</c:v>
                </c:pt>
                <c:pt idx="493">
                  <c:v>42498</c:v>
                </c:pt>
                <c:pt idx="494">
                  <c:v>42499</c:v>
                </c:pt>
                <c:pt idx="495">
                  <c:v>42500</c:v>
                </c:pt>
                <c:pt idx="496">
                  <c:v>42501</c:v>
                </c:pt>
                <c:pt idx="497">
                  <c:v>42502</c:v>
                </c:pt>
                <c:pt idx="498">
                  <c:v>42503</c:v>
                </c:pt>
                <c:pt idx="499">
                  <c:v>42504</c:v>
                </c:pt>
                <c:pt idx="500">
                  <c:v>42505</c:v>
                </c:pt>
                <c:pt idx="501">
                  <c:v>42506</c:v>
                </c:pt>
                <c:pt idx="502">
                  <c:v>42507</c:v>
                </c:pt>
                <c:pt idx="503">
                  <c:v>42508</c:v>
                </c:pt>
                <c:pt idx="504">
                  <c:v>42509</c:v>
                </c:pt>
                <c:pt idx="505">
                  <c:v>42510</c:v>
                </c:pt>
                <c:pt idx="506">
                  <c:v>42511</c:v>
                </c:pt>
                <c:pt idx="507">
                  <c:v>42512</c:v>
                </c:pt>
                <c:pt idx="508">
                  <c:v>42513</c:v>
                </c:pt>
                <c:pt idx="509">
                  <c:v>42514</c:v>
                </c:pt>
                <c:pt idx="510">
                  <c:v>42515</c:v>
                </c:pt>
                <c:pt idx="511">
                  <c:v>42516</c:v>
                </c:pt>
                <c:pt idx="512">
                  <c:v>42517</c:v>
                </c:pt>
                <c:pt idx="513">
                  <c:v>42518</c:v>
                </c:pt>
                <c:pt idx="514">
                  <c:v>42519</c:v>
                </c:pt>
                <c:pt idx="515">
                  <c:v>42520</c:v>
                </c:pt>
                <c:pt idx="516">
                  <c:v>42521</c:v>
                </c:pt>
                <c:pt idx="517">
                  <c:v>42522</c:v>
                </c:pt>
                <c:pt idx="518">
                  <c:v>42523</c:v>
                </c:pt>
                <c:pt idx="519">
                  <c:v>42524</c:v>
                </c:pt>
                <c:pt idx="520">
                  <c:v>42525</c:v>
                </c:pt>
                <c:pt idx="521">
                  <c:v>42526</c:v>
                </c:pt>
                <c:pt idx="522">
                  <c:v>42527</c:v>
                </c:pt>
                <c:pt idx="523">
                  <c:v>42528</c:v>
                </c:pt>
                <c:pt idx="524">
                  <c:v>42529</c:v>
                </c:pt>
                <c:pt idx="525">
                  <c:v>42530</c:v>
                </c:pt>
                <c:pt idx="526">
                  <c:v>42531</c:v>
                </c:pt>
                <c:pt idx="527">
                  <c:v>42532</c:v>
                </c:pt>
                <c:pt idx="528">
                  <c:v>42533</c:v>
                </c:pt>
                <c:pt idx="529">
                  <c:v>42534</c:v>
                </c:pt>
                <c:pt idx="530">
                  <c:v>42535</c:v>
                </c:pt>
                <c:pt idx="531">
                  <c:v>42536</c:v>
                </c:pt>
                <c:pt idx="532">
                  <c:v>42537</c:v>
                </c:pt>
                <c:pt idx="533">
                  <c:v>42538</c:v>
                </c:pt>
                <c:pt idx="534">
                  <c:v>42539</c:v>
                </c:pt>
                <c:pt idx="535">
                  <c:v>42540</c:v>
                </c:pt>
                <c:pt idx="536">
                  <c:v>42541</c:v>
                </c:pt>
                <c:pt idx="537">
                  <c:v>42542</c:v>
                </c:pt>
                <c:pt idx="538">
                  <c:v>42543</c:v>
                </c:pt>
                <c:pt idx="539">
                  <c:v>42544</c:v>
                </c:pt>
                <c:pt idx="540">
                  <c:v>42545</c:v>
                </c:pt>
                <c:pt idx="541">
                  <c:v>42546</c:v>
                </c:pt>
                <c:pt idx="542">
                  <c:v>42547</c:v>
                </c:pt>
                <c:pt idx="543">
                  <c:v>42548</c:v>
                </c:pt>
                <c:pt idx="544">
                  <c:v>42549</c:v>
                </c:pt>
                <c:pt idx="545">
                  <c:v>42550</c:v>
                </c:pt>
                <c:pt idx="546">
                  <c:v>42551</c:v>
                </c:pt>
                <c:pt idx="547">
                  <c:v>42552</c:v>
                </c:pt>
                <c:pt idx="548">
                  <c:v>42553</c:v>
                </c:pt>
                <c:pt idx="549">
                  <c:v>42554</c:v>
                </c:pt>
                <c:pt idx="550">
                  <c:v>42555</c:v>
                </c:pt>
                <c:pt idx="551">
                  <c:v>42556</c:v>
                </c:pt>
                <c:pt idx="552">
                  <c:v>42557</c:v>
                </c:pt>
                <c:pt idx="553">
                  <c:v>42558</c:v>
                </c:pt>
                <c:pt idx="554">
                  <c:v>42559</c:v>
                </c:pt>
                <c:pt idx="555">
                  <c:v>42560</c:v>
                </c:pt>
                <c:pt idx="556">
                  <c:v>42561</c:v>
                </c:pt>
                <c:pt idx="557">
                  <c:v>42562</c:v>
                </c:pt>
                <c:pt idx="558">
                  <c:v>42563</c:v>
                </c:pt>
                <c:pt idx="559">
                  <c:v>42564</c:v>
                </c:pt>
                <c:pt idx="560">
                  <c:v>42565</c:v>
                </c:pt>
                <c:pt idx="561">
                  <c:v>42566</c:v>
                </c:pt>
                <c:pt idx="562">
                  <c:v>42567</c:v>
                </c:pt>
                <c:pt idx="563">
                  <c:v>42568</c:v>
                </c:pt>
                <c:pt idx="564">
                  <c:v>42569</c:v>
                </c:pt>
                <c:pt idx="565">
                  <c:v>42570</c:v>
                </c:pt>
                <c:pt idx="566">
                  <c:v>42571</c:v>
                </c:pt>
                <c:pt idx="567">
                  <c:v>42572</c:v>
                </c:pt>
                <c:pt idx="568">
                  <c:v>42573</c:v>
                </c:pt>
                <c:pt idx="569">
                  <c:v>42574</c:v>
                </c:pt>
                <c:pt idx="570">
                  <c:v>42575</c:v>
                </c:pt>
                <c:pt idx="571">
                  <c:v>42576</c:v>
                </c:pt>
                <c:pt idx="572">
                  <c:v>42577</c:v>
                </c:pt>
                <c:pt idx="573">
                  <c:v>42578</c:v>
                </c:pt>
                <c:pt idx="574">
                  <c:v>42579</c:v>
                </c:pt>
                <c:pt idx="575">
                  <c:v>42580</c:v>
                </c:pt>
                <c:pt idx="576">
                  <c:v>42581</c:v>
                </c:pt>
                <c:pt idx="577">
                  <c:v>42582</c:v>
                </c:pt>
                <c:pt idx="578">
                  <c:v>42583</c:v>
                </c:pt>
                <c:pt idx="579">
                  <c:v>42584</c:v>
                </c:pt>
                <c:pt idx="580">
                  <c:v>42585</c:v>
                </c:pt>
                <c:pt idx="581">
                  <c:v>42586</c:v>
                </c:pt>
                <c:pt idx="582">
                  <c:v>42587</c:v>
                </c:pt>
                <c:pt idx="583">
                  <c:v>42588</c:v>
                </c:pt>
                <c:pt idx="584">
                  <c:v>42589</c:v>
                </c:pt>
                <c:pt idx="585">
                  <c:v>42590</c:v>
                </c:pt>
                <c:pt idx="586">
                  <c:v>42591</c:v>
                </c:pt>
                <c:pt idx="587">
                  <c:v>42592</c:v>
                </c:pt>
                <c:pt idx="588">
                  <c:v>42593</c:v>
                </c:pt>
                <c:pt idx="589">
                  <c:v>42594</c:v>
                </c:pt>
                <c:pt idx="590">
                  <c:v>42595</c:v>
                </c:pt>
                <c:pt idx="591">
                  <c:v>42596</c:v>
                </c:pt>
                <c:pt idx="592">
                  <c:v>42597</c:v>
                </c:pt>
                <c:pt idx="593">
                  <c:v>42598</c:v>
                </c:pt>
                <c:pt idx="594">
                  <c:v>42599</c:v>
                </c:pt>
                <c:pt idx="595">
                  <c:v>42600</c:v>
                </c:pt>
                <c:pt idx="596">
                  <c:v>42601</c:v>
                </c:pt>
                <c:pt idx="597">
                  <c:v>42602</c:v>
                </c:pt>
                <c:pt idx="598">
                  <c:v>42603</c:v>
                </c:pt>
                <c:pt idx="599">
                  <c:v>42604</c:v>
                </c:pt>
                <c:pt idx="600">
                  <c:v>42605</c:v>
                </c:pt>
                <c:pt idx="601">
                  <c:v>42606</c:v>
                </c:pt>
                <c:pt idx="602">
                  <c:v>42607</c:v>
                </c:pt>
                <c:pt idx="603">
                  <c:v>42608</c:v>
                </c:pt>
                <c:pt idx="604">
                  <c:v>42609</c:v>
                </c:pt>
                <c:pt idx="605">
                  <c:v>42610</c:v>
                </c:pt>
                <c:pt idx="606">
                  <c:v>42611</c:v>
                </c:pt>
                <c:pt idx="607">
                  <c:v>42612</c:v>
                </c:pt>
                <c:pt idx="608">
                  <c:v>42613</c:v>
                </c:pt>
                <c:pt idx="609">
                  <c:v>42614</c:v>
                </c:pt>
                <c:pt idx="610">
                  <c:v>42615</c:v>
                </c:pt>
                <c:pt idx="611">
                  <c:v>42616</c:v>
                </c:pt>
                <c:pt idx="612">
                  <c:v>42617</c:v>
                </c:pt>
                <c:pt idx="613">
                  <c:v>42618</c:v>
                </c:pt>
                <c:pt idx="614">
                  <c:v>42619</c:v>
                </c:pt>
                <c:pt idx="615">
                  <c:v>42620</c:v>
                </c:pt>
                <c:pt idx="616">
                  <c:v>42621</c:v>
                </c:pt>
                <c:pt idx="617">
                  <c:v>42622</c:v>
                </c:pt>
                <c:pt idx="618">
                  <c:v>42623</c:v>
                </c:pt>
                <c:pt idx="619">
                  <c:v>42624</c:v>
                </c:pt>
                <c:pt idx="620">
                  <c:v>42625</c:v>
                </c:pt>
                <c:pt idx="621">
                  <c:v>42626</c:v>
                </c:pt>
                <c:pt idx="622">
                  <c:v>42627</c:v>
                </c:pt>
                <c:pt idx="623">
                  <c:v>42628</c:v>
                </c:pt>
                <c:pt idx="624">
                  <c:v>42629</c:v>
                </c:pt>
                <c:pt idx="625">
                  <c:v>42630</c:v>
                </c:pt>
                <c:pt idx="626">
                  <c:v>42631</c:v>
                </c:pt>
                <c:pt idx="627">
                  <c:v>42632</c:v>
                </c:pt>
                <c:pt idx="628">
                  <c:v>42633</c:v>
                </c:pt>
                <c:pt idx="629">
                  <c:v>42634</c:v>
                </c:pt>
                <c:pt idx="630">
                  <c:v>42635</c:v>
                </c:pt>
                <c:pt idx="631">
                  <c:v>42636</c:v>
                </c:pt>
                <c:pt idx="632">
                  <c:v>42637</c:v>
                </c:pt>
                <c:pt idx="633">
                  <c:v>42638</c:v>
                </c:pt>
                <c:pt idx="634">
                  <c:v>42639</c:v>
                </c:pt>
                <c:pt idx="635">
                  <c:v>42640</c:v>
                </c:pt>
                <c:pt idx="636">
                  <c:v>42641</c:v>
                </c:pt>
                <c:pt idx="637">
                  <c:v>42642</c:v>
                </c:pt>
                <c:pt idx="638">
                  <c:v>42643</c:v>
                </c:pt>
                <c:pt idx="639">
                  <c:v>42644</c:v>
                </c:pt>
                <c:pt idx="640">
                  <c:v>42645</c:v>
                </c:pt>
                <c:pt idx="641">
                  <c:v>42646</c:v>
                </c:pt>
                <c:pt idx="642">
                  <c:v>42647</c:v>
                </c:pt>
                <c:pt idx="643">
                  <c:v>42648</c:v>
                </c:pt>
                <c:pt idx="644">
                  <c:v>42649</c:v>
                </c:pt>
                <c:pt idx="645">
                  <c:v>42650</c:v>
                </c:pt>
                <c:pt idx="646">
                  <c:v>42651</c:v>
                </c:pt>
                <c:pt idx="647">
                  <c:v>42652</c:v>
                </c:pt>
                <c:pt idx="648">
                  <c:v>42653</c:v>
                </c:pt>
                <c:pt idx="649">
                  <c:v>42654</c:v>
                </c:pt>
                <c:pt idx="650">
                  <c:v>42655</c:v>
                </c:pt>
                <c:pt idx="651">
                  <c:v>42656</c:v>
                </c:pt>
                <c:pt idx="652">
                  <c:v>42657</c:v>
                </c:pt>
                <c:pt idx="653">
                  <c:v>42658</c:v>
                </c:pt>
                <c:pt idx="654">
                  <c:v>42659</c:v>
                </c:pt>
                <c:pt idx="655">
                  <c:v>42660</c:v>
                </c:pt>
                <c:pt idx="656">
                  <c:v>42661</c:v>
                </c:pt>
                <c:pt idx="657">
                  <c:v>42662</c:v>
                </c:pt>
                <c:pt idx="658">
                  <c:v>42663</c:v>
                </c:pt>
                <c:pt idx="659">
                  <c:v>42664</c:v>
                </c:pt>
                <c:pt idx="660">
                  <c:v>42665</c:v>
                </c:pt>
                <c:pt idx="661">
                  <c:v>42666</c:v>
                </c:pt>
                <c:pt idx="662">
                  <c:v>42667</c:v>
                </c:pt>
                <c:pt idx="663">
                  <c:v>42668</c:v>
                </c:pt>
                <c:pt idx="664">
                  <c:v>42669</c:v>
                </c:pt>
                <c:pt idx="665">
                  <c:v>42670</c:v>
                </c:pt>
                <c:pt idx="666">
                  <c:v>42671</c:v>
                </c:pt>
                <c:pt idx="667">
                  <c:v>42672</c:v>
                </c:pt>
                <c:pt idx="668">
                  <c:v>42673</c:v>
                </c:pt>
                <c:pt idx="669">
                  <c:v>42674</c:v>
                </c:pt>
                <c:pt idx="670">
                  <c:v>42675</c:v>
                </c:pt>
                <c:pt idx="671">
                  <c:v>42676</c:v>
                </c:pt>
                <c:pt idx="672">
                  <c:v>42677</c:v>
                </c:pt>
                <c:pt idx="673">
                  <c:v>42678</c:v>
                </c:pt>
                <c:pt idx="674">
                  <c:v>42679</c:v>
                </c:pt>
                <c:pt idx="675">
                  <c:v>42680</c:v>
                </c:pt>
                <c:pt idx="676">
                  <c:v>42681</c:v>
                </c:pt>
                <c:pt idx="677">
                  <c:v>42682</c:v>
                </c:pt>
                <c:pt idx="678">
                  <c:v>42683</c:v>
                </c:pt>
                <c:pt idx="679">
                  <c:v>42684</c:v>
                </c:pt>
                <c:pt idx="680">
                  <c:v>42685</c:v>
                </c:pt>
                <c:pt idx="681">
                  <c:v>42686</c:v>
                </c:pt>
                <c:pt idx="682">
                  <c:v>42687</c:v>
                </c:pt>
                <c:pt idx="683">
                  <c:v>42688</c:v>
                </c:pt>
                <c:pt idx="684">
                  <c:v>42689</c:v>
                </c:pt>
                <c:pt idx="685">
                  <c:v>42690</c:v>
                </c:pt>
                <c:pt idx="686">
                  <c:v>42691</c:v>
                </c:pt>
                <c:pt idx="687">
                  <c:v>42692</c:v>
                </c:pt>
                <c:pt idx="688">
                  <c:v>42693</c:v>
                </c:pt>
                <c:pt idx="689">
                  <c:v>42694</c:v>
                </c:pt>
                <c:pt idx="690">
                  <c:v>42695</c:v>
                </c:pt>
                <c:pt idx="691">
                  <c:v>42696</c:v>
                </c:pt>
                <c:pt idx="692">
                  <c:v>42697</c:v>
                </c:pt>
                <c:pt idx="693">
                  <c:v>42698</c:v>
                </c:pt>
                <c:pt idx="694">
                  <c:v>42699</c:v>
                </c:pt>
                <c:pt idx="695">
                  <c:v>42700</c:v>
                </c:pt>
                <c:pt idx="696">
                  <c:v>42701</c:v>
                </c:pt>
                <c:pt idx="697">
                  <c:v>42702</c:v>
                </c:pt>
                <c:pt idx="698">
                  <c:v>42703</c:v>
                </c:pt>
                <c:pt idx="699">
                  <c:v>42704</c:v>
                </c:pt>
                <c:pt idx="700">
                  <c:v>42705</c:v>
                </c:pt>
                <c:pt idx="701">
                  <c:v>42706</c:v>
                </c:pt>
                <c:pt idx="702">
                  <c:v>42707</c:v>
                </c:pt>
                <c:pt idx="703">
                  <c:v>42708</c:v>
                </c:pt>
                <c:pt idx="704">
                  <c:v>42709</c:v>
                </c:pt>
                <c:pt idx="705">
                  <c:v>42710</c:v>
                </c:pt>
                <c:pt idx="706">
                  <c:v>42711</c:v>
                </c:pt>
                <c:pt idx="707">
                  <c:v>42712</c:v>
                </c:pt>
                <c:pt idx="708">
                  <c:v>42713</c:v>
                </c:pt>
                <c:pt idx="709">
                  <c:v>42714</c:v>
                </c:pt>
                <c:pt idx="710">
                  <c:v>42715</c:v>
                </c:pt>
                <c:pt idx="711">
                  <c:v>42716</c:v>
                </c:pt>
                <c:pt idx="712">
                  <c:v>42717</c:v>
                </c:pt>
                <c:pt idx="713">
                  <c:v>42718</c:v>
                </c:pt>
                <c:pt idx="714">
                  <c:v>42719</c:v>
                </c:pt>
                <c:pt idx="715">
                  <c:v>42720</c:v>
                </c:pt>
                <c:pt idx="716">
                  <c:v>42721</c:v>
                </c:pt>
                <c:pt idx="717">
                  <c:v>42722</c:v>
                </c:pt>
                <c:pt idx="718">
                  <c:v>42723</c:v>
                </c:pt>
                <c:pt idx="719">
                  <c:v>42724</c:v>
                </c:pt>
                <c:pt idx="720">
                  <c:v>42725</c:v>
                </c:pt>
                <c:pt idx="721">
                  <c:v>42726</c:v>
                </c:pt>
                <c:pt idx="722">
                  <c:v>42727</c:v>
                </c:pt>
                <c:pt idx="723">
                  <c:v>42728</c:v>
                </c:pt>
                <c:pt idx="724">
                  <c:v>42729</c:v>
                </c:pt>
                <c:pt idx="725">
                  <c:v>42730</c:v>
                </c:pt>
                <c:pt idx="726">
                  <c:v>42731</c:v>
                </c:pt>
                <c:pt idx="727">
                  <c:v>42732</c:v>
                </c:pt>
                <c:pt idx="728">
                  <c:v>42733</c:v>
                </c:pt>
                <c:pt idx="729">
                  <c:v>42734</c:v>
                </c:pt>
                <c:pt idx="730">
                  <c:v>42735</c:v>
                </c:pt>
                <c:pt idx="731">
                  <c:v>42736</c:v>
                </c:pt>
                <c:pt idx="732">
                  <c:v>42737</c:v>
                </c:pt>
                <c:pt idx="733">
                  <c:v>42738</c:v>
                </c:pt>
                <c:pt idx="734">
                  <c:v>42739</c:v>
                </c:pt>
                <c:pt idx="735">
                  <c:v>42740</c:v>
                </c:pt>
                <c:pt idx="736">
                  <c:v>42741</c:v>
                </c:pt>
                <c:pt idx="737">
                  <c:v>42742</c:v>
                </c:pt>
                <c:pt idx="738">
                  <c:v>42743</c:v>
                </c:pt>
                <c:pt idx="739">
                  <c:v>42744</c:v>
                </c:pt>
                <c:pt idx="740">
                  <c:v>42745</c:v>
                </c:pt>
                <c:pt idx="741">
                  <c:v>42746</c:v>
                </c:pt>
                <c:pt idx="742">
                  <c:v>42747</c:v>
                </c:pt>
                <c:pt idx="743">
                  <c:v>42748</c:v>
                </c:pt>
                <c:pt idx="744">
                  <c:v>42749</c:v>
                </c:pt>
                <c:pt idx="745">
                  <c:v>42750</c:v>
                </c:pt>
                <c:pt idx="746">
                  <c:v>42751</c:v>
                </c:pt>
                <c:pt idx="747">
                  <c:v>42752</c:v>
                </c:pt>
                <c:pt idx="748">
                  <c:v>42753</c:v>
                </c:pt>
                <c:pt idx="749">
                  <c:v>42754</c:v>
                </c:pt>
                <c:pt idx="750">
                  <c:v>42755</c:v>
                </c:pt>
                <c:pt idx="751">
                  <c:v>42756</c:v>
                </c:pt>
                <c:pt idx="752">
                  <c:v>42757</c:v>
                </c:pt>
                <c:pt idx="753">
                  <c:v>42758</c:v>
                </c:pt>
                <c:pt idx="754">
                  <c:v>42759</c:v>
                </c:pt>
                <c:pt idx="755">
                  <c:v>42760</c:v>
                </c:pt>
                <c:pt idx="756">
                  <c:v>42761</c:v>
                </c:pt>
                <c:pt idx="757">
                  <c:v>42762</c:v>
                </c:pt>
                <c:pt idx="758">
                  <c:v>42763</c:v>
                </c:pt>
                <c:pt idx="759">
                  <c:v>42764</c:v>
                </c:pt>
                <c:pt idx="760">
                  <c:v>42765</c:v>
                </c:pt>
                <c:pt idx="761">
                  <c:v>42766</c:v>
                </c:pt>
                <c:pt idx="762">
                  <c:v>42767</c:v>
                </c:pt>
                <c:pt idx="763">
                  <c:v>42768</c:v>
                </c:pt>
                <c:pt idx="764">
                  <c:v>42769</c:v>
                </c:pt>
                <c:pt idx="765">
                  <c:v>42770</c:v>
                </c:pt>
                <c:pt idx="766">
                  <c:v>42771</c:v>
                </c:pt>
                <c:pt idx="767">
                  <c:v>42772</c:v>
                </c:pt>
                <c:pt idx="768">
                  <c:v>42773</c:v>
                </c:pt>
                <c:pt idx="769">
                  <c:v>42774</c:v>
                </c:pt>
                <c:pt idx="770">
                  <c:v>42775</c:v>
                </c:pt>
                <c:pt idx="771">
                  <c:v>42776</c:v>
                </c:pt>
                <c:pt idx="772">
                  <c:v>42777</c:v>
                </c:pt>
                <c:pt idx="773">
                  <c:v>42778</c:v>
                </c:pt>
                <c:pt idx="774">
                  <c:v>42779</c:v>
                </c:pt>
                <c:pt idx="775">
                  <c:v>42780</c:v>
                </c:pt>
                <c:pt idx="776">
                  <c:v>42781</c:v>
                </c:pt>
                <c:pt idx="777">
                  <c:v>42782</c:v>
                </c:pt>
                <c:pt idx="778">
                  <c:v>42783</c:v>
                </c:pt>
                <c:pt idx="779">
                  <c:v>42784</c:v>
                </c:pt>
                <c:pt idx="780">
                  <c:v>42785</c:v>
                </c:pt>
                <c:pt idx="781">
                  <c:v>42786</c:v>
                </c:pt>
                <c:pt idx="782">
                  <c:v>42787</c:v>
                </c:pt>
                <c:pt idx="783">
                  <c:v>42788</c:v>
                </c:pt>
                <c:pt idx="784">
                  <c:v>42789</c:v>
                </c:pt>
                <c:pt idx="785">
                  <c:v>42790</c:v>
                </c:pt>
                <c:pt idx="786">
                  <c:v>42791</c:v>
                </c:pt>
                <c:pt idx="787">
                  <c:v>42792</c:v>
                </c:pt>
                <c:pt idx="788">
                  <c:v>42793</c:v>
                </c:pt>
                <c:pt idx="789">
                  <c:v>42794</c:v>
                </c:pt>
                <c:pt idx="790">
                  <c:v>42795</c:v>
                </c:pt>
                <c:pt idx="791">
                  <c:v>42796</c:v>
                </c:pt>
                <c:pt idx="792">
                  <c:v>42797</c:v>
                </c:pt>
                <c:pt idx="793">
                  <c:v>42798</c:v>
                </c:pt>
                <c:pt idx="794">
                  <c:v>42799</c:v>
                </c:pt>
                <c:pt idx="795">
                  <c:v>42800</c:v>
                </c:pt>
                <c:pt idx="796">
                  <c:v>42801</c:v>
                </c:pt>
                <c:pt idx="797">
                  <c:v>42802</c:v>
                </c:pt>
                <c:pt idx="798">
                  <c:v>42803</c:v>
                </c:pt>
                <c:pt idx="799">
                  <c:v>42804</c:v>
                </c:pt>
                <c:pt idx="800">
                  <c:v>42805</c:v>
                </c:pt>
                <c:pt idx="801">
                  <c:v>42806</c:v>
                </c:pt>
                <c:pt idx="802">
                  <c:v>42807</c:v>
                </c:pt>
                <c:pt idx="803">
                  <c:v>42808</c:v>
                </c:pt>
                <c:pt idx="804">
                  <c:v>42809</c:v>
                </c:pt>
                <c:pt idx="805">
                  <c:v>42810</c:v>
                </c:pt>
                <c:pt idx="806">
                  <c:v>42811</c:v>
                </c:pt>
                <c:pt idx="807">
                  <c:v>42812</c:v>
                </c:pt>
                <c:pt idx="808">
                  <c:v>42813</c:v>
                </c:pt>
                <c:pt idx="809">
                  <c:v>42814</c:v>
                </c:pt>
                <c:pt idx="810">
                  <c:v>42815</c:v>
                </c:pt>
                <c:pt idx="811">
                  <c:v>42816</c:v>
                </c:pt>
                <c:pt idx="812">
                  <c:v>42817</c:v>
                </c:pt>
                <c:pt idx="813">
                  <c:v>42818</c:v>
                </c:pt>
                <c:pt idx="814">
                  <c:v>42819</c:v>
                </c:pt>
                <c:pt idx="815">
                  <c:v>42820</c:v>
                </c:pt>
                <c:pt idx="816">
                  <c:v>42821</c:v>
                </c:pt>
                <c:pt idx="817">
                  <c:v>42822</c:v>
                </c:pt>
                <c:pt idx="818">
                  <c:v>42823</c:v>
                </c:pt>
                <c:pt idx="819">
                  <c:v>42824</c:v>
                </c:pt>
                <c:pt idx="820">
                  <c:v>42825</c:v>
                </c:pt>
                <c:pt idx="821">
                  <c:v>42826</c:v>
                </c:pt>
                <c:pt idx="822">
                  <c:v>42827</c:v>
                </c:pt>
                <c:pt idx="823">
                  <c:v>42828</c:v>
                </c:pt>
                <c:pt idx="824">
                  <c:v>42829</c:v>
                </c:pt>
                <c:pt idx="825">
                  <c:v>42830</c:v>
                </c:pt>
                <c:pt idx="826">
                  <c:v>42831</c:v>
                </c:pt>
                <c:pt idx="827">
                  <c:v>42832</c:v>
                </c:pt>
                <c:pt idx="828">
                  <c:v>42833</c:v>
                </c:pt>
                <c:pt idx="829">
                  <c:v>42834</c:v>
                </c:pt>
                <c:pt idx="830">
                  <c:v>42835</c:v>
                </c:pt>
                <c:pt idx="831">
                  <c:v>42836</c:v>
                </c:pt>
                <c:pt idx="832">
                  <c:v>42837</c:v>
                </c:pt>
                <c:pt idx="833">
                  <c:v>42838</c:v>
                </c:pt>
                <c:pt idx="834">
                  <c:v>42839</c:v>
                </c:pt>
                <c:pt idx="835">
                  <c:v>42840</c:v>
                </c:pt>
                <c:pt idx="836">
                  <c:v>42841</c:v>
                </c:pt>
                <c:pt idx="837">
                  <c:v>42842</c:v>
                </c:pt>
                <c:pt idx="838">
                  <c:v>42843</c:v>
                </c:pt>
                <c:pt idx="839">
                  <c:v>42844</c:v>
                </c:pt>
                <c:pt idx="840">
                  <c:v>42845</c:v>
                </c:pt>
                <c:pt idx="841">
                  <c:v>42846</c:v>
                </c:pt>
                <c:pt idx="842">
                  <c:v>42847</c:v>
                </c:pt>
                <c:pt idx="843">
                  <c:v>42848</c:v>
                </c:pt>
                <c:pt idx="844">
                  <c:v>42849</c:v>
                </c:pt>
                <c:pt idx="845">
                  <c:v>42850</c:v>
                </c:pt>
                <c:pt idx="846">
                  <c:v>42851</c:v>
                </c:pt>
                <c:pt idx="847">
                  <c:v>42852</c:v>
                </c:pt>
                <c:pt idx="848">
                  <c:v>42853</c:v>
                </c:pt>
                <c:pt idx="849">
                  <c:v>42854</c:v>
                </c:pt>
                <c:pt idx="850">
                  <c:v>42855</c:v>
                </c:pt>
                <c:pt idx="851">
                  <c:v>42856</c:v>
                </c:pt>
                <c:pt idx="852">
                  <c:v>42857</c:v>
                </c:pt>
                <c:pt idx="853">
                  <c:v>42858</c:v>
                </c:pt>
                <c:pt idx="854">
                  <c:v>42859</c:v>
                </c:pt>
                <c:pt idx="855">
                  <c:v>42860</c:v>
                </c:pt>
                <c:pt idx="856">
                  <c:v>42861</c:v>
                </c:pt>
                <c:pt idx="857">
                  <c:v>42862</c:v>
                </c:pt>
                <c:pt idx="858">
                  <c:v>42863</c:v>
                </c:pt>
                <c:pt idx="859">
                  <c:v>42864</c:v>
                </c:pt>
                <c:pt idx="860">
                  <c:v>42865</c:v>
                </c:pt>
                <c:pt idx="861">
                  <c:v>42866</c:v>
                </c:pt>
                <c:pt idx="862">
                  <c:v>42867</c:v>
                </c:pt>
                <c:pt idx="863">
                  <c:v>42868</c:v>
                </c:pt>
                <c:pt idx="864">
                  <c:v>42869</c:v>
                </c:pt>
                <c:pt idx="865">
                  <c:v>42870</c:v>
                </c:pt>
                <c:pt idx="866">
                  <c:v>42871</c:v>
                </c:pt>
                <c:pt idx="867">
                  <c:v>42872</c:v>
                </c:pt>
                <c:pt idx="868">
                  <c:v>42873</c:v>
                </c:pt>
                <c:pt idx="869">
                  <c:v>42874</c:v>
                </c:pt>
                <c:pt idx="870">
                  <c:v>42875</c:v>
                </c:pt>
                <c:pt idx="871">
                  <c:v>42876</c:v>
                </c:pt>
                <c:pt idx="872">
                  <c:v>42877</c:v>
                </c:pt>
                <c:pt idx="873">
                  <c:v>42878</c:v>
                </c:pt>
                <c:pt idx="874">
                  <c:v>42879</c:v>
                </c:pt>
                <c:pt idx="875">
                  <c:v>42880</c:v>
                </c:pt>
                <c:pt idx="876">
                  <c:v>42881</c:v>
                </c:pt>
                <c:pt idx="877">
                  <c:v>42882</c:v>
                </c:pt>
                <c:pt idx="878">
                  <c:v>42883</c:v>
                </c:pt>
                <c:pt idx="879">
                  <c:v>42884</c:v>
                </c:pt>
                <c:pt idx="880">
                  <c:v>42885</c:v>
                </c:pt>
                <c:pt idx="881">
                  <c:v>42886</c:v>
                </c:pt>
                <c:pt idx="882">
                  <c:v>42887</c:v>
                </c:pt>
                <c:pt idx="883">
                  <c:v>42888</c:v>
                </c:pt>
                <c:pt idx="884">
                  <c:v>42889</c:v>
                </c:pt>
                <c:pt idx="885">
                  <c:v>42890</c:v>
                </c:pt>
                <c:pt idx="886">
                  <c:v>42891</c:v>
                </c:pt>
                <c:pt idx="887">
                  <c:v>42892</c:v>
                </c:pt>
                <c:pt idx="888">
                  <c:v>42893</c:v>
                </c:pt>
                <c:pt idx="889">
                  <c:v>42894</c:v>
                </c:pt>
                <c:pt idx="890">
                  <c:v>42895</c:v>
                </c:pt>
                <c:pt idx="891">
                  <c:v>42896</c:v>
                </c:pt>
                <c:pt idx="892">
                  <c:v>42897</c:v>
                </c:pt>
                <c:pt idx="893">
                  <c:v>42898</c:v>
                </c:pt>
                <c:pt idx="894">
                  <c:v>42899</c:v>
                </c:pt>
                <c:pt idx="895">
                  <c:v>42900</c:v>
                </c:pt>
                <c:pt idx="896">
                  <c:v>42901</c:v>
                </c:pt>
                <c:pt idx="897">
                  <c:v>42902</c:v>
                </c:pt>
                <c:pt idx="898">
                  <c:v>42903</c:v>
                </c:pt>
                <c:pt idx="899">
                  <c:v>42904</c:v>
                </c:pt>
                <c:pt idx="900">
                  <c:v>42905</c:v>
                </c:pt>
                <c:pt idx="901">
                  <c:v>42906</c:v>
                </c:pt>
                <c:pt idx="902">
                  <c:v>42907</c:v>
                </c:pt>
                <c:pt idx="903">
                  <c:v>42908</c:v>
                </c:pt>
                <c:pt idx="904">
                  <c:v>42909</c:v>
                </c:pt>
                <c:pt idx="905">
                  <c:v>42910</c:v>
                </c:pt>
                <c:pt idx="906">
                  <c:v>42911</c:v>
                </c:pt>
                <c:pt idx="907">
                  <c:v>42912</c:v>
                </c:pt>
                <c:pt idx="908">
                  <c:v>42913</c:v>
                </c:pt>
                <c:pt idx="909">
                  <c:v>42914</c:v>
                </c:pt>
                <c:pt idx="910">
                  <c:v>42915</c:v>
                </c:pt>
                <c:pt idx="911">
                  <c:v>42916</c:v>
                </c:pt>
                <c:pt idx="912">
                  <c:v>42917</c:v>
                </c:pt>
                <c:pt idx="913">
                  <c:v>42918</c:v>
                </c:pt>
                <c:pt idx="914">
                  <c:v>42919</c:v>
                </c:pt>
                <c:pt idx="915">
                  <c:v>42920</c:v>
                </c:pt>
                <c:pt idx="916">
                  <c:v>42921</c:v>
                </c:pt>
                <c:pt idx="917">
                  <c:v>42922</c:v>
                </c:pt>
                <c:pt idx="918">
                  <c:v>42923</c:v>
                </c:pt>
                <c:pt idx="919">
                  <c:v>42924</c:v>
                </c:pt>
                <c:pt idx="920">
                  <c:v>42925</c:v>
                </c:pt>
                <c:pt idx="921">
                  <c:v>42926</c:v>
                </c:pt>
                <c:pt idx="922">
                  <c:v>42927</c:v>
                </c:pt>
                <c:pt idx="923">
                  <c:v>42928</c:v>
                </c:pt>
                <c:pt idx="924">
                  <c:v>42929</c:v>
                </c:pt>
                <c:pt idx="925">
                  <c:v>42930</c:v>
                </c:pt>
                <c:pt idx="926">
                  <c:v>42931</c:v>
                </c:pt>
                <c:pt idx="927">
                  <c:v>42932</c:v>
                </c:pt>
                <c:pt idx="928">
                  <c:v>42933</c:v>
                </c:pt>
                <c:pt idx="929">
                  <c:v>42934</c:v>
                </c:pt>
                <c:pt idx="930">
                  <c:v>42935</c:v>
                </c:pt>
                <c:pt idx="931">
                  <c:v>42936</c:v>
                </c:pt>
                <c:pt idx="932">
                  <c:v>42937</c:v>
                </c:pt>
                <c:pt idx="933">
                  <c:v>42938</c:v>
                </c:pt>
                <c:pt idx="934">
                  <c:v>42939</c:v>
                </c:pt>
                <c:pt idx="935">
                  <c:v>42940</c:v>
                </c:pt>
                <c:pt idx="936">
                  <c:v>42941</c:v>
                </c:pt>
                <c:pt idx="937">
                  <c:v>42942</c:v>
                </c:pt>
                <c:pt idx="938">
                  <c:v>42943</c:v>
                </c:pt>
                <c:pt idx="939">
                  <c:v>42944</c:v>
                </c:pt>
                <c:pt idx="940">
                  <c:v>42945</c:v>
                </c:pt>
                <c:pt idx="941">
                  <c:v>42946</c:v>
                </c:pt>
                <c:pt idx="942">
                  <c:v>42947</c:v>
                </c:pt>
                <c:pt idx="943">
                  <c:v>42948</c:v>
                </c:pt>
                <c:pt idx="944">
                  <c:v>42949</c:v>
                </c:pt>
                <c:pt idx="945">
                  <c:v>42950</c:v>
                </c:pt>
                <c:pt idx="946">
                  <c:v>42951</c:v>
                </c:pt>
                <c:pt idx="947">
                  <c:v>42952</c:v>
                </c:pt>
                <c:pt idx="948">
                  <c:v>42953</c:v>
                </c:pt>
                <c:pt idx="949">
                  <c:v>42954</c:v>
                </c:pt>
                <c:pt idx="950">
                  <c:v>42955</c:v>
                </c:pt>
                <c:pt idx="951">
                  <c:v>42956</c:v>
                </c:pt>
                <c:pt idx="952">
                  <c:v>42957</c:v>
                </c:pt>
                <c:pt idx="953">
                  <c:v>42958</c:v>
                </c:pt>
                <c:pt idx="954">
                  <c:v>42959</c:v>
                </c:pt>
                <c:pt idx="955">
                  <c:v>42960</c:v>
                </c:pt>
                <c:pt idx="956">
                  <c:v>42961</c:v>
                </c:pt>
                <c:pt idx="957">
                  <c:v>42962</c:v>
                </c:pt>
                <c:pt idx="958">
                  <c:v>42963</c:v>
                </c:pt>
                <c:pt idx="959">
                  <c:v>42964</c:v>
                </c:pt>
                <c:pt idx="960">
                  <c:v>42965</c:v>
                </c:pt>
                <c:pt idx="961">
                  <c:v>42966</c:v>
                </c:pt>
                <c:pt idx="962">
                  <c:v>42967</c:v>
                </c:pt>
                <c:pt idx="963">
                  <c:v>42968</c:v>
                </c:pt>
                <c:pt idx="964">
                  <c:v>42969</c:v>
                </c:pt>
                <c:pt idx="965">
                  <c:v>42970</c:v>
                </c:pt>
                <c:pt idx="966">
                  <c:v>42971</c:v>
                </c:pt>
                <c:pt idx="967">
                  <c:v>42972</c:v>
                </c:pt>
                <c:pt idx="968">
                  <c:v>42973</c:v>
                </c:pt>
                <c:pt idx="969">
                  <c:v>42974</c:v>
                </c:pt>
                <c:pt idx="970">
                  <c:v>42975</c:v>
                </c:pt>
                <c:pt idx="971">
                  <c:v>42976</c:v>
                </c:pt>
                <c:pt idx="972">
                  <c:v>42977</c:v>
                </c:pt>
                <c:pt idx="973">
                  <c:v>42978</c:v>
                </c:pt>
                <c:pt idx="974">
                  <c:v>42979</c:v>
                </c:pt>
                <c:pt idx="975">
                  <c:v>42980</c:v>
                </c:pt>
                <c:pt idx="976">
                  <c:v>42981</c:v>
                </c:pt>
                <c:pt idx="977">
                  <c:v>42982</c:v>
                </c:pt>
                <c:pt idx="978">
                  <c:v>42983</c:v>
                </c:pt>
                <c:pt idx="979">
                  <c:v>42984</c:v>
                </c:pt>
                <c:pt idx="980">
                  <c:v>42985</c:v>
                </c:pt>
                <c:pt idx="981">
                  <c:v>42986</c:v>
                </c:pt>
                <c:pt idx="982">
                  <c:v>42987</c:v>
                </c:pt>
                <c:pt idx="983">
                  <c:v>42988</c:v>
                </c:pt>
                <c:pt idx="984">
                  <c:v>42989</c:v>
                </c:pt>
                <c:pt idx="985">
                  <c:v>42990</c:v>
                </c:pt>
                <c:pt idx="986">
                  <c:v>42991</c:v>
                </c:pt>
                <c:pt idx="987">
                  <c:v>42992</c:v>
                </c:pt>
                <c:pt idx="988">
                  <c:v>42993</c:v>
                </c:pt>
                <c:pt idx="989">
                  <c:v>42994</c:v>
                </c:pt>
                <c:pt idx="990">
                  <c:v>42995</c:v>
                </c:pt>
                <c:pt idx="991">
                  <c:v>42996</c:v>
                </c:pt>
                <c:pt idx="992">
                  <c:v>42997</c:v>
                </c:pt>
                <c:pt idx="993">
                  <c:v>42998</c:v>
                </c:pt>
                <c:pt idx="994">
                  <c:v>42999</c:v>
                </c:pt>
                <c:pt idx="995">
                  <c:v>43000</c:v>
                </c:pt>
                <c:pt idx="996">
                  <c:v>43001</c:v>
                </c:pt>
                <c:pt idx="997">
                  <c:v>43002</c:v>
                </c:pt>
                <c:pt idx="998">
                  <c:v>43003</c:v>
                </c:pt>
                <c:pt idx="999">
                  <c:v>43004</c:v>
                </c:pt>
                <c:pt idx="1000">
                  <c:v>43005</c:v>
                </c:pt>
                <c:pt idx="1001">
                  <c:v>43006</c:v>
                </c:pt>
                <c:pt idx="1002">
                  <c:v>43007</c:v>
                </c:pt>
                <c:pt idx="1003">
                  <c:v>43008</c:v>
                </c:pt>
                <c:pt idx="1004">
                  <c:v>43009</c:v>
                </c:pt>
                <c:pt idx="1005">
                  <c:v>43010</c:v>
                </c:pt>
                <c:pt idx="1006">
                  <c:v>43011</c:v>
                </c:pt>
                <c:pt idx="1007">
                  <c:v>43012</c:v>
                </c:pt>
                <c:pt idx="1008">
                  <c:v>43013</c:v>
                </c:pt>
                <c:pt idx="1009">
                  <c:v>43014</c:v>
                </c:pt>
                <c:pt idx="1010">
                  <c:v>43015</c:v>
                </c:pt>
                <c:pt idx="1011">
                  <c:v>43016</c:v>
                </c:pt>
                <c:pt idx="1012">
                  <c:v>43017</c:v>
                </c:pt>
                <c:pt idx="1013">
                  <c:v>43018</c:v>
                </c:pt>
                <c:pt idx="1014">
                  <c:v>43019</c:v>
                </c:pt>
                <c:pt idx="1015">
                  <c:v>43020</c:v>
                </c:pt>
                <c:pt idx="1016">
                  <c:v>43021</c:v>
                </c:pt>
                <c:pt idx="1017">
                  <c:v>43022</c:v>
                </c:pt>
                <c:pt idx="1018">
                  <c:v>43023</c:v>
                </c:pt>
                <c:pt idx="1019">
                  <c:v>43024</c:v>
                </c:pt>
                <c:pt idx="1020">
                  <c:v>43025</c:v>
                </c:pt>
                <c:pt idx="1021">
                  <c:v>43026</c:v>
                </c:pt>
                <c:pt idx="1022">
                  <c:v>43027</c:v>
                </c:pt>
                <c:pt idx="1023">
                  <c:v>43028</c:v>
                </c:pt>
                <c:pt idx="1024">
                  <c:v>43029</c:v>
                </c:pt>
                <c:pt idx="1025">
                  <c:v>43030</c:v>
                </c:pt>
                <c:pt idx="1026">
                  <c:v>43031</c:v>
                </c:pt>
                <c:pt idx="1027">
                  <c:v>43032</c:v>
                </c:pt>
                <c:pt idx="1028">
                  <c:v>43033</c:v>
                </c:pt>
                <c:pt idx="1029">
                  <c:v>43034</c:v>
                </c:pt>
                <c:pt idx="1030">
                  <c:v>43035</c:v>
                </c:pt>
                <c:pt idx="1031">
                  <c:v>43036</c:v>
                </c:pt>
                <c:pt idx="1032">
                  <c:v>43037</c:v>
                </c:pt>
                <c:pt idx="1033">
                  <c:v>43038</c:v>
                </c:pt>
                <c:pt idx="1034">
                  <c:v>43039</c:v>
                </c:pt>
                <c:pt idx="1035">
                  <c:v>43040</c:v>
                </c:pt>
                <c:pt idx="1036">
                  <c:v>43041</c:v>
                </c:pt>
                <c:pt idx="1037">
                  <c:v>43042</c:v>
                </c:pt>
                <c:pt idx="1038">
                  <c:v>43043</c:v>
                </c:pt>
                <c:pt idx="1039">
                  <c:v>43044</c:v>
                </c:pt>
                <c:pt idx="1040">
                  <c:v>43045</c:v>
                </c:pt>
                <c:pt idx="1041">
                  <c:v>43046</c:v>
                </c:pt>
                <c:pt idx="1042">
                  <c:v>43047</c:v>
                </c:pt>
                <c:pt idx="1043">
                  <c:v>43048</c:v>
                </c:pt>
                <c:pt idx="1044">
                  <c:v>43049</c:v>
                </c:pt>
                <c:pt idx="1045">
                  <c:v>43050</c:v>
                </c:pt>
                <c:pt idx="1046">
                  <c:v>43051</c:v>
                </c:pt>
                <c:pt idx="1047">
                  <c:v>43052</c:v>
                </c:pt>
                <c:pt idx="1048">
                  <c:v>43053</c:v>
                </c:pt>
                <c:pt idx="1049">
                  <c:v>43054</c:v>
                </c:pt>
                <c:pt idx="1050">
                  <c:v>43055</c:v>
                </c:pt>
                <c:pt idx="1051">
                  <c:v>43056</c:v>
                </c:pt>
                <c:pt idx="1052">
                  <c:v>43057</c:v>
                </c:pt>
                <c:pt idx="1053">
                  <c:v>43058</c:v>
                </c:pt>
                <c:pt idx="1054">
                  <c:v>43059</c:v>
                </c:pt>
                <c:pt idx="1055">
                  <c:v>43060</c:v>
                </c:pt>
                <c:pt idx="1056">
                  <c:v>43061</c:v>
                </c:pt>
                <c:pt idx="1057">
                  <c:v>43062</c:v>
                </c:pt>
                <c:pt idx="1058">
                  <c:v>43063</c:v>
                </c:pt>
                <c:pt idx="1059">
                  <c:v>43064</c:v>
                </c:pt>
                <c:pt idx="1060">
                  <c:v>43065</c:v>
                </c:pt>
                <c:pt idx="1061">
                  <c:v>43066</c:v>
                </c:pt>
                <c:pt idx="1062">
                  <c:v>43067</c:v>
                </c:pt>
                <c:pt idx="1063">
                  <c:v>43068</c:v>
                </c:pt>
                <c:pt idx="1064">
                  <c:v>43069</c:v>
                </c:pt>
                <c:pt idx="1065">
                  <c:v>43070</c:v>
                </c:pt>
                <c:pt idx="1066">
                  <c:v>43071</c:v>
                </c:pt>
                <c:pt idx="1067">
                  <c:v>43072</c:v>
                </c:pt>
                <c:pt idx="1068">
                  <c:v>43073</c:v>
                </c:pt>
                <c:pt idx="1069">
                  <c:v>43074</c:v>
                </c:pt>
                <c:pt idx="1070">
                  <c:v>43075</c:v>
                </c:pt>
                <c:pt idx="1071">
                  <c:v>43076</c:v>
                </c:pt>
                <c:pt idx="1072">
                  <c:v>43077</c:v>
                </c:pt>
                <c:pt idx="1073">
                  <c:v>43078</c:v>
                </c:pt>
                <c:pt idx="1074">
                  <c:v>43079</c:v>
                </c:pt>
                <c:pt idx="1075">
                  <c:v>43080</c:v>
                </c:pt>
                <c:pt idx="1076">
                  <c:v>43081</c:v>
                </c:pt>
                <c:pt idx="1077">
                  <c:v>43082</c:v>
                </c:pt>
                <c:pt idx="1078">
                  <c:v>43083</c:v>
                </c:pt>
                <c:pt idx="1079">
                  <c:v>43084</c:v>
                </c:pt>
                <c:pt idx="1080">
                  <c:v>43085</c:v>
                </c:pt>
                <c:pt idx="1081">
                  <c:v>43086</c:v>
                </c:pt>
                <c:pt idx="1082">
                  <c:v>43087</c:v>
                </c:pt>
                <c:pt idx="1083">
                  <c:v>43088</c:v>
                </c:pt>
                <c:pt idx="1084">
                  <c:v>43089</c:v>
                </c:pt>
                <c:pt idx="1085">
                  <c:v>43090</c:v>
                </c:pt>
                <c:pt idx="1086">
                  <c:v>43091</c:v>
                </c:pt>
                <c:pt idx="1087">
                  <c:v>43092</c:v>
                </c:pt>
                <c:pt idx="1088">
                  <c:v>43093</c:v>
                </c:pt>
                <c:pt idx="1089">
                  <c:v>43094</c:v>
                </c:pt>
                <c:pt idx="1090">
                  <c:v>43095</c:v>
                </c:pt>
                <c:pt idx="1091">
                  <c:v>43096</c:v>
                </c:pt>
                <c:pt idx="1092">
                  <c:v>43097</c:v>
                </c:pt>
                <c:pt idx="1093">
                  <c:v>43098</c:v>
                </c:pt>
                <c:pt idx="1094">
                  <c:v>43099</c:v>
                </c:pt>
                <c:pt idx="1095">
                  <c:v>43100</c:v>
                </c:pt>
                <c:pt idx="1096">
                  <c:v>43101</c:v>
                </c:pt>
                <c:pt idx="1097">
                  <c:v>43102</c:v>
                </c:pt>
                <c:pt idx="1098">
                  <c:v>43103</c:v>
                </c:pt>
                <c:pt idx="1099">
                  <c:v>43104</c:v>
                </c:pt>
                <c:pt idx="1100">
                  <c:v>43105</c:v>
                </c:pt>
                <c:pt idx="1101">
                  <c:v>43106</c:v>
                </c:pt>
                <c:pt idx="1102">
                  <c:v>43107</c:v>
                </c:pt>
                <c:pt idx="1103">
                  <c:v>43108</c:v>
                </c:pt>
                <c:pt idx="1104">
                  <c:v>43109</c:v>
                </c:pt>
                <c:pt idx="1105">
                  <c:v>43110</c:v>
                </c:pt>
                <c:pt idx="1106">
                  <c:v>43111</c:v>
                </c:pt>
                <c:pt idx="1107">
                  <c:v>43112</c:v>
                </c:pt>
                <c:pt idx="1108">
                  <c:v>43113</c:v>
                </c:pt>
                <c:pt idx="1109">
                  <c:v>43114</c:v>
                </c:pt>
                <c:pt idx="1110">
                  <c:v>43115</c:v>
                </c:pt>
                <c:pt idx="1111">
                  <c:v>43116</c:v>
                </c:pt>
                <c:pt idx="1112">
                  <c:v>43117</c:v>
                </c:pt>
                <c:pt idx="1113">
                  <c:v>43118</c:v>
                </c:pt>
                <c:pt idx="1114">
                  <c:v>43119</c:v>
                </c:pt>
                <c:pt idx="1115">
                  <c:v>43120</c:v>
                </c:pt>
                <c:pt idx="1116">
                  <c:v>43121</c:v>
                </c:pt>
                <c:pt idx="1117">
                  <c:v>43122</c:v>
                </c:pt>
                <c:pt idx="1118">
                  <c:v>43123</c:v>
                </c:pt>
                <c:pt idx="1119">
                  <c:v>43124</c:v>
                </c:pt>
                <c:pt idx="1120">
                  <c:v>43125</c:v>
                </c:pt>
                <c:pt idx="1121">
                  <c:v>43126</c:v>
                </c:pt>
                <c:pt idx="1122">
                  <c:v>43127</c:v>
                </c:pt>
                <c:pt idx="1123">
                  <c:v>43128</c:v>
                </c:pt>
                <c:pt idx="1124">
                  <c:v>43129</c:v>
                </c:pt>
                <c:pt idx="1125">
                  <c:v>43130</c:v>
                </c:pt>
                <c:pt idx="1126">
                  <c:v>43131</c:v>
                </c:pt>
                <c:pt idx="1127">
                  <c:v>43132</c:v>
                </c:pt>
                <c:pt idx="1128">
                  <c:v>43133</c:v>
                </c:pt>
                <c:pt idx="1129">
                  <c:v>43134</c:v>
                </c:pt>
                <c:pt idx="1130">
                  <c:v>43135</c:v>
                </c:pt>
                <c:pt idx="1131">
                  <c:v>43136</c:v>
                </c:pt>
                <c:pt idx="1132">
                  <c:v>43137</c:v>
                </c:pt>
                <c:pt idx="1133">
                  <c:v>43138</c:v>
                </c:pt>
                <c:pt idx="1134">
                  <c:v>43139</c:v>
                </c:pt>
                <c:pt idx="1135">
                  <c:v>43140</c:v>
                </c:pt>
                <c:pt idx="1136">
                  <c:v>43141</c:v>
                </c:pt>
                <c:pt idx="1137">
                  <c:v>43142</c:v>
                </c:pt>
                <c:pt idx="1138">
                  <c:v>43143</c:v>
                </c:pt>
                <c:pt idx="1139">
                  <c:v>43144</c:v>
                </c:pt>
                <c:pt idx="1140">
                  <c:v>43145</c:v>
                </c:pt>
                <c:pt idx="1141">
                  <c:v>43146</c:v>
                </c:pt>
                <c:pt idx="1142">
                  <c:v>43147</c:v>
                </c:pt>
                <c:pt idx="1143">
                  <c:v>43148</c:v>
                </c:pt>
                <c:pt idx="1144">
                  <c:v>43149</c:v>
                </c:pt>
                <c:pt idx="1145">
                  <c:v>43150</c:v>
                </c:pt>
                <c:pt idx="1146">
                  <c:v>43151</c:v>
                </c:pt>
                <c:pt idx="1147">
                  <c:v>43152</c:v>
                </c:pt>
                <c:pt idx="1148">
                  <c:v>43153</c:v>
                </c:pt>
                <c:pt idx="1149">
                  <c:v>43154</c:v>
                </c:pt>
                <c:pt idx="1150">
                  <c:v>43155</c:v>
                </c:pt>
                <c:pt idx="1151">
                  <c:v>43156</c:v>
                </c:pt>
                <c:pt idx="1152">
                  <c:v>43157</c:v>
                </c:pt>
                <c:pt idx="1153">
                  <c:v>43158</c:v>
                </c:pt>
                <c:pt idx="1154">
                  <c:v>43159</c:v>
                </c:pt>
                <c:pt idx="1155">
                  <c:v>43160</c:v>
                </c:pt>
                <c:pt idx="1156">
                  <c:v>43161</c:v>
                </c:pt>
                <c:pt idx="1157">
                  <c:v>43162</c:v>
                </c:pt>
                <c:pt idx="1158">
                  <c:v>43163</c:v>
                </c:pt>
                <c:pt idx="1159">
                  <c:v>43164</c:v>
                </c:pt>
                <c:pt idx="1160">
                  <c:v>43165</c:v>
                </c:pt>
                <c:pt idx="1161">
                  <c:v>43166</c:v>
                </c:pt>
                <c:pt idx="1162">
                  <c:v>43167</c:v>
                </c:pt>
                <c:pt idx="1163">
                  <c:v>43168</c:v>
                </c:pt>
                <c:pt idx="1164">
                  <c:v>43169</c:v>
                </c:pt>
                <c:pt idx="1165">
                  <c:v>43170</c:v>
                </c:pt>
                <c:pt idx="1166">
                  <c:v>43171</c:v>
                </c:pt>
                <c:pt idx="1167">
                  <c:v>43172</c:v>
                </c:pt>
                <c:pt idx="1168">
                  <c:v>43173</c:v>
                </c:pt>
                <c:pt idx="1169">
                  <c:v>43174</c:v>
                </c:pt>
                <c:pt idx="1170">
                  <c:v>43175</c:v>
                </c:pt>
                <c:pt idx="1171">
                  <c:v>43176</c:v>
                </c:pt>
                <c:pt idx="1172">
                  <c:v>43177</c:v>
                </c:pt>
                <c:pt idx="1173">
                  <c:v>43178</c:v>
                </c:pt>
                <c:pt idx="1174">
                  <c:v>43179</c:v>
                </c:pt>
                <c:pt idx="1175">
                  <c:v>43180</c:v>
                </c:pt>
                <c:pt idx="1176">
                  <c:v>43181</c:v>
                </c:pt>
                <c:pt idx="1177">
                  <c:v>43182</c:v>
                </c:pt>
                <c:pt idx="1178">
                  <c:v>43183</c:v>
                </c:pt>
                <c:pt idx="1179">
                  <c:v>43184</c:v>
                </c:pt>
                <c:pt idx="1180">
                  <c:v>43185</c:v>
                </c:pt>
                <c:pt idx="1181">
                  <c:v>43186</c:v>
                </c:pt>
                <c:pt idx="1182">
                  <c:v>43187</c:v>
                </c:pt>
                <c:pt idx="1183">
                  <c:v>43188</c:v>
                </c:pt>
                <c:pt idx="1184">
                  <c:v>43189</c:v>
                </c:pt>
                <c:pt idx="1185">
                  <c:v>43190</c:v>
                </c:pt>
                <c:pt idx="1186">
                  <c:v>43191</c:v>
                </c:pt>
                <c:pt idx="1187">
                  <c:v>43192</c:v>
                </c:pt>
                <c:pt idx="1188">
                  <c:v>43193</c:v>
                </c:pt>
                <c:pt idx="1189">
                  <c:v>43194</c:v>
                </c:pt>
                <c:pt idx="1190">
                  <c:v>43195</c:v>
                </c:pt>
                <c:pt idx="1191">
                  <c:v>43196</c:v>
                </c:pt>
                <c:pt idx="1192">
                  <c:v>43197</c:v>
                </c:pt>
                <c:pt idx="1193">
                  <c:v>43198</c:v>
                </c:pt>
                <c:pt idx="1194">
                  <c:v>43199</c:v>
                </c:pt>
                <c:pt idx="1195">
                  <c:v>43200</c:v>
                </c:pt>
                <c:pt idx="1196">
                  <c:v>43201</c:v>
                </c:pt>
                <c:pt idx="1197">
                  <c:v>43202</c:v>
                </c:pt>
                <c:pt idx="1198">
                  <c:v>43203</c:v>
                </c:pt>
                <c:pt idx="1199">
                  <c:v>43204</c:v>
                </c:pt>
                <c:pt idx="1200">
                  <c:v>43205</c:v>
                </c:pt>
                <c:pt idx="1201">
                  <c:v>43206</c:v>
                </c:pt>
                <c:pt idx="1202">
                  <c:v>43207</c:v>
                </c:pt>
                <c:pt idx="1203">
                  <c:v>43208</c:v>
                </c:pt>
                <c:pt idx="1204">
                  <c:v>43209</c:v>
                </c:pt>
                <c:pt idx="1205">
                  <c:v>43210</c:v>
                </c:pt>
                <c:pt idx="1206">
                  <c:v>43211</c:v>
                </c:pt>
                <c:pt idx="1207">
                  <c:v>43212</c:v>
                </c:pt>
                <c:pt idx="1208">
                  <c:v>43213</c:v>
                </c:pt>
                <c:pt idx="1209">
                  <c:v>43214</c:v>
                </c:pt>
                <c:pt idx="1210">
                  <c:v>43215</c:v>
                </c:pt>
                <c:pt idx="1211">
                  <c:v>43216</c:v>
                </c:pt>
                <c:pt idx="1212">
                  <c:v>43217</c:v>
                </c:pt>
                <c:pt idx="1213">
                  <c:v>43218</c:v>
                </c:pt>
                <c:pt idx="1214">
                  <c:v>43219</c:v>
                </c:pt>
                <c:pt idx="1215">
                  <c:v>43220</c:v>
                </c:pt>
                <c:pt idx="1216">
                  <c:v>43221</c:v>
                </c:pt>
                <c:pt idx="1217">
                  <c:v>43222</c:v>
                </c:pt>
                <c:pt idx="1218">
                  <c:v>43223</c:v>
                </c:pt>
                <c:pt idx="1219">
                  <c:v>43224</c:v>
                </c:pt>
                <c:pt idx="1220">
                  <c:v>43225</c:v>
                </c:pt>
                <c:pt idx="1221">
                  <c:v>43226</c:v>
                </c:pt>
                <c:pt idx="1222">
                  <c:v>43227</c:v>
                </c:pt>
                <c:pt idx="1223">
                  <c:v>43228</c:v>
                </c:pt>
                <c:pt idx="1224">
                  <c:v>43229</c:v>
                </c:pt>
                <c:pt idx="1225">
                  <c:v>43230</c:v>
                </c:pt>
                <c:pt idx="1226">
                  <c:v>43231</c:v>
                </c:pt>
                <c:pt idx="1227">
                  <c:v>43232</c:v>
                </c:pt>
                <c:pt idx="1228">
                  <c:v>43233</c:v>
                </c:pt>
                <c:pt idx="1229">
                  <c:v>43234</c:v>
                </c:pt>
                <c:pt idx="1230">
                  <c:v>43235</c:v>
                </c:pt>
                <c:pt idx="1231">
                  <c:v>43236</c:v>
                </c:pt>
                <c:pt idx="1232">
                  <c:v>43237</c:v>
                </c:pt>
                <c:pt idx="1233">
                  <c:v>43238</c:v>
                </c:pt>
                <c:pt idx="1234">
                  <c:v>43239</c:v>
                </c:pt>
                <c:pt idx="1235">
                  <c:v>43240</c:v>
                </c:pt>
                <c:pt idx="1236">
                  <c:v>43241</c:v>
                </c:pt>
                <c:pt idx="1237">
                  <c:v>43242</c:v>
                </c:pt>
                <c:pt idx="1238">
                  <c:v>43243</c:v>
                </c:pt>
                <c:pt idx="1239">
                  <c:v>43244</c:v>
                </c:pt>
                <c:pt idx="1240">
                  <c:v>43245</c:v>
                </c:pt>
                <c:pt idx="1241">
                  <c:v>43246</c:v>
                </c:pt>
                <c:pt idx="1242">
                  <c:v>43247</c:v>
                </c:pt>
                <c:pt idx="1243">
                  <c:v>43248</c:v>
                </c:pt>
                <c:pt idx="1244">
                  <c:v>43249</c:v>
                </c:pt>
                <c:pt idx="1245">
                  <c:v>43250</c:v>
                </c:pt>
                <c:pt idx="1246">
                  <c:v>43251</c:v>
                </c:pt>
                <c:pt idx="1247">
                  <c:v>43252</c:v>
                </c:pt>
                <c:pt idx="1248">
                  <c:v>43253</c:v>
                </c:pt>
                <c:pt idx="1249">
                  <c:v>43254</c:v>
                </c:pt>
                <c:pt idx="1250">
                  <c:v>43255</c:v>
                </c:pt>
                <c:pt idx="1251">
                  <c:v>43256</c:v>
                </c:pt>
                <c:pt idx="1252">
                  <c:v>43257</c:v>
                </c:pt>
                <c:pt idx="1253">
                  <c:v>43258</c:v>
                </c:pt>
                <c:pt idx="1254">
                  <c:v>43259</c:v>
                </c:pt>
                <c:pt idx="1255">
                  <c:v>43260</c:v>
                </c:pt>
                <c:pt idx="1256">
                  <c:v>43261</c:v>
                </c:pt>
                <c:pt idx="1257">
                  <c:v>43262</c:v>
                </c:pt>
                <c:pt idx="1258">
                  <c:v>43263</c:v>
                </c:pt>
                <c:pt idx="1259">
                  <c:v>43264</c:v>
                </c:pt>
                <c:pt idx="1260">
                  <c:v>43265</c:v>
                </c:pt>
                <c:pt idx="1261">
                  <c:v>43266</c:v>
                </c:pt>
                <c:pt idx="1262">
                  <c:v>43267</c:v>
                </c:pt>
                <c:pt idx="1263">
                  <c:v>43268</c:v>
                </c:pt>
                <c:pt idx="1264">
                  <c:v>43269</c:v>
                </c:pt>
                <c:pt idx="1265">
                  <c:v>43270</c:v>
                </c:pt>
                <c:pt idx="1266">
                  <c:v>43271</c:v>
                </c:pt>
                <c:pt idx="1267">
                  <c:v>43272</c:v>
                </c:pt>
                <c:pt idx="1268">
                  <c:v>43273</c:v>
                </c:pt>
                <c:pt idx="1269">
                  <c:v>43274</c:v>
                </c:pt>
                <c:pt idx="1270">
                  <c:v>43275</c:v>
                </c:pt>
                <c:pt idx="1271">
                  <c:v>43276</c:v>
                </c:pt>
                <c:pt idx="1272">
                  <c:v>43277</c:v>
                </c:pt>
                <c:pt idx="1273">
                  <c:v>43278</c:v>
                </c:pt>
                <c:pt idx="1274">
                  <c:v>43279</c:v>
                </c:pt>
                <c:pt idx="1275">
                  <c:v>43280</c:v>
                </c:pt>
                <c:pt idx="1276">
                  <c:v>43281</c:v>
                </c:pt>
                <c:pt idx="1277">
                  <c:v>43282</c:v>
                </c:pt>
                <c:pt idx="1278">
                  <c:v>43283</c:v>
                </c:pt>
                <c:pt idx="1279">
                  <c:v>43284</c:v>
                </c:pt>
                <c:pt idx="1280">
                  <c:v>43285</c:v>
                </c:pt>
                <c:pt idx="1281">
                  <c:v>43286</c:v>
                </c:pt>
                <c:pt idx="1282">
                  <c:v>43287</c:v>
                </c:pt>
                <c:pt idx="1283">
                  <c:v>43288</c:v>
                </c:pt>
                <c:pt idx="1284">
                  <c:v>43289</c:v>
                </c:pt>
                <c:pt idx="1285">
                  <c:v>43290</c:v>
                </c:pt>
                <c:pt idx="1286">
                  <c:v>43291</c:v>
                </c:pt>
                <c:pt idx="1287">
                  <c:v>43292</c:v>
                </c:pt>
                <c:pt idx="1288">
                  <c:v>43293</c:v>
                </c:pt>
                <c:pt idx="1289">
                  <c:v>43294</c:v>
                </c:pt>
                <c:pt idx="1290">
                  <c:v>43295</c:v>
                </c:pt>
                <c:pt idx="1291">
                  <c:v>43296</c:v>
                </c:pt>
                <c:pt idx="1292">
                  <c:v>43297</c:v>
                </c:pt>
                <c:pt idx="1293">
                  <c:v>43298</c:v>
                </c:pt>
                <c:pt idx="1294">
                  <c:v>43299</c:v>
                </c:pt>
                <c:pt idx="1295">
                  <c:v>43300</c:v>
                </c:pt>
                <c:pt idx="1296">
                  <c:v>43301</c:v>
                </c:pt>
                <c:pt idx="1297">
                  <c:v>43302</c:v>
                </c:pt>
                <c:pt idx="1298">
                  <c:v>43303</c:v>
                </c:pt>
                <c:pt idx="1299">
                  <c:v>43304</c:v>
                </c:pt>
                <c:pt idx="1300">
                  <c:v>43305</c:v>
                </c:pt>
                <c:pt idx="1301">
                  <c:v>43306</c:v>
                </c:pt>
                <c:pt idx="1302">
                  <c:v>43307</c:v>
                </c:pt>
                <c:pt idx="1303">
                  <c:v>43308</c:v>
                </c:pt>
                <c:pt idx="1304">
                  <c:v>43309</c:v>
                </c:pt>
                <c:pt idx="1305">
                  <c:v>43310</c:v>
                </c:pt>
                <c:pt idx="1306">
                  <c:v>43311</c:v>
                </c:pt>
                <c:pt idx="1307">
                  <c:v>43312</c:v>
                </c:pt>
                <c:pt idx="1308">
                  <c:v>43313</c:v>
                </c:pt>
                <c:pt idx="1309">
                  <c:v>43314</c:v>
                </c:pt>
                <c:pt idx="1310">
                  <c:v>43315</c:v>
                </c:pt>
                <c:pt idx="1311">
                  <c:v>43316</c:v>
                </c:pt>
                <c:pt idx="1312">
                  <c:v>43317</c:v>
                </c:pt>
                <c:pt idx="1313">
                  <c:v>43318</c:v>
                </c:pt>
                <c:pt idx="1314">
                  <c:v>43319</c:v>
                </c:pt>
                <c:pt idx="1315">
                  <c:v>43320</c:v>
                </c:pt>
                <c:pt idx="1316">
                  <c:v>43321</c:v>
                </c:pt>
                <c:pt idx="1317">
                  <c:v>43322</c:v>
                </c:pt>
                <c:pt idx="1318">
                  <c:v>43323</c:v>
                </c:pt>
                <c:pt idx="1319">
                  <c:v>43324</c:v>
                </c:pt>
                <c:pt idx="1320">
                  <c:v>43325</c:v>
                </c:pt>
                <c:pt idx="1321">
                  <c:v>43326</c:v>
                </c:pt>
                <c:pt idx="1322">
                  <c:v>43327</c:v>
                </c:pt>
                <c:pt idx="1323">
                  <c:v>43328</c:v>
                </c:pt>
                <c:pt idx="1324">
                  <c:v>43329</c:v>
                </c:pt>
                <c:pt idx="1325">
                  <c:v>43330</c:v>
                </c:pt>
                <c:pt idx="1326">
                  <c:v>43331</c:v>
                </c:pt>
                <c:pt idx="1327">
                  <c:v>43332</c:v>
                </c:pt>
                <c:pt idx="1328">
                  <c:v>43333</c:v>
                </c:pt>
                <c:pt idx="1329">
                  <c:v>43334</c:v>
                </c:pt>
                <c:pt idx="1330">
                  <c:v>43335</c:v>
                </c:pt>
                <c:pt idx="1331">
                  <c:v>43336</c:v>
                </c:pt>
                <c:pt idx="1332">
                  <c:v>43337</c:v>
                </c:pt>
                <c:pt idx="1333">
                  <c:v>43338</c:v>
                </c:pt>
                <c:pt idx="1334">
                  <c:v>43339</c:v>
                </c:pt>
                <c:pt idx="1335">
                  <c:v>43340</c:v>
                </c:pt>
                <c:pt idx="1336">
                  <c:v>43341</c:v>
                </c:pt>
                <c:pt idx="1337">
                  <c:v>43342</c:v>
                </c:pt>
                <c:pt idx="1338">
                  <c:v>43343</c:v>
                </c:pt>
                <c:pt idx="1339">
                  <c:v>43344</c:v>
                </c:pt>
                <c:pt idx="1340">
                  <c:v>43345</c:v>
                </c:pt>
                <c:pt idx="1341">
                  <c:v>43346</c:v>
                </c:pt>
                <c:pt idx="1342">
                  <c:v>43347</c:v>
                </c:pt>
                <c:pt idx="1343">
                  <c:v>43348</c:v>
                </c:pt>
                <c:pt idx="1344">
                  <c:v>43349</c:v>
                </c:pt>
                <c:pt idx="1345">
                  <c:v>43350</c:v>
                </c:pt>
                <c:pt idx="1346">
                  <c:v>43351</c:v>
                </c:pt>
                <c:pt idx="1347">
                  <c:v>43352</c:v>
                </c:pt>
                <c:pt idx="1348">
                  <c:v>43353</c:v>
                </c:pt>
                <c:pt idx="1349">
                  <c:v>43354</c:v>
                </c:pt>
                <c:pt idx="1350">
                  <c:v>43355</c:v>
                </c:pt>
                <c:pt idx="1351">
                  <c:v>43356</c:v>
                </c:pt>
                <c:pt idx="1352">
                  <c:v>43357</c:v>
                </c:pt>
                <c:pt idx="1353">
                  <c:v>43358</c:v>
                </c:pt>
                <c:pt idx="1354">
                  <c:v>43359</c:v>
                </c:pt>
                <c:pt idx="1355">
                  <c:v>43360</c:v>
                </c:pt>
                <c:pt idx="1356">
                  <c:v>43361</c:v>
                </c:pt>
                <c:pt idx="1357">
                  <c:v>43362</c:v>
                </c:pt>
                <c:pt idx="1358">
                  <c:v>43363</c:v>
                </c:pt>
                <c:pt idx="1359">
                  <c:v>43364</c:v>
                </c:pt>
                <c:pt idx="1360">
                  <c:v>43365</c:v>
                </c:pt>
                <c:pt idx="1361">
                  <c:v>43366</c:v>
                </c:pt>
                <c:pt idx="1362">
                  <c:v>43367</c:v>
                </c:pt>
                <c:pt idx="1363">
                  <c:v>43368</c:v>
                </c:pt>
                <c:pt idx="1364">
                  <c:v>43369</c:v>
                </c:pt>
                <c:pt idx="1365">
                  <c:v>43370</c:v>
                </c:pt>
                <c:pt idx="1366">
                  <c:v>43371</c:v>
                </c:pt>
                <c:pt idx="1367">
                  <c:v>43372</c:v>
                </c:pt>
                <c:pt idx="1368">
                  <c:v>43373</c:v>
                </c:pt>
                <c:pt idx="1369">
                  <c:v>43374</c:v>
                </c:pt>
                <c:pt idx="1370">
                  <c:v>43375</c:v>
                </c:pt>
                <c:pt idx="1371">
                  <c:v>43376</c:v>
                </c:pt>
                <c:pt idx="1372">
                  <c:v>43377</c:v>
                </c:pt>
                <c:pt idx="1373">
                  <c:v>43378</c:v>
                </c:pt>
                <c:pt idx="1374">
                  <c:v>43379</c:v>
                </c:pt>
                <c:pt idx="1375">
                  <c:v>43380</c:v>
                </c:pt>
                <c:pt idx="1376">
                  <c:v>43381</c:v>
                </c:pt>
                <c:pt idx="1377">
                  <c:v>43382</c:v>
                </c:pt>
                <c:pt idx="1378">
                  <c:v>43383</c:v>
                </c:pt>
                <c:pt idx="1379">
                  <c:v>43384</c:v>
                </c:pt>
                <c:pt idx="1380">
                  <c:v>43385</c:v>
                </c:pt>
                <c:pt idx="1381">
                  <c:v>43386</c:v>
                </c:pt>
                <c:pt idx="1382">
                  <c:v>43387</c:v>
                </c:pt>
                <c:pt idx="1383">
                  <c:v>43388</c:v>
                </c:pt>
                <c:pt idx="1384">
                  <c:v>43389</c:v>
                </c:pt>
                <c:pt idx="1385">
                  <c:v>43390</c:v>
                </c:pt>
                <c:pt idx="1386">
                  <c:v>43391</c:v>
                </c:pt>
                <c:pt idx="1387">
                  <c:v>43392</c:v>
                </c:pt>
                <c:pt idx="1388">
                  <c:v>43393</c:v>
                </c:pt>
                <c:pt idx="1389">
                  <c:v>43394</c:v>
                </c:pt>
                <c:pt idx="1390">
                  <c:v>43395</c:v>
                </c:pt>
                <c:pt idx="1391">
                  <c:v>43396</c:v>
                </c:pt>
                <c:pt idx="1392">
                  <c:v>43397</c:v>
                </c:pt>
                <c:pt idx="1393">
                  <c:v>43398</c:v>
                </c:pt>
                <c:pt idx="1394">
                  <c:v>43399</c:v>
                </c:pt>
                <c:pt idx="1395">
                  <c:v>43400</c:v>
                </c:pt>
                <c:pt idx="1396">
                  <c:v>43401</c:v>
                </c:pt>
                <c:pt idx="1397">
                  <c:v>43402</c:v>
                </c:pt>
                <c:pt idx="1398">
                  <c:v>43403</c:v>
                </c:pt>
                <c:pt idx="1399">
                  <c:v>43404</c:v>
                </c:pt>
                <c:pt idx="1400">
                  <c:v>43405</c:v>
                </c:pt>
                <c:pt idx="1401">
                  <c:v>43406</c:v>
                </c:pt>
                <c:pt idx="1402">
                  <c:v>43407</c:v>
                </c:pt>
                <c:pt idx="1403">
                  <c:v>43408</c:v>
                </c:pt>
                <c:pt idx="1404">
                  <c:v>43409</c:v>
                </c:pt>
                <c:pt idx="1405">
                  <c:v>43410</c:v>
                </c:pt>
                <c:pt idx="1406">
                  <c:v>43411</c:v>
                </c:pt>
                <c:pt idx="1407">
                  <c:v>43412</c:v>
                </c:pt>
                <c:pt idx="1408">
                  <c:v>43413</c:v>
                </c:pt>
                <c:pt idx="1409">
                  <c:v>43414</c:v>
                </c:pt>
                <c:pt idx="1410">
                  <c:v>43415</c:v>
                </c:pt>
                <c:pt idx="1411">
                  <c:v>43416</c:v>
                </c:pt>
                <c:pt idx="1412">
                  <c:v>43417</c:v>
                </c:pt>
                <c:pt idx="1413">
                  <c:v>43418</c:v>
                </c:pt>
                <c:pt idx="1414">
                  <c:v>43419</c:v>
                </c:pt>
                <c:pt idx="1415">
                  <c:v>43420</c:v>
                </c:pt>
                <c:pt idx="1416">
                  <c:v>43421</c:v>
                </c:pt>
                <c:pt idx="1417">
                  <c:v>43422</c:v>
                </c:pt>
                <c:pt idx="1418">
                  <c:v>43423</c:v>
                </c:pt>
                <c:pt idx="1419">
                  <c:v>43424</c:v>
                </c:pt>
                <c:pt idx="1420">
                  <c:v>43425</c:v>
                </c:pt>
                <c:pt idx="1421">
                  <c:v>43426</c:v>
                </c:pt>
                <c:pt idx="1422">
                  <c:v>43427</c:v>
                </c:pt>
                <c:pt idx="1423">
                  <c:v>43428</c:v>
                </c:pt>
                <c:pt idx="1424">
                  <c:v>43429</c:v>
                </c:pt>
                <c:pt idx="1425">
                  <c:v>43430</c:v>
                </c:pt>
                <c:pt idx="1426">
                  <c:v>43431</c:v>
                </c:pt>
                <c:pt idx="1427">
                  <c:v>43432</c:v>
                </c:pt>
                <c:pt idx="1428">
                  <c:v>43433</c:v>
                </c:pt>
                <c:pt idx="1429">
                  <c:v>43434</c:v>
                </c:pt>
                <c:pt idx="1430">
                  <c:v>43435</c:v>
                </c:pt>
                <c:pt idx="1431">
                  <c:v>43436</c:v>
                </c:pt>
                <c:pt idx="1432">
                  <c:v>43437</c:v>
                </c:pt>
                <c:pt idx="1433">
                  <c:v>43438</c:v>
                </c:pt>
                <c:pt idx="1434">
                  <c:v>43439</c:v>
                </c:pt>
                <c:pt idx="1435">
                  <c:v>43440</c:v>
                </c:pt>
                <c:pt idx="1436">
                  <c:v>43441</c:v>
                </c:pt>
                <c:pt idx="1437">
                  <c:v>43442</c:v>
                </c:pt>
                <c:pt idx="1438">
                  <c:v>43443</c:v>
                </c:pt>
                <c:pt idx="1439">
                  <c:v>43444</c:v>
                </c:pt>
                <c:pt idx="1440">
                  <c:v>43445</c:v>
                </c:pt>
                <c:pt idx="1441">
                  <c:v>43446</c:v>
                </c:pt>
                <c:pt idx="1442">
                  <c:v>43447</c:v>
                </c:pt>
                <c:pt idx="1443">
                  <c:v>43448</c:v>
                </c:pt>
                <c:pt idx="1444">
                  <c:v>43449</c:v>
                </c:pt>
                <c:pt idx="1445">
                  <c:v>43450</c:v>
                </c:pt>
                <c:pt idx="1446">
                  <c:v>43451</c:v>
                </c:pt>
                <c:pt idx="1447">
                  <c:v>43452</c:v>
                </c:pt>
                <c:pt idx="1448">
                  <c:v>43453</c:v>
                </c:pt>
                <c:pt idx="1449">
                  <c:v>43454</c:v>
                </c:pt>
                <c:pt idx="1450">
                  <c:v>43455</c:v>
                </c:pt>
                <c:pt idx="1451">
                  <c:v>43456</c:v>
                </c:pt>
                <c:pt idx="1452">
                  <c:v>43457</c:v>
                </c:pt>
                <c:pt idx="1453">
                  <c:v>43458</c:v>
                </c:pt>
                <c:pt idx="1454">
                  <c:v>43459</c:v>
                </c:pt>
                <c:pt idx="1455">
                  <c:v>43460</c:v>
                </c:pt>
                <c:pt idx="1456">
                  <c:v>43461</c:v>
                </c:pt>
                <c:pt idx="1457">
                  <c:v>43462</c:v>
                </c:pt>
                <c:pt idx="1458">
                  <c:v>43463</c:v>
                </c:pt>
                <c:pt idx="1459">
                  <c:v>43464</c:v>
                </c:pt>
                <c:pt idx="1460">
                  <c:v>43465</c:v>
                </c:pt>
                <c:pt idx="1461">
                  <c:v>43466</c:v>
                </c:pt>
                <c:pt idx="1462">
                  <c:v>43467</c:v>
                </c:pt>
                <c:pt idx="1463">
                  <c:v>43468</c:v>
                </c:pt>
                <c:pt idx="1464">
                  <c:v>43469</c:v>
                </c:pt>
                <c:pt idx="1465">
                  <c:v>43470</c:v>
                </c:pt>
                <c:pt idx="1466">
                  <c:v>43471</c:v>
                </c:pt>
                <c:pt idx="1467">
                  <c:v>43472</c:v>
                </c:pt>
                <c:pt idx="1468">
                  <c:v>43473</c:v>
                </c:pt>
                <c:pt idx="1469">
                  <c:v>43474</c:v>
                </c:pt>
                <c:pt idx="1470">
                  <c:v>43475</c:v>
                </c:pt>
                <c:pt idx="1471">
                  <c:v>43476</c:v>
                </c:pt>
                <c:pt idx="1472">
                  <c:v>43477</c:v>
                </c:pt>
                <c:pt idx="1473">
                  <c:v>43478</c:v>
                </c:pt>
                <c:pt idx="1474">
                  <c:v>43479</c:v>
                </c:pt>
                <c:pt idx="1475">
                  <c:v>43480</c:v>
                </c:pt>
                <c:pt idx="1476">
                  <c:v>43481</c:v>
                </c:pt>
                <c:pt idx="1477">
                  <c:v>43482</c:v>
                </c:pt>
                <c:pt idx="1478">
                  <c:v>43483</c:v>
                </c:pt>
                <c:pt idx="1479">
                  <c:v>43484</c:v>
                </c:pt>
                <c:pt idx="1480">
                  <c:v>43485</c:v>
                </c:pt>
                <c:pt idx="1481">
                  <c:v>43486</c:v>
                </c:pt>
                <c:pt idx="1482">
                  <c:v>43487</c:v>
                </c:pt>
                <c:pt idx="1483">
                  <c:v>43488</c:v>
                </c:pt>
                <c:pt idx="1484">
                  <c:v>43489</c:v>
                </c:pt>
                <c:pt idx="1485">
                  <c:v>43490</c:v>
                </c:pt>
                <c:pt idx="1486">
                  <c:v>43491</c:v>
                </c:pt>
                <c:pt idx="1487">
                  <c:v>43492</c:v>
                </c:pt>
                <c:pt idx="1488">
                  <c:v>43493</c:v>
                </c:pt>
                <c:pt idx="1489">
                  <c:v>43494</c:v>
                </c:pt>
                <c:pt idx="1490">
                  <c:v>43495</c:v>
                </c:pt>
                <c:pt idx="1491">
                  <c:v>43496</c:v>
                </c:pt>
                <c:pt idx="1492">
                  <c:v>43497</c:v>
                </c:pt>
                <c:pt idx="1493">
                  <c:v>43498</c:v>
                </c:pt>
                <c:pt idx="1494">
                  <c:v>43499</c:v>
                </c:pt>
                <c:pt idx="1495">
                  <c:v>43500</c:v>
                </c:pt>
                <c:pt idx="1496">
                  <c:v>43501</c:v>
                </c:pt>
                <c:pt idx="1497">
                  <c:v>43502</c:v>
                </c:pt>
                <c:pt idx="1498">
                  <c:v>43503</c:v>
                </c:pt>
                <c:pt idx="1499">
                  <c:v>43504</c:v>
                </c:pt>
                <c:pt idx="1500">
                  <c:v>43505</c:v>
                </c:pt>
                <c:pt idx="1501">
                  <c:v>43506</c:v>
                </c:pt>
                <c:pt idx="1502">
                  <c:v>43507</c:v>
                </c:pt>
                <c:pt idx="1503">
                  <c:v>43508</c:v>
                </c:pt>
                <c:pt idx="1504">
                  <c:v>43509</c:v>
                </c:pt>
                <c:pt idx="1505">
                  <c:v>43510</c:v>
                </c:pt>
                <c:pt idx="1506">
                  <c:v>43511</c:v>
                </c:pt>
                <c:pt idx="1507">
                  <c:v>43512</c:v>
                </c:pt>
                <c:pt idx="1508">
                  <c:v>43513</c:v>
                </c:pt>
                <c:pt idx="1509">
                  <c:v>43514</c:v>
                </c:pt>
                <c:pt idx="1510">
                  <c:v>43515</c:v>
                </c:pt>
                <c:pt idx="1511">
                  <c:v>43516</c:v>
                </c:pt>
                <c:pt idx="1512">
                  <c:v>43517</c:v>
                </c:pt>
                <c:pt idx="1513">
                  <c:v>43518</c:v>
                </c:pt>
                <c:pt idx="1514">
                  <c:v>43519</c:v>
                </c:pt>
                <c:pt idx="1515">
                  <c:v>43520</c:v>
                </c:pt>
                <c:pt idx="1516">
                  <c:v>43521</c:v>
                </c:pt>
                <c:pt idx="1517">
                  <c:v>43522</c:v>
                </c:pt>
                <c:pt idx="1518">
                  <c:v>43523</c:v>
                </c:pt>
                <c:pt idx="1519">
                  <c:v>43524</c:v>
                </c:pt>
                <c:pt idx="1520">
                  <c:v>43525</c:v>
                </c:pt>
                <c:pt idx="1521">
                  <c:v>43526</c:v>
                </c:pt>
                <c:pt idx="1522">
                  <c:v>43527</c:v>
                </c:pt>
                <c:pt idx="1523">
                  <c:v>43528</c:v>
                </c:pt>
                <c:pt idx="1524">
                  <c:v>43529</c:v>
                </c:pt>
                <c:pt idx="1525">
                  <c:v>43530</c:v>
                </c:pt>
                <c:pt idx="1526">
                  <c:v>43531</c:v>
                </c:pt>
                <c:pt idx="1527">
                  <c:v>43532</c:v>
                </c:pt>
                <c:pt idx="1528">
                  <c:v>43533</c:v>
                </c:pt>
                <c:pt idx="1529">
                  <c:v>43534</c:v>
                </c:pt>
                <c:pt idx="1530">
                  <c:v>43535</c:v>
                </c:pt>
                <c:pt idx="1531">
                  <c:v>43536</c:v>
                </c:pt>
                <c:pt idx="1532">
                  <c:v>43537</c:v>
                </c:pt>
                <c:pt idx="1533">
                  <c:v>43538</c:v>
                </c:pt>
                <c:pt idx="1534">
                  <c:v>43539</c:v>
                </c:pt>
                <c:pt idx="1535">
                  <c:v>43540</c:v>
                </c:pt>
                <c:pt idx="1536">
                  <c:v>43541</c:v>
                </c:pt>
                <c:pt idx="1537">
                  <c:v>43542</c:v>
                </c:pt>
                <c:pt idx="1538">
                  <c:v>43543</c:v>
                </c:pt>
                <c:pt idx="1539">
                  <c:v>43544</c:v>
                </c:pt>
                <c:pt idx="1540">
                  <c:v>43545</c:v>
                </c:pt>
                <c:pt idx="1541">
                  <c:v>43546</c:v>
                </c:pt>
                <c:pt idx="1542">
                  <c:v>43547</c:v>
                </c:pt>
                <c:pt idx="1543">
                  <c:v>43548</c:v>
                </c:pt>
                <c:pt idx="1544">
                  <c:v>43549</c:v>
                </c:pt>
                <c:pt idx="1545">
                  <c:v>43550</c:v>
                </c:pt>
                <c:pt idx="1546">
                  <c:v>43551</c:v>
                </c:pt>
                <c:pt idx="1547">
                  <c:v>43552</c:v>
                </c:pt>
                <c:pt idx="1548">
                  <c:v>43553</c:v>
                </c:pt>
                <c:pt idx="1549">
                  <c:v>43554</c:v>
                </c:pt>
                <c:pt idx="1550">
                  <c:v>43555</c:v>
                </c:pt>
                <c:pt idx="1551">
                  <c:v>43556</c:v>
                </c:pt>
                <c:pt idx="1552">
                  <c:v>43557</c:v>
                </c:pt>
                <c:pt idx="1553">
                  <c:v>43558</c:v>
                </c:pt>
                <c:pt idx="1554">
                  <c:v>43559</c:v>
                </c:pt>
                <c:pt idx="1555">
                  <c:v>43560</c:v>
                </c:pt>
                <c:pt idx="1556">
                  <c:v>43561</c:v>
                </c:pt>
                <c:pt idx="1557">
                  <c:v>43562</c:v>
                </c:pt>
                <c:pt idx="1558">
                  <c:v>43563</c:v>
                </c:pt>
                <c:pt idx="1559">
                  <c:v>43564</c:v>
                </c:pt>
                <c:pt idx="1560">
                  <c:v>43565</c:v>
                </c:pt>
                <c:pt idx="1561">
                  <c:v>43566</c:v>
                </c:pt>
                <c:pt idx="1562">
                  <c:v>43567</c:v>
                </c:pt>
                <c:pt idx="1563">
                  <c:v>43568</c:v>
                </c:pt>
                <c:pt idx="1564">
                  <c:v>43569</c:v>
                </c:pt>
                <c:pt idx="1565">
                  <c:v>43570</c:v>
                </c:pt>
                <c:pt idx="1566">
                  <c:v>43571</c:v>
                </c:pt>
                <c:pt idx="1567">
                  <c:v>43572</c:v>
                </c:pt>
                <c:pt idx="1568">
                  <c:v>43573</c:v>
                </c:pt>
                <c:pt idx="1569">
                  <c:v>43574</c:v>
                </c:pt>
                <c:pt idx="1570">
                  <c:v>43575</c:v>
                </c:pt>
                <c:pt idx="1571">
                  <c:v>43576</c:v>
                </c:pt>
                <c:pt idx="1572">
                  <c:v>43577</c:v>
                </c:pt>
                <c:pt idx="1573">
                  <c:v>43578</c:v>
                </c:pt>
                <c:pt idx="1574">
                  <c:v>43579</c:v>
                </c:pt>
                <c:pt idx="1575">
                  <c:v>43580</c:v>
                </c:pt>
                <c:pt idx="1576">
                  <c:v>43581</c:v>
                </c:pt>
                <c:pt idx="1577">
                  <c:v>43582</c:v>
                </c:pt>
                <c:pt idx="1578">
                  <c:v>43583</c:v>
                </c:pt>
                <c:pt idx="1579">
                  <c:v>43584</c:v>
                </c:pt>
                <c:pt idx="1580">
                  <c:v>43585</c:v>
                </c:pt>
                <c:pt idx="1581">
                  <c:v>43586</c:v>
                </c:pt>
                <c:pt idx="1582">
                  <c:v>43587</c:v>
                </c:pt>
                <c:pt idx="1583">
                  <c:v>43588</c:v>
                </c:pt>
                <c:pt idx="1584">
                  <c:v>43589</c:v>
                </c:pt>
                <c:pt idx="1585">
                  <c:v>43590</c:v>
                </c:pt>
                <c:pt idx="1586">
                  <c:v>43591</c:v>
                </c:pt>
                <c:pt idx="1587">
                  <c:v>43592</c:v>
                </c:pt>
                <c:pt idx="1588">
                  <c:v>43593</c:v>
                </c:pt>
                <c:pt idx="1589">
                  <c:v>43594</c:v>
                </c:pt>
                <c:pt idx="1590">
                  <c:v>43595</c:v>
                </c:pt>
                <c:pt idx="1591">
                  <c:v>43596</c:v>
                </c:pt>
                <c:pt idx="1592">
                  <c:v>43597</c:v>
                </c:pt>
                <c:pt idx="1593">
                  <c:v>43598</c:v>
                </c:pt>
                <c:pt idx="1594">
                  <c:v>43599</c:v>
                </c:pt>
                <c:pt idx="1595">
                  <c:v>43600</c:v>
                </c:pt>
                <c:pt idx="1596">
                  <c:v>43601</c:v>
                </c:pt>
                <c:pt idx="1597">
                  <c:v>43602</c:v>
                </c:pt>
                <c:pt idx="1598">
                  <c:v>43603</c:v>
                </c:pt>
                <c:pt idx="1599">
                  <c:v>43604</c:v>
                </c:pt>
                <c:pt idx="1600">
                  <c:v>43605</c:v>
                </c:pt>
                <c:pt idx="1601">
                  <c:v>43606</c:v>
                </c:pt>
                <c:pt idx="1602">
                  <c:v>43607</c:v>
                </c:pt>
                <c:pt idx="1603">
                  <c:v>43608</c:v>
                </c:pt>
                <c:pt idx="1604">
                  <c:v>43609</c:v>
                </c:pt>
                <c:pt idx="1605">
                  <c:v>43610</c:v>
                </c:pt>
                <c:pt idx="1606">
                  <c:v>43611</c:v>
                </c:pt>
                <c:pt idx="1607">
                  <c:v>43612</c:v>
                </c:pt>
                <c:pt idx="1608">
                  <c:v>43613</c:v>
                </c:pt>
                <c:pt idx="1609">
                  <c:v>43614</c:v>
                </c:pt>
                <c:pt idx="1610">
                  <c:v>43615</c:v>
                </c:pt>
                <c:pt idx="1611">
                  <c:v>43616</c:v>
                </c:pt>
                <c:pt idx="1612">
                  <c:v>43617</c:v>
                </c:pt>
                <c:pt idx="1613">
                  <c:v>43618</c:v>
                </c:pt>
                <c:pt idx="1614">
                  <c:v>43619</c:v>
                </c:pt>
                <c:pt idx="1615">
                  <c:v>43620</c:v>
                </c:pt>
                <c:pt idx="1616">
                  <c:v>43621</c:v>
                </c:pt>
                <c:pt idx="1617">
                  <c:v>43622</c:v>
                </c:pt>
                <c:pt idx="1618">
                  <c:v>43623</c:v>
                </c:pt>
                <c:pt idx="1619">
                  <c:v>43624</c:v>
                </c:pt>
                <c:pt idx="1620">
                  <c:v>43625</c:v>
                </c:pt>
                <c:pt idx="1621">
                  <c:v>43626</c:v>
                </c:pt>
                <c:pt idx="1622">
                  <c:v>43627</c:v>
                </c:pt>
                <c:pt idx="1623">
                  <c:v>43628</c:v>
                </c:pt>
                <c:pt idx="1624">
                  <c:v>43629</c:v>
                </c:pt>
                <c:pt idx="1625">
                  <c:v>43630</c:v>
                </c:pt>
                <c:pt idx="1626">
                  <c:v>43631</c:v>
                </c:pt>
                <c:pt idx="1627">
                  <c:v>43632</c:v>
                </c:pt>
                <c:pt idx="1628">
                  <c:v>43633</c:v>
                </c:pt>
                <c:pt idx="1629">
                  <c:v>43634</c:v>
                </c:pt>
                <c:pt idx="1630">
                  <c:v>43635</c:v>
                </c:pt>
                <c:pt idx="1631">
                  <c:v>43636</c:v>
                </c:pt>
                <c:pt idx="1632">
                  <c:v>43637</c:v>
                </c:pt>
                <c:pt idx="1633">
                  <c:v>43638</c:v>
                </c:pt>
                <c:pt idx="1634">
                  <c:v>43639</c:v>
                </c:pt>
                <c:pt idx="1635">
                  <c:v>43640</c:v>
                </c:pt>
                <c:pt idx="1636">
                  <c:v>43641</c:v>
                </c:pt>
                <c:pt idx="1637">
                  <c:v>43642</c:v>
                </c:pt>
                <c:pt idx="1638">
                  <c:v>43643</c:v>
                </c:pt>
                <c:pt idx="1639">
                  <c:v>43644</c:v>
                </c:pt>
                <c:pt idx="1640">
                  <c:v>43645</c:v>
                </c:pt>
                <c:pt idx="1641">
                  <c:v>43646</c:v>
                </c:pt>
                <c:pt idx="1642">
                  <c:v>43647</c:v>
                </c:pt>
                <c:pt idx="1643">
                  <c:v>43648</c:v>
                </c:pt>
                <c:pt idx="1644">
                  <c:v>43649</c:v>
                </c:pt>
                <c:pt idx="1645">
                  <c:v>43650</c:v>
                </c:pt>
                <c:pt idx="1646">
                  <c:v>43651</c:v>
                </c:pt>
                <c:pt idx="1647">
                  <c:v>43652</c:v>
                </c:pt>
                <c:pt idx="1648">
                  <c:v>43653</c:v>
                </c:pt>
                <c:pt idx="1649">
                  <c:v>43654</c:v>
                </c:pt>
                <c:pt idx="1650">
                  <c:v>43655</c:v>
                </c:pt>
                <c:pt idx="1651">
                  <c:v>43656</c:v>
                </c:pt>
                <c:pt idx="1652">
                  <c:v>43657</c:v>
                </c:pt>
                <c:pt idx="1653">
                  <c:v>43658</c:v>
                </c:pt>
                <c:pt idx="1654">
                  <c:v>43659</c:v>
                </c:pt>
                <c:pt idx="1655">
                  <c:v>43660</c:v>
                </c:pt>
                <c:pt idx="1656">
                  <c:v>43661</c:v>
                </c:pt>
                <c:pt idx="1657">
                  <c:v>43662</c:v>
                </c:pt>
                <c:pt idx="1658">
                  <c:v>43663</c:v>
                </c:pt>
                <c:pt idx="1659">
                  <c:v>43664</c:v>
                </c:pt>
                <c:pt idx="1660">
                  <c:v>43665</c:v>
                </c:pt>
                <c:pt idx="1661">
                  <c:v>43666</c:v>
                </c:pt>
                <c:pt idx="1662">
                  <c:v>43667</c:v>
                </c:pt>
                <c:pt idx="1663">
                  <c:v>43668</c:v>
                </c:pt>
                <c:pt idx="1664">
                  <c:v>43669</c:v>
                </c:pt>
                <c:pt idx="1665">
                  <c:v>43670</c:v>
                </c:pt>
                <c:pt idx="1666">
                  <c:v>43671</c:v>
                </c:pt>
                <c:pt idx="1667">
                  <c:v>43672</c:v>
                </c:pt>
                <c:pt idx="1668">
                  <c:v>43673</c:v>
                </c:pt>
                <c:pt idx="1669">
                  <c:v>43674</c:v>
                </c:pt>
                <c:pt idx="1670">
                  <c:v>43675</c:v>
                </c:pt>
                <c:pt idx="1671">
                  <c:v>43676</c:v>
                </c:pt>
                <c:pt idx="1672">
                  <c:v>43677</c:v>
                </c:pt>
                <c:pt idx="1673">
                  <c:v>43678</c:v>
                </c:pt>
                <c:pt idx="1674">
                  <c:v>43679</c:v>
                </c:pt>
                <c:pt idx="1675">
                  <c:v>43680</c:v>
                </c:pt>
                <c:pt idx="1676">
                  <c:v>43681</c:v>
                </c:pt>
                <c:pt idx="1677">
                  <c:v>43682</c:v>
                </c:pt>
                <c:pt idx="1678">
                  <c:v>43683</c:v>
                </c:pt>
                <c:pt idx="1679">
                  <c:v>43684</c:v>
                </c:pt>
                <c:pt idx="1680">
                  <c:v>43685</c:v>
                </c:pt>
                <c:pt idx="1681">
                  <c:v>43686</c:v>
                </c:pt>
                <c:pt idx="1682">
                  <c:v>43687</c:v>
                </c:pt>
                <c:pt idx="1683">
                  <c:v>43688</c:v>
                </c:pt>
                <c:pt idx="1684">
                  <c:v>43689</c:v>
                </c:pt>
                <c:pt idx="1685">
                  <c:v>43690</c:v>
                </c:pt>
                <c:pt idx="1686">
                  <c:v>43691</c:v>
                </c:pt>
                <c:pt idx="1687">
                  <c:v>43692</c:v>
                </c:pt>
                <c:pt idx="1688">
                  <c:v>43693</c:v>
                </c:pt>
                <c:pt idx="1689">
                  <c:v>43694</c:v>
                </c:pt>
                <c:pt idx="1690">
                  <c:v>43695</c:v>
                </c:pt>
                <c:pt idx="1691">
                  <c:v>43696</c:v>
                </c:pt>
                <c:pt idx="1692">
                  <c:v>43697</c:v>
                </c:pt>
                <c:pt idx="1693">
                  <c:v>43698</c:v>
                </c:pt>
                <c:pt idx="1694">
                  <c:v>43699</c:v>
                </c:pt>
                <c:pt idx="1695">
                  <c:v>43700</c:v>
                </c:pt>
                <c:pt idx="1696">
                  <c:v>43701</c:v>
                </c:pt>
                <c:pt idx="1697">
                  <c:v>43702</c:v>
                </c:pt>
                <c:pt idx="1698">
                  <c:v>43703</c:v>
                </c:pt>
                <c:pt idx="1699">
                  <c:v>43704</c:v>
                </c:pt>
                <c:pt idx="1700">
                  <c:v>43705</c:v>
                </c:pt>
                <c:pt idx="1701">
                  <c:v>43706</c:v>
                </c:pt>
                <c:pt idx="1702">
                  <c:v>43707</c:v>
                </c:pt>
                <c:pt idx="1703">
                  <c:v>43708</c:v>
                </c:pt>
                <c:pt idx="1704">
                  <c:v>43709</c:v>
                </c:pt>
                <c:pt idx="1705">
                  <c:v>43710</c:v>
                </c:pt>
                <c:pt idx="1706">
                  <c:v>43711</c:v>
                </c:pt>
                <c:pt idx="1707">
                  <c:v>43712</c:v>
                </c:pt>
                <c:pt idx="1708">
                  <c:v>43713</c:v>
                </c:pt>
                <c:pt idx="1709">
                  <c:v>43714</c:v>
                </c:pt>
                <c:pt idx="1710">
                  <c:v>43715</c:v>
                </c:pt>
                <c:pt idx="1711">
                  <c:v>43716</c:v>
                </c:pt>
                <c:pt idx="1712">
                  <c:v>43717</c:v>
                </c:pt>
                <c:pt idx="1713">
                  <c:v>43718</c:v>
                </c:pt>
                <c:pt idx="1714">
                  <c:v>43719</c:v>
                </c:pt>
                <c:pt idx="1715">
                  <c:v>43720</c:v>
                </c:pt>
                <c:pt idx="1716">
                  <c:v>43721</c:v>
                </c:pt>
                <c:pt idx="1717">
                  <c:v>43722</c:v>
                </c:pt>
                <c:pt idx="1718">
                  <c:v>43723</c:v>
                </c:pt>
                <c:pt idx="1719">
                  <c:v>43724</c:v>
                </c:pt>
                <c:pt idx="1720">
                  <c:v>43725</c:v>
                </c:pt>
                <c:pt idx="1721">
                  <c:v>43726</c:v>
                </c:pt>
                <c:pt idx="1722">
                  <c:v>43727</c:v>
                </c:pt>
                <c:pt idx="1723">
                  <c:v>43728</c:v>
                </c:pt>
                <c:pt idx="1724">
                  <c:v>43729</c:v>
                </c:pt>
                <c:pt idx="1725">
                  <c:v>43730</c:v>
                </c:pt>
                <c:pt idx="1726">
                  <c:v>43731</c:v>
                </c:pt>
                <c:pt idx="1727">
                  <c:v>43732</c:v>
                </c:pt>
                <c:pt idx="1728">
                  <c:v>43733</c:v>
                </c:pt>
                <c:pt idx="1729">
                  <c:v>43734</c:v>
                </c:pt>
                <c:pt idx="1730">
                  <c:v>43735</c:v>
                </c:pt>
                <c:pt idx="1731">
                  <c:v>43736</c:v>
                </c:pt>
                <c:pt idx="1732">
                  <c:v>43737</c:v>
                </c:pt>
                <c:pt idx="1733">
                  <c:v>43738</c:v>
                </c:pt>
                <c:pt idx="1734">
                  <c:v>43739</c:v>
                </c:pt>
                <c:pt idx="1735">
                  <c:v>43740</c:v>
                </c:pt>
                <c:pt idx="1736">
                  <c:v>43741</c:v>
                </c:pt>
                <c:pt idx="1737">
                  <c:v>43742</c:v>
                </c:pt>
                <c:pt idx="1738">
                  <c:v>43743</c:v>
                </c:pt>
                <c:pt idx="1739">
                  <c:v>43744</c:v>
                </c:pt>
                <c:pt idx="1740">
                  <c:v>43745</c:v>
                </c:pt>
                <c:pt idx="1741">
                  <c:v>43746</c:v>
                </c:pt>
                <c:pt idx="1742">
                  <c:v>43747</c:v>
                </c:pt>
                <c:pt idx="1743">
                  <c:v>43748</c:v>
                </c:pt>
                <c:pt idx="1744">
                  <c:v>43749</c:v>
                </c:pt>
                <c:pt idx="1745">
                  <c:v>43750</c:v>
                </c:pt>
                <c:pt idx="1746">
                  <c:v>43751</c:v>
                </c:pt>
                <c:pt idx="1747">
                  <c:v>43752</c:v>
                </c:pt>
                <c:pt idx="1748">
                  <c:v>43753</c:v>
                </c:pt>
                <c:pt idx="1749">
                  <c:v>43754</c:v>
                </c:pt>
                <c:pt idx="1750">
                  <c:v>43755</c:v>
                </c:pt>
                <c:pt idx="1751">
                  <c:v>43756</c:v>
                </c:pt>
                <c:pt idx="1752">
                  <c:v>43757</c:v>
                </c:pt>
                <c:pt idx="1753">
                  <c:v>43758</c:v>
                </c:pt>
                <c:pt idx="1754">
                  <c:v>43759</c:v>
                </c:pt>
                <c:pt idx="1755">
                  <c:v>43760</c:v>
                </c:pt>
                <c:pt idx="1756">
                  <c:v>43761</c:v>
                </c:pt>
                <c:pt idx="1757">
                  <c:v>43762</c:v>
                </c:pt>
                <c:pt idx="1758">
                  <c:v>43763</c:v>
                </c:pt>
                <c:pt idx="1759">
                  <c:v>43764</c:v>
                </c:pt>
                <c:pt idx="1760">
                  <c:v>43765</c:v>
                </c:pt>
                <c:pt idx="1761">
                  <c:v>43766</c:v>
                </c:pt>
                <c:pt idx="1762">
                  <c:v>43767</c:v>
                </c:pt>
                <c:pt idx="1763">
                  <c:v>43768</c:v>
                </c:pt>
                <c:pt idx="1764">
                  <c:v>43769</c:v>
                </c:pt>
                <c:pt idx="1765">
                  <c:v>43770</c:v>
                </c:pt>
                <c:pt idx="1766">
                  <c:v>43771</c:v>
                </c:pt>
                <c:pt idx="1767">
                  <c:v>43772</c:v>
                </c:pt>
                <c:pt idx="1768">
                  <c:v>43773</c:v>
                </c:pt>
                <c:pt idx="1769">
                  <c:v>43774</c:v>
                </c:pt>
                <c:pt idx="1770">
                  <c:v>43775</c:v>
                </c:pt>
                <c:pt idx="1771">
                  <c:v>43776</c:v>
                </c:pt>
                <c:pt idx="1772">
                  <c:v>43777</c:v>
                </c:pt>
                <c:pt idx="1773">
                  <c:v>43778</c:v>
                </c:pt>
                <c:pt idx="1774">
                  <c:v>43779</c:v>
                </c:pt>
                <c:pt idx="1775">
                  <c:v>43780</c:v>
                </c:pt>
                <c:pt idx="1776">
                  <c:v>43781</c:v>
                </c:pt>
                <c:pt idx="1777">
                  <c:v>43782</c:v>
                </c:pt>
                <c:pt idx="1778">
                  <c:v>43783</c:v>
                </c:pt>
                <c:pt idx="1779">
                  <c:v>43784</c:v>
                </c:pt>
                <c:pt idx="1780">
                  <c:v>43785</c:v>
                </c:pt>
                <c:pt idx="1781">
                  <c:v>43786</c:v>
                </c:pt>
                <c:pt idx="1782">
                  <c:v>43787</c:v>
                </c:pt>
                <c:pt idx="1783">
                  <c:v>43788</c:v>
                </c:pt>
                <c:pt idx="1784">
                  <c:v>43789</c:v>
                </c:pt>
                <c:pt idx="1785">
                  <c:v>43790</c:v>
                </c:pt>
                <c:pt idx="1786">
                  <c:v>43791</c:v>
                </c:pt>
                <c:pt idx="1787">
                  <c:v>43792</c:v>
                </c:pt>
                <c:pt idx="1788">
                  <c:v>43793</c:v>
                </c:pt>
                <c:pt idx="1789">
                  <c:v>43794</c:v>
                </c:pt>
                <c:pt idx="1790">
                  <c:v>43795</c:v>
                </c:pt>
                <c:pt idx="1791">
                  <c:v>43796</c:v>
                </c:pt>
                <c:pt idx="1792">
                  <c:v>43797</c:v>
                </c:pt>
                <c:pt idx="1793">
                  <c:v>43798</c:v>
                </c:pt>
                <c:pt idx="1794">
                  <c:v>43799</c:v>
                </c:pt>
                <c:pt idx="1795">
                  <c:v>43800</c:v>
                </c:pt>
                <c:pt idx="1796">
                  <c:v>43801</c:v>
                </c:pt>
                <c:pt idx="1797">
                  <c:v>43802</c:v>
                </c:pt>
                <c:pt idx="1798">
                  <c:v>43803</c:v>
                </c:pt>
                <c:pt idx="1799">
                  <c:v>43804</c:v>
                </c:pt>
                <c:pt idx="1800">
                  <c:v>43805</c:v>
                </c:pt>
                <c:pt idx="1801">
                  <c:v>43806</c:v>
                </c:pt>
                <c:pt idx="1802">
                  <c:v>43807</c:v>
                </c:pt>
                <c:pt idx="1803">
                  <c:v>43808</c:v>
                </c:pt>
                <c:pt idx="1804">
                  <c:v>43809</c:v>
                </c:pt>
                <c:pt idx="1805">
                  <c:v>43810</c:v>
                </c:pt>
                <c:pt idx="1806">
                  <c:v>43811</c:v>
                </c:pt>
                <c:pt idx="1807">
                  <c:v>43812</c:v>
                </c:pt>
                <c:pt idx="1808">
                  <c:v>43813</c:v>
                </c:pt>
                <c:pt idx="1809">
                  <c:v>43814</c:v>
                </c:pt>
                <c:pt idx="1810">
                  <c:v>43815</c:v>
                </c:pt>
                <c:pt idx="1811">
                  <c:v>43816</c:v>
                </c:pt>
                <c:pt idx="1812">
                  <c:v>43817</c:v>
                </c:pt>
                <c:pt idx="1813">
                  <c:v>43818</c:v>
                </c:pt>
                <c:pt idx="1814">
                  <c:v>43819</c:v>
                </c:pt>
                <c:pt idx="1815">
                  <c:v>43820</c:v>
                </c:pt>
                <c:pt idx="1816">
                  <c:v>43821</c:v>
                </c:pt>
                <c:pt idx="1817">
                  <c:v>43822</c:v>
                </c:pt>
                <c:pt idx="1818">
                  <c:v>43823</c:v>
                </c:pt>
                <c:pt idx="1819">
                  <c:v>43824</c:v>
                </c:pt>
                <c:pt idx="1820">
                  <c:v>43825</c:v>
                </c:pt>
                <c:pt idx="1821">
                  <c:v>43826</c:v>
                </c:pt>
                <c:pt idx="1822">
                  <c:v>43827</c:v>
                </c:pt>
                <c:pt idx="1823">
                  <c:v>43828</c:v>
                </c:pt>
                <c:pt idx="1824">
                  <c:v>43829</c:v>
                </c:pt>
                <c:pt idx="1825">
                  <c:v>43830</c:v>
                </c:pt>
                <c:pt idx="1826">
                  <c:v>43831</c:v>
                </c:pt>
                <c:pt idx="1827">
                  <c:v>43832</c:v>
                </c:pt>
                <c:pt idx="1828">
                  <c:v>43833</c:v>
                </c:pt>
                <c:pt idx="1829">
                  <c:v>43834</c:v>
                </c:pt>
                <c:pt idx="1830">
                  <c:v>43835</c:v>
                </c:pt>
                <c:pt idx="1831">
                  <c:v>43836</c:v>
                </c:pt>
                <c:pt idx="1832">
                  <c:v>43837</c:v>
                </c:pt>
                <c:pt idx="1833">
                  <c:v>43838</c:v>
                </c:pt>
                <c:pt idx="1834">
                  <c:v>43839</c:v>
                </c:pt>
                <c:pt idx="1835">
                  <c:v>43840</c:v>
                </c:pt>
                <c:pt idx="1836">
                  <c:v>43841</c:v>
                </c:pt>
                <c:pt idx="1837">
                  <c:v>43842</c:v>
                </c:pt>
                <c:pt idx="1838">
                  <c:v>43843</c:v>
                </c:pt>
                <c:pt idx="1839">
                  <c:v>43844</c:v>
                </c:pt>
                <c:pt idx="1840">
                  <c:v>43845</c:v>
                </c:pt>
                <c:pt idx="1841">
                  <c:v>43846</c:v>
                </c:pt>
                <c:pt idx="1842">
                  <c:v>43847</c:v>
                </c:pt>
                <c:pt idx="1843">
                  <c:v>43848</c:v>
                </c:pt>
                <c:pt idx="1844">
                  <c:v>43849</c:v>
                </c:pt>
                <c:pt idx="1845">
                  <c:v>43850</c:v>
                </c:pt>
                <c:pt idx="1846">
                  <c:v>43851</c:v>
                </c:pt>
                <c:pt idx="1847">
                  <c:v>43852</c:v>
                </c:pt>
                <c:pt idx="1848">
                  <c:v>43853</c:v>
                </c:pt>
                <c:pt idx="1849">
                  <c:v>43854</c:v>
                </c:pt>
                <c:pt idx="1850">
                  <c:v>43855</c:v>
                </c:pt>
                <c:pt idx="1851">
                  <c:v>43856</c:v>
                </c:pt>
                <c:pt idx="1852">
                  <c:v>43857</c:v>
                </c:pt>
                <c:pt idx="1853">
                  <c:v>43858</c:v>
                </c:pt>
                <c:pt idx="1854">
                  <c:v>43859</c:v>
                </c:pt>
                <c:pt idx="1855">
                  <c:v>43860</c:v>
                </c:pt>
                <c:pt idx="1856">
                  <c:v>43861</c:v>
                </c:pt>
                <c:pt idx="1857">
                  <c:v>43862</c:v>
                </c:pt>
                <c:pt idx="1858">
                  <c:v>43863</c:v>
                </c:pt>
                <c:pt idx="1859">
                  <c:v>43864</c:v>
                </c:pt>
                <c:pt idx="1860">
                  <c:v>43865</c:v>
                </c:pt>
                <c:pt idx="1861">
                  <c:v>43866</c:v>
                </c:pt>
                <c:pt idx="1862">
                  <c:v>43867</c:v>
                </c:pt>
                <c:pt idx="1863">
                  <c:v>43868</c:v>
                </c:pt>
                <c:pt idx="1864">
                  <c:v>43869</c:v>
                </c:pt>
                <c:pt idx="1865">
                  <c:v>43870</c:v>
                </c:pt>
                <c:pt idx="1866">
                  <c:v>43871</c:v>
                </c:pt>
                <c:pt idx="1867">
                  <c:v>43872</c:v>
                </c:pt>
                <c:pt idx="1868">
                  <c:v>43873</c:v>
                </c:pt>
                <c:pt idx="1869">
                  <c:v>43874</c:v>
                </c:pt>
                <c:pt idx="1870">
                  <c:v>43875</c:v>
                </c:pt>
                <c:pt idx="1871">
                  <c:v>43876</c:v>
                </c:pt>
                <c:pt idx="1872">
                  <c:v>43877</c:v>
                </c:pt>
                <c:pt idx="1873">
                  <c:v>43878</c:v>
                </c:pt>
                <c:pt idx="1874">
                  <c:v>43879</c:v>
                </c:pt>
                <c:pt idx="1875">
                  <c:v>43880</c:v>
                </c:pt>
                <c:pt idx="1876">
                  <c:v>43881</c:v>
                </c:pt>
                <c:pt idx="1877">
                  <c:v>43882</c:v>
                </c:pt>
                <c:pt idx="1878">
                  <c:v>43883</c:v>
                </c:pt>
                <c:pt idx="1879">
                  <c:v>43884</c:v>
                </c:pt>
                <c:pt idx="1880">
                  <c:v>43885</c:v>
                </c:pt>
                <c:pt idx="1881">
                  <c:v>43886</c:v>
                </c:pt>
                <c:pt idx="1882">
                  <c:v>43887</c:v>
                </c:pt>
                <c:pt idx="1883">
                  <c:v>43888</c:v>
                </c:pt>
                <c:pt idx="1884">
                  <c:v>43889</c:v>
                </c:pt>
                <c:pt idx="1885">
                  <c:v>43890</c:v>
                </c:pt>
                <c:pt idx="1886">
                  <c:v>43891</c:v>
                </c:pt>
                <c:pt idx="1887">
                  <c:v>43892</c:v>
                </c:pt>
                <c:pt idx="1888">
                  <c:v>43893</c:v>
                </c:pt>
                <c:pt idx="1889">
                  <c:v>43894</c:v>
                </c:pt>
                <c:pt idx="1890">
                  <c:v>43895</c:v>
                </c:pt>
                <c:pt idx="1891">
                  <c:v>43896</c:v>
                </c:pt>
                <c:pt idx="1892">
                  <c:v>43897</c:v>
                </c:pt>
                <c:pt idx="1893">
                  <c:v>43898</c:v>
                </c:pt>
                <c:pt idx="1894">
                  <c:v>43899</c:v>
                </c:pt>
                <c:pt idx="1895">
                  <c:v>43900</c:v>
                </c:pt>
                <c:pt idx="1896">
                  <c:v>43901</c:v>
                </c:pt>
                <c:pt idx="1897">
                  <c:v>43902</c:v>
                </c:pt>
                <c:pt idx="1898">
                  <c:v>43903</c:v>
                </c:pt>
                <c:pt idx="1899">
                  <c:v>43904</c:v>
                </c:pt>
                <c:pt idx="1900">
                  <c:v>43905</c:v>
                </c:pt>
                <c:pt idx="1901">
                  <c:v>43906</c:v>
                </c:pt>
                <c:pt idx="1902">
                  <c:v>43907</c:v>
                </c:pt>
                <c:pt idx="1903">
                  <c:v>43908</c:v>
                </c:pt>
                <c:pt idx="1904">
                  <c:v>43909</c:v>
                </c:pt>
                <c:pt idx="1905">
                  <c:v>43910</c:v>
                </c:pt>
                <c:pt idx="1906">
                  <c:v>43911</c:v>
                </c:pt>
                <c:pt idx="1907">
                  <c:v>43912</c:v>
                </c:pt>
                <c:pt idx="1908">
                  <c:v>43913</c:v>
                </c:pt>
                <c:pt idx="1909">
                  <c:v>43914</c:v>
                </c:pt>
                <c:pt idx="1910">
                  <c:v>43915</c:v>
                </c:pt>
                <c:pt idx="1911">
                  <c:v>43916</c:v>
                </c:pt>
                <c:pt idx="1912">
                  <c:v>43917</c:v>
                </c:pt>
                <c:pt idx="1913">
                  <c:v>43918</c:v>
                </c:pt>
                <c:pt idx="1914">
                  <c:v>43919</c:v>
                </c:pt>
                <c:pt idx="1915">
                  <c:v>43920</c:v>
                </c:pt>
                <c:pt idx="1916">
                  <c:v>43921</c:v>
                </c:pt>
                <c:pt idx="1917">
                  <c:v>43922</c:v>
                </c:pt>
                <c:pt idx="1918">
                  <c:v>43923</c:v>
                </c:pt>
                <c:pt idx="1919">
                  <c:v>43924</c:v>
                </c:pt>
                <c:pt idx="1920">
                  <c:v>43925</c:v>
                </c:pt>
                <c:pt idx="1921">
                  <c:v>43926</c:v>
                </c:pt>
                <c:pt idx="1922">
                  <c:v>43927</c:v>
                </c:pt>
                <c:pt idx="1923">
                  <c:v>43928</c:v>
                </c:pt>
                <c:pt idx="1924">
                  <c:v>43929</c:v>
                </c:pt>
                <c:pt idx="1925">
                  <c:v>43930</c:v>
                </c:pt>
                <c:pt idx="1926">
                  <c:v>43931</c:v>
                </c:pt>
                <c:pt idx="1927">
                  <c:v>43932</c:v>
                </c:pt>
                <c:pt idx="1928">
                  <c:v>43933</c:v>
                </c:pt>
                <c:pt idx="1929">
                  <c:v>43934</c:v>
                </c:pt>
                <c:pt idx="1930">
                  <c:v>43935</c:v>
                </c:pt>
                <c:pt idx="1931">
                  <c:v>43936</c:v>
                </c:pt>
                <c:pt idx="1932">
                  <c:v>43937</c:v>
                </c:pt>
                <c:pt idx="1933">
                  <c:v>43938</c:v>
                </c:pt>
                <c:pt idx="1934">
                  <c:v>43939</c:v>
                </c:pt>
                <c:pt idx="1935">
                  <c:v>43940</c:v>
                </c:pt>
                <c:pt idx="1936">
                  <c:v>43941</c:v>
                </c:pt>
                <c:pt idx="1937">
                  <c:v>43942</c:v>
                </c:pt>
                <c:pt idx="1938">
                  <c:v>43943</c:v>
                </c:pt>
                <c:pt idx="1939">
                  <c:v>43944</c:v>
                </c:pt>
                <c:pt idx="1940">
                  <c:v>43945</c:v>
                </c:pt>
                <c:pt idx="1941">
                  <c:v>43946</c:v>
                </c:pt>
                <c:pt idx="1942">
                  <c:v>43947</c:v>
                </c:pt>
                <c:pt idx="1943">
                  <c:v>43948</c:v>
                </c:pt>
                <c:pt idx="1944">
                  <c:v>43949</c:v>
                </c:pt>
                <c:pt idx="1945">
                  <c:v>43950</c:v>
                </c:pt>
                <c:pt idx="1946">
                  <c:v>43951</c:v>
                </c:pt>
                <c:pt idx="1947">
                  <c:v>43952</c:v>
                </c:pt>
                <c:pt idx="1948">
                  <c:v>43953</c:v>
                </c:pt>
                <c:pt idx="1949">
                  <c:v>43954</c:v>
                </c:pt>
                <c:pt idx="1950">
                  <c:v>43955</c:v>
                </c:pt>
                <c:pt idx="1951">
                  <c:v>43956</c:v>
                </c:pt>
                <c:pt idx="1952">
                  <c:v>43957</c:v>
                </c:pt>
                <c:pt idx="1953">
                  <c:v>43958</c:v>
                </c:pt>
                <c:pt idx="1954">
                  <c:v>43959</c:v>
                </c:pt>
                <c:pt idx="1955">
                  <c:v>43960</c:v>
                </c:pt>
                <c:pt idx="1956">
                  <c:v>43961</c:v>
                </c:pt>
                <c:pt idx="1957">
                  <c:v>43962</c:v>
                </c:pt>
                <c:pt idx="1958">
                  <c:v>43963</c:v>
                </c:pt>
                <c:pt idx="1959">
                  <c:v>43964</c:v>
                </c:pt>
                <c:pt idx="1960">
                  <c:v>43965</c:v>
                </c:pt>
                <c:pt idx="1961">
                  <c:v>43966</c:v>
                </c:pt>
                <c:pt idx="1962">
                  <c:v>43967</c:v>
                </c:pt>
                <c:pt idx="1963">
                  <c:v>43968</c:v>
                </c:pt>
                <c:pt idx="1964">
                  <c:v>43969</c:v>
                </c:pt>
                <c:pt idx="1965">
                  <c:v>43970</c:v>
                </c:pt>
                <c:pt idx="1966">
                  <c:v>43971</c:v>
                </c:pt>
                <c:pt idx="1967">
                  <c:v>43972</c:v>
                </c:pt>
                <c:pt idx="1968">
                  <c:v>43973</c:v>
                </c:pt>
                <c:pt idx="1969">
                  <c:v>43974</c:v>
                </c:pt>
                <c:pt idx="1970">
                  <c:v>43975</c:v>
                </c:pt>
                <c:pt idx="1971">
                  <c:v>43976</c:v>
                </c:pt>
                <c:pt idx="1972">
                  <c:v>43977</c:v>
                </c:pt>
                <c:pt idx="1973">
                  <c:v>43978</c:v>
                </c:pt>
                <c:pt idx="1974">
                  <c:v>43979</c:v>
                </c:pt>
                <c:pt idx="1975">
                  <c:v>43980</c:v>
                </c:pt>
                <c:pt idx="1976">
                  <c:v>43981</c:v>
                </c:pt>
                <c:pt idx="1977">
                  <c:v>43982</c:v>
                </c:pt>
                <c:pt idx="1978">
                  <c:v>43983</c:v>
                </c:pt>
                <c:pt idx="1979">
                  <c:v>43984</c:v>
                </c:pt>
                <c:pt idx="1980">
                  <c:v>43985</c:v>
                </c:pt>
                <c:pt idx="1981">
                  <c:v>43986</c:v>
                </c:pt>
                <c:pt idx="1982">
                  <c:v>43987</c:v>
                </c:pt>
                <c:pt idx="1983">
                  <c:v>43988</c:v>
                </c:pt>
                <c:pt idx="1984">
                  <c:v>43989</c:v>
                </c:pt>
                <c:pt idx="1985">
                  <c:v>43990</c:v>
                </c:pt>
                <c:pt idx="1986">
                  <c:v>43991</c:v>
                </c:pt>
                <c:pt idx="1987">
                  <c:v>43992</c:v>
                </c:pt>
                <c:pt idx="1988">
                  <c:v>43993</c:v>
                </c:pt>
                <c:pt idx="1989">
                  <c:v>43994</c:v>
                </c:pt>
                <c:pt idx="1990">
                  <c:v>43995</c:v>
                </c:pt>
                <c:pt idx="1991">
                  <c:v>43996</c:v>
                </c:pt>
                <c:pt idx="1992">
                  <c:v>43997</c:v>
                </c:pt>
                <c:pt idx="1993">
                  <c:v>43998</c:v>
                </c:pt>
                <c:pt idx="1994">
                  <c:v>43999</c:v>
                </c:pt>
                <c:pt idx="1995">
                  <c:v>44000</c:v>
                </c:pt>
                <c:pt idx="1996">
                  <c:v>44001</c:v>
                </c:pt>
                <c:pt idx="1997">
                  <c:v>44002</c:v>
                </c:pt>
                <c:pt idx="1998">
                  <c:v>44003</c:v>
                </c:pt>
                <c:pt idx="1999">
                  <c:v>44004</c:v>
                </c:pt>
                <c:pt idx="2000">
                  <c:v>44005</c:v>
                </c:pt>
                <c:pt idx="2001">
                  <c:v>44006</c:v>
                </c:pt>
                <c:pt idx="2002">
                  <c:v>44007</c:v>
                </c:pt>
                <c:pt idx="2003">
                  <c:v>44008</c:v>
                </c:pt>
                <c:pt idx="2004">
                  <c:v>44009</c:v>
                </c:pt>
                <c:pt idx="2005">
                  <c:v>44010</c:v>
                </c:pt>
                <c:pt idx="2006">
                  <c:v>44011</c:v>
                </c:pt>
                <c:pt idx="2007">
                  <c:v>44012</c:v>
                </c:pt>
                <c:pt idx="2008">
                  <c:v>44013</c:v>
                </c:pt>
                <c:pt idx="2009">
                  <c:v>44014</c:v>
                </c:pt>
                <c:pt idx="2010">
                  <c:v>44015</c:v>
                </c:pt>
                <c:pt idx="2011">
                  <c:v>44016</c:v>
                </c:pt>
                <c:pt idx="2012">
                  <c:v>44017</c:v>
                </c:pt>
                <c:pt idx="2013">
                  <c:v>44018</c:v>
                </c:pt>
                <c:pt idx="2014">
                  <c:v>44019</c:v>
                </c:pt>
                <c:pt idx="2015">
                  <c:v>44020</c:v>
                </c:pt>
                <c:pt idx="2016">
                  <c:v>44021</c:v>
                </c:pt>
                <c:pt idx="2017">
                  <c:v>44022</c:v>
                </c:pt>
                <c:pt idx="2018">
                  <c:v>44023</c:v>
                </c:pt>
                <c:pt idx="2019">
                  <c:v>44024</c:v>
                </c:pt>
                <c:pt idx="2020">
                  <c:v>44025</c:v>
                </c:pt>
                <c:pt idx="2021">
                  <c:v>44026</c:v>
                </c:pt>
                <c:pt idx="2022">
                  <c:v>44027</c:v>
                </c:pt>
                <c:pt idx="2023">
                  <c:v>44028</c:v>
                </c:pt>
                <c:pt idx="2024">
                  <c:v>44029</c:v>
                </c:pt>
                <c:pt idx="2025">
                  <c:v>44030</c:v>
                </c:pt>
                <c:pt idx="2026">
                  <c:v>44031</c:v>
                </c:pt>
                <c:pt idx="2027">
                  <c:v>44032</c:v>
                </c:pt>
                <c:pt idx="2028">
                  <c:v>44033</c:v>
                </c:pt>
                <c:pt idx="2029">
                  <c:v>44034</c:v>
                </c:pt>
                <c:pt idx="2030">
                  <c:v>44035</c:v>
                </c:pt>
                <c:pt idx="2031">
                  <c:v>44036</c:v>
                </c:pt>
                <c:pt idx="2032">
                  <c:v>44037</c:v>
                </c:pt>
                <c:pt idx="2033">
                  <c:v>44038</c:v>
                </c:pt>
                <c:pt idx="2034">
                  <c:v>44039</c:v>
                </c:pt>
                <c:pt idx="2035">
                  <c:v>44040</c:v>
                </c:pt>
                <c:pt idx="2036">
                  <c:v>44041</c:v>
                </c:pt>
                <c:pt idx="2037">
                  <c:v>44042</c:v>
                </c:pt>
                <c:pt idx="2038">
                  <c:v>44043</c:v>
                </c:pt>
                <c:pt idx="2039">
                  <c:v>44044</c:v>
                </c:pt>
                <c:pt idx="2040">
                  <c:v>44045</c:v>
                </c:pt>
                <c:pt idx="2041">
                  <c:v>44046</c:v>
                </c:pt>
                <c:pt idx="2042">
                  <c:v>44047</c:v>
                </c:pt>
                <c:pt idx="2043">
                  <c:v>44048</c:v>
                </c:pt>
                <c:pt idx="2044">
                  <c:v>44049</c:v>
                </c:pt>
                <c:pt idx="2045">
                  <c:v>44050</c:v>
                </c:pt>
                <c:pt idx="2046">
                  <c:v>44051</c:v>
                </c:pt>
                <c:pt idx="2047">
                  <c:v>44052</c:v>
                </c:pt>
                <c:pt idx="2048">
                  <c:v>44053</c:v>
                </c:pt>
                <c:pt idx="2049">
                  <c:v>44054</c:v>
                </c:pt>
                <c:pt idx="2050">
                  <c:v>44055</c:v>
                </c:pt>
                <c:pt idx="2051">
                  <c:v>44056</c:v>
                </c:pt>
                <c:pt idx="2052">
                  <c:v>44057</c:v>
                </c:pt>
                <c:pt idx="2053">
                  <c:v>44058</c:v>
                </c:pt>
                <c:pt idx="2054">
                  <c:v>44059</c:v>
                </c:pt>
                <c:pt idx="2055">
                  <c:v>44060</c:v>
                </c:pt>
                <c:pt idx="2056">
                  <c:v>44061</c:v>
                </c:pt>
                <c:pt idx="2057">
                  <c:v>44062</c:v>
                </c:pt>
                <c:pt idx="2058">
                  <c:v>44063</c:v>
                </c:pt>
                <c:pt idx="2059">
                  <c:v>44064</c:v>
                </c:pt>
                <c:pt idx="2060">
                  <c:v>44065</c:v>
                </c:pt>
                <c:pt idx="2061">
                  <c:v>44066</c:v>
                </c:pt>
                <c:pt idx="2062">
                  <c:v>44067</c:v>
                </c:pt>
                <c:pt idx="2063">
                  <c:v>44068</c:v>
                </c:pt>
                <c:pt idx="2064">
                  <c:v>44069</c:v>
                </c:pt>
                <c:pt idx="2065">
                  <c:v>44070</c:v>
                </c:pt>
                <c:pt idx="2066">
                  <c:v>44071</c:v>
                </c:pt>
                <c:pt idx="2067">
                  <c:v>44072</c:v>
                </c:pt>
                <c:pt idx="2068">
                  <c:v>44073</c:v>
                </c:pt>
                <c:pt idx="2069">
                  <c:v>44074</c:v>
                </c:pt>
                <c:pt idx="2070">
                  <c:v>44075</c:v>
                </c:pt>
                <c:pt idx="2071">
                  <c:v>44076</c:v>
                </c:pt>
                <c:pt idx="2072">
                  <c:v>44077</c:v>
                </c:pt>
                <c:pt idx="2073">
                  <c:v>44078</c:v>
                </c:pt>
                <c:pt idx="2074">
                  <c:v>44079</c:v>
                </c:pt>
                <c:pt idx="2075">
                  <c:v>44080</c:v>
                </c:pt>
                <c:pt idx="2076">
                  <c:v>44081</c:v>
                </c:pt>
                <c:pt idx="2077">
                  <c:v>44082</c:v>
                </c:pt>
                <c:pt idx="2078">
                  <c:v>44083</c:v>
                </c:pt>
                <c:pt idx="2079">
                  <c:v>44084</c:v>
                </c:pt>
                <c:pt idx="2080">
                  <c:v>44085</c:v>
                </c:pt>
                <c:pt idx="2081">
                  <c:v>44086</c:v>
                </c:pt>
                <c:pt idx="2082">
                  <c:v>44087</c:v>
                </c:pt>
                <c:pt idx="2083">
                  <c:v>44088</c:v>
                </c:pt>
                <c:pt idx="2084">
                  <c:v>44089</c:v>
                </c:pt>
                <c:pt idx="2085">
                  <c:v>44090</c:v>
                </c:pt>
                <c:pt idx="2086">
                  <c:v>44091</c:v>
                </c:pt>
                <c:pt idx="2087">
                  <c:v>44092</c:v>
                </c:pt>
                <c:pt idx="2088">
                  <c:v>44093</c:v>
                </c:pt>
                <c:pt idx="2089">
                  <c:v>44094</c:v>
                </c:pt>
                <c:pt idx="2090">
                  <c:v>44095</c:v>
                </c:pt>
                <c:pt idx="2091">
                  <c:v>44096</c:v>
                </c:pt>
                <c:pt idx="2092">
                  <c:v>44097</c:v>
                </c:pt>
                <c:pt idx="2093">
                  <c:v>44098</c:v>
                </c:pt>
                <c:pt idx="2094">
                  <c:v>44099</c:v>
                </c:pt>
                <c:pt idx="2095">
                  <c:v>44100</c:v>
                </c:pt>
                <c:pt idx="2096">
                  <c:v>44101</c:v>
                </c:pt>
                <c:pt idx="2097">
                  <c:v>44102</c:v>
                </c:pt>
                <c:pt idx="2098">
                  <c:v>44103</c:v>
                </c:pt>
                <c:pt idx="2099">
                  <c:v>44104</c:v>
                </c:pt>
                <c:pt idx="2100">
                  <c:v>44105</c:v>
                </c:pt>
                <c:pt idx="2101">
                  <c:v>44106</c:v>
                </c:pt>
                <c:pt idx="2102">
                  <c:v>44107</c:v>
                </c:pt>
                <c:pt idx="2103">
                  <c:v>44108</c:v>
                </c:pt>
                <c:pt idx="2104">
                  <c:v>44109</c:v>
                </c:pt>
                <c:pt idx="2105">
                  <c:v>44110</c:v>
                </c:pt>
                <c:pt idx="2106">
                  <c:v>44111</c:v>
                </c:pt>
                <c:pt idx="2107">
                  <c:v>44112</c:v>
                </c:pt>
                <c:pt idx="2108">
                  <c:v>44113</c:v>
                </c:pt>
                <c:pt idx="2109">
                  <c:v>44114</c:v>
                </c:pt>
                <c:pt idx="2110">
                  <c:v>44115</c:v>
                </c:pt>
                <c:pt idx="2111">
                  <c:v>44116</c:v>
                </c:pt>
                <c:pt idx="2112">
                  <c:v>44117</c:v>
                </c:pt>
                <c:pt idx="2113">
                  <c:v>44118</c:v>
                </c:pt>
                <c:pt idx="2114">
                  <c:v>44119</c:v>
                </c:pt>
                <c:pt idx="2115">
                  <c:v>44120</c:v>
                </c:pt>
                <c:pt idx="2116">
                  <c:v>44121</c:v>
                </c:pt>
                <c:pt idx="2117">
                  <c:v>44122</c:v>
                </c:pt>
                <c:pt idx="2118">
                  <c:v>44123</c:v>
                </c:pt>
                <c:pt idx="2119">
                  <c:v>44124</c:v>
                </c:pt>
                <c:pt idx="2120">
                  <c:v>44125</c:v>
                </c:pt>
                <c:pt idx="2121">
                  <c:v>44126</c:v>
                </c:pt>
                <c:pt idx="2122">
                  <c:v>44127</c:v>
                </c:pt>
                <c:pt idx="2123">
                  <c:v>44128</c:v>
                </c:pt>
                <c:pt idx="2124">
                  <c:v>44129</c:v>
                </c:pt>
                <c:pt idx="2125">
                  <c:v>44130</c:v>
                </c:pt>
                <c:pt idx="2126">
                  <c:v>44131</c:v>
                </c:pt>
                <c:pt idx="2127">
                  <c:v>44132</c:v>
                </c:pt>
                <c:pt idx="2128">
                  <c:v>44133</c:v>
                </c:pt>
                <c:pt idx="2129">
                  <c:v>44134</c:v>
                </c:pt>
                <c:pt idx="2130">
                  <c:v>44135</c:v>
                </c:pt>
                <c:pt idx="2131">
                  <c:v>44136</c:v>
                </c:pt>
                <c:pt idx="2132">
                  <c:v>44137</c:v>
                </c:pt>
                <c:pt idx="2133">
                  <c:v>44138</c:v>
                </c:pt>
                <c:pt idx="2134">
                  <c:v>44139</c:v>
                </c:pt>
                <c:pt idx="2135">
                  <c:v>44140</c:v>
                </c:pt>
                <c:pt idx="2136">
                  <c:v>44141</c:v>
                </c:pt>
                <c:pt idx="2137">
                  <c:v>44142</c:v>
                </c:pt>
                <c:pt idx="2138">
                  <c:v>44143</c:v>
                </c:pt>
                <c:pt idx="2139">
                  <c:v>44144</c:v>
                </c:pt>
                <c:pt idx="2140">
                  <c:v>44145</c:v>
                </c:pt>
                <c:pt idx="2141">
                  <c:v>44146</c:v>
                </c:pt>
                <c:pt idx="2142">
                  <c:v>44147</c:v>
                </c:pt>
                <c:pt idx="2143">
                  <c:v>44148</c:v>
                </c:pt>
                <c:pt idx="2144">
                  <c:v>44149</c:v>
                </c:pt>
                <c:pt idx="2145">
                  <c:v>44150</c:v>
                </c:pt>
                <c:pt idx="2146">
                  <c:v>44151</c:v>
                </c:pt>
                <c:pt idx="2147">
                  <c:v>44152</c:v>
                </c:pt>
                <c:pt idx="2148">
                  <c:v>44153</c:v>
                </c:pt>
                <c:pt idx="2149">
                  <c:v>44154</c:v>
                </c:pt>
                <c:pt idx="2150">
                  <c:v>44155</c:v>
                </c:pt>
                <c:pt idx="2151">
                  <c:v>44156</c:v>
                </c:pt>
                <c:pt idx="2152">
                  <c:v>44157</c:v>
                </c:pt>
                <c:pt idx="2153">
                  <c:v>44158</c:v>
                </c:pt>
                <c:pt idx="2154">
                  <c:v>44159</c:v>
                </c:pt>
                <c:pt idx="2155">
                  <c:v>44160</c:v>
                </c:pt>
                <c:pt idx="2156">
                  <c:v>44161</c:v>
                </c:pt>
                <c:pt idx="2157">
                  <c:v>44162</c:v>
                </c:pt>
                <c:pt idx="2158">
                  <c:v>44163</c:v>
                </c:pt>
                <c:pt idx="2159">
                  <c:v>44164</c:v>
                </c:pt>
                <c:pt idx="2160">
                  <c:v>44165</c:v>
                </c:pt>
                <c:pt idx="2161">
                  <c:v>44166</c:v>
                </c:pt>
                <c:pt idx="2162">
                  <c:v>44167</c:v>
                </c:pt>
                <c:pt idx="2163">
                  <c:v>44168</c:v>
                </c:pt>
                <c:pt idx="2164">
                  <c:v>44169</c:v>
                </c:pt>
                <c:pt idx="2165">
                  <c:v>44170</c:v>
                </c:pt>
                <c:pt idx="2166">
                  <c:v>44171</c:v>
                </c:pt>
                <c:pt idx="2167">
                  <c:v>44172</c:v>
                </c:pt>
                <c:pt idx="2168">
                  <c:v>44173</c:v>
                </c:pt>
                <c:pt idx="2169">
                  <c:v>44174</c:v>
                </c:pt>
                <c:pt idx="2170">
                  <c:v>44175</c:v>
                </c:pt>
                <c:pt idx="2171">
                  <c:v>44176</c:v>
                </c:pt>
                <c:pt idx="2172">
                  <c:v>44177</c:v>
                </c:pt>
                <c:pt idx="2173">
                  <c:v>44178</c:v>
                </c:pt>
                <c:pt idx="2174">
                  <c:v>44179</c:v>
                </c:pt>
                <c:pt idx="2175">
                  <c:v>44180</c:v>
                </c:pt>
                <c:pt idx="2176">
                  <c:v>44181</c:v>
                </c:pt>
                <c:pt idx="2177">
                  <c:v>44182</c:v>
                </c:pt>
                <c:pt idx="2178">
                  <c:v>44183</c:v>
                </c:pt>
                <c:pt idx="2179">
                  <c:v>44184</c:v>
                </c:pt>
                <c:pt idx="2180">
                  <c:v>44185</c:v>
                </c:pt>
                <c:pt idx="2181">
                  <c:v>44186</c:v>
                </c:pt>
                <c:pt idx="2182">
                  <c:v>44187</c:v>
                </c:pt>
                <c:pt idx="2183">
                  <c:v>44188</c:v>
                </c:pt>
                <c:pt idx="2184">
                  <c:v>44189</c:v>
                </c:pt>
                <c:pt idx="2185">
                  <c:v>44190</c:v>
                </c:pt>
                <c:pt idx="2186">
                  <c:v>44191</c:v>
                </c:pt>
                <c:pt idx="2187">
                  <c:v>44192</c:v>
                </c:pt>
                <c:pt idx="2188">
                  <c:v>44193</c:v>
                </c:pt>
                <c:pt idx="2189">
                  <c:v>44194</c:v>
                </c:pt>
                <c:pt idx="2190">
                  <c:v>44195</c:v>
                </c:pt>
                <c:pt idx="2191">
                  <c:v>44196</c:v>
                </c:pt>
                <c:pt idx="2192">
                  <c:v>44197</c:v>
                </c:pt>
                <c:pt idx="2193">
                  <c:v>44198</c:v>
                </c:pt>
                <c:pt idx="2194">
                  <c:v>44199</c:v>
                </c:pt>
                <c:pt idx="2195">
                  <c:v>44200</c:v>
                </c:pt>
                <c:pt idx="2196">
                  <c:v>44201</c:v>
                </c:pt>
                <c:pt idx="2197">
                  <c:v>44202</c:v>
                </c:pt>
                <c:pt idx="2198">
                  <c:v>44203</c:v>
                </c:pt>
                <c:pt idx="2199">
                  <c:v>44204</c:v>
                </c:pt>
                <c:pt idx="2200">
                  <c:v>44205</c:v>
                </c:pt>
                <c:pt idx="2201">
                  <c:v>44206</c:v>
                </c:pt>
                <c:pt idx="2202">
                  <c:v>44207</c:v>
                </c:pt>
                <c:pt idx="2203">
                  <c:v>44208</c:v>
                </c:pt>
                <c:pt idx="2204">
                  <c:v>44209</c:v>
                </c:pt>
                <c:pt idx="2205">
                  <c:v>44210</c:v>
                </c:pt>
                <c:pt idx="2206">
                  <c:v>44211</c:v>
                </c:pt>
                <c:pt idx="2207">
                  <c:v>44212</c:v>
                </c:pt>
                <c:pt idx="2208">
                  <c:v>44213</c:v>
                </c:pt>
                <c:pt idx="2209">
                  <c:v>44214</c:v>
                </c:pt>
                <c:pt idx="2210">
                  <c:v>44215</c:v>
                </c:pt>
                <c:pt idx="2211">
                  <c:v>44216</c:v>
                </c:pt>
                <c:pt idx="2212">
                  <c:v>44217</c:v>
                </c:pt>
                <c:pt idx="2213">
                  <c:v>44218</c:v>
                </c:pt>
                <c:pt idx="2214">
                  <c:v>44219</c:v>
                </c:pt>
                <c:pt idx="2215">
                  <c:v>44220</c:v>
                </c:pt>
                <c:pt idx="2216">
                  <c:v>44221</c:v>
                </c:pt>
                <c:pt idx="2217">
                  <c:v>44222</c:v>
                </c:pt>
                <c:pt idx="2218">
                  <c:v>44223</c:v>
                </c:pt>
                <c:pt idx="2219">
                  <c:v>44224</c:v>
                </c:pt>
                <c:pt idx="2220">
                  <c:v>44225</c:v>
                </c:pt>
                <c:pt idx="2221">
                  <c:v>44226</c:v>
                </c:pt>
                <c:pt idx="2222">
                  <c:v>44227</c:v>
                </c:pt>
                <c:pt idx="2223">
                  <c:v>44228</c:v>
                </c:pt>
                <c:pt idx="2224">
                  <c:v>44229</c:v>
                </c:pt>
                <c:pt idx="2225">
                  <c:v>44230</c:v>
                </c:pt>
                <c:pt idx="2226">
                  <c:v>44231</c:v>
                </c:pt>
                <c:pt idx="2227">
                  <c:v>44232</c:v>
                </c:pt>
                <c:pt idx="2228">
                  <c:v>44233</c:v>
                </c:pt>
                <c:pt idx="2229">
                  <c:v>44234</c:v>
                </c:pt>
                <c:pt idx="2230">
                  <c:v>44235</c:v>
                </c:pt>
                <c:pt idx="2231">
                  <c:v>44236</c:v>
                </c:pt>
                <c:pt idx="2232">
                  <c:v>44237</c:v>
                </c:pt>
                <c:pt idx="2233">
                  <c:v>44238</c:v>
                </c:pt>
                <c:pt idx="2234">
                  <c:v>44239</c:v>
                </c:pt>
                <c:pt idx="2235">
                  <c:v>44240</c:v>
                </c:pt>
                <c:pt idx="2236">
                  <c:v>44241</c:v>
                </c:pt>
                <c:pt idx="2237">
                  <c:v>44242</c:v>
                </c:pt>
                <c:pt idx="2238">
                  <c:v>44243</c:v>
                </c:pt>
                <c:pt idx="2239">
                  <c:v>44244</c:v>
                </c:pt>
                <c:pt idx="2240">
                  <c:v>44245</c:v>
                </c:pt>
                <c:pt idx="2241">
                  <c:v>44246</c:v>
                </c:pt>
                <c:pt idx="2242">
                  <c:v>44247</c:v>
                </c:pt>
                <c:pt idx="2243">
                  <c:v>44248</c:v>
                </c:pt>
                <c:pt idx="2244">
                  <c:v>44249</c:v>
                </c:pt>
                <c:pt idx="2245">
                  <c:v>44250</c:v>
                </c:pt>
                <c:pt idx="2246">
                  <c:v>44251</c:v>
                </c:pt>
                <c:pt idx="2247">
                  <c:v>44252</c:v>
                </c:pt>
                <c:pt idx="2248">
                  <c:v>44253</c:v>
                </c:pt>
                <c:pt idx="2249">
                  <c:v>44254</c:v>
                </c:pt>
                <c:pt idx="2250">
                  <c:v>44255</c:v>
                </c:pt>
                <c:pt idx="2251">
                  <c:v>44256</c:v>
                </c:pt>
                <c:pt idx="2252">
                  <c:v>44257</c:v>
                </c:pt>
                <c:pt idx="2253">
                  <c:v>44258</c:v>
                </c:pt>
                <c:pt idx="2254">
                  <c:v>44259</c:v>
                </c:pt>
                <c:pt idx="2255">
                  <c:v>44260</c:v>
                </c:pt>
                <c:pt idx="2256">
                  <c:v>44261</c:v>
                </c:pt>
                <c:pt idx="2257">
                  <c:v>44262</c:v>
                </c:pt>
                <c:pt idx="2258">
                  <c:v>44263</c:v>
                </c:pt>
                <c:pt idx="2259">
                  <c:v>44264</c:v>
                </c:pt>
                <c:pt idx="2260">
                  <c:v>44265</c:v>
                </c:pt>
                <c:pt idx="2261">
                  <c:v>44266</c:v>
                </c:pt>
                <c:pt idx="2262">
                  <c:v>44267</c:v>
                </c:pt>
                <c:pt idx="2263">
                  <c:v>44268</c:v>
                </c:pt>
                <c:pt idx="2264">
                  <c:v>44269</c:v>
                </c:pt>
                <c:pt idx="2265">
                  <c:v>44270</c:v>
                </c:pt>
                <c:pt idx="2266">
                  <c:v>44271</c:v>
                </c:pt>
                <c:pt idx="2267">
                  <c:v>44272</c:v>
                </c:pt>
                <c:pt idx="2268">
                  <c:v>44273</c:v>
                </c:pt>
                <c:pt idx="2269">
                  <c:v>44274</c:v>
                </c:pt>
                <c:pt idx="2270">
                  <c:v>44275</c:v>
                </c:pt>
                <c:pt idx="2271">
                  <c:v>44276</c:v>
                </c:pt>
                <c:pt idx="2272">
                  <c:v>44277</c:v>
                </c:pt>
                <c:pt idx="2273">
                  <c:v>44278</c:v>
                </c:pt>
                <c:pt idx="2274">
                  <c:v>44279</c:v>
                </c:pt>
                <c:pt idx="2275">
                  <c:v>44280</c:v>
                </c:pt>
                <c:pt idx="2276">
                  <c:v>44281</c:v>
                </c:pt>
                <c:pt idx="2277">
                  <c:v>44282</c:v>
                </c:pt>
                <c:pt idx="2278">
                  <c:v>44283</c:v>
                </c:pt>
                <c:pt idx="2279">
                  <c:v>44284</c:v>
                </c:pt>
                <c:pt idx="2280">
                  <c:v>44285</c:v>
                </c:pt>
                <c:pt idx="2281">
                  <c:v>44286</c:v>
                </c:pt>
                <c:pt idx="2282">
                  <c:v>44287</c:v>
                </c:pt>
                <c:pt idx="2283">
                  <c:v>44288</c:v>
                </c:pt>
                <c:pt idx="2284">
                  <c:v>44289</c:v>
                </c:pt>
                <c:pt idx="2285">
                  <c:v>44290</c:v>
                </c:pt>
                <c:pt idx="2286">
                  <c:v>44291</c:v>
                </c:pt>
                <c:pt idx="2287">
                  <c:v>44292</c:v>
                </c:pt>
                <c:pt idx="2288">
                  <c:v>44293</c:v>
                </c:pt>
                <c:pt idx="2289">
                  <c:v>44294</c:v>
                </c:pt>
                <c:pt idx="2290">
                  <c:v>44295</c:v>
                </c:pt>
                <c:pt idx="2291">
                  <c:v>44296</c:v>
                </c:pt>
                <c:pt idx="2292">
                  <c:v>44297</c:v>
                </c:pt>
                <c:pt idx="2293">
                  <c:v>44298</c:v>
                </c:pt>
                <c:pt idx="2294">
                  <c:v>44299</c:v>
                </c:pt>
                <c:pt idx="2295">
                  <c:v>44300</c:v>
                </c:pt>
                <c:pt idx="2296">
                  <c:v>44301</c:v>
                </c:pt>
                <c:pt idx="2297">
                  <c:v>44302</c:v>
                </c:pt>
                <c:pt idx="2298">
                  <c:v>44303</c:v>
                </c:pt>
                <c:pt idx="2299">
                  <c:v>44304</c:v>
                </c:pt>
                <c:pt idx="2300">
                  <c:v>44305</c:v>
                </c:pt>
                <c:pt idx="2301">
                  <c:v>44306</c:v>
                </c:pt>
                <c:pt idx="2302">
                  <c:v>44307</c:v>
                </c:pt>
                <c:pt idx="2303">
                  <c:v>44308</c:v>
                </c:pt>
                <c:pt idx="2304">
                  <c:v>44309</c:v>
                </c:pt>
                <c:pt idx="2305">
                  <c:v>44310</c:v>
                </c:pt>
                <c:pt idx="2306">
                  <c:v>44311</c:v>
                </c:pt>
                <c:pt idx="2307">
                  <c:v>44312</c:v>
                </c:pt>
                <c:pt idx="2308">
                  <c:v>44313</c:v>
                </c:pt>
                <c:pt idx="2309">
                  <c:v>44314</c:v>
                </c:pt>
                <c:pt idx="2310">
                  <c:v>44315</c:v>
                </c:pt>
                <c:pt idx="2311">
                  <c:v>44316</c:v>
                </c:pt>
                <c:pt idx="2312">
                  <c:v>44317</c:v>
                </c:pt>
                <c:pt idx="2313">
                  <c:v>44318</c:v>
                </c:pt>
                <c:pt idx="2314">
                  <c:v>44319</c:v>
                </c:pt>
                <c:pt idx="2315">
                  <c:v>44320</c:v>
                </c:pt>
                <c:pt idx="2316">
                  <c:v>44321</c:v>
                </c:pt>
                <c:pt idx="2317">
                  <c:v>44322</c:v>
                </c:pt>
                <c:pt idx="2318">
                  <c:v>44323</c:v>
                </c:pt>
                <c:pt idx="2319">
                  <c:v>44324</c:v>
                </c:pt>
                <c:pt idx="2320">
                  <c:v>44325</c:v>
                </c:pt>
                <c:pt idx="2321">
                  <c:v>44326</c:v>
                </c:pt>
                <c:pt idx="2322">
                  <c:v>44327</c:v>
                </c:pt>
                <c:pt idx="2323">
                  <c:v>44328</c:v>
                </c:pt>
                <c:pt idx="2324">
                  <c:v>44329</c:v>
                </c:pt>
                <c:pt idx="2325">
                  <c:v>44330</c:v>
                </c:pt>
                <c:pt idx="2326">
                  <c:v>44331</c:v>
                </c:pt>
                <c:pt idx="2327">
                  <c:v>44332</c:v>
                </c:pt>
                <c:pt idx="2328">
                  <c:v>44333</c:v>
                </c:pt>
                <c:pt idx="2329">
                  <c:v>44334</c:v>
                </c:pt>
                <c:pt idx="2330">
                  <c:v>44335</c:v>
                </c:pt>
                <c:pt idx="2331">
                  <c:v>44336</c:v>
                </c:pt>
                <c:pt idx="2332">
                  <c:v>44337</c:v>
                </c:pt>
                <c:pt idx="2333">
                  <c:v>44338</c:v>
                </c:pt>
                <c:pt idx="2334">
                  <c:v>44339</c:v>
                </c:pt>
                <c:pt idx="2335">
                  <c:v>44340</c:v>
                </c:pt>
                <c:pt idx="2336">
                  <c:v>44341</c:v>
                </c:pt>
                <c:pt idx="2337">
                  <c:v>44342</c:v>
                </c:pt>
                <c:pt idx="2338">
                  <c:v>44343</c:v>
                </c:pt>
                <c:pt idx="2339">
                  <c:v>44344</c:v>
                </c:pt>
                <c:pt idx="2340">
                  <c:v>44345</c:v>
                </c:pt>
                <c:pt idx="2341">
                  <c:v>44346</c:v>
                </c:pt>
                <c:pt idx="2342">
                  <c:v>44347</c:v>
                </c:pt>
                <c:pt idx="2343">
                  <c:v>44348</c:v>
                </c:pt>
                <c:pt idx="2344">
                  <c:v>44349</c:v>
                </c:pt>
                <c:pt idx="2345">
                  <c:v>44350</c:v>
                </c:pt>
                <c:pt idx="2346">
                  <c:v>44351</c:v>
                </c:pt>
                <c:pt idx="2347">
                  <c:v>44352</c:v>
                </c:pt>
                <c:pt idx="2348">
                  <c:v>44353</c:v>
                </c:pt>
                <c:pt idx="2349">
                  <c:v>44354</c:v>
                </c:pt>
                <c:pt idx="2350">
                  <c:v>44355</c:v>
                </c:pt>
                <c:pt idx="2351">
                  <c:v>44356</c:v>
                </c:pt>
                <c:pt idx="2352">
                  <c:v>44357</c:v>
                </c:pt>
                <c:pt idx="2353">
                  <c:v>44358</c:v>
                </c:pt>
                <c:pt idx="2354">
                  <c:v>44359</c:v>
                </c:pt>
                <c:pt idx="2355">
                  <c:v>44360</c:v>
                </c:pt>
                <c:pt idx="2356">
                  <c:v>44361</c:v>
                </c:pt>
                <c:pt idx="2357">
                  <c:v>44362</c:v>
                </c:pt>
                <c:pt idx="2358">
                  <c:v>44363</c:v>
                </c:pt>
                <c:pt idx="2359">
                  <c:v>44364</c:v>
                </c:pt>
                <c:pt idx="2360">
                  <c:v>44365</c:v>
                </c:pt>
                <c:pt idx="2361">
                  <c:v>44366</c:v>
                </c:pt>
                <c:pt idx="2362">
                  <c:v>44367</c:v>
                </c:pt>
                <c:pt idx="2363">
                  <c:v>44368</c:v>
                </c:pt>
                <c:pt idx="2364">
                  <c:v>44369</c:v>
                </c:pt>
                <c:pt idx="2365">
                  <c:v>44370</c:v>
                </c:pt>
                <c:pt idx="2366">
                  <c:v>44371</c:v>
                </c:pt>
                <c:pt idx="2367">
                  <c:v>44372</c:v>
                </c:pt>
                <c:pt idx="2368">
                  <c:v>44373</c:v>
                </c:pt>
                <c:pt idx="2369">
                  <c:v>44374</c:v>
                </c:pt>
                <c:pt idx="2370">
                  <c:v>44375</c:v>
                </c:pt>
                <c:pt idx="2371">
                  <c:v>44376</c:v>
                </c:pt>
                <c:pt idx="2372">
                  <c:v>44377</c:v>
                </c:pt>
                <c:pt idx="2373">
                  <c:v>44378</c:v>
                </c:pt>
                <c:pt idx="2374">
                  <c:v>44379</c:v>
                </c:pt>
                <c:pt idx="2375">
                  <c:v>44380</c:v>
                </c:pt>
                <c:pt idx="2376">
                  <c:v>44381</c:v>
                </c:pt>
                <c:pt idx="2377">
                  <c:v>44382</c:v>
                </c:pt>
                <c:pt idx="2378">
                  <c:v>44383</c:v>
                </c:pt>
                <c:pt idx="2379">
                  <c:v>44384</c:v>
                </c:pt>
                <c:pt idx="2380">
                  <c:v>44385</c:v>
                </c:pt>
                <c:pt idx="2381">
                  <c:v>44386</c:v>
                </c:pt>
                <c:pt idx="2382">
                  <c:v>44387</c:v>
                </c:pt>
                <c:pt idx="2383">
                  <c:v>44388</c:v>
                </c:pt>
                <c:pt idx="2384">
                  <c:v>44389</c:v>
                </c:pt>
                <c:pt idx="2385">
                  <c:v>44390</c:v>
                </c:pt>
                <c:pt idx="2386">
                  <c:v>44391</c:v>
                </c:pt>
                <c:pt idx="2387">
                  <c:v>44392</c:v>
                </c:pt>
                <c:pt idx="2388">
                  <c:v>44393</c:v>
                </c:pt>
                <c:pt idx="2389">
                  <c:v>44394</c:v>
                </c:pt>
                <c:pt idx="2390">
                  <c:v>44395</c:v>
                </c:pt>
                <c:pt idx="2391">
                  <c:v>44396</c:v>
                </c:pt>
                <c:pt idx="2392">
                  <c:v>44397</c:v>
                </c:pt>
                <c:pt idx="2393">
                  <c:v>44398</c:v>
                </c:pt>
                <c:pt idx="2394">
                  <c:v>44399</c:v>
                </c:pt>
                <c:pt idx="2395">
                  <c:v>44400</c:v>
                </c:pt>
                <c:pt idx="2396">
                  <c:v>44401</c:v>
                </c:pt>
                <c:pt idx="2397">
                  <c:v>44402</c:v>
                </c:pt>
                <c:pt idx="2398">
                  <c:v>44403</c:v>
                </c:pt>
                <c:pt idx="2399">
                  <c:v>44404</c:v>
                </c:pt>
                <c:pt idx="2400">
                  <c:v>44405</c:v>
                </c:pt>
                <c:pt idx="2401">
                  <c:v>44406</c:v>
                </c:pt>
                <c:pt idx="2402">
                  <c:v>44407</c:v>
                </c:pt>
                <c:pt idx="2403">
                  <c:v>44408</c:v>
                </c:pt>
                <c:pt idx="2404">
                  <c:v>44409</c:v>
                </c:pt>
                <c:pt idx="2405">
                  <c:v>44410</c:v>
                </c:pt>
                <c:pt idx="2406">
                  <c:v>44411</c:v>
                </c:pt>
                <c:pt idx="2407">
                  <c:v>44412</c:v>
                </c:pt>
                <c:pt idx="2408">
                  <c:v>44413</c:v>
                </c:pt>
                <c:pt idx="2409">
                  <c:v>44414</c:v>
                </c:pt>
                <c:pt idx="2410">
                  <c:v>44415</c:v>
                </c:pt>
                <c:pt idx="2411">
                  <c:v>44416</c:v>
                </c:pt>
                <c:pt idx="2412">
                  <c:v>44417</c:v>
                </c:pt>
                <c:pt idx="2413">
                  <c:v>44418</c:v>
                </c:pt>
                <c:pt idx="2414">
                  <c:v>44419</c:v>
                </c:pt>
                <c:pt idx="2415">
                  <c:v>44420</c:v>
                </c:pt>
                <c:pt idx="2416">
                  <c:v>44421</c:v>
                </c:pt>
                <c:pt idx="2417">
                  <c:v>44422</c:v>
                </c:pt>
                <c:pt idx="2418">
                  <c:v>44423</c:v>
                </c:pt>
                <c:pt idx="2419">
                  <c:v>44424</c:v>
                </c:pt>
                <c:pt idx="2420">
                  <c:v>44425</c:v>
                </c:pt>
                <c:pt idx="2421">
                  <c:v>44426</c:v>
                </c:pt>
                <c:pt idx="2422">
                  <c:v>44427</c:v>
                </c:pt>
                <c:pt idx="2423">
                  <c:v>44428</c:v>
                </c:pt>
                <c:pt idx="2424">
                  <c:v>44429</c:v>
                </c:pt>
                <c:pt idx="2425">
                  <c:v>44430</c:v>
                </c:pt>
                <c:pt idx="2426">
                  <c:v>44431</c:v>
                </c:pt>
                <c:pt idx="2427">
                  <c:v>44432</c:v>
                </c:pt>
                <c:pt idx="2428">
                  <c:v>44433</c:v>
                </c:pt>
                <c:pt idx="2429">
                  <c:v>44434</c:v>
                </c:pt>
                <c:pt idx="2430">
                  <c:v>44435</c:v>
                </c:pt>
                <c:pt idx="2431">
                  <c:v>44436</c:v>
                </c:pt>
                <c:pt idx="2432">
                  <c:v>44437</c:v>
                </c:pt>
                <c:pt idx="2433">
                  <c:v>44438</c:v>
                </c:pt>
                <c:pt idx="2434">
                  <c:v>44439</c:v>
                </c:pt>
                <c:pt idx="2435">
                  <c:v>44440</c:v>
                </c:pt>
                <c:pt idx="2436">
                  <c:v>44441</c:v>
                </c:pt>
                <c:pt idx="2437">
                  <c:v>44442</c:v>
                </c:pt>
                <c:pt idx="2438">
                  <c:v>44443</c:v>
                </c:pt>
                <c:pt idx="2439">
                  <c:v>44444</c:v>
                </c:pt>
                <c:pt idx="2440">
                  <c:v>44445</c:v>
                </c:pt>
                <c:pt idx="2441">
                  <c:v>44446</c:v>
                </c:pt>
                <c:pt idx="2442">
                  <c:v>44447</c:v>
                </c:pt>
                <c:pt idx="2443">
                  <c:v>44448</c:v>
                </c:pt>
                <c:pt idx="2444">
                  <c:v>44449</c:v>
                </c:pt>
                <c:pt idx="2445">
                  <c:v>44450</c:v>
                </c:pt>
                <c:pt idx="2446">
                  <c:v>44451</c:v>
                </c:pt>
                <c:pt idx="2447">
                  <c:v>44452</c:v>
                </c:pt>
                <c:pt idx="2448">
                  <c:v>44453</c:v>
                </c:pt>
                <c:pt idx="2449">
                  <c:v>44454</c:v>
                </c:pt>
                <c:pt idx="2450">
                  <c:v>44455</c:v>
                </c:pt>
                <c:pt idx="2451">
                  <c:v>44456</c:v>
                </c:pt>
                <c:pt idx="2452">
                  <c:v>44457</c:v>
                </c:pt>
                <c:pt idx="2453">
                  <c:v>44458</c:v>
                </c:pt>
                <c:pt idx="2454">
                  <c:v>44459</c:v>
                </c:pt>
                <c:pt idx="2455">
                  <c:v>44460</c:v>
                </c:pt>
                <c:pt idx="2456">
                  <c:v>44461</c:v>
                </c:pt>
                <c:pt idx="2457">
                  <c:v>44462</c:v>
                </c:pt>
                <c:pt idx="2458">
                  <c:v>44463</c:v>
                </c:pt>
                <c:pt idx="2459">
                  <c:v>44464</c:v>
                </c:pt>
                <c:pt idx="2460">
                  <c:v>44465</c:v>
                </c:pt>
                <c:pt idx="2461">
                  <c:v>44466</c:v>
                </c:pt>
                <c:pt idx="2462">
                  <c:v>44467</c:v>
                </c:pt>
                <c:pt idx="2463">
                  <c:v>44468</c:v>
                </c:pt>
                <c:pt idx="2464">
                  <c:v>44469</c:v>
                </c:pt>
                <c:pt idx="2465">
                  <c:v>44470</c:v>
                </c:pt>
                <c:pt idx="2466">
                  <c:v>44471</c:v>
                </c:pt>
                <c:pt idx="2467">
                  <c:v>44472</c:v>
                </c:pt>
                <c:pt idx="2468">
                  <c:v>44473</c:v>
                </c:pt>
                <c:pt idx="2469">
                  <c:v>44474</c:v>
                </c:pt>
                <c:pt idx="2470">
                  <c:v>44475</c:v>
                </c:pt>
                <c:pt idx="2471">
                  <c:v>44476</c:v>
                </c:pt>
                <c:pt idx="2472">
                  <c:v>44477</c:v>
                </c:pt>
                <c:pt idx="2473">
                  <c:v>44478</c:v>
                </c:pt>
                <c:pt idx="2474">
                  <c:v>44479</c:v>
                </c:pt>
                <c:pt idx="2475">
                  <c:v>44480</c:v>
                </c:pt>
                <c:pt idx="2476">
                  <c:v>44481</c:v>
                </c:pt>
                <c:pt idx="2477">
                  <c:v>44482</c:v>
                </c:pt>
                <c:pt idx="2478">
                  <c:v>44483</c:v>
                </c:pt>
                <c:pt idx="2479">
                  <c:v>44484</c:v>
                </c:pt>
                <c:pt idx="2480">
                  <c:v>44485</c:v>
                </c:pt>
                <c:pt idx="2481">
                  <c:v>44486</c:v>
                </c:pt>
                <c:pt idx="2482">
                  <c:v>44487</c:v>
                </c:pt>
                <c:pt idx="2483">
                  <c:v>44488</c:v>
                </c:pt>
                <c:pt idx="2484">
                  <c:v>44489</c:v>
                </c:pt>
                <c:pt idx="2485">
                  <c:v>44490</c:v>
                </c:pt>
                <c:pt idx="2486">
                  <c:v>44491</c:v>
                </c:pt>
                <c:pt idx="2487">
                  <c:v>44492</c:v>
                </c:pt>
                <c:pt idx="2488">
                  <c:v>44493</c:v>
                </c:pt>
                <c:pt idx="2489">
                  <c:v>44494</c:v>
                </c:pt>
                <c:pt idx="2490">
                  <c:v>44495</c:v>
                </c:pt>
                <c:pt idx="2491">
                  <c:v>44496</c:v>
                </c:pt>
                <c:pt idx="2492">
                  <c:v>44497</c:v>
                </c:pt>
                <c:pt idx="2493">
                  <c:v>44498</c:v>
                </c:pt>
                <c:pt idx="2494">
                  <c:v>44499</c:v>
                </c:pt>
                <c:pt idx="2495">
                  <c:v>44500</c:v>
                </c:pt>
                <c:pt idx="2496">
                  <c:v>44501</c:v>
                </c:pt>
                <c:pt idx="2497">
                  <c:v>44502</c:v>
                </c:pt>
                <c:pt idx="2498">
                  <c:v>44503</c:v>
                </c:pt>
                <c:pt idx="2499">
                  <c:v>44504</c:v>
                </c:pt>
                <c:pt idx="2500">
                  <c:v>44505</c:v>
                </c:pt>
                <c:pt idx="2501">
                  <c:v>44506</c:v>
                </c:pt>
                <c:pt idx="2502">
                  <c:v>44507</c:v>
                </c:pt>
                <c:pt idx="2503">
                  <c:v>44508</c:v>
                </c:pt>
                <c:pt idx="2504">
                  <c:v>44509</c:v>
                </c:pt>
                <c:pt idx="2505">
                  <c:v>44510</c:v>
                </c:pt>
                <c:pt idx="2506">
                  <c:v>44511</c:v>
                </c:pt>
                <c:pt idx="2507">
                  <c:v>44512</c:v>
                </c:pt>
                <c:pt idx="2508">
                  <c:v>44513</c:v>
                </c:pt>
                <c:pt idx="2509">
                  <c:v>44514</c:v>
                </c:pt>
                <c:pt idx="2510">
                  <c:v>44515</c:v>
                </c:pt>
                <c:pt idx="2511">
                  <c:v>44516</c:v>
                </c:pt>
                <c:pt idx="2512">
                  <c:v>44517</c:v>
                </c:pt>
                <c:pt idx="2513">
                  <c:v>44518</c:v>
                </c:pt>
                <c:pt idx="2514">
                  <c:v>44519</c:v>
                </c:pt>
                <c:pt idx="2515">
                  <c:v>44520</c:v>
                </c:pt>
                <c:pt idx="2516">
                  <c:v>44521</c:v>
                </c:pt>
                <c:pt idx="2517">
                  <c:v>44522</c:v>
                </c:pt>
                <c:pt idx="2518">
                  <c:v>44523</c:v>
                </c:pt>
                <c:pt idx="2519">
                  <c:v>44524</c:v>
                </c:pt>
                <c:pt idx="2520">
                  <c:v>44525</c:v>
                </c:pt>
                <c:pt idx="2521">
                  <c:v>44526</c:v>
                </c:pt>
                <c:pt idx="2522">
                  <c:v>44527</c:v>
                </c:pt>
                <c:pt idx="2523">
                  <c:v>44528</c:v>
                </c:pt>
                <c:pt idx="2524">
                  <c:v>44529</c:v>
                </c:pt>
                <c:pt idx="2525">
                  <c:v>44530</c:v>
                </c:pt>
                <c:pt idx="2526">
                  <c:v>44531</c:v>
                </c:pt>
                <c:pt idx="2527">
                  <c:v>44532</c:v>
                </c:pt>
                <c:pt idx="2528">
                  <c:v>44533</c:v>
                </c:pt>
                <c:pt idx="2529">
                  <c:v>44534</c:v>
                </c:pt>
                <c:pt idx="2530">
                  <c:v>44535</c:v>
                </c:pt>
                <c:pt idx="2531">
                  <c:v>44536</c:v>
                </c:pt>
                <c:pt idx="2532">
                  <c:v>44537</c:v>
                </c:pt>
                <c:pt idx="2533">
                  <c:v>44538</c:v>
                </c:pt>
                <c:pt idx="2534">
                  <c:v>44539</c:v>
                </c:pt>
                <c:pt idx="2535">
                  <c:v>44540</c:v>
                </c:pt>
                <c:pt idx="2536">
                  <c:v>44541</c:v>
                </c:pt>
                <c:pt idx="2537">
                  <c:v>44542</c:v>
                </c:pt>
                <c:pt idx="2538">
                  <c:v>44543</c:v>
                </c:pt>
                <c:pt idx="2539">
                  <c:v>44544</c:v>
                </c:pt>
                <c:pt idx="2540">
                  <c:v>44545</c:v>
                </c:pt>
                <c:pt idx="2541">
                  <c:v>44546</c:v>
                </c:pt>
                <c:pt idx="2542">
                  <c:v>44547</c:v>
                </c:pt>
                <c:pt idx="2543">
                  <c:v>44548</c:v>
                </c:pt>
                <c:pt idx="2544">
                  <c:v>44549</c:v>
                </c:pt>
                <c:pt idx="2545">
                  <c:v>44550</c:v>
                </c:pt>
                <c:pt idx="2546">
                  <c:v>44551</c:v>
                </c:pt>
                <c:pt idx="2547">
                  <c:v>44552</c:v>
                </c:pt>
                <c:pt idx="2548">
                  <c:v>44553</c:v>
                </c:pt>
                <c:pt idx="2549">
                  <c:v>44554</c:v>
                </c:pt>
                <c:pt idx="2550">
                  <c:v>44555</c:v>
                </c:pt>
                <c:pt idx="2551">
                  <c:v>44556</c:v>
                </c:pt>
                <c:pt idx="2552">
                  <c:v>44557</c:v>
                </c:pt>
                <c:pt idx="2553">
                  <c:v>44558</c:v>
                </c:pt>
                <c:pt idx="2554">
                  <c:v>44559</c:v>
                </c:pt>
                <c:pt idx="2555">
                  <c:v>44560</c:v>
                </c:pt>
                <c:pt idx="2556">
                  <c:v>44561</c:v>
                </c:pt>
                <c:pt idx="2557">
                  <c:v>44562</c:v>
                </c:pt>
                <c:pt idx="2558">
                  <c:v>44563</c:v>
                </c:pt>
                <c:pt idx="2559">
                  <c:v>44564</c:v>
                </c:pt>
                <c:pt idx="2560">
                  <c:v>44565</c:v>
                </c:pt>
                <c:pt idx="2561">
                  <c:v>44566</c:v>
                </c:pt>
                <c:pt idx="2562">
                  <c:v>44567</c:v>
                </c:pt>
                <c:pt idx="2563">
                  <c:v>44568</c:v>
                </c:pt>
                <c:pt idx="2564">
                  <c:v>44569</c:v>
                </c:pt>
                <c:pt idx="2565">
                  <c:v>44570</c:v>
                </c:pt>
                <c:pt idx="2566">
                  <c:v>44571</c:v>
                </c:pt>
                <c:pt idx="2567">
                  <c:v>44572</c:v>
                </c:pt>
                <c:pt idx="2568">
                  <c:v>44573</c:v>
                </c:pt>
                <c:pt idx="2569">
                  <c:v>44574</c:v>
                </c:pt>
                <c:pt idx="2570">
                  <c:v>44575</c:v>
                </c:pt>
                <c:pt idx="2571">
                  <c:v>44576</c:v>
                </c:pt>
                <c:pt idx="2572">
                  <c:v>44577</c:v>
                </c:pt>
                <c:pt idx="2573">
                  <c:v>44578</c:v>
                </c:pt>
                <c:pt idx="2574">
                  <c:v>44579</c:v>
                </c:pt>
                <c:pt idx="2575">
                  <c:v>44580</c:v>
                </c:pt>
                <c:pt idx="2576">
                  <c:v>44581</c:v>
                </c:pt>
                <c:pt idx="2577">
                  <c:v>44582</c:v>
                </c:pt>
                <c:pt idx="2578">
                  <c:v>44583</c:v>
                </c:pt>
                <c:pt idx="2579">
                  <c:v>44584</c:v>
                </c:pt>
                <c:pt idx="2580">
                  <c:v>44585</c:v>
                </c:pt>
                <c:pt idx="2581">
                  <c:v>44586</c:v>
                </c:pt>
                <c:pt idx="2582">
                  <c:v>44587</c:v>
                </c:pt>
                <c:pt idx="2583">
                  <c:v>44588</c:v>
                </c:pt>
                <c:pt idx="2584">
                  <c:v>44589</c:v>
                </c:pt>
                <c:pt idx="2585">
                  <c:v>44590</c:v>
                </c:pt>
                <c:pt idx="2586">
                  <c:v>44591</c:v>
                </c:pt>
                <c:pt idx="2587">
                  <c:v>44592</c:v>
                </c:pt>
                <c:pt idx="2588">
                  <c:v>44593</c:v>
                </c:pt>
                <c:pt idx="2589">
                  <c:v>44594</c:v>
                </c:pt>
                <c:pt idx="2590">
                  <c:v>44595</c:v>
                </c:pt>
                <c:pt idx="2591">
                  <c:v>44596</c:v>
                </c:pt>
                <c:pt idx="2592">
                  <c:v>44597</c:v>
                </c:pt>
                <c:pt idx="2593">
                  <c:v>44598</c:v>
                </c:pt>
                <c:pt idx="2594">
                  <c:v>44599</c:v>
                </c:pt>
                <c:pt idx="2595">
                  <c:v>44600</c:v>
                </c:pt>
                <c:pt idx="2596">
                  <c:v>44601</c:v>
                </c:pt>
                <c:pt idx="2597">
                  <c:v>44602</c:v>
                </c:pt>
                <c:pt idx="2598">
                  <c:v>44603</c:v>
                </c:pt>
                <c:pt idx="2599">
                  <c:v>44604</c:v>
                </c:pt>
                <c:pt idx="2600">
                  <c:v>44605</c:v>
                </c:pt>
                <c:pt idx="2601">
                  <c:v>44606</c:v>
                </c:pt>
                <c:pt idx="2602">
                  <c:v>44607</c:v>
                </c:pt>
                <c:pt idx="2603">
                  <c:v>44608</c:v>
                </c:pt>
                <c:pt idx="2604">
                  <c:v>44609</c:v>
                </c:pt>
                <c:pt idx="2605">
                  <c:v>44610</c:v>
                </c:pt>
                <c:pt idx="2606">
                  <c:v>44611</c:v>
                </c:pt>
                <c:pt idx="2607">
                  <c:v>44612</c:v>
                </c:pt>
                <c:pt idx="2608">
                  <c:v>44613</c:v>
                </c:pt>
                <c:pt idx="2609">
                  <c:v>44614</c:v>
                </c:pt>
                <c:pt idx="2610">
                  <c:v>44615</c:v>
                </c:pt>
                <c:pt idx="2611">
                  <c:v>44616</c:v>
                </c:pt>
                <c:pt idx="2612">
                  <c:v>44617</c:v>
                </c:pt>
                <c:pt idx="2613">
                  <c:v>44618</c:v>
                </c:pt>
                <c:pt idx="2614">
                  <c:v>44619</c:v>
                </c:pt>
                <c:pt idx="2615">
                  <c:v>44620</c:v>
                </c:pt>
                <c:pt idx="2616">
                  <c:v>44621</c:v>
                </c:pt>
                <c:pt idx="2617">
                  <c:v>44622</c:v>
                </c:pt>
                <c:pt idx="2618">
                  <c:v>44623</c:v>
                </c:pt>
                <c:pt idx="2619">
                  <c:v>44624</c:v>
                </c:pt>
                <c:pt idx="2620">
                  <c:v>44625</c:v>
                </c:pt>
                <c:pt idx="2621">
                  <c:v>44626</c:v>
                </c:pt>
                <c:pt idx="2622">
                  <c:v>44627</c:v>
                </c:pt>
                <c:pt idx="2623">
                  <c:v>44628</c:v>
                </c:pt>
                <c:pt idx="2624">
                  <c:v>44629</c:v>
                </c:pt>
                <c:pt idx="2625">
                  <c:v>44630</c:v>
                </c:pt>
                <c:pt idx="2626">
                  <c:v>44631</c:v>
                </c:pt>
                <c:pt idx="2627">
                  <c:v>44632</c:v>
                </c:pt>
                <c:pt idx="2628">
                  <c:v>44633</c:v>
                </c:pt>
                <c:pt idx="2629">
                  <c:v>44634</c:v>
                </c:pt>
                <c:pt idx="2630">
                  <c:v>44635</c:v>
                </c:pt>
                <c:pt idx="2631">
                  <c:v>44636</c:v>
                </c:pt>
                <c:pt idx="2632">
                  <c:v>44637</c:v>
                </c:pt>
                <c:pt idx="2633">
                  <c:v>44638</c:v>
                </c:pt>
                <c:pt idx="2634">
                  <c:v>44639</c:v>
                </c:pt>
                <c:pt idx="2635">
                  <c:v>44640</c:v>
                </c:pt>
                <c:pt idx="2636">
                  <c:v>44641</c:v>
                </c:pt>
                <c:pt idx="2637">
                  <c:v>44642</c:v>
                </c:pt>
                <c:pt idx="2638">
                  <c:v>44643</c:v>
                </c:pt>
                <c:pt idx="2639">
                  <c:v>44644</c:v>
                </c:pt>
                <c:pt idx="2640">
                  <c:v>44645</c:v>
                </c:pt>
                <c:pt idx="2641">
                  <c:v>44646</c:v>
                </c:pt>
                <c:pt idx="2642">
                  <c:v>44647</c:v>
                </c:pt>
                <c:pt idx="2643">
                  <c:v>44648</c:v>
                </c:pt>
                <c:pt idx="2644">
                  <c:v>44649</c:v>
                </c:pt>
                <c:pt idx="2645">
                  <c:v>44650</c:v>
                </c:pt>
                <c:pt idx="2646">
                  <c:v>44651</c:v>
                </c:pt>
                <c:pt idx="2647">
                  <c:v>44652</c:v>
                </c:pt>
                <c:pt idx="2648">
                  <c:v>44653</c:v>
                </c:pt>
                <c:pt idx="2649">
                  <c:v>44654</c:v>
                </c:pt>
                <c:pt idx="2650">
                  <c:v>44655</c:v>
                </c:pt>
                <c:pt idx="2651">
                  <c:v>44656</c:v>
                </c:pt>
                <c:pt idx="2652">
                  <c:v>44657</c:v>
                </c:pt>
                <c:pt idx="2653">
                  <c:v>44658</c:v>
                </c:pt>
                <c:pt idx="2654">
                  <c:v>44659</c:v>
                </c:pt>
                <c:pt idx="2655">
                  <c:v>44660</c:v>
                </c:pt>
                <c:pt idx="2656">
                  <c:v>44661</c:v>
                </c:pt>
                <c:pt idx="2657">
                  <c:v>44662</c:v>
                </c:pt>
                <c:pt idx="2658">
                  <c:v>44663</c:v>
                </c:pt>
                <c:pt idx="2659">
                  <c:v>44664</c:v>
                </c:pt>
                <c:pt idx="2660">
                  <c:v>44665</c:v>
                </c:pt>
                <c:pt idx="2661">
                  <c:v>44666</c:v>
                </c:pt>
                <c:pt idx="2662">
                  <c:v>44667</c:v>
                </c:pt>
                <c:pt idx="2663">
                  <c:v>44668</c:v>
                </c:pt>
                <c:pt idx="2664">
                  <c:v>44669</c:v>
                </c:pt>
                <c:pt idx="2665">
                  <c:v>44670</c:v>
                </c:pt>
                <c:pt idx="2666">
                  <c:v>44671</c:v>
                </c:pt>
                <c:pt idx="2667">
                  <c:v>44672</c:v>
                </c:pt>
                <c:pt idx="2668">
                  <c:v>44673</c:v>
                </c:pt>
                <c:pt idx="2669">
                  <c:v>44674</c:v>
                </c:pt>
                <c:pt idx="2670">
                  <c:v>44675</c:v>
                </c:pt>
                <c:pt idx="2671">
                  <c:v>44676</c:v>
                </c:pt>
                <c:pt idx="2672">
                  <c:v>44677</c:v>
                </c:pt>
                <c:pt idx="2673">
                  <c:v>44678</c:v>
                </c:pt>
                <c:pt idx="2674">
                  <c:v>44679</c:v>
                </c:pt>
                <c:pt idx="2675">
                  <c:v>44680</c:v>
                </c:pt>
                <c:pt idx="2676">
                  <c:v>44681</c:v>
                </c:pt>
                <c:pt idx="2677">
                  <c:v>44682</c:v>
                </c:pt>
                <c:pt idx="2678">
                  <c:v>44683</c:v>
                </c:pt>
                <c:pt idx="2679">
                  <c:v>44684</c:v>
                </c:pt>
                <c:pt idx="2680">
                  <c:v>44685</c:v>
                </c:pt>
                <c:pt idx="2681">
                  <c:v>44686</c:v>
                </c:pt>
                <c:pt idx="2682">
                  <c:v>44687</c:v>
                </c:pt>
                <c:pt idx="2683">
                  <c:v>44688</c:v>
                </c:pt>
                <c:pt idx="2684">
                  <c:v>44689</c:v>
                </c:pt>
                <c:pt idx="2685">
                  <c:v>44690</c:v>
                </c:pt>
                <c:pt idx="2686">
                  <c:v>44691</c:v>
                </c:pt>
                <c:pt idx="2687">
                  <c:v>44692</c:v>
                </c:pt>
                <c:pt idx="2688">
                  <c:v>44693</c:v>
                </c:pt>
                <c:pt idx="2689">
                  <c:v>44694</c:v>
                </c:pt>
                <c:pt idx="2690">
                  <c:v>44695</c:v>
                </c:pt>
                <c:pt idx="2691">
                  <c:v>44696</c:v>
                </c:pt>
                <c:pt idx="2692">
                  <c:v>44697</c:v>
                </c:pt>
                <c:pt idx="2693">
                  <c:v>44698</c:v>
                </c:pt>
                <c:pt idx="2694">
                  <c:v>44699</c:v>
                </c:pt>
                <c:pt idx="2695">
                  <c:v>44700</c:v>
                </c:pt>
                <c:pt idx="2696">
                  <c:v>44701</c:v>
                </c:pt>
                <c:pt idx="2697">
                  <c:v>44702</c:v>
                </c:pt>
                <c:pt idx="2698">
                  <c:v>44703</c:v>
                </c:pt>
                <c:pt idx="2699">
                  <c:v>44704</c:v>
                </c:pt>
                <c:pt idx="2700">
                  <c:v>44705</c:v>
                </c:pt>
                <c:pt idx="2701">
                  <c:v>44706</c:v>
                </c:pt>
                <c:pt idx="2702">
                  <c:v>44707</c:v>
                </c:pt>
                <c:pt idx="2703">
                  <c:v>44708</c:v>
                </c:pt>
                <c:pt idx="2704">
                  <c:v>44709</c:v>
                </c:pt>
                <c:pt idx="2705">
                  <c:v>44710</c:v>
                </c:pt>
                <c:pt idx="2706">
                  <c:v>44711</c:v>
                </c:pt>
                <c:pt idx="2707">
                  <c:v>44712</c:v>
                </c:pt>
                <c:pt idx="2708">
                  <c:v>44713</c:v>
                </c:pt>
                <c:pt idx="2709">
                  <c:v>44714</c:v>
                </c:pt>
                <c:pt idx="2710">
                  <c:v>44715</c:v>
                </c:pt>
                <c:pt idx="2711">
                  <c:v>44716</c:v>
                </c:pt>
                <c:pt idx="2712">
                  <c:v>44717</c:v>
                </c:pt>
                <c:pt idx="2713">
                  <c:v>44718</c:v>
                </c:pt>
                <c:pt idx="2714">
                  <c:v>44719</c:v>
                </c:pt>
                <c:pt idx="2715">
                  <c:v>44720</c:v>
                </c:pt>
                <c:pt idx="2716">
                  <c:v>44721</c:v>
                </c:pt>
                <c:pt idx="2717">
                  <c:v>44722</c:v>
                </c:pt>
                <c:pt idx="2718">
                  <c:v>44723</c:v>
                </c:pt>
                <c:pt idx="2719">
                  <c:v>44724</c:v>
                </c:pt>
                <c:pt idx="2720">
                  <c:v>44725</c:v>
                </c:pt>
                <c:pt idx="2721">
                  <c:v>44726</c:v>
                </c:pt>
                <c:pt idx="2722">
                  <c:v>44727</c:v>
                </c:pt>
                <c:pt idx="2723">
                  <c:v>44728</c:v>
                </c:pt>
                <c:pt idx="2724">
                  <c:v>44729</c:v>
                </c:pt>
                <c:pt idx="2725">
                  <c:v>44730</c:v>
                </c:pt>
                <c:pt idx="2726">
                  <c:v>44731</c:v>
                </c:pt>
                <c:pt idx="2727">
                  <c:v>44732</c:v>
                </c:pt>
                <c:pt idx="2728">
                  <c:v>44733</c:v>
                </c:pt>
                <c:pt idx="2729">
                  <c:v>44734</c:v>
                </c:pt>
                <c:pt idx="2730">
                  <c:v>44735</c:v>
                </c:pt>
                <c:pt idx="2731">
                  <c:v>44736</c:v>
                </c:pt>
                <c:pt idx="2732">
                  <c:v>44737</c:v>
                </c:pt>
                <c:pt idx="2733">
                  <c:v>44738</c:v>
                </c:pt>
                <c:pt idx="2734">
                  <c:v>44739</c:v>
                </c:pt>
                <c:pt idx="2735">
                  <c:v>44740</c:v>
                </c:pt>
                <c:pt idx="2736">
                  <c:v>44741</c:v>
                </c:pt>
                <c:pt idx="2737">
                  <c:v>44742</c:v>
                </c:pt>
                <c:pt idx="2738">
                  <c:v>44743</c:v>
                </c:pt>
                <c:pt idx="2739">
                  <c:v>44744</c:v>
                </c:pt>
                <c:pt idx="2740">
                  <c:v>44745</c:v>
                </c:pt>
                <c:pt idx="2741">
                  <c:v>44746</c:v>
                </c:pt>
                <c:pt idx="2742">
                  <c:v>44747</c:v>
                </c:pt>
                <c:pt idx="2743">
                  <c:v>44748</c:v>
                </c:pt>
                <c:pt idx="2744">
                  <c:v>44749</c:v>
                </c:pt>
                <c:pt idx="2745">
                  <c:v>44750</c:v>
                </c:pt>
                <c:pt idx="2746">
                  <c:v>44751</c:v>
                </c:pt>
                <c:pt idx="2747">
                  <c:v>44752</c:v>
                </c:pt>
                <c:pt idx="2748">
                  <c:v>44753</c:v>
                </c:pt>
                <c:pt idx="2749">
                  <c:v>44754</c:v>
                </c:pt>
                <c:pt idx="2750">
                  <c:v>44755</c:v>
                </c:pt>
                <c:pt idx="2751">
                  <c:v>44756</c:v>
                </c:pt>
                <c:pt idx="2752">
                  <c:v>44757</c:v>
                </c:pt>
                <c:pt idx="2753">
                  <c:v>44758</c:v>
                </c:pt>
                <c:pt idx="2754">
                  <c:v>44759</c:v>
                </c:pt>
                <c:pt idx="2755">
                  <c:v>44760</c:v>
                </c:pt>
                <c:pt idx="2756">
                  <c:v>44761</c:v>
                </c:pt>
                <c:pt idx="2757">
                  <c:v>44762</c:v>
                </c:pt>
                <c:pt idx="2758">
                  <c:v>44763</c:v>
                </c:pt>
                <c:pt idx="2759">
                  <c:v>44764</c:v>
                </c:pt>
                <c:pt idx="2760">
                  <c:v>44765</c:v>
                </c:pt>
                <c:pt idx="2761">
                  <c:v>44766</c:v>
                </c:pt>
                <c:pt idx="2762">
                  <c:v>44767</c:v>
                </c:pt>
                <c:pt idx="2763">
                  <c:v>44768</c:v>
                </c:pt>
                <c:pt idx="2764">
                  <c:v>44769</c:v>
                </c:pt>
                <c:pt idx="2765">
                  <c:v>44770</c:v>
                </c:pt>
                <c:pt idx="2766">
                  <c:v>44771</c:v>
                </c:pt>
                <c:pt idx="2767">
                  <c:v>44772</c:v>
                </c:pt>
                <c:pt idx="2768">
                  <c:v>44773</c:v>
                </c:pt>
                <c:pt idx="2769">
                  <c:v>44774</c:v>
                </c:pt>
                <c:pt idx="2770">
                  <c:v>44775</c:v>
                </c:pt>
                <c:pt idx="2771">
                  <c:v>44776</c:v>
                </c:pt>
                <c:pt idx="2772">
                  <c:v>44777</c:v>
                </c:pt>
                <c:pt idx="2773">
                  <c:v>44778</c:v>
                </c:pt>
                <c:pt idx="2774">
                  <c:v>44779</c:v>
                </c:pt>
                <c:pt idx="2775">
                  <c:v>44780</c:v>
                </c:pt>
                <c:pt idx="2776">
                  <c:v>44781</c:v>
                </c:pt>
                <c:pt idx="2777">
                  <c:v>44782</c:v>
                </c:pt>
                <c:pt idx="2778">
                  <c:v>44783</c:v>
                </c:pt>
                <c:pt idx="2779">
                  <c:v>44784</c:v>
                </c:pt>
                <c:pt idx="2780">
                  <c:v>44785</c:v>
                </c:pt>
                <c:pt idx="2781">
                  <c:v>44786</c:v>
                </c:pt>
                <c:pt idx="2782">
                  <c:v>44787</c:v>
                </c:pt>
                <c:pt idx="2783">
                  <c:v>44788</c:v>
                </c:pt>
                <c:pt idx="2784">
                  <c:v>44789</c:v>
                </c:pt>
                <c:pt idx="2785">
                  <c:v>44790</c:v>
                </c:pt>
                <c:pt idx="2786">
                  <c:v>44791</c:v>
                </c:pt>
                <c:pt idx="2787">
                  <c:v>44792</c:v>
                </c:pt>
                <c:pt idx="2788">
                  <c:v>44793</c:v>
                </c:pt>
                <c:pt idx="2789">
                  <c:v>44794</c:v>
                </c:pt>
                <c:pt idx="2790">
                  <c:v>44795</c:v>
                </c:pt>
                <c:pt idx="2791">
                  <c:v>44796</c:v>
                </c:pt>
                <c:pt idx="2792">
                  <c:v>44797</c:v>
                </c:pt>
                <c:pt idx="2793">
                  <c:v>44798</c:v>
                </c:pt>
                <c:pt idx="2794">
                  <c:v>44799</c:v>
                </c:pt>
                <c:pt idx="2795">
                  <c:v>44800</c:v>
                </c:pt>
                <c:pt idx="2796">
                  <c:v>44801</c:v>
                </c:pt>
                <c:pt idx="2797">
                  <c:v>44802</c:v>
                </c:pt>
                <c:pt idx="2798">
                  <c:v>44803</c:v>
                </c:pt>
                <c:pt idx="2799">
                  <c:v>44804</c:v>
                </c:pt>
                <c:pt idx="2800">
                  <c:v>44805</c:v>
                </c:pt>
                <c:pt idx="2801">
                  <c:v>44806</c:v>
                </c:pt>
                <c:pt idx="2802">
                  <c:v>44807</c:v>
                </c:pt>
                <c:pt idx="2803">
                  <c:v>44808</c:v>
                </c:pt>
                <c:pt idx="2804">
                  <c:v>44809</c:v>
                </c:pt>
                <c:pt idx="2805">
                  <c:v>44810</c:v>
                </c:pt>
                <c:pt idx="2806">
                  <c:v>44811</c:v>
                </c:pt>
                <c:pt idx="2807">
                  <c:v>44812</c:v>
                </c:pt>
                <c:pt idx="2808">
                  <c:v>44813</c:v>
                </c:pt>
                <c:pt idx="2809">
                  <c:v>44814</c:v>
                </c:pt>
                <c:pt idx="2810">
                  <c:v>44815</c:v>
                </c:pt>
                <c:pt idx="2811">
                  <c:v>44816</c:v>
                </c:pt>
                <c:pt idx="2812">
                  <c:v>44817</c:v>
                </c:pt>
                <c:pt idx="2813">
                  <c:v>44818</c:v>
                </c:pt>
                <c:pt idx="2814">
                  <c:v>44819</c:v>
                </c:pt>
                <c:pt idx="2815">
                  <c:v>44820</c:v>
                </c:pt>
                <c:pt idx="2816">
                  <c:v>44821</c:v>
                </c:pt>
                <c:pt idx="2817">
                  <c:v>44822</c:v>
                </c:pt>
                <c:pt idx="2818">
                  <c:v>44823</c:v>
                </c:pt>
                <c:pt idx="2819">
                  <c:v>44824</c:v>
                </c:pt>
                <c:pt idx="2820">
                  <c:v>44825</c:v>
                </c:pt>
                <c:pt idx="2821">
                  <c:v>44826</c:v>
                </c:pt>
                <c:pt idx="2822">
                  <c:v>44827</c:v>
                </c:pt>
                <c:pt idx="2823">
                  <c:v>44828</c:v>
                </c:pt>
                <c:pt idx="2824">
                  <c:v>44829</c:v>
                </c:pt>
                <c:pt idx="2825">
                  <c:v>44830</c:v>
                </c:pt>
                <c:pt idx="2826">
                  <c:v>44831</c:v>
                </c:pt>
                <c:pt idx="2827">
                  <c:v>44832</c:v>
                </c:pt>
                <c:pt idx="2828">
                  <c:v>44833</c:v>
                </c:pt>
                <c:pt idx="2829">
                  <c:v>44834</c:v>
                </c:pt>
                <c:pt idx="2830">
                  <c:v>44835</c:v>
                </c:pt>
                <c:pt idx="2831">
                  <c:v>44836</c:v>
                </c:pt>
                <c:pt idx="2832">
                  <c:v>44837</c:v>
                </c:pt>
                <c:pt idx="2833">
                  <c:v>44838</c:v>
                </c:pt>
                <c:pt idx="2834">
                  <c:v>44839</c:v>
                </c:pt>
                <c:pt idx="2835">
                  <c:v>44840</c:v>
                </c:pt>
                <c:pt idx="2836">
                  <c:v>44841</c:v>
                </c:pt>
                <c:pt idx="2837">
                  <c:v>44842</c:v>
                </c:pt>
                <c:pt idx="2838">
                  <c:v>44843</c:v>
                </c:pt>
                <c:pt idx="2839">
                  <c:v>44844</c:v>
                </c:pt>
                <c:pt idx="2840">
                  <c:v>44845</c:v>
                </c:pt>
                <c:pt idx="2841">
                  <c:v>44846</c:v>
                </c:pt>
                <c:pt idx="2842">
                  <c:v>44847</c:v>
                </c:pt>
                <c:pt idx="2843">
                  <c:v>44848</c:v>
                </c:pt>
                <c:pt idx="2844">
                  <c:v>44849</c:v>
                </c:pt>
                <c:pt idx="2845">
                  <c:v>44850</c:v>
                </c:pt>
                <c:pt idx="2846">
                  <c:v>44851</c:v>
                </c:pt>
                <c:pt idx="2847">
                  <c:v>44852</c:v>
                </c:pt>
                <c:pt idx="2848">
                  <c:v>44853</c:v>
                </c:pt>
                <c:pt idx="2849">
                  <c:v>44854</c:v>
                </c:pt>
                <c:pt idx="2850">
                  <c:v>44855</c:v>
                </c:pt>
                <c:pt idx="2851">
                  <c:v>44856</c:v>
                </c:pt>
                <c:pt idx="2852">
                  <c:v>44857</c:v>
                </c:pt>
                <c:pt idx="2853">
                  <c:v>44858</c:v>
                </c:pt>
                <c:pt idx="2854">
                  <c:v>44859</c:v>
                </c:pt>
                <c:pt idx="2855">
                  <c:v>44860</c:v>
                </c:pt>
                <c:pt idx="2856">
                  <c:v>44861</c:v>
                </c:pt>
                <c:pt idx="2857">
                  <c:v>44862</c:v>
                </c:pt>
                <c:pt idx="2858">
                  <c:v>44863</c:v>
                </c:pt>
                <c:pt idx="2859">
                  <c:v>44864</c:v>
                </c:pt>
                <c:pt idx="2860">
                  <c:v>44865</c:v>
                </c:pt>
                <c:pt idx="2861">
                  <c:v>44866</c:v>
                </c:pt>
                <c:pt idx="2862">
                  <c:v>44867</c:v>
                </c:pt>
                <c:pt idx="2863">
                  <c:v>44868</c:v>
                </c:pt>
                <c:pt idx="2864">
                  <c:v>44869</c:v>
                </c:pt>
                <c:pt idx="2865">
                  <c:v>44870</c:v>
                </c:pt>
                <c:pt idx="2866">
                  <c:v>44871</c:v>
                </c:pt>
                <c:pt idx="2867">
                  <c:v>44872</c:v>
                </c:pt>
                <c:pt idx="2868">
                  <c:v>44873</c:v>
                </c:pt>
                <c:pt idx="2869">
                  <c:v>44874</c:v>
                </c:pt>
                <c:pt idx="2870">
                  <c:v>44875</c:v>
                </c:pt>
                <c:pt idx="2871">
                  <c:v>44876</c:v>
                </c:pt>
                <c:pt idx="2872">
                  <c:v>44877</c:v>
                </c:pt>
                <c:pt idx="2873">
                  <c:v>44878</c:v>
                </c:pt>
                <c:pt idx="2874">
                  <c:v>44879</c:v>
                </c:pt>
                <c:pt idx="2875">
                  <c:v>44880</c:v>
                </c:pt>
                <c:pt idx="2876">
                  <c:v>44881</c:v>
                </c:pt>
                <c:pt idx="2877">
                  <c:v>44882</c:v>
                </c:pt>
                <c:pt idx="2878">
                  <c:v>44883</c:v>
                </c:pt>
                <c:pt idx="2879">
                  <c:v>44884</c:v>
                </c:pt>
                <c:pt idx="2880">
                  <c:v>44885</c:v>
                </c:pt>
                <c:pt idx="2881">
                  <c:v>44886</c:v>
                </c:pt>
                <c:pt idx="2882">
                  <c:v>44887</c:v>
                </c:pt>
                <c:pt idx="2883">
                  <c:v>44888</c:v>
                </c:pt>
                <c:pt idx="2884">
                  <c:v>44889</c:v>
                </c:pt>
                <c:pt idx="2885">
                  <c:v>44890</c:v>
                </c:pt>
                <c:pt idx="2886">
                  <c:v>44891</c:v>
                </c:pt>
                <c:pt idx="2887">
                  <c:v>44892</c:v>
                </c:pt>
                <c:pt idx="2888">
                  <c:v>44893</c:v>
                </c:pt>
                <c:pt idx="2889">
                  <c:v>44894</c:v>
                </c:pt>
                <c:pt idx="2890">
                  <c:v>44895</c:v>
                </c:pt>
                <c:pt idx="2891">
                  <c:v>44896</c:v>
                </c:pt>
                <c:pt idx="2892">
                  <c:v>44897</c:v>
                </c:pt>
                <c:pt idx="2893">
                  <c:v>44898</c:v>
                </c:pt>
                <c:pt idx="2894">
                  <c:v>44899</c:v>
                </c:pt>
                <c:pt idx="2895">
                  <c:v>44900</c:v>
                </c:pt>
                <c:pt idx="2896">
                  <c:v>44901</c:v>
                </c:pt>
                <c:pt idx="2897">
                  <c:v>44902</c:v>
                </c:pt>
                <c:pt idx="2898">
                  <c:v>44903</c:v>
                </c:pt>
                <c:pt idx="2899">
                  <c:v>44904</c:v>
                </c:pt>
                <c:pt idx="2900">
                  <c:v>44905</c:v>
                </c:pt>
                <c:pt idx="2901">
                  <c:v>44906</c:v>
                </c:pt>
                <c:pt idx="2902">
                  <c:v>44907</c:v>
                </c:pt>
                <c:pt idx="2903">
                  <c:v>44908</c:v>
                </c:pt>
                <c:pt idx="2904">
                  <c:v>44909</c:v>
                </c:pt>
                <c:pt idx="2905">
                  <c:v>44910</c:v>
                </c:pt>
                <c:pt idx="2906">
                  <c:v>44911</c:v>
                </c:pt>
                <c:pt idx="2907">
                  <c:v>44912</c:v>
                </c:pt>
                <c:pt idx="2908">
                  <c:v>44913</c:v>
                </c:pt>
                <c:pt idx="2909">
                  <c:v>44914</c:v>
                </c:pt>
                <c:pt idx="2910">
                  <c:v>44915</c:v>
                </c:pt>
                <c:pt idx="2911">
                  <c:v>44916</c:v>
                </c:pt>
                <c:pt idx="2912">
                  <c:v>44917</c:v>
                </c:pt>
                <c:pt idx="2913">
                  <c:v>44918</c:v>
                </c:pt>
                <c:pt idx="2914">
                  <c:v>44919</c:v>
                </c:pt>
                <c:pt idx="2915">
                  <c:v>44920</c:v>
                </c:pt>
                <c:pt idx="2916">
                  <c:v>44921</c:v>
                </c:pt>
                <c:pt idx="2917">
                  <c:v>44922</c:v>
                </c:pt>
                <c:pt idx="2918">
                  <c:v>44923</c:v>
                </c:pt>
                <c:pt idx="2919">
                  <c:v>44924</c:v>
                </c:pt>
                <c:pt idx="2920">
                  <c:v>44925</c:v>
                </c:pt>
                <c:pt idx="2921">
                  <c:v>44926</c:v>
                </c:pt>
                <c:pt idx="2922">
                  <c:v>44927</c:v>
                </c:pt>
                <c:pt idx="2923">
                  <c:v>44928</c:v>
                </c:pt>
                <c:pt idx="2924">
                  <c:v>44929</c:v>
                </c:pt>
                <c:pt idx="2925">
                  <c:v>44930</c:v>
                </c:pt>
                <c:pt idx="2926">
                  <c:v>44931</c:v>
                </c:pt>
                <c:pt idx="2927">
                  <c:v>44932</c:v>
                </c:pt>
                <c:pt idx="2928">
                  <c:v>44933</c:v>
                </c:pt>
                <c:pt idx="2929">
                  <c:v>44934</c:v>
                </c:pt>
                <c:pt idx="2930">
                  <c:v>44935</c:v>
                </c:pt>
                <c:pt idx="2931">
                  <c:v>44936</c:v>
                </c:pt>
                <c:pt idx="2932">
                  <c:v>44937</c:v>
                </c:pt>
                <c:pt idx="2933">
                  <c:v>44938</c:v>
                </c:pt>
                <c:pt idx="2934">
                  <c:v>44939</c:v>
                </c:pt>
                <c:pt idx="2935">
                  <c:v>44940</c:v>
                </c:pt>
                <c:pt idx="2936">
                  <c:v>44941</c:v>
                </c:pt>
                <c:pt idx="2937">
                  <c:v>44942</c:v>
                </c:pt>
                <c:pt idx="2938">
                  <c:v>44943</c:v>
                </c:pt>
                <c:pt idx="2939">
                  <c:v>44944</c:v>
                </c:pt>
                <c:pt idx="2940">
                  <c:v>44945</c:v>
                </c:pt>
                <c:pt idx="2941">
                  <c:v>44946</c:v>
                </c:pt>
                <c:pt idx="2942">
                  <c:v>44947</c:v>
                </c:pt>
                <c:pt idx="2943">
                  <c:v>44948</c:v>
                </c:pt>
                <c:pt idx="2944">
                  <c:v>44949</c:v>
                </c:pt>
                <c:pt idx="2945">
                  <c:v>44950</c:v>
                </c:pt>
                <c:pt idx="2946">
                  <c:v>44951</c:v>
                </c:pt>
                <c:pt idx="2947">
                  <c:v>44952</c:v>
                </c:pt>
                <c:pt idx="2948">
                  <c:v>44953</c:v>
                </c:pt>
                <c:pt idx="2949">
                  <c:v>44954</c:v>
                </c:pt>
                <c:pt idx="2950">
                  <c:v>44955</c:v>
                </c:pt>
                <c:pt idx="2951">
                  <c:v>44956</c:v>
                </c:pt>
                <c:pt idx="2952">
                  <c:v>44957</c:v>
                </c:pt>
                <c:pt idx="2953">
                  <c:v>44958</c:v>
                </c:pt>
                <c:pt idx="2954">
                  <c:v>44959</c:v>
                </c:pt>
                <c:pt idx="2955">
                  <c:v>44960</c:v>
                </c:pt>
                <c:pt idx="2956">
                  <c:v>44961</c:v>
                </c:pt>
                <c:pt idx="2957">
                  <c:v>44962</c:v>
                </c:pt>
                <c:pt idx="2958">
                  <c:v>44963</c:v>
                </c:pt>
                <c:pt idx="2959">
                  <c:v>44964</c:v>
                </c:pt>
                <c:pt idx="2960">
                  <c:v>44965</c:v>
                </c:pt>
                <c:pt idx="2961">
                  <c:v>44966</c:v>
                </c:pt>
                <c:pt idx="2962">
                  <c:v>44967</c:v>
                </c:pt>
                <c:pt idx="2963">
                  <c:v>44968</c:v>
                </c:pt>
                <c:pt idx="2964">
                  <c:v>44969</c:v>
                </c:pt>
                <c:pt idx="2965">
                  <c:v>44970</c:v>
                </c:pt>
                <c:pt idx="2966">
                  <c:v>44971</c:v>
                </c:pt>
                <c:pt idx="2967">
                  <c:v>44972</c:v>
                </c:pt>
                <c:pt idx="2968">
                  <c:v>44973</c:v>
                </c:pt>
                <c:pt idx="2969">
                  <c:v>44974</c:v>
                </c:pt>
                <c:pt idx="2970">
                  <c:v>44975</c:v>
                </c:pt>
                <c:pt idx="2971">
                  <c:v>44976</c:v>
                </c:pt>
                <c:pt idx="2972">
                  <c:v>44977</c:v>
                </c:pt>
                <c:pt idx="2973">
                  <c:v>44978</c:v>
                </c:pt>
                <c:pt idx="2974">
                  <c:v>44979</c:v>
                </c:pt>
                <c:pt idx="2975">
                  <c:v>44980</c:v>
                </c:pt>
                <c:pt idx="2976">
                  <c:v>44981</c:v>
                </c:pt>
                <c:pt idx="2977">
                  <c:v>44982</c:v>
                </c:pt>
                <c:pt idx="2978">
                  <c:v>44983</c:v>
                </c:pt>
                <c:pt idx="2979">
                  <c:v>44984</c:v>
                </c:pt>
                <c:pt idx="2980">
                  <c:v>44985</c:v>
                </c:pt>
                <c:pt idx="2981">
                  <c:v>44986</c:v>
                </c:pt>
                <c:pt idx="2982">
                  <c:v>44987</c:v>
                </c:pt>
                <c:pt idx="2983">
                  <c:v>44988</c:v>
                </c:pt>
                <c:pt idx="2984">
                  <c:v>44989</c:v>
                </c:pt>
                <c:pt idx="2985">
                  <c:v>44990</c:v>
                </c:pt>
                <c:pt idx="2986">
                  <c:v>44991</c:v>
                </c:pt>
                <c:pt idx="2987">
                  <c:v>44992</c:v>
                </c:pt>
                <c:pt idx="2988">
                  <c:v>44993</c:v>
                </c:pt>
                <c:pt idx="2989">
                  <c:v>44994</c:v>
                </c:pt>
                <c:pt idx="2990">
                  <c:v>44995</c:v>
                </c:pt>
                <c:pt idx="2991">
                  <c:v>44996</c:v>
                </c:pt>
                <c:pt idx="2992">
                  <c:v>44997</c:v>
                </c:pt>
                <c:pt idx="2993">
                  <c:v>44998</c:v>
                </c:pt>
                <c:pt idx="2994">
                  <c:v>44999</c:v>
                </c:pt>
                <c:pt idx="2995">
                  <c:v>45000</c:v>
                </c:pt>
                <c:pt idx="2996">
                  <c:v>45001</c:v>
                </c:pt>
                <c:pt idx="2997">
                  <c:v>45002</c:v>
                </c:pt>
                <c:pt idx="2998">
                  <c:v>45003</c:v>
                </c:pt>
                <c:pt idx="2999">
                  <c:v>45004</c:v>
                </c:pt>
                <c:pt idx="3000">
                  <c:v>45005</c:v>
                </c:pt>
                <c:pt idx="3001">
                  <c:v>45006</c:v>
                </c:pt>
                <c:pt idx="3002">
                  <c:v>45007</c:v>
                </c:pt>
                <c:pt idx="3003">
                  <c:v>45008</c:v>
                </c:pt>
                <c:pt idx="3004">
                  <c:v>45009</c:v>
                </c:pt>
                <c:pt idx="3005">
                  <c:v>45010</c:v>
                </c:pt>
                <c:pt idx="3006">
                  <c:v>45011</c:v>
                </c:pt>
                <c:pt idx="3007">
                  <c:v>45012</c:v>
                </c:pt>
                <c:pt idx="3008">
                  <c:v>45013</c:v>
                </c:pt>
                <c:pt idx="3009">
                  <c:v>45014</c:v>
                </c:pt>
                <c:pt idx="3010">
                  <c:v>45015</c:v>
                </c:pt>
                <c:pt idx="3011">
                  <c:v>45016</c:v>
                </c:pt>
                <c:pt idx="3012">
                  <c:v>45017</c:v>
                </c:pt>
                <c:pt idx="3013">
                  <c:v>45018</c:v>
                </c:pt>
                <c:pt idx="3014">
                  <c:v>45019</c:v>
                </c:pt>
                <c:pt idx="3015">
                  <c:v>45020</c:v>
                </c:pt>
                <c:pt idx="3016">
                  <c:v>45021</c:v>
                </c:pt>
                <c:pt idx="3017">
                  <c:v>45022</c:v>
                </c:pt>
                <c:pt idx="3018">
                  <c:v>45023</c:v>
                </c:pt>
                <c:pt idx="3019">
                  <c:v>45024</c:v>
                </c:pt>
                <c:pt idx="3020">
                  <c:v>45025</c:v>
                </c:pt>
                <c:pt idx="3021">
                  <c:v>45026</c:v>
                </c:pt>
                <c:pt idx="3022">
                  <c:v>45027</c:v>
                </c:pt>
                <c:pt idx="3023">
                  <c:v>45028</c:v>
                </c:pt>
                <c:pt idx="3024">
                  <c:v>45029</c:v>
                </c:pt>
                <c:pt idx="3025">
                  <c:v>45030</c:v>
                </c:pt>
                <c:pt idx="3026">
                  <c:v>45031</c:v>
                </c:pt>
                <c:pt idx="3027">
                  <c:v>45032</c:v>
                </c:pt>
                <c:pt idx="3028">
                  <c:v>45033</c:v>
                </c:pt>
                <c:pt idx="3029">
                  <c:v>45034</c:v>
                </c:pt>
                <c:pt idx="3030">
                  <c:v>45035</c:v>
                </c:pt>
                <c:pt idx="3031">
                  <c:v>45036</c:v>
                </c:pt>
                <c:pt idx="3032">
                  <c:v>45037</c:v>
                </c:pt>
                <c:pt idx="3033">
                  <c:v>45038</c:v>
                </c:pt>
                <c:pt idx="3034">
                  <c:v>45039</c:v>
                </c:pt>
                <c:pt idx="3035">
                  <c:v>45040</c:v>
                </c:pt>
                <c:pt idx="3036">
                  <c:v>45041</c:v>
                </c:pt>
                <c:pt idx="3037">
                  <c:v>45042</c:v>
                </c:pt>
                <c:pt idx="3038">
                  <c:v>45043</c:v>
                </c:pt>
                <c:pt idx="3039">
                  <c:v>45044</c:v>
                </c:pt>
                <c:pt idx="3040">
                  <c:v>45045</c:v>
                </c:pt>
                <c:pt idx="3041">
                  <c:v>45046</c:v>
                </c:pt>
                <c:pt idx="3042">
                  <c:v>45047</c:v>
                </c:pt>
                <c:pt idx="3043">
                  <c:v>45048</c:v>
                </c:pt>
                <c:pt idx="3044">
                  <c:v>45049</c:v>
                </c:pt>
                <c:pt idx="3045">
                  <c:v>45050</c:v>
                </c:pt>
                <c:pt idx="3046">
                  <c:v>45051</c:v>
                </c:pt>
                <c:pt idx="3047">
                  <c:v>45052</c:v>
                </c:pt>
                <c:pt idx="3048">
                  <c:v>45053</c:v>
                </c:pt>
                <c:pt idx="3049">
                  <c:v>45054</c:v>
                </c:pt>
                <c:pt idx="3050">
                  <c:v>45055</c:v>
                </c:pt>
                <c:pt idx="3051">
                  <c:v>45056</c:v>
                </c:pt>
                <c:pt idx="3052">
                  <c:v>45057</c:v>
                </c:pt>
                <c:pt idx="3053">
                  <c:v>45058</c:v>
                </c:pt>
                <c:pt idx="3054">
                  <c:v>45059</c:v>
                </c:pt>
                <c:pt idx="3055">
                  <c:v>45060</c:v>
                </c:pt>
                <c:pt idx="3056">
                  <c:v>45061</c:v>
                </c:pt>
                <c:pt idx="3057">
                  <c:v>45062</c:v>
                </c:pt>
                <c:pt idx="3058">
                  <c:v>45063</c:v>
                </c:pt>
                <c:pt idx="3059">
                  <c:v>45064</c:v>
                </c:pt>
                <c:pt idx="3060">
                  <c:v>45065</c:v>
                </c:pt>
                <c:pt idx="3061">
                  <c:v>45066</c:v>
                </c:pt>
                <c:pt idx="3062">
                  <c:v>45067</c:v>
                </c:pt>
                <c:pt idx="3063">
                  <c:v>45068</c:v>
                </c:pt>
                <c:pt idx="3064">
                  <c:v>45069</c:v>
                </c:pt>
                <c:pt idx="3065">
                  <c:v>45070</c:v>
                </c:pt>
                <c:pt idx="3066">
                  <c:v>45071</c:v>
                </c:pt>
                <c:pt idx="3067">
                  <c:v>45072</c:v>
                </c:pt>
                <c:pt idx="3068">
                  <c:v>45073</c:v>
                </c:pt>
                <c:pt idx="3069">
                  <c:v>45074</c:v>
                </c:pt>
                <c:pt idx="3070">
                  <c:v>45075</c:v>
                </c:pt>
                <c:pt idx="3071">
                  <c:v>45076</c:v>
                </c:pt>
                <c:pt idx="3072">
                  <c:v>45077</c:v>
                </c:pt>
                <c:pt idx="3073">
                  <c:v>45078</c:v>
                </c:pt>
                <c:pt idx="3074">
                  <c:v>45079</c:v>
                </c:pt>
                <c:pt idx="3075">
                  <c:v>45080</c:v>
                </c:pt>
                <c:pt idx="3076">
                  <c:v>45081</c:v>
                </c:pt>
                <c:pt idx="3077">
                  <c:v>45082</c:v>
                </c:pt>
                <c:pt idx="3078">
                  <c:v>45083</c:v>
                </c:pt>
                <c:pt idx="3079">
                  <c:v>45084</c:v>
                </c:pt>
                <c:pt idx="3080">
                  <c:v>45085</c:v>
                </c:pt>
                <c:pt idx="3081">
                  <c:v>45086</c:v>
                </c:pt>
                <c:pt idx="3082">
                  <c:v>45087</c:v>
                </c:pt>
                <c:pt idx="3083">
                  <c:v>45088</c:v>
                </c:pt>
                <c:pt idx="3084">
                  <c:v>45089</c:v>
                </c:pt>
                <c:pt idx="3085">
                  <c:v>45090</c:v>
                </c:pt>
                <c:pt idx="3086">
                  <c:v>45091</c:v>
                </c:pt>
                <c:pt idx="3087">
                  <c:v>45092</c:v>
                </c:pt>
                <c:pt idx="3088">
                  <c:v>45093</c:v>
                </c:pt>
                <c:pt idx="3089">
                  <c:v>45094</c:v>
                </c:pt>
                <c:pt idx="3090">
                  <c:v>45095</c:v>
                </c:pt>
                <c:pt idx="3091">
                  <c:v>45096</c:v>
                </c:pt>
                <c:pt idx="3092">
                  <c:v>45097</c:v>
                </c:pt>
                <c:pt idx="3093">
                  <c:v>45098</c:v>
                </c:pt>
                <c:pt idx="3094">
                  <c:v>45099</c:v>
                </c:pt>
                <c:pt idx="3095">
                  <c:v>45100</c:v>
                </c:pt>
                <c:pt idx="3096">
                  <c:v>45101</c:v>
                </c:pt>
                <c:pt idx="3097">
                  <c:v>45102</c:v>
                </c:pt>
                <c:pt idx="3098">
                  <c:v>45103</c:v>
                </c:pt>
                <c:pt idx="3099">
                  <c:v>45104</c:v>
                </c:pt>
                <c:pt idx="3100">
                  <c:v>45105</c:v>
                </c:pt>
                <c:pt idx="3101">
                  <c:v>45106</c:v>
                </c:pt>
                <c:pt idx="3102">
                  <c:v>45107</c:v>
                </c:pt>
                <c:pt idx="3103">
                  <c:v>45108</c:v>
                </c:pt>
                <c:pt idx="3104">
                  <c:v>45109</c:v>
                </c:pt>
                <c:pt idx="3105">
                  <c:v>45110</c:v>
                </c:pt>
                <c:pt idx="3106">
                  <c:v>45111</c:v>
                </c:pt>
                <c:pt idx="3107">
                  <c:v>45112</c:v>
                </c:pt>
                <c:pt idx="3108">
                  <c:v>45113</c:v>
                </c:pt>
                <c:pt idx="3109">
                  <c:v>45114</c:v>
                </c:pt>
                <c:pt idx="3110">
                  <c:v>45115</c:v>
                </c:pt>
                <c:pt idx="3111">
                  <c:v>45116</c:v>
                </c:pt>
                <c:pt idx="3112">
                  <c:v>45117</c:v>
                </c:pt>
                <c:pt idx="3113">
                  <c:v>45118</c:v>
                </c:pt>
                <c:pt idx="3114">
                  <c:v>45119</c:v>
                </c:pt>
                <c:pt idx="3115">
                  <c:v>45120</c:v>
                </c:pt>
                <c:pt idx="3116">
                  <c:v>45121</c:v>
                </c:pt>
                <c:pt idx="3117">
                  <c:v>45122</c:v>
                </c:pt>
                <c:pt idx="3118">
                  <c:v>45123</c:v>
                </c:pt>
                <c:pt idx="3119">
                  <c:v>45124</c:v>
                </c:pt>
                <c:pt idx="3120">
                  <c:v>45125</c:v>
                </c:pt>
                <c:pt idx="3121">
                  <c:v>45126</c:v>
                </c:pt>
                <c:pt idx="3122">
                  <c:v>45127</c:v>
                </c:pt>
                <c:pt idx="3123">
                  <c:v>45128</c:v>
                </c:pt>
                <c:pt idx="3124">
                  <c:v>45129</c:v>
                </c:pt>
                <c:pt idx="3125">
                  <c:v>45130</c:v>
                </c:pt>
                <c:pt idx="3126">
                  <c:v>45131</c:v>
                </c:pt>
                <c:pt idx="3127">
                  <c:v>45132</c:v>
                </c:pt>
                <c:pt idx="3128">
                  <c:v>45133</c:v>
                </c:pt>
                <c:pt idx="3129">
                  <c:v>45134</c:v>
                </c:pt>
                <c:pt idx="3130">
                  <c:v>45135</c:v>
                </c:pt>
                <c:pt idx="3131">
                  <c:v>45136</c:v>
                </c:pt>
                <c:pt idx="3132">
                  <c:v>45137</c:v>
                </c:pt>
                <c:pt idx="3133">
                  <c:v>45138</c:v>
                </c:pt>
                <c:pt idx="3134">
                  <c:v>45139</c:v>
                </c:pt>
                <c:pt idx="3135">
                  <c:v>45140</c:v>
                </c:pt>
                <c:pt idx="3136">
                  <c:v>45141</c:v>
                </c:pt>
                <c:pt idx="3137">
                  <c:v>45142</c:v>
                </c:pt>
                <c:pt idx="3138">
                  <c:v>45143</c:v>
                </c:pt>
                <c:pt idx="3139">
                  <c:v>45144</c:v>
                </c:pt>
                <c:pt idx="3140">
                  <c:v>45145</c:v>
                </c:pt>
                <c:pt idx="3141">
                  <c:v>45146</c:v>
                </c:pt>
                <c:pt idx="3142">
                  <c:v>45147</c:v>
                </c:pt>
                <c:pt idx="3143">
                  <c:v>45148</c:v>
                </c:pt>
                <c:pt idx="3144">
                  <c:v>45149</c:v>
                </c:pt>
                <c:pt idx="3145">
                  <c:v>45150</c:v>
                </c:pt>
                <c:pt idx="3146">
                  <c:v>45151</c:v>
                </c:pt>
                <c:pt idx="3147">
                  <c:v>45152</c:v>
                </c:pt>
                <c:pt idx="3148">
                  <c:v>45153</c:v>
                </c:pt>
                <c:pt idx="3149">
                  <c:v>45154</c:v>
                </c:pt>
                <c:pt idx="3150">
                  <c:v>45155</c:v>
                </c:pt>
                <c:pt idx="3151">
                  <c:v>45156</c:v>
                </c:pt>
                <c:pt idx="3152">
                  <c:v>45157</c:v>
                </c:pt>
                <c:pt idx="3153">
                  <c:v>45158</c:v>
                </c:pt>
                <c:pt idx="3154">
                  <c:v>45159</c:v>
                </c:pt>
                <c:pt idx="3155">
                  <c:v>45160</c:v>
                </c:pt>
                <c:pt idx="3156">
                  <c:v>45161</c:v>
                </c:pt>
                <c:pt idx="3157">
                  <c:v>45162</c:v>
                </c:pt>
                <c:pt idx="3158">
                  <c:v>45163</c:v>
                </c:pt>
                <c:pt idx="3159">
                  <c:v>45164</c:v>
                </c:pt>
                <c:pt idx="3160">
                  <c:v>45165</c:v>
                </c:pt>
                <c:pt idx="3161">
                  <c:v>45166</c:v>
                </c:pt>
                <c:pt idx="3162">
                  <c:v>45167</c:v>
                </c:pt>
                <c:pt idx="3163">
                  <c:v>45168</c:v>
                </c:pt>
                <c:pt idx="3164">
                  <c:v>45169</c:v>
                </c:pt>
                <c:pt idx="3165">
                  <c:v>45170</c:v>
                </c:pt>
                <c:pt idx="3166">
                  <c:v>45171</c:v>
                </c:pt>
                <c:pt idx="3167">
                  <c:v>45172</c:v>
                </c:pt>
                <c:pt idx="3168">
                  <c:v>45173</c:v>
                </c:pt>
                <c:pt idx="3169">
                  <c:v>45174</c:v>
                </c:pt>
                <c:pt idx="3170">
                  <c:v>45175</c:v>
                </c:pt>
                <c:pt idx="3171">
                  <c:v>45176</c:v>
                </c:pt>
                <c:pt idx="3172">
                  <c:v>45177</c:v>
                </c:pt>
                <c:pt idx="3173">
                  <c:v>45178</c:v>
                </c:pt>
                <c:pt idx="3174">
                  <c:v>45179</c:v>
                </c:pt>
                <c:pt idx="3175">
                  <c:v>45180</c:v>
                </c:pt>
                <c:pt idx="3176">
                  <c:v>45181</c:v>
                </c:pt>
                <c:pt idx="3177">
                  <c:v>45182</c:v>
                </c:pt>
                <c:pt idx="3178">
                  <c:v>45183</c:v>
                </c:pt>
                <c:pt idx="3179">
                  <c:v>45184</c:v>
                </c:pt>
                <c:pt idx="3180">
                  <c:v>45185</c:v>
                </c:pt>
                <c:pt idx="3181">
                  <c:v>45186</c:v>
                </c:pt>
                <c:pt idx="3182">
                  <c:v>45187</c:v>
                </c:pt>
                <c:pt idx="3183">
                  <c:v>45188</c:v>
                </c:pt>
                <c:pt idx="3184">
                  <c:v>45189</c:v>
                </c:pt>
                <c:pt idx="3185">
                  <c:v>45190</c:v>
                </c:pt>
                <c:pt idx="3186">
                  <c:v>45191</c:v>
                </c:pt>
                <c:pt idx="3187">
                  <c:v>45192</c:v>
                </c:pt>
                <c:pt idx="3188">
                  <c:v>45193</c:v>
                </c:pt>
                <c:pt idx="3189">
                  <c:v>45194</c:v>
                </c:pt>
                <c:pt idx="3190">
                  <c:v>45195</c:v>
                </c:pt>
                <c:pt idx="3191">
                  <c:v>45196</c:v>
                </c:pt>
                <c:pt idx="3192">
                  <c:v>45197</c:v>
                </c:pt>
                <c:pt idx="3193">
                  <c:v>45198</c:v>
                </c:pt>
                <c:pt idx="3194">
                  <c:v>45199</c:v>
                </c:pt>
                <c:pt idx="3195">
                  <c:v>45200</c:v>
                </c:pt>
                <c:pt idx="3196">
                  <c:v>45201</c:v>
                </c:pt>
                <c:pt idx="3197">
                  <c:v>45202</c:v>
                </c:pt>
                <c:pt idx="3198">
                  <c:v>45203</c:v>
                </c:pt>
                <c:pt idx="3199">
                  <c:v>45204</c:v>
                </c:pt>
                <c:pt idx="3200">
                  <c:v>45205</c:v>
                </c:pt>
                <c:pt idx="3201">
                  <c:v>45206</c:v>
                </c:pt>
                <c:pt idx="3202">
                  <c:v>45207</c:v>
                </c:pt>
                <c:pt idx="3203">
                  <c:v>45208</c:v>
                </c:pt>
                <c:pt idx="3204">
                  <c:v>45209</c:v>
                </c:pt>
                <c:pt idx="3205">
                  <c:v>45210</c:v>
                </c:pt>
                <c:pt idx="3206">
                  <c:v>45211</c:v>
                </c:pt>
                <c:pt idx="3207">
                  <c:v>45212</c:v>
                </c:pt>
                <c:pt idx="3208">
                  <c:v>45213</c:v>
                </c:pt>
                <c:pt idx="3209">
                  <c:v>45214</c:v>
                </c:pt>
                <c:pt idx="3210">
                  <c:v>45215</c:v>
                </c:pt>
                <c:pt idx="3211">
                  <c:v>45216</c:v>
                </c:pt>
                <c:pt idx="3212">
                  <c:v>45217</c:v>
                </c:pt>
                <c:pt idx="3213">
                  <c:v>45218</c:v>
                </c:pt>
                <c:pt idx="3214">
                  <c:v>45219</c:v>
                </c:pt>
                <c:pt idx="3215">
                  <c:v>45220</c:v>
                </c:pt>
                <c:pt idx="3216">
                  <c:v>45221</c:v>
                </c:pt>
                <c:pt idx="3217">
                  <c:v>45222</c:v>
                </c:pt>
                <c:pt idx="3218">
                  <c:v>45223</c:v>
                </c:pt>
                <c:pt idx="3219">
                  <c:v>45224</c:v>
                </c:pt>
                <c:pt idx="3220">
                  <c:v>45225</c:v>
                </c:pt>
                <c:pt idx="3221">
                  <c:v>45226</c:v>
                </c:pt>
                <c:pt idx="3222">
                  <c:v>45227</c:v>
                </c:pt>
                <c:pt idx="3223">
                  <c:v>45228</c:v>
                </c:pt>
                <c:pt idx="3224">
                  <c:v>45229</c:v>
                </c:pt>
                <c:pt idx="3225">
                  <c:v>45230</c:v>
                </c:pt>
                <c:pt idx="3226">
                  <c:v>45231</c:v>
                </c:pt>
                <c:pt idx="3227">
                  <c:v>45232</c:v>
                </c:pt>
                <c:pt idx="3228">
                  <c:v>45233</c:v>
                </c:pt>
                <c:pt idx="3229">
                  <c:v>45234</c:v>
                </c:pt>
                <c:pt idx="3230">
                  <c:v>45235</c:v>
                </c:pt>
                <c:pt idx="3231">
                  <c:v>45236</c:v>
                </c:pt>
                <c:pt idx="3232">
                  <c:v>45237</c:v>
                </c:pt>
                <c:pt idx="3233">
                  <c:v>45238</c:v>
                </c:pt>
                <c:pt idx="3234">
                  <c:v>45239</c:v>
                </c:pt>
                <c:pt idx="3235">
                  <c:v>45240</c:v>
                </c:pt>
                <c:pt idx="3236">
                  <c:v>45241</c:v>
                </c:pt>
                <c:pt idx="3237">
                  <c:v>45242</c:v>
                </c:pt>
                <c:pt idx="3238">
                  <c:v>45243</c:v>
                </c:pt>
                <c:pt idx="3239">
                  <c:v>45244</c:v>
                </c:pt>
                <c:pt idx="3240">
                  <c:v>45245</c:v>
                </c:pt>
                <c:pt idx="3241">
                  <c:v>45246</c:v>
                </c:pt>
                <c:pt idx="3242">
                  <c:v>45247</c:v>
                </c:pt>
                <c:pt idx="3243">
                  <c:v>45248</c:v>
                </c:pt>
                <c:pt idx="3244">
                  <c:v>45249</c:v>
                </c:pt>
                <c:pt idx="3245">
                  <c:v>45250</c:v>
                </c:pt>
                <c:pt idx="3246">
                  <c:v>45251</c:v>
                </c:pt>
                <c:pt idx="3247">
                  <c:v>45252</c:v>
                </c:pt>
                <c:pt idx="3248">
                  <c:v>45253</c:v>
                </c:pt>
                <c:pt idx="3249">
                  <c:v>45254</c:v>
                </c:pt>
                <c:pt idx="3250">
                  <c:v>45255</c:v>
                </c:pt>
                <c:pt idx="3251">
                  <c:v>45256</c:v>
                </c:pt>
                <c:pt idx="3252">
                  <c:v>45257</c:v>
                </c:pt>
                <c:pt idx="3253">
                  <c:v>45258</c:v>
                </c:pt>
                <c:pt idx="3254">
                  <c:v>45259</c:v>
                </c:pt>
                <c:pt idx="3255">
                  <c:v>45260</c:v>
                </c:pt>
                <c:pt idx="3256">
                  <c:v>45261</c:v>
                </c:pt>
                <c:pt idx="3257">
                  <c:v>45262</c:v>
                </c:pt>
                <c:pt idx="3258">
                  <c:v>45263</c:v>
                </c:pt>
                <c:pt idx="3259">
                  <c:v>45264</c:v>
                </c:pt>
                <c:pt idx="3260">
                  <c:v>45265</c:v>
                </c:pt>
                <c:pt idx="3261">
                  <c:v>45266</c:v>
                </c:pt>
                <c:pt idx="3262">
                  <c:v>45267</c:v>
                </c:pt>
                <c:pt idx="3263">
                  <c:v>45268</c:v>
                </c:pt>
                <c:pt idx="3264">
                  <c:v>45269</c:v>
                </c:pt>
                <c:pt idx="3265">
                  <c:v>45270</c:v>
                </c:pt>
                <c:pt idx="3266">
                  <c:v>45271</c:v>
                </c:pt>
                <c:pt idx="3267">
                  <c:v>45272</c:v>
                </c:pt>
                <c:pt idx="3268">
                  <c:v>45273</c:v>
                </c:pt>
                <c:pt idx="3269">
                  <c:v>45274</c:v>
                </c:pt>
                <c:pt idx="3270">
                  <c:v>45275</c:v>
                </c:pt>
                <c:pt idx="3271">
                  <c:v>45276</c:v>
                </c:pt>
                <c:pt idx="3272">
                  <c:v>45277</c:v>
                </c:pt>
                <c:pt idx="3273">
                  <c:v>45278</c:v>
                </c:pt>
                <c:pt idx="3274">
                  <c:v>45279</c:v>
                </c:pt>
                <c:pt idx="3275">
                  <c:v>45280</c:v>
                </c:pt>
                <c:pt idx="3276">
                  <c:v>45281</c:v>
                </c:pt>
                <c:pt idx="3277">
                  <c:v>45282</c:v>
                </c:pt>
                <c:pt idx="3278">
                  <c:v>45283</c:v>
                </c:pt>
                <c:pt idx="3279">
                  <c:v>45284</c:v>
                </c:pt>
                <c:pt idx="3280">
                  <c:v>45285</c:v>
                </c:pt>
                <c:pt idx="3281">
                  <c:v>45286</c:v>
                </c:pt>
                <c:pt idx="3282">
                  <c:v>45287</c:v>
                </c:pt>
                <c:pt idx="3283">
                  <c:v>45288</c:v>
                </c:pt>
                <c:pt idx="3284">
                  <c:v>45289</c:v>
                </c:pt>
                <c:pt idx="3285">
                  <c:v>45290</c:v>
                </c:pt>
                <c:pt idx="3286">
                  <c:v>45291</c:v>
                </c:pt>
                <c:pt idx="3287">
                  <c:v>45292</c:v>
                </c:pt>
                <c:pt idx="3288">
                  <c:v>45293</c:v>
                </c:pt>
                <c:pt idx="3289">
                  <c:v>45294</c:v>
                </c:pt>
                <c:pt idx="3290">
                  <c:v>45295</c:v>
                </c:pt>
                <c:pt idx="3291">
                  <c:v>45296</c:v>
                </c:pt>
                <c:pt idx="3292">
                  <c:v>45297</c:v>
                </c:pt>
                <c:pt idx="3293">
                  <c:v>45298</c:v>
                </c:pt>
                <c:pt idx="3294">
                  <c:v>45299</c:v>
                </c:pt>
                <c:pt idx="3295">
                  <c:v>45300</c:v>
                </c:pt>
                <c:pt idx="3296">
                  <c:v>45301</c:v>
                </c:pt>
                <c:pt idx="3297">
                  <c:v>45302</c:v>
                </c:pt>
                <c:pt idx="3298">
                  <c:v>45303</c:v>
                </c:pt>
                <c:pt idx="3299">
                  <c:v>45304</c:v>
                </c:pt>
                <c:pt idx="3300">
                  <c:v>45305</c:v>
                </c:pt>
                <c:pt idx="3301">
                  <c:v>45306</c:v>
                </c:pt>
                <c:pt idx="3302">
                  <c:v>45307</c:v>
                </c:pt>
                <c:pt idx="3303">
                  <c:v>45308</c:v>
                </c:pt>
                <c:pt idx="3304">
                  <c:v>45309</c:v>
                </c:pt>
                <c:pt idx="3305">
                  <c:v>45310</c:v>
                </c:pt>
                <c:pt idx="3306">
                  <c:v>45311</c:v>
                </c:pt>
                <c:pt idx="3307">
                  <c:v>45312</c:v>
                </c:pt>
                <c:pt idx="3308">
                  <c:v>45313</c:v>
                </c:pt>
                <c:pt idx="3309">
                  <c:v>45314</c:v>
                </c:pt>
                <c:pt idx="3310">
                  <c:v>45315</c:v>
                </c:pt>
                <c:pt idx="3311">
                  <c:v>45316</c:v>
                </c:pt>
                <c:pt idx="3312">
                  <c:v>45317</c:v>
                </c:pt>
                <c:pt idx="3313">
                  <c:v>45318</c:v>
                </c:pt>
                <c:pt idx="3314">
                  <c:v>45319</c:v>
                </c:pt>
                <c:pt idx="3315">
                  <c:v>45320</c:v>
                </c:pt>
                <c:pt idx="3316">
                  <c:v>45321</c:v>
                </c:pt>
                <c:pt idx="3317">
                  <c:v>45322</c:v>
                </c:pt>
                <c:pt idx="3318">
                  <c:v>45323</c:v>
                </c:pt>
                <c:pt idx="3319">
                  <c:v>45324</c:v>
                </c:pt>
                <c:pt idx="3320">
                  <c:v>45325</c:v>
                </c:pt>
                <c:pt idx="3321">
                  <c:v>45326</c:v>
                </c:pt>
                <c:pt idx="3322">
                  <c:v>45327</c:v>
                </c:pt>
                <c:pt idx="3323">
                  <c:v>45328</c:v>
                </c:pt>
                <c:pt idx="3324">
                  <c:v>45329</c:v>
                </c:pt>
                <c:pt idx="3325">
                  <c:v>45330</c:v>
                </c:pt>
                <c:pt idx="3326">
                  <c:v>45331</c:v>
                </c:pt>
                <c:pt idx="3327">
                  <c:v>45332</c:v>
                </c:pt>
                <c:pt idx="3328">
                  <c:v>45333</c:v>
                </c:pt>
                <c:pt idx="3329">
                  <c:v>45334</c:v>
                </c:pt>
                <c:pt idx="3330">
                  <c:v>45335</c:v>
                </c:pt>
                <c:pt idx="3331">
                  <c:v>45336</c:v>
                </c:pt>
                <c:pt idx="3332">
                  <c:v>45337</c:v>
                </c:pt>
                <c:pt idx="3333">
                  <c:v>45338</c:v>
                </c:pt>
                <c:pt idx="3334">
                  <c:v>45339</c:v>
                </c:pt>
                <c:pt idx="3335">
                  <c:v>45340</c:v>
                </c:pt>
                <c:pt idx="3336">
                  <c:v>45341</c:v>
                </c:pt>
                <c:pt idx="3337">
                  <c:v>45342</c:v>
                </c:pt>
                <c:pt idx="3338">
                  <c:v>45343</c:v>
                </c:pt>
                <c:pt idx="3339">
                  <c:v>45344</c:v>
                </c:pt>
                <c:pt idx="3340">
                  <c:v>45345</c:v>
                </c:pt>
                <c:pt idx="3341">
                  <c:v>45346</c:v>
                </c:pt>
                <c:pt idx="3342">
                  <c:v>45347</c:v>
                </c:pt>
                <c:pt idx="3343">
                  <c:v>45348</c:v>
                </c:pt>
                <c:pt idx="3344">
                  <c:v>45349</c:v>
                </c:pt>
                <c:pt idx="3345">
                  <c:v>45350</c:v>
                </c:pt>
                <c:pt idx="3346">
                  <c:v>45351</c:v>
                </c:pt>
                <c:pt idx="3347">
                  <c:v>45352</c:v>
                </c:pt>
                <c:pt idx="3348">
                  <c:v>45353</c:v>
                </c:pt>
                <c:pt idx="3349">
                  <c:v>45354</c:v>
                </c:pt>
                <c:pt idx="3350">
                  <c:v>45355</c:v>
                </c:pt>
                <c:pt idx="3351">
                  <c:v>45356</c:v>
                </c:pt>
                <c:pt idx="3352">
                  <c:v>45357</c:v>
                </c:pt>
                <c:pt idx="3353">
                  <c:v>45358</c:v>
                </c:pt>
                <c:pt idx="3354">
                  <c:v>45359</c:v>
                </c:pt>
                <c:pt idx="3355">
                  <c:v>45360</c:v>
                </c:pt>
                <c:pt idx="3356">
                  <c:v>45361</c:v>
                </c:pt>
                <c:pt idx="3357">
                  <c:v>45362</c:v>
                </c:pt>
                <c:pt idx="3358">
                  <c:v>45363</c:v>
                </c:pt>
                <c:pt idx="3359">
                  <c:v>45364</c:v>
                </c:pt>
                <c:pt idx="3360">
                  <c:v>45365</c:v>
                </c:pt>
                <c:pt idx="3361">
                  <c:v>45366</c:v>
                </c:pt>
                <c:pt idx="3362">
                  <c:v>45367</c:v>
                </c:pt>
                <c:pt idx="3363">
                  <c:v>45368</c:v>
                </c:pt>
                <c:pt idx="3364">
                  <c:v>45369</c:v>
                </c:pt>
                <c:pt idx="3365">
                  <c:v>45370</c:v>
                </c:pt>
                <c:pt idx="3366">
                  <c:v>45371</c:v>
                </c:pt>
                <c:pt idx="3367">
                  <c:v>45372</c:v>
                </c:pt>
                <c:pt idx="3368">
                  <c:v>45373</c:v>
                </c:pt>
                <c:pt idx="3369">
                  <c:v>45374</c:v>
                </c:pt>
                <c:pt idx="3370">
                  <c:v>45375</c:v>
                </c:pt>
                <c:pt idx="3371">
                  <c:v>45376</c:v>
                </c:pt>
                <c:pt idx="3372">
                  <c:v>45377</c:v>
                </c:pt>
                <c:pt idx="3373">
                  <c:v>45378</c:v>
                </c:pt>
                <c:pt idx="3374">
                  <c:v>45379</c:v>
                </c:pt>
                <c:pt idx="3375">
                  <c:v>45380</c:v>
                </c:pt>
                <c:pt idx="3376">
                  <c:v>45381</c:v>
                </c:pt>
                <c:pt idx="3377">
                  <c:v>45382</c:v>
                </c:pt>
                <c:pt idx="3378">
                  <c:v>45383</c:v>
                </c:pt>
                <c:pt idx="3379">
                  <c:v>45384</c:v>
                </c:pt>
                <c:pt idx="3380">
                  <c:v>45385</c:v>
                </c:pt>
                <c:pt idx="3381">
                  <c:v>45386</c:v>
                </c:pt>
                <c:pt idx="3382">
                  <c:v>45387</c:v>
                </c:pt>
                <c:pt idx="3383">
                  <c:v>45388</c:v>
                </c:pt>
                <c:pt idx="3384">
                  <c:v>45389</c:v>
                </c:pt>
                <c:pt idx="3385">
                  <c:v>45390</c:v>
                </c:pt>
                <c:pt idx="3386">
                  <c:v>45391</c:v>
                </c:pt>
                <c:pt idx="3387">
                  <c:v>45392</c:v>
                </c:pt>
                <c:pt idx="3388">
                  <c:v>45393</c:v>
                </c:pt>
                <c:pt idx="3389">
                  <c:v>45394</c:v>
                </c:pt>
                <c:pt idx="3390">
                  <c:v>45395</c:v>
                </c:pt>
                <c:pt idx="3391">
                  <c:v>45396</c:v>
                </c:pt>
                <c:pt idx="3392">
                  <c:v>45397</c:v>
                </c:pt>
                <c:pt idx="3393">
                  <c:v>45398</c:v>
                </c:pt>
                <c:pt idx="3394">
                  <c:v>45399</c:v>
                </c:pt>
                <c:pt idx="3395">
                  <c:v>45400</c:v>
                </c:pt>
                <c:pt idx="3396">
                  <c:v>45401</c:v>
                </c:pt>
                <c:pt idx="3397">
                  <c:v>45402</c:v>
                </c:pt>
                <c:pt idx="3398">
                  <c:v>45403</c:v>
                </c:pt>
                <c:pt idx="3399">
                  <c:v>45404</c:v>
                </c:pt>
                <c:pt idx="3400">
                  <c:v>45405</c:v>
                </c:pt>
                <c:pt idx="3401">
                  <c:v>45406</c:v>
                </c:pt>
                <c:pt idx="3402">
                  <c:v>45407</c:v>
                </c:pt>
                <c:pt idx="3403">
                  <c:v>45408</c:v>
                </c:pt>
                <c:pt idx="3404">
                  <c:v>45409</c:v>
                </c:pt>
                <c:pt idx="3405">
                  <c:v>45410</c:v>
                </c:pt>
                <c:pt idx="3406">
                  <c:v>45411</c:v>
                </c:pt>
                <c:pt idx="3407">
                  <c:v>45412</c:v>
                </c:pt>
                <c:pt idx="3408">
                  <c:v>45413</c:v>
                </c:pt>
                <c:pt idx="3409">
                  <c:v>45414</c:v>
                </c:pt>
                <c:pt idx="3410">
                  <c:v>45415</c:v>
                </c:pt>
                <c:pt idx="3411">
                  <c:v>45416</c:v>
                </c:pt>
                <c:pt idx="3412">
                  <c:v>45417</c:v>
                </c:pt>
                <c:pt idx="3413">
                  <c:v>45418</c:v>
                </c:pt>
                <c:pt idx="3414">
                  <c:v>45419</c:v>
                </c:pt>
                <c:pt idx="3415">
                  <c:v>45420</c:v>
                </c:pt>
                <c:pt idx="3416">
                  <c:v>45421</c:v>
                </c:pt>
                <c:pt idx="3417">
                  <c:v>45422</c:v>
                </c:pt>
                <c:pt idx="3418">
                  <c:v>45423</c:v>
                </c:pt>
                <c:pt idx="3419">
                  <c:v>45424</c:v>
                </c:pt>
                <c:pt idx="3420">
                  <c:v>45425</c:v>
                </c:pt>
                <c:pt idx="3421">
                  <c:v>45426</c:v>
                </c:pt>
                <c:pt idx="3422">
                  <c:v>45427</c:v>
                </c:pt>
                <c:pt idx="3423">
                  <c:v>45428</c:v>
                </c:pt>
                <c:pt idx="3424">
                  <c:v>45429</c:v>
                </c:pt>
                <c:pt idx="3425">
                  <c:v>45430</c:v>
                </c:pt>
                <c:pt idx="3426">
                  <c:v>45431</c:v>
                </c:pt>
                <c:pt idx="3427">
                  <c:v>45432</c:v>
                </c:pt>
                <c:pt idx="3428">
                  <c:v>45433</c:v>
                </c:pt>
                <c:pt idx="3429">
                  <c:v>45434</c:v>
                </c:pt>
                <c:pt idx="3430">
                  <c:v>45435</c:v>
                </c:pt>
                <c:pt idx="3431">
                  <c:v>45436</c:v>
                </c:pt>
                <c:pt idx="3432">
                  <c:v>45437</c:v>
                </c:pt>
                <c:pt idx="3433">
                  <c:v>45438</c:v>
                </c:pt>
                <c:pt idx="3434">
                  <c:v>45439</c:v>
                </c:pt>
                <c:pt idx="3435">
                  <c:v>45440</c:v>
                </c:pt>
                <c:pt idx="3436">
                  <c:v>45441</c:v>
                </c:pt>
                <c:pt idx="3437">
                  <c:v>45442</c:v>
                </c:pt>
                <c:pt idx="3438">
                  <c:v>45443</c:v>
                </c:pt>
                <c:pt idx="3439">
                  <c:v>45444</c:v>
                </c:pt>
                <c:pt idx="3440">
                  <c:v>45445</c:v>
                </c:pt>
                <c:pt idx="3441">
                  <c:v>45446</c:v>
                </c:pt>
                <c:pt idx="3442">
                  <c:v>45447</c:v>
                </c:pt>
                <c:pt idx="3443">
                  <c:v>45448</c:v>
                </c:pt>
                <c:pt idx="3444">
                  <c:v>45449</c:v>
                </c:pt>
                <c:pt idx="3445">
                  <c:v>45450</c:v>
                </c:pt>
                <c:pt idx="3446">
                  <c:v>45451</c:v>
                </c:pt>
                <c:pt idx="3447">
                  <c:v>45452</c:v>
                </c:pt>
                <c:pt idx="3448">
                  <c:v>45453</c:v>
                </c:pt>
                <c:pt idx="3449">
                  <c:v>45454</c:v>
                </c:pt>
                <c:pt idx="3450">
                  <c:v>45455</c:v>
                </c:pt>
                <c:pt idx="3451">
                  <c:v>45456</c:v>
                </c:pt>
                <c:pt idx="3452">
                  <c:v>45457</c:v>
                </c:pt>
                <c:pt idx="3453">
                  <c:v>45458</c:v>
                </c:pt>
                <c:pt idx="3454">
                  <c:v>45459</c:v>
                </c:pt>
                <c:pt idx="3455">
                  <c:v>45460</c:v>
                </c:pt>
                <c:pt idx="3456">
                  <c:v>45461</c:v>
                </c:pt>
                <c:pt idx="3457">
                  <c:v>45462</c:v>
                </c:pt>
                <c:pt idx="3458">
                  <c:v>45463</c:v>
                </c:pt>
                <c:pt idx="3459">
                  <c:v>45464</c:v>
                </c:pt>
                <c:pt idx="3460">
                  <c:v>45465</c:v>
                </c:pt>
                <c:pt idx="3461">
                  <c:v>45466</c:v>
                </c:pt>
                <c:pt idx="3462">
                  <c:v>45467</c:v>
                </c:pt>
                <c:pt idx="3463">
                  <c:v>45468</c:v>
                </c:pt>
                <c:pt idx="3464">
                  <c:v>45469</c:v>
                </c:pt>
                <c:pt idx="3465">
                  <c:v>45470</c:v>
                </c:pt>
                <c:pt idx="3466">
                  <c:v>45471</c:v>
                </c:pt>
                <c:pt idx="3467">
                  <c:v>45472</c:v>
                </c:pt>
                <c:pt idx="3468">
                  <c:v>45473</c:v>
                </c:pt>
                <c:pt idx="3469">
                  <c:v>45474</c:v>
                </c:pt>
                <c:pt idx="3470">
                  <c:v>45475</c:v>
                </c:pt>
                <c:pt idx="3471">
                  <c:v>45476</c:v>
                </c:pt>
                <c:pt idx="3472">
                  <c:v>45477</c:v>
                </c:pt>
                <c:pt idx="3473">
                  <c:v>45478</c:v>
                </c:pt>
                <c:pt idx="3474">
                  <c:v>45479</c:v>
                </c:pt>
                <c:pt idx="3475">
                  <c:v>45480</c:v>
                </c:pt>
                <c:pt idx="3476">
                  <c:v>45481</c:v>
                </c:pt>
                <c:pt idx="3477">
                  <c:v>45482</c:v>
                </c:pt>
                <c:pt idx="3478">
                  <c:v>45483</c:v>
                </c:pt>
                <c:pt idx="3479">
                  <c:v>45484</c:v>
                </c:pt>
                <c:pt idx="3480">
                  <c:v>45485</c:v>
                </c:pt>
                <c:pt idx="3481">
                  <c:v>45486</c:v>
                </c:pt>
                <c:pt idx="3482">
                  <c:v>45487</c:v>
                </c:pt>
                <c:pt idx="3483">
                  <c:v>45488</c:v>
                </c:pt>
                <c:pt idx="3484">
                  <c:v>45489</c:v>
                </c:pt>
                <c:pt idx="3485">
                  <c:v>45490</c:v>
                </c:pt>
                <c:pt idx="3486">
                  <c:v>45491</c:v>
                </c:pt>
                <c:pt idx="3487">
                  <c:v>45492</c:v>
                </c:pt>
                <c:pt idx="3488">
                  <c:v>45493</c:v>
                </c:pt>
                <c:pt idx="3489">
                  <c:v>45494</c:v>
                </c:pt>
                <c:pt idx="3490">
                  <c:v>45495</c:v>
                </c:pt>
                <c:pt idx="3491">
                  <c:v>45496</c:v>
                </c:pt>
                <c:pt idx="3492">
                  <c:v>45497</c:v>
                </c:pt>
                <c:pt idx="3493">
                  <c:v>45498</c:v>
                </c:pt>
                <c:pt idx="3494">
                  <c:v>45499</c:v>
                </c:pt>
                <c:pt idx="3495">
                  <c:v>45500</c:v>
                </c:pt>
                <c:pt idx="3496">
                  <c:v>45501</c:v>
                </c:pt>
                <c:pt idx="3497">
                  <c:v>45502</c:v>
                </c:pt>
                <c:pt idx="3498">
                  <c:v>45503</c:v>
                </c:pt>
                <c:pt idx="3499">
                  <c:v>45504</c:v>
                </c:pt>
                <c:pt idx="3500">
                  <c:v>45505</c:v>
                </c:pt>
                <c:pt idx="3501">
                  <c:v>45506</c:v>
                </c:pt>
                <c:pt idx="3502">
                  <c:v>45507</c:v>
                </c:pt>
                <c:pt idx="3503">
                  <c:v>45508</c:v>
                </c:pt>
                <c:pt idx="3504">
                  <c:v>45509</c:v>
                </c:pt>
                <c:pt idx="3505">
                  <c:v>45510</c:v>
                </c:pt>
                <c:pt idx="3506">
                  <c:v>45511</c:v>
                </c:pt>
                <c:pt idx="3507">
                  <c:v>45512</c:v>
                </c:pt>
                <c:pt idx="3508">
                  <c:v>45513</c:v>
                </c:pt>
                <c:pt idx="3509">
                  <c:v>45514</c:v>
                </c:pt>
                <c:pt idx="3510">
                  <c:v>45515</c:v>
                </c:pt>
                <c:pt idx="3511">
                  <c:v>45516</c:v>
                </c:pt>
                <c:pt idx="3512">
                  <c:v>45517</c:v>
                </c:pt>
                <c:pt idx="3513">
                  <c:v>45518</c:v>
                </c:pt>
                <c:pt idx="3514">
                  <c:v>45519</c:v>
                </c:pt>
                <c:pt idx="3515">
                  <c:v>45520</c:v>
                </c:pt>
                <c:pt idx="3516">
                  <c:v>45521</c:v>
                </c:pt>
                <c:pt idx="3517">
                  <c:v>45522</c:v>
                </c:pt>
                <c:pt idx="3518">
                  <c:v>45523</c:v>
                </c:pt>
                <c:pt idx="3519">
                  <c:v>45524</c:v>
                </c:pt>
                <c:pt idx="3520">
                  <c:v>45525</c:v>
                </c:pt>
                <c:pt idx="3521">
                  <c:v>45526</c:v>
                </c:pt>
                <c:pt idx="3522">
                  <c:v>45527</c:v>
                </c:pt>
                <c:pt idx="3523">
                  <c:v>45528</c:v>
                </c:pt>
                <c:pt idx="3524">
                  <c:v>45529</c:v>
                </c:pt>
                <c:pt idx="3525">
                  <c:v>45530</c:v>
                </c:pt>
                <c:pt idx="3526">
                  <c:v>45531</c:v>
                </c:pt>
                <c:pt idx="3527">
                  <c:v>45532</c:v>
                </c:pt>
                <c:pt idx="3528">
                  <c:v>45533</c:v>
                </c:pt>
                <c:pt idx="3529">
                  <c:v>45534</c:v>
                </c:pt>
                <c:pt idx="3530">
                  <c:v>45535</c:v>
                </c:pt>
                <c:pt idx="3531">
                  <c:v>45536</c:v>
                </c:pt>
                <c:pt idx="3532">
                  <c:v>45537</c:v>
                </c:pt>
                <c:pt idx="3533">
                  <c:v>45538</c:v>
                </c:pt>
                <c:pt idx="3534">
                  <c:v>45539</c:v>
                </c:pt>
                <c:pt idx="3535">
                  <c:v>45540</c:v>
                </c:pt>
                <c:pt idx="3536">
                  <c:v>45541</c:v>
                </c:pt>
                <c:pt idx="3537">
                  <c:v>45542</c:v>
                </c:pt>
                <c:pt idx="3538">
                  <c:v>45543</c:v>
                </c:pt>
                <c:pt idx="3539">
                  <c:v>45544</c:v>
                </c:pt>
                <c:pt idx="3540">
                  <c:v>45545</c:v>
                </c:pt>
                <c:pt idx="3541">
                  <c:v>45546</c:v>
                </c:pt>
                <c:pt idx="3542">
                  <c:v>45547</c:v>
                </c:pt>
                <c:pt idx="3543">
                  <c:v>45548</c:v>
                </c:pt>
                <c:pt idx="3544">
                  <c:v>45549</c:v>
                </c:pt>
                <c:pt idx="3545">
                  <c:v>45550</c:v>
                </c:pt>
                <c:pt idx="3546">
                  <c:v>45551</c:v>
                </c:pt>
                <c:pt idx="3547">
                  <c:v>45552</c:v>
                </c:pt>
                <c:pt idx="3548">
                  <c:v>45553</c:v>
                </c:pt>
                <c:pt idx="3549">
                  <c:v>45554</c:v>
                </c:pt>
                <c:pt idx="3550">
                  <c:v>45555</c:v>
                </c:pt>
                <c:pt idx="3551">
                  <c:v>45556</c:v>
                </c:pt>
                <c:pt idx="3552">
                  <c:v>45557</c:v>
                </c:pt>
                <c:pt idx="3553">
                  <c:v>45558</c:v>
                </c:pt>
                <c:pt idx="3554">
                  <c:v>45559</c:v>
                </c:pt>
                <c:pt idx="3555">
                  <c:v>45560</c:v>
                </c:pt>
                <c:pt idx="3556">
                  <c:v>45561</c:v>
                </c:pt>
                <c:pt idx="3557">
                  <c:v>45562</c:v>
                </c:pt>
                <c:pt idx="3558">
                  <c:v>45563</c:v>
                </c:pt>
                <c:pt idx="3559">
                  <c:v>45564</c:v>
                </c:pt>
                <c:pt idx="3560">
                  <c:v>45565</c:v>
                </c:pt>
                <c:pt idx="3561">
                  <c:v>45566</c:v>
                </c:pt>
                <c:pt idx="3562">
                  <c:v>45567</c:v>
                </c:pt>
                <c:pt idx="3563">
                  <c:v>45568</c:v>
                </c:pt>
                <c:pt idx="3564">
                  <c:v>45569</c:v>
                </c:pt>
                <c:pt idx="3565">
                  <c:v>45570</c:v>
                </c:pt>
                <c:pt idx="3566">
                  <c:v>45571</c:v>
                </c:pt>
                <c:pt idx="3567">
                  <c:v>45572</c:v>
                </c:pt>
                <c:pt idx="3568">
                  <c:v>45573</c:v>
                </c:pt>
                <c:pt idx="3569">
                  <c:v>45574</c:v>
                </c:pt>
                <c:pt idx="3570">
                  <c:v>45575</c:v>
                </c:pt>
                <c:pt idx="3571">
                  <c:v>45576</c:v>
                </c:pt>
                <c:pt idx="3572">
                  <c:v>45577</c:v>
                </c:pt>
                <c:pt idx="3573">
                  <c:v>45578</c:v>
                </c:pt>
                <c:pt idx="3574">
                  <c:v>45579</c:v>
                </c:pt>
                <c:pt idx="3575">
                  <c:v>45580</c:v>
                </c:pt>
                <c:pt idx="3576">
                  <c:v>45581</c:v>
                </c:pt>
                <c:pt idx="3577">
                  <c:v>45582</c:v>
                </c:pt>
                <c:pt idx="3578">
                  <c:v>45583</c:v>
                </c:pt>
                <c:pt idx="3579">
                  <c:v>45584</c:v>
                </c:pt>
                <c:pt idx="3580">
                  <c:v>45585</c:v>
                </c:pt>
                <c:pt idx="3581">
                  <c:v>45586</c:v>
                </c:pt>
                <c:pt idx="3582">
                  <c:v>45587</c:v>
                </c:pt>
                <c:pt idx="3583">
                  <c:v>45588</c:v>
                </c:pt>
                <c:pt idx="3584">
                  <c:v>45589</c:v>
                </c:pt>
                <c:pt idx="3585">
                  <c:v>45590</c:v>
                </c:pt>
                <c:pt idx="3586">
                  <c:v>45591</c:v>
                </c:pt>
                <c:pt idx="3587">
                  <c:v>45592</c:v>
                </c:pt>
                <c:pt idx="3588">
                  <c:v>45593</c:v>
                </c:pt>
                <c:pt idx="3589">
                  <c:v>45594</c:v>
                </c:pt>
                <c:pt idx="3590">
                  <c:v>45595</c:v>
                </c:pt>
                <c:pt idx="3591">
                  <c:v>45596</c:v>
                </c:pt>
                <c:pt idx="3592">
                  <c:v>45597</c:v>
                </c:pt>
                <c:pt idx="3593">
                  <c:v>45598</c:v>
                </c:pt>
                <c:pt idx="3594">
                  <c:v>45599</c:v>
                </c:pt>
                <c:pt idx="3595">
                  <c:v>45600</c:v>
                </c:pt>
                <c:pt idx="3596">
                  <c:v>45601</c:v>
                </c:pt>
                <c:pt idx="3597">
                  <c:v>45602</c:v>
                </c:pt>
                <c:pt idx="3598">
                  <c:v>45603</c:v>
                </c:pt>
                <c:pt idx="3599">
                  <c:v>45604</c:v>
                </c:pt>
                <c:pt idx="3600">
                  <c:v>45605</c:v>
                </c:pt>
                <c:pt idx="3601">
                  <c:v>45606</c:v>
                </c:pt>
                <c:pt idx="3602">
                  <c:v>45607</c:v>
                </c:pt>
                <c:pt idx="3603">
                  <c:v>45608</c:v>
                </c:pt>
                <c:pt idx="3604">
                  <c:v>45609</c:v>
                </c:pt>
                <c:pt idx="3605">
                  <c:v>45610</c:v>
                </c:pt>
                <c:pt idx="3606">
                  <c:v>45611</c:v>
                </c:pt>
                <c:pt idx="3607">
                  <c:v>45612</c:v>
                </c:pt>
                <c:pt idx="3608">
                  <c:v>45613</c:v>
                </c:pt>
                <c:pt idx="3609">
                  <c:v>45614</c:v>
                </c:pt>
                <c:pt idx="3610">
                  <c:v>45615</c:v>
                </c:pt>
                <c:pt idx="3611">
                  <c:v>45616</c:v>
                </c:pt>
                <c:pt idx="3612">
                  <c:v>45617</c:v>
                </c:pt>
                <c:pt idx="3613">
                  <c:v>45618</c:v>
                </c:pt>
                <c:pt idx="3614">
                  <c:v>45619</c:v>
                </c:pt>
                <c:pt idx="3615">
                  <c:v>45620</c:v>
                </c:pt>
                <c:pt idx="3616">
                  <c:v>45621</c:v>
                </c:pt>
                <c:pt idx="3617">
                  <c:v>45622</c:v>
                </c:pt>
                <c:pt idx="3618">
                  <c:v>45623</c:v>
                </c:pt>
                <c:pt idx="3619">
                  <c:v>45624</c:v>
                </c:pt>
                <c:pt idx="3620">
                  <c:v>45625</c:v>
                </c:pt>
                <c:pt idx="3621">
                  <c:v>45626</c:v>
                </c:pt>
                <c:pt idx="3622">
                  <c:v>45627</c:v>
                </c:pt>
                <c:pt idx="3623">
                  <c:v>45628</c:v>
                </c:pt>
                <c:pt idx="3624">
                  <c:v>45629</c:v>
                </c:pt>
                <c:pt idx="3625">
                  <c:v>45630</c:v>
                </c:pt>
                <c:pt idx="3626">
                  <c:v>45631</c:v>
                </c:pt>
                <c:pt idx="3627">
                  <c:v>45632</c:v>
                </c:pt>
                <c:pt idx="3628">
                  <c:v>45633</c:v>
                </c:pt>
                <c:pt idx="3629">
                  <c:v>45634</c:v>
                </c:pt>
                <c:pt idx="3630">
                  <c:v>45635</c:v>
                </c:pt>
                <c:pt idx="3631">
                  <c:v>45636</c:v>
                </c:pt>
                <c:pt idx="3632">
                  <c:v>45637</c:v>
                </c:pt>
                <c:pt idx="3633">
                  <c:v>45638</c:v>
                </c:pt>
                <c:pt idx="3634">
                  <c:v>45639</c:v>
                </c:pt>
                <c:pt idx="3635">
                  <c:v>45640</c:v>
                </c:pt>
                <c:pt idx="3636">
                  <c:v>45641</c:v>
                </c:pt>
                <c:pt idx="3637">
                  <c:v>45642</c:v>
                </c:pt>
                <c:pt idx="3638">
                  <c:v>45643</c:v>
                </c:pt>
                <c:pt idx="3639">
                  <c:v>45644</c:v>
                </c:pt>
                <c:pt idx="3640">
                  <c:v>45645</c:v>
                </c:pt>
                <c:pt idx="3641">
                  <c:v>45646</c:v>
                </c:pt>
                <c:pt idx="3642">
                  <c:v>45647</c:v>
                </c:pt>
                <c:pt idx="3643">
                  <c:v>45648</c:v>
                </c:pt>
                <c:pt idx="3644">
                  <c:v>45649</c:v>
                </c:pt>
                <c:pt idx="3645">
                  <c:v>45650</c:v>
                </c:pt>
                <c:pt idx="3646">
                  <c:v>45651</c:v>
                </c:pt>
                <c:pt idx="3647">
                  <c:v>45652</c:v>
                </c:pt>
                <c:pt idx="3648">
                  <c:v>45653</c:v>
                </c:pt>
                <c:pt idx="3649">
                  <c:v>45654</c:v>
                </c:pt>
                <c:pt idx="3650">
                  <c:v>45655</c:v>
                </c:pt>
                <c:pt idx="3651">
                  <c:v>45656</c:v>
                </c:pt>
                <c:pt idx="3652">
                  <c:v>45657</c:v>
                </c:pt>
                <c:pt idx="3653">
                  <c:v>45658</c:v>
                </c:pt>
                <c:pt idx="3654">
                  <c:v>45659</c:v>
                </c:pt>
                <c:pt idx="3655">
                  <c:v>45660</c:v>
                </c:pt>
                <c:pt idx="3656">
                  <c:v>45661</c:v>
                </c:pt>
                <c:pt idx="3657">
                  <c:v>45662</c:v>
                </c:pt>
                <c:pt idx="3658">
                  <c:v>45663</c:v>
                </c:pt>
                <c:pt idx="3659">
                  <c:v>45664</c:v>
                </c:pt>
                <c:pt idx="3660">
                  <c:v>45665</c:v>
                </c:pt>
                <c:pt idx="3661">
                  <c:v>45666</c:v>
                </c:pt>
                <c:pt idx="3662">
                  <c:v>45667</c:v>
                </c:pt>
                <c:pt idx="3663">
                  <c:v>45668</c:v>
                </c:pt>
                <c:pt idx="3664">
                  <c:v>45669</c:v>
                </c:pt>
                <c:pt idx="3665">
                  <c:v>45670</c:v>
                </c:pt>
                <c:pt idx="3666">
                  <c:v>45671</c:v>
                </c:pt>
                <c:pt idx="3667">
                  <c:v>45672</c:v>
                </c:pt>
                <c:pt idx="3668">
                  <c:v>45673</c:v>
                </c:pt>
                <c:pt idx="3669">
                  <c:v>45674</c:v>
                </c:pt>
                <c:pt idx="3670">
                  <c:v>45675</c:v>
                </c:pt>
                <c:pt idx="3671">
                  <c:v>45676</c:v>
                </c:pt>
                <c:pt idx="3672">
                  <c:v>45677</c:v>
                </c:pt>
                <c:pt idx="3673">
                  <c:v>45678</c:v>
                </c:pt>
                <c:pt idx="3674">
                  <c:v>45679</c:v>
                </c:pt>
                <c:pt idx="3675">
                  <c:v>45680</c:v>
                </c:pt>
                <c:pt idx="3676">
                  <c:v>45681</c:v>
                </c:pt>
                <c:pt idx="3677">
                  <c:v>45682</c:v>
                </c:pt>
                <c:pt idx="3678">
                  <c:v>45683</c:v>
                </c:pt>
                <c:pt idx="3679">
                  <c:v>45684</c:v>
                </c:pt>
                <c:pt idx="3680">
                  <c:v>45685</c:v>
                </c:pt>
                <c:pt idx="3681">
                  <c:v>45686</c:v>
                </c:pt>
                <c:pt idx="3682">
                  <c:v>45687</c:v>
                </c:pt>
                <c:pt idx="3683">
                  <c:v>45688</c:v>
                </c:pt>
                <c:pt idx="3684">
                  <c:v>45689</c:v>
                </c:pt>
                <c:pt idx="3685">
                  <c:v>45690</c:v>
                </c:pt>
                <c:pt idx="3686">
                  <c:v>45691</c:v>
                </c:pt>
                <c:pt idx="3687">
                  <c:v>45692</c:v>
                </c:pt>
                <c:pt idx="3688">
                  <c:v>45693</c:v>
                </c:pt>
                <c:pt idx="3689">
                  <c:v>45694</c:v>
                </c:pt>
                <c:pt idx="3690">
                  <c:v>45695</c:v>
                </c:pt>
                <c:pt idx="3691">
                  <c:v>45696</c:v>
                </c:pt>
                <c:pt idx="3692">
                  <c:v>45697</c:v>
                </c:pt>
                <c:pt idx="3693">
                  <c:v>45698</c:v>
                </c:pt>
                <c:pt idx="3694">
                  <c:v>45699</c:v>
                </c:pt>
                <c:pt idx="3695">
                  <c:v>45700</c:v>
                </c:pt>
                <c:pt idx="3696">
                  <c:v>45701</c:v>
                </c:pt>
                <c:pt idx="3697">
                  <c:v>45702</c:v>
                </c:pt>
                <c:pt idx="3698">
                  <c:v>45703</c:v>
                </c:pt>
                <c:pt idx="3699">
                  <c:v>45704</c:v>
                </c:pt>
                <c:pt idx="3700">
                  <c:v>45705</c:v>
                </c:pt>
                <c:pt idx="3701">
                  <c:v>45706</c:v>
                </c:pt>
                <c:pt idx="3702">
                  <c:v>45707</c:v>
                </c:pt>
                <c:pt idx="3703">
                  <c:v>45708</c:v>
                </c:pt>
                <c:pt idx="3704">
                  <c:v>45709</c:v>
                </c:pt>
                <c:pt idx="3705">
                  <c:v>45710</c:v>
                </c:pt>
                <c:pt idx="3706">
                  <c:v>45711</c:v>
                </c:pt>
                <c:pt idx="3707">
                  <c:v>45712</c:v>
                </c:pt>
                <c:pt idx="3708">
                  <c:v>45713</c:v>
                </c:pt>
                <c:pt idx="3709">
                  <c:v>45714</c:v>
                </c:pt>
                <c:pt idx="3710">
                  <c:v>45715</c:v>
                </c:pt>
                <c:pt idx="3711">
                  <c:v>45716</c:v>
                </c:pt>
                <c:pt idx="3712">
                  <c:v>45717</c:v>
                </c:pt>
                <c:pt idx="3713">
                  <c:v>45718</c:v>
                </c:pt>
                <c:pt idx="3714">
                  <c:v>45719</c:v>
                </c:pt>
                <c:pt idx="3715">
                  <c:v>45720</c:v>
                </c:pt>
                <c:pt idx="3716">
                  <c:v>45721</c:v>
                </c:pt>
                <c:pt idx="3717">
                  <c:v>45722</c:v>
                </c:pt>
                <c:pt idx="3718">
                  <c:v>45723</c:v>
                </c:pt>
                <c:pt idx="3719">
                  <c:v>45724</c:v>
                </c:pt>
                <c:pt idx="3720">
                  <c:v>45725</c:v>
                </c:pt>
                <c:pt idx="3721">
                  <c:v>45726</c:v>
                </c:pt>
                <c:pt idx="3722">
                  <c:v>45727</c:v>
                </c:pt>
                <c:pt idx="3723">
                  <c:v>45728</c:v>
                </c:pt>
                <c:pt idx="3724">
                  <c:v>45729</c:v>
                </c:pt>
                <c:pt idx="3725">
                  <c:v>45730</c:v>
                </c:pt>
                <c:pt idx="3726">
                  <c:v>45731</c:v>
                </c:pt>
                <c:pt idx="3727">
                  <c:v>45732</c:v>
                </c:pt>
                <c:pt idx="3728">
                  <c:v>45733</c:v>
                </c:pt>
                <c:pt idx="3729">
                  <c:v>45734</c:v>
                </c:pt>
                <c:pt idx="3730">
                  <c:v>45735</c:v>
                </c:pt>
                <c:pt idx="3731">
                  <c:v>45736</c:v>
                </c:pt>
                <c:pt idx="3732">
                  <c:v>45737</c:v>
                </c:pt>
                <c:pt idx="3733">
                  <c:v>45738</c:v>
                </c:pt>
                <c:pt idx="3734">
                  <c:v>45739</c:v>
                </c:pt>
                <c:pt idx="3735">
                  <c:v>45740</c:v>
                </c:pt>
                <c:pt idx="3736">
                  <c:v>45741</c:v>
                </c:pt>
                <c:pt idx="3737">
                  <c:v>45742</c:v>
                </c:pt>
                <c:pt idx="3738">
                  <c:v>45743</c:v>
                </c:pt>
                <c:pt idx="3739">
                  <c:v>45744</c:v>
                </c:pt>
                <c:pt idx="3740">
                  <c:v>45745</c:v>
                </c:pt>
                <c:pt idx="3741">
                  <c:v>45746</c:v>
                </c:pt>
                <c:pt idx="3742">
                  <c:v>45747</c:v>
                </c:pt>
                <c:pt idx="3743">
                  <c:v>45748</c:v>
                </c:pt>
                <c:pt idx="3744">
                  <c:v>45749</c:v>
                </c:pt>
                <c:pt idx="3745">
                  <c:v>45750</c:v>
                </c:pt>
                <c:pt idx="3746">
                  <c:v>45751</c:v>
                </c:pt>
                <c:pt idx="3747">
                  <c:v>45752</c:v>
                </c:pt>
                <c:pt idx="3748">
                  <c:v>45753</c:v>
                </c:pt>
                <c:pt idx="3749">
                  <c:v>45754</c:v>
                </c:pt>
                <c:pt idx="3750">
                  <c:v>45755</c:v>
                </c:pt>
                <c:pt idx="3751">
                  <c:v>45756</c:v>
                </c:pt>
                <c:pt idx="3752">
                  <c:v>45757</c:v>
                </c:pt>
                <c:pt idx="3753">
                  <c:v>45758</c:v>
                </c:pt>
                <c:pt idx="3754">
                  <c:v>45759</c:v>
                </c:pt>
                <c:pt idx="3755">
                  <c:v>45760</c:v>
                </c:pt>
                <c:pt idx="3756">
                  <c:v>45761</c:v>
                </c:pt>
                <c:pt idx="3757">
                  <c:v>45762</c:v>
                </c:pt>
                <c:pt idx="3758">
                  <c:v>45763</c:v>
                </c:pt>
                <c:pt idx="3759">
                  <c:v>45764</c:v>
                </c:pt>
                <c:pt idx="3760">
                  <c:v>45765</c:v>
                </c:pt>
                <c:pt idx="3761">
                  <c:v>45766</c:v>
                </c:pt>
                <c:pt idx="3762">
                  <c:v>45767</c:v>
                </c:pt>
                <c:pt idx="3763">
                  <c:v>45768</c:v>
                </c:pt>
                <c:pt idx="3764">
                  <c:v>45769</c:v>
                </c:pt>
                <c:pt idx="3765">
                  <c:v>45770</c:v>
                </c:pt>
                <c:pt idx="3766">
                  <c:v>45771</c:v>
                </c:pt>
                <c:pt idx="3767">
                  <c:v>45772</c:v>
                </c:pt>
                <c:pt idx="3768">
                  <c:v>45773</c:v>
                </c:pt>
                <c:pt idx="3769">
                  <c:v>45774</c:v>
                </c:pt>
                <c:pt idx="3770">
                  <c:v>45775</c:v>
                </c:pt>
                <c:pt idx="3771">
                  <c:v>45776</c:v>
                </c:pt>
                <c:pt idx="3772">
                  <c:v>45777</c:v>
                </c:pt>
                <c:pt idx="3773">
                  <c:v>45778</c:v>
                </c:pt>
                <c:pt idx="3774">
                  <c:v>45779</c:v>
                </c:pt>
                <c:pt idx="3775">
                  <c:v>45780</c:v>
                </c:pt>
                <c:pt idx="3776">
                  <c:v>45781</c:v>
                </c:pt>
                <c:pt idx="3777">
                  <c:v>45782</c:v>
                </c:pt>
                <c:pt idx="3778">
                  <c:v>45783</c:v>
                </c:pt>
                <c:pt idx="3779">
                  <c:v>45784</c:v>
                </c:pt>
                <c:pt idx="3780">
                  <c:v>45785</c:v>
                </c:pt>
                <c:pt idx="3781">
                  <c:v>45786</c:v>
                </c:pt>
                <c:pt idx="3782">
                  <c:v>45787</c:v>
                </c:pt>
                <c:pt idx="3783">
                  <c:v>45788</c:v>
                </c:pt>
                <c:pt idx="3784">
                  <c:v>45789</c:v>
                </c:pt>
                <c:pt idx="3785">
                  <c:v>45790</c:v>
                </c:pt>
                <c:pt idx="3786">
                  <c:v>45791</c:v>
                </c:pt>
                <c:pt idx="3787">
                  <c:v>45792</c:v>
                </c:pt>
                <c:pt idx="3788">
                  <c:v>45793</c:v>
                </c:pt>
                <c:pt idx="3789">
                  <c:v>45794</c:v>
                </c:pt>
                <c:pt idx="3790">
                  <c:v>45795</c:v>
                </c:pt>
                <c:pt idx="3791">
                  <c:v>45796</c:v>
                </c:pt>
                <c:pt idx="3792">
                  <c:v>45797</c:v>
                </c:pt>
                <c:pt idx="3793">
                  <c:v>45798</c:v>
                </c:pt>
                <c:pt idx="3794">
                  <c:v>45799</c:v>
                </c:pt>
                <c:pt idx="3795">
                  <c:v>45800</c:v>
                </c:pt>
                <c:pt idx="3796">
                  <c:v>45801</c:v>
                </c:pt>
                <c:pt idx="3797">
                  <c:v>45802</c:v>
                </c:pt>
                <c:pt idx="3798">
                  <c:v>45803</c:v>
                </c:pt>
                <c:pt idx="3799">
                  <c:v>45804</c:v>
                </c:pt>
                <c:pt idx="3800">
                  <c:v>45805</c:v>
                </c:pt>
                <c:pt idx="3801">
                  <c:v>45806</c:v>
                </c:pt>
                <c:pt idx="3802">
                  <c:v>45807</c:v>
                </c:pt>
                <c:pt idx="3803">
                  <c:v>45808</c:v>
                </c:pt>
                <c:pt idx="3804">
                  <c:v>45809</c:v>
                </c:pt>
                <c:pt idx="3805">
                  <c:v>45810</c:v>
                </c:pt>
                <c:pt idx="3806">
                  <c:v>45811</c:v>
                </c:pt>
                <c:pt idx="3807">
                  <c:v>45812</c:v>
                </c:pt>
                <c:pt idx="3808">
                  <c:v>45813</c:v>
                </c:pt>
                <c:pt idx="3809">
                  <c:v>45814</c:v>
                </c:pt>
                <c:pt idx="3810">
                  <c:v>45815</c:v>
                </c:pt>
                <c:pt idx="3811">
                  <c:v>45816</c:v>
                </c:pt>
                <c:pt idx="3812">
                  <c:v>45817</c:v>
                </c:pt>
                <c:pt idx="3813">
                  <c:v>45818</c:v>
                </c:pt>
                <c:pt idx="3814">
                  <c:v>45819</c:v>
                </c:pt>
                <c:pt idx="3815">
                  <c:v>45820</c:v>
                </c:pt>
                <c:pt idx="3816">
                  <c:v>45821</c:v>
                </c:pt>
                <c:pt idx="3817">
                  <c:v>45822</c:v>
                </c:pt>
                <c:pt idx="3818">
                  <c:v>45823</c:v>
                </c:pt>
                <c:pt idx="3819">
                  <c:v>45824</c:v>
                </c:pt>
                <c:pt idx="3820">
                  <c:v>45825</c:v>
                </c:pt>
                <c:pt idx="3821">
                  <c:v>45826</c:v>
                </c:pt>
                <c:pt idx="3822">
                  <c:v>45827</c:v>
                </c:pt>
                <c:pt idx="3823">
                  <c:v>45828</c:v>
                </c:pt>
                <c:pt idx="3824">
                  <c:v>45829</c:v>
                </c:pt>
                <c:pt idx="3825">
                  <c:v>45830</c:v>
                </c:pt>
                <c:pt idx="3826">
                  <c:v>45831</c:v>
                </c:pt>
                <c:pt idx="3827">
                  <c:v>45832</c:v>
                </c:pt>
                <c:pt idx="3828">
                  <c:v>45833</c:v>
                </c:pt>
                <c:pt idx="3829">
                  <c:v>45834</c:v>
                </c:pt>
                <c:pt idx="3830">
                  <c:v>45835</c:v>
                </c:pt>
                <c:pt idx="3831">
                  <c:v>45836</c:v>
                </c:pt>
                <c:pt idx="3832">
                  <c:v>45837</c:v>
                </c:pt>
                <c:pt idx="3833">
                  <c:v>45838</c:v>
                </c:pt>
                <c:pt idx="3834">
                  <c:v>45839</c:v>
                </c:pt>
                <c:pt idx="3835">
                  <c:v>45840</c:v>
                </c:pt>
                <c:pt idx="3836">
                  <c:v>45841</c:v>
                </c:pt>
                <c:pt idx="3837">
                  <c:v>45842</c:v>
                </c:pt>
                <c:pt idx="3838">
                  <c:v>45843</c:v>
                </c:pt>
                <c:pt idx="3839">
                  <c:v>45844</c:v>
                </c:pt>
                <c:pt idx="3840">
                  <c:v>45845</c:v>
                </c:pt>
                <c:pt idx="3841">
                  <c:v>45846</c:v>
                </c:pt>
                <c:pt idx="3842">
                  <c:v>45847</c:v>
                </c:pt>
                <c:pt idx="3843">
                  <c:v>45848</c:v>
                </c:pt>
                <c:pt idx="3844">
                  <c:v>45849</c:v>
                </c:pt>
                <c:pt idx="3845">
                  <c:v>45850</c:v>
                </c:pt>
                <c:pt idx="3846">
                  <c:v>45851</c:v>
                </c:pt>
                <c:pt idx="3847">
                  <c:v>45852</c:v>
                </c:pt>
                <c:pt idx="3848">
                  <c:v>45853</c:v>
                </c:pt>
                <c:pt idx="3849">
                  <c:v>45854</c:v>
                </c:pt>
                <c:pt idx="3850">
                  <c:v>45855</c:v>
                </c:pt>
                <c:pt idx="3851">
                  <c:v>45856</c:v>
                </c:pt>
                <c:pt idx="3852">
                  <c:v>45857</c:v>
                </c:pt>
                <c:pt idx="3853">
                  <c:v>45858</c:v>
                </c:pt>
                <c:pt idx="3854">
                  <c:v>45859</c:v>
                </c:pt>
                <c:pt idx="3855">
                  <c:v>45860</c:v>
                </c:pt>
                <c:pt idx="3856">
                  <c:v>45861</c:v>
                </c:pt>
                <c:pt idx="3857">
                  <c:v>45862</c:v>
                </c:pt>
                <c:pt idx="3858">
                  <c:v>45863</c:v>
                </c:pt>
                <c:pt idx="3859">
                  <c:v>45864</c:v>
                </c:pt>
                <c:pt idx="3860">
                  <c:v>45865</c:v>
                </c:pt>
                <c:pt idx="3861">
                  <c:v>45866</c:v>
                </c:pt>
                <c:pt idx="3862">
                  <c:v>45867</c:v>
                </c:pt>
                <c:pt idx="3863">
                  <c:v>45868</c:v>
                </c:pt>
                <c:pt idx="3864">
                  <c:v>45869</c:v>
                </c:pt>
                <c:pt idx="3865">
                  <c:v>45870</c:v>
                </c:pt>
                <c:pt idx="3866">
                  <c:v>45871</c:v>
                </c:pt>
                <c:pt idx="3867">
                  <c:v>45872</c:v>
                </c:pt>
                <c:pt idx="3868">
                  <c:v>45873</c:v>
                </c:pt>
                <c:pt idx="3869">
                  <c:v>45874</c:v>
                </c:pt>
                <c:pt idx="3870">
                  <c:v>45875</c:v>
                </c:pt>
                <c:pt idx="3871">
                  <c:v>45876</c:v>
                </c:pt>
                <c:pt idx="3872">
                  <c:v>45877</c:v>
                </c:pt>
                <c:pt idx="3873">
                  <c:v>45878</c:v>
                </c:pt>
                <c:pt idx="3874">
                  <c:v>45879</c:v>
                </c:pt>
                <c:pt idx="3875">
                  <c:v>45880</c:v>
                </c:pt>
                <c:pt idx="3876">
                  <c:v>45881</c:v>
                </c:pt>
                <c:pt idx="3877">
                  <c:v>45882</c:v>
                </c:pt>
                <c:pt idx="3878">
                  <c:v>45883</c:v>
                </c:pt>
                <c:pt idx="3879">
                  <c:v>45884</c:v>
                </c:pt>
                <c:pt idx="3880">
                  <c:v>45885</c:v>
                </c:pt>
                <c:pt idx="3881">
                  <c:v>45886</c:v>
                </c:pt>
                <c:pt idx="3882">
                  <c:v>45887</c:v>
                </c:pt>
                <c:pt idx="3883">
                  <c:v>45888</c:v>
                </c:pt>
                <c:pt idx="3884">
                  <c:v>45889</c:v>
                </c:pt>
                <c:pt idx="3885">
                  <c:v>45890</c:v>
                </c:pt>
                <c:pt idx="3886">
                  <c:v>45891</c:v>
                </c:pt>
                <c:pt idx="3887">
                  <c:v>45892</c:v>
                </c:pt>
                <c:pt idx="3888">
                  <c:v>45893</c:v>
                </c:pt>
                <c:pt idx="3889">
                  <c:v>45894</c:v>
                </c:pt>
                <c:pt idx="3890">
                  <c:v>45895</c:v>
                </c:pt>
                <c:pt idx="3891">
                  <c:v>45896</c:v>
                </c:pt>
                <c:pt idx="3892">
                  <c:v>45897</c:v>
                </c:pt>
                <c:pt idx="3893">
                  <c:v>45898</c:v>
                </c:pt>
                <c:pt idx="3894">
                  <c:v>45899</c:v>
                </c:pt>
                <c:pt idx="3895">
                  <c:v>45900</c:v>
                </c:pt>
                <c:pt idx="3896">
                  <c:v>45901</c:v>
                </c:pt>
                <c:pt idx="3897">
                  <c:v>45902</c:v>
                </c:pt>
                <c:pt idx="3898">
                  <c:v>45903</c:v>
                </c:pt>
                <c:pt idx="3899">
                  <c:v>45904</c:v>
                </c:pt>
                <c:pt idx="3900">
                  <c:v>45905</c:v>
                </c:pt>
                <c:pt idx="3901">
                  <c:v>45906</c:v>
                </c:pt>
                <c:pt idx="3902">
                  <c:v>45907</c:v>
                </c:pt>
                <c:pt idx="3903">
                  <c:v>45908</c:v>
                </c:pt>
                <c:pt idx="3904">
                  <c:v>45909</c:v>
                </c:pt>
                <c:pt idx="3905">
                  <c:v>45910</c:v>
                </c:pt>
                <c:pt idx="3906">
                  <c:v>45911</c:v>
                </c:pt>
                <c:pt idx="3907">
                  <c:v>45912</c:v>
                </c:pt>
                <c:pt idx="3908">
                  <c:v>45913</c:v>
                </c:pt>
                <c:pt idx="3909">
                  <c:v>45914</c:v>
                </c:pt>
                <c:pt idx="3910">
                  <c:v>45915</c:v>
                </c:pt>
                <c:pt idx="3911">
                  <c:v>45916</c:v>
                </c:pt>
                <c:pt idx="3912">
                  <c:v>45917</c:v>
                </c:pt>
                <c:pt idx="3913">
                  <c:v>45918</c:v>
                </c:pt>
                <c:pt idx="3914">
                  <c:v>45919</c:v>
                </c:pt>
                <c:pt idx="3915">
                  <c:v>45920</c:v>
                </c:pt>
                <c:pt idx="3916">
                  <c:v>45921</c:v>
                </c:pt>
                <c:pt idx="3917">
                  <c:v>45922</c:v>
                </c:pt>
                <c:pt idx="3918">
                  <c:v>45923</c:v>
                </c:pt>
                <c:pt idx="3919">
                  <c:v>45924</c:v>
                </c:pt>
                <c:pt idx="3920">
                  <c:v>45925</c:v>
                </c:pt>
                <c:pt idx="3921">
                  <c:v>45926</c:v>
                </c:pt>
                <c:pt idx="3922">
                  <c:v>45927</c:v>
                </c:pt>
                <c:pt idx="3923">
                  <c:v>45928</c:v>
                </c:pt>
                <c:pt idx="3924">
                  <c:v>45929</c:v>
                </c:pt>
                <c:pt idx="3925">
                  <c:v>45930</c:v>
                </c:pt>
                <c:pt idx="3926">
                  <c:v>45931</c:v>
                </c:pt>
                <c:pt idx="3927">
                  <c:v>45932</c:v>
                </c:pt>
                <c:pt idx="3928">
                  <c:v>45933</c:v>
                </c:pt>
                <c:pt idx="3929">
                  <c:v>45934</c:v>
                </c:pt>
                <c:pt idx="3930">
                  <c:v>45935</c:v>
                </c:pt>
                <c:pt idx="3931">
                  <c:v>45936</c:v>
                </c:pt>
                <c:pt idx="3932">
                  <c:v>45937</c:v>
                </c:pt>
                <c:pt idx="3933">
                  <c:v>45938</c:v>
                </c:pt>
                <c:pt idx="3934">
                  <c:v>45939</c:v>
                </c:pt>
                <c:pt idx="3935">
                  <c:v>45940</c:v>
                </c:pt>
                <c:pt idx="3936">
                  <c:v>45941</c:v>
                </c:pt>
                <c:pt idx="3937">
                  <c:v>45942</c:v>
                </c:pt>
                <c:pt idx="3938">
                  <c:v>45943</c:v>
                </c:pt>
                <c:pt idx="3939">
                  <c:v>45944</c:v>
                </c:pt>
                <c:pt idx="3940">
                  <c:v>45945</c:v>
                </c:pt>
                <c:pt idx="3941">
                  <c:v>45946</c:v>
                </c:pt>
                <c:pt idx="3942">
                  <c:v>45947</c:v>
                </c:pt>
                <c:pt idx="3943">
                  <c:v>45948</c:v>
                </c:pt>
                <c:pt idx="3944">
                  <c:v>45949</c:v>
                </c:pt>
                <c:pt idx="3945">
                  <c:v>45950</c:v>
                </c:pt>
                <c:pt idx="3946">
                  <c:v>45951</c:v>
                </c:pt>
                <c:pt idx="3947">
                  <c:v>45952</c:v>
                </c:pt>
                <c:pt idx="3948">
                  <c:v>45953</c:v>
                </c:pt>
                <c:pt idx="3949">
                  <c:v>45954</c:v>
                </c:pt>
                <c:pt idx="3950">
                  <c:v>45955</c:v>
                </c:pt>
                <c:pt idx="3951">
                  <c:v>45956</c:v>
                </c:pt>
                <c:pt idx="3952">
                  <c:v>45957</c:v>
                </c:pt>
                <c:pt idx="3953">
                  <c:v>45958</c:v>
                </c:pt>
                <c:pt idx="3954">
                  <c:v>45959</c:v>
                </c:pt>
                <c:pt idx="3955">
                  <c:v>45960</c:v>
                </c:pt>
                <c:pt idx="3956">
                  <c:v>45961</c:v>
                </c:pt>
                <c:pt idx="3957">
                  <c:v>45962</c:v>
                </c:pt>
                <c:pt idx="3958">
                  <c:v>45963</c:v>
                </c:pt>
                <c:pt idx="3959">
                  <c:v>45964</c:v>
                </c:pt>
                <c:pt idx="3960">
                  <c:v>45965</c:v>
                </c:pt>
                <c:pt idx="3961">
                  <c:v>45966</c:v>
                </c:pt>
                <c:pt idx="3962">
                  <c:v>45967</c:v>
                </c:pt>
                <c:pt idx="3963">
                  <c:v>45968</c:v>
                </c:pt>
                <c:pt idx="3964">
                  <c:v>45969</c:v>
                </c:pt>
                <c:pt idx="3965">
                  <c:v>45970</c:v>
                </c:pt>
                <c:pt idx="3966">
                  <c:v>45971</c:v>
                </c:pt>
                <c:pt idx="3967">
                  <c:v>45972</c:v>
                </c:pt>
                <c:pt idx="3968">
                  <c:v>45973</c:v>
                </c:pt>
                <c:pt idx="3969">
                  <c:v>45974</c:v>
                </c:pt>
                <c:pt idx="3970">
                  <c:v>45975</c:v>
                </c:pt>
                <c:pt idx="3971">
                  <c:v>45976</c:v>
                </c:pt>
                <c:pt idx="3972">
                  <c:v>45977</c:v>
                </c:pt>
                <c:pt idx="3973">
                  <c:v>45978</c:v>
                </c:pt>
                <c:pt idx="3974">
                  <c:v>45979</c:v>
                </c:pt>
                <c:pt idx="3975">
                  <c:v>45980</c:v>
                </c:pt>
                <c:pt idx="3976">
                  <c:v>45981</c:v>
                </c:pt>
                <c:pt idx="3977">
                  <c:v>45982</c:v>
                </c:pt>
                <c:pt idx="3978">
                  <c:v>45983</c:v>
                </c:pt>
                <c:pt idx="3979">
                  <c:v>45984</c:v>
                </c:pt>
                <c:pt idx="3980">
                  <c:v>45985</c:v>
                </c:pt>
                <c:pt idx="3981">
                  <c:v>45986</c:v>
                </c:pt>
                <c:pt idx="3982">
                  <c:v>45987</c:v>
                </c:pt>
                <c:pt idx="3983">
                  <c:v>45988</c:v>
                </c:pt>
                <c:pt idx="3984">
                  <c:v>45989</c:v>
                </c:pt>
                <c:pt idx="3985">
                  <c:v>45990</c:v>
                </c:pt>
                <c:pt idx="3986">
                  <c:v>45991</c:v>
                </c:pt>
                <c:pt idx="3987">
                  <c:v>45992</c:v>
                </c:pt>
                <c:pt idx="3988">
                  <c:v>45993</c:v>
                </c:pt>
                <c:pt idx="3989">
                  <c:v>45994</c:v>
                </c:pt>
                <c:pt idx="3990">
                  <c:v>45995</c:v>
                </c:pt>
                <c:pt idx="3991">
                  <c:v>45996</c:v>
                </c:pt>
                <c:pt idx="3992">
                  <c:v>45997</c:v>
                </c:pt>
                <c:pt idx="3993">
                  <c:v>45998</c:v>
                </c:pt>
                <c:pt idx="3994">
                  <c:v>45999</c:v>
                </c:pt>
                <c:pt idx="3995">
                  <c:v>46000</c:v>
                </c:pt>
                <c:pt idx="3996">
                  <c:v>46001</c:v>
                </c:pt>
                <c:pt idx="3997">
                  <c:v>46002</c:v>
                </c:pt>
                <c:pt idx="3998">
                  <c:v>46003</c:v>
                </c:pt>
                <c:pt idx="3999">
                  <c:v>46004</c:v>
                </c:pt>
                <c:pt idx="4000">
                  <c:v>46005</c:v>
                </c:pt>
                <c:pt idx="4001">
                  <c:v>46006</c:v>
                </c:pt>
                <c:pt idx="4002">
                  <c:v>46007</c:v>
                </c:pt>
                <c:pt idx="4003">
                  <c:v>46008</c:v>
                </c:pt>
                <c:pt idx="4004">
                  <c:v>46009</c:v>
                </c:pt>
                <c:pt idx="4005">
                  <c:v>46010</c:v>
                </c:pt>
                <c:pt idx="4006">
                  <c:v>46011</c:v>
                </c:pt>
                <c:pt idx="4007">
                  <c:v>46012</c:v>
                </c:pt>
                <c:pt idx="4008">
                  <c:v>46013</c:v>
                </c:pt>
                <c:pt idx="4009">
                  <c:v>46014</c:v>
                </c:pt>
                <c:pt idx="4010">
                  <c:v>46015</c:v>
                </c:pt>
                <c:pt idx="4011">
                  <c:v>46016</c:v>
                </c:pt>
                <c:pt idx="4012">
                  <c:v>46017</c:v>
                </c:pt>
                <c:pt idx="4013">
                  <c:v>46018</c:v>
                </c:pt>
                <c:pt idx="4014">
                  <c:v>46019</c:v>
                </c:pt>
                <c:pt idx="4015">
                  <c:v>46020</c:v>
                </c:pt>
                <c:pt idx="4016">
                  <c:v>46021</c:v>
                </c:pt>
                <c:pt idx="4017">
                  <c:v>46022</c:v>
                </c:pt>
              </c:numCache>
            </c:numRef>
          </c:cat>
          <c:val>
            <c:numRef>
              <c:f>'Price-to-sales multiple'!$C$1289:$C$5306</c:f>
              <c:numCache>
                <c:formatCode>0.00\x</c:formatCode>
                <c:ptCount val="4018"/>
                <c:pt idx="0">
                  <c:v>4.3756890707728404</c:v>
                </c:pt>
                <c:pt idx="1">
                  <c:v>4.4455657565848998</c:v>
                </c:pt>
                <c:pt idx="2">
                  <c:v>4.4455657565848998</c:v>
                </c:pt>
                <c:pt idx="3">
                  <c:v>4.4455657565848998</c:v>
                </c:pt>
                <c:pt idx="4">
                  <c:v>4.4563922269515102</c:v>
                </c:pt>
                <c:pt idx="5">
                  <c:v>4.45014874607911</c:v>
                </c:pt>
                <c:pt idx="6">
                  <c:v>4.4413837810811403</c:v>
                </c:pt>
                <c:pt idx="7">
                  <c:v>4.5393336725892999</c:v>
                </c:pt>
                <c:pt idx="8">
                  <c:v>4.5520341737140004</c:v>
                </c:pt>
                <c:pt idx="9">
                  <c:v>4.5520341737140004</c:v>
                </c:pt>
                <c:pt idx="10">
                  <c:v>4.5520341737140004</c:v>
                </c:pt>
                <c:pt idx="11">
                  <c:v>4.4739952069142497</c:v>
                </c:pt>
                <c:pt idx="12">
                  <c:v>4.4112139555361898</c:v>
                </c:pt>
                <c:pt idx="13">
                  <c:v>4.4069398869293099</c:v>
                </c:pt>
                <c:pt idx="14">
                  <c:v>4.2519425030777098</c:v>
                </c:pt>
                <c:pt idx="15">
                  <c:v>4.3057287198392302</c:v>
                </c:pt>
                <c:pt idx="16">
                  <c:v>4.3057287198392302</c:v>
                </c:pt>
                <c:pt idx="17">
                  <c:v>4.3057287198392302</c:v>
                </c:pt>
                <c:pt idx="18">
                  <c:v>4.3057287198392302</c:v>
                </c:pt>
                <c:pt idx="19">
                  <c:v>4.3181117167111802</c:v>
                </c:pt>
                <c:pt idx="20">
                  <c:v>4.3182639067778998</c:v>
                </c:pt>
                <c:pt idx="21">
                  <c:v>4.3416617053155404</c:v>
                </c:pt>
                <c:pt idx="22">
                  <c:v>4.4002163160866203</c:v>
                </c:pt>
                <c:pt idx="23">
                  <c:v>4.4002163160866203</c:v>
                </c:pt>
                <c:pt idx="24">
                  <c:v>4.4002163160866203</c:v>
                </c:pt>
                <c:pt idx="25">
                  <c:v>4.4246251249726098</c:v>
                </c:pt>
                <c:pt idx="26">
                  <c:v>4.3981433717795202</c:v>
                </c:pt>
                <c:pt idx="27">
                  <c:v>4.3450386973045401</c:v>
                </c:pt>
                <c:pt idx="28">
                  <c:v>4.2929249216598802</c:v>
                </c:pt>
                <c:pt idx="29">
                  <c:v>4.2795770599548604</c:v>
                </c:pt>
                <c:pt idx="30">
                  <c:v>4.2795770599548604</c:v>
                </c:pt>
                <c:pt idx="31">
                  <c:v>4.2795770599548604</c:v>
                </c:pt>
                <c:pt idx="32">
                  <c:v>4.3107903745639398</c:v>
                </c:pt>
                <c:pt idx="33">
                  <c:v>4.4344746413097997</c:v>
                </c:pt>
                <c:pt idx="34">
                  <c:v>4.4680178876186396</c:v>
                </c:pt>
                <c:pt idx="35">
                  <c:v>4.5724137479031599</c:v>
                </c:pt>
                <c:pt idx="36">
                  <c:v>4.6283271676293598</c:v>
                </c:pt>
                <c:pt idx="37">
                  <c:v>4.6283271676293598</c:v>
                </c:pt>
                <c:pt idx="38">
                  <c:v>4.6283271676293598</c:v>
                </c:pt>
                <c:pt idx="39">
                  <c:v>4.5849184858657503</c:v>
                </c:pt>
                <c:pt idx="40">
                  <c:v>4.5879954903481401</c:v>
                </c:pt>
                <c:pt idx="41">
                  <c:v>4.6055458756177297</c:v>
                </c:pt>
                <c:pt idx="42">
                  <c:v>4.6472817160333397</c:v>
                </c:pt>
                <c:pt idx="43">
                  <c:v>4.6966985812565003</c:v>
                </c:pt>
                <c:pt idx="44">
                  <c:v>4.6966985812565003</c:v>
                </c:pt>
                <c:pt idx="45">
                  <c:v>4.6966985812565003</c:v>
                </c:pt>
                <c:pt idx="46">
                  <c:v>4.6966985812565003</c:v>
                </c:pt>
                <c:pt idx="47">
                  <c:v>4.7693370858967699</c:v>
                </c:pt>
                <c:pt idx="48">
                  <c:v>4.7891259044871104</c:v>
                </c:pt>
                <c:pt idx="49">
                  <c:v>4.8205614387833</c:v>
                </c:pt>
                <c:pt idx="50">
                  <c:v>4.8560669328601396</c:v>
                </c:pt>
                <c:pt idx="51">
                  <c:v>4.8560669328601396</c:v>
                </c:pt>
                <c:pt idx="52">
                  <c:v>4.8560669328601396</c:v>
                </c:pt>
                <c:pt idx="53">
                  <c:v>4.8029029824078</c:v>
                </c:pt>
                <c:pt idx="54">
                  <c:v>4.8004321009875799</c:v>
                </c:pt>
                <c:pt idx="55">
                  <c:v>4.8376948620839197</c:v>
                </c:pt>
                <c:pt idx="56">
                  <c:v>4.8925747041032697</c:v>
                </c:pt>
                <c:pt idx="57">
                  <c:v>4.8271069990555704</c:v>
                </c:pt>
                <c:pt idx="58">
                  <c:v>4.8271069990555704</c:v>
                </c:pt>
                <c:pt idx="59">
                  <c:v>4.8271069990555704</c:v>
                </c:pt>
                <c:pt idx="60">
                  <c:v>4.88899743783477</c:v>
                </c:pt>
                <c:pt idx="61">
                  <c:v>4.8396661204536899</c:v>
                </c:pt>
                <c:pt idx="62">
                  <c:v>4.8291894548765804</c:v>
                </c:pt>
                <c:pt idx="63">
                  <c:v>4.8919929035447396</c:v>
                </c:pt>
                <c:pt idx="64">
                  <c:v>4.8268911467551296</c:v>
                </c:pt>
                <c:pt idx="65">
                  <c:v>4.8268911467551296</c:v>
                </c:pt>
                <c:pt idx="66">
                  <c:v>4.8268911467551296</c:v>
                </c:pt>
                <c:pt idx="67">
                  <c:v>4.8573129394924104</c:v>
                </c:pt>
                <c:pt idx="68">
                  <c:v>4.7542350575648697</c:v>
                </c:pt>
                <c:pt idx="69">
                  <c:v>4.7512377926428</c:v>
                </c:pt>
                <c:pt idx="70">
                  <c:v>4.8562818302838497</c:v>
                </c:pt>
                <c:pt idx="71">
                  <c:v>4.83127695743228</c:v>
                </c:pt>
                <c:pt idx="72">
                  <c:v>4.83127695743228</c:v>
                </c:pt>
                <c:pt idx="73">
                  <c:v>4.83127695743228</c:v>
                </c:pt>
                <c:pt idx="74">
                  <c:v>4.8259659631642702</c:v>
                </c:pt>
                <c:pt idx="75">
                  <c:v>4.8869358571839001</c:v>
                </c:pt>
                <c:pt idx="76">
                  <c:v>4.9259482294734598</c:v>
                </c:pt>
                <c:pt idx="77">
                  <c:v>4.9529400806662203</c:v>
                </c:pt>
                <c:pt idx="78">
                  <c:v>4.9537791222448702</c:v>
                </c:pt>
                <c:pt idx="79">
                  <c:v>4.9537791222448702</c:v>
                </c:pt>
                <c:pt idx="80">
                  <c:v>4.9537791222448702</c:v>
                </c:pt>
                <c:pt idx="81">
                  <c:v>4.98636069329973</c:v>
                </c:pt>
                <c:pt idx="82">
                  <c:v>5.0549769167122598</c:v>
                </c:pt>
                <c:pt idx="83">
                  <c:v>4.9470717375805604</c:v>
                </c:pt>
                <c:pt idx="84">
                  <c:v>4.9620781531295899</c:v>
                </c:pt>
                <c:pt idx="85">
                  <c:v>4.9963986841882804</c:v>
                </c:pt>
                <c:pt idx="86">
                  <c:v>4.9963986841882804</c:v>
                </c:pt>
                <c:pt idx="87">
                  <c:v>4.9963986841882804</c:v>
                </c:pt>
                <c:pt idx="88">
                  <c:v>4.9997596898651802</c:v>
                </c:pt>
                <c:pt idx="89">
                  <c:v>4.4849961310877804</c:v>
                </c:pt>
                <c:pt idx="90">
                  <c:v>4.4489988212083498</c:v>
                </c:pt>
                <c:pt idx="91">
                  <c:v>4.4734432893607003</c:v>
                </c:pt>
                <c:pt idx="92">
                  <c:v>4.4734432893607003</c:v>
                </c:pt>
                <c:pt idx="93">
                  <c:v>4.4734432893607003</c:v>
                </c:pt>
                <c:pt idx="94">
                  <c:v>4.4734432893607003</c:v>
                </c:pt>
                <c:pt idx="95">
                  <c:v>4.5235641807024498</c:v>
                </c:pt>
                <c:pt idx="96">
                  <c:v>4.6276136060542203</c:v>
                </c:pt>
                <c:pt idx="97">
                  <c:v>4.7289502526193203</c:v>
                </c:pt>
                <c:pt idx="98">
                  <c:v>4.72391557346951</c:v>
                </c:pt>
                <c:pt idx="99">
                  <c:v>4.7711976070742796</c:v>
                </c:pt>
                <c:pt idx="100">
                  <c:v>4.7711976070742796</c:v>
                </c:pt>
                <c:pt idx="101">
                  <c:v>4.7711976070742796</c:v>
                </c:pt>
                <c:pt idx="102">
                  <c:v>4.7792768014191003</c:v>
                </c:pt>
                <c:pt idx="103">
                  <c:v>4.7790446548591001</c:v>
                </c:pt>
                <c:pt idx="104">
                  <c:v>4.82355665401293</c:v>
                </c:pt>
                <c:pt idx="105">
                  <c:v>4.8800191200774101</c:v>
                </c:pt>
                <c:pt idx="106">
                  <c:v>4.79031441858245</c:v>
                </c:pt>
                <c:pt idx="107">
                  <c:v>4.79031441858245</c:v>
                </c:pt>
                <c:pt idx="108">
                  <c:v>4.79031441858245</c:v>
                </c:pt>
                <c:pt idx="109">
                  <c:v>4.8240245667729402</c:v>
                </c:pt>
                <c:pt idx="110">
                  <c:v>4.8756490993888404</c:v>
                </c:pt>
                <c:pt idx="111">
                  <c:v>4.9108397267951798</c:v>
                </c:pt>
                <c:pt idx="112">
                  <c:v>4.92218826324675</c:v>
                </c:pt>
                <c:pt idx="113">
                  <c:v>4.9571512473613799</c:v>
                </c:pt>
                <c:pt idx="114">
                  <c:v>4.9571512473613799</c:v>
                </c:pt>
                <c:pt idx="115">
                  <c:v>4.9571512473613799</c:v>
                </c:pt>
                <c:pt idx="116">
                  <c:v>5.0115067240841098</c:v>
                </c:pt>
                <c:pt idx="117">
                  <c:v>4.8500902707878897</c:v>
                </c:pt>
                <c:pt idx="118">
                  <c:v>4.7215789562578498</c:v>
                </c:pt>
                <c:pt idx="119">
                  <c:v>4.6429321222550604</c:v>
                </c:pt>
                <c:pt idx="120">
                  <c:v>4.6392011853952697</c:v>
                </c:pt>
                <c:pt idx="121">
                  <c:v>4.6392011853952697</c:v>
                </c:pt>
                <c:pt idx="122">
                  <c:v>4.6392011853952697</c:v>
                </c:pt>
                <c:pt idx="123">
                  <c:v>4.6796469054249501</c:v>
                </c:pt>
                <c:pt idx="124">
                  <c:v>4.59558184314968</c:v>
                </c:pt>
                <c:pt idx="125">
                  <c:v>4.5511470298017196</c:v>
                </c:pt>
                <c:pt idx="126">
                  <c:v>4.6210554644775401</c:v>
                </c:pt>
                <c:pt idx="127">
                  <c:v>4.7079440372865502</c:v>
                </c:pt>
                <c:pt idx="128">
                  <c:v>4.7079440372865502</c:v>
                </c:pt>
                <c:pt idx="129">
                  <c:v>4.7079440372865502</c:v>
                </c:pt>
                <c:pt idx="130">
                  <c:v>4.7603019797689603</c:v>
                </c:pt>
                <c:pt idx="131">
                  <c:v>4.6960771260050196</c:v>
                </c:pt>
                <c:pt idx="132">
                  <c:v>4.7211295926065899</c:v>
                </c:pt>
                <c:pt idx="133">
                  <c:v>4.7727981816994296</c:v>
                </c:pt>
                <c:pt idx="134">
                  <c:v>4.7657040936404904</c:v>
                </c:pt>
                <c:pt idx="135">
                  <c:v>4.7657040936404904</c:v>
                </c:pt>
                <c:pt idx="136">
                  <c:v>4.7657040936404904</c:v>
                </c:pt>
                <c:pt idx="137">
                  <c:v>4.8071362599231602</c:v>
                </c:pt>
                <c:pt idx="138">
                  <c:v>4.8568327142257504</c:v>
                </c:pt>
                <c:pt idx="139">
                  <c:v>4.8585803252933397</c:v>
                </c:pt>
                <c:pt idx="140">
                  <c:v>4.87506766163607</c:v>
                </c:pt>
                <c:pt idx="141">
                  <c:v>4.9339527097545304</c:v>
                </c:pt>
                <c:pt idx="142">
                  <c:v>4.9339527097545304</c:v>
                </c:pt>
                <c:pt idx="143">
                  <c:v>4.9339527097545304</c:v>
                </c:pt>
                <c:pt idx="144">
                  <c:v>4.9339527097545304</c:v>
                </c:pt>
                <c:pt idx="145">
                  <c:v>4.8838216449138399</c:v>
                </c:pt>
                <c:pt idx="146">
                  <c:v>4.9058812051222898</c:v>
                </c:pt>
                <c:pt idx="147">
                  <c:v>4.9170591673251796</c:v>
                </c:pt>
                <c:pt idx="148">
                  <c:v>4.8906804497910503</c:v>
                </c:pt>
                <c:pt idx="149">
                  <c:v>4.8906804497910503</c:v>
                </c:pt>
                <c:pt idx="150">
                  <c:v>4.8906804497910503</c:v>
                </c:pt>
                <c:pt idx="151">
                  <c:v>4.9331115905410003</c:v>
                </c:pt>
                <c:pt idx="152">
                  <c:v>4.9443672534750398</c:v>
                </c:pt>
                <c:pt idx="153">
                  <c:v>5.0138985743137203</c:v>
                </c:pt>
                <c:pt idx="154">
                  <c:v>4.9665608149799603</c:v>
                </c:pt>
                <c:pt idx="155">
                  <c:v>5.1015974898154797</c:v>
                </c:pt>
                <c:pt idx="156">
                  <c:v>5.1015974898154797</c:v>
                </c:pt>
                <c:pt idx="157">
                  <c:v>5.1015974898154797</c:v>
                </c:pt>
                <c:pt idx="158">
                  <c:v>5.0952766395182696</c:v>
                </c:pt>
                <c:pt idx="159">
                  <c:v>5.0666571718170097</c:v>
                </c:pt>
                <c:pt idx="160">
                  <c:v>5.0833632146447396</c:v>
                </c:pt>
                <c:pt idx="161">
                  <c:v>5.0980450295394899</c:v>
                </c:pt>
                <c:pt idx="162">
                  <c:v>5.1704641207186102</c:v>
                </c:pt>
                <c:pt idx="163">
                  <c:v>5.1704641207186102</c:v>
                </c:pt>
                <c:pt idx="164">
                  <c:v>5.1704641207186102</c:v>
                </c:pt>
                <c:pt idx="165">
                  <c:v>5.1241311428977996</c:v>
                </c:pt>
                <c:pt idx="166">
                  <c:v>5.1225359741230401</c:v>
                </c:pt>
                <c:pt idx="167">
                  <c:v>5.1227123993174297</c:v>
                </c:pt>
                <c:pt idx="168">
                  <c:v>5.1476058909509801</c:v>
                </c:pt>
                <c:pt idx="169">
                  <c:v>5.1097308400286598</c:v>
                </c:pt>
                <c:pt idx="170">
                  <c:v>5.1097308400286598</c:v>
                </c:pt>
                <c:pt idx="171">
                  <c:v>5.1097308400286598</c:v>
                </c:pt>
                <c:pt idx="172">
                  <c:v>5.0839661567043004</c:v>
                </c:pt>
                <c:pt idx="173">
                  <c:v>5.1135202257014098</c:v>
                </c:pt>
                <c:pt idx="174">
                  <c:v>5.0703723129549596</c:v>
                </c:pt>
                <c:pt idx="175">
                  <c:v>5.0495142916740798</c:v>
                </c:pt>
                <c:pt idx="176">
                  <c:v>4.9416297998618699</c:v>
                </c:pt>
                <c:pt idx="177">
                  <c:v>4.9416297998618699</c:v>
                </c:pt>
                <c:pt idx="178">
                  <c:v>4.9416297998618699</c:v>
                </c:pt>
                <c:pt idx="179">
                  <c:v>4.7895798528701796</c:v>
                </c:pt>
                <c:pt idx="180">
                  <c:v>4.5035871732366202</c:v>
                </c:pt>
                <c:pt idx="181">
                  <c:v>4.45853381976577</c:v>
                </c:pt>
                <c:pt idx="182">
                  <c:v>4.4334713563076296</c:v>
                </c:pt>
                <c:pt idx="183">
                  <c:v>4.4334713563076296</c:v>
                </c:pt>
                <c:pt idx="184">
                  <c:v>4.4334713563076296</c:v>
                </c:pt>
                <c:pt idx="185">
                  <c:v>4.4334713563076296</c:v>
                </c:pt>
                <c:pt idx="186">
                  <c:v>4.3271065509314797</c:v>
                </c:pt>
                <c:pt idx="187">
                  <c:v>4.24598322983198</c:v>
                </c:pt>
                <c:pt idx="188">
                  <c:v>4.1962746211038402</c:v>
                </c:pt>
                <c:pt idx="189">
                  <c:v>4.3311116995569598</c:v>
                </c:pt>
                <c:pt idx="190">
                  <c:v>4.3544824802219999</c:v>
                </c:pt>
                <c:pt idx="191">
                  <c:v>4.3544824802219999</c:v>
                </c:pt>
                <c:pt idx="192">
                  <c:v>4.3544824802219999</c:v>
                </c:pt>
                <c:pt idx="193">
                  <c:v>4.4451140130330602</c:v>
                </c:pt>
                <c:pt idx="194">
                  <c:v>4.5058582060518502</c:v>
                </c:pt>
                <c:pt idx="195">
                  <c:v>4.4101411703427997</c:v>
                </c:pt>
                <c:pt idx="196">
                  <c:v>4.4958532934896196</c:v>
                </c:pt>
                <c:pt idx="197">
                  <c:v>4.5613428179519602</c:v>
                </c:pt>
                <c:pt idx="198">
                  <c:v>4.5613428179519602</c:v>
                </c:pt>
                <c:pt idx="199">
                  <c:v>4.5613428179519602</c:v>
                </c:pt>
                <c:pt idx="200">
                  <c:v>4.5285250077065404</c:v>
                </c:pt>
                <c:pt idx="201">
                  <c:v>4.5763405641907902</c:v>
                </c:pt>
                <c:pt idx="202">
                  <c:v>4.5664346823655197</c:v>
                </c:pt>
                <c:pt idx="203">
                  <c:v>4.5758139263332502</c:v>
                </c:pt>
                <c:pt idx="204">
                  <c:v>4.5092194605047604</c:v>
                </c:pt>
                <c:pt idx="205">
                  <c:v>4.5092194605047604</c:v>
                </c:pt>
                <c:pt idx="206">
                  <c:v>4.5092194605047604</c:v>
                </c:pt>
                <c:pt idx="207">
                  <c:v>4.3425297384486603</c:v>
                </c:pt>
                <c:pt idx="208">
                  <c:v>4.4048915428440196</c:v>
                </c:pt>
                <c:pt idx="209">
                  <c:v>4.3420766075580302</c:v>
                </c:pt>
                <c:pt idx="210">
                  <c:v>4.3741095643621897</c:v>
                </c:pt>
                <c:pt idx="211">
                  <c:v>4.3799213707943903</c:v>
                </c:pt>
                <c:pt idx="212">
                  <c:v>4.3799213707943903</c:v>
                </c:pt>
                <c:pt idx="213">
                  <c:v>4.3799213707943903</c:v>
                </c:pt>
                <c:pt idx="214">
                  <c:v>4.31872528742654</c:v>
                </c:pt>
                <c:pt idx="215">
                  <c:v>4.3538058878407702</c:v>
                </c:pt>
                <c:pt idx="216">
                  <c:v>4.3523408898760003</c:v>
                </c:pt>
                <c:pt idx="217">
                  <c:v>4.2185718787636501</c:v>
                </c:pt>
                <c:pt idx="218">
                  <c:v>4.2006785986512698</c:v>
                </c:pt>
                <c:pt idx="219">
                  <c:v>4.2006785986512698</c:v>
                </c:pt>
                <c:pt idx="220">
                  <c:v>4.2006785986512698</c:v>
                </c:pt>
                <c:pt idx="221">
                  <c:v>4.2209580793314396</c:v>
                </c:pt>
                <c:pt idx="222">
                  <c:v>4.09569893098951</c:v>
                </c:pt>
                <c:pt idx="223">
                  <c:v>4.0401077075314804</c:v>
                </c:pt>
                <c:pt idx="224">
                  <c:v>4.0548604422773096</c:v>
                </c:pt>
                <c:pt idx="225">
                  <c:v>4.10312914243009</c:v>
                </c:pt>
                <c:pt idx="226">
                  <c:v>4.10312914243009</c:v>
                </c:pt>
                <c:pt idx="227">
                  <c:v>4.10312914243009</c:v>
                </c:pt>
                <c:pt idx="228">
                  <c:v>4.1283413849531501</c:v>
                </c:pt>
                <c:pt idx="229">
                  <c:v>4.0471611086055503</c:v>
                </c:pt>
                <c:pt idx="230">
                  <c:v>3.9960747734789401</c:v>
                </c:pt>
                <c:pt idx="231">
                  <c:v>3.7767813832995101</c:v>
                </c:pt>
                <c:pt idx="232">
                  <c:v>3.72857040588283</c:v>
                </c:pt>
                <c:pt idx="233">
                  <c:v>3.72857040588283</c:v>
                </c:pt>
                <c:pt idx="234">
                  <c:v>3.72857040588283</c:v>
                </c:pt>
                <c:pt idx="235">
                  <c:v>3.5639164009058599</c:v>
                </c:pt>
                <c:pt idx="236">
                  <c:v>3.5993999647850199</c:v>
                </c:pt>
                <c:pt idx="237">
                  <c:v>3.6616717088889601</c:v>
                </c:pt>
                <c:pt idx="238">
                  <c:v>3.7728657098960898</c:v>
                </c:pt>
                <c:pt idx="239">
                  <c:v>3.7887937067102602</c:v>
                </c:pt>
                <c:pt idx="240">
                  <c:v>3.7887937067102602</c:v>
                </c:pt>
                <c:pt idx="241">
                  <c:v>3.7887937067102602</c:v>
                </c:pt>
                <c:pt idx="242">
                  <c:v>3.7345976114275699</c:v>
                </c:pt>
                <c:pt idx="243">
                  <c:v>3.6160434312182002</c:v>
                </c:pt>
                <c:pt idx="244">
                  <c:v>3.6587987861034201</c:v>
                </c:pt>
                <c:pt idx="245">
                  <c:v>3.6301734622261002</c:v>
                </c:pt>
                <c:pt idx="246">
                  <c:v>3.5505526907976099</c:v>
                </c:pt>
                <c:pt idx="247">
                  <c:v>3.5505526907976099</c:v>
                </c:pt>
                <c:pt idx="248">
                  <c:v>3.5505526907976099</c:v>
                </c:pt>
                <c:pt idx="249">
                  <c:v>3.5505526907976099</c:v>
                </c:pt>
                <c:pt idx="250">
                  <c:v>3.6515316476766602</c:v>
                </c:pt>
                <c:pt idx="251">
                  <c:v>3.6553911000748101</c:v>
                </c:pt>
                <c:pt idx="252">
                  <c:v>3.6368246004484499</c:v>
                </c:pt>
                <c:pt idx="253">
                  <c:v>3.6131216791580898</c:v>
                </c:pt>
                <c:pt idx="254">
                  <c:v>3.6131216791580898</c:v>
                </c:pt>
                <c:pt idx="255">
                  <c:v>3.6131216791580898</c:v>
                </c:pt>
                <c:pt idx="256">
                  <c:v>3.5788754759815902</c:v>
                </c:pt>
                <c:pt idx="257">
                  <c:v>3.6344126293049599</c:v>
                </c:pt>
                <c:pt idx="258">
                  <c:v>3.7539143321426298</c:v>
                </c:pt>
                <c:pt idx="259">
                  <c:v>3.8263944175195999</c:v>
                </c:pt>
                <c:pt idx="260">
                  <c:v>3.8056028499760202</c:v>
                </c:pt>
                <c:pt idx="261">
                  <c:v>3.8056028499760202</c:v>
                </c:pt>
                <c:pt idx="262">
                  <c:v>3.8056028499760202</c:v>
                </c:pt>
                <c:pt idx="263">
                  <c:v>3.7430571705802702</c:v>
                </c:pt>
                <c:pt idx="264">
                  <c:v>3.6746801772458699</c:v>
                </c:pt>
                <c:pt idx="265">
                  <c:v>3.6162024221801601</c:v>
                </c:pt>
                <c:pt idx="266">
                  <c:v>3.64091379418733</c:v>
                </c:pt>
                <c:pt idx="267">
                  <c:v>3.5810352475335701</c:v>
                </c:pt>
                <c:pt idx="268">
                  <c:v>3.5810352475335701</c:v>
                </c:pt>
                <c:pt idx="269">
                  <c:v>3.5810352475335701</c:v>
                </c:pt>
                <c:pt idx="270">
                  <c:v>3.46081121393423</c:v>
                </c:pt>
                <c:pt idx="271">
                  <c:v>3.4300017837803898</c:v>
                </c:pt>
                <c:pt idx="272">
                  <c:v>3.1744007503019902</c:v>
                </c:pt>
                <c:pt idx="273">
                  <c:v>3.11596760903356</c:v>
                </c:pt>
                <c:pt idx="274">
                  <c:v>3.3223375903515402</c:v>
                </c:pt>
                <c:pt idx="275">
                  <c:v>3.3223375903515402</c:v>
                </c:pt>
                <c:pt idx="276">
                  <c:v>3.3223375903515402</c:v>
                </c:pt>
                <c:pt idx="277">
                  <c:v>3.37785122632422</c:v>
                </c:pt>
                <c:pt idx="278">
                  <c:v>3.3336968156537501</c:v>
                </c:pt>
                <c:pt idx="279">
                  <c:v>3.3787318261497199</c:v>
                </c:pt>
                <c:pt idx="280">
                  <c:v>3.3847886074659401</c:v>
                </c:pt>
                <c:pt idx="281">
                  <c:v>3.4326136122213602</c:v>
                </c:pt>
                <c:pt idx="282">
                  <c:v>3.4326136122213602</c:v>
                </c:pt>
                <c:pt idx="283">
                  <c:v>3.4326136122213602</c:v>
                </c:pt>
                <c:pt idx="284">
                  <c:v>3.40910618544945</c:v>
                </c:pt>
                <c:pt idx="285">
                  <c:v>3.33473379188167</c:v>
                </c:pt>
                <c:pt idx="286">
                  <c:v>3.2702044514701001</c:v>
                </c:pt>
                <c:pt idx="287">
                  <c:v>3.3484955745715501</c:v>
                </c:pt>
                <c:pt idx="288">
                  <c:v>3.4078159529438801</c:v>
                </c:pt>
                <c:pt idx="289">
                  <c:v>3.4078159529438801</c:v>
                </c:pt>
                <c:pt idx="290">
                  <c:v>3.4078159529438801</c:v>
                </c:pt>
                <c:pt idx="291">
                  <c:v>3.4195221904202202</c:v>
                </c:pt>
                <c:pt idx="292">
                  <c:v>3.3897089245718899</c:v>
                </c:pt>
                <c:pt idx="293">
                  <c:v>3.2949365052051101</c:v>
                </c:pt>
                <c:pt idx="294">
                  <c:v>3.2955619831236298</c:v>
                </c:pt>
                <c:pt idx="295">
                  <c:v>3.36729344431336</c:v>
                </c:pt>
                <c:pt idx="296">
                  <c:v>3.36729344431336</c:v>
                </c:pt>
                <c:pt idx="297">
                  <c:v>3.36729344431336</c:v>
                </c:pt>
                <c:pt idx="298">
                  <c:v>3.3656032336038</c:v>
                </c:pt>
                <c:pt idx="299">
                  <c:v>3.3626688939279199</c:v>
                </c:pt>
                <c:pt idx="300">
                  <c:v>3.40447603724507</c:v>
                </c:pt>
                <c:pt idx="301">
                  <c:v>3.3494313551114399</c:v>
                </c:pt>
                <c:pt idx="302">
                  <c:v>3.3530867653499201</c:v>
                </c:pt>
                <c:pt idx="303">
                  <c:v>3.3530867653499201</c:v>
                </c:pt>
                <c:pt idx="304">
                  <c:v>3.3530867653499201</c:v>
                </c:pt>
                <c:pt idx="305">
                  <c:v>3.4247450319439099</c:v>
                </c:pt>
                <c:pt idx="306">
                  <c:v>3.4476788243249299</c:v>
                </c:pt>
                <c:pt idx="307">
                  <c:v>3.4633589630401098</c:v>
                </c:pt>
                <c:pt idx="308">
                  <c:v>3.4073446033593902</c:v>
                </c:pt>
                <c:pt idx="309">
                  <c:v>3.48780282094978</c:v>
                </c:pt>
                <c:pt idx="310">
                  <c:v>3.48780282094978</c:v>
                </c:pt>
                <c:pt idx="311">
                  <c:v>3.48780282094978</c:v>
                </c:pt>
                <c:pt idx="312">
                  <c:v>3.4304312026238599</c:v>
                </c:pt>
                <c:pt idx="313">
                  <c:v>3.3744582516500499</c:v>
                </c:pt>
                <c:pt idx="314">
                  <c:v>3.3352459917075699</c:v>
                </c:pt>
                <c:pt idx="315">
                  <c:v>3.3334863165464799</c:v>
                </c:pt>
                <c:pt idx="316">
                  <c:v>3.2056773018198199</c:v>
                </c:pt>
                <c:pt idx="317">
                  <c:v>3.2056773018198199</c:v>
                </c:pt>
                <c:pt idx="318">
                  <c:v>3.2056773018198199</c:v>
                </c:pt>
                <c:pt idx="319">
                  <c:v>3.2856835686648602</c:v>
                </c:pt>
                <c:pt idx="320">
                  <c:v>3.2935233825452199</c:v>
                </c:pt>
                <c:pt idx="321">
                  <c:v>3.3076302435601099</c:v>
                </c:pt>
                <c:pt idx="322">
                  <c:v>3.3388772007566598</c:v>
                </c:pt>
                <c:pt idx="323">
                  <c:v>3.3519397318464099</c:v>
                </c:pt>
                <c:pt idx="324">
                  <c:v>3.3519397318464099</c:v>
                </c:pt>
                <c:pt idx="325">
                  <c:v>3.3519397318464099</c:v>
                </c:pt>
                <c:pt idx="326">
                  <c:v>3.37082460491466</c:v>
                </c:pt>
                <c:pt idx="327">
                  <c:v>3.3692461226415502</c:v>
                </c:pt>
                <c:pt idx="328">
                  <c:v>3.4013109167266502</c:v>
                </c:pt>
                <c:pt idx="329">
                  <c:v>3.4013109167266502</c:v>
                </c:pt>
                <c:pt idx="330">
                  <c:v>3.3898659528198398</c:v>
                </c:pt>
                <c:pt idx="331">
                  <c:v>3.3898659528198398</c:v>
                </c:pt>
                <c:pt idx="332">
                  <c:v>3.3898659528198398</c:v>
                </c:pt>
                <c:pt idx="333">
                  <c:v>3.4563871562871999</c:v>
                </c:pt>
                <c:pt idx="334">
                  <c:v>3.5068302793442498</c:v>
                </c:pt>
                <c:pt idx="335">
                  <c:v>3.52349203557216</c:v>
                </c:pt>
                <c:pt idx="336">
                  <c:v>3.48594182674521</c:v>
                </c:pt>
                <c:pt idx="337">
                  <c:v>3.5189697664603901</c:v>
                </c:pt>
                <c:pt idx="338">
                  <c:v>3.5189697664603901</c:v>
                </c:pt>
                <c:pt idx="339">
                  <c:v>3.5189697664603901</c:v>
                </c:pt>
                <c:pt idx="340">
                  <c:v>3.5162122875404802</c:v>
                </c:pt>
                <c:pt idx="341">
                  <c:v>3.4951356979443098</c:v>
                </c:pt>
                <c:pt idx="342">
                  <c:v>3.4556656914657702</c:v>
                </c:pt>
                <c:pt idx="343">
                  <c:v>3.4993799070561198</c:v>
                </c:pt>
                <c:pt idx="344">
                  <c:v>3.3992338774451398</c:v>
                </c:pt>
                <c:pt idx="345">
                  <c:v>3.3992338774451398</c:v>
                </c:pt>
                <c:pt idx="346">
                  <c:v>3.3992338774451398</c:v>
                </c:pt>
                <c:pt idx="347">
                  <c:v>3.3951816917962798</c:v>
                </c:pt>
                <c:pt idx="348">
                  <c:v>3.4431452397654101</c:v>
                </c:pt>
                <c:pt idx="349">
                  <c:v>3.5134602794783301</c:v>
                </c:pt>
                <c:pt idx="350">
                  <c:v>3.4954002734515401</c:v>
                </c:pt>
                <c:pt idx="351">
                  <c:v>3.49631720533388</c:v>
                </c:pt>
                <c:pt idx="352">
                  <c:v>3.49631720533388</c:v>
                </c:pt>
                <c:pt idx="353">
                  <c:v>3.49631720533388</c:v>
                </c:pt>
                <c:pt idx="354">
                  <c:v>3.4798810378342302</c:v>
                </c:pt>
                <c:pt idx="355">
                  <c:v>3.49811835897524</c:v>
                </c:pt>
                <c:pt idx="356">
                  <c:v>3.5314897696148302</c:v>
                </c:pt>
                <c:pt idx="357">
                  <c:v>3.53818444773689</c:v>
                </c:pt>
                <c:pt idx="358">
                  <c:v>3.53818444773689</c:v>
                </c:pt>
                <c:pt idx="359">
                  <c:v>3.53818444773689</c:v>
                </c:pt>
                <c:pt idx="360">
                  <c:v>3.53818444773689</c:v>
                </c:pt>
                <c:pt idx="361">
                  <c:v>3.5079635009585601</c:v>
                </c:pt>
                <c:pt idx="362">
                  <c:v>3.5350517859645598</c:v>
                </c:pt>
                <c:pt idx="363">
                  <c:v>3.5042843065350699</c:v>
                </c:pt>
                <c:pt idx="364">
                  <c:v>2.99134168583468</c:v>
                </c:pt>
                <c:pt idx="365">
                  <c:v>2.9876130603771598</c:v>
                </c:pt>
                <c:pt idx="366">
                  <c:v>2.9876130603771598</c:v>
                </c:pt>
                <c:pt idx="367">
                  <c:v>2.9876130603771598</c:v>
                </c:pt>
                <c:pt idx="368">
                  <c:v>2.8561399551665101</c:v>
                </c:pt>
                <c:pt idx="369">
                  <c:v>2.8293603634381199</c:v>
                </c:pt>
                <c:pt idx="370">
                  <c:v>2.7995936259877099</c:v>
                </c:pt>
                <c:pt idx="371">
                  <c:v>2.67743178246393</c:v>
                </c:pt>
                <c:pt idx="372">
                  <c:v>2.6562506173943601</c:v>
                </c:pt>
                <c:pt idx="373">
                  <c:v>2.6562506173943601</c:v>
                </c:pt>
                <c:pt idx="374">
                  <c:v>2.6562506173943601</c:v>
                </c:pt>
                <c:pt idx="375">
                  <c:v>2.6003964536206898</c:v>
                </c:pt>
                <c:pt idx="376">
                  <c:v>2.6437400754755198</c:v>
                </c:pt>
                <c:pt idx="377">
                  <c:v>2.55248742375906</c:v>
                </c:pt>
                <c:pt idx="378">
                  <c:v>2.58327174993024</c:v>
                </c:pt>
                <c:pt idx="379">
                  <c:v>2.49408772863974</c:v>
                </c:pt>
                <c:pt idx="380">
                  <c:v>2.49408772863974</c:v>
                </c:pt>
                <c:pt idx="381">
                  <c:v>2.49408772863974</c:v>
                </c:pt>
                <c:pt idx="382">
                  <c:v>2.49408772863974</c:v>
                </c:pt>
                <c:pt idx="383">
                  <c:v>2.45283506315551</c:v>
                </c:pt>
                <c:pt idx="384">
                  <c:v>2.4204239983730198</c:v>
                </c:pt>
                <c:pt idx="385">
                  <c:v>2.4468842114096998</c:v>
                </c:pt>
                <c:pt idx="386">
                  <c:v>2.5009219797378899</c:v>
                </c:pt>
                <c:pt idx="387">
                  <c:v>2.5009219797378899</c:v>
                </c:pt>
                <c:pt idx="388">
                  <c:v>2.5009219797378899</c:v>
                </c:pt>
                <c:pt idx="389">
                  <c:v>2.4534249229615401</c:v>
                </c:pt>
                <c:pt idx="390">
                  <c:v>2.4405845597716498</c:v>
                </c:pt>
                <c:pt idx="391">
                  <c:v>2.34948377907142</c:v>
                </c:pt>
                <c:pt idx="392">
                  <c:v>2.3220197590507499</c:v>
                </c:pt>
                <c:pt idx="393">
                  <c:v>2.3817902786196998</c:v>
                </c:pt>
                <c:pt idx="394">
                  <c:v>2.3817902786196998</c:v>
                </c:pt>
                <c:pt idx="395">
                  <c:v>2.3817902786196998</c:v>
                </c:pt>
                <c:pt idx="396">
                  <c:v>2.3725844999363002</c:v>
                </c:pt>
                <c:pt idx="397">
                  <c:v>2.3038261767911701</c:v>
                </c:pt>
                <c:pt idx="398">
                  <c:v>2.2926841855613</c:v>
                </c:pt>
                <c:pt idx="399">
                  <c:v>2.3622220437407799</c:v>
                </c:pt>
                <c:pt idx="400">
                  <c:v>2.2132415318630398</c:v>
                </c:pt>
                <c:pt idx="401">
                  <c:v>2.2132415318630398</c:v>
                </c:pt>
                <c:pt idx="402">
                  <c:v>2.2132415318630398</c:v>
                </c:pt>
                <c:pt idx="403">
                  <c:v>2.11932221169263</c:v>
                </c:pt>
                <c:pt idx="404">
                  <c:v>2.07860768010916</c:v>
                </c:pt>
                <c:pt idx="405">
                  <c:v>2.1068230023455601</c:v>
                </c:pt>
                <c:pt idx="406">
                  <c:v>2.0858886476103602</c:v>
                </c:pt>
                <c:pt idx="407">
                  <c:v>2.1154165746158098</c:v>
                </c:pt>
                <c:pt idx="408">
                  <c:v>2.1154165746158098</c:v>
                </c:pt>
                <c:pt idx="409">
                  <c:v>2.1154165746158098</c:v>
                </c:pt>
                <c:pt idx="410">
                  <c:v>2.1154165746158098</c:v>
                </c:pt>
                <c:pt idx="411">
                  <c:v>2.2479810594352401</c:v>
                </c:pt>
                <c:pt idx="412">
                  <c:v>2.3316738524488998</c:v>
                </c:pt>
                <c:pt idx="413">
                  <c:v>2.3069093860193002</c:v>
                </c:pt>
                <c:pt idx="414">
                  <c:v>2.3424011493105001</c:v>
                </c:pt>
                <c:pt idx="415">
                  <c:v>2.3424011493105001</c:v>
                </c:pt>
                <c:pt idx="416">
                  <c:v>2.3424011493105001</c:v>
                </c:pt>
                <c:pt idx="417">
                  <c:v>2.3897076303492599</c:v>
                </c:pt>
                <c:pt idx="418">
                  <c:v>2.3472913861017299</c:v>
                </c:pt>
                <c:pt idx="419">
                  <c:v>2.3648720033336801</c:v>
                </c:pt>
                <c:pt idx="420">
                  <c:v>2.3652145793414801</c:v>
                </c:pt>
                <c:pt idx="421">
                  <c:v>2.3946857386290201</c:v>
                </c:pt>
                <c:pt idx="422">
                  <c:v>2.3946857386290201</c:v>
                </c:pt>
                <c:pt idx="423">
                  <c:v>2.3946857386290201</c:v>
                </c:pt>
                <c:pt idx="424">
                  <c:v>2.39665103977589</c:v>
                </c:pt>
                <c:pt idx="425">
                  <c:v>2.4341987255665298</c:v>
                </c:pt>
                <c:pt idx="426">
                  <c:v>2.4759559615196798</c:v>
                </c:pt>
                <c:pt idx="427">
                  <c:v>2.4529792762238598</c:v>
                </c:pt>
                <c:pt idx="428">
                  <c:v>2.4814038529654701</c:v>
                </c:pt>
                <c:pt idx="429">
                  <c:v>2.4814038529654701</c:v>
                </c:pt>
                <c:pt idx="430">
                  <c:v>2.4814038529654701</c:v>
                </c:pt>
                <c:pt idx="431">
                  <c:v>2.4897168832619898</c:v>
                </c:pt>
                <c:pt idx="432">
                  <c:v>2.4523879287391299</c:v>
                </c:pt>
                <c:pt idx="433">
                  <c:v>2.4635108485521999</c:v>
                </c:pt>
                <c:pt idx="434">
                  <c:v>2.45256719648548</c:v>
                </c:pt>
                <c:pt idx="435">
                  <c:v>2.5247550943920301</c:v>
                </c:pt>
                <c:pt idx="436">
                  <c:v>2.5247550943920301</c:v>
                </c:pt>
                <c:pt idx="437">
                  <c:v>2.5247550943920301</c:v>
                </c:pt>
                <c:pt idx="438">
                  <c:v>2.51301199891958</c:v>
                </c:pt>
                <c:pt idx="439">
                  <c:v>2.4752581751129301</c:v>
                </c:pt>
                <c:pt idx="440">
                  <c:v>2.5152428752621598</c:v>
                </c:pt>
                <c:pt idx="441">
                  <c:v>2.5165609068631598</c:v>
                </c:pt>
                <c:pt idx="442">
                  <c:v>2.5329301588685</c:v>
                </c:pt>
                <c:pt idx="443">
                  <c:v>2.5329301588685</c:v>
                </c:pt>
                <c:pt idx="444">
                  <c:v>2.5329301588685</c:v>
                </c:pt>
                <c:pt idx="445">
                  <c:v>2.5501653342547201</c:v>
                </c:pt>
                <c:pt idx="446">
                  <c:v>2.5547147124581699</c:v>
                </c:pt>
                <c:pt idx="447">
                  <c:v>2.50461922902055</c:v>
                </c:pt>
                <c:pt idx="448">
                  <c:v>2.4893759516131202</c:v>
                </c:pt>
                <c:pt idx="449">
                  <c:v>2.4893759516131202</c:v>
                </c:pt>
                <c:pt idx="450">
                  <c:v>2.4893759516131202</c:v>
                </c:pt>
                <c:pt idx="451">
                  <c:v>2.4893759516131202</c:v>
                </c:pt>
                <c:pt idx="452">
                  <c:v>2.4760589995442701</c:v>
                </c:pt>
                <c:pt idx="453">
                  <c:v>2.5317293813742001</c:v>
                </c:pt>
                <c:pt idx="454">
                  <c:v>2.5659757401510501</c:v>
                </c:pt>
                <c:pt idx="455">
                  <c:v>2.2667841592166198</c:v>
                </c:pt>
                <c:pt idx="456">
                  <c:v>2.2710124068336</c:v>
                </c:pt>
                <c:pt idx="457">
                  <c:v>2.2710124068336</c:v>
                </c:pt>
                <c:pt idx="458">
                  <c:v>2.2710124068336</c:v>
                </c:pt>
                <c:pt idx="459">
                  <c:v>2.28046274449812</c:v>
                </c:pt>
                <c:pt idx="460">
                  <c:v>2.2593817401627798</c:v>
                </c:pt>
                <c:pt idx="461">
                  <c:v>2.3169266753463198</c:v>
                </c:pt>
                <c:pt idx="462">
                  <c:v>2.2944978788692199</c:v>
                </c:pt>
                <c:pt idx="463">
                  <c:v>2.30167957781619</c:v>
                </c:pt>
                <c:pt idx="464">
                  <c:v>2.30167957781619</c:v>
                </c:pt>
                <c:pt idx="465">
                  <c:v>2.30167957781619</c:v>
                </c:pt>
                <c:pt idx="466">
                  <c:v>2.3087189841793401</c:v>
                </c:pt>
                <c:pt idx="467">
                  <c:v>2.3326213487743601</c:v>
                </c:pt>
                <c:pt idx="468">
                  <c:v>2.4196652380468699</c:v>
                </c:pt>
                <c:pt idx="469">
                  <c:v>2.4181018535066698</c:v>
                </c:pt>
                <c:pt idx="470">
                  <c:v>2.4195840355624298</c:v>
                </c:pt>
                <c:pt idx="471">
                  <c:v>2.4195840355624298</c:v>
                </c:pt>
                <c:pt idx="472">
                  <c:v>2.4195840355624298</c:v>
                </c:pt>
                <c:pt idx="473">
                  <c:v>2.4245360469155801</c:v>
                </c:pt>
                <c:pt idx="474">
                  <c:v>2.4129153812231801</c:v>
                </c:pt>
                <c:pt idx="475">
                  <c:v>2.4148832695036702</c:v>
                </c:pt>
                <c:pt idx="476">
                  <c:v>2.42531991420661</c:v>
                </c:pt>
                <c:pt idx="477">
                  <c:v>2.4197673154663</c:v>
                </c:pt>
                <c:pt idx="478">
                  <c:v>2.4197673154663</c:v>
                </c:pt>
                <c:pt idx="479">
                  <c:v>2.4197673154663</c:v>
                </c:pt>
                <c:pt idx="480">
                  <c:v>2.3965728394058599</c:v>
                </c:pt>
                <c:pt idx="481">
                  <c:v>2.3388439659970301</c:v>
                </c:pt>
                <c:pt idx="482">
                  <c:v>2.3491005024457001</c:v>
                </c:pt>
                <c:pt idx="483">
                  <c:v>2.3701562970356802</c:v>
                </c:pt>
                <c:pt idx="484">
                  <c:v>2.3628963195700901</c:v>
                </c:pt>
                <c:pt idx="485">
                  <c:v>2.3628963195700901</c:v>
                </c:pt>
                <c:pt idx="486">
                  <c:v>2.3628963195700901</c:v>
                </c:pt>
                <c:pt idx="487">
                  <c:v>2.3584630792488999</c:v>
                </c:pt>
                <c:pt idx="488">
                  <c:v>2.29424296324733</c:v>
                </c:pt>
                <c:pt idx="489">
                  <c:v>2.28385801646529</c:v>
                </c:pt>
                <c:pt idx="490">
                  <c:v>2.2708972479262801</c:v>
                </c:pt>
                <c:pt idx="491">
                  <c:v>2.2432421394305102</c:v>
                </c:pt>
                <c:pt idx="492">
                  <c:v>2.2432421394305102</c:v>
                </c:pt>
                <c:pt idx="493">
                  <c:v>2.2432421394305102</c:v>
                </c:pt>
                <c:pt idx="494">
                  <c:v>2.1755136285594201</c:v>
                </c:pt>
                <c:pt idx="495">
                  <c:v>2.2135191649977002</c:v>
                </c:pt>
                <c:pt idx="496">
                  <c:v>2.1752363444564198</c:v>
                </c:pt>
                <c:pt idx="497">
                  <c:v>2.1224927354966301</c:v>
                </c:pt>
                <c:pt idx="498">
                  <c:v>2.1414402012057501</c:v>
                </c:pt>
                <c:pt idx="499">
                  <c:v>2.1414402012057501</c:v>
                </c:pt>
                <c:pt idx="500">
                  <c:v>2.1414402012057501</c:v>
                </c:pt>
                <c:pt idx="501">
                  <c:v>2.1676882164896099</c:v>
                </c:pt>
                <c:pt idx="502">
                  <c:v>2.16884001315869</c:v>
                </c:pt>
                <c:pt idx="503">
                  <c:v>2.1678522650040999</c:v>
                </c:pt>
                <c:pt idx="504">
                  <c:v>2.1410085797667202</c:v>
                </c:pt>
                <c:pt idx="505">
                  <c:v>2.1777703797763999</c:v>
                </c:pt>
                <c:pt idx="506">
                  <c:v>2.1777703797763999</c:v>
                </c:pt>
                <c:pt idx="507">
                  <c:v>2.1777703797763999</c:v>
                </c:pt>
                <c:pt idx="508">
                  <c:v>2.1715356518047999</c:v>
                </c:pt>
                <c:pt idx="509">
                  <c:v>2.2202984490411501</c:v>
                </c:pt>
                <c:pt idx="510">
                  <c:v>2.20825312952738</c:v>
                </c:pt>
                <c:pt idx="511">
                  <c:v>2.1981925219423699</c:v>
                </c:pt>
                <c:pt idx="512">
                  <c:v>2.2446865865655998</c:v>
                </c:pt>
                <c:pt idx="513">
                  <c:v>2.2446865865655998</c:v>
                </c:pt>
                <c:pt idx="514">
                  <c:v>2.2446865865655998</c:v>
                </c:pt>
                <c:pt idx="515">
                  <c:v>2.2446865865655998</c:v>
                </c:pt>
                <c:pt idx="516">
                  <c:v>2.2711765673262598</c:v>
                </c:pt>
                <c:pt idx="517">
                  <c:v>2.26274044194099</c:v>
                </c:pt>
                <c:pt idx="518">
                  <c:v>2.2762360921165699</c:v>
                </c:pt>
                <c:pt idx="519">
                  <c:v>2.25617481374191</c:v>
                </c:pt>
                <c:pt idx="520">
                  <c:v>2.25617481374191</c:v>
                </c:pt>
                <c:pt idx="521">
                  <c:v>2.25617481374191</c:v>
                </c:pt>
                <c:pt idx="522">
                  <c:v>2.2827141063561598</c:v>
                </c:pt>
                <c:pt idx="523">
                  <c:v>2.2508478626851098</c:v>
                </c:pt>
                <c:pt idx="524">
                  <c:v>2.2429319263612899</c:v>
                </c:pt>
                <c:pt idx="525">
                  <c:v>2.2378915217459801</c:v>
                </c:pt>
                <c:pt idx="526">
                  <c:v>2.1818887232696502</c:v>
                </c:pt>
                <c:pt idx="527">
                  <c:v>2.1818887232696502</c:v>
                </c:pt>
                <c:pt idx="528">
                  <c:v>2.1818887232696502</c:v>
                </c:pt>
                <c:pt idx="529">
                  <c:v>2.1663956942190898</c:v>
                </c:pt>
                <c:pt idx="530">
                  <c:v>2.16676232226179</c:v>
                </c:pt>
                <c:pt idx="531">
                  <c:v>2.16286852625286</c:v>
                </c:pt>
                <c:pt idx="532">
                  <c:v>2.1584319792395599</c:v>
                </c:pt>
                <c:pt idx="533">
                  <c:v>2.1464182574473099</c:v>
                </c:pt>
                <c:pt idx="534">
                  <c:v>2.1464182574473099</c:v>
                </c:pt>
                <c:pt idx="535">
                  <c:v>2.1464182574473099</c:v>
                </c:pt>
                <c:pt idx="536">
                  <c:v>2.20133615645724</c:v>
                </c:pt>
                <c:pt idx="537">
                  <c:v>2.2034938537806799</c:v>
                </c:pt>
                <c:pt idx="538">
                  <c:v>2.1834467692853901</c:v>
                </c:pt>
                <c:pt idx="539">
                  <c:v>2.2284852393172701</c:v>
                </c:pt>
                <c:pt idx="540">
                  <c:v>2.1401351636319799</c:v>
                </c:pt>
                <c:pt idx="541">
                  <c:v>2.1401351636319799</c:v>
                </c:pt>
                <c:pt idx="542">
                  <c:v>2.1401351636319799</c:v>
                </c:pt>
                <c:pt idx="543">
                  <c:v>2.0626779813068801</c:v>
                </c:pt>
                <c:pt idx="544">
                  <c:v>2.0924358019009102</c:v>
                </c:pt>
                <c:pt idx="545">
                  <c:v>2.13824545771842</c:v>
                </c:pt>
                <c:pt idx="546">
                  <c:v>3.5639297598316499</c:v>
                </c:pt>
                <c:pt idx="547">
                  <c:v>3.5639510549160001</c:v>
                </c:pt>
                <c:pt idx="548">
                  <c:v>3.5639510549160001</c:v>
                </c:pt>
                <c:pt idx="549">
                  <c:v>3.5639510549160001</c:v>
                </c:pt>
                <c:pt idx="550">
                  <c:v>3.5639510549160001</c:v>
                </c:pt>
                <c:pt idx="551">
                  <c:v>3.5450725558051501</c:v>
                </c:pt>
                <c:pt idx="552">
                  <c:v>3.5950566174402501</c:v>
                </c:pt>
                <c:pt idx="553">
                  <c:v>3.6256752061278399</c:v>
                </c:pt>
                <c:pt idx="554">
                  <c:v>3.68057874092939</c:v>
                </c:pt>
                <c:pt idx="555">
                  <c:v>3.68057874092939</c:v>
                </c:pt>
                <c:pt idx="556">
                  <c:v>3.68057874092939</c:v>
                </c:pt>
                <c:pt idx="557">
                  <c:v>3.7399481119139799</c:v>
                </c:pt>
                <c:pt idx="558">
                  <c:v>3.7938684516382799</c:v>
                </c:pt>
                <c:pt idx="559">
                  <c:v>3.7960433585491198</c:v>
                </c:pt>
                <c:pt idx="560">
                  <c:v>3.8165055545520801</c:v>
                </c:pt>
                <c:pt idx="561">
                  <c:v>3.8173307781647199</c:v>
                </c:pt>
                <c:pt idx="562">
                  <c:v>3.8173307781647199</c:v>
                </c:pt>
                <c:pt idx="563">
                  <c:v>3.8173307781647199</c:v>
                </c:pt>
                <c:pt idx="564">
                  <c:v>3.8332878536948098</c:v>
                </c:pt>
                <c:pt idx="565">
                  <c:v>3.8194029296180299</c:v>
                </c:pt>
                <c:pt idx="566">
                  <c:v>3.8855791958142598</c:v>
                </c:pt>
                <c:pt idx="567">
                  <c:v>3.8336356627353698</c:v>
                </c:pt>
                <c:pt idx="568">
                  <c:v>3.8832498217998102</c:v>
                </c:pt>
                <c:pt idx="569">
                  <c:v>3.8832498217998102</c:v>
                </c:pt>
                <c:pt idx="570">
                  <c:v>3.8832498217998102</c:v>
                </c:pt>
                <c:pt idx="571">
                  <c:v>3.9002377565014901</c:v>
                </c:pt>
                <c:pt idx="572">
                  <c:v>3.9234709686352001</c:v>
                </c:pt>
                <c:pt idx="573">
                  <c:v>3.9617191516486598</c:v>
                </c:pt>
                <c:pt idx="574">
                  <c:v>4.0026984367029401</c:v>
                </c:pt>
                <c:pt idx="575">
                  <c:v>4.0127138367602404</c:v>
                </c:pt>
                <c:pt idx="576">
                  <c:v>4.0127138367602404</c:v>
                </c:pt>
                <c:pt idx="577">
                  <c:v>4.0127138367602404</c:v>
                </c:pt>
                <c:pt idx="578">
                  <c:v>4.0483075670200197</c:v>
                </c:pt>
                <c:pt idx="579">
                  <c:v>4.0206683864083699</c:v>
                </c:pt>
                <c:pt idx="580">
                  <c:v>4.0944247093300099</c:v>
                </c:pt>
                <c:pt idx="581">
                  <c:v>4.1635029331923601</c:v>
                </c:pt>
                <c:pt idx="582">
                  <c:v>4.19835144982651</c:v>
                </c:pt>
                <c:pt idx="583">
                  <c:v>4.19835144982651</c:v>
                </c:pt>
                <c:pt idx="584">
                  <c:v>4.19835144982651</c:v>
                </c:pt>
                <c:pt idx="585">
                  <c:v>4.2005551607364398</c:v>
                </c:pt>
                <c:pt idx="586">
                  <c:v>4.5413201113054802</c:v>
                </c:pt>
                <c:pt idx="587">
                  <c:v>4.5087608160715602</c:v>
                </c:pt>
                <c:pt idx="588">
                  <c:v>4.5730071099287697</c:v>
                </c:pt>
                <c:pt idx="589">
                  <c:v>4.6676969185874597</c:v>
                </c:pt>
                <c:pt idx="590">
                  <c:v>4.6676969185874597</c:v>
                </c:pt>
                <c:pt idx="591">
                  <c:v>4.6676969185874597</c:v>
                </c:pt>
                <c:pt idx="592">
                  <c:v>4.7732156478885299</c:v>
                </c:pt>
                <c:pt idx="593">
                  <c:v>4.7259427344560097</c:v>
                </c:pt>
                <c:pt idx="594">
                  <c:v>4.7287128874488902</c:v>
                </c:pt>
                <c:pt idx="595">
                  <c:v>4.7544662838971199</c:v>
                </c:pt>
                <c:pt idx="596">
                  <c:v>4.7417551963288904</c:v>
                </c:pt>
                <c:pt idx="597">
                  <c:v>4.7417551963288904</c:v>
                </c:pt>
                <c:pt idx="598">
                  <c:v>4.7417551963288904</c:v>
                </c:pt>
                <c:pt idx="599">
                  <c:v>4.7514627352316197</c:v>
                </c:pt>
                <c:pt idx="600">
                  <c:v>4.7859158258557297</c:v>
                </c:pt>
                <c:pt idx="601">
                  <c:v>4.6859372795696101</c:v>
                </c:pt>
                <c:pt idx="602">
                  <c:v>4.7038494069005496</c:v>
                </c:pt>
                <c:pt idx="603">
                  <c:v>4.7457152439202597</c:v>
                </c:pt>
                <c:pt idx="604">
                  <c:v>4.7457152439202597</c:v>
                </c:pt>
                <c:pt idx="605">
                  <c:v>4.7457152439202597</c:v>
                </c:pt>
                <c:pt idx="606">
                  <c:v>4.7839951622666099</c:v>
                </c:pt>
                <c:pt idx="607">
                  <c:v>4.8083752291641098</c:v>
                </c:pt>
                <c:pt idx="608">
                  <c:v>4.8027593171073999</c:v>
                </c:pt>
                <c:pt idx="609">
                  <c:v>4.8304301558675498</c:v>
                </c:pt>
                <c:pt idx="610">
                  <c:v>4.9011678569155199</c:v>
                </c:pt>
                <c:pt idx="611">
                  <c:v>4.9011678569155199</c:v>
                </c:pt>
                <c:pt idx="612">
                  <c:v>4.9011678569155199</c:v>
                </c:pt>
                <c:pt idx="613">
                  <c:v>4.9011678569155199</c:v>
                </c:pt>
                <c:pt idx="614">
                  <c:v>4.9714436325253004</c:v>
                </c:pt>
                <c:pt idx="615">
                  <c:v>4.9584957063809796</c:v>
                </c:pt>
                <c:pt idx="616">
                  <c:v>4.9396424477372598</c:v>
                </c:pt>
                <c:pt idx="617">
                  <c:v>4.7431765859901303</c:v>
                </c:pt>
                <c:pt idx="618">
                  <c:v>4.7431765859901303</c:v>
                </c:pt>
                <c:pt idx="619">
                  <c:v>4.7431765859901303</c:v>
                </c:pt>
                <c:pt idx="620">
                  <c:v>4.8567303266000303</c:v>
                </c:pt>
                <c:pt idx="621">
                  <c:v>4.7554275670841104</c:v>
                </c:pt>
                <c:pt idx="622">
                  <c:v>4.7910829382265199</c:v>
                </c:pt>
                <c:pt idx="623">
                  <c:v>4.8610499495016501</c:v>
                </c:pt>
                <c:pt idx="624">
                  <c:v>4.8965971561445301</c:v>
                </c:pt>
                <c:pt idx="625">
                  <c:v>4.8965971561445301</c:v>
                </c:pt>
                <c:pt idx="626">
                  <c:v>4.8965971561445301</c:v>
                </c:pt>
                <c:pt idx="627">
                  <c:v>4.9045663490770801</c:v>
                </c:pt>
                <c:pt idx="628">
                  <c:v>4.8898154416155597</c:v>
                </c:pt>
                <c:pt idx="629">
                  <c:v>5.03666121504238</c:v>
                </c:pt>
                <c:pt idx="630">
                  <c:v>5.0754594742035799</c:v>
                </c:pt>
                <c:pt idx="631">
                  <c:v>5.06415647191597</c:v>
                </c:pt>
                <c:pt idx="632">
                  <c:v>5.06415647191597</c:v>
                </c:pt>
                <c:pt idx="633">
                  <c:v>5.06415647191597</c:v>
                </c:pt>
                <c:pt idx="634">
                  <c:v>4.9814043388528804</c:v>
                </c:pt>
                <c:pt idx="635">
                  <c:v>5.0535786355564101</c:v>
                </c:pt>
                <c:pt idx="636">
                  <c:v>5.0628625712943398</c:v>
                </c:pt>
                <c:pt idx="637">
                  <c:v>5.0021568270248498</c:v>
                </c:pt>
                <c:pt idx="638">
                  <c:v>4.6001712166747399</c:v>
                </c:pt>
                <c:pt idx="639">
                  <c:v>4.6001712166747399</c:v>
                </c:pt>
                <c:pt idx="640">
                  <c:v>4.6001712166747399</c:v>
                </c:pt>
                <c:pt idx="641">
                  <c:v>4.5744734996162197</c:v>
                </c:pt>
                <c:pt idx="642">
                  <c:v>4.5747894100805997</c:v>
                </c:pt>
                <c:pt idx="643">
                  <c:v>4.6209496975758801</c:v>
                </c:pt>
                <c:pt idx="644">
                  <c:v>4.58998035671405</c:v>
                </c:pt>
                <c:pt idx="645">
                  <c:v>4.5301062086441002</c:v>
                </c:pt>
                <c:pt idx="646">
                  <c:v>4.5301062086441002</c:v>
                </c:pt>
                <c:pt idx="647">
                  <c:v>4.5301062086441002</c:v>
                </c:pt>
                <c:pt idx="648">
                  <c:v>4.53936501143128</c:v>
                </c:pt>
                <c:pt idx="649">
                  <c:v>4.41445299643373</c:v>
                </c:pt>
                <c:pt idx="650">
                  <c:v>4.3758556613406796</c:v>
                </c:pt>
                <c:pt idx="651">
                  <c:v>4.3309227615650103</c:v>
                </c:pt>
                <c:pt idx="652">
                  <c:v>4.3118568410979901</c:v>
                </c:pt>
                <c:pt idx="653">
                  <c:v>4.3118568410979901</c:v>
                </c:pt>
                <c:pt idx="654">
                  <c:v>4.3118568410979901</c:v>
                </c:pt>
                <c:pt idx="655">
                  <c:v>4.2802915240595496</c:v>
                </c:pt>
                <c:pt idx="656">
                  <c:v>4.3313661127679701</c:v>
                </c:pt>
                <c:pt idx="657">
                  <c:v>4.3557809615912602</c:v>
                </c:pt>
                <c:pt idx="658">
                  <c:v>4.3393865110683096</c:v>
                </c:pt>
                <c:pt idx="659">
                  <c:v>4.3254110231557803</c:v>
                </c:pt>
                <c:pt idx="660">
                  <c:v>4.3254110231557803</c:v>
                </c:pt>
                <c:pt idx="661">
                  <c:v>4.3254110231557803</c:v>
                </c:pt>
                <c:pt idx="662">
                  <c:v>4.3814816957762703</c:v>
                </c:pt>
                <c:pt idx="663">
                  <c:v>4.31857637147258</c:v>
                </c:pt>
                <c:pt idx="664">
                  <c:v>4.2297989050419096</c:v>
                </c:pt>
                <c:pt idx="665">
                  <c:v>4.1207121468947703</c:v>
                </c:pt>
                <c:pt idx="666">
                  <c:v>4.0884581579645296</c:v>
                </c:pt>
                <c:pt idx="667">
                  <c:v>4.0884581579645296</c:v>
                </c:pt>
                <c:pt idx="668">
                  <c:v>4.0884581579645296</c:v>
                </c:pt>
                <c:pt idx="669">
                  <c:v>4.0768229615999996</c:v>
                </c:pt>
                <c:pt idx="670">
                  <c:v>4.0246006800401402</c:v>
                </c:pt>
                <c:pt idx="671">
                  <c:v>4.0014904779146097</c:v>
                </c:pt>
                <c:pt idx="672">
                  <c:v>3.8679161293336199</c:v>
                </c:pt>
                <c:pt idx="673">
                  <c:v>3.8946468875971298</c:v>
                </c:pt>
                <c:pt idx="674">
                  <c:v>3.8946468875971298</c:v>
                </c:pt>
                <c:pt idx="675">
                  <c:v>3.8946468875971298</c:v>
                </c:pt>
                <c:pt idx="676">
                  <c:v>4.0233837038037796</c:v>
                </c:pt>
                <c:pt idx="677">
                  <c:v>4.0227496077569702</c:v>
                </c:pt>
                <c:pt idx="678">
                  <c:v>4.0574026339135498</c:v>
                </c:pt>
                <c:pt idx="679">
                  <c:v>4.0802111223931501</c:v>
                </c:pt>
                <c:pt idx="680">
                  <c:v>4.1124606465839904</c:v>
                </c:pt>
                <c:pt idx="681">
                  <c:v>4.1124606465839904</c:v>
                </c:pt>
                <c:pt idx="682">
                  <c:v>4.1124606465839904</c:v>
                </c:pt>
                <c:pt idx="683">
                  <c:v>4.0699215321034803</c:v>
                </c:pt>
                <c:pt idx="684">
                  <c:v>4.1265778114767002</c:v>
                </c:pt>
                <c:pt idx="685">
                  <c:v>4.1678998240358602</c:v>
                </c:pt>
                <c:pt idx="686">
                  <c:v>4.1948412246537403</c:v>
                </c:pt>
                <c:pt idx="687">
                  <c:v>4.2039246489875604</c:v>
                </c:pt>
                <c:pt idx="688">
                  <c:v>4.2039246489875604</c:v>
                </c:pt>
                <c:pt idx="689">
                  <c:v>4.2039246489875604</c:v>
                </c:pt>
                <c:pt idx="690">
                  <c:v>4.2090765574744697</c:v>
                </c:pt>
                <c:pt idx="691">
                  <c:v>4.2150096050991204</c:v>
                </c:pt>
                <c:pt idx="692">
                  <c:v>4.2168880565698901</c:v>
                </c:pt>
                <c:pt idx="693">
                  <c:v>4.2168880565698901</c:v>
                </c:pt>
                <c:pt idx="694">
                  <c:v>4.2240546701188997</c:v>
                </c:pt>
                <c:pt idx="695">
                  <c:v>4.2240546701188997</c:v>
                </c:pt>
                <c:pt idx="696">
                  <c:v>4.2240546701188997</c:v>
                </c:pt>
                <c:pt idx="697">
                  <c:v>4.1402235429843603</c:v>
                </c:pt>
                <c:pt idx="698">
                  <c:v>4.1397758385029402</c:v>
                </c:pt>
                <c:pt idx="699">
                  <c:v>4.1087894268979097</c:v>
                </c:pt>
                <c:pt idx="700">
                  <c:v>3.9677668544851699</c:v>
                </c:pt>
                <c:pt idx="701">
                  <c:v>3.9506581842876098</c:v>
                </c:pt>
                <c:pt idx="702">
                  <c:v>3.9506581842876098</c:v>
                </c:pt>
                <c:pt idx="703">
                  <c:v>3.9506581842876098</c:v>
                </c:pt>
                <c:pt idx="704">
                  <c:v>4.0029540219312896</c:v>
                </c:pt>
                <c:pt idx="705">
                  <c:v>4.0361114804786302</c:v>
                </c:pt>
                <c:pt idx="706">
                  <c:v>4.0945345568104701</c:v>
                </c:pt>
                <c:pt idx="707">
                  <c:v>4.0942206982761498</c:v>
                </c:pt>
                <c:pt idx="708">
                  <c:v>4.0412676949455903</c:v>
                </c:pt>
                <c:pt idx="709">
                  <c:v>4.0412676949455903</c:v>
                </c:pt>
                <c:pt idx="710">
                  <c:v>4.0412676949455903</c:v>
                </c:pt>
                <c:pt idx="711">
                  <c:v>4.0121731513476497</c:v>
                </c:pt>
                <c:pt idx="712">
                  <c:v>4.0218552288454497</c:v>
                </c:pt>
                <c:pt idx="713">
                  <c:v>3.9842892303700301</c:v>
                </c:pt>
                <c:pt idx="714">
                  <c:v>3.9989560173920902</c:v>
                </c:pt>
                <c:pt idx="715">
                  <c:v>3.9855497188434899</c:v>
                </c:pt>
                <c:pt idx="716">
                  <c:v>3.9855497188434899</c:v>
                </c:pt>
                <c:pt idx="717">
                  <c:v>3.9855497188434899</c:v>
                </c:pt>
                <c:pt idx="718">
                  <c:v>3.9751540068631899</c:v>
                </c:pt>
                <c:pt idx="719">
                  <c:v>3.9836703353692302</c:v>
                </c:pt>
                <c:pt idx="720">
                  <c:v>3.9879395674498501</c:v>
                </c:pt>
                <c:pt idx="721">
                  <c:v>3.9383778087136201</c:v>
                </c:pt>
                <c:pt idx="722">
                  <c:v>3.9458190000167201</c:v>
                </c:pt>
                <c:pt idx="723">
                  <c:v>3.9458190000167201</c:v>
                </c:pt>
                <c:pt idx="724">
                  <c:v>3.9458190000167201</c:v>
                </c:pt>
                <c:pt idx="725">
                  <c:v>3.9458190000167201</c:v>
                </c:pt>
                <c:pt idx="726">
                  <c:v>3.9777733101427102</c:v>
                </c:pt>
                <c:pt idx="727">
                  <c:v>3.9326901472626501</c:v>
                </c:pt>
                <c:pt idx="728">
                  <c:v>3.9065341479523599</c:v>
                </c:pt>
                <c:pt idx="729">
                  <c:v>3.8838132881178198</c:v>
                </c:pt>
                <c:pt idx="730">
                  <c:v>4.3267102155401496</c:v>
                </c:pt>
                <c:pt idx="731">
                  <c:v>4.3267102155401496</c:v>
                </c:pt>
                <c:pt idx="732">
                  <c:v>4.3267102155401496</c:v>
                </c:pt>
                <c:pt idx="733">
                  <c:v>4.3299979433416098</c:v>
                </c:pt>
                <c:pt idx="734">
                  <c:v>4.4288801975896401</c:v>
                </c:pt>
                <c:pt idx="735">
                  <c:v>4.4626324735132297</c:v>
                </c:pt>
                <c:pt idx="736">
                  <c:v>4.5041930055079096</c:v>
                </c:pt>
                <c:pt idx="737">
                  <c:v>4.5041930055079096</c:v>
                </c:pt>
                <c:pt idx="738">
                  <c:v>4.5041930055079096</c:v>
                </c:pt>
                <c:pt idx="739">
                  <c:v>4.5565973983374404</c:v>
                </c:pt>
                <c:pt idx="740">
                  <c:v>4.5673293501184098</c:v>
                </c:pt>
                <c:pt idx="741">
                  <c:v>4.6177217786188196</c:v>
                </c:pt>
                <c:pt idx="742">
                  <c:v>4.6185408121644196</c:v>
                </c:pt>
                <c:pt idx="743">
                  <c:v>4.6456595564308403</c:v>
                </c:pt>
                <c:pt idx="744">
                  <c:v>4.6456595564308403</c:v>
                </c:pt>
                <c:pt idx="745">
                  <c:v>4.6456595564308403</c:v>
                </c:pt>
                <c:pt idx="746">
                  <c:v>4.6456595564308403</c:v>
                </c:pt>
                <c:pt idx="747">
                  <c:v>4.6114784349621596</c:v>
                </c:pt>
                <c:pt idx="748">
                  <c:v>4.6063587515173001</c:v>
                </c:pt>
                <c:pt idx="749">
                  <c:v>4.6343426965952004</c:v>
                </c:pt>
                <c:pt idx="750">
                  <c:v>4.6498774126645399</c:v>
                </c:pt>
                <c:pt idx="751">
                  <c:v>4.6498774126645399</c:v>
                </c:pt>
                <c:pt idx="752">
                  <c:v>4.6498774126645399</c:v>
                </c:pt>
                <c:pt idx="753">
                  <c:v>4.6442534929807504</c:v>
                </c:pt>
                <c:pt idx="754">
                  <c:v>4.6783327654163296</c:v>
                </c:pt>
                <c:pt idx="755">
                  <c:v>4.7339823579429403</c:v>
                </c:pt>
                <c:pt idx="756">
                  <c:v>4.6868495614594403</c:v>
                </c:pt>
                <c:pt idx="757">
                  <c:v>4.6791759093744298</c:v>
                </c:pt>
                <c:pt idx="758">
                  <c:v>4.6791759093744298</c:v>
                </c:pt>
                <c:pt idx="759">
                  <c:v>4.6791759093744298</c:v>
                </c:pt>
                <c:pt idx="760">
                  <c:v>4.59203760147693</c:v>
                </c:pt>
                <c:pt idx="761">
                  <c:v>4.6282903975492298</c:v>
                </c:pt>
                <c:pt idx="762">
                  <c:v>4.6259725890924797</c:v>
                </c:pt>
                <c:pt idx="763">
                  <c:v>4.6757751223808501</c:v>
                </c:pt>
                <c:pt idx="764">
                  <c:v>4.7275796655983804</c:v>
                </c:pt>
                <c:pt idx="765">
                  <c:v>4.7275796655983804</c:v>
                </c:pt>
                <c:pt idx="766">
                  <c:v>4.7275796655983804</c:v>
                </c:pt>
                <c:pt idx="767">
                  <c:v>4.6997173361282103</c:v>
                </c:pt>
                <c:pt idx="768">
                  <c:v>4.7044153282666796</c:v>
                </c:pt>
                <c:pt idx="769">
                  <c:v>4.7475399248066203</c:v>
                </c:pt>
                <c:pt idx="770">
                  <c:v>4.8101709932565004</c:v>
                </c:pt>
                <c:pt idx="771">
                  <c:v>4.8226626651471403</c:v>
                </c:pt>
                <c:pt idx="772">
                  <c:v>4.8226626651471403</c:v>
                </c:pt>
                <c:pt idx="773">
                  <c:v>4.8226626651471403</c:v>
                </c:pt>
                <c:pt idx="774">
                  <c:v>4.8980806366573804</c:v>
                </c:pt>
                <c:pt idx="775">
                  <c:v>4.9173250573333096</c:v>
                </c:pt>
                <c:pt idx="776">
                  <c:v>4.9968986755399003</c:v>
                </c:pt>
                <c:pt idx="777">
                  <c:v>4.9516935464373102</c:v>
                </c:pt>
                <c:pt idx="778">
                  <c:v>4.9865954840817297</c:v>
                </c:pt>
                <c:pt idx="779">
                  <c:v>4.9865954840817297</c:v>
                </c:pt>
                <c:pt idx="780">
                  <c:v>4.9865954840817297</c:v>
                </c:pt>
                <c:pt idx="781">
                  <c:v>4.9865954840817297</c:v>
                </c:pt>
                <c:pt idx="782">
                  <c:v>5.0331635500388998</c:v>
                </c:pt>
                <c:pt idx="783">
                  <c:v>4.9915856433378298</c:v>
                </c:pt>
                <c:pt idx="784">
                  <c:v>5.0253411068334302</c:v>
                </c:pt>
                <c:pt idx="785">
                  <c:v>5.0183557557546399</c:v>
                </c:pt>
                <c:pt idx="786">
                  <c:v>5.0183557557546399</c:v>
                </c:pt>
                <c:pt idx="787">
                  <c:v>5.0183557557546399</c:v>
                </c:pt>
                <c:pt idx="788">
                  <c:v>5.0442382058417499</c:v>
                </c:pt>
                <c:pt idx="789">
                  <c:v>4.9823378446757003</c:v>
                </c:pt>
                <c:pt idx="790">
                  <c:v>5.0363572263654799</c:v>
                </c:pt>
                <c:pt idx="791">
                  <c:v>4.96695101534399</c:v>
                </c:pt>
                <c:pt idx="792">
                  <c:v>4.8554244742547699</c:v>
                </c:pt>
                <c:pt idx="793">
                  <c:v>4.8554244742547699</c:v>
                </c:pt>
                <c:pt idx="794">
                  <c:v>4.8554244742547699</c:v>
                </c:pt>
                <c:pt idx="795">
                  <c:v>4.78597471674993</c:v>
                </c:pt>
                <c:pt idx="796">
                  <c:v>4.7871377939291904</c:v>
                </c:pt>
                <c:pt idx="797">
                  <c:v>4.7920577316895496</c:v>
                </c:pt>
                <c:pt idx="798">
                  <c:v>4.8193988047777996</c:v>
                </c:pt>
                <c:pt idx="799">
                  <c:v>4.8483426140393302</c:v>
                </c:pt>
                <c:pt idx="800">
                  <c:v>4.8483426140393302</c:v>
                </c:pt>
                <c:pt idx="801">
                  <c:v>4.8483426140393302</c:v>
                </c:pt>
                <c:pt idx="802">
                  <c:v>4.8766810582328404</c:v>
                </c:pt>
                <c:pt idx="803">
                  <c:v>4.8093399594920303</c:v>
                </c:pt>
                <c:pt idx="804">
                  <c:v>4.8662558869480002</c:v>
                </c:pt>
                <c:pt idx="805">
                  <c:v>4.9076149817510002</c:v>
                </c:pt>
                <c:pt idx="806">
                  <c:v>4.9369618715672301</c:v>
                </c:pt>
                <c:pt idx="807">
                  <c:v>4.9369618715672301</c:v>
                </c:pt>
                <c:pt idx="808">
                  <c:v>4.9369618715672301</c:v>
                </c:pt>
                <c:pt idx="809">
                  <c:v>4.9426948704678804</c:v>
                </c:pt>
                <c:pt idx="810">
                  <c:v>4.8066052054378803</c:v>
                </c:pt>
                <c:pt idx="811">
                  <c:v>4.8142248088919297</c:v>
                </c:pt>
                <c:pt idx="812">
                  <c:v>4.8264510351935499</c:v>
                </c:pt>
                <c:pt idx="813">
                  <c:v>4.88139209868244</c:v>
                </c:pt>
                <c:pt idx="814">
                  <c:v>4.88139209868244</c:v>
                </c:pt>
                <c:pt idx="815">
                  <c:v>4.88139209868244</c:v>
                </c:pt>
                <c:pt idx="816">
                  <c:v>4.9509849215147996</c:v>
                </c:pt>
                <c:pt idx="817">
                  <c:v>4.9580687665737697</c:v>
                </c:pt>
                <c:pt idx="818">
                  <c:v>4.9773020215807904</c:v>
                </c:pt>
                <c:pt idx="819">
                  <c:v>4.9745783258143996</c:v>
                </c:pt>
                <c:pt idx="820">
                  <c:v>6.6199924908200698</c:v>
                </c:pt>
                <c:pt idx="821">
                  <c:v>6.6199924908200698</c:v>
                </c:pt>
                <c:pt idx="822">
                  <c:v>6.6199924908200698</c:v>
                </c:pt>
                <c:pt idx="823">
                  <c:v>6.5972892654009199</c:v>
                </c:pt>
                <c:pt idx="824">
                  <c:v>6.5410868536503104</c:v>
                </c:pt>
                <c:pt idx="825">
                  <c:v>6.3706258703781602</c:v>
                </c:pt>
                <c:pt idx="826">
                  <c:v>6.4151272126651104</c:v>
                </c:pt>
                <c:pt idx="827">
                  <c:v>6.44143261540514</c:v>
                </c:pt>
                <c:pt idx="828">
                  <c:v>6.44143261540514</c:v>
                </c:pt>
                <c:pt idx="829">
                  <c:v>6.44143261540514</c:v>
                </c:pt>
                <c:pt idx="830">
                  <c:v>6.4653394467218996</c:v>
                </c:pt>
                <c:pt idx="831">
                  <c:v>6.4387102395038296</c:v>
                </c:pt>
                <c:pt idx="832">
                  <c:v>6.3957507416197501</c:v>
                </c:pt>
                <c:pt idx="833">
                  <c:v>6.3703725954533903</c:v>
                </c:pt>
                <c:pt idx="834">
                  <c:v>6.3703725954533903</c:v>
                </c:pt>
                <c:pt idx="835">
                  <c:v>6.3703725954533903</c:v>
                </c:pt>
                <c:pt idx="836">
                  <c:v>6.3703725954533903</c:v>
                </c:pt>
                <c:pt idx="837">
                  <c:v>6.3929228703180998</c:v>
                </c:pt>
                <c:pt idx="838">
                  <c:v>6.4302847716991502</c:v>
                </c:pt>
                <c:pt idx="839">
                  <c:v>6.4830009764468199</c:v>
                </c:pt>
                <c:pt idx="840">
                  <c:v>6.5623675171656899</c:v>
                </c:pt>
                <c:pt idx="841">
                  <c:v>6.5313034218901898</c:v>
                </c:pt>
                <c:pt idx="842">
                  <c:v>6.5313034218901898</c:v>
                </c:pt>
                <c:pt idx="843">
                  <c:v>6.5313034218901898</c:v>
                </c:pt>
                <c:pt idx="844">
                  <c:v>6.5931863897505503</c:v>
                </c:pt>
                <c:pt idx="845">
                  <c:v>6.6693547875578103</c:v>
                </c:pt>
                <c:pt idx="846">
                  <c:v>6.6459455047194398</c:v>
                </c:pt>
                <c:pt idx="847">
                  <c:v>6.7114142517106696</c:v>
                </c:pt>
                <c:pt idx="848">
                  <c:v>6.7954102100636202</c:v>
                </c:pt>
                <c:pt idx="849">
                  <c:v>6.7954102100636202</c:v>
                </c:pt>
                <c:pt idx="850">
                  <c:v>6.7954102100636202</c:v>
                </c:pt>
                <c:pt idx="851">
                  <c:v>6.8157051268795499</c:v>
                </c:pt>
                <c:pt idx="852">
                  <c:v>6.8879454337545098</c:v>
                </c:pt>
                <c:pt idx="853">
                  <c:v>6.7591687613964098</c:v>
                </c:pt>
                <c:pt idx="854">
                  <c:v>6.9068256376024699</c:v>
                </c:pt>
                <c:pt idx="855">
                  <c:v>7.0169732648830596</c:v>
                </c:pt>
                <c:pt idx="856">
                  <c:v>7.0169732648830596</c:v>
                </c:pt>
                <c:pt idx="857">
                  <c:v>7.0169732648830596</c:v>
                </c:pt>
                <c:pt idx="858">
                  <c:v>6.9451523039064096</c:v>
                </c:pt>
                <c:pt idx="859">
                  <c:v>7.0868522645717098</c:v>
                </c:pt>
                <c:pt idx="860">
                  <c:v>7.1428398737743501</c:v>
                </c:pt>
                <c:pt idx="861">
                  <c:v>6.71667467750689</c:v>
                </c:pt>
                <c:pt idx="862">
                  <c:v>6.8525207999003399</c:v>
                </c:pt>
                <c:pt idx="863">
                  <c:v>6.8525207999003399</c:v>
                </c:pt>
                <c:pt idx="864">
                  <c:v>6.8525207999003399</c:v>
                </c:pt>
                <c:pt idx="865">
                  <c:v>7.0672512895202901</c:v>
                </c:pt>
                <c:pt idx="866">
                  <c:v>7.0908983291784802</c:v>
                </c:pt>
                <c:pt idx="867">
                  <c:v>6.8058601056777803</c:v>
                </c:pt>
                <c:pt idx="868">
                  <c:v>6.8695459673488797</c:v>
                </c:pt>
                <c:pt idx="869">
                  <c:v>6.8324494269205402</c:v>
                </c:pt>
                <c:pt idx="870">
                  <c:v>6.8324494269205402</c:v>
                </c:pt>
                <c:pt idx="871">
                  <c:v>6.8324494269205402</c:v>
                </c:pt>
                <c:pt idx="872">
                  <c:v>6.9345923202012898</c:v>
                </c:pt>
                <c:pt idx="873">
                  <c:v>6.9761706562858397</c:v>
                </c:pt>
                <c:pt idx="874">
                  <c:v>7.1013233254148203</c:v>
                </c:pt>
                <c:pt idx="875">
                  <c:v>7.2655939353724301</c:v>
                </c:pt>
                <c:pt idx="876">
                  <c:v>7.2425689722515898</c:v>
                </c:pt>
                <c:pt idx="877">
                  <c:v>7.2425689722515898</c:v>
                </c:pt>
                <c:pt idx="878">
                  <c:v>7.2425689722515898</c:v>
                </c:pt>
                <c:pt idx="879">
                  <c:v>7.2425689722515898</c:v>
                </c:pt>
                <c:pt idx="880">
                  <c:v>7.2488023125720096</c:v>
                </c:pt>
                <c:pt idx="881">
                  <c:v>7.2690849274857303</c:v>
                </c:pt>
                <c:pt idx="882">
                  <c:v>7.3710899292562599</c:v>
                </c:pt>
                <c:pt idx="883">
                  <c:v>7.4453513541512804</c:v>
                </c:pt>
                <c:pt idx="884">
                  <c:v>7.4453513541512804</c:v>
                </c:pt>
                <c:pt idx="885">
                  <c:v>7.4453513541512804</c:v>
                </c:pt>
                <c:pt idx="886">
                  <c:v>7.3434832262420304</c:v>
                </c:pt>
                <c:pt idx="887">
                  <c:v>7.40261893788007</c:v>
                </c:pt>
                <c:pt idx="888">
                  <c:v>7.3039820331085403</c:v>
                </c:pt>
                <c:pt idx="889">
                  <c:v>7.2923003537536699</c:v>
                </c:pt>
                <c:pt idx="890">
                  <c:v>6.9549621531852601</c:v>
                </c:pt>
                <c:pt idx="891">
                  <c:v>6.9549621531852601</c:v>
                </c:pt>
                <c:pt idx="892">
                  <c:v>6.9549621531852601</c:v>
                </c:pt>
                <c:pt idx="893">
                  <c:v>6.92174318779582</c:v>
                </c:pt>
                <c:pt idx="894">
                  <c:v>6.9751184941432696</c:v>
                </c:pt>
                <c:pt idx="895">
                  <c:v>6.9249245898806597</c:v>
                </c:pt>
                <c:pt idx="896">
                  <c:v>6.8533717491589998</c:v>
                </c:pt>
                <c:pt idx="897">
                  <c:v>6.9579923244575301</c:v>
                </c:pt>
                <c:pt idx="898">
                  <c:v>6.9579923244575301</c:v>
                </c:pt>
                <c:pt idx="899">
                  <c:v>6.9579923244575301</c:v>
                </c:pt>
                <c:pt idx="900">
                  <c:v>7.1258333797597402</c:v>
                </c:pt>
                <c:pt idx="901">
                  <c:v>7.0101796948495698</c:v>
                </c:pt>
                <c:pt idx="902">
                  <c:v>7.0622404397765104</c:v>
                </c:pt>
                <c:pt idx="903">
                  <c:v>7.1322681783108202</c:v>
                </c:pt>
                <c:pt idx="904">
                  <c:v>7.2606243646797397</c:v>
                </c:pt>
                <c:pt idx="905">
                  <c:v>7.2606243646797397</c:v>
                </c:pt>
                <c:pt idx="906">
                  <c:v>7.2606243646797397</c:v>
                </c:pt>
                <c:pt idx="907">
                  <c:v>7.1943462797020299</c:v>
                </c:pt>
                <c:pt idx="908">
                  <c:v>7.0338502675047696</c:v>
                </c:pt>
                <c:pt idx="909">
                  <c:v>7.2251450674147399</c:v>
                </c:pt>
                <c:pt idx="910">
                  <c:v>7.1114771783846997</c:v>
                </c:pt>
                <c:pt idx="911">
                  <c:v>8.0873476995412901</c:v>
                </c:pt>
                <c:pt idx="912">
                  <c:v>8.0873476995412901</c:v>
                </c:pt>
                <c:pt idx="913">
                  <c:v>8.0873476995412901</c:v>
                </c:pt>
                <c:pt idx="914">
                  <c:v>8.0483888594738993</c:v>
                </c:pt>
                <c:pt idx="915">
                  <c:v>8.0483888594738993</c:v>
                </c:pt>
                <c:pt idx="916">
                  <c:v>7.9577633638398497</c:v>
                </c:pt>
                <c:pt idx="917">
                  <c:v>7.7655052137420304</c:v>
                </c:pt>
                <c:pt idx="918">
                  <c:v>7.7929458928908302</c:v>
                </c:pt>
                <c:pt idx="919">
                  <c:v>7.7929458928908302</c:v>
                </c:pt>
                <c:pt idx="920">
                  <c:v>7.7929458928908302</c:v>
                </c:pt>
                <c:pt idx="921">
                  <c:v>7.8439925840671298</c:v>
                </c:pt>
                <c:pt idx="922">
                  <c:v>7.6163261628670798</c:v>
                </c:pt>
                <c:pt idx="923">
                  <c:v>7.7664212827085199</c:v>
                </c:pt>
                <c:pt idx="924">
                  <c:v>7.7610786983592499</c:v>
                </c:pt>
                <c:pt idx="925">
                  <c:v>7.7729870131060297</c:v>
                </c:pt>
                <c:pt idx="926">
                  <c:v>7.7729870131060297</c:v>
                </c:pt>
                <c:pt idx="927">
                  <c:v>7.7729870131060297</c:v>
                </c:pt>
                <c:pt idx="928">
                  <c:v>7.6800956919901697</c:v>
                </c:pt>
                <c:pt idx="929">
                  <c:v>7.6426958008608796</c:v>
                </c:pt>
                <c:pt idx="930">
                  <c:v>7.7727750024737201</c:v>
                </c:pt>
                <c:pt idx="931">
                  <c:v>7.7123791645321402</c:v>
                </c:pt>
                <c:pt idx="932">
                  <c:v>7.6521324383192404</c:v>
                </c:pt>
                <c:pt idx="933">
                  <c:v>7.6521324383192404</c:v>
                </c:pt>
                <c:pt idx="934">
                  <c:v>7.6521324383192404</c:v>
                </c:pt>
                <c:pt idx="935">
                  <c:v>7.7719473641224903</c:v>
                </c:pt>
                <c:pt idx="936">
                  <c:v>7.8417031040138099</c:v>
                </c:pt>
                <c:pt idx="937">
                  <c:v>7.6743251807414996</c:v>
                </c:pt>
                <c:pt idx="938">
                  <c:v>7.5736948008580098</c:v>
                </c:pt>
                <c:pt idx="939">
                  <c:v>7.5454510142614604</c:v>
                </c:pt>
                <c:pt idx="940">
                  <c:v>7.5454510142614604</c:v>
                </c:pt>
                <c:pt idx="941">
                  <c:v>7.5454510142614604</c:v>
                </c:pt>
                <c:pt idx="942">
                  <c:v>7.4802626759743598</c:v>
                </c:pt>
                <c:pt idx="943">
                  <c:v>7.3990832675811999</c:v>
                </c:pt>
                <c:pt idx="944">
                  <c:v>7.2478860512938601</c:v>
                </c:pt>
                <c:pt idx="945">
                  <c:v>7.3090609638483102</c:v>
                </c:pt>
                <c:pt idx="946">
                  <c:v>7.31246547554505</c:v>
                </c:pt>
                <c:pt idx="947">
                  <c:v>7.31246547554505</c:v>
                </c:pt>
                <c:pt idx="948">
                  <c:v>7.31246547554505</c:v>
                </c:pt>
                <c:pt idx="949">
                  <c:v>7.4213739147551703</c:v>
                </c:pt>
                <c:pt idx="950">
                  <c:v>7.4223770397566096</c:v>
                </c:pt>
                <c:pt idx="951">
                  <c:v>7.5150830266952102</c:v>
                </c:pt>
                <c:pt idx="952">
                  <c:v>7.1849834254943401</c:v>
                </c:pt>
                <c:pt idx="953">
                  <c:v>7.1058803619848501</c:v>
                </c:pt>
                <c:pt idx="954">
                  <c:v>7.1058803619848501</c:v>
                </c:pt>
                <c:pt idx="955">
                  <c:v>7.1058803619848501</c:v>
                </c:pt>
                <c:pt idx="956">
                  <c:v>7.3064493703529596</c:v>
                </c:pt>
                <c:pt idx="957">
                  <c:v>7.3082167270617697</c:v>
                </c:pt>
                <c:pt idx="958">
                  <c:v>7.3673028970484298</c:v>
                </c:pt>
                <c:pt idx="959">
                  <c:v>7.2841788214101904</c:v>
                </c:pt>
                <c:pt idx="960">
                  <c:v>7.3434729334681803</c:v>
                </c:pt>
                <c:pt idx="961">
                  <c:v>7.3434729334681803</c:v>
                </c:pt>
                <c:pt idx="962">
                  <c:v>7.3434729334681803</c:v>
                </c:pt>
                <c:pt idx="963">
                  <c:v>7.2554800749950603</c:v>
                </c:pt>
                <c:pt idx="964">
                  <c:v>7.3989840325330398</c:v>
                </c:pt>
                <c:pt idx="965">
                  <c:v>7.5061423373828697</c:v>
                </c:pt>
                <c:pt idx="966">
                  <c:v>7.4858069589916196</c:v>
                </c:pt>
                <c:pt idx="967">
                  <c:v>7.5042519794767699</c:v>
                </c:pt>
                <c:pt idx="968">
                  <c:v>7.5042519794767699</c:v>
                </c:pt>
                <c:pt idx="969">
                  <c:v>7.5042519794767699</c:v>
                </c:pt>
                <c:pt idx="970">
                  <c:v>7.7277673199009698</c:v>
                </c:pt>
                <c:pt idx="971">
                  <c:v>7.7023439658744497</c:v>
                </c:pt>
                <c:pt idx="972">
                  <c:v>7.8066167170814804</c:v>
                </c:pt>
                <c:pt idx="973">
                  <c:v>7.7958980800517299</c:v>
                </c:pt>
                <c:pt idx="974">
                  <c:v>7.76485725494289</c:v>
                </c:pt>
                <c:pt idx="975">
                  <c:v>7.76485725494289</c:v>
                </c:pt>
                <c:pt idx="976">
                  <c:v>7.76485725494289</c:v>
                </c:pt>
                <c:pt idx="977">
                  <c:v>7.76485725494289</c:v>
                </c:pt>
                <c:pt idx="978">
                  <c:v>7.7462980752846304</c:v>
                </c:pt>
                <c:pt idx="979">
                  <c:v>7.8635254286653398</c:v>
                </c:pt>
                <c:pt idx="980">
                  <c:v>7.9117966207196204</c:v>
                </c:pt>
                <c:pt idx="981">
                  <c:v>7.9393081363662903</c:v>
                </c:pt>
                <c:pt idx="982">
                  <c:v>7.9393081363662903</c:v>
                </c:pt>
                <c:pt idx="983">
                  <c:v>7.9393081363662903</c:v>
                </c:pt>
                <c:pt idx="984">
                  <c:v>8.0551877071413696</c:v>
                </c:pt>
                <c:pt idx="985">
                  <c:v>8.0437655062195308</c:v>
                </c:pt>
                <c:pt idx="986">
                  <c:v>8.0370664459287209</c:v>
                </c:pt>
                <c:pt idx="987">
                  <c:v>8.1622037258315103</c:v>
                </c:pt>
                <c:pt idx="988">
                  <c:v>8.2305044475424598</c:v>
                </c:pt>
                <c:pt idx="989">
                  <c:v>8.2305044475424598</c:v>
                </c:pt>
                <c:pt idx="990">
                  <c:v>8.2305044475424598</c:v>
                </c:pt>
                <c:pt idx="991">
                  <c:v>8.1685675220984493</c:v>
                </c:pt>
                <c:pt idx="992">
                  <c:v>8.1273100955975792</c:v>
                </c:pt>
                <c:pt idx="993">
                  <c:v>8.0004169888118195</c:v>
                </c:pt>
                <c:pt idx="994">
                  <c:v>7.9529311745092901</c:v>
                </c:pt>
                <c:pt idx="995">
                  <c:v>7.9867567428771</c:v>
                </c:pt>
                <c:pt idx="996">
                  <c:v>7.9867567428771</c:v>
                </c:pt>
                <c:pt idx="997">
                  <c:v>7.9867567428771</c:v>
                </c:pt>
                <c:pt idx="998">
                  <c:v>7.8144822236274196</c:v>
                </c:pt>
                <c:pt idx="999">
                  <c:v>7.9322976119733797</c:v>
                </c:pt>
                <c:pt idx="1000">
                  <c:v>8.0387575256443302</c:v>
                </c:pt>
                <c:pt idx="1001">
                  <c:v>8.09979057005458</c:v>
                </c:pt>
                <c:pt idx="1002">
                  <c:v>8.1293955378681702</c:v>
                </c:pt>
                <c:pt idx="1003">
                  <c:v>7.0175023013226197</c:v>
                </c:pt>
                <c:pt idx="1004">
                  <c:v>7.0175023013226197</c:v>
                </c:pt>
                <c:pt idx="1005">
                  <c:v>7.06189086107692</c:v>
                </c:pt>
                <c:pt idx="1006">
                  <c:v>7.0446893305538403</c:v>
                </c:pt>
                <c:pt idx="1007">
                  <c:v>7.0409584058537398</c:v>
                </c:pt>
                <c:pt idx="1008">
                  <c:v>7.0744458522211202</c:v>
                </c:pt>
                <c:pt idx="1009">
                  <c:v>7.1203803186836296</c:v>
                </c:pt>
                <c:pt idx="1010">
                  <c:v>7.1203803186836296</c:v>
                </c:pt>
                <c:pt idx="1011">
                  <c:v>7.1203803186836296</c:v>
                </c:pt>
                <c:pt idx="1012">
                  <c:v>7.1499819374536902</c:v>
                </c:pt>
                <c:pt idx="1013">
                  <c:v>7.1274577410984401</c:v>
                </c:pt>
                <c:pt idx="1014">
                  <c:v>7.3232298424237499</c:v>
                </c:pt>
                <c:pt idx="1015">
                  <c:v>7.4036762732325796</c:v>
                </c:pt>
                <c:pt idx="1016">
                  <c:v>7.4148545864224298</c:v>
                </c:pt>
                <c:pt idx="1017">
                  <c:v>7.4148545864224298</c:v>
                </c:pt>
                <c:pt idx="1018">
                  <c:v>7.4148545864224298</c:v>
                </c:pt>
                <c:pt idx="1019">
                  <c:v>7.3842016129310997</c:v>
                </c:pt>
                <c:pt idx="1020">
                  <c:v>7.3787079030977898</c:v>
                </c:pt>
                <c:pt idx="1021">
                  <c:v>7.3575917462592804</c:v>
                </c:pt>
                <c:pt idx="1022">
                  <c:v>7.2795303233736801</c:v>
                </c:pt>
                <c:pt idx="1023">
                  <c:v>7.4949905407272199</c:v>
                </c:pt>
                <c:pt idx="1024">
                  <c:v>7.4949905407272199</c:v>
                </c:pt>
                <c:pt idx="1025">
                  <c:v>7.4949905407272199</c:v>
                </c:pt>
                <c:pt idx="1026">
                  <c:v>7.3911084891440604</c:v>
                </c:pt>
                <c:pt idx="1027">
                  <c:v>7.3709700340092104</c:v>
                </c:pt>
                <c:pt idx="1028">
                  <c:v>7.2382982262141304</c:v>
                </c:pt>
                <c:pt idx="1029">
                  <c:v>7.2805856790720904</c:v>
                </c:pt>
                <c:pt idx="1030">
                  <c:v>7.4065235072755797</c:v>
                </c:pt>
                <c:pt idx="1031">
                  <c:v>7.4065235072755797</c:v>
                </c:pt>
                <c:pt idx="1032">
                  <c:v>7.4065235072755797</c:v>
                </c:pt>
                <c:pt idx="1033">
                  <c:v>7.4785976205565001</c:v>
                </c:pt>
                <c:pt idx="1034">
                  <c:v>7.5323696886682399</c:v>
                </c:pt>
                <c:pt idx="1035">
                  <c:v>7.4119417605878102</c:v>
                </c:pt>
                <c:pt idx="1036">
                  <c:v>7.2610629584116104</c:v>
                </c:pt>
                <c:pt idx="1037">
                  <c:v>7.3601372597740999</c:v>
                </c:pt>
                <c:pt idx="1038">
                  <c:v>7.3601372597740999</c:v>
                </c:pt>
                <c:pt idx="1039">
                  <c:v>7.3601372597740999</c:v>
                </c:pt>
                <c:pt idx="1040">
                  <c:v>7.4026124948752097</c:v>
                </c:pt>
                <c:pt idx="1041">
                  <c:v>7.2413658911149099</c:v>
                </c:pt>
                <c:pt idx="1042">
                  <c:v>7.1133105189672197</c:v>
                </c:pt>
                <c:pt idx="1043">
                  <c:v>7.1420549867732497</c:v>
                </c:pt>
                <c:pt idx="1044">
                  <c:v>7.25080482879443</c:v>
                </c:pt>
                <c:pt idx="1045">
                  <c:v>7.25080482879443</c:v>
                </c:pt>
                <c:pt idx="1046">
                  <c:v>7.25080482879443</c:v>
                </c:pt>
                <c:pt idx="1047">
                  <c:v>7.2841038841749297</c:v>
                </c:pt>
                <c:pt idx="1048">
                  <c:v>7.23456727132554</c:v>
                </c:pt>
                <c:pt idx="1049">
                  <c:v>7.2481387852643397</c:v>
                </c:pt>
                <c:pt idx="1050">
                  <c:v>7.3032927192611501</c:v>
                </c:pt>
                <c:pt idx="1051">
                  <c:v>7.4038916047908501</c:v>
                </c:pt>
                <c:pt idx="1052">
                  <c:v>7.4038916047908501</c:v>
                </c:pt>
                <c:pt idx="1053">
                  <c:v>7.4038916047908501</c:v>
                </c:pt>
                <c:pt idx="1054">
                  <c:v>7.3940028997209097</c:v>
                </c:pt>
                <c:pt idx="1055">
                  <c:v>7.5120645804038197</c:v>
                </c:pt>
                <c:pt idx="1056">
                  <c:v>7.6100103364471297</c:v>
                </c:pt>
                <c:pt idx="1057">
                  <c:v>7.6100103364471297</c:v>
                </c:pt>
                <c:pt idx="1058">
                  <c:v>7.6636170234218604</c:v>
                </c:pt>
                <c:pt idx="1059">
                  <c:v>7.6636170234218604</c:v>
                </c:pt>
                <c:pt idx="1060">
                  <c:v>7.6636170234218604</c:v>
                </c:pt>
                <c:pt idx="1061">
                  <c:v>7.4849889250245099</c:v>
                </c:pt>
                <c:pt idx="1062">
                  <c:v>7.6024038561129998</c:v>
                </c:pt>
                <c:pt idx="1063">
                  <c:v>7.29716605922206</c:v>
                </c:pt>
                <c:pt idx="1064">
                  <c:v>7.32335374926733</c:v>
                </c:pt>
                <c:pt idx="1065">
                  <c:v>7.31460670576101</c:v>
                </c:pt>
                <c:pt idx="1066">
                  <c:v>7.31460670576101</c:v>
                </c:pt>
                <c:pt idx="1067">
                  <c:v>7.31460670576101</c:v>
                </c:pt>
                <c:pt idx="1068">
                  <c:v>7.1696856112639997</c:v>
                </c:pt>
                <c:pt idx="1069">
                  <c:v>7.2812101989509097</c:v>
                </c:pt>
                <c:pt idx="1070">
                  <c:v>7.2842479963779798</c:v>
                </c:pt>
                <c:pt idx="1071">
                  <c:v>7.3754982236452697</c:v>
                </c:pt>
                <c:pt idx="1072">
                  <c:v>7.4471083401855998</c:v>
                </c:pt>
                <c:pt idx="1073">
                  <c:v>7.4471083401855998</c:v>
                </c:pt>
                <c:pt idx="1074">
                  <c:v>7.4471083401855998</c:v>
                </c:pt>
                <c:pt idx="1075">
                  <c:v>7.6319426781177002</c:v>
                </c:pt>
                <c:pt idx="1076">
                  <c:v>7.54106826271655</c:v>
                </c:pt>
                <c:pt idx="1077">
                  <c:v>7.5207384669647999</c:v>
                </c:pt>
                <c:pt idx="1078">
                  <c:v>7.5921900129476496</c:v>
                </c:pt>
                <c:pt idx="1079">
                  <c:v>7.6694864672667702</c:v>
                </c:pt>
                <c:pt idx="1080">
                  <c:v>7.6694864672667702</c:v>
                </c:pt>
                <c:pt idx="1081">
                  <c:v>7.6694864672667702</c:v>
                </c:pt>
                <c:pt idx="1082">
                  <c:v>7.7777643394689999</c:v>
                </c:pt>
                <c:pt idx="1083">
                  <c:v>7.7396263313995002</c:v>
                </c:pt>
                <c:pt idx="1084">
                  <c:v>7.6441323533203498</c:v>
                </c:pt>
                <c:pt idx="1085">
                  <c:v>7.5800061757300199</c:v>
                </c:pt>
                <c:pt idx="1086">
                  <c:v>7.5135474475261796</c:v>
                </c:pt>
                <c:pt idx="1087">
                  <c:v>7.5135474475261796</c:v>
                </c:pt>
                <c:pt idx="1088">
                  <c:v>7.5135474475261796</c:v>
                </c:pt>
                <c:pt idx="1089">
                  <c:v>7.5135474475261796</c:v>
                </c:pt>
                <c:pt idx="1090">
                  <c:v>7.5610610897990904</c:v>
                </c:pt>
                <c:pt idx="1091">
                  <c:v>7.5795576409558496</c:v>
                </c:pt>
                <c:pt idx="1092">
                  <c:v>7.5839648297190303</c:v>
                </c:pt>
                <c:pt idx="1093">
                  <c:v>7.4688183976873601</c:v>
                </c:pt>
                <c:pt idx="1094">
                  <c:v>7.4688183976873601</c:v>
                </c:pt>
                <c:pt idx="1095">
                  <c:v>6.1555336857552998</c:v>
                </c:pt>
                <c:pt idx="1096">
                  <c:v>6.1555336857552998</c:v>
                </c:pt>
                <c:pt idx="1097">
                  <c:v>6.2866976355798201</c:v>
                </c:pt>
                <c:pt idx="1098">
                  <c:v>6.3451248066936197</c:v>
                </c:pt>
                <c:pt idx="1099">
                  <c:v>6.2370458784523297</c:v>
                </c:pt>
                <c:pt idx="1100">
                  <c:v>6.2810009128580999</c:v>
                </c:pt>
                <c:pt idx="1101">
                  <c:v>6.2810009128580999</c:v>
                </c:pt>
                <c:pt idx="1102">
                  <c:v>6.2810009128580999</c:v>
                </c:pt>
                <c:pt idx="1103">
                  <c:v>6.2306048785459698</c:v>
                </c:pt>
                <c:pt idx="1104">
                  <c:v>6.1321552809313804</c:v>
                </c:pt>
                <c:pt idx="1105">
                  <c:v>6.1570637162239903</c:v>
                </c:pt>
                <c:pt idx="1106">
                  <c:v>6.2025810205897596</c:v>
                </c:pt>
                <c:pt idx="1107">
                  <c:v>6.13686505850269</c:v>
                </c:pt>
                <c:pt idx="1108">
                  <c:v>6.13686505850269</c:v>
                </c:pt>
                <c:pt idx="1109">
                  <c:v>6.13686505850269</c:v>
                </c:pt>
                <c:pt idx="1110">
                  <c:v>6.13686505850269</c:v>
                </c:pt>
                <c:pt idx="1111">
                  <c:v>5.9579217200032204</c:v>
                </c:pt>
                <c:pt idx="1112">
                  <c:v>6.0124523916151196</c:v>
                </c:pt>
                <c:pt idx="1113">
                  <c:v>6.0726346304224901</c:v>
                </c:pt>
                <c:pt idx="1114">
                  <c:v>6.0870513002670901</c:v>
                </c:pt>
                <c:pt idx="1115">
                  <c:v>6.0870513002670901</c:v>
                </c:pt>
                <c:pt idx="1116">
                  <c:v>6.0870513002670901</c:v>
                </c:pt>
                <c:pt idx="1117">
                  <c:v>6.1144730837883099</c:v>
                </c:pt>
                <c:pt idx="1118">
                  <c:v>6.2036931524791497</c:v>
                </c:pt>
                <c:pt idx="1119">
                  <c:v>6.2119609070037001</c:v>
                </c:pt>
                <c:pt idx="1120">
                  <c:v>6.1754919260984904</c:v>
                </c:pt>
                <c:pt idx="1121">
                  <c:v>6.1756516946531903</c:v>
                </c:pt>
                <c:pt idx="1122">
                  <c:v>6.1756516946531903</c:v>
                </c:pt>
                <c:pt idx="1123">
                  <c:v>6.1756516946531903</c:v>
                </c:pt>
                <c:pt idx="1124">
                  <c:v>6.0993239334176996</c:v>
                </c:pt>
                <c:pt idx="1125">
                  <c:v>6.0069251173357703</c:v>
                </c:pt>
                <c:pt idx="1126">
                  <c:v>6.0338336621720998</c:v>
                </c:pt>
                <c:pt idx="1127">
                  <c:v>6.0625018716216896</c:v>
                </c:pt>
                <c:pt idx="1128">
                  <c:v>5.9361409312192803</c:v>
                </c:pt>
                <c:pt idx="1129">
                  <c:v>5.9361409312192803</c:v>
                </c:pt>
                <c:pt idx="1130">
                  <c:v>5.9361409312192803</c:v>
                </c:pt>
                <c:pt idx="1131">
                  <c:v>5.8201676354797502</c:v>
                </c:pt>
                <c:pt idx="1132">
                  <c:v>5.9043475946718198</c:v>
                </c:pt>
                <c:pt idx="1133">
                  <c:v>6.4504888881949496</c:v>
                </c:pt>
                <c:pt idx="1134">
                  <c:v>6.2766690536707497</c:v>
                </c:pt>
                <c:pt idx="1135">
                  <c:v>6.1715533063360501</c:v>
                </c:pt>
                <c:pt idx="1136">
                  <c:v>6.1715533063360501</c:v>
                </c:pt>
                <c:pt idx="1137">
                  <c:v>6.1715533063360501</c:v>
                </c:pt>
                <c:pt idx="1138">
                  <c:v>6.2945984697369601</c:v>
                </c:pt>
                <c:pt idx="1139">
                  <c:v>6.3584327171802002</c:v>
                </c:pt>
                <c:pt idx="1140">
                  <c:v>6.6308743282606599</c:v>
                </c:pt>
                <c:pt idx="1141">
                  <c:v>6.6792383562512896</c:v>
                </c:pt>
                <c:pt idx="1142">
                  <c:v>6.8411503791929702</c:v>
                </c:pt>
                <c:pt idx="1143">
                  <c:v>6.8411503791929702</c:v>
                </c:pt>
                <c:pt idx="1144">
                  <c:v>6.8411503791929702</c:v>
                </c:pt>
                <c:pt idx="1145">
                  <c:v>6.8411503791929702</c:v>
                </c:pt>
                <c:pt idx="1146">
                  <c:v>6.7340759038593703</c:v>
                </c:pt>
                <c:pt idx="1147">
                  <c:v>6.7036759163315596</c:v>
                </c:pt>
                <c:pt idx="1148">
                  <c:v>6.5503246761056797</c:v>
                </c:pt>
                <c:pt idx="1149">
                  <c:v>6.5894259913248803</c:v>
                </c:pt>
                <c:pt idx="1150">
                  <c:v>6.5894259913248803</c:v>
                </c:pt>
                <c:pt idx="1151">
                  <c:v>6.5894259913248803</c:v>
                </c:pt>
                <c:pt idx="1152">
                  <c:v>6.5725276912523602</c:v>
                </c:pt>
                <c:pt idx="1153">
                  <c:v>6.4565173791349801</c:v>
                </c:pt>
                <c:pt idx="1154">
                  <c:v>6.5350335226146203</c:v>
                </c:pt>
                <c:pt idx="1155">
                  <c:v>6.5047704147874397</c:v>
                </c:pt>
                <c:pt idx="1156">
                  <c:v>6.7113412749980697</c:v>
                </c:pt>
                <c:pt idx="1157">
                  <c:v>6.7113412749980697</c:v>
                </c:pt>
                <c:pt idx="1158">
                  <c:v>6.7113412749980697</c:v>
                </c:pt>
                <c:pt idx="1159">
                  <c:v>6.85667035178035</c:v>
                </c:pt>
                <c:pt idx="1160">
                  <c:v>6.9097986331356003</c:v>
                </c:pt>
                <c:pt idx="1161">
                  <c:v>7.0026167693095998</c:v>
                </c:pt>
                <c:pt idx="1162">
                  <c:v>7.0060782766366403</c:v>
                </c:pt>
                <c:pt idx="1163">
                  <c:v>7.0826319969731797</c:v>
                </c:pt>
                <c:pt idx="1164">
                  <c:v>7.0826319969731797</c:v>
                </c:pt>
                <c:pt idx="1165">
                  <c:v>7.0826319969731797</c:v>
                </c:pt>
                <c:pt idx="1166">
                  <c:v>7.1633335790427797</c:v>
                </c:pt>
                <c:pt idx="1167">
                  <c:v>7.0134974286152998</c:v>
                </c:pt>
                <c:pt idx="1168">
                  <c:v>7.0244810507565401</c:v>
                </c:pt>
                <c:pt idx="1169">
                  <c:v>6.9321726477333998</c:v>
                </c:pt>
                <c:pt idx="1170">
                  <c:v>6.9236484840156001</c:v>
                </c:pt>
                <c:pt idx="1171">
                  <c:v>6.9236484840156001</c:v>
                </c:pt>
                <c:pt idx="1172">
                  <c:v>6.9236484840156001</c:v>
                </c:pt>
                <c:pt idx="1173">
                  <c:v>6.7851258919676702</c:v>
                </c:pt>
                <c:pt idx="1174">
                  <c:v>6.8596702054746199</c:v>
                </c:pt>
                <c:pt idx="1175">
                  <c:v>6.9711994567976401</c:v>
                </c:pt>
                <c:pt idx="1176">
                  <c:v>6.8770977793168599</c:v>
                </c:pt>
                <c:pt idx="1177">
                  <c:v>6.7536548142622497</c:v>
                </c:pt>
                <c:pt idx="1178">
                  <c:v>6.7536548142622497</c:v>
                </c:pt>
                <c:pt idx="1179">
                  <c:v>6.7536548142622497</c:v>
                </c:pt>
                <c:pt idx="1180">
                  <c:v>6.8793998669903997</c:v>
                </c:pt>
                <c:pt idx="1181">
                  <c:v>6.68911341265229</c:v>
                </c:pt>
                <c:pt idx="1182">
                  <c:v>6.5836306450729598</c:v>
                </c:pt>
                <c:pt idx="1183">
                  <c:v>6.7280288961203203</c:v>
                </c:pt>
                <c:pt idx="1184">
                  <c:v>6.7280288961203203</c:v>
                </c:pt>
                <c:pt idx="1185">
                  <c:v>6.3565309211417604</c:v>
                </c:pt>
                <c:pt idx="1186">
                  <c:v>6.3565309211417604</c:v>
                </c:pt>
                <c:pt idx="1187">
                  <c:v>6.1364737511631997</c:v>
                </c:pt>
                <c:pt idx="1188">
                  <c:v>6.0712237087190699</c:v>
                </c:pt>
                <c:pt idx="1189">
                  <c:v>6.0360123036575803</c:v>
                </c:pt>
                <c:pt idx="1190">
                  <c:v>6.0420415255279396</c:v>
                </c:pt>
                <c:pt idx="1191">
                  <c:v>5.9804065872529</c:v>
                </c:pt>
                <c:pt idx="1192">
                  <c:v>5.9804065872529</c:v>
                </c:pt>
                <c:pt idx="1193">
                  <c:v>5.9804065872529</c:v>
                </c:pt>
                <c:pt idx="1194">
                  <c:v>5.9893804388799001</c:v>
                </c:pt>
                <c:pt idx="1195">
                  <c:v>6.1256108578609902</c:v>
                </c:pt>
                <c:pt idx="1196">
                  <c:v>6.1225820617682398</c:v>
                </c:pt>
                <c:pt idx="1197">
                  <c:v>6.18749190915526</c:v>
                </c:pt>
                <c:pt idx="1198">
                  <c:v>6.1190390750629398</c:v>
                </c:pt>
                <c:pt idx="1199">
                  <c:v>6.1190390750629398</c:v>
                </c:pt>
                <c:pt idx="1200">
                  <c:v>6.1190390750629398</c:v>
                </c:pt>
                <c:pt idx="1201">
                  <c:v>6.04610952302966</c:v>
                </c:pt>
                <c:pt idx="1202">
                  <c:v>6.1877692622115097</c:v>
                </c:pt>
                <c:pt idx="1203">
                  <c:v>6.2832724816833903</c:v>
                </c:pt>
                <c:pt idx="1204">
                  <c:v>6.2627102671075496</c:v>
                </c:pt>
                <c:pt idx="1205">
                  <c:v>6.2612254623391896</c:v>
                </c:pt>
                <c:pt idx="1206">
                  <c:v>6.2612254623391896</c:v>
                </c:pt>
                <c:pt idx="1207">
                  <c:v>6.2612254623391896</c:v>
                </c:pt>
                <c:pt idx="1208">
                  <c:v>6.2603419333723203</c:v>
                </c:pt>
                <c:pt idx="1209">
                  <c:v>6.1799434882212703</c:v>
                </c:pt>
                <c:pt idx="1210">
                  <c:v>6.0658858241221303</c:v>
                </c:pt>
                <c:pt idx="1211">
                  <c:v>6.1611197447806498</c:v>
                </c:pt>
                <c:pt idx="1212">
                  <c:v>6.1193093763307296</c:v>
                </c:pt>
                <c:pt idx="1213">
                  <c:v>6.1193093763307296</c:v>
                </c:pt>
                <c:pt idx="1214">
                  <c:v>6.1193093763307296</c:v>
                </c:pt>
                <c:pt idx="1215">
                  <c:v>6.1766242855039097</c:v>
                </c:pt>
                <c:pt idx="1216">
                  <c:v>6.2383077894137102</c:v>
                </c:pt>
                <c:pt idx="1217">
                  <c:v>6.1491506256717496</c:v>
                </c:pt>
                <c:pt idx="1218">
                  <c:v>5.9267406053500302</c:v>
                </c:pt>
                <c:pt idx="1219">
                  <c:v>5.9055926227522804</c:v>
                </c:pt>
                <c:pt idx="1220">
                  <c:v>5.9055926227522804</c:v>
                </c:pt>
                <c:pt idx="1221">
                  <c:v>5.9055926227522804</c:v>
                </c:pt>
                <c:pt idx="1222">
                  <c:v>5.9479393019618803</c:v>
                </c:pt>
                <c:pt idx="1223">
                  <c:v>6.0406273267302604</c:v>
                </c:pt>
                <c:pt idx="1224">
                  <c:v>6.1505095574839297</c:v>
                </c:pt>
                <c:pt idx="1225">
                  <c:v>6.2454273744566198</c:v>
                </c:pt>
                <c:pt idx="1226">
                  <c:v>6.2751030145985904</c:v>
                </c:pt>
                <c:pt idx="1227">
                  <c:v>6.2751030145985904</c:v>
                </c:pt>
                <c:pt idx="1228">
                  <c:v>6.2751030145985904</c:v>
                </c:pt>
                <c:pt idx="1229">
                  <c:v>6.2572095042810396</c:v>
                </c:pt>
                <c:pt idx="1230">
                  <c:v>6.2393071654821899</c:v>
                </c:pt>
                <c:pt idx="1231">
                  <c:v>6.3585435800574199</c:v>
                </c:pt>
                <c:pt idx="1232">
                  <c:v>6.3241734748160203</c:v>
                </c:pt>
                <c:pt idx="1233">
                  <c:v>6.30218905786238</c:v>
                </c:pt>
                <c:pt idx="1234">
                  <c:v>6.30218905786238</c:v>
                </c:pt>
                <c:pt idx="1235">
                  <c:v>6.30218905786238</c:v>
                </c:pt>
                <c:pt idx="1236">
                  <c:v>6.28190437855526</c:v>
                </c:pt>
                <c:pt idx="1237">
                  <c:v>6.24697809163745</c:v>
                </c:pt>
                <c:pt idx="1238">
                  <c:v>6.2708416156659901</c:v>
                </c:pt>
                <c:pt idx="1239">
                  <c:v>6.3153796265805804</c:v>
                </c:pt>
                <c:pt idx="1240">
                  <c:v>6.3489725458734396</c:v>
                </c:pt>
                <c:pt idx="1241">
                  <c:v>6.3489725458734396</c:v>
                </c:pt>
                <c:pt idx="1242">
                  <c:v>6.3489725458734396</c:v>
                </c:pt>
                <c:pt idx="1243">
                  <c:v>6.3489725458734396</c:v>
                </c:pt>
                <c:pt idx="1244">
                  <c:v>6.3297883183867603</c:v>
                </c:pt>
                <c:pt idx="1245">
                  <c:v>6.4368957182139699</c:v>
                </c:pt>
                <c:pt idx="1246">
                  <c:v>6.4676925745153504</c:v>
                </c:pt>
                <c:pt idx="1247">
                  <c:v>6.5888724739306097</c:v>
                </c:pt>
                <c:pt idx="1248">
                  <c:v>6.5888724739306097</c:v>
                </c:pt>
                <c:pt idx="1249">
                  <c:v>6.5888724739306097</c:v>
                </c:pt>
                <c:pt idx="1250">
                  <c:v>6.68143552656952</c:v>
                </c:pt>
                <c:pt idx="1251">
                  <c:v>6.8110310366954403</c:v>
                </c:pt>
                <c:pt idx="1252">
                  <c:v>6.8424555897453203</c:v>
                </c:pt>
                <c:pt idx="1253">
                  <c:v>6.7239277350835396</c:v>
                </c:pt>
                <c:pt idx="1254">
                  <c:v>6.8777030064054703</c:v>
                </c:pt>
                <c:pt idx="1255">
                  <c:v>6.8777030064054703</c:v>
                </c:pt>
                <c:pt idx="1256">
                  <c:v>6.8777030064054703</c:v>
                </c:pt>
                <c:pt idx="1257">
                  <c:v>6.9303495690572703</c:v>
                </c:pt>
                <c:pt idx="1258">
                  <c:v>7.0411618116825396</c:v>
                </c:pt>
                <c:pt idx="1259">
                  <c:v>7.1097085057992704</c:v>
                </c:pt>
                <c:pt idx="1260">
                  <c:v>7.3310921556221196</c:v>
                </c:pt>
                <c:pt idx="1261">
                  <c:v>7.3583867329843802</c:v>
                </c:pt>
                <c:pt idx="1262">
                  <c:v>7.3583867329843802</c:v>
                </c:pt>
                <c:pt idx="1263">
                  <c:v>7.3583867329843802</c:v>
                </c:pt>
                <c:pt idx="1264">
                  <c:v>7.49088295729302</c:v>
                </c:pt>
                <c:pt idx="1265">
                  <c:v>7.2610788438865201</c:v>
                </c:pt>
                <c:pt idx="1266">
                  <c:v>7.2537186546119097</c:v>
                </c:pt>
                <c:pt idx="1267">
                  <c:v>7.1690454538280299</c:v>
                </c:pt>
                <c:pt idx="1268">
                  <c:v>7.0842396255506204</c:v>
                </c:pt>
                <c:pt idx="1269">
                  <c:v>7.0842396255506204</c:v>
                </c:pt>
                <c:pt idx="1270">
                  <c:v>7.0842396255506204</c:v>
                </c:pt>
                <c:pt idx="1271">
                  <c:v>6.8102431686286096</c:v>
                </c:pt>
                <c:pt idx="1272">
                  <c:v>6.9124470373786702</c:v>
                </c:pt>
                <c:pt idx="1273">
                  <c:v>6.6838196179520102</c:v>
                </c:pt>
                <c:pt idx="1274">
                  <c:v>6.8053356921921901</c:v>
                </c:pt>
                <c:pt idx="1275">
                  <c:v>6.8183768344771396</c:v>
                </c:pt>
                <c:pt idx="1276">
                  <c:v>6.9323122707001499</c:v>
                </c:pt>
                <c:pt idx="1277">
                  <c:v>6.9323122707001499</c:v>
                </c:pt>
                <c:pt idx="1278">
                  <c:v>6.9486841973497802</c:v>
                </c:pt>
                <c:pt idx="1279">
                  <c:v>6.9086058449827004</c:v>
                </c:pt>
                <c:pt idx="1280">
                  <c:v>6.9086058449827004</c:v>
                </c:pt>
                <c:pt idx="1281">
                  <c:v>6.9845563524014302</c:v>
                </c:pt>
                <c:pt idx="1282">
                  <c:v>7.0349153869448502</c:v>
                </c:pt>
                <c:pt idx="1283">
                  <c:v>7.0349153869448502</c:v>
                </c:pt>
                <c:pt idx="1284">
                  <c:v>7.0349153869448502</c:v>
                </c:pt>
                <c:pt idx="1285">
                  <c:v>7.0935220972405597</c:v>
                </c:pt>
                <c:pt idx="1286">
                  <c:v>7.0320056997954401</c:v>
                </c:pt>
                <c:pt idx="1287">
                  <c:v>7.0591079599075099</c:v>
                </c:pt>
                <c:pt idx="1288">
                  <c:v>7.3020392786064896</c:v>
                </c:pt>
                <c:pt idx="1289">
                  <c:v>7.23601215203304</c:v>
                </c:pt>
                <c:pt idx="1290">
                  <c:v>7.23601215203304</c:v>
                </c:pt>
                <c:pt idx="1291">
                  <c:v>7.23601215203304</c:v>
                </c:pt>
                <c:pt idx="1292">
                  <c:v>7.1940938940815702</c:v>
                </c:pt>
                <c:pt idx="1293">
                  <c:v>7.2667492064258399</c:v>
                </c:pt>
                <c:pt idx="1294">
                  <c:v>7.2625406884976602</c:v>
                </c:pt>
                <c:pt idx="1295">
                  <c:v>7.16803732608341</c:v>
                </c:pt>
                <c:pt idx="1296">
                  <c:v>7.1245672697297797</c:v>
                </c:pt>
                <c:pt idx="1297">
                  <c:v>7.1245672697297797</c:v>
                </c:pt>
                <c:pt idx="1298">
                  <c:v>7.1245672697297797</c:v>
                </c:pt>
                <c:pt idx="1299">
                  <c:v>7.2311384864332497</c:v>
                </c:pt>
                <c:pt idx="1300">
                  <c:v>7.0491463345511001</c:v>
                </c:pt>
                <c:pt idx="1301">
                  <c:v>7.1940423226827299</c:v>
                </c:pt>
                <c:pt idx="1302">
                  <c:v>7.2370376464749304</c:v>
                </c:pt>
                <c:pt idx="1303">
                  <c:v>6.95961949551325</c:v>
                </c:pt>
                <c:pt idx="1304">
                  <c:v>6.95961949551325</c:v>
                </c:pt>
                <c:pt idx="1305">
                  <c:v>6.95961949551325</c:v>
                </c:pt>
                <c:pt idx="1306">
                  <c:v>6.6005134764055002</c:v>
                </c:pt>
                <c:pt idx="1307">
                  <c:v>6.6097151164101398</c:v>
                </c:pt>
                <c:pt idx="1308">
                  <c:v>6.6849292985402302</c:v>
                </c:pt>
                <c:pt idx="1309">
                  <c:v>6.8035011616639398</c:v>
                </c:pt>
                <c:pt idx="1310">
                  <c:v>6.7414649845982897</c:v>
                </c:pt>
                <c:pt idx="1311">
                  <c:v>6.7414649845982897</c:v>
                </c:pt>
                <c:pt idx="1312">
                  <c:v>6.7414649845982897</c:v>
                </c:pt>
                <c:pt idx="1313">
                  <c:v>6.87648145628844</c:v>
                </c:pt>
                <c:pt idx="1314">
                  <c:v>6.9516828861868998</c:v>
                </c:pt>
                <c:pt idx="1315">
                  <c:v>6.9318908976327798</c:v>
                </c:pt>
                <c:pt idx="1316">
                  <c:v>7.19520847297433</c:v>
                </c:pt>
                <c:pt idx="1317">
                  <c:v>7.1915036578503599</c:v>
                </c:pt>
                <c:pt idx="1318">
                  <c:v>7.1915036578503599</c:v>
                </c:pt>
                <c:pt idx="1319">
                  <c:v>7.1915036578503599</c:v>
                </c:pt>
                <c:pt idx="1320">
                  <c:v>7.1493623805005697</c:v>
                </c:pt>
                <c:pt idx="1321">
                  <c:v>7.1516485872292801</c:v>
                </c:pt>
                <c:pt idx="1322">
                  <c:v>6.99871676236328</c:v>
                </c:pt>
                <c:pt idx="1323">
                  <c:v>7.0795905254391798</c:v>
                </c:pt>
                <c:pt idx="1324">
                  <c:v>7.0316353881025204</c:v>
                </c:pt>
                <c:pt idx="1325">
                  <c:v>7.0316353881025204</c:v>
                </c:pt>
                <c:pt idx="1326">
                  <c:v>7.0316353881025204</c:v>
                </c:pt>
                <c:pt idx="1327">
                  <c:v>7.0770583121322597</c:v>
                </c:pt>
                <c:pt idx="1328">
                  <c:v>7.1679783307280198</c:v>
                </c:pt>
                <c:pt idx="1329">
                  <c:v>7.2269703925422597</c:v>
                </c:pt>
                <c:pt idx="1330">
                  <c:v>7.2715420898085199</c:v>
                </c:pt>
                <c:pt idx="1331">
                  <c:v>7.3795345295527</c:v>
                </c:pt>
                <c:pt idx="1332">
                  <c:v>7.3795345295527</c:v>
                </c:pt>
                <c:pt idx="1333">
                  <c:v>7.3795345295527</c:v>
                </c:pt>
                <c:pt idx="1334">
                  <c:v>7.4748278854894101</c:v>
                </c:pt>
                <c:pt idx="1335">
                  <c:v>7.4575713766475697</c:v>
                </c:pt>
                <c:pt idx="1336">
                  <c:v>7.4874527092927696</c:v>
                </c:pt>
                <c:pt idx="1337">
                  <c:v>7.3960639717660497</c:v>
                </c:pt>
                <c:pt idx="1338">
                  <c:v>7.3605123483118797</c:v>
                </c:pt>
                <c:pt idx="1339">
                  <c:v>7.3605123483118797</c:v>
                </c:pt>
                <c:pt idx="1340">
                  <c:v>7.3605123483118797</c:v>
                </c:pt>
                <c:pt idx="1341">
                  <c:v>7.3605123483118797</c:v>
                </c:pt>
                <c:pt idx="1342">
                  <c:v>7.4052918746920202</c:v>
                </c:pt>
                <c:pt idx="1343">
                  <c:v>7.1524645871649399</c:v>
                </c:pt>
                <c:pt idx="1344">
                  <c:v>7.0990457224263501</c:v>
                </c:pt>
                <c:pt idx="1345">
                  <c:v>7.1964325678968502</c:v>
                </c:pt>
                <c:pt idx="1346">
                  <c:v>7.1964325678968502</c:v>
                </c:pt>
                <c:pt idx="1347">
                  <c:v>7.1964325678968502</c:v>
                </c:pt>
                <c:pt idx="1348">
                  <c:v>7.2397038974262804</c:v>
                </c:pt>
                <c:pt idx="1349">
                  <c:v>7.3009245620875198</c:v>
                </c:pt>
                <c:pt idx="1350">
                  <c:v>7.3074016033278602</c:v>
                </c:pt>
                <c:pt idx="1351">
                  <c:v>7.3056387375949603</c:v>
                </c:pt>
                <c:pt idx="1352">
                  <c:v>7.2583728292344603</c:v>
                </c:pt>
                <c:pt idx="1353">
                  <c:v>7.2583728292344603</c:v>
                </c:pt>
                <c:pt idx="1354">
                  <c:v>7.2583728292344603</c:v>
                </c:pt>
                <c:pt idx="1355">
                  <c:v>7.0465893084805202</c:v>
                </c:pt>
                <c:pt idx="1356">
                  <c:v>7.1212325437826101</c:v>
                </c:pt>
                <c:pt idx="1357">
                  <c:v>6.9984840993984303</c:v>
                </c:pt>
                <c:pt idx="1358">
                  <c:v>7.0642680492017202</c:v>
                </c:pt>
                <c:pt idx="1359">
                  <c:v>7.0343831808825197</c:v>
                </c:pt>
                <c:pt idx="1360">
                  <c:v>7.0343831808825197</c:v>
                </c:pt>
                <c:pt idx="1361">
                  <c:v>7.0343831808825197</c:v>
                </c:pt>
                <c:pt idx="1362">
                  <c:v>6.9706206054220097</c:v>
                </c:pt>
                <c:pt idx="1363">
                  <c:v>7.0904072141146601</c:v>
                </c:pt>
                <c:pt idx="1364">
                  <c:v>7.0649489693836296</c:v>
                </c:pt>
                <c:pt idx="1365">
                  <c:v>7.0630050068218999</c:v>
                </c:pt>
                <c:pt idx="1366">
                  <c:v>7.0193349595593197</c:v>
                </c:pt>
                <c:pt idx="1367">
                  <c:v>7.0193349595593197</c:v>
                </c:pt>
                <c:pt idx="1368">
                  <c:v>6.3951481773572798</c:v>
                </c:pt>
                <c:pt idx="1369">
                  <c:v>6.2989142778995699</c:v>
                </c:pt>
                <c:pt idx="1370">
                  <c:v>6.0386801385044198</c:v>
                </c:pt>
                <c:pt idx="1371">
                  <c:v>6.0852356498244404</c:v>
                </c:pt>
                <c:pt idx="1372">
                  <c:v>5.8798773393297301</c:v>
                </c:pt>
                <c:pt idx="1373">
                  <c:v>5.7897884242727997</c:v>
                </c:pt>
                <c:pt idx="1374">
                  <c:v>5.7897884242727997</c:v>
                </c:pt>
                <c:pt idx="1375">
                  <c:v>5.7897884242727997</c:v>
                </c:pt>
                <c:pt idx="1376">
                  <c:v>5.6430473333495899</c:v>
                </c:pt>
                <c:pt idx="1377">
                  <c:v>5.5780854317421404</c:v>
                </c:pt>
                <c:pt idx="1378">
                  <c:v>5.2905956007112698</c:v>
                </c:pt>
                <c:pt idx="1379">
                  <c:v>5.2588479026916302</c:v>
                </c:pt>
                <c:pt idx="1380">
                  <c:v>5.4981598448237996</c:v>
                </c:pt>
                <c:pt idx="1381">
                  <c:v>5.4981598448237996</c:v>
                </c:pt>
                <c:pt idx="1382">
                  <c:v>5.4981598448237996</c:v>
                </c:pt>
                <c:pt idx="1383">
                  <c:v>5.5070661760263704</c:v>
                </c:pt>
                <c:pt idx="1384">
                  <c:v>5.73360494767629</c:v>
                </c:pt>
                <c:pt idx="1385">
                  <c:v>5.6567575661073803</c:v>
                </c:pt>
                <c:pt idx="1386">
                  <c:v>5.4571929906002099</c:v>
                </c:pt>
                <c:pt idx="1387">
                  <c:v>5.2819738800708</c:v>
                </c:pt>
                <c:pt idx="1388">
                  <c:v>5.2819738800708</c:v>
                </c:pt>
                <c:pt idx="1389">
                  <c:v>5.2819738800708</c:v>
                </c:pt>
                <c:pt idx="1390">
                  <c:v>5.3154111218448099</c:v>
                </c:pt>
                <c:pt idx="1391">
                  <c:v>5.3137514324766402</c:v>
                </c:pt>
                <c:pt idx="1392">
                  <c:v>5.0497969518250203</c:v>
                </c:pt>
                <c:pt idx="1393">
                  <c:v>5.2152129092855599</c:v>
                </c:pt>
                <c:pt idx="1394">
                  <c:v>5.0810323535041801</c:v>
                </c:pt>
                <c:pt idx="1395">
                  <c:v>5.0810323535041801</c:v>
                </c:pt>
                <c:pt idx="1396">
                  <c:v>5.0810323535041801</c:v>
                </c:pt>
                <c:pt idx="1397">
                  <c:v>4.9905275651274401</c:v>
                </c:pt>
                <c:pt idx="1398">
                  <c:v>5.1428989342294704</c:v>
                </c:pt>
                <c:pt idx="1399">
                  <c:v>5.3418964962076103</c:v>
                </c:pt>
                <c:pt idx="1400">
                  <c:v>5.4582751157188198</c:v>
                </c:pt>
                <c:pt idx="1401">
                  <c:v>5.4080438084877303</c:v>
                </c:pt>
                <c:pt idx="1402">
                  <c:v>5.4080438084877303</c:v>
                </c:pt>
                <c:pt idx="1403">
                  <c:v>5.4080438084877303</c:v>
                </c:pt>
                <c:pt idx="1404">
                  <c:v>5.3747208278817604</c:v>
                </c:pt>
                <c:pt idx="1405">
                  <c:v>5.34610259639219</c:v>
                </c:pt>
                <c:pt idx="1406">
                  <c:v>5.5441371394326904</c:v>
                </c:pt>
                <c:pt idx="1407">
                  <c:v>5.4123309476941097</c:v>
                </c:pt>
                <c:pt idx="1408">
                  <c:v>5.3066455976817304</c:v>
                </c:pt>
                <c:pt idx="1409">
                  <c:v>5.3066455976817304</c:v>
                </c:pt>
                <c:pt idx="1410">
                  <c:v>5.3066455976817304</c:v>
                </c:pt>
                <c:pt idx="1411">
                  <c:v>5.1281375161717699</c:v>
                </c:pt>
                <c:pt idx="1412">
                  <c:v>5.15567615647997</c:v>
                </c:pt>
                <c:pt idx="1413">
                  <c:v>5.1245779254570101</c:v>
                </c:pt>
                <c:pt idx="1414">
                  <c:v>5.2772556849734</c:v>
                </c:pt>
                <c:pt idx="1415">
                  <c:v>5.22930075412234</c:v>
                </c:pt>
                <c:pt idx="1416">
                  <c:v>5.22930075412234</c:v>
                </c:pt>
                <c:pt idx="1417">
                  <c:v>5.22930075412234</c:v>
                </c:pt>
                <c:pt idx="1418">
                  <c:v>4.8964367469841301</c:v>
                </c:pt>
                <c:pt idx="1419">
                  <c:v>4.8545735335037099</c:v>
                </c:pt>
                <c:pt idx="1420">
                  <c:v>5.0010795326992801</c:v>
                </c:pt>
                <c:pt idx="1421">
                  <c:v>5.0010795326992801</c:v>
                </c:pt>
                <c:pt idx="1422">
                  <c:v>4.9995411167199402</c:v>
                </c:pt>
                <c:pt idx="1423">
                  <c:v>4.9995411167199402</c:v>
                </c:pt>
                <c:pt idx="1424">
                  <c:v>4.9995411167199402</c:v>
                </c:pt>
                <c:pt idx="1425">
                  <c:v>5.1485420431031104</c:v>
                </c:pt>
                <c:pt idx="1426">
                  <c:v>5.1026845430719296</c:v>
                </c:pt>
                <c:pt idx="1427">
                  <c:v>5.28474238153016</c:v>
                </c:pt>
                <c:pt idx="1428">
                  <c:v>5.2951215538595298</c:v>
                </c:pt>
                <c:pt idx="1429">
                  <c:v>5.2862388698334399</c:v>
                </c:pt>
                <c:pt idx="1430">
                  <c:v>5.2862388698334399</c:v>
                </c:pt>
                <c:pt idx="1431">
                  <c:v>5.2862388698334399</c:v>
                </c:pt>
                <c:pt idx="1432">
                  <c:v>5.34974154744818</c:v>
                </c:pt>
                <c:pt idx="1433">
                  <c:v>5.0939317739808301</c:v>
                </c:pt>
                <c:pt idx="1434">
                  <c:v>5.0939317739808301</c:v>
                </c:pt>
                <c:pt idx="1435">
                  <c:v>5.21293128913958</c:v>
                </c:pt>
                <c:pt idx="1436">
                  <c:v>5.0387270288571999</c:v>
                </c:pt>
                <c:pt idx="1437">
                  <c:v>5.0387270288571999</c:v>
                </c:pt>
                <c:pt idx="1438">
                  <c:v>5.0387270288571999</c:v>
                </c:pt>
                <c:pt idx="1439">
                  <c:v>5.0591386262370097</c:v>
                </c:pt>
                <c:pt idx="1440">
                  <c:v>5.0318200453132702</c:v>
                </c:pt>
                <c:pt idx="1441">
                  <c:v>5.1338002971577099</c:v>
                </c:pt>
                <c:pt idx="1442">
                  <c:v>5.10638477237615</c:v>
                </c:pt>
                <c:pt idx="1443">
                  <c:v>5.0637308006571802</c:v>
                </c:pt>
                <c:pt idx="1444">
                  <c:v>5.0637308006571802</c:v>
                </c:pt>
                <c:pt idx="1445">
                  <c:v>5.0637308006571802</c:v>
                </c:pt>
                <c:pt idx="1446">
                  <c:v>4.7558451432320199</c:v>
                </c:pt>
                <c:pt idx="1447">
                  <c:v>4.7955576591168496</c:v>
                </c:pt>
                <c:pt idx="1448">
                  <c:v>4.7267257132272897</c:v>
                </c:pt>
                <c:pt idx="1449">
                  <c:v>4.5515748495041004</c:v>
                </c:pt>
                <c:pt idx="1450">
                  <c:v>4.3077217741011404</c:v>
                </c:pt>
                <c:pt idx="1451">
                  <c:v>4.3077217741011404</c:v>
                </c:pt>
                <c:pt idx="1452">
                  <c:v>4.3077217741011404</c:v>
                </c:pt>
                <c:pt idx="1453">
                  <c:v>4.3222582468971398</c:v>
                </c:pt>
                <c:pt idx="1454">
                  <c:v>4.3222582468971398</c:v>
                </c:pt>
                <c:pt idx="1455">
                  <c:v>4.6043287442928698</c:v>
                </c:pt>
                <c:pt idx="1456">
                  <c:v>4.6509350099170499</c:v>
                </c:pt>
                <c:pt idx="1457">
                  <c:v>4.6451898929682196</c:v>
                </c:pt>
                <c:pt idx="1458">
                  <c:v>4.6451898929682196</c:v>
                </c:pt>
                <c:pt idx="1459">
                  <c:v>4.6451898929682196</c:v>
                </c:pt>
                <c:pt idx="1460">
                  <c:v>4.5582885521911596</c:v>
                </c:pt>
                <c:pt idx="1461">
                  <c:v>4.5582885521911596</c:v>
                </c:pt>
                <c:pt idx="1462">
                  <c:v>4.5454633193852096</c:v>
                </c:pt>
                <c:pt idx="1463">
                  <c:v>4.4264260059290699</c:v>
                </c:pt>
                <c:pt idx="1464">
                  <c:v>4.6855773805253698</c:v>
                </c:pt>
                <c:pt idx="1465">
                  <c:v>4.6855773805253698</c:v>
                </c:pt>
                <c:pt idx="1466">
                  <c:v>4.6855773805253698</c:v>
                </c:pt>
                <c:pt idx="1467">
                  <c:v>4.8718360218756196</c:v>
                </c:pt>
                <c:pt idx="1468">
                  <c:v>4.9220171497375098</c:v>
                </c:pt>
                <c:pt idx="1469">
                  <c:v>5.0028916223200701</c:v>
                </c:pt>
                <c:pt idx="1470">
                  <c:v>5.0176198531280596</c:v>
                </c:pt>
                <c:pt idx="1471">
                  <c:v>4.9984072524452197</c:v>
                </c:pt>
                <c:pt idx="1472">
                  <c:v>4.9984072524452197</c:v>
                </c:pt>
                <c:pt idx="1473">
                  <c:v>4.9984072524452197</c:v>
                </c:pt>
                <c:pt idx="1474">
                  <c:v>4.96405376876461</c:v>
                </c:pt>
                <c:pt idx="1475">
                  <c:v>5.1255235291326402</c:v>
                </c:pt>
                <c:pt idx="1476">
                  <c:v>5.0911993261370503</c:v>
                </c:pt>
                <c:pt idx="1477">
                  <c:v>5.1637792335013</c:v>
                </c:pt>
                <c:pt idx="1478">
                  <c:v>5.27656090438047</c:v>
                </c:pt>
                <c:pt idx="1479">
                  <c:v>5.27656090438047</c:v>
                </c:pt>
                <c:pt idx="1480">
                  <c:v>5.27656090438047</c:v>
                </c:pt>
                <c:pt idx="1481">
                  <c:v>5.27656090438047</c:v>
                </c:pt>
                <c:pt idx="1482">
                  <c:v>5.1898219499795601</c:v>
                </c:pt>
                <c:pt idx="1483">
                  <c:v>5.17707736519215</c:v>
                </c:pt>
                <c:pt idx="1484">
                  <c:v>5.2458890696700102</c:v>
                </c:pt>
                <c:pt idx="1485">
                  <c:v>5.3703715587604099</c:v>
                </c:pt>
                <c:pt idx="1486">
                  <c:v>5.3703715587604099</c:v>
                </c:pt>
                <c:pt idx="1487">
                  <c:v>5.3703715587604099</c:v>
                </c:pt>
                <c:pt idx="1488">
                  <c:v>5.3604782509725197</c:v>
                </c:pt>
                <c:pt idx="1489">
                  <c:v>5.3178637429249598</c:v>
                </c:pt>
                <c:pt idx="1490">
                  <c:v>5.4330495756158701</c:v>
                </c:pt>
                <c:pt idx="1491">
                  <c:v>5.5363101509323602</c:v>
                </c:pt>
                <c:pt idx="1492">
                  <c:v>5.5055205953638602</c:v>
                </c:pt>
                <c:pt idx="1493">
                  <c:v>5.5055205953638602</c:v>
                </c:pt>
                <c:pt idx="1494">
                  <c:v>5.5055205953638602</c:v>
                </c:pt>
                <c:pt idx="1495">
                  <c:v>5.5648155324889901</c:v>
                </c:pt>
                <c:pt idx="1496">
                  <c:v>5.6515677500134096</c:v>
                </c:pt>
                <c:pt idx="1497">
                  <c:v>5.6572992443895798</c:v>
                </c:pt>
                <c:pt idx="1498">
                  <c:v>5.5603002671741102</c:v>
                </c:pt>
                <c:pt idx="1499">
                  <c:v>5.6652420918284401</c:v>
                </c:pt>
                <c:pt idx="1500">
                  <c:v>5.6652420918284401</c:v>
                </c:pt>
                <c:pt idx="1501">
                  <c:v>5.6652420918284401</c:v>
                </c:pt>
                <c:pt idx="1502">
                  <c:v>5.6717891687658204</c:v>
                </c:pt>
                <c:pt idx="1503">
                  <c:v>5.7751890630812799</c:v>
                </c:pt>
                <c:pt idx="1504">
                  <c:v>5.8287404520559596</c:v>
                </c:pt>
                <c:pt idx="1505">
                  <c:v>5.9174630325184303</c:v>
                </c:pt>
                <c:pt idx="1506">
                  <c:v>5.9419594517786098</c:v>
                </c:pt>
                <c:pt idx="1507">
                  <c:v>5.9419594517786098</c:v>
                </c:pt>
                <c:pt idx="1508">
                  <c:v>5.9419594517786098</c:v>
                </c:pt>
                <c:pt idx="1509">
                  <c:v>5.9419594517786098</c:v>
                </c:pt>
                <c:pt idx="1510">
                  <c:v>5.9437604773013604</c:v>
                </c:pt>
                <c:pt idx="1511">
                  <c:v>5.9906150028195899</c:v>
                </c:pt>
                <c:pt idx="1512">
                  <c:v>5.97422921598511</c:v>
                </c:pt>
                <c:pt idx="1513">
                  <c:v>6.1344228974472097</c:v>
                </c:pt>
                <c:pt idx="1514">
                  <c:v>6.1344228974472097</c:v>
                </c:pt>
                <c:pt idx="1515">
                  <c:v>6.1344228974472097</c:v>
                </c:pt>
                <c:pt idx="1516">
                  <c:v>6.2523224718147699</c:v>
                </c:pt>
                <c:pt idx="1517">
                  <c:v>6.27836730583837</c:v>
                </c:pt>
                <c:pt idx="1518">
                  <c:v>6.3923991533405804</c:v>
                </c:pt>
                <c:pt idx="1519">
                  <c:v>6.3146665684631804</c:v>
                </c:pt>
                <c:pt idx="1520">
                  <c:v>6.41563359741955</c:v>
                </c:pt>
                <c:pt idx="1521">
                  <c:v>6.41563359741955</c:v>
                </c:pt>
                <c:pt idx="1522">
                  <c:v>6.41563359741955</c:v>
                </c:pt>
                <c:pt idx="1523">
                  <c:v>6.2999936010901001</c:v>
                </c:pt>
                <c:pt idx="1524">
                  <c:v>6.4020125257843503</c:v>
                </c:pt>
                <c:pt idx="1525">
                  <c:v>6.1992241988138703</c:v>
                </c:pt>
                <c:pt idx="1526">
                  <c:v>6.1144733870584096</c:v>
                </c:pt>
                <c:pt idx="1527">
                  <c:v>6.14260683385635</c:v>
                </c:pt>
                <c:pt idx="1528">
                  <c:v>6.14260683385635</c:v>
                </c:pt>
                <c:pt idx="1529">
                  <c:v>6.14260683385635</c:v>
                </c:pt>
                <c:pt idx="1530">
                  <c:v>6.3082565036570202</c:v>
                </c:pt>
                <c:pt idx="1531">
                  <c:v>6.3326651254094699</c:v>
                </c:pt>
                <c:pt idx="1532">
                  <c:v>6.3342332624810203</c:v>
                </c:pt>
                <c:pt idx="1533">
                  <c:v>6.4168448494209498</c:v>
                </c:pt>
                <c:pt idx="1534">
                  <c:v>6.4207806464683399</c:v>
                </c:pt>
                <c:pt idx="1535">
                  <c:v>6.4207806464683399</c:v>
                </c:pt>
                <c:pt idx="1536">
                  <c:v>6.4207806464683399</c:v>
                </c:pt>
                <c:pt idx="1537">
                  <c:v>6.4112443963912797</c:v>
                </c:pt>
                <c:pt idx="1538">
                  <c:v>6.4260835907406904</c:v>
                </c:pt>
                <c:pt idx="1539">
                  <c:v>6.4303874194916997</c:v>
                </c:pt>
                <c:pt idx="1540">
                  <c:v>6.5414046236344801</c:v>
                </c:pt>
                <c:pt idx="1541">
                  <c:v>6.2639683243434998</c:v>
                </c:pt>
                <c:pt idx="1542">
                  <c:v>6.2639683243434998</c:v>
                </c:pt>
                <c:pt idx="1543">
                  <c:v>6.2639683243434998</c:v>
                </c:pt>
                <c:pt idx="1544">
                  <c:v>6.2755902854230596</c:v>
                </c:pt>
                <c:pt idx="1545">
                  <c:v>6.2657621683792302</c:v>
                </c:pt>
                <c:pt idx="1546">
                  <c:v>6.1425076022411798</c:v>
                </c:pt>
                <c:pt idx="1547">
                  <c:v>6.2078221844016701</c:v>
                </c:pt>
                <c:pt idx="1548">
                  <c:v>6.3055714792744704</c:v>
                </c:pt>
                <c:pt idx="1549">
                  <c:v>6.3055714792744704</c:v>
                </c:pt>
                <c:pt idx="1550">
                  <c:v>5.3024788440056101</c:v>
                </c:pt>
                <c:pt idx="1551">
                  <c:v>5.2613552500675702</c:v>
                </c:pt>
                <c:pt idx="1552">
                  <c:v>5.3069904356266298</c:v>
                </c:pt>
                <c:pt idx="1553">
                  <c:v>5.3411883105446396</c:v>
                </c:pt>
                <c:pt idx="1554">
                  <c:v>5.2362674734903596</c:v>
                </c:pt>
                <c:pt idx="1555">
                  <c:v>5.2891993480609401</c:v>
                </c:pt>
                <c:pt idx="1556">
                  <c:v>5.2891993480609401</c:v>
                </c:pt>
                <c:pt idx="1557">
                  <c:v>5.2891993480609401</c:v>
                </c:pt>
                <c:pt idx="1558">
                  <c:v>5.2117422286018797</c:v>
                </c:pt>
                <c:pt idx="1559">
                  <c:v>5.1944361812880402</c:v>
                </c:pt>
                <c:pt idx="1560">
                  <c:v>5.1986185595260999</c:v>
                </c:pt>
                <c:pt idx="1561">
                  <c:v>5.2179827235845897</c:v>
                </c:pt>
                <c:pt idx="1562">
                  <c:v>5.2657511483494499</c:v>
                </c:pt>
                <c:pt idx="1563">
                  <c:v>5.2657511483494499</c:v>
                </c:pt>
                <c:pt idx="1564">
                  <c:v>5.2657511483494499</c:v>
                </c:pt>
                <c:pt idx="1565">
                  <c:v>5.1808153429723101</c:v>
                </c:pt>
                <c:pt idx="1566">
                  <c:v>5.1840064322287498</c:v>
                </c:pt>
                <c:pt idx="1567">
                  <c:v>5.0956599425311202</c:v>
                </c:pt>
                <c:pt idx="1568">
                  <c:v>5.0895435677297396</c:v>
                </c:pt>
                <c:pt idx="1569">
                  <c:v>5.0895435677297396</c:v>
                </c:pt>
                <c:pt idx="1570">
                  <c:v>5.0895435677297396</c:v>
                </c:pt>
                <c:pt idx="1571">
                  <c:v>5.0895435677297396</c:v>
                </c:pt>
                <c:pt idx="1572">
                  <c:v>5.1251428689104399</c:v>
                </c:pt>
                <c:pt idx="1573">
                  <c:v>5.2273532347941103</c:v>
                </c:pt>
                <c:pt idx="1574">
                  <c:v>5.2053017875743297</c:v>
                </c:pt>
                <c:pt idx="1575">
                  <c:v>5.1803253905022197</c:v>
                </c:pt>
                <c:pt idx="1576">
                  <c:v>5.3179030265982599</c:v>
                </c:pt>
                <c:pt idx="1577">
                  <c:v>5.3179030265982599</c:v>
                </c:pt>
                <c:pt idx="1578">
                  <c:v>5.3179030265982599</c:v>
                </c:pt>
                <c:pt idx="1579">
                  <c:v>5.3604780822740201</c:v>
                </c:pt>
                <c:pt idx="1580">
                  <c:v>5.3328869849141602</c:v>
                </c:pt>
                <c:pt idx="1581">
                  <c:v>5.3057855221190904</c:v>
                </c:pt>
                <c:pt idx="1582">
                  <c:v>5.3189064820675096</c:v>
                </c:pt>
                <c:pt idx="1583">
                  <c:v>5.43281240691734</c:v>
                </c:pt>
                <c:pt idx="1584">
                  <c:v>5.43281240691734</c:v>
                </c:pt>
                <c:pt idx="1585">
                  <c:v>5.43281240691734</c:v>
                </c:pt>
                <c:pt idx="1586">
                  <c:v>5.4071354518654102</c:v>
                </c:pt>
                <c:pt idx="1587">
                  <c:v>5.2259875445537096</c:v>
                </c:pt>
                <c:pt idx="1588">
                  <c:v>5.1947579145273002</c:v>
                </c:pt>
                <c:pt idx="1589">
                  <c:v>5.2410507970369897</c:v>
                </c:pt>
                <c:pt idx="1590">
                  <c:v>5.5542452223972099</c:v>
                </c:pt>
                <c:pt idx="1591">
                  <c:v>5.5542452223972099</c:v>
                </c:pt>
                <c:pt idx="1592">
                  <c:v>5.5542452223972099</c:v>
                </c:pt>
                <c:pt idx="1593">
                  <c:v>5.2057868304896902</c:v>
                </c:pt>
                <c:pt idx="1594">
                  <c:v>5.45529860130799</c:v>
                </c:pt>
                <c:pt idx="1595">
                  <c:v>5.5724904271523101</c:v>
                </c:pt>
                <c:pt idx="1596">
                  <c:v>5.68219546591921</c:v>
                </c:pt>
                <c:pt idx="1597">
                  <c:v>5.5756798275956596</c:v>
                </c:pt>
                <c:pt idx="1598">
                  <c:v>5.5756798275956596</c:v>
                </c:pt>
                <c:pt idx="1599">
                  <c:v>5.5756798275956596</c:v>
                </c:pt>
                <c:pt idx="1600">
                  <c:v>5.5047302453561198</c:v>
                </c:pt>
                <c:pt idx="1601">
                  <c:v>5.5652270615408197</c:v>
                </c:pt>
                <c:pt idx="1602">
                  <c:v>5.5923941184639103</c:v>
                </c:pt>
                <c:pt idx="1603">
                  <c:v>5.4860802855993898</c:v>
                </c:pt>
                <c:pt idx="1604">
                  <c:v>5.5526693651327799</c:v>
                </c:pt>
                <c:pt idx="1605">
                  <c:v>5.5526693651327799</c:v>
                </c:pt>
                <c:pt idx="1606">
                  <c:v>5.5526693651327799</c:v>
                </c:pt>
                <c:pt idx="1607">
                  <c:v>5.5526693651327799</c:v>
                </c:pt>
                <c:pt idx="1608">
                  <c:v>5.5476189557107096</c:v>
                </c:pt>
                <c:pt idx="1609">
                  <c:v>5.4620576954989399</c:v>
                </c:pt>
                <c:pt idx="1610">
                  <c:v>5.4580634207067202</c:v>
                </c:pt>
                <c:pt idx="1611">
                  <c:v>5.4362166003308197</c:v>
                </c:pt>
                <c:pt idx="1612">
                  <c:v>5.4362166003308197</c:v>
                </c:pt>
                <c:pt idx="1613">
                  <c:v>5.4362166003308197</c:v>
                </c:pt>
                <c:pt idx="1614">
                  <c:v>5.3673367480737699</c:v>
                </c:pt>
                <c:pt idx="1615">
                  <c:v>5.5478211212774804</c:v>
                </c:pt>
                <c:pt idx="1616">
                  <c:v>5.65655802713</c:v>
                </c:pt>
                <c:pt idx="1617">
                  <c:v>5.6653781119671498</c:v>
                </c:pt>
                <c:pt idx="1618">
                  <c:v>5.69983368870201</c:v>
                </c:pt>
                <c:pt idx="1619">
                  <c:v>5.69983368870201</c:v>
                </c:pt>
                <c:pt idx="1620">
                  <c:v>5.69983368870201</c:v>
                </c:pt>
                <c:pt idx="1621">
                  <c:v>5.6634634839764999</c:v>
                </c:pt>
                <c:pt idx="1622">
                  <c:v>5.6165187707625002</c:v>
                </c:pt>
                <c:pt idx="1623">
                  <c:v>5.6436757929468602</c:v>
                </c:pt>
                <c:pt idx="1624">
                  <c:v>5.7618743765370501</c:v>
                </c:pt>
                <c:pt idx="1625">
                  <c:v>5.7015281596050302</c:v>
                </c:pt>
                <c:pt idx="1626">
                  <c:v>5.7503960255984703</c:v>
                </c:pt>
                <c:pt idx="1627">
                  <c:v>5.7503960255984703</c:v>
                </c:pt>
                <c:pt idx="1628">
                  <c:v>5.8563435979847904</c:v>
                </c:pt>
                <c:pt idx="1629">
                  <c:v>5.9188469989880499</c:v>
                </c:pt>
                <c:pt idx="1630">
                  <c:v>6.0049455958922104</c:v>
                </c:pt>
                <c:pt idx="1631">
                  <c:v>5.9998486593529803</c:v>
                </c:pt>
                <c:pt idx="1632">
                  <c:v>5.9877677620388097</c:v>
                </c:pt>
                <c:pt idx="1633">
                  <c:v>5.9877677620388097</c:v>
                </c:pt>
                <c:pt idx="1634">
                  <c:v>5.9877677620388097</c:v>
                </c:pt>
                <c:pt idx="1635">
                  <c:v>5.9006457064657596</c:v>
                </c:pt>
                <c:pt idx="1636">
                  <c:v>5.7782118486843803</c:v>
                </c:pt>
                <c:pt idx="1637">
                  <c:v>5.7183175088567602</c:v>
                </c:pt>
                <c:pt idx="1638">
                  <c:v>5.8771791448900403</c:v>
                </c:pt>
                <c:pt idx="1639">
                  <c:v>5.94900324404861</c:v>
                </c:pt>
                <c:pt idx="1640">
                  <c:v>5.94900324404861</c:v>
                </c:pt>
                <c:pt idx="1641">
                  <c:v>6.8002826444030902</c:v>
                </c:pt>
                <c:pt idx="1642">
                  <c:v>6.6799548579141801</c:v>
                </c:pt>
                <c:pt idx="1643">
                  <c:v>6.7228858240320202</c:v>
                </c:pt>
                <c:pt idx="1644">
                  <c:v>6.7904026933055199</c:v>
                </c:pt>
                <c:pt idx="1645">
                  <c:v>6.7904026933055199</c:v>
                </c:pt>
                <c:pt idx="1646">
                  <c:v>6.7926587985617903</c:v>
                </c:pt>
                <c:pt idx="1647">
                  <c:v>6.7926587985617903</c:v>
                </c:pt>
                <c:pt idx="1648">
                  <c:v>6.7926587985617903</c:v>
                </c:pt>
                <c:pt idx="1649">
                  <c:v>6.7509007977711804</c:v>
                </c:pt>
                <c:pt idx="1650">
                  <c:v>6.8622948572432199</c:v>
                </c:pt>
                <c:pt idx="1651">
                  <c:v>6.8920164969314799</c:v>
                </c:pt>
                <c:pt idx="1652">
                  <c:v>6.8923557516057601</c:v>
                </c:pt>
                <c:pt idx="1653">
                  <c:v>6.8959814368983503</c:v>
                </c:pt>
                <c:pt idx="1654">
                  <c:v>6.8959814368983503</c:v>
                </c:pt>
                <c:pt idx="1655">
                  <c:v>6.8959814368983503</c:v>
                </c:pt>
                <c:pt idx="1656">
                  <c:v>6.9768463398962401</c:v>
                </c:pt>
                <c:pt idx="1657">
                  <c:v>6.9176844021269996</c:v>
                </c:pt>
                <c:pt idx="1658">
                  <c:v>6.8822884153861503</c:v>
                </c:pt>
                <c:pt idx="1659">
                  <c:v>6.8393460892898004</c:v>
                </c:pt>
                <c:pt idx="1660">
                  <c:v>6.8476474786365404</c:v>
                </c:pt>
                <c:pt idx="1661">
                  <c:v>6.8476474786365404</c:v>
                </c:pt>
                <c:pt idx="1662">
                  <c:v>6.8476474786365404</c:v>
                </c:pt>
                <c:pt idx="1663">
                  <c:v>6.9394345351671101</c:v>
                </c:pt>
                <c:pt idx="1664">
                  <c:v>6.9376261459956199</c:v>
                </c:pt>
                <c:pt idx="1665">
                  <c:v>7.0349827002506196</c:v>
                </c:pt>
                <c:pt idx="1666">
                  <c:v>7.0474019835746304</c:v>
                </c:pt>
                <c:pt idx="1667">
                  <c:v>7.1932129237667199</c:v>
                </c:pt>
                <c:pt idx="1668">
                  <c:v>7.1932129237667199</c:v>
                </c:pt>
                <c:pt idx="1669">
                  <c:v>7.1932129237667199</c:v>
                </c:pt>
                <c:pt idx="1670">
                  <c:v>7.0183774029971202</c:v>
                </c:pt>
                <c:pt idx="1671">
                  <c:v>6.9583087315025898</c:v>
                </c:pt>
                <c:pt idx="1672">
                  <c:v>6.8872373894667103</c:v>
                </c:pt>
                <c:pt idx="1673">
                  <c:v>6.7572072757128501</c:v>
                </c:pt>
                <c:pt idx="1674">
                  <c:v>6.7253688446143798</c:v>
                </c:pt>
                <c:pt idx="1675">
                  <c:v>6.7253688446143798</c:v>
                </c:pt>
                <c:pt idx="1676">
                  <c:v>6.7253688446143798</c:v>
                </c:pt>
                <c:pt idx="1677">
                  <c:v>6.5075618694688302</c:v>
                </c:pt>
                <c:pt idx="1678">
                  <c:v>6.4874032946538698</c:v>
                </c:pt>
                <c:pt idx="1679">
                  <c:v>6.5725686059472599</c:v>
                </c:pt>
                <c:pt idx="1680">
                  <c:v>6.87922783407575</c:v>
                </c:pt>
                <c:pt idx="1681">
                  <c:v>6.6945779104317804</c:v>
                </c:pt>
                <c:pt idx="1682">
                  <c:v>6.6945779104317804</c:v>
                </c:pt>
                <c:pt idx="1683">
                  <c:v>6.6945779104317804</c:v>
                </c:pt>
                <c:pt idx="1684">
                  <c:v>6.5391940214998696</c:v>
                </c:pt>
                <c:pt idx="1685">
                  <c:v>6.6205937394281298</c:v>
                </c:pt>
                <c:pt idx="1686">
                  <c:v>6.3472300861471096</c:v>
                </c:pt>
                <c:pt idx="1687">
                  <c:v>6.3185760520562102</c:v>
                </c:pt>
                <c:pt idx="1688">
                  <c:v>6.4725026022549699</c:v>
                </c:pt>
                <c:pt idx="1689">
                  <c:v>6.4725026022549699</c:v>
                </c:pt>
                <c:pt idx="1690">
                  <c:v>6.4725026022549699</c:v>
                </c:pt>
                <c:pt idx="1691">
                  <c:v>6.5084674559354703</c:v>
                </c:pt>
                <c:pt idx="1692">
                  <c:v>6.5232048674947301</c:v>
                </c:pt>
                <c:pt idx="1693">
                  <c:v>6.5786505141490803</c:v>
                </c:pt>
                <c:pt idx="1694">
                  <c:v>6.4683555600721796</c:v>
                </c:pt>
                <c:pt idx="1695">
                  <c:v>6.31309905606496</c:v>
                </c:pt>
                <c:pt idx="1696">
                  <c:v>6.31309905606496</c:v>
                </c:pt>
                <c:pt idx="1697">
                  <c:v>6.31309905606496</c:v>
                </c:pt>
                <c:pt idx="1698">
                  <c:v>6.3882876676448097</c:v>
                </c:pt>
                <c:pt idx="1699">
                  <c:v>6.3020246021904498</c:v>
                </c:pt>
                <c:pt idx="1700">
                  <c:v>6.2985561506320202</c:v>
                </c:pt>
                <c:pt idx="1701">
                  <c:v>6.3844404225190496</c:v>
                </c:pt>
                <c:pt idx="1702">
                  <c:v>6.3506997397604099</c:v>
                </c:pt>
                <c:pt idx="1703">
                  <c:v>6.3506997397604099</c:v>
                </c:pt>
                <c:pt idx="1704">
                  <c:v>6.3506997397604099</c:v>
                </c:pt>
                <c:pt idx="1705">
                  <c:v>6.3506997397604099</c:v>
                </c:pt>
                <c:pt idx="1706">
                  <c:v>6.2176869435859299</c:v>
                </c:pt>
                <c:pt idx="1707">
                  <c:v>6.3535643446495103</c:v>
                </c:pt>
                <c:pt idx="1708">
                  <c:v>6.3717698621375503</c:v>
                </c:pt>
                <c:pt idx="1709">
                  <c:v>6.2482299976890099</c:v>
                </c:pt>
                <c:pt idx="1710">
                  <c:v>6.2482299976890099</c:v>
                </c:pt>
                <c:pt idx="1711">
                  <c:v>6.2482299976890099</c:v>
                </c:pt>
                <c:pt idx="1712">
                  <c:v>6.0698537999659896</c:v>
                </c:pt>
                <c:pt idx="1713">
                  <c:v>6.1390111769663198</c:v>
                </c:pt>
                <c:pt idx="1714">
                  <c:v>6.2305042242789597</c:v>
                </c:pt>
                <c:pt idx="1715">
                  <c:v>6.2209333399193003</c:v>
                </c:pt>
                <c:pt idx="1716">
                  <c:v>6.1332465553419002</c:v>
                </c:pt>
                <c:pt idx="1717">
                  <c:v>6.1332465553419002</c:v>
                </c:pt>
                <c:pt idx="1718">
                  <c:v>6.1332465553419002</c:v>
                </c:pt>
                <c:pt idx="1719">
                  <c:v>6.2238711372103204</c:v>
                </c:pt>
                <c:pt idx="1720">
                  <c:v>6.2974910816304703</c:v>
                </c:pt>
                <c:pt idx="1721">
                  <c:v>6.21924057324195</c:v>
                </c:pt>
                <c:pt idx="1722">
                  <c:v>6.22100004718438</c:v>
                </c:pt>
                <c:pt idx="1723">
                  <c:v>6.1030926224717401</c:v>
                </c:pt>
                <c:pt idx="1724">
                  <c:v>6.1030926224717401</c:v>
                </c:pt>
                <c:pt idx="1725">
                  <c:v>6.1030926224717401</c:v>
                </c:pt>
                <c:pt idx="1726">
                  <c:v>6.0577846898943299</c:v>
                </c:pt>
                <c:pt idx="1727">
                  <c:v>5.7716549803763897</c:v>
                </c:pt>
                <c:pt idx="1728">
                  <c:v>5.7871421814208199</c:v>
                </c:pt>
                <c:pt idx="1729">
                  <c:v>5.7622119553438997</c:v>
                </c:pt>
                <c:pt idx="1730">
                  <c:v>5.5477582309175499</c:v>
                </c:pt>
                <c:pt idx="1731">
                  <c:v>5.5477582309175499</c:v>
                </c:pt>
                <c:pt idx="1732">
                  <c:v>5.5477582309175499</c:v>
                </c:pt>
                <c:pt idx="1733">
                  <c:v>5.8338570143897499</c:v>
                </c:pt>
                <c:pt idx="1734">
                  <c:v>5.7048325910050597</c:v>
                </c:pt>
                <c:pt idx="1735">
                  <c:v>5.6525682191102202</c:v>
                </c:pt>
                <c:pt idx="1736">
                  <c:v>5.8108988406820004</c:v>
                </c:pt>
                <c:pt idx="1737">
                  <c:v>5.8568372341095101</c:v>
                </c:pt>
                <c:pt idx="1738">
                  <c:v>5.8568372341095101</c:v>
                </c:pt>
                <c:pt idx="1739">
                  <c:v>5.8568372341095101</c:v>
                </c:pt>
                <c:pt idx="1740">
                  <c:v>5.9251430456502501</c:v>
                </c:pt>
                <c:pt idx="1741">
                  <c:v>5.7533378567483302</c:v>
                </c:pt>
                <c:pt idx="1742">
                  <c:v>5.7440706623579398</c:v>
                </c:pt>
                <c:pt idx="1743">
                  <c:v>5.6638225313423298</c:v>
                </c:pt>
                <c:pt idx="1744">
                  <c:v>5.7745195722085096</c:v>
                </c:pt>
                <c:pt idx="1745">
                  <c:v>5.7745195722085096</c:v>
                </c:pt>
                <c:pt idx="1746">
                  <c:v>5.7745195722085096</c:v>
                </c:pt>
                <c:pt idx="1747">
                  <c:v>5.7200811763659498</c:v>
                </c:pt>
                <c:pt idx="1748">
                  <c:v>5.8098368167185601</c:v>
                </c:pt>
                <c:pt idx="1749">
                  <c:v>5.6961546349953798</c:v>
                </c:pt>
                <c:pt idx="1750">
                  <c:v>5.73508227599328</c:v>
                </c:pt>
                <c:pt idx="1751">
                  <c:v>5.5764379990407003</c:v>
                </c:pt>
                <c:pt idx="1752">
                  <c:v>5.5764379990407003</c:v>
                </c:pt>
                <c:pt idx="1753">
                  <c:v>5.5764379990407003</c:v>
                </c:pt>
                <c:pt idx="1754">
                  <c:v>5.5902529355210904</c:v>
                </c:pt>
                <c:pt idx="1755">
                  <c:v>5.5223574431415399</c:v>
                </c:pt>
                <c:pt idx="1756">
                  <c:v>5.5458912485975302</c:v>
                </c:pt>
                <c:pt idx="1757">
                  <c:v>5.6932718215587101</c:v>
                </c:pt>
                <c:pt idx="1758">
                  <c:v>5.72282486985997</c:v>
                </c:pt>
                <c:pt idx="1759">
                  <c:v>5.72282486985997</c:v>
                </c:pt>
                <c:pt idx="1760">
                  <c:v>5.72282486985997</c:v>
                </c:pt>
                <c:pt idx="1761">
                  <c:v>5.8342200350362896</c:v>
                </c:pt>
                <c:pt idx="1762">
                  <c:v>5.7691331883867498</c:v>
                </c:pt>
                <c:pt idx="1763">
                  <c:v>5.9346043465550604</c:v>
                </c:pt>
                <c:pt idx="1764">
                  <c:v>5.7968300990831203</c:v>
                </c:pt>
                <c:pt idx="1765">
                  <c:v>5.8201111033044297</c:v>
                </c:pt>
                <c:pt idx="1766">
                  <c:v>5.8201111033044297</c:v>
                </c:pt>
                <c:pt idx="1767">
                  <c:v>5.8201111033044297</c:v>
                </c:pt>
                <c:pt idx="1768">
                  <c:v>5.8645903937593502</c:v>
                </c:pt>
                <c:pt idx="1769">
                  <c:v>5.7055306297442998</c:v>
                </c:pt>
                <c:pt idx="1770">
                  <c:v>5.6221984170617301</c:v>
                </c:pt>
                <c:pt idx="1771">
                  <c:v>5.62898878868309</c:v>
                </c:pt>
                <c:pt idx="1772">
                  <c:v>5.6854138615756797</c:v>
                </c:pt>
                <c:pt idx="1773">
                  <c:v>5.6854138615756797</c:v>
                </c:pt>
                <c:pt idx="1774">
                  <c:v>5.6854138615756797</c:v>
                </c:pt>
                <c:pt idx="1775">
                  <c:v>5.6691813209242898</c:v>
                </c:pt>
                <c:pt idx="1776">
                  <c:v>5.73704402456924</c:v>
                </c:pt>
                <c:pt idx="1777">
                  <c:v>5.8214873590462402</c:v>
                </c:pt>
                <c:pt idx="1778">
                  <c:v>5.8020045843733303</c:v>
                </c:pt>
                <c:pt idx="1779">
                  <c:v>5.9174973266283502</c:v>
                </c:pt>
                <c:pt idx="1780">
                  <c:v>5.9174973266283502</c:v>
                </c:pt>
                <c:pt idx="1781">
                  <c:v>5.9174973266283502</c:v>
                </c:pt>
                <c:pt idx="1782">
                  <c:v>5.9145005509509803</c:v>
                </c:pt>
                <c:pt idx="1783">
                  <c:v>5.8831529458793597</c:v>
                </c:pt>
                <c:pt idx="1784">
                  <c:v>5.9202418017506799</c:v>
                </c:pt>
                <c:pt idx="1785">
                  <c:v>5.9863694490124999</c:v>
                </c:pt>
                <c:pt idx="1786">
                  <c:v>6.0378146903980996</c:v>
                </c:pt>
                <c:pt idx="1787">
                  <c:v>6.0378146903980996</c:v>
                </c:pt>
                <c:pt idx="1788">
                  <c:v>6.0378146903980996</c:v>
                </c:pt>
                <c:pt idx="1789">
                  <c:v>6.1183316366533198</c:v>
                </c:pt>
                <c:pt idx="1790">
                  <c:v>6.1399266647941602</c:v>
                </c:pt>
                <c:pt idx="1791">
                  <c:v>6.1698290181854896</c:v>
                </c:pt>
                <c:pt idx="1792">
                  <c:v>6.1698290181854896</c:v>
                </c:pt>
                <c:pt idx="1793">
                  <c:v>6.1635331953994301</c:v>
                </c:pt>
                <c:pt idx="1794">
                  <c:v>6.1635331953994301</c:v>
                </c:pt>
                <c:pt idx="1795">
                  <c:v>6.1635331953994301</c:v>
                </c:pt>
                <c:pt idx="1796">
                  <c:v>6.0201507112720396</c:v>
                </c:pt>
                <c:pt idx="1797">
                  <c:v>6.0124607236812198</c:v>
                </c:pt>
                <c:pt idx="1798">
                  <c:v>5.9788023672819701</c:v>
                </c:pt>
                <c:pt idx="1799">
                  <c:v>5.9232771763242802</c:v>
                </c:pt>
                <c:pt idx="1800">
                  <c:v>5.8954069881115201</c:v>
                </c:pt>
                <c:pt idx="1801">
                  <c:v>5.8954069881115201</c:v>
                </c:pt>
                <c:pt idx="1802">
                  <c:v>5.8954069881115201</c:v>
                </c:pt>
                <c:pt idx="1803">
                  <c:v>5.8645951197459096</c:v>
                </c:pt>
                <c:pt idx="1804">
                  <c:v>5.82080015763579</c:v>
                </c:pt>
                <c:pt idx="1805">
                  <c:v>5.8556548778480799</c:v>
                </c:pt>
                <c:pt idx="1806">
                  <c:v>5.8583577115399903</c:v>
                </c:pt>
                <c:pt idx="1807">
                  <c:v>5.9085493424260704</c:v>
                </c:pt>
                <c:pt idx="1808">
                  <c:v>5.9085493424260704</c:v>
                </c:pt>
                <c:pt idx="1809">
                  <c:v>5.9085493424260704</c:v>
                </c:pt>
                <c:pt idx="1810">
                  <c:v>6.02325105362043</c:v>
                </c:pt>
                <c:pt idx="1811">
                  <c:v>6.0055424139508196</c:v>
                </c:pt>
                <c:pt idx="1812">
                  <c:v>6.0435659165771698</c:v>
                </c:pt>
                <c:pt idx="1813">
                  <c:v>6.0645504611156396</c:v>
                </c:pt>
                <c:pt idx="1814">
                  <c:v>6.1018094248807699</c:v>
                </c:pt>
                <c:pt idx="1815">
                  <c:v>6.1018094248807699</c:v>
                </c:pt>
                <c:pt idx="1816">
                  <c:v>6.1018094248807699</c:v>
                </c:pt>
                <c:pt idx="1817">
                  <c:v>6.0570932666720898</c:v>
                </c:pt>
                <c:pt idx="1818">
                  <c:v>6.0577538086368499</c:v>
                </c:pt>
                <c:pt idx="1819">
                  <c:v>6.0577538086368499</c:v>
                </c:pt>
                <c:pt idx="1820">
                  <c:v>6.0893525726208804</c:v>
                </c:pt>
                <c:pt idx="1821">
                  <c:v>6.04350440758577</c:v>
                </c:pt>
                <c:pt idx="1822">
                  <c:v>6.04241759702027</c:v>
                </c:pt>
                <c:pt idx="1823">
                  <c:v>6.04241759702027</c:v>
                </c:pt>
                <c:pt idx="1824">
                  <c:v>6.02247704434056</c:v>
                </c:pt>
                <c:pt idx="1825">
                  <c:v>5.8410234938705399</c:v>
                </c:pt>
                <c:pt idx="1826">
                  <c:v>5.8410234938705399</c:v>
                </c:pt>
                <c:pt idx="1827">
                  <c:v>5.9561467928538203</c:v>
                </c:pt>
                <c:pt idx="1828">
                  <c:v>5.96704351517094</c:v>
                </c:pt>
                <c:pt idx="1829">
                  <c:v>5.96704351517094</c:v>
                </c:pt>
                <c:pt idx="1830">
                  <c:v>5.96704351517094</c:v>
                </c:pt>
                <c:pt idx="1831">
                  <c:v>6.0786742168709997</c:v>
                </c:pt>
                <c:pt idx="1832">
                  <c:v>6.17767025108492</c:v>
                </c:pt>
                <c:pt idx="1833">
                  <c:v>6.2519480175726301</c:v>
                </c:pt>
                <c:pt idx="1834">
                  <c:v>6.2672092247521798</c:v>
                </c:pt>
                <c:pt idx="1835">
                  <c:v>6.2865254396997603</c:v>
                </c:pt>
                <c:pt idx="1836">
                  <c:v>6.2865254396997603</c:v>
                </c:pt>
                <c:pt idx="1837">
                  <c:v>6.2865254396997603</c:v>
                </c:pt>
                <c:pt idx="1838">
                  <c:v>6.3562417162384097</c:v>
                </c:pt>
                <c:pt idx="1839">
                  <c:v>6.3815079500044503</c:v>
                </c:pt>
                <c:pt idx="1840">
                  <c:v>6.4493497125666197</c:v>
                </c:pt>
                <c:pt idx="1841">
                  <c:v>6.4976854672778401</c:v>
                </c:pt>
                <c:pt idx="1842">
                  <c:v>6.5156022395557702</c:v>
                </c:pt>
                <c:pt idx="1843">
                  <c:v>6.5156022395557702</c:v>
                </c:pt>
                <c:pt idx="1844">
                  <c:v>6.5156022395557702</c:v>
                </c:pt>
                <c:pt idx="1845">
                  <c:v>6.5156022395557702</c:v>
                </c:pt>
                <c:pt idx="1846">
                  <c:v>6.6230164375391096</c:v>
                </c:pt>
                <c:pt idx="1847">
                  <c:v>6.5751233779029201</c:v>
                </c:pt>
                <c:pt idx="1848">
                  <c:v>6.5648718156454597</c:v>
                </c:pt>
                <c:pt idx="1849">
                  <c:v>6.4766534257421098</c:v>
                </c:pt>
                <c:pt idx="1850">
                  <c:v>6.4766534257421098</c:v>
                </c:pt>
                <c:pt idx="1851">
                  <c:v>6.4766534257421098</c:v>
                </c:pt>
                <c:pt idx="1852">
                  <c:v>6.3757368888449397</c:v>
                </c:pt>
                <c:pt idx="1853">
                  <c:v>6.4706572746512503</c:v>
                </c:pt>
                <c:pt idx="1854">
                  <c:v>6.4907760342785403</c:v>
                </c:pt>
                <c:pt idx="1855">
                  <c:v>6.49259920901771</c:v>
                </c:pt>
                <c:pt idx="1856">
                  <c:v>6.4214887328230299</c:v>
                </c:pt>
                <c:pt idx="1857">
                  <c:v>6.4214887328230299</c:v>
                </c:pt>
                <c:pt idx="1858">
                  <c:v>6.4214887328230299</c:v>
                </c:pt>
                <c:pt idx="1859">
                  <c:v>6.6041642443973299</c:v>
                </c:pt>
                <c:pt idx="1860">
                  <c:v>6.7898441121985096</c:v>
                </c:pt>
                <c:pt idx="1861">
                  <c:v>6.63455733727415</c:v>
                </c:pt>
                <c:pt idx="1862">
                  <c:v>6.7015035257427398</c:v>
                </c:pt>
                <c:pt idx="1863">
                  <c:v>6.8819620345726902</c:v>
                </c:pt>
                <c:pt idx="1864">
                  <c:v>6.8819620345726902</c:v>
                </c:pt>
                <c:pt idx="1865">
                  <c:v>6.8819620345726902</c:v>
                </c:pt>
                <c:pt idx="1866">
                  <c:v>6.9901428625128901</c:v>
                </c:pt>
                <c:pt idx="1867">
                  <c:v>7.0052329547729402</c:v>
                </c:pt>
                <c:pt idx="1868">
                  <c:v>7.0657317353052003</c:v>
                </c:pt>
                <c:pt idx="1869">
                  <c:v>6.9885919383647899</c:v>
                </c:pt>
                <c:pt idx="1870">
                  <c:v>6.9731584118726699</c:v>
                </c:pt>
                <c:pt idx="1871">
                  <c:v>6.9731584118726699</c:v>
                </c:pt>
                <c:pt idx="1872">
                  <c:v>6.9731584118726699</c:v>
                </c:pt>
                <c:pt idx="1873">
                  <c:v>6.9731584118726699</c:v>
                </c:pt>
                <c:pt idx="1874">
                  <c:v>7.0341603108792903</c:v>
                </c:pt>
                <c:pt idx="1875">
                  <c:v>7.1833811054518897</c:v>
                </c:pt>
                <c:pt idx="1876">
                  <c:v>7.1764780568110798</c:v>
                </c:pt>
                <c:pt idx="1877">
                  <c:v>7.09402086219613</c:v>
                </c:pt>
                <c:pt idx="1878">
                  <c:v>7.09402086219613</c:v>
                </c:pt>
                <c:pt idx="1879">
                  <c:v>7.09402086219613</c:v>
                </c:pt>
                <c:pt idx="1880">
                  <c:v>6.8994341213986798</c:v>
                </c:pt>
                <c:pt idx="1881">
                  <c:v>6.7042836325022899</c:v>
                </c:pt>
                <c:pt idx="1882">
                  <c:v>6.6656872360057298</c:v>
                </c:pt>
                <c:pt idx="1883">
                  <c:v>6.4896350491668899</c:v>
                </c:pt>
                <c:pt idx="1884">
                  <c:v>6.5103095135726097</c:v>
                </c:pt>
                <c:pt idx="1885">
                  <c:v>6.5103095135726097</c:v>
                </c:pt>
                <c:pt idx="1886">
                  <c:v>6.5103095135726097</c:v>
                </c:pt>
                <c:pt idx="1887">
                  <c:v>6.5859989537697903</c:v>
                </c:pt>
                <c:pt idx="1888">
                  <c:v>6.5158770926114897</c:v>
                </c:pt>
                <c:pt idx="1889">
                  <c:v>6.7213751782123898</c:v>
                </c:pt>
                <c:pt idx="1890">
                  <c:v>6.6342805182687501</c:v>
                </c:pt>
                <c:pt idx="1891">
                  <c:v>6.35378926363191</c:v>
                </c:pt>
                <c:pt idx="1892">
                  <c:v>6.35378926363191</c:v>
                </c:pt>
                <c:pt idx="1893">
                  <c:v>6.35378926363191</c:v>
                </c:pt>
                <c:pt idx="1894">
                  <c:v>5.8527021437667797</c:v>
                </c:pt>
                <c:pt idx="1895">
                  <c:v>5.9590739641819601</c:v>
                </c:pt>
                <c:pt idx="1896">
                  <c:v>5.6148201109903297</c:v>
                </c:pt>
                <c:pt idx="1897">
                  <c:v>5.1220402392914499</c:v>
                </c:pt>
                <c:pt idx="1898">
                  <c:v>5.2715243667685101</c:v>
                </c:pt>
                <c:pt idx="1899">
                  <c:v>5.2715243667685101</c:v>
                </c:pt>
                <c:pt idx="1900">
                  <c:v>5.2715243667685101</c:v>
                </c:pt>
                <c:pt idx="1901">
                  <c:v>4.75021986585348</c:v>
                </c:pt>
                <c:pt idx="1902">
                  <c:v>4.9449699803891098</c:v>
                </c:pt>
                <c:pt idx="1903">
                  <c:v>4.6651973879507702</c:v>
                </c:pt>
                <c:pt idx="1904">
                  <c:v>5.0894552378420901</c:v>
                </c:pt>
                <c:pt idx="1905">
                  <c:v>5.1702005567734002</c:v>
                </c:pt>
                <c:pt idx="1906">
                  <c:v>5.1702005567734002</c:v>
                </c:pt>
                <c:pt idx="1907">
                  <c:v>5.1702005567734002</c:v>
                </c:pt>
                <c:pt idx="1908">
                  <c:v>5.3547454261938503</c:v>
                </c:pt>
                <c:pt idx="1909">
                  <c:v>5.6713631694133797</c:v>
                </c:pt>
                <c:pt idx="1910">
                  <c:v>5.70545180144466</c:v>
                </c:pt>
                <c:pt idx="1911">
                  <c:v>5.9518691241855999</c:v>
                </c:pt>
                <c:pt idx="1912">
                  <c:v>5.8593869041151097</c:v>
                </c:pt>
                <c:pt idx="1913">
                  <c:v>5.8593869041151097</c:v>
                </c:pt>
                <c:pt idx="1914">
                  <c:v>5.8593869041151097</c:v>
                </c:pt>
                <c:pt idx="1915">
                  <c:v>5.9307219440744197</c:v>
                </c:pt>
                <c:pt idx="1916">
                  <c:v>5.5529483847212404</c:v>
                </c:pt>
                <c:pt idx="1917">
                  <c:v>5.2756003167338097</c:v>
                </c:pt>
                <c:pt idx="1918">
                  <c:v>5.0521272432664599</c:v>
                </c:pt>
                <c:pt idx="1919">
                  <c:v>5.0182802713932801</c:v>
                </c:pt>
                <c:pt idx="1920">
                  <c:v>5.0182802713932801</c:v>
                </c:pt>
                <c:pt idx="1921">
                  <c:v>5.0182802713932801</c:v>
                </c:pt>
                <c:pt idx="1922">
                  <c:v>5.3179889483043201</c:v>
                </c:pt>
                <c:pt idx="1923">
                  <c:v>5.2608243017422698</c:v>
                </c:pt>
                <c:pt idx="1924">
                  <c:v>5.4217111046114699</c:v>
                </c:pt>
                <c:pt idx="1925">
                  <c:v>5.5199258031676797</c:v>
                </c:pt>
                <c:pt idx="1926">
                  <c:v>5.5199258031676797</c:v>
                </c:pt>
                <c:pt idx="1927">
                  <c:v>5.5199258031676797</c:v>
                </c:pt>
                <c:pt idx="1928">
                  <c:v>5.5199258031676797</c:v>
                </c:pt>
                <c:pt idx="1929">
                  <c:v>5.6413980067366998</c:v>
                </c:pt>
                <c:pt idx="1930">
                  <c:v>5.7800196638009398</c:v>
                </c:pt>
                <c:pt idx="1931">
                  <c:v>5.85026811071599</c:v>
                </c:pt>
                <c:pt idx="1932">
                  <c:v>5.8971092216932197</c:v>
                </c:pt>
                <c:pt idx="1933">
                  <c:v>6.0092366252248901</c:v>
                </c:pt>
                <c:pt idx="1934">
                  <c:v>6.0092366252248901</c:v>
                </c:pt>
                <c:pt idx="1935">
                  <c:v>6.0092366252248901</c:v>
                </c:pt>
                <c:pt idx="1936">
                  <c:v>6.0887755603384797</c:v>
                </c:pt>
                <c:pt idx="1937">
                  <c:v>5.8840127584220898</c:v>
                </c:pt>
                <c:pt idx="1938">
                  <c:v>6.0500866496459098</c:v>
                </c:pt>
                <c:pt idx="1939">
                  <c:v>6.1253269982485996</c:v>
                </c:pt>
                <c:pt idx="1940">
                  <c:v>6.2179323843318004</c:v>
                </c:pt>
                <c:pt idx="1941">
                  <c:v>6.2179323843318004</c:v>
                </c:pt>
                <c:pt idx="1942">
                  <c:v>6.2179323843318004</c:v>
                </c:pt>
                <c:pt idx="1943">
                  <c:v>6.4099312632935099</c:v>
                </c:pt>
                <c:pt idx="1944">
                  <c:v>6.3048038734475602</c:v>
                </c:pt>
                <c:pt idx="1945">
                  <c:v>6.4671230981291803</c:v>
                </c:pt>
                <c:pt idx="1946">
                  <c:v>6.3137296886421996</c:v>
                </c:pt>
                <c:pt idx="1947">
                  <c:v>6.1126395601802201</c:v>
                </c:pt>
                <c:pt idx="1948">
                  <c:v>6.1126395601802201</c:v>
                </c:pt>
                <c:pt idx="1949">
                  <c:v>6.1126395601802201</c:v>
                </c:pt>
                <c:pt idx="1950">
                  <c:v>6.1905462379312803</c:v>
                </c:pt>
                <c:pt idx="1951">
                  <c:v>6.3067168909013498</c:v>
                </c:pt>
                <c:pt idx="1952">
                  <c:v>6.4090897001971197</c:v>
                </c:pt>
                <c:pt idx="1953">
                  <c:v>6.9464548582665602</c:v>
                </c:pt>
                <c:pt idx="1954">
                  <c:v>7.1099154407414202</c:v>
                </c:pt>
                <c:pt idx="1955">
                  <c:v>7.1099154407414202</c:v>
                </c:pt>
                <c:pt idx="1956">
                  <c:v>7.1099154407414202</c:v>
                </c:pt>
                <c:pt idx="1957">
                  <c:v>7.1925268095489496</c:v>
                </c:pt>
                <c:pt idx="1958">
                  <c:v>7.2523404617298501</c:v>
                </c:pt>
                <c:pt idx="1959">
                  <c:v>7.2031718777696998</c:v>
                </c:pt>
                <c:pt idx="1960">
                  <c:v>7.2158080228900801</c:v>
                </c:pt>
                <c:pt idx="1961">
                  <c:v>7.3952233345908001</c:v>
                </c:pt>
                <c:pt idx="1962">
                  <c:v>7.3952233345908001</c:v>
                </c:pt>
                <c:pt idx="1963">
                  <c:v>7.3952233345908001</c:v>
                </c:pt>
                <c:pt idx="1964">
                  <c:v>7.36353551732571</c:v>
                </c:pt>
                <c:pt idx="1965">
                  <c:v>7.5816044957740703</c:v>
                </c:pt>
                <c:pt idx="1966">
                  <c:v>7.7212103859631798</c:v>
                </c:pt>
                <c:pt idx="1967">
                  <c:v>7.6763625166614</c:v>
                </c:pt>
                <c:pt idx="1968">
                  <c:v>7.7246915626989701</c:v>
                </c:pt>
                <c:pt idx="1969">
                  <c:v>7.7246915626989701</c:v>
                </c:pt>
                <c:pt idx="1970">
                  <c:v>7.7246915626989701</c:v>
                </c:pt>
                <c:pt idx="1971">
                  <c:v>7.7246915626989701</c:v>
                </c:pt>
                <c:pt idx="1972">
                  <c:v>7.6285844112425698</c:v>
                </c:pt>
                <c:pt idx="1973">
                  <c:v>7.5028240697028101</c:v>
                </c:pt>
                <c:pt idx="1974">
                  <c:v>7.4790149855053398</c:v>
                </c:pt>
                <c:pt idx="1975">
                  <c:v>7.8600278321003296</c:v>
                </c:pt>
                <c:pt idx="1976">
                  <c:v>7.8600278321003296</c:v>
                </c:pt>
                <c:pt idx="1977">
                  <c:v>7.8600278321003296</c:v>
                </c:pt>
                <c:pt idx="1978">
                  <c:v>8.1644621244055795</c:v>
                </c:pt>
                <c:pt idx="1979">
                  <c:v>8.2677170435496894</c:v>
                </c:pt>
                <c:pt idx="1980">
                  <c:v>8.4788998204640098</c:v>
                </c:pt>
                <c:pt idx="1981">
                  <c:v>8.2636929106486807</c:v>
                </c:pt>
                <c:pt idx="1982">
                  <c:v>8.2339015613898106</c:v>
                </c:pt>
                <c:pt idx="1983">
                  <c:v>8.2339015613898106</c:v>
                </c:pt>
                <c:pt idx="1984">
                  <c:v>8.2339015613898106</c:v>
                </c:pt>
                <c:pt idx="1985">
                  <c:v>8.3740948125332508</c:v>
                </c:pt>
                <c:pt idx="1986">
                  <c:v>8.3135252980812293</c:v>
                </c:pt>
                <c:pt idx="1987">
                  <c:v>8.4277479028165292</c:v>
                </c:pt>
                <c:pt idx="1988">
                  <c:v>8.0275166940943095</c:v>
                </c:pt>
                <c:pt idx="1989">
                  <c:v>8.1713081514604191</c:v>
                </c:pt>
                <c:pt idx="1990">
                  <c:v>8.1713081514604191</c:v>
                </c:pt>
                <c:pt idx="1991">
                  <c:v>8.1713081514604191</c:v>
                </c:pt>
                <c:pt idx="1992">
                  <c:v>8.6195249517378407</c:v>
                </c:pt>
                <c:pt idx="1993">
                  <c:v>8.7489828880881397</c:v>
                </c:pt>
                <c:pt idx="1994">
                  <c:v>8.8227840720500996</c:v>
                </c:pt>
                <c:pt idx="1995">
                  <c:v>9.0779274165002803</c:v>
                </c:pt>
                <c:pt idx="1996">
                  <c:v>9.0993036602401993</c:v>
                </c:pt>
                <c:pt idx="1997">
                  <c:v>9.0993036602401993</c:v>
                </c:pt>
                <c:pt idx="1998">
                  <c:v>9.0993036602401993</c:v>
                </c:pt>
                <c:pt idx="1999">
                  <c:v>9.2972898619842894</c:v>
                </c:pt>
                <c:pt idx="2000">
                  <c:v>9.3624099800620897</c:v>
                </c:pt>
                <c:pt idx="2001">
                  <c:v>9.1425072614265002</c:v>
                </c:pt>
                <c:pt idx="2002">
                  <c:v>9.36141066788195</c:v>
                </c:pt>
                <c:pt idx="2003">
                  <c:v>9.2349937174507595</c:v>
                </c:pt>
                <c:pt idx="2004">
                  <c:v>9.2349937174507595</c:v>
                </c:pt>
                <c:pt idx="2005">
                  <c:v>9.2349937174507595</c:v>
                </c:pt>
                <c:pt idx="2006">
                  <c:v>9.1218865623175898</c:v>
                </c:pt>
                <c:pt idx="2007">
                  <c:v>8.9466675128676805</c:v>
                </c:pt>
                <c:pt idx="2008">
                  <c:v>9.0687741962689508</c:v>
                </c:pt>
                <c:pt idx="2009">
                  <c:v>9.3227942986141805</c:v>
                </c:pt>
                <c:pt idx="2010">
                  <c:v>9.3227942986141805</c:v>
                </c:pt>
                <c:pt idx="2011">
                  <c:v>9.3227942986141805</c:v>
                </c:pt>
                <c:pt idx="2012">
                  <c:v>9.3227942986141805</c:v>
                </c:pt>
                <c:pt idx="2013">
                  <c:v>9.6277944678532901</c:v>
                </c:pt>
                <c:pt idx="2014">
                  <c:v>9.7038571179780302</c:v>
                </c:pt>
                <c:pt idx="2015">
                  <c:v>10.050046439108</c:v>
                </c:pt>
                <c:pt idx="2016">
                  <c:v>10.2552820771635</c:v>
                </c:pt>
                <c:pt idx="2017">
                  <c:v>10.253798024802</c:v>
                </c:pt>
                <c:pt idx="2018">
                  <c:v>10.253798024802</c:v>
                </c:pt>
                <c:pt idx="2019">
                  <c:v>10.253798024802</c:v>
                </c:pt>
                <c:pt idx="2020">
                  <c:v>9.5860248382608901</c:v>
                </c:pt>
                <c:pt idx="2021">
                  <c:v>9.5400415815417805</c:v>
                </c:pt>
                <c:pt idx="2022">
                  <c:v>9.6614955457598697</c:v>
                </c:pt>
                <c:pt idx="2023">
                  <c:v>9.3883203019640593</c:v>
                </c:pt>
                <c:pt idx="2024">
                  <c:v>9.4285404109820607</c:v>
                </c:pt>
                <c:pt idx="2025">
                  <c:v>9.4285404109820607</c:v>
                </c:pt>
                <c:pt idx="2026">
                  <c:v>9.4285404109820607</c:v>
                </c:pt>
                <c:pt idx="2027">
                  <c:v>9.9459665934364097</c:v>
                </c:pt>
                <c:pt idx="2028">
                  <c:v>9.8307416656930293</c:v>
                </c:pt>
                <c:pt idx="2029">
                  <c:v>9.73296851483755</c:v>
                </c:pt>
                <c:pt idx="2030">
                  <c:v>9.5116711835312309</c:v>
                </c:pt>
                <c:pt idx="2031">
                  <c:v>9.3034935050143304</c:v>
                </c:pt>
                <c:pt idx="2032">
                  <c:v>9.3034935050143304</c:v>
                </c:pt>
                <c:pt idx="2033">
                  <c:v>9.3034935050143304</c:v>
                </c:pt>
                <c:pt idx="2034">
                  <c:v>9.4443932266959099</c:v>
                </c:pt>
                <c:pt idx="2035">
                  <c:v>9.4400174759037192</c:v>
                </c:pt>
                <c:pt idx="2036">
                  <c:v>9.6543526218236106</c:v>
                </c:pt>
                <c:pt idx="2037">
                  <c:v>9.6595426231750903</c:v>
                </c:pt>
                <c:pt idx="2038">
                  <c:v>9.9014968324474903</c:v>
                </c:pt>
                <c:pt idx="2039">
                  <c:v>9.9014968324474903</c:v>
                </c:pt>
                <c:pt idx="2040">
                  <c:v>9.9014968324474903</c:v>
                </c:pt>
                <c:pt idx="2041">
                  <c:v>10.347358583033699</c:v>
                </c:pt>
                <c:pt idx="2042">
                  <c:v>10.460028907844499</c:v>
                </c:pt>
                <c:pt idx="2043">
                  <c:v>10.5907589580553</c:v>
                </c:pt>
                <c:pt idx="2044">
                  <c:v>10.5842820386461</c:v>
                </c:pt>
                <c:pt idx="2045">
                  <c:v>9.9619741499425292</c:v>
                </c:pt>
                <c:pt idx="2046">
                  <c:v>9.9619741499425292</c:v>
                </c:pt>
                <c:pt idx="2047">
                  <c:v>9.9619741499425292</c:v>
                </c:pt>
                <c:pt idx="2048">
                  <c:v>9.7909071881830307</c:v>
                </c:pt>
                <c:pt idx="2049">
                  <c:v>9.5143964156081697</c:v>
                </c:pt>
                <c:pt idx="2050">
                  <c:v>9.6336239410616695</c:v>
                </c:pt>
                <c:pt idx="2051">
                  <c:v>9.7753143652408792</c:v>
                </c:pt>
                <c:pt idx="2052">
                  <c:v>9.6196071962283192</c:v>
                </c:pt>
                <c:pt idx="2053">
                  <c:v>9.6196071962283192</c:v>
                </c:pt>
                <c:pt idx="2054">
                  <c:v>9.6196071962283192</c:v>
                </c:pt>
                <c:pt idx="2055">
                  <c:v>9.9093075786701199</c:v>
                </c:pt>
                <c:pt idx="2056">
                  <c:v>10.1024254061709</c:v>
                </c:pt>
                <c:pt idx="2057">
                  <c:v>10.032752852081099</c:v>
                </c:pt>
                <c:pt idx="2058">
                  <c:v>10.347772648591899</c:v>
                </c:pt>
                <c:pt idx="2059">
                  <c:v>10.3203972405869</c:v>
                </c:pt>
                <c:pt idx="2060">
                  <c:v>10.3203972405869</c:v>
                </c:pt>
                <c:pt idx="2061">
                  <c:v>10.3203972405869</c:v>
                </c:pt>
                <c:pt idx="2062">
                  <c:v>10.1962724898871</c:v>
                </c:pt>
                <c:pt idx="2063">
                  <c:v>10.399623842430801</c:v>
                </c:pt>
                <c:pt idx="2064">
                  <c:v>10.6635203819518</c:v>
                </c:pt>
                <c:pt idx="2065">
                  <c:v>10.719719874617899</c:v>
                </c:pt>
                <c:pt idx="2066">
                  <c:v>10.812335888963201</c:v>
                </c:pt>
                <c:pt idx="2067">
                  <c:v>10.812335888963201</c:v>
                </c:pt>
                <c:pt idx="2068">
                  <c:v>10.812335888963201</c:v>
                </c:pt>
                <c:pt idx="2069">
                  <c:v>11.041476688102501</c:v>
                </c:pt>
                <c:pt idx="2070">
                  <c:v>12.2230622141039</c:v>
                </c:pt>
                <c:pt idx="2071">
                  <c:v>11.978223115731099</c:v>
                </c:pt>
                <c:pt idx="2072">
                  <c:v>11.1728386972772</c:v>
                </c:pt>
                <c:pt idx="2073">
                  <c:v>10.922250570073199</c:v>
                </c:pt>
                <c:pt idx="2074">
                  <c:v>10.922250570073199</c:v>
                </c:pt>
                <c:pt idx="2075">
                  <c:v>10.922250570073199</c:v>
                </c:pt>
                <c:pt idx="2076">
                  <c:v>10.922250570073199</c:v>
                </c:pt>
                <c:pt idx="2077">
                  <c:v>10.7917927321941</c:v>
                </c:pt>
                <c:pt idx="2078">
                  <c:v>11.2238276931578</c:v>
                </c:pt>
                <c:pt idx="2079">
                  <c:v>11.184354789387299</c:v>
                </c:pt>
                <c:pt idx="2080">
                  <c:v>11.1678851064233</c:v>
                </c:pt>
                <c:pt idx="2081">
                  <c:v>11.1678851064233</c:v>
                </c:pt>
                <c:pt idx="2082">
                  <c:v>11.1678851064233</c:v>
                </c:pt>
                <c:pt idx="2083">
                  <c:v>11.5959117791745</c:v>
                </c:pt>
                <c:pt idx="2084">
                  <c:v>11.827321172276999</c:v>
                </c:pt>
                <c:pt idx="2085">
                  <c:v>11.9248624275791</c:v>
                </c:pt>
                <c:pt idx="2086">
                  <c:v>11.9015134545837</c:v>
                </c:pt>
                <c:pt idx="2087">
                  <c:v>12.119105879217599</c:v>
                </c:pt>
                <c:pt idx="2088">
                  <c:v>12.119105879217599</c:v>
                </c:pt>
                <c:pt idx="2089">
                  <c:v>12.119105879217599</c:v>
                </c:pt>
                <c:pt idx="2090">
                  <c:v>12.3421394867517</c:v>
                </c:pt>
                <c:pt idx="2091">
                  <c:v>12.5784304091161</c:v>
                </c:pt>
                <c:pt idx="2092">
                  <c:v>12.4267150446169</c:v>
                </c:pt>
                <c:pt idx="2093">
                  <c:v>12.0101325401818</c:v>
                </c:pt>
                <c:pt idx="2094">
                  <c:v>12.474056558584</c:v>
                </c:pt>
                <c:pt idx="2095">
                  <c:v>12.474056558584</c:v>
                </c:pt>
                <c:pt idx="2096">
                  <c:v>12.474056558584</c:v>
                </c:pt>
                <c:pt idx="2097">
                  <c:v>12.549577362851201</c:v>
                </c:pt>
                <c:pt idx="2098">
                  <c:v>12.4883313706123</c:v>
                </c:pt>
                <c:pt idx="2099">
                  <c:v>13.8863746197636</c:v>
                </c:pt>
                <c:pt idx="2100">
                  <c:v>14.153209510507899</c:v>
                </c:pt>
                <c:pt idx="2101">
                  <c:v>14.036205864247901</c:v>
                </c:pt>
                <c:pt idx="2102">
                  <c:v>14.036205864247901</c:v>
                </c:pt>
                <c:pt idx="2103">
                  <c:v>14.036205864247901</c:v>
                </c:pt>
                <c:pt idx="2104">
                  <c:v>14.2707295852461</c:v>
                </c:pt>
                <c:pt idx="2105">
                  <c:v>14.263166815516</c:v>
                </c:pt>
                <c:pt idx="2106">
                  <c:v>14.5467496225183</c:v>
                </c:pt>
                <c:pt idx="2107">
                  <c:v>14.5746926319542</c:v>
                </c:pt>
                <c:pt idx="2108">
                  <c:v>15.0178685509103</c:v>
                </c:pt>
                <c:pt idx="2109">
                  <c:v>15.0178685509103</c:v>
                </c:pt>
                <c:pt idx="2110">
                  <c:v>15.0178685509103</c:v>
                </c:pt>
                <c:pt idx="2111">
                  <c:v>15.0626062724681</c:v>
                </c:pt>
                <c:pt idx="2112">
                  <c:v>15.320014959871401</c:v>
                </c:pt>
                <c:pt idx="2113">
                  <c:v>15.2008166419949</c:v>
                </c:pt>
                <c:pt idx="2114">
                  <c:v>15.2808007451187</c:v>
                </c:pt>
                <c:pt idx="2115">
                  <c:v>15.4016689133413</c:v>
                </c:pt>
                <c:pt idx="2116">
                  <c:v>15.4016689133413</c:v>
                </c:pt>
                <c:pt idx="2117">
                  <c:v>15.4016689133413</c:v>
                </c:pt>
                <c:pt idx="2118">
                  <c:v>15.352305549191801</c:v>
                </c:pt>
                <c:pt idx="2119">
                  <c:v>15.1653478987061</c:v>
                </c:pt>
                <c:pt idx="2120">
                  <c:v>14.7125784877848</c:v>
                </c:pt>
                <c:pt idx="2121">
                  <c:v>14.9260122576838</c:v>
                </c:pt>
                <c:pt idx="2122">
                  <c:v>14.791363953328601</c:v>
                </c:pt>
                <c:pt idx="2123">
                  <c:v>14.791363953328601</c:v>
                </c:pt>
                <c:pt idx="2124">
                  <c:v>14.791363953328601</c:v>
                </c:pt>
                <c:pt idx="2125">
                  <c:v>14.5722850522592</c:v>
                </c:pt>
                <c:pt idx="2126">
                  <c:v>14.805813034217101</c:v>
                </c:pt>
                <c:pt idx="2127">
                  <c:v>14.464915114959499</c:v>
                </c:pt>
                <c:pt idx="2128">
                  <c:v>14.4753490519322</c:v>
                </c:pt>
                <c:pt idx="2129">
                  <c:v>13.8323581201793</c:v>
                </c:pt>
                <c:pt idx="2130">
                  <c:v>13.8323581201793</c:v>
                </c:pt>
                <c:pt idx="2131">
                  <c:v>13.8323581201793</c:v>
                </c:pt>
                <c:pt idx="2132">
                  <c:v>13.823365402419601</c:v>
                </c:pt>
                <c:pt idx="2133">
                  <c:v>13.9672109913973</c:v>
                </c:pt>
                <c:pt idx="2134">
                  <c:v>15.069288401289599</c:v>
                </c:pt>
                <c:pt idx="2135">
                  <c:v>15.542644150590901</c:v>
                </c:pt>
                <c:pt idx="2136">
                  <c:v>15.8158120692348</c:v>
                </c:pt>
                <c:pt idx="2137">
                  <c:v>15.8158120692348</c:v>
                </c:pt>
                <c:pt idx="2138">
                  <c:v>15.8158120692348</c:v>
                </c:pt>
                <c:pt idx="2139">
                  <c:v>14.825795595753499</c:v>
                </c:pt>
                <c:pt idx="2140">
                  <c:v>14.2533237046142</c:v>
                </c:pt>
                <c:pt idx="2141">
                  <c:v>14.704140143559499</c:v>
                </c:pt>
                <c:pt idx="2142">
                  <c:v>15.0176947487967</c:v>
                </c:pt>
                <c:pt idx="2143">
                  <c:v>15.021895341626299</c:v>
                </c:pt>
                <c:pt idx="2144">
                  <c:v>15.021895341626299</c:v>
                </c:pt>
                <c:pt idx="2145">
                  <c:v>15.021895341626299</c:v>
                </c:pt>
                <c:pt idx="2146">
                  <c:v>15.121520461388601</c:v>
                </c:pt>
                <c:pt idx="2147">
                  <c:v>15.084927436364101</c:v>
                </c:pt>
                <c:pt idx="2148">
                  <c:v>14.983934123172901</c:v>
                </c:pt>
                <c:pt idx="2149">
                  <c:v>15.205675223528401</c:v>
                </c:pt>
                <c:pt idx="2150">
                  <c:v>15.624337176367201</c:v>
                </c:pt>
                <c:pt idx="2151">
                  <c:v>15.624337176367201</c:v>
                </c:pt>
                <c:pt idx="2152">
                  <c:v>15.624337176367201</c:v>
                </c:pt>
                <c:pt idx="2153">
                  <c:v>16.145356322683899</c:v>
                </c:pt>
                <c:pt idx="2154">
                  <c:v>16.1085694041371</c:v>
                </c:pt>
                <c:pt idx="2155">
                  <c:v>16.357107862380399</c:v>
                </c:pt>
                <c:pt idx="2156">
                  <c:v>16.357107862380399</c:v>
                </c:pt>
                <c:pt idx="2157">
                  <c:v>16.862493038118501</c:v>
                </c:pt>
                <c:pt idx="2158">
                  <c:v>16.862493038118501</c:v>
                </c:pt>
                <c:pt idx="2159">
                  <c:v>16.862493038118501</c:v>
                </c:pt>
                <c:pt idx="2160">
                  <c:v>16.924839835881599</c:v>
                </c:pt>
                <c:pt idx="2161">
                  <c:v>16.228759356095001</c:v>
                </c:pt>
                <c:pt idx="2162">
                  <c:v>16.272156567232599</c:v>
                </c:pt>
                <c:pt idx="2163">
                  <c:v>16.408282332517199</c:v>
                </c:pt>
                <c:pt idx="2164">
                  <c:v>16.5695557286728</c:v>
                </c:pt>
                <c:pt idx="2165">
                  <c:v>16.5695557286728</c:v>
                </c:pt>
                <c:pt idx="2166">
                  <c:v>16.5695557286728</c:v>
                </c:pt>
                <c:pt idx="2167">
                  <c:v>16.704982397736401</c:v>
                </c:pt>
                <c:pt idx="2168">
                  <c:v>16.983770126929301</c:v>
                </c:pt>
                <c:pt idx="2169">
                  <c:v>16.495021202784301</c:v>
                </c:pt>
                <c:pt idx="2170">
                  <c:v>16.9822931135282</c:v>
                </c:pt>
                <c:pt idx="2171">
                  <c:v>16.829479451165898</c:v>
                </c:pt>
                <c:pt idx="2172">
                  <c:v>16.829479451165898</c:v>
                </c:pt>
                <c:pt idx="2173">
                  <c:v>16.829479451165898</c:v>
                </c:pt>
                <c:pt idx="2174">
                  <c:v>16.763557964615298</c:v>
                </c:pt>
                <c:pt idx="2175">
                  <c:v>16.7337637599394</c:v>
                </c:pt>
                <c:pt idx="2176">
                  <c:v>16.850163830947299</c:v>
                </c:pt>
                <c:pt idx="2177">
                  <c:v>17.0434427539263</c:v>
                </c:pt>
                <c:pt idx="2178">
                  <c:v>17.303024340470198</c:v>
                </c:pt>
                <c:pt idx="2179">
                  <c:v>17.303024340470198</c:v>
                </c:pt>
                <c:pt idx="2180">
                  <c:v>17.303024340470198</c:v>
                </c:pt>
                <c:pt idx="2181">
                  <c:v>17.535411085556898</c:v>
                </c:pt>
                <c:pt idx="2182">
                  <c:v>17.929930443981899</c:v>
                </c:pt>
                <c:pt idx="2183">
                  <c:v>17.663984038274901</c:v>
                </c:pt>
                <c:pt idx="2184">
                  <c:v>17.4051449509391</c:v>
                </c:pt>
                <c:pt idx="2185">
                  <c:v>17.4051449509391</c:v>
                </c:pt>
                <c:pt idx="2186">
                  <c:v>17.4051449509391</c:v>
                </c:pt>
                <c:pt idx="2187">
                  <c:v>17.4051449509391</c:v>
                </c:pt>
                <c:pt idx="2188">
                  <c:v>16.647944572644601</c:v>
                </c:pt>
                <c:pt idx="2189">
                  <c:v>16.566308069279899</c:v>
                </c:pt>
                <c:pt idx="2190">
                  <c:v>16.794422319107898</c:v>
                </c:pt>
                <c:pt idx="2191">
                  <c:v>17.939924401707799</c:v>
                </c:pt>
                <c:pt idx="2192">
                  <c:v>17.939924401707799</c:v>
                </c:pt>
                <c:pt idx="2193">
                  <c:v>17.939924401707799</c:v>
                </c:pt>
                <c:pt idx="2194">
                  <c:v>17.939924401707799</c:v>
                </c:pt>
                <c:pt idx="2195">
                  <c:v>17.705049213286699</c:v>
                </c:pt>
                <c:pt idx="2196">
                  <c:v>18.168611307382101</c:v>
                </c:pt>
                <c:pt idx="2197">
                  <c:v>17.675786264862602</c:v>
                </c:pt>
                <c:pt idx="2198">
                  <c:v>18.5729755360545</c:v>
                </c:pt>
                <c:pt idx="2199">
                  <c:v>18.809070526095201</c:v>
                </c:pt>
                <c:pt idx="2200">
                  <c:v>18.809070526095201</c:v>
                </c:pt>
                <c:pt idx="2201">
                  <c:v>18.809070526095201</c:v>
                </c:pt>
                <c:pt idx="2202">
                  <c:v>18.740720760041199</c:v>
                </c:pt>
                <c:pt idx="2203">
                  <c:v>19.5290445995509</c:v>
                </c:pt>
                <c:pt idx="2204">
                  <c:v>19.640414768739799</c:v>
                </c:pt>
                <c:pt idx="2205">
                  <c:v>19.721627544796601</c:v>
                </c:pt>
                <c:pt idx="2206">
                  <c:v>19.376787591305401</c:v>
                </c:pt>
                <c:pt idx="2207">
                  <c:v>19.376787591305401</c:v>
                </c:pt>
                <c:pt idx="2208">
                  <c:v>19.376787591305401</c:v>
                </c:pt>
                <c:pt idx="2209">
                  <c:v>19.376787591305401</c:v>
                </c:pt>
                <c:pt idx="2210">
                  <c:v>19.7940973403805</c:v>
                </c:pt>
                <c:pt idx="2211">
                  <c:v>20.153270452429901</c:v>
                </c:pt>
                <c:pt idx="2212">
                  <c:v>20.287751236043501</c:v>
                </c:pt>
                <c:pt idx="2213">
                  <c:v>20.663496106893</c:v>
                </c:pt>
                <c:pt idx="2214">
                  <c:v>20.663496106893</c:v>
                </c:pt>
                <c:pt idx="2215">
                  <c:v>20.663496106893</c:v>
                </c:pt>
                <c:pt idx="2216">
                  <c:v>20.905597092186799</c:v>
                </c:pt>
                <c:pt idx="2217">
                  <c:v>20.369174441665599</c:v>
                </c:pt>
                <c:pt idx="2218">
                  <c:v>19.919426862500501</c:v>
                </c:pt>
                <c:pt idx="2219">
                  <c:v>19.821390008154701</c:v>
                </c:pt>
                <c:pt idx="2220">
                  <c:v>19.675995957132699</c:v>
                </c:pt>
                <c:pt idx="2221">
                  <c:v>19.675995957132699</c:v>
                </c:pt>
                <c:pt idx="2222">
                  <c:v>19.675995957132699</c:v>
                </c:pt>
                <c:pt idx="2223">
                  <c:v>20.016638551128601</c:v>
                </c:pt>
                <c:pt idx="2224">
                  <c:v>20.3645445196038</c:v>
                </c:pt>
                <c:pt idx="2225">
                  <c:v>20.504797407020298</c:v>
                </c:pt>
                <c:pt idx="2226">
                  <c:v>20.924967865496601</c:v>
                </c:pt>
                <c:pt idx="2227">
                  <c:v>21.177534379525099</c:v>
                </c:pt>
                <c:pt idx="2228">
                  <c:v>21.177534379525099</c:v>
                </c:pt>
                <c:pt idx="2229">
                  <c:v>21.177534379525099</c:v>
                </c:pt>
                <c:pt idx="2230">
                  <c:v>21.262683947113899</c:v>
                </c:pt>
                <c:pt idx="2231">
                  <c:v>21.8962364333645</c:v>
                </c:pt>
                <c:pt idx="2232">
                  <c:v>22.1590435856596</c:v>
                </c:pt>
                <c:pt idx="2233">
                  <c:v>22.095733456682702</c:v>
                </c:pt>
                <c:pt idx="2234">
                  <c:v>22.026768370371901</c:v>
                </c:pt>
                <c:pt idx="2235">
                  <c:v>22.026768370371901</c:v>
                </c:pt>
                <c:pt idx="2236">
                  <c:v>22.026768370371901</c:v>
                </c:pt>
                <c:pt idx="2237">
                  <c:v>22.026768370371901</c:v>
                </c:pt>
                <c:pt idx="2238">
                  <c:v>21.968029075406299</c:v>
                </c:pt>
                <c:pt idx="2239">
                  <c:v>21.416605397004599</c:v>
                </c:pt>
                <c:pt idx="2240">
                  <c:v>20.9265667478446</c:v>
                </c:pt>
                <c:pt idx="2241">
                  <c:v>21.385647933294301</c:v>
                </c:pt>
                <c:pt idx="2242">
                  <c:v>21.385647933294301</c:v>
                </c:pt>
                <c:pt idx="2243">
                  <c:v>21.385647933294301</c:v>
                </c:pt>
                <c:pt idx="2244">
                  <c:v>20.329224137094499</c:v>
                </c:pt>
                <c:pt idx="2245">
                  <c:v>19.917485601230801</c:v>
                </c:pt>
                <c:pt idx="2246">
                  <c:v>19.828686638750099</c:v>
                </c:pt>
                <c:pt idx="2247">
                  <c:v>18.799958116348101</c:v>
                </c:pt>
                <c:pt idx="2248">
                  <c:v>18.884585493613201</c:v>
                </c:pt>
                <c:pt idx="2249">
                  <c:v>18.884585493613201</c:v>
                </c:pt>
                <c:pt idx="2250">
                  <c:v>18.884585493613201</c:v>
                </c:pt>
                <c:pt idx="2251">
                  <c:v>19.766642663909501</c:v>
                </c:pt>
                <c:pt idx="2252">
                  <c:v>19.108194187979201</c:v>
                </c:pt>
                <c:pt idx="2253">
                  <c:v>18.1470327404903</c:v>
                </c:pt>
                <c:pt idx="2254">
                  <c:v>17.3232804309757</c:v>
                </c:pt>
                <c:pt idx="2255">
                  <c:v>17.275155326942301</c:v>
                </c:pt>
                <c:pt idx="2256">
                  <c:v>17.275155326942301</c:v>
                </c:pt>
                <c:pt idx="2257">
                  <c:v>17.275155326942301</c:v>
                </c:pt>
                <c:pt idx="2258">
                  <c:v>16.1619525279668</c:v>
                </c:pt>
                <c:pt idx="2259">
                  <c:v>17.476794854576099</c:v>
                </c:pt>
                <c:pt idx="2260">
                  <c:v>17.4096369227229</c:v>
                </c:pt>
                <c:pt idx="2261">
                  <c:v>18.464881862157998</c:v>
                </c:pt>
                <c:pt idx="2262">
                  <c:v>18.3089325507909</c:v>
                </c:pt>
                <c:pt idx="2263">
                  <c:v>18.3089325507909</c:v>
                </c:pt>
                <c:pt idx="2264">
                  <c:v>18.3089325507909</c:v>
                </c:pt>
                <c:pt idx="2265">
                  <c:v>18.433635335900199</c:v>
                </c:pt>
                <c:pt idx="2266">
                  <c:v>18.144685865101199</c:v>
                </c:pt>
                <c:pt idx="2267">
                  <c:v>18.166597016525401</c:v>
                </c:pt>
                <c:pt idx="2268">
                  <c:v>17.2830250882913</c:v>
                </c:pt>
                <c:pt idx="2269">
                  <c:v>17.6986452629864</c:v>
                </c:pt>
                <c:pt idx="2270">
                  <c:v>17.6986452629864</c:v>
                </c:pt>
                <c:pt idx="2271">
                  <c:v>17.6986452629864</c:v>
                </c:pt>
                <c:pt idx="2272">
                  <c:v>17.658201387988001</c:v>
                </c:pt>
                <c:pt idx="2273">
                  <c:v>17.2625519391935</c:v>
                </c:pt>
                <c:pt idx="2274">
                  <c:v>16.216865999729301</c:v>
                </c:pt>
                <c:pt idx="2275">
                  <c:v>16.4450052955141</c:v>
                </c:pt>
                <c:pt idx="2276">
                  <c:v>16.517623969801502</c:v>
                </c:pt>
                <c:pt idx="2277">
                  <c:v>16.517623969801502</c:v>
                </c:pt>
                <c:pt idx="2278">
                  <c:v>16.517623969801502</c:v>
                </c:pt>
                <c:pt idx="2279">
                  <c:v>16.103809729075799</c:v>
                </c:pt>
                <c:pt idx="2280">
                  <c:v>16.351595610056201</c:v>
                </c:pt>
                <c:pt idx="2281">
                  <c:v>15.218570724988099</c:v>
                </c:pt>
                <c:pt idx="2282">
                  <c:v>15.613181565262099</c:v>
                </c:pt>
                <c:pt idx="2283">
                  <c:v>15.613181565262099</c:v>
                </c:pt>
                <c:pt idx="2284">
                  <c:v>15.613181565262099</c:v>
                </c:pt>
                <c:pt idx="2285">
                  <c:v>15.613181565262099</c:v>
                </c:pt>
                <c:pt idx="2286">
                  <c:v>15.432792842052899</c:v>
                </c:pt>
                <c:pt idx="2287">
                  <c:v>15.7366143039992</c:v>
                </c:pt>
                <c:pt idx="2288">
                  <c:v>15.3236030789219</c:v>
                </c:pt>
                <c:pt idx="2289">
                  <c:v>15.6162674541306</c:v>
                </c:pt>
                <c:pt idx="2290">
                  <c:v>15.537978584003399</c:v>
                </c:pt>
                <c:pt idx="2291">
                  <c:v>15.537978584003399</c:v>
                </c:pt>
                <c:pt idx="2292">
                  <c:v>15.537978584003399</c:v>
                </c:pt>
                <c:pt idx="2293">
                  <c:v>15.459573563631199</c:v>
                </c:pt>
                <c:pt idx="2294">
                  <c:v>15.995626521091999</c:v>
                </c:pt>
                <c:pt idx="2295">
                  <c:v>15.529599283554701</c:v>
                </c:pt>
                <c:pt idx="2296">
                  <c:v>15.7354868705313</c:v>
                </c:pt>
                <c:pt idx="2297">
                  <c:v>15.527189849512199</c:v>
                </c:pt>
                <c:pt idx="2298">
                  <c:v>15.527189849512199</c:v>
                </c:pt>
                <c:pt idx="2299">
                  <c:v>15.527189849512199</c:v>
                </c:pt>
                <c:pt idx="2300">
                  <c:v>15.153605057025301</c:v>
                </c:pt>
                <c:pt idx="2301">
                  <c:v>14.8191745695342</c:v>
                </c:pt>
                <c:pt idx="2302">
                  <c:v>15.089432346371099</c:v>
                </c:pt>
                <c:pt idx="2303">
                  <c:v>15.2345659198965</c:v>
                </c:pt>
                <c:pt idx="2304">
                  <c:v>15.768232766603401</c:v>
                </c:pt>
                <c:pt idx="2305">
                  <c:v>15.768232766603401</c:v>
                </c:pt>
                <c:pt idx="2306">
                  <c:v>15.768232766603401</c:v>
                </c:pt>
                <c:pt idx="2307">
                  <c:v>16.011041992643499</c:v>
                </c:pt>
                <c:pt idx="2308">
                  <c:v>15.9675585768018</c:v>
                </c:pt>
                <c:pt idx="2309">
                  <c:v>15.8473699148938</c:v>
                </c:pt>
                <c:pt idx="2310">
                  <c:v>15.368549970914099</c:v>
                </c:pt>
                <c:pt idx="2311">
                  <c:v>15.154121188771301</c:v>
                </c:pt>
                <c:pt idx="2312">
                  <c:v>15.154121188771301</c:v>
                </c:pt>
                <c:pt idx="2313">
                  <c:v>15.154121188771301</c:v>
                </c:pt>
                <c:pt idx="2314">
                  <c:v>14.843821604886401</c:v>
                </c:pt>
                <c:pt idx="2315">
                  <c:v>14.427281103785599</c:v>
                </c:pt>
                <c:pt idx="2316">
                  <c:v>14.042538207961501</c:v>
                </c:pt>
                <c:pt idx="2317">
                  <c:v>13.4869655192939</c:v>
                </c:pt>
                <c:pt idx="2318">
                  <c:v>13.6373637168609</c:v>
                </c:pt>
                <c:pt idx="2319">
                  <c:v>13.6373637168609</c:v>
                </c:pt>
                <c:pt idx="2320">
                  <c:v>13.6373637168609</c:v>
                </c:pt>
                <c:pt idx="2321">
                  <c:v>13.079506916610701</c:v>
                </c:pt>
                <c:pt idx="2322">
                  <c:v>13.4578861599199</c:v>
                </c:pt>
                <c:pt idx="2323">
                  <c:v>13.025357956245699</c:v>
                </c:pt>
                <c:pt idx="2324">
                  <c:v>12.6854063602352</c:v>
                </c:pt>
                <c:pt idx="2325">
                  <c:v>13.5805492112324</c:v>
                </c:pt>
                <c:pt idx="2326">
                  <c:v>13.5805492112324</c:v>
                </c:pt>
                <c:pt idx="2327">
                  <c:v>13.5805492112324</c:v>
                </c:pt>
                <c:pt idx="2328">
                  <c:v>13.5905236066063</c:v>
                </c:pt>
                <c:pt idx="2329">
                  <c:v>13.9746539964828</c:v>
                </c:pt>
                <c:pt idx="2330">
                  <c:v>13.999279668966</c:v>
                </c:pt>
                <c:pt idx="2331">
                  <c:v>14.331419023051501</c:v>
                </c:pt>
                <c:pt idx="2332">
                  <c:v>14.354970239550299</c:v>
                </c:pt>
                <c:pt idx="2333">
                  <c:v>14.354970239550299</c:v>
                </c:pt>
                <c:pt idx="2334">
                  <c:v>14.354970239550299</c:v>
                </c:pt>
                <c:pt idx="2335">
                  <c:v>14.665678044908599</c:v>
                </c:pt>
                <c:pt idx="2336">
                  <c:v>14.6557455291299</c:v>
                </c:pt>
                <c:pt idx="2337">
                  <c:v>15.037792076641701</c:v>
                </c:pt>
                <c:pt idx="2338">
                  <c:v>15.2702473899992</c:v>
                </c:pt>
                <c:pt idx="2339">
                  <c:v>15.2178784702452</c:v>
                </c:pt>
                <c:pt idx="2340">
                  <c:v>15.2178784702452</c:v>
                </c:pt>
                <c:pt idx="2341">
                  <c:v>15.2178784702452</c:v>
                </c:pt>
                <c:pt idx="2342">
                  <c:v>15.2178784702452</c:v>
                </c:pt>
                <c:pt idx="2343">
                  <c:v>15.405589865148</c:v>
                </c:pt>
                <c:pt idx="2344">
                  <c:v>15.4199493199415</c:v>
                </c:pt>
                <c:pt idx="2345">
                  <c:v>14.9256520593052</c:v>
                </c:pt>
                <c:pt idx="2346">
                  <c:v>15.1583153866268</c:v>
                </c:pt>
                <c:pt idx="2347">
                  <c:v>15.1583153866268</c:v>
                </c:pt>
                <c:pt idx="2348">
                  <c:v>15.1583153866268</c:v>
                </c:pt>
                <c:pt idx="2349">
                  <c:v>15.311845835306499</c:v>
                </c:pt>
                <c:pt idx="2350">
                  <c:v>15.414057444907799</c:v>
                </c:pt>
                <c:pt idx="2351">
                  <c:v>15.286081470733</c:v>
                </c:pt>
                <c:pt idx="2352">
                  <c:v>15.509109605371901</c:v>
                </c:pt>
                <c:pt idx="2353">
                  <c:v>15.829756649288401</c:v>
                </c:pt>
                <c:pt idx="2354">
                  <c:v>15.829756649288401</c:v>
                </c:pt>
                <c:pt idx="2355">
                  <c:v>15.829756649288401</c:v>
                </c:pt>
                <c:pt idx="2356">
                  <c:v>15.915631338091099</c:v>
                </c:pt>
                <c:pt idx="2357">
                  <c:v>15.6725058083336</c:v>
                </c:pt>
                <c:pt idx="2358">
                  <c:v>15.634924112631101</c:v>
                </c:pt>
                <c:pt idx="2359">
                  <c:v>16.1007912072116</c:v>
                </c:pt>
                <c:pt idx="2360">
                  <c:v>16.162677384385901</c:v>
                </c:pt>
                <c:pt idx="2361">
                  <c:v>16.162677384385901</c:v>
                </c:pt>
                <c:pt idx="2362">
                  <c:v>16.162677384385901</c:v>
                </c:pt>
                <c:pt idx="2363">
                  <c:v>16.018293262253302</c:v>
                </c:pt>
                <c:pt idx="2364">
                  <c:v>16.231212011167699</c:v>
                </c:pt>
                <c:pt idx="2365">
                  <c:v>16.453757529184699</c:v>
                </c:pt>
                <c:pt idx="2366">
                  <c:v>16.5491449987863</c:v>
                </c:pt>
                <c:pt idx="2367">
                  <c:v>16.567986222831301</c:v>
                </c:pt>
                <c:pt idx="2368">
                  <c:v>16.567986222831301</c:v>
                </c:pt>
                <c:pt idx="2369">
                  <c:v>16.567986222831301</c:v>
                </c:pt>
                <c:pt idx="2370">
                  <c:v>16.805874326140898</c:v>
                </c:pt>
                <c:pt idx="2371">
                  <c:v>16.929596807656999</c:v>
                </c:pt>
                <c:pt idx="2372">
                  <c:v>13.847212797888799</c:v>
                </c:pt>
                <c:pt idx="2373">
                  <c:v>13.565376992925</c:v>
                </c:pt>
                <c:pt idx="2374">
                  <c:v>13.472525762571699</c:v>
                </c:pt>
                <c:pt idx="2375">
                  <c:v>13.472525762571699</c:v>
                </c:pt>
                <c:pt idx="2376">
                  <c:v>13.472525762571699</c:v>
                </c:pt>
                <c:pt idx="2377">
                  <c:v>13.472525762571699</c:v>
                </c:pt>
                <c:pt idx="2378">
                  <c:v>13.291744817387</c:v>
                </c:pt>
                <c:pt idx="2379">
                  <c:v>13.163340821253801</c:v>
                </c:pt>
                <c:pt idx="2380">
                  <c:v>13.0366697181486</c:v>
                </c:pt>
                <c:pt idx="2381">
                  <c:v>13.3832006628323</c:v>
                </c:pt>
                <c:pt idx="2382">
                  <c:v>13.3832006628323</c:v>
                </c:pt>
                <c:pt idx="2383">
                  <c:v>13.3832006628323</c:v>
                </c:pt>
                <c:pt idx="2384">
                  <c:v>13.2545342297663</c:v>
                </c:pt>
                <c:pt idx="2385">
                  <c:v>13.1824285343939</c:v>
                </c:pt>
                <c:pt idx="2386">
                  <c:v>13.062464324193201</c:v>
                </c:pt>
                <c:pt idx="2387">
                  <c:v>12.8488356526247</c:v>
                </c:pt>
                <c:pt idx="2388">
                  <c:v>12.7790770348597</c:v>
                </c:pt>
                <c:pt idx="2389">
                  <c:v>12.7790770348597</c:v>
                </c:pt>
                <c:pt idx="2390">
                  <c:v>12.7790770348597</c:v>
                </c:pt>
                <c:pt idx="2391">
                  <c:v>12.8489529908794</c:v>
                </c:pt>
                <c:pt idx="2392">
                  <c:v>12.8002764877637</c:v>
                </c:pt>
                <c:pt idx="2393">
                  <c:v>13.019901393705499</c:v>
                </c:pt>
                <c:pt idx="2394">
                  <c:v>13.0748633082464</c:v>
                </c:pt>
                <c:pt idx="2395">
                  <c:v>12.9043691426018</c:v>
                </c:pt>
                <c:pt idx="2396">
                  <c:v>12.9043691426018</c:v>
                </c:pt>
                <c:pt idx="2397">
                  <c:v>12.9043691426018</c:v>
                </c:pt>
                <c:pt idx="2398">
                  <c:v>12.5978409774151</c:v>
                </c:pt>
                <c:pt idx="2399">
                  <c:v>12.306752681173901</c:v>
                </c:pt>
                <c:pt idx="2400">
                  <c:v>12.727595043315601</c:v>
                </c:pt>
                <c:pt idx="2401">
                  <c:v>12.5956429364384</c:v>
                </c:pt>
                <c:pt idx="2402">
                  <c:v>12.4383872284762</c:v>
                </c:pt>
                <c:pt idx="2403">
                  <c:v>12.4383872284762</c:v>
                </c:pt>
                <c:pt idx="2404">
                  <c:v>12.4383872284762</c:v>
                </c:pt>
                <c:pt idx="2405">
                  <c:v>12.6265555698116</c:v>
                </c:pt>
                <c:pt idx="2406">
                  <c:v>12.6075826315311</c:v>
                </c:pt>
                <c:pt idx="2407">
                  <c:v>12.742906865058</c:v>
                </c:pt>
                <c:pt idx="2408">
                  <c:v>12.9133692628409</c:v>
                </c:pt>
                <c:pt idx="2409">
                  <c:v>12.720046344237399</c:v>
                </c:pt>
                <c:pt idx="2410">
                  <c:v>12.720046344237399</c:v>
                </c:pt>
                <c:pt idx="2411">
                  <c:v>12.720046344237399</c:v>
                </c:pt>
                <c:pt idx="2412">
                  <c:v>13.0416389754341</c:v>
                </c:pt>
                <c:pt idx="2413">
                  <c:v>12.8935917254201</c:v>
                </c:pt>
                <c:pt idx="2414">
                  <c:v>12.982260403564799</c:v>
                </c:pt>
                <c:pt idx="2415">
                  <c:v>13.304137637676501</c:v>
                </c:pt>
                <c:pt idx="2416">
                  <c:v>13.3159588031988</c:v>
                </c:pt>
                <c:pt idx="2417">
                  <c:v>13.3159588031988</c:v>
                </c:pt>
                <c:pt idx="2418">
                  <c:v>13.3159588031988</c:v>
                </c:pt>
                <c:pt idx="2419">
                  <c:v>12.9088110069229</c:v>
                </c:pt>
                <c:pt idx="2420">
                  <c:v>12.830700196034</c:v>
                </c:pt>
                <c:pt idx="2421">
                  <c:v>12.670278054152501</c:v>
                </c:pt>
                <c:pt idx="2422">
                  <c:v>12.4454775100417</c:v>
                </c:pt>
                <c:pt idx="2423">
                  <c:v>12.496352431549001</c:v>
                </c:pt>
                <c:pt idx="2424">
                  <c:v>12.496352431549001</c:v>
                </c:pt>
                <c:pt idx="2425">
                  <c:v>12.496352431549001</c:v>
                </c:pt>
                <c:pt idx="2426">
                  <c:v>12.747971134589401</c:v>
                </c:pt>
                <c:pt idx="2427">
                  <c:v>13.096247725077999</c:v>
                </c:pt>
                <c:pt idx="2428">
                  <c:v>13.130260915423699</c:v>
                </c:pt>
                <c:pt idx="2429">
                  <c:v>13.0791155547745</c:v>
                </c:pt>
                <c:pt idx="2430">
                  <c:v>13.2518466274225</c:v>
                </c:pt>
                <c:pt idx="2431">
                  <c:v>13.2518466274225</c:v>
                </c:pt>
                <c:pt idx="2432">
                  <c:v>13.2518466274225</c:v>
                </c:pt>
                <c:pt idx="2433">
                  <c:v>13.3639555969607</c:v>
                </c:pt>
                <c:pt idx="2434">
                  <c:v>13.402456407666399</c:v>
                </c:pt>
                <c:pt idx="2435">
                  <c:v>13.6662205473183</c:v>
                </c:pt>
                <c:pt idx="2436">
                  <c:v>13.8106740043947</c:v>
                </c:pt>
                <c:pt idx="2437">
                  <c:v>13.8721597582817</c:v>
                </c:pt>
                <c:pt idx="2438">
                  <c:v>13.8721597582817</c:v>
                </c:pt>
                <c:pt idx="2439">
                  <c:v>13.8721597582817</c:v>
                </c:pt>
                <c:pt idx="2440">
                  <c:v>13.8721597582817</c:v>
                </c:pt>
                <c:pt idx="2441">
                  <c:v>14.027449435318699</c:v>
                </c:pt>
                <c:pt idx="2442">
                  <c:v>13.7964601390167</c:v>
                </c:pt>
                <c:pt idx="2443">
                  <c:v>13.913809412240999</c:v>
                </c:pt>
                <c:pt idx="2444">
                  <c:v>13.93810750295</c:v>
                </c:pt>
                <c:pt idx="2445">
                  <c:v>13.93810750295</c:v>
                </c:pt>
                <c:pt idx="2446">
                  <c:v>13.93810750295</c:v>
                </c:pt>
                <c:pt idx="2447">
                  <c:v>13.695130178725</c:v>
                </c:pt>
                <c:pt idx="2448">
                  <c:v>13.6500806725546</c:v>
                </c:pt>
                <c:pt idx="2449">
                  <c:v>13.7566077497055</c:v>
                </c:pt>
                <c:pt idx="2450">
                  <c:v>13.972818266925501</c:v>
                </c:pt>
                <c:pt idx="2451">
                  <c:v>13.978861994469201</c:v>
                </c:pt>
                <c:pt idx="2452">
                  <c:v>13.978861994469201</c:v>
                </c:pt>
                <c:pt idx="2453">
                  <c:v>13.978861994469201</c:v>
                </c:pt>
                <c:pt idx="2454">
                  <c:v>13.410172447661701</c:v>
                </c:pt>
                <c:pt idx="2455">
                  <c:v>13.4993035924038</c:v>
                </c:pt>
                <c:pt idx="2456">
                  <c:v>13.6538646847004</c:v>
                </c:pt>
                <c:pt idx="2457">
                  <c:v>13.8999622010944</c:v>
                </c:pt>
                <c:pt idx="2458">
                  <c:v>13.7172681002169</c:v>
                </c:pt>
                <c:pt idx="2459">
                  <c:v>13.7172681002169</c:v>
                </c:pt>
                <c:pt idx="2460">
                  <c:v>13.7172681002169</c:v>
                </c:pt>
                <c:pt idx="2461">
                  <c:v>13.5475508298953</c:v>
                </c:pt>
                <c:pt idx="2462">
                  <c:v>12.9082498362559</c:v>
                </c:pt>
                <c:pt idx="2463">
                  <c:v>12.7633405471242</c:v>
                </c:pt>
                <c:pt idx="2464">
                  <c:v>11.485437697056099</c:v>
                </c:pt>
                <c:pt idx="2465">
                  <c:v>11.5373428335489</c:v>
                </c:pt>
                <c:pt idx="2466">
                  <c:v>11.5373428335489</c:v>
                </c:pt>
                <c:pt idx="2467">
                  <c:v>11.5373428335489</c:v>
                </c:pt>
                <c:pt idx="2468">
                  <c:v>11.1448159490437</c:v>
                </c:pt>
                <c:pt idx="2469">
                  <c:v>11.290582138293001</c:v>
                </c:pt>
                <c:pt idx="2470">
                  <c:v>11.519251452423701</c:v>
                </c:pt>
                <c:pt idx="2471">
                  <c:v>11.766198039529201</c:v>
                </c:pt>
                <c:pt idx="2472">
                  <c:v>11.682024571769899</c:v>
                </c:pt>
                <c:pt idx="2473">
                  <c:v>11.682024571769899</c:v>
                </c:pt>
                <c:pt idx="2474">
                  <c:v>11.682024571769899</c:v>
                </c:pt>
                <c:pt idx="2475">
                  <c:v>11.497616852299</c:v>
                </c:pt>
                <c:pt idx="2476">
                  <c:v>11.6021085541111</c:v>
                </c:pt>
                <c:pt idx="2477">
                  <c:v>11.962150272132201</c:v>
                </c:pt>
                <c:pt idx="2478">
                  <c:v>12.115610773239</c:v>
                </c:pt>
                <c:pt idx="2479">
                  <c:v>12.2121255685561</c:v>
                </c:pt>
                <c:pt idx="2480">
                  <c:v>12.2121255685561</c:v>
                </c:pt>
                <c:pt idx="2481">
                  <c:v>12.2121255685561</c:v>
                </c:pt>
                <c:pt idx="2482">
                  <c:v>12.3378041722027</c:v>
                </c:pt>
                <c:pt idx="2483">
                  <c:v>12.5231563131602</c:v>
                </c:pt>
                <c:pt idx="2484">
                  <c:v>12.545268492360901</c:v>
                </c:pt>
                <c:pt idx="2485">
                  <c:v>12.7331092042996</c:v>
                </c:pt>
                <c:pt idx="2486">
                  <c:v>12.589205574808</c:v>
                </c:pt>
                <c:pt idx="2487">
                  <c:v>12.589205574808</c:v>
                </c:pt>
                <c:pt idx="2488">
                  <c:v>12.589205574808</c:v>
                </c:pt>
                <c:pt idx="2489">
                  <c:v>12.802804806964501</c:v>
                </c:pt>
                <c:pt idx="2490">
                  <c:v>12.6973054269739</c:v>
                </c:pt>
                <c:pt idx="2491">
                  <c:v>12.428130035262299</c:v>
                </c:pt>
                <c:pt idx="2492">
                  <c:v>12.5694633047752</c:v>
                </c:pt>
                <c:pt idx="2493">
                  <c:v>12.595256836442701</c:v>
                </c:pt>
                <c:pt idx="2494">
                  <c:v>12.595256836442701</c:v>
                </c:pt>
                <c:pt idx="2495">
                  <c:v>12.595256836442701</c:v>
                </c:pt>
                <c:pt idx="2496">
                  <c:v>12.7894239779981</c:v>
                </c:pt>
                <c:pt idx="2497">
                  <c:v>12.7469438667126</c:v>
                </c:pt>
                <c:pt idx="2498">
                  <c:v>12.8315434617497</c:v>
                </c:pt>
                <c:pt idx="2499">
                  <c:v>12.9132096945714</c:v>
                </c:pt>
                <c:pt idx="2500">
                  <c:v>12.853895501481899</c:v>
                </c:pt>
                <c:pt idx="2501">
                  <c:v>12.853895501481899</c:v>
                </c:pt>
                <c:pt idx="2502">
                  <c:v>12.853895501481899</c:v>
                </c:pt>
                <c:pt idx="2503">
                  <c:v>13.018092835426801</c:v>
                </c:pt>
                <c:pt idx="2504">
                  <c:v>13.352457226081</c:v>
                </c:pt>
                <c:pt idx="2505">
                  <c:v>12.835010960412999</c:v>
                </c:pt>
                <c:pt idx="2506">
                  <c:v>13.037033210065299</c:v>
                </c:pt>
                <c:pt idx="2507">
                  <c:v>13.374155889105801</c:v>
                </c:pt>
                <c:pt idx="2508">
                  <c:v>13.374155889105801</c:v>
                </c:pt>
                <c:pt idx="2509">
                  <c:v>13.374155889105801</c:v>
                </c:pt>
                <c:pt idx="2510">
                  <c:v>13.318879975049899</c:v>
                </c:pt>
                <c:pt idx="2511">
                  <c:v>13.5009886600107</c:v>
                </c:pt>
                <c:pt idx="2512">
                  <c:v>13.377137465516199</c:v>
                </c:pt>
                <c:pt idx="2513">
                  <c:v>13.033415357466801</c:v>
                </c:pt>
                <c:pt idx="2514">
                  <c:v>12.924130305467999</c:v>
                </c:pt>
                <c:pt idx="2515">
                  <c:v>12.924130305467999</c:v>
                </c:pt>
                <c:pt idx="2516">
                  <c:v>12.924130305467999</c:v>
                </c:pt>
                <c:pt idx="2517">
                  <c:v>12.112629317060099</c:v>
                </c:pt>
                <c:pt idx="2518">
                  <c:v>11.8121404062494</c:v>
                </c:pt>
                <c:pt idx="2519">
                  <c:v>12.1887699733988</c:v>
                </c:pt>
                <c:pt idx="2520">
                  <c:v>12.1887699733988</c:v>
                </c:pt>
                <c:pt idx="2521">
                  <c:v>12.1379946785069</c:v>
                </c:pt>
                <c:pt idx="2522">
                  <c:v>12.1379946785069</c:v>
                </c:pt>
                <c:pt idx="2523">
                  <c:v>12.1379946785069</c:v>
                </c:pt>
                <c:pt idx="2524">
                  <c:v>12.1869360805653</c:v>
                </c:pt>
                <c:pt idx="2525">
                  <c:v>11.8085186955962</c:v>
                </c:pt>
                <c:pt idx="2526">
                  <c:v>11.0706553615406</c:v>
                </c:pt>
                <c:pt idx="2527">
                  <c:v>11.305803389174301</c:v>
                </c:pt>
                <c:pt idx="2528">
                  <c:v>10.7189891933778</c:v>
                </c:pt>
                <c:pt idx="2529">
                  <c:v>10.7189891933778</c:v>
                </c:pt>
                <c:pt idx="2530">
                  <c:v>10.7189891933778</c:v>
                </c:pt>
                <c:pt idx="2531">
                  <c:v>10.689076007452099</c:v>
                </c:pt>
                <c:pt idx="2532">
                  <c:v>11.276569779276199</c:v>
                </c:pt>
                <c:pt idx="2533">
                  <c:v>11.5445130144202</c:v>
                </c:pt>
                <c:pt idx="2534">
                  <c:v>11.081865603858001</c:v>
                </c:pt>
                <c:pt idx="2535">
                  <c:v>10.902933463916201</c:v>
                </c:pt>
                <c:pt idx="2536">
                  <c:v>10.902933463916201</c:v>
                </c:pt>
                <c:pt idx="2537">
                  <c:v>10.902933463916201</c:v>
                </c:pt>
                <c:pt idx="2538">
                  <c:v>10.6313232973114</c:v>
                </c:pt>
                <c:pt idx="2539">
                  <c:v>10.4863500139527</c:v>
                </c:pt>
                <c:pt idx="2540">
                  <c:v>10.518617661644001</c:v>
                </c:pt>
                <c:pt idx="2541">
                  <c:v>10.012913754105799</c:v>
                </c:pt>
                <c:pt idx="2542">
                  <c:v>10.3138244581436</c:v>
                </c:pt>
                <c:pt idx="2543">
                  <c:v>10.3138244581436</c:v>
                </c:pt>
                <c:pt idx="2544">
                  <c:v>10.3138244581436</c:v>
                </c:pt>
                <c:pt idx="2545">
                  <c:v>10.069139238555399</c:v>
                </c:pt>
                <c:pt idx="2546">
                  <c:v>10.5944025319587</c:v>
                </c:pt>
                <c:pt idx="2547">
                  <c:v>10.6253029046172</c:v>
                </c:pt>
                <c:pt idx="2548">
                  <c:v>10.722258580024</c:v>
                </c:pt>
                <c:pt idx="2549">
                  <c:v>10.722258580024</c:v>
                </c:pt>
                <c:pt idx="2550">
                  <c:v>10.722258580024</c:v>
                </c:pt>
                <c:pt idx="2551">
                  <c:v>10.722258580024</c:v>
                </c:pt>
                <c:pt idx="2552">
                  <c:v>10.8128446187721</c:v>
                </c:pt>
                <c:pt idx="2553">
                  <c:v>10.528891284176799</c:v>
                </c:pt>
                <c:pt idx="2554">
                  <c:v>10.383697362864099</c:v>
                </c:pt>
                <c:pt idx="2555">
                  <c:v>10.626442445807299</c:v>
                </c:pt>
                <c:pt idx="2556">
                  <c:v>10.6854443582149</c:v>
                </c:pt>
                <c:pt idx="2557">
                  <c:v>10.6854443582149</c:v>
                </c:pt>
                <c:pt idx="2558">
                  <c:v>10.6854443582149</c:v>
                </c:pt>
                <c:pt idx="2559">
                  <c:v>10.573744106103799</c:v>
                </c:pt>
                <c:pt idx="2560">
                  <c:v>10.1263010872491</c:v>
                </c:pt>
                <c:pt idx="2561">
                  <c:v>9.3763182909500706</c:v>
                </c:pt>
                <c:pt idx="2562">
                  <c:v>9.4314614895551205</c:v>
                </c:pt>
                <c:pt idx="2563">
                  <c:v>9.4079080019059802</c:v>
                </c:pt>
                <c:pt idx="2564">
                  <c:v>9.4079080019059802</c:v>
                </c:pt>
                <c:pt idx="2565">
                  <c:v>9.4079080019059802</c:v>
                </c:pt>
                <c:pt idx="2566">
                  <c:v>9.3315802164200203</c:v>
                </c:pt>
                <c:pt idx="2567">
                  <c:v>9.6102131945093507</c:v>
                </c:pt>
                <c:pt idx="2568">
                  <c:v>9.5667537315370001</c:v>
                </c:pt>
                <c:pt idx="2569">
                  <c:v>9.0244318621390605</c:v>
                </c:pt>
                <c:pt idx="2570">
                  <c:v>8.9152125929588397</c:v>
                </c:pt>
                <c:pt idx="2571">
                  <c:v>8.9152125929588397</c:v>
                </c:pt>
                <c:pt idx="2572">
                  <c:v>8.9152125929588397</c:v>
                </c:pt>
                <c:pt idx="2573">
                  <c:v>8.9152125929588397</c:v>
                </c:pt>
                <c:pt idx="2574">
                  <c:v>8.5772198173135408</c:v>
                </c:pt>
                <c:pt idx="2575">
                  <c:v>8.4652026385025696</c:v>
                </c:pt>
                <c:pt idx="2576">
                  <c:v>8.3807817820354096</c:v>
                </c:pt>
                <c:pt idx="2577">
                  <c:v>7.9487175272007997</c:v>
                </c:pt>
                <c:pt idx="2578">
                  <c:v>7.9487175272007997</c:v>
                </c:pt>
                <c:pt idx="2579">
                  <c:v>7.9487175272007997</c:v>
                </c:pt>
                <c:pt idx="2580">
                  <c:v>8.0518809244308596</c:v>
                </c:pt>
                <c:pt idx="2581">
                  <c:v>7.6843477282095298</c:v>
                </c:pt>
                <c:pt idx="2582">
                  <c:v>7.5010892488301097</c:v>
                </c:pt>
                <c:pt idx="2583">
                  <c:v>7.1735090741277201</c:v>
                </c:pt>
                <c:pt idx="2584">
                  <c:v>7.3830490946490501</c:v>
                </c:pt>
                <c:pt idx="2585">
                  <c:v>7.3830490946490501</c:v>
                </c:pt>
                <c:pt idx="2586">
                  <c:v>7.3830490946490501</c:v>
                </c:pt>
                <c:pt idx="2587">
                  <c:v>8.0392610939696105</c:v>
                </c:pt>
                <c:pt idx="2588">
                  <c:v>8.3039612974398604</c:v>
                </c:pt>
                <c:pt idx="2589">
                  <c:v>7.8852856116410903</c:v>
                </c:pt>
                <c:pt idx="2590">
                  <c:v>7.4555062479766896</c:v>
                </c:pt>
                <c:pt idx="2591">
                  <c:v>7.9011929119744302</c:v>
                </c:pt>
                <c:pt idx="2592">
                  <c:v>7.9011929119744302</c:v>
                </c:pt>
                <c:pt idx="2593">
                  <c:v>7.9011929119744302</c:v>
                </c:pt>
                <c:pt idx="2594">
                  <c:v>8.0053133262491105</c:v>
                </c:pt>
                <c:pt idx="2595">
                  <c:v>8.1919801427977692</c:v>
                </c:pt>
                <c:pt idx="2596">
                  <c:v>8.6891297699391004</c:v>
                </c:pt>
                <c:pt idx="2597">
                  <c:v>8.5777522023269501</c:v>
                </c:pt>
                <c:pt idx="2598">
                  <c:v>8.1521347262525392</c:v>
                </c:pt>
                <c:pt idx="2599">
                  <c:v>8.1521347262525392</c:v>
                </c:pt>
                <c:pt idx="2600">
                  <c:v>8.1521347262525392</c:v>
                </c:pt>
                <c:pt idx="2601">
                  <c:v>8.1454638637387706</c:v>
                </c:pt>
                <c:pt idx="2602">
                  <c:v>8.50508212126811</c:v>
                </c:pt>
                <c:pt idx="2603">
                  <c:v>8.3022683684933405</c:v>
                </c:pt>
                <c:pt idx="2604">
                  <c:v>7.9120225632821297</c:v>
                </c:pt>
                <c:pt idx="2605">
                  <c:v>7.64518381852176</c:v>
                </c:pt>
                <c:pt idx="2606">
                  <c:v>7.64518381852176</c:v>
                </c:pt>
                <c:pt idx="2607">
                  <c:v>7.64518381852176</c:v>
                </c:pt>
                <c:pt idx="2608">
                  <c:v>7.64518381852176</c:v>
                </c:pt>
                <c:pt idx="2609">
                  <c:v>7.3421642694739297</c:v>
                </c:pt>
                <c:pt idx="2610">
                  <c:v>7.0269865551412298</c:v>
                </c:pt>
                <c:pt idx="2611">
                  <c:v>7.4790808107186804</c:v>
                </c:pt>
                <c:pt idx="2612">
                  <c:v>7.5520221552532396</c:v>
                </c:pt>
                <c:pt idx="2613">
                  <c:v>7.5520221552532396</c:v>
                </c:pt>
                <c:pt idx="2614">
                  <c:v>7.5520221552532396</c:v>
                </c:pt>
                <c:pt idx="2615">
                  <c:v>7.7464273178036098</c:v>
                </c:pt>
                <c:pt idx="2616">
                  <c:v>7.6698553418228297</c:v>
                </c:pt>
                <c:pt idx="2617">
                  <c:v>7.5388766566200998</c:v>
                </c:pt>
                <c:pt idx="2618">
                  <c:v>7.0804761360747097</c:v>
                </c:pt>
                <c:pt idx="2619">
                  <c:v>6.5048003196673898</c:v>
                </c:pt>
                <c:pt idx="2620">
                  <c:v>6.5048003196673898</c:v>
                </c:pt>
                <c:pt idx="2621">
                  <c:v>6.5048003196673898</c:v>
                </c:pt>
                <c:pt idx="2622">
                  <c:v>6.1657846588853102</c:v>
                </c:pt>
                <c:pt idx="2623">
                  <c:v>6.1629236398454399</c:v>
                </c:pt>
                <c:pt idx="2624">
                  <c:v>6.5991013066553101</c:v>
                </c:pt>
                <c:pt idx="2625">
                  <c:v>6.2936690549589001</c:v>
                </c:pt>
                <c:pt idx="2626">
                  <c:v>5.8524408257501097</c:v>
                </c:pt>
                <c:pt idx="2627">
                  <c:v>5.8524408257501097</c:v>
                </c:pt>
                <c:pt idx="2628">
                  <c:v>5.8524408257501097</c:v>
                </c:pt>
                <c:pt idx="2629">
                  <c:v>5.4573078727063304</c:v>
                </c:pt>
                <c:pt idx="2630">
                  <c:v>5.4598591590114101</c:v>
                </c:pt>
                <c:pt idx="2631">
                  <c:v>6.2929840805663799</c:v>
                </c:pt>
                <c:pt idx="2632">
                  <c:v>6.5829268042604099</c:v>
                </c:pt>
                <c:pt idx="2633">
                  <c:v>6.9716806832423703</c:v>
                </c:pt>
                <c:pt idx="2634">
                  <c:v>6.9716806832423703</c:v>
                </c:pt>
                <c:pt idx="2635">
                  <c:v>6.9716806832423703</c:v>
                </c:pt>
                <c:pt idx="2636">
                  <c:v>6.76350655048806</c:v>
                </c:pt>
                <c:pt idx="2637">
                  <c:v>7.0668528117149902</c:v>
                </c:pt>
                <c:pt idx="2638">
                  <c:v>7.0429605069025296</c:v>
                </c:pt>
                <c:pt idx="2639">
                  <c:v>7.1099192265704101</c:v>
                </c:pt>
                <c:pt idx="2640">
                  <c:v>6.7758879471277096</c:v>
                </c:pt>
                <c:pt idx="2641">
                  <c:v>6.7758879471277096</c:v>
                </c:pt>
                <c:pt idx="2642">
                  <c:v>6.7758879471277096</c:v>
                </c:pt>
                <c:pt idx="2643">
                  <c:v>6.9753379669951396</c:v>
                </c:pt>
                <c:pt idx="2644">
                  <c:v>7.3960151246946504</c:v>
                </c:pt>
                <c:pt idx="2645">
                  <c:v>7.22568608445851</c:v>
                </c:pt>
                <c:pt idx="2646">
                  <c:v>6.6192497694653403</c:v>
                </c:pt>
                <c:pt idx="2647">
                  <c:v>6.6849866690683397</c:v>
                </c:pt>
                <c:pt idx="2648">
                  <c:v>6.6849866690683397</c:v>
                </c:pt>
                <c:pt idx="2649">
                  <c:v>6.6849866690683397</c:v>
                </c:pt>
                <c:pt idx="2650">
                  <c:v>7.0222436101898502</c:v>
                </c:pt>
                <c:pt idx="2651">
                  <c:v>6.6718184490990797</c:v>
                </c:pt>
                <c:pt idx="2652">
                  <c:v>6.3685402330518297</c:v>
                </c:pt>
                <c:pt idx="2653">
                  <c:v>6.2566345897761604</c:v>
                </c:pt>
                <c:pt idx="2654">
                  <c:v>6.0962063785479197</c:v>
                </c:pt>
                <c:pt idx="2655">
                  <c:v>6.0962063785479197</c:v>
                </c:pt>
                <c:pt idx="2656">
                  <c:v>6.0962063785479197</c:v>
                </c:pt>
                <c:pt idx="2657">
                  <c:v>6.0240418459146996</c:v>
                </c:pt>
                <c:pt idx="2658">
                  <c:v>6.0051997309308902</c:v>
                </c:pt>
                <c:pt idx="2659">
                  <c:v>6.22151375424533</c:v>
                </c:pt>
                <c:pt idx="2660">
                  <c:v>6.0319315211295299</c:v>
                </c:pt>
                <c:pt idx="2661">
                  <c:v>6.0319315211295299</c:v>
                </c:pt>
                <c:pt idx="2662">
                  <c:v>6.0319315211295299</c:v>
                </c:pt>
                <c:pt idx="2663">
                  <c:v>6.0319315211295299</c:v>
                </c:pt>
                <c:pt idx="2664">
                  <c:v>5.8610522529528399</c:v>
                </c:pt>
                <c:pt idx="2665">
                  <c:v>6.0705195968541803</c:v>
                </c:pt>
                <c:pt idx="2666">
                  <c:v>5.7981483264326199</c:v>
                </c:pt>
                <c:pt idx="2667">
                  <c:v>5.4809366412228702</c:v>
                </c:pt>
                <c:pt idx="2668">
                  <c:v>5.3551663478303801</c:v>
                </c:pt>
                <c:pt idx="2669">
                  <c:v>5.3551663478303801</c:v>
                </c:pt>
                <c:pt idx="2670">
                  <c:v>5.3551663478303801</c:v>
                </c:pt>
                <c:pt idx="2671">
                  <c:v>5.5047881608352496</c:v>
                </c:pt>
                <c:pt idx="2672">
                  <c:v>5.2589312486283397</c:v>
                </c:pt>
                <c:pt idx="2673">
                  <c:v>5.1791828203889096</c:v>
                </c:pt>
                <c:pt idx="2674">
                  <c:v>5.3692797852142604</c:v>
                </c:pt>
                <c:pt idx="2675">
                  <c:v>5.1655828489145303</c:v>
                </c:pt>
                <c:pt idx="2676">
                  <c:v>5.1655828489145303</c:v>
                </c:pt>
                <c:pt idx="2677">
                  <c:v>5.1655828489145303</c:v>
                </c:pt>
                <c:pt idx="2678">
                  <c:v>5.3388932727730598</c:v>
                </c:pt>
                <c:pt idx="2679">
                  <c:v>5.25499446661716</c:v>
                </c:pt>
                <c:pt idx="2680">
                  <c:v>5.4225658729366</c:v>
                </c:pt>
                <c:pt idx="2681">
                  <c:v>4.9667130743344501</c:v>
                </c:pt>
                <c:pt idx="2682">
                  <c:v>4.6545608242727701</c:v>
                </c:pt>
                <c:pt idx="2683">
                  <c:v>4.6545608242727701</c:v>
                </c:pt>
                <c:pt idx="2684">
                  <c:v>4.6545608242727701</c:v>
                </c:pt>
                <c:pt idx="2685">
                  <c:v>4.1389139994479303</c:v>
                </c:pt>
                <c:pt idx="2686">
                  <c:v>4.0633696949674301</c:v>
                </c:pt>
                <c:pt idx="2687">
                  <c:v>3.7388415593873998</c:v>
                </c:pt>
                <c:pt idx="2688">
                  <c:v>3.9940669241250601</c:v>
                </c:pt>
                <c:pt idx="2689">
                  <c:v>4.4626470589712399</c:v>
                </c:pt>
                <c:pt idx="2690">
                  <c:v>4.4626470589712399</c:v>
                </c:pt>
                <c:pt idx="2691">
                  <c:v>4.4626470589712399</c:v>
                </c:pt>
                <c:pt idx="2692">
                  <c:v>4.2551769458973601</c:v>
                </c:pt>
                <c:pt idx="2693">
                  <c:v>4.4231968589645501</c:v>
                </c:pt>
                <c:pt idx="2694">
                  <c:v>4.27706534274086</c:v>
                </c:pt>
                <c:pt idx="2695">
                  <c:v>4.3422596476225204</c:v>
                </c:pt>
                <c:pt idx="2696">
                  <c:v>4.3004915433755802</c:v>
                </c:pt>
                <c:pt idx="2697">
                  <c:v>4.3004915433755802</c:v>
                </c:pt>
                <c:pt idx="2698">
                  <c:v>4.3004915433755802</c:v>
                </c:pt>
                <c:pt idx="2699">
                  <c:v>4.2656306914176003</c:v>
                </c:pt>
                <c:pt idx="2700">
                  <c:v>3.96913119019435</c:v>
                </c:pt>
                <c:pt idx="2701">
                  <c:v>4.1413759908514098</c:v>
                </c:pt>
                <c:pt idx="2702">
                  <c:v>4.2748844907844399</c:v>
                </c:pt>
                <c:pt idx="2703">
                  <c:v>4.4962053445691996</c:v>
                </c:pt>
                <c:pt idx="2704">
                  <c:v>4.4962053445691996</c:v>
                </c:pt>
                <c:pt idx="2705">
                  <c:v>4.4962053445691996</c:v>
                </c:pt>
                <c:pt idx="2706">
                  <c:v>4.4962053445691996</c:v>
                </c:pt>
                <c:pt idx="2707">
                  <c:v>4.4444166025103096</c:v>
                </c:pt>
                <c:pt idx="2708">
                  <c:v>4.3340627740632502</c:v>
                </c:pt>
                <c:pt idx="2709">
                  <c:v>4.62543506857088</c:v>
                </c:pt>
                <c:pt idx="2710">
                  <c:v>4.4349830942386204</c:v>
                </c:pt>
                <c:pt idx="2711">
                  <c:v>4.4349830942386204</c:v>
                </c:pt>
                <c:pt idx="2712">
                  <c:v>4.4349830942386204</c:v>
                </c:pt>
                <c:pt idx="2713">
                  <c:v>4.5011891083671802</c:v>
                </c:pt>
                <c:pt idx="2714">
                  <c:v>4.5694888544766998</c:v>
                </c:pt>
                <c:pt idx="2715">
                  <c:v>4.8094382581519097</c:v>
                </c:pt>
                <c:pt idx="2716">
                  <c:v>4.6007601049576303</c:v>
                </c:pt>
                <c:pt idx="2717">
                  <c:v>4.3966031381361299</c:v>
                </c:pt>
                <c:pt idx="2718">
                  <c:v>4.3966031381361299</c:v>
                </c:pt>
                <c:pt idx="2719">
                  <c:v>4.3966031381361299</c:v>
                </c:pt>
                <c:pt idx="2720">
                  <c:v>4.0943129865564698</c:v>
                </c:pt>
                <c:pt idx="2721">
                  <c:v>4.1428342702394296</c:v>
                </c:pt>
                <c:pt idx="2722">
                  <c:v>4.3515614410884096</c:v>
                </c:pt>
                <c:pt idx="2723">
                  <c:v>4.0879689533208703</c:v>
                </c:pt>
                <c:pt idx="2724">
                  <c:v>4.2659902772319098</c:v>
                </c:pt>
                <c:pt idx="2725">
                  <c:v>4.2659902772319098</c:v>
                </c:pt>
                <c:pt idx="2726">
                  <c:v>4.2659902772319098</c:v>
                </c:pt>
                <c:pt idx="2727">
                  <c:v>4.2659902772319098</c:v>
                </c:pt>
                <c:pt idx="2728">
                  <c:v>4.4890113588041798</c:v>
                </c:pt>
                <c:pt idx="2729">
                  <c:v>4.4965307113121202</c:v>
                </c:pt>
                <c:pt idx="2730">
                  <c:v>4.8449894506676898</c:v>
                </c:pt>
                <c:pt idx="2731">
                  <c:v>5.0526417539975901</c:v>
                </c:pt>
                <c:pt idx="2732">
                  <c:v>5.0526417539975901</c:v>
                </c:pt>
                <c:pt idx="2733">
                  <c:v>5.0526417539975901</c:v>
                </c:pt>
                <c:pt idx="2734">
                  <c:v>4.9497399252222101</c:v>
                </c:pt>
                <c:pt idx="2735">
                  <c:v>4.7549063613493097</c:v>
                </c:pt>
                <c:pt idx="2736">
                  <c:v>4.6500553711994002</c:v>
                </c:pt>
                <c:pt idx="2737">
                  <c:v>4.5747403807753004</c:v>
                </c:pt>
                <c:pt idx="2738">
                  <c:v>4.7281186374075501</c:v>
                </c:pt>
                <c:pt idx="2739">
                  <c:v>4.7353818618032504</c:v>
                </c:pt>
                <c:pt idx="2740">
                  <c:v>4.7353818618032504</c:v>
                </c:pt>
                <c:pt idx="2741">
                  <c:v>4.7353818618032504</c:v>
                </c:pt>
                <c:pt idx="2742">
                  <c:v>5.0188016698729001</c:v>
                </c:pt>
                <c:pt idx="2743">
                  <c:v>4.9657331749129696</c:v>
                </c:pt>
                <c:pt idx="2744">
                  <c:v>5.1575034817939596</c:v>
                </c:pt>
                <c:pt idx="2745">
                  <c:v>5.1393933081388603</c:v>
                </c:pt>
                <c:pt idx="2746">
                  <c:v>5.1393933081388603</c:v>
                </c:pt>
                <c:pt idx="2747">
                  <c:v>5.1393933081388603</c:v>
                </c:pt>
                <c:pt idx="2748">
                  <c:v>4.8785487468016404</c:v>
                </c:pt>
                <c:pt idx="2749">
                  <c:v>4.7852700295343302</c:v>
                </c:pt>
                <c:pt idx="2750">
                  <c:v>4.7700645889102704</c:v>
                </c:pt>
                <c:pt idx="2751">
                  <c:v>4.6810205486455096</c:v>
                </c:pt>
                <c:pt idx="2752">
                  <c:v>4.7906375958985397</c:v>
                </c:pt>
                <c:pt idx="2753">
                  <c:v>4.7906375958985397</c:v>
                </c:pt>
                <c:pt idx="2754">
                  <c:v>4.7906375958985397</c:v>
                </c:pt>
                <c:pt idx="2755">
                  <c:v>4.8499399715836704</c:v>
                </c:pt>
                <c:pt idx="2756">
                  <c:v>4.9306566544357198</c:v>
                </c:pt>
                <c:pt idx="2757">
                  <c:v>5.16287433098677</c:v>
                </c:pt>
                <c:pt idx="2758">
                  <c:v>5.1905834473665404</c:v>
                </c:pt>
                <c:pt idx="2759">
                  <c:v>4.9299824507567598</c:v>
                </c:pt>
                <c:pt idx="2760">
                  <c:v>4.9299824507567598</c:v>
                </c:pt>
                <c:pt idx="2761">
                  <c:v>4.9299824507567598</c:v>
                </c:pt>
                <c:pt idx="2762">
                  <c:v>4.8341702134312801</c:v>
                </c:pt>
                <c:pt idx="2763">
                  <c:v>4.6824130834748301</c:v>
                </c:pt>
                <c:pt idx="2764">
                  <c:v>4.85581595939344</c:v>
                </c:pt>
                <c:pt idx="2765">
                  <c:v>4.9139145624128702</c:v>
                </c:pt>
                <c:pt idx="2766">
                  <c:v>4.9274106759090399</c:v>
                </c:pt>
                <c:pt idx="2767">
                  <c:v>4.9274106759090399</c:v>
                </c:pt>
                <c:pt idx="2768">
                  <c:v>4.9274106759090399</c:v>
                </c:pt>
                <c:pt idx="2769">
                  <c:v>5.02548915986256</c:v>
                </c:pt>
                <c:pt idx="2770">
                  <c:v>5.1070680849086401</c:v>
                </c:pt>
                <c:pt idx="2771">
                  <c:v>5.3564360008740302</c:v>
                </c:pt>
                <c:pt idx="2772">
                  <c:v>5.4357321030862602</c:v>
                </c:pt>
                <c:pt idx="2773">
                  <c:v>5.5151402373158396</c:v>
                </c:pt>
                <c:pt idx="2774">
                  <c:v>5.5151402373158396</c:v>
                </c:pt>
                <c:pt idx="2775">
                  <c:v>5.5151402373158396</c:v>
                </c:pt>
                <c:pt idx="2776">
                  <c:v>5.5806075835478897</c:v>
                </c:pt>
                <c:pt idx="2777">
                  <c:v>5.3581568796588002</c:v>
                </c:pt>
                <c:pt idx="2778">
                  <c:v>5.6164626195790897</c:v>
                </c:pt>
                <c:pt idx="2779">
                  <c:v>5.5379655487030597</c:v>
                </c:pt>
                <c:pt idx="2780">
                  <c:v>5.6540905059727997</c:v>
                </c:pt>
                <c:pt idx="2781">
                  <c:v>5.6540905059727997</c:v>
                </c:pt>
                <c:pt idx="2782">
                  <c:v>5.6540905059727997</c:v>
                </c:pt>
                <c:pt idx="2783">
                  <c:v>5.6025938212542803</c:v>
                </c:pt>
                <c:pt idx="2784">
                  <c:v>5.5567268646551398</c:v>
                </c:pt>
                <c:pt idx="2785">
                  <c:v>5.3660398461051004</c:v>
                </c:pt>
                <c:pt idx="2786">
                  <c:v>5.3160035058899204</c:v>
                </c:pt>
                <c:pt idx="2787">
                  <c:v>5.0775747921405099</c:v>
                </c:pt>
                <c:pt idx="2788">
                  <c:v>5.0775747921405099</c:v>
                </c:pt>
                <c:pt idx="2789">
                  <c:v>5.0775747921405099</c:v>
                </c:pt>
                <c:pt idx="2790">
                  <c:v>4.9443159757437201</c:v>
                </c:pt>
                <c:pt idx="2791">
                  <c:v>4.9379162015608102</c:v>
                </c:pt>
                <c:pt idx="2792">
                  <c:v>5.0012483621973596</c:v>
                </c:pt>
                <c:pt idx="2793">
                  <c:v>5.2346521831907902</c:v>
                </c:pt>
                <c:pt idx="2794">
                  <c:v>5.0499345112623999</c:v>
                </c:pt>
                <c:pt idx="2795">
                  <c:v>5.0499345112623999</c:v>
                </c:pt>
                <c:pt idx="2796">
                  <c:v>5.0499345112623999</c:v>
                </c:pt>
                <c:pt idx="2797">
                  <c:v>4.9638400643956704</c:v>
                </c:pt>
                <c:pt idx="2798">
                  <c:v>4.9253698587908099</c:v>
                </c:pt>
                <c:pt idx="2799">
                  <c:v>4.9360491684918602</c:v>
                </c:pt>
                <c:pt idx="2800">
                  <c:v>4.7652758561384703</c:v>
                </c:pt>
                <c:pt idx="2801">
                  <c:v>4.7114639599434698</c:v>
                </c:pt>
                <c:pt idx="2802">
                  <c:v>4.7114639599434698</c:v>
                </c:pt>
                <c:pt idx="2803">
                  <c:v>4.7114639599434698</c:v>
                </c:pt>
                <c:pt idx="2804">
                  <c:v>4.7114639599434698</c:v>
                </c:pt>
                <c:pt idx="2805">
                  <c:v>4.6720800335205404</c:v>
                </c:pt>
                <c:pt idx="2806">
                  <c:v>4.8059891148491998</c:v>
                </c:pt>
                <c:pt idx="2807">
                  <c:v>4.9083737666398299</c:v>
                </c:pt>
                <c:pt idx="2808">
                  <c:v>5.1511600036169796</c:v>
                </c:pt>
                <c:pt idx="2809">
                  <c:v>5.1511600036169796</c:v>
                </c:pt>
                <c:pt idx="2810">
                  <c:v>5.1511600036169796</c:v>
                </c:pt>
                <c:pt idx="2811">
                  <c:v>5.2916830357779796</c:v>
                </c:pt>
                <c:pt idx="2812">
                  <c:v>5.0397283107880204</c:v>
                </c:pt>
                <c:pt idx="2813">
                  <c:v>5.1632654842256196</c:v>
                </c:pt>
                <c:pt idx="2814">
                  <c:v>5.14297146267592</c:v>
                </c:pt>
                <c:pt idx="2815">
                  <c:v>4.8897907590667602</c:v>
                </c:pt>
                <c:pt idx="2816">
                  <c:v>4.8897907590667602</c:v>
                </c:pt>
                <c:pt idx="2817">
                  <c:v>4.8897907590667602</c:v>
                </c:pt>
                <c:pt idx="2818">
                  <c:v>4.84487687639783</c:v>
                </c:pt>
                <c:pt idx="2819">
                  <c:v>4.7790776111602202</c:v>
                </c:pt>
                <c:pt idx="2820">
                  <c:v>4.7066525221998603</c:v>
                </c:pt>
                <c:pt idx="2821">
                  <c:v>4.5013442342744501</c:v>
                </c:pt>
                <c:pt idx="2822">
                  <c:v>4.4381934997603496</c:v>
                </c:pt>
                <c:pt idx="2823">
                  <c:v>4.4381934997603496</c:v>
                </c:pt>
                <c:pt idx="2824">
                  <c:v>4.4381934997603496</c:v>
                </c:pt>
                <c:pt idx="2825">
                  <c:v>4.4294085659758604</c:v>
                </c:pt>
                <c:pt idx="2826">
                  <c:v>4.5190919939969101</c:v>
                </c:pt>
                <c:pt idx="2827">
                  <c:v>4.6503695178888904</c:v>
                </c:pt>
                <c:pt idx="2828">
                  <c:v>4.4592816854566202</c:v>
                </c:pt>
                <c:pt idx="2829">
                  <c:v>4.0964653158000699</c:v>
                </c:pt>
                <c:pt idx="2830">
                  <c:v>4.0964653158000699</c:v>
                </c:pt>
                <c:pt idx="2831">
                  <c:v>4.0964653158000699</c:v>
                </c:pt>
                <c:pt idx="2832">
                  <c:v>4.1677437377280304</c:v>
                </c:pt>
                <c:pt idx="2833">
                  <c:v>4.48725442183071</c:v>
                </c:pt>
                <c:pt idx="2834">
                  <c:v>4.4809312384598403</c:v>
                </c:pt>
                <c:pt idx="2835">
                  <c:v>4.53140884721895</c:v>
                </c:pt>
                <c:pt idx="2836">
                  <c:v>4.2478498648858301</c:v>
                </c:pt>
                <c:pt idx="2837">
                  <c:v>4.2478498648858301</c:v>
                </c:pt>
                <c:pt idx="2838">
                  <c:v>4.2478498648858301</c:v>
                </c:pt>
                <c:pt idx="2839">
                  <c:v>4.1030761739995301</c:v>
                </c:pt>
                <c:pt idx="2840">
                  <c:v>4.06815723461842</c:v>
                </c:pt>
                <c:pt idx="2841">
                  <c:v>4.0899641080287799</c:v>
                </c:pt>
                <c:pt idx="2842">
                  <c:v>4.0672043829744799</c:v>
                </c:pt>
                <c:pt idx="2843">
                  <c:v>3.8123328031243102</c:v>
                </c:pt>
                <c:pt idx="2844">
                  <c:v>3.8123328031243102</c:v>
                </c:pt>
                <c:pt idx="2845">
                  <c:v>3.8123328031243102</c:v>
                </c:pt>
                <c:pt idx="2846">
                  <c:v>4.0662498947649599</c:v>
                </c:pt>
                <c:pt idx="2847">
                  <c:v>4.1610007909006299</c:v>
                </c:pt>
                <c:pt idx="2848">
                  <c:v>4.01589997567193</c:v>
                </c:pt>
                <c:pt idx="2849">
                  <c:v>4.0330359354691199</c:v>
                </c:pt>
                <c:pt idx="2850">
                  <c:v>4.0821545490636097</c:v>
                </c:pt>
                <c:pt idx="2851">
                  <c:v>4.0821545490636097</c:v>
                </c:pt>
                <c:pt idx="2852">
                  <c:v>4.0821545490636097</c:v>
                </c:pt>
                <c:pt idx="2853">
                  <c:v>4.01688134914244</c:v>
                </c:pt>
                <c:pt idx="2854">
                  <c:v>4.3024333219898701</c:v>
                </c:pt>
                <c:pt idx="2855">
                  <c:v>4.2755467503735298</c:v>
                </c:pt>
                <c:pt idx="2856">
                  <c:v>4.2993412801429898</c:v>
                </c:pt>
                <c:pt idx="2857">
                  <c:v>4.3134299066860704</c:v>
                </c:pt>
                <c:pt idx="2858">
                  <c:v>4.3134299066860704</c:v>
                </c:pt>
                <c:pt idx="2859">
                  <c:v>4.3134299066860704</c:v>
                </c:pt>
                <c:pt idx="2860">
                  <c:v>4.2814856935802403</c:v>
                </c:pt>
                <c:pt idx="2861">
                  <c:v>4.2379129994079303</c:v>
                </c:pt>
                <c:pt idx="2862">
                  <c:v>4.0185074165878101</c:v>
                </c:pt>
                <c:pt idx="2863">
                  <c:v>4.0328224663729904</c:v>
                </c:pt>
                <c:pt idx="2864">
                  <c:v>3.9621151704573498</c:v>
                </c:pt>
                <c:pt idx="2865">
                  <c:v>3.9621151704573498</c:v>
                </c:pt>
                <c:pt idx="2866">
                  <c:v>3.9621151704573498</c:v>
                </c:pt>
                <c:pt idx="2867">
                  <c:v>3.9092967184581799</c:v>
                </c:pt>
                <c:pt idx="2868">
                  <c:v>3.8862309150911201</c:v>
                </c:pt>
                <c:pt idx="2869">
                  <c:v>3.5871365550863201</c:v>
                </c:pt>
                <c:pt idx="2870">
                  <c:v>4.0550901509206003</c:v>
                </c:pt>
                <c:pt idx="2871">
                  <c:v>4.3039311159790099</c:v>
                </c:pt>
                <c:pt idx="2872">
                  <c:v>4.3039311159790099</c:v>
                </c:pt>
                <c:pt idx="2873">
                  <c:v>4.3039311159790099</c:v>
                </c:pt>
                <c:pt idx="2874">
                  <c:v>4.18761950578208</c:v>
                </c:pt>
                <c:pt idx="2875">
                  <c:v>4.3321812966239799</c:v>
                </c:pt>
                <c:pt idx="2876">
                  <c:v>4.0778609017123904</c:v>
                </c:pt>
                <c:pt idx="2877">
                  <c:v>3.9742407881270299</c:v>
                </c:pt>
                <c:pt idx="2878">
                  <c:v>3.9120361625730999</c:v>
                </c:pt>
                <c:pt idx="2879">
                  <c:v>3.9120361625730999</c:v>
                </c:pt>
                <c:pt idx="2880">
                  <c:v>3.9120361625730999</c:v>
                </c:pt>
                <c:pt idx="2881">
                  <c:v>3.8031735768719899</c:v>
                </c:pt>
                <c:pt idx="2882">
                  <c:v>3.8062379624074101</c:v>
                </c:pt>
                <c:pt idx="2883">
                  <c:v>3.93174456364993</c:v>
                </c:pt>
                <c:pt idx="2884">
                  <c:v>3.93174456364993</c:v>
                </c:pt>
                <c:pt idx="2885">
                  <c:v>3.9017158267167602</c:v>
                </c:pt>
                <c:pt idx="2886">
                  <c:v>3.9017158267167602</c:v>
                </c:pt>
                <c:pt idx="2887">
                  <c:v>3.9017158267167602</c:v>
                </c:pt>
                <c:pt idx="2888">
                  <c:v>3.8152072850543801</c:v>
                </c:pt>
                <c:pt idx="2889">
                  <c:v>3.7959854356782499</c:v>
                </c:pt>
                <c:pt idx="2890">
                  <c:v>4.0199653147258996</c:v>
                </c:pt>
                <c:pt idx="2891">
                  <c:v>4.0595905485006902</c:v>
                </c:pt>
                <c:pt idx="2892">
                  <c:v>4.0941519106575104</c:v>
                </c:pt>
                <c:pt idx="2893">
                  <c:v>4.0941519106575104</c:v>
                </c:pt>
                <c:pt idx="2894">
                  <c:v>4.0941519106575104</c:v>
                </c:pt>
                <c:pt idx="2895">
                  <c:v>3.8841510943662398</c:v>
                </c:pt>
                <c:pt idx="2896">
                  <c:v>3.7976554649698699</c:v>
                </c:pt>
                <c:pt idx="2897">
                  <c:v>3.80696002113209</c:v>
                </c:pt>
                <c:pt idx="2898">
                  <c:v>3.9276197451243</c:v>
                </c:pt>
                <c:pt idx="2899">
                  <c:v>3.9069974908601099</c:v>
                </c:pt>
                <c:pt idx="2900">
                  <c:v>3.9069974908601099</c:v>
                </c:pt>
                <c:pt idx="2901">
                  <c:v>3.9069974908601099</c:v>
                </c:pt>
                <c:pt idx="2902">
                  <c:v>3.9703894148875798</c:v>
                </c:pt>
                <c:pt idx="2903">
                  <c:v>3.9599281693360999</c:v>
                </c:pt>
                <c:pt idx="2904">
                  <c:v>3.95108604863346</c:v>
                </c:pt>
                <c:pt idx="2905">
                  <c:v>3.7562784688194499</c:v>
                </c:pt>
                <c:pt idx="2906">
                  <c:v>3.7080633611121501</c:v>
                </c:pt>
                <c:pt idx="2907">
                  <c:v>3.7080633611121501</c:v>
                </c:pt>
                <c:pt idx="2908">
                  <c:v>3.7080633611121501</c:v>
                </c:pt>
                <c:pt idx="2909">
                  <c:v>3.5984255176982298</c:v>
                </c:pt>
                <c:pt idx="2910">
                  <c:v>3.5897073426546302</c:v>
                </c:pt>
                <c:pt idx="2911">
                  <c:v>3.6380507030737501</c:v>
                </c:pt>
                <c:pt idx="2912">
                  <c:v>3.5487772193812899</c:v>
                </c:pt>
                <c:pt idx="2913">
                  <c:v>3.5106939838294</c:v>
                </c:pt>
                <c:pt idx="2914">
                  <c:v>3.5106939838294</c:v>
                </c:pt>
                <c:pt idx="2915">
                  <c:v>3.5106939838294</c:v>
                </c:pt>
                <c:pt idx="2916">
                  <c:v>3.5106939838294</c:v>
                </c:pt>
                <c:pt idx="2917">
                  <c:v>3.42303538442984</c:v>
                </c:pt>
                <c:pt idx="2918">
                  <c:v>3.3838748674779402</c:v>
                </c:pt>
                <c:pt idx="2919">
                  <c:v>3.5435971724691702</c:v>
                </c:pt>
                <c:pt idx="2920">
                  <c:v>3.6584677044224301</c:v>
                </c:pt>
                <c:pt idx="2921">
                  <c:v>3.5524624057513701</c:v>
                </c:pt>
                <c:pt idx="2922">
                  <c:v>3.5524624057513701</c:v>
                </c:pt>
                <c:pt idx="2923">
                  <c:v>3.5524624057513701</c:v>
                </c:pt>
                <c:pt idx="2924">
                  <c:v>3.5100892126518901</c:v>
                </c:pt>
                <c:pt idx="2925">
                  <c:v>3.62614803120124</c:v>
                </c:pt>
                <c:pt idx="2926">
                  <c:v>3.5053149552289198</c:v>
                </c:pt>
                <c:pt idx="2927">
                  <c:v>3.5389781077120999</c:v>
                </c:pt>
                <c:pt idx="2928">
                  <c:v>3.5389781077120999</c:v>
                </c:pt>
                <c:pt idx="2929">
                  <c:v>3.5389781077120999</c:v>
                </c:pt>
                <c:pt idx="2930">
                  <c:v>3.6830115242824499</c:v>
                </c:pt>
                <c:pt idx="2931">
                  <c:v>3.7541097670035</c:v>
                </c:pt>
                <c:pt idx="2932">
                  <c:v>3.8137082391794999</c:v>
                </c:pt>
                <c:pt idx="2933">
                  <c:v>3.8468087319008202</c:v>
                </c:pt>
                <c:pt idx="2934">
                  <c:v>3.8819499780441999</c:v>
                </c:pt>
                <c:pt idx="2935">
                  <c:v>3.8812306467135098</c:v>
                </c:pt>
                <c:pt idx="2936">
                  <c:v>3.8812306467135098</c:v>
                </c:pt>
                <c:pt idx="2937">
                  <c:v>3.8812306467135098</c:v>
                </c:pt>
                <c:pt idx="2938">
                  <c:v>3.9707650895971098</c:v>
                </c:pt>
                <c:pt idx="2939">
                  <c:v>3.8929773522282001</c:v>
                </c:pt>
                <c:pt idx="2940">
                  <c:v>3.7884856661684201</c:v>
                </c:pt>
                <c:pt idx="2941">
                  <c:v>3.94642233686251</c:v>
                </c:pt>
                <c:pt idx="2942">
                  <c:v>3.94642233686251</c:v>
                </c:pt>
                <c:pt idx="2943">
                  <c:v>3.94642233686251</c:v>
                </c:pt>
                <c:pt idx="2944">
                  <c:v>4.075634677909</c:v>
                </c:pt>
                <c:pt idx="2945">
                  <c:v>4.0278991149247299</c:v>
                </c:pt>
                <c:pt idx="2946">
                  <c:v>4.0250443443271404</c:v>
                </c:pt>
                <c:pt idx="2947">
                  <c:v>4.0682250860707496</c:v>
                </c:pt>
                <c:pt idx="2948">
                  <c:v>4.2444764824956298</c:v>
                </c:pt>
                <c:pt idx="2949">
                  <c:v>4.2444764824956298</c:v>
                </c:pt>
                <c:pt idx="2950">
                  <c:v>4.2444764824956298</c:v>
                </c:pt>
                <c:pt idx="2951">
                  <c:v>4.0936059869476003</c:v>
                </c:pt>
                <c:pt idx="2952">
                  <c:v>4.1956713783093198</c:v>
                </c:pt>
                <c:pt idx="2953">
                  <c:v>4.3612991307447997</c:v>
                </c:pt>
                <c:pt idx="2954">
                  <c:v>4.6018252269316102</c:v>
                </c:pt>
                <c:pt idx="2955">
                  <c:v>4.36190617820907</c:v>
                </c:pt>
                <c:pt idx="2956">
                  <c:v>4.36190617820907</c:v>
                </c:pt>
                <c:pt idx="2957">
                  <c:v>4.36190617820907</c:v>
                </c:pt>
                <c:pt idx="2958">
                  <c:v>4.3133180934369904</c:v>
                </c:pt>
                <c:pt idx="2959">
                  <c:v>4.3442375279544203</c:v>
                </c:pt>
                <c:pt idx="2960">
                  <c:v>4.2836043656341403</c:v>
                </c:pt>
                <c:pt idx="2961">
                  <c:v>4.1469909270173702</c:v>
                </c:pt>
                <c:pt idx="2962">
                  <c:v>4.0412621011492904</c:v>
                </c:pt>
                <c:pt idx="2963">
                  <c:v>4.0412621011492904</c:v>
                </c:pt>
                <c:pt idx="2964">
                  <c:v>4.0412621011492904</c:v>
                </c:pt>
                <c:pt idx="2965">
                  <c:v>4.1138869564993197</c:v>
                </c:pt>
                <c:pt idx="2966">
                  <c:v>4.2359714911264303</c:v>
                </c:pt>
                <c:pt idx="2967">
                  <c:v>4.4715446429805903</c:v>
                </c:pt>
                <c:pt idx="2968">
                  <c:v>4.2822101042290104</c:v>
                </c:pt>
                <c:pt idx="2969">
                  <c:v>4.1818462155276102</c:v>
                </c:pt>
                <c:pt idx="2970">
                  <c:v>4.1818462155276102</c:v>
                </c:pt>
                <c:pt idx="2971">
                  <c:v>4.1818462155276102</c:v>
                </c:pt>
                <c:pt idx="2972">
                  <c:v>4.1818462155276102</c:v>
                </c:pt>
                <c:pt idx="2973">
                  <c:v>4.0408102626473701</c:v>
                </c:pt>
                <c:pt idx="2974">
                  <c:v>4.0639588930917503</c:v>
                </c:pt>
                <c:pt idx="2975">
                  <c:v>4.08765559405124</c:v>
                </c:pt>
                <c:pt idx="2976">
                  <c:v>3.97043324184598</c:v>
                </c:pt>
                <c:pt idx="2977">
                  <c:v>3.97043324184598</c:v>
                </c:pt>
                <c:pt idx="2978">
                  <c:v>3.97043324184598</c:v>
                </c:pt>
                <c:pt idx="2979">
                  <c:v>3.99414882544573</c:v>
                </c:pt>
                <c:pt idx="2980">
                  <c:v>4.0522711237452302</c:v>
                </c:pt>
                <c:pt idx="2981">
                  <c:v>3.94647080273019</c:v>
                </c:pt>
                <c:pt idx="2982">
                  <c:v>4.0016452026670102</c:v>
                </c:pt>
                <c:pt idx="2983">
                  <c:v>4.1465819656584504</c:v>
                </c:pt>
                <c:pt idx="2984">
                  <c:v>4.1465819656584504</c:v>
                </c:pt>
                <c:pt idx="2985">
                  <c:v>4.1465819656584504</c:v>
                </c:pt>
                <c:pt idx="2986">
                  <c:v>4.1028078712327698</c:v>
                </c:pt>
                <c:pt idx="2987">
                  <c:v>4.02913977408594</c:v>
                </c:pt>
                <c:pt idx="2988">
                  <c:v>4.0550139387515696</c:v>
                </c:pt>
                <c:pt idx="2989">
                  <c:v>3.88130887760921</c:v>
                </c:pt>
                <c:pt idx="2990">
                  <c:v>3.7231899191969502</c:v>
                </c:pt>
                <c:pt idx="2991">
                  <c:v>3.7231899191969502</c:v>
                </c:pt>
                <c:pt idx="2992">
                  <c:v>3.7231899191969502</c:v>
                </c:pt>
                <c:pt idx="2993">
                  <c:v>3.7732483176653702</c:v>
                </c:pt>
                <c:pt idx="2994">
                  <c:v>3.8021143020586301</c:v>
                </c:pt>
                <c:pt idx="2995">
                  <c:v>3.7741647357122798</c:v>
                </c:pt>
                <c:pt idx="2996">
                  <c:v>3.86867322189278</c:v>
                </c:pt>
                <c:pt idx="2997">
                  <c:v>3.8379398652943499</c:v>
                </c:pt>
                <c:pt idx="2998">
                  <c:v>3.8379398652943499</c:v>
                </c:pt>
                <c:pt idx="2999">
                  <c:v>3.8379398652943499</c:v>
                </c:pt>
                <c:pt idx="3000">
                  <c:v>3.80444185685886</c:v>
                </c:pt>
                <c:pt idx="3001">
                  <c:v>3.99187096038245</c:v>
                </c:pt>
                <c:pt idx="3002">
                  <c:v>3.8734513723811301</c:v>
                </c:pt>
                <c:pt idx="3003">
                  <c:v>3.8853787032464902</c:v>
                </c:pt>
                <c:pt idx="3004">
                  <c:v>3.8990125934689601</c:v>
                </c:pt>
                <c:pt idx="3005">
                  <c:v>3.8990125934689601</c:v>
                </c:pt>
                <c:pt idx="3006">
                  <c:v>3.8990125934689601</c:v>
                </c:pt>
                <c:pt idx="3007">
                  <c:v>3.86864310695973</c:v>
                </c:pt>
                <c:pt idx="3008">
                  <c:v>3.8352235337962601</c:v>
                </c:pt>
                <c:pt idx="3009">
                  <c:v>3.9564818233874601</c:v>
                </c:pt>
                <c:pt idx="3010">
                  <c:v>3.9859908446462602</c:v>
                </c:pt>
                <c:pt idx="3011">
                  <c:v>4.8890177265988903</c:v>
                </c:pt>
                <c:pt idx="3012">
                  <c:v>4.8890177265988903</c:v>
                </c:pt>
                <c:pt idx="3013">
                  <c:v>4.8890177265988903</c:v>
                </c:pt>
                <c:pt idx="3014">
                  <c:v>4.8669178351522699</c:v>
                </c:pt>
                <c:pt idx="3015">
                  <c:v>4.8131084169687401</c:v>
                </c:pt>
                <c:pt idx="3016">
                  <c:v>4.6045702279382201</c:v>
                </c:pt>
                <c:pt idx="3017">
                  <c:v>4.6645953453668696</c:v>
                </c:pt>
                <c:pt idx="3018">
                  <c:v>4.6645953453668696</c:v>
                </c:pt>
                <c:pt idx="3019">
                  <c:v>4.6645953453668696</c:v>
                </c:pt>
                <c:pt idx="3020">
                  <c:v>4.6645953453668696</c:v>
                </c:pt>
                <c:pt idx="3021">
                  <c:v>4.7443118560883004</c:v>
                </c:pt>
                <c:pt idx="3022">
                  <c:v>4.7732634140585004</c:v>
                </c:pt>
                <c:pt idx="3023">
                  <c:v>4.7029440027633997</c:v>
                </c:pt>
                <c:pt idx="3024">
                  <c:v>4.75218443950578</c:v>
                </c:pt>
                <c:pt idx="3025">
                  <c:v>4.7125562940444201</c:v>
                </c:pt>
                <c:pt idx="3026">
                  <c:v>4.7125562940444201</c:v>
                </c:pt>
                <c:pt idx="3027">
                  <c:v>4.7125562940444201</c:v>
                </c:pt>
                <c:pt idx="3028">
                  <c:v>4.7429568919015104</c:v>
                </c:pt>
                <c:pt idx="3029">
                  <c:v>4.7674787905115696</c:v>
                </c:pt>
                <c:pt idx="3030">
                  <c:v>4.7470308630261799</c:v>
                </c:pt>
                <c:pt idx="3031">
                  <c:v>4.6731733353141296</c:v>
                </c:pt>
                <c:pt idx="3032">
                  <c:v>4.7119103664773601</c:v>
                </c:pt>
                <c:pt idx="3033">
                  <c:v>4.7119103664773601</c:v>
                </c:pt>
                <c:pt idx="3034">
                  <c:v>4.7119103664773601</c:v>
                </c:pt>
                <c:pt idx="3035">
                  <c:v>4.5998117072623801</c:v>
                </c:pt>
                <c:pt idx="3036">
                  <c:v>4.4371016851169598</c:v>
                </c:pt>
                <c:pt idx="3037">
                  <c:v>4.4675144310291603</c:v>
                </c:pt>
                <c:pt idx="3038">
                  <c:v>4.50480539382432</c:v>
                </c:pt>
                <c:pt idx="3039">
                  <c:v>4.4961435806882601</c:v>
                </c:pt>
                <c:pt idx="3040">
                  <c:v>4.4961435806882601</c:v>
                </c:pt>
                <c:pt idx="3041">
                  <c:v>4.4961435806882601</c:v>
                </c:pt>
                <c:pt idx="3042">
                  <c:v>4.4784370253610604</c:v>
                </c:pt>
                <c:pt idx="3043">
                  <c:v>4.3513311784198097</c:v>
                </c:pt>
                <c:pt idx="3044">
                  <c:v>4.32261179202888</c:v>
                </c:pt>
                <c:pt idx="3045">
                  <c:v>4.3960515489244596</c:v>
                </c:pt>
                <c:pt idx="3046">
                  <c:v>4.5341346833255596</c:v>
                </c:pt>
                <c:pt idx="3047">
                  <c:v>4.5341346833255596</c:v>
                </c:pt>
                <c:pt idx="3048">
                  <c:v>4.5341346833255596</c:v>
                </c:pt>
                <c:pt idx="3049">
                  <c:v>4.6224940572245599</c:v>
                </c:pt>
                <c:pt idx="3050">
                  <c:v>4.64763023539511</c:v>
                </c:pt>
                <c:pt idx="3051">
                  <c:v>4.5749334459011699</c:v>
                </c:pt>
                <c:pt idx="3052">
                  <c:v>4.5582359073999301</c:v>
                </c:pt>
                <c:pt idx="3053">
                  <c:v>4.4396720012798196</c:v>
                </c:pt>
                <c:pt idx="3054">
                  <c:v>4.4396720012798196</c:v>
                </c:pt>
                <c:pt idx="3055">
                  <c:v>4.4396720012798196</c:v>
                </c:pt>
                <c:pt idx="3056">
                  <c:v>4.5991970728297904</c:v>
                </c:pt>
                <c:pt idx="3057">
                  <c:v>4.4927378771642097</c:v>
                </c:pt>
                <c:pt idx="3058">
                  <c:v>4.5822320567615602</c:v>
                </c:pt>
                <c:pt idx="3059">
                  <c:v>4.6681045446462397</c:v>
                </c:pt>
                <c:pt idx="3060">
                  <c:v>4.6108990855485903</c:v>
                </c:pt>
                <c:pt idx="3061">
                  <c:v>4.6108990855485903</c:v>
                </c:pt>
                <c:pt idx="3062">
                  <c:v>4.6108990855485903</c:v>
                </c:pt>
                <c:pt idx="3063">
                  <c:v>4.7450135613185402</c:v>
                </c:pt>
                <c:pt idx="3064">
                  <c:v>4.68060120907779</c:v>
                </c:pt>
                <c:pt idx="3065">
                  <c:v>4.6757280318837999</c:v>
                </c:pt>
                <c:pt idx="3066">
                  <c:v>4.5989290031273002</c:v>
                </c:pt>
                <c:pt idx="3067">
                  <c:v>4.6779254408948203</c:v>
                </c:pt>
                <c:pt idx="3068">
                  <c:v>4.6779254408948203</c:v>
                </c:pt>
                <c:pt idx="3069">
                  <c:v>4.6779254408948203</c:v>
                </c:pt>
                <c:pt idx="3070">
                  <c:v>4.6779254408948203</c:v>
                </c:pt>
                <c:pt idx="3071">
                  <c:v>4.7465965107696704</c:v>
                </c:pt>
                <c:pt idx="3072">
                  <c:v>4.8020239202957198</c:v>
                </c:pt>
                <c:pt idx="3073">
                  <c:v>4.8449597613676803</c:v>
                </c:pt>
                <c:pt idx="3074">
                  <c:v>4.9022674941577904</c:v>
                </c:pt>
                <c:pt idx="3075">
                  <c:v>4.9022674941577904</c:v>
                </c:pt>
                <c:pt idx="3076">
                  <c:v>4.9022674941577904</c:v>
                </c:pt>
                <c:pt idx="3077">
                  <c:v>4.9421857301349199</c:v>
                </c:pt>
                <c:pt idx="3078">
                  <c:v>5.0146204361177897</c:v>
                </c:pt>
                <c:pt idx="3079">
                  <c:v>4.9013742703578496</c:v>
                </c:pt>
                <c:pt idx="3080">
                  <c:v>4.9235692106631301</c:v>
                </c:pt>
                <c:pt idx="3081">
                  <c:v>4.9491408149486897</c:v>
                </c:pt>
                <c:pt idx="3082">
                  <c:v>4.9491408149486897</c:v>
                </c:pt>
                <c:pt idx="3083">
                  <c:v>4.9491408149486897</c:v>
                </c:pt>
                <c:pt idx="3084">
                  <c:v>5.0433663375455096</c:v>
                </c:pt>
                <c:pt idx="3085">
                  <c:v>5.1581025416201696</c:v>
                </c:pt>
                <c:pt idx="3086">
                  <c:v>5.1157865276368097</c:v>
                </c:pt>
                <c:pt idx="3087">
                  <c:v>5.1503120885645703</c:v>
                </c:pt>
                <c:pt idx="3088">
                  <c:v>5.0727585192723401</c:v>
                </c:pt>
                <c:pt idx="3089">
                  <c:v>5.0727585192723401</c:v>
                </c:pt>
                <c:pt idx="3090">
                  <c:v>5.0727585192723401</c:v>
                </c:pt>
                <c:pt idx="3091">
                  <c:v>5.0727585192723401</c:v>
                </c:pt>
                <c:pt idx="3092">
                  <c:v>5.0387526004299596</c:v>
                </c:pt>
                <c:pt idx="3093">
                  <c:v>4.9253747945704998</c:v>
                </c:pt>
                <c:pt idx="3094">
                  <c:v>4.9338979061931303</c:v>
                </c:pt>
                <c:pt idx="3095">
                  <c:v>4.8671187243678702</c:v>
                </c:pt>
                <c:pt idx="3096">
                  <c:v>4.8671187243678702</c:v>
                </c:pt>
                <c:pt idx="3097">
                  <c:v>4.8671187243678702</c:v>
                </c:pt>
                <c:pt idx="3098">
                  <c:v>4.84211656165877</c:v>
                </c:pt>
                <c:pt idx="3099">
                  <c:v>4.9908143787118</c:v>
                </c:pt>
                <c:pt idx="3100">
                  <c:v>5.1028609707112702</c:v>
                </c:pt>
                <c:pt idx="3101">
                  <c:v>5.1269376904320598</c:v>
                </c:pt>
                <c:pt idx="3102">
                  <c:v>6.5230325436832199</c:v>
                </c:pt>
                <c:pt idx="3103">
                  <c:v>6.5230325436832199</c:v>
                </c:pt>
                <c:pt idx="3104">
                  <c:v>6.5230325436832199</c:v>
                </c:pt>
                <c:pt idx="3105">
                  <c:v>6.6796181294461903</c:v>
                </c:pt>
                <c:pt idx="3106">
                  <c:v>6.6796181294461903</c:v>
                </c:pt>
                <c:pt idx="3107">
                  <c:v>6.6690388166304801</c:v>
                </c:pt>
                <c:pt idx="3108">
                  <c:v>6.6031326444313798</c:v>
                </c:pt>
                <c:pt idx="3109">
                  <c:v>6.7830031758375098</c:v>
                </c:pt>
                <c:pt idx="3110">
                  <c:v>6.7830031758375098</c:v>
                </c:pt>
                <c:pt idx="3111">
                  <c:v>6.7830031758375098</c:v>
                </c:pt>
                <c:pt idx="3112">
                  <c:v>6.9910268653180996</c:v>
                </c:pt>
                <c:pt idx="3113">
                  <c:v>7.1123126203676001</c:v>
                </c:pt>
                <c:pt idx="3114">
                  <c:v>7.3006683264139598</c:v>
                </c:pt>
                <c:pt idx="3115">
                  <c:v>7.3797060519846802</c:v>
                </c:pt>
                <c:pt idx="3116">
                  <c:v>7.2267594927799497</c:v>
                </c:pt>
                <c:pt idx="3117">
                  <c:v>7.2267594927799497</c:v>
                </c:pt>
                <c:pt idx="3118">
                  <c:v>7.2267594927799497</c:v>
                </c:pt>
                <c:pt idx="3119">
                  <c:v>7.35013165380043</c:v>
                </c:pt>
                <c:pt idx="3120">
                  <c:v>7.4823013390977398</c:v>
                </c:pt>
                <c:pt idx="3121">
                  <c:v>7.3726147580875896</c:v>
                </c:pt>
                <c:pt idx="3122">
                  <c:v>7.21509017533032</c:v>
                </c:pt>
                <c:pt idx="3123">
                  <c:v>7.2039393073026501</c:v>
                </c:pt>
                <c:pt idx="3124">
                  <c:v>7.2039393073026501</c:v>
                </c:pt>
                <c:pt idx="3125">
                  <c:v>7.2039393073026501</c:v>
                </c:pt>
                <c:pt idx="3126">
                  <c:v>7.2435364576299897</c:v>
                </c:pt>
                <c:pt idx="3127">
                  <c:v>7.2328603015104003</c:v>
                </c:pt>
                <c:pt idx="3128">
                  <c:v>7.3732897429589199</c:v>
                </c:pt>
                <c:pt idx="3129">
                  <c:v>7.13170049170418</c:v>
                </c:pt>
                <c:pt idx="3130">
                  <c:v>7.3735367942475403</c:v>
                </c:pt>
                <c:pt idx="3131">
                  <c:v>7.3735367942475403</c:v>
                </c:pt>
                <c:pt idx="3132">
                  <c:v>7.3735367942475403</c:v>
                </c:pt>
                <c:pt idx="3133">
                  <c:v>7.5416522230515497</c:v>
                </c:pt>
                <c:pt idx="3134">
                  <c:v>7.4617793229374696</c:v>
                </c:pt>
                <c:pt idx="3135">
                  <c:v>7.1987970529542098</c:v>
                </c:pt>
                <c:pt idx="3136">
                  <c:v>7.26545389521901</c:v>
                </c:pt>
                <c:pt idx="3137">
                  <c:v>7.12745807054264</c:v>
                </c:pt>
                <c:pt idx="3138">
                  <c:v>7.12745807054264</c:v>
                </c:pt>
                <c:pt idx="3139">
                  <c:v>7.12745807054264</c:v>
                </c:pt>
                <c:pt idx="3140">
                  <c:v>7.0736531897681196</c:v>
                </c:pt>
                <c:pt idx="3141">
                  <c:v>7.0290028676586997</c:v>
                </c:pt>
                <c:pt idx="3142">
                  <c:v>6.9329605172028002</c:v>
                </c:pt>
                <c:pt idx="3143">
                  <c:v>6.8756298509924099</c:v>
                </c:pt>
                <c:pt idx="3144">
                  <c:v>6.8974633354337502</c:v>
                </c:pt>
                <c:pt idx="3145">
                  <c:v>6.8974633354337502</c:v>
                </c:pt>
                <c:pt idx="3146">
                  <c:v>6.8974633354337502</c:v>
                </c:pt>
                <c:pt idx="3147">
                  <c:v>6.9051666013684398</c:v>
                </c:pt>
                <c:pt idx="3148">
                  <c:v>6.7029242246292098</c:v>
                </c:pt>
                <c:pt idx="3149">
                  <c:v>6.6881665314533896</c:v>
                </c:pt>
                <c:pt idx="3150">
                  <c:v>6.54942782773474</c:v>
                </c:pt>
                <c:pt idx="3151">
                  <c:v>6.5728205292466102</c:v>
                </c:pt>
                <c:pt idx="3152">
                  <c:v>6.5728205292466102</c:v>
                </c:pt>
                <c:pt idx="3153">
                  <c:v>6.5728205292466102</c:v>
                </c:pt>
                <c:pt idx="3154">
                  <c:v>6.62309685741808</c:v>
                </c:pt>
                <c:pt idx="3155">
                  <c:v>6.5960689810619799</c:v>
                </c:pt>
                <c:pt idx="3156">
                  <c:v>6.7154894635642197</c:v>
                </c:pt>
                <c:pt idx="3157">
                  <c:v>6.5072169021555002</c:v>
                </c:pt>
                <c:pt idx="3158">
                  <c:v>6.6035886123597498</c:v>
                </c:pt>
                <c:pt idx="3159">
                  <c:v>6.6035886123597498</c:v>
                </c:pt>
                <c:pt idx="3160">
                  <c:v>6.6035886123597498</c:v>
                </c:pt>
                <c:pt idx="3161">
                  <c:v>6.5873830006693597</c:v>
                </c:pt>
                <c:pt idx="3162">
                  <c:v>6.8192364183363399</c:v>
                </c:pt>
                <c:pt idx="3163">
                  <c:v>6.9353235608792501</c:v>
                </c:pt>
                <c:pt idx="3164">
                  <c:v>6.9639182104178703</c:v>
                </c:pt>
                <c:pt idx="3165">
                  <c:v>7.1302305847573102</c:v>
                </c:pt>
                <c:pt idx="3166">
                  <c:v>7.1302305847573102</c:v>
                </c:pt>
                <c:pt idx="3167">
                  <c:v>7.1302305847573102</c:v>
                </c:pt>
                <c:pt idx="3168">
                  <c:v>7.1302305847573102</c:v>
                </c:pt>
                <c:pt idx="3169">
                  <c:v>7.1841526584393396</c:v>
                </c:pt>
                <c:pt idx="3170">
                  <c:v>7.1688073160236296</c:v>
                </c:pt>
                <c:pt idx="3171">
                  <c:v>7.1256704704028904</c:v>
                </c:pt>
                <c:pt idx="3172">
                  <c:v>7.0448208097655902</c:v>
                </c:pt>
                <c:pt idx="3173">
                  <c:v>7.0448208097655902</c:v>
                </c:pt>
                <c:pt idx="3174">
                  <c:v>7.0448208097655902</c:v>
                </c:pt>
                <c:pt idx="3175">
                  <c:v>7.1093120787159902</c:v>
                </c:pt>
                <c:pt idx="3176">
                  <c:v>7.0205725459939403</c:v>
                </c:pt>
                <c:pt idx="3177">
                  <c:v>6.8835898221535601</c:v>
                </c:pt>
                <c:pt idx="3178">
                  <c:v>6.9314234669149499</c:v>
                </c:pt>
                <c:pt idx="3179">
                  <c:v>6.8623697547310103</c:v>
                </c:pt>
                <c:pt idx="3180">
                  <c:v>6.8623697547310103</c:v>
                </c:pt>
                <c:pt idx="3181">
                  <c:v>6.8623697547310103</c:v>
                </c:pt>
                <c:pt idx="3182">
                  <c:v>6.8097696970524204</c:v>
                </c:pt>
                <c:pt idx="3183">
                  <c:v>6.7202472485336102</c:v>
                </c:pt>
                <c:pt idx="3184">
                  <c:v>6.5548273408827296</c:v>
                </c:pt>
                <c:pt idx="3185">
                  <c:v>6.3266663397975202</c:v>
                </c:pt>
                <c:pt idx="3186">
                  <c:v>6.2541122907158604</c:v>
                </c:pt>
                <c:pt idx="3187">
                  <c:v>6.2541122907158604</c:v>
                </c:pt>
                <c:pt idx="3188">
                  <c:v>6.2541122907158604</c:v>
                </c:pt>
                <c:pt idx="3189">
                  <c:v>6.28838339908578</c:v>
                </c:pt>
                <c:pt idx="3190">
                  <c:v>6.2439822150923696</c:v>
                </c:pt>
                <c:pt idx="3191">
                  <c:v>6.3796740544997999</c:v>
                </c:pt>
                <c:pt idx="3192">
                  <c:v>6.4339992847480696</c:v>
                </c:pt>
                <c:pt idx="3193">
                  <c:v>6.5699448736797503</c:v>
                </c:pt>
                <c:pt idx="3194">
                  <c:v>6.3413438676594396</c:v>
                </c:pt>
                <c:pt idx="3195">
                  <c:v>6.4001911343498898</c:v>
                </c:pt>
                <c:pt idx="3196">
                  <c:v>6.3143826662670097</c:v>
                </c:pt>
                <c:pt idx="3197">
                  <c:v>5.98518274731296</c:v>
                </c:pt>
                <c:pt idx="3198">
                  <c:v>6.2221038897676504</c:v>
                </c:pt>
                <c:pt idx="3199">
                  <c:v>5.7628951978657499</c:v>
                </c:pt>
                <c:pt idx="3200">
                  <c:v>5.9307760234471898</c:v>
                </c:pt>
                <c:pt idx="3201">
                  <c:v>5.9307760234471898</c:v>
                </c:pt>
                <c:pt idx="3202">
                  <c:v>5.9307760234471898</c:v>
                </c:pt>
                <c:pt idx="3203">
                  <c:v>5.9060340235978401</c:v>
                </c:pt>
                <c:pt idx="3204">
                  <c:v>6.0416683080312898</c:v>
                </c:pt>
                <c:pt idx="3205">
                  <c:v>5.9847573748888303</c:v>
                </c:pt>
                <c:pt idx="3206">
                  <c:v>5.8782628952564799</c:v>
                </c:pt>
                <c:pt idx="3207">
                  <c:v>5.7839858591414002</c:v>
                </c:pt>
                <c:pt idx="3208">
                  <c:v>5.7839858591414002</c:v>
                </c:pt>
                <c:pt idx="3209">
                  <c:v>5.7839858591414002</c:v>
                </c:pt>
                <c:pt idx="3210">
                  <c:v>5.8943947700083097</c:v>
                </c:pt>
                <c:pt idx="3211">
                  <c:v>5.9646668012389599</c:v>
                </c:pt>
                <c:pt idx="3212">
                  <c:v>5.6954876604352398</c:v>
                </c:pt>
                <c:pt idx="3213">
                  <c:v>5.5709715101597297</c:v>
                </c:pt>
                <c:pt idx="3214">
                  <c:v>5.4484841564629596</c:v>
                </c:pt>
                <c:pt idx="3215">
                  <c:v>5.4484841564629596</c:v>
                </c:pt>
                <c:pt idx="3216">
                  <c:v>5.4484841564629596</c:v>
                </c:pt>
                <c:pt idx="3217">
                  <c:v>5.4857959705656398</c:v>
                </c:pt>
                <c:pt idx="3218">
                  <c:v>5.6230386384243403</c:v>
                </c:pt>
                <c:pt idx="3219">
                  <c:v>5.3718302849198096</c:v>
                </c:pt>
                <c:pt idx="3220">
                  <c:v>5.2387515362808799</c:v>
                </c:pt>
                <c:pt idx="3221">
                  <c:v>5.2659496995618804</c:v>
                </c:pt>
                <c:pt idx="3222">
                  <c:v>5.2659496995618804</c:v>
                </c:pt>
                <c:pt idx="3223">
                  <c:v>5.2659496995618804</c:v>
                </c:pt>
                <c:pt idx="3224">
                  <c:v>5.3302471611708997</c:v>
                </c:pt>
                <c:pt idx="3225">
                  <c:v>5.3800513810709703</c:v>
                </c:pt>
                <c:pt idx="3226">
                  <c:v>5.3495433444485396</c:v>
                </c:pt>
                <c:pt idx="3227">
                  <c:v>5.57497112831288</c:v>
                </c:pt>
                <c:pt idx="3228">
                  <c:v>5.7890450371375497</c:v>
                </c:pt>
                <c:pt idx="3229">
                  <c:v>5.7890450371375497</c:v>
                </c:pt>
                <c:pt idx="3230">
                  <c:v>5.7890450371375497</c:v>
                </c:pt>
                <c:pt idx="3231">
                  <c:v>5.6671211483827699</c:v>
                </c:pt>
                <c:pt idx="3232">
                  <c:v>5.8725578464401504</c:v>
                </c:pt>
                <c:pt idx="3233">
                  <c:v>5.6913856352914003</c:v>
                </c:pt>
                <c:pt idx="3234">
                  <c:v>5.3568782616148702</c:v>
                </c:pt>
                <c:pt idx="3235">
                  <c:v>5.4392659097745897</c:v>
                </c:pt>
                <c:pt idx="3236">
                  <c:v>5.4392659097745897</c:v>
                </c:pt>
                <c:pt idx="3237">
                  <c:v>5.4392659097745897</c:v>
                </c:pt>
                <c:pt idx="3238">
                  <c:v>5.5314267113005799</c:v>
                </c:pt>
                <c:pt idx="3239">
                  <c:v>5.8485804054021502</c:v>
                </c:pt>
                <c:pt idx="3240">
                  <c:v>5.94335006169214</c:v>
                </c:pt>
                <c:pt idx="3241">
                  <c:v>5.8021804425714603</c:v>
                </c:pt>
                <c:pt idx="3242">
                  <c:v>5.8390246725997903</c:v>
                </c:pt>
                <c:pt idx="3243">
                  <c:v>5.8390246725997903</c:v>
                </c:pt>
                <c:pt idx="3244">
                  <c:v>5.8390246725997903</c:v>
                </c:pt>
                <c:pt idx="3245">
                  <c:v>5.9157202995847999</c:v>
                </c:pt>
                <c:pt idx="3246">
                  <c:v>5.7493953429382998</c:v>
                </c:pt>
                <c:pt idx="3247">
                  <c:v>5.8056997686474103</c:v>
                </c:pt>
                <c:pt idx="3248">
                  <c:v>5.7999444226013503</c:v>
                </c:pt>
                <c:pt idx="3249">
                  <c:v>5.9268753355082602</c:v>
                </c:pt>
                <c:pt idx="3250">
                  <c:v>5.9268753355082602</c:v>
                </c:pt>
                <c:pt idx="3251">
                  <c:v>5.9268753355082602</c:v>
                </c:pt>
                <c:pt idx="3252">
                  <c:v>5.9327023758355804</c:v>
                </c:pt>
                <c:pt idx="3253">
                  <c:v>6.0298435374888504</c:v>
                </c:pt>
                <c:pt idx="3254">
                  <c:v>6.1182383724848197</c:v>
                </c:pt>
                <c:pt idx="3255">
                  <c:v>5.9830038519542601</c:v>
                </c:pt>
                <c:pt idx="3256">
                  <c:v>6.5594336157461903</c:v>
                </c:pt>
                <c:pt idx="3257">
                  <c:v>6.5594336157461903</c:v>
                </c:pt>
                <c:pt idx="3258">
                  <c:v>6.5594336157461903</c:v>
                </c:pt>
                <c:pt idx="3259">
                  <c:v>6.49186168695935</c:v>
                </c:pt>
                <c:pt idx="3260">
                  <c:v>6.5417557542797597</c:v>
                </c:pt>
                <c:pt idx="3261">
                  <c:v>6.6120545195408997</c:v>
                </c:pt>
                <c:pt idx="3262">
                  <c:v>6.5686868265959699</c:v>
                </c:pt>
                <c:pt idx="3263">
                  <c:v>6.5555960958981503</c:v>
                </c:pt>
                <c:pt idx="3264">
                  <c:v>6.5555960958981503</c:v>
                </c:pt>
                <c:pt idx="3265">
                  <c:v>6.5555960958981503</c:v>
                </c:pt>
                <c:pt idx="3266">
                  <c:v>6.5895570822550198</c:v>
                </c:pt>
                <c:pt idx="3267">
                  <c:v>6.6024661072803896</c:v>
                </c:pt>
                <c:pt idx="3268">
                  <c:v>6.9012321090472</c:v>
                </c:pt>
                <c:pt idx="3269">
                  <c:v>7.1486941735411502</c:v>
                </c:pt>
                <c:pt idx="3270">
                  <c:v>6.98551927678069</c:v>
                </c:pt>
                <c:pt idx="3271">
                  <c:v>6.98551927678069</c:v>
                </c:pt>
                <c:pt idx="3272">
                  <c:v>6.98551927678069</c:v>
                </c:pt>
                <c:pt idx="3273">
                  <c:v>7.0798672893262102</c:v>
                </c:pt>
                <c:pt idx="3274">
                  <c:v>7.1222167685273199</c:v>
                </c:pt>
                <c:pt idx="3275">
                  <c:v>6.9251086266138504</c:v>
                </c:pt>
                <c:pt idx="3276">
                  <c:v>7.0629351409447798</c:v>
                </c:pt>
                <c:pt idx="3277">
                  <c:v>7.0656532862467696</c:v>
                </c:pt>
                <c:pt idx="3278">
                  <c:v>7.0656532862467696</c:v>
                </c:pt>
                <c:pt idx="3279">
                  <c:v>7.0656532862467696</c:v>
                </c:pt>
                <c:pt idx="3280">
                  <c:v>7.0656532862467696</c:v>
                </c:pt>
                <c:pt idx="3281">
                  <c:v>7.1897892082968298</c:v>
                </c:pt>
                <c:pt idx="3282">
                  <c:v>7.1431064166304896</c:v>
                </c:pt>
                <c:pt idx="3283">
                  <c:v>7.1527900403845104</c:v>
                </c:pt>
                <c:pt idx="3284">
                  <c:v>7.0434734662847696</c:v>
                </c:pt>
                <c:pt idx="3285">
                  <c:v>7.0434734662847696</c:v>
                </c:pt>
                <c:pt idx="3286">
                  <c:v>4.4940367847236198</c:v>
                </c:pt>
                <c:pt idx="3287">
                  <c:v>4.4797232053036504</c:v>
                </c:pt>
                <c:pt idx="3288">
                  <c:v>4.3877669324108597</c:v>
                </c:pt>
                <c:pt idx="3289">
                  <c:v>4.3061047667053796</c:v>
                </c:pt>
                <c:pt idx="3290">
                  <c:v>4.29644621105321</c:v>
                </c:pt>
                <c:pt idx="3291">
                  <c:v>4.2651845601492804</c:v>
                </c:pt>
                <c:pt idx="3292">
                  <c:v>4.2651845601492804</c:v>
                </c:pt>
                <c:pt idx="3293">
                  <c:v>4.2651845601492804</c:v>
                </c:pt>
                <c:pt idx="3294">
                  <c:v>4.4164038027232602</c:v>
                </c:pt>
                <c:pt idx="3295">
                  <c:v>4.45765916972484</c:v>
                </c:pt>
                <c:pt idx="3296">
                  <c:v>4.4257450066939796</c:v>
                </c:pt>
                <c:pt idx="3297">
                  <c:v>4.4098516332514501</c:v>
                </c:pt>
                <c:pt idx="3298">
                  <c:v>4.3949259181009603</c:v>
                </c:pt>
                <c:pt idx="3299">
                  <c:v>4.3949259181009603</c:v>
                </c:pt>
                <c:pt idx="3300">
                  <c:v>4.3949259181009603</c:v>
                </c:pt>
                <c:pt idx="3301">
                  <c:v>4.3949259181009603</c:v>
                </c:pt>
                <c:pt idx="3302">
                  <c:v>4.4184905343305196</c:v>
                </c:pt>
                <c:pt idx="3303">
                  <c:v>4.4928089035897498</c:v>
                </c:pt>
                <c:pt idx="3304">
                  <c:v>4.4986466126429301</c:v>
                </c:pt>
                <c:pt idx="3305">
                  <c:v>4.5919350880541803</c:v>
                </c:pt>
                <c:pt idx="3306">
                  <c:v>4.5919350880541803</c:v>
                </c:pt>
                <c:pt idx="3307">
                  <c:v>4.5919350880541803</c:v>
                </c:pt>
                <c:pt idx="3308">
                  <c:v>4.6984345442087996</c:v>
                </c:pt>
                <c:pt idx="3309">
                  <c:v>4.6263928689440101</c:v>
                </c:pt>
                <c:pt idx="3310">
                  <c:v>4.5641346372391904</c:v>
                </c:pt>
                <c:pt idx="3311">
                  <c:v>4.6146643249469097</c:v>
                </c:pt>
                <c:pt idx="3312">
                  <c:v>4.5069849516217504</c:v>
                </c:pt>
                <c:pt idx="3313">
                  <c:v>4.5069849516217504</c:v>
                </c:pt>
                <c:pt idx="3314">
                  <c:v>4.5069849516217504</c:v>
                </c:pt>
                <c:pt idx="3315">
                  <c:v>4.6015001586456297</c:v>
                </c:pt>
                <c:pt idx="3316">
                  <c:v>4.5531544808858904</c:v>
                </c:pt>
                <c:pt idx="3317">
                  <c:v>4.4590083633786799</c:v>
                </c:pt>
                <c:pt idx="3318">
                  <c:v>4.5617543405330903</c:v>
                </c:pt>
                <c:pt idx="3319">
                  <c:v>4.6569532779268004</c:v>
                </c:pt>
                <c:pt idx="3320">
                  <c:v>4.6569532779268004</c:v>
                </c:pt>
                <c:pt idx="3321">
                  <c:v>4.6569532779268004</c:v>
                </c:pt>
                <c:pt idx="3322">
                  <c:v>4.58874271778389</c:v>
                </c:pt>
                <c:pt idx="3323">
                  <c:v>4.6281938769339801</c:v>
                </c:pt>
                <c:pt idx="3324">
                  <c:v>4.6584144016184803</c:v>
                </c:pt>
                <c:pt idx="3325">
                  <c:v>4.7929749282202998</c:v>
                </c:pt>
                <c:pt idx="3326">
                  <c:v>4.9414752409026699</c:v>
                </c:pt>
                <c:pt idx="3327">
                  <c:v>4.9414752409026699</c:v>
                </c:pt>
                <c:pt idx="3328">
                  <c:v>4.9414752409026699</c:v>
                </c:pt>
                <c:pt idx="3329">
                  <c:v>5.0314669599390003</c:v>
                </c:pt>
                <c:pt idx="3330">
                  <c:v>4.9804289869769098</c:v>
                </c:pt>
                <c:pt idx="3331">
                  <c:v>5.0468063094239204</c:v>
                </c:pt>
                <c:pt idx="3332">
                  <c:v>4.9615828549420602</c:v>
                </c:pt>
                <c:pt idx="3333">
                  <c:v>5.0234598510151098</c:v>
                </c:pt>
                <c:pt idx="3334">
                  <c:v>5.0234598510151098</c:v>
                </c:pt>
                <c:pt idx="3335">
                  <c:v>5.0234598510151098</c:v>
                </c:pt>
                <c:pt idx="3336">
                  <c:v>5.0234598510151098</c:v>
                </c:pt>
                <c:pt idx="3337">
                  <c:v>4.9145322782908902</c:v>
                </c:pt>
                <c:pt idx="3338">
                  <c:v>4.8662689405348303</c:v>
                </c:pt>
                <c:pt idx="3339">
                  <c:v>5.0657936423333698</c:v>
                </c:pt>
                <c:pt idx="3340">
                  <c:v>5.06427901515152</c:v>
                </c:pt>
                <c:pt idx="3341">
                  <c:v>5.06427901515152</c:v>
                </c:pt>
                <c:pt idx="3342">
                  <c:v>5.06427901515152</c:v>
                </c:pt>
                <c:pt idx="3343">
                  <c:v>5.0929775904137804</c:v>
                </c:pt>
                <c:pt idx="3344">
                  <c:v>5.2513023895328201</c:v>
                </c:pt>
                <c:pt idx="3345">
                  <c:v>5.18556045314849</c:v>
                </c:pt>
                <c:pt idx="3346">
                  <c:v>5.2343548044561796</c:v>
                </c:pt>
                <c:pt idx="3347">
                  <c:v>5.3755798947632201</c:v>
                </c:pt>
                <c:pt idx="3348">
                  <c:v>5.3755798947632201</c:v>
                </c:pt>
                <c:pt idx="3349">
                  <c:v>5.3755798947632201</c:v>
                </c:pt>
                <c:pt idx="3350">
                  <c:v>5.3351721797513596</c:v>
                </c:pt>
                <c:pt idx="3351">
                  <c:v>5.0746410964462001</c:v>
                </c:pt>
                <c:pt idx="3352">
                  <c:v>5.1847205847417603</c:v>
                </c:pt>
                <c:pt idx="3353">
                  <c:v>5.3143755038059597</c:v>
                </c:pt>
                <c:pt idx="3354">
                  <c:v>5.2904241546003403</c:v>
                </c:pt>
                <c:pt idx="3355">
                  <c:v>5.2904241546003403</c:v>
                </c:pt>
                <c:pt idx="3356">
                  <c:v>5.2904241546003403</c:v>
                </c:pt>
                <c:pt idx="3357">
                  <c:v>5.2055322760544902</c:v>
                </c:pt>
                <c:pt idx="3358">
                  <c:v>5.3703880609815</c:v>
                </c:pt>
                <c:pt idx="3359">
                  <c:v>5.3338700645235502</c:v>
                </c:pt>
                <c:pt idx="3360">
                  <c:v>5.2200532255904104</c:v>
                </c:pt>
                <c:pt idx="3361">
                  <c:v>5.2746674758446801</c:v>
                </c:pt>
                <c:pt idx="3362">
                  <c:v>5.2746674758446801</c:v>
                </c:pt>
                <c:pt idx="3363">
                  <c:v>5.2746674758446801</c:v>
                </c:pt>
                <c:pt idx="3364">
                  <c:v>5.3241028387753202</c:v>
                </c:pt>
                <c:pt idx="3365">
                  <c:v>5.38480882080116</c:v>
                </c:pt>
                <c:pt idx="3366">
                  <c:v>5.5325829157933004</c:v>
                </c:pt>
                <c:pt idx="3367">
                  <c:v>5.5685381759838801</c:v>
                </c:pt>
                <c:pt idx="3368">
                  <c:v>5.4937318953931102</c:v>
                </c:pt>
                <c:pt idx="3369">
                  <c:v>5.4937318953931102</c:v>
                </c:pt>
                <c:pt idx="3370">
                  <c:v>5.4937318953931102</c:v>
                </c:pt>
                <c:pt idx="3371">
                  <c:v>5.5225629300191903</c:v>
                </c:pt>
                <c:pt idx="3372">
                  <c:v>5.42754374187101</c:v>
                </c:pt>
                <c:pt idx="3373">
                  <c:v>5.4786911577493402</c:v>
                </c:pt>
                <c:pt idx="3374">
                  <c:v>5.4566705467766203</c:v>
                </c:pt>
                <c:pt idx="3375">
                  <c:v>5.4566705467766203</c:v>
                </c:pt>
                <c:pt idx="3376">
                  <c:v>5.4566705467766203</c:v>
                </c:pt>
                <c:pt idx="3377">
                  <c:v>6.8944464838632298</c:v>
                </c:pt>
                <c:pt idx="3378">
                  <c:v>6.7397596070186898</c:v>
                </c:pt>
                <c:pt idx="3379">
                  <c:v>6.84074555676772</c:v>
                </c:pt>
                <c:pt idx="3380">
                  <c:v>6.7153301589113203</c:v>
                </c:pt>
                <c:pt idx="3381">
                  <c:v>6.6375839995283199</c:v>
                </c:pt>
                <c:pt idx="3382">
                  <c:v>6.7813264321302196</c:v>
                </c:pt>
                <c:pt idx="3383">
                  <c:v>6.7813264321302196</c:v>
                </c:pt>
                <c:pt idx="3384">
                  <c:v>6.7813264321302196</c:v>
                </c:pt>
                <c:pt idx="3385">
                  <c:v>6.6870125969013596</c:v>
                </c:pt>
                <c:pt idx="3386">
                  <c:v>6.5594174881448497</c:v>
                </c:pt>
                <c:pt idx="3387">
                  <c:v>6.5684359824652701</c:v>
                </c:pt>
                <c:pt idx="3388">
                  <c:v>6.8166686468963</c:v>
                </c:pt>
                <c:pt idx="3389">
                  <c:v>6.5735052677248698</c:v>
                </c:pt>
                <c:pt idx="3390">
                  <c:v>6.5735052677248698</c:v>
                </c:pt>
                <c:pt idx="3391">
                  <c:v>6.5735052677248698</c:v>
                </c:pt>
                <c:pt idx="3392">
                  <c:v>6.4114589283104104</c:v>
                </c:pt>
                <c:pt idx="3393">
                  <c:v>6.5392122149015499</c:v>
                </c:pt>
                <c:pt idx="3394">
                  <c:v>6.3938175060373403</c:v>
                </c:pt>
                <c:pt idx="3395">
                  <c:v>6.4019867840133102</c:v>
                </c:pt>
                <c:pt idx="3396">
                  <c:v>6.1450812236000898</c:v>
                </c:pt>
                <c:pt idx="3397">
                  <c:v>6.1450812236000898</c:v>
                </c:pt>
                <c:pt idx="3398">
                  <c:v>6.1450812236000898</c:v>
                </c:pt>
                <c:pt idx="3399">
                  <c:v>6.2592687336793302</c:v>
                </c:pt>
                <c:pt idx="3400">
                  <c:v>6.3561208757551801</c:v>
                </c:pt>
                <c:pt idx="3401">
                  <c:v>6.3568558949429503</c:v>
                </c:pt>
                <c:pt idx="3402">
                  <c:v>6.4160485611415004</c:v>
                </c:pt>
                <c:pt idx="3403">
                  <c:v>6.9180148399366503</c:v>
                </c:pt>
                <c:pt idx="3404">
                  <c:v>6.9180148399366503</c:v>
                </c:pt>
                <c:pt idx="3405">
                  <c:v>6.9180148399366503</c:v>
                </c:pt>
                <c:pt idx="3406">
                  <c:v>6.92150190128819</c:v>
                </c:pt>
                <c:pt idx="3407">
                  <c:v>6.8354694828980298</c:v>
                </c:pt>
                <c:pt idx="3408">
                  <c:v>6.636359945723</c:v>
                </c:pt>
                <c:pt idx="3409">
                  <c:v>6.8252729692048897</c:v>
                </c:pt>
                <c:pt idx="3410">
                  <c:v>6.8853973944427702</c:v>
                </c:pt>
                <c:pt idx="3411">
                  <c:v>6.8853973944427702</c:v>
                </c:pt>
                <c:pt idx="3412">
                  <c:v>6.8853973944427702</c:v>
                </c:pt>
                <c:pt idx="3413">
                  <c:v>7.0197463161024398</c:v>
                </c:pt>
                <c:pt idx="3414">
                  <c:v>7.0333015021173599</c:v>
                </c:pt>
                <c:pt idx="3415">
                  <c:v>6.8584571038821798</c:v>
                </c:pt>
                <c:pt idx="3416">
                  <c:v>6.9126406217591301</c:v>
                </c:pt>
                <c:pt idx="3417">
                  <c:v>6.9597004764147998</c:v>
                </c:pt>
                <c:pt idx="3418">
                  <c:v>6.9597004764147998</c:v>
                </c:pt>
                <c:pt idx="3419">
                  <c:v>6.9597004764147998</c:v>
                </c:pt>
                <c:pt idx="3420">
                  <c:v>7.0394807553805601</c:v>
                </c:pt>
                <c:pt idx="3421">
                  <c:v>7.1798909219693599</c:v>
                </c:pt>
                <c:pt idx="3422">
                  <c:v>7.2185347179971098</c:v>
                </c:pt>
                <c:pt idx="3423">
                  <c:v>7.03151564257647</c:v>
                </c:pt>
                <c:pt idx="3424">
                  <c:v>7.2317875265845197</c:v>
                </c:pt>
                <c:pt idx="3425">
                  <c:v>7.2317875265845197</c:v>
                </c:pt>
                <c:pt idx="3426">
                  <c:v>7.2317875265845197</c:v>
                </c:pt>
                <c:pt idx="3427">
                  <c:v>7.1653034154240203</c:v>
                </c:pt>
                <c:pt idx="3428">
                  <c:v>7.0437111027150303</c:v>
                </c:pt>
                <c:pt idx="3429">
                  <c:v>7.00203427661455</c:v>
                </c:pt>
                <c:pt idx="3430">
                  <c:v>6.8138041796094901</c:v>
                </c:pt>
                <c:pt idx="3431">
                  <c:v>6.9454489686991199</c:v>
                </c:pt>
                <c:pt idx="3432">
                  <c:v>6.9454489686991199</c:v>
                </c:pt>
                <c:pt idx="3433">
                  <c:v>6.9454489686991199</c:v>
                </c:pt>
                <c:pt idx="3434">
                  <c:v>6.9454489686991199</c:v>
                </c:pt>
                <c:pt idx="3435">
                  <c:v>6.9441664162216297</c:v>
                </c:pt>
                <c:pt idx="3436">
                  <c:v>6.9302949427689802</c:v>
                </c:pt>
                <c:pt idx="3437">
                  <c:v>6.8942014626199697</c:v>
                </c:pt>
                <c:pt idx="3438">
                  <c:v>6.8213645376286101</c:v>
                </c:pt>
                <c:pt idx="3439">
                  <c:v>6.8213645376286101</c:v>
                </c:pt>
                <c:pt idx="3440">
                  <c:v>6.8213645376286101</c:v>
                </c:pt>
                <c:pt idx="3441">
                  <c:v>6.7835775920739501</c:v>
                </c:pt>
                <c:pt idx="3442">
                  <c:v>6.6545170506406199</c:v>
                </c:pt>
                <c:pt idx="3443">
                  <c:v>6.9128303832706797</c:v>
                </c:pt>
                <c:pt idx="3444">
                  <c:v>6.9971489087869196</c:v>
                </c:pt>
                <c:pt idx="3445">
                  <c:v>6.8539727548444596</c:v>
                </c:pt>
                <c:pt idx="3446">
                  <c:v>6.8539727548444596</c:v>
                </c:pt>
                <c:pt idx="3447">
                  <c:v>6.8539727548444596</c:v>
                </c:pt>
                <c:pt idx="3448">
                  <c:v>7.0839769778040704</c:v>
                </c:pt>
                <c:pt idx="3449">
                  <c:v>7.0635968864620304</c:v>
                </c:pt>
                <c:pt idx="3450">
                  <c:v>7.2283518994600797</c:v>
                </c:pt>
                <c:pt idx="3451">
                  <c:v>7.0878607717008402</c:v>
                </c:pt>
                <c:pt idx="3452">
                  <c:v>7.0076163650349397</c:v>
                </c:pt>
                <c:pt idx="3453">
                  <c:v>7.0076163650349397</c:v>
                </c:pt>
                <c:pt idx="3454">
                  <c:v>7.0076163650349397</c:v>
                </c:pt>
                <c:pt idx="3455">
                  <c:v>7.0893976375336702</c:v>
                </c:pt>
                <c:pt idx="3456">
                  <c:v>7.1764813117657997</c:v>
                </c:pt>
                <c:pt idx="3457">
                  <c:v>7.1764813117657997</c:v>
                </c:pt>
                <c:pt idx="3458">
                  <c:v>6.9451352510789901</c:v>
                </c:pt>
                <c:pt idx="3459">
                  <c:v>6.7899855799570101</c:v>
                </c:pt>
                <c:pt idx="3460">
                  <c:v>6.7899855799570101</c:v>
                </c:pt>
                <c:pt idx="3461">
                  <c:v>6.7899855799570101</c:v>
                </c:pt>
                <c:pt idx="3462">
                  <c:v>6.7255142856750396</c:v>
                </c:pt>
                <c:pt idx="3463">
                  <c:v>6.9517756092865701</c:v>
                </c:pt>
                <c:pt idx="3464">
                  <c:v>6.9034318261746703</c:v>
                </c:pt>
                <c:pt idx="3465">
                  <c:v>6.9923821133027904</c:v>
                </c:pt>
                <c:pt idx="3466">
                  <c:v>7.0998532417817399</c:v>
                </c:pt>
                <c:pt idx="3467">
                  <c:v>7.0998532417817399</c:v>
                </c:pt>
                <c:pt idx="3468">
                  <c:v>7.15383994659609</c:v>
                </c:pt>
                <c:pt idx="3469">
                  <c:v>7.1483615945230401</c:v>
                </c:pt>
                <c:pt idx="3470">
                  <c:v>7.3778686956088997</c:v>
                </c:pt>
                <c:pt idx="3471">
                  <c:v>7.37661141830747</c:v>
                </c:pt>
                <c:pt idx="3472">
                  <c:v>7.37661141830747</c:v>
                </c:pt>
                <c:pt idx="3473">
                  <c:v>7.3901938831088101</c:v>
                </c:pt>
                <c:pt idx="3474">
                  <c:v>7.3901938831088101</c:v>
                </c:pt>
                <c:pt idx="3475">
                  <c:v>7.3901938831088101</c:v>
                </c:pt>
                <c:pt idx="3476">
                  <c:v>7.3805954278005803</c:v>
                </c:pt>
                <c:pt idx="3477">
                  <c:v>7.1991763033327301</c:v>
                </c:pt>
                <c:pt idx="3478">
                  <c:v>7.1328037461187197</c:v>
                </c:pt>
                <c:pt idx="3479">
                  <c:v>7.2270494514510997</c:v>
                </c:pt>
                <c:pt idx="3480">
                  <c:v>7.36542196786829</c:v>
                </c:pt>
                <c:pt idx="3481">
                  <c:v>7.36542196786829</c:v>
                </c:pt>
                <c:pt idx="3482">
                  <c:v>7.36542196786829</c:v>
                </c:pt>
                <c:pt idx="3483">
                  <c:v>7.3432844048816097</c:v>
                </c:pt>
                <c:pt idx="3484">
                  <c:v>7.4473863295707003</c:v>
                </c:pt>
                <c:pt idx="3485">
                  <c:v>7.1783580008762202</c:v>
                </c:pt>
                <c:pt idx="3486">
                  <c:v>7.1026995108397104</c:v>
                </c:pt>
                <c:pt idx="3487">
                  <c:v>7.06301784519232</c:v>
                </c:pt>
                <c:pt idx="3488">
                  <c:v>7.06301784519232</c:v>
                </c:pt>
                <c:pt idx="3489">
                  <c:v>7.06301784519232</c:v>
                </c:pt>
                <c:pt idx="3490">
                  <c:v>7.2068884229923196</c:v>
                </c:pt>
                <c:pt idx="3491">
                  <c:v>7.2223598454280404</c:v>
                </c:pt>
                <c:pt idx="3492">
                  <c:v>6.8319079722201597</c:v>
                </c:pt>
                <c:pt idx="3493">
                  <c:v>6.8884762557883503</c:v>
                </c:pt>
                <c:pt idx="3494">
                  <c:v>6.9942640189724798</c:v>
                </c:pt>
                <c:pt idx="3495">
                  <c:v>6.9942640189724798</c:v>
                </c:pt>
                <c:pt idx="3496">
                  <c:v>6.9942640189724798</c:v>
                </c:pt>
                <c:pt idx="3497">
                  <c:v>6.9607791560832499</c:v>
                </c:pt>
                <c:pt idx="3498">
                  <c:v>6.9102274348450203</c:v>
                </c:pt>
                <c:pt idx="3499">
                  <c:v>7.0081545503923204</c:v>
                </c:pt>
                <c:pt idx="3500">
                  <c:v>6.6876472557931796</c:v>
                </c:pt>
                <c:pt idx="3501">
                  <c:v>6.4664644940122296</c:v>
                </c:pt>
                <c:pt idx="3502">
                  <c:v>6.4664644940122296</c:v>
                </c:pt>
                <c:pt idx="3503">
                  <c:v>6.4664644940122296</c:v>
                </c:pt>
                <c:pt idx="3504">
                  <c:v>6.3712232296920099</c:v>
                </c:pt>
                <c:pt idx="3505">
                  <c:v>6.3455216987679997</c:v>
                </c:pt>
                <c:pt idx="3506">
                  <c:v>6.1835639629917099</c:v>
                </c:pt>
                <c:pt idx="3507">
                  <c:v>6.61094983366071</c:v>
                </c:pt>
                <c:pt idx="3508">
                  <c:v>6.6245707447176398</c:v>
                </c:pt>
                <c:pt idx="3509">
                  <c:v>6.6245707447176398</c:v>
                </c:pt>
                <c:pt idx="3510">
                  <c:v>6.6245707447176398</c:v>
                </c:pt>
                <c:pt idx="3511">
                  <c:v>6.6270780598910601</c:v>
                </c:pt>
                <c:pt idx="3512">
                  <c:v>6.8237988471579998</c:v>
                </c:pt>
                <c:pt idx="3513">
                  <c:v>6.7176347734303503</c:v>
                </c:pt>
                <c:pt idx="3514">
                  <c:v>7.0204986450184999</c:v>
                </c:pt>
                <c:pt idx="3515">
                  <c:v>7.0490998323673697</c:v>
                </c:pt>
                <c:pt idx="3516">
                  <c:v>7.0490998323673697</c:v>
                </c:pt>
                <c:pt idx="3517">
                  <c:v>7.0490998323673697</c:v>
                </c:pt>
                <c:pt idx="3518">
                  <c:v>7.3044461402499801</c:v>
                </c:pt>
                <c:pt idx="3519">
                  <c:v>7.2426002099344897</c:v>
                </c:pt>
                <c:pt idx="3520">
                  <c:v>7.6214523551250499</c:v>
                </c:pt>
                <c:pt idx="3521">
                  <c:v>7.4656249835696302</c:v>
                </c:pt>
                <c:pt idx="3522">
                  <c:v>7.8921551905090404</c:v>
                </c:pt>
                <c:pt idx="3523">
                  <c:v>7.8921551905090404</c:v>
                </c:pt>
                <c:pt idx="3524">
                  <c:v>7.8921551905090404</c:v>
                </c:pt>
                <c:pt idx="3525">
                  <c:v>7.8817225302985801</c:v>
                </c:pt>
                <c:pt idx="3526">
                  <c:v>7.9322019987056498</c:v>
                </c:pt>
                <c:pt idx="3527">
                  <c:v>7.5917598621157998</c:v>
                </c:pt>
                <c:pt idx="3528">
                  <c:v>7.6485210922114604</c:v>
                </c:pt>
                <c:pt idx="3529">
                  <c:v>7.6854186328409897</c:v>
                </c:pt>
                <c:pt idx="3530">
                  <c:v>7.6854186328409897</c:v>
                </c:pt>
                <c:pt idx="3531">
                  <c:v>7.6854186328409897</c:v>
                </c:pt>
                <c:pt idx="3532">
                  <c:v>7.6854186328409897</c:v>
                </c:pt>
                <c:pt idx="3533">
                  <c:v>7.3032732811677601</c:v>
                </c:pt>
                <c:pt idx="3534">
                  <c:v>7.3388543181233903</c:v>
                </c:pt>
                <c:pt idx="3535">
                  <c:v>7.4632879975730599</c:v>
                </c:pt>
                <c:pt idx="3536">
                  <c:v>7.2129108088905998</c:v>
                </c:pt>
                <c:pt idx="3537">
                  <c:v>7.2129108088905998</c:v>
                </c:pt>
                <c:pt idx="3538">
                  <c:v>7.2129108088905998</c:v>
                </c:pt>
                <c:pt idx="3539">
                  <c:v>7.2716745749192304</c:v>
                </c:pt>
                <c:pt idx="3540">
                  <c:v>7.2137518153120999</c:v>
                </c:pt>
                <c:pt idx="3541">
                  <c:v>7.46412960985037</c:v>
                </c:pt>
                <c:pt idx="3542">
                  <c:v>7.5022349102985402</c:v>
                </c:pt>
                <c:pt idx="3543">
                  <c:v>7.5760518906416801</c:v>
                </c:pt>
                <c:pt idx="3544">
                  <c:v>7.5760518906416801</c:v>
                </c:pt>
                <c:pt idx="3545">
                  <c:v>7.5760518906416801</c:v>
                </c:pt>
                <c:pt idx="3546">
                  <c:v>7.7401424974458202</c:v>
                </c:pt>
                <c:pt idx="3547">
                  <c:v>7.8151666760009402</c:v>
                </c:pt>
                <c:pt idx="3548">
                  <c:v>7.9497283394662501</c:v>
                </c:pt>
                <c:pt idx="3549">
                  <c:v>8.0669300618890301</c:v>
                </c:pt>
                <c:pt idx="3550">
                  <c:v>8.3179434043149207</c:v>
                </c:pt>
                <c:pt idx="3551">
                  <c:v>8.3179434043149207</c:v>
                </c:pt>
                <c:pt idx="3552">
                  <c:v>8.3179434043149207</c:v>
                </c:pt>
                <c:pt idx="3553">
                  <c:v>8.2645340205496591</c:v>
                </c:pt>
                <c:pt idx="3554">
                  <c:v>8.2633959266628896</c:v>
                </c:pt>
                <c:pt idx="3555">
                  <c:v>8.21895662918444</c:v>
                </c:pt>
                <c:pt idx="3556">
                  <c:v>8.3532306870179003</c:v>
                </c:pt>
                <c:pt idx="3557">
                  <c:v>8.3627419440086896</c:v>
                </c:pt>
                <c:pt idx="3558">
                  <c:v>8.3627419440086896</c:v>
                </c:pt>
                <c:pt idx="3559">
                  <c:v>8.3627419440086896</c:v>
                </c:pt>
                <c:pt idx="3560">
                  <c:v>8.5544520723569306</c:v>
                </c:pt>
                <c:pt idx="3561">
                  <c:v>8.4447101026462299</c:v>
                </c:pt>
                <c:pt idx="3562">
                  <c:v>8.4476156207013293</c:v>
                </c:pt>
                <c:pt idx="3563">
                  <c:v>8.4041945746121396</c:v>
                </c:pt>
                <c:pt idx="3564">
                  <c:v>8.7413107121915292</c:v>
                </c:pt>
                <c:pt idx="3565">
                  <c:v>8.7413107121915292</c:v>
                </c:pt>
                <c:pt idx="3566">
                  <c:v>8.7413107121915292</c:v>
                </c:pt>
                <c:pt idx="3567">
                  <c:v>8.7142435144132602</c:v>
                </c:pt>
                <c:pt idx="3568">
                  <c:v>8.8163785914939599</c:v>
                </c:pt>
                <c:pt idx="3569">
                  <c:v>9.0167063267907892</c:v>
                </c:pt>
                <c:pt idx="3570">
                  <c:v>9.0798786051873108</c:v>
                </c:pt>
                <c:pt idx="3571">
                  <c:v>9.3014768560382599</c:v>
                </c:pt>
                <c:pt idx="3572">
                  <c:v>9.3014768560382599</c:v>
                </c:pt>
                <c:pt idx="3573">
                  <c:v>9.3014768560382599</c:v>
                </c:pt>
                <c:pt idx="3574">
                  <c:v>9.3276086162594591</c:v>
                </c:pt>
                <c:pt idx="3575">
                  <c:v>9.2051807340683407</c:v>
                </c:pt>
                <c:pt idx="3576">
                  <c:v>9.3360989118135205</c:v>
                </c:pt>
                <c:pt idx="3577">
                  <c:v>9.3384127497171701</c:v>
                </c:pt>
                <c:pt idx="3578">
                  <c:v>9.4967491094220406</c:v>
                </c:pt>
                <c:pt idx="3579">
                  <c:v>9.4967491094220406</c:v>
                </c:pt>
                <c:pt idx="3580">
                  <c:v>9.4967491094220406</c:v>
                </c:pt>
                <c:pt idx="3581">
                  <c:v>9.5085692129058099</c:v>
                </c:pt>
                <c:pt idx="3582">
                  <c:v>9.4855642299966902</c:v>
                </c:pt>
                <c:pt idx="3583">
                  <c:v>9.4628701461201299</c:v>
                </c:pt>
                <c:pt idx="3584">
                  <c:v>9.5896112511097105</c:v>
                </c:pt>
                <c:pt idx="3585">
                  <c:v>9.6847854683091992</c:v>
                </c:pt>
                <c:pt idx="3586">
                  <c:v>9.6847854683091992</c:v>
                </c:pt>
                <c:pt idx="3587">
                  <c:v>9.6847854683091992</c:v>
                </c:pt>
                <c:pt idx="3588">
                  <c:v>9.7540570474006092</c:v>
                </c:pt>
                <c:pt idx="3589">
                  <c:v>9.8780770051517095</c:v>
                </c:pt>
                <c:pt idx="3590">
                  <c:v>10.509051236364799</c:v>
                </c:pt>
                <c:pt idx="3591">
                  <c:v>10.4196860381322</c:v>
                </c:pt>
                <c:pt idx="3592">
                  <c:v>10.401625708176701</c:v>
                </c:pt>
                <c:pt idx="3593">
                  <c:v>10.401625708176701</c:v>
                </c:pt>
                <c:pt idx="3594">
                  <c:v>10.401625708176701</c:v>
                </c:pt>
                <c:pt idx="3595">
                  <c:v>10.3380348284799</c:v>
                </c:pt>
                <c:pt idx="3596">
                  <c:v>11.030536317678999</c:v>
                </c:pt>
                <c:pt idx="3597">
                  <c:v>11.477543527309001</c:v>
                </c:pt>
                <c:pt idx="3598">
                  <c:v>11.5267797222502</c:v>
                </c:pt>
                <c:pt idx="3599">
                  <c:v>12.038321879209301</c:v>
                </c:pt>
                <c:pt idx="3600">
                  <c:v>12.038321879209301</c:v>
                </c:pt>
                <c:pt idx="3601">
                  <c:v>12.038321879209301</c:v>
                </c:pt>
                <c:pt idx="3602">
                  <c:v>11.9325398920717</c:v>
                </c:pt>
                <c:pt idx="3603">
                  <c:v>11.754305900661899</c:v>
                </c:pt>
                <c:pt idx="3604">
                  <c:v>11.685714292249999</c:v>
                </c:pt>
                <c:pt idx="3605">
                  <c:v>11.2911483346052</c:v>
                </c:pt>
                <c:pt idx="3606">
                  <c:v>10.977087365966501</c:v>
                </c:pt>
                <c:pt idx="3607">
                  <c:v>10.977087365966501</c:v>
                </c:pt>
                <c:pt idx="3608">
                  <c:v>10.977087365966501</c:v>
                </c:pt>
                <c:pt idx="3609">
                  <c:v>11.0914383915954</c:v>
                </c:pt>
                <c:pt idx="3610">
                  <c:v>11.4123723495735</c:v>
                </c:pt>
                <c:pt idx="3611">
                  <c:v>11.484653300462201</c:v>
                </c:pt>
                <c:pt idx="3612">
                  <c:v>12.207852263619399</c:v>
                </c:pt>
                <c:pt idx="3613">
                  <c:v>12.1241790649573</c:v>
                </c:pt>
                <c:pt idx="3614">
                  <c:v>12.1241790649573</c:v>
                </c:pt>
                <c:pt idx="3615">
                  <c:v>12.1241790649573</c:v>
                </c:pt>
                <c:pt idx="3616">
                  <c:v>12.1711735878065</c:v>
                </c:pt>
                <c:pt idx="3617">
                  <c:v>11.941602053612399</c:v>
                </c:pt>
                <c:pt idx="3618">
                  <c:v>11.9692121285119</c:v>
                </c:pt>
                <c:pt idx="3619">
                  <c:v>11.9692121285119</c:v>
                </c:pt>
                <c:pt idx="3620">
                  <c:v>12.113572822501499</c:v>
                </c:pt>
                <c:pt idx="3621">
                  <c:v>12.113572822501499</c:v>
                </c:pt>
                <c:pt idx="3622">
                  <c:v>12.113572822501499</c:v>
                </c:pt>
                <c:pt idx="3623">
                  <c:v>12.112737524835</c:v>
                </c:pt>
                <c:pt idx="3624">
                  <c:v>12.499332591222901</c:v>
                </c:pt>
                <c:pt idx="3625">
                  <c:v>12.8155868086558</c:v>
                </c:pt>
                <c:pt idx="3626">
                  <c:v>12.6731881668452</c:v>
                </c:pt>
                <c:pt idx="3627">
                  <c:v>13.2734643354579</c:v>
                </c:pt>
                <c:pt idx="3628">
                  <c:v>13.2734643354579</c:v>
                </c:pt>
                <c:pt idx="3629">
                  <c:v>13.2734643354579</c:v>
                </c:pt>
                <c:pt idx="3630">
                  <c:v>13.2054870295578</c:v>
                </c:pt>
                <c:pt idx="3631">
                  <c:v>12.6819963842012</c:v>
                </c:pt>
                <c:pt idx="3632">
                  <c:v>13.0179975246054</c:v>
                </c:pt>
                <c:pt idx="3633">
                  <c:v>12.996078965203001</c:v>
                </c:pt>
                <c:pt idx="3634">
                  <c:v>13.242908718248399</c:v>
                </c:pt>
                <c:pt idx="3635">
                  <c:v>13.242908718248399</c:v>
                </c:pt>
                <c:pt idx="3636">
                  <c:v>13.242908718248399</c:v>
                </c:pt>
                <c:pt idx="3637">
                  <c:v>13.516657664991399</c:v>
                </c:pt>
                <c:pt idx="3638">
                  <c:v>13.303579813468</c:v>
                </c:pt>
                <c:pt idx="3639">
                  <c:v>12.4768858883177</c:v>
                </c:pt>
                <c:pt idx="3640">
                  <c:v>12.562155970887501</c:v>
                </c:pt>
                <c:pt idx="3641">
                  <c:v>12.9481566070857</c:v>
                </c:pt>
                <c:pt idx="3642">
                  <c:v>12.9481566070857</c:v>
                </c:pt>
                <c:pt idx="3643">
                  <c:v>12.9481566070857</c:v>
                </c:pt>
                <c:pt idx="3644">
                  <c:v>12.9660328966945</c:v>
                </c:pt>
                <c:pt idx="3645">
                  <c:v>13.371266747097399</c:v>
                </c:pt>
                <c:pt idx="3646">
                  <c:v>13.371266747097399</c:v>
                </c:pt>
                <c:pt idx="3647">
                  <c:v>13.430142812770001</c:v>
                </c:pt>
                <c:pt idx="3648">
                  <c:v>13.1652899444599</c:v>
                </c:pt>
                <c:pt idx="3649">
                  <c:v>13.1652899444599</c:v>
                </c:pt>
                <c:pt idx="3650">
                  <c:v>13.1652899444599</c:v>
                </c:pt>
                <c:pt idx="3651">
                  <c:v>12.824500454902401</c:v>
                </c:pt>
                <c:pt idx="3652">
                  <c:v>12.4778059925618</c:v>
                </c:pt>
                <c:pt idx="3653">
                  <c:v>12.514001337891701</c:v>
                </c:pt>
                <c:pt idx="3654">
                  <c:v>12.7302959159775</c:v>
                </c:pt>
                <c:pt idx="3655">
                  <c:v>13.204527319813099</c:v>
                </c:pt>
                <c:pt idx="3656">
                  <c:v>13.204527319813099</c:v>
                </c:pt>
                <c:pt idx="3657">
                  <c:v>13.204527319813099</c:v>
                </c:pt>
                <c:pt idx="3658">
                  <c:v>13.321956385622601</c:v>
                </c:pt>
                <c:pt idx="3659">
                  <c:v>12.836163634742</c:v>
                </c:pt>
                <c:pt idx="3660">
                  <c:v>12.6667372927902</c:v>
                </c:pt>
                <c:pt idx="3661">
                  <c:v>12.6667372927902</c:v>
                </c:pt>
                <c:pt idx="3662">
                  <c:v>12.5727829966164</c:v>
                </c:pt>
                <c:pt idx="3663">
                  <c:v>12.5727829966164</c:v>
                </c:pt>
                <c:pt idx="3664">
                  <c:v>12.5727829966164</c:v>
                </c:pt>
                <c:pt idx="3665">
                  <c:v>12.291926847050201</c:v>
                </c:pt>
                <c:pt idx="3666">
                  <c:v>12.3704841003249</c:v>
                </c:pt>
                <c:pt idx="3667">
                  <c:v>12.654518628704601</c:v>
                </c:pt>
                <c:pt idx="3668">
                  <c:v>12.7693739786588</c:v>
                </c:pt>
                <c:pt idx="3669">
                  <c:v>12.8872306511704</c:v>
                </c:pt>
                <c:pt idx="3670">
                  <c:v>12.8872306511704</c:v>
                </c:pt>
                <c:pt idx="3671">
                  <c:v>12.8872306511704</c:v>
                </c:pt>
                <c:pt idx="3672">
                  <c:v>12.8872306511704</c:v>
                </c:pt>
                <c:pt idx="3673">
                  <c:v>13.303785341397999</c:v>
                </c:pt>
                <c:pt idx="3674">
                  <c:v>13.2842388151647</c:v>
                </c:pt>
                <c:pt idx="3675">
                  <c:v>13.4551561114032</c:v>
                </c:pt>
                <c:pt idx="3676">
                  <c:v>13.3324876093947</c:v>
                </c:pt>
                <c:pt idx="3677">
                  <c:v>13.3324876093947</c:v>
                </c:pt>
                <c:pt idx="3678">
                  <c:v>13.3324876093947</c:v>
                </c:pt>
                <c:pt idx="3679">
                  <c:v>12.6387514948711</c:v>
                </c:pt>
                <c:pt idx="3680">
                  <c:v>13.242318912818901</c:v>
                </c:pt>
                <c:pt idx="3681">
                  <c:v>13.5141181776851</c:v>
                </c:pt>
                <c:pt idx="3682">
                  <c:v>13.7856732132632</c:v>
                </c:pt>
                <c:pt idx="3683">
                  <c:v>13.766414044461101</c:v>
                </c:pt>
                <c:pt idx="3684">
                  <c:v>13.766414044461101</c:v>
                </c:pt>
                <c:pt idx="3685">
                  <c:v>13.766414044461101</c:v>
                </c:pt>
                <c:pt idx="3686">
                  <c:v>13.8270066753373</c:v>
                </c:pt>
                <c:pt idx="3687">
                  <c:v>14.2916531421793</c:v>
                </c:pt>
                <c:pt idx="3688">
                  <c:v>14.5696170392046</c:v>
                </c:pt>
                <c:pt idx="3689">
                  <c:v>14.459960987389801</c:v>
                </c:pt>
                <c:pt idx="3690">
                  <c:v>14.591731514048099</c:v>
                </c:pt>
                <c:pt idx="3691">
                  <c:v>14.591731514048099</c:v>
                </c:pt>
                <c:pt idx="3692">
                  <c:v>14.591731514048099</c:v>
                </c:pt>
                <c:pt idx="3693">
                  <c:v>14.808449252338701</c:v>
                </c:pt>
                <c:pt idx="3694">
                  <c:v>14.1676275574615</c:v>
                </c:pt>
                <c:pt idx="3695">
                  <c:v>14.3628473421797</c:v>
                </c:pt>
                <c:pt idx="3696">
                  <c:v>14.439503617695699</c:v>
                </c:pt>
                <c:pt idx="3697">
                  <c:v>14.829568080691701</c:v>
                </c:pt>
                <c:pt idx="3698">
                  <c:v>14.829568080691701</c:v>
                </c:pt>
                <c:pt idx="3699">
                  <c:v>14.829568080691701</c:v>
                </c:pt>
                <c:pt idx="3700">
                  <c:v>14.829568080691701</c:v>
                </c:pt>
                <c:pt idx="3701">
                  <c:v>14.967730009590801</c:v>
                </c:pt>
                <c:pt idx="3702">
                  <c:v>14.685962238974501</c:v>
                </c:pt>
                <c:pt idx="3703">
                  <c:v>13.937916406647799</c:v>
                </c:pt>
                <c:pt idx="3704">
                  <c:v>13.4542373732538</c:v>
                </c:pt>
                <c:pt idx="3705">
                  <c:v>13.4542373732538</c:v>
                </c:pt>
                <c:pt idx="3706">
                  <c:v>13.4542373732538</c:v>
                </c:pt>
                <c:pt idx="3707">
                  <c:v>13.164866190065</c:v>
                </c:pt>
                <c:pt idx="3708">
                  <c:v>12.455565485058701</c:v>
                </c:pt>
                <c:pt idx="3709">
                  <c:v>12.707698035063901</c:v>
                </c:pt>
                <c:pt idx="3710">
                  <c:v>11.871857304867801</c:v>
                </c:pt>
                <c:pt idx="3711">
                  <c:v>12.012451946441701</c:v>
                </c:pt>
                <c:pt idx="3712">
                  <c:v>12.012451946441701</c:v>
                </c:pt>
                <c:pt idx="3713">
                  <c:v>12.012451946441701</c:v>
                </c:pt>
                <c:pt idx="3714">
                  <c:v>11.4394437547544</c:v>
                </c:pt>
                <c:pt idx="3715">
                  <c:v>11.3447466309739</c:v>
                </c:pt>
                <c:pt idx="3716">
                  <c:v>11.6857404554897</c:v>
                </c:pt>
                <c:pt idx="3717">
                  <c:v>10.8971733132458</c:v>
                </c:pt>
                <c:pt idx="3718">
                  <c:v>10.6444470949688</c:v>
                </c:pt>
                <c:pt idx="3719">
                  <c:v>10.6444470949688</c:v>
                </c:pt>
                <c:pt idx="3720">
                  <c:v>10.6444470949688</c:v>
                </c:pt>
                <c:pt idx="3721">
                  <c:v>9.6405417824135107</c:v>
                </c:pt>
                <c:pt idx="3722">
                  <c:v>10.1827030782287</c:v>
                </c:pt>
                <c:pt idx="3723">
                  <c:v>10.516188216272999</c:v>
                </c:pt>
                <c:pt idx="3724">
                  <c:v>9.9087196107137103</c:v>
                </c:pt>
                <c:pt idx="3725">
                  <c:v>10.7838418774642</c:v>
                </c:pt>
                <c:pt idx="3726">
                  <c:v>10.7838418774642</c:v>
                </c:pt>
                <c:pt idx="3727">
                  <c:v>10.7838418774642</c:v>
                </c:pt>
                <c:pt idx="3728">
                  <c:v>10.940653477359</c:v>
                </c:pt>
                <c:pt idx="3729">
                  <c:v>10.3322829621815</c:v>
                </c:pt>
                <c:pt idx="3730">
                  <c:v>10.4438968958901</c:v>
                </c:pt>
                <c:pt idx="3731">
                  <c:v>10.407061226799099</c:v>
                </c:pt>
                <c:pt idx="3732">
                  <c:v>10.5706878244553</c:v>
                </c:pt>
                <c:pt idx="3733">
                  <c:v>10.5706878244553</c:v>
                </c:pt>
                <c:pt idx="3734">
                  <c:v>10.5706878244553</c:v>
                </c:pt>
                <c:pt idx="3735">
                  <c:v>11.223009460491999</c:v>
                </c:pt>
                <c:pt idx="3736">
                  <c:v>11.2234807837832</c:v>
                </c:pt>
                <c:pt idx="3737">
                  <c:v>10.6781563010084</c:v>
                </c:pt>
                <c:pt idx="3738">
                  <c:v>10.3046392310945</c:v>
                </c:pt>
                <c:pt idx="3739">
                  <c:v>10.414775041671501</c:v>
                </c:pt>
                <c:pt idx="3740">
                  <c:v>10.414775041671501</c:v>
                </c:pt>
                <c:pt idx="3741">
                  <c:v>10.414775041671501</c:v>
                </c:pt>
                <c:pt idx="3742">
                  <c:v>9.3195161980597998</c:v>
                </c:pt>
                <c:pt idx="3743">
                  <c:v>9.9863685789710406</c:v>
                </c:pt>
                <c:pt idx="3744">
                  <c:v>10.442718184219499</c:v>
                </c:pt>
                <c:pt idx="3745">
                  <c:v>9.4792593405647896</c:v>
                </c:pt>
                <c:pt idx="3746">
                  <c:v>8.6930913044184592</c:v>
                </c:pt>
                <c:pt idx="3747">
                  <c:v>8.6930913044184592</c:v>
                </c:pt>
                <c:pt idx="3748">
                  <c:v>8.6930913044184592</c:v>
                </c:pt>
                <c:pt idx="3749">
                  <c:v>8.9222585961173202</c:v>
                </c:pt>
                <c:pt idx="3750">
                  <c:v>8.4403454995567095</c:v>
                </c:pt>
                <c:pt idx="3751">
                  <c:v>9.7319041356678806</c:v>
                </c:pt>
                <c:pt idx="3752">
                  <c:v>9.0227668226261404</c:v>
                </c:pt>
                <c:pt idx="3753">
                  <c:v>9.2066989505747205</c:v>
                </c:pt>
                <c:pt idx="3754">
                  <c:v>9.2066989505747205</c:v>
                </c:pt>
                <c:pt idx="3755">
                  <c:v>9.2066989505747205</c:v>
                </c:pt>
                <c:pt idx="3756">
                  <c:v>9.2067055012985506</c:v>
                </c:pt>
                <c:pt idx="3757">
                  <c:v>9.1796630315537993</c:v>
                </c:pt>
                <c:pt idx="3758">
                  <c:v>9.03721585332557</c:v>
                </c:pt>
                <c:pt idx="3759">
                  <c:v>8.9949062645364002</c:v>
                </c:pt>
                <c:pt idx="3760">
                  <c:v>8.9949062645364002</c:v>
                </c:pt>
                <c:pt idx="3761">
                  <c:v>8.9949062645364002</c:v>
                </c:pt>
                <c:pt idx="3762">
                  <c:v>8.9949062645364002</c:v>
                </c:pt>
                <c:pt idx="3763">
                  <c:v>8.6060808806679301</c:v>
                </c:pt>
                <c:pt idx="3764">
                  <c:v>8.9668267558415504</c:v>
                </c:pt>
                <c:pt idx="3765">
                  <c:v>9.4721526355952808</c:v>
                </c:pt>
                <c:pt idx="3766">
                  <c:v>9.9286884472649906</c:v>
                </c:pt>
                <c:pt idx="3767">
                  <c:v>10.0415501001285</c:v>
                </c:pt>
                <c:pt idx="3768">
                  <c:v>10.0415501001285</c:v>
                </c:pt>
                <c:pt idx="3769">
                  <c:v>10.0415501001285</c:v>
                </c:pt>
                <c:pt idx="3770">
                  <c:v>10.198254873410599</c:v>
                </c:pt>
                <c:pt idx="3771">
                  <c:v>10.212326340860001</c:v>
                </c:pt>
                <c:pt idx="3772">
                  <c:v>9.9952342209200893</c:v>
                </c:pt>
                <c:pt idx="3773">
                  <c:v>10.2509977943499</c:v>
                </c:pt>
                <c:pt idx="3774">
                  <c:v>10.832552887675901</c:v>
                </c:pt>
                <c:pt idx="3775">
                  <c:v>10.832552887675901</c:v>
                </c:pt>
                <c:pt idx="3776">
                  <c:v>10.832552887675901</c:v>
                </c:pt>
                <c:pt idx="3777">
                  <c:v>10.8298878922234</c:v>
                </c:pt>
                <c:pt idx="3778">
                  <c:v>10.8869868320511</c:v>
                </c:pt>
                <c:pt idx="3779">
                  <c:v>10.987493897865701</c:v>
                </c:pt>
                <c:pt idx="3780">
                  <c:v>11.193154062755401</c:v>
                </c:pt>
                <c:pt idx="3781">
                  <c:v>11.0895521839804</c:v>
                </c:pt>
                <c:pt idx="3782">
                  <c:v>11.0895521839804</c:v>
                </c:pt>
                <c:pt idx="3783">
                  <c:v>11.0895521839804</c:v>
                </c:pt>
                <c:pt idx="3784">
                  <c:v>11.773870716870899</c:v>
                </c:pt>
                <c:pt idx="3785">
                  <c:v>12.2557952806347</c:v>
                </c:pt>
                <c:pt idx="3786">
                  <c:v>12.5555397727172</c:v>
                </c:pt>
                <c:pt idx="3787">
                  <c:v>12.3445485453749</c:v>
                </c:pt>
                <c:pt idx="3788">
                  <c:v>13.099798104360501</c:v>
                </c:pt>
                <c:pt idx="3789">
                  <c:v>13.099798104360501</c:v>
                </c:pt>
                <c:pt idx="3790">
                  <c:v>13.099798104360501</c:v>
                </c:pt>
                <c:pt idx="3791">
                  <c:v>13.1327069215571</c:v>
                </c:pt>
                <c:pt idx="3792">
                  <c:v>13.328185255907799</c:v>
                </c:pt>
                <c:pt idx="3793">
                  <c:v>13.648720910393299</c:v>
                </c:pt>
                <c:pt idx="3794">
                  <c:v>13.61938488613</c:v>
                </c:pt>
                <c:pt idx="3795">
                  <c:v>13.7083812576608</c:v>
                </c:pt>
                <c:pt idx="3796">
                  <c:v>13.7083812576608</c:v>
                </c:pt>
                <c:pt idx="3797">
                  <c:v>13.7083812576608</c:v>
                </c:pt>
                <c:pt idx="3798">
                  <c:v>13.7083812576608</c:v>
                </c:pt>
                <c:pt idx="3799">
                  <c:v>14.8849187288385</c:v>
                </c:pt>
                <c:pt idx="3800">
                  <c:v>14.2113084548283</c:v>
                </c:pt>
                <c:pt idx="3801">
                  <c:v>13.808311861080201</c:v>
                </c:pt>
                <c:pt idx="3802">
                  <c:v>14.0551338696581</c:v>
                </c:pt>
                <c:pt idx="3803">
                  <c:v>14.0551338696581</c:v>
                </c:pt>
                <c:pt idx="3804">
                  <c:v>14.0551338696581</c:v>
                </c:pt>
                <c:pt idx="3805">
                  <c:v>14.5906506692845</c:v>
                </c:pt>
                <c:pt idx="3806">
                  <c:v>15.620441794586901</c:v>
                </c:pt>
                <c:pt idx="3807">
                  <c:v>16.262827956007399</c:v>
                </c:pt>
                <c:pt idx="3808">
                  <c:v>14.902662816975001</c:v>
                </c:pt>
                <c:pt idx="3809">
                  <c:v>15.2410341051836</c:v>
                </c:pt>
                <c:pt idx="3810">
                  <c:v>15.2410341051836</c:v>
                </c:pt>
                <c:pt idx="3811">
                  <c:v>15.2410341051836</c:v>
                </c:pt>
                <c:pt idx="3812">
                  <c:v>16.053232562757401</c:v>
                </c:pt>
                <c:pt idx="3813">
                  <c:v>15.6027576143762</c:v>
                </c:pt>
                <c:pt idx="3814">
                  <c:v>15.4385993387538</c:v>
                </c:pt>
                <c:pt idx="3815">
                  <c:v>15.412391407571301</c:v>
                </c:pt>
                <c:pt idx="3816">
                  <c:v>15.206083023925901</c:v>
                </c:pt>
                <c:pt idx="3817">
                  <c:v>15.206083023925901</c:v>
                </c:pt>
                <c:pt idx="3818">
                  <c:v>15.206083023925901</c:v>
                </c:pt>
                <c:pt idx="3819">
                  <c:v>16.008898114382401</c:v>
                </c:pt>
                <c:pt idx="3820">
                  <c:v>16.4956049095581</c:v>
                </c:pt>
                <c:pt idx="3821">
                  <c:v>16.569029451917501</c:v>
                </c:pt>
                <c:pt idx="3822">
                  <c:v>16.569029451917501</c:v>
                </c:pt>
                <c:pt idx="3823">
                  <c:v>16.876709425299001</c:v>
                </c:pt>
                <c:pt idx="3824">
                  <c:v>16.876709425299001</c:v>
                </c:pt>
                <c:pt idx="3825">
                  <c:v>16.876709425299001</c:v>
                </c:pt>
                <c:pt idx="3826">
                  <c:v>16.336814537652099</c:v>
                </c:pt>
                <c:pt idx="3827">
                  <c:v>16.584452527349601</c:v>
                </c:pt>
                <c:pt idx="3828">
                  <c:v>16.000443873701698</c:v>
                </c:pt>
                <c:pt idx="3829">
                  <c:v>16.3087011874414</c:v>
                </c:pt>
                <c:pt idx="3830">
                  <c:v>16.143781343750799</c:v>
                </c:pt>
                <c:pt idx="3831">
                  <c:v>16.143781343750799</c:v>
                </c:pt>
                <c:pt idx="3832">
                  <c:v>16.143781343750799</c:v>
                </c:pt>
                <c:pt idx="3833">
                  <c:v>8.4692498308780202</c:v>
                </c:pt>
                <c:pt idx="3834">
                  <c:v>8.3425449499104705</c:v>
                </c:pt>
                <c:pt idx="3835">
                  <c:v>8.1890771666014501</c:v>
                </c:pt>
                <c:pt idx="3836">
                  <c:v>8.5573592443840898</c:v>
                </c:pt>
                <c:pt idx="3837">
                  <c:v>8.5573592443840898</c:v>
                </c:pt>
                <c:pt idx="3838">
                  <c:v>8.5573592443840898</c:v>
                </c:pt>
                <c:pt idx="3839">
                  <c:v>8.5573592443840898</c:v>
                </c:pt>
                <c:pt idx="3840">
                  <c:v>8.5978334672940608</c:v>
                </c:pt>
                <c:pt idx="3841">
                  <c:v>8.4119287505601292</c:v>
                </c:pt>
                <c:pt idx="3842">
                  <c:v>8.4743497447855702</c:v>
                </c:pt>
                <c:pt idx="3843">
                  <c:v>8.2012629407733098</c:v>
                </c:pt>
                <c:pt idx="3844">
                  <c:v>7.8375911133304301</c:v>
                </c:pt>
                <c:pt idx="3845">
                  <c:v>7.8375911133304301</c:v>
                </c:pt>
                <c:pt idx="3846">
                  <c:v>7.8375911133304301</c:v>
                </c:pt>
                <c:pt idx="3847">
                  <c:v>8.0540138687626293</c:v>
                </c:pt>
                <c:pt idx="3848">
                  <c:v>8.1268596770798691</c:v>
                </c:pt>
                <c:pt idx="3849">
                  <c:v>8.5008531247560892</c:v>
                </c:pt>
                <c:pt idx="3850">
                  <c:v>8.4095027196906198</c:v>
                </c:pt>
                <c:pt idx="3851">
                  <c:v>8.2472612475295506</c:v>
                </c:pt>
                <c:pt idx="3852">
                  <c:v>8.2472612475295506</c:v>
                </c:pt>
                <c:pt idx="3853">
                  <c:v>8.2472612475295506</c:v>
                </c:pt>
                <c:pt idx="3854">
                  <c:v>8.3083509246173506</c:v>
                </c:pt>
                <c:pt idx="3855">
                  <c:v>8.2673444648037098</c:v>
                </c:pt>
                <c:pt idx="3856">
                  <c:v>8.3431670128876192</c:v>
                </c:pt>
                <c:pt idx="3857">
                  <c:v>8.2061163557455892</c:v>
                </c:pt>
                <c:pt idx="3858">
                  <c:v>8.1283413338929407</c:v>
                </c:pt>
                <c:pt idx="3859">
                  <c:v>8.1283413338929407</c:v>
                </c:pt>
                <c:pt idx="3860">
                  <c:v>8.1283413338929407</c:v>
                </c:pt>
                <c:pt idx="3861">
                  <c:v>7.9723132032086896</c:v>
                </c:pt>
                <c:pt idx="3862">
                  <c:v>7.7843944672288696</c:v>
                </c:pt>
                <c:pt idx="3863">
                  <c:v>7.8760778618177598</c:v>
                </c:pt>
                <c:pt idx="3864">
                  <c:v>8.0984513985027196</c:v>
                </c:pt>
                <c:pt idx="3865">
                  <c:v>7.8472695501920704</c:v>
                </c:pt>
                <c:pt idx="3866">
                  <c:v>7.8472695501920704</c:v>
                </c:pt>
                <c:pt idx="3867">
                  <c:v>7.8472695501920704</c:v>
                </c:pt>
                <c:pt idx="3868">
                  <c:v>8.0902187506339107</c:v>
                </c:pt>
                <c:pt idx="3869">
                  <c:v>8.0225175288135997</c:v>
                </c:pt>
                <c:pt idx="3870">
                  <c:v>8.4298338052181503</c:v>
                </c:pt>
                <c:pt idx="3871">
                  <c:v>8.5182900417243204</c:v>
                </c:pt>
                <c:pt idx="3872">
                  <c:v>8.6560228169659208</c:v>
                </c:pt>
                <c:pt idx="3873">
                  <c:v>8.6560228169659208</c:v>
                </c:pt>
                <c:pt idx="3874">
                  <c:v>8.6560228169659208</c:v>
                </c:pt>
                <c:pt idx="3875">
                  <c:v>8.8309782376343904</c:v>
                </c:pt>
                <c:pt idx="3876">
                  <c:v>9.1197862597386194</c:v>
                </c:pt>
                <c:pt idx="3877">
                  <c:v>8.6477421091249802</c:v>
                </c:pt>
                <c:pt idx="3878">
                  <c:v>8.2359586945741192</c:v>
                </c:pt>
                <c:pt idx="3879">
                  <c:v>8.3569833469401402</c:v>
                </c:pt>
                <c:pt idx="3880">
                  <c:v>8.3569833469401402</c:v>
                </c:pt>
                <c:pt idx="3881">
                  <c:v>8.3569833469401402</c:v>
                </c:pt>
                <c:pt idx="3882">
                  <c:v>8.30768046687081</c:v>
                </c:pt>
                <c:pt idx="3883">
                  <c:v>7.9190286681368098</c:v>
                </c:pt>
                <c:pt idx="3884">
                  <c:v>7.8313008779479096</c:v>
                </c:pt>
                <c:pt idx="3885">
                  <c:v>7.8239802481343403</c:v>
                </c:pt>
                <c:pt idx="3886">
                  <c:v>7.9855033406749296</c:v>
                </c:pt>
                <c:pt idx="3887">
                  <c:v>7.9855033406749296</c:v>
                </c:pt>
                <c:pt idx="3888">
                  <c:v>7.9855033406749296</c:v>
                </c:pt>
                <c:pt idx="3889">
                  <c:v>7.7899147664114796</c:v>
                </c:pt>
                <c:pt idx="3890">
                  <c:v>7.8345013731229702</c:v>
                </c:pt>
                <c:pt idx="3891">
                  <c:v>7.8666911575429204</c:v>
                </c:pt>
                <c:pt idx="3892">
                  <c:v>8.1797831850555909</c:v>
                </c:pt>
                <c:pt idx="3893">
                  <c:v>8.11942659515746</c:v>
                </c:pt>
                <c:pt idx="3894">
                  <c:v>8.11942659515746</c:v>
                </c:pt>
                <c:pt idx="3895">
                  <c:v>8.11942659515746</c:v>
                </c:pt>
                <c:pt idx="3896">
                  <c:v>8.11942659515746</c:v>
                </c:pt>
                <c:pt idx="3897">
                  <c:v>7.7629968139903998</c:v>
                </c:pt>
                <c:pt idx="3898">
                  <c:v>7.7183673877541104</c:v>
                </c:pt>
                <c:pt idx="3899">
                  <c:v>7.7699568606201401</c:v>
                </c:pt>
                <c:pt idx="3900">
                  <c:v>7.9350074990572699</c:v>
                </c:pt>
                <c:pt idx="3901">
                  <c:v>7.9350074990572699</c:v>
                </c:pt>
                <c:pt idx="3902">
                  <c:v>7.9350074990572699</c:v>
                </c:pt>
                <c:pt idx="3903">
                  <c:v>8.1296044870248405</c:v>
                </c:pt>
                <c:pt idx="3904">
                  <c:v>8.3619943296821297</c:v>
                </c:pt>
                <c:pt idx="3905">
                  <c:v>8.6380777125782</c:v>
                </c:pt>
                <c:pt idx="3906">
                  <c:v>8.8300050904913903</c:v>
                </c:pt>
                <c:pt idx="3907">
                  <c:v>8.6352487651959002</c:v>
                </c:pt>
                <c:pt idx="3908">
                  <c:v>8.6352487651959002</c:v>
                </c:pt>
                <c:pt idx="3909">
                  <c:v>8.6352487651959002</c:v>
                </c:pt>
                <c:pt idx="3910">
                  <c:v>8.9330302120585596</c:v>
                </c:pt>
                <c:pt idx="3911">
                  <c:v>8.9925349851692502</c:v>
                </c:pt>
                <c:pt idx="3912">
                  <c:v>9.0573785460463192</c:v>
                </c:pt>
                <c:pt idx="3913">
                  <c:v>9.2285900045628093</c:v>
                </c:pt>
                <c:pt idx="3914">
                  <c:v>9.2997381049901993</c:v>
                </c:pt>
                <c:pt idx="3915">
                  <c:v>9.2997381049901993</c:v>
                </c:pt>
                <c:pt idx="3916">
                  <c:v>9.2997381049901993</c:v>
                </c:pt>
                <c:pt idx="3917">
                  <c:v>9.3207799777354303</c:v>
                </c:pt>
                <c:pt idx="3918">
                  <c:v>9.0346928880298805</c:v>
                </c:pt>
                <c:pt idx="3919">
                  <c:v>8.8500606158088804</c:v>
                </c:pt>
                <c:pt idx="3920">
                  <c:v>8.5815532503210292</c:v>
                </c:pt>
                <c:pt idx="3921">
                  <c:v>8.5027211340993603</c:v>
                </c:pt>
                <c:pt idx="3922">
                  <c:v>8.5027211340993603</c:v>
                </c:pt>
                <c:pt idx="3923">
                  <c:v>8.5027211340993603</c:v>
                </c:pt>
                <c:pt idx="3924">
                  <c:v>8.5901181190043197</c:v>
                </c:pt>
                <c:pt idx="3925">
                  <c:v>9.7762669978576593</c:v>
                </c:pt>
                <c:pt idx="3926">
                  <c:v>9.5829108524354307</c:v>
                </c:pt>
                <c:pt idx="3927">
                  <c:v>9.9827010847768598</c:v>
                </c:pt>
                <c:pt idx="3928">
                  <c:v>9.9176209219388607</c:v>
                </c:pt>
                <c:pt idx="3929">
                  <c:v>9.9176209219388607</c:v>
                </c:pt>
                <c:pt idx="3930">
                  <c:v>9.9176209219388607</c:v>
                </c:pt>
                <c:pt idx="3931">
                  <c:v>10.1196492477481</c:v>
                </c:pt>
                <c:pt idx="3932">
                  <c:v>10.029960114672599</c:v>
                </c:pt>
                <c:pt idx="3933">
                  <c:v>10.5675337906585</c:v>
                </c:pt>
                <c:pt idx="3934">
                  <c:v>10.5985381754121</c:v>
                </c:pt>
                <c:pt idx="3935">
                  <c:v>9.9244287515691294</c:v>
                </c:pt>
                <c:pt idx="3936">
                  <c:v>9.9244287515691294</c:v>
                </c:pt>
                <c:pt idx="3937">
                  <c:v>9.9244287515691294</c:v>
                </c:pt>
                <c:pt idx="3938">
                  <c:v>10.136474832701699</c:v>
                </c:pt>
                <c:pt idx="3939">
                  <c:v>9.6589580789301106</c:v>
                </c:pt>
                <c:pt idx="3940">
                  <c:v>9.8190947384808407</c:v>
                </c:pt>
                <c:pt idx="3941">
                  <c:v>9.6085589947167396</c:v>
                </c:pt>
                <c:pt idx="3942">
                  <c:v>9.3703971008626095</c:v>
                </c:pt>
                <c:pt idx="3943">
                  <c:v>9.3703971008626095</c:v>
                </c:pt>
                <c:pt idx="3944">
                  <c:v>9.3703971008626095</c:v>
                </c:pt>
                <c:pt idx="3945">
                  <c:v>9.3658338019031895</c:v>
                </c:pt>
                <c:pt idx="3946">
                  <c:v>9.3387507746129899</c:v>
                </c:pt>
                <c:pt idx="3947">
                  <c:v>9.0101254887542304</c:v>
                </c:pt>
                <c:pt idx="3948">
                  <c:v>9.2291274573636795</c:v>
                </c:pt>
                <c:pt idx="3949">
                  <c:v>9.6020096783253006</c:v>
                </c:pt>
                <c:pt idx="3950">
                  <c:v>9.6020096783253006</c:v>
                </c:pt>
                <c:pt idx="3951">
                  <c:v>9.6020096783253006</c:v>
                </c:pt>
                <c:pt idx="3952">
                  <c:v>9.80384269632947</c:v>
                </c:pt>
                <c:pt idx="3953">
                  <c:v>9.6317247295692496</c:v>
                </c:pt>
                <c:pt idx="3954">
                  <c:v>9.6309642921303507</c:v>
                </c:pt>
                <c:pt idx="3955">
                  <c:v>9.1627633126442003</c:v>
                </c:pt>
                <c:pt idx="3956">
                  <c:v>9.5005004808006603</c:v>
                </c:pt>
                <c:pt idx="3957">
                  <c:v>9.5005004808006603</c:v>
                </c:pt>
                <c:pt idx="3958">
                  <c:v>9.5005004808006603</c:v>
                </c:pt>
                <c:pt idx="3959">
                  <c:v>9.2898061101686409</c:v>
                </c:pt>
                <c:pt idx="3960">
                  <c:v>8.70956087687685</c:v>
                </c:pt>
                <c:pt idx="3961">
                  <c:v>8.7406209499064804</c:v>
                </c:pt>
                <c:pt idx="3962">
                  <c:v>8.2729476260197092</c:v>
                </c:pt>
                <c:pt idx="3963">
                  <c:v>8.3170592643188996</c:v>
                </c:pt>
                <c:pt idx="3964">
                  <c:v>8.3170592643188996</c:v>
                </c:pt>
                <c:pt idx="3965">
                  <c:v>8.3170592643188996</c:v>
                </c:pt>
                <c:pt idx="3966">
                  <c:v>8.5128237106034792</c:v>
                </c:pt>
                <c:pt idx="3967">
                  <c:v>8.1610293522432507</c:v>
                </c:pt>
                <c:pt idx="3968">
                  <c:v>7.9163205711241602</c:v>
                </c:pt>
                <c:pt idx="3969">
                  <c:v>7.4294813574383598</c:v>
                </c:pt>
                <c:pt idx="3970">
                  <c:v>7.4136556350291896</c:v>
                </c:pt>
                <c:pt idx="3971">
                  <c:v>7.4136556350291896</c:v>
                </c:pt>
                <c:pt idx="3972">
                  <c:v>7.4136556350291896</c:v>
                </c:pt>
                <c:pt idx="3973">
                  <c:v>7.2028608820846101</c:v>
                </c:pt>
                <c:pt idx="3974">
                  <c:v>7.1335083285930301</c:v>
                </c:pt>
                <c:pt idx="3975">
                  <c:v>7.0938998867197096</c:v>
                </c:pt>
                <c:pt idx="3976">
                  <c:v>6.8124471697659796</c:v>
                </c:pt>
                <c:pt idx="3977">
                  <c:v>6.9667303709063102</c:v>
                </c:pt>
                <c:pt idx="3978">
                  <c:v>6.9667303709063102</c:v>
                </c:pt>
                <c:pt idx="3979">
                  <c:v>6.9667303709063102</c:v>
                </c:pt>
                <c:pt idx="3980">
                  <c:v>7.21320757283398</c:v>
                </c:pt>
                <c:pt idx="3981">
                  <c:v>7.3265479947943302</c:v>
                </c:pt>
                <c:pt idx="3982">
                  <c:v>7.4097323851517398</c:v>
                </c:pt>
                <c:pt idx="3983">
                  <c:v>7.4097323851517398</c:v>
                </c:pt>
                <c:pt idx="3984">
                  <c:v>7.58132494065483</c:v>
                </c:pt>
                <c:pt idx="3985">
                  <c:v>7.58132494065483</c:v>
                </c:pt>
                <c:pt idx="3986">
                  <c:v>7.58132494065483</c:v>
                </c:pt>
                <c:pt idx="3987">
                  <c:v>7.6416109081882704</c:v>
                </c:pt>
                <c:pt idx="3988">
                  <c:v>7.5408105916448198</c:v>
                </c:pt>
                <c:pt idx="3989">
                  <c:v>7.7781484476857399</c:v>
                </c:pt>
                <c:pt idx="3990">
                  <c:v>8.0265862436523303</c:v>
                </c:pt>
                <c:pt idx="3991">
                  <c:v>8.3156212108516794</c:v>
                </c:pt>
                <c:pt idx="3992">
                  <c:v>8.3156212108516794</c:v>
                </c:pt>
                <c:pt idx="3993">
                  <c:v>8.3156212108516794</c:v>
                </c:pt>
                <c:pt idx="3994">
                  <c:v>8.3998137937280095</c:v>
                </c:pt>
                <c:pt idx="3995">
                  <c:v>8.4976471444295605</c:v>
                </c:pt>
                <c:pt idx="3996">
                  <c:v>8.4748704758649591</c:v>
                </c:pt>
                <c:pt idx="3997">
                  <c:v>8.5266108207836702</c:v>
                </c:pt>
                <c:pt idx="3998">
                  <c:v>7.9649043063834899</c:v>
                </c:pt>
                <c:pt idx="3999">
                  <c:v>7.9649043063834899</c:v>
                </c:pt>
                <c:pt idx="4000">
                  <c:v>7.9649043063834899</c:v>
                </c:pt>
                <c:pt idx="4001">
                  <c:v>7.57660929781626</c:v>
                </c:pt>
                <c:pt idx="4002">
                  <c:v>7.65631840368113</c:v>
                </c:pt>
                <c:pt idx="4003">
                  <c:v>7.4761515950527402</c:v>
                </c:pt>
                <c:pt idx="4004">
                  <c:v>7.6305942784352601</c:v>
                </c:pt>
                <c:pt idx="4005">
                  <c:v>8.1843655622455191</c:v>
                </c:pt>
                <c:pt idx="4006">
                  <c:v>8.1843655622455191</c:v>
                </c:pt>
                <c:pt idx="4007">
                  <c:v>8.1843655622455191</c:v>
                </c:pt>
                <c:pt idx="4008">
                  <c:v>8.3863010762105699</c:v>
                </c:pt>
                <c:pt idx="4009">
                  <c:v>8.1475885845990792</c:v>
                </c:pt>
                <c:pt idx="4010">
                  <c:v>8.1382310033682703</c:v>
                </c:pt>
                <c:pt idx="4011">
                  <c:v>8.1382310033682703</c:v>
                </c:pt>
                <c:pt idx="4012">
                  <c:v>8.01066489767687</c:v>
                </c:pt>
                <c:pt idx="4013">
                  <c:v>8.01066489767687</c:v>
                </c:pt>
                <c:pt idx="4014">
                  <c:v>8.01066489767687</c:v>
                </c:pt>
                <c:pt idx="4015">
                  <c:v>7.9924413368704101</c:v>
                </c:pt>
                <c:pt idx="4016">
                  <c:v>7.9288577379909704</c:v>
                </c:pt>
                <c:pt idx="4017">
                  <c:v>6.72976005328771</c:v>
                </c:pt>
              </c:numCache>
            </c:numRef>
          </c:val>
          <c:smooth val="0"/>
          <c:extLst>
            <c:ext xmlns:c16="http://schemas.microsoft.com/office/drawing/2014/chart" uri="{C3380CC4-5D6E-409C-BE32-E72D297353CC}">
              <c16:uniqueId val="{00000026-FFB9-4507-9872-6640AF1E4C2B}"/>
            </c:ext>
          </c:extLst>
        </c:ser>
        <c:ser>
          <c:idx val="2"/>
          <c:order val="1"/>
          <c:tx>
            <c:strRef>
              <c:f>'Price-to-sales multiple'!$D$7</c:f>
              <c:strCache>
                <c:ptCount val="1"/>
                <c:pt idx="0">
                  <c:v>2011-2013 median TTM P/S multiple</c:v>
                </c:pt>
              </c:strCache>
            </c:strRef>
          </c:tx>
          <c:spPr>
            <a:ln w="25400">
              <a:solidFill>
                <a:schemeClr val="accent4">
                  <a:lumMod val="25000"/>
                </a:schemeClr>
              </a:solidFill>
              <a:prstDash val="sysDash"/>
            </a:ln>
          </c:spPr>
          <c:marker>
            <c:symbol val="none"/>
          </c:marker>
          <c:cat>
            <c:numRef>
              <c:f>'Price-to-sales multiple'!$B$1289:$B$5306</c:f>
              <c:numCache>
                <c:formatCode>m/d/yyyy</c:formatCode>
                <c:ptCount val="4018"/>
                <c:pt idx="0">
                  <c:v>42005</c:v>
                </c:pt>
                <c:pt idx="1">
                  <c:v>42006</c:v>
                </c:pt>
                <c:pt idx="2">
                  <c:v>42007</c:v>
                </c:pt>
                <c:pt idx="3">
                  <c:v>42008</c:v>
                </c:pt>
                <c:pt idx="4">
                  <c:v>42009</c:v>
                </c:pt>
                <c:pt idx="5">
                  <c:v>42010</c:v>
                </c:pt>
                <c:pt idx="6">
                  <c:v>42011</c:v>
                </c:pt>
                <c:pt idx="7">
                  <c:v>42012</c:v>
                </c:pt>
                <c:pt idx="8">
                  <c:v>42013</c:v>
                </c:pt>
                <c:pt idx="9">
                  <c:v>42014</c:v>
                </c:pt>
                <c:pt idx="10">
                  <c:v>42015</c:v>
                </c:pt>
                <c:pt idx="11">
                  <c:v>42016</c:v>
                </c:pt>
                <c:pt idx="12">
                  <c:v>42017</c:v>
                </c:pt>
                <c:pt idx="13">
                  <c:v>42018</c:v>
                </c:pt>
                <c:pt idx="14">
                  <c:v>42019</c:v>
                </c:pt>
                <c:pt idx="15">
                  <c:v>42020</c:v>
                </c:pt>
                <c:pt idx="16">
                  <c:v>42021</c:v>
                </c:pt>
                <c:pt idx="17">
                  <c:v>42022</c:v>
                </c:pt>
                <c:pt idx="18">
                  <c:v>42023</c:v>
                </c:pt>
                <c:pt idx="19">
                  <c:v>42024</c:v>
                </c:pt>
                <c:pt idx="20">
                  <c:v>42025</c:v>
                </c:pt>
                <c:pt idx="21">
                  <c:v>42026</c:v>
                </c:pt>
                <c:pt idx="22">
                  <c:v>42027</c:v>
                </c:pt>
                <c:pt idx="23">
                  <c:v>42028</c:v>
                </c:pt>
                <c:pt idx="24">
                  <c:v>42029</c:v>
                </c:pt>
                <c:pt idx="25">
                  <c:v>42030</c:v>
                </c:pt>
                <c:pt idx="26">
                  <c:v>42031</c:v>
                </c:pt>
                <c:pt idx="27">
                  <c:v>42032</c:v>
                </c:pt>
                <c:pt idx="28">
                  <c:v>42033</c:v>
                </c:pt>
                <c:pt idx="29">
                  <c:v>42034</c:v>
                </c:pt>
                <c:pt idx="30">
                  <c:v>42035</c:v>
                </c:pt>
                <c:pt idx="31">
                  <c:v>42036</c:v>
                </c:pt>
                <c:pt idx="32">
                  <c:v>42037</c:v>
                </c:pt>
                <c:pt idx="33">
                  <c:v>42038</c:v>
                </c:pt>
                <c:pt idx="34">
                  <c:v>42039</c:v>
                </c:pt>
                <c:pt idx="35">
                  <c:v>42040</c:v>
                </c:pt>
                <c:pt idx="36">
                  <c:v>42041</c:v>
                </c:pt>
                <c:pt idx="37">
                  <c:v>42042</c:v>
                </c:pt>
                <c:pt idx="38">
                  <c:v>42043</c:v>
                </c:pt>
                <c:pt idx="39">
                  <c:v>42044</c:v>
                </c:pt>
                <c:pt idx="40">
                  <c:v>42045</c:v>
                </c:pt>
                <c:pt idx="41">
                  <c:v>42046</c:v>
                </c:pt>
                <c:pt idx="42">
                  <c:v>42047</c:v>
                </c:pt>
                <c:pt idx="43">
                  <c:v>42048</c:v>
                </c:pt>
                <c:pt idx="44">
                  <c:v>42049</c:v>
                </c:pt>
                <c:pt idx="45">
                  <c:v>42050</c:v>
                </c:pt>
                <c:pt idx="46">
                  <c:v>42051</c:v>
                </c:pt>
                <c:pt idx="47">
                  <c:v>42052</c:v>
                </c:pt>
                <c:pt idx="48">
                  <c:v>42053</c:v>
                </c:pt>
                <c:pt idx="49">
                  <c:v>42054</c:v>
                </c:pt>
                <c:pt idx="50">
                  <c:v>42055</c:v>
                </c:pt>
                <c:pt idx="51">
                  <c:v>42056</c:v>
                </c:pt>
                <c:pt idx="52">
                  <c:v>42057</c:v>
                </c:pt>
                <c:pt idx="53">
                  <c:v>42058</c:v>
                </c:pt>
                <c:pt idx="54">
                  <c:v>42059</c:v>
                </c:pt>
                <c:pt idx="55">
                  <c:v>42060</c:v>
                </c:pt>
                <c:pt idx="56">
                  <c:v>42061</c:v>
                </c:pt>
                <c:pt idx="57">
                  <c:v>42062</c:v>
                </c:pt>
                <c:pt idx="58">
                  <c:v>42063</c:v>
                </c:pt>
                <c:pt idx="59">
                  <c:v>42064</c:v>
                </c:pt>
                <c:pt idx="60">
                  <c:v>42065</c:v>
                </c:pt>
                <c:pt idx="61">
                  <c:v>42066</c:v>
                </c:pt>
                <c:pt idx="62">
                  <c:v>42067</c:v>
                </c:pt>
                <c:pt idx="63">
                  <c:v>42068</c:v>
                </c:pt>
                <c:pt idx="64">
                  <c:v>42069</c:v>
                </c:pt>
                <c:pt idx="65">
                  <c:v>42070</c:v>
                </c:pt>
                <c:pt idx="66">
                  <c:v>42071</c:v>
                </c:pt>
                <c:pt idx="67">
                  <c:v>42072</c:v>
                </c:pt>
                <c:pt idx="68">
                  <c:v>42073</c:v>
                </c:pt>
                <c:pt idx="69">
                  <c:v>42074</c:v>
                </c:pt>
                <c:pt idx="70">
                  <c:v>42075</c:v>
                </c:pt>
                <c:pt idx="71">
                  <c:v>42076</c:v>
                </c:pt>
                <c:pt idx="72">
                  <c:v>42077</c:v>
                </c:pt>
                <c:pt idx="73">
                  <c:v>42078</c:v>
                </c:pt>
                <c:pt idx="74">
                  <c:v>42079</c:v>
                </c:pt>
                <c:pt idx="75">
                  <c:v>42080</c:v>
                </c:pt>
                <c:pt idx="76">
                  <c:v>42081</c:v>
                </c:pt>
                <c:pt idx="77">
                  <c:v>42082</c:v>
                </c:pt>
                <c:pt idx="78">
                  <c:v>42083</c:v>
                </c:pt>
                <c:pt idx="79">
                  <c:v>42084</c:v>
                </c:pt>
                <c:pt idx="80">
                  <c:v>42085</c:v>
                </c:pt>
                <c:pt idx="81">
                  <c:v>42086</c:v>
                </c:pt>
                <c:pt idx="82">
                  <c:v>42087</c:v>
                </c:pt>
                <c:pt idx="83">
                  <c:v>42088</c:v>
                </c:pt>
                <c:pt idx="84">
                  <c:v>42089</c:v>
                </c:pt>
                <c:pt idx="85">
                  <c:v>42090</c:v>
                </c:pt>
                <c:pt idx="86">
                  <c:v>42091</c:v>
                </c:pt>
                <c:pt idx="87">
                  <c:v>42092</c:v>
                </c:pt>
                <c:pt idx="88">
                  <c:v>42093</c:v>
                </c:pt>
                <c:pt idx="89">
                  <c:v>42094</c:v>
                </c:pt>
                <c:pt idx="90">
                  <c:v>42095</c:v>
                </c:pt>
                <c:pt idx="91">
                  <c:v>42096</c:v>
                </c:pt>
                <c:pt idx="92">
                  <c:v>42097</c:v>
                </c:pt>
                <c:pt idx="93">
                  <c:v>42098</c:v>
                </c:pt>
                <c:pt idx="94">
                  <c:v>42099</c:v>
                </c:pt>
                <c:pt idx="95">
                  <c:v>42100</c:v>
                </c:pt>
                <c:pt idx="96">
                  <c:v>42101</c:v>
                </c:pt>
                <c:pt idx="97">
                  <c:v>42102</c:v>
                </c:pt>
                <c:pt idx="98">
                  <c:v>42103</c:v>
                </c:pt>
                <c:pt idx="99">
                  <c:v>42104</c:v>
                </c:pt>
                <c:pt idx="100">
                  <c:v>42105</c:v>
                </c:pt>
                <c:pt idx="101">
                  <c:v>42106</c:v>
                </c:pt>
                <c:pt idx="102">
                  <c:v>42107</c:v>
                </c:pt>
                <c:pt idx="103">
                  <c:v>42108</c:v>
                </c:pt>
                <c:pt idx="104">
                  <c:v>42109</c:v>
                </c:pt>
                <c:pt idx="105">
                  <c:v>42110</c:v>
                </c:pt>
                <c:pt idx="106">
                  <c:v>42111</c:v>
                </c:pt>
                <c:pt idx="107">
                  <c:v>42112</c:v>
                </c:pt>
                <c:pt idx="108">
                  <c:v>42113</c:v>
                </c:pt>
                <c:pt idx="109">
                  <c:v>42114</c:v>
                </c:pt>
                <c:pt idx="110">
                  <c:v>42115</c:v>
                </c:pt>
                <c:pt idx="111">
                  <c:v>42116</c:v>
                </c:pt>
                <c:pt idx="112">
                  <c:v>42117</c:v>
                </c:pt>
                <c:pt idx="113">
                  <c:v>42118</c:v>
                </c:pt>
                <c:pt idx="114">
                  <c:v>42119</c:v>
                </c:pt>
                <c:pt idx="115">
                  <c:v>42120</c:v>
                </c:pt>
                <c:pt idx="116">
                  <c:v>42121</c:v>
                </c:pt>
                <c:pt idx="117">
                  <c:v>42122</c:v>
                </c:pt>
                <c:pt idx="118">
                  <c:v>42123</c:v>
                </c:pt>
                <c:pt idx="119">
                  <c:v>42124</c:v>
                </c:pt>
                <c:pt idx="120">
                  <c:v>42125</c:v>
                </c:pt>
                <c:pt idx="121">
                  <c:v>42126</c:v>
                </c:pt>
                <c:pt idx="122">
                  <c:v>42127</c:v>
                </c:pt>
                <c:pt idx="123">
                  <c:v>42128</c:v>
                </c:pt>
                <c:pt idx="124">
                  <c:v>42129</c:v>
                </c:pt>
                <c:pt idx="125">
                  <c:v>42130</c:v>
                </c:pt>
                <c:pt idx="126">
                  <c:v>42131</c:v>
                </c:pt>
                <c:pt idx="127">
                  <c:v>42132</c:v>
                </c:pt>
                <c:pt idx="128">
                  <c:v>42133</c:v>
                </c:pt>
                <c:pt idx="129">
                  <c:v>42134</c:v>
                </c:pt>
                <c:pt idx="130">
                  <c:v>42135</c:v>
                </c:pt>
                <c:pt idx="131">
                  <c:v>42136</c:v>
                </c:pt>
                <c:pt idx="132">
                  <c:v>42137</c:v>
                </c:pt>
                <c:pt idx="133">
                  <c:v>42138</c:v>
                </c:pt>
                <c:pt idx="134">
                  <c:v>42139</c:v>
                </c:pt>
                <c:pt idx="135">
                  <c:v>42140</c:v>
                </c:pt>
                <c:pt idx="136">
                  <c:v>42141</c:v>
                </c:pt>
                <c:pt idx="137">
                  <c:v>42142</c:v>
                </c:pt>
                <c:pt idx="138">
                  <c:v>42143</c:v>
                </c:pt>
                <c:pt idx="139">
                  <c:v>42144</c:v>
                </c:pt>
                <c:pt idx="140">
                  <c:v>42145</c:v>
                </c:pt>
                <c:pt idx="141">
                  <c:v>42146</c:v>
                </c:pt>
                <c:pt idx="142">
                  <c:v>42147</c:v>
                </c:pt>
                <c:pt idx="143">
                  <c:v>42148</c:v>
                </c:pt>
                <c:pt idx="144">
                  <c:v>42149</c:v>
                </c:pt>
                <c:pt idx="145">
                  <c:v>42150</c:v>
                </c:pt>
                <c:pt idx="146">
                  <c:v>42151</c:v>
                </c:pt>
                <c:pt idx="147">
                  <c:v>42152</c:v>
                </c:pt>
                <c:pt idx="148">
                  <c:v>42153</c:v>
                </c:pt>
                <c:pt idx="149">
                  <c:v>42154</c:v>
                </c:pt>
                <c:pt idx="150">
                  <c:v>42155</c:v>
                </c:pt>
                <c:pt idx="151">
                  <c:v>42156</c:v>
                </c:pt>
                <c:pt idx="152">
                  <c:v>42157</c:v>
                </c:pt>
                <c:pt idx="153">
                  <c:v>42158</c:v>
                </c:pt>
                <c:pt idx="154">
                  <c:v>42159</c:v>
                </c:pt>
                <c:pt idx="155">
                  <c:v>42160</c:v>
                </c:pt>
                <c:pt idx="156">
                  <c:v>42161</c:v>
                </c:pt>
                <c:pt idx="157">
                  <c:v>42162</c:v>
                </c:pt>
                <c:pt idx="158">
                  <c:v>42163</c:v>
                </c:pt>
                <c:pt idx="159">
                  <c:v>42164</c:v>
                </c:pt>
                <c:pt idx="160">
                  <c:v>42165</c:v>
                </c:pt>
                <c:pt idx="161">
                  <c:v>42166</c:v>
                </c:pt>
                <c:pt idx="162">
                  <c:v>42167</c:v>
                </c:pt>
                <c:pt idx="163">
                  <c:v>42168</c:v>
                </c:pt>
                <c:pt idx="164">
                  <c:v>42169</c:v>
                </c:pt>
                <c:pt idx="165">
                  <c:v>42170</c:v>
                </c:pt>
                <c:pt idx="166">
                  <c:v>42171</c:v>
                </c:pt>
                <c:pt idx="167">
                  <c:v>42172</c:v>
                </c:pt>
                <c:pt idx="168">
                  <c:v>42173</c:v>
                </c:pt>
                <c:pt idx="169">
                  <c:v>42174</c:v>
                </c:pt>
                <c:pt idx="170">
                  <c:v>42175</c:v>
                </c:pt>
                <c:pt idx="171">
                  <c:v>42176</c:v>
                </c:pt>
                <c:pt idx="172">
                  <c:v>42177</c:v>
                </c:pt>
                <c:pt idx="173">
                  <c:v>42178</c:v>
                </c:pt>
                <c:pt idx="174">
                  <c:v>42179</c:v>
                </c:pt>
                <c:pt idx="175">
                  <c:v>42180</c:v>
                </c:pt>
                <c:pt idx="176">
                  <c:v>42181</c:v>
                </c:pt>
                <c:pt idx="177">
                  <c:v>42182</c:v>
                </c:pt>
                <c:pt idx="178">
                  <c:v>42183</c:v>
                </c:pt>
                <c:pt idx="179">
                  <c:v>42184</c:v>
                </c:pt>
                <c:pt idx="180">
                  <c:v>42185</c:v>
                </c:pt>
                <c:pt idx="181">
                  <c:v>42186</c:v>
                </c:pt>
                <c:pt idx="182">
                  <c:v>42187</c:v>
                </c:pt>
                <c:pt idx="183">
                  <c:v>42188</c:v>
                </c:pt>
                <c:pt idx="184">
                  <c:v>42189</c:v>
                </c:pt>
                <c:pt idx="185">
                  <c:v>42190</c:v>
                </c:pt>
                <c:pt idx="186">
                  <c:v>42191</c:v>
                </c:pt>
                <c:pt idx="187">
                  <c:v>42192</c:v>
                </c:pt>
                <c:pt idx="188">
                  <c:v>42193</c:v>
                </c:pt>
                <c:pt idx="189">
                  <c:v>42194</c:v>
                </c:pt>
                <c:pt idx="190">
                  <c:v>42195</c:v>
                </c:pt>
                <c:pt idx="191">
                  <c:v>42196</c:v>
                </c:pt>
                <c:pt idx="192">
                  <c:v>42197</c:v>
                </c:pt>
                <c:pt idx="193">
                  <c:v>42198</c:v>
                </c:pt>
                <c:pt idx="194">
                  <c:v>42199</c:v>
                </c:pt>
                <c:pt idx="195">
                  <c:v>42200</c:v>
                </c:pt>
                <c:pt idx="196">
                  <c:v>42201</c:v>
                </c:pt>
                <c:pt idx="197">
                  <c:v>42202</c:v>
                </c:pt>
                <c:pt idx="198">
                  <c:v>42203</c:v>
                </c:pt>
                <c:pt idx="199">
                  <c:v>42204</c:v>
                </c:pt>
                <c:pt idx="200">
                  <c:v>42205</c:v>
                </c:pt>
                <c:pt idx="201">
                  <c:v>42206</c:v>
                </c:pt>
                <c:pt idx="202">
                  <c:v>42207</c:v>
                </c:pt>
                <c:pt idx="203">
                  <c:v>42208</c:v>
                </c:pt>
                <c:pt idx="204">
                  <c:v>42209</c:v>
                </c:pt>
                <c:pt idx="205">
                  <c:v>42210</c:v>
                </c:pt>
                <c:pt idx="206">
                  <c:v>42211</c:v>
                </c:pt>
                <c:pt idx="207">
                  <c:v>42212</c:v>
                </c:pt>
                <c:pt idx="208">
                  <c:v>42213</c:v>
                </c:pt>
                <c:pt idx="209">
                  <c:v>42214</c:v>
                </c:pt>
                <c:pt idx="210">
                  <c:v>42215</c:v>
                </c:pt>
                <c:pt idx="211">
                  <c:v>42216</c:v>
                </c:pt>
                <c:pt idx="212">
                  <c:v>42217</c:v>
                </c:pt>
                <c:pt idx="213">
                  <c:v>42218</c:v>
                </c:pt>
                <c:pt idx="214">
                  <c:v>42219</c:v>
                </c:pt>
                <c:pt idx="215">
                  <c:v>42220</c:v>
                </c:pt>
                <c:pt idx="216">
                  <c:v>42221</c:v>
                </c:pt>
                <c:pt idx="217">
                  <c:v>42222</c:v>
                </c:pt>
                <c:pt idx="218">
                  <c:v>42223</c:v>
                </c:pt>
                <c:pt idx="219">
                  <c:v>42224</c:v>
                </c:pt>
                <c:pt idx="220">
                  <c:v>42225</c:v>
                </c:pt>
                <c:pt idx="221">
                  <c:v>42226</c:v>
                </c:pt>
                <c:pt idx="222">
                  <c:v>42227</c:v>
                </c:pt>
                <c:pt idx="223">
                  <c:v>42228</c:v>
                </c:pt>
                <c:pt idx="224">
                  <c:v>42229</c:v>
                </c:pt>
                <c:pt idx="225">
                  <c:v>42230</c:v>
                </c:pt>
                <c:pt idx="226">
                  <c:v>42231</c:v>
                </c:pt>
                <c:pt idx="227">
                  <c:v>42232</c:v>
                </c:pt>
                <c:pt idx="228">
                  <c:v>42233</c:v>
                </c:pt>
                <c:pt idx="229">
                  <c:v>42234</c:v>
                </c:pt>
                <c:pt idx="230">
                  <c:v>42235</c:v>
                </c:pt>
                <c:pt idx="231">
                  <c:v>42236</c:v>
                </c:pt>
                <c:pt idx="232">
                  <c:v>42237</c:v>
                </c:pt>
                <c:pt idx="233">
                  <c:v>42238</c:v>
                </c:pt>
                <c:pt idx="234">
                  <c:v>42239</c:v>
                </c:pt>
                <c:pt idx="235">
                  <c:v>42240</c:v>
                </c:pt>
                <c:pt idx="236">
                  <c:v>42241</c:v>
                </c:pt>
                <c:pt idx="237">
                  <c:v>42242</c:v>
                </c:pt>
                <c:pt idx="238">
                  <c:v>42243</c:v>
                </c:pt>
                <c:pt idx="239">
                  <c:v>42244</c:v>
                </c:pt>
                <c:pt idx="240">
                  <c:v>42245</c:v>
                </c:pt>
                <c:pt idx="241">
                  <c:v>42246</c:v>
                </c:pt>
                <c:pt idx="242">
                  <c:v>42247</c:v>
                </c:pt>
                <c:pt idx="243">
                  <c:v>42248</c:v>
                </c:pt>
                <c:pt idx="244">
                  <c:v>42249</c:v>
                </c:pt>
                <c:pt idx="245">
                  <c:v>42250</c:v>
                </c:pt>
                <c:pt idx="246">
                  <c:v>42251</c:v>
                </c:pt>
                <c:pt idx="247">
                  <c:v>42252</c:v>
                </c:pt>
                <c:pt idx="248">
                  <c:v>42253</c:v>
                </c:pt>
                <c:pt idx="249">
                  <c:v>42254</c:v>
                </c:pt>
                <c:pt idx="250">
                  <c:v>42255</c:v>
                </c:pt>
                <c:pt idx="251">
                  <c:v>42256</c:v>
                </c:pt>
                <c:pt idx="252">
                  <c:v>42257</c:v>
                </c:pt>
                <c:pt idx="253">
                  <c:v>42258</c:v>
                </c:pt>
                <c:pt idx="254">
                  <c:v>42259</c:v>
                </c:pt>
                <c:pt idx="255">
                  <c:v>42260</c:v>
                </c:pt>
                <c:pt idx="256">
                  <c:v>42261</c:v>
                </c:pt>
                <c:pt idx="257">
                  <c:v>42262</c:v>
                </c:pt>
                <c:pt idx="258">
                  <c:v>42263</c:v>
                </c:pt>
                <c:pt idx="259">
                  <c:v>42264</c:v>
                </c:pt>
                <c:pt idx="260">
                  <c:v>42265</c:v>
                </c:pt>
                <c:pt idx="261">
                  <c:v>42266</c:v>
                </c:pt>
                <c:pt idx="262">
                  <c:v>42267</c:v>
                </c:pt>
                <c:pt idx="263">
                  <c:v>42268</c:v>
                </c:pt>
                <c:pt idx="264">
                  <c:v>42269</c:v>
                </c:pt>
                <c:pt idx="265">
                  <c:v>42270</c:v>
                </c:pt>
                <c:pt idx="266">
                  <c:v>42271</c:v>
                </c:pt>
                <c:pt idx="267">
                  <c:v>42272</c:v>
                </c:pt>
                <c:pt idx="268">
                  <c:v>42273</c:v>
                </c:pt>
                <c:pt idx="269">
                  <c:v>42274</c:v>
                </c:pt>
                <c:pt idx="270">
                  <c:v>42275</c:v>
                </c:pt>
                <c:pt idx="271">
                  <c:v>42276</c:v>
                </c:pt>
                <c:pt idx="272">
                  <c:v>42277</c:v>
                </c:pt>
                <c:pt idx="273">
                  <c:v>42278</c:v>
                </c:pt>
                <c:pt idx="274">
                  <c:v>42279</c:v>
                </c:pt>
                <c:pt idx="275">
                  <c:v>42280</c:v>
                </c:pt>
                <c:pt idx="276">
                  <c:v>42281</c:v>
                </c:pt>
                <c:pt idx="277">
                  <c:v>42282</c:v>
                </c:pt>
                <c:pt idx="278">
                  <c:v>42283</c:v>
                </c:pt>
                <c:pt idx="279">
                  <c:v>42284</c:v>
                </c:pt>
                <c:pt idx="280">
                  <c:v>42285</c:v>
                </c:pt>
                <c:pt idx="281">
                  <c:v>42286</c:v>
                </c:pt>
                <c:pt idx="282">
                  <c:v>42287</c:v>
                </c:pt>
                <c:pt idx="283">
                  <c:v>42288</c:v>
                </c:pt>
                <c:pt idx="284">
                  <c:v>42289</c:v>
                </c:pt>
                <c:pt idx="285">
                  <c:v>42290</c:v>
                </c:pt>
                <c:pt idx="286">
                  <c:v>42291</c:v>
                </c:pt>
                <c:pt idx="287">
                  <c:v>42292</c:v>
                </c:pt>
                <c:pt idx="288">
                  <c:v>42293</c:v>
                </c:pt>
                <c:pt idx="289">
                  <c:v>42294</c:v>
                </c:pt>
                <c:pt idx="290">
                  <c:v>42295</c:v>
                </c:pt>
                <c:pt idx="291">
                  <c:v>42296</c:v>
                </c:pt>
                <c:pt idx="292">
                  <c:v>42297</c:v>
                </c:pt>
                <c:pt idx="293">
                  <c:v>42298</c:v>
                </c:pt>
                <c:pt idx="294">
                  <c:v>42299</c:v>
                </c:pt>
                <c:pt idx="295">
                  <c:v>42300</c:v>
                </c:pt>
                <c:pt idx="296">
                  <c:v>42301</c:v>
                </c:pt>
                <c:pt idx="297">
                  <c:v>42302</c:v>
                </c:pt>
                <c:pt idx="298">
                  <c:v>42303</c:v>
                </c:pt>
                <c:pt idx="299">
                  <c:v>42304</c:v>
                </c:pt>
                <c:pt idx="300">
                  <c:v>42305</c:v>
                </c:pt>
                <c:pt idx="301">
                  <c:v>42306</c:v>
                </c:pt>
                <c:pt idx="302">
                  <c:v>42307</c:v>
                </c:pt>
                <c:pt idx="303">
                  <c:v>42308</c:v>
                </c:pt>
                <c:pt idx="304">
                  <c:v>42309</c:v>
                </c:pt>
                <c:pt idx="305">
                  <c:v>42310</c:v>
                </c:pt>
                <c:pt idx="306">
                  <c:v>42311</c:v>
                </c:pt>
                <c:pt idx="307">
                  <c:v>42312</c:v>
                </c:pt>
                <c:pt idx="308">
                  <c:v>42313</c:v>
                </c:pt>
                <c:pt idx="309">
                  <c:v>42314</c:v>
                </c:pt>
                <c:pt idx="310">
                  <c:v>42315</c:v>
                </c:pt>
                <c:pt idx="311">
                  <c:v>42316</c:v>
                </c:pt>
                <c:pt idx="312">
                  <c:v>42317</c:v>
                </c:pt>
                <c:pt idx="313">
                  <c:v>42318</c:v>
                </c:pt>
                <c:pt idx="314">
                  <c:v>42319</c:v>
                </c:pt>
                <c:pt idx="315">
                  <c:v>42320</c:v>
                </c:pt>
                <c:pt idx="316">
                  <c:v>42321</c:v>
                </c:pt>
                <c:pt idx="317">
                  <c:v>42322</c:v>
                </c:pt>
                <c:pt idx="318">
                  <c:v>42323</c:v>
                </c:pt>
                <c:pt idx="319">
                  <c:v>42324</c:v>
                </c:pt>
                <c:pt idx="320">
                  <c:v>42325</c:v>
                </c:pt>
                <c:pt idx="321">
                  <c:v>42326</c:v>
                </c:pt>
                <c:pt idx="322">
                  <c:v>42327</c:v>
                </c:pt>
                <c:pt idx="323">
                  <c:v>42328</c:v>
                </c:pt>
                <c:pt idx="324">
                  <c:v>42329</c:v>
                </c:pt>
                <c:pt idx="325">
                  <c:v>42330</c:v>
                </c:pt>
                <c:pt idx="326">
                  <c:v>42331</c:v>
                </c:pt>
                <c:pt idx="327">
                  <c:v>42332</c:v>
                </c:pt>
                <c:pt idx="328">
                  <c:v>42333</c:v>
                </c:pt>
                <c:pt idx="329">
                  <c:v>42334</c:v>
                </c:pt>
                <c:pt idx="330">
                  <c:v>42335</c:v>
                </c:pt>
                <c:pt idx="331">
                  <c:v>42336</c:v>
                </c:pt>
                <c:pt idx="332">
                  <c:v>42337</c:v>
                </c:pt>
                <c:pt idx="333">
                  <c:v>42338</c:v>
                </c:pt>
                <c:pt idx="334">
                  <c:v>42339</c:v>
                </c:pt>
                <c:pt idx="335">
                  <c:v>42340</c:v>
                </c:pt>
                <c:pt idx="336">
                  <c:v>42341</c:v>
                </c:pt>
                <c:pt idx="337">
                  <c:v>42342</c:v>
                </c:pt>
                <c:pt idx="338">
                  <c:v>42343</c:v>
                </c:pt>
                <c:pt idx="339">
                  <c:v>42344</c:v>
                </c:pt>
                <c:pt idx="340">
                  <c:v>42345</c:v>
                </c:pt>
                <c:pt idx="341">
                  <c:v>42346</c:v>
                </c:pt>
                <c:pt idx="342">
                  <c:v>42347</c:v>
                </c:pt>
                <c:pt idx="343">
                  <c:v>42348</c:v>
                </c:pt>
                <c:pt idx="344">
                  <c:v>42349</c:v>
                </c:pt>
                <c:pt idx="345">
                  <c:v>42350</c:v>
                </c:pt>
                <c:pt idx="346">
                  <c:v>42351</c:v>
                </c:pt>
                <c:pt idx="347">
                  <c:v>42352</c:v>
                </c:pt>
                <c:pt idx="348">
                  <c:v>42353</c:v>
                </c:pt>
                <c:pt idx="349">
                  <c:v>42354</c:v>
                </c:pt>
                <c:pt idx="350">
                  <c:v>42355</c:v>
                </c:pt>
                <c:pt idx="351">
                  <c:v>42356</c:v>
                </c:pt>
                <c:pt idx="352">
                  <c:v>42357</c:v>
                </c:pt>
                <c:pt idx="353">
                  <c:v>42358</c:v>
                </c:pt>
                <c:pt idx="354">
                  <c:v>42359</c:v>
                </c:pt>
                <c:pt idx="355">
                  <c:v>42360</c:v>
                </c:pt>
                <c:pt idx="356">
                  <c:v>42361</c:v>
                </c:pt>
                <c:pt idx="357">
                  <c:v>42362</c:v>
                </c:pt>
                <c:pt idx="358">
                  <c:v>42363</c:v>
                </c:pt>
                <c:pt idx="359">
                  <c:v>42364</c:v>
                </c:pt>
                <c:pt idx="360">
                  <c:v>42365</c:v>
                </c:pt>
                <c:pt idx="361">
                  <c:v>42366</c:v>
                </c:pt>
                <c:pt idx="362">
                  <c:v>42367</c:v>
                </c:pt>
                <c:pt idx="363">
                  <c:v>42368</c:v>
                </c:pt>
                <c:pt idx="364">
                  <c:v>42369</c:v>
                </c:pt>
                <c:pt idx="365">
                  <c:v>42370</c:v>
                </c:pt>
                <c:pt idx="366">
                  <c:v>42371</c:v>
                </c:pt>
                <c:pt idx="367">
                  <c:v>42372</c:v>
                </c:pt>
                <c:pt idx="368">
                  <c:v>42373</c:v>
                </c:pt>
                <c:pt idx="369">
                  <c:v>42374</c:v>
                </c:pt>
                <c:pt idx="370">
                  <c:v>42375</c:v>
                </c:pt>
                <c:pt idx="371">
                  <c:v>42376</c:v>
                </c:pt>
                <c:pt idx="372">
                  <c:v>42377</c:v>
                </c:pt>
                <c:pt idx="373">
                  <c:v>42378</c:v>
                </c:pt>
                <c:pt idx="374">
                  <c:v>42379</c:v>
                </c:pt>
                <c:pt idx="375">
                  <c:v>42380</c:v>
                </c:pt>
                <c:pt idx="376">
                  <c:v>42381</c:v>
                </c:pt>
                <c:pt idx="377">
                  <c:v>42382</c:v>
                </c:pt>
                <c:pt idx="378">
                  <c:v>42383</c:v>
                </c:pt>
                <c:pt idx="379">
                  <c:v>42384</c:v>
                </c:pt>
                <c:pt idx="380">
                  <c:v>42385</c:v>
                </c:pt>
                <c:pt idx="381">
                  <c:v>42386</c:v>
                </c:pt>
                <c:pt idx="382">
                  <c:v>42387</c:v>
                </c:pt>
                <c:pt idx="383">
                  <c:v>42388</c:v>
                </c:pt>
                <c:pt idx="384">
                  <c:v>42389</c:v>
                </c:pt>
                <c:pt idx="385">
                  <c:v>42390</c:v>
                </c:pt>
                <c:pt idx="386">
                  <c:v>42391</c:v>
                </c:pt>
                <c:pt idx="387">
                  <c:v>42392</c:v>
                </c:pt>
                <c:pt idx="388">
                  <c:v>42393</c:v>
                </c:pt>
                <c:pt idx="389">
                  <c:v>42394</c:v>
                </c:pt>
                <c:pt idx="390">
                  <c:v>42395</c:v>
                </c:pt>
                <c:pt idx="391">
                  <c:v>42396</c:v>
                </c:pt>
                <c:pt idx="392">
                  <c:v>42397</c:v>
                </c:pt>
                <c:pt idx="393">
                  <c:v>42398</c:v>
                </c:pt>
                <c:pt idx="394">
                  <c:v>42399</c:v>
                </c:pt>
                <c:pt idx="395">
                  <c:v>42400</c:v>
                </c:pt>
                <c:pt idx="396">
                  <c:v>42401</c:v>
                </c:pt>
                <c:pt idx="397">
                  <c:v>42402</c:v>
                </c:pt>
                <c:pt idx="398">
                  <c:v>42403</c:v>
                </c:pt>
                <c:pt idx="399">
                  <c:v>42404</c:v>
                </c:pt>
                <c:pt idx="400">
                  <c:v>42405</c:v>
                </c:pt>
                <c:pt idx="401">
                  <c:v>42406</c:v>
                </c:pt>
                <c:pt idx="402">
                  <c:v>42407</c:v>
                </c:pt>
                <c:pt idx="403">
                  <c:v>42408</c:v>
                </c:pt>
                <c:pt idx="404">
                  <c:v>42409</c:v>
                </c:pt>
                <c:pt idx="405">
                  <c:v>42410</c:v>
                </c:pt>
                <c:pt idx="406">
                  <c:v>42411</c:v>
                </c:pt>
                <c:pt idx="407">
                  <c:v>42412</c:v>
                </c:pt>
                <c:pt idx="408">
                  <c:v>42413</c:v>
                </c:pt>
                <c:pt idx="409">
                  <c:v>42414</c:v>
                </c:pt>
                <c:pt idx="410">
                  <c:v>42415</c:v>
                </c:pt>
                <c:pt idx="411">
                  <c:v>42416</c:v>
                </c:pt>
                <c:pt idx="412">
                  <c:v>42417</c:v>
                </c:pt>
                <c:pt idx="413">
                  <c:v>42418</c:v>
                </c:pt>
                <c:pt idx="414">
                  <c:v>42419</c:v>
                </c:pt>
                <c:pt idx="415">
                  <c:v>42420</c:v>
                </c:pt>
                <c:pt idx="416">
                  <c:v>42421</c:v>
                </c:pt>
                <c:pt idx="417">
                  <c:v>42422</c:v>
                </c:pt>
                <c:pt idx="418">
                  <c:v>42423</c:v>
                </c:pt>
                <c:pt idx="419">
                  <c:v>42424</c:v>
                </c:pt>
                <c:pt idx="420">
                  <c:v>42425</c:v>
                </c:pt>
                <c:pt idx="421">
                  <c:v>42426</c:v>
                </c:pt>
                <c:pt idx="422">
                  <c:v>42427</c:v>
                </c:pt>
                <c:pt idx="423">
                  <c:v>42428</c:v>
                </c:pt>
                <c:pt idx="424">
                  <c:v>42429</c:v>
                </c:pt>
                <c:pt idx="425">
                  <c:v>42430</c:v>
                </c:pt>
                <c:pt idx="426">
                  <c:v>42431</c:v>
                </c:pt>
                <c:pt idx="427">
                  <c:v>42432</c:v>
                </c:pt>
                <c:pt idx="428">
                  <c:v>42433</c:v>
                </c:pt>
                <c:pt idx="429">
                  <c:v>42434</c:v>
                </c:pt>
                <c:pt idx="430">
                  <c:v>42435</c:v>
                </c:pt>
                <c:pt idx="431">
                  <c:v>42436</c:v>
                </c:pt>
                <c:pt idx="432">
                  <c:v>42437</c:v>
                </c:pt>
                <c:pt idx="433">
                  <c:v>42438</c:v>
                </c:pt>
                <c:pt idx="434">
                  <c:v>42439</c:v>
                </c:pt>
                <c:pt idx="435">
                  <c:v>42440</c:v>
                </c:pt>
                <c:pt idx="436">
                  <c:v>42441</c:v>
                </c:pt>
                <c:pt idx="437">
                  <c:v>42442</c:v>
                </c:pt>
                <c:pt idx="438">
                  <c:v>42443</c:v>
                </c:pt>
                <c:pt idx="439">
                  <c:v>42444</c:v>
                </c:pt>
                <c:pt idx="440">
                  <c:v>42445</c:v>
                </c:pt>
                <c:pt idx="441">
                  <c:v>42446</c:v>
                </c:pt>
                <c:pt idx="442">
                  <c:v>42447</c:v>
                </c:pt>
                <c:pt idx="443">
                  <c:v>42448</c:v>
                </c:pt>
                <c:pt idx="444">
                  <c:v>42449</c:v>
                </c:pt>
                <c:pt idx="445">
                  <c:v>42450</c:v>
                </c:pt>
                <c:pt idx="446">
                  <c:v>42451</c:v>
                </c:pt>
                <c:pt idx="447">
                  <c:v>42452</c:v>
                </c:pt>
                <c:pt idx="448">
                  <c:v>42453</c:v>
                </c:pt>
                <c:pt idx="449">
                  <c:v>42454</c:v>
                </c:pt>
                <c:pt idx="450">
                  <c:v>42455</c:v>
                </c:pt>
                <c:pt idx="451">
                  <c:v>42456</c:v>
                </c:pt>
                <c:pt idx="452">
                  <c:v>42457</c:v>
                </c:pt>
                <c:pt idx="453">
                  <c:v>42458</c:v>
                </c:pt>
                <c:pt idx="454">
                  <c:v>42459</c:v>
                </c:pt>
                <c:pt idx="455">
                  <c:v>42460</c:v>
                </c:pt>
                <c:pt idx="456">
                  <c:v>42461</c:v>
                </c:pt>
                <c:pt idx="457">
                  <c:v>42462</c:v>
                </c:pt>
                <c:pt idx="458">
                  <c:v>42463</c:v>
                </c:pt>
                <c:pt idx="459">
                  <c:v>42464</c:v>
                </c:pt>
                <c:pt idx="460">
                  <c:v>42465</c:v>
                </c:pt>
                <c:pt idx="461">
                  <c:v>42466</c:v>
                </c:pt>
                <c:pt idx="462">
                  <c:v>42467</c:v>
                </c:pt>
                <c:pt idx="463">
                  <c:v>42468</c:v>
                </c:pt>
                <c:pt idx="464">
                  <c:v>42469</c:v>
                </c:pt>
                <c:pt idx="465">
                  <c:v>42470</c:v>
                </c:pt>
                <c:pt idx="466">
                  <c:v>42471</c:v>
                </c:pt>
                <c:pt idx="467">
                  <c:v>42472</c:v>
                </c:pt>
                <c:pt idx="468">
                  <c:v>42473</c:v>
                </c:pt>
                <c:pt idx="469">
                  <c:v>42474</c:v>
                </c:pt>
                <c:pt idx="470">
                  <c:v>42475</c:v>
                </c:pt>
                <c:pt idx="471">
                  <c:v>42476</c:v>
                </c:pt>
                <c:pt idx="472">
                  <c:v>42477</c:v>
                </c:pt>
                <c:pt idx="473">
                  <c:v>42478</c:v>
                </c:pt>
                <c:pt idx="474">
                  <c:v>42479</c:v>
                </c:pt>
                <c:pt idx="475">
                  <c:v>42480</c:v>
                </c:pt>
                <c:pt idx="476">
                  <c:v>42481</c:v>
                </c:pt>
                <c:pt idx="477">
                  <c:v>42482</c:v>
                </c:pt>
                <c:pt idx="478">
                  <c:v>42483</c:v>
                </c:pt>
                <c:pt idx="479">
                  <c:v>42484</c:v>
                </c:pt>
                <c:pt idx="480">
                  <c:v>42485</c:v>
                </c:pt>
                <c:pt idx="481">
                  <c:v>42486</c:v>
                </c:pt>
                <c:pt idx="482">
                  <c:v>42487</c:v>
                </c:pt>
                <c:pt idx="483">
                  <c:v>42488</c:v>
                </c:pt>
                <c:pt idx="484">
                  <c:v>42489</c:v>
                </c:pt>
                <c:pt idx="485">
                  <c:v>42490</c:v>
                </c:pt>
                <c:pt idx="486">
                  <c:v>42491</c:v>
                </c:pt>
                <c:pt idx="487">
                  <c:v>42492</c:v>
                </c:pt>
                <c:pt idx="488">
                  <c:v>42493</c:v>
                </c:pt>
                <c:pt idx="489">
                  <c:v>42494</c:v>
                </c:pt>
                <c:pt idx="490">
                  <c:v>42495</c:v>
                </c:pt>
                <c:pt idx="491">
                  <c:v>42496</c:v>
                </c:pt>
                <c:pt idx="492">
                  <c:v>42497</c:v>
                </c:pt>
                <c:pt idx="493">
                  <c:v>42498</c:v>
                </c:pt>
                <c:pt idx="494">
                  <c:v>42499</c:v>
                </c:pt>
                <c:pt idx="495">
                  <c:v>42500</c:v>
                </c:pt>
                <c:pt idx="496">
                  <c:v>42501</c:v>
                </c:pt>
                <c:pt idx="497">
                  <c:v>42502</c:v>
                </c:pt>
                <c:pt idx="498">
                  <c:v>42503</c:v>
                </c:pt>
                <c:pt idx="499">
                  <c:v>42504</c:v>
                </c:pt>
                <c:pt idx="500">
                  <c:v>42505</c:v>
                </c:pt>
                <c:pt idx="501">
                  <c:v>42506</c:v>
                </c:pt>
                <c:pt idx="502">
                  <c:v>42507</c:v>
                </c:pt>
                <c:pt idx="503">
                  <c:v>42508</c:v>
                </c:pt>
                <c:pt idx="504">
                  <c:v>42509</c:v>
                </c:pt>
                <c:pt idx="505">
                  <c:v>42510</c:v>
                </c:pt>
                <c:pt idx="506">
                  <c:v>42511</c:v>
                </c:pt>
                <c:pt idx="507">
                  <c:v>42512</c:v>
                </c:pt>
                <c:pt idx="508">
                  <c:v>42513</c:v>
                </c:pt>
                <c:pt idx="509">
                  <c:v>42514</c:v>
                </c:pt>
                <c:pt idx="510">
                  <c:v>42515</c:v>
                </c:pt>
                <c:pt idx="511">
                  <c:v>42516</c:v>
                </c:pt>
                <c:pt idx="512">
                  <c:v>42517</c:v>
                </c:pt>
                <c:pt idx="513">
                  <c:v>42518</c:v>
                </c:pt>
                <c:pt idx="514">
                  <c:v>42519</c:v>
                </c:pt>
                <c:pt idx="515">
                  <c:v>42520</c:v>
                </c:pt>
                <c:pt idx="516">
                  <c:v>42521</c:v>
                </c:pt>
                <c:pt idx="517">
                  <c:v>42522</c:v>
                </c:pt>
                <c:pt idx="518">
                  <c:v>42523</c:v>
                </c:pt>
                <c:pt idx="519">
                  <c:v>42524</c:v>
                </c:pt>
                <c:pt idx="520">
                  <c:v>42525</c:v>
                </c:pt>
                <c:pt idx="521">
                  <c:v>42526</c:v>
                </c:pt>
                <c:pt idx="522">
                  <c:v>42527</c:v>
                </c:pt>
                <c:pt idx="523">
                  <c:v>42528</c:v>
                </c:pt>
                <c:pt idx="524">
                  <c:v>42529</c:v>
                </c:pt>
                <c:pt idx="525">
                  <c:v>42530</c:v>
                </c:pt>
                <c:pt idx="526">
                  <c:v>42531</c:v>
                </c:pt>
                <c:pt idx="527">
                  <c:v>42532</c:v>
                </c:pt>
                <c:pt idx="528">
                  <c:v>42533</c:v>
                </c:pt>
                <c:pt idx="529">
                  <c:v>42534</c:v>
                </c:pt>
                <c:pt idx="530">
                  <c:v>42535</c:v>
                </c:pt>
                <c:pt idx="531">
                  <c:v>42536</c:v>
                </c:pt>
                <c:pt idx="532">
                  <c:v>42537</c:v>
                </c:pt>
                <c:pt idx="533">
                  <c:v>42538</c:v>
                </c:pt>
                <c:pt idx="534">
                  <c:v>42539</c:v>
                </c:pt>
                <c:pt idx="535">
                  <c:v>42540</c:v>
                </c:pt>
                <c:pt idx="536">
                  <c:v>42541</c:v>
                </c:pt>
                <c:pt idx="537">
                  <c:v>42542</c:v>
                </c:pt>
                <c:pt idx="538">
                  <c:v>42543</c:v>
                </c:pt>
                <c:pt idx="539">
                  <c:v>42544</c:v>
                </c:pt>
                <c:pt idx="540">
                  <c:v>42545</c:v>
                </c:pt>
                <c:pt idx="541">
                  <c:v>42546</c:v>
                </c:pt>
                <c:pt idx="542">
                  <c:v>42547</c:v>
                </c:pt>
                <c:pt idx="543">
                  <c:v>42548</c:v>
                </c:pt>
                <c:pt idx="544">
                  <c:v>42549</c:v>
                </c:pt>
                <c:pt idx="545">
                  <c:v>42550</c:v>
                </c:pt>
                <c:pt idx="546">
                  <c:v>42551</c:v>
                </c:pt>
                <c:pt idx="547">
                  <c:v>42552</c:v>
                </c:pt>
                <c:pt idx="548">
                  <c:v>42553</c:v>
                </c:pt>
                <c:pt idx="549">
                  <c:v>42554</c:v>
                </c:pt>
                <c:pt idx="550">
                  <c:v>42555</c:v>
                </c:pt>
                <c:pt idx="551">
                  <c:v>42556</c:v>
                </c:pt>
                <c:pt idx="552">
                  <c:v>42557</c:v>
                </c:pt>
                <c:pt idx="553">
                  <c:v>42558</c:v>
                </c:pt>
                <c:pt idx="554">
                  <c:v>42559</c:v>
                </c:pt>
                <c:pt idx="555">
                  <c:v>42560</c:v>
                </c:pt>
                <c:pt idx="556">
                  <c:v>42561</c:v>
                </c:pt>
                <c:pt idx="557">
                  <c:v>42562</c:v>
                </c:pt>
                <c:pt idx="558">
                  <c:v>42563</c:v>
                </c:pt>
                <c:pt idx="559">
                  <c:v>42564</c:v>
                </c:pt>
                <c:pt idx="560">
                  <c:v>42565</c:v>
                </c:pt>
                <c:pt idx="561">
                  <c:v>42566</c:v>
                </c:pt>
                <c:pt idx="562">
                  <c:v>42567</c:v>
                </c:pt>
                <c:pt idx="563">
                  <c:v>42568</c:v>
                </c:pt>
                <c:pt idx="564">
                  <c:v>42569</c:v>
                </c:pt>
                <c:pt idx="565">
                  <c:v>42570</c:v>
                </c:pt>
                <c:pt idx="566">
                  <c:v>42571</c:v>
                </c:pt>
                <c:pt idx="567">
                  <c:v>42572</c:v>
                </c:pt>
                <c:pt idx="568">
                  <c:v>42573</c:v>
                </c:pt>
                <c:pt idx="569">
                  <c:v>42574</c:v>
                </c:pt>
                <c:pt idx="570">
                  <c:v>42575</c:v>
                </c:pt>
                <c:pt idx="571">
                  <c:v>42576</c:v>
                </c:pt>
                <c:pt idx="572">
                  <c:v>42577</c:v>
                </c:pt>
                <c:pt idx="573">
                  <c:v>42578</c:v>
                </c:pt>
                <c:pt idx="574">
                  <c:v>42579</c:v>
                </c:pt>
                <c:pt idx="575">
                  <c:v>42580</c:v>
                </c:pt>
                <c:pt idx="576">
                  <c:v>42581</c:v>
                </c:pt>
                <c:pt idx="577">
                  <c:v>42582</c:v>
                </c:pt>
                <c:pt idx="578">
                  <c:v>42583</c:v>
                </c:pt>
                <c:pt idx="579">
                  <c:v>42584</c:v>
                </c:pt>
                <c:pt idx="580">
                  <c:v>42585</c:v>
                </c:pt>
                <c:pt idx="581">
                  <c:v>42586</c:v>
                </c:pt>
                <c:pt idx="582">
                  <c:v>42587</c:v>
                </c:pt>
                <c:pt idx="583">
                  <c:v>42588</c:v>
                </c:pt>
                <c:pt idx="584">
                  <c:v>42589</c:v>
                </c:pt>
                <c:pt idx="585">
                  <c:v>42590</c:v>
                </c:pt>
                <c:pt idx="586">
                  <c:v>42591</c:v>
                </c:pt>
                <c:pt idx="587">
                  <c:v>42592</c:v>
                </c:pt>
                <c:pt idx="588">
                  <c:v>42593</c:v>
                </c:pt>
                <c:pt idx="589">
                  <c:v>42594</c:v>
                </c:pt>
                <c:pt idx="590">
                  <c:v>42595</c:v>
                </c:pt>
                <c:pt idx="591">
                  <c:v>42596</c:v>
                </c:pt>
                <c:pt idx="592">
                  <c:v>42597</c:v>
                </c:pt>
                <c:pt idx="593">
                  <c:v>42598</c:v>
                </c:pt>
                <c:pt idx="594">
                  <c:v>42599</c:v>
                </c:pt>
                <c:pt idx="595">
                  <c:v>42600</c:v>
                </c:pt>
                <c:pt idx="596">
                  <c:v>42601</c:v>
                </c:pt>
                <c:pt idx="597">
                  <c:v>42602</c:v>
                </c:pt>
                <c:pt idx="598">
                  <c:v>42603</c:v>
                </c:pt>
                <c:pt idx="599">
                  <c:v>42604</c:v>
                </c:pt>
                <c:pt idx="600">
                  <c:v>42605</c:v>
                </c:pt>
                <c:pt idx="601">
                  <c:v>42606</c:v>
                </c:pt>
                <c:pt idx="602">
                  <c:v>42607</c:v>
                </c:pt>
                <c:pt idx="603">
                  <c:v>42608</c:v>
                </c:pt>
                <c:pt idx="604">
                  <c:v>42609</c:v>
                </c:pt>
                <c:pt idx="605">
                  <c:v>42610</c:v>
                </c:pt>
                <c:pt idx="606">
                  <c:v>42611</c:v>
                </c:pt>
                <c:pt idx="607">
                  <c:v>42612</c:v>
                </c:pt>
                <c:pt idx="608">
                  <c:v>42613</c:v>
                </c:pt>
                <c:pt idx="609">
                  <c:v>42614</c:v>
                </c:pt>
                <c:pt idx="610">
                  <c:v>42615</c:v>
                </c:pt>
                <c:pt idx="611">
                  <c:v>42616</c:v>
                </c:pt>
                <c:pt idx="612">
                  <c:v>42617</c:v>
                </c:pt>
                <c:pt idx="613">
                  <c:v>42618</c:v>
                </c:pt>
                <c:pt idx="614">
                  <c:v>42619</c:v>
                </c:pt>
                <c:pt idx="615">
                  <c:v>42620</c:v>
                </c:pt>
                <c:pt idx="616">
                  <c:v>42621</c:v>
                </c:pt>
                <c:pt idx="617">
                  <c:v>42622</c:v>
                </c:pt>
                <c:pt idx="618">
                  <c:v>42623</c:v>
                </c:pt>
                <c:pt idx="619">
                  <c:v>42624</c:v>
                </c:pt>
                <c:pt idx="620">
                  <c:v>42625</c:v>
                </c:pt>
                <c:pt idx="621">
                  <c:v>42626</c:v>
                </c:pt>
                <c:pt idx="622">
                  <c:v>42627</c:v>
                </c:pt>
                <c:pt idx="623">
                  <c:v>42628</c:v>
                </c:pt>
                <c:pt idx="624">
                  <c:v>42629</c:v>
                </c:pt>
                <c:pt idx="625">
                  <c:v>42630</c:v>
                </c:pt>
                <c:pt idx="626">
                  <c:v>42631</c:v>
                </c:pt>
                <c:pt idx="627">
                  <c:v>42632</c:v>
                </c:pt>
                <c:pt idx="628">
                  <c:v>42633</c:v>
                </c:pt>
                <c:pt idx="629">
                  <c:v>42634</c:v>
                </c:pt>
                <c:pt idx="630">
                  <c:v>42635</c:v>
                </c:pt>
                <c:pt idx="631">
                  <c:v>42636</c:v>
                </c:pt>
                <c:pt idx="632">
                  <c:v>42637</c:v>
                </c:pt>
                <c:pt idx="633">
                  <c:v>42638</c:v>
                </c:pt>
                <c:pt idx="634">
                  <c:v>42639</c:v>
                </c:pt>
                <c:pt idx="635">
                  <c:v>42640</c:v>
                </c:pt>
                <c:pt idx="636">
                  <c:v>42641</c:v>
                </c:pt>
                <c:pt idx="637">
                  <c:v>42642</c:v>
                </c:pt>
                <c:pt idx="638">
                  <c:v>42643</c:v>
                </c:pt>
                <c:pt idx="639">
                  <c:v>42644</c:v>
                </c:pt>
                <c:pt idx="640">
                  <c:v>42645</c:v>
                </c:pt>
                <c:pt idx="641">
                  <c:v>42646</c:v>
                </c:pt>
                <c:pt idx="642">
                  <c:v>42647</c:v>
                </c:pt>
                <c:pt idx="643">
                  <c:v>42648</c:v>
                </c:pt>
                <c:pt idx="644">
                  <c:v>42649</c:v>
                </c:pt>
                <c:pt idx="645">
                  <c:v>42650</c:v>
                </c:pt>
                <c:pt idx="646">
                  <c:v>42651</c:v>
                </c:pt>
                <c:pt idx="647">
                  <c:v>42652</c:v>
                </c:pt>
                <c:pt idx="648">
                  <c:v>42653</c:v>
                </c:pt>
                <c:pt idx="649">
                  <c:v>42654</c:v>
                </c:pt>
                <c:pt idx="650">
                  <c:v>42655</c:v>
                </c:pt>
                <c:pt idx="651">
                  <c:v>42656</c:v>
                </c:pt>
                <c:pt idx="652">
                  <c:v>42657</c:v>
                </c:pt>
                <c:pt idx="653">
                  <c:v>42658</c:v>
                </c:pt>
                <c:pt idx="654">
                  <c:v>42659</c:v>
                </c:pt>
                <c:pt idx="655">
                  <c:v>42660</c:v>
                </c:pt>
                <c:pt idx="656">
                  <c:v>42661</c:v>
                </c:pt>
                <c:pt idx="657">
                  <c:v>42662</c:v>
                </c:pt>
                <c:pt idx="658">
                  <c:v>42663</c:v>
                </c:pt>
                <c:pt idx="659">
                  <c:v>42664</c:v>
                </c:pt>
                <c:pt idx="660">
                  <c:v>42665</c:v>
                </c:pt>
                <c:pt idx="661">
                  <c:v>42666</c:v>
                </c:pt>
                <c:pt idx="662">
                  <c:v>42667</c:v>
                </c:pt>
                <c:pt idx="663">
                  <c:v>42668</c:v>
                </c:pt>
                <c:pt idx="664">
                  <c:v>42669</c:v>
                </c:pt>
                <c:pt idx="665">
                  <c:v>42670</c:v>
                </c:pt>
                <c:pt idx="666">
                  <c:v>42671</c:v>
                </c:pt>
                <c:pt idx="667">
                  <c:v>42672</c:v>
                </c:pt>
                <c:pt idx="668">
                  <c:v>42673</c:v>
                </c:pt>
                <c:pt idx="669">
                  <c:v>42674</c:v>
                </c:pt>
                <c:pt idx="670">
                  <c:v>42675</c:v>
                </c:pt>
                <c:pt idx="671">
                  <c:v>42676</c:v>
                </c:pt>
                <c:pt idx="672">
                  <c:v>42677</c:v>
                </c:pt>
                <c:pt idx="673">
                  <c:v>42678</c:v>
                </c:pt>
                <c:pt idx="674">
                  <c:v>42679</c:v>
                </c:pt>
                <c:pt idx="675">
                  <c:v>42680</c:v>
                </c:pt>
                <c:pt idx="676">
                  <c:v>42681</c:v>
                </c:pt>
                <c:pt idx="677">
                  <c:v>42682</c:v>
                </c:pt>
                <c:pt idx="678">
                  <c:v>42683</c:v>
                </c:pt>
                <c:pt idx="679">
                  <c:v>42684</c:v>
                </c:pt>
                <c:pt idx="680">
                  <c:v>42685</c:v>
                </c:pt>
                <c:pt idx="681">
                  <c:v>42686</c:v>
                </c:pt>
                <c:pt idx="682">
                  <c:v>42687</c:v>
                </c:pt>
                <c:pt idx="683">
                  <c:v>42688</c:v>
                </c:pt>
                <c:pt idx="684">
                  <c:v>42689</c:v>
                </c:pt>
                <c:pt idx="685">
                  <c:v>42690</c:v>
                </c:pt>
                <c:pt idx="686">
                  <c:v>42691</c:v>
                </c:pt>
                <c:pt idx="687">
                  <c:v>42692</c:v>
                </c:pt>
                <c:pt idx="688">
                  <c:v>42693</c:v>
                </c:pt>
                <c:pt idx="689">
                  <c:v>42694</c:v>
                </c:pt>
                <c:pt idx="690">
                  <c:v>42695</c:v>
                </c:pt>
                <c:pt idx="691">
                  <c:v>42696</c:v>
                </c:pt>
                <c:pt idx="692">
                  <c:v>42697</c:v>
                </c:pt>
                <c:pt idx="693">
                  <c:v>42698</c:v>
                </c:pt>
                <c:pt idx="694">
                  <c:v>42699</c:v>
                </c:pt>
                <c:pt idx="695">
                  <c:v>42700</c:v>
                </c:pt>
                <c:pt idx="696">
                  <c:v>42701</c:v>
                </c:pt>
                <c:pt idx="697">
                  <c:v>42702</c:v>
                </c:pt>
                <c:pt idx="698">
                  <c:v>42703</c:v>
                </c:pt>
                <c:pt idx="699">
                  <c:v>42704</c:v>
                </c:pt>
                <c:pt idx="700">
                  <c:v>42705</c:v>
                </c:pt>
                <c:pt idx="701">
                  <c:v>42706</c:v>
                </c:pt>
                <c:pt idx="702">
                  <c:v>42707</c:v>
                </c:pt>
                <c:pt idx="703">
                  <c:v>42708</c:v>
                </c:pt>
                <c:pt idx="704">
                  <c:v>42709</c:v>
                </c:pt>
                <c:pt idx="705">
                  <c:v>42710</c:v>
                </c:pt>
                <c:pt idx="706">
                  <c:v>42711</c:v>
                </c:pt>
                <c:pt idx="707">
                  <c:v>42712</c:v>
                </c:pt>
                <c:pt idx="708">
                  <c:v>42713</c:v>
                </c:pt>
                <c:pt idx="709">
                  <c:v>42714</c:v>
                </c:pt>
                <c:pt idx="710">
                  <c:v>42715</c:v>
                </c:pt>
                <c:pt idx="711">
                  <c:v>42716</c:v>
                </c:pt>
                <c:pt idx="712">
                  <c:v>42717</c:v>
                </c:pt>
                <c:pt idx="713">
                  <c:v>42718</c:v>
                </c:pt>
                <c:pt idx="714">
                  <c:v>42719</c:v>
                </c:pt>
                <c:pt idx="715">
                  <c:v>42720</c:v>
                </c:pt>
                <c:pt idx="716">
                  <c:v>42721</c:v>
                </c:pt>
                <c:pt idx="717">
                  <c:v>42722</c:v>
                </c:pt>
                <c:pt idx="718">
                  <c:v>42723</c:v>
                </c:pt>
                <c:pt idx="719">
                  <c:v>42724</c:v>
                </c:pt>
                <c:pt idx="720">
                  <c:v>42725</c:v>
                </c:pt>
                <c:pt idx="721">
                  <c:v>42726</c:v>
                </c:pt>
                <c:pt idx="722">
                  <c:v>42727</c:v>
                </c:pt>
                <c:pt idx="723">
                  <c:v>42728</c:v>
                </c:pt>
                <c:pt idx="724">
                  <c:v>42729</c:v>
                </c:pt>
                <c:pt idx="725">
                  <c:v>42730</c:v>
                </c:pt>
                <c:pt idx="726">
                  <c:v>42731</c:v>
                </c:pt>
                <c:pt idx="727">
                  <c:v>42732</c:v>
                </c:pt>
                <c:pt idx="728">
                  <c:v>42733</c:v>
                </c:pt>
                <c:pt idx="729">
                  <c:v>42734</c:v>
                </c:pt>
                <c:pt idx="730">
                  <c:v>42735</c:v>
                </c:pt>
                <c:pt idx="731">
                  <c:v>42736</c:v>
                </c:pt>
                <c:pt idx="732">
                  <c:v>42737</c:v>
                </c:pt>
                <c:pt idx="733">
                  <c:v>42738</c:v>
                </c:pt>
                <c:pt idx="734">
                  <c:v>42739</c:v>
                </c:pt>
                <c:pt idx="735">
                  <c:v>42740</c:v>
                </c:pt>
                <c:pt idx="736">
                  <c:v>42741</c:v>
                </c:pt>
                <c:pt idx="737">
                  <c:v>42742</c:v>
                </c:pt>
                <c:pt idx="738">
                  <c:v>42743</c:v>
                </c:pt>
                <c:pt idx="739">
                  <c:v>42744</c:v>
                </c:pt>
                <c:pt idx="740">
                  <c:v>42745</c:v>
                </c:pt>
                <c:pt idx="741">
                  <c:v>42746</c:v>
                </c:pt>
                <c:pt idx="742">
                  <c:v>42747</c:v>
                </c:pt>
                <c:pt idx="743">
                  <c:v>42748</c:v>
                </c:pt>
                <c:pt idx="744">
                  <c:v>42749</c:v>
                </c:pt>
                <c:pt idx="745">
                  <c:v>42750</c:v>
                </c:pt>
                <c:pt idx="746">
                  <c:v>42751</c:v>
                </c:pt>
                <c:pt idx="747">
                  <c:v>42752</c:v>
                </c:pt>
                <c:pt idx="748">
                  <c:v>42753</c:v>
                </c:pt>
                <c:pt idx="749">
                  <c:v>42754</c:v>
                </c:pt>
                <c:pt idx="750">
                  <c:v>42755</c:v>
                </c:pt>
                <c:pt idx="751">
                  <c:v>42756</c:v>
                </c:pt>
                <c:pt idx="752">
                  <c:v>42757</c:v>
                </c:pt>
                <c:pt idx="753">
                  <c:v>42758</c:v>
                </c:pt>
                <c:pt idx="754">
                  <c:v>42759</c:v>
                </c:pt>
                <c:pt idx="755">
                  <c:v>42760</c:v>
                </c:pt>
                <c:pt idx="756">
                  <c:v>42761</c:v>
                </c:pt>
                <c:pt idx="757">
                  <c:v>42762</c:v>
                </c:pt>
                <c:pt idx="758">
                  <c:v>42763</c:v>
                </c:pt>
                <c:pt idx="759">
                  <c:v>42764</c:v>
                </c:pt>
                <c:pt idx="760">
                  <c:v>42765</c:v>
                </c:pt>
                <c:pt idx="761">
                  <c:v>42766</c:v>
                </c:pt>
                <c:pt idx="762">
                  <c:v>42767</c:v>
                </c:pt>
                <c:pt idx="763">
                  <c:v>42768</c:v>
                </c:pt>
                <c:pt idx="764">
                  <c:v>42769</c:v>
                </c:pt>
                <c:pt idx="765">
                  <c:v>42770</c:v>
                </c:pt>
                <c:pt idx="766">
                  <c:v>42771</c:v>
                </c:pt>
                <c:pt idx="767">
                  <c:v>42772</c:v>
                </c:pt>
                <c:pt idx="768">
                  <c:v>42773</c:v>
                </c:pt>
                <c:pt idx="769">
                  <c:v>42774</c:v>
                </c:pt>
                <c:pt idx="770">
                  <c:v>42775</c:v>
                </c:pt>
                <c:pt idx="771">
                  <c:v>42776</c:v>
                </c:pt>
                <c:pt idx="772">
                  <c:v>42777</c:v>
                </c:pt>
                <c:pt idx="773">
                  <c:v>42778</c:v>
                </c:pt>
                <c:pt idx="774">
                  <c:v>42779</c:v>
                </c:pt>
                <c:pt idx="775">
                  <c:v>42780</c:v>
                </c:pt>
                <c:pt idx="776">
                  <c:v>42781</c:v>
                </c:pt>
                <c:pt idx="777">
                  <c:v>42782</c:v>
                </c:pt>
                <c:pt idx="778">
                  <c:v>42783</c:v>
                </c:pt>
                <c:pt idx="779">
                  <c:v>42784</c:v>
                </c:pt>
                <c:pt idx="780">
                  <c:v>42785</c:v>
                </c:pt>
                <c:pt idx="781">
                  <c:v>42786</c:v>
                </c:pt>
                <c:pt idx="782">
                  <c:v>42787</c:v>
                </c:pt>
                <c:pt idx="783">
                  <c:v>42788</c:v>
                </c:pt>
                <c:pt idx="784">
                  <c:v>42789</c:v>
                </c:pt>
                <c:pt idx="785">
                  <c:v>42790</c:v>
                </c:pt>
                <c:pt idx="786">
                  <c:v>42791</c:v>
                </c:pt>
                <c:pt idx="787">
                  <c:v>42792</c:v>
                </c:pt>
                <c:pt idx="788">
                  <c:v>42793</c:v>
                </c:pt>
                <c:pt idx="789">
                  <c:v>42794</c:v>
                </c:pt>
                <c:pt idx="790">
                  <c:v>42795</c:v>
                </c:pt>
                <c:pt idx="791">
                  <c:v>42796</c:v>
                </c:pt>
                <c:pt idx="792">
                  <c:v>42797</c:v>
                </c:pt>
                <c:pt idx="793">
                  <c:v>42798</c:v>
                </c:pt>
                <c:pt idx="794">
                  <c:v>42799</c:v>
                </c:pt>
                <c:pt idx="795">
                  <c:v>42800</c:v>
                </c:pt>
                <c:pt idx="796">
                  <c:v>42801</c:v>
                </c:pt>
                <c:pt idx="797">
                  <c:v>42802</c:v>
                </c:pt>
                <c:pt idx="798">
                  <c:v>42803</c:v>
                </c:pt>
                <c:pt idx="799">
                  <c:v>42804</c:v>
                </c:pt>
                <c:pt idx="800">
                  <c:v>42805</c:v>
                </c:pt>
                <c:pt idx="801">
                  <c:v>42806</c:v>
                </c:pt>
                <c:pt idx="802">
                  <c:v>42807</c:v>
                </c:pt>
                <c:pt idx="803">
                  <c:v>42808</c:v>
                </c:pt>
                <c:pt idx="804">
                  <c:v>42809</c:v>
                </c:pt>
                <c:pt idx="805">
                  <c:v>42810</c:v>
                </c:pt>
                <c:pt idx="806">
                  <c:v>42811</c:v>
                </c:pt>
                <c:pt idx="807">
                  <c:v>42812</c:v>
                </c:pt>
                <c:pt idx="808">
                  <c:v>42813</c:v>
                </c:pt>
                <c:pt idx="809">
                  <c:v>42814</c:v>
                </c:pt>
                <c:pt idx="810">
                  <c:v>42815</c:v>
                </c:pt>
                <c:pt idx="811">
                  <c:v>42816</c:v>
                </c:pt>
                <c:pt idx="812">
                  <c:v>42817</c:v>
                </c:pt>
                <c:pt idx="813">
                  <c:v>42818</c:v>
                </c:pt>
                <c:pt idx="814">
                  <c:v>42819</c:v>
                </c:pt>
                <c:pt idx="815">
                  <c:v>42820</c:v>
                </c:pt>
                <c:pt idx="816">
                  <c:v>42821</c:v>
                </c:pt>
                <c:pt idx="817">
                  <c:v>42822</c:v>
                </c:pt>
                <c:pt idx="818">
                  <c:v>42823</c:v>
                </c:pt>
                <c:pt idx="819">
                  <c:v>42824</c:v>
                </c:pt>
                <c:pt idx="820">
                  <c:v>42825</c:v>
                </c:pt>
                <c:pt idx="821">
                  <c:v>42826</c:v>
                </c:pt>
                <c:pt idx="822">
                  <c:v>42827</c:v>
                </c:pt>
                <c:pt idx="823">
                  <c:v>42828</c:v>
                </c:pt>
                <c:pt idx="824">
                  <c:v>42829</c:v>
                </c:pt>
                <c:pt idx="825">
                  <c:v>42830</c:v>
                </c:pt>
                <c:pt idx="826">
                  <c:v>42831</c:v>
                </c:pt>
                <c:pt idx="827">
                  <c:v>42832</c:v>
                </c:pt>
                <c:pt idx="828">
                  <c:v>42833</c:v>
                </c:pt>
                <c:pt idx="829">
                  <c:v>42834</c:v>
                </c:pt>
                <c:pt idx="830">
                  <c:v>42835</c:v>
                </c:pt>
                <c:pt idx="831">
                  <c:v>42836</c:v>
                </c:pt>
                <c:pt idx="832">
                  <c:v>42837</c:v>
                </c:pt>
                <c:pt idx="833">
                  <c:v>42838</c:v>
                </c:pt>
                <c:pt idx="834">
                  <c:v>42839</c:v>
                </c:pt>
                <c:pt idx="835">
                  <c:v>42840</c:v>
                </c:pt>
                <c:pt idx="836">
                  <c:v>42841</c:v>
                </c:pt>
                <c:pt idx="837">
                  <c:v>42842</c:v>
                </c:pt>
                <c:pt idx="838">
                  <c:v>42843</c:v>
                </c:pt>
                <c:pt idx="839">
                  <c:v>42844</c:v>
                </c:pt>
                <c:pt idx="840">
                  <c:v>42845</c:v>
                </c:pt>
                <c:pt idx="841">
                  <c:v>42846</c:v>
                </c:pt>
                <c:pt idx="842">
                  <c:v>42847</c:v>
                </c:pt>
                <c:pt idx="843">
                  <c:v>42848</c:v>
                </c:pt>
                <c:pt idx="844">
                  <c:v>42849</c:v>
                </c:pt>
                <c:pt idx="845">
                  <c:v>42850</c:v>
                </c:pt>
                <c:pt idx="846">
                  <c:v>42851</c:v>
                </c:pt>
                <c:pt idx="847">
                  <c:v>42852</c:v>
                </c:pt>
                <c:pt idx="848">
                  <c:v>42853</c:v>
                </c:pt>
                <c:pt idx="849">
                  <c:v>42854</c:v>
                </c:pt>
                <c:pt idx="850">
                  <c:v>42855</c:v>
                </c:pt>
                <c:pt idx="851">
                  <c:v>42856</c:v>
                </c:pt>
                <c:pt idx="852">
                  <c:v>42857</c:v>
                </c:pt>
                <c:pt idx="853">
                  <c:v>42858</c:v>
                </c:pt>
                <c:pt idx="854">
                  <c:v>42859</c:v>
                </c:pt>
                <c:pt idx="855">
                  <c:v>42860</c:v>
                </c:pt>
                <c:pt idx="856">
                  <c:v>42861</c:v>
                </c:pt>
                <c:pt idx="857">
                  <c:v>42862</c:v>
                </c:pt>
                <c:pt idx="858">
                  <c:v>42863</c:v>
                </c:pt>
                <c:pt idx="859">
                  <c:v>42864</c:v>
                </c:pt>
                <c:pt idx="860">
                  <c:v>42865</c:v>
                </c:pt>
                <c:pt idx="861">
                  <c:v>42866</c:v>
                </c:pt>
                <c:pt idx="862">
                  <c:v>42867</c:v>
                </c:pt>
                <c:pt idx="863">
                  <c:v>42868</c:v>
                </c:pt>
                <c:pt idx="864">
                  <c:v>42869</c:v>
                </c:pt>
                <c:pt idx="865">
                  <c:v>42870</c:v>
                </c:pt>
                <c:pt idx="866">
                  <c:v>42871</c:v>
                </c:pt>
                <c:pt idx="867">
                  <c:v>42872</c:v>
                </c:pt>
                <c:pt idx="868">
                  <c:v>42873</c:v>
                </c:pt>
                <c:pt idx="869">
                  <c:v>42874</c:v>
                </c:pt>
                <c:pt idx="870">
                  <c:v>42875</c:v>
                </c:pt>
                <c:pt idx="871">
                  <c:v>42876</c:v>
                </c:pt>
                <c:pt idx="872">
                  <c:v>42877</c:v>
                </c:pt>
                <c:pt idx="873">
                  <c:v>42878</c:v>
                </c:pt>
                <c:pt idx="874">
                  <c:v>42879</c:v>
                </c:pt>
                <c:pt idx="875">
                  <c:v>42880</c:v>
                </c:pt>
                <c:pt idx="876">
                  <c:v>42881</c:v>
                </c:pt>
                <c:pt idx="877">
                  <c:v>42882</c:v>
                </c:pt>
                <c:pt idx="878">
                  <c:v>42883</c:v>
                </c:pt>
                <c:pt idx="879">
                  <c:v>42884</c:v>
                </c:pt>
                <c:pt idx="880">
                  <c:v>42885</c:v>
                </c:pt>
                <c:pt idx="881">
                  <c:v>42886</c:v>
                </c:pt>
                <c:pt idx="882">
                  <c:v>42887</c:v>
                </c:pt>
                <c:pt idx="883">
                  <c:v>42888</c:v>
                </c:pt>
                <c:pt idx="884">
                  <c:v>42889</c:v>
                </c:pt>
                <c:pt idx="885">
                  <c:v>42890</c:v>
                </c:pt>
                <c:pt idx="886">
                  <c:v>42891</c:v>
                </c:pt>
                <c:pt idx="887">
                  <c:v>42892</c:v>
                </c:pt>
                <c:pt idx="888">
                  <c:v>42893</c:v>
                </c:pt>
                <c:pt idx="889">
                  <c:v>42894</c:v>
                </c:pt>
                <c:pt idx="890">
                  <c:v>42895</c:v>
                </c:pt>
                <c:pt idx="891">
                  <c:v>42896</c:v>
                </c:pt>
                <c:pt idx="892">
                  <c:v>42897</c:v>
                </c:pt>
                <c:pt idx="893">
                  <c:v>42898</c:v>
                </c:pt>
                <c:pt idx="894">
                  <c:v>42899</c:v>
                </c:pt>
                <c:pt idx="895">
                  <c:v>42900</c:v>
                </c:pt>
                <c:pt idx="896">
                  <c:v>42901</c:v>
                </c:pt>
                <c:pt idx="897">
                  <c:v>42902</c:v>
                </c:pt>
                <c:pt idx="898">
                  <c:v>42903</c:v>
                </c:pt>
                <c:pt idx="899">
                  <c:v>42904</c:v>
                </c:pt>
                <c:pt idx="900">
                  <c:v>42905</c:v>
                </c:pt>
                <c:pt idx="901">
                  <c:v>42906</c:v>
                </c:pt>
                <c:pt idx="902">
                  <c:v>42907</c:v>
                </c:pt>
                <c:pt idx="903">
                  <c:v>42908</c:v>
                </c:pt>
                <c:pt idx="904">
                  <c:v>42909</c:v>
                </c:pt>
                <c:pt idx="905">
                  <c:v>42910</c:v>
                </c:pt>
                <c:pt idx="906">
                  <c:v>42911</c:v>
                </c:pt>
                <c:pt idx="907">
                  <c:v>42912</c:v>
                </c:pt>
                <c:pt idx="908">
                  <c:v>42913</c:v>
                </c:pt>
                <c:pt idx="909">
                  <c:v>42914</c:v>
                </c:pt>
                <c:pt idx="910">
                  <c:v>42915</c:v>
                </c:pt>
                <c:pt idx="911">
                  <c:v>42916</c:v>
                </c:pt>
                <c:pt idx="912">
                  <c:v>42917</c:v>
                </c:pt>
                <c:pt idx="913">
                  <c:v>42918</c:v>
                </c:pt>
                <c:pt idx="914">
                  <c:v>42919</c:v>
                </c:pt>
                <c:pt idx="915">
                  <c:v>42920</c:v>
                </c:pt>
                <c:pt idx="916">
                  <c:v>42921</c:v>
                </c:pt>
                <c:pt idx="917">
                  <c:v>42922</c:v>
                </c:pt>
                <c:pt idx="918">
                  <c:v>42923</c:v>
                </c:pt>
                <c:pt idx="919">
                  <c:v>42924</c:v>
                </c:pt>
                <c:pt idx="920">
                  <c:v>42925</c:v>
                </c:pt>
                <c:pt idx="921">
                  <c:v>42926</c:v>
                </c:pt>
                <c:pt idx="922">
                  <c:v>42927</c:v>
                </c:pt>
                <c:pt idx="923">
                  <c:v>42928</c:v>
                </c:pt>
                <c:pt idx="924">
                  <c:v>42929</c:v>
                </c:pt>
                <c:pt idx="925">
                  <c:v>42930</c:v>
                </c:pt>
                <c:pt idx="926">
                  <c:v>42931</c:v>
                </c:pt>
                <c:pt idx="927">
                  <c:v>42932</c:v>
                </c:pt>
                <c:pt idx="928">
                  <c:v>42933</c:v>
                </c:pt>
                <c:pt idx="929">
                  <c:v>42934</c:v>
                </c:pt>
                <c:pt idx="930">
                  <c:v>42935</c:v>
                </c:pt>
                <c:pt idx="931">
                  <c:v>42936</c:v>
                </c:pt>
                <c:pt idx="932">
                  <c:v>42937</c:v>
                </c:pt>
                <c:pt idx="933">
                  <c:v>42938</c:v>
                </c:pt>
                <c:pt idx="934">
                  <c:v>42939</c:v>
                </c:pt>
                <c:pt idx="935">
                  <c:v>42940</c:v>
                </c:pt>
                <c:pt idx="936">
                  <c:v>42941</c:v>
                </c:pt>
                <c:pt idx="937">
                  <c:v>42942</c:v>
                </c:pt>
                <c:pt idx="938">
                  <c:v>42943</c:v>
                </c:pt>
                <c:pt idx="939">
                  <c:v>42944</c:v>
                </c:pt>
                <c:pt idx="940">
                  <c:v>42945</c:v>
                </c:pt>
                <c:pt idx="941">
                  <c:v>42946</c:v>
                </c:pt>
                <c:pt idx="942">
                  <c:v>42947</c:v>
                </c:pt>
                <c:pt idx="943">
                  <c:v>42948</c:v>
                </c:pt>
                <c:pt idx="944">
                  <c:v>42949</c:v>
                </c:pt>
                <c:pt idx="945">
                  <c:v>42950</c:v>
                </c:pt>
                <c:pt idx="946">
                  <c:v>42951</c:v>
                </c:pt>
                <c:pt idx="947">
                  <c:v>42952</c:v>
                </c:pt>
                <c:pt idx="948">
                  <c:v>42953</c:v>
                </c:pt>
                <c:pt idx="949">
                  <c:v>42954</c:v>
                </c:pt>
                <c:pt idx="950">
                  <c:v>42955</c:v>
                </c:pt>
                <c:pt idx="951">
                  <c:v>42956</c:v>
                </c:pt>
                <c:pt idx="952">
                  <c:v>42957</c:v>
                </c:pt>
                <c:pt idx="953">
                  <c:v>42958</c:v>
                </c:pt>
                <c:pt idx="954">
                  <c:v>42959</c:v>
                </c:pt>
                <c:pt idx="955">
                  <c:v>42960</c:v>
                </c:pt>
                <c:pt idx="956">
                  <c:v>42961</c:v>
                </c:pt>
                <c:pt idx="957">
                  <c:v>42962</c:v>
                </c:pt>
                <c:pt idx="958">
                  <c:v>42963</c:v>
                </c:pt>
                <c:pt idx="959">
                  <c:v>42964</c:v>
                </c:pt>
                <c:pt idx="960">
                  <c:v>42965</c:v>
                </c:pt>
                <c:pt idx="961">
                  <c:v>42966</c:v>
                </c:pt>
                <c:pt idx="962">
                  <c:v>42967</c:v>
                </c:pt>
                <c:pt idx="963">
                  <c:v>42968</c:v>
                </c:pt>
                <c:pt idx="964">
                  <c:v>42969</c:v>
                </c:pt>
                <c:pt idx="965">
                  <c:v>42970</c:v>
                </c:pt>
                <c:pt idx="966">
                  <c:v>42971</c:v>
                </c:pt>
                <c:pt idx="967">
                  <c:v>42972</c:v>
                </c:pt>
                <c:pt idx="968">
                  <c:v>42973</c:v>
                </c:pt>
                <c:pt idx="969">
                  <c:v>42974</c:v>
                </c:pt>
                <c:pt idx="970">
                  <c:v>42975</c:v>
                </c:pt>
                <c:pt idx="971">
                  <c:v>42976</c:v>
                </c:pt>
                <c:pt idx="972">
                  <c:v>42977</c:v>
                </c:pt>
                <c:pt idx="973">
                  <c:v>42978</c:v>
                </c:pt>
                <c:pt idx="974">
                  <c:v>42979</c:v>
                </c:pt>
                <c:pt idx="975">
                  <c:v>42980</c:v>
                </c:pt>
                <c:pt idx="976">
                  <c:v>42981</c:v>
                </c:pt>
                <c:pt idx="977">
                  <c:v>42982</c:v>
                </c:pt>
                <c:pt idx="978">
                  <c:v>42983</c:v>
                </c:pt>
                <c:pt idx="979">
                  <c:v>42984</c:v>
                </c:pt>
                <c:pt idx="980">
                  <c:v>42985</c:v>
                </c:pt>
                <c:pt idx="981">
                  <c:v>42986</c:v>
                </c:pt>
                <c:pt idx="982">
                  <c:v>42987</c:v>
                </c:pt>
                <c:pt idx="983">
                  <c:v>42988</c:v>
                </c:pt>
                <c:pt idx="984">
                  <c:v>42989</c:v>
                </c:pt>
                <c:pt idx="985">
                  <c:v>42990</c:v>
                </c:pt>
                <c:pt idx="986">
                  <c:v>42991</c:v>
                </c:pt>
                <c:pt idx="987">
                  <c:v>42992</c:v>
                </c:pt>
                <c:pt idx="988">
                  <c:v>42993</c:v>
                </c:pt>
                <c:pt idx="989">
                  <c:v>42994</c:v>
                </c:pt>
                <c:pt idx="990">
                  <c:v>42995</c:v>
                </c:pt>
                <c:pt idx="991">
                  <c:v>42996</c:v>
                </c:pt>
                <c:pt idx="992">
                  <c:v>42997</c:v>
                </c:pt>
                <c:pt idx="993">
                  <c:v>42998</c:v>
                </c:pt>
                <c:pt idx="994">
                  <c:v>42999</c:v>
                </c:pt>
                <c:pt idx="995">
                  <c:v>43000</c:v>
                </c:pt>
                <c:pt idx="996">
                  <c:v>43001</c:v>
                </c:pt>
                <c:pt idx="997">
                  <c:v>43002</c:v>
                </c:pt>
                <c:pt idx="998">
                  <c:v>43003</c:v>
                </c:pt>
                <c:pt idx="999">
                  <c:v>43004</c:v>
                </c:pt>
                <c:pt idx="1000">
                  <c:v>43005</c:v>
                </c:pt>
                <c:pt idx="1001">
                  <c:v>43006</c:v>
                </c:pt>
                <c:pt idx="1002">
                  <c:v>43007</c:v>
                </c:pt>
                <c:pt idx="1003">
                  <c:v>43008</c:v>
                </c:pt>
                <c:pt idx="1004">
                  <c:v>43009</c:v>
                </c:pt>
                <c:pt idx="1005">
                  <c:v>43010</c:v>
                </c:pt>
                <c:pt idx="1006">
                  <c:v>43011</c:v>
                </c:pt>
                <c:pt idx="1007">
                  <c:v>43012</c:v>
                </c:pt>
                <c:pt idx="1008">
                  <c:v>43013</c:v>
                </c:pt>
                <c:pt idx="1009">
                  <c:v>43014</c:v>
                </c:pt>
                <c:pt idx="1010">
                  <c:v>43015</c:v>
                </c:pt>
                <c:pt idx="1011">
                  <c:v>43016</c:v>
                </c:pt>
                <c:pt idx="1012">
                  <c:v>43017</c:v>
                </c:pt>
                <c:pt idx="1013">
                  <c:v>43018</c:v>
                </c:pt>
                <c:pt idx="1014">
                  <c:v>43019</c:v>
                </c:pt>
                <c:pt idx="1015">
                  <c:v>43020</c:v>
                </c:pt>
                <c:pt idx="1016">
                  <c:v>43021</c:v>
                </c:pt>
                <c:pt idx="1017">
                  <c:v>43022</c:v>
                </c:pt>
                <c:pt idx="1018">
                  <c:v>43023</c:v>
                </c:pt>
                <c:pt idx="1019">
                  <c:v>43024</c:v>
                </c:pt>
                <c:pt idx="1020">
                  <c:v>43025</c:v>
                </c:pt>
                <c:pt idx="1021">
                  <c:v>43026</c:v>
                </c:pt>
                <c:pt idx="1022">
                  <c:v>43027</c:v>
                </c:pt>
                <c:pt idx="1023">
                  <c:v>43028</c:v>
                </c:pt>
                <c:pt idx="1024">
                  <c:v>43029</c:v>
                </c:pt>
                <c:pt idx="1025">
                  <c:v>43030</c:v>
                </c:pt>
                <c:pt idx="1026">
                  <c:v>43031</c:v>
                </c:pt>
                <c:pt idx="1027">
                  <c:v>43032</c:v>
                </c:pt>
                <c:pt idx="1028">
                  <c:v>43033</c:v>
                </c:pt>
                <c:pt idx="1029">
                  <c:v>43034</c:v>
                </c:pt>
                <c:pt idx="1030">
                  <c:v>43035</c:v>
                </c:pt>
                <c:pt idx="1031">
                  <c:v>43036</c:v>
                </c:pt>
                <c:pt idx="1032">
                  <c:v>43037</c:v>
                </c:pt>
                <c:pt idx="1033">
                  <c:v>43038</c:v>
                </c:pt>
                <c:pt idx="1034">
                  <c:v>43039</c:v>
                </c:pt>
                <c:pt idx="1035">
                  <c:v>43040</c:v>
                </c:pt>
                <c:pt idx="1036">
                  <c:v>43041</c:v>
                </c:pt>
                <c:pt idx="1037">
                  <c:v>43042</c:v>
                </c:pt>
                <c:pt idx="1038">
                  <c:v>43043</c:v>
                </c:pt>
                <c:pt idx="1039">
                  <c:v>43044</c:v>
                </c:pt>
                <c:pt idx="1040">
                  <c:v>43045</c:v>
                </c:pt>
                <c:pt idx="1041">
                  <c:v>43046</c:v>
                </c:pt>
                <c:pt idx="1042">
                  <c:v>43047</c:v>
                </c:pt>
                <c:pt idx="1043">
                  <c:v>43048</c:v>
                </c:pt>
                <c:pt idx="1044">
                  <c:v>43049</c:v>
                </c:pt>
                <c:pt idx="1045">
                  <c:v>43050</c:v>
                </c:pt>
                <c:pt idx="1046">
                  <c:v>43051</c:v>
                </c:pt>
                <c:pt idx="1047">
                  <c:v>43052</c:v>
                </c:pt>
                <c:pt idx="1048">
                  <c:v>43053</c:v>
                </c:pt>
                <c:pt idx="1049">
                  <c:v>43054</c:v>
                </c:pt>
                <c:pt idx="1050">
                  <c:v>43055</c:v>
                </c:pt>
                <c:pt idx="1051">
                  <c:v>43056</c:v>
                </c:pt>
                <c:pt idx="1052">
                  <c:v>43057</c:v>
                </c:pt>
                <c:pt idx="1053">
                  <c:v>43058</c:v>
                </c:pt>
                <c:pt idx="1054">
                  <c:v>43059</c:v>
                </c:pt>
                <c:pt idx="1055">
                  <c:v>43060</c:v>
                </c:pt>
                <c:pt idx="1056">
                  <c:v>43061</c:v>
                </c:pt>
                <c:pt idx="1057">
                  <c:v>43062</c:v>
                </c:pt>
                <c:pt idx="1058">
                  <c:v>43063</c:v>
                </c:pt>
                <c:pt idx="1059">
                  <c:v>43064</c:v>
                </c:pt>
                <c:pt idx="1060">
                  <c:v>43065</c:v>
                </c:pt>
                <c:pt idx="1061">
                  <c:v>43066</c:v>
                </c:pt>
                <c:pt idx="1062">
                  <c:v>43067</c:v>
                </c:pt>
                <c:pt idx="1063">
                  <c:v>43068</c:v>
                </c:pt>
                <c:pt idx="1064">
                  <c:v>43069</c:v>
                </c:pt>
                <c:pt idx="1065">
                  <c:v>43070</c:v>
                </c:pt>
                <c:pt idx="1066">
                  <c:v>43071</c:v>
                </c:pt>
                <c:pt idx="1067">
                  <c:v>43072</c:v>
                </c:pt>
                <c:pt idx="1068">
                  <c:v>43073</c:v>
                </c:pt>
                <c:pt idx="1069">
                  <c:v>43074</c:v>
                </c:pt>
                <c:pt idx="1070">
                  <c:v>43075</c:v>
                </c:pt>
                <c:pt idx="1071">
                  <c:v>43076</c:v>
                </c:pt>
                <c:pt idx="1072">
                  <c:v>43077</c:v>
                </c:pt>
                <c:pt idx="1073">
                  <c:v>43078</c:v>
                </c:pt>
                <c:pt idx="1074">
                  <c:v>43079</c:v>
                </c:pt>
                <c:pt idx="1075">
                  <c:v>43080</c:v>
                </c:pt>
                <c:pt idx="1076">
                  <c:v>43081</c:v>
                </c:pt>
                <c:pt idx="1077">
                  <c:v>43082</c:v>
                </c:pt>
                <c:pt idx="1078">
                  <c:v>43083</c:v>
                </c:pt>
                <c:pt idx="1079">
                  <c:v>43084</c:v>
                </c:pt>
                <c:pt idx="1080">
                  <c:v>43085</c:v>
                </c:pt>
                <c:pt idx="1081">
                  <c:v>43086</c:v>
                </c:pt>
                <c:pt idx="1082">
                  <c:v>43087</c:v>
                </c:pt>
                <c:pt idx="1083">
                  <c:v>43088</c:v>
                </c:pt>
                <c:pt idx="1084">
                  <c:v>43089</c:v>
                </c:pt>
                <c:pt idx="1085">
                  <c:v>43090</c:v>
                </c:pt>
                <c:pt idx="1086">
                  <c:v>43091</c:v>
                </c:pt>
                <c:pt idx="1087">
                  <c:v>43092</c:v>
                </c:pt>
                <c:pt idx="1088">
                  <c:v>43093</c:v>
                </c:pt>
                <c:pt idx="1089">
                  <c:v>43094</c:v>
                </c:pt>
                <c:pt idx="1090">
                  <c:v>43095</c:v>
                </c:pt>
                <c:pt idx="1091">
                  <c:v>43096</c:v>
                </c:pt>
                <c:pt idx="1092">
                  <c:v>43097</c:v>
                </c:pt>
                <c:pt idx="1093">
                  <c:v>43098</c:v>
                </c:pt>
                <c:pt idx="1094">
                  <c:v>43099</c:v>
                </c:pt>
                <c:pt idx="1095">
                  <c:v>43100</c:v>
                </c:pt>
                <c:pt idx="1096">
                  <c:v>43101</c:v>
                </c:pt>
                <c:pt idx="1097">
                  <c:v>43102</c:v>
                </c:pt>
                <c:pt idx="1098">
                  <c:v>43103</c:v>
                </c:pt>
                <c:pt idx="1099">
                  <c:v>43104</c:v>
                </c:pt>
                <c:pt idx="1100">
                  <c:v>43105</c:v>
                </c:pt>
                <c:pt idx="1101">
                  <c:v>43106</c:v>
                </c:pt>
                <c:pt idx="1102">
                  <c:v>43107</c:v>
                </c:pt>
                <c:pt idx="1103">
                  <c:v>43108</c:v>
                </c:pt>
                <c:pt idx="1104">
                  <c:v>43109</c:v>
                </c:pt>
                <c:pt idx="1105">
                  <c:v>43110</c:v>
                </c:pt>
                <c:pt idx="1106">
                  <c:v>43111</c:v>
                </c:pt>
                <c:pt idx="1107">
                  <c:v>43112</c:v>
                </c:pt>
                <c:pt idx="1108">
                  <c:v>43113</c:v>
                </c:pt>
                <c:pt idx="1109">
                  <c:v>43114</c:v>
                </c:pt>
                <c:pt idx="1110">
                  <c:v>43115</c:v>
                </c:pt>
                <c:pt idx="1111">
                  <c:v>43116</c:v>
                </c:pt>
                <c:pt idx="1112">
                  <c:v>43117</c:v>
                </c:pt>
                <c:pt idx="1113">
                  <c:v>43118</c:v>
                </c:pt>
                <c:pt idx="1114">
                  <c:v>43119</c:v>
                </c:pt>
                <c:pt idx="1115">
                  <c:v>43120</c:v>
                </c:pt>
                <c:pt idx="1116">
                  <c:v>43121</c:v>
                </c:pt>
                <c:pt idx="1117">
                  <c:v>43122</c:v>
                </c:pt>
                <c:pt idx="1118">
                  <c:v>43123</c:v>
                </c:pt>
                <c:pt idx="1119">
                  <c:v>43124</c:v>
                </c:pt>
                <c:pt idx="1120">
                  <c:v>43125</c:v>
                </c:pt>
                <c:pt idx="1121">
                  <c:v>43126</c:v>
                </c:pt>
                <c:pt idx="1122">
                  <c:v>43127</c:v>
                </c:pt>
                <c:pt idx="1123">
                  <c:v>43128</c:v>
                </c:pt>
                <c:pt idx="1124">
                  <c:v>43129</c:v>
                </c:pt>
                <c:pt idx="1125">
                  <c:v>43130</c:v>
                </c:pt>
                <c:pt idx="1126">
                  <c:v>43131</c:v>
                </c:pt>
                <c:pt idx="1127">
                  <c:v>43132</c:v>
                </c:pt>
                <c:pt idx="1128">
                  <c:v>43133</c:v>
                </c:pt>
                <c:pt idx="1129">
                  <c:v>43134</c:v>
                </c:pt>
                <c:pt idx="1130">
                  <c:v>43135</c:v>
                </c:pt>
                <c:pt idx="1131">
                  <c:v>43136</c:v>
                </c:pt>
                <c:pt idx="1132">
                  <c:v>43137</c:v>
                </c:pt>
                <c:pt idx="1133">
                  <c:v>43138</c:v>
                </c:pt>
                <c:pt idx="1134">
                  <c:v>43139</c:v>
                </c:pt>
                <c:pt idx="1135">
                  <c:v>43140</c:v>
                </c:pt>
                <c:pt idx="1136">
                  <c:v>43141</c:v>
                </c:pt>
                <c:pt idx="1137">
                  <c:v>43142</c:v>
                </c:pt>
                <c:pt idx="1138">
                  <c:v>43143</c:v>
                </c:pt>
                <c:pt idx="1139">
                  <c:v>43144</c:v>
                </c:pt>
                <c:pt idx="1140">
                  <c:v>43145</c:v>
                </c:pt>
                <c:pt idx="1141">
                  <c:v>43146</c:v>
                </c:pt>
                <c:pt idx="1142">
                  <c:v>43147</c:v>
                </c:pt>
                <c:pt idx="1143">
                  <c:v>43148</c:v>
                </c:pt>
                <c:pt idx="1144">
                  <c:v>43149</c:v>
                </c:pt>
                <c:pt idx="1145">
                  <c:v>43150</c:v>
                </c:pt>
                <c:pt idx="1146">
                  <c:v>43151</c:v>
                </c:pt>
                <c:pt idx="1147">
                  <c:v>43152</c:v>
                </c:pt>
                <c:pt idx="1148">
                  <c:v>43153</c:v>
                </c:pt>
                <c:pt idx="1149">
                  <c:v>43154</c:v>
                </c:pt>
                <c:pt idx="1150">
                  <c:v>43155</c:v>
                </c:pt>
                <c:pt idx="1151">
                  <c:v>43156</c:v>
                </c:pt>
                <c:pt idx="1152">
                  <c:v>43157</c:v>
                </c:pt>
                <c:pt idx="1153">
                  <c:v>43158</c:v>
                </c:pt>
                <c:pt idx="1154">
                  <c:v>43159</c:v>
                </c:pt>
                <c:pt idx="1155">
                  <c:v>43160</c:v>
                </c:pt>
                <c:pt idx="1156">
                  <c:v>43161</c:v>
                </c:pt>
                <c:pt idx="1157">
                  <c:v>43162</c:v>
                </c:pt>
                <c:pt idx="1158">
                  <c:v>43163</c:v>
                </c:pt>
                <c:pt idx="1159">
                  <c:v>43164</c:v>
                </c:pt>
                <c:pt idx="1160">
                  <c:v>43165</c:v>
                </c:pt>
                <c:pt idx="1161">
                  <c:v>43166</c:v>
                </c:pt>
                <c:pt idx="1162">
                  <c:v>43167</c:v>
                </c:pt>
                <c:pt idx="1163">
                  <c:v>43168</c:v>
                </c:pt>
                <c:pt idx="1164">
                  <c:v>43169</c:v>
                </c:pt>
                <c:pt idx="1165">
                  <c:v>43170</c:v>
                </c:pt>
                <c:pt idx="1166">
                  <c:v>43171</c:v>
                </c:pt>
                <c:pt idx="1167">
                  <c:v>43172</c:v>
                </c:pt>
                <c:pt idx="1168">
                  <c:v>43173</c:v>
                </c:pt>
                <c:pt idx="1169">
                  <c:v>43174</c:v>
                </c:pt>
                <c:pt idx="1170">
                  <c:v>43175</c:v>
                </c:pt>
                <c:pt idx="1171">
                  <c:v>43176</c:v>
                </c:pt>
                <c:pt idx="1172">
                  <c:v>43177</c:v>
                </c:pt>
                <c:pt idx="1173">
                  <c:v>43178</c:v>
                </c:pt>
                <c:pt idx="1174">
                  <c:v>43179</c:v>
                </c:pt>
                <c:pt idx="1175">
                  <c:v>43180</c:v>
                </c:pt>
                <c:pt idx="1176">
                  <c:v>43181</c:v>
                </c:pt>
                <c:pt idx="1177">
                  <c:v>43182</c:v>
                </c:pt>
                <c:pt idx="1178">
                  <c:v>43183</c:v>
                </c:pt>
                <c:pt idx="1179">
                  <c:v>43184</c:v>
                </c:pt>
                <c:pt idx="1180">
                  <c:v>43185</c:v>
                </c:pt>
                <c:pt idx="1181">
                  <c:v>43186</c:v>
                </c:pt>
                <c:pt idx="1182">
                  <c:v>43187</c:v>
                </c:pt>
                <c:pt idx="1183">
                  <c:v>43188</c:v>
                </c:pt>
                <c:pt idx="1184">
                  <c:v>43189</c:v>
                </c:pt>
                <c:pt idx="1185">
                  <c:v>43190</c:v>
                </c:pt>
                <c:pt idx="1186">
                  <c:v>43191</c:v>
                </c:pt>
                <c:pt idx="1187">
                  <c:v>43192</c:v>
                </c:pt>
                <c:pt idx="1188">
                  <c:v>43193</c:v>
                </c:pt>
                <c:pt idx="1189">
                  <c:v>43194</c:v>
                </c:pt>
                <c:pt idx="1190">
                  <c:v>43195</c:v>
                </c:pt>
                <c:pt idx="1191">
                  <c:v>43196</c:v>
                </c:pt>
                <c:pt idx="1192">
                  <c:v>43197</c:v>
                </c:pt>
                <c:pt idx="1193">
                  <c:v>43198</c:v>
                </c:pt>
                <c:pt idx="1194">
                  <c:v>43199</c:v>
                </c:pt>
                <c:pt idx="1195">
                  <c:v>43200</c:v>
                </c:pt>
                <c:pt idx="1196">
                  <c:v>43201</c:v>
                </c:pt>
                <c:pt idx="1197">
                  <c:v>43202</c:v>
                </c:pt>
                <c:pt idx="1198">
                  <c:v>43203</c:v>
                </c:pt>
                <c:pt idx="1199">
                  <c:v>43204</c:v>
                </c:pt>
                <c:pt idx="1200">
                  <c:v>43205</c:v>
                </c:pt>
                <c:pt idx="1201">
                  <c:v>43206</c:v>
                </c:pt>
                <c:pt idx="1202">
                  <c:v>43207</c:v>
                </c:pt>
                <c:pt idx="1203">
                  <c:v>43208</c:v>
                </c:pt>
                <c:pt idx="1204">
                  <c:v>43209</c:v>
                </c:pt>
                <c:pt idx="1205">
                  <c:v>43210</c:v>
                </c:pt>
                <c:pt idx="1206">
                  <c:v>43211</c:v>
                </c:pt>
                <c:pt idx="1207">
                  <c:v>43212</c:v>
                </c:pt>
                <c:pt idx="1208">
                  <c:v>43213</c:v>
                </c:pt>
                <c:pt idx="1209">
                  <c:v>43214</c:v>
                </c:pt>
                <c:pt idx="1210">
                  <c:v>43215</c:v>
                </c:pt>
                <c:pt idx="1211">
                  <c:v>43216</c:v>
                </c:pt>
                <c:pt idx="1212">
                  <c:v>43217</c:v>
                </c:pt>
                <c:pt idx="1213">
                  <c:v>43218</c:v>
                </c:pt>
                <c:pt idx="1214">
                  <c:v>43219</c:v>
                </c:pt>
                <c:pt idx="1215">
                  <c:v>43220</c:v>
                </c:pt>
                <c:pt idx="1216">
                  <c:v>43221</c:v>
                </c:pt>
                <c:pt idx="1217">
                  <c:v>43222</c:v>
                </c:pt>
                <c:pt idx="1218">
                  <c:v>43223</c:v>
                </c:pt>
                <c:pt idx="1219">
                  <c:v>43224</c:v>
                </c:pt>
                <c:pt idx="1220">
                  <c:v>43225</c:v>
                </c:pt>
                <c:pt idx="1221">
                  <c:v>43226</c:v>
                </c:pt>
                <c:pt idx="1222">
                  <c:v>43227</c:v>
                </c:pt>
                <c:pt idx="1223">
                  <c:v>43228</c:v>
                </c:pt>
                <c:pt idx="1224">
                  <c:v>43229</c:v>
                </c:pt>
                <c:pt idx="1225">
                  <c:v>43230</c:v>
                </c:pt>
                <c:pt idx="1226">
                  <c:v>43231</c:v>
                </c:pt>
                <c:pt idx="1227">
                  <c:v>43232</c:v>
                </c:pt>
                <c:pt idx="1228">
                  <c:v>43233</c:v>
                </c:pt>
                <c:pt idx="1229">
                  <c:v>43234</c:v>
                </c:pt>
                <c:pt idx="1230">
                  <c:v>43235</c:v>
                </c:pt>
                <c:pt idx="1231">
                  <c:v>43236</c:v>
                </c:pt>
                <c:pt idx="1232">
                  <c:v>43237</c:v>
                </c:pt>
                <c:pt idx="1233">
                  <c:v>43238</c:v>
                </c:pt>
                <c:pt idx="1234">
                  <c:v>43239</c:v>
                </c:pt>
                <c:pt idx="1235">
                  <c:v>43240</c:v>
                </c:pt>
                <c:pt idx="1236">
                  <c:v>43241</c:v>
                </c:pt>
                <c:pt idx="1237">
                  <c:v>43242</c:v>
                </c:pt>
                <c:pt idx="1238">
                  <c:v>43243</c:v>
                </c:pt>
                <c:pt idx="1239">
                  <c:v>43244</c:v>
                </c:pt>
                <c:pt idx="1240">
                  <c:v>43245</c:v>
                </c:pt>
                <c:pt idx="1241">
                  <c:v>43246</c:v>
                </c:pt>
                <c:pt idx="1242">
                  <c:v>43247</c:v>
                </c:pt>
                <c:pt idx="1243">
                  <c:v>43248</c:v>
                </c:pt>
                <c:pt idx="1244">
                  <c:v>43249</c:v>
                </c:pt>
                <c:pt idx="1245">
                  <c:v>43250</c:v>
                </c:pt>
                <c:pt idx="1246">
                  <c:v>43251</c:v>
                </c:pt>
                <c:pt idx="1247">
                  <c:v>43252</c:v>
                </c:pt>
                <c:pt idx="1248">
                  <c:v>43253</c:v>
                </c:pt>
                <c:pt idx="1249">
                  <c:v>43254</c:v>
                </c:pt>
                <c:pt idx="1250">
                  <c:v>43255</c:v>
                </c:pt>
                <c:pt idx="1251">
                  <c:v>43256</c:v>
                </c:pt>
                <c:pt idx="1252">
                  <c:v>43257</c:v>
                </c:pt>
                <c:pt idx="1253">
                  <c:v>43258</c:v>
                </c:pt>
                <c:pt idx="1254">
                  <c:v>43259</c:v>
                </c:pt>
                <c:pt idx="1255">
                  <c:v>43260</c:v>
                </c:pt>
                <c:pt idx="1256">
                  <c:v>43261</c:v>
                </c:pt>
                <c:pt idx="1257">
                  <c:v>43262</c:v>
                </c:pt>
                <c:pt idx="1258">
                  <c:v>43263</c:v>
                </c:pt>
                <c:pt idx="1259">
                  <c:v>43264</c:v>
                </c:pt>
                <c:pt idx="1260">
                  <c:v>43265</c:v>
                </c:pt>
                <c:pt idx="1261">
                  <c:v>43266</c:v>
                </c:pt>
                <c:pt idx="1262">
                  <c:v>43267</c:v>
                </c:pt>
                <c:pt idx="1263">
                  <c:v>43268</c:v>
                </c:pt>
                <c:pt idx="1264">
                  <c:v>43269</c:v>
                </c:pt>
                <c:pt idx="1265">
                  <c:v>43270</c:v>
                </c:pt>
                <c:pt idx="1266">
                  <c:v>43271</c:v>
                </c:pt>
                <c:pt idx="1267">
                  <c:v>43272</c:v>
                </c:pt>
                <c:pt idx="1268">
                  <c:v>43273</c:v>
                </c:pt>
                <c:pt idx="1269">
                  <c:v>43274</c:v>
                </c:pt>
                <c:pt idx="1270">
                  <c:v>43275</c:v>
                </c:pt>
                <c:pt idx="1271">
                  <c:v>43276</c:v>
                </c:pt>
                <c:pt idx="1272">
                  <c:v>43277</c:v>
                </c:pt>
                <c:pt idx="1273">
                  <c:v>43278</c:v>
                </c:pt>
                <c:pt idx="1274">
                  <c:v>43279</c:v>
                </c:pt>
                <c:pt idx="1275">
                  <c:v>43280</c:v>
                </c:pt>
                <c:pt idx="1276">
                  <c:v>43281</c:v>
                </c:pt>
                <c:pt idx="1277">
                  <c:v>43282</c:v>
                </c:pt>
                <c:pt idx="1278">
                  <c:v>43283</c:v>
                </c:pt>
                <c:pt idx="1279">
                  <c:v>43284</c:v>
                </c:pt>
                <c:pt idx="1280">
                  <c:v>43285</c:v>
                </c:pt>
                <c:pt idx="1281">
                  <c:v>43286</c:v>
                </c:pt>
                <c:pt idx="1282">
                  <c:v>43287</c:v>
                </c:pt>
                <c:pt idx="1283">
                  <c:v>43288</c:v>
                </c:pt>
                <c:pt idx="1284">
                  <c:v>43289</c:v>
                </c:pt>
                <c:pt idx="1285">
                  <c:v>43290</c:v>
                </c:pt>
                <c:pt idx="1286">
                  <c:v>43291</c:v>
                </c:pt>
                <c:pt idx="1287">
                  <c:v>43292</c:v>
                </c:pt>
                <c:pt idx="1288">
                  <c:v>43293</c:v>
                </c:pt>
                <c:pt idx="1289">
                  <c:v>43294</c:v>
                </c:pt>
                <c:pt idx="1290">
                  <c:v>43295</c:v>
                </c:pt>
                <c:pt idx="1291">
                  <c:v>43296</c:v>
                </c:pt>
                <c:pt idx="1292">
                  <c:v>43297</c:v>
                </c:pt>
                <c:pt idx="1293">
                  <c:v>43298</c:v>
                </c:pt>
                <c:pt idx="1294">
                  <c:v>43299</c:v>
                </c:pt>
                <c:pt idx="1295">
                  <c:v>43300</c:v>
                </c:pt>
                <c:pt idx="1296">
                  <c:v>43301</c:v>
                </c:pt>
                <c:pt idx="1297">
                  <c:v>43302</c:v>
                </c:pt>
                <c:pt idx="1298">
                  <c:v>43303</c:v>
                </c:pt>
                <c:pt idx="1299">
                  <c:v>43304</c:v>
                </c:pt>
                <c:pt idx="1300">
                  <c:v>43305</c:v>
                </c:pt>
                <c:pt idx="1301">
                  <c:v>43306</c:v>
                </c:pt>
                <c:pt idx="1302">
                  <c:v>43307</c:v>
                </c:pt>
                <c:pt idx="1303">
                  <c:v>43308</c:v>
                </c:pt>
                <c:pt idx="1304">
                  <c:v>43309</c:v>
                </c:pt>
                <c:pt idx="1305">
                  <c:v>43310</c:v>
                </c:pt>
                <c:pt idx="1306">
                  <c:v>43311</c:v>
                </c:pt>
                <c:pt idx="1307">
                  <c:v>43312</c:v>
                </c:pt>
                <c:pt idx="1308">
                  <c:v>43313</c:v>
                </c:pt>
                <c:pt idx="1309">
                  <c:v>43314</c:v>
                </c:pt>
                <c:pt idx="1310">
                  <c:v>43315</c:v>
                </c:pt>
                <c:pt idx="1311">
                  <c:v>43316</c:v>
                </c:pt>
                <c:pt idx="1312">
                  <c:v>43317</c:v>
                </c:pt>
                <c:pt idx="1313">
                  <c:v>43318</c:v>
                </c:pt>
                <c:pt idx="1314">
                  <c:v>43319</c:v>
                </c:pt>
                <c:pt idx="1315">
                  <c:v>43320</c:v>
                </c:pt>
                <c:pt idx="1316">
                  <c:v>43321</c:v>
                </c:pt>
                <c:pt idx="1317">
                  <c:v>43322</c:v>
                </c:pt>
                <c:pt idx="1318">
                  <c:v>43323</c:v>
                </c:pt>
                <c:pt idx="1319">
                  <c:v>43324</c:v>
                </c:pt>
                <c:pt idx="1320">
                  <c:v>43325</c:v>
                </c:pt>
                <c:pt idx="1321">
                  <c:v>43326</c:v>
                </c:pt>
                <c:pt idx="1322">
                  <c:v>43327</c:v>
                </c:pt>
                <c:pt idx="1323">
                  <c:v>43328</c:v>
                </c:pt>
                <c:pt idx="1324">
                  <c:v>43329</c:v>
                </c:pt>
                <c:pt idx="1325">
                  <c:v>43330</c:v>
                </c:pt>
                <c:pt idx="1326">
                  <c:v>43331</c:v>
                </c:pt>
                <c:pt idx="1327">
                  <c:v>43332</c:v>
                </c:pt>
                <c:pt idx="1328">
                  <c:v>43333</c:v>
                </c:pt>
                <c:pt idx="1329">
                  <c:v>43334</c:v>
                </c:pt>
                <c:pt idx="1330">
                  <c:v>43335</c:v>
                </c:pt>
                <c:pt idx="1331">
                  <c:v>43336</c:v>
                </c:pt>
                <c:pt idx="1332">
                  <c:v>43337</c:v>
                </c:pt>
                <c:pt idx="1333">
                  <c:v>43338</c:v>
                </c:pt>
                <c:pt idx="1334">
                  <c:v>43339</c:v>
                </c:pt>
                <c:pt idx="1335">
                  <c:v>43340</c:v>
                </c:pt>
                <c:pt idx="1336">
                  <c:v>43341</c:v>
                </c:pt>
                <c:pt idx="1337">
                  <c:v>43342</c:v>
                </c:pt>
                <c:pt idx="1338">
                  <c:v>43343</c:v>
                </c:pt>
                <c:pt idx="1339">
                  <c:v>43344</c:v>
                </c:pt>
                <c:pt idx="1340">
                  <c:v>43345</c:v>
                </c:pt>
                <c:pt idx="1341">
                  <c:v>43346</c:v>
                </c:pt>
                <c:pt idx="1342">
                  <c:v>43347</c:v>
                </c:pt>
                <c:pt idx="1343">
                  <c:v>43348</c:v>
                </c:pt>
                <c:pt idx="1344">
                  <c:v>43349</c:v>
                </c:pt>
                <c:pt idx="1345">
                  <c:v>43350</c:v>
                </c:pt>
                <c:pt idx="1346">
                  <c:v>43351</c:v>
                </c:pt>
                <c:pt idx="1347">
                  <c:v>43352</c:v>
                </c:pt>
                <c:pt idx="1348">
                  <c:v>43353</c:v>
                </c:pt>
                <c:pt idx="1349">
                  <c:v>43354</c:v>
                </c:pt>
                <c:pt idx="1350">
                  <c:v>43355</c:v>
                </c:pt>
                <c:pt idx="1351">
                  <c:v>43356</c:v>
                </c:pt>
                <c:pt idx="1352">
                  <c:v>43357</c:v>
                </c:pt>
                <c:pt idx="1353">
                  <c:v>43358</c:v>
                </c:pt>
                <c:pt idx="1354">
                  <c:v>43359</c:v>
                </c:pt>
                <c:pt idx="1355">
                  <c:v>43360</c:v>
                </c:pt>
                <c:pt idx="1356">
                  <c:v>43361</c:v>
                </c:pt>
                <c:pt idx="1357">
                  <c:v>43362</c:v>
                </c:pt>
                <c:pt idx="1358">
                  <c:v>43363</c:v>
                </c:pt>
                <c:pt idx="1359">
                  <c:v>43364</c:v>
                </c:pt>
                <c:pt idx="1360">
                  <c:v>43365</c:v>
                </c:pt>
                <c:pt idx="1361">
                  <c:v>43366</c:v>
                </c:pt>
                <c:pt idx="1362">
                  <c:v>43367</c:v>
                </c:pt>
                <c:pt idx="1363">
                  <c:v>43368</c:v>
                </c:pt>
                <c:pt idx="1364">
                  <c:v>43369</c:v>
                </c:pt>
                <c:pt idx="1365">
                  <c:v>43370</c:v>
                </c:pt>
                <c:pt idx="1366">
                  <c:v>43371</c:v>
                </c:pt>
                <c:pt idx="1367">
                  <c:v>43372</c:v>
                </c:pt>
                <c:pt idx="1368">
                  <c:v>43373</c:v>
                </c:pt>
                <c:pt idx="1369">
                  <c:v>43374</c:v>
                </c:pt>
                <c:pt idx="1370">
                  <c:v>43375</c:v>
                </c:pt>
                <c:pt idx="1371">
                  <c:v>43376</c:v>
                </c:pt>
                <c:pt idx="1372">
                  <c:v>43377</c:v>
                </c:pt>
                <c:pt idx="1373">
                  <c:v>43378</c:v>
                </c:pt>
                <c:pt idx="1374">
                  <c:v>43379</c:v>
                </c:pt>
                <c:pt idx="1375">
                  <c:v>43380</c:v>
                </c:pt>
                <c:pt idx="1376">
                  <c:v>43381</c:v>
                </c:pt>
                <c:pt idx="1377">
                  <c:v>43382</c:v>
                </c:pt>
                <c:pt idx="1378">
                  <c:v>43383</c:v>
                </c:pt>
                <c:pt idx="1379">
                  <c:v>43384</c:v>
                </c:pt>
                <c:pt idx="1380">
                  <c:v>43385</c:v>
                </c:pt>
                <c:pt idx="1381">
                  <c:v>43386</c:v>
                </c:pt>
                <c:pt idx="1382">
                  <c:v>43387</c:v>
                </c:pt>
                <c:pt idx="1383">
                  <c:v>43388</c:v>
                </c:pt>
                <c:pt idx="1384">
                  <c:v>43389</c:v>
                </c:pt>
                <c:pt idx="1385">
                  <c:v>43390</c:v>
                </c:pt>
                <c:pt idx="1386">
                  <c:v>43391</c:v>
                </c:pt>
                <c:pt idx="1387">
                  <c:v>43392</c:v>
                </c:pt>
                <c:pt idx="1388">
                  <c:v>43393</c:v>
                </c:pt>
                <c:pt idx="1389">
                  <c:v>43394</c:v>
                </c:pt>
                <c:pt idx="1390">
                  <c:v>43395</c:v>
                </c:pt>
                <c:pt idx="1391">
                  <c:v>43396</c:v>
                </c:pt>
                <c:pt idx="1392">
                  <c:v>43397</c:v>
                </c:pt>
                <c:pt idx="1393">
                  <c:v>43398</c:v>
                </c:pt>
                <c:pt idx="1394">
                  <c:v>43399</c:v>
                </c:pt>
                <c:pt idx="1395">
                  <c:v>43400</c:v>
                </c:pt>
                <c:pt idx="1396">
                  <c:v>43401</c:v>
                </c:pt>
                <c:pt idx="1397">
                  <c:v>43402</c:v>
                </c:pt>
                <c:pt idx="1398">
                  <c:v>43403</c:v>
                </c:pt>
                <c:pt idx="1399">
                  <c:v>43404</c:v>
                </c:pt>
                <c:pt idx="1400">
                  <c:v>43405</c:v>
                </c:pt>
                <c:pt idx="1401">
                  <c:v>43406</c:v>
                </c:pt>
                <c:pt idx="1402">
                  <c:v>43407</c:v>
                </c:pt>
                <c:pt idx="1403">
                  <c:v>43408</c:v>
                </c:pt>
                <c:pt idx="1404">
                  <c:v>43409</c:v>
                </c:pt>
                <c:pt idx="1405">
                  <c:v>43410</c:v>
                </c:pt>
                <c:pt idx="1406">
                  <c:v>43411</c:v>
                </c:pt>
                <c:pt idx="1407">
                  <c:v>43412</c:v>
                </c:pt>
                <c:pt idx="1408">
                  <c:v>43413</c:v>
                </c:pt>
                <c:pt idx="1409">
                  <c:v>43414</c:v>
                </c:pt>
                <c:pt idx="1410">
                  <c:v>43415</c:v>
                </c:pt>
                <c:pt idx="1411">
                  <c:v>43416</c:v>
                </c:pt>
                <c:pt idx="1412">
                  <c:v>43417</c:v>
                </c:pt>
                <c:pt idx="1413">
                  <c:v>43418</c:v>
                </c:pt>
                <c:pt idx="1414">
                  <c:v>43419</c:v>
                </c:pt>
                <c:pt idx="1415">
                  <c:v>43420</c:v>
                </c:pt>
                <c:pt idx="1416">
                  <c:v>43421</c:v>
                </c:pt>
                <c:pt idx="1417">
                  <c:v>43422</c:v>
                </c:pt>
                <c:pt idx="1418">
                  <c:v>43423</c:v>
                </c:pt>
                <c:pt idx="1419">
                  <c:v>43424</c:v>
                </c:pt>
                <c:pt idx="1420">
                  <c:v>43425</c:v>
                </c:pt>
                <c:pt idx="1421">
                  <c:v>43426</c:v>
                </c:pt>
                <c:pt idx="1422">
                  <c:v>43427</c:v>
                </c:pt>
                <c:pt idx="1423">
                  <c:v>43428</c:v>
                </c:pt>
                <c:pt idx="1424">
                  <c:v>43429</c:v>
                </c:pt>
                <c:pt idx="1425">
                  <c:v>43430</c:v>
                </c:pt>
                <c:pt idx="1426">
                  <c:v>43431</c:v>
                </c:pt>
                <c:pt idx="1427">
                  <c:v>43432</c:v>
                </c:pt>
                <c:pt idx="1428">
                  <c:v>43433</c:v>
                </c:pt>
                <c:pt idx="1429">
                  <c:v>43434</c:v>
                </c:pt>
                <c:pt idx="1430">
                  <c:v>43435</c:v>
                </c:pt>
                <c:pt idx="1431">
                  <c:v>43436</c:v>
                </c:pt>
                <c:pt idx="1432">
                  <c:v>43437</c:v>
                </c:pt>
                <c:pt idx="1433">
                  <c:v>43438</c:v>
                </c:pt>
                <c:pt idx="1434">
                  <c:v>43439</c:v>
                </c:pt>
                <c:pt idx="1435">
                  <c:v>43440</c:v>
                </c:pt>
                <c:pt idx="1436">
                  <c:v>43441</c:v>
                </c:pt>
                <c:pt idx="1437">
                  <c:v>43442</c:v>
                </c:pt>
                <c:pt idx="1438">
                  <c:v>43443</c:v>
                </c:pt>
                <c:pt idx="1439">
                  <c:v>43444</c:v>
                </c:pt>
                <c:pt idx="1440">
                  <c:v>43445</c:v>
                </c:pt>
                <c:pt idx="1441">
                  <c:v>43446</c:v>
                </c:pt>
                <c:pt idx="1442">
                  <c:v>43447</c:v>
                </c:pt>
                <c:pt idx="1443">
                  <c:v>43448</c:v>
                </c:pt>
                <c:pt idx="1444">
                  <c:v>43449</c:v>
                </c:pt>
                <c:pt idx="1445">
                  <c:v>43450</c:v>
                </c:pt>
                <c:pt idx="1446">
                  <c:v>43451</c:v>
                </c:pt>
                <c:pt idx="1447">
                  <c:v>43452</c:v>
                </c:pt>
                <c:pt idx="1448">
                  <c:v>43453</c:v>
                </c:pt>
                <c:pt idx="1449">
                  <c:v>43454</c:v>
                </c:pt>
                <c:pt idx="1450">
                  <c:v>43455</c:v>
                </c:pt>
                <c:pt idx="1451">
                  <c:v>43456</c:v>
                </c:pt>
                <c:pt idx="1452">
                  <c:v>43457</c:v>
                </c:pt>
                <c:pt idx="1453">
                  <c:v>43458</c:v>
                </c:pt>
                <c:pt idx="1454">
                  <c:v>43459</c:v>
                </c:pt>
                <c:pt idx="1455">
                  <c:v>43460</c:v>
                </c:pt>
                <c:pt idx="1456">
                  <c:v>43461</c:v>
                </c:pt>
                <c:pt idx="1457">
                  <c:v>43462</c:v>
                </c:pt>
                <c:pt idx="1458">
                  <c:v>43463</c:v>
                </c:pt>
                <c:pt idx="1459">
                  <c:v>43464</c:v>
                </c:pt>
                <c:pt idx="1460">
                  <c:v>43465</c:v>
                </c:pt>
                <c:pt idx="1461">
                  <c:v>43466</c:v>
                </c:pt>
                <c:pt idx="1462">
                  <c:v>43467</c:v>
                </c:pt>
                <c:pt idx="1463">
                  <c:v>43468</c:v>
                </c:pt>
                <c:pt idx="1464">
                  <c:v>43469</c:v>
                </c:pt>
                <c:pt idx="1465">
                  <c:v>43470</c:v>
                </c:pt>
                <c:pt idx="1466">
                  <c:v>43471</c:v>
                </c:pt>
                <c:pt idx="1467">
                  <c:v>43472</c:v>
                </c:pt>
                <c:pt idx="1468">
                  <c:v>43473</c:v>
                </c:pt>
                <c:pt idx="1469">
                  <c:v>43474</c:v>
                </c:pt>
                <c:pt idx="1470">
                  <c:v>43475</c:v>
                </c:pt>
                <c:pt idx="1471">
                  <c:v>43476</c:v>
                </c:pt>
                <c:pt idx="1472">
                  <c:v>43477</c:v>
                </c:pt>
                <c:pt idx="1473">
                  <c:v>43478</c:v>
                </c:pt>
                <c:pt idx="1474">
                  <c:v>43479</c:v>
                </c:pt>
                <c:pt idx="1475">
                  <c:v>43480</c:v>
                </c:pt>
                <c:pt idx="1476">
                  <c:v>43481</c:v>
                </c:pt>
                <c:pt idx="1477">
                  <c:v>43482</c:v>
                </c:pt>
                <c:pt idx="1478">
                  <c:v>43483</c:v>
                </c:pt>
                <c:pt idx="1479">
                  <c:v>43484</c:v>
                </c:pt>
                <c:pt idx="1480">
                  <c:v>43485</c:v>
                </c:pt>
                <c:pt idx="1481">
                  <c:v>43486</c:v>
                </c:pt>
                <c:pt idx="1482">
                  <c:v>43487</c:v>
                </c:pt>
                <c:pt idx="1483">
                  <c:v>43488</c:v>
                </c:pt>
                <c:pt idx="1484">
                  <c:v>43489</c:v>
                </c:pt>
                <c:pt idx="1485">
                  <c:v>43490</c:v>
                </c:pt>
                <c:pt idx="1486">
                  <c:v>43491</c:v>
                </c:pt>
                <c:pt idx="1487">
                  <c:v>43492</c:v>
                </c:pt>
                <c:pt idx="1488">
                  <c:v>43493</c:v>
                </c:pt>
                <c:pt idx="1489">
                  <c:v>43494</c:v>
                </c:pt>
                <c:pt idx="1490">
                  <c:v>43495</c:v>
                </c:pt>
                <c:pt idx="1491">
                  <c:v>43496</c:v>
                </c:pt>
                <c:pt idx="1492">
                  <c:v>43497</c:v>
                </c:pt>
                <c:pt idx="1493">
                  <c:v>43498</c:v>
                </c:pt>
                <c:pt idx="1494">
                  <c:v>43499</c:v>
                </c:pt>
                <c:pt idx="1495">
                  <c:v>43500</c:v>
                </c:pt>
                <c:pt idx="1496">
                  <c:v>43501</c:v>
                </c:pt>
                <c:pt idx="1497">
                  <c:v>43502</c:v>
                </c:pt>
                <c:pt idx="1498">
                  <c:v>43503</c:v>
                </c:pt>
                <c:pt idx="1499">
                  <c:v>43504</c:v>
                </c:pt>
                <c:pt idx="1500">
                  <c:v>43505</c:v>
                </c:pt>
                <c:pt idx="1501">
                  <c:v>43506</c:v>
                </c:pt>
                <c:pt idx="1502">
                  <c:v>43507</c:v>
                </c:pt>
                <c:pt idx="1503">
                  <c:v>43508</c:v>
                </c:pt>
                <c:pt idx="1504">
                  <c:v>43509</c:v>
                </c:pt>
                <c:pt idx="1505">
                  <c:v>43510</c:v>
                </c:pt>
                <c:pt idx="1506">
                  <c:v>43511</c:v>
                </c:pt>
                <c:pt idx="1507">
                  <c:v>43512</c:v>
                </c:pt>
                <c:pt idx="1508">
                  <c:v>43513</c:v>
                </c:pt>
                <c:pt idx="1509">
                  <c:v>43514</c:v>
                </c:pt>
                <c:pt idx="1510">
                  <c:v>43515</c:v>
                </c:pt>
                <c:pt idx="1511">
                  <c:v>43516</c:v>
                </c:pt>
                <c:pt idx="1512">
                  <c:v>43517</c:v>
                </c:pt>
                <c:pt idx="1513">
                  <c:v>43518</c:v>
                </c:pt>
                <c:pt idx="1514">
                  <c:v>43519</c:v>
                </c:pt>
                <c:pt idx="1515">
                  <c:v>43520</c:v>
                </c:pt>
                <c:pt idx="1516">
                  <c:v>43521</c:v>
                </c:pt>
                <c:pt idx="1517">
                  <c:v>43522</c:v>
                </c:pt>
                <c:pt idx="1518">
                  <c:v>43523</c:v>
                </c:pt>
                <c:pt idx="1519">
                  <c:v>43524</c:v>
                </c:pt>
                <c:pt idx="1520">
                  <c:v>43525</c:v>
                </c:pt>
                <c:pt idx="1521">
                  <c:v>43526</c:v>
                </c:pt>
                <c:pt idx="1522">
                  <c:v>43527</c:v>
                </c:pt>
                <c:pt idx="1523">
                  <c:v>43528</c:v>
                </c:pt>
                <c:pt idx="1524">
                  <c:v>43529</c:v>
                </c:pt>
                <c:pt idx="1525">
                  <c:v>43530</c:v>
                </c:pt>
                <c:pt idx="1526">
                  <c:v>43531</c:v>
                </c:pt>
                <c:pt idx="1527">
                  <c:v>43532</c:v>
                </c:pt>
                <c:pt idx="1528">
                  <c:v>43533</c:v>
                </c:pt>
                <c:pt idx="1529">
                  <c:v>43534</c:v>
                </c:pt>
                <c:pt idx="1530">
                  <c:v>43535</c:v>
                </c:pt>
                <c:pt idx="1531">
                  <c:v>43536</c:v>
                </c:pt>
                <c:pt idx="1532">
                  <c:v>43537</c:v>
                </c:pt>
                <c:pt idx="1533">
                  <c:v>43538</c:v>
                </c:pt>
                <c:pt idx="1534">
                  <c:v>43539</c:v>
                </c:pt>
                <c:pt idx="1535">
                  <c:v>43540</c:v>
                </c:pt>
                <c:pt idx="1536">
                  <c:v>43541</c:v>
                </c:pt>
                <c:pt idx="1537">
                  <c:v>43542</c:v>
                </c:pt>
                <c:pt idx="1538">
                  <c:v>43543</c:v>
                </c:pt>
                <c:pt idx="1539">
                  <c:v>43544</c:v>
                </c:pt>
                <c:pt idx="1540">
                  <c:v>43545</c:v>
                </c:pt>
                <c:pt idx="1541">
                  <c:v>43546</c:v>
                </c:pt>
                <c:pt idx="1542">
                  <c:v>43547</c:v>
                </c:pt>
                <c:pt idx="1543">
                  <c:v>43548</c:v>
                </c:pt>
                <c:pt idx="1544">
                  <c:v>43549</c:v>
                </c:pt>
                <c:pt idx="1545">
                  <c:v>43550</c:v>
                </c:pt>
                <c:pt idx="1546">
                  <c:v>43551</c:v>
                </c:pt>
                <c:pt idx="1547">
                  <c:v>43552</c:v>
                </c:pt>
                <c:pt idx="1548">
                  <c:v>43553</c:v>
                </c:pt>
                <c:pt idx="1549">
                  <c:v>43554</c:v>
                </c:pt>
                <c:pt idx="1550">
                  <c:v>43555</c:v>
                </c:pt>
                <c:pt idx="1551">
                  <c:v>43556</c:v>
                </c:pt>
                <c:pt idx="1552">
                  <c:v>43557</c:v>
                </c:pt>
                <c:pt idx="1553">
                  <c:v>43558</c:v>
                </c:pt>
                <c:pt idx="1554">
                  <c:v>43559</c:v>
                </c:pt>
                <c:pt idx="1555">
                  <c:v>43560</c:v>
                </c:pt>
                <c:pt idx="1556">
                  <c:v>43561</c:v>
                </c:pt>
                <c:pt idx="1557">
                  <c:v>43562</c:v>
                </c:pt>
                <c:pt idx="1558">
                  <c:v>43563</c:v>
                </c:pt>
                <c:pt idx="1559">
                  <c:v>43564</c:v>
                </c:pt>
                <c:pt idx="1560">
                  <c:v>43565</c:v>
                </c:pt>
                <c:pt idx="1561">
                  <c:v>43566</c:v>
                </c:pt>
                <c:pt idx="1562">
                  <c:v>43567</c:v>
                </c:pt>
                <c:pt idx="1563">
                  <c:v>43568</c:v>
                </c:pt>
                <c:pt idx="1564">
                  <c:v>43569</c:v>
                </c:pt>
                <c:pt idx="1565">
                  <c:v>43570</c:v>
                </c:pt>
                <c:pt idx="1566">
                  <c:v>43571</c:v>
                </c:pt>
                <c:pt idx="1567">
                  <c:v>43572</c:v>
                </c:pt>
                <c:pt idx="1568">
                  <c:v>43573</c:v>
                </c:pt>
                <c:pt idx="1569">
                  <c:v>43574</c:v>
                </c:pt>
                <c:pt idx="1570">
                  <c:v>43575</c:v>
                </c:pt>
                <c:pt idx="1571">
                  <c:v>43576</c:v>
                </c:pt>
                <c:pt idx="1572">
                  <c:v>43577</c:v>
                </c:pt>
                <c:pt idx="1573">
                  <c:v>43578</c:v>
                </c:pt>
                <c:pt idx="1574">
                  <c:v>43579</c:v>
                </c:pt>
                <c:pt idx="1575">
                  <c:v>43580</c:v>
                </c:pt>
                <c:pt idx="1576">
                  <c:v>43581</c:v>
                </c:pt>
                <c:pt idx="1577">
                  <c:v>43582</c:v>
                </c:pt>
                <c:pt idx="1578">
                  <c:v>43583</c:v>
                </c:pt>
                <c:pt idx="1579">
                  <c:v>43584</c:v>
                </c:pt>
                <c:pt idx="1580">
                  <c:v>43585</c:v>
                </c:pt>
                <c:pt idx="1581">
                  <c:v>43586</c:v>
                </c:pt>
                <c:pt idx="1582">
                  <c:v>43587</c:v>
                </c:pt>
                <c:pt idx="1583">
                  <c:v>43588</c:v>
                </c:pt>
                <c:pt idx="1584">
                  <c:v>43589</c:v>
                </c:pt>
                <c:pt idx="1585">
                  <c:v>43590</c:v>
                </c:pt>
                <c:pt idx="1586">
                  <c:v>43591</c:v>
                </c:pt>
                <c:pt idx="1587">
                  <c:v>43592</c:v>
                </c:pt>
                <c:pt idx="1588">
                  <c:v>43593</c:v>
                </c:pt>
                <c:pt idx="1589">
                  <c:v>43594</c:v>
                </c:pt>
                <c:pt idx="1590">
                  <c:v>43595</c:v>
                </c:pt>
                <c:pt idx="1591">
                  <c:v>43596</c:v>
                </c:pt>
                <c:pt idx="1592">
                  <c:v>43597</c:v>
                </c:pt>
                <c:pt idx="1593">
                  <c:v>43598</c:v>
                </c:pt>
                <c:pt idx="1594">
                  <c:v>43599</c:v>
                </c:pt>
                <c:pt idx="1595">
                  <c:v>43600</c:v>
                </c:pt>
                <c:pt idx="1596">
                  <c:v>43601</c:v>
                </c:pt>
                <c:pt idx="1597">
                  <c:v>43602</c:v>
                </c:pt>
                <c:pt idx="1598">
                  <c:v>43603</c:v>
                </c:pt>
                <c:pt idx="1599">
                  <c:v>43604</c:v>
                </c:pt>
                <c:pt idx="1600">
                  <c:v>43605</c:v>
                </c:pt>
                <c:pt idx="1601">
                  <c:v>43606</c:v>
                </c:pt>
                <c:pt idx="1602">
                  <c:v>43607</c:v>
                </c:pt>
                <c:pt idx="1603">
                  <c:v>43608</c:v>
                </c:pt>
                <c:pt idx="1604">
                  <c:v>43609</c:v>
                </c:pt>
                <c:pt idx="1605">
                  <c:v>43610</c:v>
                </c:pt>
                <c:pt idx="1606">
                  <c:v>43611</c:v>
                </c:pt>
                <c:pt idx="1607">
                  <c:v>43612</c:v>
                </c:pt>
                <c:pt idx="1608">
                  <c:v>43613</c:v>
                </c:pt>
                <c:pt idx="1609">
                  <c:v>43614</c:v>
                </c:pt>
                <c:pt idx="1610">
                  <c:v>43615</c:v>
                </c:pt>
                <c:pt idx="1611">
                  <c:v>43616</c:v>
                </c:pt>
                <c:pt idx="1612">
                  <c:v>43617</c:v>
                </c:pt>
                <c:pt idx="1613">
                  <c:v>43618</c:v>
                </c:pt>
                <c:pt idx="1614">
                  <c:v>43619</c:v>
                </c:pt>
                <c:pt idx="1615">
                  <c:v>43620</c:v>
                </c:pt>
                <c:pt idx="1616">
                  <c:v>43621</c:v>
                </c:pt>
                <c:pt idx="1617">
                  <c:v>43622</c:v>
                </c:pt>
                <c:pt idx="1618">
                  <c:v>43623</c:v>
                </c:pt>
                <c:pt idx="1619">
                  <c:v>43624</c:v>
                </c:pt>
                <c:pt idx="1620">
                  <c:v>43625</c:v>
                </c:pt>
                <c:pt idx="1621">
                  <c:v>43626</c:v>
                </c:pt>
                <c:pt idx="1622">
                  <c:v>43627</c:v>
                </c:pt>
                <c:pt idx="1623">
                  <c:v>43628</c:v>
                </c:pt>
                <c:pt idx="1624">
                  <c:v>43629</c:v>
                </c:pt>
                <c:pt idx="1625">
                  <c:v>43630</c:v>
                </c:pt>
                <c:pt idx="1626">
                  <c:v>43631</c:v>
                </c:pt>
                <c:pt idx="1627">
                  <c:v>43632</c:v>
                </c:pt>
                <c:pt idx="1628">
                  <c:v>43633</c:v>
                </c:pt>
                <c:pt idx="1629">
                  <c:v>43634</c:v>
                </c:pt>
                <c:pt idx="1630">
                  <c:v>43635</c:v>
                </c:pt>
                <c:pt idx="1631">
                  <c:v>43636</c:v>
                </c:pt>
                <c:pt idx="1632">
                  <c:v>43637</c:v>
                </c:pt>
                <c:pt idx="1633">
                  <c:v>43638</c:v>
                </c:pt>
                <c:pt idx="1634">
                  <c:v>43639</c:v>
                </c:pt>
                <c:pt idx="1635">
                  <c:v>43640</c:v>
                </c:pt>
                <c:pt idx="1636">
                  <c:v>43641</c:v>
                </c:pt>
                <c:pt idx="1637">
                  <c:v>43642</c:v>
                </c:pt>
                <c:pt idx="1638">
                  <c:v>43643</c:v>
                </c:pt>
                <c:pt idx="1639">
                  <c:v>43644</c:v>
                </c:pt>
                <c:pt idx="1640">
                  <c:v>43645</c:v>
                </c:pt>
                <c:pt idx="1641">
                  <c:v>43646</c:v>
                </c:pt>
                <c:pt idx="1642">
                  <c:v>43647</c:v>
                </c:pt>
                <c:pt idx="1643">
                  <c:v>43648</c:v>
                </c:pt>
                <c:pt idx="1644">
                  <c:v>43649</c:v>
                </c:pt>
                <c:pt idx="1645">
                  <c:v>43650</c:v>
                </c:pt>
                <c:pt idx="1646">
                  <c:v>43651</c:v>
                </c:pt>
                <c:pt idx="1647">
                  <c:v>43652</c:v>
                </c:pt>
                <c:pt idx="1648">
                  <c:v>43653</c:v>
                </c:pt>
                <c:pt idx="1649">
                  <c:v>43654</c:v>
                </c:pt>
                <c:pt idx="1650">
                  <c:v>43655</c:v>
                </c:pt>
                <c:pt idx="1651">
                  <c:v>43656</c:v>
                </c:pt>
                <c:pt idx="1652">
                  <c:v>43657</c:v>
                </c:pt>
                <c:pt idx="1653">
                  <c:v>43658</c:v>
                </c:pt>
                <c:pt idx="1654">
                  <c:v>43659</c:v>
                </c:pt>
                <c:pt idx="1655">
                  <c:v>43660</c:v>
                </c:pt>
                <c:pt idx="1656">
                  <c:v>43661</c:v>
                </c:pt>
                <c:pt idx="1657">
                  <c:v>43662</c:v>
                </c:pt>
                <c:pt idx="1658">
                  <c:v>43663</c:v>
                </c:pt>
                <c:pt idx="1659">
                  <c:v>43664</c:v>
                </c:pt>
                <c:pt idx="1660">
                  <c:v>43665</c:v>
                </c:pt>
                <c:pt idx="1661">
                  <c:v>43666</c:v>
                </c:pt>
                <c:pt idx="1662">
                  <c:v>43667</c:v>
                </c:pt>
                <c:pt idx="1663">
                  <c:v>43668</c:v>
                </c:pt>
                <c:pt idx="1664">
                  <c:v>43669</c:v>
                </c:pt>
                <c:pt idx="1665">
                  <c:v>43670</c:v>
                </c:pt>
                <c:pt idx="1666">
                  <c:v>43671</c:v>
                </c:pt>
                <c:pt idx="1667">
                  <c:v>43672</c:v>
                </c:pt>
                <c:pt idx="1668">
                  <c:v>43673</c:v>
                </c:pt>
                <c:pt idx="1669">
                  <c:v>43674</c:v>
                </c:pt>
                <c:pt idx="1670">
                  <c:v>43675</c:v>
                </c:pt>
                <c:pt idx="1671">
                  <c:v>43676</c:v>
                </c:pt>
                <c:pt idx="1672">
                  <c:v>43677</c:v>
                </c:pt>
                <c:pt idx="1673">
                  <c:v>43678</c:v>
                </c:pt>
                <c:pt idx="1674">
                  <c:v>43679</c:v>
                </c:pt>
                <c:pt idx="1675">
                  <c:v>43680</c:v>
                </c:pt>
                <c:pt idx="1676">
                  <c:v>43681</c:v>
                </c:pt>
                <c:pt idx="1677">
                  <c:v>43682</c:v>
                </c:pt>
                <c:pt idx="1678">
                  <c:v>43683</c:v>
                </c:pt>
                <c:pt idx="1679">
                  <c:v>43684</c:v>
                </c:pt>
                <c:pt idx="1680">
                  <c:v>43685</c:v>
                </c:pt>
                <c:pt idx="1681">
                  <c:v>43686</c:v>
                </c:pt>
                <c:pt idx="1682">
                  <c:v>43687</c:v>
                </c:pt>
                <c:pt idx="1683">
                  <c:v>43688</c:v>
                </c:pt>
                <c:pt idx="1684">
                  <c:v>43689</c:v>
                </c:pt>
                <c:pt idx="1685">
                  <c:v>43690</c:v>
                </c:pt>
                <c:pt idx="1686">
                  <c:v>43691</c:v>
                </c:pt>
                <c:pt idx="1687">
                  <c:v>43692</c:v>
                </c:pt>
                <c:pt idx="1688">
                  <c:v>43693</c:v>
                </c:pt>
                <c:pt idx="1689">
                  <c:v>43694</c:v>
                </c:pt>
                <c:pt idx="1690">
                  <c:v>43695</c:v>
                </c:pt>
                <c:pt idx="1691">
                  <c:v>43696</c:v>
                </c:pt>
                <c:pt idx="1692">
                  <c:v>43697</c:v>
                </c:pt>
                <c:pt idx="1693">
                  <c:v>43698</c:v>
                </c:pt>
                <c:pt idx="1694">
                  <c:v>43699</c:v>
                </c:pt>
                <c:pt idx="1695">
                  <c:v>43700</c:v>
                </c:pt>
                <c:pt idx="1696">
                  <c:v>43701</c:v>
                </c:pt>
                <c:pt idx="1697">
                  <c:v>43702</c:v>
                </c:pt>
                <c:pt idx="1698">
                  <c:v>43703</c:v>
                </c:pt>
                <c:pt idx="1699">
                  <c:v>43704</c:v>
                </c:pt>
                <c:pt idx="1700">
                  <c:v>43705</c:v>
                </c:pt>
                <c:pt idx="1701">
                  <c:v>43706</c:v>
                </c:pt>
                <c:pt idx="1702">
                  <c:v>43707</c:v>
                </c:pt>
                <c:pt idx="1703">
                  <c:v>43708</c:v>
                </c:pt>
                <c:pt idx="1704">
                  <c:v>43709</c:v>
                </c:pt>
                <c:pt idx="1705">
                  <c:v>43710</c:v>
                </c:pt>
                <c:pt idx="1706">
                  <c:v>43711</c:v>
                </c:pt>
                <c:pt idx="1707">
                  <c:v>43712</c:v>
                </c:pt>
                <c:pt idx="1708">
                  <c:v>43713</c:v>
                </c:pt>
                <c:pt idx="1709">
                  <c:v>43714</c:v>
                </c:pt>
                <c:pt idx="1710">
                  <c:v>43715</c:v>
                </c:pt>
                <c:pt idx="1711">
                  <c:v>43716</c:v>
                </c:pt>
                <c:pt idx="1712">
                  <c:v>43717</c:v>
                </c:pt>
                <c:pt idx="1713">
                  <c:v>43718</c:v>
                </c:pt>
                <c:pt idx="1714">
                  <c:v>43719</c:v>
                </c:pt>
                <c:pt idx="1715">
                  <c:v>43720</c:v>
                </c:pt>
                <c:pt idx="1716">
                  <c:v>43721</c:v>
                </c:pt>
                <c:pt idx="1717">
                  <c:v>43722</c:v>
                </c:pt>
                <c:pt idx="1718">
                  <c:v>43723</c:v>
                </c:pt>
                <c:pt idx="1719">
                  <c:v>43724</c:v>
                </c:pt>
                <c:pt idx="1720">
                  <c:v>43725</c:v>
                </c:pt>
                <c:pt idx="1721">
                  <c:v>43726</c:v>
                </c:pt>
                <c:pt idx="1722">
                  <c:v>43727</c:v>
                </c:pt>
                <c:pt idx="1723">
                  <c:v>43728</c:v>
                </c:pt>
                <c:pt idx="1724">
                  <c:v>43729</c:v>
                </c:pt>
                <c:pt idx="1725">
                  <c:v>43730</c:v>
                </c:pt>
                <c:pt idx="1726">
                  <c:v>43731</c:v>
                </c:pt>
                <c:pt idx="1727">
                  <c:v>43732</c:v>
                </c:pt>
                <c:pt idx="1728">
                  <c:v>43733</c:v>
                </c:pt>
                <c:pt idx="1729">
                  <c:v>43734</c:v>
                </c:pt>
                <c:pt idx="1730">
                  <c:v>43735</c:v>
                </c:pt>
                <c:pt idx="1731">
                  <c:v>43736</c:v>
                </c:pt>
                <c:pt idx="1732">
                  <c:v>43737</c:v>
                </c:pt>
                <c:pt idx="1733">
                  <c:v>43738</c:v>
                </c:pt>
                <c:pt idx="1734">
                  <c:v>43739</c:v>
                </c:pt>
                <c:pt idx="1735">
                  <c:v>43740</c:v>
                </c:pt>
                <c:pt idx="1736">
                  <c:v>43741</c:v>
                </c:pt>
                <c:pt idx="1737">
                  <c:v>43742</c:v>
                </c:pt>
                <c:pt idx="1738">
                  <c:v>43743</c:v>
                </c:pt>
                <c:pt idx="1739">
                  <c:v>43744</c:v>
                </c:pt>
                <c:pt idx="1740">
                  <c:v>43745</c:v>
                </c:pt>
                <c:pt idx="1741">
                  <c:v>43746</c:v>
                </c:pt>
                <c:pt idx="1742">
                  <c:v>43747</c:v>
                </c:pt>
                <c:pt idx="1743">
                  <c:v>43748</c:v>
                </c:pt>
                <c:pt idx="1744">
                  <c:v>43749</c:v>
                </c:pt>
                <c:pt idx="1745">
                  <c:v>43750</c:v>
                </c:pt>
                <c:pt idx="1746">
                  <c:v>43751</c:v>
                </c:pt>
                <c:pt idx="1747">
                  <c:v>43752</c:v>
                </c:pt>
                <c:pt idx="1748">
                  <c:v>43753</c:v>
                </c:pt>
                <c:pt idx="1749">
                  <c:v>43754</c:v>
                </c:pt>
                <c:pt idx="1750">
                  <c:v>43755</c:v>
                </c:pt>
                <c:pt idx="1751">
                  <c:v>43756</c:v>
                </c:pt>
                <c:pt idx="1752">
                  <c:v>43757</c:v>
                </c:pt>
                <c:pt idx="1753">
                  <c:v>43758</c:v>
                </c:pt>
                <c:pt idx="1754">
                  <c:v>43759</c:v>
                </c:pt>
                <c:pt idx="1755">
                  <c:v>43760</c:v>
                </c:pt>
                <c:pt idx="1756">
                  <c:v>43761</c:v>
                </c:pt>
                <c:pt idx="1757">
                  <c:v>43762</c:v>
                </c:pt>
                <c:pt idx="1758">
                  <c:v>43763</c:v>
                </c:pt>
                <c:pt idx="1759">
                  <c:v>43764</c:v>
                </c:pt>
                <c:pt idx="1760">
                  <c:v>43765</c:v>
                </c:pt>
                <c:pt idx="1761">
                  <c:v>43766</c:v>
                </c:pt>
                <c:pt idx="1762">
                  <c:v>43767</c:v>
                </c:pt>
                <c:pt idx="1763">
                  <c:v>43768</c:v>
                </c:pt>
                <c:pt idx="1764">
                  <c:v>43769</c:v>
                </c:pt>
                <c:pt idx="1765">
                  <c:v>43770</c:v>
                </c:pt>
                <c:pt idx="1766">
                  <c:v>43771</c:v>
                </c:pt>
                <c:pt idx="1767">
                  <c:v>43772</c:v>
                </c:pt>
                <c:pt idx="1768">
                  <c:v>43773</c:v>
                </c:pt>
                <c:pt idx="1769">
                  <c:v>43774</c:v>
                </c:pt>
                <c:pt idx="1770">
                  <c:v>43775</c:v>
                </c:pt>
                <c:pt idx="1771">
                  <c:v>43776</c:v>
                </c:pt>
                <c:pt idx="1772">
                  <c:v>43777</c:v>
                </c:pt>
                <c:pt idx="1773">
                  <c:v>43778</c:v>
                </c:pt>
                <c:pt idx="1774">
                  <c:v>43779</c:v>
                </c:pt>
                <c:pt idx="1775">
                  <c:v>43780</c:v>
                </c:pt>
                <c:pt idx="1776">
                  <c:v>43781</c:v>
                </c:pt>
                <c:pt idx="1777">
                  <c:v>43782</c:v>
                </c:pt>
                <c:pt idx="1778">
                  <c:v>43783</c:v>
                </c:pt>
                <c:pt idx="1779">
                  <c:v>43784</c:v>
                </c:pt>
                <c:pt idx="1780">
                  <c:v>43785</c:v>
                </c:pt>
                <c:pt idx="1781">
                  <c:v>43786</c:v>
                </c:pt>
                <c:pt idx="1782">
                  <c:v>43787</c:v>
                </c:pt>
                <c:pt idx="1783">
                  <c:v>43788</c:v>
                </c:pt>
                <c:pt idx="1784">
                  <c:v>43789</c:v>
                </c:pt>
                <c:pt idx="1785">
                  <c:v>43790</c:v>
                </c:pt>
                <c:pt idx="1786">
                  <c:v>43791</c:v>
                </c:pt>
                <c:pt idx="1787">
                  <c:v>43792</c:v>
                </c:pt>
                <c:pt idx="1788">
                  <c:v>43793</c:v>
                </c:pt>
                <c:pt idx="1789">
                  <c:v>43794</c:v>
                </c:pt>
                <c:pt idx="1790">
                  <c:v>43795</c:v>
                </c:pt>
                <c:pt idx="1791">
                  <c:v>43796</c:v>
                </c:pt>
                <c:pt idx="1792">
                  <c:v>43797</c:v>
                </c:pt>
                <c:pt idx="1793">
                  <c:v>43798</c:v>
                </c:pt>
                <c:pt idx="1794">
                  <c:v>43799</c:v>
                </c:pt>
                <c:pt idx="1795">
                  <c:v>43800</c:v>
                </c:pt>
                <c:pt idx="1796">
                  <c:v>43801</c:v>
                </c:pt>
                <c:pt idx="1797">
                  <c:v>43802</c:v>
                </c:pt>
                <c:pt idx="1798">
                  <c:v>43803</c:v>
                </c:pt>
                <c:pt idx="1799">
                  <c:v>43804</c:v>
                </c:pt>
                <c:pt idx="1800">
                  <c:v>43805</c:v>
                </c:pt>
                <c:pt idx="1801">
                  <c:v>43806</c:v>
                </c:pt>
                <c:pt idx="1802">
                  <c:v>43807</c:v>
                </c:pt>
                <c:pt idx="1803">
                  <c:v>43808</c:v>
                </c:pt>
                <c:pt idx="1804">
                  <c:v>43809</c:v>
                </c:pt>
                <c:pt idx="1805">
                  <c:v>43810</c:v>
                </c:pt>
                <c:pt idx="1806">
                  <c:v>43811</c:v>
                </c:pt>
                <c:pt idx="1807">
                  <c:v>43812</c:v>
                </c:pt>
                <c:pt idx="1808">
                  <c:v>43813</c:v>
                </c:pt>
                <c:pt idx="1809">
                  <c:v>43814</c:v>
                </c:pt>
                <c:pt idx="1810">
                  <c:v>43815</c:v>
                </c:pt>
                <c:pt idx="1811">
                  <c:v>43816</c:v>
                </c:pt>
                <c:pt idx="1812">
                  <c:v>43817</c:v>
                </c:pt>
                <c:pt idx="1813">
                  <c:v>43818</c:v>
                </c:pt>
                <c:pt idx="1814">
                  <c:v>43819</c:v>
                </c:pt>
                <c:pt idx="1815">
                  <c:v>43820</c:v>
                </c:pt>
                <c:pt idx="1816">
                  <c:v>43821</c:v>
                </c:pt>
                <c:pt idx="1817">
                  <c:v>43822</c:v>
                </c:pt>
                <c:pt idx="1818">
                  <c:v>43823</c:v>
                </c:pt>
                <c:pt idx="1819">
                  <c:v>43824</c:v>
                </c:pt>
                <c:pt idx="1820">
                  <c:v>43825</c:v>
                </c:pt>
                <c:pt idx="1821">
                  <c:v>43826</c:v>
                </c:pt>
                <c:pt idx="1822">
                  <c:v>43827</c:v>
                </c:pt>
                <c:pt idx="1823">
                  <c:v>43828</c:v>
                </c:pt>
                <c:pt idx="1824">
                  <c:v>43829</c:v>
                </c:pt>
                <c:pt idx="1825">
                  <c:v>43830</c:v>
                </c:pt>
                <c:pt idx="1826">
                  <c:v>43831</c:v>
                </c:pt>
                <c:pt idx="1827">
                  <c:v>43832</c:v>
                </c:pt>
                <c:pt idx="1828">
                  <c:v>43833</c:v>
                </c:pt>
                <c:pt idx="1829">
                  <c:v>43834</c:v>
                </c:pt>
                <c:pt idx="1830">
                  <c:v>43835</c:v>
                </c:pt>
                <c:pt idx="1831">
                  <c:v>43836</c:v>
                </c:pt>
                <c:pt idx="1832">
                  <c:v>43837</c:v>
                </c:pt>
                <c:pt idx="1833">
                  <c:v>43838</c:v>
                </c:pt>
                <c:pt idx="1834">
                  <c:v>43839</c:v>
                </c:pt>
                <c:pt idx="1835">
                  <c:v>43840</c:v>
                </c:pt>
                <c:pt idx="1836">
                  <c:v>43841</c:v>
                </c:pt>
                <c:pt idx="1837">
                  <c:v>43842</c:v>
                </c:pt>
                <c:pt idx="1838">
                  <c:v>43843</c:v>
                </c:pt>
                <c:pt idx="1839">
                  <c:v>43844</c:v>
                </c:pt>
                <c:pt idx="1840">
                  <c:v>43845</c:v>
                </c:pt>
                <c:pt idx="1841">
                  <c:v>43846</c:v>
                </c:pt>
                <c:pt idx="1842">
                  <c:v>43847</c:v>
                </c:pt>
                <c:pt idx="1843">
                  <c:v>43848</c:v>
                </c:pt>
                <c:pt idx="1844">
                  <c:v>43849</c:v>
                </c:pt>
                <c:pt idx="1845">
                  <c:v>43850</c:v>
                </c:pt>
                <c:pt idx="1846">
                  <c:v>43851</c:v>
                </c:pt>
                <c:pt idx="1847">
                  <c:v>43852</c:v>
                </c:pt>
                <c:pt idx="1848">
                  <c:v>43853</c:v>
                </c:pt>
                <c:pt idx="1849">
                  <c:v>43854</c:v>
                </c:pt>
                <c:pt idx="1850">
                  <c:v>43855</c:v>
                </c:pt>
                <c:pt idx="1851">
                  <c:v>43856</c:v>
                </c:pt>
                <c:pt idx="1852">
                  <c:v>43857</c:v>
                </c:pt>
                <c:pt idx="1853">
                  <c:v>43858</c:v>
                </c:pt>
                <c:pt idx="1854">
                  <c:v>43859</c:v>
                </c:pt>
                <c:pt idx="1855">
                  <c:v>43860</c:v>
                </c:pt>
                <c:pt idx="1856">
                  <c:v>43861</c:v>
                </c:pt>
                <c:pt idx="1857">
                  <c:v>43862</c:v>
                </c:pt>
                <c:pt idx="1858">
                  <c:v>43863</c:v>
                </c:pt>
                <c:pt idx="1859">
                  <c:v>43864</c:v>
                </c:pt>
                <c:pt idx="1860">
                  <c:v>43865</c:v>
                </c:pt>
                <c:pt idx="1861">
                  <c:v>43866</c:v>
                </c:pt>
                <c:pt idx="1862">
                  <c:v>43867</c:v>
                </c:pt>
                <c:pt idx="1863">
                  <c:v>43868</c:v>
                </c:pt>
                <c:pt idx="1864">
                  <c:v>43869</c:v>
                </c:pt>
                <c:pt idx="1865">
                  <c:v>43870</c:v>
                </c:pt>
                <c:pt idx="1866">
                  <c:v>43871</c:v>
                </c:pt>
                <c:pt idx="1867">
                  <c:v>43872</c:v>
                </c:pt>
                <c:pt idx="1868">
                  <c:v>43873</c:v>
                </c:pt>
                <c:pt idx="1869">
                  <c:v>43874</c:v>
                </c:pt>
                <c:pt idx="1870">
                  <c:v>43875</c:v>
                </c:pt>
                <c:pt idx="1871">
                  <c:v>43876</c:v>
                </c:pt>
                <c:pt idx="1872">
                  <c:v>43877</c:v>
                </c:pt>
                <c:pt idx="1873">
                  <c:v>43878</c:v>
                </c:pt>
                <c:pt idx="1874">
                  <c:v>43879</c:v>
                </c:pt>
                <c:pt idx="1875">
                  <c:v>43880</c:v>
                </c:pt>
                <c:pt idx="1876">
                  <c:v>43881</c:v>
                </c:pt>
                <c:pt idx="1877">
                  <c:v>43882</c:v>
                </c:pt>
                <c:pt idx="1878">
                  <c:v>43883</c:v>
                </c:pt>
                <c:pt idx="1879">
                  <c:v>43884</c:v>
                </c:pt>
                <c:pt idx="1880">
                  <c:v>43885</c:v>
                </c:pt>
                <c:pt idx="1881">
                  <c:v>43886</c:v>
                </c:pt>
                <c:pt idx="1882">
                  <c:v>43887</c:v>
                </c:pt>
                <c:pt idx="1883">
                  <c:v>43888</c:v>
                </c:pt>
                <c:pt idx="1884">
                  <c:v>43889</c:v>
                </c:pt>
                <c:pt idx="1885">
                  <c:v>43890</c:v>
                </c:pt>
                <c:pt idx="1886">
                  <c:v>43891</c:v>
                </c:pt>
                <c:pt idx="1887">
                  <c:v>43892</c:v>
                </c:pt>
                <c:pt idx="1888">
                  <c:v>43893</c:v>
                </c:pt>
                <c:pt idx="1889">
                  <c:v>43894</c:v>
                </c:pt>
                <c:pt idx="1890">
                  <c:v>43895</c:v>
                </c:pt>
                <c:pt idx="1891">
                  <c:v>43896</c:v>
                </c:pt>
                <c:pt idx="1892">
                  <c:v>43897</c:v>
                </c:pt>
                <c:pt idx="1893">
                  <c:v>43898</c:v>
                </c:pt>
                <c:pt idx="1894">
                  <c:v>43899</c:v>
                </c:pt>
                <c:pt idx="1895">
                  <c:v>43900</c:v>
                </c:pt>
                <c:pt idx="1896">
                  <c:v>43901</c:v>
                </c:pt>
                <c:pt idx="1897">
                  <c:v>43902</c:v>
                </c:pt>
                <c:pt idx="1898">
                  <c:v>43903</c:v>
                </c:pt>
                <c:pt idx="1899">
                  <c:v>43904</c:v>
                </c:pt>
                <c:pt idx="1900">
                  <c:v>43905</c:v>
                </c:pt>
                <c:pt idx="1901">
                  <c:v>43906</c:v>
                </c:pt>
                <c:pt idx="1902">
                  <c:v>43907</c:v>
                </c:pt>
                <c:pt idx="1903">
                  <c:v>43908</c:v>
                </c:pt>
                <c:pt idx="1904">
                  <c:v>43909</c:v>
                </c:pt>
                <c:pt idx="1905">
                  <c:v>43910</c:v>
                </c:pt>
                <c:pt idx="1906">
                  <c:v>43911</c:v>
                </c:pt>
                <c:pt idx="1907">
                  <c:v>43912</c:v>
                </c:pt>
                <c:pt idx="1908">
                  <c:v>43913</c:v>
                </c:pt>
                <c:pt idx="1909">
                  <c:v>43914</c:v>
                </c:pt>
                <c:pt idx="1910">
                  <c:v>43915</c:v>
                </c:pt>
                <c:pt idx="1911">
                  <c:v>43916</c:v>
                </c:pt>
                <c:pt idx="1912">
                  <c:v>43917</c:v>
                </c:pt>
                <c:pt idx="1913">
                  <c:v>43918</c:v>
                </c:pt>
                <c:pt idx="1914">
                  <c:v>43919</c:v>
                </c:pt>
                <c:pt idx="1915">
                  <c:v>43920</c:v>
                </c:pt>
                <c:pt idx="1916">
                  <c:v>43921</c:v>
                </c:pt>
                <c:pt idx="1917">
                  <c:v>43922</c:v>
                </c:pt>
                <c:pt idx="1918">
                  <c:v>43923</c:v>
                </c:pt>
                <c:pt idx="1919">
                  <c:v>43924</c:v>
                </c:pt>
                <c:pt idx="1920">
                  <c:v>43925</c:v>
                </c:pt>
                <c:pt idx="1921">
                  <c:v>43926</c:v>
                </c:pt>
                <c:pt idx="1922">
                  <c:v>43927</c:v>
                </c:pt>
                <c:pt idx="1923">
                  <c:v>43928</c:v>
                </c:pt>
                <c:pt idx="1924">
                  <c:v>43929</c:v>
                </c:pt>
                <c:pt idx="1925">
                  <c:v>43930</c:v>
                </c:pt>
                <c:pt idx="1926">
                  <c:v>43931</c:v>
                </c:pt>
                <c:pt idx="1927">
                  <c:v>43932</c:v>
                </c:pt>
                <c:pt idx="1928">
                  <c:v>43933</c:v>
                </c:pt>
                <c:pt idx="1929">
                  <c:v>43934</c:v>
                </c:pt>
                <c:pt idx="1930">
                  <c:v>43935</c:v>
                </c:pt>
                <c:pt idx="1931">
                  <c:v>43936</c:v>
                </c:pt>
                <c:pt idx="1932">
                  <c:v>43937</c:v>
                </c:pt>
                <c:pt idx="1933">
                  <c:v>43938</c:v>
                </c:pt>
                <c:pt idx="1934">
                  <c:v>43939</c:v>
                </c:pt>
                <c:pt idx="1935">
                  <c:v>43940</c:v>
                </c:pt>
                <c:pt idx="1936">
                  <c:v>43941</c:v>
                </c:pt>
                <c:pt idx="1937">
                  <c:v>43942</c:v>
                </c:pt>
                <c:pt idx="1938">
                  <c:v>43943</c:v>
                </c:pt>
                <c:pt idx="1939">
                  <c:v>43944</c:v>
                </c:pt>
                <c:pt idx="1940">
                  <c:v>43945</c:v>
                </c:pt>
                <c:pt idx="1941">
                  <c:v>43946</c:v>
                </c:pt>
                <c:pt idx="1942">
                  <c:v>43947</c:v>
                </c:pt>
                <c:pt idx="1943">
                  <c:v>43948</c:v>
                </c:pt>
                <c:pt idx="1944">
                  <c:v>43949</c:v>
                </c:pt>
                <c:pt idx="1945">
                  <c:v>43950</c:v>
                </c:pt>
                <c:pt idx="1946">
                  <c:v>43951</c:v>
                </c:pt>
                <c:pt idx="1947">
                  <c:v>43952</c:v>
                </c:pt>
                <c:pt idx="1948">
                  <c:v>43953</c:v>
                </c:pt>
                <c:pt idx="1949">
                  <c:v>43954</c:v>
                </c:pt>
                <c:pt idx="1950">
                  <c:v>43955</c:v>
                </c:pt>
                <c:pt idx="1951">
                  <c:v>43956</c:v>
                </c:pt>
                <c:pt idx="1952">
                  <c:v>43957</c:v>
                </c:pt>
                <c:pt idx="1953">
                  <c:v>43958</c:v>
                </c:pt>
                <c:pt idx="1954">
                  <c:v>43959</c:v>
                </c:pt>
                <c:pt idx="1955">
                  <c:v>43960</c:v>
                </c:pt>
                <c:pt idx="1956">
                  <c:v>43961</c:v>
                </c:pt>
                <c:pt idx="1957">
                  <c:v>43962</c:v>
                </c:pt>
                <c:pt idx="1958">
                  <c:v>43963</c:v>
                </c:pt>
                <c:pt idx="1959">
                  <c:v>43964</c:v>
                </c:pt>
                <c:pt idx="1960">
                  <c:v>43965</c:v>
                </c:pt>
                <c:pt idx="1961">
                  <c:v>43966</c:v>
                </c:pt>
                <c:pt idx="1962">
                  <c:v>43967</c:v>
                </c:pt>
                <c:pt idx="1963">
                  <c:v>43968</c:v>
                </c:pt>
                <c:pt idx="1964">
                  <c:v>43969</c:v>
                </c:pt>
                <c:pt idx="1965">
                  <c:v>43970</c:v>
                </c:pt>
                <c:pt idx="1966">
                  <c:v>43971</c:v>
                </c:pt>
                <c:pt idx="1967">
                  <c:v>43972</c:v>
                </c:pt>
                <c:pt idx="1968">
                  <c:v>43973</c:v>
                </c:pt>
                <c:pt idx="1969">
                  <c:v>43974</c:v>
                </c:pt>
                <c:pt idx="1970">
                  <c:v>43975</c:v>
                </c:pt>
                <c:pt idx="1971">
                  <c:v>43976</c:v>
                </c:pt>
                <c:pt idx="1972">
                  <c:v>43977</c:v>
                </c:pt>
                <c:pt idx="1973">
                  <c:v>43978</c:v>
                </c:pt>
                <c:pt idx="1974">
                  <c:v>43979</c:v>
                </c:pt>
                <c:pt idx="1975">
                  <c:v>43980</c:v>
                </c:pt>
                <c:pt idx="1976">
                  <c:v>43981</c:v>
                </c:pt>
                <c:pt idx="1977">
                  <c:v>43982</c:v>
                </c:pt>
                <c:pt idx="1978">
                  <c:v>43983</c:v>
                </c:pt>
                <c:pt idx="1979">
                  <c:v>43984</c:v>
                </c:pt>
                <c:pt idx="1980">
                  <c:v>43985</c:v>
                </c:pt>
                <c:pt idx="1981">
                  <c:v>43986</c:v>
                </c:pt>
                <c:pt idx="1982">
                  <c:v>43987</c:v>
                </c:pt>
                <c:pt idx="1983">
                  <c:v>43988</c:v>
                </c:pt>
                <c:pt idx="1984">
                  <c:v>43989</c:v>
                </c:pt>
                <c:pt idx="1985">
                  <c:v>43990</c:v>
                </c:pt>
                <c:pt idx="1986">
                  <c:v>43991</c:v>
                </c:pt>
                <c:pt idx="1987">
                  <c:v>43992</c:v>
                </c:pt>
                <c:pt idx="1988">
                  <c:v>43993</c:v>
                </c:pt>
                <c:pt idx="1989">
                  <c:v>43994</c:v>
                </c:pt>
                <c:pt idx="1990">
                  <c:v>43995</c:v>
                </c:pt>
                <c:pt idx="1991">
                  <c:v>43996</c:v>
                </c:pt>
                <c:pt idx="1992">
                  <c:v>43997</c:v>
                </c:pt>
                <c:pt idx="1993">
                  <c:v>43998</c:v>
                </c:pt>
                <c:pt idx="1994">
                  <c:v>43999</c:v>
                </c:pt>
                <c:pt idx="1995">
                  <c:v>44000</c:v>
                </c:pt>
                <c:pt idx="1996">
                  <c:v>44001</c:v>
                </c:pt>
                <c:pt idx="1997">
                  <c:v>44002</c:v>
                </c:pt>
                <c:pt idx="1998">
                  <c:v>44003</c:v>
                </c:pt>
                <c:pt idx="1999">
                  <c:v>44004</c:v>
                </c:pt>
                <c:pt idx="2000">
                  <c:v>44005</c:v>
                </c:pt>
                <c:pt idx="2001">
                  <c:v>44006</c:v>
                </c:pt>
                <c:pt idx="2002">
                  <c:v>44007</c:v>
                </c:pt>
                <c:pt idx="2003">
                  <c:v>44008</c:v>
                </c:pt>
                <c:pt idx="2004">
                  <c:v>44009</c:v>
                </c:pt>
                <c:pt idx="2005">
                  <c:v>44010</c:v>
                </c:pt>
                <c:pt idx="2006">
                  <c:v>44011</c:v>
                </c:pt>
                <c:pt idx="2007">
                  <c:v>44012</c:v>
                </c:pt>
                <c:pt idx="2008">
                  <c:v>44013</c:v>
                </c:pt>
                <c:pt idx="2009">
                  <c:v>44014</c:v>
                </c:pt>
                <c:pt idx="2010">
                  <c:v>44015</c:v>
                </c:pt>
                <c:pt idx="2011">
                  <c:v>44016</c:v>
                </c:pt>
                <c:pt idx="2012">
                  <c:v>44017</c:v>
                </c:pt>
                <c:pt idx="2013">
                  <c:v>44018</c:v>
                </c:pt>
                <c:pt idx="2014">
                  <c:v>44019</c:v>
                </c:pt>
                <c:pt idx="2015">
                  <c:v>44020</c:v>
                </c:pt>
                <c:pt idx="2016">
                  <c:v>44021</c:v>
                </c:pt>
                <c:pt idx="2017">
                  <c:v>44022</c:v>
                </c:pt>
                <c:pt idx="2018">
                  <c:v>44023</c:v>
                </c:pt>
                <c:pt idx="2019">
                  <c:v>44024</c:v>
                </c:pt>
                <c:pt idx="2020">
                  <c:v>44025</c:v>
                </c:pt>
                <c:pt idx="2021">
                  <c:v>44026</c:v>
                </c:pt>
                <c:pt idx="2022">
                  <c:v>44027</c:v>
                </c:pt>
                <c:pt idx="2023">
                  <c:v>44028</c:v>
                </c:pt>
                <c:pt idx="2024">
                  <c:v>44029</c:v>
                </c:pt>
                <c:pt idx="2025">
                  <c:v>44030</c:v>
                </c:pt>
                <c:pt idx="2026">
                  <c:v>44031</c:v>
                </c:pt>
                <c:pt idx="2027">
                  <c:v>44032</c:v>
                </c:pt>
                <c:pt idx="2028">
                  <c:v>44033</c:v>
                </c:pt>
                <c:pt idx="2029">
                  <c:v>44034</c:v>
                </c:pt>
                <c:pt idx="2030">
                  <c:v>44035</c:v>
                </c:pt>
                <c:pt idx="2031">
                  <c:v>44036</c:v>
                </c:pt>
                <c:pt idx="2032">
                  <c:v>44037</c:v>
                </c:pt>
                <c:pt idx="2033">
                  <c:v>44038</c:v>
                </c:pt>
                <c:pt idx="2034">
                  <c:v>44039</c:v>
                </c:pt>
                <c:pt idx="2035">
                  <c:v>44040</c:v>
                </c:pt>
                <c:pt idx="2036">
                  <c:v>44041</c:v>
                </c:pt>
                <c:pt idx="2037">
                  <c:v>44042</c:v>
                </c:pt>
                <c:pt idx="2038">
                  <c:v>44043</c:v>
                </c:pt>
                <c:pt idx="2039">
                  <c:v>44044</c:v>
                </c:pt>
                <c:pt idx="2040">
                  <c:v>44045</c:v>
                </c:pt>
                <c:pt idx="2041">
                  <c:v>44046</c:v>
                </c:pt>
                <c:pt idx="2042">
                  <c:v>44047</c:v>
                </c:pt>
                <c:pt idx="2043">
                  <c:v>44048</c:v>
                </c:pt>
                <c:pt idx="2044">
                  <c:v>44049</c:v>
                </c:pt>
                <c:pt idx="2045">
                  <c:v>44050</c:v>
                </c:pt>
                <c:pt idx="2046">
                  <c:v>44051</c:v>
                </c:pt>
                <c:pt idx="2047">
                  <c:v>44052</c:v>
                </c:pt>
                <c:pt idx="2048">
                  <c:v>44053</c:v>
                </c:pt>
                <c:pt idx="2049">
                  <c:v>44054</c:v>
                </c:pt>
                <c:pt idx="2050">
                  <c:v>44055</c:v>
                </c:pt>
                <c:pt idx="2051">
                  <c:v>44056</c:v>
                </c:pt>
                <c:pt idx="2052">
                  <c:v>44057</c:v>
                </c:pt>
                <c:pt idx="2053">
                  <c:v>44058</c:v>
                </c:pt>
                <c:pt idx="2054">
                  <c:v>44059</c:v>
                </c:pt>
                <c:pt idx="2055">
                  <c:v>44060</c:v>
                </c:pt>
                <c:pt idx="2056">
                  <c:v>44061</c:v>
                </c:pt>
                <c:pt idx="2057">
                  <c:v>44062</c:v>
                </c:pt>
                <c:pt idx="2058">
                  <c:v>44063</c:v>
                </c:pt>
                <c:pt idx="2059">
                  <c:v>44064</c:v>
                </c:pt>
                <c:pt idx="2060">
                  <c:v>44065</c:v>
                </c:pt>
                <c:pt idx="2061">
                  <c:v>44066</c:v>
                </c:pt>
                <c:pt idx="2062">
                  <c:v>44067</c:v>
                </c:pt>
                <c:pt idx="2063">
                  <c:v>44068</c:v>
                </c:pt>
                <c:pt idx="2064">
                  <c:v>44069</c:v>
                </c:pt>
                <c:pt idx="2065">
                  <c:v>44070</c:v>
                </c:pt>
                <c:pt idx="2066">
                  <c:v>44071</c:v>
                </c:pt>
                <c:pt idx="2067">
                  <c:v>44072</c:v>
                </c:pt>
                <c:pt idx="2068">
                  <c:v>44073</c:v>
                </c:pt>
                <c:pt idx="2069">
                  <c:v>44074</c:v>
                </c:pt>
                <c:pt idx="2070">
                  <c:v>44075</c:v>
                </c:pt>
                <c:pt idx="2071">
                  <c:v>44076</c:v>
                </c:pt>
                <c:pt idx="2072">
                  <c:v>44077</c:v>
                </c:pt>
                <c:pt idx="2073">
                  <c:v>44078</c:v>
                </c:pt>
                <c:pt idx="2074">
                  <c:v>44079</c:v>
                </c:pt>
                <c:pt idx="2075">
                  <c:v>44080</c:v>
                </c:pt>
                <c:pt idx="2076">
                  <c:v>44081</c:v>
                </c:pt>
                <c:pt idx="2077">
                  <c:v>44082</c:v>
                </c:pt>
                <c:pt idx="2078">
                  <c:v>44083</c:v>
                </c:pt>
                <c:pt idx="2079">
                  <c:v>44084</c:v>
                </c:pt>
                <c:pt idx="2080">
                  <c:v>44085</c:v>
                </c:pt>
                <c:pt idx="2081">
                  <c:v>44086</c:v>
                </c:pt>
                <c:pt idx="2082">
                  <c:v>44087</c:v>
                </c:pt>
                <c:pt idx="2083">
                  <c:v>44088</c:v>
                </c:pt>
                <c:pt idx="2084">
                  <c:v>44089</c:v>
                </c:pt>
                <c:pt idx="2085">
                  <c:v>44090</c:v>
                </c:pt>
                <c:pt idx="2086">
                  <c:v>44091</c:v>
                </c:pt>
                <c:pt idx="2087">
                  <c:v>44092</c:v>
                </c:pt>
                <c:pt idx="2088">
                  <c:v>44093</c:v>
                </c:pt>
                <c:pt idx="2089">
                  <c:v>44094</c:v>
                </c:pt>
                <c:pt idx="2090">
                  <c:v>44095</c:v>
                </c:pt>
                <c:pt idx="2091">
                  <c:v>44096</c:v>
                </c:pt>
                <c:pt idx="2092">
                  <c:v>44097</c:v>
                </c:pt>
                <c:pt idx="2093">
                  <c:v>44098</c:v>
                </c:pt>
                <c:pt idx="2094">
                  <c:v>44099</c:v>
                </c:pt>
                <c:pt idx="2095">
                  <c:v>44100</c:v>
                </c:pt>
                <c:pt idx="2096">
                  <c:v>44101</c:v>
                </c:pt>
                <c:pt idx="2097">
                  <c:v>44102</c:v>
                </c:pt>
                <c:pt idx="2098">
                  <c:v>44103</c:v>
                </c:pt>
                <c:pt idx="2099">
                  <c:v>44104</c:v>
                </c:pt>
                <c:pt idx="2100">
                  <c:v>44105</c:v>
                </c:pt>
                <c:pt idx="2101">
                  <c:v>44106</c:v>
                </c:pt>
                <c:pt idx="2102">
                  <c:v>44107</c:v>
                </c:pt>
                <c:pt idx="2103">
                  <c:v>44108</c:v>
                </c:pt>
                <c:pt idx="2104">
                  <c:v>44109</c:v>
                </c:pt>
                <c:pt idx="2105">
                  <c:v>44110</c:v>
                </c:pt>
                <c:pt idx="2106">
                  <c:v>44111</c:v>
                </c:pt>
                <c:pt idx="2107">
                  <c:v>44112</c:v>
                </c:pt>
                <c:pt idx="2108">
                  <c:v>44113</c:v>
                </c:pt>
                <c:pt idx="2109">
                  <c:v>44114</c:v>
                </c:pt>
                <c:pt idx="2110">
                  <c:v>44115</c:v>
                </c:pt>
                <c:pt idx="2111">
                  <c:v>44116</c:v>
                </c:pt>
                <c:pt idx="2112">
                  <c:v>44117</c:v>
                </c:pt>
                <c:pt idx="2113">
                  <c:v>44118</c:v>
                </c:pt>
                <c:pt idx="2114">
                  <c:v>44119</c:v>
                </c:pt>
                <c:pt idx="2115">
                  <c:v>44120</c:v>
                </c:pt>
                <c:pt idx="2116">
                  <c:v>44121</c:v>
                </c:pt>
                <c:pt idx="2117">
                  <c:v>44122</c:v>
                </c:pt>
                <c:pt idx="2118">
                  <c:v>44123</c:v>
                </c:pt>
                <c:pt idx="2119">
                  <c:v>44124</c:v>
                </c:pt>
                <c:pt idx="2120">
                  <c:v>44125</c:v>
                </c:pt>
                <c:pt idx="2121">
                  <c:v>44126</c:v>
                </c:pt>
                <c:pt idx="2122">
                  <c:v>44127</c:v>
                </c:pt>
                <c:pt idx="2123">
                  <c:v>44128</c:v>
                </c:pt>
                <c:pt idx="2124">
                  <c:v>44129</c:v>
                </c:pt>
                <c:pt idx="2125">
                  <c:v>44130</c:v>
                </c:pt>
                <c:pt idx="2126">
                  <c:v>44131</c:v>
                </c:pt>
                <c:pt idx="2127">
                  <c:v>44132</c:v>
                </c:pt>
                <c:pt idx="2128">
                  <c:v>44133</c:v>
                </c:pt>
                <c:pt idx="2129">
                  <c:v>44134</c:v>
                </c:pt>
                <c:pt idx="2130">
                  <c:v>44135</c:v>
                </c:pt>
                <c:pt idx="2131">
                  <c:v>44136</c:v>
                </c:pt>
                <c:pt idx="2132">
                  <c:v>44137</c:v>
                </c:pt>
                <c:pt idx="2133">
                  <c:v>44138</c:v>
                </c:pt>
                <c:pt idx="2134">
                  <c:v>44139</c:v>
                </c:pt>
                <c:pt idx="2135">
                  <c:v>44140</c:v>
                </c:pt>
                <c:pt idx="2136">
                  <c:v>44141</c:v>
                </c:pt>
                <c:pt idx="2137">
                  <c:v>44142</c:v>
                </c:pt>
                <c:pt idx="2138">
                  <c:v>44143</c:v>
                </c:pt>
                <c:pt idx="2139">
                  <c:v>44144</c:v>
                </c:pt>
                <c:pt idx="2140">
                  <c:v>44145</c:v>
                </c:pt>
                <c:pt idx="2141">
                  <c:v>44146</c:v>
                </c:pt>
                <c:pt idx="2142">
                  <c:v>44147</c:v>
                </c:pt>
                <c:pt idx="2143">
                  <c:v>44148</c:v>
                </c:pt>
                <c:pt idx="2144">
                  <c:v>44149</c:v>
                </c:pt>
                <c:pt idx="2145">
                  <c:v>44150</c:v>
                </c:pt>
                <c:pt idx="2146">
                  <c:v>44151</c:v>
                </c:pt>
                <c:pt idx="2147">
                  <c:v>44152</c:v>
                </c:pt>
                <c:pt idx="2148">
                  <c:v>44153</c:v>
                </c:pt>
                <c:pt idx="2149">
                  <c:v>44154</c:v>
                </c:pt>
                <c:pt idx="2150">
                  <c:v>44155</c:v>
                </c:pt>
                <c:pt idx="2151">
                  <c:v>44156</c:v>
                </c:pt>
                <c:pt idx="2152">
                  <c:v>44157</c:v>
                </c:pt>
                <c:pt idx="2153">
                  <c:v>44158</c:v>
                </c:pt>
                <c:pt idx="2154">
                  <c:v>44159</c:v>
                </c:pt>
                <c:pt idx="2155">
                  <c:v>44160</c:v>
                </c:pt>
                <c:pt idx="2156">
                  <c:v>44161</c:v>
                </c:pt>
                <c:pt idx="2157">
                  <c:v>44162</c:v>
                </c:pt>
                <c:pt idx="2158">
                  <c:v>44163</c:v>
                </c:pt>
                <c:pt idx="2159">
                  <c:v>44164</c:v>
                </c:pt>
                <c:pt idx="2160">
                  <c:v>44165</c:v>
                </c:pt>
                <c:pt idx="2161">
                  <c:v>44166</c:v>
                </c:pt>
                <c:pt idx="2162">
                  <c:v>44167</c:v>
                </c:pt>
                <c:pt idx="2163">
                  <c:v>44168</c:v>
                </c:pt>
                <c:pt idx="2164">
                  <c:v>44169</c:v>
                </c:pt>
                <c:pt idx="2165">
                  <c:v>44170</c:v>
                </c:pt>
                <c:pt idx="2166">
                  <c:v>44171</c:v>
                </c:pt>
                <c:pt idx="2167">
                  <c:v>44172</c:v>
                </c:pt>
                <c:pt idx="2168">
                  <c:v>44173</c:v>
                </c:pt>
                <c:pt idx="2169">
                  <c:v>44174</c:v>
                </c:pt>
                <c:pt idx="2170">
                  <c:v>44175</c:v>
                </c:pt>
                <c:pt idx="2171">
                  <c:v>44176</c:v>
                </c:pt>
                <c:pt idx="2172">
                  <c:v>44177</c:v>
                </c:pt>
                <c:pt idx="2173">
                  <c:v>44178</c:v>
                </c:pt>
                <c:pt idx="2174">
                  <c:v>44179</c:v>
                </c:pt>
                <c:pt idx="2175">
                  <c:v>44180</c:v>
                </c:pt>
                <c:pt idx="2176">
                  <c:v>44181</c:v>
                </c:pt>
                <c:pt idx="2177">
                  <c:v>44182</c:v>
                </c:pt>
                <c:pt idx="2178">
                  <c:v>44183</c:v>
                </c:pt>
                <c:pt idx="2179">
                  <c:v>44184</c:v>
                </c:pt>
                <c:pt idx="2180">
                  <c:v>44185</c:v>
                </c:pt>
                <c:pt idx="2181">
                  <c:v>44186</c:v>
                </c:pt>
                <c:pt idx="2182">
                  <c:v>44187</c:v>
                </c:pt>
                <c:pt idx="2183">
                  <c:v>44188</c:v>
                </c:pt>
                <c:pt idx="2184">
                  <c:v>44189</c:v>
                </c:pt>
                <c:pt idx="2185">
                  <c:v>44190</c:v>
                </c:pt>
                <c:pt idx="2186">
                  <c:v>44191</c:v>
                </c:pt>
                <c:pt idx="2187">
                  <c:v>44192</c:v>
                </c:pt>
                <c:pt idx="2188">
                  <c:v>44193</c:v>
                </c:pt>
                <c:pt idx="2189">
                  <c:v>44194</c:v>
                </c:pt>
                <c:pt idx="2190">
                  <c:v>44195</c:v>
                </c:pt>
                <c:pt idx="2191">
                  <c:v>44196</c:v>
                </c:pt>
                <c:pt idx="2192">
                  <c:v>44197</c:v>
                </c:pt>
                <c:pt idx="2193">
                  <c:v>44198</c:v>
                </c:pt>
                <c:pt idx="2194">
                  <c:v>44199</c:v>
                </c:pt>
                <c:pt idx="2195">
                  <c:v>44200</c:v>
                </c:pt>
                <c:pt idx="2196">
                  <c:v>44201</c:v>
                </c:pt>
                <c:pt idx="2197">
                  <c:v>44202</c:v>
                </c:pt>
                <c:pt idx="2198">
                  <c:v>44203</c:v>
                </c:pt>
                <c:pt idx="2199">
                  <c:v>44204</c:v>
                </c:pt>
                <c:pt idx="2200">
                  <c:v>44205</c:v>
                </c:pt>
                <c:pt idx="2201">
                  <c:v>44206</c:v>
                </c:pt>
                <c:pt idx="2202">
                  <c:v>44207</c:v>
                </c:pt>
                <c:pt idx="2203">
                  <c:v>44208</c:v>
                </c:pt>
                <c:pt idx="2204">
                  <c:v>44209</c:v>
                </c:pt>
                <c:pt idx="2205">
                  <c:v>44210</c:v>
                </c:pt>
                <c:pt idx="2206">
                  <c:v>44211</c:v>
                </c:pt>
                <c:pt idx="2207">
                  <c:v>44212</c:v>
                </c:pt>
                <c:pt idx="2208">
                  <c:v>44213</c:v>
                </c:pt>
                <c:pt idx="2209">
                  <c:v>44214</c:v>
                </c:pt>
                <c:pt idx="2210">
                  <c:v>44215</c:v>
                </c:pt>
                <c:pt idx="2211">
                  <c:v>44216</c:v>
                </c:pt>
                <c:pt idx="2212">
                  <c:v>44217</c:v>
                </c:pt>
                <c:pt idx="2213">
                  <c:v>44218</c:v>
                </c:pt>
                <c:pt idx="2214">
                  <c:v>44219</c:v>
                </c:pt>
                <c:pt idx="2215">
                  <c:v>44220</c:v>
                </c:pt>
                <c:pt idx="2216">
                  <c:v>44221</c:v>
                </c:pt>
                <c:pt idx="2217">
                  <c:v>44222</c:v>
                </c:pt>
                <c:pt idx="2218">
                  <c:v>44223</c:v>
                </c:pt>
                <c:pt idx="2219">
                  <c:v>44224</c:v>
                </c:pt>
                <c:pt idx="2220">
                  <c:v>44225</c:v>
                </c:pt>
                <c:pt idx="2221">
                  <c:v>44226</c:v>
                </c:pt>
                <c:pt idx="2222">
                  <c:v>44227</c:v>
                </c:pt>
                <c:pt idx="2223">
                  <c:v>44228</c:v>
                </c:pt>
                <c:pt idx="2224">
                  <c:v>44229</c:v>
                </c:pt>
                <c:pt idx="2225">
                  <c:v>44230</c:v>
                </c:pt>
                <c:pt idx="2226">
                  <c:v>44231</c:v>
                </c:pt>
                <c:pt idx="2227">
                  <c:v>44232</c:v>
                </c:pt>
                <c:pt idx="2228">
                  <c:v>44233</c:v>
                </c:pt>
                <c:pt idx="2229">
                  <c:v>44234</c:v>
                </c:pt>
                <c:pt idx="2230">
                  <c:v>44235</c:v>
                </c:pt>
                <c:pt idx="2231">
                  <c:v>44236</c:v>
                </c:pt>
                <c:pt idx="2232">
                  <c:v>44237</c:v>
                </c:pt>
                <c:pt idx="2233">
                  <c:v>44238</c:v>
                </c:pt>
                <c:pt idx="2234">
                  <c:v>44239</c:v>
                </c:pt>
                <c:pt idx="2235">
                  <c:v>44240</c:v>
                </c:pt>
                <c:pt idx="2236">
                  <c:v>44241</c:v>
                </c:pt>
                <c:pt idx="2237">
                  <c:v>44242</c:v>
                </c:pt>
                <c:pt idx="2238">
                  <c:v>44243</c:v>
                </c:pt>
                <c:pt idx="2239">
                  <c:v>44244</c:v>
                </c:pt>
                <c:pt idx="2240">
                  <c:v>44245</c:v>
                </c:pt>
                <c:pt idx="2241">
                  <c:v>44246</c:v>
                </c:pt>
                <c:pt idx="2242">
                  <c:v>44247</c:v>
                </c:pt>
                <c:pt idx="2243">
                  <c:v>44248</c:v>
                </c:pt>
                <c:pt idx="2244">
                  <c:v>44249</c:v>
                </c:pt>
                <c:pt idx="2245">
                  <c:v>44250</c:v>
                </c:pt>
                <c:pt idx="2246">
                  <c:v>44251</c:v>
                </c:pt>
                <c:pt idx="2247">
                  <c:v>44252</c:v>
                </c:pt>
                <c:pt idx="2248">
                  <c:v>44253</c:v>
                </c:pt>
                <c:pt idx="2249">
                  <c:v>44254</c:v>
                </c:pt>
                <c:pt idx="2250">
                  <c:v>44255</c:v>
                </c:pt>
                <c:pt idx="2251">
                  <c:v>44256</c:v>
                </c:pt>
                <c:pt idx="2252">
                  <c:v>44257</c:v>
                </c:pt>
                <c:pt idx="2253">
                  <c:v>44258</c:v>
                </c:pt>
                <c:pt idx="2254">
                  <c:v>44259</c:v>
                </c:pt>
                <c:pt idx="2255">
                  <c:v>44260</c:v>
                </c:pt>
                <c:pt idx="2256">
                  <c:v>44261</c:v>
                </c:pt>
                <c:pt idx="2257">
                  <c:v>44262</c:v>
                </c:pt>
                <c:pt idx="2258">
                  <c:v>44263</c:v>
                </c:pt>
                <c:pt idx="2259">
                  <c:v>44264</c:v>
                </c:pt>
                <c:pt idx="2260">
                  <c:v>44265</c:v>
                </c:pt>
                <c:pt idx="2261">
                  <c:v>44266</c:v>
                </c:pt>
                <c:pt idx="2262">
                  <c:v>44267</c:v>
                </c:pt>
                <c:pt idx="2263">
                  <c:v>44268</c:v>
                </c:pt>
                <c:pt idx="2264">
                  <c:v>44269</c:v>
                </c:pt>
                <c:pt idx="2265">
                  <c:v>44270</c:v>
                </c:pt>
                <c:pt idx="2266">
                  <c:v>44271</c:v>
                </c:pt>
                <c:pt idx="2267">
                  <c:v>44272</c:v>
                </c:pt>
                <c:pt idx="2268">
                  <c:v>44273</c:v>
                </c:pt>
                <c:pt idx="2269">
                  <c:v>44274</c:v>
                </c:pt>
                <c:pt idx="2270">
                  <c:v>44275</c:v>
                </c:pt>
                <c:pt idx="2271">
                  <c:v>44276</c:v>
                </c:pt>
                <c:pt idx="2272">
                  <c:v>44277</c:v>
                </c:pt>
                <c:pt idx="2273">
                  <c:v>44278</c:v>
                </c:pt>
                <c:pt idx="2274">
                  <c:v>44279</c:v>
                </c:pt>
                <c:pt idx="2275">
                  <c:v>44280</c:v>
                </c:pt>
                <c:pt idx="2276">
                  <c:v>44281</c:v>
                </c:pt>
                <c:pt idx="2277">
                  <c:v>44282</c:v>
                </c:pt>
                <c:pt idx="2278">
                  <c:v>44283</c:v>
                </c:pt>
                <c:pt idx="2279">
                  <c:v>44284</c:v>
                </c:pt>
                <c:pt idx="2280">
                  <c:v>44285</c:v>
                </c:pt>
                <c:pt idx="2281">
                  <c:v>44286</c:v>
                </c:pt>
                <c:pt idx="2282">
                  <c:v>44287</c:v>
                </c:pt>
                <c:pt idx="2283">
                  <c:v>44288</c:v>
                </c:pt>
                <c:pt idx="2284">
                  <c:v>44289</c:v>
                </c:pt>
                <c:pt idx="2285">
                  <c:v>44290</c:v>
                </c:pt>
                <c:pt idx="2286">
                  <c:v>44291</c:v>
                </c:pt>
                <c:pt idx="2287">
                  <c:v>44292</c:v>
                </c:pt>
                <c:pt idx="2288">
                  <c:v>44293</c:v>
                </c:pt>
                <c:pt idx="2289">
                  <c:v>44294</c:v>
                </c:pt>
                <c:pt idx="2290">
                  <c:v>44295</c:v>
                </c:pt>
                <c:pt idx="2291">
                  <c:v>44296</c:v>
                </c:pt>
                <c:pt idx="2292">
                  <c:v>44297</c:v>
                </c:pt>
                <c:pt idx="2293">
                  <c:v>44298</c:v>
                </c:pt>
                <c:pt idx="2294">
                  <c:v>44299</c:v>
                </c:pt>
                <c:pt idx="2295">
                  <c:v>44300</c:v>
                </c:pt>
                <c:pt idx="2296">
                  <c:v>44301</c:v>
                </c:pt>
                <c:pt idx="2297">
                  <c:v>44302</c:v>
                </c:pt>
                <c:pt idx="2298">
                  <c:v>44303</c:v>
                </c:pt>
                <c:pt idx="2299">
                  <c:v>44304</c:v>
                </c:pt>
                <c:pt idx="2300">
                  <c:v>44305</c:v>
                </c:pt>
                <c:pt idx="2301">
                  <c:v>44306</c:v>
                </c:pt>
                <c:pt idx="2302">
                  <c:v>44307</c:v>
                </c:pt>
                <c:pt idx="2303">
                  <c:v>44308</c:v>
                </c:pt>
                <c:pt idx="2304">
                  <c:v>44309</c:v>
                </c:pt>
                <c:pt idx="2305">
                  <c:v>44310</c:v>
                </c:pt>
                <c:pt idx="2306">
                  <c:v>44311</c:v>
                </c:pt>
                <c:pt idx="2307">
                  <c:v>44312</c:v>
                </c:pt>
                <c:pt idx="2308">
                  <c:v>44313</c:v>
                </c:pt>
                <c:pt idx="2309">
                  <c:v>44314</c:v>
                </c:pt>
                <c:pt idx="2310">
                  <c:v>44315</c:v>
                </c:pt>
                <c:pt idx="2311">
                  <c:v>44316</c:v>
                </c:pt>
                <c:pt idx="2312">
                  <c:v>44317</c:v>
                </c:pt>
                <c:pt idx="2313">
                  <c:v>44318</c:v>
                </c:pt>
                <c:pt idx="2314">
                  <c:v>44319</c:v>
                </c:pt>
                <c:pt idx="2315">
                  <c:v>44320</c:v>
                </c:pt>
                <c:pt idx="2316">
                  <c:v>44321</c:v>
                </c:pt>
                <c:pt idx="2317">
                  <c:v>44322</c:v>
                </c:pt>
                <c:pt idx="2318">
                  <c:v>44323</c:v>
                </c:pt>
                <c:pt idx="2319">
                  <c:v>44324</c:v>
                </c:pt>
                <c:pt idx="2320">
                  <c:v>44325</c:v>
                </c:pt>
                <c:pt idx="2321">
                  <c:v>44326</c:v>
                </c:pt>
                <c:pt idx="2322">
                  <c:v>44327</c:v>
                </c:pt>
                <c:pt idx="2323">
                  <c:v>44328</c:v>
                </c:pt>
                <c:pt idx="2324">
                  <c:v>44329</c:v>
                </c:pt>
                <c:pt idx="2325">
                  <c:v>44330</c:v>
                </c:pt>
                <c:pt idx="2326">
                  <c:v>44331</c:v>
                </c:pt>
                <c:pt idx="2327">
                  <c:v>44332</c:v>
                </c:pt>
                <c:pt idx="2328">
                  <c:v>44333</c:v>
                </c:pt>
                <c:pt idx="2329">
                  <c:v>44334</c:v>
                </c:pt>
                <c:pt idx="2330">
                  <c:v>44335</c:v>
                </c:pt>
                <c:pt idx="2331">
                  <c:v>44336</c:v>
                </c:pt>
                <c:pt idx="2332">
                  <c:v>44337</c:v>
                </c:pt>
                <c:pt idx="2333">
                  <c:v>44338</c:v>
                </c:pt>
                <c:pt idx="2334">
                  <c:v>44339</c:v>
                </c:pt>
                <c:pt idx="2335">
                  <c:v>44340</c:v>
                </c:pt>
                <c:pt idx="2336">
                  <c:v>44341</c:v>
                </c:pt>
                <c:pt idx="2337">
                  <c:v>44342</c:v>
                </c:pt>
                <c:pt idx="2338">
                  <c:v>44343</c:v>
                </c:pt>
                <c:pt idx="2339">
                  <c:v>44344</c:v>
                </c:pt>
                <c:pt idx="2340">
                  <c:v>44345</c:v>
                </c:pt>
                <c:pt idx="2341">
                  <c:v>44346</c:v>
                </c:pt>
                <c:pt idx="2342">
                  <c:v>44347</c:v>
                </c:pt>
                <c:pt idx="2343">
                  <c:v>44348</c:v>
                </c:pt>
                <c:pt idx="2344">
                  <c:v>44349</c:v>
                </c:pt>
                <c:pt idx="2345">
                  <c:v>44350</c:v>
                </c:pt>
                <c:pt idx="2346">
                  <c:v>44351</c:v>
                </c:pt>
                <c:pt idx="2347">
                  <c:v>44352</c:v>
                </c:pt>
                <c:pt idx="2348">
                  <c:v>44353</c:v>
                </c:pt>
                <c:pt idx="2349">
                  <c:v>44354</c:v>
                </c:pt>
                <c:pt idx="2350">
                  <c:v>44355</c:v>
                </c:pt>
                <c:pt idx="2351">
                  <c:v>44356</c:v>
                </c:pt>
                <c:pt idx="2352">
                  <c:v>44357</c:v>
                </c:pt>
                <c:pt idx="2353">
                  <c:v>44358</c:v>
                </c:pt>
                <c:pt idx="2354">
                  <c:v>44359</c:v>
                </c:pt>
                <c:pt idx="2355">
                  <c:v>44360</c:v>
                </c:pt>
                <c:pt idx="2356">
                  <c:v>44361</c:v>
                </c:pt>
                <c:pt idx="2357">
                  <c:v>44362</c:v>
                </c:pt>
                <c:pt idx="2358">
                  <c:v>44363</c:v>
                </c:pt>
                <c:pt idx="2359">
                  <c:v>44364</c:v>
                </c:pt>
                <c:pt idx="2360">
                  <c:v>44365</c:v>
                </c:pt>
                <c:pt idx="2361">
                  <c:v>44366</c:v>
                </c:pt>
                <c:pt idx="2362">
                  <c:v>44367</c:v>
                </c:pt>
                <c:pt idx="2363">
                  <c:v>44368</c:v>
                </c:pt>
                <c:pt idx="2364">
                  <c:v>44369</c:v>
                </c:pt>
                <c:pt idx="2365">
                  <c:v>44370</c:v>
                </c:pt>
                <c:pt idx="2366">
                  <c:v>44371</c:v>
                </c:pt>
                <c:pt idx="2367">
                  <c:v>44372</c:v>
                </c:pt>
                <c:pt idx="2368">
                  <c:v>44373</c:v>
                </c:pt>
                <c:pt idx="2369">
                  <c:v>44374</c:v>
                </c:pt>
                <c:pt idx="2370">
                  <c:v>44375</c:v>
                </c:pt>
                <c:pt idx="2371">
                  <c:v>44376</c:v>
                </c:pt>
                <c:pt idx="2372">
                  <c:v>44377</c:v>
                </c:pt>
                <c:pt idx="2373">
                  <c:v>44378</c:v>
                </c:pt>
                <c:pt idx="2374">
                  <c:v>44379</c:v>
                </c:pt>
                <c:pt idx="2375">
                  <c:v>44380</c:v>
                </c:pt>
                <c:pt idx="2376">
                  <c:v>44381</c:v>
                </c:pt>
                <c:pt idx="2377">
                  <c:v>44382</c:v>
                </c:pt>
                <c:pt idx="2378">
                  <c:v>44383</c:v>
                </c:pt>
                <c:pt idx="2379">
                  <c:v>44384</c:v>
                </c:pt>
                <c:pt idx="2380">
                  <c:v>44385</c:v>
                </c:pt>
                <c:pt idx="2381">
                  <c:v>44386</c:v>
                </c:pt>
                <c:pt idx="2382">
                  <c:v>44387</c:v>
                </c:pt>
                <c:pt idx="2383">
                  <c:v>44388</c:v>
                </c:pt>
                <c:pt idx="2384">
                  <c:v>44389</c:v>
                </c:pt>
                <c:pt idx="2385">
                  <c:v>44390</c:v>
                </c:pt>
                <c:pt idx="2386">
                  <c:v>44391</c:v>
                </c:pt>
                <c:pt idx="2387">
                  <c:v>44392</c:v>
                </c:pt>
                <c:pt idx="2388">
                  <c:v>44393</c:v>
                </c:pt>
                <c:pt idx="2389">
                  <c:v>44394</c:v>
                </c:pt>
                <c:pt idx="2390">
                  <c:v>44395</c:v>
                </c:pt>
                <c:pt idx="2391">
                  <c:v>44396</c:v>
                </c:pt>
                <c:pt idx="2392">
                  <c:v>44397</c:v>
                </c:pt>
                <c:pt idx="2393">
                  <c:v>44398</c:v>
                </c:pt>
                <c:pt idx="2394">
                  <c:v>44399</c:v>
                </c:pt>
                <c:pt idx="2395">
                  <c:v>44400</c:v>
                </c:pt>
                <c:pt idx="2396">
                  <c:v>44401</c:v>
                </c:pt>
                <c:pt idx="2397">
                  <c:v>44402</c:v>
                </c:pt>
                <c:pt idx="2398">
                  <c:v>44403</c:v>
                </c:pt>
                <c:pt idx="2399">
                  <c:v>44404</c:v>
                </c:pt>
                <c:pt idx="2400">
                  <c:v>44405</c:v>
                </c:pt>
                <c:pt idx="2401">
                  <c:v>44406</c:v>
                </c:pt>
                <c:pt idx="2402">
                  <c:v>44407</c:v>
                </c:pt>
                <c:pt idx="2403">
                  <c:v>44408</c:v>
                </c:pt>
                <c:pt idx="2404">
                  <c:v>44409</c:v>
                </c:pt>
                <c:pt idx="2405">
                  <c:v>44410</c:v>
                </c:pt>
                <c:pt idx="2406">
                  <c:v>44411</c:v>
                </c:pt>
                <c:pt idx="2407">
                  <c:v>44412</c:v>
                </c:pt>
                <c:pt idx="2408">
                  <c:v>44413</c:v>
                </c:pt>
                <c:pt idx="2409">
                  <c:v>44414</c:v>
                </c:pt>
                <c:pt idx="2410">
                  <c:v>44415</c:v>
                </c:pt>
                <c:pt idx="2411">
                  <c:v>44416</c:v>
                </c:pt>
                <c:pt idx="2412">
                  <c:v>44417</c:v>
                </c:pt>
                <c:pt idx="2413">
                  <c:v>44418</c:v>
                </c:pt>
                <c:pt idx="2414">
                  <c:v>44419</c:v>
                </c:pt>
                <c:pt idx="2415">
                  <c:v>44420</c:v>
                </c:pt>
                <c:pt idx="2416">
                  <c:v>44421</c:v>
                </c:pt>
                <c:pt idx="2417">
                  <c:v>44422</c:v>
                </c:pt>
                <c:pt idx="2418">
                  <c:v>44423</c:v>
                </c:pt>
                <c:pt idx="2419">
                  <c:v>44424</c:v>
                </c:pt>
                <c:pt idx="2420">
                  <c:v>44425</c:v>
                </c:pt>
                <c:pt idx="2421">
                  <c:v>44426</c:v>
                </c:pt>
                <c:pt idx="2422">
                  <c:v>44427</c:v>
                </c:pt>
                <c:pt idx="2423">
                  <c:v>44428</c:v>
                </c:pt>
                <c:pt idx="2424">
                  <c:v>44429</c:v>
                </c:pt>
                <c:pt idx="2425">
                  <c:v>44430</c:v>
                </c:pt>
                <c:pt idx="2426">
                  <c:v>44431</c:v>
                </c:pt>
                <c:pt idx="2427">
                  <c:v>44432</c:v>
                </c:pt>
                <c:pt idx="2428">
                  <c:v>44433</c:v>
                </c:pt>
                <c:pt idx="2429">
                  <c:v>44434</c:v>
                </c:pt>
                <c:pt idx="2430">
                  <c:v>44435</c:v>
                </c:pt>
                <c:pt idx="2431">
                  <c:v>44436</c:v>
                </c:pt>
                <c:pt idx="2432">
                  <c:v>44437</c:v>
                </c:pt>
                <c:pt idx="2433">
                  <c:v>44438</c:v>
                </c:pt>
                <c:pt idx="2434">
                  <c:v>44439</c:v>
                </c:pt>
                <c:pt idx="2435">
                  <c:v>44440</c:v>
                </c:pt>
                <c:pt idx="2436">
                  <c:v>44441</c:v>
                </c:pt>
                <c:pt idx="2437">
                  <c:v>44442</c:v>
                </c:pt>
                <c:pt idx="2438">
                  <c:v>44443</c:v>
                </c:pt>
                <c:pt idx="2439">
                  <c:v>44444</c:v>
                </c:pt>
                <c:pt idx="2440">
                  <c:v>44445</c:v>
                </c:pt>
                <c:pt idx="2441">
                  <c:v>44446</c:v>
                </c:pt>
                <c:pt idx="2442">
                  <c:v>44447</c:v>
                </c:pt>
                <c:pt idx="2443">
                  <c:v>44448</c:v>
                </c:pt>
                <c:pt idx="2444">
                  <c:v>44449</c:v>
                </c:pt>
                <c:pt idx="2445">
                  <c:v>44450</c:v>
                </c:pt>
                <c:pt idx="2446">
                  <c:v>44451</c:v>
                </c:pt>
                <c:pt idx="2447">
                  <c:v>44452</c:v>
                </c:pt>
                <c:pt idx="2448">
                  <c:v>44453</c:v>
                </c:pt>
                <c:pt idx="2449">
                  <c:v>44454</c:v>
                </c:pt>
                <c:pt idx="2450">
                  <c:v>44455</c:v>
                </c:pt>
                <c:pt idx="2451">
                  <c:v>44456</c:v>
                </c:pt>
                <c:pt idx="2452">
                  <c:v>44457</c:v>
                </c:pt>
                <c:pt idx="2453">
                  <c:v>44458</c:v>
                </c:pt>
                <c:pt idx="2454">
                  <c:v>44459</c:v>
                </c:pt>
                <c:pt idx="2455">
                  <c:v>44460</c:v>
                </c:pt>
                <c:pt idx="2456">
                  <c:v>44461</c:v>
                </c:pt>
                <c:pt idx="2457">
                  <c:v>44462</c:v>
                </c:pt>
                <c:pt idx="2458">
                  <c:v>44463</c:v>
                </c:pt>
                <c:pt idx="2459">
                  <c:v>44464</c:v>
                </c:pt>
                <c:pt idx="2460">
                  <c:v>44465</c:v>
                </c:pt>
                <c:pt idx="2461">
                  <c:v>44466</c:v>
                </c:pt>
                <c:pt idx="2462">
                  <c:v>44467</c:v>
                </c:pt>
                <c:pt idx="2463">
                  <c:v>44468</c:v>
                </c:pt>
                <c:pt idx="2464">
                  <c:v>44469</c:v>
                </c:pt>
                <c:pt idx="2465">
                  <c:v>44470</c:v>
                </c:pt>
                <c:pt idx="2466">
                  <c:v>44471</c:v>
                </c:pt>
                <c:pt idx="2467">
                  <c:v>44472</c:v>
                </c:pt>
                <c:pt idx="2468">
                  <c:v>44473</c:v>
                </c:pt>
                <c:pt idx="2469">
                  <c:v>44474</c:v>
                </c:pt>
                <c:pt idx="2470">
                  <c:v>44475</c:v>
                </c:pt>
                <c:pt idx="2471">
                  <c:v>44476</c:v>
                </c:pt>
                <c:pt idx="2472">
                  <c:v>44477</c:v>
                </c:pt>
                <c:pt idx="2473">
                  <c:v>44478</c:v>
                </c:pt>
                <c:pt idx="2474">
                  <c:v>44479</c:v>
                </c:pt>
                <c:pt idx="2475">
                  <c:v>44480</c:v>
                </c:pt>
                <c:pt idx="2476">
                  <c:v>44481</c:v>
                </c:pt>
                <c:pt idx="2477">
                  <c:v>44482</c:v>
                </c:pt>
                <c:pt idx="2478">
                  <c:v>44483</c:v>
                </c:pt>
                <c:pt idx="2479">
                  <c:v>44484</c:v>
                </c:pt>
                <c:pt idx="2480">
                  <c:v>44485</c:v>
                </c:pt>
                <c:pt idx="2481">
                  <c:v>44486</c:v>
                </c:pt>
                <c:pt idx="2482">
                  <c:v>44487</c:v>
                </c:pt>
                <c:pt idx="2483">
                  <c:v>44488</c:v>
                </c:pt>
                <c:pt idx="2484">
                  <c:v>44489</c:v>
                </c:pt>
                <c:pt idx="2485">
                  <c:v>44490</c:v>
                </c:pt>
                <c:pt idx="2486">
                  <c:v>44491</c:v>
                </c:pt>
                <c:pt idx="2487">
                  <c:v>44492</c:v>
                </c:pt>
                <c:pt idx="2488">
                  <c:v>44493</c:v>
                </c:pt>
                <c:pt idx="2489">
                  <c:v>44494</c:v>
                </c:pt>
                <c:pt idx="2490">
                  <c:v>44495</c:v>
                </c:pt>
                <c:pt idx="2491">
                  <c:v>44496</c:v>
                </c:pt>
                <c:pt idx="2492">
                  <c:v>44497</c:v>
                </c:pt>
                <c:pt idx="2493">
                  <c:v>44498</c:v>
                </c:pt>
                <c:pt idx="2494">
                  <c:v>44499</c:v>
                </c:pt>
                <c:pt idx="2495">
                  <c:v>44500</c:v>
                </c:pt>
                <c:pt idx="2496">
                  <c:v>44501</c:v>
                </c:pt>
                <c:pt idx="2497">
                  <c:v>44502</c:v>
                </c:pt>
                <c:pt idx="2498">
                  <c:v>44503</c:v>
                </c:pt>
                <c:pt idx="2499">
                  <c:v>44504</c:v>
                </c:pt>
                <c:pt idx="2500">
                  <c:v>44505</c:v>
                </c:pt>
                <c:pt idx="2501">
                  <c:v>44506</c:v>
                </c:pt>
                <c:pt idx="2502">
                  <c:v>44507</c:v>
                </c:pt>
                <c:pt idx="2503">
                  <c:v>44508</c:v>
                </c:pt>
                <c:pt idx="2504">
                  <c:v>44509</c:v>
                </c:pt>
                <c:pt idx="2505">
                  <c:v>44510</c:v>
                </c:pt>
                <c:pt idx="2506">
                  <c:v>44511</c:v>
                </c:pt>
                <c:pt idx="2507">
                  <c:v>44512</c:v>
                </c:pt>
                <c:pt idx="2508">
                  <c:v>44513</c:v>
                </c:pt>
                <c:pt idx="2509">
                  <c:v>44514</c:v>
                </c:pt>
                <c:pt idx="2510">
                  <c:v>44515</c:v>
                </c:pt>
                <c:pt idx="2511">
                  <c:v>44516</c:v>
                </c:pt>
                <c:pt idx="2512">
                  <c:v>44517</c:v>
                </c:pt>
                <c:pt idx="2513">
                  <c:v>44518</c:v>
                </c:pt>
                <c:pt idx="2514">
                  <c:v>44519</c:v>
                </c:pt>
                <c:pt idx="2515">
                  <c:v>44520</c:v>
                </c:pt>
                <c:pt idx="2516">
                  <c:v>44521</c:v>
                </c:pt>
                <c:pt idx="2517">
                  <c:v>44522</c:v>
                </c:pt>
                <c:pt idx="2518">
                  <c:v>44523</c:v>
                </c:pt>
                <c:pt idx="2519">
                  <c:v>44524</c:v>
                </c:pt>
                <c:pt idx="2520">
                  <c:v>44525</c:v>
                </c:pt>
                <c:pt idx="2521">
                  <c:v>44526</c:v>
                </c:pt>
                <c:pt idx="2522">
                  <c:v>44527</c:v>
                </c:pt>
                <c:pt idx="2523">
                  <c:v>44528</c:v>
                </c:pt>
                <c:pt idx="2524">
                  <c:v>44529</c:v>
                </c:pt>
                <c:pt idx="2525">
                  <c:v>44530</c:v>
                </c:pt>
                <c:pt idx="2526">
                  <c:v>44531</c:v>
                </c:pt>
                <c:pt idx="2527">
                  <c:v>44532</c:v>
                </c:pt>
                <c:pt idx="2528">
                  <c:v>44533</c:v>
                </c:pt>
                <c:pt idx="2529">
                  <c:v>44534</c:v>
                </c:pt>
                <c:pt idx="2530">
                  <c:v>44535</c:v>
                </c:pt>
                <c:pt idx="2531">
                  <c:v>44536</c:v>
                </c:pt>
                <c:pt idx="2532">
                  <c:v>44537</c:v>
                </c:pt>
                <c:pt idx="2533">
                  <c:v>44538</c:v>
                </c:pt>
                <c:pt idx="2534">
                  <c:v>44539</c:v>
                </c:pt>
                <c:pt idx="2535">
                  <c:v>44540</c:v>
                </c:pt>
                <c:pt idx="2536">
                  <c:v>44541</c:v>
                </c:pt>
                <c:pt idx="2537">
                  <c:v>44542</c:v>
                </c:pt>
                <c:pt idx="2538">
                  <c:v>44543</c:v>
                </c:pt>
                <c:pt idx="2539">
                  <c:v>44544</c:v>
                </c:pt>
                <c:pt idx="2540">
                  <c:v>44545</c:v>
                </c:pt>
                <c:pt idx="2541">
                  <c:v>44546</c:v>
                </c:pt>
                <c:pt idx="2542">
                  <c:v>44547</c:v>
                </c:pt>
                <c:pt idx="2543">
                  <c:v>44548</c:v>
                </c:pt>
                <c:pt idx="2544">
                  <c:v>44549</c:v>
                </c:pt>
                <c:pt idx="2545">
                  <c:v>44550</c:v>
                </c:pt>
                <c:pt idx="2546">
                  <c:v>44551</c:v>
                </c:pt>
                <c:pt idx="2547">
                  <c:v>44552</c:v>
                </c:pt>
                <c:pt idx="2548">
                  <c:v>44553</c:v>
                </c:pt>
                <c:pt idx="2549">
                  <c:v>44554</c:v>
                </c:pt>
                <c:pt idx="2550">
                  <c:v>44555</c:v>
                </c:pt>
                <c:pt idx="2551">
                  <c:v>44556</c:v>
                </c:pt>
                <c:pt idx="2552">
                  <c:v>44557</c:v>
                </c:pt>
                <c:pt idx="2553">
                  <c:v>44558</c:v>
                </c:pt>
                <c:pt idx="2554">
                  <c:v>44559</c:v>
                </c:pt>
                <c:pt idx="2555">
                  <c:v>44560</c:v>
                </c:pt>
                <c:pt idx="2556">
                  <c:v>44561</c:v>
                </c:pt>
                <c:pt idx="2557">
                  <c:v>44562</c:v>
                </c:pt>
                <c:pt idx="2558">
                  <c:v>44563</c:v>
                </c:pt>
                <c:pt idx="2559">
                  <c:v>44564</c:v>
                </c:pt>
                <c:pt idx="2560">
                  <c:v>44565</c:v>
                </c:pt>
                <c:pt idx="2561">
                  <c:v>44566</c:v>
                </c:pt>
                <c:pt idx="2562">
                  <c:v>44567</c:v>
                </c:pt>
                <c:pt idx="2563">
                  <c:v>44568</c:v>
                </c:pt>
                <c:pt idx="2564">
                  <c:v>44569</c:v>
                </c:pt>
                <c:pt idx="2565">
                  <c:v>44570</c:v>
                </c:pt>
                <c:pt idx="2566">
                  <c:v>44571</c:v>
                </c:pt>
                <c:pt idx="2567">
                  <c:v>44572</c:v>
                </c:pt>
                <c:pt idx="2568">
                  <c:v>44573</c:v>
                </c:pt>
                <c:pt idx="2569">
                  <c:v>44574</c:v>
                </c:pt>
                <c:pt idx="2570">
                  <c:v>44575</c:v>
                </c:pt>
                <c:pt idx="2571">
                  <c:v>44576</c:v>
                </c:pt>
                <c:pt idx="2572">
                  <c:v>44577</c:v>
                </c:pt>
                <c:pt idx="2573">
                  <c:v>44578</c:v>
                </c:pt>
                <c:pt idx="2574">
                  <c:v>44579</c:v>
                </c:pt>
                <c:pt idx="2575">
                  <c:v>44580</c:v>
                </c:pt>
                <c:pt idx="2576">
                  <c:v>44581</c:v>
                </c:pt>
                <c:pt idx="2577">
                  <c:v>44582</c:v>
                </c:pt>
                <c:pt idx="2578">
                  <c:v>44583</c:v>
                </c:pt>
                <c:pt idx="2579">
                  <c:v>44584</c:v>
                </c:pt>
                <c:pt idx="2580">
                  <c:v>44585</c:v>
                </c:pt>
                <c:pt idx="2581">
                  <c:v>44586</c:v>
                </c:pt>
                <c:pt idx="2582">
                  <c:v>44587</c:v>
                </c:pt>
                <c:pt idx="2583">
                  <c:v>44588</c:v>
                </c:pt>
                <c:pt idx="2584">
                  <c:v>44589</c:v>
                </c:pt>
                <c:pt idx="2585">
                  <c:v>44590</c:v>
                </c:pt>
                <c:pt idx="2586">
                  <c:v>44591</c:v>
                </c:pt>
                <c:pt idx="2587">
                  <c:v>44592</c:v>
                </c:pt>
                <c:pt idx="2588">
                  <c:v>44593</c:v>
                </c:pt>
                <c:pt idx="2589">
                  <c:v>44594</c:v>
                </c:pt>
                <c:pt idx="2590">
                  <c:v>44595</c:v>
                </c:pt>
                <c:pt idx="2591">
                  <c:v>44596</c:v>
                </c:pt>
                <c:pt idx="2592">
                  <c:v>44597</c:v>
                </c:pt>
                <c:pt idx="2593">
                  <c:v>44598</c:v>
                </c:pt>
                <c:pt idx="2594">
                  <c:v>44599</c:v>
                </c:pt>
                <c:pt idx="2595">
                  <c:v>44600</c:v>
                </c:pt>
                <c:pt idx="2596">
                  <c:v>44601</c:v>
                </c:pt>
                <c:pt idx="2597">
                  <c:v>44602</c:v>
                </c:pt>
                <c:pt idx="2598">
                  <c:v>44603</c:v>
                </c:pt>
                <c:pt idx="2599">
                  <c:v>44604</c:v>
                </c:pt>
                <c:pt idx="2600">
                  <c:v>44605</c:v>
                </c:pt>
                <c:pt idx="2601">
                  <c:v>44606</c:v>
                </c:pt>
                <c:pt idx="2602">
                  <c:v>44607</c:v>
                </c:pt>
                <c:pt idx="2603">
                  <c:v>44608</c:v>
                </c:pt>
                <c:pt idx="2604">
                  <c:v>44609</c:v>
                </c:pt>
                <c:pt idx="2605">
                  <c:v>44610</c:v>
                </c:pt>
                <c:pt idx="2606">
                  <c:v>44611</c:v>
                </c:pt>
                <c:pt idx="2607">
                  <c:v>44612</c:v>
                </c:pt>
                <c:pt idx="2608">
                  <c:v>44613</c:v>
                </c:pt>
                <c:pt idx="2609">
                  <c:v>44614</c:v>
                </c:pt>
                <c:pt idx="2610">
                  <c:v>44615</c:v>
                </c:pt>
                <c:pt idx="2611">
                  <c:v>44616</c:v>
                </c:pt>
                <c:pt idx="2612">
                  <c:v>44617</c:v>
                </c:pt>
                <c:pt idx="2613">
                  <c:v>44618</c:v>
                </c:pt>
                <c:pt idx="2614">
                  <c:v>44619</c:v>
                </c:pt>
                <c:pt idx="2615">
                  <c:v>44620</c:v>
                </c:pt>
                <c:pt idx="2616">
                  <c:v>44621</c:v>
                </c:pt>
                <c:pt idx="2617">
                  <c:v>44622</c:v>
                </c:pt>
                <c:pt idx="2618">
                  <c:v>44623</c:v>
                </c:pt>
                <c:pt idx="2619">
                  <c:v>44624</c:v>
                </c:pt>
                <c:pt idx="2620">
                  <c:v>44625</c:v>
                </c:pt>
                <c:pt idx="2621">
                  <c:v>44626</c:v>
                </c:pt>
                <c:pt idx="2622">
                  <c:v>44627</c:v>
                </c:pt>
                <c:pt idx="2623">
                  <c:v>44628</c:v>
                </c:pt>
                <c:pt idx="2624">
                  <c:v>44629</c:v>
                </c:pt>
                <c:pt idx="2625">
                  <c:v>44630</c:v>
                </c:pt>
                <c:pt idx="2626">
                  <c:v>44631</c:v>
                </c:pt>
                <c:pt idx="2627">
                  <c:v>44632</c:v>
                </c:pt>
                <c:pt idx="2628">
                  <c:v>44633</c:v>
                </c:pt>
                <c:pt idx="2629">
                  <c:v>44634</c:v>
                </c:pt>
                <c:pt idx="2630">
                  <c:v>44635</c:v>
                </c:pt>
                <c:pt idx="2631">
                  <c:v>44636</c:v>
                </c:pt>
                <c:pt idx="2632">
                  <c:v>44637</c:v>
                </c:pt>
                <c:pt idx="2633">
                  <c:v>44638</c:v>
                </c:pt>
                <c:pt idx="2634">
                  <c:v>44639</c:v>
                </c:pt>
                <c:pt idx="2635">
                  <c:v>44640</c:v>
                </c:pt>
                <c:pt idx="2636">
                  <c:v>44641</c:v>
                </c:pt>
                <c:pt idx="2637">
                  <c:v>44642</c:v>
                </c:pt>
                <c:pt idx="2638">
                  <c:v>44643</c:v>
                </c:pt>
                <c:pt idx="2639">
                  <c:v>44644</c:v>
                </c:pt>
                <c:pt idx="2640">
                  <c:v>44645</c:v>
                </c:pt>
                <c:pt idx="2641">
                  <c:v>44646</c:v>
                </c:pt>
                <c:pt idx="2642">
                  <c:v>44647</c:v>
                </c:pt>
                <c:pt idx="2643">
                  <c:v>44648</c:v>
                </c:pt>
                <c:pt idx="2644">
                  <c:v>44649</c:v>
                </c:pt>
                <c:pt idx="2645">
                  <c:v>44650</c:v>
                </c:pt>
                <c:pt idx="2646">
                  <c:v>44651</c:v>
                </c:pt>
                <c:pt idx="2647">
                  <c:v>44652</c:v>
                </c:pt>
                <c:pt idx="2648">
                  <c:v>44653</c:v>
                </c:pt>
                <c:pt idx="2649">
                  <c:v>44654</c:v>
                </c:pt>
                <c:pt idx="2650">
                  <c:v>44655</c:v>
                </c:pt>
                <c:pt idx="2651">
                  <c:v>44656</c:v>
                </c:pt>
                <c:pt idx="2652">
                  <c:v>44657</c:v>
                </c:pt>
                <c:pt idx="2653">
                  <c:v>44658</c:v>
                </c:pt>
                <c:pt idx="2654">
                  <c:v>44659</c:v>
                </c:pt>
                <c:pt idx="2655">
                  <c:v>44660</c:v>
                </c:pt>
                <c:pt idx="2656">
                  <c:v>44661</c:v>
                </c:pt>
                <c:pt idx="2657">
                  <c:v>44662</c:v>
                </c:pt>
                <c:pt idx="2658">
                  <c:v>44663</c:v>
                </c:pt>
                <c:pt idx="2659">
                  <c:v>44664</c:v>
                </c:pt>
                <c:pt idx="2660">
                  <c:v>44665</c:v>
                </c:pt>
                <c:pt idx="2661">
                  <c:v>44666</c:v>
                </c:pt>
                <c:pt idx="2662">
                  <c:v>44667</c:v>
                </c:pt>
                <c:pt idx="2663">
                  <c:v>44668</c:v>
                </c:pt>
                <c:pt idx="2664">
                  <c:v>44669</c:v>
                </c:pt>
                <c:pt idx="2665">
                  <c:v>44670</c:v>
                </c:pt>
                <c:pt idx="2666">
                  <c:v>44671</c:v>
                </c:pt>
                <c:pt idx="2667">
                  <c:v>44672</c:v>
                </c:pt>
                <c:pt idx="2668">
                  <c:v>44673</c:v>
                </c:pt>
                <c:pt idx="2669">
                  <c:v>44674</c:v>
                </c:pt>
                <c:pt idx="2670">
                  <c:v>44675</c:v>
                </c:pt>
                <c:pt idx="2671">
                  <c:v>44676</c:v>
                </c:pt>
                <c:pt idx="2672">
                  <c:v>44677</c:v>
                </c:pt>
                <c:pt idx="2673">
                  <c:v>44678</c:v>
                </c:pt>
                <c:pt idx="2674">
                  <c:v>44679</c:v>
                </c:pt>
                <c:pt idx="2675">
                  <c:v>44680</c:v>
                </c:pt>
                <c:pt idx="2676">
                  <c:v>44681</c:v>
                </c:pt>
                <c:pt idx="2677">
                  <c:v>44682</c:v>
                </c:pt>
                <c:pt idx="2678">
                  <c:v>44683</c:v>
                </c:pt>
                <c:pt idx="2679">
                  <c:v>44684</c:v>
                </c:pt>
                <c:pt idx="2680">
                  <c:v>44685</c:v>
                </c:pt>
                <c:pt idx="2681">
                  <c:v>44686</c:v>
                </c:pt>
                <c:pt idx="2682">
                  <c:v>44687</c:v>
                </c:pt>
                <c:pt idx="2683">
                  <c:v>44688</c:v>
                </c:pt>
                <c:pt idx="2684">
                  <c:v>44689</c:v>
                </c:pt>
                <c:pt idx="2685">
                  <c:v>44690</c:v>
                </c:pt>
                <c:pt idx="2686">
                  <c:v>44691</c:v>
                </c:pt>
                <c:pt idx="2687">
                  <c:v>44692</c:v>
                </c:pt>
                <c:pt idx="2688">
                  <c:v>44693</c:v>
                </c:pt>
                <c:pt idx="2689">
                  <c:v>44694</c:v>
                </c:pt>
                <c:pt idx="2690">
                  <c:v>44695</c:v>
                </c:pt>
                <c:pt idx="2691">
                  <c:v>44696</c:v>
                </c:pt>
                <c:pt idx="2692">
                  <c:v>44697</c:v>
                </c:pt>
                <c:pt idx="2693">
                  <c:v>44698</c:v>
                </c:pt>
                <c:pt idx="2694">
                  <c:v>44699</c:v>
                </c:pt>
                <c:pt idx="2695">
                  <c:v>44700</c:v>
                </c:pt>
                <c:pt idx="2696">
                  <c:v>44701</c:v>
                </c:pt>
                <c:pt idx="2697">
                  <c:v>44702</c:v>
                </c:pt>
                <c:pt idx="2698">
                  <c:v>44703</c:v>
                </c:pt>
                <c:pt idx="2699">
                  <c:v>44704</c:v>
                </c:pt>
                <c:pt idx="2700">
                  <c:v>44705</c:v>
                </c:pt>
                <c:pt idx="2701">
                  <c:v>44706</c:v>
                </c:pt>
                <c:pt idx="2702">
                  <c:v>44707</c:v>
                </c:pt>
                <c:pt idx="2703">
                  <c:v>44708</c:v>
                </c:pt>
                <c:pt idx="2704">
                  <c:v>44709</c:v>
                </c:pt>
                <c:pt idx="2705">
                  <c:v>44710</c:v>
                </c:pt>
                <c:pt idx="2706">
                  <c:v>44711</c:v>
                </c:pt>
                <c:pt idx="2707">
                  <c:v>44712</c:v>
                </c:pt>
                <c:pt idx="2708">
                  <c:v>44713</c:v>
                </c:pt>
                <c:pt idx="2709">
                  <c:v>44714</c:v>
                </c:pt>
                <c:pt idx="2710">
                  <c:v>44715</c:v>
                </c:pt>
                <c:pt idx="2711">
                  <c:v>44716</c:v>
                </c:pt>
                <c:pt idx="2712">
                  <c:v>44717</c:v>
                </c:pt>
                <c:pt idx="2713">
                  <c:v>44718</c:v>
                </c:pt>
                <c:pt idx="2714">
                  <c:v>44719</c:v>
                </c:pt>
                <c:pt idx="2715">
                  <c:v>44720</c:v>
                </c:pt>
                <c:pt idx="2716">
                  <c:v>44721</c:v>
                </c:pt>
                <c:pt idx="2717">
                  <c:v>44722</c:v>
                </c:pt>
                <c:pt idx="2718">
                  <c:v>44723</c:v>
                </c:pt>
                <c:pt idx="2719">
                  <c:v>44724</c:v>
                </c:pt>
                <c:pt idx="2720">
                  <c:v>44725</c:v>
                </c:pt>
                <c:pt idx="2721">
                  <c:v>44726</c:v>
                </c:pt>
                <c:pt idx="2722">
                  <c:v>44727</c:v>
                </c:pt>
                <c:pt idx="2723">
                  <c:v>44728</c:v>
                </c:pt>
                <c:pt idx="2724">
                  <c:v>44729</c:v>
                </c:pt>
                <c:pt idx="2725">
                  <c:v>44730</c:v>
                </c:pt>
                <c:pt idx="2726">
                  <c:v>44731</c:v>
                </c:pt>
                <c:pt idx="2727">
                  <c:v>44732</c:v>
                </c:pt>
                <c:pt idx="2728">
                  <c:v>44733</c:v>
                </c:pt>
                <c:pt idx="2729">
                  <c:v>44734</c:v>
                </c:pt>
                <c:pt idx="2730">
                  <c:v>44735</c:v>
                </c:pt>
                <c:pt idx="2731">
                  <c:v>44736</c:v>
                </c:pt>
                <c:pt idx="2732">
                  <c:v>44737</c:v>
                </c:pt>
                <c:pt idx="2733">
                  <c:v>44738</c:v>
                </c:pt>
                <c:pt idx="2734">
                  <c:v>44739</c:v>
                </c:pt>
                <c:pt idx="2735">
                  <c:v>44740</c:v>
                </c:pt>
                <c:pt idx="2736">
                  <c:v>44741</c:v>
                </c:pt>
                <c:pt idx="2737">
                  <c:v>44742</c:v>
                </c:pt>
                <c:pt idx="2738">
                  <c:v>44743</c:v>
                </c:pt>
                <c:pt idx="2739">
                  <c:v>44744</c:v>
                </c:pt>
                <c:pt idx="2740">
                  <c:v>44745</c:v>
                </c:pt>
                <c:pt idx="2741">
                  <c:v>44746</c:v>
                </c:pt>
                <c:pt idx="2742">
                  <c:v>44747</c:v>
                </c:pt>
                <c:pt idx="2743">
                  <c:v>44748</c:v>
                </c:pt>
                <c:pt idx="2744">
                  <c:v>44749</c:v>
                </c:pt>
                <c:pt idx="2745">
                  <c:v>44750</c:v>
                </c:pt>
                <c:pt idx="2746">
                  <c:v>44751</c:v>
                </c:pt>
                <c:pt idx="2747">
                  <c:v>44752</c:v>
                </c:pt>
                <c:pt idx="2748">
                  <c:v>44753</c:v>
                </c:pt>
                <c:pt idx="2749">
                  <c:v>44754</c:v>
                </c:pt>
                <c:pt idx="2750">
                  <c:v>44755</c:v>
                </c:pt>
                <c:pt idx="2751">
                  <c:v>44756</c:v>
                </c:pt>
                <c:pt idx="2752">
                  <c:v>44757</c:v>
                </c:pt>
                <c:pt idx="2753">
                  <c:v>44758</c:v>
                </c:pt>
                <c:pt idx="2754">
                  <c:v>44759</c:v>
                </c:pt>
                <c:pt idx="2755">
                  <c:v>44760</c:v>
                </c:pt>
                <c:pt idx="2756">
                  <c:v>44761</c:v>
                </c:pt>
                <c:pt idx="2757">
                  <c:v>44762</c:v>
                </c:pt>
                <c:pt idx="2758">
                  <c:v>44763</c:v>
                </c:pt>
                <c:pt idx="2759">
                  <c:v>44764</c:v>
                </c:pt>
                <c:pt idx="2760">
                  <c:v>44765</c:v>
                </c:pt>
                <c:pt idx="2761">
                  <c:v>44766</c:v>
                </c:pt>
                <c:pt idx="2762">
                  <c:v>44767</c:v>
                </c:pt>
                <c:pt idx="2763">
                  <c:v>44768</c:v>
                </c:pt>
                <c:pt idx="2764">
                  <c:v>44769</c:v>
                </c:pt>
                <c:pt idx="2765">
                  <c:v>44770</c:v>
                </c:pt>
                <c:pt idx="2766">
                  <c:v>44771</c:v>
                </c:pt>
                <c:pt idx="2767">
                  <c:v>44772</c:v>
                </c:pt>
                <c:pt idx="2768">
                  <c:v>44773</c:v>
                </c:pt>
                <c:pt idx="2769">
                  <c:v>44774</c:v>
                </c:pt>
                <c:pt idx="2770">
                  <c:v>44775</c:v>
                </c:pt>
                <c:pt idx="2771">
                  <c:v>44776</c:v>
                </c:pt>
                <c:pt idx="2772">
                  <c:v>44777</c:v>
                </c:pt>
                <c:pt idx="2773">
                  <c:v>44778</c:v>
                </c:pt>
                <c:pt idx="2774">
                  <c:v>44779</c:v>
                </c:pt>
                <c:pt idx="2775">
                  <c:v>44780</c:v>
                </c:pt>
                <c:pt idx="2776">
                  <c:v>44781</c:v>
                </c:pt>
                <c:pt idx="2777">
                  <c:v>44782</c:v>
                </c:pt>
                <c:pt idx="2778">
                  <c:v>44783</c:v>
                </c:pt>
                <c:pt idx="2779">
                  <c:v>44784</c:v>
                </c:pt>
                <c:pt idx="2780">
                  <c:v>44785</c:v>
                </c:pt>
                <c:pt idx="2781">
                  <c:v>44786</c:v>
                </c:pt>
                <c:pt idx="2782">
                  <c:v>44787</c:v>
                </c:pt>
                <c:pt idx="2783">
                  <c:v>44788</c:v>
                </c:pt>
                <c:pt idx="2784">
                  <c:v>44789</c:v>
                </c:pt>
                <c:pt idx="2785">
                  <c:v>44790</c:v>
                </c:pt>
                <c:pt idx="2786">
                  <c:v>44791</c:v>
                </c:pt>
                <c:pt idx="2787">
                  <c:v>44792</c:v>
                </c:pt>
                <c:pt idx="2788">
                  <c:v>44793</c:v>
                </c:pt>
                <c:pt idx="2789">
                  <c:v>44794</c:v>
                </c:pt>
                <c:pt idx="2790">
                  <c:v>44795</c:v>
                </c:pt>
                <c:pt idx="2791">
                  <c:v>44796</c:v>
                </c:pt>
                <c:pt idx="2792">
                  <c:v>44797</c:v>
                </c:pt>
                <c:pt idx="2793">
                  <c:v>44798</c:v>
                </c:pt>
                <c:pt idx="2794">
                  <c:v>44799</c:v>
                </c:pt>
                <c:pt idx="2795">
                  <c:v>44800</c:v>
                </c:pt>
                <c:pt idx="2796">
                  <c:v>44801</c:v>
                </c:pt>
                <c:pt idx="2797">
                  <c:v>44802</c:v>
                </c:pt>
                <c:pt idx="2798">
                  <c:v>44803</c:v>
                </c:pt>
                <c:pt idx="2799">
                  <c:v>44804</c:v>
                </c:pt>
                <c:pt idx="2800">
                  <c:v>44805</c:v>
                </c:pt>
                <c:pt idx="2801">
                  <c:v>44806</c:v>
                </c:pt>
                <c:pt idx="2802">
                  <c:v>44807</c:v>
                </c:pt>
                <c:pt idx="2803">
                  <c:v>44808</c:v>
                </c:pt>
                <c:pt idx="2804">
                  <c:v>44809</c:v>
                </c:pt>
                <c:pt idx="2805">
                  <c:v>44810</c:v>
                </c:pt>
                <c:pt idx="2806">
                  <c:v>44811</c:v>
                </c:pt>
                <c:pt idx="2807">
                  <c:v>44812</c:v>
                </c:pt>
                <c:pt idx="2808">
                  <c:v>44813</c:v>
                </c:pt>
                <c:pt idx="2809">
                  <c:v>44814</c:v>
                </c:pt>
                <c:pt idx="2810">
                  <c:v>44815</c:v>
                </c:pt>
                <c:pt idx="2811">
                  <c:v>44816</c:v>
                </c:pt>
                <c:pt idx="2812">
                  <c:v>44817</c:v>
                </c:pt>
                <c:pt idx="2813">
                  <c:v>44818</c:v>
                </c:pt>
                <c:pt idx="2814">
                  <c:v>44819</c:v>
                </c:pt>
                <c:pt idx="2815">
                  <c:v>44820</c:v>
                </c:pt>
                <c:pt idx="2816">
                  <c:v>44821</c:v>
                </c:pt>
                <c:pt idx="2817">
                  <c:v>44822</c:v>
                </c:pt>
                <c:pt idx="2818">
                  <c:v>44823</c:v>
                </c:pt>
                <c:pt idx="2819">
                  <c:v>44824</c:v>
                </c:pt>
                <c:pt idx="2820">
                  <c:v>44825</c:v>
                </c:pt>
                <c:pt idx="2821">
                  <c:v>44826</c:v>
                </c:pt>
                <c:pt idx="2822">
                  <c:v>44827</c:v>
                </c:pt>
                <c:pt idx="2823">
                  <c:v>44828</c:v>
                </c:pt>
                <c:pt idx="2824">
                  <c:v>44829</c:v>
                </c:pt>
                <c:pt idx="2825">
                  <c:v>44830</c:v>
                </c:pt>
                <c:pt idx="2826">
                  <c:v>44831</c:v>
                </c:pt>
                <c:pt idx="2827">
                  <c:v>44832</c:v>
                </c:pt>
                <c:pt idx="2828">
                  <c:v>44833</c:v>
                </c:pt>
                <c:pt idx="2829">
                  <c:v>44834</c:v>
                </c:pt>
                <c:pt idx="2830">
                  <c:v>44835</c:v>
                </c:pt>
                <c:pt idx="2831">
                  <c:v>44836</c:v>
                </c:pt>
                <c:pt idx="2832">
                  <c:v>44837</c:v>
                </c:pt>
                <c:pt idx="2833">
                  <c:v>44838</c:v>
                </c:pt>
                <c:pt idx="2834">
                  <c:v>44839</c:v>
                </c:pt>
                <c:pt idx="2835">
                  <c:v>44840</c:v>
                </c:pt>
                <c:pt idx="2836">
                  <c:v>44841</c:v>
                </c:pt>
                <c:pt idx="2837">
                  <c:v>44842</c:v>
                </c:pt>
                <c:pt idx="2838">
                  <c:v>44843</c:v>
                </c:pt>
                <c:pt idx="2839">
                  <c:v>44844</c:v>
                </c:pt>
                <c:pt idx="2840">
                  <c:v>44845</c:v>
                </c:pt>
                <c:pt idx="2841">
                  <c:v>44846</c:v>
                </c:pt>
                <c:pt idx="2842">
                  <c:v>44847</c:v>
                </c:pt>
                <c:pt idx="2843">
                  <c:v>44848</c:v>
                </c:pt>
                <c:pt idx="2844">
                  <c:v>44849</c:v>
                </c:pt>
                <c:pt idx="2845">
                  <c:v>44850</c:v>
                </c:pt>
                <c:pt idx="2846">
                  <c:v>44851</c:v>
                </c:pt>
                <c:pt idx="2847">
                  <c:v>44852</c:v>
                </c:pt>
                <c:pt idx="2848">
                  <c:v>44853</c:v>
                </c:pt>
                <c:pt idx="2849">
                  <c:v>44854</c:v>
                </c:pt>
                <c:pt idx="2850">
                  <c:v>44855</c:v>
                </c:pt>
                <c:pt idx="2851">
                  <c:v>44856</c:v>
                </c:pt>
                <c:pt idx="2852">
                  <c:v>44857</c:v>
                </c:pt>
                <c:pt idx="2853">
                  <c:v>44858</c:v>
                </c:pt>
                <c:pt idx="2854">
                  <c:v>44859</c:v>
                </c:pt>
                <c:pt idx="2855">
                  <c:v>44860</c:v>
                </c:pt>
                <c:pt idx="2856">
                  <c:v>44861</c:v>
                </c:pt>
                <c:pt idx="2857">
                  <c:v>44862</c:v>
                </c:pt>
                <c:pt idx="2858">
                  <c:v>44863</c:v>
                </c:pt>
                <c:pt idx="2859">
                  <c:v>44864</c:v>
                </c:pt>
                <c:pt idx="2860">
                  <c:v>44865</c:v>
                </c:pt>
                <c:pt idx="2861">
                  <c:v>44866</c:v>
                </c:pt>
                <c:pt idx="2862">
                  <c:v>44867</c:v>
                </c:pt>
                <c:pt idx="2863">
                  <c:v>44868</c:v>
                </c:pt>
                <c:pt idx="2864">
                  <c:v>44869</c:v>
                </c:pt>
                <c:pt idx="2865">
                  <c:v>44870</c:v>
                </c:pt>
                <c:pt idx="2866">
                  <c:v>44871</c:v>
                </c:pt>
                <c:pt idx="2867">
                  <c:v>44872</c:v>
                </c:pt>
                <c:pt idx="2868">
                  <c:v>44873</c:v>
                </c:pt>
                <c:pt idx="2869">
                  <c:v>44874</c:v>
                </c:pt>
                <c:pt idx="2870">
                  <c:v>44875</c:v>
                </c:pt>
                <c:pt idx="2871">
                  <c:v>44876</c:v>
                </c:pt>
                <c:pt idx="2872">
                  <c:v>44877</c:v>
                </c:pt>
                <c:pt idx="2873">
                  <c:v>44878</c:v>
                </c:pt>
                <c:pt idx="2874">
                  <c:v>44879</c:v>
                </c:pt>
                <c:pt idx="2875">
                  <c:v>44880</c:v>
                </c:pt>
                <c:pt idx="2876">
                  <c:v>44881</c:v>
                </c:pt>
                <c:pt idx="2877">
                  <c:v>44882</c:v>
                </c:pt>
                <c:pt idx="2878">
                  <c:v>44883</c:v>
                </c:pt>
                <c:pt idx="2879">
                  <c:v>44884</c:v>
                </c:pt>
                <c:pt idx="2880">
                  <c:v>44885</c:v>
                </c:pt>
                <c:pt idx="2881">
                  <c:v>44886</c:v>
                </c:pt>
                <c:pt idx="2882">
                  <c:v>44887</c:v>
                </c:pt>
                <c:pt idx="2883">
                  <c:v>44888</c:v>
                </c:pt>
                <c:pt idx="2884">
                  <c:v>44889</c:v>
                </c:pt>
                <c:pt idx="2885">
                  <c:v>44890</c:v>
                </c:pt>
                <c:pt idx="2886">
                  <c:v>44891</c:v>
                </c:pt>
                <c:pt idx="2887">
                  <c:v>44892</c:v>
                </c:pt>
                <c:pt idx="2888">
                  <c:v>44893</c:v>
                </c:pt>
                <c:pt idx="2889">
                  <c:v>44894</c:v>
                </c:pt>
                <c:pt idx="2890">
                  <c:v>44895</c:v>
                </c:pt>
                <c:pt idx="2891">
                  <c:v>44896</c:v>
                </c:pt>
                <c:pt idx="2892">
                  <c:v>44897</c:v>
                </c:pt>
                <c:pt idx="2893">
                  <c:v>44898</c:v>
                </c:pt>
                <c:pt idx="2894">
                  <c:v>44899</c:v>
                </c:pt>
                <c:pt idx="2895">
                  <c:v>44900</c:v>
                </c:pt>
                <c:pt idx="2896">
                  <c:v>44901</c:v>
                </c:pt>
                <c:pt idx="2897">
                  <c:v>44902</c:v>
                </c:pt>
                <c:pt idx="2898">
                  <c:v>44903</c:v>
                </c:pt>
                <c:pt idx="2899">
                  <c:v>44904</c:v>
                </c:pt>
                <c:pt idx="2900">
                  <c:v>44905</c:v>
                </c:pt>
                <c:pt idx="2901">
                  <c:v>44906</c:v>
                </c:pt>
                <c:pt idx="2902">
                  <c:v>44907</c:v>
                </c:pt>
                <c:pt idx="2903">
                  <c:v>44908</c:v>
                </c:pt>
                <c:pt idx="2904">
                  <c:v>44909</c:v>
                </c:pt>
                <c:pt idx="2905">
                  <c:v>44910</c:v>
                </c:pt>
                <c:pt idx="2906">
                  <c:v>44911</c:v>
                </c:pt>
                <c:pt idx="2907">
                  <c:v>44912</c:v>
                </c:pt>
                <c:pt idx="2908">
                  <c:v>44913</c:v>
                </c:pt>
                <c:pt idx="2909">
                  <c:v>44914</c:v>
                </c:pt>
                <c:pt idx="2910">
                  <c:v>44915</c:v>
                </c:pt>
                <c:pt idx="2911">
                  <c:v>44916</c:v>
                </c:pt>
                <c:pt idx="2912">
                  <c:v>44917</c:v>
                </c:pt>
                <c:pt idx="2913">
                  <c:v>44918</c:v>
                </c:pt>
                <c:pt idx="2914">
                  <c:v>44919</c:v>
                </c:pt>
                <c:pt idx="2915">
                  <c:v>44920</c:v>
                </c:pt>
                <c:pt idx="2916">
                  <c:v>44921</c:v>
                </c:pt>
                <c:pt idx="2917">
                  <c:v>44922</c:v>
                </c:pt>
                <c:pt idx="2918">
                  <c:v>44923</c:v>
                </c:pt>
                <c:pt idx="2919">
                  <c:v>44924</c:v>
                </c:pt>
                <c:pt idx="2920">
                  <c:v>44925</c:v>
                </c:pt>
                <c:pt idx="2921">
                  <c:v>44926</c:v>
                </c:pt>
                <c:pt idx="2922">
                  <c:v>44927</c:v>
                </c:pt>
                <c:pt idx="2923">
                  <c:v>44928</c:v>
                </c:pt>
                <c:pt idx="2924">
                  <c:v>44929</c:v>
                </c:pt>
                <c:pt idx="2925">
                  <c:v>44930</c:v>
                </c:pt>
                <c:pt idx="2926">
                  <c:v>44931</c:v>
                </c:pt>
                <c:pt idx="2927">
                  <c:v>44932</c:v>
                </c:pt>
                <c:pt idx="2928">
                  <c:v>44933</c:v>
                </c:pt>
                <c:pt idx="2929">
                  <c:v>44934</c:v>
                </c:pt>
                <c:pt idx="2930">
                  <c:v>44935</c:v>
                </c:pt>
                <c:pt idx="2931">
                  <c:v>44936</c:v>
                </c:pt>
                <c:pt idx="2932">
                  <c:v>44937</c:v>
                </c:pt>
                <c:pt idx="2933">
                  <c:v>44938</c:v>
                </c:pt>
                <c:pt idx="2934">
                  <c:v>44939</c:v>
                </c:pt>
                <c:pt idx="2935">
                  <c:v>44940</c:v>
                </c:pt>
                <c:pt idx="2936">
                  <c:v>44941</c:v>
                </c:pt>
                <c:pt idx="2937">
                  <c:v>44942</c:v>
                </c:pt>
                <c:pt idx="2938">
                  <c:v>44943</c:v>
                </c:pt>
                <c:pt idx="2939">
                  <c:v>44944</c:v>
                </c:pt>
                <c:pt idx="2940">
                  <c:v>44945</c:v>
                </c:pt>
                <c:pt idx="2941">
                  <c:v>44946</c:v>
                </c:pt>
                <c:pt idx="2942">
                  <c:v>44947</c:v>
                </c:pt>
                <c:pt idx="2943">
                  <c:v>44948</c:v>
                </c:pt>
                <c:pt idx="2944">
                  <c:v>44949</c:v>
                </c:pt>
                <c:pt idx="2945">
                  <c:v>44950</c:v>
                </c:pt>
                <c:pt idx="2946">
                  <c:v>44951</c:v>
                </c:pt>
                <c:pt idx="2947">
                  <c:v>44952</c:v>
                </c:pt>
                <c:pt idx="2948">
                  <c:v>44953</c:v>
                </c:pt>
                <c:pt idx="2949">
                  <c:v>44954</c:v>
                </c:pt>
                <c:pt idx="2950">
                  <c:v>44955</c:v>
                </c:pt>
                <c:pt idx="2951">
                  <c:v>44956</c:v>
                </c:pt>
                <c:pt idx="2952">
                  <c:v>44957</c:v>
                </c:pt>
                <c:pt idx="2953">
                  <c:v>44958</c:v>
                </c:pt>
                <c:pt idx="2954">
                  <c:v>44959</c:v>
                </c:pt>
                <c:pt idx="2955">
                  <c:v>44960</c:v>
                </c:pt>
                <c:pt idx="2956">
                  <c:v>44961</c:v>
                </c:pt>
                <c:pt idx="2957">
                  <c:v>44962</c:v>
                </c:pt>
                <c:pt idx="2958">
                  <c:v>44963</c:v>
                </c:pt>
                <c:pt idx="2959">
                  <c:v>44964</c:v>
                </c:pt>
                <c:pt idx="2960">
                  <c:v>44965</c:v>
                </c:pt>
                <c:pt idx="2961">
                  <c:v>44966</c:v>
                </c:pt>
                <c:pt idx="2962">
                  <c:v>44967</c:v>
                </c:pt>
                <c:pt idx="2963">
                  <c:v>44968</c:v>
                </c:pt>
                <c:pt idx="2964">
                  <c:v>44969</c:v>
                </c:pt>
                <c:pt idx="2965">
                  <c:v>44970</c:v>
                </c:pt>
                <c:pt idx="2966">
                  <c:v>44971</c:v>
                </c:pt>
                <c:pt idx="2967">
                  <c:v>44972</c:v>
                </c:pt>
                <c:pt idx="2968">
                  <c:v>44973</c:v>
                </c:pt>
                <c:pt idx="2969">
                  <c:v>44974</c:v>
                </c:pt>
                <c:pt idx="2970">
                  <c:v>44975</c:v>
                </c:pt>
                <c:pt idx="2971">
                  <c:v>44976</c:v>
                </c:pt>
                <c:pt idx="2972">
                  <c:v>44977</c:v>
                </c:pt>
                <c:pt idx="2973">
                  <c:v>44978</c:v>
                </c:pt>
                <c:pt idx="2974">
                  <c:v>44979</c:v>
                </c:pt>
                <c:pt idx="2975">
                  <c:v>44980</c:v>
                </c:pt>
                <c:pt idx="2976">
                  <c:v>44981</c:v>
                </c:pt>
                <c:pt idx="2977">
                  <c:v>44982</c:v>
                </c:pt>
                <c:pt idx="2978">
                  <c:v>44983</c:v>
                </c:pt>
                <c:pt idx="2979">
                  <c:v>44984</c:v>
                </c:pt>
                <c:pt idx="2980">
                  <c:v>44985</c:v>
                </c:pt>
                <c:pt idx="2981">
                  <c:v>44986</c:v>
                </c:pt>
                <c:pt idx="2982">
                  <c:v>44987</c:v>
                </c:pt>
                <c:pt idx="2983">
                  <c:v>44988</c:v>
                </c:pt>
                <c:pt idx="2984">
                  <c:v>44989</c:v>
                </c:pt>
                <c:pt idx="2985">
                  <c:v>44990</c:v>
                </c:pt>
                <c:pt idx="2986">
                  <c:v>44991</c:v>
                </c:pt>
                <c:pt idx="2987">
                  <c:v>44992</c:v>
                </c:pt>
                <c:pt idx="2988">
                  <c:v>44993</c:v>
                </c:pt>
                <c:pt idx="2989">
                  <c:v>44994</c:v>
                </c:pt>
                <c:pt idx="2990">
                  <c:v>44995</c:v>
                </c:pt>
                <c:pt idx="2991">
                  <c:v>44996</c:v>
                </c:pt>
                <c:pt idx="2992">
                  <c:v>44997</c:v>
                </c:pt>
                <c:pt idx="2993">
                  <c:v>44998</c:v>
                </c:pt>
                <c:pt idx="2994">
                  <c:v>44999</c:v>
                </c:pt>
                <c:pt idx="2995">
                  <c:v>45000</c:v>
                </c:pt>
                <c:pt idx="2996">
                  <c:v>45001</c:v>
                </c:pt>
                <c:pt idx="2997">
                  <c:v>45002</c:v>
                </c:pt>
                <c:pt idx="2998">
                  <c:v>45003</c:v>
                </c:pt>
                <c:pt idx="2999">
                  <c:v>45004</c:v>
                </c:pt>
                <c:pt idx="3000">
                  <c:v>45005</c:v>
                </c:pt>
                <c:pt idx="3001">
                  <c:v>45006</c:v>
                </c:pt>
                <c:pt idx="3002">
                  <c:v>45007</c:v>
                </c:pt>
                <c:pt idx="3003">
                  <c:v>45008</c:v>
                </c:pt>
                <c:pt idx="3004">
                  <c:v>45009</c:v>
                </c:pt>
                <c:pt idx="3005">
                  <c:v>45010</c:v>
                </c:pt>
                <c:pt idx="3006">
                  <c:v>45011</c:v>
                </c:pt>
                <c:pt idx="3007">
                  <c:v>45012</c:v>
                </c:pt>
                <c:pt idx="3008">
                  <c:v>45013</c:v>
                </c:pt>
                <c:pt idx="3009">
                  <c:v>45014</c:v>
                </c:pt>
                <c:pt idx="3010">
                  <c:v>45015</c:v>
                </c:pt>
                <c:pt idx="3011">
                  <c:v>45016</c:v>
                </c:pt>
                <c:pt idx="3012">
                  <c:v>45017</c:v>
                </c:pt>
                <c:pt idx="3013">
                  <c:v>45018</c:v>
                </c:pt>
                <c:pt idx="3014">
                  <c:v>45019</c:v>
                </c:pt>
                <c:pt idx="3015">
                  <c:v>45020</c:v>
                </c:pt>
                <c:pt idx="3016">
                  <c:v>45021</c:v>
                </c:pt>
                <c:pt idx="3017">
                  <c:v>45022</c:v>
                </c:pt>
                <c:pt idx="3018">
                  <c:v>45023</c:v>
                </c:pt>
                <c:pt idx="3019">
                  <c:v>45024</c:v>
                </c:pt>
                <c:pt idx="3020">
                  <c:v>45025</c:v>
                </c:pt>
                <c:pt idx="3021">
                  <c:v>45026</c:v>
                </c:pt>
                <c:pt idx="3022">
                  <c:v>45027</c:v>
                </c:pt>
                <c:pt idx="3023">
                  <c:v>45028</c:v>
                </c:pt>
                <c:pt idx="3024">
                  <c:v>45029</c:v>
                </c:pt>
                <c:pt idx="3025">
                  <c:v>45030</c:v>
                </c:pt>
                <c:pt idx="3026">
                  <c:v>45031</c:v>
                </c:pt>
                <c:pt idx="3027">
                  <c:v>45032</c:v>
                </c:pt>
                <c:pt idx="3028">
                  <c:v>45033</c:v>
                </c:pt>
                <c:pt idx="3029">
                  <c:v>45034</c:v>
                </c:pt>
                <c:pt idx="3030">
                  <c:v>45035</c:v>
                </c:pt>
                <c:pt idx="3031">
                  <c:v>45036</c:v>
                </c:pt>
                <c:pt idx="3032">
                  <c:v>45037</c:v>
                </c:pt>
                <c:pt idx="3033">
                  <c:v>45038</c:v>
                </c:pt>
                <c:pt idx="3034">
                  <c:v>45039</c:v>
                </c:pt>
                <c:pt idx="3035">
                  <c:v>45040</c:v>
                </c:pt>
                <c:pt idx="3036">
                  <c:v>45041</c:v>
                </c:pt>
                <c:pt idx="3037">
                  <c:v>45042</c:v>
                </c:pt>
                <c:pt idx="3038">
                  <c:v>45043</c:v>
                </c:pt>
                <c:pt idx="3039">
                  <c:v>45044</c:v>
                </c:pt>
                <c:pt idx="3040">
                  <c:v>45045</c:v>
                </c:pt>
                <c:pt idx="3041">
                  <c:v>45046</c:v>
                </c:pt>
                <c:pt idx="3042">
                  <c:v>45047</c:v>
                </c:pt>
                <c:pt idx="3043">
                  <c:v>45048</c:v>
                </c:pt>
                <c:pt idx="3044">
                  <c:v>45049</c:v>
                </c:pt>
                <c:pt idx="3045">
                  <c:v>45050</c:v>
                </c:pt>
                <c:pt idx="3046">
                  <c:v>45051</c:v>
                </c:pt>
                <c:pt idx="3047">
                  <c:v>45052</c:v>
                </c:pt>
                <c:pt idx="3048">
                  <c:v>45053</c:v>
                </c:pt>
                <c:pt idx="3049">
                  <c:v>45054</c:v>
                </c:pt>
                <c:pt idx="3050">
                  <c:v>45055</c:v>
                </c:pt>
                <c:pt idx="3051">
                  <c:v>45056</c:v>
                </c:pt>
                <c:pt idx="3052">
                  <c:v>45057</c:v>
                </c:pt>
                <c:pt idx="3053">
                  <c:v>45058</c:v>
                </c:pt>
                <c:pt idx="3054">
                  <c:v>45059</c:v>
                </c:pt>
                <c:pt idx="3055">
                  <c:v>45060</c:v>
                </c:pt>
                <c:pt idx="3056">
                  <c:v>45061</c:v>
                </c:pt>
                <c:pt idx="3057">
                  <c:v>45062</c:v>
                </c:pt>
                <c:pt idx="3058">
                  <c:v>45063</c:v>
                </c:pt>
                <c:pt idx="3059">
                  <c:v>45064</c:v>
                </c:pt>
                <c:pt idx="3060">
                  <c:v>45065</c:v>
                </c:pt>
                <c:pt idx="3061">
                  <c:v>45066</c:v>
                </c:pt>
                <c:pt idx="3062">
                  <c:v>45067</c:v>
                </c:pt>
                <c:pt idx="3063">
                  <c:v>45068</c:v>
                </c:pt>
                <c:pt idx="3064">
                  <c:v>45069</c:v>
                </c:pt>
                <c:pt idx="3065">
                  <c:v>45070</c:v>
                </c:pt>
                <c:pt idx="3066">
                  <c:v>45071</c:v>
                </c:pt>
                <c:pt idx="3067">
                  <c:v>45072</c:v>
                </c:pt>
                <c:pt idx="3068">
                  <c:v>45073</c:v>
                </c:pt>
                <c:pt idx="3069">
                  <c:v>45074</c:v>
                </c:pt>
                <c:pt idx="3070">
                  <c:v>45075</c:v>
                </c:pt>
                <c:pt idx="3071">
                  <c:v>45076</c:v>
                </c:pt>
                <c:pt idx="3072">
                  <c:v>45077</c:v>
                </c:pt>
                <c:pt idx="3073">
                  <c:v>45078</c:v>
                </c:pt>
                <c:pt idx="3074">
                  <c:v>45079</c:v>
                </c:pt>
                <c:pt idx="3075">
                  <c:v>45080</c:v>
                </c:pt>
                <c:pt idx="3076">
                  <c:v>45081</c:v>
                </c:pt>
                <c:pt idx="3077">
                  <c:v>45082</c:v>
                </c:pt>
                <c:pt idx="3078">
                  <c:v>45083</c:v>
                </c:pt>
                <c:pt idx="3079">
                  <c:v>45084</c:v>
                </c:pt>
                <c:pt idx="3080">
                  <c:v>45085</c:v>
                </c:pt>
                <c:pt idx="3081">
                  <c:v>45086</c:v>
                </c:pt>
                <c:pt idx="3082">
                  <c:v>45087</c:v>
                </c:pt>
                <c:pt idx="3083">
                  <c:v>45088</c:v>
                </c:pt>
                <c:pt idx="3084">
                  <c:v>45089</c:v>
                </c:pt>
                <c:pt idx="3085">
                  <c:v>45090</c:v>
                </c:pt>
                <c:pt idx="3086">
                  <c:v>45091</c:v>
                </c:pt>
                <c:pt idx="3087">
                  <c:v>45092</c:v>
                </c:pt>
                <c:pt idx="3088">
                  <c:v>45093</c:v>
                </c:pt>
                <c:pt idx="3089">
                  <c:v>45094</c:v>
                </c:pt>
                <c:pt idx="3090">
                  <c:v>45095</c:v>
                </c:pt>
                <c:pt idx="3091">
                  <c:v>45096</c:v>
                </c:pt>
                <c:pt idx="3092">
                  <c:v>45097</c:v>
                </c:pt>
                <c:pt idx="3093">
                  <c:v>45098</c:v>
                </c:pt>
                <c:pt idx="3094">
                  <c:v>45099</c:v>
                </c:pt>
                <c:pt idx="3095">
                  <c:v>45100</c:v>
                </c:pt>
                <c:pt idx="3096">
                  <c:v>45101</c:v>
                </c:pt>
                <c:pt idx="3097">
                  <c:v>45102</c:v>
                </c:pt>
                <c:pt idx="3098">
                  <c:v>45103</c:v>
                </c:pt>
                <c:pt idx="3099">
                  <c:v>45104</c:v>
                </c:pt>
                <c:pt idx="3100">
                  <c:v>45105</c:v>
                </c:pt>
                <c:pt idx="3101">
                  <c:v>45106</c:v>
                </c:pt>
                <c:pt idx="3102">
                  <c:v>45107</c:v>
                </c:pt>
                <c:pt idx="3103">
                  <c:v>45108</c:v>
                </c:pt>
                <c:pt idx="3104">
                  <c:v>45109</c:v>
                </c:pt>
                <c:pt idx="3105">
                  <c:v>45110</c:v>
                </c:pt>
                <c:pt idx="3106">
                  <c:v>45111</c:v>
                </c:pt>
                <c:pt idx="3107">
                  <c:v>45112</c:v>
                </c:pt>
                <c:pt idx="3108">
                  <c:v>45113</c:v>
                </c:pt>
                <c:pt idx="3109">
                  <c:v>45114</c:v>
                </c:pt>
                <c:pt idx="3110">
                  <c:v>45115</c:v>
                </c:pt>
                <c:pt idx="3111">
                  <c:v>45116</c:v>
                </c:pt>
                <c:pt idx="3112">
                  <c:v>45117</c:v>
                </c:pt>
                <c:pt idx="3113">
                  <c:v>45118</c:v>
                </c:pt>
                <c:pt idx="3114">
                  <c:v>45119</c:v>
                </c:pt>
                <c:pt idx="3115">
                  <c:v>45120</c:v>
                </c:pt>
                <c:pt idx="3116">
                  <c:v>45121</c:v>
                </c:pt>
                <c:pt idx="3117">
                  <c:v>45122</c:v>
                </c:pt>
                <c:pt idx="3118">
                  <c:v>45123</c:v>
                </c:pt>
                <c:pt idx="3119">
                  <c:v>45124</c:v>
                </c:pt>
                <c:pt idx="3120">
                  <c:v>45125</c:v>
                </c:pt>
                <c:pt idx="3121">
                  <c:v>45126</c:v>
                </c:pt>
                <c:pt idx="3122">
                  <c:v>45127</c:v>
                </c:pt>
                <c:pt idx="3123">
                  <c:v>45128</c:v>
                </c:pt>
                <c:pt idx="3124">
                  <c:v>45129</c:v>
                </c:pt>
                <c:pt idx="3125">
                  <c:v>45130</c:v>
                </c:pt>
                <c:pt idx="3126">
                  <c:v>45131</c:v>
                </c:pt>
                <c:pt idx="3127">
                  <c:v>45132</c:v>
                </c:pt>
                <c:pt idx="3128">
                  <c:v>45133</c:v>
                </c:pt>
                <c:pt idx="3129">
                  <c:v>45134</c:v>
                </c:pt>
                <c:pt idx="3130">
                  <c:v>45135</c:v>
                </c:pt>
                <c:pt idx="3131">
                  <c:v>45136</c:v>
                </c:pt>
                <c:pt idx="3132">
                  <c:v>45137</c:v>
                </c:pt>
                <c:pt idx="3133">
                  <c:v>45138</c:v>
                </c:pt>
                <c:pt idx="3134">
                  <c:v>45139</c:v>
                </c:pt>
                <c:pt idx="3135">
                  <c:v>45140</c:v>
                </c:pt>
                <c:pt idx="3136">
                  <c:v>45141</c:v>
                </c:pt>
                <c:pt idx="3137">
                  <c:v>45142</c:v>
                </c:pt>
                <c:pt idx="3138">
                  <c:v>45143</c:v>
                </c:pt>
                <c:pt idx="3139">
                  <c:v>45144</c:v>
                </c:pt>
                <c:pt idx="3140">
                  <c:v>45145</c:v>
                </c:pt>
                <c:pt idx="3141">
                  <c:v>45146</c:v>
                </c:pt>
                <c:pt idx="3142">
                  <c:v>45147</c:v>
                </c:pt>
                <c:pt idx="3143">
                  <c:v>45148</c:v>
                </c:pt>
                <c:pt idx="3144">
                  <c:v>45149</c:v>
                </c:pt>
                <c:pt idx="3145">
                  <c:v>45150</c:v>
                </c:pt>
                <c:pt idx="3146">
                  <c:v>45151</c:v>
                </c:pt>
                <c:pt idx="3147">
                  <c:v>45152</c:v>
                </c:pt>
                <c:pt idx="3148">
                  <c:v>45153</c:v>
                </c:pt>
                <c:pt idx="3149">
                  <c:v>45154</c:v>
                </c:pt>
                <c:pt idx="3150">
                  <c:v>45155</c:v>
                </c:pt>
                <c:pt idx="3151">
                  <c:v>45156</c:v>
                </c:pt>
                <c:pt idx="3152">
                  <c:v>45157</c:v>
                </c:pt>
                <c:pt idx="3153">
                  <c:v>45158</c:v>
                </c:pt>
                <c:pt idx="3154">
                  <c:v>45159</c:v>
                </c:pt>
                <c:pt idx="3155">
                  <c:v>45160</c:v>
                </c:pt>
                <c:pt idx="3156">
                  <c:v>45161</c:v>
                </c:pt>
                <c:pt idx="3157">
                  <c:v>45162</c:v>
                </c:pt>
                <c:pt idx="3158">
                  <c:v>45163</c:v>
                </c:pt>
                <c:pt idx="3159">
                  <c:v>45164</c:v>
                </c:pt>
                <c:pt idx="3160">
                  <c:v>45165</c:v>
                </c:pt>
                <c:pt idx="3161">
                  <c:v>45166</c:v>
                </c:pt>
                <c:pt idx="3162">
                  <c:v>45167</c:v>
                </c:pt>
                <c:pt idx="3163">
                  <c:v>45168</c:v>
                </c:pt>
                <c:pt idx="3164">
                  <c:v>45169</c:v>
                </c:pt>
                <c:pt idx="3165">
                  <c:v>45170</c:v>
                </c:pt>
                <c:pt idx="3166">
                  <c:v>45171</c:v>
                </c:pt>
                <c:pt idx="3167">
                  <c:v>45172</c:v>
                </c:pt>
                <c:pt idx="3168">
                  <c:v>45173</c:v>
                </c:pt>
                <c:pt idx="3169">
                  <c:v>45174</c:v>
                </c:pt>
                <c:pt idx="3170">
                  <c:v>45175</c:v>
                </c:pt>
                <c:pt idx="3171">
                  <c:v>45176</c:v>
                </c:pt>
                <c:pt idx="3172">
                  <c:v>45177</c:v>
                </c:pt>
                <c:pt idx="3173">
                  <c:v>45178</c:v>
                </c:pt>
                <c:pt idx="3174">
                  <c:v>45179</c:v>
                </c:pt>
                <c:pt idx="3175">
                  <c:v>45180</c:v>
                </c:pt>
                <c:pt idx="3176">
                  <c:v>45181</c:v>
                </c:pt>
                <c:pt idx="3177">
                  <c:v>45182</c:v>
                </c:pt>
                <c:pt idx="3178">
                  <c:v>45183</c:v>
                </c:pt>
                <c:pt idx="3179">
                  <c:v>45184</c:v>
                </c:pt>
                <c:pt idx="3180">
                  <c:v>45185</c:v>
                </c:pt>
                <c:pt idx="3181">
                  <c:v>45186</c:v>
                </c:pt>
                <c:pt idx="3182">
                  <c:v>45187</c:v>
                </c:pt>
                <c:pt idx="3183">
                  <c:v>45188</c:v>
                </c:pt>
                <c:pt idx="3184">
                  <c:v>45189</c:v>
                </c:pt>
                <c:pt idx="3185">
                  <c:v>45190</c:v>
                </c:pt>
                <c:pt idx="3186">
                  <c:v>45191</c:v>
                </c:pt>
                <c:pt idx="3187">
                  <c:v>45192</c:v>
                </c:pt>
                <c:pt idx="3188">
                  <c:v>45193</c:v>
                </c:pt>
                <c:pt idx="3189">
                  <c:v>45194</c:v>
                </c:pt>
                <c:pt idx="3190">
                  <c:v>45195</c:v>
                </c:pt>
                <c:pt idx="3191">
                  <c:v>45196</c:v>
                </c:pt>
                <c:pt idx="3192">
                  <c:v>45197</c:v>
                </c:pt>
                <c:pt idx="3193">
                  <c:v>45198</c:v>
                </c:pt>
                <c:pt idx="3194">
                  <c:v>45199</c:v>
                </c:pt>
                <c:pt idx="3195">
                  <c:v>45200</c:v>
                </c:pt>
                <c:pt idx="3196">
                  <c:v>45201</c:v>
                </c:pt>
                <c:pt idx="3197">
                  <c:v>45202</c:v>
                </c:pt>
                <c:pt idx="3198">
                  <c:v>45203</c:v>
                </c:pt>
                <c:pt idx="3199">
                  <c:v>45204</c:v>
                </c:pt>
                <c:pt idx="3200">
                  <c:v>45205</c:v>
                </c:pt>
                <c:pt idx="3201">
                  <c:v>45206</c:v>
                </c:pt>
                <c:pt idx="3202">
                  <c:v>45207</c:v>
                </c:pt>
                <c:pt idx="3203">
                  <c:v>45208</c:v>
                </c:pt>
                <c:pt idx="3204">
                  <c:v>45209</c:v>
                </c:pt>
                <c:pt idx="3205">
                  <c:v>45210</c:v>
                </c:pt>
                <c:pt idx="3206">
                  <c:v>45211</c:v>
                </c:pt>
                <c:pt idx="3207">
                  <c:v>45212</c:v>
                </c:pt>
                <c:pt idx="3208">
                  <c:v>45213</c:v>
                </c:pt>
                <c:pt idx="3209">
                  <c:v>45214</c:v>
                </c:pt>
                <c:pt idx="3210">
                  <c:v>45215</c:v>
                </c:pt>
                <c:pt idx="3211">
                  <c:v>45216</c:v>
                </c:pt>
                <c:pt idx="3212">
                  <c:v>45217</c:v>
                </c:pt>
                <c:pt idx="3213">
                  <c:v>45218</c:v>
                </c:pt>
                <c:pt idx="3214">
                  <c:v>45219</c:v>
                </c:pt>
                <c:pt idx="3215">
                  <c:v>45220</c:v>
                </c:pt>
                <c:pt idx="3216">
                  <c:v>45221</c:v>
                </c:pt>
                <c:pt idx="3217">
                  <c:v>45222</c:v>
                </c:pt>
                <c:pt idx="3218">
                  <c:v>45223</c:v>
                </c:pt>
                <c:pt idx="3219">
                  <c:v>45224</c:v>
                </c:pt>
                <c:pt idx="3220">
                  <c:v>45225</c:v>
                </c:pt>
                <c:pt idx="3221">
                  <c:v>45226</c:v>
                </c:pt>
                <c:pt idx="3222">
                  <c:v>45227</c:v>
                </c:pt>
                <c:pt idx="3223">
                  <c:v>45228</c:v>
                </c:pt>
                <c:pt idx="3224">
                  <c:v>45229</c:v>
                </c:pt>
                <c:pt idx="3225">
                  <c:v>45230</c:v>
                </c:pt>
                <c:pt idx="3226">
                  <c:v>45231</c:v>
                </c:pt>
                <c:pt idx="3227">
                  <c:v>45232</c:v>
                </c:pt>
                <c:pt idx="3228">
                  <c:v>45233</c:v>
                </c:pt>
                <c:pt idx="3229">
                  <c:v>45234</c:v>
                </c:pt>
                <c:pt idx="3230">
                  <c:v>45235</c:v>
                </c:pt>
                <c:pt idx="3231">
                  <c:v>45236</c:v>
                </c:pt>
                <c:pt idx="3232">
                  <c:v>45237</c:v>
                </c:pt>
                <c:pt idx="3233">
                  <c:v>45238</c:v>
                </c:pt>
                <c:pt idx="3234">
                  <c:v>45239</c:v>
                </c:pt>
                <c:pt idx="3235">
                  <c:v>45240</c:v>
                </c:pt>
                <c:pt idx="3236">
                  <c:v>45241</c:v>
                </c:pt>
                <c:pt idx="3237">
                  <c:v>45242</c:v>
                </c:pt>
                <c:pt idx="3238">
                  <c:v>45243</c:v>
                </c:pt>
                <c:pt idx="3239">
                  <c:v>45244</c:v>
                </c:pt>
                <c:pt idx="3240">
                  <c:v>45245</c:v>
                </c:pt>
                <c:pt idx="3241">
                  <c:v>45246</c:v>
                </c:pt>
                <c:pt idx="3242">
                  <c:v>45247</c:v>
                </c:pt>
                <c:pt idx="3243">
                  <c:v>45248</c:v>
                </c:pt>
                <c:pt idx="3244">
                  <c:v>45249</c:v>
                </c:pt>
                <c:pt idx="3245">
                  <c:v>45250</c:v>
                </c:pt>
                <c:pt idx="3246">
                  <c:v>45251</c:v>
                </c:pt>
                <c:pt idx="3247">
                  <c:v>45252</c:v>
                </c:pt>
                <c:pt idx="3248">
                  <c:v>45253</c:v>
                </c:pt>
                <c:pt idx="3249">
                  <c:v>45254</c:v>
                </c:pt>
                <c:pt idx="3250">
                  <c:v>45255</c:v>
                </c:pt>
                <c:pt idx="3251">
                  <c:v>45256</c:v>
                </c:pt>
                <c:pt idx="3252">
                  <c:v>45257</c:v>
                </c:pt>
                <c:pt idx="3253">
                  <c:v>45258</c:v>
                </c:pt>
                <c:pt idx="3254">
                  <c:v>45259</c:v>
                </c:pt>
                <c:pt idx="3255">
                  <c:v>45260</c:v>
                </c:pt>
                <c:pt idx="3256">
                  <c:v>45261</c:v>
                </c:pt>
                <c:pt idx="3257">
                  <c:v>45262</c:v>
                </c:pt>
                <c:pt idx="3258">
                  <c:v>45263</c:v>
                </c:pt>
                <c:pt idx="3259">
                  <c:v>45264</c:v>
                </c:pt>
                <c:pt idx="3260">
                  <c:v>45265</c:v>
                </c:pt>
                <c:pt idx="3261">
                  <c:v>45266</c:v>
                </c:pt>
                <c:pt idx="3262">
                  <c:v>45267</c:v>
                </c:pt>
                <c:pt idx="3263">
                  <c:v>45268</c:v>
                </c:pt>
                <c:pt idx="3264">
                  <c:v>45269</c:v>
                </c:pt>
                <c:pt idx="3265">
                  <c:v>45270</c:v>
                </c:pt>
                <c:pt idx="3266">
                  <c:v>45271</c:v>
                </c:pt>
                <c:pt idx="3267">
                  <c:v>45272</c:v>
                </c:pt>
                <c:pt idx="3268">
                  <c:v>45273</c:v>
                </c:pt>
                <c:pt idx="3269">
                  <c:v>45274</c:v>
                </c:pt>
                <c:pt idx="3270">
                  <c:v>45275</c:v>
                </c:pt>
                <c:pt idx="3271">
                  <c:v>45276</c:v>
                </c:pt>
                <c:pt idx="3272">
                  <c:v>45277</c:v>
                </c:pt>
                <c:pt idx="3273">
                  <c:v>45278</c:v>
                </c:pt>
                <c:pt idx="3274">
                  <c:v>45279</c:v>
                </c:pt>
                <c:pt idx="3275">
                  <c:v>45280</c:v>
                </c:pt>
                <c:pt idx="3276">
                  <c:v>45281</c:v>
                </c:pt>
                <c:pt idx="3277">
                  <c:v>45282</c:v>
                </c:pt>
                <c:pt idx="3278">
                  <c:v>45283</c:v>
                </c:pt>
                <c:pt idx="3279">
                  <c:v>45284</c:v>
                </c:pt>
                <c:pt idx="3280">
                  <c:v>45285</c:v>
                </c:pt>
                <c:pt idx="3281">
                  <c:v>45286</c:v>
                </c:pt>
                <c:pt idx="3282">
                  <c:v>45287</c:v>
                </c:pt>
                <c:pt idx="3283">
                  <c:v>45288</c:v>
                </c:pt>
                <c:pt idx="3284">
                  <c:v>45289</c:v>
                </c:pt>
                <c:pt idx="3285">
                  <c:v>45290</c:v>
                </c:pt>
                <c:pt idx="3286">
                  <c:v>45291</c:v>
                </c:pt>
                <c:pt idx="3287">
                  <c:v>45292</c:v>
                </c:pt>
                <c:pt idx="3288">
                  <c:v>45293</c:v>
                </c:pt>
                <c:pt idx="3289">
                  <c:v>45294</c:v>
                </c:pt>
                <c:pt idx="3290">
                  <c:v>45295</c:v>
                </c:pt>
                <c:pt idx="3291">
                  <c:v>45296</c:v>
                </c:pt>
                <c:pt idx="3292">
                  <c:v>45297</c:v>
                </c:pt>
                <c:pt idx="3293">
                  <c:v>45298</c:v>
                </c:pt>
                <c:pt idx="3294">
                  <c:v>45299</c:v>
                </c:pt>
                <c:pt idx="3295">
                  <c:v>45300</c:v>
                </c:pt>
                <c:pt idx="3296">
                  <c:v>45301</c:v>
                </c:pt>
                <c:pt idx="3297">
                  <c:v>45302</c:v>
                </c:pt>
                <c:pt idx="3298">
                  <c:v>45303</c:v>
                </c:pt>
                <c:pt idx="3299">
                  <c:v>45304</c:v>
                </c:pt>
                <c:pt idx="3300">
                  <c:v>45305</c:v>
                </c:pt>
                <c:pt idx="3301">
                  <c:v>45306</c:v>
                </c:pt>
                <c:pt idx="3302">
                  <c:v>45307</c:v>
                </c:pt>
                <c:pt idx="3303">
                  <c:v>45308</c:v>
                </c:pt>
                <c:pt idx="3304">
                  <c:v>45309</c:v>
                </c:pt>
                <c:pt idx="3305">
                  <c:v>45310</c:v>
                </c:pt>
                <c:pt idx="3306">
                  <c:v>45311</c:v>
                </c:pt>
                <c:pt idx="3307">
                  <c:v>45312</c:v>
                </c:pt>
                <c:pt idx="3308">
                  <c:v>45313</c:v>
                </c:pt>
                <c:pt idx="3309">
                  <c:v>45314</c:v>
                </c:pt>
                <c:pt idx="3310">
                  <c:v>45315</c:v>
                </c:pt>
                <c:pt idx="3311">
                  <c:v>45316</c:v>
                </c:pt>
                <c:pt idx="3312">
                  <c:v>45317</c:v>
                </c:pt>
                <c:pt idx="3313">
                  <c:v>45318</c:v>
                </c:pt>
                <c:pt idx="3314">
                  <c:v>45319</c:v>
                </c:pt>
                <c:pt idx="3315">
                  <c:v>45320</c:v>
                </c:pt>
                <c:pt idx="3316">
                  <c:v>45321</c:v>
                </c:pt>
                <c:pt idx="3317">
                  <c:v>45322</c:v>
                </c:pt>
                <c:pt idx="3318">
                  <c:v>45323</c:v>
                </c:pt>
                <c:pt idx="3319">
                  <c:v>45324</c:v>
                </c:pt>
                <c:pt idx="3320">
                  <c:v>45325</c:v>
                </c:pt>
                <c:pt idx="3321">
                  <c:v>45326</c:v>
                </c:pt>
                <c:pt idx="3322">
                  <c:v>45327</c:v>
                </c:pt>
                <c:pt idx="3323">
                  <c:v>45328</c:v>
                </c:pt>
                <c:pt idx="3324">
                  <c:v>45329</c:v>
                </c:pt>
                <c:pt idx="3325">
                  <c:v>45330</c:v>
                </c:pt>
                <c:pt idx="3326">
                  <c:v>45331</c:v>
                </c:pt>
                <c:pt idx="3327">
                  <c:v>45332</c:v>
                </c:pt>
                <c:pt idx="3328">
                  <c:v>45333</c:v>
                </c:pt>
                <c:pt idx="3329">
                  <c:v>45334</c:v>
                </c:pt>
                <c:pt idx="3330">
                  <c:v>45335</c:v>
                </c:pt>
                <c:pt idx="3331">
                  <c:v>45336</c:v>
                </c:pt>
                <c:pt idx="3332">
                  <c:v>45337</c:v>
                </c:pt>
                <c:pt idx="3333">
                  <c:v>45338</c:v>
                </c:pt>
                <c:pt idx="3334">
                  <c:v>45339</c:v>
                </c:pt>
                <c:pt idx="3335">
                  <c:v>45340</c:v>
                </c:pt>
                <c:pt idx="3336">
                  <c:v>45341</c:v>
                </c:pt>
                <c:pt idx="3337">
                  <c:v>45342</c:v>
                </c:pt>
                <c:pt idx="3338">
                  <c:v>45343</c:v>
                </c:pt>
                <c:pt idx="3339">
                  <c:v>45344</c:v>
                </c:pt>
                <c:pt idx="3340">
                  <c:v>45345</c:v>
                </c:pt>
                <c:pt idx="3341">
                  <c:v>45346</c:v>
                </c:pt>
                <c:pt idx="3342">
                  <c:v>45347</c:v>
                </c:pt>
                <c:pt idx="3343">
                  <c:v>45348</c:v>
                </c:pt>
                <c:pt idx="3344">
                  <c:v>45349</c:v>
                </c:pt>
                <c:pt idx="3345">
                  <c:v>45350</c:v>
                </c:pt>
                <c:pt idx="3346">
                  <c:v>45351</c:v>
                </c:pt>
                <c:pt idx="3347">
                  <c:v>45352</c:v>
                </c:pt>
                <c:pt idx="3348">
                  <c:v>45353</c:v>
                </c:pt>
                <c:pt idx="3349">
                  <c:v>45354</c:v>
                </c:pt>
                <c:pt idx="3350">
                  <c:v>45355</c:v>
                </c:pt>
                <c:pt idx="3351">
                  <c:v>45356</c:v>
                </c:pt>
                <c:pt idx="3352">
                  <c:v>45357</c:v>
                </c:pt>
                <c:pt idx="3353">
                  <c:v>45358</c:v>
                </c:pt>
                <c:pt idx="3354">
                  <c:v>45359</c:v>
                </c:pt>
                <c:pt idx="3355">
                  <c:v>45360</c:v>
                </c:pt>
                <c:pt idx="3356">
                  <c:v>45361</c:v>
                </c:pt>
                <c:pt idx="3357">
                  <c:v>45362</c:v>
                </c:pt>
                <c:pt idx="3358">
                  <c:v>45363</c:v>
                </c:pt>
                <c:pt idx="3359">
                  <c:v>45364</c:v>
                </c:pt>
                <c:pt idx="3360">
                  <c:v>45365</c:v>
                </c:pt>
                <c:pt idx="3361">
                  <c:v>45366</c:v>
                </c:pt>
                <c:pt idx="3362">
                  <c:v>45367</c:v>
                </c:pt>
                <c:pt idx="3363">
                  <c:v>45368</c:v>
                </c:pt>
                <c:pt idx="3364">
                  <c:v>45369</c:v>
                </c:pt>
                <c:pt idx="3365">
                  <c:v>45370</c:v>
                </c:pt>
                <c:pt idx="3366">
                  <c:v>45371</c:v>
                </c:pt>
                <c:pt idx="3367">
                  <c:v>45372</c:v>
                </c:pt>
                <c:pt idx="3368">
                  <c:v>45373</c:v>
                </c:pt>
                <c:pt idx="3369">
                  <c:v>45374</c:v>
                </c:pt>
                <c:pt idx="3370">
                  <c:v>45375</c:v>
                </c:pt>
                <c:pt idx="3371">
                  <c:v>45376</c:v>
                </c:pt>
                <c:pt idx="3372">
                  <c:v>45377</c:v>
                </c:pt>
                <c:pt idx="3373">
                  <c:v>45378</c:v>
                </c:pt>
                <c:pt idx="3374">
                  <c:v>45379</c:v>
                </c:pt>
                <c:pt idx="3375">
                  <c:v>45380</c:v>
                </c:pt>
                <c:pt idx="3376">
                  <c:v>45381</c:v>
                </c:pt>
                <c:pt idx="3377">
                  <c:v>45382</c:v>
                </c:pt>
                <c:pt idx="3378">
                  <c:v>45383</c:v>
                </c:pt>
                <c:pt idx="3379">
                  <c:v>45384</c:v>
                </c:pt>
                <c:pt idx="3380">
                  <c:v>45385</c:v>
                </c:pt>
                <c:pt idx="3381">
                  <c:v>45386</c:v>
                </c:pt>
                <c:pt idx="3382">
                  <c:v>45387</c:v>
                </c:pt>
                <c:pt idx="3383">
                  <c:v>45388</c:v>
                </c:pt>
                <c:pt idx="3384">
                  <c:v>45389</c:v>
                </c:pt>
                <c:pt idx="3385">
                  <c:v>45390</c:v>
                </c:pt>
                <c:pt idx="3386">
                  <c:v>45391</c:v>
                </c:pt>
                <c:pt idx="3387">
                  <c:v>45392</c:v>
                </c:pt>
                <c:pt idx="3388">
                  <c:v>45393</c:v>
                </c:pt>
                <c:pt idx="3389">
                  <c:v>45394</c:v>
                </c:pt>
                <c:pt idx="3390">
                  <c:v>45395</c:v>
                </c:pt>
                <c:pt idx="3391">
                  <c:v>45396</c:v>
                </c:pt>
                <c:pt idx="3392">
                  <c:v>45397</c:v>
                </c:pt>
                <c:pt idx="3393">
                  <c:v>45398</c:v>
                </c:pt>
                <c:pt idx="3394">
                  <c:v>45399</c:v>
                </c:pt>
                <c:pt idx="3395">
                  <c:v>45400</c:v>
                </c:pt>
                <c:pt idx="3396">
                  <c:v>45401</c:v>
                </c:pt>
                <c:pt idx="3397">
                  <c:v>45402</c:v>
                </c:pt>
                <c:pt idx="3398">
                  <c:v>45403</c:v>
                </c:pt>
                <c:pt idx="3399">
                  <c:v>45404</c:v>
                </c:pt>
                <c:pt idx="3400">
                  <c:v>45405</c:v>
                </c:pt>
                <c:pt idx="3401">
                  <c:v>45406</c:v>
                </c:pt>
                <c:pt idx="3402">
                  <c:v>45407</c:v>
                </c:pt>
                <c:pt idx="3403">
                  <c:v>45408</c:v>
                </c:pt>
                <c:pt idx="3404">
                  <c:v>45409</c:v>
                </c:pt>
                <c:pt idx="3405">
                  <c:v>45410</c:v>
                </c:pt>
                <c:pt idx="3406">
                  <c:v>45411</c:v>
                </c:pt>
                <c:pt idx="3407">
                  <c:v>45412</c:v>
                </c:pt>
                <c:pt idx="3408">
                  <c:v>45413</c:v>
                </c:pt>
                <c:pt idx="3409">
                  <c:v>45414</c:v>
                </c:pt>
                <c:pt idx="3410">
                  <c:v>45415</c:v>
                </c:pt>
                <c:pt idx="3411">
                  <c:v>45416</c:v>
                </c:pt>
                <c:pt idx="3412">
                  <c:v>45417</c:v>
                </c:pt>
                <c:pt idx="3413">
                  <c:v>45418</c:v>
                </c:pt>
                <c:pt idx="3414">
                  <c:v>45419</c:v>
                </c:pt>
                <c:pt idx="3415">
                  <c:v>45420</c:v>
                </c:pt>
                <c:pt idx="3416">
                  <c:v>45421</c:v>
                </c:pt>
                <c:pt idx="3417">
                  <c:v>45422</c:v>
                </c:pt>
                <c:pt idx="3418">
                  <c:v>45423</c:v>
                </c:pt>
                <c:pt idx="3419">
                  <c:v>45424</c:v>
                </c:pt>
                <c:pt idx="3420">
                  <c:v>45425</c:v>
                </c:pt>
                <c:pt idx="3421">
                  <c:v>45426</c:v>
                </c:pt>
                <c:pt idx="3422">
                  <c:v>45427</c:v>
                </c:pt>
                <c:pt idx="3423">
                  <c:v>45428</c:v>
                </c:pt>
                <c:pt idx="3424">
                  <c:v>45429</c:v>
                </c:pt>
                <c:pt idx="3425">
                  <c:v>45430</c:v>
                </c:pt>
                <c:pt idx="3426">
                  <c:v>45431</c:v>
                </c:pt>
                <c:pt idx="3427">
                  <c:v>45432</c:v>
                </c:pt>
                <c:pt idx="3428">
                  <c:v>45433</c:v>
                </c:pt>
                <c:pt idx="3429">
                  <c:v>45434</c:v>
                </c:pt>
                <c:pt idx="3430">
                  <c:v>45435</c:v>
                </c:pt>
                <c:pt idx="3431">
                  <c:v>45436</c:v>
                </c:pt>
                <c:pt idx="3432">
                  <c:v>45437</c:v>
                </c:pt>
                <c:pt idx="3433">
                  <c:v>45438</c:v>
                </c:pt>
                <c:pt idx="3434">
                  <c:v>45439</c:v>
                </c:pt>
                <c:pt idx="3435">
                  <c:v>45440</c:v>
                </c:pt>
                <c:pt idx="3436">
                  <c:v>45441</c:v>
                </c:pt>
                <c:pt idx="3437">
                  <c:v>45442</c:v>
                </c:pt>
                <c:pt idx="3438">
                  <c:v>45443</c:v>
                </c:pt>
                <c:pt idx="3439">
                  <c:v>45444</c:v>
                </c:pt>
                <c:pt idx="3440">
                  <c:v>45445</c:v>
                </c:pt>
                <c:pt idx="3441">
                  <c:v>45446</c:v>
                </c:pt>
                <c:pt idx="3442">
                  <c:v>45447</c:v>
                </c:pt>
                <c:pt idx="3443">
                  <c:v>45448</c:v>
                </c:pt>
                <c:pt idx="3444">
                  <c:v>45449</c:v>
                </c:pt>
                <c:pt idx="3445">
                  <c:v>45450</c:v>
                </c:pt>
                <c:pt idx="3446">
                  <c:v>45451</c:v>
                </c:pt>
                <c:pt idx="3447">
                  <c:v>45452</c:v>
                </c:pt>
                <c:pt idx="3448">
                  <c:v>45453</c:v>
                </c:pt>
                <c:pt idx="3449">
                  <c:v>45454</c:v>
                </c:pt>
                <c:pt idx="3450">
                  <c:v>45455</c:v>
                </c:pt>
                <c:pt idx="3451">
                  <c:v>45456</c:v>
                </c:pt>
                <c:pt idx="3452">
                  <c:v>45457</c:v>
                </c:pt>
                <c:pt idx="3453">
                  <c:v>45458</c:v>
                </c:pt>
                <c:pt idx="3454">
                  <c:v>45459</c:v>
                </c:pt>
                <c:pt idx="3455">
                  <c:v>45460</c:v>
                </c:pt>
                <c:pt idx="3456">
                  <c:v>45461</c:v>
                </c:pt>
                <c:pt idx="3457">
                  <c:v>45462</c:v>
                </c:pt>
                <c:pt idx="3458">
                  <c:v>45463</c:v>
                </c:pt>
                <c:pt idx="3459">
                  <c:v>45464</c:v>
                </c:pt>
                <c:pt idx="3460">
                  <c:v>45465</c:v>
                </c:pt>
                <c:pt idx="3461">
                  <c:v>45466</c:v>
                </c:pt>
                <c:pt idx="3462">
                  <c:v>45467</c:v>
                </c:pt>
                <c:pt idx="3463">
                  <c:v>45468</c:v>
                </c:pt>
                <c:pt idx="3464">
                  <c:v>45469</c:v>
                </c:pt>
                <c:pt idx="3465">
                  <c:v>45470</c:v>
                </c:pt>
                <c:pt idx="3466">
                  <c:v>45471</c:v>
                </c:pt>
                <c:pt idx="3467">
                  <c:v>45472</c:v>
                </c:pt>
                <c:pt idx="3468">
                  <c:v>45473</c:v>
                </c:pt>
                <c:pt idx="3469">
                  <c:v>45474</c:v>
                </c:pt>
                <c:pt idx="3470">
                  <c:v>45475</c:v>
                </c:pt>
                <c:pt idx="3471">
                  <c:v>45476</c:v>
                </c:pt>
                <c:pt idx="3472">
                  <c:v>45477</c:v>
                </c:pt>
                <c:pt idx="3473">
                  <c:v>45478</c:v>
                </c:pt>
                <c:pt idx="3474">
                  <c:v>45479</c:v>
                </c:pt>
                <c:pt idx="3475">
                  <c:v>45480</c:v>
                </c:pt>
                <c:pt idx="3476">
                  <c:v>45481</c:v>
                </c:pt>
                <c:pt idx="3477">
                  <c:v>45482</c:v>
                </c:pt>
                <c:pt idx="3478">
                  <c:v>45483</c:v>
                </c:pt>
                <c:pt idx="3479">
                  <c:v>45484</c:v>
                </c:pt>
                <c:pt idx="3480">
                  <c:v>45485</c:v>
                </c:pt>
                <c:pt idx="3481">
                  <c:v>45486</c:v>
                </c:pt>
                <c:pt idx="3482">
                  <c:v>45487</c:v>
                </c:pt>
                <c:pt idx="3483">
                  <c:v>45488</c:v>
                </c:pt>
                <c:pt idx="3484">
                  <c:v>45489</c:v>
                </c:pt>
                <c:pt idx="3485">
                  <c:v>45490</c:v>
                </c:pt>
                <c:pt idx="3486">
                  <c:v>45491</c:v>
                </c:pt>
                <c:pt idx="3487">
                  <c:v>45492</c:v>
                </c:pt>
                <c:pt idx="3488">
                  <c:v>45493</c:v>
                </c:pt>
                <c:pt idx="3489">
                  <c:v>45494</c:v>
                </c:pt>
                <c:pt idx="3490">
                  <c:v>45495</c:v>
                </c:pt>
                <c:pt idx="3491">
                  <c:v>45496</c:v>
                </c:pt>
                <c:pt idx="3492">
                  <c:v>45497</c:v>
                </c:pt>
                <c:pt idx="3493">
                  <c:v>45498</c:v>
                </c:pt>
                <c:pt idx="3494">
                  <c:v>45499</c:v>
                </c:pt>
                <c:pt idx="3495">
                  <c:v>45500</c:v>
                </c:pt>
                <c:pt idx="3496">
                  <c:v>45501</c:v>
                </c:pt>
                <c:pt idx="3497">
                  <c:v>45502</c:v>
                </c:pt>
                <c:pt idx="3498">
                  <c:v>45503</c:v>
                </c:pt>
                <c:pt idx="3499">
                  <c:v>45504</c:v>
                </c:pt>
                <c:pt idx="3500">
                  <c:v>45505</c:v>
                </c:pt>
                <c:pt idx="3501">
                  <c:v>45506</c:v>
                </c:pt>
                <c:pt idx="3502">
                  <c:v>45507</c:v>
                </c:pt>
                <c:pt idx="3503">
                  <c:v>45508</c:v>
                </c:pt>
                <c:pt idx="3504">
                  <c:v>45509</c:v>
                </c:pt>
                <c:pt idx="3505">
                  <c:v>45510</c:v>
                </c:pt>
                <c:pt idx="3506">
                  <c:v>45511</c:v>
                </c:pt>
                <c:pt idx="3507">
                  <c:v>45512</c:v>
                </c:pt>
                <c:pt idx="3508">
                  <c:v>45513</c:v>
                </c:pt>
                <c:pt idx="3509">
                  <c:v>45514</c:v>
                </c:pt>
                <c:pt idx="3510">
                  <c:v>45515</c:v>
                </c:pt>
                <c:pt idx="3511">
                  <c:v>45516</c:v>
                </c:pt>
                <c:pt idx="3512">
                  <c:v>45517</c:v>
                </c:pt>
                <c:pt idx="3513">
                  <c:v>45518</c:v>
                </c:pt>
                <c:pt idx="3514">
                  <c:v>45519</c:v>
                </c:pt>
                <c:pt idx="3515">
                  <c:v>45520</c:v>
                </c:pt>
                <c:pt idx="3516">
                  <c:v>45521</c:v>
                </c:pt>
                <c:pt idx="3517">
                  <c:v>45522</c:v>
                </c:pt>
                <c:pt idx="3518">
                  <c:v>45523</c:v>
                </c:pt>
                <c:pt idx="3519">
                  <c:v>45524</c:v>
                </c:pt>
                <c:pt idx="3520">
                  <c:v>45525</c:v>
                </c:pt>
                <c:pt idx="3521">
                  <c:v>45526</c:v>
                </c:pt>
                <c:pt idx="3522">
                  <c:v>45527</c:v>
                </c:pt>
                <c:pt idx="3523">
                  <c:v>45528</c:v>
                </c:pt>
                <c:pt idx="3524">
                  <c:v>45529</c:v>
                </c:pt>
                <c:pt idx="3525">
                  <c:v>45530</c:v>
                </c:pt>
                <c:pt idx="3526">
                  <c:v>45531</c:v>
                </c:pt>
                <c:pt idx="3527">
                  <c:v>45532</c:v>
                </c:pt>
                <c:pt idx="3528">
                  <c:v>45533</c:v>
                </c:pt>
                <c:pt idx="3529">
                  <c:v>45534</c:v>
                </c:pt>
                <c:pt idx="3530">
                  <c:v>45535</c:v>
                </c:pt>
                <c:pt idx="3531">
                  <c:v>45536</c:v>
                </c:pt>
                <c:pt idx="3532">
                  <c:v>45537</c:v>
                </c:pt>
                <c:pt idx="3533">
                  <c:v>45538</c:v>
                </c:pt>
                <c:pt idx="3534">
                  <c:v>45539</c:v>
                </c:pt>
                <c:pt idx="3535">
                  <c:v>45540</c:v>
                </c:pt>
                <c:pt idx="3536">
                  <c:v>45541</c:v>
                </c:pt>
                <c:pt idx="3537">
                  <c:v>45542</c:v>
                </c:pt>
                <c:pt idx="3538">
                  <c:v>45543</c:v>
                </c:pt>
                <c:pt idx="3539">
                  <c:v>45544</c:v>
                </c:pt>
                <c:pt idx="3540">
                  <c:v>45545</c:v>
                </c:pt>
                <c:pt idx="3541">
                  <c:v>45546</c:v>
                </c:pt>
                <c:pt idx="3542">
                  <c:v>45547</c:v>
                </c:pt>
                <c:pt idx="3543">
                  <c:v>45548</c:v>
                </c:pt>
                <c:pt idx="3544">
                  <c:v>45549</c:v>
                </c:pt>
                <c:pt idx="3545">
                  <c:v>45550</c:v>
                </c:pt>
                <c:pt idx="3546">
                  <c:v>45551</c:v>
                </c:pt>
                <c:pt idx="3547">
                  <c:v>45552</c:v>
                </c:pt>
                <c:pt idx="3548">
                  <c:v>45553</c:v>
                </c:pt>
                <c:pt idx="3549">
                  <c:v>45554</c:v>
                </c:pt>
                <c:pt idx="3550">
                  <c:v>45555</c:v>
                </c:pt>
                <c:pt idx="3551">
                  <c:v>45556</c:v>
                </c:pt>
                <c:pt idx="3552">
                  <c:v>45557</c:v>
                </c:pt>
                <c:pt idx="3553">
                  <c:v>45558</c:v>
                </c:pt>
                <c:pt idx="3554">
                  <c:v>45559</c:v>
                </c:pt>
                <c:pt idx="3555">
                  <c:v>45560</c:v>
                </c:pt>
                <c:pt idx="3556">
                  <c:v>45561</c:v>
                </c:pt>
                <c:pt idx="3557">
                  <c:v>45562</c:v>
                </c:pt>
                <c:pt idx="3558">
                  <c:v>45563</c:v>
                </c:pt>
                <c:pt idx="3559">
                  <c:v>45564</c:v>
                </c:pt>
                <c:pt idx="3560">
                  <c:v>45565</c:v>
                </c:pt>
                <c:pt idx="3561">
                  <c:v>45566</c:v>
                </c:pt>
                <c:pt idx="3562">
                  <c:v>45567</c:v>
                </c:pt>
                <c:pt idx="3563">
                  <c:v>45568</c:v>
                </c:pt>
                <c:pt idx="3564">
                  <c:v>45569</c:v>
                </c:pt>
                <c:pt idx="3565">
                  <c:v>45570</c:v>
                </c:pt>
                <c:pt idx="3566">
                  <c:v>45571</c:v>
                </c:pt>
                <c:pt idx="3567">
                  <c:v>45572</c:v>
                </c:pt>
                <c:pt idx="3568">
                  <c:v>45573</c:v>
                </c:pt>
                <c:pt idx="3569">
                  <c:v>45574</c:v>
                </c:pt>
                <c:pt idx="3570">
                  <c:v>45575</c:v>
                </c:pt>
                <c:pt idx="3571">
                  <c:v>45576</c:v>
                </c:pt>
                <c:pt idx="3572">
                  <c:v>45577</c:v>
                </c:pt>
                <c:pt idx="3573">
                  <c:v>45578</c:v>
                </c:pt>
                <c:pt idx="3574">
                  <c:v>45579</c:v>
                </c:pt>
                <c:pt idx="3575">
                  <c:v>45580</c:v>
                </c:pt>
                <c:pt idx="3576">
                  <c:v>45581</c:v>
                </c:pt>
                <c:pt idx="3577">
                  <c:v>45582</c:v>
                </c:pt>
                <c:pt idx="3578">
                  <c:v>45583</c:v>
                </c:pt>
                <c:pt idx="3579">
                  <c:v>45584</c:v>
                </c:pt>
                <c:pt idx="3580">
                  <c:v>45585</c:v>
                </c:pt>
                <c:pt idx="3581">
                  <c:v>45586</c:v>
                </c:pt>
                <c:pt idx="3582">
                  <c:v>45587</c:v>
                </c:pt>
                <c:pt idx="3583">
                  <c:v>45588</c:v>
                </c:pt>
                <c:pt idx="3584">
                  <c:v>45589</c:v>
                </c:pt>
                <c:pt idx="3585">
                  <c:v>45590</c:v>
                </c:pt>
                <c:pt idx="3586">
                  <c:v>45591</c:v>
                </c:pt>
                <c:pt idx="3587">
                  <c:v>45592</c:v>
                </c:pt>
                <c:pt idx="3588">
                  <c:v>45593</c:v>
                </c:pt>
                <c:pt idx="3589">
                  <c:v>45594</c:v>
                </c:pt>
                <c:pt idx="3590">
                  <c:v>45595</c:v>
                </c:pt>
                <c:pt idx="3591">
                  <c:v>45596</c:v>
                </c:pt>
                <c:pt idx="3592">
                  <c:v>45597</c:v>
                </c:pt>
                <c:pt idx="3593">
                  <c:v>45598</c:v>
                </c:pt>
                <c:pt idx="3594">
                  <c:v>45599</c:v>
                </c:pt>
                <c:pt idx="3595">
                  <c:v>45600</c:v>
                </c:pt>
                <c:pt idx="3596">
                  <c:v>45601</c:v>
                </c:pt>
                <c:pt idx="3597">
                  <c:v>45602</c:v>
                </c:pt>
                <c:pt idx="3598">
                  <c:v>45603</c:v>
                </c:pt>
                <c:pt idx="3599">
                  <c:v>45604</c:v>
                </c:pt>
                <c:pt idx="3600">
                  <c:v>45605</c:v>
                </c:pt>
                <c:pt idx="3601">
                  <c:v>45606</c:v>
                </c:pt>
                <c:pt idx="3602">
                  <c:v>45607</c:v>
                </c:pt>
                <c:pt idx="3603">
                  <c:v>45608</c:v>
                </c:pt>
                <c:pt idx="3604">
                  <c:v>45609</c:v>
                </c:pt>
                <c:pt idx="3605">
                  <c:v>45610</c:v>
                </c:pt>
                <c:pt idx="3606">
                  <c:v>45611</c:v>
                </c:pt>
                <c:pt idx="3607">
                  <c:v>45612</c:v>
                </c:pt>
                <c:pt idx="3608">
                  <c:v>45613</c:v>
                </c:pt>
                <c:pt idx="3609">
                  <c:v>45614</c:v>
                </c:pt>
                <c:pt idx="3610">
                  <c:v>45615</c:v>
                </c:pt>
                <c:pt idx="3611">
                  <c:v>45616</c:v>
                </c:pt>
                <c:pt idx="3612">
                  <c:v>45617</c:v>
                </c:pt>
                <c:pt idx="3613">
                  <c:v>45618</c:v>
                </c:pt>
                <c:pt idx="3614">
                  <c:v>45619</c:v>
                </c:pt>
                <c:pt idx="3615">
                  <c:v>45620</c:v>
                </c:pt>
                <c:pt idx="3616">
                  <c:v>45621</c:v>
                </c:pt>
                <c:pt idx="3617">
                  <c:v>45622</c:v>
                </c:pt>
                <c:pt idx="3618">
                  <c:v>45623</c:v>
                </c:pt>
                <c:pt idx="3619">
                  <c:v>45624</c:v>
                </c:pt>
                <c:pt idx="3620">
                  <c:v>45625</c:v>
                </c:pt>
                <c:pt idx="3621">
                  <c:v>45626</c:v>
                </c:pt>
                <c:pt idx="3622">
                  <c:v>45627</c:v>
                </c:pt>
                <c:pt idx="3623">
                  <c:v>45628</c:v>
                </c:pt>
                <c:pt idx="3624">
                  <c:v>45629</c:v>
                </c:pt>
                <c:pt idx="3625">
                  <c:v>45630</c:v>
                </c:pt>
                <c:pt idx="3626">
                  <c:v>45631</c:v>
                </c:pt>
                <c:pt idx="3627">
                  <c:v>45632</c:v>
                </c:pt>
                <c:pt idx="3628">
                  <c:v>45633</c:v>
                </c:pt>
                <c:pt idx="3629">
                  <c:v>45634</c:v>
                </c:pt>
                <c:pt idx="3630">
                  <c:v>45635</c:v>
                </c:pt>
                <c:pt idx="3631">
                  <c:v>45636</c:v>
                </c:pt>
                <c:pt idx="3632">
                  <c:v>45637</c:v>
                </c:pt>
                <c:pt idx="3633">
                  <c:v>45638</c:v>
                </c:pt>
                <c:pt idx="3634">
                  <c:v>45639</c:v>
                </c:pt>
                <c:pt idx="3635">
                  <c:v>45640</c:v>
                </c:pt>
                <c:pt idx="3636">
                  <c:v>45641</c:v>
                </c:pt>
                <c:pt idx="3637">
                  <c:v>45642</c:v>
                </c:pt>
                <c:pt idx="3638">
                  <c:v>45643</c:v>
                </c:pt>
                <c:pt idx="3639">
                  <c:v>45644</c:v>
                </c:pt>
                <c:pt idx="3640">
                  <c:v>45645</c:v>
                </c:pt>
                <c:pt idx="3641">
                  <c:v>45646</c:v>
                </c:pt>
                <c:pt idx="3642">
                  <c:v>45647</c:v>
                </c:pt>
                <c:pt idx="3643">
                  <c:v>45648</c:v>
                </c:pt>
                <c:pt idx="3644">
                  <c:v>45649</c:v>
                </c:pt>
                <c:pt idx="3645">
                  <c:v>45650</c:v>
                </c:pt>
                <c:pt idx="3646">
                  <c:v>45651</c:v>
                </c:pt>
                <c:pt idx="3647">
                  <c:v>45652</c:v>
                </c:pt>
                <c:pt idx="3648">
                  <c:v>45653</c:v>
                </c:pt>
                <c:pt idx="3649">
                  <c:v>45654</c:v>
                </c:pt>
                <c:pt idx="3650">
                  <c:v>45655</c:v>
                </c:pt>
                <c:pt idx="3651">
                  <c:v>45656</c:v>
                </c:pt>
                <c:pt idx="3652">
                  <c:v>45657</c:v>
                </c:pt>
                <c:pt idx="3653">
                  <c:v>45658</c:v>
                </c:pt>
                <c:pt idx="3654">
                  <c:v>45659</c:v>
                </c:pt>
                <c:pt idx="3655">
                  <c:v>45660</c:v>
                </c:pt>
                <c:pt idx="3656">
                  <c:v>45661</c:v>
                </c:pt>
                <c:pt idx="3657">
                  <c:v>45662</c:v>
                </c:pt>
                <c:pt idx="3658">
                  <c:v>45663</c:v>
                </c:pt>
                <c:pt idx="3659">
                  <c:v>45664</c:v>
                </c:pt>
                <c:pt idx="3660">
                  <c:v>45665</c:v>
                </c:pt>
                <c:pt idx="3661">
                  <c:v>45666</c:v>
                </c:pt>
                <c:pt idx="3662">
                  <c:v>45667</c:v>
                </c:pt>
                <c:pt idx="3663">
                  <c:v>45668</c:v>
                </c:pt>
                <c:pt idx="3664">
                  <c:v>45669</c:v>
                </c:pt>
                <c:pt idx="3665">
                  <c:v>45670</c:v>
                </c:pt>
                <c:pt idx="3666">
                  <c:v>45671</c:v>
                </c:pt>
                <c:pt idx="3667">
                  <c:v>45672</c:v>
                </c:pt>
                <c:pt idx="3668">
                  <c:v>45673</c:v>
                </c:pt>
                <c:pt idx="3669">
                  <c:v>45674</c:v>
                </c:pt>
                <c:pt idx="3670">
                  <c:v>45675</c:v>
                </c:pt>
                <c:pt idx="3671">
                  <c:v>45676</c:v>
                </c:pt>
                <c:pt idx="3672">
                  <c:v>45677</c:v>
                </c:pt>
                <c:pt idx="3673">
                  <c:v>45678</c:v>
                </c:pt>
                <c:pt idx="3674">
                  <c:v>45679</c:v>
                </c:pt>
                <c:pt idx="3675">
                  <c:v>45680</c:v>
                </c:pt>
                <c:pt idx="3676">
                  <c:v>45681</c:v>
                </c:pt>
                <c:pt idx="3677">
                  <c:v>45682</c:v>
                </c:pt>
                <c:pt idx="3678">
                  <c:v>45683</c:v>
                </c:pt>
                <c:pt idx="3679">
                  <c:v>45684</c:v>
                </c:pt>
                <c:pt idx="3680">
                  <c:v>45685</c:v>
                </c:pt>
                <c:pt idx="3681">
                  <c:v>45686</c:v>
                </c:pt>
                <c:pt idx="3682">
                  <c:v>45687</c:v>
                </c:pt>
                <c:pt idx="3683">
                  <c:v>45688</c:v>
                </c:pt>
                <c:pt idx="3684">
                  <c:v>45689</c:v>
                </c:pt>
                <c:pt idx="3685">
                  <c:v>45690</c:v>
                </c:pt>
                <c:pt idx="3686">
                  <c:v>45691</c:v>
                </c:pt>
                <c:pt idx="3687">
                  <c:v>45692</c:v>
                </c:pt>
                <c:pt idx="3688">
                  <c:v>45693</c:v>
                </c:pt>
                <c:pt idx="3689">
                  <c:v>45694</c:v>
                </c:pt>
                <c:pt idx="3690">
                  <c:v>45695</c:v>
                </c:pt>
                <c:pt idx="3691">
                  <c:v>45696</c:v>
                </c:pt>
                <c:pt idx="3692">
                  <c:v>45697</c:v>
                </c:pt>
                <c:pt idx="3693">
                  <c:v>45698</c:v>
                </c:pt>
                <c:pt idx="3694">
                  <c:v>45699</c:v>
                </c:pt>
                <c:pt idx="3695">
                  <c:v>45700</c:v>
                </c:pt>
                <c:pt idx="3696">
                  <c:v>45701</c:v>
                </c:pt>
                <c:pt idx="3697">
                  <c:v>45702</c:v>
                </c:pt>
                <c:pt idx="3698">
                  <c:v>45703</c:v>
                </c:pt>
                <c:pt idx="3699">
                  <c:v>45704</c:v>
                </c:pt>
                <c:pt idx="3700">
                  <c:v>45705</c:v>
                </c:pt>
                <c:pt idx="3701">
                  <c:v>45706</c:v>
                </c:pt>
                <c:pt idx="3702">
                  <c:v>45707</c:v>
                </c:pt>
                <c:pt idx="3703">
                  <c:v>45708</c:v>
                </c:pt>
                <c:pt idx="3704">
                  <c:v>45709</c:v>
                </c:pt>
                <c:pt idx="3705">
                  <c:v>45710</c:v>
                </c:pt>
                <c:pt idx="3706">
                  <c:v>45711</c:v>
                </c:pt>
                <c:pt idx="3707">
                  <c:v>45712</c:v>
                </c:pt>
                <c:pt idx="3708">
                  <c:v>45713</c:v>
                </c:pt>
                <c:pt idx="3709">
                  <c:v>45714</c:v>
                </c:pt>
                <c:pt idx="3710">
                  <c:v>45715</c:v>
                </c:pt>
                <c:pt idx="3711">
                  <c:v>45716</c:v>
                </c:pt>
                <c:pt idx="3712">
                  <c:v>45717</c:v>
                </c:pt>
                <c:pt idx="3713">
                  <c:v>45718</c:v>
                </c:pt>
                <c:pt idx="3714">
                  <c:v>45719</c:v>
                </c:pt>
                <c:pt idx="3715">
                  <c:v>45720</c:v>
                </c:pt>
                <c:pt idx="3716">
                  <c:v>45721</c:v>
                </c:pt>
                <c:pt idx="3717">
                  <c:v>45722</c:v>
                </c:pt>
                <c:pt idx="3718">
                  <c:v>45723</c:v>
                </c:pt>
                <c:pt idx="3719">
                  <c:v>45724</c:v>
                </c:pt>
                <c:pt idx="3720">
                  <c:v>45725</c:v>
                </c:pt>
                <c:pt idx="3721">
                  <c:v>45726</c:v>
                </c:pt>
                <c:pt idx="3722">
                  <c:v>45727</c:v>
                </c:pt>
                <c:pt idx="3723">
                  <c:v>45728</c:v>
                </c:pt>
                <c:pt idx="3724">
                  <c:v>45729</c:v>
                </c:pt>
                <c:pt idx="3725">
                  <c:v>45730</c:v>
                </c:pt>
                <c:pt idx="3726">
                  <c:v>45731</c:v>
                </c:pt>
                <c:pt idx="3727">
                  <c:v>45732</c:v>
                </c:pt>
                <c:pt idx="3728">
                  <c:v>45733</c:v>
                </c:pt>
                <c:pt idx="3729">
                  <c:v>45734</c:v>
                </c:pt>
                <c:pt idx="3730">
                  <c:v>45735</c:v>
                </c:pt>
                <c:pt idx="3731">
                  <c:v>45736</c:v>
                </c:pt>
                <c:pt idx="3732">
                  <c:v>45737</c:v>
                </c:pt>
                <c:pt idx="3733">
                  <c:v>45738</c:v>
                </c:pt>
                <c:pt idx="3734">
                  <c:v>45739</c:v>
                </c:pt>
                <c:pt idx="3735">
                  <c:v>45740</c:v>
                </c:pt>
                <c:pt idx="3736">
                  <c:v>45741</c:v>
                </c:pt>
                <c:pt idx="3737">
                  <c:v>45742</c:v>
                </c:pt>
                <c:pt idx="3738">
                  <c:v>45743</c:v>
                </c:pt>
                <c:pt idx="3739">
                  <c:v>45744</c:v>
                </c:pt>
                <c:pt idx="3740">
                  <c:v>45745</c:v>
                </c:pt>
                <c:pt idx="3741">
                  <c:v>45746</c:v>
                </c:pt>
                <c:pt idx="3742">
                  <c:v>45747</c:v>
                </c:pt>
                <c:pt idx="3743">
                  <c:v>45748</c:v>
                </c:pt>
                <c:pt idx="3744">
                  <c:v>45749</c:v>
                </c:pt>
                <c:pt idx="3745">
                  <c:v>45750</c:v>
                </c:pt>
                <c:pt idx="3746">
                  <c:v>45751</c:v>
                </c:pt>
                <c:pt idx="3747">
                  <c:v>45752</c:v>
                </c:pt>
                <c:pt idx="3748">
                  <c:v>45753</c:v>
                </c:pt>
                <c:pt idx="3749">
                  <c:v>45754</c:v>
                </c:pt>
                <c:pt idx="3750">
                  <c:v>45755</c:v>
                </c:pt>
                <c:pt idx="3751">
                  <c:v>45756</c:v>
                </c:pt>
                <c:pt idx="3752">
                  <c:v>45757</c:v>
                </c:pt>
                <c:pt idx="3753">
                  <c:v>45758</c:v>
                </c:pt>
                <c:pt idx="3754">
                  <c:v>45759</c:v>
                </c:pt>
                <c:pt idx="3755">
                  <c:v>45760</c:v>
                </c:pt>
                <c:pt idx="3756">
                  <c:v>45761</c:v>
                </c:pt>
                <c:pt idx="3757">
                  <c:v>45762</c:v>
                </c:pt>
                <c:pt idx="3758">
                  <c:v>45763</c:v>
                </c:pt>
                <c:pt idx="3759">
                  <c:v>45764</c:v>
                </c:pt>
                <c:pt idx="3760">
                  <c:v>45765</c:v>
                </c:pt>
                <c:pt idx="3761">
                  <c:v>45766</c:v>
                </c:pt>
                <c:pt idx="3762">
                  <c:v>45767</c:v>
                </c:pt>
                <c:pt idx="3763">
                  <c:v>45768</c:v>
                </c:pt>
                <c:pt idx="3764">
                  <c:v>45769</c:v>
                </c:pt>
                <c:pt idx="3765">
                  <c:v>45770</c:v>
                </c:pt>
                <c:pt idx="3766">
                  <c:v>45771</c:v>
                </c:pt>
                <c:pt idx="3767">
                  <c:v>45772</c:v>
                </c:pt>
                <c:pt idx="3768">
                  <c:v>45773</c:v>
                </c:pt>
                <c:pt idx="3769">
                  <c:v>45774</c:v>
                </c:pt>
                <c:pt idx="3770">
                  <c:v>45775</c:v>
                </c:pt>
                <c:pt idx="3771">
                  <c:v>45776</c:v>
                </c:pt>
                <c:pt idx="3772">
                  <c:v>45777</c:v>
                </c:pt>
                <c:pt idx="3773">
                  <c:v>45778</c:v>
                </c:pt>
                <c:pt idx="3774">
                  <c:v>45779</c:v>
                </c:pt>
                <c:pt idx="3775">
                  <c:v>45780</c:v>
                </c:pt>
                <c:pt idx="3776">
                  <c:v>45781</c:v>
                </c:pt>
                <c:pt idx="3777">
                  <c:v>45782</c:v>
                </c:pt>
                <c:pt idx="3778">
                  <c:v>45783</c:v>
                </c:pt>
                <c:pt idx="3779">
                  <c:v>45784</c:v>
                </c:pt>
                <c:pt idx="3780">
                  <c:v>45785</c:v>
                </c:pt>
                <c:pt idx="3781">
                  <c:v>45786</c:v>
                </c:pt>
                <c:pt idx="3782">
                  <c:v>45787</c:v>
                </c:pt>
                <c:pt idx="3783">
                  <c:v>45788</c:v>
                </c:pt>
                <c:pt idx="3784">
                  <c:v>45789</c:v>
                </c:pt>
                <c:pt idx="3785">
                  <c:v>45790</c:v>
                </c:pt>
                <c:pt idx="3786">
                  <c:v>45791</c:v>
                </c:pt>
                <c:pt idx="3787">
                  <c:v>45792</c:v>
                </c:pt>
                <c:pt idx="3788">
                  <c:v>45793</c:v>
                </c:pt>
                <c:pt idx="3789">
                  <c:v>45794</c:v>
                </c:pt>
                <c:pt idx="3790">
                  <c:v>45795</c:v>
                </c:pt>
                <c:pt idx="3791">
                  <c:v>45796</c:v>
                </c:pt>
                <c:pt idx="3792">
                  <c:v>45797</c:v>
                </c:pt>
                <c:pt idx="3793">
                  <c:v>45798</c:v>
                </c:pt>
                <c:pt idx="3794">
                  <c:v>45799</c:v>
                </c:pt>
                <c:pt idx="3795">
                  <c:v>45800</c:v>
                </c:pt>
                <c:pt idx="3796">
                  <c:v>45801</c:v>
                </c:pt>
                <c:pt idx="3797">
                  <c:v>45802</c:v>
                </c:pt>
                <c:pt idx="3798">
                  <c:v>45803</c:v>
                </c:pt>
                <c:pt idx="3799">
                  <c:v>45804</c:v>
                </c:pt>
                <c:pt idx="3800">
                  <c:v>45805</c:v>
                </c:pt>
                <c:pt idx="3801">
                  <c:v>45806</c:v>
                </c:pt>
                <c:pt idx="3802">
                  <c:v>45807</c:v>
                </c:pt>
                <c:pt idx="3803">
                  <c:v>45808</c:v>
                </c:pt>
                <c:pt idx="3804">
                  <c:v>45809</c:v>
                </c:pt>
                <c:pt idx="3805">
                  <c:v>45810</c:v>
                </c:pt>
                <c:pt idx="3806">
                  <c:v>45811</c:v>
                </c:pt>
                <c:pt idx="3807">
                  <c:v>45812</c:v>
                </c:pt>
                <c:pt idx="3808">
                  <c:v>45813</c:v>
                </c:pt>
                <c:pt idx="3809">
                  <c:v>45814</c:v>
                </c:pt>
                <c:pt idx="3810">
                  <c:v>45815</c:v>
                </c:pt>
                <c:pt idx="3811">
                  <c:v>45816</c:v>
                </c:pt>
                <c:pt idx="3812">
                  <c:v>45817</c:v>
                </c:pt>
                <c:pt idx="3813">
                  <c:v>45818</c:v>
                </c:pt>
                <c:pt idx="3814">
                  <c:v>45819</c:v>
                </c:pt>
                <c:pt idx="3815">
                  <c:v>45820</c:v>
                </c:pt>
                <c:pt idx="3816">
                  <c:v>45821</c:v>
                </c:pt>
                <c:pt idx="3817">
                  <c:v>45822</c:v>
                </c:pt>
                <c:pt idx="3818">
                  <c:v>45823</c:v>
                </c:pt>
                <c:pt idx="3819">
                  <c:v>45824</c:v>
                </c:pt>
                <c:pt idx="3820">
                  <c:v>45825</c:v>
                </c:pt>
                <c:pt idx="3821">
                  <c:v>45826</c:v>
                </c:pt>
                <c:pt idx="3822">
                  <c:v>45827</c:v>
                </c:pt>
                <c:pt idx="3823">
                  <c:v>45828</c:v>
                </c:pt>
                <c:pt idx="3824">
                  <c:v>45829</c:v>
                </c:pt>
                <c:pt idx="3825">
                  <c:v>45830</c:v>
                </c:pt>
                <c:pt idx="3826">
                  <c:v>45831</c:v>
                </c:pt>
                <c:pt idx="3827">
                  <c:v>45832</c:v>
                </c:pt>
                <c:pt idx="3828">
                  <c:v>45833</c:v>
                </c:pt>
                <c:pt idx="3829">
                  <c:v>45834</c:v>
                </c:pt>
                <c:pt idx="3830">
                  <c:v>45835</c:v>
                </c:pt>
                <c:pt idx="3831">
                  <c:v>45836</c:v>
                </c:pt>
                <c:pt idx="3832">
                  <c:v>45837</c:v>
                </c:pt>
                <c:pt idx="3833">
                  <c:v>45838</c:v>
                </c:pt>
                <c:pt idx="3834">
                  <c:v>45839</c:v>
                </c:pt>
                <c:pt idx="3835">
                  <c:v>45840</c:v>
                </c:pt>
                <c:pt idx="3836">
                  <c:v>45841</c:v>
                </c:pt>
                <c:pt idx="3837">
                  <c:v>45842</c:v>
                </c:pt>
                <c:pt idx="3838">
                  <c:v>45843</c:v>
                </c:pt>
                <c:pt idx="3839">
                  <c:v>45844</c:v>
                </c:pt>
                <c:pt idx="3840">
                  <c:v>45845</c:v>
                </c:pt>
                <c:pt idx="3841">
                  <c:v>45846</c:v>
                </c:pt>
                <c:pt idx="3842">
                  <c:v>45847</c:v>
                </c:pt>
                <c:pt idx="3843">
                  <c:v>45848</c:v>
                </c:pt>
                <c:pt idx="3844">
                  <c:v>45849</c:v>
                </c:pt>
                <c:pt idx="3845">
                  <c:v>45850</c:v>
                </c:pt>
                <c:pt idx="3846">
                  <c:v>45851</c:v>
                </c:pt>
                <c:pt idx="3847">
                  <c:v>45852</c:v>
                </c:pt>
                <c:pt idx="3848">
                  <c:v>45853</c:v>
                </c:pt>
                <c:pt idx="3849">
                  <c:v>45854</c:v>
                </c:pt>
                <c:pt idx="3850">
                  <c:v>45855</c:v>
                </c:pt>
                <c:pt idx="3851">
                  <c:v>45856</c:v>
                </c:pt>
                <c:pt idx="3852">
                  <c:v>45857</c:v>
                </c:pt>
                <c:pt idx="3853">
                  <c:v>45858</c:v>
                </c:pt>
                <c:pt idx="3854">
                  <c:v>45859</c:v>
                </c:pt>
                <c:pt idx="3855">
                  <c:v>45860</c:v>
                </c:pt>
                <c:pt idx="3856">
                  <c:v>45861</c:v>
                </c:pt>
                <c:pt idx="3857">
                  <c:v>45862</c:v>
                </c:pt>
                <c:pt idx="3858">
                  <c:v>45863</c:v>
                </c:pt>
                <c:pt idx="3859">
                  <c:v>45864</c:v>
                </c:pt>
                <c:pt idx="3860">
                  <c:v>45865</c:v>
                </c:pt>
                <c:pt idx="3861">
                  <c:v>45866</c:v>
                </c:pt>
                <c:pt idx="3862">
                  <c:v>45867</c:v>
                </c:pt>
                <c:pt idx="3863">
                  <c:v>45868</c:v>
                </c:pt>
                <c:pt idx="3864">
                  <c:v>45869</c:v>
                </c:pt>
                <c:pt idx="3865">
                  <c:v>45870</c:v>
                </c:pt>
                <c:pt idx="3866">
                  <c:v>45871</c:v>
                </c:pt>
                <c:pt idx="3867">
                  <c:v>45872</c:v>
                </c:pt>
                <c:pt idx="3868">
                  <c:v>45873</c:v>
                </c:pt>
                <c:pt idx="3869">
                  <c:v>45874</c:v>
                </c:pt>
                <c:pt idx="3870">
                  <c:v>45875</c:v>
                </c:pt>
                <c:pt idx="3871">
                  <c:v>45876</c:v>
                </c:pt>
                <c:pt idx="3872">
                  <c:v>45877</c:v>
                </c:pt>
                <c:pt idx="3873">
                  <c:v>45878</c:v>
                </c:pt>
                <c:pt idx="3874">
                  <c:v>45879</c:v>
                </c:pt>
                <c:pt idx="3875">
                  <c:v>45880</c:v>
                </c:pt>
                <c:pt idx="3876">
                  <c:v>45881</c:v>
                </c:pt>
                <c:pt idx="3877">
                  <c:v>45882</c:v>
                </c:pt>
                <c:pt idx="3878">
                  <c:v>45883</c:v>
                </c:pt>
                <c:pt idx="3879">
                  <c:v>45884</c:v>
                </c:pt>
                <c:pt idx="3880">
                  <c:v>45885</c:v>
                </c:pt>
                <c:pt idx="3881">
                  <c:v>45886</c:v>
                </c:pt>
                <c:pt idx="3882">
                  <c:v>45887</c:v>
                </c:pt>
                <c:pt idx="3883">
                  <c:v>45888</c:v>
                </c:pt>
                <c:pt idx="3884">
                  <c:v>45889</c:v>
                </c:pt>
                <c:pt idx="3885">
                  <c:v>45890</c:v>
                </c:pt>
                <c:pt idx="3886">
                  <c:v>45891</c:v>
                </c:pt>
                <c:pt idx="3887">
                  <c:v>45892</c:v>
                </c:pt>
                <c:pt idx="3888">
                  <c:v>45893</c:v>
                </c:pt>
                <c:pt idx="3889">
                  <c:v>45894</c:v>
                </c:pt>
                <c:pt idx="3890">
                  <c:v>45895</c:v>
                </c:pt>
                <c:pt idx="3891">
                  <c:v>45896</c:v>
                </c:pt>
                <c:pt idx="3892">
                  <c:v>45897</c:v>
                </c:pt>
                <c:pt idx="3893">
                  <c:v>45898</c:v>
                </c:pt>
                <c:pt idx="3894">
                  <c:v>45899</c:v>
                </c:pt>
                <c:pt idx="3895">
                  <c:v>45900</c:v>
                </c:pt>
                <c:pt idx="3896">
                  <c:v>45901</c:v>
                </c:pt>
                <c:pt idx="3897">
                  <c:v>45902</c:v>
                </c:pt>
                <c:pt idx="3898">
                  <c:v>45903</c:v>
                </c:pt>
                <c:pt idx="3899">
                  <c:v>45904</c:v>
                </c:pt>
                <c:pt idx="3900">
                  <c:v>45905</c:v>
                </c:pt>
                <c:pt idx="3901">
                  <c:v>45906</c:v>
                </c:pt>
                <c:pt idx="3902">
                  <c:v>45907</c:v>
                </c:pt>
                <c:pt idx="3903">
                  <c:v>45908</c:v>
                </c:pt>
                <c:pt idx="3904">
                  <c:v>45909</c:v>
                </c:pt>
                <c:pt idx="3905">
                  <c:v>45910</c:v>
                </c:pt>
                <c:pt idx="3906">
                  <c:v>45911</c:v>
                </c:pt>
                <c:pt idx="3907">
                  <c:v>45912</c:v>
                </c:pt>
                <c:pt idx="3908">
                  <c:v>45913</c:v>
                </c:pt>
                <c:pt idx="3909">
                  <c:v>45914</c:v>
                </c:pt>
                <c:pt idx="3910">
                  <c:v>45915</c:v>
                </c:pt>
                <c:pt idx="3911">
                  <c:v>45916</c:v>
                </c:pt>
                <c:pt idx="3912">
                  <c:v>45917</c:v>
                </c:pt>
                <c:pt idx="3913">
                  <c:v>45918</c:v>
                </c:pt>
                <c:pt idx="3914">
                  <c:v>45919</c:v>
                </c:pt>
                <c:pt idx="3915">
                  <c:v>45920</c:v>
                </c:pt>
                <c:pt idx="3916">
                  <c:v>45921</c:v>
                </c:pt>
                <c:pt idx="3917">
                  <c:v>45922</c:v>
                </c:pt>
                <c:pt idx="3918">
                  <c:v>45923</c:v>
                </c:pt>
                <c:pt idx="3919">
                  <c:v>45924</c:v>
                </c:pt>
                <c:pt idx="3920">
                  <c:v>45925</c:v>
                </c:pt>
                <c:pt idx="3921">
                  <c:v>45926</c:v>
                </c:pt>
                <c:pt idx="3922">
                  <c:v>45927</c:v>
                </c:pt>
                <c:pt idx="3923">
                  <c:v>45928</c:v>
                </c:pt>
                <c:pt idx="3924">
                  <c:v>45929</c:v>
                </c:pt>
                <c:pt idx="3925">
                  <c:v>45930</c:v>
                </c:pt>
                <c:pt idx="3926">
                  <c:v>45931</c:v>
                </c:pt>
                <c:pt idx="3927">
                  <c:v>45932</c:v>
                </c:pt>
                <c:pt idx="3928">
                  <c:v>45933</c:v>
                </c:pt>
                <c:pt idx="3929">
                  <c:v>45934</c:v>
                </c:pt>
                <c:pt idx="3930">
                  <c:v>45935</c:v>
                </c:pt>
                <c:pt idx="3931">
                  <c:v>45936</c:v>
                </c:pt>
                <c:pt idx="3932">
                  <c:v>45937</c:v>
                </c:pt>
                <c:pt idx="3933">
                  <c:v>45938</c:v>
                </c:pt>
                <c:pt idx="3934">
                  <c:v>45939</c:v>
                </c:pt>
                <c:pt idx="3935">
                  <c:v>45940</c:v>
                </c:pt>
                <c:pt idx="3936">
                  <c:v>45941</c:v>
                </c:pt>
                <c:pt idx="3937">
                  <c:v>45942</c:v>
                </c:pt>
                <c:pt idx="3938">
                  <c:v>45943</c:v>
                </c:pt>
                <c:pt idx="3939">
                  <c:v>45944</c:v>
                </c:pt>
                <c:pt idx="3940">
                  <c:v>45945</c:v>
                </c:pt>
                <c:pt idx="3941">
                  <c:v>45946</c:v>
                </c:pt>
                <c:pt idx="3942">
                  <c:v>45947</c:v>
                </c:pt>
                <c:pt idx="3943">
                  <c:v>45948</c:v>
                </c:pt>
                <c:pt idx="3944">
                  <c:v>45949</c:v>
                </c:pt>
                <c:pt idx="3945">
                  <c:v>45950</c:v>
                </c:pt>
                <c:pt idx="3946">
                  <c:v>45951</c:v>
                </c:pt>
                <c:pt idx="3947">
                  <c:v>45952</c:v>
                </c:pt>
                <c:pt idx="3948">
                  <c:v>45953</c:v>
                </c:pt>
                <c:pt idx="3949">
                  <c:v>45954</c:v>
                </c:pt>
                <c:pt idx="3950">
                  <c:v>45955</c:v>
                </c:pt>
                <c:pt idx="3951">
                  <c:v>45956</c:v>
                </c:pt>
                <c:pt idx="3952">
                  <c:v>45957</c:v>
                </c:pt>
                <c:pt idx="3953">
                  <c:v>45958</c:v>
                </c:pt>
                <c:pt idx="3954">
                  <c:v>45959</c:v>
                </c:pt>
                <c:pt idx="3955">
                  <c:v>45960</c:v>
                </c:pt>
                <c:pt idx="3956">
                  <c:v>45961</c:v>
                </c:pt>
                <c:pt idx="3957">
                  <c:v>45962</c:v>
                </c:pt>
                <c:pt idx="3958">
                  <c:v>45963</c:v>
                </c:pt>
                <c:pt idx="3959">
                  <c:v>45964</c:v>
                </c:pt>
                <c:pt idx="3960">
                  <c:v>45965</c:v>
                </c:pt>
                <c:pt idx="3961">
                  <c:v>45966</c:v>
                </c:pt>
                <c:pt idx="3962">
                  <c:v>45967</c:v>
                </c:pt>
                <c:pt idx="3963">
                  <c:v>45968</c:v>
                </c:pt>
                <c:pt idx="3964">
                  <c:v>45969</c:v>
                </c:pt>
                <c:pt idx="3965">
                  <c:v>45970</c:v>
                </c:pt>
                <c:pt idx="3966">
                  <c:v>45971</c:v>
                </c:pt>
                <c:pt idx="3967">
                  <c:v>45972</c:v>
                </c:pt>
                <c:pt idx="3968">
                  <c:v>45973</c:v>
                </c:pt>
                <c:pt idx="3969">
                  <c:v>45974</c:v>
                </c:pt>
                <c:pt idx="3970">
                  <c:v>45975</c:v>
                </c:pt>
                <c:pt idx="3971">
                  <c:v>45976</c:v>
                </c:pt>
                <c:pt idx="3972">
                  <c:v>45977</c:v>
                </c:pt>
                <c:pt idx="3973">
                  <c:v>45978</c:v>
                </c:pt>
                <c:pt idx="3974">
                  <c:v>45979</c:v>
                </c:pt>
                <c:pt idx="3975">
                  <c:v>45980</c:v>
                </c:pt>
                <c:pt idx="3976">
                  <c:v>45981</c:v>
                </c:pt>
                <c:pt idx="3977">
                  <c:v>45982</c:v>
                </c:pt>
                <c:pt idx="3978">
                  <c:v>45983</c:v>
                </c:pt>
                <c:pt idx="3979">
                  <c:v>45984</c:v>
                </c:pt>
                <c:pt idx="3980">
                  <c:v>45985</c:v>
                </c:pt>
                <c:pt idx="3981">
                  <c:v>45986</c:v>
                </c:pt>
                <c:pt idx="3982">
                  <c:v>45987</c:v>
                </c:pt>
                <c:pt idx="3983">
                  <c:v>45988</c:v>
                </c:pt>
                <c:pt idx="3984">
                  <c:v>45989</c:v>
                </c:pt>
                <c:pt idx="3985">
                  <c:v>45990</c:v>
                </c:pt>
                <c:pt idx="3986">
                  <c:v>45991</c:v>
                </c:pt>
                <c:pt idx="3987">
                  <c:v>45992</c:v>
                </c:pt>
                <c:pt idx="3988">
                  <c:v>45993</c:v>
                </c:pt>
                <c:pt idx="3989">
                  <c:v>45994</c:v>
                </c:pt>
                <c:pt idx="3990">
                  <c:v>45995</c:v>
                </c:pt>
                <c:pt idx="3991">
                  <c:v>45996</c:v>
                </c:pt>
                <c:pt idx="3992">
                  <c:v>45997</c:v>
                </c:pt>
                <c:pt idx="3993">
                  <c:v>45998</c:v>
                </c:pt>
                <c:pt idx="3994">
                  <c:v>45999</c:v>
                </c:pt>
                <c:pt idx="3995">
                  <c:v>46000</c:v>
                </c:pt>
                <c:pt idx="3996">
                  <c:v>46001</c:v>
                </c:pt>
                <c:pt idx="3997">
                  <c:v>46002</c:v>
                </c:pt>
                <c:pt idx="3998">
                  <c:v>46003</c:v>
                </c:pt>
                <c:pt idx="3999">
                  <c:v>46004</c:v>
                </c:pt>
                <c:pt idx="4000">
                  <c:v>46005</c:v>
                </c:pt>
                <c:pt idx="4001">
                  <c:v>46006</c:v>
                </c:pt>
                <c:pt idx="4002">
                  <c:v>46007</c:v>
                </c:pt>
                <c:pt idx="4003">
                  <c:v>46008</c:v>
                </c:pt>
                <c:pt idx="4004">
                  <c:v>46009</c:v>
                </c:pt>
                <c:pt idx="4005">
                  <c:v>46010</c:v>
                </c:pt>
                <c:pt idx="4006">
                  <c:v>46011</c:v>
                </c:pt>
                <c:pt idx="4007">
                  <c:v>46012</c:v>
                </c:pt>
                <c:pt idx="4008">
                  <c:v>46013</c:v>
                </c:pt>
                <c:pt idx="4009">
                  <c:v>46014</c:v>
                </c:pt>
                <c:pt idx="4010">
                  <c:v>46015</c:v>
                </c:pt>
                <c:pt idx="4011">
                  <c:v>46016</c:v>
                </c:pt>
                <c:pt idx="4012">
                  <c:v>46017</c:v>
                </c:pt>
                <c:pt idx="4013">
                  <c:v>46018</c:v>
                </c:pt>
                <c:pt idx="4014">
                  <c:v>46019</c:v>
                </c:pt>
                <c:pt idx="4015">
                  <c:v>46020</c:v>
                </c:pt>
                <c:pt idx="4016">
                  <c:v>46021</c:v>
                </c:pt>
                <c:pt idx="4017">
                  <c:v>46022</c:v>
                </c:pt>
              </c:numCache>
            </c:numRef>
          </c:cat>
          <c:val>
            <c:numRef>
              <c:f>'Price-to-sales multiple'!$D$1289:$D$5306</c:f>
              <c:numCache>
                <c:formatCode>0.00\x</c:formatCode>
                <c:ptCount val="4018"/>
              </c:numCache>
            </c:numRef>
          </c:val>
          <c:smooth val="0"/>
          <c:extLst>
            <c:ext xmlns:c16="http://schemas.microsoft.com/office/drawing/2014/chart" uri="{C3380CC4-5D6E-409C-BE32-E72D297353CC}">
              <c16:uniqueId val="{00000027-FFB9-4507-9872-6640AF1E4C2B}"/>
            </c:ext>
          </c:extLst>
        </c:ser>
        <c:ser>
          <c:idx val="3"/>
          <c:order val="2"/>
          <c:tx>
            <c:strRef>
              <c:f>'Price-to-sales multiple'!$E$7</c:f>
              <c:strCache>
                <c:ptCount val="1"/>
                <c:pt idx="0">
                  <c:v>2014-2016 median TTM P/S multiple</c:v>
                </c:pt>
              </c:strCache>
            </c:strRef>
          </c:tx>
          <c:spPr>
            <a:ln w="25400">
              <a:solidFill>
                <a:schemeClr val="accent5"/>
              </a:solidFill>
              <a:prstDash val="sysDash"/>
            </a:ln>
          </c:spPr>
          <c:marker>
            <c:symbol val="none"/>
          </c:marker>
          <c:cat>
            <c:numRef>
              <c:f>'Price-to-sales multiple'!$B$1289:$B$5306</c:f>
              <c:numCache>
                <c:formatCode>m/d/yyyy</c:formatCode>
                <c:ptCount val="4018"/>
                <c:pt idx="0">
                  <c:v>42005</c:v>
                </c:pt>
                <c:pt idx="1">
                  <c:v>42006</c:v>
                </c:pt>
                <c:pt idx="2">
                  <c:v>42007</c:v>
                </c:pt>
                <c:pt idx="3">
                  <c:v>42008</c:v>
                </c:pt>
                <c:pt idx="4">
                  <c:v>42009</c:v>
                </c:pt>
                <c:pt idx="5">
                  <c:v>42010</c:v>
                </c:pt>
                <c:pt idx="6">
                  <c:v>42011</c:v>
                </c:pt>
                <c:pt idx="7">
                  <c:v>42012</c:v>
                </c:pt>
                <c:pt idx="8">
                  <c:v>42013</c:v>
                </c:pt>
                <c:pt idx="9">
                  <c:v>42014</c:v>
                </c:pt>
                <c:pt idx="10">
                  <c:v>42015</c:v>
                </c:pt>
                <c:pt idx="11">
                  <c:v>42016</c:v>
                </c:pt>
                <c:pt idx="12">
                  <c:v>42017</c:v>
                </c:pt>
                <c:pt idx="13">
                  <c:v>42018</c:v>
                </c:pt>
                <c:pt idx="14">
                  <c:v>42019</c:v>
                </c:pt>
                <c:pt idx="15">
                  <c:v>42020</c:v>
                </c:pt>
                <c:pt idx="16">
                  <c:v>42021</c:v>
                </c:pt>
                <c:pt idx="17">
                  <c:v>42022</c:v>
                </c:pt>
                <c:pt idx="18">
                  <c:v>42023</c:v>
                </c:pt>
                <c:pt idx="19">
                  <c:v>42024</c:v>
                </c:pt>
                <c:pt idx="20">
                  <c:v>42025</c:v>
                </c:pt>
                <c:pt idx="21">
                  <c:v>42026</c:v>
                </c:pt>
                <c:pt idx="22">
                  <c:v>42027</c:v>
                </c:pt>
                <c:pt idx="23">
                  <c:v>42028</c:v>
                </c:pt>
                <c:pt idx="24">
                  <c:v>42029</c:v>
                </c:pt>
                <c:pt idx="25">
                  <c:v>42030</c:v>
                </c:pt>
                <c:pt idx="26">
                  <c:v>42031</c:v>
                </c:pt>
                <c:pt idx="27">
                  <c:v>42032</c:v>
                </c:pt>
                <c:pt idx="28">
                  <c:v>42033</c:v>
                </c:pt>
                <c:pt idx="29">
                  <c:v>42034</c:v>
                </c:pt>
                <c:pt idx="30">
                  <c:v>42035</c:v>
                </c:pt>
                <c:pt idx="31">
                  <c:v>42036</c:v>
                </c:pt>
                <c:pt idx="32">
                  <c:v>42037</c:v>
                </c:pt>
                <c:pt idx="33">
                  <c:v>42038</c:v>
                </c:pt>
                <c:pt idx="34">
                  <c:v>42039</c:v>
                </c:pt>
                <c:pt idx="35">
                  <c:v>42040</c:v>
                </c:pt>
                <c:pt idx="36">
                  <c:v>42041</c:v>
                </c:pt>
                <c:pt idx="37">
                  <c:v>42042</c:v>
                </c:pt>
                <c:pt idx="38">
                  <c:v>42043</c:v>
                </c:pt>
                <c:pt idx="39">
                  <c:v>42044</c:v>
                </c:pt>
                <c:pt idx="40">
                  <c:v>42045</c:v>
                </c:pt>
                <c:pt idx="41">
                  <c:v>42046</c:v>
                </c:pt>
                <c:pt idx="42">
                  <c:v>42047</c:v>
                </c:pt>
                <c:pt idx="43">
                  <c:v>42048</c:v>
                </c:pt>
                <c:pt idx="44">
                  <c:v>42049</c:v>
                </c:pt>
                <c:pt idx="45">
                  <c:v>42050</c:v>
                </c:pt>
                <c:pt idx="46">
                  <c:v>42051</c:v>
                </c:pt>
                <c:pt idx="47">
                  <c:v>42052</c:v>
                </c:pt>
                <c:pt idx="48">
                  <c:v>42053</c:v>
                </c:pt>
                <c:pt idx="49">
                  <c:v>42054</c:v>
                </c:pt>
                <c:pt idx="50">
                  <c:v>42055</c:v>
                </c:pt>
                <c:pt idx="51">
                  <c:v>42056</c:v>
                </c:pt>
                <c:pt idx="52">
                  <c:v>42057</c:v>
                </c:pt>
                <c:pt idx="53">
                  <c:v>42058</c:v>
                </c:pt>
                <c:pt idx="54">
                  <c:v>42059</c:v>
                </c:pt>
                <c:pt idx="55">
                  <c:v>42060</c:v>
                </c:pt>
                <c:pt idx="56">
                  <c:v>42061</c:v>
                </c:pt>
                <c:pt idx="57">
                  <c:v>42062</c:v>
                </c:pt>
                <c:pt idx="58">
                  <c:v>42063</c:v>
                </c:pt>
                <c:pt idx="59">
                  <c:v>42064</c:v>
                </c:pt>
                <c:pt idx="60">
                  <c:v>42065</c:v>
                </c:pt>
                <c:pt idx="61">
                  <c:v>42066</c:v>
                </c:pt>
                <c:pt idx="62">
                  <c:v>42067</c:v>
                </c:pt>
                <c:pt idx="63">
                  <c:v>42068</c:v>
                </c:pt>
                <c:pt idx="64">
                  <c:v>42069</c:v>
                </c:pt>
                <c:pt idx="65">
                  <c:v>42070</c:v>
                </c:pt>
                <c:pt idx="66">
                  <c:v>42071</c:v>
                </c:pt>
                <c:pt idx="67">
                  <c:v>42072</c:v>
                </c:pt>
                <c:pt idx="68">
                  <c:v>42073</c:v>
                </c:pt>
                <c:pt idx="69">
                  <c:v>42074</c:v>
                </c:pt>
                <c:pt idx="70">
                  <c:v>42075</c:v>
                </c:pt>
                <c:pt idx="71">
                  <c:v>42076</c:v>
                </c:pt>
                <c:pt idx="72">
                  <c:v>42077</c:v>
                </c:pt>
                <c:pt idx="73">
                  <c:v>42078</c:v>
                </c:pt>
                <c:pt idx="74">
                  <c:v>42079</c:v>
                </c:pt>
                <c:pt idx="75">
                  <c:v>42080</c:v>
                </c:pt>
                <c:pt idx="76">
                  <c:v>42081</c:v>
                </c:pt>
                <c:pt idx="77">
                  <c:v>42082</c:v>
                </c:pt>
                <c:pt idx="78">
                  <c:v>42083</c:v>
                </c:pt>
                <c:pt idx="79">
                  <c:v>42084</c:v>
                </c:pt>
                <c:pt idx="80">
                  <c:v>42085</c:v>
                </c:pt>
                <c:pt idx="81">
                  <c:v>42086</c:v>
                </c:pt>
                <c:pt idx="82">
                  <c:v>42087</c:v>
                </c:pt>
                <c:pt idx="83">
                  <c:v>42088</c:v>
                </c:pt>
                <c:pt idx="84">
                  <c:v>42089</c:v>
                </c:pt>
                <c:pt idx="85">
                  <c:v>42090</c:v>
                </c:pt>
                <c:pt idx="86">
                  <c:v>42091</c:v>
                </c:pt>
                <c:pt idx="87">
                  <c:v>42092</c:v>
                </c:pt>
                <c:pt idx="88">
                  <c:v>42093</c:v>
                </c:pt>
                <c:pt idx="89">
                  <c:v>42094</c:v>
                </c:pt>
                <c:pt idx="90">
                  <c:v>42095</c:v>
                </c:pt>
                <c:pt idx="91">
                  <c:v>42096</c:v>
                </c:pt>
                <c:pt idx="92">
                  <c:v>42097</c:v>
                </c:pt>
                <c:pt idx="93">
                  <c:v>42098</c:v>
                </c:pt>
                <c:pt idx="94">
                  <c:v>42099</c:v>
                </c:pt>
                <c:pt idx="95">
                  <c:v>42100</c:v>
                </c:pt>
                <c:pt idx="96">
                  <c:v>42101</c:v>
                </c:pt>
                <c:pt idx="97">
                  <c:v>42102</c:v>
                </c:pt>
                <c:pt idx="98">
                  <c:v>42103</c:v>
                </c:pt>
                <c:pt idx="99">
                  <c:v>42104</c:v>
                </c:pt>
                <c:pt idx="100">
                  <c:v>42105</c:v>
                </c:pt>
                <c:pt idx="101">
                  <c:v>42106</c:v>
                </c:pt>
                <c:pt idx="102">
                  <c:v>42107</c:v>
                </c:pt>
                <c:pt idx="103">
                  <c:v>42108</c:v>
                </c:pt>
                <c:pt idx="104">
                  <c:v>42109</c:v>
                </c:pt>
                <c:pt idx="105">
                  <c:v>42110</c:v>
                </c:pt>
                <c:pt idx="106">
                  <c:v>42111</c:v>
                </c:pt>
                <c:pt idx="107">
                  <c:v>42112</c:v>
                </c:pt>
                <c:pt idx="108">
                  <c:v>42113</c:v>
                </c:pt>
                <c:pt idx="109">
                  <c:v>42114</c:v>
                </c:pt>
                <c:pt idx="110">
                  <c:v>42115</c:v>
                </c:pt>
                <c:pt idx="111">
                  <c:v>42116</c:v>
                </c:pt>
                <c:pt idx="112">
                  <c:v>42117</c:v>
                </c:pt>
                <c:pt idx="113">
                  <c:v>42118</c:v>
                </c:pt>
                <c:pt idx="114">
                  <c:v>42119</c:v>
                </c:pt>
                <c:pt idx="115">
                  <c:v>42120</c:v>
                </c:pt>
                <c:pt idx="116">
                  <c:v>42121</c:v>
                </c:pt>
                <c:pt idx="117">
                  <c:v>42122</c:v>
                </c:pt>
                <c:pt idx="118">
                  <c:v>42123</c:v>
                </c:pt>
                <c:pt idx="119">
                  <c:v>42124</c:v>
                </c:pt>
                <c:pt idx="120">
                  <c:v>42125</c:v>
                </c:pt>
                <c:pt idx="121">
                  <c:v>42126</c:v>
                </c:pt>
                <c:pt idx="122">
                  <c:v>42127</c:v>
                </c:pt>
                <c:pt idx="123">
                  <c:v>42128</c:v>
                </c:pt>
                <c:pt idx="124">
                  <c:v>42129</c:v>
                </c:pt>
                <c:pt idx="125">
                  <c:v>42130</c:v>
                </c:pt>
                <c:pt idx="126">
                  <c:v>42131</c:v>
                </c:pt>
                <c:pt idx="127">
                  <c:v>42132</c:v>
                </c:pt>
                <c:pt idx="128">
                  <c:v>42133</c:v>
                </c:pt>
                <c:pt idx="129">
                  <c:v>42134</c:v>
                </c:pt>
                <c:pt idx="130">
                  <c:v>42135</c:v>
                </c:pt>
                <c:pt idx="131">
                  <c:v>42136</c:v>
                </c:pt>
                <c:pt idx="132">
                  <c:v>42137</c:v>
                </c:pt>
                <c:pt idx="133">
                  <c:v>42138</c:v>
                </c:pt>
                <c:pt idx="134">
                  <c:v>42139</c:v>
                </c:pt>
                <c:pt idx="135">
                  <c:v>42140</c:v>
                </c:pt>
                <c:pt idx="136">
                  <c:v>42141</c:v>
                </c:pt>
                <c:pt idx="137">
                  <c:v>42142</c:v>
                </c:pt>
                <c:pt idx="138">
                  <c:v>42143</c:v>
                </c:pt>
                <c:pt idx="139">
                  <c:v>42144</c:v>
                </c:pt>
                <c:pt idx="140">
                  <c:v>42145</c:v>
                </c:pt>
                <c:pt idx="141">
                  <c:v>42146</c:v>
                </c:pt>
                <c:pt idx="142">
                  <c:v>42147</c:v>
                </c:pt>
                <c:pt idx="143">
                  <c:v>42148</c:v>
                </c:pt>
                <c:pt idx="144">
                  <c:v>42149</c:v>
                </c:pt>
                <c:pt idx="145">
                  <c:v>42150</c:v>
                </c:pt>
                <c:pt idx="146">
                  <c:v>42151</c:v>
                </c:pt>
                <c:pt idx="147">
                  <c:v>42152</c:v>
                </c:pt>
                <c:pt idx="148">
                  <c:v>42153</c:v>
                </c:pt>
                <c:pt idx="149">
                  <c:v>42154</c:v>
                </c:pt>
                <c:pt idx="150">
                  <c:v>42155</c:v>
                </c:pt>
                <c:pt idx="151">
                  <c:v>42156</c:v>
                </c:pt>
                <c:pt idx="152">
                  <c:v>42157</c:v>
                </c:pt>
                <c:pt idx="153">
                  <c:v>42158</c:v>
                </c:pt>
                <c:pt idx="154">
                  <c:v>42159</c:v>
                </c:pt>
                <c:pt idx="155">
                  <c:v>42160</c:v>
                </c:pt>
                <c:pt idx="156">
                  <c:v>42161</c:v>
                </c:pt>
                <c:pt idx="157">
                  <c:v>42162</c:v>
                </c:pt>
                <c:pt idx="158">
                  <c:v>42163</c:v>
                </c:pt>
                <c:pt idx="159">
                  <c:v>42164</c:v>
                </c:pt>
                <c:pt idx="160">
                  <c:v>42165</c:v>
                </c:pt>
                <c:pt idx="161">
                  <c:v>42166</c:v>
                </c:pt>
                <c:pt idx="162">
                  <c:v>42167</c:v>
                </c:pt>
                <c:pt idx="163">
                  <c:v>42168</c:v>
                </c:pt>
                <c:pt idx="164">
                  <c:v>42169</c:v>
                </c:pt>
                <c:pt idx="165">
                  <c:v>42170</c:v>
                </c:pt>
                <c:pt idx="166">
                  <c:v>42171</c:v>
                </c:pt>
                <c:pt idx="167">
                  <c:v>42172</c:v>
                </c:pt>
                <c:pt idx="168">
                  <c:v>42173</c:v>
                </c:pt>
                <c:pt idx="169">
                  <c:v>42174</c:v>
                </c:pt>
                <c:pt idx="170">
                  <c:v>42175</c:v>
                </c:pt>
                <c:pt idx="171">
                  <c:v>42176</c:v>
                </c:pt>
                <c:pt idx="172">
                  <c:v>42177</c:v>
                </c:pt>
                <c:pt idx="173">
                  <c:v>42178</c:v>
                </c:pt>
                <c:pt idx="174">
                  <c:v>42179</c:v>
                </c:pt>
                <c:pt idx="175">
                  <c:v>42180</c:v>
                </c:pt>
                <c:pt idx="176">
                  <c:v>42181</c:v>
                </c:pt>
                <c:pt idx="177">
                  <c:v>42182</c:v>
                </c:pt>
                <c:pt idx="178">
                  <c:v>42183</c:v>
                </c:pt>
                <c:pt idx="179">
                  <c:v>42184</c:v>
                </c:pt>
                <c:pt idx="180">
                  <c:v>42185</c:v>
                </c:pt>
                <c:pt idx="181">
                  <c:v>42186</c:v>
                </c:pt>
                <c:pt idx="182">
                  <c:v>42187</c:v>
                </c:pt>
                <c:pt idx="183">
                  <c:v>42188</c:v>
                </c:pt>
                <c:pt idx="184">
                  <c:v>42189</c:v>
                </c:pt>
                <c:pt idx="185">
                  <c:v>42190</c:v>
                </c:pt>
                <c:pt idx="186">
                  <c:v>42191</c:v>
                </c:pt>
                <c:pt idx="187">
                  <c:v>42192</c:v>
                </c:pt>
                <c:pt idx="188">
                  <c:v>42193</c:v>
                </c:pt>
                <c:pt idx="189">
                  <c:v>42194</c:v>
                </c:pt>
                <c:pt idx="190">
                  <c:v>42195</c:v>
                </c:pt>
                <c:pt idx="191">
                  <c:v>42196</c:v>
                </c:pt>
                <c:pt idx="192">
                  <c:v>42197</c:v>
                </c:pt>
                <c:pt idx="193">
                  <c:v>42198</c:v>
                </c:pt>
                <c:pt idx="194">
                  <c:v>42199</c:v>
                </c:pt>
                <c:pt idx="195">
                  <c:v>42200</c:v>
                </c:pt>
                <c:pt idx="196">
                  <c:v>42201</c:v>
                </c:pt>
                <c:pt idx="197">
                  <c:v>42202</c:v>
                </c:pt>
                <c:pt idx="198">
                  <c:v>42203</c:v>
                </c:pt>
                <c:pt idx="199">
                  <c:v>42204</c:v>
                </c:pt>
                <c:pt idx="200">
                  <c:v>42205</c:v>
                </c:pt>
                <c:pt idx="201">
                  <c:v>42206</c:v>
                </c:pt>
                <c:pt idx="202">
                  <c:v>42207</c:v>
                </c:pt>
                <c:pt idx="203">
                  <c:v>42208</c:v>
                </c:pt>
                <c:pt idx="204">
                  <c:v>42209</c:v>
                </c:pt>
                <c:pt idx="205">
                  <c:v>42210</c:v>
                </c:pt>
                <c:pt idx="206">
                  <c:v>42211</c:v>
                </c:pt>
                <c:pt idx="207">
                  <c:v>42212</c:v>
                </c:pt>
                <c:pt idx="208">
                  <c:v>42213</c:v>
                </c:pt>
                <c:pt idx="209">
                  <c:v>42214</c:v>
                </c:pt>
                <c:pt idx="210">
                  <c:v>42215</c:v>
                </c:pt>
                <c:pt idx="211">
                  <c:v>42216</c:v>
                </c:pt>
                <c:pt idx="212">
                  <c:v>42217</c:v>
                </c:pt>
                <c:pt idx="213">
                  <c:v>42218</c:v>
                </c:pt>
                <c:pt idx="214">
                  <c:v>42219</c:v>
                </c:pt>
                <c:pt idx="215">
                  <c:v>42220</c:v>
                </c:pt>
                <c:pt idx="216">
                  <c:v>42221</c:v>
                </c:pt>
                <c:pt idx="217">
                  <c:v>42222</c:v>
                </c:pt>
                <c:pt idx="218">
                  <c:v>42223</c:v>
                </c:pt>
                <c:pt idx="219">
                  <c:v>42224</c:v>
                </c:pt>
                <c:pt idx="220">
                  <c:v>42225</c:v>
                </c:pt>
                <c:pt idx="221">
                  <c:v>42226</c:v>
                </c:pt>
                <c:pt idx="222">
                  <c:v>42227</c:v>
                </c:pt>
                <c:pt idx="223">
                  <c:v>42228</c:v>
                </c:pt>
                <c:pt idx="224">
                  <c:v>42229</c:v>
                </c:pt>
                <c:pt idx="225">
                  <c:v>42230</c:v>
                </c:pt>
                <c:pt idx="226">
                  <c:v>42231</c:v>
                </c:pt>
                <c:pt idx="227">
                  <c:v>42232</c:v>
                </c:pt>
                <c:pt idx="228">
                  <c:v>42233</c:v>
                </c:pt>
                <c:pt idx="229">
                  <c:v>42234</c:v>
                </c:pt>
                <c:pt idx="230">
                  <c:v>42235</c:v>
                </c:pt>
                <c:pt idx="231">
                  <c:v>42236</c:v>
                </c:pt>
                <c:pt idx="232">
                  <c:v>42237</c:v>
                </c:pt>
                <c:pt idx="233">
                  <c:v>42238</c:v>
                </c:pt>
                <c:pt idx="234">
                  <c:v>42239</c:v>
                </c:pt>
                <c:pt idx="235">
                  <c:v>42240</c:v>
                </c:pt>
                <c:pt idx="236">
                  <c:v>42241</c:v>
                </c:pt>
                <c:pt idx="237">
                  <c:v>42242</c:v>
                </c:pt>
                <c:pt idx="238">
                  <c:v>42243</c:v>
                </c:pt>
                <c:pt idx="239">
                  <c:v>42244</c:v>
                </c:pt>
                <c:pt idx="240">
                  <c:v>42245</c:v>
                </c:pt>
                <c:pt idx="241">
                  <c:v>42246</c:v>
                </c:pt>
                <c:pt idx="242">
                  <c:v>42247</c:v>
                </c:pt>
                <c:pt idx="243">
                  <c:v>42248</c:v>
                </c:pt>
                <c:pt idx="244">
                  <c:v>42249</c:v>
                </c:pt>
                <c:pt idx="245">
                  <c:v>42250</c:v>
                </c:pt>
                <c:pt idx="246">
                  <c:v>42251</c:v>
                </c:pt>
                <c:pt idx="247">
                  <c:v>42252</c:v>
                </c:pt>
                <c:pt idx="248">
                  <c:v>42253</c:v>
                </c:pt>
                <c:pt idx="249">
                  <c:v>42254</c:v>
                </c:pt>
                <c:pt idx="250">
                  <c:v>42255</c:v>
                </c:pt>
                <c:pt idx="251">
                  <c:v>42256</c:v>
                </c:pt>
                <c:pt idx="252">
                  <c:v>42257</c:v>
                </c:pt>
                <c:pt idx="253">
                  <c:v>42258</c:v>
                </c:pt>
                <c:pt idx="254">
                  <c:v>42259</c:v>
                </c:pt>
                <c:pt idx="255">
                  <c:v>42260</c:v>
                </c:pt>
                <c:pt idx="256">
                  <c:v>42261</c:v>
                </c:pt>
                <c:pt idx="257">
                  <c:v>42262</c:v>
                </c:pt>
                <c:pt idx="258">
                  <c:v>42263</c:v>
                </c:pt>
                <c:pt idx="259">
                  <c:v>42264</c:v>
                </c:pt>
                <c:pt idx="260">
                  <c:v>42265</c:v>
                </c:pt>
                <c:pt idx="261">
                  <c:v>42266</c:v>
                </c:pt>
                <c:pt idx="262">
                  <c:v>42267</c:v>
                </c:pt>
                <c:pt idx="263">
                  <c:v>42268</c:v>
                </c:pt>
                <c:pt idx="264">
                  <c:v>42269</c:v>
                </c:pt>
                <c:pt idx="265">
                  <c:v>42270</c:v>
                </c:pt>
                <c:pt idx="266">
                  <c:v>42271</c:v>
                </c:pt>
                <c:pt idx="267">
                  <c:v>42272</c:v>
                </c:pt>
                <c:pt idx="268">
                  <c:v>42273</c:v>
                </c:pt>
                <c:pt idx="269">
                  <c:v>42274</c:v>
                </c:pt>
                <c:pt idx="270">
                  <c:v>42275</c:v>
                </c:pt>
                <c:pt idx="271">
                  <c:v>42276</c:v>
                </c:pt>
                <c:pt idx="272">
                  <c:v>42277</c:v>
                </c:pt>
                <c:pt idx="273">
                  <c:v>42278</c:v>
                </c:pt>
                <c:pt idx="274">
                  <c:v>42279</c:v>
                </c:pt>
                <c:pt idx="275">
                  <c:v>42280</c:v>
                </c:pt>
                <c:pt idx="276">
                  <c:v>42281</c:v>
                </c:pt>
                <c:pt idx="277">
                  <c:v>42282</c:v>
                </c:pt>
                <c:pt idx="278">
                  <c:v>42283</c:v>
                </c:pt>
                <c:pt idx="279">
                  <c:v>42284</c:v>
                </c:pt>
                <c:pt idx="280">
                  <c:v>42285</c:v>
                </c:pt>
                <c:pt idx="281">
                  <c:v>42286</c:v>
                </c:pt>
                <c:pt idx="282">
                  <c:v>42287</c:v>
                </c:pt>
                <c:pt idx="283">
                  <c:v>42288</c:v>
                </c:pt>
                <c:pt idx="284">
                  <c:v>42289</c:v>
                </c:pt>
                <c:pt idx="285">
                  <c:v>42290</c:v>
                </c:pt>
                <c:pt idx="286">
                  <c:v>42291</c:v>
                </c:pt>
                <c:pt idx="287">
                  <c:v>42292</c:v>
                </c:pt>
                <c:pt idx="288">
                  <c:v>42293</c:v>
                </c:pt>
                <c:pt idx="289">
                  <c:v>42294</c:v>
                </c:pt>
                <c:pt idx="290">
                  <c:v>42295</c:v>
                </c:pt>
                <c:pt idx="291">
                  <c:v>42296</c:v>
                </c:pt>
                <c:pt idx="292">
                  <c:v>42297</c:v>
                </c:pt>
                <c:pt idx="293">
                  <c:v>42298</c:v>
                </c:pt>
                <c:pt idx="294">
                  <c:v>42299</c:v>
                </c:pt>
                <c:pt idx="295">
                  <c:v>42300</c:v>
                </c:pt>
                <c:pt idx="296">
                  <c:v>42301</c:v>
                </c:pt>
                <c:pt idx="297">
                  <c:v>42302</c:v>
                </c:pt>
                <c:pt idx="298">
                  <c:v>42303</c:v>
                </c:pt>
                <c:pt idx="299">
                  <c:v>42304</c:v>
                </c:pt>
                <c:pt idx="300">
                  <c:v>42305</c:v>
                </c:pt>
                <c:pt idx="301">
                  <c:v>42306</c:v>
                </c:pt>
                <c:pt idx="302">
                  <c:v>42307</c:v>
                </c:pt>
                <c:pt idx="303">
                  <c:v>42308</c:v>
                </c:pt>
                <c:pt idx="304">
                  <c:v>42309</c:v>
                </c:pt>
                <c:pt idx="305">
                  <c:v>42310</c:v>
                </c:pt>
                <c:pt idx="306">
                  <c:v>42311</c:v>
                </c:pt>
                <c:pt idx="307">
                  <c:v>42312</c:v>
                </c:pt>
                <c:pt idx="308">
                  <c:v>42313</c:v>
                </c:pt>
                <c:pt idx="309">
                  <c:v>42314</c:v>
                </c:pt>
                <c:pt idx="310">
                  <c:v>42315</c:v>
                </c:pt>
                <c:pt idx="311">
                  <c:v>42316</c:v>
                </c:pt>
                <c:pt idx="312">
                  <c:v>42317</c:v>
                </c:pt>
                <c:pt idx="313">
                  <c:v>42318</c:v>
                </c:pt>
                <c:pt idx="314">
                  <c:v>42319</c:v>
                </c:pt>
                <c:pt idx="315">
                  <c:v>42320</c:v>
                </c:pt>
                <c:pt idx="316">
                  <c:v>42321</c:v>
                </c:pt>
                <c:pt idx="317">
                  <c:v>42322</c:v>
                </c:pt>
                <c:pt idx="318">
                  <c:v>42323</c:v>
                </c:pt>
                <c:pt idx="319">
                  <c:v>42324</c:v>
                </c:pt>
                <c:pt idx="320">
                  <c:v>42325</c:v>
                </c:pt>
                <c:pt idx="321">
                  <c:v>42326</c:v>
                </c:pt>
                <c:pt idx="322">
                  <c:v>42327</c:v>
                </c:pt>
                <c:pt idx="323">
                  <c:v>42328</c:v>
                </c:pt>
                <c:pt idx="324">
                  <c:v>42329</c:v>
                </c:pt>
                <c:pt idx="325">
                  <c:v>42330</c:v>
                </c:pt>
                <c:pt idx="326">
                  <c:v>42331</c:v>
                </c:pt>
                <c:pt idx="327">
                  <c:v>42332</c:v>
                </c:pt>
                <c:pt idx="328">
                  <c:v>42333</c:v>
                </c:pt>
                <c:pt idx="329">
                  <c:v>42334</c:v>
                </c:pt>
                <c:pt idx="330">
                  <c:v>42335</c:v>
                </c:pt>
                <c:pt idx="331">
                  <c:v>42336</c:v>
                </c:pt>
                <c:pt idx="332">
                  <c:v>42337</c:v>
                </c:pt>
                <c:pt idx="333">
                  <c:v>42338</c:v>
                </c:pt>
                <c:pt idx="334">
                  <c:v>42339</c:v>
                </c:pt>
                <c:pt idx="335">
                  <c:v>42340</c:v>
                </c:pt>
                <c:pt idx="336">
                  <c:v>42341</c:v>
                </c:pt>
                <c:pt idx="337">
                  <c:v>42342</c:v>
                </c:pt>
                <c:pt idx="338">
                  <c:v>42343</c:v>
                </c:pt>
                <c:pt idx="339">
                  <c:v>42344</c:v>
                </c:pt>
                <c:pt idx="340">
                  <c:v>42345</c:v>
                </c:pt>
                <c:pt idx="341">
                  <c:v>42346</c:v>
                </c:pt>
                <c:pt idx="342">
                  <c:v>42347</c:v>
                </c:pt>
                <c:pt idx="343">
                  <c:v>42348</c:v>
                </c:pt>
                <c:pt idx="344">
                  <c:v>42349</c:v>
                </c:pt>
                <c:pt idx="345">
                  <c:v>42350</c:v>
                </c:pt>
                <c:pt idx="346">
                  <c:v>42351</c:v>
                </c:pt>
                <c:pt idx="347">
                  <c:v>42352</c:v>
                </c:pt>
                <c:pt idx="348">
                  <c:v>42353</c:v>
                </c:pt>
                <c:pt idx="349">
                  <c:v>42354</c:v>
                </c:pt>
                <c:pt idx="350">
                  <c:v>42355</c:v>
                </c:pt>
                <c:pt idx="351">
                  <c:v>42356</c:v>
                </c:pt>
                <c:pt idx="352">
                  <c:v>42357</c:v>
                </c:pt>
                <c:pt idx="353">
                  <c:v>42358</c:v>
                </c:pt>
                <c:pt idx="354">
                  <c:v>42359</c:v>
                </c:pt>
                <c:pt idx="355">
                  <c:v>42360</c:v>
                </c:pt>
                <c:pt idx="356">
                  <c:v>42361</c:v>
                </c:pt>
                <c:pt idx="357">
                  <c:v>42362</c:v>
                </c:pt>
                <c:pt idx="358">
                  <c:v>42363</c:v>
                </c:pt>
                <c:pt idx="359">
                  <c:v>42364</c:v>
                </c:pt>
                <c:pt idx="360">
                  <c:v>42365</c:v>
                </c:pt>
                <c:pt idx="361">
                  <c:v>42366</c:v>
                </c:pt>
                <c:pt idx="362">
                  <c:v>42367</c:v>
                </c:pt>
                <c:pt idx="363">
                  <c:v>42368</c:v>
                </c:pt>
                <c:pt idx="364">
                  <c:v>42369</c:v>
                </c:pt>
                <c:pt idx="365">
                  <c:v>42370</c:v>
                </c:pt>
                <c:pt idx="366">
                  <c:v>42371</c:v>
                </c:pt>
                <c:pt idx="367">
                  <c:v>42372</c:v>
                </c:pt>
                <c:pt idx="368">
                  <c:v>42373</c:v>
                </c:pt>
                <c:pt idx="369">
                  <c:v>42374</c:v>
                </c:pt>
                <c:pt idx="370">
                  <c:v>42375</c:v>
                </c:pt>
                <c:pt idx="371">
                  <c:v>42376</c:v>
                </c:pt>
                <c:pt idx="372">
                  <c:v>42377</c:v>
                </c:pt>
                <c:pt idx="373">
                  <c:v>42378</c:v>
                </c:pt>
                <c:pt idx="374">
                  <c:v>42379</c:v>
                </c:pt>
                <c:pt idx="375">
                  <c:v>42380</c:v>
                </c:pt>
                <c:pt idx="376">
                  <c:v>42381</c:v>
                </c:pt>
                <c:pt idx="377">
                  <c:v>42382</c:v>
                </c:pt>
                <c:pt idx="378">
                  <c:v>42383</c:v>
                </c:pt>
                <c:pt idx="379">
                  <c:v>42384</c:v>
                </c:pt>
                <c:pt idx="380">
                  <c:v>42385</c:v>
                </c:pt>
                <c:pt idx="381">
                  <c:v>42386</c:v>
                </c:pt>
                <c:pt idx="382">
                  <c:v>42387</c:v>
                </c:pt>
                <c:pt idx="383">
                  <c:v>42388</c:v>
                </c:pt>
                <c:pt idx="384">
                  <c:v>42389</c:v>
                </c:pt>
                <c:pt idx="385">
                  <c:v>42390</c:v>
                </c:pt>
                <c:pt idx="386">
                  <c:v>42391</c:v>
                </c:pt>
                <c:pt idx="387">
                  <c:v>42392</c:v>
                </c:pt>
                <c:pt idx="388">
                  <c:v>42393</c:v>
                </c:pt>
                <c:pt idx="389">
                  <c:v>42394</c:v>
                </c:pt>
                <c:pt idx="390">
                  <c:v>42395</c:v>
                </c:pt>
                <c:pt idx="391">
                  <c:v>42396</c:v>
                </c:pt>
                <c:pt idx="392">
                  <c:v>42397</c:v>
                </c:pt>
                <c:pt idx="393">
                  <c:v>42398</c:v>
                </c:pt>
                <c:pt idx="394">
                  <c:v>42399</c:v>
                </c:pt>
                <c:pt idx="395">
                  <c:v>42400</c:v>
                </c:pt>
                <c:pt idx="396">
                  <c:v>42401</c:v>
                </c:pt>
                <c:pt idx="397">
                  <c:v>42402</c:v>
                </c:pt>
                <c:pt idx="398">
                  <c:v>42403</c:v>
                </c:pt>
                <c:pt idx="399">
                  <c:v>42404</c:v>
                </c:pt>
                <c:pt idx="400">
                  <c:v>42405</c:v>
                </c:pt>
                <c:pt idx="401">
                  <c:v>42406</c:v>
                </c:pt>
                <c:pt idx="402">
                  <c:v>42407</c:v>
                </c:pt>
                <c:pt idx="403">
                  <c:v>42408</c:v>
                </c:pt>
                <c:pt idx="404">
                  <c:v>42409</c:v>
                </c:pt>
                <c:pt idx="405">
                  <c:v>42410</c:v>
                </c:pt>
                <c:pt idx="406">
                  <c:v>42411</c:v>
                </c:pt>
                <c:pt idx="407">
                  <c:v>42412</c:v>
                </c:pt>
                <c:pt idx="408">
                  <c:v>42413</c:v>
                </c:pt>
                <c:pt idx="409">
                  <c:v>42414</c:v>
                </c:pt>
                <c:pt idx="410">
                  <c:v>42415</c:v>
                </c:pt>
                <c:pt idx="411">
                  <c:v>42416</c:v>
                </c:pt>
                <c:pt idx="412">
                  <c:v>42417</c:v>
                </c:pt>
                <c:pt idx="413">
                  <c:v>42418</c:v>
                </c:pt>
                <c:pt idx="414">
                  <c:v>42419</c:v>
                </c:pt>
                <c:pt idx="415">
                  <c:v>42420</c:v>
                </c:pt>
                <c:pt idx="416">
                  <c:v>42421</c:v>
                </c:pt>
                <c:pt idx="417">
                  <c:v>42422</c:v>
                </c:pt>
                <c:pt idx="418">
                  <c:v>42423</c:v>
                </c:pt>
                <c:pt idx="419">
                  <c:v>42424</c:v>
                </c:pt>
                <c:pt idx="420">
                  <c:v>42425</c:v>
                </c:pt>
                <c:pt idx="421">
                  <c:v>42426</c:v>
                </c:pt>
                <c:pt idx="422">
                  <c:v>42427</c:v>
                </c:pt>
                <c:pt idx="423">
                  <c:v>42428</c:v>
                </c:pt>
                <c:pt idx="424">
                  <c:v>42429</c:v>
                </c:pt>
                <c:pt idx="425">
                  <c:v>42430</c:v>
                </c:pt>
                <c:pt idx="426">
                  <c:v>42431</c:v>
                </c:pt>
                <c:pt idx="427">
                  <c:v>42432</c:v>
                </c:pt>
                <c:pt idx="428">
                  <c:v>42433</c:v>
                </c:pt>
                <c:pt idx="429">
                  <c:v>42434</c:v>
                </c:pt>
                <c:pt idx="430">
                  <c:v>42435</c:v>
                </c:pt>
                <c:pt idx="431">
                  <c:v>42436</c:v>
                </c:pt>
                <c:pt idx="432">
                  <c:v>42437</c:v>
                </c:pt>
                <c:pt idx="433">
                  <c:v>42438</c:v>
                </c:pt>
                <c:pt idx="434">
                  <c:v>42439</c:v>
                </c:pt>
                <c:pt idx="435">
                  <c:v>42440</c:v>
                </c:pt>
                <c:pt idx="436">
                  <c:v>42441</c:v>
                </c:pt>
                <c:pt idx="437">
                  <c:v>42442</c:v>
                </c:pt>
                <c:pt idx="438">
                  <c:v>42443</c:v>
                </c:pt>
                <c:pt idx="439">
                  <c:v>42444</c:v>
                </c:pt>
                <c:pt idx="440">
                  <c:v>42445</c:v>
                </c:pt>
                <c:pt idx="441">
                  <c:v>42446</c:v>
                </c:pt>
                <c:pt idx="442">
                  <c:v>42447</c:v>
                </c:pt>
                <c:pt idx="443">
                  <c:v>42448</c:v>
                </c:pt>
                <c:pt idx="444">
                  <c:v>42449</c:v>
                </c:pt>
                <c:pt idx="445">
                  <c:v>42450</c:v>
                </c:pt>
                <c:pt idx="446">
                  <c:v>42451</c:v>
                </c:pt>
                <c:pt idx="447">
                  <c:v>42452</c:v>
                </c:pt>
                <c:pt idx="448">
                  <c:v>42453</c:v>
                </c:pt>
                <c:pt idx="449">
                  <c:v>42454</c:v>
                </c:pt>
                <c:pt idx="450">
                  <c:v>42455</c:v>
                </c:pt>
                <c:pt idx="451">
                  <c:v>42456</c:v>
                </c:pt>
                <c:pt idx="452">
                  <c:v>42457</c:v>
                </c:pt>
                <c:pt idx="453">
                  <c:v>42458</c:v>
                </c:pt>
                <c:pt idx="454">
                  <c:v>42459</c:v>
                </c:pt>
                <c:pt idx="455">
                  <c:v>42460</c:v>
                </c:pt>
                <c:pt idx="456">
                  <c:v>42461</c:v>
                </c:pt>
                <c:pt idx="457">
                  <c:v>42462</c:v>
                </c:pt>
                <c:pt idx="458">
                  <c:v>42463</c:v>
                </c:pt>
                <c:pt idx="459">
                  <c:v>42464</c:v>
                </c:pt>
                <c:pt idx="460">
                  <c:v>42465</c:v>
                </c:pt>
                <c:pt idx="461">
                  <c:v>42466</c:v>
                </c:pt>
                <c:pt idx="462">
                  <c:v>42467</c:v>
                </c:pt>
                <c:pt idx="463">
                  <c:v>42468</c:v>
                </c:pt>
                <c:pt idx="464">
                  <c:v>42469</c:v>
                </c:pt>
                <c:pt idx="465">
                  <c:v>42470</c:v>
                </c:pt>
                <c:pt idx="466">
                  <c:v>42471</c:v>
                </c:pt>
                <c:pt idx="467">
                  <c:v>42472</c:v>
                </c:pt>
                <c:pt idx="468">
                  <c:v>42473</c:v>
                </c:pt>
                <c:pt idx="469">
                  <c:v>42474</c:v>
                </c:pt>
                <c:pt idx="470">
                  <c:v>42475</c:v>
                </c:pt>
                <c:pt idx="471">
                  <c:v>42476</c:v>
                </c:pt>
                <c:pt idx="472">
                  <c:v>42477</c:v>
                </c:pt>
                <c:pt idx="473">
                  <c:v>42478</c:v>
                </c:pt>
                <c:pt idx="474">
                  <c:v>42479</c:v>
                </c:pt>
                <c:pt idx="475">
                  <c:v>42480</c:v>
                </c:pt>
                <c:pt idx="476">
                  <c:v>42481</c:v>
                </c:pt>
                <c:pt idx="477">
                  <c:v>42482</c:v>
                </c:pt>
                <c:pt idx="478">
                  <c:v>42483</c:v>
                </c:pt>
                <c:pt idx="479">
                  <c:v>42484</c:v>
                </c:pt>
                <c:pt idx="480">
                  <c:v>42485</c:v>
                </c:pt>
                <c:pt idx="481">
                  <c:v>42486</c:v>
                </c:pt>
                <c:pt idx="482">
                  <c:v>42487</c:v>
                </c:pt>
                <c:pt idx="483">
                  <c:v>42488</c:v>
                </c:pt>
                <c:pt idx="484">
                  <c:v>42489</c:v>
                </c:pt>
                <c:pt idx="485">
                  <c:v>42490</c:v>
                </c:pt>
                <c:pt idx="486">
                  <c:v>42491</c:v>
                </c:pt>
                <c:pt idx="487">
                  <c:v>42492</c:v>
                </c:pt>
                <c:pt idx="488">
                  <c:v>42493</c:v>
                </c:pt>
                <c:pt idx="489">
                  <c:v>42494</c:v>
                </c:pt>
                <c:pt idx="490">
                  <c:v>42495</c:v>
                </c:pt>
                <c:pt idx="491">
                  <c:v>42496</c:v>
                </c:pt>
                <c:pt idx="492">
                  <c:v>42497</c:v>
                </c:pt>
                <c:pt idx="493">
                  <c:v>42498</c:v>
                </c:pt>
                <c:pt idx="494">
                  <c:v>42499</c:v>
                </c:pt>
                <c:pt idx="495">
                  <c:v>42500</c:v>
                </c:pt>
                <c:pt idx="496">
                  <c:v>42501</c:v>
                </c:pt>
                <c:pt idx="497">
                  <c:v>42502</c:v>
                </c:pt>
                <c:pt idx="498">
                  <c:v>42503</c:v>
                </c:pt>
                <c:pt idx="499">
                  <c:v>42504</c:v>
                </c:pt>
                <c:pt idx="500">
                  <c:v>42505</c:v>
                </c:pt>
                <c:pt idx="501">
                  <c:v>42506</c:v>
                </c:pt>
                <c:pt idx="502">
                  <c:v>42507</c:v>
                </c:pt>
                <c:pt idx="503">
                  <c:v>42508</c:v>
                </c:pt>
                <c:pt idx="504">
                  <c:v>42509</c:v>
                </c:pt>
                <c:pt idx="505">
                  <c:v>42510</c:v>
                </c:pt>
                <c:pt idx="506">
                  <c:v>42511</c:v>
                </c:pt>
                <c:pt idx="507">
                  <c:v>42512</c:v>
                </c:pt>
                <c:pt idx="508">
                  <c:v>42513</c:v>
                </c:pt>
                <c:pt idx="509">
                  <c:v>42514</c:v>
                </c:pt>
                <c:pt idx="510">
                  <c:v>42515</c:v>
                </c:pt>
                <c:pt idx="511">
                  <c:v>42516</c:v>
                </c:pt>
                <c:pt idx="512">
                  <c:v>42517</c:v>
                </c:pt>
                <c:pt idx="513">
                  <c:v>42518</c:v>
                </c:pt>
                <c:pt idx="514">
                  <c:v>42519</c:v>
                </c:pt>
                <c:pt idx="515">
                  <c:v>42520</c:v>
                </c:pt>
                <c:pt idx="516">
                  <c:v>42521</c:v>
                </c:pt>
                <c:pt idx="517">
                  <c:v>42522</c:v>
                </c:pt>
                <c:pt idx="518">
                  <c:v>42523</c:v>
                </c:pt>
                <c:pt idx="519">
                  <c:v>42524</c:v>
                </c:pt>
                <c:pt idx="520">
                  <c:v>42525</c:v>
                </c:pt>
                <c:pt idx="521">
                  <c:v>42526</c:v>
                </c:pt>
                <c:pt idx="522">
                  <c:v>42527</c:v>
                </c:pt>
                <c:pt idx="523">
                  <c:v>42528</c:v>
                </c:pt>
                <c:pt idx="524">
                  <c:v>42529</c:v>
                </c:pt>
                <c:pt idx="525">
                  <c:v>42530</c:v>
                </c:pt>
                <c:pt idx="526">
                  <c:v>42531</c:v>
                </c:pt>
                <c:pt idx="527">
                  <c:v>42532</c:v>
                </c:pt>
                <c:pt idx="528">
                  <c:v>42533</c:v>
                </c:pt>
                <c:pt idx="529">
                  <c:v>42534</c:v>
                </c:pt>
                <c:pt idx="530">
                  <c:v>42535</c:v>
                </c:pt>
                <c:pt idx="531">
                  <c:v>42536</c:v>
                </c:pt>
                <c:pt idx="532">
                  <c:v>42537</c:v>
                </c:pt>
                <c:pt idx="533">
                  <c:v>42538</c:v>
                </c:pt>
                <c:pt idx="534">
                  <c:v>42539</c:v>
                </c:pt>
                <c:pt idx="535">
                  <c:v>42540</c:v>
                </c:pt>
                <c:pt idx="536">
                  <c:v>42541</c:v>
                </c:pt>
                <c:pt idx="537">
                  <c:v>42542</c:v>
                </c:pt>
                <c:pt idx="538">
                  <c:v>42543</c:v>
                </c:pt>
                <c:pt idx="539">
                  <c:v>42544</c:v>
                </c:pt>
                <c:pt idx="540">
                  <c:v>42545</c:v>
                </c:pt>
                <c:pt idx="541">
                  <c:v>42546</c:v>
                </c:pt>
                <c:pt idx="542">
                  <c:v>42547</c:v>
                </c:pt>
                <c:pt idx="543">
                  <c:v>42548</c:v>
                </c:pt>
                <c:pt idx="544">
                  <c:v>42549</c:v>
                </c:pt>
                <c:pt idx="545">
                  <c:v>42550</c:v>
                </c:pt>
                <c:pt idx="546">
                  <c:v>42551</c:v>
                </c:pt>
                <c:pt idx="547">
                  <c:v>42552</c:v>
                </c:pt>
                <c:pt idx="548">
                  <c:v>42553</c:v>
                </c:pt>
                <c:pt idx="549">
                  <c:v>42554</c:v>
                </c:pt>
                <c:pt idx="550">
                  <c:v>42555</c:v>
                </c:pt>
                <c:pt idx="551">
                  <c:v>42556</c:v>
                </c:pt>
                <c:pt idx="552">
                  <c:v>42557</c:v>
                </c:pt>
                <c:pt idx="553">
                  <c:v>42558</c:v>
                </c:pt>
                <c:pt idx="554">
                  <c:v>42559</c:v>
                </c:pt>
                <c:pt idx="555">
                  <c:v>42560</c:v>
                </c:pt>
                <c:pt idx="556">
                  <c:v>42561</c:v>
                </c:pt>
                <c:pt idx="557">
                  <c:v>42562</c:v>
                </c:pt>
                <c:pt idx="558">
                  <c:v>42563</c:v>
                </c:pt>
                <c:pt idx="559">
                  <c:v>42564</c:v>
                </c:pt>
                <c:pt idx="560">
                  <c:v>42565</c:v>
                </c:pt>
                <c:pt idx="561">
                  <c:v>42566</c:v>
                </c:pt>
                <c:pt idx="562">
                  <c:v>42567</c:v>
                </c:pt>
                <c:pt idx="563">
                  <c:v>42568</c:v>
                </c:pt>
                <c:pt idx="564">
                  <c:v>42569</c:v>
                </c:pt>
                <c:pt idx="565">
                  <c:v>42570</c:v>
                </c:pt>
                <c:pt idx="566">
                  <c:v>42571</c:v>
                </c:pt>
                <c:pt idx="567">
                  <c:v>42572</c:v>
                </c:pt>
                <c:pt idx="568">
                  <c:v>42573</c:v>
                </c:pt>
                <c:pt idx="569">
                  <c:v>42574</c:v>
                </c:pt>
                <c:pt idx="570">
                  <c:v>42575</c:v>
                </c:pt>
                <c:pt idx="571">
                  <c:v>42576</c:v>
                </c:pt>
                <c:pt idx="572">
                  <c:v>42577</c:v>
                </c:pt>
                <c:pt idx="573">
                  <c:v>42578</c:v>
                </c:pt>
                <c:pt idx="574">
                  <c:v>42579</c:v>
                </c:pt>
                <c:pt idx="575">
                  <c:v>42580</c:v>
                </c:pt>
                <c:pt idx="576">
                  <c:v>42581</c:v>
                </c:pt>
                <c:pt idx="577">
                  <c:v>42582</c:v>
                </c:pt>
                <c:pt idx="578">
                  <c:v>42583</c:v>
                </c:pt>
                <c:pt idx="579">
                  <c:v>42584</c:v>
                </c:pt>
                <c:pt idx="580">
                  <c:v>42585</c:v>
                </c:pt>
                <c:pt idx="581">
                  <c:v>42586</c:v>
                </c:pt>
                <c:pt idx="582">
                  <c:v>42587</c:v>
                </c:pt>
                <c:pt idx="583">
                  <c:v>42588</c:v>
                </c:pt>
                <c:pt idx="584">
                  <c:v>42589</c:v>
                </c:pt>
                <c:pt idx="585">
                  <c:v>42590</c:v>
                </c:pt>
                <c:pt idx="586">
                  <c:v>42591</c:v>
                </c:pt>
                <c:pt idx="587">
                  <c:v>42592</c:v>
                </c:pt>
                <c:pt idx="588">
                  <c:v>42593</c:v>
                </c:pt>
                <c:pt idx="589">
                  <c:v>42594</c:v>
                </c:pt>
                <c:pt idx="590">
                  <c:v>42595</c:v>
                </c:pt>
                <c:pt idx="591">
                  <c:v>42596</c:v>
                </c:pt>
                <c:pt idx="592">
                  <c:v>42597</c:v>
                </c:pt>
                <c:pt idx="593">
                  <c:v>42598</c:v>
                </c:pt>
                <c:pt idx="594">
                  <c:v>42599</c:v>
                </c:pt>
                <c:pt idx="595">
                  <c:v>42600</c:v>
                </c:pt>
                <c:pt idx="596">
                  <c:v>42601</c:v>
                </c:pt>
                <c:pt idx="597">
                  <c:v>42602</c:v>
                </c:pt>
                <c:pt idx="598">
                  <c:v>42603</c:v>
                </c:pt>
                <c:pt idx="599">
                  <c:v>42604</c:v>
                </c:pt>
                <c:pt idx="600">
                  <c:v>42605</c:v>
                </c:pt>
                <c:pt idx="601">
                  <c:v>42606</c:v>
                </c:pt>
                <c:pt idx="602">
                  <c:v>42607</c:v>
                </c:pt>
                <c:pt idx="603">
                  <c:v>42608</c:v>
                </c:pt>
                <c:pt idx="604">
                  <c:v>42609</c:v>
                </c:pt>
                <c:pt idx="605">
                  <c:v>42610</c:v>
                </c:pt>
                <c:pt idx="606">
                  <c:v>42611</c:v>
                </c:pt>
                <c:pt idx="607">
                  <c:v>42612</c:v>
                </c:pt>
                <c:pt idx="608">
                  <c:v>42613</c:v>
                </c:pt>
                <c:pt idx="609">
                  <c:v>42614</c:v>
                </c:pt>
                <c:pt idx="610">
                  <c:v>42615</c:v>
                </c:pt>
                <c:pt idx="611">
                  <c:v>42616</c:v>
                </c:pt>
                <c:pt idx="612">
                  <c:v>42617</c:v>
                </c:pt>
                <c:pt idx="613">
                  <c:v>42618</c:v>
                </c:pt>
                <c:pt idx="614">
                  <c:v>42619</c:v>
                </c:pt>
                <c:pt idx="615">
                  <c:v>42620</c:v>
                </c:pt>
                <c:pt idx="616">
                  <c:v>42621</c:v>
                </c:pt>
                <c:pt idx="617">
                  <c:v>42622</c:v>
                </c:pt>
                <c:pt idx="618">
                  <c:v>42623</c:v>
                </c:pt>
                <c:pt idx="619">
                  <c:v>42624</c:v>
                </c:pt>
                <c:pt idx="620">
                  <c:v>42625</c:v>
                </c:pt>
                <c:pt idx="621">
                  <c:v>42626</c:v>
                </c:pt>
                <c:pt idx="622">
                  <c:v>42627</c:v>
                </c:pt>
                <c:pt idx="623">
                  <c:v>42628</c:v>
                </c:pt>
                <c:pt idx="624">
                  <c:v>42629</c:v>
                </c:pt>
                <c:pt idx="625">
                  <c:v>42630</c:v>
                </c:pt>
                <c:pt idx="626">
                  <c:v>42631</c:v>
                </c:pt>
                <c:pt idx="627">
                  <c:v>42632</c:v>
                </c:pt>
                <c:pt idx="628">
                  <c:v>42633</c:v>
                </c:pt>
                <c:pt idx="629">
                  <c:v>42634</c:v>
                </c:pt>
                <c:pt idx="630">
                  <c:v>42635</c:v>
                </c:pt>
                <c:pt idx="631">
                  <c:v>42636</c:v>
                </c:pt>
                <c:pt idx="632">
                  <c:v>42637</c:v>
                </c:pt>
                <c:pt idx="633">
                  <c:v>42638</c:v>
                </c:pt>
                <c:pt idx="634">
                  <c:v>42639</c:v>
                </c:pt>
                <c:pt idx="635">
                  <c:v>42640</c:v>
                </c:pt>
                <c:pt idx="636">
                  <c:v>42641</c:v>
                </c:pt>
                <c:pt idx="637">
                  <c:v>42642</c:v>
                </c:pt>
                <c:pt idx="638">
                  <c:v>42643</c:v>
                </c:pt>
                <c:pt idx="639">
                  <c:v>42644</c:v>
                </c:pt>
                <c:pt idx="640">
                  <c:v>42645</c:v>
                </c:pt>
                <c:pt idx="641">
                  <c:v>42646</c:v>
                </c:pt>
                <c:pt idx="642">
                  <c:v>42647</c:v>
                </c:pt>
                <c:pt idx="643">
                  <c:v>42648</c:v>
                </c:pt>
                <c:pt idx="644">
                  <c:v>42649</c:v>
                </c:pt>
                <c:pt idx="645">
                  <c:v>42650</c:v>
                </c:pt>
                <c:pt idx="646">
                  <c:v>42651</c:v>
                </c:pt>
                <c:pt idx="647">
                  <c:v>42652</c:v>
                </c:pt>
                <c:pt idx="648">
                  <c:v>42653</c:v>
                </c:pt>
                <c:pt idx="649">
                  <c:v>42654</c:v>
                </c:pt>
                <c:pt idx="650">
                  <c:v>42655</c:v>
                </c:pt>
                <c:pt idx="651">
                  <c:v>42656</c:v>
                </c:pt>
                <c:pt idx="652">
                  <c:v>42657</c:v>
                </c:pt>
                <c:pt idx="653">
                  <c:v>42658</c:v>
                </c:pt>
                <c:pt idx="654">
                  <c:v>42659</c:v>
                </c:pt>
                <c:pt idx="655">
                  <c:v>42660</c:v>
                </c:pt>
                <c:pt idx="656">
                  <c:v>42661</c:v>
                </c:pt>
                <c:pt idx="657">
                  <c:v>42662</c:v>
                </c:pt>
                <c:pt idx="658">
                  <c:v>42663</c:v>
                </c:pt>
                <c:pt idx="659">
                  <c:v>42664</c:v>
                </c:pt>
                <c:pt idx="660">
                  <c:v>42665</c:v>
                </c:pt>
                <c:pt idx="661">
                  <c:v>42666</c:v>
                </c:pt>
                <c:pt idx="662">
                  <c:v>42667</c:v>
                </c:pt>
                <c:pt idx="663">
                  <c:v>42668</c:v>
                </c:pt>
                <c:pt idx="664">
                  <c:v>42669</c:v>
                </c:pt>
                <c:pt idx="665">
                  <c:v>42670</c:v>
                </c:pt>
                <c:pt idx="666">
                  <c:v>42671</c:v>
                </c:pt>
                <c:pt idx="667">
                  <c:v>42672</c:v>
                </c:pt>
                <c:pt idx="668">
                  <c:v>42673</c:v>
                </c:pt>
                <c:pt idx="669">
                  <c:v>42674</c:v>
                </c:pt>
                <c:pt idx="670">
                  <c:v>42675</c:v>
                </c:pt>
                <c:pt idx="671">
                  <c:v>42676</c:v>
                </c:pt>
                <c:pt idx="672">
                  <c:v>42677</c:v>
                </c:pt>
                <c:pt idx="673">
                  <c:v>42678</c:v>
                </c:pt>
                <c:pt idx="674">
                  <c:v>42679</c:v>
                </c:pt>
                <c:pt idx="675">
                  <c:v>42680</c:v>
                </c:pt>
                <c:pt idx="676">
                  <c:v>42681</c:v>
                </c:pt>
                <c:pt idx="677">
                  <c:v>42682</c:v>
                </c:pt>
                <c:pt idx="678">
                  <c:v>42683</c:v>
                </c:pt>
                <c:pt idx="679">
                  <c:v>42684</c:v>
                </c:pt>
                <c:pt idx="680">
                  <c:v>42685</c:v>
                </c:pt>
                <c:pt idx="681">
                  <c:v>42686</c:v>
                </c:pt>
                <c:pt idx="682">
                  <c:v>42687</c:v>
                </c:pt>
                <c:pt idx="683">
                  <c:v>42688</c:v>
                </c:pt>
                <c:pt idx="684">
                  <c:v>42689</c:v>
                </c:pt>
                <c:pt idx="685">
                  <c:v>42690</c:v>
                </c:pt>
                <c:pt idx="686">
                  <c:v>42691</c:v>
                </c:pt>
                <c:pt idx="687">
                  <c:v>42692</c:v>
                </c:pt>
                <c:pt idx="688">
                  <c:v>42693</c:v>
                </c:pt>
                <c:pt idx="689">
                  <c:v>42694</c:v>
                </c:pt>
                <c:pt idx="690">
                  <c:v>42695</c:v>
                </c:pt>
                <c:pt idx="691">
                  <c:v>42696</c:v>
                </c:pt>
                <c:pt idx="692">
                  <c:v>42697</c:v>
                </c:pt>
                <c:pt idx="693">
                  <c:v>42698</c:v>
                </c:pt>
                <c:pt idx="694">
                  <c:v>42699</c:v>
                </c:pt>
                <c:pt idx="695">
                  <c:v>42700</c:v>
                </c:pt>
                <c:pt idx="696">
                  <c:v>42701</c:v>
                </c:pt>
                <c:pt idx="697">
                  <c:v>42702</c:v>
                </c:pt>
                <c:pt idx="698">
                  <c:v>42703</c:v>
                </c:pt>
                <c:pt idx="699">
                  <c:v>42704</c:v>
                </c:pt>
                <c:pt idx="700">
                  <c:v>42705</c:v>
                </c:pt>
                <c:pt idx="701">
                  <c:v>42706</c:v>
                </c:pt>
                <c:pt idx="702">
                  <c:v>42707</c:v>
                </c:pt>
                <c:pt idx="703">
                  <c:v>42708</c:v>
                </c:pt>
                <c:pt idx="704">
                  <c:v>42709</c:v>
                </c:pt>
                <c:pt idx="705">
                  <c:v>42710</c:v>
                </c:pt>
                <c:pt idx="706">
                  <c:v>42711</c:v>
                </c:pt>
                <c:pt idx="707">
                  <c:v>42712</c:v>
                </c:pt>
                <c:pt idx="708">
                  <c:v>42713</c:v>
                </c:pt>
                <c:pt idx="709">
                  <c:v>42714</c:v>
                </c:pt>
                <c:pt idx="710">
                  <c:v>42715</c:v>
                </c:pt>
                <c:pt idx="711">
                  <c:v>42716</c:v>
                </c:pt>
                <c:pt idx="712">
                  <c:v>42717</c:v>
                </c:pt>
                <c:pt idx="713">
                  <c:v>42718</c:v>
                </c:pt>
                <c:pt idx="714">
                  <c:v>42719</c:v>
                </c:pt>
                <c:pt idx="715">
                  <c:v>42720</c:v>
                </c:pt>
                <c:pt idx="716">
                  <c:v>42721</c:v>
                </c:pt>
                <c:pt idx="717">
                  <c:v>42722</c:v>
                </c:pt>
                <c:pt idx="718">
                  <c:v>42723</c:v>
                </c:pt>
                <c:pt idx="719">
                  <c:v>42724</c:v>
                </c:pt>
                <c:pt idx="720">
                  <c:v>42725</c:v>
                </c:pt>
                <c:pt idx="721">
                  <c:v>42726</c:v>
                </c:pt>
                <c:pt idx="722">
                  <c:v>42727</c:v>
                </c:pt>
                <c:pt idx="723">
                  <c:v>42728</c:v>
                </c:pt>
                <c:pt idx="724">
                  <c:v>42729</c:v>
                </c:pt>
                <c:pt idx="725">
                  <c:v>42730</c:v>
                </c:pt>
                <c:pt idx="726">
                  <c:v>42731</c:v>
                </c:pt>
                <c:pt idx="727">
                  <c:v>42732</c:v>
                </c:pt>
                <c:pt idx="728">
                  <c:v>42733</c:v>
                </c:pt>
                <c:pt idx="729">
                  <c:v>42734</c:v>
                </c:pt>
                <c:pt idx="730">
                  <c:v>42735</c:v>
                </c:pt>
                <c:pt idx="731">
                  <c:v>42736</c:v>
                </c:pt>
                <c:pt idx="732">
                  <c:v>42737</c:v>
                </c:pt>
                <c:pt idx="733">
                  <c:v>42738</c:v>
                </c:pt>
                <c:pt idx="734">
                  <c:v>42739</c:v>
                </c:pt>
                <c:pt idx="735">
                  <c:v>42740</c:v>
                </c:pt>
                <c:pt idx="736">
                  <c:v>42741</c:v>
                </c:pt>
                <c:pt idx="737">
                  <c:v>42742</c:v>
                </c:pt>
                <c:pt idx="738">
                  <c:v>42743</c:v>
                </c:pt>
                <c:pt idx="739">
                  <c:v>42744</c:v>
                </c:pt>
                <c:pt idx="740">
                  <c:v>42745</c:v>
                </c:pt>
                <c:pt idx="741">
                  <c:v>42746</c:v>
                </c:pt>
                <c:pt idx="742">
                  <c:v>42747</c:v>
                </c:pt>
                <c:pt idx="743">
                  <c:v>42748</c:v>
                </c:pt>
                <c:pt idx="744">
                  <c:v>42749</c:v>
                </c:pt>
                <c:pt idx="745">
                  <c:v>42750</c:v>
                </c:pt>
                <c:pt idx="746">
                  <c:v>42751</c:v>
                </c:pt>
                <c:pt idx="747">
                  <c:v>42752</c:v>
                </c:pt>
                <c:pt idx="748">
                  <c:v>42753</c:v>
                </c:pt>
                <c:pt idx="749">
                  <c:v>42754</c:v>
                </c:pt>
                <c:pt idx="750">
                  <c:v>42755</c:v>
                </c:pt>
                <c:pt idx="751">
                  <c:v>42756</c:v>
                </c:pt>
                <c:pt idx="752">
                  <c:v>42757</c:v>
                </c:pt>
                <c:pt idx="753">
                  <c:v>42758</c:v>
                </c:pt>
                <c:pt idx="754">
                  <c:v>42759</c:v>
                </c:pt>
                <c:pt idx="755">
                  <c:v>42760</c:v>
                </c:pt>
                <c:pt idx="756">
                  <c:v>42761</c:v>
                </c:pt>
                <c:pt idx="757">
                  <c:v>42762</c:v>
                </c:pt>
                <c:pt idx="758">
                  <c:v>42763</c:v>
                </c:pt>
                <c:pt idx="759">
                  <c:v>42764</c:v>
                </c:pt>
                <c:pt idx="760">
                  <c:v>42765</c:v>
                </c:pt>
                <c:pt idx="761">
                  <c:v>42766</c:v>
                </c:pt>
                <c:pt idx="762">
                  <c:v>42767</c:v>
                </c:pt>
                <c:pt idx="763">
                  <c:v>42768</c:v>
                </c:pt>
                <c:pt idx="764">
                  <c:v>42769</c:v>
                </c:pt>
                <c:pt idx="765">
                  <c:v>42770</c:v>
                </c:pt>
                <c:pt idx="766">
                  <c:v>42771</c:v>
                </c:pt>
                <c:pt idx="767">
                  <c:v>42772</c:v>
                </c:pt>
                <c:pt idx="768">
                  <c:v>42773</c:v>
                </c:pt>
                <c:pt idx="769">
                  <c:v>42774</c:v>
                </c:pt>
                <c:pt idx="770">
                  <c:v>42775</c:v>
                </c:pt>
                <c:pt idx="771">
                  <c:v>42776</c:v>
                </c:pt>
                <c:pt idx="772">
                  <c:v>42777</c:v>
                </c:pt>
                <c:pt idx="773">
                  <c:v>42778</c:v>
                </c:pt>
                <c:pt idx="774">
                  <c:v>42779</c:v>
                </c:pt>
                <c:pt idx="775">
                  <c:v>42780</c:v>
                </c:pt>
                <c:pt idx="776">
                  <c:v>42781</c:v>
                </c:pt>
                <c:pt idx="777">
                  <c:v>42782</c:v>
                </c:pt>
                <c:pt idx="778">
                  <c:v>42783</c:v>
                </c:pt>
                <c:pt idx="779">
                  <c:v>42784</c:v>
                </c:pt>
                <c:pt idx="780">
                  <c:v>42785</c:v>
                </c:pt>
                <c:pt idx="781">
                  <c:v>42786</c:v>
                </c:pt>
                <c:pt idx="782">
                  <c:v>42787</c:v>
                </c:pt>
                <c:pt idx="783">
                  <c:v>42788</c:v>
                </c:pt>
                <c:pt idx="784">
                  <c:v>42789</c:v>
                </c:pt>
                <c:pt idx="785">
                  <c:v>42790</c:v>
                </c:pt>
                <c:pt idx="786">
                  <c:v>42791</c:v>
                </c:pt>
                <c:pt idx="787">
                  <c:v>42792</c:v>
                </c:pt>
                <c:pt idx="788">
                  <c:v>42793</c:v>
                </c:pt>
                <c:pt idx="789">
                  <c:v>42794</c:v>
                </c:pt>
                <c:pt idx="790">
                  <c:v>42795</c:v>
                </c:pt>
                <c:pt idx="791">
                  <c:v>42796</c:v>
                </c:pt>
                <c:pt idx="792">
                  <c:v>42797</c:v>
                </c:pt>
                <c:pt idx="793">
                  <c:v>42798</c:v>
                </c:pt>
                <c:pt idx="794">
                  <c:v>42799</c:v>
                </c:pt>
                <c:pt idx="795">
                  <c:v>42800</c:v>
                </c:pt>
                <c:pt idx="796">
                  <c:v>42801</c:v>
                </c:pt>
                <c:pt idx="797">
                  <c:v>42802</c:v>
                </c:pt>
                <c:pt idx="798">
                  <c:v>42803</c:v>
                </c:pt>
                <c:pt idx="799">
                  <c:v>42804</c:v>
                </c:pt>
                <c:pt idx="800">
                  <c:v>42805</c:v>
                </c:pt>
                <c:pt idx="801">
                  <c:v>42806</c:v>
                </c:pt>
                <c:pt idx="802">
                  <c:v>42807</c:v>
                </c:pt>
                <c:pt idx="803">
                  <c:v>42808</c:v>
                </c:pt>
                <c:pt idx="804">
                  <c:v>42809</c:v>
                </c:pt>
                <c:pt idx="805">
                  <c:v>42810</c:v>
                </c:pt>
                <c:pt idx="806">
                  <c:v>42811</c:v>
                </c:pt>
                <c:pt idx="807">
                  <c:v>42812</c:v>
                </c:pt>
                <c:pt idx="808">
                  <c:v>42813</c:v>
                </c:pt>
                <c:pt idx="809">
                  <c:v>42814</c:v>
                </c:pt>
                <c:pt idx="810">
                  <c:v>42815</c:v>
                </c:pt>
                <c:pt idx="811">
                  <c:v>42816</c:v>
                </c:pt>
                <c:pt idx="812">
                  <c:v>42817</c:v>
                </c:pt>
                <c:pt idx="813">
                  <c:v>42818</c:v>
                </c:pt>
                <c:pt idx="814">
                  <c:v>42819</c:v>
                </c:pt>
                <c:pt idx="815">
                  <c:v>42820</c:v>
                </c:pt>
                <c:pt idx="816">
                  <c:v>42821</c:v>
                </c:pt>
                <c:pt idx="817">
                  <c:v>42822</c:v>
                </c:pt>
                <c:pt idx="818">
                  <c:v>42823</c:v>
                </c:pt>
                <c:pt idx="819">
                  <c:v>42824</c:v>
                </c:pt>
                <c:pt idx="820">
                  <c:v>42825</c:v>
                </c:pt>
                <c:pt idx="821">
                  <c:v>42826</c:v>
                </c:pt>
                <c:pt idx="822">
                  <c:v>42827</c:v>
                </c:pt>
                <c:pt idx="823">
                  <c:v>42828</c:v>
                </c:pt>
                <c:pt idx="824">
                  <c:v>42829</c:v>
                </c:pt>
                <c:pt idx="825">
                  <c:v>42830</c:v>
                </c:pt>
                <c:pt idx="826">
                  <c:v>42831</c:v>
                </c:pt>
                <c:pt idx="827">
                  <c:v>42832</c:v>
                </c:pt>
                <c:pt idx="828">
                  <c:v>42833</c:v>
                </c:pt>
                <c:pt idx="829">
                  <c:v>42834</c:v>
                </c:pt>
                <c:pt idx="830">
                  <c:v>42835</c:v>
                </c:pt>
                <c:pt idx="831">
                  <c:v>42836</c:v>
                </c:pt>
                <c:pt idx="832">
                  <c:v>42837</c:v>
                </c:pt>
                <c:pt idx="833">
                  <c:v>42838</c:v>
                </c:pt>
                <c:pt idx="834">
                  <c:v>42839</c:v>
                </c:pt>
                <c:pt idx="835">
                  <c:v>42840</c:v>
                </c:pt>
                <c:pt idx="836">
                  <c:v>42841</c:v>
                </c:pt>
                <c:pt idx="837">
                  <c:v>42842</c:v>
                </c:pt>
                <c:pt idx="838">
                  <c:v>42843</c:v>
                </c:pt>
                <c:pt idx="839">
                  <c:v>42844</c:v>
                </c:pt>
                <c:pt idx="840">
                  <c:v>42845</c:v>
                </c:pt>
                <c:pt idx="841">
                  <c:v>42846</c:v>
                </c:pt>
                <c:pt idx="842">
                  <c:v>42847</c:v>
                </c:pt>
                <c:pt idx="843">
                  <c:v>42848</c:v>
                </c:pt>
                <c:pt idx="844">
                  <c:v>42849</c:v>
                </c:pt>
                <c:pt idx="845">
                  <c:v>42850</c:v>
                </c:pt>
                <c:pt idx="846">
                  <c:v>42851</c:v>
                </c:pt>
                <c:pt idx="847">
                  <c:v>42852</c:v>
                </c:pt>
                <c:pt idx="848">
                  <c:v>42853</c:v>
                </c:pt>
                <c:pt idx="849">
                  <c:v>42854</c:v>
                </c:pt>
                <c:pt idx="850">
                  <c:v>42855</c:v>
                </c:pt>
                <c:pt idx="851">
                  <c:v>42856</c:v>
                </c:pt>
                <c:pt idx="852">
                  <c:v>42857</c:v>
                </c:pt>
                <c:pt idx="853">
                  <c:v>42858</c:v>
                </c:pt>
                <c:pt idx="854">
                  <c:v>42859</c:v>
                </c:pt>
                <c:pt idx="855">
                  <c:v>42860</c:v>
                </c:pt>
                <c:pt idx="856">
                  <c:v>42861</c:v>
                </c:pt>
                <c:pt idx="857">
                  <c:v>42862</c:v>
                </c:pt>
                <c:pt idx="858">
                  <c:v>42863</c:v>
                </c:pt>
                <c:pt idx="859">
                  <c:v>42864</c:v>
                </c:pt>
                <c:pt idx="860">
                  <c:v>42865</c:v>
                </c:pt>
                <c:pt idx="861">
                  <c:v>42866</c:v>
                </c:pt>
                <c:pt idx="862">
                  <c:v>42867</c:v>
                </c:pt>
                <c:pt idx="863">
                  <c:v>42868</c:v>
                </c:pt>
                <c:pt idx="864">
                  <c:v>42869</c:v>
                </c:pt>
                <c:pt idx="865">
                  <c:v>42870</c:v>
                </c:pt>
                <c:pt idx="866">
                  <c:v>42871</c:v>
                </c:pt>
                <c:pt idx="867">
                  <c:v>42872</c:v>
                </c:pt>
                <c:pt idx="868">
                  <c:v>42873</c:v>
                </c:pt>
                <c:pt idx="869">
                  <c:v>42874</c:v>
                </c:pt>
                <c:pt idx="870">
                  <c:v>42875</c:v>
                </c:pt>
                <c:pt idx="871">
                  <c:v>42876</c:v>
                </c:pt>
                <c:pt idx="872">
                  <c:v>42877</c:v>
                </c:pt>
                <c:pt idx="873">
                  <c:v>42878</c:v>
                </c:pt>
                <c:pt idx="874">
                  <c:v>42879</c:v>
                </c:pt>
                <c:pt idx="875">
                  <c:v>42880</c:v>
                </c:pt>
                <c:pt idx="876">
                  <c:v>42881</c:v>
                </c:pt>
                <c:pt idx="877">
                  <c:v>42882</c:v>
                </c:pt>
                <c:pt idx="878">
                  <c:v>42883</c:v>
                </c:pt>
                <c:pt idx="879">
                  <c:v>42884</c:v>
                </c:pt>
                <c:pt idx="880">
                  <c:v>42885</c:v>
                </c:pt>
                <c:pt idx="881">
                  <c:v>42886</c:v>
                </c:pt>
                <c:pt idx="882">
                  <c:v>42887</c:v>
                </c:pt>
                <c:pt idx="883">
                  <c:v>42888</c:v>
                </c:pt>
                <c:pt idx="884">
                  <c:v>42889</c:v>
                </c:pt>
                <c:pt idx="885">
                  <c:v>42890</c:v>
                </c:pt>
                <c:pt idx="886">
                  <c:v>42891</c:v>
                </c:pt>
                <c:pt idx="887">
                  <c:v>42892</c:v>
                </c:pt>
                <c:pt idx="888">
                  <c:v>42893</c:v>
                </c:pt>
                <c:pt idx="889">
                  <c:v>42894</c:v>
                </c:pt>
                <c:pt idx="890">
                  <c:v>42895</c:v>
                </c:pt>
                <c:pt idx="891">
                  <c:v>42896</c:v>
                </c:pt>
                <c:pt idx="892">
                  <c:v>42897</c:v>
                </c:pt>
                <c:pt idx="893">
                  <c:v>42898</c:v>
                </c:pt>
                <c:pt idx="894">
                  <c:v>42899</c:v>
                </c:pt>
                <c:pt idx="895">
                  <c:v>42900</c:v>
                </c:pt>
                <c:pt idx="896">
                  <c:v>42901</c:v>
                </c:pt>
                <c:pt idx="897">
                  <c:v>42902</c:v>
                </c:pt>
                <c:pt idx="898">
                  <c:v>42903</c:v>
                </c:pt>
                <c:pt idx="899">
                  <c:v>42904</c:v>
                </c:pt>
                <c:pt idx="900">
                  <c:v>42905</c:v>
                </c:pt>
                <c:pt idx="901">
                  <c:v>42906</c:v>
                </c:pt>
                <c:pt idx="902">
                  <c:v>42907</c:v>
                </c:pt>
                <c:pt idx="903">
                  <c:v>42908</c:v>
                </c:pt>
                <c:pt idx="904">
                  <c:v>42909</c:v>
                </c:pt>
                <c:pt idx="905">
                  <c:v>42910</c:v>
                </c:pt>
                <c:pt idx="906">
                  <c:v>42911</c:v>
                </c:pt>
                <c:pt idx="907">
                  <c:v>42912</c:v>
                </c:pt>
                <c:pt idx="908">
                  <c:v>42913</c:v>
                </c:pt>
                <c:pt idx="909">
                  <c:v>42914</c:v>
                </c:pt>
                <c:pt idx="910">
                  <c:v>42915</c:v>
                </c:pt>
                <c:pt idx="911">
                  <c:v>42916</c:v>
                </c:pt>
                <c:pt idx="912">
                  <c:v>42917</c:v>
                </c:pt>
                <c:pt idx="913">
                  <c:v>42918</c:v>
                </c:pt>
                <c:pt idx="914">
                  <c:v>42919</c:v>
                </c:pt>
                <c:pt idx="915">
                  <c:v>42920</c:v>
                </c:pt>
                <c:pt idx="916">
                  <c:v>42921</c:v>
                </c:pt>
                <c:pt idx="917">
                  <c:v>42922</c:v>
                </c:pt>
                <c:pt idx="918">
                  <c:v>42923</c:v>
                </c:pt>
                <c:pt idx="919">
                  <c:v>42924</c:v>
                </c:pt>
                <c:pt idx="920">
                  <c:v>42925</c:v>
                </c:pt>
                <c:pt idx="921">
                  <c:v>42926</c:v>
                </c:pt>
                <c:pt idx="922">
                  <c:v>42927</c:v>
                </c:pt>
                <c:pt idx="923">
                  <c:v>42928</c:v>
                </c:pt>
                <c:pt idx="924">
                  <c:v>42929</c:v>
                </c:pt>
                <c:pt idx="925">
                  <c:v>42930</c:v>
                </c:pt>
                <c:pt idx="926">
                  <c:v>42931</c:v>
                </c:pt>
                <c:pt idx="927">
                  <c:v>42932</c:v>
                </c:pt>
                <c:pt idx="928">
                  <c:v>42933</c:v>
                </c:pt>
                <c:pt idx="929">
                  <c:v>42934</c:v>
                </c:pt>
                <c:pt idx="930">
                  <c:v>42935</c:v>
                </c:pt>
                <c:pt idx="931">
                  <c:v>42936</c:v>
                </c:pt>
                <c:pt idx="932">
                  <c:v>42937</c:v>
                </c:pt>
                <c:pt idx="933">
                  <c:v>42938</c:v>
                </c:pt>
                <c:pt idx="934">
                  <c:v>42939</c:v>
                </c:pt>
                <c:pt idx="935">
                  <c:v>42940</c:v>
                </c:pt>
                <c:pt idx="936">
                  <c:v>42941</c:v>
                </c:pt>
                <c:pt idx="937">
                  <c:v>42942</c:v>
                </c:pt>
                <c:pt idx="938">
                  <c:v>42943</c:v>
                </c:pt>
                <c:pt idx="939">
                  <c:v>42944</c:v>
                </c:pt>
                <c:pt idx="940">
                  <c:v>42945</c:v>
                </c:pt>
                <c:pt idx="941">
                  <c:v>42946</c:v>
                </c:pt>
                <c:pt idx="942">
                  <c:v>42947</c:v>
                </c:pt>
                <c:pt idx="943">
                  <c:v>42948</c:v>
                </c:pt>
                <c:pt idx="944">
                  <c:v>42949</c:v>
                </c:pt>
                <c:pt idx="945">
                  <c:v>42950</c:v>
                </c:pt>
                <c:pt idx="946">
                  <c:v>42951</c:v>
                </c:pt>
                <c:pt idx="947">
                  <c:v>42952</c:v>
                </c:pt>
                <c:pt idx="948">
                  <c:v>42953</c:v>
                </c:pt>
                <c:pt idx="949">
                  <c:v>42954</c:v>
                </c:pt>
                <c:pt idx="950">
                  <c:v>42955</c:v>
                </c:pt>
                <c:pt idx="951">
                  <c:v>42956</c:v>
                </c:pt>
                <c:pt idx="952">
                  <c:v>42957</c:v>
                </c:pt>
                <c:pt idx="953">
                  <c:v>42958</c:v>
                </c:pt>
                <c:pt idx="954">
                  <c:v>42959</c:v>
                </c:pt>
                <c:pt idx="955">
                  <c:v>42960</c:v>
                </c:pt>
                <c:pt idx="956">
                  <c:v>42961</c:v>
                </c:pt>
                <c:pt idx="957">
                  <c:v>42962</c:v>
                </c:pt>
                <c:pt idx="958">
                  <c:v>42963</c:v>
                </c:pt>
                <c:pt idx="959">
                  <c:v>42964</c:v>
                </c:pt>
                <c:pt idx="960">
                  <c:v>42965</c:v>
                </c:pt>
                <c:pt idx="961">
                  <c:v>42966</c:v>
                </c:pt>
                <c:pt idx="962">
                  <c:v>42967</c:v>
                </c:pt>
                <c:pt idx="963">
                  <c:v>42968</c:v>
                </c:pt>
                <c:pt idx="964">
                  <c:v>42969</c:v>
                </c:pt>
                <c:pt idx="965">
                  <c:v>42970</c:v>
                </c:pt>
                <c:pt idx="966">
                  <c:v>42971</c:v>
                </c:pt>
                <c:pt idx="967">
                  <c:v>42972</c:v>
                </c:pt>
                <c:pt idx="968">
                  <c:v>42973</c:v>
                </c:pt>
                <c:pt idx="969">
                  <c:v>42974</c:v>
                </c:pt>
                <c:pt idx="970">
                  <c:v>42975</c:v>
                </c:pt>
                <c:pt idx="971">
                  <c:v>42976</c:v>
                </c:pt>
                <c:pt idx="972">
                  <c:v>42977</c:v>
                </c:pt>
                <c:pt idx="973">
                  <c:v>42978</c:v>
                </c:pt>
                <c:pt idx="974">
                  <c:v>42979</c:v>
                </c:pt>
                <c:pt idx="975">
                  <c:v>42980</c:v>
                </c:pt>
                <c:pt idx="976">
                  <c:v>42981</c:v>
                </c:pt>
                <c:pt idx="977">
                  <c:v>42982</c:v>
                </c:pt>
                <c:pt idx="978">
                  <c:v>42983</c:v>
                </c:pt>
                <c:pt idx="979">
                  <c:v>42984</c:v>
                </c:pt>
                <c:pt idx="980">
                  <c:v>42985</c:v>
                </c:pt>
                <c:pt idx="981">
                  <c:v>42986</c:v>
                </c:pt>
                <c:pt idx="982">
                  <c:v>42987</c:v>
                </c:pt>
                <c:pt idx="983">
                  <c:v>42988</c:v>
                </c:pt>
                <c:pt idx="984">
                  <c:v>42989</c:v>
                </c:pt>
                <c:pt idx="985">
                  <c:v>42990</c:v>
                </c:pt>
                <c:pt idx="986">
                  <c:v>42991</c:v>
                </c:pt>
                <c:pt idx="987">
                  <c:v>42992</c:v>
                </c:pt>
                <c:pt idx="988">
                  <c:v>42993</c:v>
                </c:pt>
                <c:pt idx="989">
                  <c:v>42994</c:v>
                </c:pt>
                <c:pt idx="990">
                  <c:v>42995</c:v>
                </c:pt>
                <c:pt idx="991">
                  <c:v>42996</c:v>
                </c:pt>
                <c:pt idx="992">
                  <c:v>42997</c:v>
                </c:pt>
                <c:pt idx="993">
                  <c:v>42998</c:v>
                </c:pt>
                <c:pt idx="994">
                  <c:v>42999</c:v>
                </c:pt>
                <c:pt idx="995">
                  <c:v>43000</c:v>
                </c:pt>
                <c:pt idx="996">
                  <c:v>43001</c:v>
                </c:pt>
                <c:pt idx="997">
                  <c:v>43002</c:v>
                </c:pt>
                <c:pt idx="998">
                  <c:v>43003</c:v>
                </c:pt>
                <c:pt idx="999">
                  <c:v>43004</c:v>
                </c:pt>
                <c:pt idx="1000">
                  <c:v>43005</c:v>
                </c:pt>
                <c:pt idx="1001">
                  <c:v>43006</c:v>
                </c:pt>
                <c:pt idx="1002">
                  <c:v>43007</c:v>
                </c:pt>
                <c:pt idx="1003">
                  <c:v>43008</c:v>
                </c:pt>
                <c:pt idx="1004">
                  <c:v>43009</c:v>
                </c:pt>
                <c:pt idx="1005">
                  <c:v>43010</c:v>
                </c:pt>
                <c:pt idx="1006">
                  <c:v>43011</c:v>
                </c:pt>
                <c:pt idx="1007">
                  <c:v>43012</c:v>
                </c:pt>
                <c:pt idx="1008">
                  <c:v>43013</c:v>
                </c:pt>
                <c:pt idx="1009">
                  <c:v>43014</c:v>
                </c:pt>
                <c:pt idx="1010">
                  <c:v>43015</c:v>
                </c:pt>
                <c:pt idx="1011">
                  <c:v>43016</c:v>
                </c:pt>
                <c:pt idx="1012">
                  <c:v>43017</c:v>
                </c:pt>
                <c:pt idx="1013">
                  <c:v>43018</c:v>
                </c:pt>
                <c:pt idx="1014">
                  <c:v>43019</c:v>
                </c:pt>
                <c:pt idx="1015">
                  <c:v>43020</c:v>
                </c:pt>
                <c:pt idx="1016">
                  <c:v>43021</c:v>
                </c:pt>
                <c:pt idx="1017">
                  <c:v>43022</c:v>
                </c:pt>
                <c:pt idx="1018">
                  <c:v>43023</c:v>
                </c:pt>
                <c:pt idx="1019">
                  <c:v>43024</c:v>
                </c:pt>
                <c:pt idx="1020">
                  <c:v>43025</c:v>
                </c:pt>
                <c:pt idx="1021">
                  <c:v>43026</c:v>
                </c:pt>
                <c:pt idx="1022">
                  <c:v>43027</c:v>
                </c:pt>
                <c:pt idx="1023">
                  <c:v>43028</c:v>
                </c:pt>
                <c:pt idx="1024">
                  <c:v>43029</c:v>
                </c:pt>
                <c:pt idx="1025">
                  <c:v>43030</c:v>
                </c:pt>
                <c:pt idx="1026">
                  <c:v>43031</c:v>
                </c:pt>
                <c:pt idx="1027">
                  <c:v>43032</c:v>
                </c:pt>
                <c:pt idx="1028">
                  <c:v>43033</c:v>
                </c:pt>
                <c:pt idx="1029">
                  <c:v>43034</c:v>
                </c:pt>
                <c:pt idx="1030">
                  <c:v>43035</c:v>
                </c:pt>
                <c:pt idx="1031">
                  <c:v>43036</c:v>
                </c:pt>
                <c:pt idx="1032">
                  <c:v>43037</c:v>
                </c:pt>
                <c:pt idx="1033">
                  <c:v>43038</c:v>
                </c:pt>
                <c:pt idx="1034">
                  <c:v>43039</c:v>
                </c:pt>
                <c:pt idx="1035">
                  <c:v>43040</c:v>
                </c:pt>
                <c:pt idx="1036">
                  <c:v>43041</c:v>
                </c:pt>
                <c:pt idx="1037">
                  <c:v>43042</c:v>
                </c:pt>
                <c:pt idx="1038">
                  <c:v>43043</c:v>
                </c:pt>
                <c:pt idx="1039">
                  <c:v>43044</c:v>
                </c:pt>
                <c:pt idx="1040">
                  <c:v>43045</c:v>
                </c:pt>
                <c:pt idx="1041">
                  <c:v>43046</c:v>
                </c:pt>
                <c:pt idx="1042">
                  <c:v>43047</c:v>
                </c:pt>
                <c:pt idx="1043">
                  <c:v>43048</c:v>
                </c:pt>
                <c:pt idx="1044">
                  <c:v>43049</c:v>
                </c:pt>
                <c:pt idx="1045">
                  <c:v>43050</c:v>
                </c:pt>
                <c:pt idx="1046">
                  <c:v>43051</c:v>
                </c:pt>
                <c:pt idx="1047">
                  <c:v>43052</c:v>
                </c:pt>
                <c:pt idx="1048">
                  <c:v>43053</c:v>
                </c:pt>
                <c:pt idx="1049">
                  <c:v>43054</c:v>
                </c:pt>
                <c:pt idx="1050">
                  <c:v>43055</c:v>
                </c:pt>
                <c:pt idx="1051">
                  <c:v>43056</c:v>
                </c:pt>
                <c:pt idx="1052">
                  <c:v>43057</c:v>
                </c:pt>
                <c:pt idx="1053">
                  <c:v>43058</c:v>
                </c:pt>
                <c:pt idx="1054">
                  <c:v>43059</c:v>
                </c:pt>
                <c:pt idx="1055">
                  <c:v>43060</c:v>
                </c:pt>
                <c:pt idx="1056">
                  <c:v>43061</c:v>
                </c:pt>
                <c:pt idx="1057">
                  <c:v>43062</c:v>
                </c:pt>
                <c:pt idx="1058">
                  <c:v>43063</c:v>
                </c:pt>
                <c:pt idx="1059">
                  <c:v>43064</c:v>
                </c:pt>
                <c:pt idx="1060">
                  <c:v>43065</c:v>
                </c:pt>
                <c:pt idx="1061">
                  <c:v>43066</c:v>
                </c:pt>
                <c:pt idx="1062">
                  <c:v>43067</c:v>
                </c:pt>
                <c:pt idx="1063">
                  <c:v>43068</c:v>
                </c:pt>
                <c:pt idx="1064">
                  <c:v>43069</c:v>
                </c:pt>
                <c:pt idx="1065">
                  <c:v>43070</c:v>
                </c:pt>
                <c:pt idx="1066">
                  <c:v>43071</c:v>
                </c:pt>
                <c:pt idx="1067">
                  <c:v>43072</c:v>
                </c:pt>
                <c:pt idx="1068">
                  <c:v>43073</c:v>
                </c:pt>
                <c:pt idx="1069">
                  <c:v>43074</c:v>
                </c:pt>
                <c:pt idx="1070">
                  <c:v>43075</c:v>
                </c:pt>
                <c:pt idx="1071">
                  <c:v>43076</c:v>
                </c:pt>
                <c:pt idx="1072">
                  <c:v>43077</c:v>
                </c:pt>
                <c:pt idx="1073">
                  <c:v>43078</c:v>
                </c:pt>
                <c:pt idx="1074">
                  <c:v>43079</c:v>
                </c:pt>
                <c:pt idx="1075">
                  <c:v>43080</c:v>
                </c:pt>
                <c:pt idx="1076">
                  <c:v>43081</c:v>
                </c:pt>
                <c:pt idx="1077">
                  <c:v>43082</c:v>
                </c:pt>
                <c:pt idx="1078">
                  <c:v>43083</c:v>
                </c:pt>
                <c:pt idx="1079">
                  <c:v>43084</c:v>
                </c:pt>
                <c:pt idx="1080">
                  <c:v>43085</c:v>
                </c:pt>
                <c:pt idx="1081">
                  <c:v>43086</c:v>
                </c:pt>
                <c:pt idx="1082">
                  <c:v>43087</c:v>
                </c:pt>
                <c:pt idx="1083">
                  <c:v>43088</c:v>
                </c:pt>
                <c:pt idx="1084">
                  <c:v>43089</c:v>
                </c:pt>
                <c:pt idx="1085">
                  <c:v>43090</c:v>
                </c:pt>
                <c:pt idx="1086">
                  <c:v>43091</c:v>
                </c:pt>
                <c:pt idx="1087">
                  <c:v>43092</c:v>
                </c:pt>
                <c:pt idx="1088">
                  <c:v>43093</c:v>
                </c:pt>
                <c:pt idx="1089">
                  <c:v>43094</c:v>
                </c:pt>
                <c:pt idx="1090">
                  <c:v>43095</c:v>
                </c:pt>
                <c:pt idx="1091">
                  <c:v>43096</c:v>
                </c:pt>
                <c:pt idx="1092">
                  <c:v>43097</c:v>
                </c:pt>
                <c:pt idx="1093">
                  <c:v>43098</c:v>
                </c:pt>
                <c:pt idx="1094">
                  <c:v>43099</c:v>
                </c:pt>
                <c:pt idx="1095">
                  <c:v>43100</c:v>
                </c:pt>
                <c:pt idx="1096">
                  <c:v>43101</c:v>
                </c:pt>
                <c:pt idx="1097">
                  <c:v>43102</c:v>
                </c:pt>
                <c:pt idx="1098">
                  <c:v>43103</c:v>
                </c:pt>
                <c:pt idx="1099">
                  <c:v>43104</c:v>
                </c:pt>
                <c:pt idx="1100">
                  <c:v>43105</c:v>
                </c:pt>
                <c:pt idx="1101">
                  <c:v>43106</c:v>
                </c:pt>
                <c:pt idx="1102">
                  <c:v>43107</c:v>
                </c:pt>
                <c:pt idx="1103">
                  <c:v>43108</c:v>
                </c:pt>
                <c:pt idx="1104">
                  <c:v>43109</c:v>
                </c:pt>
                <c:pt idx="1105">
                  <c:v>43110</c:v>
                </c:pt>
                <c:pt idx="1106">
                  <c:v>43111</c:v>
                </c:pt>
                <c:pt idx="1107">
                  <c:v>43112</c:v>
                </c:pt>
                <c:pt idx="1108">
                  <c:v>43113</c:v>
                </c:pt>
                <c:pt idx="1109">
                  <c:v>43114</c:v>
                </c:pt>
                <c:pt idx="1110">
                  <c:v>43115</c:v>
                </c:pt>
                <c:pt idx="1111">
                  <c:v>43116</c:v>
                </c:pt>
                <c:pt idx="1112">
                  <c:v>43117</c:v>
                </c:pt>
                <c:pt idx="1113">
                  <c:v>43118</c:v>
                </c:pt>
                <c:pt idx="1114">
                  <c:v>43119</c:v>
                </c:pt>
                <c:pt idx="1115">
                  <c:v>43120</c:v>
                </c:pt>
                <c:pt idx="1116">
                  <c:v>43121</c:v>
                </c:pt>
                <c:pt idx="1117">
                  <c:v>43122</c:v>
                </c:pt>
                <c:pt idx="1118">
                  <c:v>43123</c:v>
                </c:pt>
                <c:pt idx="1119">
                  <c:v>43124</c:v>
                </c:pt>
                <c:pt idx="1120">
                  <c:v>43125</c:v>
                </c:pt>
                <c:pt idx="1121">
                  <c:v>43126</c:v>
                </c:pt>
                <c:pt idx="1122">
                  <c:v>43127</c:v>
                </c:pt>
                <c:pt idx="1123">
                  <c:v>43128</c:v>
                </c:pt>
                <c:pt idx="1124">
                  <c:v>43129</c:v>
                </c:pt>
                <c:pt idx="1125">
                  <c:v>43130</c:v>
                </c:pt>
                <c:pt idx="1126">
                  <c:v>43131</c:v>
                </c:pt>
                <c:pt idx="1127">
                  <c:v>43132</c:v>
                </c:pt>
                <c:pt idx="1128">
                  <c:v>43133</c:v>
                </c:pt>
                <c:pt idx="1129">
                  <c:v>43134</c:v>
                </c:pt>
                <c:pt idx="1130">
                  <c:v>43135</c:v>
                </c:pt>
                <c:pt idx="1131">
                  <c:v>43136</c:v>
                </c:pt>
                <c:pt idx="1132">
                  <c:v>43137</c:v>
                </c:pt>
                <c:pt idx="1133">
                  <c:v>43138</c:v>
                </c:pt>
                <c:pt idx="1134">
                  <c:v>43139</c:v>
                </c:pt>
                <c:pt idx="1135">
                  <c:v>43140</c:v>
                </c:pt>
                <c:pt idx="1136">
                  <c:v>43141</c:v>
                </c:pt>
                <c:pt idx="1137">
                  <c:v>43142</c:v>
                </c:pt>
                <c:pt idx="1138">
                  <c:v>43143</c:v>
                </c:pt>
                <c:pt idx="1139">
                  <c:v>43144</c:v>
                </c:pt>
                <c:pt idx="1140">
                  <c:v>43145</c:v>
                </c:pt>
                <c:pt idx="1141">
                  <c:v>43146</c:v>
                </c:pt>
                <c:pt idx="1142">
                  <c:v>43147</c:v>
                </c:pt>
                <c:pt idx="1143">
                  <c:v>43148</c:v>
                </c:pt>
                <c:pt idx="1144">
                  <c:v>43149</c:v>
                </c:pt>
                <c:pt idx="1145">
                  <c:v>43150</c:v>
                </c:pt>
                <c:pt idx="1146">
                  <c:v>43151</c:v>
                </c:pt>
                <c:pt idx="1147">
                  <c:v>43152</c:v>
                </c:pt>
                <c:pt idx="1148">
                  <c:v>43153</c:v>
                </c:pt>
                <c:pt idx="1149">
                  <c:v>43154</c:v>
                </c:pt>
                <c:pt idx="1150">
                  <c:v>43155</c:v>
                </c:pt>
                <c:pt idx="1151">
                  <c:v>43156</c:v>
                </c:pt>
                <c:pt idx="1152">
                  <c:v>43157</c:v>
                </c:pt>
                <c:pt idx="1153">
                  <c:v>43158</c:v>
                </c:pt>
                <c:pt idx="1154">
                  <c:v>43159</c:v>
                </c:pt>
                <c:pt idx="1155">
                  <c:v>43160</c:v>
                </c:pt>
                <c:pt idx="1156">
                  <c:v>43161</c:v>
                </c:pt>
                <c:pt idx="1157">
                  <c:v>43162</c:v>
                </c:pt>
                <c:pt idx="1158">
                  <c:v>43163</c:v>
                </c:pt>
                <c:pt idx="1159">
                  <c:v>43164</c:v>
                </c:pt>
                <c:pt idx="1160">
                  <c:v>43165</c:v>
                </c:pt>
                <c:pt idx="1161">
                  <c:v>43166</c:v>
                </c:pt>
                <c:pt idx="1162">
                  <c:v>43167</c:v>
                </c:pt>
                <c:pt idx="1163">
                  <c:v>43168</c:v>
                </c:pt>
                <c:pt idx="1164">
                  <c:v>43169</c:v>
                </c:pt>
                <c:pt idx="1165">
                  <c:v>43170</c:v>
                </c:pt>
                <c:pt idx="1166">
                  <c:v>43171</c:v>
                </c:pt>
                <c:pt idx="1167">
                  <c:v>43172</c:v>
                </c:pt>
                <c:pt idx="1168">
                  <c:v>43173</c:v>
                </c:pt>
                <c:pt idx="1169">
                  <c:v>43174</c:v>
                </c:pt>
                <c:pt idx="1170">
                  <c:v>43175</c:v>
                </c:pt>
                <c:pt idx="1171">
                  <c:v>43176</c:v>
                </c:pt>
                <c:pt idx="1172">
                  <c:v>43177</c:v>
                </c:pt>
                <c:pt idx="1173">
                  <c:v>43178</c:v>
                </c:pt>
                <c:pt idx="1174">
                  <c:v>43179</c:v>
                </c:pt>
                <c:pt idx="1175">
                  <c:v>43180</c:v>
                </c:pt>
                <c:pt idx="1176">
                  <c:v>43181</c:v>
                </c:pt>
                <c:pt idx="1177">
                  <c:v>43182</c:v>
                </c:pt>
                <c:pt idx="1178">
                  <c:v>43183</c:v>
                </c:pt>
                <c:pt idx="1179">
                  <c:v>43184</c:v>
                </c:pt>
                <c:pt idx="1180">
                  <c:v>43185</c:v>
                </c:pt>
                <c:pt idx="1181">
                  <c:v>43186</c:v>
                </c:pt>
                <c:pt idx="1182">
                  <c:v>43187</c:v>
                </c:pt>
                <c:pt idx="1183">
                  <c:v>43188</c:v>
                </c:pt>
                <c:pt idx="1184">
                  <c:v>43189</c:v>
                </c:pt>
                <c:pt idx="1185">
                  <c:v>43190</c:v>
                </c:pt>
                <c:pt idx="1186">
                  <c:v>43191</c:v>
                </c:pt>
                <c:pt idx="1187">
                  <c:v>43192</c:v>
                </c:pt>
                <c:pt idx="1188">
                  <c:v>43193</c:v>
                </c:pt>
                <c:pt idx="1189">
                  <c:v>43194</c:v>
                </c:pt>
                <c:pt idx="1190">
                  <c:v>43195</c:v>
                </c:pt>
                <c:pt idx="1191">
                  <c:v>43196</c:v>
                </c:pt>
                <c:pt idx="1192">
                  <c:v>43197</c:v>
                </c:pt>
                <c:pt idx="1193">
                  <c:v>43198</c:v>
                </c:pt>
                <c:pt idx="1194">
                  <c:v>43199</c:v>
                </c:pt>
                <c:pt idx="1195">
                  <c:v>43200</c:v>
                </c:pt>
                <c:pt idx="1196">
                  <c:v>43201</c:v>
                </c:pt>
                <c:pt idx="1197">
                  <c:v>43202</c:v>
                </c:pt>
                <c:pt idx="1198">
                  <c:v>43203</c:v>
                </c:pt>
                <c:pt idx="1199">
                  <c:v>43204</c:v>
                </c:pt>
                <c:pt idx="1200">
                  <c:v>43205</c:v>
                </c:pt>
                <c:pt idx="1201">
                  <c:v>43206</c:v>
                </c:pt>
                <c:pt idx="1202">
                  <c:v>43207</c:v>
                </c:pt>
                <c:pt idx="1203">
                  <c:v>43208</c:v>
                </c:pt>
                <c:pt idx="1204">
                  <c:v>43209</c:v>
                </c:pt>
                <c:pt idx="1205">
                  <c:v>43210</c:v>
                </c:pt>
                <c:pt idx="1206">
                  <c:v>43211</c:v>
                </c:pt>
                <c:pt idx="1207">
                  <c:v>43212</c:v>
                </c:pt>
                <c:pt idx="1208">
                  <c:v>43213</c:v>
                </c:pt>
                <c:pt idx="1209">
                  <c:v>43214</c:v>
                </c:pt>
                <c:pt idx="1210">
                  <c:v>43215</c:v>
                </c:pt>
                <c:pt idx="1211">
                  <c:v>43216</c:v>
                </c:pt>
                <c:pt idx="1212">
                  <c:v>43217</c:v>
                </c:pt>
                <c:pt idx="1213">
                  <c:v>43218</c:v>
                </c:pt>
                <c:pt idx="1214">
                  <c:v>43219</c:v>
                </c:pt>
                <c:pt idx="1215">
                  <c:v>43220</c:v>
                </c:pt>
                <c:pt idx="1216">
                  <c:v>43221</c:v>
                </c:pt>
                <c:pt idx="1217">
                  <c:v>43222</c:v>
                </c:pt>
                <c:pt idx="1218">
                  <c:v>43223</c:v>
                </c:pt>
                <c:pt idx="1219">
                  <c:v>43224</c:v>
                </c:pt>
                <c:pt idx="1220">
                  <c:v>43225</c:v>
                </c:pt>
                <c:pt idx="1221">
                  <c:v>43226</c:v>
                </c:pt>
                <c:pt idx="1222">
                  <c:v>43227</c:v>
                </c:pt>
                <c:pt idx="1223">
                  <c:v>43228</c:v>
                </c:pt>
                <c:pt idx="1224">
                  <c:v>43229</c:v>
                </c:pt>
                <c:pt idx="1225">
                  <c:v>43230</c:v>
                </c:pt>
                <c:pt idx="1226">
                  <c:v>43231</c:v>
                </c:pt>
                <c:pt idx="1227">
                  <c:v>43232</c:v>
                </c:pt>
                <c:pt idx="1228">
                  <c:v>43233</c:v>
                </c:pt>
                <c:pt idx="1229">
                  <c:v>43234</c:v>
                </c:pt>
                <c:pt idx="1230">
                  <c:v>43235</c:v>
                </c:pt>
                <c:pt idx="1231">
                  <c:v>43236</c:v>
                </c:pt>
                <c:pt idx="1232">
                  <c:v>43237</c:v>
                </c:pt>
                <c:pt idx="1233">
                  <c:v>43238</c:v>
                </c:pt>
                <c:pt idx="1234">
                  <c:v>43239</c:v>
                </c:pt>
                <c:pt idx="1235">
                  <c:v>43240</c:v>
                </c:pt>
                <c:pt idx="1236">
                  <c:v>43241</c:v>
                </c:pt>
                <c:pt idx="1237">
                  <c:v>43242</c:v>
                </c:pt>
                <c:pt idx="1238">
                  <c:v>43243</c:v>
                </c:pt>
                <c:pt idx="1239">
                  <c:v>43244</c:v>
                </c:pt>
                <c:pt idx="1240">
                  <c:v>43245</c:v>
                </c:pt>
                <c:pt idx="1241">
                  <c:v>43246</c:v>
                </c:pt>
                <c:pt idx="1242">
                  <c:v>43247</c:v>
                </c:pt>
                <c:pt idx="1243">
                  <c:v>43248</c:v>
                </c:pt>
                <c:pt idx="1244">
                  <c:v>43249</c:v>
                </c:pt>
                <c:pt idx="1245">
                  <c:v>43250</c:v>
                </c:pt>
                <c:pt idx="1246">
                  <c:v>43251</c:v>
                </c:pt>
                <c:pt idx="1247">
                  <c:v>43252</c:v>
                </c:pt>
                <c:pt idx="1248">
                  <c:v>43253</c:v>
                </c:pt>
                <c:pt idx="1249">
                  <c:v>43254</c:v>
                </c:pt>
                <c:pt idx="1250">
                  <c:v>43255</c:v>
                </c:pt>
                <c:pt idx="1251">
                  <c:v>43256</c:v>
                </c:pt>
                <c:pt idx="1252">
                  <c:v>43257</c:v>
                </c:pt>
                <c:pt idx="1253">
                  <c:v>43258</c:v>
                </c:pt>
                <c:pt idx="1254">
                  <c:v>43259</c:v>
                </c:pt>
                <c:pt idx="1255">
                  <c:v>43260</c:v>
                </c:pt>
                <c:pt idx="1256">
                  <c:v>43261</c:v>
                </c:pt>
                <c:pt idx="1257">
                  <c:v>43262</c:v>
                </c:pt>
                <c:pt idx="1258">
                  <c:v>43263</c:v>
                </c:pt>
                <c:pt idx="1259">
                  <c:v>43264</c:v>
                </c:pt>
                <c:pt idx="1260">
                  <c:v>43265</c:v>
                </c:pt>
                <c:pt idx="1261">
                  <c:v>43266</c:v>
                </c:pt>
                <c:pt idx="1262">
                  <c:v>43267</c:v>
                </c:pt>
                <c:pt idx="1263">
                  <c:v>43268</c:v>
                </c:pt>
                <c:pt idx="1264">
                  <c:v>43269</c:v>
                </c:pt>
                <c:pt idx="1265">
                  <c:v>43270</c:v>
                </c:pt>
                <c:pt idx="1266">
                  <c:v>43271</c:v>
                </c:pt>
                <c:pt idx="1267">
                  <c:v>43272</c:v>
                </c:pt>
                <c:pt idx="1268">
                  <c:v>43273</c:v>
                </c:pt>
                <c:pt idx="1269">
                  <c:v>43274</c:v>
                </c:pt>
                <c:pt idx="1270">
                  <c:v>43275</c:v>
                </c:pt>
                <c:pt idx="1271">
                  <c:v>43276</c:v>
                </c:pt>
                <c:pt idx="1272">
                  <c:v>43277</c:v>
                </c:pt>
                <c:pt idx="1273">
                  <c:v>43278</c:v>
                </c:pt>
                <c:pt idx="1274">
                  <c:v>43279</c:v>
                </c:pt>
                <c:pt idx="1275">
                  <c:v>43280</c:v>
                </c:pt>
                <c:pt idx="1276">
                  <c:v>43281</c:v>
                </c:pt>
                <c:pt idx="1277">
                  <c:v>43282</c:v>
                </c:pt>
                <c:pt idx="1278">
                  <c:v>43283</c:v>
                </c:pt>
                <c:pt idx="1279">
                  <c:v>43284</c:v>
                </c:pt>
                <c:pt idx="1280">
                  <c:v>43285</c:v>
                </c:pt>
                <c:pt idx="1281">
                  <c:v>43286</c:v>
                </c:pt>
                <c:pt idx="1282">
                  <c:v>43287</c:v>
                </c:pt>
                <c:pt idx="1283">
                  <c:v>43288</c:v>
                </c:pt>
                <c:pt idx="1284">
                  <c:v>43289</c:v>
                </c:pt>
                <c:pt idx="1285">
                  <c:v>43290</c:v>
                </c:pt>
                <c:pt idx="1286">
                  <c:v>43291</c:v>
                </c:pt>
                <c:pt idx="1287">
                  <c:v>43292</c:v>
                </c:pt>
                <c:pt idx="1288">
                  <c:v>43293</c:v>
                </c:pt>
                <c:pt idx="1289">
                  <c:v>43294</c:v>
                </c:pt>
                <c:pt idx="1290">
                  <c:v>43295</c:v>
                </c:pt>
                <c:pt idx="1291">
                  <c:v>43296</c:v>
                </c:pt>
                <c:pt idx="1292">
                  <c:v>43297</c:v>
                </c:pt>
                <c:pt idx="1293">
                  <c:v>43298</c:v>
                </c:pt>
                <c:pt idx="1294">
                  <c:v>43299</c:v>
                </c:pt>
                <c:pt idx="1295">
                  <c:v>43300</c:v>
                </c:pt>
                <c:pt idx="1296">
                  <c:v>43301</c:v>
                </c:pt>
                <c:pt idx="1297">
                  <c:v>43302</c:v>
                </c:pt>
                <c:pt idx="1298">
                  <c:v>43303</c:v>
                </c:pt>
                <c:pt idx="1299">
                  <c:v>43304</c:v>
                </c:pt>
                <c:pt idx="1300">
                  <c:v>43305</c:v>
                </c:pt>
                <c:pt idx="1301">
                  <c:v>43306</c:v>
                </c:pt>
                <c:pt idx="1302">
                  <c:v>43307</c:v>
                </c:pt>
                <c:pt idx="1303">
                  <c:v>43308</c:v>
                </c:pt>
                <c:pt idx="1304">
                  <c:v>43309</c:v>
                </c:pt>
                <c:pt idx="1305">
                  <c:v>43310</c:v>
                </c:pt>
                <c:pt idx="1306">
                  <c:v>43311</c:v>
                </c:pt>
                <c:pt idx="1307">
                  <c:v>43312</c:v>
                </c:pt>
                <c:pt idx="1308">
                  <c:v>43313</c:v>
                </c:pt>
                <c:pt idx="1309">
                  <c:v>43314</c:v>
                </c:pt>
                <c:pt idx="1310">
                  <c:v>43315</c:v>
                </c:pt>
                <c:pt idx="1311">
                  <c:v>43316</c:v>
                </c:pt>
                <c:pt idx="1312">
                  <c:v>43317</c:v>
                </c:pt>
                <c:pt idx="1313">
                  <c:v>43318</c:v>
                </c:pt>
                <c:pt idx="1314">
                  <c:v>43319</c:v>
                </c:pt>
                <c:pt idx="1315">
                  <c:v>43320</c:v>
                </c:pt>
                <c:pt idx="1316">
                  <c:v>43321</c:v>
                </c:pt>
                <c:pt idx="1317">
                  <c:v>43322</c:v>
                </c:pt>
                <c:pt idx="1318">
                  <c:v>43323</c:v>
                </c:pt>
                <c:pt idx="1319">
                  <c:v>43324</c:v>
                </c:pt>
                <c:pt idx="1320">
                  <c:v>43325</c:v>
                </c:pt>
                <c:pt idx="1321">
                  <c:v>43326</c:v>
                </c:pt>
                <c:pt idx="1322">
                  <c:v>43327</c:v>
                </c:pt>
                <c:pt idx="1323">
                  <c:v>43328</c:v>
                </c:pt>
                <c:pt idx="1324">
                  <c:v>43329</c:v>
                </c:pt>
                <c:pt idx="1325">
                  <c:v>43330</c:v>
                </c:pt>
                <c:pt idx="1326">
                  <c:v>43331</c:v>
                </c:pt>
                <c:pt idx="1327">
                  <c:v>43332</c:v>
                </c:pt>
                <c:pt idx="1328">
                  <c:v>43333</c:v>
                </c:pt>
                <c:pt idx="1329">
                  <c:v>43334</c:v>
                </c:pt>
                <c:pt idx="1330">
                  <c:v>43335</c:v>
                </c:pt>
                <c:pt idx="1331">
                  <c:v>43336</c:v>
                </c:pt>
                <c:pt idx="1332">
                  <c:v>43337</c:v>
                </c:pt>
                <c:pt idx="1333">
                  <c:v>43338</c:v>
                </c:pt>
                <c:pt idx="1334">
                  <c:v>43339</c:v>
                </c:pt>
                <c:pt idx="1335">
                  <c:v>43340</c:v>
                </c:pt>
                <c:pt idx="1336">
                  <c:v>43341</c:v>
                </c:pt>
                <c:pt idx="1337">
                  <c:v>43342</c:v>
                </c:pt>
                <c:pt idx="1338">
                  <c:v>43343</c:v>
                </c:pt>
                <c:pt idx="1339">
                  <c:v>43344</c:v>
                </c:pt>
                <c:pt idx="1340">
                  <c:v>43345</c:v>
                </c:pt>
                <c:pt idx="1341">
                  <c:v>43346</c:v>
                </c:pt>
                <c:pt idx="1342">
                  <c:v>43347</c:v>
                </c:pt>
                <c:pt idx="1343">
                  <c:v>43348</c:v>
                </c:pt>
                <c:pt idx="1344">
                  <c:v>43349</c:v>
                </c:pt>
                <c:pt idx="1345">
                  <c:v>43350</c:v>
                </c:pt>
                <c:pt idx="1346">
                  <c:v>43351</c:v>
                </c:pt>
                <c:pt idx="1347">
                  <c:v>43352</c:v>
                </c:pt>
                <c:pt idx="1348">
                  <c:v>43353</c:v>
                </c:pt>
                <c:pt idx="1349">
                  <c:v>43354</c:v>
                </c:pt>
                <c:pt idx="1350">
                  <c:v>43355</c:v>
                </c:pt>
                <c:pt idx="1351">
                  <c:v>43356</c:v>
                </c:pt>
                <c:pt idx="1352">
                  <c:v>43357</c:v>
                </c:pt>
                <c:pt idx="1353">
                  <c:v>43358</c:v>
                </c:pt>
                <c:pt idx="1354">
                  <c:v>43359</c:v>
                </c:pt>
                <c:pt idx="1355">
                  <c:v>43360</c:v>
                </c:pt>
                <c:pt idx="1356">
                  <c:v>43361</c:v>
                </c:pt>
                <c:pt idx="1357">
                  <c:v>43362</c:v>
                </c:pt>
                <c:pt idx="1358">
                  <c:v>43363</c:v>
                </c:pt>
                <c:pt idx="1359">
                  <c:v>43364</c:v>
                </c:pt>
                <c:pt idx="1360">
                  <c:v>43365</c:v>
                </c:pt>
                <c:pt idx="1361">
                  <c:v>43366</c:v>
                </c:pt>
                <c:pt idx="1362">
                  <c:v>43367</c:v>
                </c:pt>
                <c:pt idx="1363">
                  <c:v>43368</c:v>
                </c:pt>
                <c:pt idx="1364">
                  <c:v>43369</c:v>
                </c:pt>
                <c:pt idx="1365">
                  <c:v>43370</c:v>
                </c:pt>
                <c:pt idx="1366">
                  <c:v>43371</c:v>
                </c:pt>
                <c:pt idx="1367">
                  <c:v>43372</c:v>
                </c:pt>
                <c:pt idx="1368">
                  <c:v>43373</c:v>
                </c:pt>
                <c:pt idx="1369">
                  <c:v>43374</c:v>
                </c:pt>
                <c:pt idx="1370">
                  <c:v>43375</c:v>
                </c:pt>
                <c:pt idx="1371">
                  <c:v>43376</c:v>
                </c:pt>
                <c:pt idx="1372">
                  <c:v>43377</c:v>
                </c:pt>
                <c:pt idx="1373">
                  <c:v>43378</c:v>
                </c:pt>
                <c:pt idx="1374">
                  <c:v>43379</c:v>
                </c:pt>
                <c:pt idx="1375">
                  <c:v>43380</c:v>
                </c:pt>
                <c:pt idx="1376">
                  <c:v>43381</c:v>
                </c:pt>
                <c:pt idx="1377">
                  <c:v>43382</c:v>
                </c:pt>
                <c:pt idx="1378">
                  <c:v>43383</c:v>
                </c:pt>
                <c:pt idx="1379">
                  <c:v>43384</c:v>
                </c:pt>
                <c:pt idx="1380">
                  <c:v>43385</c:v>
                </c:pt>
                <c:pt idx="1381">
                  <c:v>43386</c:v>
                </c:pt>
                <c:pt idx="1382">
                  <c:v>43387</c:v>
                </c:pt>
                <c:pt idx="1383">
                  <c:v>43388</c:v>
                </c:pt>
                <c:pt idx="1384">
                  <c:v>43389</c:v>
                </c:pt>
                <c:pt idx="1385">
                  <c:v>43390</c:v>
                </c:pt>
                <c:pt idx="1386">
                  <c:v>43391</c:v>
                </c:pt>
                <c:pt idx="1387">
                  <c:v>43392</c:v>
                </c:pt>
                <c:pt idx="1388">
                  <c:v>43393</c:v>
                </c:pt>
                <c:pt idx="1389">
                  <c:v>43394</c:v>
                </c:pt>
                <c:pt idx="1390">
                  <c:v>43395</c:v>
                </c:pt>
                <c:pt idx="1391">
                  <c:v>43396</c:v>
                </c:pt>
                <c:pt idx="1392">
                  <c:v>43397</c:v>
                </c:pt>
                <c:pt idx="1393">
                  <c:v>43398</c:v>
                </c:pt>
                <c:pt idx="1394">
                  <c:v>43399</c:v>
                </c:pt>
                <c:pt idx="1395">
                  <c:v>43400</c:v>
                </c:pt>
                <c:pt idx="1396">
                  <c:v>43401</c:v>
                </c:pt>
                <c:pt idx="1397">
                  <c:v>43402</c:v>
                </c:pt>
                <c:pt idx="1398">
                  <c:v>43403</c:v>
                </c:pt>
                <c:pt idx="1399">
                  <c:v>43404</c:v>
                </c:pt>
                <c:pt idx="1400">
                  <c:v>43405</c:v>
                </c:pt>
                <c:pt idx="1401">
                  <c:v>43406</c:v>
                </c:pt>
                <c:pt idx="1402">
                  <c:v>43407</c:v>
                </c:pt>
                <c:pt idx="1403">
                  <c:v>43408</c:v>
                </c:pt>
                <c:pt idx="1404">
                  <c:v>43409</c:v>
                </c:pt>
                <c:pt idx="1405">
                  <c:v>43410</c:v>
                </c:pt>
                <c:pt idx="1406">
                  <c:v>43411</c:v>
                </c:pt>
                <c:pt idx="1407">
                  <c:v>43412</c:v>
                </c:pt>
                <c:pt idx="1408">
                  <c:v>43413</c:v>
                </c:pt>
                <c:pt idx="1409">
                  <c:v>43414</c:v>
                </c:pt>
                <c:pt idx="1410">
                  <c:v>43415</c:v>
                </c:pt>
                <c:pt idx="1411">
                  <c:v>43416</c:v>
                </c:pt>
                <c:pt idx="1412">
                  <c:v>43417</c:v>
                </c:pt>
                <c:pt idx="1413">
                  <c:v>43418</c:v>
                </c:pt>
                <c:pt idx="1414">
                  <c:v>43419</c:v>
                </c:pt>
                <c:pt idx="1415">
                  <c:v>43420</c:v>
                </c:pt>
                <c:pt idx="1416">
                  <c:v>43421</c:v>
                </c:pt>
                <c:pt idx="1417">
                  <c:v>43422</c:v>
                </c:pt>
                <c:pt idx="1418">
                  <c:v>43423</c:v>
                </c:pt>
                <c:pt idx="1419">
                  <c:v>43424</c:v>
                </c:pt>
                <c:pt idx="1420">
                  <c:v>43425</c:v>
                </c:pt>
                <c:pt idx="1421">
                  <c:v>43426</c:v>
                </c:pt>
                <c:pt idx="1422">
                  <c:v>43427</c:v>
                </c:pt>
                <c:pt idx="1423">
                  <c:v>43428</c:v>
                </c:pt>
                <c:pt idx="1424">
                  <c:v>43429</c:v>
                </c:pt>
                <c:pt idx="1425">
                  <c:v>43430</c:v>
                </c:pt>
                <c:pt idx="1426">
                  <c:v>43431</c:v>
                </c:pt>
                <c:pt idx="1427">
                  <c:v>43432</c:v>
                </c:pt>
                <c:pt idx="1428">
                  <c:v>43433</c:v>
                </c:pt>
                <c:pt idx="1429">
                  <c:v>43434</c:v>
                </c:pt>
                <c:pt idx="1430">
                  <c:v>43435</c:v>
                </c:pt>
                <c:pt idx="1431">
                  <c:v>43436</c:v>
                </c:pt>
                <c:pt idx="1432">
                  <c:v>43437</c:v>
                </c:pt>
                <c:pt idx="1433">
                  <c:v>43438</c:v>
                </c:pt>
                <c:pt idx="1434">
                  <c:v>43439</c:v>
                </c:pt>
                <c:pt idx="1435">
                  <c:v>43440</c:v>
                </c:pt>
                <c:pt idx="1436">
                  <c:v>43441</c:v>
                </c:pt>
                <c:pt idx="1437">
                  <c:v>43442</c:v>
                </c:pt>
                <c:pt idx="1438">
                  <c:v>43443</c:v>
                </c:pt>
                <c:pt idx="1439">
                  <c:v>43444</c:v>
                </c:pt>
                <c:pt idx="1440">
                  <c:v>43445</c:v>
                </c:pt>
                <c:pt idx="1441">
                  <c:v>43446</c:v>
                </c:pt>
                <c:pt idx="1442">
                  <c:v>43447</c:v>
                </c:pt>
                <c:pt idx="1443">
                  <c:v>43448</c:v>
                </c:pt>
                <c:pt idx="1444">
                  <c:v>43449</c:v>
                </c:pt>
                <c:pt idx="1445">
                  <c:v>43450</c:v>
                </c:pt>
                <c:pt idx="1446">
                  <c:v>43451</c:v>
                </c:pt>
                <c:pt idx="1447">
                  <c:v>43452</c:v>
                </c:pt>
                <c:pt idx="1448">
                  <c:v>43453</c:v>
                </c:pt>
                <c:pt idx="1449">
                  <c:v>43454</c:v>
                </c:pt>
                <c:pt idx="1450">
                  <c:v>43455</c:v>
                </c:pt>
                <c:pt idx="1451">
                  <c:v>43456</c:v>
                </c:pt>
                <c:pt idx="1452">
                  <c:v>43457</c:v>
                </c:pt>
                <c:pt idx="1453">
                  <c:v>43458</c:v>
                </c:pt>
                <c:pt idx="1454">
                  <c:v>43459</c:v>
                </c:pt>
                <c:pt idx="1455">
                  <c:v>43460</c:v>
                </c:pt>
                <c:pt idx="1456">
                  <c:v>43461</c:v>
                </c:pt>
                <c:pt idx="1457">
                  <c:v>43462</c:v>
                </c:pt>
                <c:pt idx="1458">
                  <c:v>43463</c:v>
                </c:pt>
                <c:pt idx="1459">
                  <c:v>43464</c:v>
                </c:pt>
                <c:pt idx="1460">
                  <c:v>43465</c:v>
                </c:pt>
                <c:pt idx="1461">
                  <c:v>43466</c:v>
                </c:pt>
                <c:pt idx="1462">
                  <c:v>43467</c:v>
                </c:pt>
                <c:pt idx="1463">
                  <c:v>43468</c:v>
                </c:pt>
                <c:pt idx="1464">
                  <c:v>43469</c:v>
                </c:pt>
                <c:pt idx="1465">
                  <c:v>43470</c:v>
                </c:pt>
                <c:pt idx="1466">
                  <c:v>43471</c:v>
                </c:pt>
                <c:pt idx="1467">
                  <c:v>43472</c:v>
                </c:pt>
                <c:pt idx="1468">
                  <c:v>43473</c:v>
                </c:pt>
                <c:pt idx="1469">
                  <c:v>43474</c:v>
                </c:pt>
                <c:pt idx="1470">
                  <c:v>43475</c:v>
                </c:pt>
                <c:pt idx="1471">
                  <c:v>43476</c:v>
                </c:pt>
                <c:pt idx="1472">
                  <c:v>43477</c:v>
                </c:pt>
                <c:pt idx="1473">
                  <c:v>43478</c:v>
                </c:pt>
                <c:pt idx="1474">
                  <c:v>43479</c:v>
                </c:pt>
                <c:pt idx="1475">
                  <c:v>43480</c:v>
                </c:pt>
                <c:pt idx="1476">
                  <c:v>43481</c:v>
                </c:pt>
                <c:pt idx="1477">
                  <c:v>43482</c:v>
                </c:pt>
                <c:pt idx="1478">
                  <c:v>43483</c:v>
                </c:pt>
                <c:pt idx="1479">
                  <c:v>43484</c:v>
                </c:pt>
                <c:pt idx="1480">
                  <c:v>43485</c:v>
                </c:pt>
                <c:pt idx="1481">
                  <c:v>43486</c:v>
                </c:pt>
                <c:pt idx="1482">
                  <c:v>43487</c:v>
                </c:pt>
                <c:pt idx="1483">
                  <c:v>43488</c:v>
                </c:pt>
                <c:pt idx="1484">
                  <c:v>43489</c:v>
                </c:pt>
                <c:pt idx="1485">
                  <c:v>43490</c:v>
                </c:pt>
                <c:pt idx="1486">
                  <c:v>43491</c:v>
                </c:pt>
                <c:pt idx="1487">
                  <c:v>43492</c:v>
                </c:pt>
                <c:pt idx="1488">
                  <c:v>43493</c:v>
                </c:pt>
                <c:pt idx="1489">
                  <c:v>43494</c:v>
                </c:pt>
                <c:pt idx="1490">
                  <c:v>43495</c:v>
                </c:pt>
                <c:pt idx="1491">
                  <c:v>43496</c:v>
                </c:pt>
                <c:pt idx="1492">
                  <c:v>43497</c:v>
                </c:pt>
                <c:pt idx="1493">
                  <c:v>43498</c:v>
                </c:pt>
                <c:pt idx="1494">
                  <c:v>43499</c:v>
                </c:pt>
                <c:pt idx="1495">
                  <c:v>43500</c:v>
                </c:pt>
                <c:pt idx="1496">
                  <c:v>43501</c:v>
                </c:pt>
                <c:pt idx="1497">
                  <c:v>43502</c:v>
                </c:pt>
                <c:pt idx="1498">
                  <c:v>43503</c:v>
                </c:pt>
                <c:pt idx="1499">
                  <c:v>43504</c:v>
                </c:pt>
                <c:pt idx="1500">
                  <c:v>43505</c:v>
                </c:pt>
                <c:pt idx="1501">
                  <c:v>43506</c:v>
                </c:pt>
                <c:pt idx="1502">
                  <c:v>43507</c:v>
                </c:pt>
                <c:pt idx="1503">
                  <c:v>43508</c:v>
                </c:pt>
                <c:pt idx="1504">
                  <c:v>43509</c:v>
                </c:pt>
                <c:pt idx="1505">
                  <c:v>43510</c:v>
                </c:pt>
                <c:pt idx="1506">
                  <c:v>43511</c:v>
                </c:pt>
                <c:pt idx="1507">
                  <c:v>43512</c:v>
                </c:pt>
                <c:pt idx="1508">
                  <c:v>43513</c:v>
                </c:pt>
                <c:pt idx="1509">
                  <c:v>43514</c:v>
                </c:pt>
                <c:pt idx="1510">
                  <c:v>43515</c:v>
                </c:pt>
                <c:pt idx="1511">
                  <c:v>43516</c:v>
                </c:pt>
                <c:pt idx="1512">
                  <c:v>43517</c:v>
                </c:pt>
                <c:pt idx="1513">
                  <c:v>43518</c:v>
                </c:pt>
                <c:pt idx="1514">
                  <c:v>43519</c:v>
                </c:pt>
                <c:pt idx="1515">
                  <c:v>43520</c:v>
                </c:pt>
                <c:pt idx="1516">
                  <c:v>43521</c:v>
                </c:pt>
                <c:pt idx="1517">
                  <c:v>43522</c:v>
                </c:pt>
                <c:pt idx="1518">
                  <c:v>43523</c:v>
                </c:pt>
                <c:pt idx="1519">
                  <c:v>43524</c:v>
                </c:pt>
                <c:pt idx="1520">
                  <c:v>43525</c:v>
                </c:pt>
                <c:pt idx="1521">
                  <c:v>43526</c:v>
                </c:pt>
                <c:pt idx="1522">
                  <c:v>43527</c:v>
                </c:pt>
                <c:pt idx="1523">
                  <c:v>43528</c:v>
                </c:pt>
                <c:pt idx="1524">
                  <c:v>43529</c:v>
                </c:pt>
                <c:pt idx="1525">
                  <c:v>43530</c:v>
                </c:pt>
                <c:pt idx="1526">
                  <c:v>43531</c:v>
                </c:pt>
                <c:pt idx="1527">
                  <c:v>43532</c:v>
                </c:pt>
                <c:pt idx="1528">
                  <c:v>43533</c:v>
                </c:pt>
                <c:pt idx="1529">
                  <c:v>43534</c:v>
                </c:pt>
                <c:pt idx="1530">
                  <c:v>43535</c:v>
                </c:pt>
                <c:pt idx="1531">
                  <c:v>43536</c:v>
                </c:pt>
                <c:pt idx="1532">
                  <c:v>43537</c:v>
                </c:pt>
                <c:pt idx="1533">
                  <c:v>43538</c:v>
                </c:pt>
                <c:pt idx="1534">
                  <c:v>43539</c:v>
                </c:pt>
                <c:pt idx="1535">
                  <c:v>43540</c:v>
                </c:pt>
                <c:pt idx="1536">
                  <c:v>43541</c:v>
                </c:pt>
                <c:pt idx="1537">
                  <c:v>43542</c:v>
                </c:pt>
                <c:pt idx="1538">
                  <c:v>43543</c:v>
                </c:pt>
                <c:pt idx="1539">
                  <c:v>43544</c:v>
                </c:pt>
                <c:pt idx="1540">
                  <c:v>43545</c:v>
                </c:pt>
                <c:pt idx="1541">
                  <c:v>43546</c:v>
                </c:pt>
                <c:pt idx="1542">
                  <c:v>43547</c:v>
                </c:pt>
                <c:pt idx="1543">
                  <c:v>43548</c:v>
                </c:pt>
                <c:pt idx="1544">
                  <c:v>43549</c:v>
                </c:pt>
                <c:pt idx="1545">
                  <c:v>43550</c:v>
                </c:pt>
                <c:pt idx="1546">
                  <c:v>43551</c:v>
                </c:pt>
                <c:pt idx="1547">
                  <c:v>43552</c:v>
                </c:pt>
                <c:pt idx="1548">
                  <c:v>43553</c:v>
                </c:pt>
                <c:pt idx="1549">
                  <c:v>43554</c:v>
                </c:pt>
                <c:pt idx="1550">
                  <c:v>43555</c:v>
                </c:pt>
                <c:pt idx="1551">
                  <c:v>43556</c:v>
                </c:pt>
                <c:pt idx="1552">
                  <c:v>43557</c:v>
                </c:pt>
                <c:pt idx="1553">
                  <c:v>43558</c:v>
                </c:pt>
                <c:pt idx="1554">
                  <c:v>43559</c:v>
                </c:pt>
                <c:pt idx="1555">
                  <c:v>43560</c:v>
                </c:pt>
                <c:pt idx="1556">
                  <c:v>43561</c:v>
                </c:pt>
                <c:pt idx="1557">
                  <c:v>43562</c:v>
                </c:pt>
                <c:pt idx="1558">
                  <c:v>43563</c:v>
                </c:pt>
                <c:pt idx="1559">
                  <c:v>43564</c:v>
                </c:pt>
                <c:pt idx="1560">
                  <c:v>43565</c:v>
                </c:pt>
                <c:pt idx="1561">
                  <c:v>43566</c:v>
                </c:pt>
                <c:pt idx="1562">
                  <c:v>43567</c:v>
                </c:pt>
                <c:pt idx="1563">
                  <c:v>43568</c:v>
                </c:pt>
                <c:pt idx="1564">
                  <c:v>43569</c:v>
                </c:pt>
                <c:pt idx="1565">
                  <c:v>43570</c:v>
                </c:pt>
                <c:pt idx="1566">
                  <c:v>43571</c:v>
                </c:pt>
                <c:pt idx="1567">
                  <c:v>43572</c:v>
                </c:pt>
                <c:pt idx="1568">
                  <c:v>43573</c:v>
                </c:pt>
                <c:pt idx="1569">
                  <c:v>43574</c:v>
                </c:pt>
                <c:pt idx="1570">
                  <c:v>43575</c:v>
                </c:pt>
                <c:pt idx="1571">
                  <c:v>43576</c:v>
                </c:pt>
                <c:pt idx="1572">
                  <c:v>43577</c:v>
                </c:pt>
                <c:pt idx="1573">
                  <c:v>43578</c:v>
                </c:pt>
                <c:pt idx="1574">
                  <c:v>43579</c:v>
                </c:pt>
                <c:pt idx="1575">
                  <c:v>43580</c:v>
                </c:pt>
                <c:pt idx="1576">
                  <c:v>43581</c:v>
                </c:pt>
                <c:pt idx="1577">
                  <c:v>43582</c:v>
                </c:pt>
                <c:pt idx="1578">
                  <c:v>43583</c:v>
                </c:pt>
                <c:pt idx="1579">
                  <c:v>43584</c:v>
                </c:pt>
                <c:pt idx="1580">
                  <c:v>43585</c:v>
                </c:pt>
                <c:pt idx="1581">
                  <c:v>43586</c:v>
                </c:pt>
                <c:pt idx="1582">
                  <c:v>43587</c:v>
                </c:pt>
                <c:pt idx="1583">
                  <c:v>43588</c:v>
                </c:pt>
                <c:pt idx="1584">
                  <c:v>43589</c:v>
                </c:pt>
                <c:pt idx="1585">
                  <c:v>43590</c:v>
                </c:pt>
                <c:pt idx="1586">
                  <c:v>43591</c:v>
                </c:pt>
                <c:pt idx="1587">
                  <c:v>43592</c:v>
                </c:pt>
                <c:pt idx="1588">
                  <c:v>43593</c:v>
                </c:pt>
                <c:pt idx="1589">
                  <c:v>43594</c:v>
                </c:pt>
                <c:pt idx="1590">
                  <c:v>43595</c:v>
                </c:pt>
                <c:pt idx="1591">
                  <c:v>43596</c:v>
                </c:pt>
                <c:pt idx="1592">
                  <c:v>43597</c:v>
                </c:pt>
                <c:pt idx="1593">
                  <c:v>43598</c:v>
                </c:pt>
                <c:pt idx="1594">
                  <c:v>43599</c:v>
                </c:pt>
                <c:pt idx="1595">
                  <c:v>43600</c:v>
                </c:pt>
                <c:pt idx="1596">
                  <c:v>43601</c:v>
                </c:pt>
                <c:pt idx="1597">
                  <c:v>43602</c:v>
                </c:pt>
                <c:pt idx="1598">
                  <c:v>43603</c:v>
                </c:pt>
                <c:pt idx="1599">
                  <c:v>43604</c:v>
                </c:pt>
                <c:pt idx="1600">
                  <c:v>43605</c:v>
                </c:pt>
                <c:pt idx="1601">
                  <c:v>43606</c:v>
                </c:pt>
                <c:pt idx="1602">
                  <c:v>43607</c:v>
                </c:pt>
                <c:pt idx="1603">
                  <c:v>43608</c:v>
                </c:pt>
                <c:pt idx="1604">
                  <c:v>43609</c:v>
                </c:pt>
                <c:pt idx="1605">
                  <c:v>43610</c:v>
                </c:pt>
                <c:pt idx="1606">
                  <c:v>43611</c:v>
                </c:pt>
                <c:pt idx="1607">
                  <c:v>43612</c:v>
                </c:pt>
                <c:pt idx="1608">
                  <c:v>43613</c:v>
                </c:pt>
                <c:pt idx="1609">
                  <c:v>43614</c:v>
                </c:pt>
                <c:pt idx="1610">
                  <c:v>43615</c:v>
                </c:pt>
                <c:pt idx="1611">
                  <c:v>43616</c:v>
                </c:pt>
                <c:pt idx="1612">
                  <c:v>43617</c:v>
                </c:pt>
                <c:pt idx="1613">
                  <c:v>43618</c:v>
                </c:pt>
                <c:pt idx="1614">
                  <c:v>43619</c:v>
                </c:pt>
                <c:pt idx="1615">
                  <c:v>43620</c:v>
                </c:pt>
                <c:pt idx="1616">
                  <c:v>43621</c:v>
                </c:pt>
                <c:pt idx="1617">
                  <c:v>43622</c:v>
                </c:pt>
                <c:pt idx="1618">
                  <c:v>43623</c:v>
                </c:pt>
                <c:pt idx="1619">
                  <c:v>43624</c:v>
                </c:pt>
                <c:pt idx="1620">
                  <c:v>43625</c:v>
                </c:pt>
                <c:pt idx="1621">
                  <c:v>43626</c:v>
                </c:pt>
                <c:pt idx="1622">
                  <c:v>43627</c:v>
                </c:pt>
                <c:pt idx="1623">
                  <c:v>43628</c:v>
                </c:pt>
                <c:pt idx="1624">
                  <c:v>43629</c:v>
                </c:pt>
                <c:pt idx="1625">
                  <c:v>43630</c:v>
                </c:pt>
                <c:pt idx="1626">
                  <c:v>43631</c:v>
                </c:pt>
                <c:pt idx="1627">
                  <c:v>43632</c:v>
                </c:pt>
                <c:pt idx="1628">
                  <c:v>43633</c:v>
                </c:pt>
                <c:pt idx="1629">
                  <c:v>43634</c:v>
                </c:pt>
                <c:pt idx="1630">
                  <c:v>43635</c:v>
                </c:pt>
                <c:pt idx="1631">
                  <c:v>43636</c:v>
                </c:pt>
                <c:pt idx="1632">
                  <c:v>43637</c:v>
                </c:pt>
                <c:pt idx="1633">
                  <c:v>43638</c:v>
                </c:pt>
                <c:pt idx="1634">
                  <c:v>43639</c:v>
                </c:pt>
                <c:pt idx="1635">
                  <c:v>43640</c:v>
                </c:pt>
                <c:pt idx="1636">
                  <c:v>43641</c:v>
                </c:pt>
                <c:pt idx="1637">
                  <c:v>43642</c:v>
                </c:pt>
                <c:pt idx="1638">
                  <c:v>43643</c:v>
                </c:pt>
                <c:pt idx="1639">
                  <c:v>43644</c:v>
                </c:pt>
                <c:pt idx="1640">
                  <c:v>43645</c:v>
                </c:pt>
                <c:pt idx="1641">
                  <c:v>43646</c:v>
                </c:pt>
                <c:pt idx="1642">
                  <c:v>43647</c:v>
                </c:pt>
                <c:pt idx="1643">
                  <c:v>43648</c:v>
                </c:pt>
                <c:pt idx="1644">
                  <c:v>43649</c:v>
                </c:pt>
                <c:pt idx="1645">
                  <c:v>43650</c:v>
                </c:pt>
                <c:pt idx="1646">
                  <c:v>43651</c:v>
                </c:pt>
                <c:pt idx="1647">
                  <c:v>43652</c:v>
                </c:pt>
                <c:pt idx="1648">
                  <c:v>43653</c:v>
                </c:pt>
                <c:pt idx="1649">
                  <c:v>43654</c:v>
                </c:pt>
                <c:pt idx="1650">
                  <c:v>43655</c:v>
                </c:pt>
                <c:pt idx="1651">
                  <c:v>43656</c:v>
                </c:pt>
                <c:pt idx="1652">
                  <c:v>43657</c:v>
                </c:pt>
                <c:pt idx="1653">
                  <c:v>43658</c:v>
                </c:pt>
                <c:pt idx="1654">
                  <c:v>43659</c:v>
                </c:pt>
                <c:pt idx="1655">
                  <c:v>43660</c:v>
                </c:pt>
                <c:pt idx="1656">
                  <c:v>43661</c:v>
                </c:pt>
                <c:pt idx="1657">
                  <c:v>43662</c:v>
                </c:pt>
                <c:pt idx="1658">
                  <c:v>43663</c:v>
                </c:pt>
                <c:pt idx="1659">
                  <c:v>43664</c:v>
                </c:pt>
                <c:pt idx="1660">
                  <c:v>43665</c:v>
                </c:pt>
                <c:pt idx="1661">
                  <c:v>43666</c:v>
                </c:pt>
                <c:pt idx="1662">
                  <c:v>43667</c:v>
                </c:pt>
                <c:pt idx="1663">
                  <c:v>43668</c:v>
                </c:pt>
                <c:pt idx="1664">
                  <c:v>43669</c:v>
                </c:pt>
                <c:pt idx="1665">
                  <c:v>43670</c:v>
                </c:pt>
                <c:pt idx="1666">
                  <c:v>43671</c:v>
                </c:pt>
                <c:pt idx="1667">
                  <c:v>43672</c:v>
                </c:pt>
                <c:pt idx="1668">
                  <c:v>43673</c:v>
                </c:pt>
                <c:pt idx="1669">
                  <c:v>43674</c:v>
                </c:pt>
                <c:pt idx="1670">
                  <c:v>43675</c:v>
                </c:pt>
                <c:pt idx="1671">
                  <c:v>43676</c:v>
                </c:pt>
                <c:pt idx="1672">
                  <c:v>43677</c:v>
                </c:pt>
                <c:pt idx="1673">
                  <c:v>43678</c:v>
                </c:pt>
                <c:pt idx="1674">
                  <c:v>43679</c:v>
                </c:pt>
                <c:pt idx="1675">
                  <c:v>43680</c:v>
                </c:pt>
                <c:pt idx="1676">
                  <c:v>43681</c:v>
                </c:pt>
                <c:pt idx="1677">
                  <c:v>43682</c:v>
                </c:pt>
                <c:pt idx="1678">
                  <c:v>43683</c:v>
                </c:pt>
                <c:pt idx="1679">
                  <c:v>43684</c:v>
                </c:pt>
                <c:pt idx="1680">
                  <c:v>43685</c:v>
                </c:pt>
                <c:pt idx="1681">
                  <c:v>43686</c:v>
                </c:pt>
                <c:pt idx="1682">
                  <c:v>43687</c:v>
                </c:pt>
                <c:pt idx="1683">
                  <c:v>43688</c:v>
                </c:pt>
                <c:pt idx="1684">
                  <c:v>43689</c:v>
                </c:pt>
                <c:pt idx="1685">
                  <c:v>43690</c:v>
                </c:pt>
                <c:pt idx="1686">
                  <c:v>43691</c:v>
                </c:pt>
                <c:pt idx="1687">
                  <c:v>43692</c:v>
                </c:pt>
                <c:pt idx="1688">
                  <c:v>43693</c:v>
                </c:pt>
                <c:pt idx="1689">
                  <c:v>43694</c:v>
                </c:pt>
                <c:pt idx="1690">
                  <c:v>43695</c:v>
                </c:pt>
                <c:pt idx="1691">
                  <c:v>43696</c:v>
                </c:pt>
                <c:pt idx="1692">
                  <c:v>43697</c:v>
                </c:pt>
                <c:pt idx="1693">
                  <c:v>43698</c:v>
                </c:pt>
                <c:pt idx="1694">
                  <c:v>43699</c:v>
                </c:pt>
                <c:pt idx="1695">
                  <c:v>43700</c:v>
                </c:pt>
                <c:pt idx="1696">
                  <c:v>43701</c:v>
                </c:pt>
                <c:pt idx="1697">
                  <c:v>43702</c:v>
                </c:pt>
                <c:pt idx="1698">
                  <c:v>43703</c:v>
                </c:pt>
                <c:pt idx="1699">
                  <c:v>43704</c:v>
                </c:pt>
                <c:pt idx="1700">
                  <c:v>43705</c:v>
                </c:pt>
                <c:pt idx="1701">
                  <c:v>43706</c:v>
                </c:pt>
                <c:pt idx="1702">
                  <c:v>43707</c:v>
                </c:pt>
                <c:pt idx="1703">
                  <c:v>43708</c:v>
                </c:pt>
                <c:pt idx="1704">
                  <c:v>43709</c:v>
                </c:pt>
                <c:pt idx="1705">
                  <c:v>43710</c:v>
                </c:pt>
                <c:pt idx="1706">
                  <c:v>43711</c:v>
                </c:pt>
                <c:pt idx="1707">
                  <c:v>43712</c:v>
                </c:pt>
                <c:pt idx="1708">
                  <c:v>43713</c:v>
                </c:pt>
                <c:pt idx="1709">
                  <c:v>43714</c:v>
                </c:pt>
                <c:pt idx="1710">
                  <c:v>43715</c:v>
                </c:pt>
                <c:pt idx="1711">
                  <c:v>43716</c:v>
                </c:pt>
                <c:pt idx="1712">
                  <c:v>43717</c:v>
                </c:pt>
                <c:pt idx="1713">
                  <c:v>43718</c:v>
                </c:pt>
                <c:pt idx="1714">
                  <c:v>43719</c:v>
                </c:pt>
                <c:pt idx="1715">
                  <c:v>43720</c:v>
                </c:pt>
                <c:pt idx="1716">
                  <c:v>43721</c:v>
                </c:pt>
                <c:pt idx="1717">
                  <c:v>43722</c:v>
                </c:pt>
                <c:pt idx="1718">
                  <c:v>43723</c:v>
                </c:pt>
                <c:pt idx="1719">
                  <c:v>43724</c:v>
                </c:pt>
                <c:pt idx="1720">
                  <c:v>43725</c:v>
                </c:pt>
                <c:pt idx="1721">
                  <c:v>43726</c:v>
                </c:pt>
                <c:pt idx="1722">
                  <c:v>43727</c:v>
                </c:pt>
                <c:pt idx="1723">
                  <c:v>43728</c:v>
                </c:pt>
                <c:pt idx="1724">
                  <c:v>43729</c:v>
                </c:pt>
                <c:pt idx="1725">
                  <c:v>43730</c:v>
                </c:pt>
                <c:pt idx="1726">
                  <c:v>43731</c:v>
                </c:pt>
                <c:pt idx="1727">
                  <c:v>43732</c:v>
                </c:pt>
                <c:pt idx="1728">
                  <c:v>43733</c:v>
                </c:pt>
                <c:pt idx="1729">
                  <c:v>43734</c:v>
                </c:pt>
                <c:pt idx="1730">
                  <c:v>43735</c:v>
                </c:pt>
                <c:pt idx="1731">
                  <c:v>43736</c:v>
                </c:pt>
                <c:pt idx="1732">
                  <c:v>43737</c:v>
                </c:pt>
                <c:pt idx="1733">
                  <c:v>43738</c:v>
                </c:pt>
                <c:pt idx="1734">
                  <c:v>43739</c:v>
                </c:pt>
                <c:pt idx="1735">
                  <c:v>43740</c:v>
                </c:pt>
                <c:pt idx="1736">
                  <c:v>43741</c:v>
                </c:pt>
                <c:pt idx="1737">
                  <c:v>43742</c:v>
                </c:pt>
                <c:pt idx="1738">
                  <c:v>43743</c:v>
                </c:pt>
                <c:pt idx="1739">
                  <c:v>43744</c:v>
                </c:pt>
                <c:pt idx="1740">
                  <c:v>43745</c:v>
                </c:pt>
                <c:pt idx="1741">
                  <c:v>43746</c:v>
                </c:pt>
                <c:pt idx="1742">
                  <c:v>43747</c:v>
                </c:pt>
                <c:pt idx="1743">
                  <c:v>43748</c:v>
                </c:pt>
                <c:pt idx="1744">
                  <c:v>43749</c:v>
                </c:pt>
                <c:pt idx="1745">
                  <c:v>43750</c:v>
                </c:pt>
                <c:pt idx="1746">
                  <c:v>43751</c:v>
                </c:pt>
                <c:pt idx="1747">
                  <c:v>43752</c:v>
                </c:pt>
                <c:pt idx="1748">
                  <c:v>43753</c:v>
                </c:pt>
                <c:pt idx="1749">
                  <c:v>43754</c:v>
                </c:pt>
                <c:pt idx="1750">
                  <c:v>43755</c:v>
                </c:pt>
                <c:pt idx="1751">
                  <c:v>43756</c:v>
                </c:pt>
                <c:pt idx="1752">
                  <c:v>43757</c:v>
                </c:pt>
                <c:pt idx="1753">
                  <c:v>43758</c:v>
                </c:pt>
                <c:pt idx="1754">
                  <c:v>43759</c:v>
                </c:pt>
                <c:pt idx="1755">
                  <c:v>43760</c:v>
                </c:pt>
                <c:pt idx="1756">
                  <c:v>43761</c:v>
                </c:pt>
                <c:pt idx="1757">
                  <c:v>43762</c:v>
                </c:pt>
                <c:pt idx="1758">
                  <c:v>43763</c:v>
                </c:pt>
                <c:pt idx="1759">
                  <c:v>43764</c:v>
                </c:pt>
                <c:pt idx="1760">
                  <c:v>43765</c:v>
                </c:pt>
                <c:pt idx="1761">
                  <c:v>43766</c:v>
                </c:pt>
                <c:pt idx="1762">
                  <c:v>43767</c:v>
                </c:pt>
                <c:pt idx="1763">
                  <c:v>43768</c:v>
                </c:pt>
                <c:pt idx="1764">
                  <c:v>43769</c:v>
                </c:pt>
                <c:pt idx="1765">
                  <c:v>43770</c:v>
                </c:pt>
                <c:pt idx="1766">
                  <c:v>43771</c:v>
                </c:pt>
                <c:pt idx="1767">
                  <c:v>43772</c:v>
                </c:pt>
                <c:pt idx="1768">
                  <c:v>43773</c:v>
                </c:pt>
                <c:pt idx="1769">
                  <c:v>43774</c:v>
                </c:pt>
                <c:pt idx="1770">
                  <c:v>43775</c:v>
                </c:pt>
                <c:pt idx="1771">
                  <c:v>43776</c:v>
                </c:pt>
                <c:pt idx="1772">
                  <c:v>43777</c:v>
                </c:pt>
                <c:pt idx="1773">
                  <c:v>43778</c:v>
                </c:pt>
                <c:pt idx="1774">
                  <c:v>43779</c:v>
                </c:pt>
                <c:pt idx="1775">
                  <c:v>43780</c:v>
                </c:pt>
                <c:pt idx="1776">
                  <c:v>43781</c:v>
                </c:pt>
                <c:pt idx="1777">
                  <c:v>43782</c:v>
                </c:pt>
                <c:pt idx="1778">
                  <c:v>43783</c:v>
                </c:pt>
                <c:pt idx="1779">
                  <c:v>43784</c:v>
                </c:pt>
                <c:pt idx="1780">
                  <c:v>43785</c:v>
                </c:pt>
                <c:pt idx="1781">
                  <c:v>43786</c:v>
                </c:pt>
                <c:pt idx="1782">
                  <c:v>43787</c:v>
                </c:pt>
                <c:pt idx="1783">
                  <c:v>43788</c:v>
                </c:pt>
                <c:pt idx="1784">
                  <c:v>43789</c:v>
                </c:pt>
                <c:pt idx="1785">
                  <c:v>43790</c:v>
                </c:pt>
                <c:pt idx="1786">
                  <c:v>43791</c:v>
                </c:pt>
                <c:pt idx="1787">
                  <c:v>43792</c:v>
                </c:pt>
                <c:pt idx="1788">
                  <c:v>43793</c:v>
                </c:pt>
                <c:pt idx="1789">
                  <c:v>43794</c:v>
                </c:pt>
                <c:pt idx="1790">
                  <c:v>43795</c:v>
                </c:pt>
                <c:pt idx="1791">
                  <c:v>43796</c:v>
                </c:pt>
                <c:pt idx="1792">
                  <c:v>43797</c:v>
                </c:pt>
                <c:pt idx="1793">
                  <c:v>43798</c:v>
                </c:pt>
                <c:pt idx="1794">
                  <c:v>43799</c:v>
                </c:pt>
                <c:pt idx="1795">
                  <c:v>43800</c:v>
                </c:pt>
                <c:pt idx="1796">
                  <c:v>43801</c:v>
                </c:pt>
                <c:pt idx="1797">
                  <c:v>43802</c:v>
                </c:pt>
                <c:pt idx="1798">
                  <c:v>43803</c:v>
                </c:pt>
                <c:pt idx="1799">
                  <c:v>43804</c:v>
                </c:pt>
                <c:pt idx="1800">
                  <c:v>43805</c:v>
                </c:pt>
                <c:pt idx="1801">
                  <c:v>43806</c:v>
                </c:pt>
                <c:pt idx="1802">
                  <c:v>43807</c:v>
                </c:pt>
                <c:pt idx="1803">
                  <c:v>43808</c:v>
                </c:pt>
                <c:pt idx="1804">
                  <c:v>43809</c:v>
                </c:pt>
                <c:pt idx="1805">
                  <c:v>43810</c:v>
                </c:pt>
                <c:pt idx="1806">
                  <c:v>43811</c:v>
                </c:pt>
                <c:pt idx="1807">
                  <c:v>43812</c:v>
                </c:pt>
                <c:pt idx="1808">
                  <c:v>43813</c:v>
                </c:pt>
                <c:pt idx="1809">
                  <c:v>43814</c:v>
                </c:pt>
                <c:pt idx="1810">
                  <c:v>43815</c:v>
                </c:pt>
                <c:pt idx="1811">
                  <c:v>43816</c:v>
                </c:pt>
                <c:pt idx="1812">
                  <c:v>43817</c:v>
                </c:pt>
                <c:pt idx="1813">
                  <c:v>43818</c:v>
                </c:pt>
                <c:pt idx="1814">
                  <c:v>43819</c:v>
                </c:pt>
                <c:pt idx="1815">
                  <c:v>43820</c:v>
                </c:pt>
                <c:pt idx="1816">
                  <c:v>43821</c:v>
                </c:pt>
                <c:pt idx="1817">
                  <c:v>43822</c:v>
                </c:pt>
                <c:pt idx="1818">
                  <c:v>43823</c:v>
                </c:pt>
                <c:pt idx="1819">
                  <c:v>43824</c:v>
                </c:pt>
                <c:pt idx="1820">
                  <c:v>43825</c:v>
                </c:pt>
                <c:pt idx="1821">
                  <c:v>43826</c:v>
                </c:pt>
                <c:pt idx="1822">
                  <c:v>43827</c:v>
                </c:pt>
                <c:pt idx="1823">
                  <c:v>43828</c:v>
                </c:pt>
                <c:pt idx="1824">
                  <c:v>43829</c:v>
                </c:pt>
                <c:pt idx="1825">
                  <c:v>43830</c:v>
                </c:pt>
                <c:pt idx="1826">
                  <c:v>43831</c:v>
                </c:pt>
                <c:pt idx="1827">
                  <c:v>43832</c:v>
                </c:pt>
                <c:pt idx="1828">
                  <c:v>43833</c:v>
                </c:pt>
                <c:pt idx="1829">
                  <c:v>43834</c:v>
                </c:pt>
                <c:pt idx="1830">
                  <c:v>43835</c:v>
                </c:pt>
                <c:pt idx="1831">
                  <c:v>43836</c:v>
                </c:pt>
                <c:pt idx="1832">
                  <c:v>43837</c:v>
                </c:pt>
                <c:pt idx="1833">
                  <c:v>43838</c:v>
                </c:pt>
                <c:pt idx="1834">
                  <c:v>43839</c:v>
                </c:pt>
                <c:pt idx="1835">
                  <c:v>43840</c:v>
                </c:pt>
                <c:pt idx="1836">
                  <c:v>43841</c:v>
                </c:pt>
                <c:pt idx="1837">
                  <c:v>43842</c:v>
                </c:pt>
                <c:pt idx="1838">
                  <c:v>43843</c:v>
                </c:pt>
                <c:pt idx="1839">
                  <c:v>43844</c:v>
                </c:pt>
                <c:pt idx="1840">
                  <c:v>43845</c:v>
                </c:pt>
                <c:pt idx="1841">
                  <c:v>43846</c:v>
                </c:pt>
                <c:pt idx="1842">
                  <c:v>43847</c:v>
                </c:pt>
                <c:pt idx="1843">
                  <c:v>43848</c:v>
                </c:pt>
                <c:pt idx="1844">
                  <c:v>43849</c:v>
                </c:pt>
                <c:pt idx="1845">
                  <c:v>43850</c:v>
                </c:pt>
                <c:pt idx="1846">
                  <c:v>43851</c:v>
                </c:pt>
                <c:pt idx="1847">
                  <c:v>43852</c:v>
                </c:pt>
                <c:pt idx="1848">
                  <c:v>43853</c:v>
                </c:pt>
                <c:pt idx="1849">
                  <c:v>43854</c:v>
                </c:pt>
                <c:pt idx="1850">
                  <c:v>43855</c:v>
                </c:pt>
                <c:pt idx="1851">
                  <c:v>43856</c:v>
                </c:pt>
                <c:pt idx="1852">
                  <c:v>43857</c:v>
                </c:pt>
                <c:pt idx="1853">
                  <c:v>43858</c:v>
                </c:pt>
                <c:pt idx="1854">
                  <c:v>43859</c:v>
                </c:pt>
                <c:pt idx="1855">
                  <c:v>43860</c:v>
                </c:pt>
                <c:pt idx="1856">
                  <c:v>43861</c:v>
                </c:pt>
                <c:pt idx="1857">
                  <c:v>43862</c:v>
                </c:pt>
                <c:pt idx="1858">
                  <c:v>43863</c:v>
                </c:pt>
                <c:pt idx="1859">
                  <c:v>43864</c:v>
                </c:pt>
                <c:pt idx="1860">
                  <c:v>43865</c:v>
                </c:pt>
                <c:pt idx="1861">
                  <c:v>43866</c:v>
                </c:pt>
                <c:pt idx="1862">
                  <c:v>43867</c:v>
                </c:pt>
                <c:pt idx="1863">
                  <c:v>43868</c:v>
                </c:pt>
                <c:pt idx="1864">
                  <c:v>43869</c:v>
                </c:pt>
                <c:pt idx="1865">
                  <c:v>43870</c:v>
                </c:pt>
                <c:pt idx="1866">
                  <c:v>43871</c:v>
                </c:pt>
                <c:pt idx="1867">
                  <c:v>43872</c:v>
                </c:pt>
                <c:pt idx="1868">
                  <c:v>43873</c:v>
                </c:pt>
                <c:pt idx="1869">
                  <c:v>43874</c:v>
                </c:pt>
                <c:pt idx="1870">
                  <c:v>43875</c:v>
                </c:pt>
                <c:pt idx="1871">
                  <c:v>43876</c:v>
                </c:pt>
                <c:pt idx="1872">
                  <c:v>43877</c:v>
                </c:pt>
                <c:pt idx="1873">
                  <c:v>43878</c:v>
                </c:pt>
                <c:pt idx="1874">
                  <c:v>43879</c:v>
                </c:pt>
                <c:pt idx="1875">
                  <c:v>43880</c:v>
                </c:pt>
                <c:pt idx="1876">
                  <c:v>43881</c:v>
                </c:pt>
                <c:pt idx="1877">
                  <c:v>43882</c:v>
                </c:pt>
                <c:pt idx="1878">
                  <c:v>43883</c:v>
                </c:pt>
                <c:pt idx="1879">
                  <c:v>43884</c:v>
                </c:pt>
                <c:pt idx="1880">
                  <c:v>43885</c:v>
                </c:pt>
                <c:pt idx="1881">
                  <c:v>43886</c:v>
                </c:pt>
                <c:pt idx="1882">
                  <c:v>43887</c:v>
                </c:pt>
                <c:pt idx="1883">
                  <c:v>43888</c:v>
                </c:pt>
                <c:pt idx="1884">
                  <c:v>43889</c:v>
                </c:pt>
                <c:pt idx="1885">
                  <c:v>43890</c:v>
                </c:pt>
                <c:pt idx="1886">
                  <c:v>43891</c:v>
                </c:pt>
                <c:pt idx="1887">
                  <c:v>43892</c:v>
                </c:pt>
                <c:pt idx="1888">
                  <c:v>43893</c:v>
                </c:pt>
                <c:pt idx="1889">
                  <c:v>43894</c:v>
                </c:pt>
                <c:pt idx="1890">
                  <c:v>43895</c:v>
                </c:pt>
                <c:pt idx="1891">
                  <c:v>43896</c:v>
                </c:pt>
                <c:pt idx="1892">
                  <c:v>43897</c:v>
                </c:pt>
                <c:pt idx="1893">
                  <c:v>43898</c:v>
                </c:pt>
                <c:pt idx="1894">
                  <c:v>43899</c:v>
                </c:pt>
                <c:pt idx="1895">
                  <c:v>43900</c:v>
                </c:pt>
                <c:pt idx="1896">
                  <c:v>43901</c:v>
                </c:pt>
                <c:pt idx="1897">
                  <c:v>43902</c:v>
                </c:pt>
                <c:pt idx="1898">
                  <c:v>43903</c:v>
                </c:pt>
                <c:pt idx="1899">
                  <c:v>43904</c:v>
                </c:pt>
                <c:pt idx="1900">
                  <c:v>43905</c:v>
                </c:pt>
                <c:pt idx="1901">
                  <c:v>43906</c:v>
                </c:pt>
                <c:pt idx="1902">
                  <c:v>43907</c:v>
                </c:pt>
                <c:pt idx="1903">
                  <c:v>43908</c:v>
                </c:pt>
                <c:pt idx="1904">
                  <c:v>43909</c:v>
                </c:pt>
                <c:pt idx="1905">
                  <c:v>43910</c:v>
                </c:pt>
                <c:pt idx="1906">
                  <c:v>43911</c:v>
                </c:pt>
                <c:pt idx="1907">
                  <c:v>43912</c:v>
                </c:pt>
                <c:pt idx="1908">
                  <c:v>43913</c:v>
                </c:pt>
                <c:pt idx="1909">
                  <c:v>43914</c:v>
                </c:pt>
                <c:pt idx="1910">
                  <c:v>43915</c:v>
                </c:pt>
                <c:pt idx="1911">
                  <c:v>43916</c:v>
                </c:pt>
                <c:pt idx="1912">
                  <c:v>43917</c:v>
                </c:pt>
                <c:pt idx="1913">
                  <c:v>43918</c:v>
                </c:pt>
                <c:pt idx="1914">
                  <c:v>43919</c:v>
                </c:pt>
                <c:pt idx="1915">
                  <c:v>43920</c:v>
                </c:pt>
                <c:pt idx="1916">
                  <c:v>43921</c:v>
                </c:pt>
                <c:pt idx="1917">
                  <c:v>43922</c:v>
                </c:pt>
                <c:pt idx="1918">
                  <c:v>43923</c:v>
                </c:pt>
                <c:pt idx="1919">
                  <c:v>43924</c:v>
                </c:pt>
                <c:pt idx="1920">
                  <c:v>43925</c:v>
                </c:pt>
                <c:pt idx="1921">
                  <c:v>43926</c:v>
                </c:pt>
                <c:pt idx="1922">
                  <c:v>43927</c:v>
                </c:pt>
                <c:pt idx="1923">
                  <c:v>43928</c:v>
                </c:pt>
                <c:pt idx="1924">
                  <c:v>43929</c:v>
                </c:pt>
                <c:pt idx="1925">
                  <c:v>43930</c:v>
                </c:pt>
                <c:pt idx="1926">
                  <c:v>43931</c:v>
                </c:pt>
                <c:pt idx="1927">
                  <c:v>43932</c:v>
                </c:pt>
                <c:pt idx="1928">
                  <c:v>43933</c:v>
                </c:pt>
                <c:pt idx="1929">
                  <c:v>43934</c:v>
                </c:pt>
                <c:pt idx="1930">
                  <c:v>43935</c:v>
                </c:pt>
                <c:pt idx="1931">
                  <c:v>43936</c:v>
                </c:pt>
                <c:pt idx="1932">
                  <c:v>43937</c:v>
                </c:pt>
                <c:pt idx="1933">
                  <c:v>43938</c:v>
                </c:pt>
                <c:pt idx="1934">
                  <c:v>43939</c:v>
                </c:pt>
                <c:pt idx="1935">
                  <c:v>43940</c:v>
                </c:pt>
                <c:pt idx="1936">
                  <c:v>43941</c:v>
                </c:pt>
                <c:pt idx="1937">
                  <c:v>43942</c:v>
                </c:pt>
                <c:pt idx="1938">
                  <c:v>43943</c:v>
                </c:pt>
                <c:pt idx="1939">
                  <c:v>43944</c:v>
                </c:pt>
                <c:pt idx="1940">
                  <c:v>43945</c:v>
                </c:pt>
                <c:pt idx="1941">
                  <c:v>43946</c:v>
                </c:pt>
                <c:pt idx="1942">
                  <c:v>43947</c:v>
                </c:pt>
                <c:pt idx="1943">
                  <c:v>43948</c:v>
                </c:pt>
                <c:pt idx="1944">
                  <c:v>43949</c:v>
                </c:pt>
                <c:pt idx="1945">
                  <c:v>43950</c:v>
                </c:pt>
                <c:pt idx="1946">
                  <c:v>43951</c:v>
                </c:pt>
                <c:pt idx="1947">
                  <c:v>43952</c:v>
                </c:pt>
                <c:pt idx="1948">
                  <c:v>43953</c:v>
                </c:pt>
                <c:pt idx="1949">
                  <c:v>43954</c:v>
                </c:pt>
                <c:pt idx="1950">
                  <c:v>43955</c:v>
                </c:pt>
                <c:pt idx="1951">
                  <c:v>43956</c:v>
                </c:pt>
                <c:pt idx="1952">
                  <c:v>43957</c:v>
                </c:pt>
                <c:pt idx="1953">
                  <c:v>43958</c:v>
                </c:pt>
                <c:pt idx="1954">
                  <c:v>43959</c:v>
                </c:pt>
                <c:pt idx="1955">
                  <c:v>43960</c:v>
                </c:pt>
                <c:pt idx="1956">
                  <c:v>43961</c:v>
                </c:pt>
                <c:pt idx="1957">
                  <c:v>43962</c:v>
                </c:pt>
                <c:pt idx="1958">
                  <c:v>43963</c:v>
                </c:pt>
                <c:pt idx="1959">
                  <c:v>43964</c:v>
                </c:pt>
                <c:pt idx="1960">
                  <c:v>43965</c:v>
                </c:pt>
                <c:pt idx="1961">
                  <c:v>43966</c:v>
                </c:pt>
                <c:pt idx="1962">
                  <c:v>43967</c:v>
                </c:pt>
                <c:pt idx="1963">
                  <c:v>43968</c:v>
                </c:pt>
                <c:pt idx="1964">
                  <c:v>43969</c:v>
                </c:pt>
                <c:pt idx="1965">
                  <c:v>43970</c:v>
                </c:pt>
                <c:pt idx="1966">
                  <c:v>43971</c:v>
                </c:pt>
                <c:pt idx="1967">
                  <c:v>43972</c:v>
                </c:pt>
                <c:pt idx="1968">
                  <c:v>43973</c:v>
                </c:pt>
                <c:pt idx="1969">
                  <c:v>43974</c:v>
                </c:pt>
                <c:pt idx="1970">
                  <c:v>43975</c:v>
                </c:pt>
                <c:pt idx="1971">
                  <c:v>43976</c:v>
                </c:pt>
                <c:pt idx="1972">
                  <c:v>43977</c:v>
                </c:pt>
                <c:pt idx="1973">
                  <c:v>43978</c:v>
                </c:pt>
                <c:pt idx="1974">
                  <c:v>43979</c:v>
                </c:pt>
                <c:pt idx="1975">
                  <c:v>43980</c:v>
                </c:pt>
                <c:pt idx="1976">
                  <c:v>43981</c:v>
                </c:pt>
                <c:pt idx="1977">
                  <c:v>43982</c:v>
                </c:pt>
                <c:pt idx="1978">
                  <c:v>43983</c:v>
                </c:pt>
                <c:pt idx="1979">
                  <c:v>43984</c:v>
                </c:pt>
                <c:pt idx="1980">
                  <c:v>43985</c:v>
                </c:pt>
                <c:pt idx="1981">
                  <c:v>43986</c:v>
                </c:pt>
                <c:pt idx="1982">
                  <c:v>43987</c:v>
                </c:pt>
                <c:pt idx="1983">
                  <c:v>43988</c:v>
                </c:pt>
                <c:pt idx="1984">
                  <c:v>43989</c:v>
                </c:pt>
                <c:pt idx="1985">
                  <c:v>43990</c:v>
                </c:pt>
                <c:pt idx="1986">
                  <c:v>43991</c:v>
                </c:pt>
                <c:pt idx="1987">
                  <c:v>43992</c:v>
                </c:pt>
                <c:pt idx="1988">
                  <c:v>43993</c:v>
                </c:pt>
                <c:pt idx="1989">
                  <c:v>43994</c:v>
                </c:pt>
                <c:pt idx="1990">
                  <c:v>43995</c:v>
                </c:pt>
                <c:pt idx="1991">
                  <c:v>43996</c:v>
                </c:pt>
                <c:pt idx="1992">
                  <c:v>43997</c:v>
                </c:pt>
                <c:pt idx="1993">
                  <c:v>43998</c:v>
                </c:pt>
                <c:pt idx="1994">
                  <c:v>43999</c:v>
                </c:pt>
                <c:pt idx="1995">
                  <c:v>44000</c:v>
                </c:pt>
                <c:pt idx="1996">
                  <c:v>44001</c:v>
                </c:pt>
                <c:pt idx="1997">
                  <c:v>44002</c:v>
                </c:pt>
                <c:pt idx="1998">
                  <c:v>44003</c:v>
                </c:pt>
                <c:pt idx="1999">
                  <c:v>44004</c:v>
                </c:pt>
                <c:pt idx="2000">
                  <c:v>44005</c:v>
                </c:pt>
                <c:pt idx="2001">
                  <c:v>44006</c:v>
                </c:pt>
                <c:pt idx="2002">
                  <c:v>44007</c:v>
                </c:pt>
                <c:pt idx="2003">
                  <c:v>44008</c:v>
                </c:pt>
                <c:pt idx="2004">
                  <c:v>44009</c:v>
                </c:pt>
                <c:pt idx="2005">
                  <c:v>44010</c:v>
                </c:pt>
                <c:pt idx="2006">
                  <c:v>44011</c:v>
                </c:pt>
                <c:pt idx="2007">
                  <c:v>44012</c:v>
                </c:pt>
                <c:pt idx="2008">
                  <c:v>44013</c:v>
                </c:pt>
                <c:pt idx="2009">
                  <c:v>44014</c:v>
                </c:pt>
                <c:pt idx="2010">
                  <c:v>44015</c:v>
                </c:pt>
                <c:pt idx="2011">
                  <c:v>44016</c:v>
                </c:pt>
                <c:pt idx="2012">
                  <c:v>44017</c:v>
                </c:pt>
                <c:pt idx="2013">
                  <c:v>44018</c:v>
                </c:pt>
                <c:pt idx="2014">
                  <c:v>44019</c:v>
                </c:pt>
                <c:pt idx="2015">
                  <c:v>44020</c:v>
                </c:pt>
                <c:pt idx="2016">
                  <c:v>44021</c:v>
                </c:pt>
                <c:pt idx="2017">
                  <c:v>44022</c:v>
                </c:pt>
                <c:pt idx="2018">
                  <c:v>44023</c:v>
                </c:pt>
                <c:pt idx="2019">
                  <c:v>44024</c:v>
                </c:pt>
                <c:pt idx="2020">
                  <c:v>44025</c:v>
                </c:pt>
                <c:pt idx="2021">
                  <c:v>44026</c:v>
                </c:pt>
                <c:pt idx="2022">
                  <c:v>44027</c:v>
                </c:pt>
                <c:pt idx="2023">
                  <c:v>44028</c:v>
                </c:pt>
                <c:pt idx="2024">
                  <c:v>44029</c:v>
                </c:pt>
                <c:pt idx="2025">
                  <c:v>44030</c:v>
                </c:pt>
                <c:pt idx="2026">
                  <c:v>44031</c:v>
                </c:pt>
                <c:pt idx="2027">
                  <c:v>44032</c:v>
                </c:pt>
                <c:pt idx="2028">
                  <c:v>44033</c:v>
                </c:pt>
                <c:pt idx="2029">
                  <c:v>44034</c:v>
                </c:pt>
                <c:pt idx="2030">
                  <c:v>44035</c:v>
                </c:pt>
                <c:pt idx="2031">
                  <c:v>44036</c:v>
                </c:pt>
                <c:pt idx="2032">
                  <c:v>44037</c:v>
                </c:pt>
                <c:pt idx="2033">
                  <c:v>44038</c:v>
                </c:pt>
                <c:pt idx="2034">
                  <c:v>44039</c:v>
                </c:pt>
                <c:pt idx="2035">
                  <c:v>44040</c:v>
                </c:pt>
                <c:pt idx="2036">
                  <c:v>44041</c:v>
                </c:pt>
                <c:pt idx="2037">
                  <c:v>44042</c:v>
                </c:pt>
                <c:pt idx="2038">
                  <c:v>44043</c:v>
                </c:pt>
                <c:pt idx="2039">
                  <c:v>44044</c:v>
                </c:pt>
                <c:pt idx="2040">
                  <c:v>44045</c:v>
                </c:pt>
                <c:pt idx="2041">
                  <c:v>44046</c:v>
                </c:pt>
                <c:pt idx="2042">
                  <c:v>44047</c:v>
                </c:pt>
                <c:pt idx="2043">
                  <c:v>44048</c:v>
                </c:pt>
                <c:pt idx="2044">
                  <c:v>44049</c:v>
                </c:pt>
                <c:pt idx="2045">
                  <c:v>44050</c:v>
                </c:pt>
                <c:pt idx="2046">
                  <c:v>44051</c:v>
                </c:pt>
                <c:pt idx="2047">
                  <c:v>44052</c:v>
                </c:pt>
                <c:pt idx="2048">
                  <c:v>44053</c:v>
                </c:pt>
                <c:pt idx="2049">
                  <c:v>44054</c:v>
                </c:pt>
                <c:pt idx="2050">
                  <c:v>44055</c:v>
                </c:pt>
                <c:pt idx="2051">
                  <c:v>44056</c:v>
                </c:pt>
                <c:pt idx="2052">
                  <c:v>44057</c:v>
                </c:pt>
                <c:pt idx="2053">
                  <c:v>44058</c:v>
                </c:pt>
                <c:pt idx="2054">
                  <c:v>44059</c:v>
                </c:pt>
                <c:pt idx="2055">
                  <c:v>44060</c:v>
                </c:pt>
                <c:pt idx="2056">
                  <c:v>44061</c:v>
                </c:pt>
                <c:pt idx="2057">
                  <c:v>44062</c:v>
                </c:pt>
                <c:pt idx="2058">
                  <c:v>44063</c:v>
                </c:pt>
                <c:pt idx="2059">
                  <c:v>44064</c:v>
                </c:pt>
                <c:pt idx="2060">
                  <c:v>44065</c:v>
                </c:pt>
                <c:pt idx="2061">
                  <c:v>44066</c:v>
                </c:pt>
                <c:pt idx="2062">
                  <c:v>44067</c:v>
                </c:pt>
                <c:pt idx="2063">
                  <c:v>44068</c:v>
                </c:pt>
                <c:pt idx="2064">
                  <c:v>44069</c:v>
                </c:pt>
                <c:pt idx="2065">
                  <c:v>44070</c:v>
                </c:pt>
                <c:pt idx="2066">
                  <c:v>44071</c:v>
                </c:pt>
                <c:pt idx="2067">
                  <c:v>44072</c:v>
                </c:pt>
                <c:pt idx="2068">
                  <c:v>44073</c:v>
                </c:pt>
                <c:pt idx="2069">
                  <c:v>44074</c:v>
                </c:pt>
                <c:pt idx="2070">
                  <c:v>44075</c:v>
                </c:pt>
                <c:pt idx="2071">
                  <c:v>44076</c:v>
                </c:pt>
                <c:pt idx="2072">
                  <c:v>44077</c:v>
                </c:pt>
                <c:pt idx="2073">
                  <c:v>44078</c:v>
                </c:pt>
                <c:pt idx="2074">
                  <c:v>44079</c:v>
                </c:pt>
                <c:pt idx="2075">
                  <c:v>44080</c:v>
                </c:pt>
                <c:pt idx="2076">
                  <c:v>44081</c:v>
                </c:pt>
                <c:pt idx="2077">
                  <c:v>44082</c:v>
                </c:pt>
                <c:pt idx="2078">
                  <c:v>44083</c:v>
                </c:pt>
                <c:pt idx="2079">
                  <c:v>44084</c:v>
                </c:pt>
                <c:pt idx="2080">
                  <c:v>44085</c:v>
                </c:pt>
                <c:pt idx="2081">
                  <c:v>44086</c:v>
                </c:pt>
                <c:pt idx="2082">
                  <c:v>44087</c:v>
                </c:pt>
                <c:pt idx="2083">
                  <c:v>44088</c:v>
                </c:pt>
                <c:pt idx="2084">
                  <c:v>44089</c:v>
                </c:pt>
                <c:pt idx="2085">
                  <c:v>44090</c:v>
                </c:pt>
                <c:pt idx="2086">
                  <c:v>44091</c:v>
                </c:pt>
                <c:pt idx="2087">
                  <c:v>44092</c:v>
                </c:pt>
                <c:pt idx="2088">
                  <c:v>44093</c:v>
                </c:pt>
                <c:pt idx="2089">
                  <c:v>44094</c:v>
                </c:pt>
                <c:pt idx="2090">
                  <c:v>44095</c:v>
                </c:pt>
                <c:pt idx="2091">
                  <c:v>44096</c:v>
                </c:pt>
                <c:pt idx="2092">
                  <c:v>44097</c:v>
                </c:pt>
                <c:pt idx="2093">
                  <c:v>44098</c:v>
                </c:pt>
                <c:pt idx="2094">
                  <c:v>44099</c:v>
                </c:pt>
                <c:pt idx="2095">
                  <c:v>44100</c:v>
                </c:pt>
                <c:pt idx="2096">
                  <c:v>44101</c:v>
                </c:pt>
                <c:pt idx="2097">
                  <c:v>44102</c:v>
                </c:pt>
                <c:pt idx="2098">
                  <c:v>44103</c:v>
                </c:pt>
                <c:pt idx="2099">
                  <c:v>44104</c:v>
                </c:pt>
                <c:pt idx="2100">
                  <c:v>44105</c:v>
                </c:pt>
                <c:pt idx="2101">
                  <c:v>44106</c:v>
                </c:pt>
                <c:pt idx="2102">
                  <c:v>44107</c:v>
                </c:pt>
                <c:pt idx="2103">
                  <c:v>44108</c:v>
                </c:pt>
                <c:pt idx="2104">
                  <c:v>44109</c:v>
                </c:pt>
                <c:pt idx="2105">
                  <c:v>44110</c:v>
                </c:pt>
                <c:pt idx="2106">
                  <c:v>44111</c:v>
                </c:pt>
                <c:pt idx="2107">
                  <c:v>44112</c:v>
                </c:pt>
                <c:pt idx="2108">
                  <c:v>44113</c:v>
                </c:pt>
                <c:pt idx="2109">
                  <c:v>44114</c:v>
                </c:pt>
                <c:pt idx="2110">
                  <c:v>44115</c:v>
                </c:pt>
                <c:pt idx="2111">
                  <c:v>44116</c:v>
                </c:pt>
                <c:pt idx="2112">
                  <c:v>44117</c:v>
                </c:pt>
                <c:pt idx="2113">
                  <c:v>44118</c:v>
                </c:pt>
                <c:pt idx="2114">
                  <c:v>44119</c:v>
                </c:pt>
                <c:pt idx="2115">
                  <c:v>44120</c:v>
                </c:pt>
                <c:pt idx="2116">
                  <c:v>44121</c:v>
                </c:pt>
                <c:pt idx="2117">
                  <c:v>44122</c:v>
                </c:pt>
                <c:pt idx="2118">
                  <c:v>44123</c:v>
                </c:pt>
                <c:pt idx="2119">
                  <c:v>44124</c:v>
                </c:pt>
                <c:pt idx="2120">
                  <c:v>44125</c:v>
                </c:pt>
                <c:pt idx="2121">
                  <c:v>44126</c:v>
                </c:pt>
                <c:pt idx="2122">
                  <c:v>44127</c:v>
                </c:pt>
                <c:pt idx="2123">
                  <c:v>44128</c:v>
                </c:pt>
                <c:pt idx="2124">
                  <c:v>44129</c:v>
                </c:pt>
                <c:pt idx="2125">
                  <c:v>44130</c:v>
                </c:pt>
                <c:pt idx="2126">
                  <c:v>44131</c:v>
                </c:pt>
                <c:pt idx="2127">
                  <c:v>44132</c:v>
                </c:pt>
                <c:pt idx="2128">
                  <c:v>44133</c:v>
                </c:pt>
                <c:pt idx="2129">
                  <c:v>44134</c:v>
                </c:pt>
                <c:pt idx="2130">
                  <c:v>44135</c:v>
                </c:pt>
                <c:pt idx="2131">
                  <c:v>44136</c:v>
                </c:pt>
                <c:pt idx="2132">
                  <c:v>44137</c:v>
                </c:pt>
                <c:pt idx="2133">
                  <c:v>44138</c:v>
                </c:pt>
                <c:pt idx="2134">
                  <c:v>44139</c:v>
                </c:pt>
                <c:pt idx="2135">
                  <c:v>44140</c:v>
                </c:pt>
                <c:pt idx="2136">
                  <c:v>44141</c:v>
                </c:pt>
                <c:pt idx="2137">
                  <c:v>44142</c:v>
                </c:pt>
                <c:pt idx="2138">
                  <c:v>44143</c:v>
                </c:pt>
                <c:pt idx="2139">
                  <c:v>44144</c:v>
                </c:pt>
                <c:pt idx="2140">
                  <c:v>44145</c:v>
                </c:pt>
                <c:pt idx="2141">
                  <c:v>44146</c:v>
                </c:pt>
                <c:pt idx="2142">
                  <c:v>44147</c:v>
                </c:pt>
                <c:pt idx="2143">
                  <c:v>44148</c:v>
                </c:pt>
                <c:pt idx="2144">
                  <c:v>44149</c:v>
                </c:pt>
                <c:pt idx="2145">
                  <c:v>44150</c:v>
                </c:pt>
                <c:pt idx="2146">
                  <c:v>44151</c:v>
                </c:pt>
                <c:pt idx="2147">
                  <c:v>44152</c:v>
                </c:pt>
                <c:pt idx="2148">
                  <c:v>44153</c:v>
                </c:pt>
                <c:pt idx="2149">
                  <c:v>44154</c:v>
                </c:pt>
                <c:pt idx="2150">
                  <c:v>44155</c:v>
                </c:pt>
                <c:pt idx="2151">
                  <c:v>44156</c:v>
                </c:pt>
                <c:pt idx="2152">
                  <c:v>44157</c:v>
                </c:pt>
                <c:pt idx="2153">
                  <c:v>44158</c:v>
                </c:pt>
                <c:pt idx="2154">
                  <c:v>44159</c:v>
                </c:pt>
                <c:pt idx="2155">
                  <c:v>44160</c:v>
                </c:pt>
                <c:pt idx="2156">
                  <c:v>44161</c:v>
                </c:pt>
                <c:pt idx="2157">
                  <c:v>44162</c:v>
                </c:pt>
                <c:pt idx="2158">
                  <c:v>44163</c:v>
                </c:pt>
                <c:pt idx="2159">
                  <c:v>44164</c:v>
                </c:pt>
                <c:pt idx="2160">
                  <c:v>44165</c:v>
                </c:pt>
                <c:pt idx="2161">
                  <c:v>44166</c:v>
                </c:pt>
                <c:pt idx="2162">
                  <c:v>44167</c:v>
                </c:pt>
                <c:pt idx="2163">
                  <c:v>44168</c:v>
                </c:pt>
                <c:pt idx="2164">
                  <c:v>44169</c:v>
                </c:pt>
                <c:pt idx="2165">
                  <c:v>44170</c:v>
                </c:pt>
                <c:pt idx="2166">
                  <c:v>44171</c:v>
                </c:pt>
                <c:pt idx="2167">
                  <c:v>44172</c:v>
                </c:pt>
                <c:pt idx="2168">
                  <c:v>44173</c:v>
                </c:pt>
                <c:pt idx="2169">
                  <c:v>44174</c:v>
                </c:pt>
                <c:pt idx="2170">
                  <c:v>44175</c:v>
                </c:pt>
                <c:pt idx="2171">
                  <c:v>44176</c:v>
                </c:pt>
                <c:pt idx="2172">
                  <c:v>44177</c:v>
                </c:pt>
                <c:pt idx="2173">
                  <c:v>44178</c:v>
                </c:pt>
                <c:pt idx="2174">
                  <c:v>44179</c:v>
                </c:pt>
                <c:pt idx="2175">
                  <c:v>44180</c:v>
                </c:pt>
                <c:pt idx="2176">
                  <c:v>44181</c:v>
                </c:pt>
                <c:pt idx="2177">
                  <c:v>44182</c:v>
                </c:pt>
                <c:pt idx="2178">
                  <c:v>44183</c:v>
                </c:pt>
                <c:pt idx="2179">
                  <c:v>44184</c:v>
                </c:pt>
                <c:pt idx="2180">
                  <c:v>44185</c:v>
                </c:pt>
                <c:pt idx="2181">
                  <c:v>44186</c:v>
                </c:pt>
                <c:pt idx="2182">
                  <c:v>44187</c:v>
                </c:pt>
                <c:pt idx="2183">
                  <c:v>44188</c:v>
                </c:pt>
                <c:pt idx="2184">
                  <c:v>44189</c:v>
                </c:pt>
                <c:pt idx="2185">
                  <c:v>44190</c:v>
                </c:pt>
                <c:pt idx="2186">
                  <c:v>44191</c:v>
                </c:pt>
                <c:pt idx="2187">
                  <c:v>44192</c:v>
                </c:pt>
                <c:pt idx="2188">
                  <c:v>44193</c:v>
                </c:pt>
                <c:pt idx="2189">
                  <c:v>44194</c:v>
                </c:pt>
                <c:pt idx="2190">
                  <c:v>44195</c:v>
                </c:pt>
                <c:pt idx="2191">
                  <c:v>44196</c:v>
                </c:pt>
                <c:pt idx="2192">
                  <c:v>44197</c:v>
                </c:pt>
                <c:pt idx="2193">
                  <c:v>44198</c:v>
                </c:pt>
                <c:pt idx="2194">
                  <c:v>44199</c:v>
                </c:pt>
                <c:pt idx="2195">
                  <c:v>44200</c:v>
                </c:pt>
                <c:pt idx="2196">
                  <c:v>44201</c:v>
                </c:pt>
                <c:pt idx="2197">
                  <c:v>44202</c:v>
                </c:pt>
                <c:pt idx="2198">
                  <c:v>44203</c:v>
                </c:pt>
                <c:pt idx="2199">
                  <c:v>44204</c:v>
                </c:pt>
                <c:pt idx="2200">
                  <c:v>44205</c:v>
                </c:pt>
                <c:pt idx="2201">
                  <c:v>44206</c:v>
                </c:pt>
                <c:pt idx="2202">
                  <c:v>44207</c:v>
                </c:pt>
                <c:pt idx="2203">
                  <c:v>44208</c:v>
                </c:pt>
                <c:pt idx="2204">
                  <c:v>44209</c:v>
                </c:pt>
                <c:pt idx="2205">
                  <c:v>44210</c:v>
                </c:pt>
                <c:pt idx="2206">
                  <c:v>44211</c:v>
                </c:pt>
                <c:pt idx="2207">
                  <c:v>44212</c:v>
                </c:pt>
                <c:pt idx="2208">
                  <c:v>44213</c:v>
                </c:pt>
                <c:pt idx="2209">
                  <c:v>44214</c:v>
                </c:pt>
                <c:pt idx="2210">
                  <c:v>44215</c:v>
                </c:pt>
                <c:pt idx="2211">
                  <c:v>44216</c:v>
                </c:pt>
                <c:pt idx="2212">
                  <c:v>44217</c:v>
                </c:pt>
                <c:pt idx="2213">
                  <c:v>44218</c:v>
                </c:pt>
                <c:pt idx="2214">
                  <c:v>44219</c:v>
                </c:pt>
                <c:pt idx="2215">
                  <c:v>44220</c:v>
                </c:pt>
                <c:pt idx="2216">
                  <c:v>44221</c:v>
                </c:pt>
                <c:pt idx="2217">
                  <c:v>44222</c:v>
                </c:pt>
                <c:pt idx="2218">
                  <c:v>44223</c:v>
                </c:pt>
                <c:pt idx="2219">
                  <c:v>44224</c:v>
                </c:pt>
                <c:pt idx="2220">
                  <c:v>44225</c:v>
                </c:pt>
                <c:pt idx="2221">
                  <c:v>44226</c:v>
                </c:pt>
                <c:pt idx="2222">
                  <c:v>44227</c:v>
                </c:pt>
                <c:pt idx="2223">
                  <c:v>44228</c:v>
                </c:pt>
                <c:pt idx="2224">
                  <c:v>44229</c:v>
                </c:pt>
                <c:pt idx="2225">
                  <c:v>44230</c:v>
                </c:pt>
                <c:pt idx="2226">
                  <c:v>44231</c:v>
                </c:pt>
                <c:pt idx="2227">
                  <c:v>44232</c:v>
                </c:pt>
                <c:pt idx="2228">
                  <c:v>44233</c:v>
                </c:pt>
                <c:pt idx="2229">
                  <c:v>44234</c:v>
                </c:pt>
                <c:pt idx="2230">
                  <c:v>44235</c:v>
                </c:pt>
                <c:pt idx="2231">
                  <c:v>44236</c:v>
                </c:pt>
                <c:pt idx="2232">
                  <c:v>44237</c:v>
                </c:pt>
                <c:pt idx="2233">
                  <c:v>44238</c:v>
                </c:pt>
                <c:pt idx="2234">
                  <c:v>44239</c:v>
                </c:pt>
                <c:pt idx="2235">
                  <c:v>44240</c:v>
                </c:pt>
                <c:pt idx="2236">
                  <c:v>44241</c:v>
                </c:pt>
                <c:pt idx="2237">
                  <c:v>44242</c:v>
                </c:pt>
                <c:pt idx="2238">
                  <c:v>44243</c:v>
                </c:pt>
                <c:pt idx="2239">
                  <c:v>44244</c:v>
                </c:pt>
                <c:pt idx="2240">
                  <c:v>44245</c:v>
                </c:pt>
                <c:pt idx="2241">
                  <c:v>44246</c:v>
                </c:pt>
                <c:pt idx="2242">
                  <c:v>44247</c:v>
                </c:pt>
                <c:pt idx="2243">
                  <c:v>44248</c:v>
                </c:pt>
                <c:pt idx="2244">
                  <c:v>44249</c:v>
                </c:pt>
                <c:pt idx="2245">
                  <c:v>44250</c:v>
                </c:pt>
                <c:pt idx="2246">
                  <c:v>44251</c:v>
                </c:pt>
                <c:pt idx="2247">
                  <c:v>44252</c:v>
                </c:pt>
                <c:pt idx="2248">
                  <c:v>44253</c:v>
                </c:pt>
                <c:pt idx="2249">
                  <c:v>44254</c:v>
                </c:pt>
                <c:pt idx="2250">
                  <c:v>44255</c:v>
                </c:pt>
                <c:pt idx="2251">
                  <c:v>44256</c:v>
                </c:pt>
                <c:pt idx="2252">
                  <c:v>44257</c:v>
                </c:pt>
                <c:pt idx="2253">
                  <c:v>44258</c:v>
                </c:pt>
                <c:pt idx="2254">
                  <c:v>44259</c:v>
                </c:pt>
                <c:pt idx="2255">
                  <c:v>44260</c:v>
                </c:pt>
                <c:pt idx="2256">
                  <c:v>44261</c:v>
                </c:pt>
                <c:pt idx="2257">
                  <c:v>44262</c:v>
                </c:pt>
                <c:pt idx="2258">
                  <c:v>44263</c:v>
                </c:pt>
                <c:pt idx="2259">
                  <c:v>44264</c:v>
                </c:pt>
                <c:pt idx="2260">
                  <c:v>44265</c:v>
                </c:pt>
                <c:pt idx="2261">
                  <c:v>44266</c:v>
                </c:pt>
                <c:pt idx="2262">
                  <c:v>44267</c:v>
                </c:pt>
                <c:pt idx="2263">
                  <c:v>44268</c:v>
                </c:pt>
                <c:pt idx="2264">
                  <c:v>44269</c:v>
                </c:pt>
                <c:pt idx="2265">
                  <c:v>44270</c:v>
                </c:pt>
                <c:pt idx="2266">
                  <c:v>44271</c:v>
                </c:pt>
                <c:pt idx="2267">
                  <c:v>44272</c:v>
                </c:pt>
                <c:pt idx="2268">
                  <c:v>44273</c:v>
                </c:pt>
                <c:pt idx="2269">
                  <c:v>44274</c:v>
                </c:pt>
                <c:pt idx="2270">
                  <c:v>44275</c:v>
                </c:pt>
                <c:pt idx="2271">
                  <c:v>44276</c:v>
                </c:pt>
                <c:pt idx="2272">
                  <c:v>44277</c:v>
                </c:pt>
                <c:pt idx="2273">
                  <c:v>44278</c:v>
                </c:pt>
                <c:pt idx="2274">
                  <c:v>44279</c:v>
                </c:pt>
                <c:pt idx="2275">
                  <c:v>44280</c:v>
                </c:pt>
                <c:pt idx="2276">
                  <c:v>44281</c:v>
                </c:pt>
                <c:pt idx="2277">
                  <c:v>44282</c:v>
                </c:pt>
                <c:pt idx="2278">
                  <c:v>44283</c:v>
                </c:pt>
                <c:pt idx="2279">
                  <c:v>44284</c:v>
                </c:pt>
                <c:pt idx="2280">
                  <c:v>44285</c:v>
                </c:pt>
                <c:pt idx="2281">
                  <c:v>44286</c:v>
                </c:pt>
                <c:pt idx="2282">
                  <c:v>44287</c:v>
                </c:pt>
                <c:pt idx="2283">
                  <c:v>44288</c:v>
                </c:pt>
                <c:pt idx="2284">
                  <c:v>44289</c:v>
                </c:pt>
                <c:pt idx="2285">
                  <c:v>44290</c:v>
                </c:pt>
                <c:pt idx="2286">
                  <c:v>44291</c:v>
                </c:pt>
                <c:pt idx="2287">
                  <c:v>44292</c:v>
                </c:pt>
                <c:pt idx="2288">
                  <c:v>44293</c:v>
                </c:pt>
                <c:pt idx="2289">
                  <c:v>44294</c:v>
                </c:pt>
                <c:pt idx="2290">
                  <c:v>44295</c:v>
                </c:pt>
                <c:pt idx="2291">
                  <c:v>44296</c:v>
                </c:pt>
                <c:pt idx="2292">
                  <c:v>44297</c:v>
                </c:pt>
                <c:pt idx="2293">
                  <c:v>44298</c:v>
                </c:pt>
                <c:pt idx="2294">
                  <c:v>44299</c:v>
                </c:pt>
                <c:pt idx="2295">
                  <c:v>44300</c:v>
                </c:pt>
                <c:pt idx="2296">
                  <c:v>44301</c:v>
                </c:pt>
                <c:pt idx="2297">
                  <c:v>44302</c:v>
                </c:pt>
                <c:pt idx="2298">
                  <c:v>44303</c:v>
                </c:pt>
                <c:pt idx="2299">
                  <c:v>44304</c:v>
                </c:pt>
                <c:pt idx="2300">
                  <c:v>44305</c:v>
                </c:pt>
                <c:pt idx="2301">
                  <c:v>44306</c:v>
                </c:pt>
                <c:pt idx="2302">
                  <c:v>44307</c:v>
                </c:pt>
                <c:pt idx="2303">
                  <c:v>44308</c:v>
                </c:pt>
                <c:pt idx="2304">
                  <c:v>44309</c:v>
                </c:pt>
                <c:pt idx="2305">
                  <c:v>44310</c:v>
                </c:pt>
                <c:pt idx="2306">
                  <c:v>44311</c:v>
                </c:pt>
                <c:pt idx="2307">
                  <c:v>44312</c:v>
                </c:pt>
                <c:pt idx="2308">
                  <c:v>44313</c:v>
                </c:pt>
                <c:pt idx="2309">
                  <c:v>44314</c:v>
                </c:pt>
                <c:pt idx="2310">
                  <c:v>44315</c:v>
                </c:pt>
                <c:pt idx="2311">
                  <c:v>44316</c:v>
                </c:pt>
                <c:pt idx="2312">
                  <c:v>44317</c:v>
                </c:pt>
                <c:pt idx="2313">
                  <c:v>44318</c:v>
                </c:pt>
                <c:pt idx="2314">
                  <c:v>44319</c:v>
                </c:pt>
                <c:pt idx="2315">
                  <c:v>44320</c:v>
                </c:pt>
                <c:pt idx="2316">
                  <c:v>44321</c:v>
                </c:pt>
                <c:pt idx="2317">
                  <c:v>44322</c:v>
                </c:pt>
                <c:pt idx="2318">
                  <c:v>44323</c:v>
                </c:pt>
                <c:pt idx="2319">
                  <c:v>44324</c:v>
                </c:pt>
                <c:pt idx="2320">
                  <c:v>44325</c:v>
                </c:pt>
                <c:pt idx="2321">
                  <c:v>44326</c:v>
                </c:pt>
                <c:pt idx="2322">
                  <c:v>44327</c:v>
                </c:pt>
                <c:pt idx="2323">
                  <c:v>44328</c:v>
                </c:pt>
                <c:pt idx="2324">
                  <c:v>44329</c:v>
                </c:pt>
                <c:pt idx="2325">
                  <c:v>44330</c:v>
                </c:pt>
                <c:pt idx="2326">
                  <c:v>44331</c:v>
                </c:pt>
                <c:pt idx="2327">
                  <c:v>44332</c:v>
                </c:pt>
                <c:pt idx="2328">
                  <c:v>44333</c:v>
                </c:pt>
                <c:pt idx="2329">
                  <c:v>44334</c:v>
                </c:pt>
                <c:pt idx="2330">
                  <c:v>44335</c:v>
                </c:pt>
                <c:pt idx="2331">
                  <c:v>44336</c:v>
                </c:pt>
                <c:pt idx="2332">
                  <c:v>44337</c:v>
                </c:pt>
                <c:pt idx="2333">
                  <c:v>44338</c:v>
                </c:pt>
                <c:pt idx="2334">
                  <c:v>44339</c:v>
                </c:pt>
                <c:pt idx="2335">
                  <c:v>44340</c:v>
                </c:pt>
                <c:pt idx="2336">
                  <c:v>44341</c:v>
                </c:pt>
                <c:pt idx="2337">
                  <c:v>44342</c:v>
                </c:pt>
                <c:pt idx="2338">
                  <c:v>44343</c:v>
                </c:pt>
                <c:pt idx="2339">
                  <c:v>44344</c:v>
                </c:pt>
                <c:pt idx="2340">
                  <c:v>44345</c:v>
                </c:pt>
                <c:pt idx="2341">
                  <c:v>44346</c:v>
                </c:pt>
                <c:pt idx="2342">
                  <c:v>44347</c:v>
                </c:pt>
                <c:pt idx="2343">
                  <c:v>44348</c:v>
                </c:pt>
                <c:pt idx="2344">
                  <c:v>44349</c:v>
                </c:pt>
                <c:pt idx="2345">
                  <c:v>44350</c:v>
                </c:pt>
                <c:pt idx="2346">
                  <c:v>44351</c:v>
                </c:pt>
                <c:pt idx="2347">
                  <c:v>44352</c:v>
                </c:pt>
                <c:pt idx="2348">
                  <c:v>44353</c:v>
                </c:pt>
                <c:pt idx="2349">
                  <c:v>44354</c:v>
                </c:pt>
                <c:pt idx="2350">
                  <c:v>44355</c:v>
                </c:pt>
                <c:pt idx="2351">
                  <c:v>44356</c:v>
                </c:pt>
                <c:pt idx="2352">
                  <c:v>44357</c:v>
                </c:pt>
                <c:pt idx="2353">
                  <c:v>44358</c:v>
                </c:pt>
                <c:pt idx="2354">
                  <c:v>44359</c:v>
                </c:pt>
                <c:pt idx="2355">
                  <c:v>44360</c:v>
                </c:pt>
                <c:pt idx="2356">
                  <c:v>44361</c:v>
                </c:pt>
                <c:pt idx="2357">
                  <c:v>44362</c:v>
                </c:pt>
                <c:pt idx="2358">
                  <c:v>44363</c:v>
                </c:pt>
                <c:pt idx="2359">
                  <c:v>44364</c:v>
                </c:pt>
                <c:pt idx="2360">
                  <c:v>44365</c:v>
                </c:pt>
                <c:pt idx="2361">
                  <c:v>44366</c:v>
                </c:pt>
                <c:pt idx="2362">
                  <c:v>44367</c:v>
                </c:pt>
                <c:pt idx="2363">
                  <c:v>44368</c:v>
                </c:pt>
                <c:pt idx="2364">
                  <c:v>44369</c:v>
                </c:pt>
                <c:pt idx="2365">
                  <c:v>44370</c:v>
                </c:pt>
                <c:pt idx="2366">
                  <c:v>44371</c:v>
                </c:pt>
                <c:pt idx="2367">
                  <c:v>44372</c:v>
                </c:pt>
                <c:pt idx="2368">
                  <c:v>44373</c:v>
                </c:pt>
                <c:pt idx="2369">
                  <c:v>44374</c:v>
                </c:pt>
                <c:pt idx="2370">
                  <c:v>44375</c:v>
                </c:pt>
                <c:pt idx="2371">
                  <c:v>44376</c:v>
                </c:pt>
                <c:pt idx="2372">
                  <c:v>44377</c:v>
                </c:pt>
                <c:pt idx="2373">
                  <c:v>44378</c:v>
                </c:pt>
                <c:pt idx="2374">
                  <c:v>44379</c:v>
                </c:pt>
                <c:pt idx="2375">
                  <c:v>44380</c:v>
                </c:pt>
                <c:pt idx="2376">
                  <c:v>44381</c:v>
                </c:pt>
                <c:pt idx="2377">
                  <c:v>44382</c:v>
                </c:pt>
                <c:pt idx="2378">
                  <c:v>44383</c:v>
                </c:pt>
                <c:pt idx="2379">
                  <c:v>44384</c:v>
                </c:pt>
                <c:pt idx="2380">
                  <c:v>44385</c:v>
                </c:pt>
                <c:pt idx="2381">
                  <c:v>44386</c:v>
                </c:pt>
                <c:pt idx="2382">
                  <c:v>44387</c:v>
                </c:pt>
                <c:pt idx="2383">
                  <c:v>44388</c:v>
                </c:pt>
                <c:pt idx="2384">
                  <c:v>44389</c:v>
                </c:pt>
                <c:pt idx="2385">
                  <c:v>44390</c:v>
                </c:pt>
                <c:pt idx="2386">
                  <c:v>44391</c:v>
                </c:pt>
                <c:pt idx="2387">
                  <c:v>44392</c:v>
                </c:pt>
                <c:pt idx="2388">
                  <c:v>44393</c:v>
                </c:pt>
                <c:pt idx="2389">
                  <c:v>44394</c:v>
                </c:pt>
                <c:pt idx="2390">
                  <c:v>44395</c:v>
                </c:pt>
                <c:pt idx="2391">
                  <c:v>44396</c:v>
                </c:pt>
                <c:pt idx="2392">
                  <c:v>44397</c:v>
                </c:pt>
                <c:pt idx="2393">
                  <c:v>44398</c:v>
                </c:pt>
                <c:pt idx="2394">
                  <c:v>44399</c:v>
                </c:pt>
                <c:pt idx="2395">
                  <c:v>44400</c:v>
                </c:pt>
                <c:pt idx="2396">
                  <c:v>44401</c:v>
                </c:pt>
                <c:pt idx="2397">
                  <c:v>44402</c:v>
                </c:pt>
                <c:pt idx="2398">
                  <c:v>44403</c:v>
                </c:pt>
                <c:pt idx="2399">
                  <c:v>44404</c:v>
                </c:pt>
                <c:pt idx="2400">
                  <c:v>44405</c:v>
                </c:pt>
                <c:pt idx="2401">
                  <c:v>44406</c:v>
                </c:pt>
                <c:pt idx="2402">
                  <c:v>44407</c:v>
                </c:pt>
                <c:pt idx="2403">
                  <c:v>44408</c:v>
                </c:pt>
                <c:pt idx="2404">
                  <c:v>44409</c:v>
                </c:pt>
                <c:pt idx="2405">
                  <c:v>44410</c:v>
                </c:pt>
                <c:pt idx="2406">
                  <c:v>44411</c:v>
                </c:pt>
                <c:pt idx="2407">
                  <c:v>44412</c:v>
                </c:pt>
                <c:pt idx="2408">
                  <c:v>44413</c:v>
                </c:pt>
                <c:pt idx="2409">
                  <c:v>44414</c:v>
                </c:pt>
                <c:pt idx="2410">
                  <c:v>44415</c:v>
                </c:pt>
                <c:pt idx="2411">
                  <c:v>44416</c:v>
                </c:pt>
                <c:pt idx="2412">
                  <c:v>44417</c:v>
                </c:pt>
                <c:pt idx="2413">
                  <c:v>44418</c:v>
                </c:pt>
                <c:pt idx="2414">
                  <c:v>44419</c:v>
                </c:pt>
                <c:pt idx="2415">
                  <c:v>44420</c:v>
                </c:pt>
                <c:pt idx="2416">
                  <c:v>44421</c:v>
                </c:pt>
                <c:pt idx="2417">
                  <c:v>44422</c:v>
                </c:pt>
                <c:pt idx="2418">
                  <c:v>44423</c:v>
                </c:pt>
                <c:pt idx="2419">
                  <c:v>44424</c:v>
                </c:pt>
                <c:pt idx="2420">
                  <c:v>44425</c:v>
                </c:pt>
                <c:pt idx="2421">
                  <c:v>44426</c:v>
                </c:pt>
                <c:pt idx="2422">
                  <c:v>44427</c:v>
                </c:pt>
                <c:pt idx="2423">
                  <c:v>44428</c:v>
                </c:pt>
                <c:pt idx="2424">
                  <c:v>44429</c:v>
                </c:pt>
                <c:pt idx="2425">
                  <c:v>44430</c:v>
                </c:pt>
                <c:pt idx="2426">
                  <c:v>44431</c:v>
                </c:pt>
                <c:pt idx="2427">
                  <c:v>44432</c:v>
                </c:pt>
                <c:pt idx="2428">
                  <c:v>44433</c:v>
                </c:pt>
                <c:pt idx="2429">
                  <c:v>44434</c:v>
                </c:pt>
                <c:pt idx="2430">
                  <c:v>44435</c:v>
                </c:pt>
                <c:pt idx="2431">
                  <c:v>44436</c:v>
                </c:pt>
                <c:pt idx="2432">
                  <c:v>44437</c:v>
                </c:pt>
                <c:pt idx="2433">
                  <c:v>44438</c:v>
                </c:pt>
                <c:pt idx="2434">
                  <c:v>44439</c:v>
                </c:pt>
                <c:pt idx="2435">
                  <c:v>44440</c:v>
                </c:pt>
                <c:pt idx="2436">
                  <c:v>44441</c:v>
                </c:pt>
                <c:pt idx="2437">
                  <c:v>44442</c:v>
                </c:pt>
                <c:pt idx="2438">
                  <c:v>44443</c:v>
                </c:pt>
                <c:pt idx="2439">
                  <c:v>44444</c:v>
                </c:pt>
                <c:pt idx="2440">
                  <c:v>44445</c:v>
                </c:pt>
                <c:pt idx="2441">
                  <c:v>44446</c:v>
                </c:pt>
                <c:pt idx="2442">
                  <c:v>44447</c:v>
                </c:pt>
                <c:pt idx="2443">
                  <c:v>44448</c:v>
                </c:pt>
                <c:pt idx="2444">
                  <c:v>44449</c:v>
                </c:pt>
                <c:pt idx="2445">
                  <c:v>44450</c:v>
                </c:pt>
                <c:pt idx="2446">
                  <c:v>44451</c:v>
                </c:pt>
                <c:pt idx="2447">
                  <c:v>44452</c:v>
                </c:pt>
                <c:pt idx="2448">
                  <c:v>44453</c:v>
                </c:pt>
                <c:pt idx="2449">
                  <c:v>44454</c:v>
                </c:pt>
                <c:pt idx="2450">
                  <c:v>44455</c:v>
                </c:pt>
                <c:pt idx="2451">
                  <c:v>44456</c:v>
                </c:pt>
                <c:pt idx="2452">
                  <c:v>44457</c:v>
                </c:pt>
                <c:pt idx="2453">
                  <c:v>44458</c:v>
                </c:pt>
                <c:pt idx="2454">
                  <c:v>44459</c:v>
                </c:pt>
                <c:pt idx="2455">
                  <c:v>44460</c:v>
                </c:pt>
                <c:pt idx="2456">
                  <c:v>44461</c:v>
                </c:pt>
                <c:pt idx="2457">
                  <c:v>44462</c:v>
                </c:pt>
                <c:pt idx="2458">
                  <c:v>44463</c:v>
                </c:pt>
                <c:pt idx="2459">
                  <c:v>44464</c:v>
                </c:pt>
                <c:pt idx="2460">
                  <c:v>44465</c:v>
                </c:pt>
                <c:pt idx="2461">
                  <c:v>44466</c:v>
                </c:pt>
                <c:pt idx="2462">
                  <c:v>44467</c:v>
                </c:pt>
                <c:pt idx="2463">
                  <c:v>44468</c:v>
                </c:pt>
                <c:pt idx="2464">
                  <c:v>44469</c:v>
                </c:pt>
                <c:pt idx="2465">
                  <c:v>44470</c:v>
                </c:pt>
                <c:pt idx="2466">
                  <c:v>44471</c:v>
                </c:pt>
                <c:pt idx="2467">
                  <c:v>44472</c:v>
                </c:pt>
                <c:pt idx="2468">
                  <c:v>44473</c:v>
                </c:pt>
                <c:pt idx="2469">
                  <c:v>44474</c:v>
                </c:pt>
                <c:pt idx="2470">
                  <c:v>44475</c:v>
                </c:pt>
                <c:pt idx="2471">
                  <c:v>44476</c:v>
                </c:pt>
                <c:pt idx="2472">
                  <c:v>44477</c:v>
                </c:pt>
                <c:pt idx="2473">
                  <c:v>44478</c:v>
                </c:pt>
                <c:pt idx="2474">
                  <c:v>44479</c:v>
                </c:pt>
                <c:pt idx="2475">
                  <c:v>44480</c:v>
                </c:pt>
                <c:pt idx="2476">
                  <c:v>44481</c:v>
                </c:pt>
                <c:pt idx="2477">
                  <c:v>44482</c:v>
                </c:pt>
                <c:pt idx="2478">
                  <c:v>44483</c:v>
                </c:pt>
                <c:pt idx="2479">
                  <c:v>44484</c:v>
                </c:pt>
                <c:pt idx="2480">
                  <c:v>44485</c:v>
                </c:pt>
                <c:pt idx="2481">
                  <c:v>44486</c:v>
                </c:pt>
                <c:pt idx="2482">
                  <c:v>44487</c:v>
                </c:pt>
                <c:pt idx="2483">
                  <c:v>44488</c:v>
                </c:pt>
                <c:pt idx="2484">
                  <c:v>44489</c:v>
                </c:pt>
                <c:pt idx="2485">
                  <c:v>44490</c:v>
                </c:pt>
                <c:pt idx="2486">
                  <c:v>44491</c:v>
                </c:pt>
                <c:pt idx="2487">
                  <c:v>44492</c:v>
                </c:pt>
                <c:pt idx="2488">
                  <c:v>44493</c:v>
                </c:pt>
                <c:pt idx="2489">
                  <c:v>44494</c:v>
                </c:pt>
                <c:pt idx="2490">
                  <c:v>44495</c:v>
                </c:pt>
                <c:pt idx="2491">
                  <c:v>44496</c:v>
                </c:pt>
                <c:pt idx="2492">
                  <c:v>44497</c:v>
                </c:pt>
                <c:pt idx="2493">
                  <c:v>44498</c:v>
                </c:pt>
                <c:pt idx="2494">
                  <c:v>44499</c:v>
                </c:pt>
                <c:pt idx="2495">
                  <c:v>44500</c:v>
                </c:pt>
                <c:pt idx="2496">
                  <c:v>44501</c:v>
                </c:pt>
                <c:pt idx="2497">
                  <c:v>44502</c:v>
                </c:pt>
                <c:pt idx="2498">
                  <c:v>44503</c:v>
                </c:pt>
                <c:pt idx="2499">
                  <c:v>44504</c:v>
                </c:pt>
                <c:pt idx="2500">
                  <c:v>44505</c:v>
                </c:pt>
                <c:pt idx="2501">
                  <c:v>44506</c:v>
                </c:pt>
                <c:pt idx="2502">
                  <c:v>44507</c:v>
                </c:pt>
                <c:pt idx="2503">
                  <c:v>44508</c:v>
                </c:pt>
                <c:pt idx="2504">
                  <c:v>44509</c:v>
                </c:pt>
                <c:pt idx="2505">
                  <c:v>44510</c:v>
                </c:pt>
                <c:pt idx="2506">
                  <c:v>44511</c:v>
                </c:pt>
                <c:pt idx="2507">
                  <c:v>44512</c:v>
                </c:pt>
                <c:pt idx="2508">
                  <c:v>44513</c:v>
                </c:pt>
                <c:pt idx="2509">
                  <c:v>44514</c:v>
                </c:pt>
                <c:pt idx="2510">
                  <c:v>44515</c:v>
                </c:pt>
                <c:pt idx="2511">
                  <c:v>44516</c:v>
                </c:pt>
                <c:pt idx="2512">
                  <c:v>44517</c:v>
                </c:pt>
                <c:pt idx="2513">
                  <c:v>44518</c:v>
                </c:pt>
                <c:pt idx="2514">
                  <c:v>44519</c:v>
                </c:pt>
                <c:pt idx="2515">
                  <c:v>44520</c:v>
                </c:pt>
                <c:pt idx="2516">
                  <c:v>44521</c:v>
                </c:pt>
                <c:pt idx="2517">
                  <c:v>44522</c:v>
                </c:pt>
                <c:pt idx="2518">
                  <c:v>44523</c:v>
                </c:pt>
                <c:pt idx="2519">
                  <c:v>44524</c:v>
                </c:pt>
                <c:pt idx="2520">
                  <c:v>44525</c:v>
                </c:pt>
                <c:pt idx="2521">
                  <c:v>44526</c:v>
                </c:pt>
                <c:pt idx="2522">
                  <c:v>44527</c:v>
                </c:pt>
                <c:pt idx="2523">
                  <c:v>44528</c:v>
                </c:pt>
                <c:pt idx="2524">
                  <c:v>44529</c:v>
                </c:pt>
                <c:pt idx="2525">
                  <c:v>44530</c:v>
                </c:pt>
                <c:pt idx="2526">
                  <c:v>44531</c:v>
                </c:pt>
                <c:pt idx="2527">
                  <c:v>44532</c:v>
                </c:pt>
                <c:pt idx="2528">
                  <c:v>44533</c:v>
                </c:pt>
                <c:pt idx="2529">
                  <c:v>44534</c:v>
                </c:pt>
                <c:pt idx="2530">
                  <c:v>44535</c:v>
                </c:pt>
                <c:pt idx="2531">
                  <c:v>44536</c:v>
                </c:pt>
                <c:pt idx="2532">
                  <c:v>44537</c:v>
                </c:pt>
                <c:pt idx="2533">
                  <c:v>44538</c:v>
                </c:pt>
                <c:pt idx="2534">
                  <c:v>44539</c:v>
                </c:pt>
                <c:pt idx="2535">
                  <c:v>44540</c:v>
                </c:pt>
                <c:pt idx="2536">
                  <c:v>44541</c:v>
                </c:pt>
                <c:pt idx="2537">
                  <c:v>44542</c:v>
                </c:pt>
                <c:pt idx="2538">
                  <c:v>44543</c:v>
                </c:pt>
                <c:pt idx="2539">
                  <c:v>44544</c:v>
                </c:pt>
                <c:pt idx="2540">
                  <c:v>44545</c:v>
                </c:pt>
                <c:pt idx="2541">
                  <c:v>44546</c:v>
                </c:pt>
                <c:pt idx="2542">
                  <c:v>44547</c:v>
                </c:pt>
                <c:pt idx="2543">
                  <c:v>44548</c:v>
                </c:pt>
                <c:pt idx="2544">
                  <c:v>44549</c:v>
                </c:pt>
                <c:pt idx="2545">
                  <c:v>44550</c:v>
                </c:pt>
                <c:pt idx="2546">
                  <c:v>44551</c:v>
                </c:pt>
                <c:pt idx="2547">
                  <c:v>44552</c:v>
                </c:pt>
                <c:pt idx="2548">
                  <c:v>44553</c:v>
                </c:pt>
                <c:pt idx="2549">
                  <c:v>44554</c:v>
                </c:pt>
                <c:pt idx="2550">
                  <c:v>44555</c:v>
                </c:pt>
                <c:pt idx="2551">
                  <c:v>44556</c:v>
                </c:pt>
                <c:pt idx="2552">
                  <c:v>44557</c:v>
                </c:pt>
                <c:pt idx="2553">
                  <c:v>44558</c:v>
                </c:pt>
                <c:pt idx="2554">
                  <c:v>44559</c:v>
                </c:pt>
                <c:pt idx="2555">
                  <c:v>44560</c:v>
                </c:pt>
                <c:pt idx="2556">
                  <c:v>44561</c:v>
                </c:pt>
                <c:pt idx="2557">
                  <c:v>44562</c:v>
                </c:pt>
                <c:pt idx="2558">
                  <c:v>44563</c:v>
                </c:pt>
                <c:pt idx="2559">
                  <c:v>44564</c:v>
                </c:pt>
                <c:pt idx="2560">
                  <c:v>44565</c:v>
                </c:pt>
                <c:pt idx="2561">
                  <c:v>44566</c:v>
                </c:pt>
                <c:pt idx="2562">
                  <c:v>44567</c:v>
                </c:pt>
                <c:pt idx="2563">
                  <c:v>44568</c:v>
                </c:pt>
                <c:pt idx="2564">
                  <c:v>44569</c:v>
                </c:pt>
                <c:pt idx="2565">
                  <c:v>44570</c:v>
                </c:pt>
                <c:pt idx="2566">
                  <c:v>44571</c:v>
                </c:pt>
                <c:pt idx="2567">
                  <c:v>44572</c:v>
                </c:pt>
                <c:pt idx="2568">
                  <c:v>44573</c:v>
                </c:pt>
                <c:pt idx="2569">
                  <c:v>44574</c:v>
                </c:pt>
                <c:pt idx="2570">
                  <c:v>44575</c:v>
                </c:pt>
                <c:pt idx="2571">
                  <c:v>44576</c:v>
                </c:pt>
                <c:pt idx="2572">
                  <c:v>44577</c:v>
                </c:pt>
                <c:pt idx="2573">
                  <c:v>44578</c:v>
                </c:pt>
                <c:pt idx="2574">
                  <c:v>44579</c:v>
                </c:pt>
                <c:pt idx="2575">
                  <c:v>44580</c:v>
                </c:pt>
                <c:pt idx="2576">
                  <c:v>44581</c:v>
                </c:pt>
                <c:pt idx="2577">
                  <c:v>44582</c:v>
                </c:pt>
                <c:pt idx="2578">
                  <c:v>44583</c:v>
                </c:pt>
                <c:pt idx="2579">
                  <c:v>44584</c:v>
                </c:pt>
                <c:pt idx="2580">
                  <c:v>44585</c:v>
                </c:pt>
                <c:pt idx="2581">
                  <c:v>44586</c:v>
                </c:pt>
                <c:pt idx="2582">
                  <c:v>44587</c:v>
                </c:pt>
                <c:pt idx="2583">
                  <c:v>44588</c:v>
                </c:pt>
                <c:pt idx="2584">
                  <c:v>44589</c:v>
                </c:pt>
                <c:pt idx="2585">
                  <c:v>44590</c:v>
                </c:pt>
                <c:pt idx="2586">
                  <c:v>44591</c:v>
                </c:pt>
                <c:pt idx="2587">
                  <c:v>44592</c:v>
                </c:pt>
                <c:pt idx="2588">
                  <c:v>44593</c:v>
                </c:pt>
                <c:pt idx="2589">
                  <c:v>44594</c:v>
                </c:pt>
                <c:pt idx="2590">
                  <c:v>44595</c:v>
                </c:pt>
                <c:pt idx="2591">
                  <c:v>44596</c:v>
                </c:pt>
                <c:pt idx="2592">
                  <c:v>44597</c:v>
                </c:pt>
                <c:pt idx="2593">
                  <c:v>44598</c:v>
                </c:pt>
                <c:pt idx="2594">
                  <c:v>44599</c:v>
                </c:pt>
                <c:pt idx="2595">
                  <c:v>44600</c:v>
                </c:pt>
                <c:pt idx="2596">
                  <c:v>44601</c:v>
                </c:pt>
                <c:pt idx="2597">
                  <c:v>44602</c:v>
                </c:pt>
                <c:pt idx="2598">
                  <c:v>44603</c:v>
                </c:pt>
                <c:pt idx="2599">
                  <c:v>44604</c:v>
                </c:pt>
                <c:pt idx="2600">
                  <c:v>44605</c:v>
                </c:pt>
                <c:pt idx="2601">
                  <c:v>44606</c:v>
                </c:pt>
                <c:pt idx="2602">
                  <c:v>44607</c:v>
                </c:pt>
                <c:pt idx="2603">
                  <c:v>44608</c:v>
                </c:pt>
                <c:pt idx="2604">
                  <c:v>44609</c:v>
                </c:pt>
                <c:pt idx="2605">
                  <c:v>44610</c:v>
                </c:pt>
                <c:pt idx="2606">
                  <c:v>44611</c:v>
                </c:pt>
                <c:pt idx="2607">
                  <c:v>44612</c:v>
                </c:pt>
                <c:pt idx="2608">
                  <c:v>44613</c:v>
                </c:pt>
                <c:pt idx="2609">
                  <c:v>44614</c:v>
                </c:pt>
                <c:pt idx="2610">
                  <c:v>44615</c:v>
                </c:pt>
                <c:pt idx="2611">
                  <c:v>44616</c:v>
                </c:pt>
                <c:pt idx="2612">
                  <c:v>44617</c:v>
                </c:pt>
                <c:pt idx="2613">
                  <c:v>44618</c:v>
                </c:pt>
                <c:pt idx="2614">
                  <c:v>44619</c:v>
                </c:pt>
                <c:pt idx="2615">
                  <c:v>44620</c:v>
                </c:pt>
                <c:pt idx="2616">
                  <c:v>44621</c:v>
                </c:pt>
                <c:pt idx="2617">
                  <c:v>44622</c:v>
                </c:pt>
                <c:pt idx="2618">
                  <c:v>44623</c:v>
                </c:pt>
                <c:pt idx="2619">
                  <c:v>44624</c:v>
                </c:pt>
                <c:pt idx="2620">
                  <c:v>44625</c:v>
                </c:pt>
                <c:pt idx="2621">
                  <c:v>44626</c:v>
                </c:pt>
                <c:pt idx="2622">
                  <c:v>44627</c:v>
                </c:pt>
                <c:pt idx="2623">
                  <c:v>44628</c:v>
                </c:pt>
                <c:pt idx="2624">
                  <c:v>44629</c:v>
                </c:pt>
                <c:pt idx="2625">
                  <c:v>44630</c:v>
                </c:pt>
                <c:pt idx="2626">
                  <c:v>44631</c:v>
                </c:pt>
                <c:pt idx="2627">
                  <c:v>44632</c:v>
                </c:pt>
                <c:pt idx="2628">
                  <c:v>44633</c:v>
                </c:pt>
                <c:pt idx="2629">
                  <c:v>44634</c:v>
                </c:pt>
                <c:pt idx="2630">
                  <c:v>44635</c:v>
                </c:pt>
                <c:pt idx="2631">
                  <c:v>44636</c:v>
                </c:pt>
                <c:pt idx="2632">
                  <c:v>44637</c:v>
                </c:pt>
                <c:pt idx="2633">
                  <c:v>44638</c:v>
                </c:pt>
                <c:pt idx="2634">
                  <c:v>44639</c:v>
                </c:pt>
                <c:pt idx="2635">
                  <c:v>44640</c:v>
                </c:pt>
                <c:pt idx="2636">
                  <c:v>44641</c:v>
                </c:pt>
                <c:pt idx="2637">
                  <c:v>44642</c:v>
                </c:pt>
                <c:pt idx="2638">
                  <c:v>44643</c:v>
                </c:pt>
                <c:pt idx="2639">
                  <c:v>44644</c:v>
                </c:pt>
                <c:pt idx="2640">
                  <c:v>44645</c:v>
                </c:pt>
                <c:pt idx="2641">
                  <c:v>44646</c:v>
                </c:pt>
                <c:pt idx="2642">
                  <c:v>44647</c:v>
                </c:pt>
                <c:pt idx="2643">
                  <c:v>44648</c:v>
                </c:pt>
                <c:pt idx="2644">
                  <c:v>44649</c:v>
                </c:pt>
                <c:pt idx="2645">
                  <c:v>44650</c:v>
                </c:pt>
                <c:pt idx="2646">
                  <c:v>44651</c:v>
                </c:pt>
                <c:pt idx="2647">
                  <c:v>44652</c:v>
                </c:pt>
                <c:pt idx="2648">
                  <c:v>44653</c:v>
                </c:pt>
                <c:pt idx="2649">
                  <c:v>44654</c:v>
                </c:pt>
                <c:pt idx="2650">
                  <c:v>44655</c:v>
                </c:pt>
                <c:pt idx="2651">
                  <c:v>44656</c:v>
                </c:pt>
                <c:pt idx="2652">
                  <c:v>44657</c:v>
                </c:pt>
                <c:pt idx="2653">
                  <c:v>44658</c:v>
                </c:pt>
                <c:pt idx="2654">
                  <c:v>44659</c:v>
                </c:pt>
                <c:pt idx="2655">
                  <c:v>44660</c:v>
                </c:pt>
                <c:pt idx="2656">
                  <c:v>44661</c:v>
                </c:pt>
                <c:pt idx="2657">
                  <c:v>44662</c:v>
                </c:pt>
                <c:pt idx="2658">
                  <c:v>44663</c:v>
                </c:pt>
                <c:pt idx="2659">
                  <c:v>44664</c:v>
                </c:pt>
                <c:pt idx="2660">
                  <c:v>44665</c:v>
                </c:pt>
                <c:pt idx="2661">
                  <c:v>44666</c:v>
                </c:pt>
                <c:pt idx="2662">
                  <c:v>44667</c:v>
                </c:pt>
                <c:pt idx="2663">
                  <c:v>44668</c:v>
                </c:pt>
                <c:pt idx="2664">
                  <c:v>44669</c:v>
                </c:pt>
                <c:pt idx="2665">
                  <c:v>44670</c:v>
                </c:pt>
                <c:pt idx="2666">
                  <c:v>44671</c:v>
                </c:pt>
                <c:pt idx="2667">
                  <c:v>44672</c:v>
                </c:pt>
                <c:pt idx="2668">
                  <c:v>44673</c:v>
                </c:pt>
                <c:pt idx="2669">
                  <c:v>44674</c:v>
                </c:pt>
                <c:pt idx="2670">
                  <c:v>44675</c:v>
                </c:pt>
                <c:pt idx="2671">
                  <c:v>44676</c:v>
                </c:pt>
                <c:pt idx="2672">
                  <c:v>44677</c:v>
                </c:pt>
                <c:pt idx="2673">
                  <c:v>44678</c:v>
                </c:pt>
                <c:pt idx="2674">
                  <c:v>44679</c:v>
                </c:pt>
                <c:pt idx="2675">
                  <c:v>44680</c:v>
                </c:pt>
                <c:pt idx="2676">
                  <c:v>44681</c:v>
                </c:pt>
                <c:pt idx="2677">
                  <c:v>44682</c:v>
                </c:pt>
                <c:pt idx="2678">
                  <c:v>44683</c:v>
                </c:pt>
                <c:pt idx="2679">
                  <c:v>44684</c:v>
                </c:pt>
                <c:pt idx="2680">
                  <c:v>44685</c:v>
                </c:pt>
                <c:pt idx="2681">
                  <c:v>44686</c:v>
                </c:pt>
                <c:pt idx="2682">
                  <c:v>44687</c:v>
                </c:pt>
                <c:pt idx="2683">
                  <c:v>44688</c:v>
                </c:pt>
                <c:pt idx="2684">
                  <c:v>44689</c:v>
                </c:pt>
                <c:pt idx="2685">
                  <c:v>44690</c:v>
                </c:pt>
                <c:pt idx="2686">
                  <c:v>44691</c:v>
                </c:pt>
                <c:pt idx="2687">
                  <c:v>44692</c:v>
                </c:pt>
                <c:pt idx="2688">
                  <c:v>44693</c:v>
                </c:pt>
                <c:pt idx="2689">
                  <c:v>44694</c:v>
                </c:pt>
                <c:pt idx="2690">
                  <c:v>44695</c:v>
                </c:pt>
                <c:pt idx="2691">
                  <c:v>44696</c:v>
                </c:pt>
                <c:pt idx="2692">
                  <c:v>44697</c:v>
                </c:pt>
                <c:pt idx="2693">
                  <c:v>44698</c:v>
                </c:pt>
                <c:pt idx="2694">
                  <c:v>44699</c:v>
                </c:pt>
                <c:pt idx="2695">
                  <c:v>44700</c:v>
                </c:pt>
                <c:pt idx="2696">
                  <c:v>44701</c:v>
                </c:pt>
                <c:pt idx="2697">
                  <c:v>44702</c:v>
                </c:pt>
                <c:pt idx="2698">
                  <c:v>44703</c:v>
                </c:pt>
                <c:pt idx="2699">
                  <c:v>44704</c:v>
                </c:pt>
                <c:pt idx="2700">
                  <c:v>44705</c:v>
                </c:pt>
                <c:pt idx="2701">
                  <c:v>44706</c:v>
                </c:pt>
                <c:pt idx="2702">
                  <c:v>44707</c:v>
                </c:pt>
                <c:pt idx="2703">
                  <c:v>44708</c:v>
                </c:pt>
                <c:pt idx="2704">
                  <c:v>44709</c:v>
                </c:pt>
                <c:pt idx="2705">
                  <c:v>44710</c:v>
                </c:pt>
                <c:pt idx="2706">
                  <c:v>44711</c:v>
                </c:pt>
                <c:pt idx="2707">
                  <c:v>44712</c:v>
                </c:pt>
                <c:pt idx="2708">
                  <c:v>44713</c:v>
                </c:pt>
                <c:pt idx="2709">
                  <c:v>44714</c:v>
                </c:pt>
                <c:pt idx="2710">
                  <c:v>44715</c:v>
                </c:pt>
                <c:pt idx="2711">
                  <c:v>44716</c:v>
                </c:pt>
                <c:pt idx="2712">
                  <c:v>44717</c:v>
                </c:pt>
                <c:pt idx="2713">
                  <c:v>44718</c:v>
                </c:pt>
                <c:pt idx="2714">
                  <c:v>44719</c:v>
                </c:pt>
                <c:pt idx="2715">
                  <c:v>44720</c:v>
                </c:pt>
                <c:pt idx="2716">
                  <c:v>44721</c:v>
                </c:pt>
                <c:pt idx="2717">
                  <c:v>44722</c:v>
                </c:pt>
                <c:pt idx="2718">
                  <c:v>44723</c:v>
                </c:pt>
                <c:pt idx="2719">
                  <c:v>44724</c:v>
                </c:pt>
                <c:pt idx="2720">
                  <c:v>44725</c:v>
                </c:pt>
                <c:pt idx="2721">
                  <c:v>44726</c:v>
                </c:pt>
                <c:pt idx="2722">
                  <c:v>44727</c:v>
                </c:pt>
                <c:pt idx="2723">
                  <c:v>44728</c:v>
                </c:pt>
                <c:pt idx="2724">
                  <c:v>44729</c:v>
                </c:pt>
                <c:pt idx="2725">
                  <c:v>44730</c:v>
                </c:pt>
                <c:pt idx="2726">
                  <c:v>44731</c:v>
                </c:pt>
                <c:pt idx="2727">
                  <c:v>44732</c:v>
                </c:pt>
                <c:pt idx="2728">
                  <c:v>44733</c:v>
                </c:pt>
                <c:pt idx="2729">
                  <c:v>44734</c:v>
                </c:pt>
                <c:pt idx="2730">
                  <c:v>44735</c:v>
                </c:pt>
                <c:pt idx="2731">
                  <c:v>44736</c:v>
                </c:pt>
                <c:pt idx="2732">
                  <c:v>44737</c:v>
                </c:pt>
                <c:pt idx="2733">
                  <c:v>44738</c:v>
                </c:pt>
                <c:pt idx="2734">
                  <c:v>44739</c:v>
                </c:pt>
                <c:pt idx="2735">
                  <c:v>44740</c:v>
                </c:pt>
                <c:pt idx="2736">
                  <c:v>44741</c:v>
                </c:pt>
                <c:pt idx="2737">
                  <c:v>44742</c:v>
                </c:pt>
                <c:pt idx="2738">
                  <c:v>44743</c:v>
                </c:pt>
                <c:pt idx="2739">
                  <c:v>44744</c:v>
                </c:pt>
                <c:pt idx="2740">
                  <c:v>44745</c:v>
                </c:pt>
                <c:pt idx="2741">
                  <c:v>44746</c:v>
                </c:pt>
                <c:pt idx="2742">
                  <c:v>44747</c:v>
                </c:pt>
                <c:pt idx="2743">
                  <c:v>44748</c:v>
                </c:pt>
                <c:pt idx="2744">
                  <c:v>44749</c:v>
                </c:pt>
                <c:pt idx="2745">
                  <c:v>44750</c:v>
                </c:pt>
                <c:pt idx="2746">
                  <c:v>44751</c:v>
                </c:pt>
                <c:pt idx="2747">
                  <c:v>44752</c:v>
                </c:pt>
                <c:pt idx="2748">
                  <c:v>44753</c:v>
                </c:pt>
                <c:pt idx="2749">
                  <c:v>44754</c:v>
                </c:pt>
                <c:pt idx="2750">
                  <c:v>44755</c:v>
                </c:pt>
                <c:pt idx="2751">
                  <c:v>44756</c:v>
                </c:pt>
                <c:pt idx="2752">
                  <c:v>44757</c:v>
                </c:pt>
                <c:pt idx="2753">
                  <c:v>44758</c:v>
                </c:pt>
                <c:pt idx="2754">
                  <c:v>44759</c:v>
                </c:pt>
                <c:pt idx="2755">
                  <c:v>44760</c:v>
                </c:pt>
                <c:pt idx="2756">
                  <c:v>44761</c:v>
                </c:pt>
                <c:pt idx="2757">
                  <c:v>44762</c:v>
                </c:pt>
                <c:pt idx="2758">
                  <c:v>44763</c:v>
                </c:pt>
                <c:pt idx="2759">
                  <c:v>44764</c:v>
                </c:pt>
                <c:pt idx="2760">
                  <c:v>44765</c:v>
                </c:pt>
                <c:pt idx="2761">
                  <c:v>44766</c:v>
                </c:pt>
                <c:pt idx="2762">
                  <c:v>44767</c:v>
                </c:pt>
                <c:pt idx="2763">
                  <c:v>44768</c:v>
                </c:pt>
                <c:pt idx="2764">
                  <c:v>44769</c:v>
                </c:pt>
                <c:pt idx="2765">
                  <c:v>44770</c:v>
                </c:pt>
                <c:pt idx="2766">
                  <c:v>44771</c:v>
                </c:pt>
                <c:pt idx="2767">
                  <c:v>44772</c:v>
                </c:pt>
                <c:pt idx="2768">
                  <c:v>44773</c:v>
                </c:pt>
                <c:pt idx="2769">
                  <c:v>44774</c:v>
                </c:pt>
                <c:pt idx="2770">
                  <c:v>44775</c:v>
                </c:pt>
                <c:pt idx="2771">
                  <c:v>44776</c:v>
                </c:pt>
                <c:pt idx="2772">
                  <c:v>44777</c:v>
                </c:pt>
                <c:pt idx="2773">
                  <c:v>44778</c:v>
                </c:pt>
                <c:pt idx="2774">
                  <c:v>44779</c:v>
                </c:pt>
                <c:pt idx="2775">
                  <c:v>44780</c:v>
                </c:pt>
                <c:pt idx="2776">
                  <c:v>44781</c:v>
                </c:pt>
                <c:pt idx="2777">
                  <c:v>44782</c:v>
                </c:pt>
                <c:pt idx="2778">
                  <c:v>44783</c:v>
                </c:pt>
                <c:pt idx="2779">
                  <c:v>44784</c:v>
                </c:pt>
                <c:pt idx="2780">
                  <c:v>44785</c:v>
                </c:pt>
                <c:pt idx="2781">
                  <c:v>44786</c:v>
                </c:pt>
                <c:pt idx="2782">
                  <c:v>44787</c:v>
                </c:pt>
                <c:pt idx="2783">
                  <c:v>44788</c:v>
                </c:pt>
                <c:pt idx="2784">
                  <c:v>44789</c:v>
                </c:pt>
                <c:pt idx="2785">
                  <c:v>44790</c:v>
                </c:pt>
                <c:pt idx="2786">
                  <c:v>44791</c:v>
                </c:pt>
                <c:pt idx="2787">
                  <c:v>44792</c:v>
                </c:pt>
                <c:pt idx="2788">
                  <c:v>44793</c:v>
                </c:pt>
                <c:pt idx="2789">
                  <c:v>44794</c:v>
                </c:pt>
                <c:pt idx="2790">
                  <c:v>44795</c:v>
                </c:pt>
                <c:pt idx="2791">
                  <c:v>44796</c:v>
                </c:pt>
                <c:pt idx="2792">
                  <c:v>44797</c:v>
                </c:pt>
                <c:pt idx="2793">
                  <c:v>44798</c:v>
                </c:pt>
                <c:pt idx="2794">
                  <c:v>44799</c:v>
                </c:pt>
                <c:pt idx="2795">
                  <c:v>44800</c:v>
                </c:pt>
                <c:pt idx="2796">
                  <c:v>44801</c:v>
                </c:pt>
                <c:pt idx="2797">
                  <c:v>44802</c:v>
                </c:pt>
                <c:pt idx="2798">
                  <c:v>44803</c:v>
                </c:pt>
                <c:pt idx="2799">
                  <c:v>44804</c:v>
                </c:pt>
                <c:pt idx="2800">
                  <c:v>44805</c:v>
                </c:pt>
                <c:pt idx="2801">
                  <c:v>44806</c:v>
                </c:pt>
                <c:pt idx="2802">
                  <c:v>44807</c:v>
                </c:pt>
                <c:pt idx="2803">
                  <c:v>44808</c:v>
                </c:pt>
                <c:pt idx="2804">
                  <c:v>44809</c:v>
                </c:pt>
                <c:pt idx="2805">
                  <c:v>44810</c:v>
                </c:pt>
                <c:pt idx="2806">
                  <c:v>44811</c:v>
                </c:pt>
                <c:pt idx="2807">
                  <c:v>44812</c:v>
                </c:pt>
                <c:pt idx="2808">
                  <c:v>44813</c:v>
                </c:pt>
                <c:pt idx="2809">
                  <c:v>44814</c:v>
                </c:pt>
                <c:pt idx="2810">
                  <c:v>44815</c:v>
                </c:pt>
                <c:pt idx="2811">
                  <c:v>44816</c:v>
                </c:pt>
                <c:pt idx="2812">
                  <c:v>44817</c:v>
                </c:pt>
                <c:pt idx="2813">
                  <c:v>44818</c:v>
                </c:pt>
                <c:pt idx="2814">
                  <c:v>44819</c:v>
                </c:pt>
                <c:pt idx="2815">
                  <c:v>44820</c:v>
                </c:pt>
                <c:pt idx="2816">
                  <c:v>44821</c:v>
                </c:pt>
                <c:pt idx="2817">
                  <c:v>44822</c:v>
                </c:pt>
                <c:pt idx="2818">
                  <c:v>44823</c:v>
                </c:pt>
                <c:pt idx="2819">
                  <c:v>44824</c:v>
                </c:pt>
                <c:pt idx="2820">
                  <c:v>44825</c:v>
                </c:pt>
                <c:pt idx="2821">
                  <c:v>44826</c:v>
                </c:pt>
                <c:pt idx="2822">
                  <c:v>44827</c:v>
                </c:pt>
                <c:pt idx="2823">
                  <c:v>44828</c:v>
                </c:pt>
                <c:pt idx="2824">
                  <c:v>44829</c:v>
                </c:pt>
                <c:pt idx="2825">
                  <c:v>44830</c:v>
                </c:pt>
                <c:pt idx="2826">
                  <c:v>44831</c:v>
                </c:pt>
                <c:pt idx="2827">
                  <c:v>44832</c:v>
                </c:pt>
                <c:pt idx="2828">
                  <c:v>44833</c:v>
                </c:pt>
                <c:pt idx="2829">
                  <c:v>44834</c:v>
                </c:pt>
                <c:pt idx="2830">
                  <c:v>44835</c:v>
                </c:pt>
                <c:pt idx="2831">
                  <c:v>44836</c:v>
                </c:pt>
                <c:pt idx="2832">
                  <c:v>44837</c:v>
                </c:pt>
                <c:pt idx="2833">
                  <c:v>44838</c:v>
                </c:pt>
                <c:pt idx="2834">
                  <c:v>44839</c:v>
                </c:pt>
                <c:pt idx="2835">
                  <c:v>44840</c:v>
                </c:pt>
                <c:pt idx="2836">
                  <c:v>44841</c:v>
                </c:pt>
                <c:pt idx="2837">
                  <c:v>44842</c:v>
                </c:pt>
                <c:pt idx="2838">
                  <c:v>44843</c:v>
                </c:pt>
                <c:pt idx="2839">
                  <c:v>44844</c:v>
                </c:pt>
                <c:pt idx="2840">
                  <c:v>44845</c:v>
                </c:pt>
                <c:pt idx="2841">
                  <c:v>44846</c:v>
                </c:pt>
                <c:pt idx="2842">
                  <c:v>44847</c:v>
                </c:pt>
                <c:pt idx="2843">
                  <c:v>44848</c:v>
                </c:pt>
                <c:pt idx="2844">
                  <c:v>44849</c:v>
                </c:pt>
                <c:pt idx="2845">
                  <c:v>44850</c:v>
                </c:pt>
                <c:pt idx="2846">
                  <c:v>44851</c:v>
                </c:pt>
                <c:pt idx="2847">
                  <c:v>44852</c:v>
                </c:pt>
                <c:pt idx="2848">
                  <c:v>44853</c:v>
                </c:pt>
                <c:pt idx="2849">
                  <c:v>44854</c:v>
                </c:pt>
                <c:pt idx="2850">
                  <c:v>44855</c:v>
                </c:pt>
                <c:pt idx="2851">
                  <c:v>44856</c:v>
                </c:pt>
                <c:pt idx="2852">
                  <c:v>44857</c:v>
                </c:pt>
                <c:pt idx="2853">
                  <c:v>44858</c:v>
                </c:pt>
                <c:pt idx="2854">
                  <c:v>44859</c:v>
                </c:pt>
                <c:pt idx="2855">
                  <c:v>44860</c:v>
                </c:pt>
                <c:pt idx="2856">
                  <c:v>44861</c:v>
                </c:pt>
                <c:pt idx="2857">
                  <c:v>44862</c:v>
                </c:pt>
                <c:pt idx="2858">
                  <c:v>44863</c:v>
                </c:pt>
                <c:pt idx="2859">
                  <c:v>44864</c:v>
                </c:pt>
                <c:pt idx="2860">
                  <c:v>44865</c:v>
                </c:pt>
                <c:pt idx="2861">
                  <c:v>44866</c:v>
                </c:pt>
                <c:pt idx="2862">
                  <c:v>44867</c:v>
                </c:pt>
                <c:pt idx="2863">
                  <c:v>44868</c:v>
                </c:pt>
                <c:pt idx="2864">
                  <c:v>44869</c:v>
                </c:pt>
                <c:pt idx="2865">
                  <c:v>44870</c:v>
                </c:pt>
                <c:pt idx="2866">
                  <c:v>44871</c:v>
                </c:pt>
                <c:pt idx="2867">
                  <c:v>44872</c:v>
                </c:pt>
                <c:pt idx="2868">
                  <c:v>44873</c:v>
                </c:pt>
                <c:pt idx="2869">
                  <c:v>44874</c:v>
                </c:pt>
                <c:pt idx="2870">
                  <c:v>44875</c:v>
                </c:pt>
                <c:pt idx="2871">
                  <c:v>44876</c:v>
                </c:pt>
                <c:pt idx="2872">
                  <c:v>44877</c:v>
                </c:pt>
                <c:pt idx="2873">
                  <c:v>44878</c:v>
                </c:pt>
                <c:pt idx="2874">
                  <c:v>44879</c:v>
                </c:pt>
                <c:pt idx="2875">
                  <c:v>44880</c:v>
                </c:pt>
                <c:pt idx="2876">
                  <c:v>44881</c:v>
                </c:pt>
                <c:pt idx="2877">
                  <c:v>44882</c:v>
                </c:pt>
                <c:pt idx="2878">
                  <c:v>44883</c:v>
                </c:pt>
                <c:pt idx="2879">
                  <c:v>44884</c:v>
                </c:pt>
                <c:pt idx="2880">
                  <c:v>44885</c:v>
                </c:pt>
                <c:pt idx="2881">
                  <c:v>44886</c:v>
                </c:pt>
                <c:pt idx="2882">
                  <c:v>44887</c:v>
                </c:pt>
                <c:pt idx="2883">
                  <c:v>44888</c:v>
                </c:pt>
                <c:pt idx="2884">
                  <c:v>44889</c:v>
                </c:pt>
                <c:pt idx="2885">
                  <c:v>44890</c:v>
                </c:pt>
                <c:pt idx="2886">
                  <c:v>44891</c:v>
                </c:pt>
                <c:pt idx="2887">
                  <c:v>44892</c:v>
                </c:pt>
                <c:pt idx="2888">
                  <c:v>44893</c:v>
                </c:pt>
                <c:pt idx="2889">
                  <c:v>44894</c:v>
                </c:pt>
                <c:pt idx="2890">
                  <c:v>44895</c:v>
                </c:pt>
                <c:pt idx="2891">
                  <c:v>44896</c:v>
                </c:pt>
                <c:pt idx="2892">
                  <c:v>44897</c:v>
                </c:pt>
                <c:pt idx="2893">
                  <c:v>44898</c:v>
                </c:pt>
                <c:pt idx="2894">
                  <c:v>44899</c:v>
                </c:pt>
                <c:pt idx="2895">
                  <c:v>44900</c:v>
                </c:pt>
                <c:pt idx="2896">
                  <c:v>44901</c:v>
                </c:pt>
                <c:pt idx="2897">
                  <c:v>44902</c:v>
                </c:pt>
                <c:pt idx="2898">
                  <c:v>44903</c:v>
                </c:pt>
                <c:pt idx="2899">
                  <c:v>44904</c:v>
                </c:pt>
                <c:pt idx="2900">
                  <c:v>44905</c:v>
                </c:pt>
                <c:pt idx="2901">
                  <c:v>44906</c:v>
                </c:pt>
                <c:pt idx="2902">
                  <c:v>44907</c:v>
                </c:pt>
                <c:pt idx="2903">
                  <c:v>44908</c:v>
                </c:pt>
                <c:pt idx="2904">
                  <c:v>44909</c:v>
                </c:pt>
                <c:pt idx="2905">
                  <c:v>44910</c:v>
                </c:pt>
                <c:pt idx="2906">
                  <c:v>44911</c:v>
                </c:pt>
                <c:pt idx="2907">
                  <c:v>44912</c:v>
                </c:pt>
                <c:pt idx="2908">
                  <c:v>44913</c:v>
                </c:pt>
                <c:pt idx="2909">
                  <c:v>44914</c:v>
                </c:pt>
                <c:pt idx="2910">
                  <c:v>44915</c:v>
                </c:pt>
                <c:pt idx="2911">
                  <c:v>44916</c:v>
                </c:pt>
                <c:pt idx="2912">
                  <c:v>44917</c:v>
                </c:pt>
                <c:pt idx="2913">
                  <c:v>44918</c:v>
                </c:pt>
                <c:pt idx="2914">
                  <c:v>44919</c:v>
                </c:pt>
                <c:pt idx="2915">
                  <c:v>44920</c:v>
                </c:pt>
                <c:pt idx="2916">
                  <c:v>44921</c:v>
                </c:pt>
                <c:pt idx="2917">
                  <c:v>44922</c:v>
                </c:pt>
                <c:pt idx="2918">
                  <c:v>44923</c:v>
                </c:pt>
                <c:pt idx="2919">
                  <c:v>44924</c:v>
                </c:pt>
                <c:pt idx="2920">
                  <c:v>44925</c:v>
                </c:pt>
                <c:pt idx="2921">
                  <c:v>44926</c:v>
                </c:pt>
                <c:pt idx="2922">
                  <c:v>44927</c:v>
                </c:pt>
                <c:pt idx="2923">
                  <c:v>44928</c:v>
                </c:pt>
                <c:pt idx="2924">
                  <c:v>44929</c:v>
                </c:pt>
                <c:pt idx="2925">
                  <c:v>44930</c:v>
                </c:pt>
                <c:pt idx="2926">
                  <c:v>44931</c:v>
                </c:pt>
                <c:pt idx="2927">
                  <c:v>44932</c:v>
                </c:pt>
                <c:pt idx="2928">
                  <c:v>44933</c:v>
                </c:pt>
                <c:pt idx="2929">
                  <c:v>44934</c:v>
                </c:pt>
                <c:pt idx="2930">
                  <c:v>44935</c:v>
                </c:pt>
                <c:pt idx="2931">
                  <c:v>44936</c:v>
                </c:pt>
                <c:pt idx="2932">
                  <c:v>44937</c:v>
                </c:pt>
                <c:pt idx="2933">
                  <c:v>44938</c:v>
                </c:pt>
                <c:pt idx="2934">
                  <c:v>44939</c:v>
                </c:pt>
                <c:pt idx="2935">
                  <c:v>44940</c:v>
                </c:pt>
                <c:pt idx="2936">
                  <c:v>44941</c:v>
                </c:pt>
                <c:pt idx="2937">
                  <c:v>44942</c:v>
                </c:pt>
                <c:pt idx="2938">
                  <c:v>44943</c:v>
                </c:pt>
                <c:pt idx="2939">
                  <c:v>44944</c:v>
                </c:pt>
                <c:pt idx="2940">
                  <c:v>44945</c:v>
                </c:pt>
                <c:pt idx="2941">
                  <c:v>44946</c:v>
                </c:pt>
                <c:pt idx="2942">
                  <c:v>44947</c:v>
                </c:pt>
                <c:pt idx="2943">
                  <c:v>44948</c:v>
                </c:pt>
                <c:pt idx="2944">
                  <c:v>44949</c:v>
                </c:pt>
                <c:pt idx="2945">
                  <c:v>44950</c:v>
                </c:pt>
                <c:pt idx="2946">
                  <c:v>44951</c:v>
                </c:pt>
                <c:pt idx="2947">
                  <c:v>44952</c:v>
                </c:pt>
                <c:pt idx="2948">
                  <c:v>44953</c:v>
                </c:pt>
                <c:pt idx="2949">
                  <c:v>44954</c:v>
                </c:pt>
                <c:pt idx="2950">
                  <c:v>44955</c:v>
                </c:pt>
                <c:pt idx="2951">
                  <c:v>44956</c:v>
                </c:pt>
                <c:pt idx="2952">
                  <c:v>44957</c:v>
                </c:pt>
                <c:pt idx="2953">
                  <c:v>44958</c:v>
                </c:pt>
                <c:pt idx="2954">
                  <c:v>44959</c:v>
                </c:pt>
                <c:pt idx="2955">
                  <c:v>44960</c:v>
                </c:pt>
                <c:pt idx="2956">
                  <c:v>44961</c:v>
                </c:pt>
                <c:pt idx="2957">
                  <c:v>44962</c:v>
                </c:pt>
                <c:pt idx="2958">
                  <c:v>44963</c:v>
                </c:pt>
                <c:pt idx="2959">
                  <c:v>44964</c:v>
                </c:pt>
                <c:pt idx="2960">
                  <c:v>44965</c:v>
                </c:pt>
                <c:pt idx="2961">
                  <c:v>44966</c:v>
                </c:pt>
                <c:pt idx="2962">
                  <c:v>44967</c:v>
                </c:pt>
                <c:pt idx="2963">
                  <c:v>44968</c:v>
                </c:pt>
                <c:pt idx="2964">
                  <c:v>44969</c:v>
                </c:pt>
                <c:pt idx="2965">
                  <c:v>44970</c:v>
                </c:pt>
                <c:pt idx="2966">
                  <c:v>44971</c:v>
                </c:pt>
                <c:pt idx="2967">
                  <c:v>44972</c:v>
                </c:pt>
                <c:pt idx="2968">
                  <c:v>44973</c:v>
                </c:pt>
                <c:pt idx="2969">
                  <c:v>44974</c:v>
                </c:pt>
                <c:pt idx="2970">
                  <c:v>44975</c:v>
                </c:pt>
                <c:pt idx="2971">
                  <c:v>44976</c:v>
                </c:pt>
                <c:pt idx="2972">
                  <c:v>44977</c:v>
                </c:pt>
                <c:pt idx="2973">
                  <c:v>44978</c:v>
                </c:pt>
                <c:pt idx="2974">
                  <c:v>44979</c:v>
                </c:pt>
                <c:pt idx="2975">
                  <c:v>44980</c:v>
                </c:pt>
                <c:pt idx="2976">
                  <c:v>44981</c:v>
                </c:pt>
                <c:pt idx="2977">
                  <c:v>44982</c:v>
                </c:pt>
                <c:pt idx="2978">
                  <c:v>44983</c:v>
                </c:pt>
                <c:pt idx="2979">
                  <c:v>44984</c:v>
                </c:pt>
                <c:pt idx="2980">
                  <c:v>44985</c:v>
                </c:pt>
                <c:pt idx="2981">
                  <c:v>44986</c:v>
                </c:pt>
                <c:pt idx="2982">
                  <c:v>44987</c:v>
                </c:pt>
                <c:pt idx="2983">
                  <c:v>44988</c:v>
                </c:pt>
                <c:pt idx="2984">
                  <c:v>44989</c:v>
                </c:pt>
                <c:pt idx="2985">
                  <c:v>44990</c:v>
                </c:pt>
                <c:pt idx="2986">
                  <c:v>44991</c:v>
                </c:pt>
                <c:pt idx="2987">
                  <c:v>44992</c:v>
                </c:pt>
                <c:pt idx="2988">
                  <c:v>44993</c:v>
                </c:pt>
                <c:pt idx="2989">
                  <c:v>44994</c:v>
                </c:pt>
                <c:pt idx="2990">
                  <c:v>44995</c:v>
                </c:pt>
                <c:pt idx="2991">
                  <c:v>44996</c:v>
                </c:pt>
                <c:pt idx="2992">
                  <c:v>44997</c:v>
                </c:pt>
                <c:pt idx="2993">
                  <c:v>44998</c:v>
                </c:pt>
                <c:pt idx="2994">
                  <c:v>44999</c:v>
                </c:pt>
                <c:pt idx="2995">
                  <c:v>45000</c:v>
                </c:pt>
                <c:pt idx="2996">
                  <c:v>45001</c:v>
                </c:pt>
                <c:pt idx="2997">
                  <c:v>45002</c:v>
                </c:pt>
                <c:pt idx="2998">
                  <c:v>45003</c:v>
                </c:pt>
                <c:pt idx="2999">
                  <c:v>45004</c:v>
                </c:pt>
                <c:pt idx="3000">
                  <c:v>45005</c:v>
                </c:pt>
                <c:pt idx="3001">
                  <c:v>45006</c:v>
                </c:pt>
                <c:pt idx="3002">
                  <c:v>45007</c:v>
                </c:pt>
                <c:pt idx="3003">
                  <c:v>45008</c:v>
                </c:pt>
                <c:pt idx="3004">
                  <c:v>45009</c:v>
                </c:pt>
                <c:pt idx="3005">
                  <c:v>45010</c:v>
                </c:pt>
                <c:pt idx="3006">
                  <c:v>45011</c:v>
                </c:pt>
                <c:pt idx="3007">
                  <c:v>45012</c:v>
                </c:pt>
                <c:pt idx="3008">
                  <c:v>45013</c:v>
                </c:pt>
                <c:pt idx="3009">
                  <c:v>45014</c:v>
                </c:pt>
                <c:pt idx="3010">
                  <c:v>45015</c:v>
                </c:pt>
                <c:pt idx="3011">
                  <c:v>45016</c:v>
                </c:pt>
                <c:pt idx="3012">
                  <c:v>45017</c:v>
                </c:pt>
                <c:pt idx="3013">
                  <c:v>45018</c:v>
                </c:pt>
                <c:pt idx="3014">
                  <c:v>45019</c:v>
                </c:pt>
                <c:pt idx="3015">
                  <c:v>45020</c:v>
                </c:pt>
                <c:pt idx="3016">
                  <c:v>45021</c:v>
                </c:pt>
                <c:pt idx="3017">
                  <c:v>45022</c:v>
                </c:pt>
                <c:pt idx="3018">
                  <c:v>45023</c:v>
                </c:pt>
                <c:pt idx="3019">
                  <c:v>45024</c:v>
                </c:pt>
                <c:pt idx="3020">
                  <c:v>45025</c:v>
                </c:pt>
                <c:pt idx="3021">
                  <c:v>45026</c:v>
                </c:pt>
                <c:pt idx="3022">
                  <c:v>45027</c:v>
                </c:pt>
                <c:pt idx="3023">
                  <c:v>45028</c:v>
                </c:pt>
                <c:pt idx="3024">
                  <c:v>45029</c:v>
                </c:pt>
                <c:pt idx="3025">
                  <c:v>45030</c:v>
                </c:pt>
                <c:pt idx="3026">
                  <c:v>45031</c:v>
                </c:pt>
                <c:pt idx="3027">
                  <c:v>45032</c:v>
                </c:pt>
                <c:pt idx="3028">
                  <c:v>45033</c:v>
                </c:pt>
                <c:pt idx="3029">
                  <c:v>45034</c:v>
                </c:pt>
                <c:pt idx="3030">
                  <c:v>45035</c:v>
                </c:pt>
                <c:pt idx="3031">
                  <c:v>45036</c:v>
                </c:pt>
                <c:pt idx="3032">
                  <c:v>45037</c:v>
                </c:pt>
                <c:pt idx="3033">
                  <c:v>45038</c:v>
                </c:pt>
                <c:pt idx="3034">
                  <c:v>45039</c:v>
                </c:pt>
                <c:pt idx="3035">
                  <c:v>45040</c:v>
                </c:pt>
                <c:pt idx="3036">
                  <c:v>45041</c:v>
                </c:pt>
                <c:pt idx="3037">
                  <c:v>45042</c:v>
                </c:pt>
                <c:pt idx="3038">
                  <c:v>45043</c:v>
                </c:pt>
                <c:pt idx="3039">
                  <c:v>45044</c:v>
                </c:pt>
                <c:pt idx="3040">
                  <c:v>45045</c:v>
                </c:pt>
                <c:pt idx="3041">
                  <c:v>45046</c:v>
                </c:pt>
                <c:pt idx="3042">
                  <c:v>45047</c:v>
                </c:pt>
                <c:pt idx="3043">
                  <c:v>45048</c:v>
                </c:pt>
                <c:pt idx="3044">
                  <c:v>45049</c:v>
                </c:pt>
                <c:pt idx="3045">
                  <c:v>45050</c:v>
                </c:pt>
                <c:pt idx="3046">
                  <c:v>45051</c:v>
                </c:pt>
                <c:pt idx="3047">
                  <c:v>45052</c:v>
                </c:pt>
                <c:pt idx="3048">
                  <c:v>45053</c:v>
                </c:pt>
                <c:pt idx="3049">
                  <c:v>45054</c:v>
                </c:pt>
                <c:pt idx="3050">
                  <c:v>45055</c:v>
                </c:pt>
                <c:pt idx="3051">
                  <c:v>45056</c:v>
                </c:pt>
                <c:pt idx="3052">
                  <c:v>45057</c:v>
                </c:pt>
                <c:pt idx="3053">
                  <c:v>45058</c:v>
                </c:pt>
                <c:pt idx="3054">
                  <c:v>45059</c:v>
                </c:pt>
                <c:pt idx="3055">
                  <c:v>45060</c:v>
                </c:pt>
                <c:pt idx="3056">
                  <c:v>45061</c:v>
                </c:pt>
                <c:pt idx="3057">
                  <c:v>45062</c:v>
                </c:pt>
                <c:pt idx="3058">
                  <c:v>45063</c:v>
                </c:pt>
                <c:pt idx="3059">
                  <c:v>45064</c:v>
                </c:pt>
                <c:pt idx="3060">
                  <c:v>45065</c:v>
                </c:pt>
                <c:pt idx="3061">
                  <c:v>45066</c:v>
                </c:pt>
                <c:pt idx="3062">
                  <c:v>45067</c:v>
                </c:pt>
                <c:pt idx="3063">
                  <c:v>45068</c:v>
                </c:pt>
                <c:pt idx="3064">
                  <c:v>45069</c:v>
                </c:pt>
                <c:pt idx="3065">
                  <c:v>45070</c:v>
                </c:pt>
                <c:pt idx="3066">
                  <c:v>45071</c:v>
                </c:pt>
                <c:pt idx="3067">
                  <c:v>45072</c:v>
                </c:pt>
                <c:pt idx="3068">
                  <c:v>45073</c:v>
                </c:pt>
                <c:pt idx="3069">
                  <c:v>45074</c:v>
                </c:pt>
                <c:pt idx="3070">
                  <c:v>45075</c:v>
                </c:pt>
                <c:pt idx="3071">
                  <c:v>45076</c:v>
                </c:pt>
                <c:pt idx="3072">
                  <c:v>45077</c:v>
                </c:pt>
                <c:pt idx="3073">
                  <c:v>45078</c:v>
                </c:pt>
                <c:pt idx="3074">
                  <c:v>45079</c:v>
                </c:pt>
                <c:pt idx="3075">
                  <c:v>45080</c:v>
                </c:pt>
                <c:pt idx="3076">
                  <c:v>45081</c:v>
                </c:pt>
                <c:pt idx="3077">
                  <c:v>45082</c:v>
                </c:pt>
                <c:pt idx="3078">
                  <c:v>45083</c:v>
                </c:pt>
                <c:pt idx="3079">
                  <c:v>45084</c:v>
                </c:pt>
                <c:pt idx="3080">
                  <c:v>45085</c:v>
                </c:pt>
                <c:pt idx="3081">
                  <c:v>45086</c:v>
                </c:pt>
                <c:pt idx="3082">
                  <c:v>45087</c:v>
                </c:pt>
                <c:pt idx="3083">
                  <c:v>45088</c:v>
                </c:pt>
                <c:pt idx="3084">
                  <c:v>45089</c:v>
                </c:pt>
                <c:pt idx="3085">
                  <c:v>45090</c:v>
                </c:pt>
                <c:pt idx="3086">
                  <c:v>45091</c:v>
                </c:pt>
                <c:pt idx="3087">
                  <c:v>45092</c:v>
                </c:pt>
                <c:pt idx="3088">
                  <c:v>45093</c:v>
                </c:pt>
                <c:pt idx="3089">
                  <c:v>45094</c:v>
                </c:pt>
                <c:pt idx="3090">
                  <c:v>45095</c:v>
                </c:pt>
                <c:pt idx="3091">
                  <c:v>45096</c:v>
                </c:pt>
                <c:pt idx="3092">
                  <c:v>45097</c:v>
                </c:pt>
                <c:pt idx="3093">
                  <c:v>45098</c:v>
                </c:pt>
                <c:pt idx="3094">
                  <c:v>45099</c:v>
                </c:pt>
                <c:pt idx="3095">
                  <c:v>45100</c:v>
                </c:pt>
                <c:pt idx="3096">
                  <c:v>45101</c:v>
                </c:pt>
                <c:pt idx="3097">
                  <c:v>45102</c:v>
                </c:pt>
                <c:pt idx="3098">
                  <c:v>45103</c:v>
                </c:pt>
                <c:pt idx="3099">
                  <c:v>45104</c:v>
                </c:pt>
                <c:pt idx="3100">
                  <c:v>45105</c:v>
                </c:pt>
                <c:pt idx="3101">
                  <c:v>45106</c:v>
                </c:pt>
                <c:pt idx="3102">
                  <c:v>45107</c:v>
                </c:pt>
                <c:pt idx="3103">
                  <c:v>45108</c:v>
                </c:pt>
                <c:pt idx="3104">
                  <c:v>45109</c:v>
                </c:pt>
                <c:pt idx="3105">
                  <c:v>45110</c:v>
                </c:pt>
                <c:pt idx="3106">
                  <c:v>45111</c:v>
                </c:pt>
                <c:pt idx="3107">
                  <c:v>45112</c:v>
                </c:pt>
                <c:pt idx="3108">
                  <c:v>45113</c:v>
                </c:pt>
                <c:pt idx="3109">
                  <c:v>45114</c:v>
                </c:pt>
                <c:pt idx="3110">
                  <c:v>45115</c:v>
                </c:pt>
                <c:pt idx="3111">
                  <c:v>45116</c:v>
                </c:pt>
                <c:pt idx="3112">
                  <c:v>45117</c:v>
                </c:pt>
                <c:pt idx="3113">
                  <c:v>45118</c:v>
                </c:pt>
                <c:pt idx="3114">
                  <c:v>45119</c:v>
                </c:pt>
                <c:pt idx="3115">
                  <c:v>45120</c:v>
                </c:pt>
                <c:pt idx="3116">
                  <c:v>45121</c:v>
                </c:pt>
                <c:pt idx="3117">
                  <c:v>45122</c:v>
                </c:pt>
                <c:pt idx="3118">
                  <c:v>45123</c:v>
                </c:pt>
                <c:pt idx="3119">
                  <c:v>45124</c:v>
                </c:pt>
                <c:pt idx="3120">
                  <c:v>45125</c:v>
                </c:pt>
                <c:pt idx="3121">
                  <c:v>45126</c:v>
                </c:pt>
                <c:pt idx="3122">
                  <c:v>45127</c:v>
                </c:pt>
                <c:pt idx="3123">
                  <c:v>45128</c:v>
                </c:pt>
                <c:pt idx="3124">
                  <c:v>45129</c:v>
                </c:pt>
                <c:pt idx="3125">
                  <c:v>45130</c:v>
                </c:pt>
                <c:pt idx="3126">
                  <c:v>45131</c:v>
                </c:pt>
                <c:pt idx="3127">
                  <c:v>45132</c:v>
                </c:pt>
                <c:pt idx="3128">
                  <c:v>45133</c:v>
                </c:pt>
                <c:pt idx="3129">
                  <c:v>45134</c:v>
                </c:pt>
                <c:pt idx="3130">
                  <c:v>45135</c:v>
                </c:pt>
                <c:pt idx="3131">
                  <c:v>45136</c:v>
                </c:pt>
                <c:pt idx="3132">
                  <c:v>45137</c:v>
                </c:pt>
                <c:pt idx="3133">
                  <c:v>45138</c:v>
                </c:pt>
                <c:pt idx="3134">
                  <c:v>45139</c:v>
                </c:pt>
                <c:pt idx="3135">
                  <c:v>45140</c:v>
                </c:pt>
                <c:pt idx="3136">
                  <c:v>45141</c:v>
                </c:pt>
                <c:pt idx="3137">
                  <c:v>45142</c:v>
                </c:pt>
                <c:pt idx="3138">
                  <c:v>45143</c:v>
                </c:pt>
                <c:pt idx="3139">
                  <c:v>45144</c:v>
                </c:pt>
                <c:pt idx="3140">
                  <c:v>45145</c:v>
                </c:pt>
                <c:pt idx="3141">
                  <c:v>45146</c:v>
                </c:pt>
                <c:pt idx="3142">
                  <c:v>45147</c:v>
                </c:pt>
                <c:pt idx="3143">
                  <c:v>45148</c:v>
                </c:pt>
                <c:pt idx="3144">
                  <c:v>45149</c:v>
                </c:pt>
                <c:pt idx="3145">
                  <c:v>45150</c:v>
                </c:pt>
                <c:pt idx="3146">
                  <c:v>45151</c:v>
                </c:pt>
                <c:pt idx="3147">
                  <c:v>45152</c:v>
                </c:pt>
                <c:pt idx="3148">
                  <c:v>45153</c:v>
                </c:pt>
                <c:pt idx="3149">
                  <c:v>45154</c:v>
                </c:pt>
                <c:pt idx="3150">
                  <c:v>45155</c:v>
                </c:pt>
                <c:pt idx="3151">
                  <c:v>45156</c:v>
                </c:pt>
                <c:pt idx="3152">
                  <c:v>45157</c:v>
                </c:pt>
                <c:pt idx="3153">
                  <c:v>45158</c:v>
                </c:pt>
                <c:pt idx="3154">
                  <c:v>45159</c:v>
                </c:pt>
                <c:pt idx="3155">
                  <c:v>45160</c:v>
                </c:pt>
                <c:pt idx="3156">
                  <c:v>45161</c:v>
                </c:pt>
                <c:pt idx="3157">
                  <c:v>45162</c:v>
                </c:pt>
                <c:pt idx="3158">
                  <c:v>45163</c:v>
                </c:pt>
                <c:pt idx="3159">
                  <c:v>45164</c:v>
                </c:pt>
                <c:pt idx="3160">
                  <c:v>45165</c:v>
                </c:pt>
                <c:pt idx="3161">
                  <c:v>45166</c:v>
                </c:pt>
                <c:pt idx="3162">
                  <c:v>45167</c:v>
                </c:pt>
                <c:pt idx="3163">
                  <c:v>45168</c:v>
                </c:pt>
                <c:pt idx="3164">
                  <c:v>45169</c:v>
                </c:pt>
                <c:pt idx="3165">
                  <c:v>45170</c:v>
                </c:pt>
                <c:pt idx="3166">
                  <c:v>45171</c:v>
                </c:pt>
                <c:pt idx="3167">
                  <c:v>45172</c:v>
                </c:pt>
                <c:pt idx="3168">
                  <c:v>45173</c:v>
                </c:pt>
                <c:pt idx="3169">
                  <c:v>45174</c:v>
                </c:pt>
                <c:pt idx="3170">
                  <c:v>45175</c:v>
                </c:pt>
                <c:pt idx="3171">
                  <c:v>45176</c:v>
                </c:pt>
                <c:pt idx="3172">
                  <c:v>45177</c:v>
                </c:pt>
                <c:pt idx="3173">
                  <c:v>45178</c:v>
                </c:pt>
                <c:pt idx="3174">
                  <c:v>45179</c:v>
                </c:pt>
                <c:pt idx="3175">
                  <c:v>45180</c:v>
                </c:pt>
                <c:pt idx="3176">
                  <c:v>45181</c:v>
                </c:pt>
                <c:pt idx="3177">
                  <c:v>45182</c:v>
                </c:pt>
                <c:pt idx="3178">
                  <c:v>45183</c:v>
                </c:pt>
                <c:pt idx="3179">
                  <c:v>45184</c:v>
                </c:pt>
                <c:pt idx="3180">
                  <c:v>45185</c:v>
                </c:pt>
                <c:pt idx="3181">
                  <c:v>45186</c:v>
                </c:pt>
                <c:pt idx="3182">
                  <c:v>45187</c:v>
                </c:pt>
                <c:pt idx="3183">
                  <c:v>45188</c:v>
                </c:pt>
                <c:pt idx="3184">
                  <c:v>45189</c:v>
                </c:pt>
                <c:pt idx="3185">
                  <c:v>45190</c:v>
                </c:pt>
                <c:pt idx="3186">
                  <c:v>45191</c:v>
                </c:pt>
                <c:pt idx="3187">
                  <c:v>45192</c:v>
                </c:pt>
                <c:pt idx="3188">
                  <c:v>45193</c:v>
                </c:pt>
                <c:pt idx="3189">
                  <c:v>45194</c:v>
                </c:pt>
                <c:pt idx="3190">
                  <c:v>45195</c:v>
                </c:pt>
                <c:pt idx="3191">
                  <c:v>45196</c:v>
                </c:pt>
                <c:pt idx="3192">
                  <c:v>45197</c:v>
                </c:pt>
                <c:pt idx="3193">
                  <c:v>45198</c:v>
                </c:pt>
                <c:pt idx="3194">
                  <c:v>45199</c:v>
                </c:pt>
                <c:pt idx="3195">
                  <c:v>45200</c:v>
                </c:pt>
                <c:pt idx="3196">
                  <c:v>45201</c:v>
                </c:pt>
                <c:pt idx="3197">
                  <c:v>45202</c:v>
                </c:pt>
                <c:pt idx="3198">
                  <c:v>45203</c:v>
                </c:pt>
                <c:pt idx="3199">
                  <c:v>45204</c:v>
                </c:pt>
                <c:pt idx="3200">
                  <c:v>45205</c:v>
                </c:pt>
                <c:pt idx="3201">
                  <c:v>45206</c:v>
                </c:pt>
                <c:pt idx="3202">
                  <c:v>45207</c:v>
                </c:pt>
                <c:pt idx="3203">
                  <c:v>45208</c:v>
                </c:pt>
                <c:pt idx="3204">
                  <c:v>45209</c:v>
                </c:pt>
                <c:pt idx="3205">
                  <c:v>45210</c:v>
                </c:pt>
                <c:pt idx="3206">
                  <c:v>45211</c:v>
                </c:pt>
                <c:pt idx="3207">
                  <c:v>45212</c:v>
                </c:pt>
                <c:pt idx="3208">
                  <c:v>45213</c:v>
                </c:pt>
                <c:pt idx="3209">
                  <c:v>45214</c:v>
                </c:pt>
                <c:pt idx="3210">
                  <c:v>45215</c:v>
                </c:pt>
                <c:pt idx="3211">
                  <c:v>45216</c:v>
                </c:pt>
                <c:pt idx="3212">
                  <c:v>45217</c:v>
                </c:pt>
                <c:pt idx="3213">
                  <c:v>45218</c:v>
                </c:pt>
                <c:pt idx="3214">
                  <c:v>45219</c:v>
                </c:pt>
                <c:pt idx="3215">
                  <c:v>45220</c:v>
                </c:pt>
                <c:pt idx="3216">
                  <c:v>45221</c:v>
                </c:pt>
                <c:pt idx="3217">
                  <c:v>45222</c:v>
                </c:pt>
                <c:pt idx="3218">
                  <c:v>45223</c:v>
                </c:pt>
                <c:pt idx="3219">
                  <c:v>45224</c:v>
                </c:pt>
                <c:pt idx="3220">
                  <c:v>45225</c:v>
                </c:pt>
                <c:pt idx="3221">
                  <c:v>45226</c:v>
                </c:pt>
                <c:pt idx="3222">
                  <c:v>45227</c:v>
                </c:pt>
                <c:pt idx="3223">
                  <c:v>45228</c:v>
                </c:pt>
                <c:pt idx="3224">
                  <c:v>45229</c:v>
                </c:pt>
                <c:pt idx="3225">
                  <c:v>45230</c:v>
                </c:pt>
                <c:pt idx="3226">
                  <c:v>45231</c:v>
                </c:pt>
                <c:pt idx="3227">
                  <c:v>45232</c:v>
                </c:pt>
                <c:pt idx="3228">
                  <c:v>45233</c:v>
                </c:pt>
                <c:pt idx="3229">
                  <c:v>45234</c:v>
                </c:pt>
                <c:pt idx="3230">
                  <c:v>45235</c:v>
                </c:pt>
                <c:pt idx="3231">
                  <c:v>45236</c:v>
                </c:pt>
                <c:pt idx="3232">
                  <c:v>45237</c:v>
                </c:pt>
                <c:pt idx="3233">
                  <c:v>45238</c:v>
                </c:pt>
                <c:pt idx="3234">
                  <c:v>45239</c:v>
                </c:pt>
                <c:pt idx="3235">
                  <c:v>45240</c:v>
                </c:pt>
                <c:pt idx="3236">
                  <c:v>45241</c:v>
                </c:pt>
                <c:pt idx="3237">
                  <c:v>45242</c:v>
                </c:pt>
                <c:pt idx="3238">
                  <c:v>45243</c:v>
                </c:pt>
                <c:pt idx="3239">
                  <c:v>45244</c:v>
                </c:pt>
                <c:pt idx="3240">
                  <c:v>45245</c:v>
                </c:pt>
                <c:pt idx="3241">
                  <c:v>45246</c:v>
                </c:pt>
                <c:pt idx="3242">
                  <c:v>45247</c:v>
                </c:pt>
                <c:pt idx="3243">
                  <c:v>45248</c:v>
                </c:pt>
                <c:pt idx="3244">
                  <c:v>45249</c:v>
                </c:pt>
                <c:pt idx="3245">
                  <c:v>45250</c:v>
                </c:pt>
                <c:pt idx="3246">
                  <c:v>45251</c:v>
                </c:pt>
                <c:pt idx="3247">
                  <c:v>45252</c:v>
                </c:pt>
                <c:pt idx="3248">
                  <c:v>45253</c:v>
                </c:pt>
                <c:pt idx="3249">
                  <c:v>45254</c:v>
                </c:pt>
                <c:pt idx="3250">
                  <c:v>45255</c:v>
                </c:pt>
                <c:pt idx="3251">
                  <c:v>45256</c:v>
                </c:pt>
                <c:pt idx="3252">
                  <c:v>45257</c:v>
                </c:pt>
                <c:pt idx="3253">
                  <c:v>45258</c:v>
                </c:pt>
                <c:pt idx="3254">
                  <c:v>45259</c:v>
                </c:pt>
                <c:pt idx="3255">
                  <c:v>45260</c:v>
                </c:pt>
                <c:pt idx="3256">
                  <c:v>45261</c:v>
                </c:pt>
                <c:pt idx="3257">
                  <c:v>45262</c:v>
                </c:pt>
                <c:pt idx="3258">
                  <c:v>45263</c:v>
                </c:pt>
                <c:pt idx="3259">
                  <c:v>45264</c:v>
                </c:pt>
                <c:pt idx="3260">
                  <c:v>45265</c:v>
                </c:pt>
                <c:pt idx="3261">
                  <c:v>45266</c:v>
                </c:pt>
                <c:pt idx="3262">
                  <c:v>45267</c:v>
                </c:pt>
                <c:pt idx="3263">
                  <c:v>45268</c:v>
                </c:pt>
                <c:pt idx="3264">
                  <c:v>45269</c:v>
                </c:pt>
                <c:pt idx="3265">
                  <c:v>45270</c:v>
                </c:pt>
                <c:pt idx="3266">
                  <c:v>45271</c:v>
                </c:pt>
                <c:pt idx="3267">
                  <c:v>45272</c:v>
                </c:pt>
                <c:pt idx="3268">
                  <c:v>45273</c:v>
                </c:pt>
                <c:pt idx="3269">
                  <c:v>45274</c:v>
                </c:pt>
                <c:pt idx="3270">
                  <c:v>45275</c:v>
                </c:pt>
                <c:pt idx="3271">
                  <c:v>45276</c:v>
                </c:pt>
                <c:pt idx="3272">
                  <c:v>45277</c:v>
                </c:pt>
                <c:pt idx="3273">
                  <c:v>45278</c:v>
                </c:pt>
                <c:pt idx="3274">
                  <c:v>45279</c:v>
                </c:pt>
                <c:pt idx="3275">
                  <c:v>45280</c:v>
                </c:pt>
                <c:pt idx="3276">
                  <c:v>45281</c:v>
                </c:pt>
                <c:pt idx="3277">
                  <c:v>45282</c:v>
                </c:pt>
                <c:pt idx="3278">
                  <c:v>45283</c:v>
                </c:pt>
                <c:pt idx="3279">
                  <c:v>45284</c:v>
                </c:pt>
                <c:pt idx="3280">
                  <c:v>45285</c:v>
                </c:pt>
                <c:pt idx="3281">
                  <c:v>45286</c:v>
                </c:pt>
                <c:pt idx="3282">
                  <c:v>45287</c:v>
                </c:pt>
                <c:pt idx="3283">
                  <c:v>45288</c:v>
                </c:pt>
                <c:pt idx="3284">
                  <c:v>45289</c:v>
                </c:pt>
                <c:pt idx="3285">
                  <c:v>45290</c:v>
                </c:pt>
                <c:pt idx="3286">
                  <c:v>45291</c:v>
                </c:pt>
                <c:pt idx="3287">
                  <c:v>45292</c:v>
                </c:pt>
                <c:pt idx="3288">
                  <c:v>45293</c:v>
                </c:pt>
                <c:pt idx="3289">
                  <c:v>45294</c:v>
                </c:pt>
                <c:pt idx="3290">
                  <c:v>45295</c:v>
                </c:pt>
                <c:pt idx="3291">
                  <c:v>45296</c:v>
                </c:pt>
                <c:pt idx="3292">
                  <c:v>45297</c:v>
                </c:pt>
                <c:pt idx="3293">
                  <c:v>45298</c:v>
                </c:pt>
                <c:pt idx="3294">
                  <c:v>45299</c:v>
                </c:pt>
                <c:pt idx="3295">
                  <c:v>45300</c:v>
                </c:pt>
                <c:pt idx="3296">
                  <c:v>45301</c:v>
                </c:pt>
                <c:pt idx="3297">
                  <c:v>45302</c:v>
                </c:pt>
                <c:pt idx="3298">
                  <c:v>45303</c:v>
                </c:pt>
                <c:pt idx="3299">
                  <c:v>45304</c:v>
                </c:pt>
                <c:pt idx="3300">
                  <c:v>45305</c:v>
                </c:pt>
                <c:pt idx="3301">
                  <c:v>45306</c:v>
                </c:pt>
                <c:pt idx="3302">
                  <c:v>45307</c:v>
                </c:pt>
                <c:pt idx="3303">
                  <c:v>45308</c:v>
                </c:pt>
                <c:pt idx="3304">
                  <c:v>45309</c:v>
                </c:pt>
                <c:pt idx="3305">
                  <c:v>45310</c:v>
                </c:pt>
                <c:pt idx="3306">
                  <c:v>45311</c:v>
                </c:pt>
                <c:pt idx="3307">
                  <c:v>45312</c:v>
                </c:pt>
                <c:pt idx="3308">
                  <c:v>45313</c:v>
                </c:pt>
                <c:pt idx="3309">
                  <c:v>45314</c:v>
                </c:pt>
                <c:pt idx="3310">
                  <c:v>45315</c:v>
                </c:pt>
                <c:pt idx="3311">
                  <c:v>45316</c:v>
                </c:pt>
                <c:pt idx="3312">
                  <c:v>45317</c:v>
                </c:pt>
                <c:pt idx="3313">
                  <c:v>45318</c:v>
                </c:pt>
                <c:pt idx="3314">
                  <c:v>45319</c:v>
                </c:pt>
                <c:pt idx="3315">
                  <c:v>45320</c:v>
                </c:pt>
                <c:pt idx="3316">
                  <c:v>45321</c:v>
                </c:pt>
                <c:pt idx="3317">
                  <c:v>45322</c:v>
                </c:pt>
                <c:pt idx="3318">
                  <c:v>45323</c:v>
                </c:pt>
                <c:pt idx="3319">
                  <c:v>45324</c:v>
                </c:pt>
                <c:pt idx="3320">
                  <c:v>45325</c:v>
                </c:pt>
                <c:pt idx="3321">
                  <c:v>45326</c:v>
                </c:pt>
                <c:pt idx="3322">
                  <c:v>45327</c:v>
                </c:pt>
                <c:pt idx="3323">
                  <c:v>45328</c:v>
                </c:pt>
                <c:pt idx="3324">
                  <c:v>45329</c:v>
                </c:pt>
                <c:pt idx="3325">
                  <c:v>45330</c:v>
                </c:pt>
                <c:pt idx="3326">
                  <c:v>45331</c:v>
                </c:pt>
                <c:pt idx="3327">
                  <c:v>45332</c:v>
                </c:pt>
                <c:pt idx="3328">
                  <c:v>45333</c:v>
                </c:pt>
                <c:pt idx="3329">
                  <c:v>45334</c:v>
                </c:pt>
                <c:pt idx="3330">
                  <c:v>45335</c:v>
                </c:pt>
                <c:pt idx="3331">
                  <c:v>45336</c:v>
                </c:pt>
                <c:pt idx="3332">
                  <c:v>45337</c:v>
                </c:pt>
                <c:pt idx="3333">
                  <c:v>45338</c:v>
                </c:pt>
                <c:pt idx="3334">
                  <c:v>45339</c:v>
                </c:pt>
                <c:pt idx="3335">
                  <c:v>45340</c:v>
                </c:pt>
                <c:pt idx="3336">
                  <c:v>45341</c:v>
                </c:pt>
                <c:pt idx="3337">
                  <c:v>45342</c:v>
                </c:pt>
                <c:pt idx="3338">
                  <c:v>45343</c:v>
                </c:pt>
                <c:pt idx="3339">
                  <c:v>45344</c:v>
                </c:pt>
                <c:pt idx="3340">
                  <c:v>45345</c:v>
                </c:pt>
                <c:pt idx="3341">
                  <c:v>45346</c:v>
                </c:pt>
                <c:pt idx="3342">
                  <c:v>45347</c:v>
                </c:pt>
                <c:pt idx="3343">
                  <c:v>45348</c:v>
                </c:pt>
                <c:pt idx="3344">
                  <c:v>45349</c:v>
                </c:pt>
                <c:pt idx="3345">
                  <c:v>45350</c:v>
                </c:pt>
                <c:pt idx="3346">
                  <c:v>45351</c:v>
                </c:pt>
                <c:pt idx="3347">
                  <c:v>45352</c:v>
                </c:pt>
                <c:pt idx="3348">
                  <c:v>45353</c:v>
                </c:pt>
                <c:pt idx="3349">
                  <c:v>45354</c:v>
                </c:pt>
                <c:pt idx="3350">
                  <c:v>45355</c:v>
                </c:pt>
                <c:pt idx="3351">
                  <c:v>45356</c:v>
                </c:pt>
                <c:pt idx="3352">
                  <c:v>45357</c:v>
                </c:pt>
                <c:pt idx="3353">
                  <c:v>45358</c:v>
                </c:pt>
                <c:pt idx="3354">
                  <c:v>45359</c:v>
                </c:pt>
                <c:pt idx="3355">
                  <c:v>45360</c:v>
                </c:pt>
                <c:pt idx="3356">
                  <c:v>45361</c:v>
                </c:pt>
                <c:pt idx="3357">
                  <c:v>45362</c:v>
                </c:pt>
                <c:pt idx="3358">
                  <c:v>45363</c:v>
                </c:pt>
                <c:pt idx="3359">
                  <c:v>45364</c:v>
                </c:pt>
                <c:pt idx="3360">
                  <c:v>45365</c:v>
                </c:pt>
                <c:pt idx="3361">
                  <c:v>45366</c:v>
                </c:pt>
                <c:pt idx="3362">
                  <c:v>45367</c:v>
                </c:pt>
                <c:pt idx="3363">
                  <c:v>45368</c:v>
                </c:pt>
                <c:pt idx="3364">
                  <c:v>45369</c:v>
                </c:pt>
                <c:pt idx="3365">
                  <c:v>45370</c:v>
                </c:pt>
                <c:pt idx="3366">
                  <c:v>45371</c:v>
                </c:pt>
                <c:pt idx="3367">
                  <c:v>45372</c:v>
                </c:pt>
                <c:pt idx="3368">
                  <c:v>45373</c:v>
                </c:pt>
                <c:pt idx="3369">
                  <c:v>45374</c:v>
                </c:pt>
                <c:pt idx="3370">
                  <c:v>45375</c:v>
                </c:pt>
                <c:pt idx="3371">
                  <c:v>45376</c:v>
                </c:pt>
                <c:pt idx="3372">
                  <c:v>45377</c:v>
                </c:pt>
                <c:pt idx="3373">
                  <c:v>45378</c:v>
                </c:pt>
                <c:pt idx="3374">
                  <c:v>45379</c:v>
                </c:pt>
                <c:pt idx="3375">
                  <c:v>45380</c:v>
                </c:pt>
                <c:pt idx="3376">
                  <c:v>45381</c:v>
                </c:pt>
                <c:pt idx="3377">
                  <c:v>45382</c:v>
                </c:pt>
                <c:pt idx="3378">
                  <c:v>45383</c:v>
                </c:pt>
                <c:pt idx="3379">
                  <c:v>45384</c:v>
                </c:pt>
                <c:pt idx="3380">
                  <c:v>45385</c:v>
                </c:pt>
                <c:pt idx="3381">
                  <c:v>45386</c:v>
                </c:pt>
                <c:pt idx="3382">
                  <c:v>45387</c:v>
                </c:pt>
                <c:pt idx="3383">
                  <c:v>45388</c:v>
                </c:pt>
                <c:pt idx="3384">
                  <c:v>45389</c:v>
                </c:pt>
                <c:pt idx="3385">
                  <c:v>45390</c:v>
                </c:pt>
                <c:pt idx="3386">
                  <c:v>45391</c:v>
                </c:pt>
                <c:pt idx="3387">
                  <c:v>45392</c:v>
                </c:pt>
                <c:pt idx="3388">
                  <c:v>45393</c:v>
                </c:pt>
                <c:pt idx="3389">
                  <c:v>45394</c:v>
                </c:pt>
                <c:pt idx="3390">
                  <c:v>45395</c:v>
                </c:pt>
                <c:pt idx="3391">
                  <c:v>45396</c:v>
                </c:pt>
                <c:pt idx="3392">
                  <c:v>45397</c:v>
                </c:pt>
                <c:pt idx="3393">
                  <c:v>45398</c:v>
                </c:pt>
                <c:pt idx="3394">
                  <c:v>45399</c:v>
                </c:pt>
                <c:pt idx="3395">
                  <c:v>45400</c:v>
                </c:pt>
                <c:pt idx="3396">
                  <c:v>45401</c:v>
                </c:pt>
                <c:pt idx="3397">
                  <c:v>45402</c:v>
                </c:pt>
                <c:pt idx="3398">
                  <c:v>45403</c:v>
                </c:pt>
                <c:pt idx="3399">
                  <c:v>45404</c:v>
                </c:pt>
                <c:pt idx="3400">
                  <c:v>45405</c:v>
                </c:pt>
                <c:pt idx="3401">
                  <c:v>45406</c:v>
                </c:pt>
                <c:pt idx="3402">
                  <c:v>45407</c:v>
                </c:pt>
                <c:pt idx="3403">
                  <c:v>45408</c:v>
                </c:pt>
                <c:pt idx="3404">
                  <c:v>45409</c:v>
                </c:pt>
                <c:pt idx="3405">
                  <c:v>45410</c:v>
                </c:pt>
                <c:pt idx="3406">
                  <c:v>45411</c:v>
                </c:pt>
                <c:pt idx="3407">
                  <c:v>45412</c:v>
                </c:pt>
                <c:pt idx="3408">
                  <c:v>45413</c:v>
                </c:pt>
                <c:pt idx="3409">
                  <c:v>45414</c:v>
                </c:pt>
                <c:pt idx="3410">
                  <c:v>45415</c:v>
                </c:pt>
                <c:pt idx="3411">
                  <c:v>45416</c:v>
                </c:pt>
                <c:pt idx="3412">
                  <c:v>45417</c:v>
                </c:pt>
                <c:pt idx="3413">
                  <c:v>45418</c:v>
                </c:pt>
                <c:pt idx="3414">
                  <c:v>45419</c:v>
                </c:pt>
                <c:pt idx="3415">
                  <c:v>45420</c:v>
                </c:pt>
                <c:pt idx="3416">
                  <c:v>45421</c:v>
                </c:pt>
                <c:pt idx="3417">
                  <c:v>45422</c:v>
                </c:pt>
                <c:pt idx="3418">
                  <c:v>45423</c:v>
                </c:pt>
                <c:pt idx="3419">
                  <c:v>45424</c:v>
                </c:pt>
                <c:pt idx="3420">
                  <c:v>45425</c:v>
                </c:pt>
                <c:pt idx="3421">
                  <c:v>45426</c:v>
                </c:pt>
                <c:pt idx="3422">
                  <c:v>45427</c:v>
                </c:pt>
                <c:pt idx="3423">
                  <c:v>45428</c:v>
                </c:pt>
                <c:pt idx="3424">
                  <c:v>45429</c:v>
                </c:pt>
                <c:pt idx="3425">
                  <c:v>45430</c:v>
                </c:pt>
                <c:pt idx="3426">
                  <c:v>45431</c:v>
                </c:pt>
                <c:pt idx="3427">
                  <c:v>45432</c:v>
                </c:pt>
                <c:pt idx="3428">
                  <c:v>45433</c:v>
                </c:pt>
                <c:pt idx="3429">
                  <c:v>45434</c:v>
                </c:pt>
                <c:pt idx="3430">
                  <c:v>45435</c:v>
                </c:pt>
                <c:pt idx="3431">
                  <c:v>45436</c:v>
                </c:pt>
                <c:pt idx="3432">
                  <c:v>45437</c:v>
                </c:pt>
                <c:pt idx="3433">
                  <c:v>45438</c:v>
                </c:pt>
                <c:pt idx="3434">
                  <c:v>45439</c:v>
                </c:pt>
                <c:pt idx="3435">
                  <c:v>45440</c:v>
                </c:pt>
                <c:pt idx="3436">
                  <c:v>45441</c:v>
                </c:pt>
                <c:pt idx="3437">
                  <c:v>45442</c:v>
                </c:pt>
                <c:pt idx="3438">
                  <c:v>45443</c:v>
                </c:pt>
                <c:pt idx="3439">
                  <c:v>45444</c:v>
                </c:pt>
                <c:pt idx="3440">
                  <c:v>45445</c:v>
                </c:pt>
                <c:pt idx="3441">
                  <c:v>45446</c:v>
                </c:pt>
                <c:pt idx="3442">
                  <c:v>45447</c:v>
                </c:pt>
                <c:pt idx="3443">
                  <c:v>45448</c:v>
                </c:pt>
                <c:pt idx="3444">
                  <c:v>45449</c:v>
                </c:pt>
                <c:pt idx="3445">
                  <c:v>45450</c:v>
                </c:pt>
                <c:pt idx="3446">
                  <c:v>45451</c:v>
                </c:pt>
                <c:pt idx="3447">
                  <c:v>45452</c:v>
                </c:pt>
                <c:pt idx="3448">
                  <c:v>45453</c:v>
                </c:pt>
                <c:pt idx="3449">
                  <c:v>45454</c:v>
                </c:pt>
                <c:pt idx="3450">
                  <c:v>45455</c:v>
                </c:pt>
                <c:pt idx="3451">
                  <c:v>45456</c:v>
                </c:pt>
                <c:pt idx="3452">
                  <c:v>45457</c:v>
                </c:pt>
                <c:pt idx="3453">
                  <c:v>45458</c:v>
                </c:pt>
                <c:pt idx="3454">
                  <c:v>45459</c:v>
                </c:pt>
                <c:pt idx="3455">
                  <c:v>45460</c:v>
                </c:pt>
                <c:pt idx="3456">
                  <c:v>45461</c:v>
                </c:pt>
                <c:pt idx="3457">
                  <c:v>45462</c:v>
                </c:pt>
                <c:pt idx="3458">
                  <c:v>45463</c:v>
                </c:pt>
                <c:pt idx="3459">
                  <c:v>45464</c:v>
                </c:pt>
                <c:pt idx="3460">
                  <c:v>45465</c:v>
                </c:pt>
                <c:pt idx="3461">
                  <c:v>45466</c:v>
                </c:pt>
                <c:pt idx="3462">
                  <c:v>45467</c:v>
                </c:pt>
                <c:pt idx="3463">
                  <c:v>45468</c:v>
                </c:pt>
                <c:pt idx="3464">
                  <c:v>45469</c:v>
                </c:pt>
                <c:pt idx="3465">
                  <c:v>45470</c:v>
                </c:pt>
                <c:pt idx="3466">
                  <c:v>45471</c:v>
                </c:pt>
                <c:pt idx="3467">
                  <c:v>45472</c:v>
                </c:pt>
                <c:pt idx="3468">
                  <c:v>45473</c:v>
                </c:pt>
                <c:pt idx="3469">
                  <c:v>45474</c:v>
                </c:pt>
                <c:pt idx="3470">
                  <c:v>45475</c:v>
                </c:pt>
                <c:pt idx="3471">
                  <c:v>45476</c:v>
                </c:pt>
                <c:pt idx="3472">
                  <c:v>45477</c:v>
                </c:pt>
                <c:pt idx="3473">
                  <c:v>45478</c:v>
                </c:pt>
                <c:pt idx="3474">
                  <c:v>45479</c:v>
                </c:pt>
                <c:pt idx="3475">
                  <c:v>45480</c:v>
                </c:pt>
                <c:pt idx="3476">
                  <c:v>45481</c:v>
                </c:pt>
                <c:pt idx="3477">
                  <c:v>45482</c:v>
                </c:pt>
                <c:pt idx="3478">
                  <c:v>45483</c:v>
                </c:pt>
                <c:pt idx="3479">
                  <c:v>45484</c:v>
                </c:pt>
                <c:pt idx="3480">
                  <c:v>45485</c:v>
                </c:pt>
                <c:pt idx="3481">
                  <c:v>45486</c:v>
                </c:pt>
                <c:pt idx="3482">
                  <c:v>45487</c:v>
                </c:pt>
                <c:pt idx="3483">
                  <c:v>45488</c:v>
                </c:pt>
                <c:pt idx="3484">
                  <c:v>45489</c:v>
                </c:pt>
                <c:pt idx="3485">
                  <c:v>45490</c:v>
                </c:pt>
                <c:pt idx="3486">
                  <c:v>45491</c:v>
                </c:pt>
                <c:pt idx="3487">
                  <c:v>45492</c:v>
                </c:pt>
                <c:pt idx="3488">
                  <c:v>45493</c:v>
                </c:pt>
                <c:pt idx="3489">
                  <c:v>45494</c:v>
                </c:pt>
                <c:pt idx="3490">
                  <c:v>45495</c:v>
                </c:pt>
                <c:pt idx="3491">
                  <c:v>45496</c:v>
                </c:pt>
                <c:pt idx="3492">
                  <c:v>45497</c:v>
                </c:pt>
                <c:pt idx="3493">
                  <c:v>45498</c:v>
                </c:pt>
                <c:pt idx="3494">
                  <c:v>45499</c:v>
                </c:pt>
                <c:pt idx="3495">
                  <c:v>45500</c:v>
                </c:pt>
                <c:pt idx="3496">
                  <c:v>45501</c:v>
                </c:pt>
                <c:pt idx="3497">
                  <c:v>45502</c:v>
                </c:pt>
                <c:pt idx="3498">
                  <c:v>45503</c:v>
                </c:pt>
                <c:pt idx="3499">
                  <c:v>45504</c:v>
                </c:pt>
                <c:pt idx="3500">
                  <c:v>45505</c:v>
                </c:pt>
                <c:pt idx="3501">
                  <c:v>45506</c:v>
                </c:pt>
                <c:pt idx="3502">
                  <c:v>45507</c:v>
                </c:pt>
                <c:pt idx="3503">
                  <c:v>45508</c:v>
                </c:pt>
                <c:pt idx="3504">
                  <c:v>45509</c:v>
                </c:pt>
                <c:pt idx="3505">
                  <c:v>45510</c:v>
                </c:pt>
                <c:pt idx="3506">
                  <c:v>45511</c:v>
                </c:pt>
                <c:pt idx="3507">
                  <c:v>45512</c:v>
                </c:pt>
                <c:pt idx="3508">
                  <c:v>45513</c:v>
                </c:pt>
                <c:pt idx="3509">
                  <c:v>45514</c:v>
                </c:pt>
                <c:pt idx="3510">
                  <c:v>45515</c:v>
                </c:pt>
                <c:pt idx="3511">
                  <c:v>45516</c:v>
                </c:pt>
                <c:pt idx="3512">
                  <c:v>45517</c:v>
                </c:pt>
                <c:pt idx="3513">
                  <c:v>45518</c:v>
                </c:pt>
                <c:pt idx="3514">
                  <c:v>45519</c:v>
                </c:pt>
                <c:pt idx="3515">
                  <c:v>45520</c:v>
                </c:pt>
                <c:pt idx="3516">
                  <c:v>45521</c:v>
                </c:pt>
                <c:pt idx="3517">
                  <c:v>45522</c:v>
                </c:pt>
                <c:pt idx="3518">
                  <c:v>45523</c:v>
                </c:pt>
                <c:pt idx="3519">
                  <c:v>45524</c:v>
                </c:pt>
                <c:pt idx="3520">
                  <c:v>45525</c:v>
                </c:pt>
                <c:pt idx="3521">
                  <c:v>45526</c:v>
                </c:pt>
                <c:pt idx="3522">
                  <c:v>45527</c:v>
                </c:pt>
                <c:pt idx="3523">
                  <c:v>45528</c:v>
                </c:pt>
                <c:pt idx="3524">
                  <c:v>45529</c:v>
                </c:pt>
                <c:pt idx="3525">
                  <c:v>45530</c:v>
                </c:pt>
                <c:pt idx="3526">
                  <c:v>45531</c:v>
                </c:pt>
                <c:pt idx="3527">
                  <c:v>45532</c:v>
                </c:pt>
                <c:pt idx="3528">
                  <c:v>45533</c:v>
                </c:pt>
                <c:pt idx="3529">
                  <c:v>45534</c:v>
                </c:pt>
                <c:pt idx="3530">
                  <c:v>45535</c:v>
                </c:pt>
                <c:pt idx="3531">
                  <c:v>45536</c:v>
                </c:pt>
                <c:pt idx="3532">
                  <c:v>45537</c:v>
                </c:pt>
                <c:pt idx="3533">
                  <c:v>45538</c:v>
                </c:pt>
                <c:pt idx="3534">
                  <c:v>45539</c:v>
                </c:pt>
                <c:pt idx="3535">
                  <c:v>45540</c:v>
                </c:pt>
                <c:pt idx="3536">
                  <c:v>45541</c:v>
                </c:pt>
                <c:pt idx="3537">
                  <c:v>45542</c:v>
                </c:pt>
                <c:pt idx="3538">
                  <c:v>45543</c:v>
                </c:pt>
                <c:pt idx="3539">
                  <c:v>45544</c:v>
                </c:pt>
                <c:pt idx="3540">
                  <c:v>45545</c:v>
                </c:pt>
                <c:pt idx="3541">
                  <c:v>45546</c:v>
                </c:pt>
                <c:pt idx="3542">
                  <c:v>45547</c:v>
                </c:pt>
                <c:pt idx="3543">
                  <c:v>45548</c:v>
                </c:pt>
                <c:pt idx="3544">
                  <c:v>45549</c:v>
                </c:pt>
                <c:pt idx="3545">
                  <c:v>45550</c:v>
                </c:pt>
                <c:pt idx="3546">
                  <c:v>45551</c:v>
                </c:pt>
                <c:pt idx="3547">
                  <c:v>45552</c:v>
                </c:pt>
                <c:pt idx="3548">
                  <c:v>45553</c:v>
                </c:pt>
                <c:pt idx="3549">
                  <c:v>45554</c:v>
                </c:pt>
                <c:pt idx="3550">
                  <c:v>45555</c:v>
                </c:pt>
                <c:pt idx="3551">
                  <c:v>45556</c:v>
                </c:pt>
                <c:pt idx="3552">
                  <c:v>45557</c:v>
                </c:pt>
                <c:pt idx="3553">
                  <c:v>45558</c:v>
                </c:pt>
                <c:pt idx="3554">
                  <c:v>45559</c:v>
                </c:pt>
                <c:pt idx="3555">
                  <c:v>45560</c:v>
                </c:pt>
                <c:pt idx="3556">
                  <c:v>45561</c:v>
                </c:pt>
                <c:pt idx="3557">
                  <c:v>45562</c:v>
                </c:pt>
                <c:pt idx="3558">
                  <c:v>45563</c:v>
                </c:pt>
                <c:pt idx="3559">
                  <c:v>45564</c:v>
                </c:pt>
                <c:pt idx="3560">
                  <c:v>45565</c:v>
                </c:pt>
                <c:pt idx="3561">
                  <c:v>45566</c:v>
                </c:pt>
                <c:pt idx="3562">
                  <c:v>45567</c:v>
                </c:pt>
                <c:pt idx="3563">
                  <c:v>45568</c:v>
                </c:pt>
                <c:pt idx="3564">
                  <c:v>45569</c:v>
                </c:pt>
                <c:pt idx="3565">
                  <c:v>45570</c:v>
                </c:pt>
                <c:pt idx="3566">
                  <c:v>45571</c:v>
                </c:pt>
                <c:pt idx="3567">
                  <c:v>45572</c:v>
                </c:pt>
                <c:pt idx="3568">
                  <c:v>45573</c:v>
                </c:pt>
                <c:pt idx="3569">
                  <c:v>45574</c:v>
                </c:pt>
                <c:pt idx="3570">
                  <c:v>45575</c:v>
                </c:pt>
                <c:pt idx="3571">
                  <c:v>45576</c:v>
                </c:pt>
                <c:pt idx="3572">
                  <c:v>45577</c:v>
                </c:pt>
                <c:pt idx="3573">
                  <c:v>45578</c:v>
                </c:pt>
                <c:pt idx="3574">
                  <c:v>45579</c:v>
                </c:pt>
                <c:pt idx="3575">
                  <c:v>45580</c:v>
                </c:pt>
                <c:pt idx="3576">
                  <c:v>45581</c:v>
                </c:pt>
                <c:pt idx="3577">
                  <c:v>45582</c:v>
                </c:pt>
                <c:pt idx="3578">
                  <c:v>45583</c:v>
                </c:pt>
                <c:pt idx="3579">
                  <c:v>45584</c:v>
                </c:pt>
                <c:pt idx="3580">
                  <c:v>45585</c:v>
                </c:pt>
                <c:pt idx="3581">
                  <c:v>45586</c:v>
                </c:pt>
                <c:pt idx="3582">
                  <c:v>45587</c:v>
                </c:pt>
                <c:pt idx="3583">
                  <c:v>45588</c:v>
                </c:pt>
                <c:pt idx="3584">
                  <c:v>45589</c:v>
                </c:pt>
                <c:pt idx="3585">
                  <c:v>45590</c:v>
                </c:pt>
                <c:pt idx="3586">
                  <c:v>45591</c:v>
                </c:pt>
                <c:pt idx="3587">
                  <c:v>45592</c:v>
                </c:pt>
                <c:pt idx="3588">
                  <c:v>45593</c:v>
                </c:pt>
                <c:pt idx="3589">
                  <c:v>45594</c:v>
                </c:pt>
                <c:pt idx="3590">
                  <c:v>45595</c:v>
                </c:pt>
                <c:pt idx="3591">
                  <c:v>45596</c:v>
                </c:pt>
                <c:pt idx="3592">
                  <c:v>45597</c:v>
                </c:pt>
                <c:pt idx="3593">
                  <c:v>45598</c:v>
                </c:pt>
                <c:pt idx="3594">
                  <c:v>45599</c:v>
                </c:pt>
                <c:pt idx="3595">
                  <c:v>45600</c:v>
                </c:pt>
                <c:pt idx="3596">
                  <c:v>45601</c:v>
                </c:pt>
                <c:pt idx="3597">
                  <c:v>45602</c:v>
                </c:pt>
                <c:pt idx="3598">
                  <c:v>45603</c:v>
                </c:pt>
                <c:pt idx="3599">
                  <c:v>45604</c:v>
                </c:pt>
                <c:pt idx="3600">
                  <c:v>45605</c:v>
                </c:pt>
                <c:pt idx="3601">
                  <c:v>45606</c:v>
                </c:pt>
                <c:pt idx="3602">
                  <c:v>45607</c:v>
                </c:pt>
                <c:pt idx="3603">
                  <c:v>45608</c:v>
                </c:pt>
                <c:pt idx="3604">
                  <c:v>45609</c:v>
                </c:pt>
                <c:pt idx="3605">
                  <c:v>45610</c:v>
                </c:pt>
                <c:pt idx="3606">
                  <c:v>45611</c:v>
                </c:pt>
                <c:pt idx="3607">
                  <c:v>45612</c:v>
                </c:pt>
                <c:pt idx="3608">
                  <c:v>45613</c:v>
                </c:pt>
                <c:pt idx="3609">
                  <c:v>45614</c:v>
                </c:pt>
                <c:pt idx="3610">
                  <c:v>45615</c:v>
                </c:pt>
                <c:pt idx="3611">
                  <c:v>45616</c:v>
                </c:pt>
                <c:pt idx="3612">
                  <c:v>45617</c:v>
                </c:pt>
                <c:pt idx="3613">
                  <c:v>45618</c:v>
                </c:pt>
                <c:pt idx="3614">
                  <c:v>45619</c:v>
                </c:pt>
                <c:pt idx="3615">
                  <c:v>45620</c:v>
                </c:pt>
                <c:pt idx="3616">
                  <c:v>45621</c:v>
                </c:pt>
                <c:pt idx="3617">
                  <c:v>45622</c:v>
                </c:pt>
                <c:pt idx="3618">
                  <c:v>45623</c:v>
                </c:pt>
                <c:pt idx="3619">
                  <c:v>45624</c:v>
                </c:pt>
                <c:pt idx="3620">
                  <c:v>45625</c:v>
                </c:pt>
                <c:pt idx="3621">
                  <c:v>45626</c:v>
                </c:pt>
                <c:pt idx="3622">
                  <c:v>45627</c:v>
                </c:pt>
                <c:pt idx="3623">
                  <c:v>45628</c:v>
                </c:pt>
                <c:pt idx="3624">
                  <c:v>45629</c:v>
                </c:pt>
                <c:pt idx="3625">
                  <c:v>45630</c:v>
                </c:pt>
                <c:pt idx="3626">
                  <c:v>45631</c:v>
                </c:pt>
                <c:pt idx="3627">
                  <c:v>45632</c:v>
                </c:pt>
                <c:pt idx="3628">
                  <c:v>45633</c:v>
                </c:pt>
                <c:pt idx="3629">
                  <c:v>45634</c:v>
                </c:pt>
                <c:pt idx="3630">
                  <c:v>45635</c:v>
                </c:pt>
                <c:pt idx="3631">
                  <c:v>45636</c:v>
                </c:pt>
                <c:pt idx="3632">
                  <c:v>45637</c:v>
                </c:pt>
                <c:pt idx="3633">
                  <c:v>45638</c:v>
                </c:pt>
                <c:pt idx="3634">
                  <c:v>45639</c:v>
                </c:pt>
                <c:pt idx="3635">
                  <c:v>45640</c:v>
                </c:pt>
                <c:pt idx="3636">
                  <c:v>45641</c:v>
                </c:pt>
                <c:pt idx="3637">
                  <c:v>45642</c:v>
                </c:pt>
                <c:pt idx="3638">
                  <c:v>45643</c:v>
                </c:pt>
                <c:pt idx="3639">
                  <c:v>45644</c:v>
                </c:pt>
                <c:pt idx="3640">
                  <c:v>45645</c:v>
                </c:pt>
                <c:pt idx="3641">
                  <c:v>45646</c:v>
                </c:pt>
                <c:pt idx="3642">
                  <c:v>45647</c:v>
                </c:pt>
                <c:pt idx="3643">
                  <c:v>45648</c:v>
                </c:pt>
                <c:pt idx="3644">
                  <c:v>45649</c:v>
                </c:pt>
                <c:pt idx="3645">
                  <c:v>45650</c:v>
                </c:pt>
                <c:pt idx="3646">
                  <c:v>45651</c:v>
                </c:pt>
                <c:pt idx="3647">
                  <c:v>45652</c:v>
                </c:pt>
                <c:pt idx="3648">
                  <c:v>45653</c:v>
                </c:pt>
                <c:pt idx="3649">
                  <c:v>45654</c:v>
                </c:pt>
                <c:pt idx="3650">
                  <c:v>45655</c:v>
                </c:pt>
                <c:pt idx="3651">
                  <c:v>45656</c:v>
                </c:pt>
                <c:pt idx="3652">
                  <c:v>45657</c:v>
                </c:pt>
                <c:pt idx="3653">
                  <c:v>45658</c:v>
                </c:pt>
                <c:pt idx="3654">
                  <c:v>45659</c:v>
                </c:pt>
                <c:pt idx="3655">
                  <c:v>45660</c:v>
                </c:pt>
                <c:pt idx="3656">
                  <c:v>45661</c:v>
                </c:pt>
                <c:pt idx="3657">
                  <c:v>45662</c:v>
                </c:pt>
                <c:pt idx="3658">
                  <c:v>45663</c:v>
                </c:pt>
                <c:pt idx="3659">
                  <c:v>45664</c:v>
                </c:pt>
                <c:pt idx="3660">
                  <c:v>45665</c:v>
                </c:pt>
                <c:pt idx="3661">
                  <c:v>45666</c:v>
                </c:pt>
                <c:pt idx="3662">
                  <c:v>45667</c:v>
                </c:pt>
                <c:pt idx="3663">
                  <c:v>45668</c:v>
                </c:pt>
                <c:pt idx="3664">
                  <c:v>45669</c:v>
                </c:pt>
                <c:pt idx="3665">
                  <c:v>45670</c:v>
                </c:pt>
                <c:pt idx="3666">
                  <c:v>45671</c:v>
                </c:pt>
                <c:pt idx="3667">
                  <c:v>45672</c:v>
                </c:pt>
                <c:pt idx="3668">
                  <c:v>45673</c:v>
                </c:pt>
                <c:pt idx="3669">
                  <c:v>45674</c:v>
                </c:pt>
                <c:pt idx="3670">
                  <c:v>45675</c:v>
                </c:pt>
                <c:pt idx="3671">
                  <c:v>45676</c:v>
                </c:pt>
                <c:pt idx="3672">
                  <c:v>45677</c:v>
                </c:pt>
                <c:pt idx="3673">
                  <c:v>45678</c:v>
                </c:pt>
                <c:pt idx="3674">
                  <c:v>45679</c:v>
                </c:pt>
                <c:pt idx="3675">
                  <c:v>45680</c:v>
                </c:pt>
                <c:pt idx="3676">
                  <c:v>45681</c:v>
                </c:pt>
                <c:pt idx="3677">
                  <c:v>45682</c:v>
                </c:pt>
                <c:pt idx="3678">
                  <c:v>45683</c:v>
                </c:pt>
                <c:pt idx="3679">
                  <c:v>45684</c:v>
                </c:pt>
                <c:pt idx="3680">
                  <c:v>45685</c:v>
                </c:pt>
                <c:pt idx="3681">
                  <c:v>45686</c:v>
                </c:pt>
                <c:pt idx="3682">
                  <c:v>45687</c:v>
                </c:pt>
                <c:pt idx="3683">
                  <c:v>45688</c:v>
                </c:pt>
                <c:pt idx="3684">
                  <c:v>45689</c:v>
                </c:pt>
                <c:pt idx="3685">
                  <c:v>45690</c:v>
                </c:pt>
                <c:pt idx="3686">
                  <c:v>45691</c:v>
                </c:pt>
                <c:pt idx="3687">
                  <c:v>45692</c:v>
                </c:pt>
                <c:pt idx="3688">
                  <c:v>45693</c:v>
                </c:pt>
                <c:pt idx="3689">
                  <c:v>45694</c:v>
                </c:pt>
                <c:pt idx="3690">
                  <c:v>45695</c:v>
                </c:pt>
                <c:pt idx="3691">
                  <c:v>45696</c:v>
                </c:pt>
                <c:pt idx="3692">
                  <c:v>45697</c:v>
                </c:pt>
                <c:pt idx="3693">
                  <c:v>45698</c:v>
                </c:pt>
                <c:pt idx="3694">
                  <c:v>45699</c:v>
                </c:pt>
                <c:pt idx="3695">
                  <c:v>45700</c:v>
                </c:pt>
                <c:pt idx="3696">
                  <c:v>45701</c:v>
                </c:pt>
                <c:pt idx="3697">
                  <c:v>45702</c:v>
                </c:pt>
                <c:pt idx="3698">
                  <c:v>45703</c:v>
                </c:pt>
                <c:pt idx="3699">
                  <c:v>45704</c:v>
                </c:pt>
                <c:pt idx="3700">
                  <c:v>45705</c:v>
                </c:pt>
                <c:pt idx="3701">
                  <c:v>45706</c:v>
                </c:pt>
                <c:pt idx="3702">
                  <c:v>45707</c:v>
                </c:pt>
                <c:pt idx="3703">
                  <c:v>45708</c:v>
                </c:pt>
                <c:pt idx="3704">
                  <c:v>45709</c:v>
                </c:pt>
                <c:pt idx="3705">
                  <c:v>45710</c:v>
                </c:pt>
                <c:pt idx="3706">
                  <c:v>45711</c:v>
                </c:pt>
                <c:pt idx="3707">
                  <c:v>45712</c:v>
                </c:pt>
                <c:pt idx="3708">
                  <c:v>45713</c:v>
                </c:pt>
                <c:pt idx="3709">
                  <c:v>45714</c:v>
                </c:pt>
                <c:pt idx="3710">
                  <c:v>45715</c:v>
                </c:pt>
                <c:pt idx="3711">
                  <c:v>45716</c:v>
                </c:pt>
                <c:pt idx="3712">
                  <c:v>45717</c:v>
                </c:pt>
                <c:pt idx="3713">
                  <c:v>45718</c:v>
                </c:pt>
                <c:pt idx="3714">
                  <c:v>45719</c:v>
                </c:pt>
                <c:pt idx="3715">
                  <c:v>45720</c:v>
                </c:pt>
                <c:pt idx="3716">
                  <c:v>45721</c:v>
                </c:pt>
                <c:pt idx="3717">
                  <c:v>45722</c:v>
                </c:pt>
                <c:pt idx="3718">
                  <c:v>45723</c:v>
                </c:pt>
                <c:pt idx="3719">
                  <c:v>45724</c:v>
                </c:pt>
                <c:pt idx="3720">
                  <c:v>45725</c:v>
                </c:pt>
                <c:pt idx="3721">
                  <c:v>45726</c:v>
                </c:pt>
                <c:pt idx="3722">
                  <c:v>45727</c:v>
                </c:pt>
                <c:pt idx="3723">
                  <c:v>45728</c:v>
                </c:pt>
                <c:pt idx="3724">
                  <c:v>45729</c:v>
                </c:pt>
                <c:pt idx="3725">
                  <c:v>45730</c:v>
                </c:pt>
                <c:pt idx="3726">
                  <c:v>45731</c:v>
                </c:pt>
                <c:pt idx="3727">
                  <c:v>45732</c:v>
                </c:pt>
                <c:pt idx="3728">
                  <c:v>45733</c:v>
                </c:pt>
                <c:pt idx="3729">
                  <c:v>45734</c:v>
                </c:pt>
                <c:pt idx="3730">
                  <c:v>45735</c:v>
                </c:pt>
                <c:pt idx="3731">
                  <c:v>45736</c:v>
                </c:pt>
                <c:pt idx="3732">
                  <c:v>45737</c:v>
                </c:pt>
                <c:pt idx="3733">
                  <c:v>45738</c:v>
                </c:pt>
                <c:pt idx="3734">
                  <c:v>45739</c:v>
                </c:pt>
                <c:pt idx="3735">
                  <c:v>45740</c:v>
                </c:pt>
                <c:pt idx="3736">
                  <c:v>45741</c:v>
                </c:pt>
                <c:pt idx="3737">
                  <c:v>45742</c:v>
                </c:pt>
                <c:pt idx="3738">
                  <c:v>45743</c:v>
                </c:pt>
                <c:pt idx="3739">
                  <c:v>45744</c:v>
                </c:pt>
                <c:pt idx="3740">
                  <c:v>45745</c:v>
                </c:pt>
                <c:pt idx="3741">
                  <c:v>45746</c:v>
                </c:pt>
                <c:pt idx="3742">
                  <c:v>45747</c:v>
                </c:pt>
                <c:pt idx="3743">
                  <c:v>45748</c:v>
                </c:pt>
                <c:pt idx="3744">
                  <c:v>45749</c:v>
                </c:pt>
                <c:pt idx="3745">
                  <c:v>45750</c:v>
                </c:pt>
                <c:pt idx="3746">
                  <c:v>45751</c:v>
                </c:pt>
                <c:pt idx="3747">
                  <c:v>45752</c:v>
                </c:pt>
                <c:pt idx="3748">
                  <c:v>45753</c:v>
                </c:pt>
                <c:pt idx="3749">
                  <c:v>45754</c:v>
                </c:pt>
                <c:pt idx="3750">
                  <c:v>45755</c:v>
                </c:pt>
                <c:pt idx="3751">
                  <c:v>45756</c:v>
                </c:pt>
                <c:pt idx="3752">
                  <c:v>45757</c:v>
                </c:pt>
                <c:pt idx="3753">
                  <c:v>45758</c:v>
                </c:pt>
                <c:pt idx="3754">
                  <c:v>45759</c:v>
                </c:pt>
                <c:pt idx="3755">
                  <c:v>45760</c:v>
                </c:pt>
                <c:pt idx="3756">
                  <c:v>45761</c:v>
                </c:pt>
                <c:pt idx="3757">
                  <c:v>45762</c:v>
                </c:pt>
                <c:pt idx="3758">
                  <c:v>45763</c:v>
                </c:pt>
                <c:pt idx="3759">
                  <c:v>45764</c:v>
                </c:pt>
                <c:pt idx="3760">
                  <c:v>45765</c:v>
                </c:pt>
                <c:pt idx="3761">
                  <c:v>45766</c:v>
                </c:pt>
                <c:pt idx="3762">
                  <c:v>45767</c:v>
                </c:pt>
                <c:pt idx="3763">
                  <c:v>45768</c:v>
                </c:pt>
                <c:pt idx="3764">
                  <c:v>45769</c:v>
                </c:pt>
                <c:pt idx="3765">
                  <c:v>45770</c:v>
                </c:pt>
                <c:pt idx="3766">
                  <c:v>45771</c:v>
                </c:pt>
                <c:pt idx="3767">
                  <c:v>45772</c:v>
                </c:pt>
                <c:pt idx="3768">
                  <c:v>45773</c:v>
                </c:pt>
                <c:pt idx="3769">
                  <c:v>45774</c:v>
                </c:pt>
                <c:pt idx="3770">
                  <c:v>45775</c:v>
                </c:pt>
                <c:pt idx="3771">
                  <c:v>45776</c:v>
                </c:pt>
                <c:pt idx="3772">
                  <c:v>45777</c:v>
                </c:pt>
                <c:pt idx="3773">
                  <c:v>45778</c:v>
                </c:pt>
                <c:pt idx="3774">
                  <c:v>45779</c:v>
                </c:pt>
                <c:pt idx="3775">
                  <c:v>45780</c:v>
                </c:pt>
                <c:pt idx="3776">
                  <c:v>45781</c:v>
                </c:pt>
                <c:pt idx="3777">
                  <c:v>45782</c:v>
                </c:pt>
                <c:pt idx="3778">
                  <c:v>45783</c:v>
                </c:pt>
                <c:pt idx="3779">
                  <c:v>45784</c:v>
                </c:pt>
                <c:pt idx="3780">
                  <c:v>45785</c:v>
                </c:pt>
                <c:pt idx="3781">
                  <c:v>45786</c:v>
                </c:pt>
                <c:pt idx="3782">
                  <c:v>45787</c:v>
                </c:pt>
                <c:pt idx="3783">
                  <c:v>45788</c:v>
                </c:pt>
                <c:pt idx="3784">
                  <c:v>45789</c:v>
                </c:pt>
                <c:pt idx="3785">
                  <c:v>45790</c:v>
                </c:pt>
                <c:pt idx="3786">
                  <c:v>45791</c:v>
                </c:pt>
                <c:pt idx="3787">
                  <c:v>45792</c:v>
                </c:pt>
                <c:pt idx="3788">
                  <c:v>45793</c:v>
                </c:pt>
                <c:pt idx="3789">
                  <c:v>45794</c:v>
                </c:pt>
                <c:pt idx="3790">
                  <c:v>45795</c:v>
                </c:pt>
                <c:pt idx="3791">
                  <c:v>45796</c:v>
                </c:pt>
                <c:pt idx="3792">
                  <c:v>45797</c:v>
                </c:pt>
                <c:pt idx="3793">
                  <c:v>45798</c:v>
                </c:pt>
                <c:pt idx="3794">
                  <c:v>45799</c:v>
                </c:pt>
                <c:pt idx="3795">
                  <c:v>45800</c:v>
                </c:pt>
                <c:pt idx="3796">
                  <c:v>45801</c:v>
                </c:pt>
                <c:pt idx="3797">
                  <c:v>45802</c:v>
                </c:pt>
                <c:pt idx="3798">
                  <c:v>45803</c:v>
                </c:pt>
                <c:pt idx="3799">
                  <c:v>45804</c:v>
                </c:pt>
                <c:pt idx="3800">
                  <c:v>45805</c:v>
                </c:pt>
                <c:pt idx="3801">
                  <c:v>45806</c:v>
                </c:pt>
                <c:pt idx="3802">
                  <c:v>45807</c:v>
                </c:pt>
                <c:pt idx="3803">
                  <c:v>45808</c:v>
                </c:pt>
                <c:pt idx="3804">
                  <c:v>45809</c:v>
                </c:pt>
                <c:pt idx="3805">
                  <c:v>45810</c:v>
                </c:pt>
                <c:pt idx="3806">
                  <c:v>45811</c:v>
                </c:pt>
                <c:pt idx="3807">
                  <c:v>45812</c:v>
                </c:pt>
                <c:pt idx="3808">
                  <c:v>45813</c:v>
                </c:pt>
                <c:pt idx="3809">
                  <c:v>45814</c:v>
                </c:pt>
                <c:pt idx="3810">
                  <c:v>45815</c:v>
                </c:pt>
                <c:pt idx="3811">
                  <c:v>45816</c:v>
                </c:pt>
                <c:pt idx="3812">
                  <c:v>45817</c:v>
                </c:pt>
                <c:pt idx="3813">
                  <c:v>45818</c:v>
                </c:pt>
                <c:pt idx="3814">
                  <c:v>45819</c:v>
                </c:pt>
                <c:pt idx="3815">
                  <c:v>45820</c:v>
                </c:pt>
                <c:pt idx="3816">
                  <c:v>45821</c:v>
                </c:pt>
                <c:pt idx="3817">
                  <c:v>45822</c:v>
                </c:pt>
                <c:pt idx="3818">
                  <c:v>45823</c:v>
                </c:pt>
                <c:pt idx="3819">
                  <c:v>45824</c:v>
                </c:pt>
                <c:pt idx="3820">
                  <c:v>45825</c:v>
                </c:pt>
                <c:pt idx="3821">
                  <c:v>45826</c:v>
                </c:pt>
                <c:pt idx="3822">
                  <c:v>45827</c:v>
                </c:pt>
                <c:pt idx="3823">
                  <c:v>45828</c:v>
                </c:pt>
                <c:pt idx="3824">
                  <c:v>45829</c:v>
                </c:pt>
                <c:pt idx="3825">
                  <c:v>45830</c:v>
                </c:pt>
                <c:pt idx="3826">
                  <c:v>45831</c:v>
                </c:pt>
                <c:pt idx="3827">
                  <c:v>45832</c:v>
                </c:pt>
                <c:pt idx="3828">
                  <c:v>45833</c:v>
                </c:pt>
                <c:pt idx="3829">
                  <c:v>45834</c:v>
                </c:pt>
                <c:pt idx="3830">
                  <c:v>45835</c:v>
                </c:pt>
                <c:pt idx="3831">
                  <c:v>45836</c:v>
                </c:pt>
                <c:pt idx="3832">
                  <c:v>45837</c:v>
                </c:pt>
                <c:pt idx="3833">
                  <c:v>45838</c:v>
                </c:pt>
                <c:pt idx="3834">
                  <c:v>45839</c:v>
                </c:pt>
                <c:pt idx="3835">
                  <c:v>45840</c:v>
                </c:pt>
                <c:pt idx="3836">
                  <c:v>45841</c:v>
                </c:pt>
                <c:pt idx="3837">
                  <c:v>45842</c:v>
                </c:pt>
                <c:pt idx="3838">
                  <c:v>45843</c:v>
                </c:pt>
                <c:pt idx="3839">
                  <c:v>45844</c:v>
                </c:pt>
                <c:pt idx="3840">
                  <c:v>45845</c:v>
                </c:pt>
                <c:pt idx="3841">
                  <c:v>45846</c:v>
                </c:pt>
                <c:pt idx="3842">
                  <c:v>45847</c:v>
                </c:pt>
                <c:pt idx="3843">
                  <c:v>45848</c:v>
                </c:pt>
                <c:pt idx="3844">
                  <c:v>45849</c:v>
                </c:pt>
                <c:pt idx="3845">
                  <c:v>45850</c:v>
                </c:pt>
                <c:pt idx="3846">
                  <c:v>45851</c:v>
                </c:pt>
                <c:pt idx="3847">
                  <c:v>45852</c:v>
                </c:pt>
                <c:pt idx="3848">
                  <c:v>45853</c:v>
                </c:pt>
                <c:pt idx="3849">
                  <c:v>45854</c:v>
                </c:pt>
                <c:pt idx="3850">
                  <c:v>45855</c:v>
                </c:pt>
                <c:pt idx="3851">
                  <c:v>45856</c:v>
                </c:pt>
                <c:pt idx="3852">
                  <c:v>45857</c:v>
                </c:pt>
                <c:pt idx="3853">
                  <c:v>45858</c:v>
                </c:pt>
                <c:pt idx="3854">
                  <c:v>45859</c:v>
                </c:pt>
                <c:pt idx="3855">
                  <c:v>45860</c:v>
                </c:pt>
                <c:pt idx="3856">
                  <c:v>45861</c:v>
                </c:pt>
                <c:pt idx="3857">
                  <c:v>45862</c:v>
                </c:pt>
                <c:pt idx="3858">
                  <c:v>45863</c:v>
                </c:pt>
                <c:pt idx="3859">
                  <c:v>45864</c:v>
                </c:pt>
                <c:pt idx="3860">
                  <c:v>45865</c:v>
                </c:pt>
                <c:pt idx="3861">
                  <c:v>45866</c:v>
                </c:pt>
                <c:pt idx="3862">
                  <c:v>45867</c:v>
                </c:pt>
                <c:pt idx="3863">
                  <c:v>45868</c:v>
                </c:pt>
                <c:pt idx="3864">
                  <c:v>45869</c:v>
                </c:pt>
                <c:pt idx="3865">
                  <c:v>45870</c:v>
                </c:pt>
                <c:pt idx="3866">
                  <c:v>45871</c:v>
                </c:pt>
                <c:pt idx="3867">
                  <c:v>45872</c:v>
                </c:pt>
                <c:pt idx="3868">
                  <c:v>45873</c:v>
                </c:pt>
                <c:pt idx="3869">
                  <c:v>45874</c:v>
                </c:pt>
                <c:pt idx="3870">
                  <c:v>45875</c:v>
                </c:pt>
                <c:pt idx="3871">
                  <c:v>45876</c:v>
                </c:pt>
                <c:pt idx="3872">
                  <c:v>45877</c:v>
                </c:pt>
                <c:pt idx="3873">
                  <c:v>45878</c:v>
                </c:pt>
                <c:pt idx="3874">
                  <c:v>45879</c:v>
                </c:pt>
                <c:pt idx="3875">
                  <c:v>45880</c:v>
                </c:pt>
                <c:pt idx="3876">
                  <c:v>45881</c:v>
                </c:pt>
                <c:pt idx="3877">
                  <c:v>45882</c:v>
                </c:pt>
                <c:pt idx="3878">
                  <c:v>45883</c:v>
                </c:pt>
                <c:pt idx="3879">
                  <c:v>45884</c:v>
                </c:pt>
                <c:pt idx="3880">
                  <c:v>45885</c:v>
                </c:pt>
                <c:pt idx="3881">
                  <c:v>45886</c:v>
                </c:pt>
                <c:pt idx="3882">
                  <c:v>45887</c:v>
                </c:pt>
                <c:pt idx="3883">
                  <c:v>45888</c:v>
                </c:pt>
                <c:pt idx="3884">
                  <c:v>45889</c:v>
                </c:pt>
                <c:pt idx="3885">
                  <c:v>45890</c:v>
                </c:pt>
                <c:pt idx="3886">
                  <c:v>45891</c:v>
                </c:pt>
                <c:pt idx="3887">
                  <c:v>45892</c:v>
                </c:pt>
                <c:pt idx="3888">
                  <c:v>45893</c:v>
                </c:pt>
                <c:pt idx="3889">
                  <c:v>45894</c:v>
                </c:pt>
                <c:pt idx="3890">
                  <c:v>45895</c:v>
                </c:pt>
                <c:pt idx="3891">
                  <c:v>45896</c:v>
                </c:pt>
                <c:pt idx="3892">
                  <c:v>45897</c:v>
                </c:pt>
                <c:pt idx="3893">
                  <c:v>45898</c:v>
                </c:pt>
                <c:pt idx="3894">
                  <c:v>45899</c:v>
                </c:pt>
                <c:pt idx="3895">
                  <c:v>45900</c:v>
                </c:pt>
                <c:pt idx="3896">
                  <c:v>45901</c:v>
                </c:pt>
                <c:pt idx="3897">
                  <c:v>45902</c:v>
                </c:pt>
                <c:pt idx="3898">
                  <c:v>45903</c:v>
                </c:pt>
                <c:pt idx="3899">
                  <c:v>45904</c:v>
                </c:pt>
                <c:pt idx="3900">
                  <c:v>45905</c:v>
                </c:pt>
                <c:pt idx="3901">
                  <c:v>45906</c:v>
                </c:pt>
                <c:pt idx="3902">
                  <c:v>45907</c:v>
                </c:pt>
                <c:pt idx="3903">
                  <c:v>45908</c:v>
                </c:pt>
                <c:pt idx="3904">
                  <c:v>45909</c:v>
                </c:pt>
                <c:pt idx="3905">
                  <c:v>45910</c:v>
                </c:pt>
                <c:pt idx="3906">
                  <c:v>45911</c:v>
                </c:pt>
                <c:pt idx="3907">
                  <c:v>45912</c:v>
                </c:pt>
                <c:pt idx="3908">
                  <c:v>45913</c:v>
                </c:pt>
                <c:pt idx="3909">
                  <c:v>45914</c:v>
                </c:pt>
                <c:pt idx="3910">
                  <c:v>45915</c:v>
                </c:pt>
                <c:pt idx="3911">
                  <c:v>45916</c:v>
                </c:pt>
                <c:pt idx="3912">
                  <c:v>45917</c:v>
                </c:pt>
                <c:pt idx="3913">
                  <c:v>45918</c:v>
                </c:pt>
                <c:pt idx="3914">
                  <c:v>45919</c:v>
                </c:pt>
                <c:pt idx="3915">
                  <c:v>45920</c:v>
                </c:pt>
                <c:pt idx="3916">
                  <c:v>45921</c:v>
                </c:pt>
                <c:pt idx="3917">
                  <c:v>45922</c:v>
                </c:pt>
                <c:pt idx="3918">
                  <c:v>45923</c:v>
                </c:pt>
                <c:pt idx="3919">
                  <c:v>45924</c:v>
                </c:pt>
                <c:pt idx="3920">
                  <c:v>45925</c:v>
                </c:pt>
                <c:pt idx="3921">
                  <c:v>45926</c:v>
                </c:pt>
                <c:pt idx="3922">
                  <c:v>45927</c:v>
                </c:pt>
                <c:pt idx="3923">
                  <c:v>45928</c:v>
                </c:pt>
                <c:pt idx="3924">
                  <c:v>45929</c:v>
                </c:pt>
                <c:pt idx="3925">
                  <c:v>45930</c:v>
                </c:pt>
                <c:pt idx="3926">
                  <c:v>45931</c:v>
                </c:pt>
                <c:pt idx="3927">
                  <c:v>45932</c:v>
                </c:pt>
                <c:pt idx="3928">
                  <c:v>45933</c:v>
                </c:pt>
                <c:pt idx="3929">
                  <c:v>45934</c:v>
                </c:pt>
                <c:pt idx="3930">
                  <c:v>45935</c:v>
                </c:pt>
                <c:pt idx="3931">
                  <c:v>45936</c:v>
                </c:pt>
                <c:pt idx="3932">
                  <c:v>45937</c:v>
                </c:pt>
                <c:pt idx="3933">
                  <c:v>45938</c:v>
                </c:pt>
                <c:pt idx="3934">
                  <c:v>45939</c:v>
                </c:pt>
                <c:pt idx="3935">
                  <c:v>45940</c:v>
                </c:pt>
                <c:pt idx="3936">
                  <c:v>45941</c:v>
                </c:pt>
                <c:pt idx="3937">
                  <c:v>45942</c:v>
                </c:pt>
                <c:pt idx="3938">
                  <c:v>45943</c:v>
                </c:pt>
                <c:pt idx="3939">
                  <c:v>45944</c:v>
                </c:pt>
                <c:pt idx="3940">
                  <c:v>45945</c:v>
                </c:pt>
                <c:pt idx="3941">
                  <c:v>45946</c:v>
                </c:pt>
                <c:pt idx="3942">
                  <c:v>45947</c:v>
                </c:pt>
                <c:pt idx="3943">
                  <c:v>45948</c:v>
                </c:pt>
                <c:pt idx="3944">
                  <c:v>45949</c:v>
                </c:pt>
                <c:pt idx="3945">
                  <c:v>45950</c:v>
                </c:pt>
                <c:pt idx="3946">
                  <c:v>45951</c:v>
                </c:pt>
                <c:pt idx="3947">
                  <c:v>45952</c:v>
                </c:pt>
                <c:pt idx="3948">
                  <c:v>45953</c:v>
                </c:pt>
                <c:pt idx="3949">
                  <c:v>45954</c:v>
                </c:pt>
                <c:pt idx="3950">
                  <c:v>45955</c:v>
                </c:pt>
                <c:pt idx="3951">
                  <c:v>45956</c:v>
                </c:pt>
                <c:pt idx="3952">
                  <c:v>45957</c:v>
                </c:pt>
                <c:pt idx="3953">
                  <c:v>45958</c:v>
                </c:pt>
                <c:pt idx="3954">
                  <c:v>45959</c:v>
                </c:pt>
                <c:pt idx="3955">
                  <c:v>45960</c:v>
                </c:pt>
                <c:pt idx="3956">
                  <c:v>45961</c:v>
                </c:pt>
                <c:pt idx="3957">
                  <c:v>45962</c:v>
                </c:pt>
                <c:pt idx="3958">
                  <c:v>45963</c:v>
                </c:pt>
                <c:pt idx="3959">
                  <c:v>45964</c:v>
                </c:pt>
                <c:pt idx="3960">
                  <c:v>45965</c:v>
                </c:pt>
                <c:pt idx="3961">
                  <c:v>45966</c:v>
                </c:pt>
                <c:pt idx="3962">
                  <c:v>45967</c:v>
                </c:pt>
                <c:pt idx="3963">
                  <c:v>45968</c:v>
                </c:pt>
                <c:pt idx="3964">
                  <c:v>45969</c:v>
                </c:pt>
                <c:pt idx="3965">
                  <c:v>45970</c:v>
                </c:pt>
                <c:pt idx="3966">
                  <c:v>45971</c:v>
                </c:pt>
                <c:pt idx="3967">
                  <c:v>45972</c:v>
                </c:pt>
                <c:pt idx="3968">
                  <c:v>45973</c:v>
                </c:pt>
                <c:pt idx="3969">
                  <c:v>45974</c:v>
                </c:pt>
                <c:pt idx="3970">
                  <c:v>45975</c:v>
                </c:pt>
                <c:pt idx="3971">
                  <c:v>45976</c:v>
                </c:pt>
                <c:pt idx="3972">
                  <c:v>45977</c:v>
                </c:pt>
                <c:pt idx="3973">
                  <c:v>45978</c:v>
                </c:pt>
                <c:pt idx="3974">
                  <c:v>45979</c:v>
                </c:pt>
                <c:pt idx="3975">
                  <c:v>45980</c:v>
                </c:pt>
                <c:pt idx="3976">
                  <c:v>45981</c:v>
                </c:pt>
                <c:pt idx="3977">
                  <c:v>45982</c:v>
                </c:pt>
                <c:pt idx="3978">
                  <c:v>45983</c:v>
                </c:pt>
                <c:pt idx="3979">
                  <c:v>45984</c:v>
                </c:pt>
                <c:pt idx="3980">
                  <c:v>45985</c:v>
                </c:pt>
                <c:pt idx="3981">
                  <c:v>45986</c:v>
                </c:pt>
                <c:pt idx="3982">
                  <c:v>45987</c:v>
                </c:pt>
                <c:pt idx="3983">
                  <c:v>45988</c:v>
                </c:pt>
                <c:pt idx="3984">
                  <c:v>45989</c:v>
                </c:pt>
                <c:pt idx="3985">
                  <c:v>45990</c:v>
                </c:pt>
                <c:pt idx="3986">
                  <c:v>45991</c:v>
                </c:pt>
                <c:pt idx="3987">
                  <c:v>45992</c:v>
                </c:pt>
                <c:pt idx="3988">
                  <c:v>45993</c:v>
                </c:pt>
                <c:pt idx="3989">
                  <c:v>45994</c:v>
                </c:pt>
                <c:pt idx="3990">
                  <c:v>45995</c:v>
                </c:pt>
                <c:pt idx="3991">
                  <c:v>45996</c:v>
                </c:pt>
                <c:pt idx="3992">
                  <c:v>45997</c:v>
                </c:pt>
                <c:pt idx="3993">
                  <c:v>45998</c:v>
                </c:pt>
                <c:pt idx="3994">
                  <c:v>45999</c:v>
                </c:pt>
                <c:pt idx="3995">
                  <c:v>46000</c:v>
                </c:pt>
                <c:pt idx="3996">
                  <c:v>46001</c:v>
                </c:pt>
                <c:pt idx="3997">
                  <c:v>46002</c:v>
                </c:pt>
                <c:pt idx="3998">
                  <c:v>46003</c:v>
                </c:pt>
                <c:pt idx="3999">
                  <c:v>46004</c:v>
                </c:pt>
                <c:pt idx="4000">
                  <c:v>46005</c:v>
                </c:pt>
                <c:pt idx="4001">
                  <c:v>46006</c:v>
                </c:pt>
                <c:pt idx="4002">
                  <c:v>46007</c:v>
                </c:pt>
                <c:pt idx="4003">
                  <c:v>46008</c:v>
                </c:pt>
                <c:pt idx="4004">
                  <c:v>46009</c:v>
                </c:pt>
                <c:pt idx="4005">
                  <c:v>46010</c:v>
                </c:pt>
                <c:pt idx="4006">
                  <c:v>46011</c:v>
                </c:pt>
                <c:pt idx="4007">
                  <c:v>46012</c:v>
                </c:pt>
                <c:pt idx="4008">
                  <c:v>46013</c:v>
                </c:pt>
                <c:pt idx="4009">
                  <c:v>46014</c:v>
                </c:pt>
                <c:pt idx="4010">
                  <c:v>46015</c:v>
                </c:pt>
                <c:pt idx="4011">
                  <c:v>46016</c:v>
                </c:pt>
                <c:pt idx="4012">
                  <c:v>46017</c:v>
                </c:pt>
                <c:pt idx="4013">
                  <c:v>46018</c:v>
                </c:pt>
                <c:pt idx="4014">
                  <c:v>46019</c:v>
                </c:pt>
                <c:pt idx="4015">
                  <c:v>46020</c:v>
                </c:pt>
                <c:pt idx="4016">
                  <c:v>46021</c:v>
                </c:pt>
                <c:pt idx="4017">
                  <c:v>46022</c:v>
                </c:pt>
              </c:numCache>
            </c:numRef>
          </c:cat>
          <c:val>
            <c:numRef>
              <c:f>'Price-to-sales multiple'!$E$1289:$E$5306</c:f>
              <c:numCache>
                <c:formatCode>0.00\x</c:formatCode>
                <c:ptCount val="4018"/>
                <c:pt idx="0">
                  <c:v>4.6001712166747399</c:v>
                </c:pt>
                <c:pt idx="1">
                  <c:v>4.6001712166747399</c:v>
                </c:pt>
                <c:pt idx="2">
                  <c:v>4.6001712166747399</c:v>
                </c:pt>
                <c:pt idx="3">
                  <c:v>4.6001712166747399</c:v>
                </c:pt>
                <c:pt idx="4">
                  <c:v>4.6001712166747399</c:v>
                </c:pt>
                <c:pt idx="5">
                  <c:v>4.6001712166747399</c:v>
                </c:pt>
                <c:pt idx="6">
                  <c:v>4.6001712166747399</c:v>
                </c:pt>
                <c:pt idx="7">
                  <c:v>4.6001712166747399</c:v>
                </c:pt>
                <c:pt idx="8">
                  <c:v>4.6001712166747399</c:v>
                </c:pt>
                <c:pt idx="9">
                  <c:v>4.6001712166747399</c:v>
                </c:pt>
                <c:pt idx="10">
                  <c:v>4.6001712166747399</c:v>
                </c:pt>
                <c:pt idx="11">
                  <c:v>4.6001712166747399</c:v>
                </c:pt>
                <c:pt idx="12">
                  <c:v>4.6001712166747399</c:v>
                </c:pt>
                <c:pt idx="13">
                  <c:v>4.6001712166747399</c:v>
                </c:pt>
                <c:pt idx="14">
                  <c:v>4.6001712166747399</c:v>
                </c:pt>
                <c:pt idx="15">
                  <c:v>4.6001712166747399</c:v>
                </c:pt>
                <c:pt idx="16">
                  <c:v>4.6001712166747399</c:v>
                </c:pt>
                <c:pt idx="17">
                  <c:v>4.6001712166747399</c:v>
                </c:pt>
                <c:pt idx="18">
                  <c:v>4.6001712166747399</c:v>
                </c:pt>
                <c:pt idx="19">
                  <c:v>4.6001712166747399</c:v>
                </c:pt>
                <c:pt idx="20">
                  <c:v>4.6001712166747399</c:v>
                </c:pt>
                <c:pt idx="21">
                  <c:v>4.6001712166747399</c:v>
                </c:pt>
                <c:pt idx="22">
                  <c:v>4.6001712166747399</c:v>
                </c:pt>
                <c:pt idx="23">
                  <c:v>4.6001712166747399</c:v>
                </c:pt>
                <c:pt idx="24">
                  <c:v>4.6001712166747399</c:v>
                </c:pt>
                <c:pt idx="25">
                  <c:v>4.6001712166747399</c:v>
                </c:pt>
                <c:pt idx="26">
                  <c:v>4.6001712166747399</c:v>
                </c:pt>
                <c:pt idx="27">
                  <c:v>4.6001712166747399</c:v>
                </c:pt>
                <c:pt idx="28">
                  <c:v>4.6001712166747399</c:v>
                </c:pt>
                <c:pt idx="29">
                  <c:v>4.6001712166747399</c:v>
                </c:pt>
                <c:pt idx="30">
                  <c:v>4.6001712166747399</c:v>
                </c:pt>
                <c:pt idx="31">
                  <c:v>4.6001712166747399</c:v>
                </c:pt>
                <c:pt idx="32">
                  <c:v>4.6001712166747399</c:v>
                </c:pt>
                <c:pt idx="33">
                  <c:v>4.6001712166747399</c:v>
                </c:pt>
                <c:pt idx="34">
                  <c:v>4.6001712166747399</c:v>
                </c:pt>
                <c:pt idx="35">
                  <c:v>4.6001712166747399</c:v>
                </c:pt>
                <c:pt idx="36">
                  <c:v>4.6001712166747399</c:v>
                </c:pt>
                <c:pt idx="37">
                  <c:v>4.6001712166747399</c:v>
                </c:pt>
                <c:pt idx="38">
                  <c:v>4.6001712166747399</c:v>
                </c:pt>
                <c:pt idx="39">
                  <c:v>4.6001712166747399</c:v>
                </c:pt>
                <c:pt idx="40">
                  <c:v>4.6001712166747399</c:v>
                </c:pt>
                <c:pt idx="41">
                  <c:v>4.6001712166747399</c:v>
                </c:pt>
                <c:pt idx="42">
                  <c:v>4.6001712166747399</c:v>
                </c:pt>
                <c:pt idx="43">
                  <c:v>4.6001712166747399</c:v>
                </c:pt>
                <c:pt idx="44">
                  <c:v>4.6001712166747399</c:v>
                </c:pt>
                <c:pt idx="45">
                  <c:v>4.6001712166747399</c:v>
                </c:pt>
                <c:pt idx="46">
                  <c:v>4.6001712166747399</c:v>
                </c:pt>
                <c:pt idx="47">
                  <c:v>4.6001712166747399</c:v>
                </c:pt>
                <c:pt idx="48">
                  <c:v>4.6001712166747399</c:v>
                </c:pt>
                <c:pt idx="49">
                  <c:v>4.6001712166747399</c:v>
                </c:pt>
                <c:pt idx="50">
                  <c:v>4.6001712166747399</c:v>
                </c:pt>
                <c:pt idx="51">
                  <c:v>4.6001712166747399</c:v>
                </c:pt>
                <c:pt idx="52">
                  <c:v>4.6001712166747399</c:v>
                </c:pt>
                <c:pt idx="53">
                  <c:v>4.6001712166747399</c:v>
                </c:pt>
                <c:pt idx="54">
                  <c:v>4.6001712166747399</c:v>
                </c:pt>
                <c:pt idx="55">
                  <c:v>4.6001712166747399</c:v>
                </c:pt>
                <c:pt idx="56">
                  <c:v>4.6001712166747399</c:v>
                </c:pt>
                <c:pt idx="57">
                  <c:v>4.6001712166747399</c:v>
                </c:pt>
                <c:pt idx="58">
                  <c:v>4.6001712166747399</c:v>
                </c:pt>
                <c:pt idx="59">
                  <c:v>4.6001712166747399</c:v>
                </c:pt>
                <c:pt idx="60">
                  <c:v>4.6001712166747399</c:v>
                </c:pt>
                <c:pt idx="61">
                  <c:v>4.6001712166747399</c:v>
                </c:pt>
                <c:pt idx="62">
                  <c:v>4.6001712166747399</c:v>
                </c:pt>
                <c:pt idx="63">
                  <c:v>4.6001712166747399</c:v>
                </c:pt>
                <c:pt idx="64">
                  <c:v>4.6001712166747399</c:v>
                </c:pt>
                <c:pt idx="65">
                  <c:v>4.6001712166747399</c:v>
                </c:pt>
                <c:pt idx="66">
                  <c:v>4.6001712166747399</c:v>
                </c:pt>
                <c:pt idx="67">
                  <c:v>4.6001712166747399</c:v>
                </c:pt>
                <c:pt idx="68">
                  <c:v>4.6001712166747399</c:v>
                </c:pt>
                <c:pt idx="69">
                  <c:v>4.6001712166747399</c:v>
                </c:pt>
                <c:pt idx="70">
                  <c:v>4.6001712166747399</c:v>
                </c:pt>
                <c:pt idx="71">
                  <c:v>4.6001712166747399</c:v>
                </c:pt>
                <c:pt idx="72">
                  <c:v>4.6001712166747399</c:v>
                </c:pt>
                <c:pt idx="73">
                  <c:v>4.6001712166747399</c:v>
                </c:pt>
                <c:pt idx="74">
                  <c:v>4.6001712166747399</c:v>
                </c:pt>
                <c:pt idx="75">
                  <c:v>4.6001712166747399</c:v>
                </c:pt>
                <c:pt idx="76">
                  <c:v>4.6001712166747399</c:v>
                </c:pt>
                <c:pt idx="77">
                  <c:v>4.6001712166747399</c:v>
                </c:pt>
                <c:pt idx="78">
                  <c:v>4.6001712166747399</c:v>
                </c:pt>
                <c:pt idx="79">
                  <c:v>4.6001712166747399</c:v>
                </c:pt>
                <c:pt idx="80">
                  <c:v>4.6001712166747399</c:v>
                </c:pt>
                <c:pt idx="81">
                  <c:v>4.6001712166747399</c:v>
                </c:pt>
                <c:pt idx="82">
                  <c:v>4.6001712166747399</c:v>
                </c:pt>
                <c:pt idx="83">
                  <c:v>4.6001712166747399</c:v>
                </c:pt>
                <c:pt idx="84">
                  <c:v>4.6001712166747399</c:v>
                </c:pt>
                <c:pt idx="85">
                  <c:v>4.6001712166747399</c:v>
                </c:pt>
                <c:pt idx="86">
                  <c:v>4.6001712166747399</c:v>
                </c:pt>
                <c:pt idx="87">
                  <c:v>4.6001712166747399</c:v>
                </c:pt>
                <c:pt idx="88">
                  <c:v>4.6001712166747399</c:v>
                </c:pt>
                <c:pt idx="89">
                  <c:v>4.6001712166747399</c:v>
                </c:pt>
                <c:pt idx="90">
                  <c:v>4.6001712166747399</c:v>
                </c:pt>
                <c:pt idx="91">
                  <c:v>4.6001712166747399</c:v>
                </c:pt>
                <c:pt idx="92">
                  <c:v>4.6001712166747399</c:v>
                </c:pt>
                <c:pt idx="93">
                  <c:v>4.6001712166747399</c:v>
                </c:pt>
                <c:pt idx="94">
                  <c:v>4.6001712166747399</c:v>
                </c:pt>
                <c:pt idx="95">
                  <c:v>4.6001712166747399</c:v>
                </c:pt>
                <c:pt idx="96">
                  <c:v>4.6001712166747399</c:v>
                </c:pt>
                <c:pt idx="97">
                  <c:v>4.6001712166747399</c:v>
                </c:pt>
                <c:pt idx="98">
                  <c:v>4.6001712166747399</c:v>
                </c:pt>
                <c:pt idx="99">
                  <c:v>4.6001712166747399</c:v>
                </c:pt>
                <c:pt idx="100">
                  <c:v>4.6001712166747399</c:v>
                </c:pt>
                <c:pt idx="101">
                  <c:v>4.6001712166747399</c:v>
                </c:pt>
                <c:pt idx="102">
                  <c:v>4.6001712166747399</c:v>
                </c:pt>
                <c:pt idx="103">
                  <c:v>4.6001712166747399</c:v>
                </c:pt>
                <c:pt idx="104">
                  <c:v>4.6001712166747399</c:v>
                </c:pt>
                <c:pt idx="105">
                  <c:v>4.6001712166747399</c:v>
                </c:pt>
                <c:pt idx="106">
                  <c:v>4.6001712166747399</c:v>
                </c:pt>
                <c:pt idx="107">
                  <c:v>4.6001712166747399</c:v>
                </c:pt>
                <c:pt idx="108">
                  <c:v>4.6001712166747399</c:v>
                </c:pt>
                <c:pt idx="109">
                  <c:v>4.6001712166747399</c:v>
                </c:pt>
                <c:pt idx="110">
                  <c:v>4.6001712166747399</c:v>
                </c:pt>
                <c:pt idx="111">
                  <c:v>4.6001712166747399</c:v>
                </c:pt>
                <c:pt idx="112">
                  <c:v>4.6001712166747399</c:v>
                </c:pt>
                <c:pt idx="113">
                  <c:v>4.6001712166747399</c:v>
                </c:pt>
                <c:pt idx="114">
                  <c:v>4.6001712166747399</c:v>
                </c:pt>
                <c:pt idx="115">
                  <c:v>4.6001712166747399</c:v>
                </c:pt>
                <c:pt idx="116">
                  <c:v>4.6001712166747399</c:v>
                </c:pt>
                <c:pt idx="117">
                  <c:v>4.6001712166747399</c:v>
                </c:pt>
                <c:pt idx="118">
                  <c:v>4.6001712166747399</c:v>
                </c:pt>
                <c:pt idx="119">
                  <c:v>4.6001712166747399</c:v>
                </c:pt>
                <c:pt idx="120">
                  <c:v>4.6001712166747399</c:v>
                </c:pt>
                <c:pt idx="121">
                  <c:v>4.6001712166747399</c:v>
                </c:pt>
                <c:pt idx="122">
                  <c:v>4.6001712166747399</c:v>
                </c:pt>
                <c:pt idx="123">
                  <c:v>4.6001712166747399</c:v>
                </c:pt>
                <c:pt idx="124">
                  <c:v>4.6001712166747399</c:v>
                </c:pt>
                <c:pt idx="125">
                  <c:v>4.6001712166747399</c:v>
                </c:pt>
                <c:pt idx="126">
                  <c:v>4.6001712166747399</c:v>
                </c:pt>
                <c:pt idx="127">
                  <c:v>4.6001712166747399</c:v>
                </c:pt>
                <c:pt idx="128">
                  <c:v>4.6001712166747399</c:v>
                </c:pt>
                <c:pt idx="129">
                  <c:v>4.6001712166747399</c:v>
                </c:pt>
                <c:pt idx="130">
                  <c:v>4.6001712166747399</c:v>
                </c:pt>
                <c:pt idx="131">
                  <c:v>4.6001712166747399</c:v>
                </c:pt>
                <c:pt idx="132">
                  <c:v>4.6001712166747399</c:v>
                </c:pt>
                <c:pt idx="133">
                  <c:v>4.6001712166747399</c:v>
                </c:pt>
                <c:pt idx="134">
                  <c:v>4.6001712166747399</c:v>
                </c:pt>
                <c:pt idx="135">
                  <c:v>4.6001712166747399</c:v>
                </c:pt>
                <c:pt idx="136">
                  <c:v>4.6001712166747399</c:v>
                </c:pt>
                <c:pt idx="137">
                  <c:v>4.6001712166747399</c:v>
                </c:pt>
                <c:pt idx="138">
                  <c:v>4.6001712166747399</c:v>
                </c:pt>
                <c:pt idx="139">
                  <c:v>4.6001712166747399</c:v>
                </c:pt>
                <c:pt idx="140">
                  <c:v>4.6001712166747399</c:v>
                </c:pt>
                <c:pt idx="141">
                  <c:v>4.6001712166747399</c:v>
                </c:pt>
                <c:pt idx="142">
                  <c:v>4.6001712166747399</c:v>
                </c:pt>
                <c:pt idx="143">
                  <c:v>4.6001712166747399</c:v>
                </c:pt>
                <c:pt idx="144">
                  <c:v>4.6001712166747399</c:v>
                </c:pt>
                <c:pt idx="145">
                  <c:v>4.6001712166747399</c:v>
                </c:pt>
                <c:pt idx="146">
                  <c:v>4.6001712166747399</c:v>
                </c:pt>
                <c:pt idx="147">
                  <c:v>4.6001712166747399</c:v>
                </c:pt>
                <c:pt idx="148">
                  <c:v>4.6001712166747399</c:v>
                </c:pt>
                <c:pt idx="149">
                  <c:v>4.6001712166747399</c:v>
                </c:pt>
                <c:pt idx="150">
                  <c:v>4.6001712166747399</c:v>
                </c:pt>
                <c:pt idx="151">
                  <c:v>4.6001712166747399</c:v>
                </c:pt>
                <c:pt idx="152">
                  <c:v>4.6001712166747399</c:v>
                </c:pt>
                <c:pt idx="153">
                  <c:v>4.6001712166747399</c:v>
                </c:pt>
                <c:pt idx="154">
                  <c:v>4.6001712166747399</c:v>
                </c:pt>
                <c:pt idx="155">
                  <c:v>4.6001712166747399</c:v>
                </c:pt>
                <c:pt idx="156">
                  <c:v>4.6001712166747399</c:v>
                </c:pt>
                <c:pt idx="157">
                  <c:v>4.6001712166747399</c:v>
                </c:pt>
                <c:pt idx="158">
                  <c:v>4.6001712166747399</c:v>
                </c:pt>
                <c:pt idx="159">
                  <c:v>4.6001712166747399</c:v>
                </c:pt>
                <c:pt idx="160">
                  <c:v>4.6001712166747399</c:v>
                </c:pt>
                <c:pt idx="161">
                  <c:v>4.6001712166747399</c:v>
                </c:pt>
                <c:pt idx="162">
                  <c:v>4.6001712166747399</c:v>
                </c:pt>
                <c:pt idx="163">
                  <c:v>4.6001712166747399</c:v>
                </c:pt>
                <c:pt idx="164">
                  <c:v>4.6001712166747399</c:v>
                </c:pt>
                <c:pt idx="165">
                  <c:v>4.6001712166747399</c:v>
                </c:pt>
                <c:pt idx="166">
                  <c:v>4.6001712166747399</c:v>
                </c:pt>
                <c:pt idx="167">
                  <c:v>4.6001712166747399</c:v>
                </c:pt>
                <c:pt idx="168">
                  <c:v>4.6001712166747399</c:v>
                </c:pt>
                <c:pt idx="169">
                  <c:v>4.6001712166747399</c:v>
                </c:pt>
                <c:pt idx="170">
                  <c:v>4.6001712166747399</c:v>
                </c:pt>
                <c:pt idx="171">
                  <c:v>4.6001712166747399</c:v>
                </c:pt>
                <c:pt idx="172">
                  <c:v>4.6001712166747399</c:v>
                </c:pt>
                <c:pt idx="173">
                  <c:v>4.6001712166747399</c:v>
                </c:pt>
                <c:pt idx="174">
                  <c:v>4.6001712166747399</c:v>
                </c:pt>
                <c:pt idx="175">
                  <c:v>4.6001712166747399</c:v>
                </c:pt>
                <c:pt idx="176">
                  <c:v>4.6001712166747399</c:v>
                </c:pt>
                <c:pt idx="177">
                  <c:v>4.6001712166747399</c:v>
                </c:pt>
                <c:pt idx="178">
                  <c:v>4.6001712166747399</c:v>
                </c:pt>
                <c:pt idx="179">
                  <c:v>4.6001712166747399</c:v>
                </c:pt>
                <c:pt idx="180">
                  <c:v>4.6001712166747399</c:v>
                </c:pt>
                <c:pt idx="181">
                  <c:v>4.6001712166747399</c:v>
                </c:pt>
                <c:pt idx="182">
                  <c:v>4.6001712166747399</c:v>
                </c:pt>
                <c:pt idx="183">
                  <c:v>4.6001712166747399</c:v>
                </c:pt>
                <c:pt idx="184">
                  <c:v>4.6001712166747399</c:v>
                </c:pt>
                <c:pt idx="185">
                  <c:v>4.6001712166747399</c:v>
                </c:pt>
                <c:pt idx="186">
                  <c:v>4.6001712166747399</c:v>
                </c:pt>
                <c:pt idx="187">
                  <c:v>4.6001712166747399</c:v>
                </c:pt>
                <c:pt idx="188">
                  <c:v>4.6001712166747399</c:v>
                </c:pt>
                <c:pt idx="189">
                  <c:v>4.6001712166747399</c:v>
                </c:pt>
                <c:pt idx="190">
                  <c:v>4.6001712166747399</c:v>
                </c:pt>
                <c:pt idx="191">
                  <c:v>4.6001712166747399</c:v>
                </c:pt>
                <c:pt idx="192">
                  <c:v>4.6001712166747399</c:v>
                </c:pt>
                <c:pt idx="193">
                  <c:v>4.6001712166747399</c:v>
                </c:pt>
                <c:pt idx="194">
                  <c:v>4.6001712166747399</c:v>
                </c:pt>
                <c:pt idx="195">
                  <c:v>4.6001712166747399</c:v>
                </c:pt>
                <c:pt idx="196">
                  <c:v>4.6001712166747399</c:v>
                </c:pt>
                <c:pt idx="197">
                  <c:v>4.6001712166747399</c:v>
                </c:pt>
                <c:pt idx="198">
                  <c:v>4.6001712166747399</c:v>
                </c:pt>
                <c:pt idx="199">
                  <c:v>4.6001712166747399</c:v>
                </c:pt>
                <c:pt idx="200">
                  <c:v>4.6001712166747399</c:v>
                </c:pt>
                <c:pt idx="201">
                  <c:v>4.6001712166747399</c:v>
                </c:pt>
                <c:pt idx="202">
                  <c:v>4.6001712166747399</c:v>
                </c:pt>
                <c:pt idx="203">
                  <c:v>4.6001712166747399</c:v>
                </c:pt>
                <c:pt idx="204">
                  <c:v>4.6001712166747399</c:v>
                </c:pt>
                <c:pt idx="205">
                  <c:v>4.6001712166747399</c:v>
                </c:pt>
                <c:pt idx="206">
                  <c:v>4.6001712166747399</c:v>
                </c:pt>
                <c:pt idx="207">
                  <c:v>4.6001712166747399</c:v>
                </c:pt>
                <c:pt idx="208">
                  <c:v>4.6001712166747399</c:v>
                </c:pt>
                <c:pt idx="209">
                  <c:v>4.6001712166747399</c:v>
                </c:pt>
                <c:pt idx="210">
                  <c:v>4.6001712166747399</c:v>
                </c:pt>
                <c:pt idx="211">
                  <c:v>4.6001712166747399</c:v>
                </c:pt>
                <c:pt idx="212">
                  <c:v>4.6001712166747399</c:v>
                </c:pt>
                <c:pt idx="213">
                  <c:v>4.6001712166747399</c:v>
                </c:pt>
                <c:pt idx="214">
                  <c:v>4.6001712166747399</c:v>
                </c:pt>
                <c:pt idx="215">
                  <c:v>4.6001712166747399</c:v>
                </c:pt>
                <c:pt idx="216">
                  <c:v>4.6001712166747399</c:v>
                </c:pt>
                <c:pt idx="217">
                  <c:v>4.6001712166747399</c:v>
                </c:pt>
                <c:pt idx="218">
                  <c:v>4.6001712166747399</c:v>
                </c:pt>
                <c:pt idx="219">
                  <c:v>4.6001712166747399</c:v>
                </c:pt>
                <c:pt idx="220">
                  <c:v>4.6001712166747399</c:v>
                </c:pt>
                <c:pt idx="221">
                  <c:v>4.6001712166747399</c:v>
                </c:pt>
                <c:pt idx="222">
                  <c:v>4.6001712166747399</c:v>
                </c:pt>
                <c:pt idx="223">
                  <c:v>4.6001712166747399</c:v>
                </c:pt>
                <c:pt idx="224">
                  <c:v>4.6001712166747399</c:v>
                </c:pt>
                <c:pt idx="225">
                  <c:v>4.6001712166747399</c:v>
                </c:pt>
                <c:pt idx="226">
                  <c:v>4.6001712166747399</c:v>
                </c:pt>
                <c:pt idx="227">
                  <c:v>4.6001712166747399</c:v>
                </c:pt>
                <c:pt idx="228">
                  <c:v>4.6001712166747399</c:v>
                </c:pt>
                <c:pt idx="229">
                  <c:v>4.6001712166747399</c:v>
                </c:pt>
                <c:pt idx="230">
                  <c:v>4.6001712166747399</c:v>
                </c:pt>
                <c:pt idx="231">
                  <c:v>4.6001712166747399</c:v>
                </c:pt>
                <c:pt idx="232">
                  <c:v>4.6001712166747399</c:v>
                </c:pt>
                <c:pt idx="233">
                  <c:v>4.6001712166747399</c:v>
                </c:pt>
                <c:pt idx="234">
                  <c:v>4.6001712166747399</c:v>
                </c:pt>
                <c:pt idx="235">
                  <c:v>4.6001712166747399</c:v>
                </c:pt>
                <c:pt idx="236">
                  <c:v>4.6001712166747399</c:v>
                </c:pt>
                <c:pt idx="237">
                  <c:v>4.6001712166747399</c:v>
                </c:pt>
                <c:pt idx="238">
                  <c:v>4.6001712166747399</c:v>
                </c:pt>
                <c:pt idx="239">
                  <c:v>4.6001712166747399</c:v>
                </c:pt>
                <c:pt idx="240">
                  <c:v>4.6001712166747399</c:v>
                </c:pt>
                <c:pt idx="241">
                  <c:v>4.6001712166747399</c:v>
                </c:pt>
                <c:pt idx="242">
                  <c:v>4.6001712166747399</c:v>
                </c:pt>
                <c:pt idx="243">
                  <c:v>4.6001712166747399</c:v>
                </c:pt>
                <c:pt idx="244">
                  <c:v>4.6001712166747399</c:v>
                </c:pt>
                <c:pt idx="245">
                  <c:v>4.6001712166747399</c:v>
                </c:pt>
                <c:pt idx="246">
                  <c:v>4.6001712166747399</c:v>
                </c:pt>
                <c:pt idx="247">
                  <c:v>4.6001712166747399</c:v>
                </c:pt>
                <c:pt idx="248">
                  <c:v>4.6001712166747399</c:v>
                </c:pt>
                <c:pt idx="249">
                  <c:v>4.6001712166747399</c:v>
                </c:pt>
                <c:pt idx="250">
                  <c:v>4.6001712166747399</c:v>
                </c:pt>
                <c:pt idx="251">
                  <c:v>4.6001712166747399</c:v>
                </c:pt>
                <c:pt idx="252">
                  <c:v>4.6001712166747399</c:v>
                </c:pt>
                <c:pt idx="253">
                  <c:v>4.6001712166747399</c:v>
                </c:pt>
                <c:pt idx="254">
                  <c:v>4.6001712166747399</c:v>
                </c:pt>
                <c:pt idx="255">
                  <c:v>4.6001712166747399</c:v>
                </c:pt>
                <c:pt idx="256">
                  <c:v>4.6001712166747399</c:v>
                </c:pt>
                <c:pt idx="257">
                  <c:v>4.6001712166747399</c:v>
                </c:pt>
                <c:pt idx="258">
                  <c:v>4.6001712166747399</c:v>
                </c:pt>
                <c:pt idx="259">
                  <c:v>4.6001712166747399</c:v>
                </c:pt>
                <c:pt idx="260">
                  <c:v>4.6001712166747399</c:v>
                </c:pt>
                <c:pt idx="261">
                  <c:v>4.6001712166747399</c:v>
                </c:pt>
                <c:pt idx="262">
                  <c:v>4.6001712166747399</c:v>
                </c:pt>
                <c:pt idx="263">
                  <c:v>4.6001712166747399</c:v>
                </c:pt>
                <c:pt idx="264">
                  <c:v>4.6001712166747399</c:v>
                </c:pt>
                <c:pt idx="265">
                  <c:v>4.6001712166747399</c:v>
                </c:pt>
                <c:pt idx="266">
                  <c:v>4.6001712166747399</c:v>
                </c:pt>
                <c:pt idx="267">
                  <c:v>4.6001712166747399</c:v>
                </c:pt>
                <c:pt idx="268">
                  <c:v>4.6001712166747399</c:v>
                </c:pt>
                <c:pt idx="269">
                  <c:v>4.6001712166747399</c:v>
                </c:pt>
                <c:pt idx="270">
                  <c:v>4.6001712166747399</c:v>
                </c:pt>
                <c:pt idx="271">
                  <c:v>4.6001712166747399</c:v>
                </c:pt>
                <c:pt idx="272">
                  <c:v>4.6001712166747399</c:v>
                </c:pt>
                <c:pt idx="273">
                  <c:v>4.6001712166747399</c:v>
                </c:pt>
                <c:pt idx="274">
                  <c:v>4.6001712166747399</c:v>
                </c:pt>
                <c:pt idx="275">
                  <c:v>4.6001712166747399</c:v>
                </c:pt>
                <c:pt idx="276">
                  <c:v>4.6001712166747399</c:v>
                </c:pt>
                <c:pt idx="277">
                  <c:v>4.6001712166747399</c:v>
                </c:pt>
                <c:pt idx="278">
                  <c:v>4.6001712166747399</c:v>
                </c:pt>
                <c:pt idx="279">
                  <c:v>4.6001712166747399</c:v>
                </c:pt>
                <c:pt idx="280">
                  <c:v>4.6001712166747399</c:v>
                </c:pt>
                <c:pt idx="281">
                  <c:v>4.6001712166747399</c:v>
                </c:pt>
                <c:pt idx="282">
                  <c:v>4.6001712166747399</c:v>
                </c:pt>
                <c:pt idx="283">
                  <c:v>4.6001712166747399</c:v>
                </c:pt>
                <c:pt idx="284">
                  <c:v>4.6001712166747399</c:v>
                </c:pt>
                <c:pt idx="285">
                  <c:v>4.6001712166747399</c:v>
                </c:pt>
                <c:pt idx="286">
                  <c:v>4.6001712166747399</c:v>
                </c:pt>
                <c:pt idx="287">
                  <c:v>4.6001712166747399</c:v>
                </c:pt>
                <c:pt idx="288">
                  <c:v>4.6001712166747399</c:v>
                </c:pt>
                <c:pt idx="289">
                  <c:v>4.6001712166747399</c:v>
                </c:pt>
                <c:pt idx="290">
                  <c:v>4.6001712166747399</c:v>
                </c:pt>
                <c:pt idx="291">
                  <c:v>4.6001712166747399</c:v>
                </c:pt>
                <c:pt idx="292">
                  <c:v>4.6001712166747399</c:v>
                </c:pt>
                <c:pt idx="293">
                  <c:v>4.6001712166747399</c:v>
                </c:pt>
                <c:pt idx="294">
                  <c:v>4.6001712166747399</c:v>
                </c:pt>
                <c:pt idx="295">
                  <c:v>4.6001712166747399</c:v>
                </c:pt>
                <c:pt idx="296">
                  <c:v>4.6001712166747399</c:v>
                </c:pt>
                <c:pt idx="297">
                  <c:v>4.6001712166747399</c:v>
                </c:pt>
                <c:pt idx="298">
                  <c:v>4.6001712166747399</c:v>
                </c:pt>
                <c:pt idx="299">
                  <c:v>4.6001712166747399</c:v>
                </c:pt>
                <c:pt idx="300">
                  <c:v>4.6001712166747399</c:v>
                </c:pt>
                <c:pt idx="301">
                  <c:v>4.6001712166747399</c:v>
                </c:pt>
                <c:pt idx="302">
                  <c:v>4.6001712166747399</c:v>
                </c:pt>
                <c:pt idx="303">
                  <c:v>4.6001712166747399</c:v>
                </c:pt>
                <c:pt idx="304">
                  <c:v>4.6001712166747399</c:v>
                </c:pt>
                <c:pt idx="305">
                  <c:v>4.6001712166747399</c:v>
                </c:pt>
                <c:pt idx="306">
                  <c:v>4.6001712166747399</c:v>
                </c:pt>
                <c:pt idx="307">
                  <c:v>4.6001712166747399</c:v>
                </c:pt>
                <c:pt idx="308">
                  <c:v>4.6001712166747399</c:v>
                </c:pt>
                <c:pt idx="309">
                  <c:v>4.6001712166747399</c:v>
                </c:pt>
                <c:pt idx="310">
                  <c:v>4.6001712166747399</c:v>
                </c:pt>
                <c:pt idx="311">
                  <c:v>4.6001712166747399</c:v>
                </c:pt>
                <c:pt idx="312">
                  <c:v>4.6001712166747399</c:v>
                </c:pt>
                <c:pt idx="313">
                  <c:v>4.6001712166747399</c:v>
                </c:pt>
                <c:pt idx="314">
                  <c:v>4.6001712166747399</c:v>
                </c:pt>
                <c:pt idx="315">
                  <c:v>4.6001712166747399</c:v>
                </c:pt>
                <c:pt idx="316">
                  <c:v>4.6001712166747399</c:v>
                </c:pt>
                <c:pt idx="317">
                  <c:v>4.6001712166747399</c:v>
                </c:pt>
                <c:pt idx="318">
                  <c:v>4.6001712166747399</c:v>
                </c:pt>
                <c:pt idx="319">
                  <c:v>4.6001712166747399</c:v>
                </c:pt>
                <c:pt idx="320">
                  <c:v>4.6001712166747399</c:v>
                </c:pt>
                <c:pt idx="321">
                  <c:v>4.6001712166747399</c:v>
                </c:pt>
                <c:pt idx="322">
                  <c:v>4.6001712166747399</c:v>
                </c:pt>
                <c:pt idx="323">
                  <c:v>4.6001712166747399</c:v>
                </c:pt>
                <c:pt idx="324">
                  <c:v>4.6001712166747399</c:v>
                </c:pt>
                <c:pt idx="325">
                  <c:v>4.6001712166747399</c:v>
                </c:pt>
                <c:pt idx="326">
                  <c:v>4.6001712166747399</c:v>
                </c:pt>
                <c:pt idx="327">
                  <c:v>4.6001712166747399</c:v>
                </c:pt>
                <c:pt idx="328">
                  <c:v>4.6001712166747399</c:v>
                </c:pt>
                <c:pt idx="329">
                  <c:v>4.6001712166747399</c:v>
                </c:pt>
                <c:pt idx="330">
                  <c:v>4.6001712166747399</c:v>
                </c:pt>
                <c:pt idx="331">
                  <c:v>4.6001712166747399</c:v>
                </c:pt>
                <c:pt idx="332">
                  <c:v>4.6001712166747399</c:v>
                </c:pt>
                <c:pt idx="333">
                  <c:v>4.6001712166747399</c:v>
                </c:pt>
                <c:pt idx="334">
                  <c:v>4.6001712166747399</c:v>
                </c:pt>
                <c:pt idx="335">
                  <c:v>4.6001712166747399</c:v>
                </c:pt>
                <c:pt idx="336">
                  <c:v>4.6001712166747399</c:v>
                </c:pt>
                <c:pt idx="337">
                  <c:v>4.6001712166747399</c:v>
                </c:pt>
                <c:pt idx="338">
                  <c:v>4.6001712166747399</c:v>
                </c:pt>
                <c:pt idx="339">
                  <c:v>4.6001712166747399</c:v>
                </c:pt>
                <c:pt idx="340">
                  <c:v>4.6001712166747399</c:v>
                </c:pt>
                <c:pt idx="341">
                  <c:v>4.6001712166747399</c:v>
                </c:pt>
                <c:pt idx="342">
                  <c:v>4.6001712166747399</c:v>
                </c:pt>
                <c:pt idx="343">
                  <c:v>4.6001712166747399</c:v>
                </c:pt>
                <c:pt idx="344">
                  <c:v>4.6001712166747399</c:v>
                </c:pt>
                <c:pt idx="345">
                  <c:v>4.6001712166747399</c:v>
                </c:pt>
                <c:pt idx="346">
                  <c:v>4.6001712166747399</c:v>
                </c:pt>
                <c:pt idx="347">
                  <c:v>4.6001712166747399</c:v>
                </c:pt>
                <c:pt idx="348">
                  <c:v>4.6001712166747399</c:v>
                </c:pt>
                <c:pt idx="349">
                  <c:v>4.6001712166747399</c:v>
                </c:pt>
                <c:pt idx="350">
                  <c:v>4.6001712166747399</c:v>
                </c:pt>
                <c:pt idx="351">
                  <c:v>4.6001712166747399</c:v>
                </c:pt>
                <c:pt idx="352">
                  <c:v>4.6001712166747399</c:v>
                </c:pt>
                <c:pt idx="353">
                  <c:v>4.6001712166747399</c:v>
                </c:pt>
                <c:pt idx="354">
                  <c:v>4.6001712166747399</c:v>
                </c:pt>
                <c:pt idx="355">
                  <c:v>4.6001712166747399</c:v>
                </c:pt>
                <c:pt idx="356">
                  <c:v>4.6001712166747399</c:v>
                </c:pt>
                <c:pt idx="357">
                  <c:v>4.6001712166747399</c:v>
                </c:pt>
                <c:pt idx="358">
                  <c:v>4.6001712166747399</c:v>
                </c:pt>
                <c:pt idx="359">
                  <c:v>4.6001712166747399</c:v>
                </c:pt>
                <c:pt idx="360">
                  <c:v>4.6001712166747399</c:v>
                </c:pt>
                <c:pt idx="361">
                  <c:v>4.6001712166747399</c:v>
                </c:pt>
                <c:pt idx="362">
                  <c:v>4.6001712166747399</c:v>
                </c:pt>
                <c:pt idx="363">
                  <c:v>4.6001712166747399</c:v>
                </c:pt>
                <c:pt idx="364">
                  <c:v>4.6001712166747399</c:v>
                </c:pt>
                <c:pt idx="365">
                  <c:v>4.6001712166747399</c:v>
                </c:pt>
                <c:pt idx="366">
                  <c:v>4.6001712166747399</c:v>
                </c:pt>
                <c:pt idx="367">
                  <c:v>4.6001712166747399</c:v>
                </c:pt>
                <c:pt idx="368">
                  <c:v>4.6001712166747399</c:v>
                </c:pt>
                <c:pt idx="369">
                  <c:v>4.6001712166747399</c:v>
                </c:pt>
                <c:pt idx="370">
                  <c:v>4.6001712166747399</c:v>
                </c:pt>
                <c:pt idx="371">
                  <c:v>4.6001712166747399</c:v>
                </c:pt>
                <c:pt idx="372">
                  <c:v>4.6001712166747399</c:v>
                </c:pt>
                <c:pt idx="373">
                  <c:v>4.6001712166747399</c:v>
                </c:pt>
                <c:pt idx="374">
                  <c:v>4.6001712166747399</c:v>
                </c:pt>
                <c:pt idx="375">
                  <c:v>4.6001712166747399</c:v>
                </c:pt>
                <c:pt idx="376">
                  <c:v>4.6001712166747399</c:v>
                </c:pt>
                <c:pt idx="377">
                  <c:v>4.6001712166747399</c:v>
                </c:pt>
                <c:pt idx="378">
                  <c:v>4.6001712166747399</c:v>
                </c:pt>
                <c:pt idx="379">
                  <c:v>4.6001712166747399</c:v>
                </c:pt>
                <c:pt idx="380">
                  <c:v>4.6001712166747399</c:v>
                </c:pt>
                <c:pt idx="381">
                  <c:v>4.6001712166747399</c:v>
                </c:pt>
                <c:pt idx="382">
                  <c:v>4.6001712166747399</c:v>
                </c:pt>
                <c:pt idx="383">
                  <c:v>4.6001712166747399</c:v>
                </c:pt>
                <c:pt idx="384">
                  <c:v>4.6001712166747399</c:v>
                </c:pt>
                <c:pt idx="385">
                  <c:v>4.6001712166747399</c:v>
                </c:pt>
                <c:pt idx="386">
                  <c:v>4.6001712166747399</c:v>
                </c:pt>
                <c:pt idx="387">
                  <c:v>4.6001712166747399</c:v>
                </c:pt>
                <c:pt idx="388">
                  <c:v>4.6001712166747399</c:v>
                </c:pt>
                <c:pt idx="389">
                  <c:v>4.6001712166747399</c:v>
                </c:pt>
                <c:pt idx="390">
                  <c:v>4.6001712166747399</c:v>
                </c:pt>
                <c:pt idx="391">
                  <c:v>4.6001712166747399</c:v>
                </c:pt>
                <c:pt idx="392">
                  <c:v>4.6001712166747399</c:v>
                </c:pt>
                <c:pt idx="393">
                  <c:v>4.6001712166747399</c:v>
                </c:pt>
                <c:pt idx="394">
                  <c:v>4.6001712166747399</c:v>
                </c:pt>
                <c:pt idx="395">
                  <c:v>4.6001712166747399</c:v>
                </c:pt>
                <c:pt idx="396">
                  <c:v>4.6001712166747399</c:v>
                </c:pt>
                <c:pt idx="397">
                  <c:v>4.6001712166747399</c:v>
                </c:pt>
                <c:pt idx="398">
                  <c:v>4.6001712166747399</c:v>
                </c:pt>
                <c:pt idx="399">
                  <c:v>4.6001712166747399</c:v>
                </c:pt>
                <c:pt idx="400">
                  <c:v>4.6001712166747399</c:v>
                </c:pt>
                <c:pt idx="401">
                  <c:v>4.6001712166747399</c:v>
                </c:pt>
                <c:pt idx="402">
                  <c:v>4.6001712166747399</c:v>
                </c:pt>
                <c:pt idx="403">
                  <c:v>4.6001712166747399</c:v>
                </c:pt>
                <c:pt idx="404">
                  <c:v>4.6001712166747399</c:v>
                </c:pt>
                <c:pt idx="405">
                  <c:v>4.6001712166747399</c:v>
                </c:pt>
                <c:pt idx="406">
                  <c:v>4.6001712166747399</c:v>
                </c:pt>
                <c:pt idx="407">
                  <c:v>4.6001712166747399</c:v>
                </c:pt>
                <c:pt idx="408">
                  <c:v>4.6001712166747399</c:v>
                </c:pt>
                <c:pt idx="409">
                  <c:v>4.6001712166747399</c:v>
                </c:pt>
                <c:pt idx="410">
                  <c:v>4.6001712166747399</c:v>
                </c:pt>
                <c:pt idx="411">
                  <c:v>4.6001712166747399</c:v>
                </c:pt>
                <c:pt idx="412">
                  <c:v>4.6001712166747399</c:v>
                </c:pt>
                <c:pt idx="413">
                  <c:v>4.6001712166747399</c:v>
                </c:pt>
                <c:pt idx="414">
                  <c:v>4.6001712166747399</c:v>
                </c:pt>
                <c:pt idx="415">
                  <c:v>4.6001712166747399</c:v>
                </c:pt>
                <c:pt idx="416">
                  <c:v>4.6001712166747399</c:v>
                </c:pt>
                <c:pt idx="417">
                  <c:v>4.6001712166747399</c:v>
                </c:pt>
                <c:pt idx="418">
                  <c:v>4.6001712166747399</c:v>
                </c:pt>
                <c:pt idx="419">
                  <c:v>4.6001712166747399</c:v>
                </c:pt>
                <c:pt idx="420">
                  <c:v>4.6001712166747399</c:v>
                </c:pt>
                <c:pt idx="421">
                  <c:v>4.6001712166747399</c:v>
                </c:pt>
                <c:pt idx="422">
                  <c:v>4.6001712166747399</c:v>
                </c:pt>
                <c:pt idx="423">
                  <c:v>4.6001712166747399</c:v>
                </c:pt>
                <c:pt idx="424">
                  <c:v>4.6001712166747399</c:v>
                </c:pt>
                <c:pt idx="425">
                  <c:v>4.6001712166747399</c:v>
                </c:pt>
                <c:pt idx="426">
                  <c:v>4.6001712166747399</c:v>
                </c:pt>
                <c:pt idx="427">
                  <c:v>4.6001712166747399</c:v>
                </c:pt>
                <c:pt idx="428">
                  <c:v>4.6001712166747399</c:v>
                </c:pt>
                <c:pt idx="429">
                  <c:v>4.6001712166747399</c:v>
                </c:pt>
                <c:pt idx="430">
                  <c:v>4.6001712166747399</c:v>
                </c:pt>
                <c:pt idx="431">
                  <c:v>4.6001712166747399</c:v>
                </c:pt>
                <c:pt idx="432">
                  <c:v>4.6001712166747399</c:v>
                </c:pt>
                <c:pt idx="433">
                  <c:v>4.6001712166747399</c:v>
                </c:pt>
                <c:pt idx="434">
                  <c:v>4.6001712166747399</c:v>
                </c:pt>
                <c:pt idx="435">
                  <c:v>4.6001712166747399</c:v>
                </c:pt>
                <c:pt idx="436">
                  <c:v>4.6001712166747399</c:v>
                </c:pt>
                <c:pt idx="437">
                  <c:v>4.6001712166747399</c:v>
                </c:pt>
                <c:pt idx="438">
                  <c:v>4.6001712166747399</c:v>
                </c:pt>
                <c:pt idx="439">
                  <c:v>4.6001712166747399</c:v>
                </c:pt>
                <c:pt idx="440">
                  <c:v>4.6001712166747399</c:v>
                </c:pt>
                <c:pt idx="441">
                  <c:v>4.6001712166747399</c:v>
                </c:pt>
                <c:pt idx="442">
                  <c:v>4.6001712166747399</c:v>
                </c:pt>
                <c:pt idx="443">
                  <c:v>4.6001712166747399</c:v>
                </c:pt>
                <c:pt idx="444">
                  <c:v>4.6001712166747399</c:v>
                </c:pt>
                <c:pt idx="445">
                  <c:v>4.6001712166747399</c:v>
                </c:pt>
                <c:pt idx="446">
                  <c:v>4.6001712166747399</c:v>
                </c:pt>
                <c:pt idx="447">
                  <c:v>4.6001712166747399</c:v>
                </c:pt>
                <c:pt idx="448">
                  <c:v>4.6001712166747399</c:v>
                </c:pt>
                <c:pt idx="449">
                  <c:v>4.6001712166747399</c:v>
                </c:pt>
                <c:pt idx="450">
                  <c:v>4.6001712166747399</c:v>
                </c:pt>
                <c:pt idx="451">
                  <c:v>4.6001712166747399</c:v>
                </c:pt>
                <c:pt idx="452">
                  <c:v>4.6001712166747399</c:v>
                </c:pt>
                <c:pt idx="453">
                  <c:v>4.6001712166747399</c:v>
                </c:pt>
                <c:pt idx="454">
                  <c:v>4.6001712166747399</c:v>
                </c:pt>
                <c:pt idx="455">
                  <c:v>4.6001712166747399</c:v>
                </c:pt>
                <c:pt idx="456">
                  <c:v>4.6001712166747399</c:v>
                </c:pt>
                <c:pt idx="457">
                  <c:v>4.6001712166747399</c:v>
                </c:pt>
                <c:pt idx="458">
                  <c:v>4.6001712166747399</c:v>
                </c:pt>
                <c:pt idx="459">
                  <c:v>4.6001712166747399</c:v>
                </c:pt>
                <c:pt idx="460">
                  <c:v>4.6001712166747399</c:v>
                </c:pt>
                <c:pt idx="461">
                  <c:v>4.6001712166747399</c:v>
                </c:pt>
                <c:pt idx="462">
                  <c:v>4.6001712166747399</c:v>
                </c:pt>
                <c:pt idx="463">
                  <c:v>4.6001712166747399</c:v>
                </c:pt>
                <c:pt idx="464">
                  <c:v>4.6001712166747399</c:v>
                </c:pt>
                <c:pt idx="465">
                  <c:v>4.6001712166747399</c:v>
                </c:pt>
                <c:pt idx="466">
                  <c:v>4.6001712166747399</c:v>
                </c:pt>
                <c:pt idx="467">
                  <c:v>4.6001712166747399</c:v>
                </c:pt>
                <c:pt idx="468">
                  <c:v>4.6001712166747399</c:v>
                </c:pt>
                <c:pt idx="469">
                  <c:v>4.6001712166747399</c:v>
                </c:pt>
                <c:pt idx="470">
                  <c:v>4.6001712166747399</c:v>
                </c:pt>
                <c:pt idx="471">
                  <c:v>4.6001712166747399</c:v>
                </c:pt>
                <c:pt idx="472">
                  <c:v>4.6001712166747399</c:v>
                </c:pt>
                <c:pt idx="473">
                  <c:v>4.6001712166747399</c:v>
                </c:pt>
                <c:pt idx="474">
                  <c:v>4.6001712166747399</c:v>
                </c:pt>
                <c:pt idx="475">
                  <c:v>4.6001712166747399</c:v>
                </c:pt>
                <c:pt idx="476">
                  <c:v>4.6001712166747399</c:v>
                </c:pt>
                <c:pt idx="477">
                  <c:v>4.6001712166747399</c:v>
                </c:pt>
                <c:pt idx="478">
                  <c:v>4.6001712166747399</c:v>
                </c:pt>
                <c:pt idx="479">
                  <c:v>4.6001712166747399</c:v>
                </c:pt>
                <c:pt idx="480">
                  <c:v>4.6001712166747399</c:v>
                </c:pt>
                <c:pt idx="481">
                  <c:v>4.6001712166747399</c:v>
                </c:pt>
                <c:pt idx="482">
                  <c:v>4.6001712166747399</c:v>
                </c:pt>
                <c:pt idx="483">
                  <c:v>4.6001712166747399</c:v>
                </c:pt>
                <c:pt idx="484">
                  <c:v>4.6001712166747399</c:v>
                </c:pt>
                <c:pt idx="485">
                  <c:v>4.6001712166747399</c:v>
                </c:pt>
                <c:pt idx="486">
                  <c:v>4.6001712166747399</c:v>
                </c:pt>
                <c:pt idx="487">
                  <c:v>4.6001712166747399</c:v>
                </c:pt>
                <c:pt idx="488">
                  <c:v>4.6001712166747399</c:v>
                </c:pt>
                <c:pt idx="489">
                  <c:v>4.6001712166747399</c:v>
                </c:pt>
                <c:pt idx="490">
                  <c:v>4.6001712166747399</c:v>
                </c:pt>
                <c:pt idx="491">
                  <c:v>4.6001712166747399</c:v>
                </c:pt>
                <c:pt idx="492">
                  <c:v>4.6001712166747399</c:v>
                </c:pt>
                <c:pt idx="493">
                  <c:v>4.6001712166747399</c:v>
                </c:pt>
                <c:pt idx="494">
                  <c:v>4.6001712166747399</c:v>
                </c:pt>
                <c:pt idx="495">
                  <c:v>4.6001712166747399</c:v>
                </c:pt>
                <c:pt idx="496">
                  <c:v>4.6001712166747399</c:v>
                </c:pt>
                <c:pt idx="497">
                  <c:v>4.6001712166747399</c:v>
                </c:pt>
                <c:pt idx="498">
                  <c:v>4.6001712166747399</c:v>
                </c:pt>
                <c:pt idx="499">
                  <c:v>4.6001712166747399</c:v>
                </c:pt>
                <c:pt idx="500">
                  <c:v>4.6001712166747399</c:v>
                </c:pt>
                <c:pt idx="501">
                  <c:v>4.6001712166747399</c:v>
                </c:pt>
                <c:pt idx="502">
                  <c:v>4.6001712166747399</c:v>
                </c:pt>
                <c:pt idx="503">
                  <c:v>4.6001712166747399</c:v>
                </c:pt>
                <c:pt idx="504">
                  <c:v>4.6001712166747399</c:v>
                </c:pt>
                <c:pt idx="505">
                  <c:v>4.6001712166747399</c:v>
                </c:pt>
                <c:pt idx="506">
                  <c:v>4.6001712166747399</c:v>
                </c:pt>
                <c:pt idx="507">
                  <c:v>4.6001712166747399</c:v>
                </c:pt>
                <c:pt idx="508">
                  <c:v>4.6001712166747399</c:v>
                </c:pt>
                <c:pt idx="509">
                  <c:v>4.6001712166747399</c:v>
                </c:pt>
                <c:pt idx="510">
                  <c:v>4.6001712166747399</c:v>
                </c:pt>
                <c:pt idx="511">
                  <c:v>4.6001712166747399</c:v>
                </c:pt>
                <c:pt idx="512">
                  <c:v>4.6001712166747399</c:v>
                </c:pt>
                <c:pt idx="513">
                  <c:v>4.6001712166747399</c:v>
                </c:pt>
                <c:pt idx="514">
                  <c:v>4.6001712166747399</c:v>
                </c:pt>
                <c:pt idx="515">
                  <c:v>4.6001712166747399</c:v>
                </c:pt>
                <c:pt idx="516">
                  <c:v>4.6001712166747399</c:v>
                </c:pt>
                <c:pt idx="517">
                  <c:v>4.6001712166747399</c:v>
                </c:pt>
                <c:pt idx="518">
                  <c:v>4.6001712166747399</c:v>
                </c:pt>
                <c:pt idx="519">
                  <c:v>4.6001712166747399</c:v>
                </c:pt>
                <c:pt idx="520">
                  <c:v>4.6001712166747399</c:v>
                </c:pt>
                <c:pt idx="521">
                  <c:v>4.6001712166747399</c:v>
                </c:pt>
                <c:pt idx="522">
                  <c:v>4.6001712166747399</c:v>
                </c:pt>
                <c:pt idx="523">
                  <c:v>4.6001712166747399</c:v>
                </c:pt>
                <c:pt idx="524">
                  <c:v>4.6001712166747399</c:v>
                </c:pt>
                <c:pt idx="525">
                  <c:v>4.6001712166747399</c:v>
                </c:pt>
                <c:pt idx="526">
                  <c:v>4.6001712166747399</c:v>
                </c:pt>
                <c:pt idx="527">
                  <c:v>4.6001712166747399</c:v>
                </c:pt>
                <c:pt idx="528">
                  <c:v>4.6001712166747399</c:v>
                </c:pt>
                <c:pt idx="529">
                  <c:v>4.6001712166747399</c:v>
                </c:pt>
                <c:pt idx="530">
                  <c:v>4.6001712166747399</c:v>
                </c:pt>
                <c:pt idx="531">
                  <c:v>4.6001712166747399</c:v>
                </c:pt>
                <c:pt idx="532">
                  <c:v>4.6001712166747399</c:v>
                </c:pt>
                <c:pt idx="533">
                  <c:v>4.6001712166747399</c:v>
                </c:pt>
                <c:pt idx="534">
                  <c:v>4.6001712166747399</c:v>
                </c:pt>
                <c:pt idx="535">
                  <c:v>4.6001712166747399</c:v>
                </c:pt>
                <c:pt idx="536">
                  <c:v>4.6001712166747399</c:v>
                </c:pt>
                <c:pt idx="537">
                  <c:v>4.6001712166747399</c:v>
                </c:pt>
                <c:pt idx="538">
                  <c:v>4.6001712166747399</c:v>
                </c:pt>
                <c:pt idx="539">
                  <c:v>4.6001712166747399</c:v>
                </c:pt>
                <c:pt idx="540">
                  <c:v>4.6001712166747399</c:v>
                </c:pt>
                <c:pt idx="541">
                  <c:v>4.6001712166747399</c:v>
                </c:pt>
                <c:pt idx="542">
                  <c:v>4.6001712166747399</c:v>
                </c:pt>
                <c:pt idx="543">
                  <c:v>4.6001712166747399</c:v>
                </c:pt>
                <c:pt idx="544">
                  <c:v>4.6001712166747399</c:v>
                </c:pt>
                <c:pt idx="545">
                  <c:v>4.6001712166747399</c:v>
                </c:pt>
                <c:pt idx="546">
                  <c:v>4.6001712166747399</c:v>
                </c:pt>
                <c:pt idx="547">
                  <c:v>4.6001712166747399</c:v>
                </c:pt>
                <c:pt idx="548">
                  <c:v>4.6001712166747399</c:v>
                </c:pt>
                <c:pt idx="549">
                  <c:v>4.6001712166747399</c:v>
                </c:pt>
                <c:pt idx="550">
                  <c:v>4.6001712166747399</c:v>
                </c:pt>
                <c:pt idx="551">
                  <c:v>4.6001712166747399</c:v>
                </c:pt>
                <c:pt idx="552">
                  <c:v>4.6001712166747399</c:v>
                </c:pt>
                <c:pt idx="553">
                  <c:v>4.6001712166747399</c:v>
                </c:pt>
                <c:pt idx="554">
                  <c:v>4.6001712166747399</c:v>
                </c:pt>
                <c:pt idx="555">
                  <c:v>4.6001712166747399</c:v>
                </c:pt>
                <c:pt idx="556">
                  <c:v>4.6001712166747399</c:v>
                </c:pt>
                <c:pt idx="557">
                  <c:v>4.6001712166747399</c:v>
                </c:pt>
                <c:pt idx="558">
                  <c:v>4.6001712166747399</c:v>
                </c:pt>
                <c:pt idx="559">
                  <c:v>4.6001712166747399</c:v>
                </c:pt>
                <c:pt idx="560">
                  <c:v>4.6001712166747399</c:v>
                </c:pt>
                <c:pt idx="561">
                  <c:v>4.6001712166747399</c:v>
                </c:pt>
                <c:pt idx="562">
                  <c:v>4.6001712166747399</c:v>
                </c:pt>
                <c:pt idx="563">
                  <c:v>4.6001712166747399</c:v>
                </c:pt>
                <c:pt idx="564">
                  <c:v>4.6001712166747399</c:v>
                </c:pt>
                <c:pt idx="565">
                  <c:v>4.6001712166747399</c:v>
                </c:pt>
                <c:pt idx="566">
                  <c:v>4.6001712166747399</c:v>
                </c:pt>
                <c:pt idx="567">
                  <c:v>4.6001712166747399</c:v>
                </c:pt>
                <c:pt idx="568">
                  <c:v>4.6001712166747399</c:v>
                </c:pt>
                <c:pt idx="569">
                  <c:v>4.6001712166747399</c:v>
                </c:pt>
                <c:pt idx="570">
                  <c:v>4.6001712166747399</c:v>
                </c:pt>
                <c:pt idx="571">
                  <c:v>4.6001712166747399</c:v>
                </c:pt>
                <c:pt idx="572">
                  <c:v>4.6001712166747399</c:v>
                </c:pt>
                <c:pt idx="573">
                  <c:v>4.6001712166747399</c:v>
                </c:pt>
                <c:pt idx="574">
                  <c:v>4.6001712166747399</c:v>
                </c:pt>
                <c:pt idx="575">
                  <c:v>4.6001712166747399</c:v>
                </c:pt>
                <c:pt idx="576">
                  <c:v>4.6001712166747399</c:v>
                </c:pt>
                <c:pt idx="577">
                  <c:v>4.6001712166747399</c:v>
                </c:pt>
                <c:pt idx="578">
                  <c:v>4.6001712166747399</c:v>
                </c:pt>
                <c:pt idx="579">
                  <c:v>4.6001712166747399</c:v>
                </c:pt>
                <c:pt idx="580">
                  <c:v>4.6001712166747399</c:v>
                </c:pt>
                <c:pt idx="581">
                  <c:v>4.6001712166747399</c:v>
                </c:pt>
                <c:pt idx="582">
                  <c:v>4.6001712166747399</c:v>
                </c:pt>
                <c:pt idx="583">
                  <c:v>4.6001712166747399</c:v>
                </c:pt>
                <c:pt idx="584">
                  <c:v>4.6001712166747399</c:v>
                </c:pt>
                <c:pt idx="585">
                  <c:v>4.6001712166747399</c:v>
                </c:pt>
                <c:pt idx="586">
                  <c:v>4.6001712166747399</c:v>
                </c:pt>
                <c:pt idx="587">
                  <c:v>4.6001712166747399</c:v>
                </c:pt>
                <c:pt idx="588">
                  <c:v>4.6001712166747399</c:v>
                </c:pt>
                <c:pt idx="589">
                  <c:v>4.6001712166747399</c:v>
                </c:pt>
                <c:pt idx="590">
                  <c:v>4.6001712166747399</c:v>
                </c:pt>
                <c:pt idx="591">
                  <c:v>4.6001712166747399</c:v>
                </c:pt>
                <c:pt idx="592">
                  <c:v>4.6001712166747399</c:v>
                </c:pt>
                <c:pt idx="593">
                  <c:v>4.6001712166747399</c:v>
                </c:pt>
                <c:pt idx="594">
                  <c:v>4.6001712166747399</c:v>
                </c:pt>
                <c:pt idx="595">
                  <c:v>4.6001712166747399</c:v>
                </c:pt>
                <c:pt idx="596">
                  <c:v>4.6001712166747399</c:v>
                </c:pt>
                <c:pt idx="597">
                  <c:v>4.6001712166747399</c:v>
                </c:pt>
                <c:pt idx="598">
                  <c:v>4.6001712166747399</c:v>
                </c:pt>
                <c:pt idx="599">
                  <c:v>4.6001712166747399</c:v>
                </c:pt>
                <c:pt idx="600">
                  <c:v>4.6001712166747399</c:v>
                </c:pt>
                <c:pt idx="601">
                  <c:v>4.6001712166747399</c:v>
                </c:pt>
                <c:pt idx="602">
                  <c:v>4.6001712166747399</c:v>
                </c:pt>
                <c:pt idx="603">
                  <c:v>4.6001712166747399</c:v>
                </c:pt>
                <c:pt idx="604">
                  <c:v>4.6001712166747399</c:v>
                </c:pt>
                <c:pt idx="605">
                  <c:v>4.6001712166747399</c:v>
                </c:pt>
                <c:pt idx="606">
                  <c:v>4.6001712166747399</c:v>
                </c:pt>
                <c:pt idx="607">
                  <c:v>4.6001712166747399</c:v>
                </c:pt>
                <c:pt idx="608">
                  <c:v>4.6001712166747399</c:v>
                </c:pt>
                <c:pt idx="609">
                  <c:v>4.6001712166747399</c:v>
                </c:pt>
                <c:pt idx="610">
                  <c:v>4.6001712166747399</c:v>
                </c:pt>
                <c:pt idx="611">
                  <c:v>4.6001712166747399</c:v>
                </c:pt>
                <c:pt idx="612">
                  <c:v>4.6001712166747399</c:v>
                </c:pt>
                <c:pt idx="613">
                  <c:v>4.6001712166747399</c:v>
                </c:pt>
                <c:pt idx="614">
                  <c:v>4.6001712166747399</c:v>
                </c:pt>
                <c:pt idx="615">
                  <c:v>4.6001712166747399</c:v>
                </c:pt>
                <c:pt idx="616">
                  <c:v>4.6001712166747399</c:v>
                </c:pt>
                <c:pt idx="617">
                  <c:v>4.6001712166747399</c:v>
                </c:pt>
                <c:pt idx="618">
                  <c:v>4.6001712166747399</c:v>
                </c:pt>
                <c:pt idx="619">
                  <c:v>4.6001712166747399</c:v>
                </c:pt>
                <c:pt idx="620">
                  <c:v>4.6001712166747399</c:v>
                </c:pt>
                <c:pt idx="621">
                  <c:v>4.6001712166747399</c:v>
                </c:pt>
                <c:pt idx="622">
                  <c:v>4.6001712166747399</c:v>
                </c:pt>
                <c:pt idx="623">
                  <c:v>4.6001712166747399</c:v>
                </c:pt>
                <c:pt idx="624">
                  <c:v>4.6001712166747399</c:v>
                </c:pt>
                <c:pt idx="625">
                  <c:v>4.6001712166747399</c:v>
                </c:pt>
                <c:pt idx="626">
                  <c:v>4.6001712166747399</c:v>
                </c:pt>
                <c:pt idx="627">
                  <c:v>4.6001712166747399</c:v>
                </c:pt>
                <c:pt idx="628">
                  <c:v>4.6001712166747399</c:v>
                </c:pt>
                <c:pt idx="629">
                  <c:v>4.6001712166747399</c:v>
                </c:pt>
                <c:pt idx="630">
                  <c:v>4.6001712166747399</c:v>
                </c:pt>
                <c:pt idx="631">
                  <c:v>4.6001712166747399</c:v>
                </c:pt>
                <c:pt idx="632">
                  <c:v>4.6001712166747399</c:v>
                </c:pt>
                <c:pt idx="633">
                  <c:v>4.6001712166747399</c:v>
                </c:pt>
                <c:pt idx="634">
                  <c:v>4.6001712166747399</c:v>
                </c:pt>
                <c:pt idx="635">
                  <c:v>4.6001712166747399</c:v>
                </c:pt>
                <c:pt idx="636">
                  <c:v>4.6001712166747399</c:v>
                </c:pt>
                <c:pt idx="637">
                  <c:v>4.6001712166747399</c:v>
                </c:pt>
                <c:pt idx="638">
                  <c:v>4.6001712166747399</c:v>
                </c:pt>
                <c:pt idx="639">
                  <c:v>4.6001712166747399</c:v>
                </c:pt>
                <c:pt idx="640">
                  <c:v>4.6001712166747399</c:v>
                </c:pt>
                <c:pt idx="641">
                  <c:v>4.6001712166747399</c:v>
                </c:pt>
                <c:pt idx="642">
                  <c:v>4.6001712166747399</c:v>
                </c:pt>
                <c:pt idx="643">
                  <c:v>4.6001712166747399</c:v>
                </c:pt>
                <c:pt idx="644">
                  <c:v>4.6001712166747399</c:v>
                </c:pt>
                <c:pt idx="645">
                  <c:v>4.6001712166747399</c:v>
                </c:pt>
                <c:pt idx="646">
                  <c:v>4.6001712166747399</c:v>
                </c:pt>
                <c:pt idx="647">
                  <c:v>4.6001712166747399</c:v>
                </c:pt>
                <c:pt idx="648">
                  <c:v>4.6001712166747399</c:v>
                </c:pt>
                <c:pt idx="649">
                  <c:v>4.6001712166747399</c:v>
                </c:pt>
                <c:pt idx="650">
                  <c:v>4.6001712166747399</c:v>
                </c:pt>
                <c:pt idx="651">
                  <c:v>4.6001712166747399</c:v>
                </c:pt>
                <c:pt idx="652">
                  <c:v>4.6001712166747399</c:v>
                </c:pt>
                <c:pt idx="653">
                  <c:v>4.6001712166747399</c:v>
                </c:pt>
                <c:pt idx="654">
                  <c:v>4.6001712166747399</c:v>
                </c:pt>
                <c:pt idx="655">
                  <c:v>4.6001712166747399</c:v>
                </c:pt>
                <c:pt idx="656">
                  <c:v>4.6001712166747399</c:v>
                </c:pt>
                <c:pt idx="657">
                  <c:v>4.6001712166747399</c:v>
                </c:pt>
                <c:pt idx="658">
                  <c:v>4.6001712166747399</c:v>
                </c:pt>
                <c:pt idx="659">
                  <c:v>4.6001712166747399</c:v>
                </c:pt>
                <c:pt idx="660">
                  <c:v>4.6001712166747399</c:v>
                </c:pt>
                <c:pt idx="661">
                  <c:v>4.6001712166747399</c:v>
                </c:pt>
                <c:pt idx="662">
                  <c:v>4.6001712166747399</c:v>
                </c:pt>
                <c:pt idx="663">
                  <c:v>4.6001712166747399</c:v>
                </c:pt>
                <c:pt idx="664">
                  <c:v>4.6001712166747399</c:v>
                </c:pt>
                <c:pt idx="665">
                  <c:v>4.6001712166747399</c:v>
                </c:pt>
                <c:pt idx="666">
                  <c:v>4.6001712166747399</c:v>
                </c:pt>
                <c:pt idx="667">
                  <c:v>4.6001712166747399</c:v>
                </c:pt>
                <c:pt idx="668">
                  <c:v>4.6001712166747399</c:v>
                </c:pt>
                <c:pt idx="669">
                  <c:v>4.6001712166747399</c:v>
                </c:pt>
                <c:pt idx="670">
                  <c:v>4.6001712166747399</c:v>
                </c:pt>
                <c:pt idx="671">
                  <c:v>4.6001712166747399</c:v>
                </c:pt>
                <c:pt idx="672">
                  <c:v>4.6001712166747399</c:v>
                </c:pt>
                <c:pt idx="673">
                  <c:v>4.6001712166747399</c:v>
                </c:pt>
                <c:pt idx="674">
                  <c:v>4.6001712166747399</c:v>
                </c:pt>
                <c:pt idx="675">
                  <c:v>4.6001712166747399</c:v>
                </c:pt>
                <c:pt idx="676">
                  <c:v>4.6001712166747399</c:v>
                </c:pt>
                <c:pt idx="677">
                  <c:v>4.6001712166747399</c:v>
                </c:pt>
                <c:pt idx="678">
                  <c:v>4.6001712166747399</c:v>
                </c:pt>
                <c:pt idx="679">
                  <c:v>4.6001712166747399</c:v>
                </c:pt>
                <c:pt idx="680">
                  <c:v>4.6001712166747399</c:v>
                </c:pt>
                <c:pt idx="681">
                  <c:v>4.6001712166747399</c:v>
                </c:pt>
                <c:pt idx="682">
                  <c:v>4.6001712166747399</c:v>
                </c:pt>
                <c:pt idx="683">
                  <c:v>4.6001712166747399</c:v>
                </c:pt>
                <c:pt idx="684">
                  <c:v>4.6001712166747399</c:v>
                </c:pt>
                <c:pt idx="685">
                  <c:v>4.6001712166747399</c:v>
                </c:pt>
                <c:pt idx="686">
                  <c:v>4.6001712166747399</c:v>
                </c:pt>
                <c:pt idx="687">
                  <c:v>4.6001712166747399</c:v>
                </c:pt>
                <c:pt idx="688">
                  <c:v>4.6001712166747399</c:v>
                </c:pt>
                <c:pt idx="689">
                  <c:v>4.6001712166747399</c:v>
                </c:pt>
                <c:pt idx="690">
                  <c:v>4.6001712166747399</c:v>
                </c:pt>
                <c:pt idx="691">
                  <c:v>4.6001712166747399</c:v>
                </c:pt>
                <c:pt idx="692">
                  <c:v>4.6001712166747399</c:v>
                </c:pt>
                <c:pt idx="693">
                  <c:v>4.6001712166747399</c:v>
                </c:pt>
                <c:pt idx="694">
                  <c:v>4.6001712166747399</c:v>
                </c:pt>
                <c:pt idx="695">
                  <c:v>4.6001712166747399</c:v>
                </c:pt>
                <c:pt idx="696">
                  <c:v>4.6001712166747399</c:v>
                </c:pt>
                <c:pt idx="697">
                  <c:v>4.6001712166747399</c:v>
                </c:pt>
                <c:pt idx="698">
                  <c:v>4.6001712166747399</c:v>
                </c:pt>
                <c:pt idx="699">
                  <c:v>4.6001712166747399</c:v>
                </c:pt>
                <c:pt idx="700">
                  <c:v>4.6001712166747399</c:v>
                </c:pt>
                <c:pt idx="701">
                  <c:v>4.6001712166747399</c:v>
                </c:pt>
                <c:pt idx="702">
                  <c:v>4.6001712166747399</c:v>
                </c:pt>
                <c:pt idx="703">
                  <c:v>4.6001712166747399</c:v>
                </c:pt>
                <c:pt idx="704">
                  <c:v>4.6001712166747399</c:v>
                </c:pt>
                <c:pt idx="705">
                  <c:v>4.6001712166747399</c:v>
                </c:pt>
                <c:pt idx="706">
                  <c:v>4.6001712166747399</c:v>
                </c:pt>
                <c:pt idx="707">
                  <c:v>4.6001712166747399</c:v>
                </c:pt>
                <c:pt idx="708">
                  <c:v>4.6001712166747399</c:v>
                </c:pt>
                <c:pt idx="709">
                  <c:v>4.6001712166747399</c:v>
                </c:pt>
                <c:pt idx="710">
                  <c:v>4.6001712166747399</c:v>
                </c:pt>
                <c:pt idx="711">
                  <c:v>4.6001712166747399</c:v>
                </c:pt>
                <c:pt idx="712">
                  <c:v>4.6001712166747399</c:v>
                </c:pt>
                <c:pt idx="713">
                  <c:v>4.6001712166747399</c:v>
                </c:pt>
                <c:pt idx="714">
                  <c:v>4.6001712166747399</c:v>
                </c:pt>
                <c:pt idx="715">
                  <c:v>4.6001712166747399</c:v>
                </c:pt>
                <c:pt idx="716">
                  <c:v>4.6001712166747399</c:v>
                </c:pt>
                <c:pt idx="717">
                  <c:v>4.6001712166747399</c:v>
                </c:pt>
                <c:pt idx="718">
                  <c:v>4.6001712166747399</c:v>
                </c:pt>
                <c:pt idx="719">
                  <c:v>4.6001712166747399</c:v>
                </c:pt>
                <c:pt idx="720">
                  <c:v>4.6001712166747399</c:v>
                </c:pt>
                <c:pt idx="721">
                  <c:v>4.6001712166747399</c:v>
                </c:pt>
                <c:pt idx="722">
                  <c:v>4.6001712166747399</c:v>
                </c:pt>
                <c:pt idx="723">
                  <c:v>4.6001712166747399</c:v>
                </c:pt>
                <c:pt idx="724">
                  <c:v>4.6001712166747399</c:v>
                </c:pt>
                <c:pt idx="725">
                  <c:v>4.6001712166747399</c:v>
                </c:pt>
                <c:pt idx="726">
                  <c:v>4.6001712166747399</c:v>
                </c:pt>
                <c:pt idx="727">
                  <c:v>4.6001712166747399</c:v>
                </c:pt>
                <c:pt idx="728">
                  <c:v>4.6001712166747399</c:v>
                </c:pt>
                <c:pt idx="729">
                  <c:v>4.6001712166747399</c:v>
                </c:pt>
                <c:pt idx="730">
                  <c:v>4.6001712166747399</c:v>
                </c:pt>
              </c:numCache>
            </c:numRef>
          </c:val>
          <c:smooth val="0"/>
          <c:extLst>
            <c:ext xmlns:c16="http://schemas.microsoft.com/office/drawing/2014/chart" uri="{C3380CC4-5D6E-409C-BE32-E72D297353CC}">
              <c16:uniqueId val="{00000028-FFB9-4507-9872-6640AF1E4C2B}"/>
            </c:ext>
          </c:extLst>
        </c:ser>
        <c:ser>
          <c:idx val="4"/>
          <c:order val="3"/>
          <c:tx>
            <c:strRef>
              <c:f>'Price-to-sales multiple'!$F$7</c:f>
              <c:strCache>
                <c:ptCount val="1"/>
                <c:pt idx="0">
                  <c:v>2017-2019 median TTM P/S multiple</c:v>
                </c:pt>
              </c:strCache>
            </c:strRef>
          </c:tx>
          <c:spPr>
            <a:ln w="25400">
              <a:solidFill>
                <a:schemeClr val="accent4"/>
              </a:solidFill>
              <a:prstDash val="sysDash"/>
            </a:ln>
          </c:spPr>
          <c:marker>
            <c:symbol val="none"/>
          </c:marker>
          <c:cat>
            <c:numRef>
              <c:f>'Price-to-sales multiple'!$B$1289:$B$5306</c:f>
              <c:numCache>
                <c:formatCode>m/d/yyyy</c:formatCode>
                <c:ptCount val="4018"/>
                <c:pt idx="0">
                  <c:v>42005</c:v>
                </c:pt>
                <c:pt idx="1">
                  <c:v>42006</c:v>
                </c:pt>
                <c:pt idx="2">
                  <c:v>42007</c:v>
                </c:pt>
                <c:pt idx="3">
                  <c:v>42008</c:v>
                </c:pt>
                <c:pt idx="4">
                  <c:v>42009</c:v>
                </c:pt>
                <c:pt idx="5">
                  <c:v>42010</c:v>
                </c:pt>
                <c:pt idx="6">
                  <c:v>42011</c:v>
                </c:pt>
                <c:pt idx="7">
                  <c:v>42012</c:v>
                </c:pt>
                <c:pt idx="8">
                  <c:v>42013</c:v>
                </c:pt>
                <c:pt idx="9">
                  <c:v>42014</c:v>
                </c:pt>
                <c:pt idx="10">
                  <c:v>42015</c:v>
                </c:pt>
                <c:pt idx="11">
                  <c:v>42016</c:v>
                </c:pt>
                <c:pt idx="12">
                  <c:v>42017</c:v>
                </c:pt>
                <c:pt idx="13">
                  <c:v>42018</c:v>
                </c:pt>
                <c:pt idx="14">
                  <c:v>42019</c:v>
                </c:pt>
                <c:pt idx="15">
                  <c:v>42020</c:v>
                </c:pt>
                <c:pt idx="16">
                  <c:v>42021</c:v>
                </c:pt>
                <c:pt idx="17">
                  <c:v>42022</c:v>
                </c:pt>
                <c:pt idx="18">
                  <c:v>42023</c:v>
                </c:pt>
                <c:pt idx="19">
                  <c:v>42024</c:v>
                </c:pt>
                <c:pt idx="20">
                  <c:v>42025</c:v>
                </c:pt>
                <c:pt idx="21">
                  <c:v>42026</c:v>
                </c:pt>
                <c:pt idx="22">
                  <c:v>42027</c:v>
                </c:pt>
                <c:pt idx="23">
                  <c:v>42028</c:v>
                </c:pt>
                <c:pt idx="24">
                  <c:v>42029</c:v>
                </c:pt>
                <c:pt idx="25">
                  <c:v>42030</c:v>
                </c:pt>
                <c:pt idx="26">
                  <c:v>42031</c:v>
                </c:pt>
                <c:pt idx="27">
                  <c:v>42032</c:v>
                </c:pt>
                <c:pt idx="28">
                  <c:v>42033</c:v>
                </c:pt>
                <c:pt idx="29">
                  <c:v>42034</c:v>
                </c:pt>
                <c:pt idx="30">
                  <c:v>42035</c:v>
                </c:pt>
                <c:pt idx="31">
                  <c:v>42036</c:v>
                </c:pt>
                <c:pt idx="32">
                  <c:v>42037</c:v>
                </c:pt>
                <c:pt idx="33">
                  <c:v>42038</c:v>
                </c:pt>
                <c:pt idx="34">
                  <c:v>42039</c:v>
                </c:pt>
                <c:pt idx="35">
                  <c:v>42040</c:v>
                </c:pt>
                <c:pt idx="36">
                  <c:v>42041</c:v>
                </c:pt>
                <c:pt idx="37">
                  <c:v>42042</c:v>
                </c:pt>
                <c:pt idx="38">
                  <c:v>42043</c:v>
                </c:pt>
                <c:pt idx="39">
                  <c:v>42044</c:v>
                </c:pt>
                <c:pt idx="40">
                  <c:v>42045</c:v>
                </c:pt>
                <c:pt idx="41">
                  <c:v>42046</c:v>
                </c:pt>
                <c:pt idx="42">
                  <c:v>42047</c:v>
                </c:pt>
                <c:pt idx="43">
                  <c:v>42048</c:v>
                </c:pt>
                <c:pt idx="44">
                  <c:v>42049</c:v>
                </c:pt>
                <c:pt idx="45">
                  <c:v>42050</c:v>
                </c:pt>
                <c:pt idx="46">
                  <c:v>42051</c:v>
                </c:pt>
                <c:pt idx="47">
                  <c:v>42052</c:v>
                </c:pt>
                <c:pt idx="48">
                  <c:v>42053</c:v>
                </c:pt>
                <c:pt idx="49">
                  <c:v>42054</c:v>
                </c:pt>
                <c:pt idx="50">
                  <c:v>42055</c:v>
                </c:pt>
                <c:pt idx="51">
                  <c:v>42056</c:v>
                </c:pt>
                <c:pt idx="52">
                  <c:v>42057</c:v>
                </c:pt>
                <c:pt idx="53">
                  <c:v>42058</c:v>
                </c:pt>
                <c:pt idx="54">
                  <c:v>42059</c:v>
                </c:pt>
                <c:pt idx="55">
                  <c:v>42060</c:v>
                </c:pt>
                <c:pt idx="56">
                  <c:v>42061</c:v>
                </c:pt>
                <c:pt idx="57">
                  <c:v>42062</c:v>
                </c:pt>
                <c:pt idx="58">
                  <c:v>42063</c:v>
                </c:pt>
                <c:pt idx="59">
                  <c:v>42064</c:v>
                </c:pt>
                <c:pt idx="60">
                  <c:v>42065</c:v>
                </c:pt>
                <c:pt idx="61">
                  <c:v>42066</c:v>
                </c:pt>
                <c:pt idx="62">
                  <c:v>42067</c:v>
                </c:pt>
                <c:pt idx="63">
                  <c:v>42068</c:v>
                </c:pt>
                <c:pt idx="64">
                  <c:v>42069</c:v>
                </c:pt>
                <c:pt idx="65">
                  <c:v>42070</c:v>
                </c:pt>
                <c:pt idx="66">
                  <c:v>42071</c:v>
                </c:pt>
                <c:pt idx="67">
                  <c:v>42072</c:v>
                </c:pt>
                <c:pt idx="68">
                  <c:v>42073</c:v>
                </c:pt>
                <c:pt idx="69">
                  <c:v>42074</c:v>
                </c:pt>
                <c:pt idx="70">
                  <c:v>42075</c:v>
                </c:pt>
                <c:pt idx="71">
                  <c:v>42076</c:v>
                </c:pt>
                <c:pt idx="72">
                  <c:v>42077</c:v>
                </c:pt>
                <c:pt idx="73">
                  <c:v>42078</c:v>
                </c:pt>
                <c:pt idx="74">
                  <c:v>42079</c:v>
                </c:pt>
                <c:pt idx="75">
                  <c:v>42080</c:v>
                </c:pt>
                <c:pt idx="76">
                  <c:v>42081</c:v>
                </c:pt>
                <c:pt idx="77">
                  <c:v>42082</c:v>
                </c:pt>
                <c:pt idx="78">
                  <c:v>42083</c:v>
                </c:pt>
                <c:pt idx="79">
                  <c:v>42084</c:v>
                </c:pt>
                <c:pt idx="80">
                  <c:v>42085</c:v>
                </c:pt>
                <c:pt idx="81">
                  <c:v>42086</c:v>
                </c:pt>
                <c:pt idx="82">
                  <c:v>42087</c:v>
                </c:pt>
                <c:pt idx="83">
                  <c:v>42088</c:v>
                </c:pt>
                <c:pt idx="84">
                  <c:v>42089</c:v>
                </c:pt>
                <c:pt idx="85">
                  <c:v>42090</c:v>
                </c:pt>
                <c:pt idx="86">
                  <c:v>42091</c:v>
                </c:pt>
                <c:pt idx="87">
                  <c:v>42092</c:v>
                </c:pt>
                <c:pt idx="88">
                  <c:v>42093</c:v>
                </c:pt>
                <c:pt idx="89">
                  <c:v>42094</c:v>
                </c:pt>
                <c:pt idx="90">
                  <c:v>42095</c:v>
                </c:pt>
                <c:pt idx="91">
                  <c:v>42096</c:v>
                </c:pt>
                <c:pt idx="92">
                  <c:v>42097</c:v>
                </c:pt>
                <c:pt idx="93">
                  <c:v>42098</c:v>
                </c:pt>
                <c:pt idx="94">
                  <c:v>42099</c:v>
                </c:pt>
                <c:pt idx="95">
                  <c:v>42100</c:v>
                </c:pt>
                <c:pt idx="96">
                  <c:v>42101</c:v>
                </c:pt>
                <c:pt idx="97">
                  <c:v>42102</c:v>
                </c:pt>
                <c:pt idx="98">
                  <c:v>42103</c:v>
                </c:pt>
                <c:pt idx="99">
                  <c:v>42104</c:v>
                </c:pt>
                <c:pt idx="100">
                  <c:v>42105</c:v>
                </c:pt>
                <c:pt idx="101">
                  <c:v>42106</c:v>
                </c:pt>
                <c:pt idx="102">
                  <c:v>42107</c:v>
                </c:pt>
                <c:pt idx="103">
                  <c:v>42108</c:v>
                </c:pt>
                <c:pt idx="104">
                  <c:v>42109</c:v>
                </c:pt>
                <c:pt idx="105">
                  <c:v>42110</c:v>
                </c:pt>
                <c:pt idx="106">
                  <c:v>42111</c:v>
                </c:pt>
                <c:pt idx="107">
                  <c:v>42112</c:v>
                </c:pt>
                <c:pt idx="108">
                  <c:v>42113</c:v>
                </c:pt>
                <c:pt idx="109">
                  <c:v>42114</c:v>
                </c:pt>
                <c:pt idx="110">
                  <c:v>42115</c:v>
                </c:pt>
                <c:pt idx="111">
                  <c:v>42116</c:v>
                </c:pt>
                <c:pt idx="112">
                  <c:v>42117</c:v>
                </c:pt>
                <c:pt idx="113">
                  <c:v>42118</c:v>
                </c:pt>
                <c:pt idx="114">
                  <c:v>42119</c:v>
                </c:pt>
                <c:pt idx="115">
                  <c:v>42120</c:v>
                </c:pt>
                <c:pt idx="116">
                  <c:v>42121</c:v>
                </c:pt>
                <c:pt idx="117">
                  <c:v>42122</c:v>
                </c:pt>
                <c:pt idx="118">
                  <c:v>42123</c:v>
                </c:pt>
                <c:pt idx="119">
                  <c:v>42124</c:v>
                </c:pt>
                <c:pt idx="120">
                  <c:v>42125</c:v>
                </c:pt>
                <c:pt idx="121">
                  <c:v>42126</c:v>
                </c:pt>
                <c:pt idx="122">
                  <c:v>42127</c:v>
                </c:pt>
                <c:pt idx="123">
                  <c:v>42128</c:v>
                </c:pt>
                <c:pt idx="124">
                  <c:v>42129</c:v>
                </c:pt>
                <c:pt idx="125">
                  <c:v>42130</c:v>
                </c:pt>
                <c:pt idx="126">
                  <c:v>42131</c:v>
                </c:pt>
                <c:pt idx="127">
                  <c:v>42132</c:v>
                </c:pt>
                <c:pt idx="128">
                  <c:v>42133</c:v>
                </c:pt>
                <c:pt idx="129">
                  <c:v>42134</c:v>
                </c:pt>
                <c:pt idx="130">
                  <c:v>42135</c:v>
                </c:pt>
                <c:pt idx="131">
                  <c:v>42136</c:v>
                </c:pt>
                <c:pt idx="132">
                  <c:v>42137</c:v>
                </c:pt>
                <c:pt idx="133">
                  <c:v>42138</c:v>
                </c:pt>
                <c:pt idx="134">
                  <c:v>42139</c:v>
                </c:pt>
                <c:pt idx="135">
                  <c:v>42140</c:v>
                </c:pt>
                <c:pt idx="136">
                  <c:v>42141</c:v>
                </c:pt>
                <c:pt idx="137">
                  <c:v>42142</c:v>
                </c:pt>
                <c:pt idx="138">
                  <c:v>42143</c:v>
                </c:pt>
                <c:pt idx="139">
                  <c:v>42144</c:v>
                </c:pt>
                <c:pt idx="140">
                  <c:v>42145</c:v>
                </c:pt>
                <c:pt idx="141">
                  <c:v>42146</c:v>
                </c:pt>
                <c:pt idx="142">
                  <c:v>42147</c:v>
                </c:pt>
                <c:pt idx="143">
                  <c:v>42148</c:v>
                </c:pt>
                <c:pt idx="144">
                  <c:v>42149</c:v>
                </c:pt>
                <c:pt idx="145">
                  <c:v>42150</c:v>
                </c:pt>
                <c:pt idx="146">
                  <c:v>42151</c:v>
                </c:pt>
                <c:pt idx="147">
                  <c:v>42152</c:v>
                </c:pt>
                <c:pt idx="148">
                  <c:v>42153</c:v>
                </c:pt>
                <c:pt idx="149">
                  <c:v>42154</c:v>
                </c:pt>
                <c:pt idx="150">
                  <c:v>42155</c:v>
                </c:pt>
                <c:pt idx="151">
                  <c:v>42156</c:v>
                </c:pt>
                <c:pt idx="152">
                  <c:v>42157</c:v>
                </c:pt>
                <c:pt idx="153">
                  <c:v>42158</c:v>
                </c:pt>
                <c:pt idx="154">
                  <c:v>42159</c:v>
                </c:pt>
                <c:pt idx="155">
                  <c:v>42160</c:v>
                </c:pt>
                <c:pt idx="156">
                  <c:v>42161</c:v>
                </c:pt>
                <c:pt idx="157">
                  <c:v>42162</c:v>
                </c:pt>
                <c:pt idx="158">
                  <c:v>42163</c:v>
                </c:pt>
                <c:pt idx="159">
                  <c:v>42164</c:v>
                </c:pt>
                <c:pt idx="160">
                  <c:v>42165</c:v>
                </c:pt>
                <c:pt idx="161">
                  <c:v>42166</c:v>
                </c:pt>
                <c:pt idx="162">
                  <c:v>42167</c:v>
                </c:pt>
                <c:pt idx="163">
                  <c:v>42168</c:v>
                </c:pt>
                <c:pt idx="164">
                  <c:v>42169</c:v>
                </c:pt>
                <c:pt idx="165">
                  <c:v>42170</c:v>
                </c:pt>
                <c:pt idx="166">
                  <c:v>42171</c:v>
                </c:pt>
                <c:pt idx="167">
                  <c:v>42172</c:v>
                </c:pt>
                <c:pt idx="168">
                  <c:v>42173</c:v>
                </c:pt>
                <c:pt idx="169">
                  <c:v>42174</c:v>
                </c:pt>
                <c:pt idx="170">
                  <c:v>42175</c:v>
                </c:pt>
                <c:pt idx="171">
                  <c:v>42176</c:v>
                </c:pt>
                <c:pt idx="172">
                  <c:v>42177</c:v>
                </c:pt>
                <c:pt idx="173">
                  <c:v>42178</c:v>
                </c:pt>
                <c:pt idx="174">
                  <c:v>42179</c:v>
                </c:pt>
                <c:pt idx="175">
                  <c:v>42180</c:v>
                </c:pt>
                <c:pt idx="176">
                  <c:v>42181</c:v>
                </c:pt>
                <c:pt idx="177">
                  <c:v>42182</c:v>
                </c:pt>
                <c:pt idx="178">
                  <c:v>42183</c:v>
                </c:pt>
                <c:pt idx="179">
                  <c:v>42184</c:v>
                </c:pt>
                <c:pt idx="180">
                  <c:v>42185</c:v>
                </c:pt>
                <c:pt idx="181">
                  <c:v>42186</c:v>
                </c:pt>
                <c:pt idx="182">
                  <c:v>42187</c:v>
                </c:pt>
                <c:pt idx="183">
                  <c:v>42188</c:v>
                </c:pt>
                <c:pt idx="184">
                  <c:v>42189</c:v>
                </c:pt>
                <c:pt idx="185">
                  <c:v>42190</c:v>
                </c:pt>
                <c:pt idx="186">
                  <c:v>42191</c:v>
                </c:pt>
                <c:pt idx="187">
                  <c:v>42192</c:v>
                </c:pt>
                <c:pt idx="188">
                  <c:v>42193</c:v>
                </c:pt>
                <c:pt idx="189">
                  <c:v>42194</c:v>
                </c:pt>
                <c:pt idx="190">
                  <c:v>42195</c:v>
                </c:pt>
                <c:pt idx="191">
                  <c:v>42196</c:v>
                </c:pt>
                <c:pt idx="192">
                  <c:v>42197</c:v>
                </c:pt>
                <c:pt idx="193">
                  <c:v>42198</c:v>
                </c:pt>
                <c:pt idx="194">
                  <c:v>42199</c:v>
                </c:pt>
                <c:pt idx="195">
                  <c:v>42200</c:v>
                </c:pt>
                <c:pt idx="196">
                  <c:v>42201</c:v>
                </c:pt>
                <c:pt idx="197">
                  <c:v>42202</c:v>
                </c:pt>
                <c:pt idx="198">
                  <c:v>42203</c:v>
                </c:pt>
                <c:pt idx="199">
                  <c:v>42204</c:v>
                </c:pt>
                <c:pt idx="200">
                  <c:v>42205</c:v>
                </c:pt>
                <c:pt idx="201">
                  <c:v>42206</c:v>
                </c:pt>
                <c:pt idx="202">
                  <c:v>42207</c:v>
                </c:pt>
                <c:pt idx="203">
                  <c:v>42208</c:v>
                </c:pt>
                <c:pt idx="204">
                  <c:v>42209</c:v>
                </c:pt>
                <c:pt idx="205">
                  <c:v>42210</c:v>
                </c:pt>
                <c:pt idx="206">
                  <c:v>42211</c:v>
                </c:pt>
                <c:pt idx="207">
                  <c:v>42212</c:v>
                </c:pt>
                <c:pt idx="208">
                  <c:v>42213</c:v>
                </c:pt>
                <c:pt idx="209">
                  <c:v>42214</c:v>
                </c:pt>
                <c:pt idx="210">
                  <c:v>42215</c:v>
                </c:pt>
                <c:pt idx="211">
                  <c:v>42216</c:v>
                </c:pt>
                <c:pt idx="212">
                  <c:v>42217</c:v>
                </c:pt>
                <c:pt idx="213">
                  <c:v>42218</c:v>
                </c:pt>
                <c:pt idx="214">
                  <c:v>42219</c:v>
                </c:pt>
                <c:pt idx="215">
                  <c:v>42220</c:v>
                </c:pt>
                <c:pt idx="216">
                  <c:v>42221</c:v>
                </c:pt>
                <c:pt idx="217">
                  <c:v>42222</c:v>
                </c:pt>
                <c:pt idx="218">
                  <c:v>42223</c:v>
                </c:pt>
                <c:pt idx="219">
                  <c:v>42224</c:v>
                </c:pt>
                <c:pt idx="220">
                  <c:v>42225</c:v>
                </c:pt>
                <c:pt idx="221">
                  <c:v>42226</c:v>
                </c:pt>
                <c:pt idx="222">
                  <c:v>42227</c:v>
                </c:pt>
                <c:pt idx="223">
                  <c:v>42228</c:v>
                </c:pt>
                <c:pt idx="224">
                  <c:v>42229</c:v>
                </c:pt>
                <c:pt idx="225">
                  <c:v>42230</c:v>
                </c:pt>
                <c:pt idx="226">
                  <c:v>42231</c:v>
                </c:pt>
                <c:pt idx="227">
                  <c:v>42232</c:v>
                </c:pt>
                <c:pt idx="228">
                  <c:v>42233</c:v>
                </c:pt>
                <c:pt idx="229">
                  <c:v>42234</c:v>
                </c:pt>
                <c:pt idx="230">
                  <c:v>42235</c:v>
                </c:pt>
                <c:pt idx="231">
                  <c:v>42236</c:v>
                </c:pt>
                <c:pt idx="232">
                  <c:v>42237</c:v>
                </c:pt>
                <c:pt idx="233">
                  <c:v>42238</c:v>
                </c:pt>
                <c:pt idx="234">
                  <c:v>42239</c:v>
                </c:pt>
                <c:pt idx="235">
                  <c:v>42240</c:v>
                </c:pt>
                <c:pt idx="236">
                  <c:v>42241</c:v>
                </c:pt>
                <c:pt idx="237">
                  <c:v>42242</c:v>
                </c:pt>
                <c:pt idx="238">
                  <c:v>42243</c:v>
                </c:pt>
                <c:pt idx="239">
                  <c:v>42244</c:v>
                </c:pt>
                <c:pt idx="240">
                  <c:v>42245</c:v>
                </c:pt>
                <c:pt idx="241">
                  <c:v>42246</c:v>
                </c:pt>
                <c:pt idx="242">
                  <c:v>42247</c:v>
                </c:pt>
                <c:pt idx="243">
                  <c:v>42248</c:v>
                </c:pt>
                <c:pt idx="244">
                  <c:v>42249</c:v>
                </c:pt>
                <c:pt idx="245">
                  <c:v>42250</c:v>
                </c:pt>
                <c:pt idx="246">
                  <c:v>42251</c:v>
                </c:pt>
                <c:pt idx="247">
                  <c:v>42252</c:v>
                </c:pt>
                <c:pt idx="248">
                  <c:v>42253</c:v>
                </c:pt>
                <c:pt idx="249">
                  <c:v>42254</c:v>
                </c:pt>
                <c:pt idx="250">
                  <c:v>42255</c:v>
                </c:pt>
                <c:pt idx="251">
                  <c:v>42256</c:v>
                </c:pt>
                <c:pt idx="252">
                  <c:v>42257</c:v>
                </c:pt>
                <c:pt idx="253">
                  <c:v>42258</c:v>
                </c:pt>
                <c:pt idx="254">
                  <c:v>42259</c:v>
                </c:pt>
                <c:pt idx="255">
                  <c:v>42260</c:v>
                </c:pt>
                <c:pt idx="256">
                  <c:v>42261</c:v>
                </c:pt>
                <c:pt idx="257">
                  <c:v>42262</c:v>
                </c:pt>
                <c:pt idx="258">
                  <c:v>42263</c:v>
                </c:pt>
                <c:pt idx="259">
                  <c:v>42264</c:v>
                </c:pt>
                <c:pt idx="260">
                  <c:v>42265</c:v>
                </c:pt>
                <c:pt idx="261">
                  <c:v>42266</c:v>
                </c:pt>
                <c:pt idx="262">
                  <c:v>42267</c:v>
                </c:pt>
                <c:pt idx="263">
                  <c:v>42268</c:v>
                </c:pt>
                <c:pt idx="264">
                  <c:v>42269</c:v>
                </c:pt>
                <c:pt idx="265">
                  <c:v>42270</c:v>
                </c:pt>
                <c:pt idx="266">
                  <c:v>42271</c:v>
                </c:pt>
                <c:pt idx="267">
                  <c:v>42272</c:v>
                </c:pt>
                <c:pt idx="268">
                  <c:v>42273</c:v>
                </c:pt>
                <c:pt idx="269">
                  <c:v>42274</c:v>
                </c:pt>
                <c:pt idx="270">
                  <c:v>42275</c:v>
                </c:pt>
                <c:pt idx="271">
                  <c:v>42276</c:v>
                </c:pt>
                <c:pt idx="272">
                  <c:v>42277</c:v>
                </c:pt>
                <c:pt idx="273">
                  <c:v>42278</c:v>
                </c:pt>
                <c:pt idx="274">
                  <c:v>42279</c:v>
                </c:pt>
                <c:pt idx="275">
                  <c:v>42280</c:v>
                </c:pt>
                <c:pt idx="276">
                  <c:v>42281</c:v>
                </c:pt>
                <c:pt idx="277">
                  <c:v>42282</c:v>
                </c:pt>
                <c:pt idx="278">
                  <c:v>42283</c:v>
                </c:pt>
                <c:pt idx="279">
                  <c:v>42284</c:v>
                </c:pt>
                <c:pt idx="280">
                  <c:v>42285</c:v>
                </c:pt>
                <c:pt idx="281">
                  <c:v>42286</c:v>
                </c:pt>
                <c:pt idx="282">
                  <c:v>42287</c:v>
                </c:pt>
                <c:pt idx="283">
                  <c:v>42288</c:v>
                </c:pt>
                <c:pt idx="284">
                  <c:v>42289</c:v>
                </c:pt>
                <c:pt idx="285">
                  <c:v>42290</c:v>
                </c:pt>
                <c:pt idx="286">
                  <c:v>42291</c:v>
                </c:pt>
                <c:pt idx="287">
                  <c:v>42292</c:v>
                </c:pt>
                <c:pt idx="288">
                  <c:v>42293</c:v>
                </c:pt>
                <c:pt idx="289">
                  <c:v>42294</c:v>
                </c:pt>
                <c:pt idx="290">
                  <c:v>42295</c:v>
                </c:pt>
                <c:pt idx="291">
                  <c:v>42296</c:v>
                </c:pt>
                <c:pt idx="292">
                  <c:v>42297</c:v>
                </c:pt>
                <c:pt idx="293">
                  <c:v>42298</c:v>
                </c:pt>
                <c:pt idx="294">
                  <c:v>42299</c:v>
                </c:pt>
                <c:pt idx="295">
                  <c:v>42300</c:v>
                </c:pt>
                <c:pt idx="296">
                  <c:v>42301</c:v>
                </c:pt>
                <c:pt idx="297">
                  <c:v>42302</c:v>
                </c:pt>
                <c:pt idx="298">
                  <c:v>42303</c:v>
                </c:pt>
                <c:pt idx="299">
                  <c:v>42304</c:v>
                </c:pt>
                <c:pt idx="300">
                  <c:v>42305</c:v>
                </c:pt>
                <c:pt idx="301">
                  <c:v>42306</c:v>
                </c:pt>
                <c:pt idx="302">
                  <c:v>42307</c:v>
                </c:pt>
                <c:pt idx="303">
                  <c:v>42308</c:v>
                </c:pt>
                <c:pt idx="304">
                  <c:v>42309</c:v>
                </c:pt>
                <c:pt idx="305">
                  <c:v>42310</c:v>
                </c:pt>
                <c:pt idx="306">
                  <c:v>42311</c:v>
                </c:pt>
                <c:pt idx="307">
                  <c:v>42312</c:v>
                </c:pt>
                <c:pt idx="308">
                  <c:v>42313</c:v>
                </c:pt>
                <c:pt idx="309">
                  <c:v>42314</c:v>
                </c:pt>
                <c:pt idx="310">
                  <c:v>42315</c:v>
                </c:pt>
                <c:pt idx="311">
                  <c:v>42316</c:v>
                </c:pt>
                <c:pt idx="312">
                  <c:v>42317</c:v>
                </c:pt>
                <c:pt idx="313">
                  <c:v>42318</c:v>
                </c:pt>
                <c:pt idx="314">
                  <c:v>42319</c:v>
                </c:pt>
                <c:pt idx="315">
                  <c:v>42320</c:v>
                </c:pt>
                <c:pt idx="316">
                  <c:v>42321</c:v>
                </c:pt>
                <c:pt idx="317">
                  <c:v>42322</c:v>
                </c:pt>
                <c:pt idx="318">
                  <c:v>42323</c:v>
                </c:pt>
                <c:pt idx="319">
                  <c:v>42324</c:v>
                </c:pt>
                <c:pt idx="320">
                  <c:v>42325</c:v>
                </c:pt>
                <c:pt idx="321">
                  <c:v>42326</c:v>
                </c:pt>
                <c:pt idx="322">
                  <c:v>42327</c:v>
                </c:pt>
                <c:pt idx="323">
                  <c:v>42328</c:v>
                </c:pt>
                <c:pt idx="324">
                  <c:v>42329</c:v>
                </c:pt>
                <c:pt idx="325">
                  <c:v>42330</c:v>
                </c:pt>
                <c:pt idx="326">
                  <c:v>42331</c:v>
                </c:pt>
                <c:pt idx="327">
                  <c:v>42332</c:v>
                </c:pt>
                <c:pt idx="328">
                  <c:v>42333</c:v>
                </c:pt>
                <c:pt idx="329">
                  <c:v>42334</c:v>
                </c:pt>
                <c:pt idx="330">
                  <c:v>42335</c:v>
                </c:pt>
                <c:pt idx="331">
                  <c:v>42336</c:v>
                </c:pt>
                <c:pt idx="332">
                  <c:v>42337</c:v>
                </c:pt>
                <c:pt idx="333">
                  <c:v>42338</c:v>
                </c:pt>
                <c:pt idx="334">
                  <c:v>42339</c:v>
                </c:pt>
                <c:pt idx="335">
                  <c:v>42340</c:v>
                </c:pt>
                <c:pt idx="336">
                  <c:v>42341</c:v>
                </c:pt>
                <c:pt idx="337">
                  <c:v>42342</c:v>
                </c:pt>
                <c:pt idx="338">
                  <c:v>42343</c:v>
                </c:pt>
                <c:pt idx="339">
                  <c:v>42344</c:v>
                </c:pt>
                <c:pt idx="340">
                  <c:v>42345</c:v>
                </c:pt>
                <c:pt idx="341">
                  <c:v>42346</c:v>
                </c:pt>
                <c:pt idx="342">
                  <c:v>42347</c:v>
                </c:pt>
                <c:pt idx="343">
                  <c:v>42348</c:v>
                </c:pt>
                <c:pt idx="344">
                  <c:v>42349</c:v>
                </c:pt>
                <c:pt idx="345">
                  <c:v>42350</c:v>
                </c:pt>
                <c:pt idx="346">
                  <c:v>42351</c:v>
                </c:pt>
                <c:pt idx="347">
                  <c:v>42352</c:v>
                </c:pt>
                <c:pt idx="348">
                  <c:v>42353</c:v>
                </c:pt>
                <c:pt idx="349">
                  <c:v>42354</c:v>
                </c:pt>
                <c:pt idx="350">
                  <c:v>42355</c:v>
                </c:pt>
                <c:pt idx="351">
                  <c:v>42356</c:v>
                </c:pt>
                <c:pt idx="352">
                  <c:v>42357</c:v>
                </c:pt>
                <c:pt idx="353">
                  <c:v>42358</c:v>
                </c:pt>
                <c:pt idx="354">
                  <c:v>42359</c:v>
                </c:pt>
                <c:pt idx="355">
                  <c:v>42360</c:v>
                </c:pt>
                <c:pt idx="356">
                  <c:v>42361</c:v>
                </c:pt>
                <c:pt idx="357">
                  <c:v>42362</c:v>
                </c:pt>
                <c:pt idx="358">
                  <c:v>42363</c:v>
                </c:pt>
                <c:pt idx="359">
                  <c:v>42364</c:v>
                </c:pt>
                <c:pt idx="360">
                  <c:v>42365</c:v>
                </c:pt>
                <c:pt idx="361">
                  <c:v>42366</c:v>
                </c:pt>
                <c:pt idx="362">
                  <c:v>42367</c:v>
                </c:pt>
                <c:pt idx="363">
                  <c:v>42368</c:v>
                </c:pt>
                <c:pt idx="364">
                  <c:v>42369</c:v>
                </c:pt>
                <c:pt idx="365">
                  <c:v>42370</c:v>
                </c:pt>
                <c:pt idx="366">
                  <c:v>42371</c:v>
                </c:pt>
                <c:pt idx="367">
                  <c:v>42372</c:v>
                </c:pt>
                <c:pt idx="368">
                  <c:v>42373</c:v>
                </c:pt>
                <c:pt idx="369">
                  <c:v>42374</c:v>
                </c:pt>
                <c:pt idx="370">
                  <c:v>42375</c:v>
                </c:pt>
                <c:pt idx="371">
                  <c:v>42376</c:v>
                </c:pt>
                <c:pt idx="372">
                  <c:v>42377</c:v>
                </c:pt>
                <c:pt idx="373">
                  <c:v>42378</c:v>
                </c:pt>
                <c:pt idx="374">
                  <c:v>42379</c:v>
                </c:pt>
                <c:pt idx="375">
                  <c:v>42380</c:v>
                </c:pt>
                <c:pt idx="376">
                  <c:v>42381</c:v>
                </c:pt>
                <c:pt idx="377">
                  <c:v>42382</c:v>
                </c:pt>
                <c:pt idx="378">
                  <c:v>42383</c:v>
                </c:pt>
                <c:pt idx="379">
                  <c:v>42384</c:v>
                </c:pt>
                <c:pt idx="380">
                  <c:v>42385</c:v>
                </c:pt>
                <c:pt idx="381">
                  <c:v>42386</c:v>
                </c:pt>
                <c:pt idx="382">
                  <c:v>42387</c:v>
                </c:pt>
                <c:pt idx="383">
                  <c:v>42388</c:v>
                </c:pt>
                <c:pt idx="384">
                  <c:v>42389</c:v>
                </c:pt>
                <c:pt idx="385">
                  <c:v>42390</c:v>
                </c:pt>
                <c:pt idx="386">
                  <c:v>42391</c:v>
                </c:pt>
                <c:pt idx="387">
                  <c:v>42392</c:v>
                </c:pt>
                <c:pt idx="388">
                  <c:v>42393</c:v>
                </c:pt>
                <c:pt idx="389">
                  <c:v>42394</c:v>
                </c:pt>
                <c:pt idx="390">
                  <c:v>42395</c:v>
                </c:pt>
                <c:pt idx="391">
                  <c:v>42396</c:v>
                </c:pt>
                <c:pt idx="392">
                  <c:v>42397</c:v>
                </c:pt>
                <c:pt idx="393">
                  <c:v>42398</c:v>
                </c:pt>
                <c:pt idx="394">
                  <c:v>42399</c:v>
                </c:pt>
                <c:pt idx="395">
                  <c:v>42400</c:v>
                </c:pt>
                <c:pt idx="396">
                  <c:v>42401</c:v>
                </c:pt>
                <c:pt idx="397">
                  <c:v>42402</c:v>
                </c:pt>
                <c:pt idx="398">
                  <c:v>42403</c:v>
                </c:pt>
                <c:pt idx="399">
                  <c:v>42404</c:v>
                </c:pt>
                <c:pt idx="400">
                  <c:v>42405</c:v>
                </c:pt>
                <c:pt idx="401">
                  <c:v>42406</c:v>
                </c:pt>
                <c:pt idx="402">
                  <c:v>42407</c:v>
                </c:pt>
                <c:pt idx="403">
                  <c:v>42408</c:v>
                </c:pt>
                <c:pt idx="404">
                  <c:v>42409</c:v>
                </c:pt>
                <c:pt idx="405">
                  <c:v>42410</c:v>
                </c:pt>
                <c:pt idx="406">
                  <c:v>42411</c:v>
                </c:pt>
                <c:pt idx="407">
                  <c:v>42412</c:v>
                </c:pt>
                <c:pt idx="408">
                  <c:v>42413</c:v>
                </c:pt>
                <c:pt idx="409">
                  <c:v>42414</c:v>
                </c:pt>
                <c:pt idx="410">
                  <c:v>42415</c:v>
                </c:pt>
                <c:pt idx="411">
                  <c:v>42416</c:v>
                </c:pt>
                <c:pt idx="412">
                  <c:v>42417</c:v>
                </c:pt>
                <c:pt idx="413">
                  <c:v>42418</c:v>
                </c:pt>
                <c:pt idx="414">
                  <c:v>42419</c:v>
                </c:pt>
                <c:pt idx="415">
                  <c:v>42420</c:v>
                </c:pt>
                <c:pt idx="416">
                  <c:v>42421</c:v>
                </c:pt>
                <c:pt idx="417">
                  <c:v>42422</c:v>
                </c:pt>
                <c:pt idx="418">
                  <c:v>42423</c:v>
                </c:pt>
                <c:pt idx="419">
                  <c:v>42424</c:v>
                </c:pt>
                <c:pt idx="420">
                  <c:v>42425</c:v>
                </c:pt>
                <c:pt idx="421">
                  <c:v>42426</c:v>
                </c:pt>
                <c:pt idx="422">
                  <c:v>42427</c:v>
                </c:pt>
                <c:pt idx="423">
                  <c:v>42428</c:v>
                </c:pt>
                <c:pt idx="424">
                  <c:v>42429</c:v>
                </c:pt>
                <c:pt idx="425">
                  <c:v>42430</c:v>
                </c:pt>
                <c:pt idx="426">
                  <c:v>42431</c:v>
                </c:pt>
                <c:pt idx="427">
                  <c:v>42432</c:v>
                </c:pt>
                <c:pt idx="428">
                  <c:v>42433</c:v>
                </c:pt>
                <c:pt idx="429">
                  <c:v>42434</c:v>
                </c:pt>
                <c:pt idx="430">
                  <c:v>42435</c:v>
                </c:pt>
                <c:pt idx="431">
                  <c:v>42436</c:v>
                </c:pt>
                <c:pt idx="432">
                  <c:v>42437</c:v>
                </c:pt>
                <c:pt idx="433">
                  <c:v>42438</c:v>
                </c:pt>
                <c:pt idx="434">
                  <c:v>42439</c:v>
                </c:pt>
                <c:pt idx="435">
                  <c:v>42440</c:v>
                </c:pt>
                <c:pt idx="436">
                  <c:v>42441</c:v>
                </c:pt>
                <c:pt idx="437">
                  <c:v>42442</c:v>
                </c:pt>
                <c:pt idx="438">
                  <c:v>42443</c:v>
                </c:pt>
                <c:pt idx="439">
                  <c:v>42444</c:v>
                </c:pt>
                <c:pt idx="440">
                  <c:v>42445</c:v>
                </c:pt>
                <c:pt idx="441">
                  <c:v>42446</c:v>
                </c:pt>
                <c:pt idx="442">
                  <c:v>42447</c:v>
                </c:pt>
                <c:pt idx="443">
                  <c:v>42448</c:v>
                </c:pt>
                <c:pt idx="444">
                  <c:v>42449</c:v>
                </c:pt>
                <c:pt idx="445">
                  <c:v>42450</c:v>
                </c:pt>
                <c:pt idx="446">
                  <c:v>42451</c:v>
                </c:pt>
                <c:pt idx="447">
                  <c:v>42452</c:v>
                </c:pt>
                <c:pt idx="448">
                  <c:v>42453</c:v>
                </c:pt>
                <c:pt idx="449">
                  <c:v>42454</c:v>
                </c:pt>
                <c:pt idx="450">
                  <c:v>42455</c:v>
                </c:pt>
                <c:pt idx="451">
                  <c:v>42456</c:v>
                </c:pt>
                <c:pt idx="452">
                  <c:v>42457</c:v>
                </c:pt>
                <c:pt idx="453">
                  <c:v>42458</c:v>
                </c:pt>
                <c:pt idx="454">
                  <c:v>42459</c:v>
                </c:pt>
                <c:pt idx="455">
                  <c:v>42460</c:v>
                </c:pt>
                <c:pt idx="456">
                  <c:v>42461</c:v>
                </c:pt>
                <c:pt idx="457">
                  <c:v>42462</c:v>
                </c:pt>
                <c:pt idx="458">
                  <c:v>42463</c:v>
                </c:pt>
                <c:pt idx="459">
                  <c:v>42464</c:v>
                </c:pt>
                <c:pt idx="460">
                  <c:v>42465</c:v>
                </c:pt>
                <c:pt idx="461">
                  <c:v>42466</c:v>
                </c:pt>
                <c:pt idx="462">
                  <c:v>42467</c:v>
                </c:pt>
                <c:pt idx="463">
                  <c:v>42468</c:v>
                </c:pt>
                <c:pt idx="464">
                  <c:v>42469</c:v>
                </c:pt>
                <c:pt idx="465">
                  <c:v>42470</c:v>
                </c:pt>
                <c:pt idx="466">
                  <c:v>42471</c:v>
                </c:pt>
                <c:pt idx="467">
                  <c:v>42472</c:v>
                </c:pt>
                <c:pt idx="468">
                  <c:v>42473</c:v>
                </c:pt>
                <c:pt idx="469">
                  <c:v>42474</c:v>
                </c:pt>
                <c:pt idx="470">
                  <c:v>42475</c:v>
                </c:pt>
                <c:pt idx="471">
                  <c:v>42476</c:v>
                </c:pt>
                <c:pt idx="472">
                  <c:v>42477</c:v>
                </c:pt>
                <c:pt idx="473">
                  <c:v>42478</c:v>
                </c:pt>
                <c:pt idx="474">
                  <c:v>42479</c:v>
                </c:pt>
                <c:pt idx="475">
                  <c:v>42480</c:v>
                </c:pt>
                <c:pt idx="476">
                  <c:v>42481</c:v>
                </c:pt>
                <c:pt idx="477">
                  <c:v>42482</c:v>
                </c:pt>
                <c:pt idx="478">
                  <c:v>42483</c:v>
                </c:pt>
                <c:pt idx="479">
                  <c:v>42484</c:v>
                </c:pt>
                <c:pt idx="480">
                  <c:v>42485</c:v>
                </c:pt>
                <c:pt idx="481">
                  <c:v>42486</c:v>
                </c:pt>
                <c:pt idx="482">
                  <c:v>42487</c:v>
                </c:pt>
                <c:pt idx="483">
                  <c:v>42488</c:v>
                </c:pt>
                <c:pt idx="484">
                  <c:v>42489</c:v>
                </c:pt>
                <c:pt idx="485">
                  <c:v>42490</c:v>
                </c:pt>
                <c:pt idx="486">
                  <c:v>42491</c:v>
                </c:pt>
                <c:pt idx="487">
                  <c:v>42492</c:v>
                </c:pt>
                <c:pt idx="488">
                  <c:v>42493</c:v>
                </c:pt>
                <c:pt idx="489">
                  <c:v>42494</c:v>
                </c:pt>
                <c:pt idx="490">
                  <c:v>42495</c:v>
                </c:pt>
                <c:pt idx="491">
                  <c:v>42496</c:v>
                </c:pt>
                <c:pt idx="492">
                  <c:v>42497</c:v>
                </c:pt>
                <c:pt idx="493">
                  <c:v>42498</c:v>
                </c:pt>
                <c:pt idx="494">
                  <c:v>42499</c:v>
                </c:pt>
                <c:pt idx="495">
                  <c:v>42500</c:v>
                </c:pt>
                <c:pt idx="496">
                  <c:v>42501</c:v>
                </c:pt>
                <c:pt idx="497">
                  <c:v>42502</c:v>
                </c:pt>
                <c:pt idx="498">
                  <c:v>42503</c:v>
                </c:pt>
                <c:pt idx="499">
                  <c:v>42504</c:v>
                </c:pt>
                <c:pt idx="500">
                  <c:v>42505</c:v>
                </c:pt>
                <c:pt idx="501">
                  <c:v>42506</c:v>
                </c:pt>
                <c:pt idx="502">
                  <c:v>42507</c:v>
                </c:pt>
                <c:pt idx="503">
                  <c:v>42508</c:v>
                </c:pt>
                <c:pt idx="504">
                  <c:v>42509</c:v>
                </c:pt>
                <c:pt idx="505">
                  <c:v>42510</c:v>
                </c:pt>
                <c:pt idx="506">
                  <c:v>42511</c:v>
                </c:pt>
                <c:pt idx="507">
                  <c:v>42512</c:v>
                </c:pt>
                <c:pt idx="508">
                  <c:v>42513</c:v>
                </c:pt>
                <c:pt idx="509">
                  <c:v>42514</c:v>
                </c:pt>
                <c:pt idx="510">
                  <c:v>42515</c:v>
                </c:pt>
                <c:pt idx="511">
                  <c:v>42516</c:v>
                </c:pt>
                <c:pt idx="512">
                  <c:v>42517</c:v>
                </c:pt>
                <c:pt idx="513">
                  <c:v>42518</c:v>
                </c:pt>
                <c:pt idx="514">
                  <c:v>42519</c:v>
                </c:pt>
                <c:pt idx="515">
                  <c:v>42520</c:v>
                </c:pt>
                <c:pt idx="516">
                  <c:v>42521</c:v>
                </c:pt>
                <c:pt idx="517">
                  <c:v>42522</c:v>
                </c:pt>
                <c:pt idx="518">
                  <c:v>42523</c:v>
                </c:pt>
                <c:pt idx="519">
                  <c:v>42524</c:v>
                </c:pt>
                <c:pt idx="520">
                  <c:v>42525</c:v>
                </c:pt>
                <c:pt idx="521">
                  <c:v>42526</c:v>
                </c:pt>
                <c:pt idx="522">
                  <c:v>42527</c:v>
                </c:pt>
                <c:pt idx="523">
                  <c:v>42528</c:v>
                </c:pt>
                <c:pt idx="524">
                  <c:v>42529</c:v>
                </c:pt>
                <c:pt idx="525">
                  <c:v>42530</c:v>
                </c:pt>
                <c:pt idx="526">
                  <c:v>42531</c:v>
                </c:pt>
                <c:pt idx="527">
                  <c:v>42532</c:v>
                </c:pt>
                <c:pt idx="528">
                  <c:v>42533</c:v>
                </c:pt>
                <c:pt idx="529">
                  <c:v>42534</c:v>
                </c:pt>
                <c:pt idx="530">
                  <c:v>42535</c:v>
                </c:pt>
                <c:pt idx="531">
                  <c:v>42536</c:v>
                </c:pt>
                <c:pt idx="532">
                  <c:v>42537</c:v>
                </c:pt>
                <c:pt idx="533">
                  <c:v>42538</c:v>
                </c:pt>
                <c:pt idx="534">
                  <c:v>42539</c:v>
                </c:pt>
                <c:pt idx="535">
                  <c:v>42540</c:v>
                </c:pt>
                <c:pt idx="536">
                  <c:v>42541</c:v>
                </c:pt>
                <c:pt idx="537">
                  <c:v>42542</c:v>
                </c:pt>
                <c:pt idx="538">
                  <c:v>42543</c:v>
                </c:pt>
                <c:pt idx="539">
                  <c:v>42544</c:v>
                </c:pt>
                <c:pt idx="540">
                  <c:v>42545</c:v>
                </c:pt>
                <c:pt idx="541">
                  <c:v>42546</c:v>
                </c:pt>
                <c:pt idx="542">
                  <c:v>42547</c:v>
                </c:pt>
                <c:pt idx="543">
                  <c:v>42548</c:v>
                </c:pt>
                <c:pt idx="544">
                  <c:v>42549</c:v>
                </c:pt>
                <c:pt idx="545">
                  <c:v>42550</c:v>
                </c:pt>
                <c:pt idx="546">
                  <c:v>42551</c:v>
                </c:pt>
                <c:pt idx="547">
                  <c:v>42552</c:v>
                </c:pt>
                <c:pt idx="548">
                  <c:v>42553</c:v>
                </c:pt>
                <c:pt idx="549">
                  <c:v>42554</c:v>
                </c:pt>
                <c:pt idx="550">
                  <c:v>42555</c:v>
                </c:pt>
                <c:pt idx="551">
                  <c:v>42556</c:v>
                </c:pt>
                <c:pt idx="552">
                  <c:v>42557</c:v>
                </c:pt>
                <c:pt idx="553">
                  <c:v>42558</c:v>
                </c:pt>
                <c:pt idx="554">
                  <c:v>42559</c:v>
                </c:pt>
                <c:pt idx="555">
                  <c:v>42560</c:v>
                </c:pt>
                <c:pt idx="556">
                  <c:v>42561</c:v>
                </c:pt>
                <c:pt idx="557">
                  <c:v>42562</c:v>
                </c:pt>
                <c:pt idx="558">
                  <c:v>42563</c:v>
                </c:pt>
                <c:pt idx="559">
                  <c:v>42564</c:v>
                </c:pt>
                <c:pt idx="560">
                  <c:v>42565</c:v>
                </c:pt>
                <c:pt idx="561">
                  <c:v>42566</c:v>
                </c:pt>
                <c:pt idx="562">
                  <c:v>42567</c:v>
                </c:pt>
                <c:pt idx="563">
                  <c:v>42568</c:v>
                </c:pt>
                <c:pt idx="564">
                  <c:v>42569</c:v>
                </c:pt>
                <c:pt idx="565">
                  <c:v>42570</c:v>
                </c:pt>
                <c:pt idx="566">
                  <c:v>42571</c:v>
                </c:pt>
                <c:pt idx="567">
                  <c:v>42572</c:v>
                </c:pt>
                <c:pt idx="568">
                  <c:v>42573</c:v>
                </c:pt>
                <c:pt idx="569">
                  <c:v>42574</c:v>
                </c:pt>
                <c:pt idx="570">
                  <c:v>42575</c:v>
                </c:pt>
                <c:pt idx="571">
                  <c:v>42576</c:v>
                </c:pt>
                <c:pt idx="572">
                  <c:v>42577</c:v>
                </c:pt>
                <c:pt idx="573">
                  <c:v>42578</c:v>
                </c:pt>
                <c:pt idx="574">
                  <c:v>42579</c:v>
                </c:pt>
                <c:pt idx="575">
                  <c:v>42580</c:v>
                </c:pt>
                <c:pt idx="576">
                  <c:v>42581</c:v>
                </c:pt>
                <c:pt idx="577">
                  <c:v>42582</c:v>
                </c:pt>
                <c:pt idx="578">
                  <c:v>42583</c:v>
                </c:pt>
                <c:pt idx="579">
                  <c:v>42584</c:v>
                </c:pt>
                <c:pt idx="580">
                  <c:v>42585</c:v>
                </c:pt>
                <c:pt idx="581">
                  <c:v>42586</c:v>
                </c:pt>
                <c:pt idx="582">
                  <c:v>42587</c:v>
                </c:pt>
                <c:pt idx="583">
                  <c:v>42588</c:v>
                </c:pt>
                <c:pt idx="584">
                  <c:v>42589</c:v>
                </c:pt>
                <c:pt idx="585">
                  <c:v>42590</c:v>
                </c:pt>
                <c:pt idx="586">
                  <c:v>42591</c:v>
                </c:pt>
                <c:pt idx="587">
                  <c:v>42592</c:v>
                </c:pt>
                <c:pt idx="588">
                  <c:v>42593</c:v>
                </c:pt>
                <c:pt idx="589">
                  <c:v>42594</c:v>
                </c:pt>
                <c:pt idx="590">
                  <c:v>42595</c:v>
                </c:pt>
                <c:pt idx="591">
                  <c:v>42596</c:v>
                </c:pt>
                <c:pt idx="592">
                  <c:v>42597</c:v>
                </c:pt>
                <c:pt idx="593">
                  <c:v>42598</c:v>
                </c:pt>
                <c:pt idx="594">
                  <c:v>42599</c:v>
                </c:pt>
                <c:pt idx="595">
                  <c:v>42600</c:v>
                </c:pt>
                <c:pt idx="596">
                  <c:v>42601</c:v>
                </c:pt>
                <c:pt idx="597">
                  <c:v>42602</c:v>
                </c:pt>
                <c:pt idx="598">
                  <c:v>42603</c:v>
                </c:pt>
                <c:pt idx="599">
                  <c:v>42604</c:v>
                </c:pt>
                <c:pt idx="600">
                  <c:v>42605</c:v>
                </c:pt>
                <c:pt idx="601">
                  <c:v>42606</c:v>
                </c:pt>
                <c:pt idx="602">
                  <c:v>42607</c:v>
                </c:pt>
                <c:pt idx="603">
                  <c:v>42608</c:v>
                </c:pt>
                <c:pt idx="604">
                  <c:v>42609</c:v>
                </c:pt>
                <c:pt idx="605">
                  <c:v>42610</c:v>
                </c:pt>
                <c:pt idx="606">
                  <c:v>42611</c:v>
                </c:pt>
                <c:pt idx="607">
                  <c:v>42612</c:v>
                </c:pt>
                <c:pt idx="608">
                  <c:v>42613</c:v>
                </c:pt>
                <c:pt idx="609">
                  <c:v>42614</c:v>
                </c:pt>
                <c:pt idx="610">
                  <c:v>42615</c:v>
                </c:pt>
                <c:pt idx="611">
                  <c:v>42616</c:v>
                </c:pt>
                <c:pt idx="612">
                  <c:v>42617</c:v>
                </c:pt>
                <c:pt idx="613">
                  <c:v>42618</c:v>
                </c:pt>
                <c:pt idx="614">
                  <c:v>42619</c:v>
                </c:pt>
                <c:pt idx="615">
                  <c:v>42620</c:v>
                </c:pt>
                <c:pt idx="616">
                  <c:v>42621</c:v>
                </c:pt>
                <c:pt idx="617">
                  <c:v>42622</c:v>
                </c:pt>
                <c:pt idx="618">
                  <c:v>42623</c:v>
                </c:pt>
                <c:pt idx="619">
                  <c:v>42624</c:v>
                </c:pt>
                <c:pt idx="620">
                  <c:v>42625</c:v>
                </c:pt>
                <c:pt idx="621">
                  <c:v>42626</c:v>
                </c:pt>
                <c:pt idx="622">
                  <c:v>42627</c:v>
                </c:pt>
                <c:pt idx="623">
                  <c:v>42628</c:v>
                </c:pt>
                <c:pt idx="624">
                  <c:v>42629</c:v>
                </c:pt>
                <c:pt idx="625">
                  <c:v>42630</c:v>
                </c:pt>
                <c:pt idx="626">
                  <c:v>42631</c:v>
                </c:pt>
                <c:pt idx="627">
                  <c:v>42632</c:v>
                </c:pt>
                <c:pt idx="628">
                  <c:v>42633</c:v>
                </c:pt>
                <c:pt idx="629">
                  <c:v>42634</c:v>
                </c:pt>
                <c:pt idx="630">
                  <c:v>42635</c:v>
                </c:pt>
                <c:pt idx="631">
                  <c:v>42636</c:v>
                </c:pt>
                <c:pt idx="632">
                  <c:v>42637</c:v>
                </c:pt>
                <c:pt idx="633">
                  <c:v>42638</c:v>
                </c:pt>
                <c:pt idx="634">
                  <c:v>42639</c:v>
                </c:pt>
                <c:pt idx="635">
                  <c:v>42640</c:v>
                </c:pt>
                <c:pt idx="636">
                  <c:v>42641</c:v>
                </c:pt>
                <c:pt idx="637">
                  <c:v>42642</c:v>
                </c:pt>
                <c:pt idx="638">
                  <c:v>42643</c:v>
                </c:pt>
                <c:pt idx="639">
                  <c:v>42644</c:v>
                </c:pt>
                <c:pt idx="640">
                  <c:v>42645</c:v>
                </c:pt>
                <c:pt idx="641">
                  <c:v>42646</c:v>
                </c:pt>
                <c:pt idx="642">
                  <c:v>42647</c:v>
                </c:pt>
                <c:pt idx="643">
                  <c:v>42648</c:v>
                </c:pt>
                <c:pt idx="644">
                  <c:v>42649</c:v>
                </c:pt>
                <c:pt idx="645">
                  <c:v>42650</c:v>
                </c:pt>
                <c:pt idx="646">
                  <c:v>42651</c:v>
                </c:pt>
                <c:pt idx="647">
                  <c:v>42652</c:v>
                </c:pt>
                <c:pt idx="648">
                  <c:v>42653</c:v>
                </c:pt>
                <c:pt idx="649">
                  <c:v>42654</c:v>
                </c:pt>
                <c:pt idx="650">
                  <c:v>42655</c:v>
                </c:pt>
                <c:pt idx="651">
                  <c:v>42656</c:v>
                </c:pt>
                <c:pt idx="652">
                  <c:v>42657</c:v>
                </c:pt>
                <c:pt idx="653">
                  <c:v>42658</c:v>
                </c:pt>
                <c:pt idx="654">
                  <c:v>42659</c:v>
                </c:pt>
                <c:pt idx="655">
                  <c:v>42660</c:v>
                </c:pt>
                <c:pt idx="656">
                  <c:v>42661</c:v>
                </c:pt>
                <c:pt idx="657">
                  <c:v>42662</c:v>
                </c:pt>
                <c:pt idx="658">
                  <c:v>42663</c:v>
                </c:pt>
                <c:pt idx="659">
                  <c:v>42664</c:v>
                </c:pt>
                <c:pt idx="660">
                  <c:v>42665</c:v>
                </c:pt>
                <c:pt idx="661">
                  <c:v>42666</c:v>
                </c:pt>
                <c:pt idx="662">
                  <c:v>42667</c:v>
                </c:pt>
                <c:pt idx="663">
                  <c:v>42668</c:v>
                </c:pt>
                <c:pt idx="664">
                  <c:v>42669</c:v>
                </c:pt>
                <c:pt idx="665">
                  <c:v>42670</c:v>
                </c:pt>
                <c:pt idx="666">
                  <c:v>42671</c:v>
                </c:pt>
                <c:pt idx="667">
                  <c:v>42672</c:v>
                </c:pt>
                <c:pt idx="668">
                  <c:v>42673</c:v>
                </c:pt>
                <c:pt idx="669">
                  <c:v>42674</c:v>
                </c:pt>
                <c:pt idx="670">
                  <c:v>42675</c:v>
                </c:pt>
                <c:pt idx="671">
                  <c:v>42676</c:v>
                </c:pt>
                <c:pt idx="672">
                  <c:v>42677</c:v>
                </c:pt>
                <c:pt idx="673">
                  <c:v>42678</c:v>
                </c:pt>
                <c:pt idx="674">
                  <c:v>42679</c:v>
                </c:pt>
                <c:pt idx="675">
                  <c:v>42680</c:v>
                </c:pt>
                <c:pt idx="676">
                  <c:v>42681</c:v>
                </c:pt>
                <c:pt idx="677">
                  <c:v>42682</c:v>
                </c:pt>
                <c:pt idx="678">
                  <c:v>42683</c:v>
                </c:pt>
                <c:pt idx="679">
                  <c:v>42684</c:v>
                </c:pt>
                <c:pt idx="680">
                  <c:v>42685</c:v>
                </c:pt>
                <c:pt idx="681">
                  <c:v>42686</c:v>
                </c:pt>
                <c:pt idx="682">
                  <c:v>42687</c:v>
                </c:pt>
                <c:pt idx="683">
                  <c:v>42688</c:v>
                </c:pt>
                <c:pt idx="684">
                  <c:v>42689</c:v>
                </c:pt>
                <c:pt idx="685">
                  <c:v>42690</c:v>
                </c:pt>
                <c:pt idx="686">
                  <c:v>42691</c:v>
                </c:pt>
                <c:pt idx="687">
                  <c:v>42692</c:v>
                </c:pt>
                <c:pt idx="688">
                  <c:v>42693</c:v>
                </c:pt>
                <c:pt idx="689">
                  <c:v>42694</c:v>
                </c:pt>
                <c:pt idx="690">
                  <c:v>42695</c:v>
                </c:pt>
                <c:pt idx="691">
                  <c:v>42696</c:v>
                </c:pt>
                <c:pt idx="692">
                  <c:v>42697</c:v>
                </c:pt>
                <c:pt idx="693">
                  <c:v>42698</c:v>
                </c:pt>
                <c:pt idx="694">
                  <c:v>42699</c:v>
                </c:pt>
                <c:pt idx="695">
                  <c:v>42700</c:v>
                </c:pt>
                <c:pt idx="696">
                  <c:v>42701</c:v>
                </c:pt>
                <c:pt idx="697">
                  <c:v>42702</c:v>
                </c:pt>
                <c:pt idx="698">
                  <c:v>42703</c:v>
                </c:pt>
                <c:pt idx="699">
                  <c:v>42704</c:v>
                </c:pt>
                <c:pt idx="700">
                  <c:v>42705</c:v>
                </c:pt>
                <c:pt idx="701">
                  <c:v>42706</c:v>
                </c:pt>
                <c:pt idx="702">
                  <c:v>42707</c:v>
                </c:pt>
                <c:pt idx="703">
                  <c:v>42708</c:v>
                </c:pt>
                <c:pt idx="704">
                  <c:v>42709</c:v>
                </c:pt>
                <c:pt idx="705">
                  <c:v>42710</c:v>
                </c:pt>
                <c:pt idx="706">
                  <c:v>42711</c:v>
                </c:pt>
                <c:pt idx="707">
                  <c:v>42712</c:v>
                </c:pt>
                <c:pt idx="708">
                  <c:v>42713</c:v>
                </c:pt>
                <c:pt idx="709">
                  <c:v>42714</c:v>
                </c:pt>
                <c:pt idx="710">
                  <c:v>42715</c:v>
                </c:pt>
                <c:pt idx="711">
                  <c:v>42716</c:v>
                </c:pt>
                <c:pt idx="712">
                  <c:v>42717</c:v>
                </c:pt>
                <c:pt idx="713">
                  <c:v>42718</c:v>
                </c:pt>
                <c:pt idx="714">
                  <c:v>42719</c:v>
                </c:pt>
                <c:pt idx="715">
                  <c:v>42720</c:v>
                </c:pt>
                <c:pt idx="716">
                  <c:v>42721</c:v>
                </c:pt>
                <c:pt idx="717">
                  <c:v>42722</c:v>
                </c:pt>
                <c:pt idx="718">
                  <c:v>42723</c:v>
                </c:pt>
                <c:pt idx="719">
                  <c:v>42724</c:v>
                </c:pt>
                <c:pt idx="720">
                  <c:v>42725</c:v>
                </c:pt>
                <c:pt idx="721">
                  <c:v>42726</c:v>
                </c:pt>
                <c:pt idx="722">
                  <c:v>42727</c:v>
                </c:pt>
                <c:pt idx="723">
                  <c:v>42728</c:v>
                </c:pt>
                <c:pt idx="724">
                  <c:v>42729</c:v>
                </c:pt>
                <c:pt idx="725">
                  <c:v>42730</c:v>
                </c:pt>
                <c:pt idx="726">
                  <c:v>42731</c:v>
                </c:pt>
                <c:pt idx="727">
                  <c:v>42732</c:v>
                </c:pt>
                <c:pt idx="728">
                  <c:v>42733</c:v>
                </c:pt>
                <c:pt idx="729">
                  <c:v>42734</c:v>
                </c:pt>
                <c:pt idx="730">
                  <c:v>42735</c:v>
                </c:pt>
                <c:pt idx="731">
                  <c:v>42736</c:v>
                </c:pt>
                <c:pt idx="732">
                  <c:v>42737</c:v>
                </c:pt>
                <c:pt idx="733">
                  <c:v>42738</c:v>
                </c:pt>
                <c:pt idx="734">
                  <c:v>42739</c:v>
                </c:pt>
                <c:pt idx="735">
                  <c:v>42740</c:v>
                </c:pt>
                <c:pt idx="736">
                  <c:v>42741</c:v>
                </c:pt>
                <c:pt idx="737">
                  <c:v>42742</c:v>
                </c:pt>
                <c:pt idx="738">
                  <c:v>42743</c:v>
                </c:pt>
                <c:pt idx="739">
                  <c:v>42744</c:v>
                </c:pt>
                <c:pt idx="740">
                  <c:v>42745</c:v>
                </c:pt>
                <c:pt idx="741">
                  <c:v>42746</c:v>
                </c:pt>
                <c:pt idx="742">
                  <c:v>42747</c:v>
                </c:pt>
                <c:pt idx="743">
                  <c:v>42748</c:v>
                </c:pt>
                <c:pt idx="744">
                  <c:v>42749</c:v>
                </c:pt>
                <c:pt idx="745">
                  <c:v>42750</c:v>
                </c:pt>
                <c:pt idx="746">
                  <c:v>42751</c:v>
                </c:pt>
                <c:pt idx="747">
                  <c:v>42752</c:v>
                </c:pt>
                <c:pt idx="748">
                  <c:v>42753</c:v>
                </c:pt>
                <c:pt idx="749">
                  <c:v>42754</c:v>
                </c:pt>
                <c:pt idx="750">
                  <c:v>42755</c:v>
                </c:pt>
                <c:pt idx="751">
                  <c:v>42756</c:v>
                </c:pt>
                <c:pt idx="752">
                  <c:v>42757</c:v>
                </c:pt>
                <c:pt idx="753">
                  <c:v>42758</c:v>
                </c:pt>
                <c:pt idx="754">
                  <c:v>42759</c:v>
                </c:pt>
                <c:pt idx="755">
                  <c:v>42760</c:v>
                </c:pt>
                <c:pt idx="756">
                  <c:v>42761</c:v>
                </c:pt>
                <c:pt idx="757">
                  <c:v>42762</c:v>
                </c:pt>
                <c:pt idx="758">
                  <c:v>42763</c:v>
                </c:pt>
                <c:pt idx="759">
                  <c:v>42764</c:v>
                </c:pt>
                <c:pt idx="760">
                  <c:v>42765</c:v>
                </c:pt>
                <c:pt idx="761">
                  <c:v>42766</c:v>
                </c:pt>
                <c:pt idx="762">
                  <c:v>42767</c:v>
                </c:pt>
                <c:pt idx="763">
                  <c:v>42768</c:v>
                </c:pt>
                <c:pt idx="764">
                  <c:v>42769</c:v>
                </c:pt>
                <c:pt idx="765">
                  <c:v>42770</c:v>
                </c:pt>
                <c:pt idx="766">
                  <c:v>42771</c:v>
                </c:pt>
                <c:pt idx="767">
                  <c:v>42772</c:v>
                </c:pt>
                <c:pt idx="768">
                  <c:v>42773</c:v>
                </c:pt>
                <c:pt idx="769">
                  <c:v>42774</c:v>
                </c:pt>
                <c:pt idx="770">
                  <c:v>42775</c:v>
                </c:pt>
                <c:pt idx="771">
                  <c:v>42776</c:v>
                </c:pt>
                <c:pt idx="772">
                  <c:v>42777</c:v>
                </c:pt>
                <c:pt idx="773">
                  <c:v>42778</c:v>
                </c:pt>
                <c:pt idx="774">
                  <c:v>42779</c:v>
                </c:pt>
                <c:pt idx="775">
                  <c:v>42780</c:v>
                </c:pt>
                <c:pt idx="776">
                  <c:v>42781</c:v>
                </c:pt>
                <c:pt idx="777">
                  <c:v>42782</c:v>
                </c:pt>
                <c:pt idx="778">
                  <c:v>42783</c:v>
                </c:pt>
                <c:pt idx="779">
                  <c:v>42784</c:v>
                </c:pt>
                <c:pt idx="780">
                  <c:v>42785</c:v>
                </c:pt>
                <c:pt idx="781">
                  <c:v>42786</c:v>
                </c:pt>
                <c:pt idx="782">
                  <c:v>42787</c:v>
                </c:pt>
                <c:pt idx="783">
                  <c:v>42788</c:v>
                </c:pt>
                <c:pt idx="784">
                  <c:v>42789</c:v>
                </c:pt>
                <c:pt idx="785">
                  <c:v>42790</c:v>
                </c:pt>
                <c:pt idx="786">
                  <c:v>42791</c:v>
                </c:pt>
                <c:pt idx="787">
                  <c:v>42792</c:v>
                </c:pt>
                <c:pt idx="788">
                  <c:v>42793</c:v>
                </c:pt>
                <c:pt idx="789">
                  <c:v>42794</c:v>
                </c:pt>
                <c:pt idx="790">
                  <c:v>42795</c:v>
                </c:pt>
                <c:pt idx="791">
                  <c:v>42796</c:v>
                </c:pt>
                <c:pt idx="792">
                  <c:v>42797</c:v>
                </c:pt>
                <c:pt idx="793">
                  <c:v>42798</c:v>
                </c:pt>
                <c:pt idx="794">
                  <c:v>42799</c:v>
                </c:pt>
                <c:pt idx="795">
                  <c:v>42800</c:v>
                </c:pt>
                <c:pt idx="796">
                  <c:v>42801</c:v>
                </c:pt>
                <c:pt idx="797">
                  <c:v>42802</c:v>
                </c:pt>
                <c:pt idx="798">
                  <c:v>42803</c:v>
                </c:pt>
                <c:pt idx="799">
                  <c:v>42804</c:v>
                </c:pt>
                <c:pt idx="800">
                  <c:v>42805</c:v>
                </c:pt>
                <c:pt idx="801">
                  <c:v>42806</c:v>
                </c:pt>
                <c:pt idx="802">
                  <c:v>42807</c:v>
                </c:pt>
                <c:pt idx="803">
                  <c:v>42808</c:v>
                </c:pt>
                <c:pt idx="804">
                  <c:v>42809</c:v>
                </c:pt>
                <c:pt idx="805">
                  <c:v>42810</c:v>
                </c:pt>
                <c:pt idx="806">
                  <c:v>42811</c:v>
                </c:pt>
                <c:pt idx="807">
                  <c:v>42812</c:v>
                </c:pt>
                <c:pt idx="808">
                  <c:v>42813</c:v>
                </c:pt>
                <c:pt idx="809">
                  <c:v>42814</c:v>
                </c:pt>
                <c:pt idx="810">
                  <c:v>42815</c:v>
                </c:pt>
                <c:pt idx="811">
                  <c:v>42816</c:v>
                </c:pt>
                <c:pt idx="812">
                  <c:v>42817</c:v>
                </c:pt>
                <c:pt idx="813">
                  <c:v>42818</c:v>
                </c:pt>
                <c:pt idx="814">
                  <c:v>42819</c:v>
                </c:pt>
                <c:pt idx="815">
                  <c:v>42820</c:v>
                </c:pt>
                <c:pt idx="816">
                  <c:v>42821</c:v>
                </c:pt>
                <c:pt idx="817">
                  <c:v>42822</c:v>
                </c:pt>
                <c:pt idx="818">
                  <c:v>42823</c:v>
                </c:pt>
                <c:pt idx="819">
                  <c:v>42824</c:v>
                </c:pt>
                <c:pt idx="820">
                  <c:v>42825</c:v>
                </c:pt>
                <c:pt idx="821">
                  <c:v>42826</c:v>
                </c:pt>
                <c:pt idx="822">
                  <c:v>42827</c:v>
                </c:pt>
                <c:pt idx="823">
                  <c:v>42828</c:v>
                </c:pt>
                <c:pt idx="824">
                  <c:v>42829</c:v>
                </c:pt>
                <c:pt idx="825">
                  <c:v>42830</c:v>
                </c:pt>
                <c:pt idx="826">
                  <c:v>42831</c:v>
                </c:pt>
                <c:pt idx="827">
                  <c:v>42832</c:v>
                </c:pt>
                <c:pt idx="828">
                  <c:v>42833</c:v>
                </c:pt>
                <c:pt idx="829">
                  <c:v>42834</c:v>
                </c:pt>
                <c:pt idx="830">
                  <c:v>42835</c:v>
                </c:pt>
                <c:pt idx="831">
                  <c:v>42836</c:v>
                </c:pt>
                <c:pt idx="832">
                  <c:v>42837</c:v>
                </c:pt>
                <c:pt idx="833">
                  <c:v>42838</c:v>
                </c:pt>
                <c:pt idx="834">
                  <c:v>42839</c:v>
                </c:pt>
                <c:pt idx="835">
                  <c:v>42840</c:v>
                </c:pt>
                <c:pt idx="836">
                  <c:v>42841</c:v>
                </c:pt>
                <c:pt idx="837">
                  <c:v>42842</c:v>
                </c:pt>
                <c:pt idx="838">
                  <c:v>42843</c:v>
                </c:pt>
                <c:pt idx="839">
                  <c:v>42844</c:v>
                </c:pt>
                <c:pt idx="840">
                  <c:v>42845</c:v>
                </c:pt>
                <c:pt idx="841">
                  <c:v>42846</c:v>
                </c:pt>
                <c:pt idx="842">
                  <c:v>42847</c:v>
                </c:pt>
                <c:pt idx="843">
                  <c:v>42848</c:v>
                </c:pt>
                <c:pt idx="844">
                  <c:v>42849</c:v>
                </c:pt>
                <c:pt idx="845">
                  <c:v>42850</c:v>
                </c:pt>
                <c:pt idx="846">
                  <c:v>42851</c:v>
                </c:pt>
                <c:pt idx="847">
                  <c:v>42852</c:v>
                </c:pt>
                <c:pt idx="848">
                  <c:v>42853</c:v>
                </c:pt>
                <c:pt idx="849">
                  <c:v>42854</c:v>
                </c:pt>
                <c:pt idx="850">
                  <c:v>42855</c:v>
                </c:pt>
                <c:pt idx="851">
                  <c:v>42856</c:v>
                </c:pt>
                <c:pt idx="852">
                  <c:v>42857</c:v>
                </c:pt>
                <c:pt idx="853">
                  <c:v>42858</c:v>
                </c:pt>
                <c:pt idx="854">
                  <c:v>42859</c:v>
                </c:pt>
                <c:pt idx="855">
                  <c:v>42860</c:v>
                </c:pt>
                <c:pt idx="856">
                  <c:v>42861</c:v>
                </c:pt>
                <c:pt idx="857">
                  <c:v>42862</c:v>
                </c:pt>
                <c:pt idx="858">
                  <c:v>42863</c:v>
                </c:pt>
                <c:pt idx="859">
                  <c:v>42864</c:v>
                </c:pt>
                <c:pt idx="860">
                  <c:v>42865</c:v>
                </c:pt>
                <c:pt idx="861">
                  <c:v>42866</c:v>
                </c:pt>
                <c:pt idx="862">
                  <c:v>42867</c:v>
                </c:pt>
                <c:pt idx="863">
                  <c:v>42868</c:v>
                </c:pt>
                <c:pt idx="864">
                  <c:v>42869</c:v>
                </c:pt>
                <c:pt idx="865">
                  <c:v>42870</c:v>
                </c:pt>
                <c:pt idx="866">
                  <c:v>42871</c:v>
                </c:pt>
                <c:pt idx="867">
                  <c:v>42872</c:v>
                </c:pt>
                <c:pt idx="868">
                  <c:v>42873</c:v>
                </c:pt>
                <c:pt idx="869">
                  <c:v>42874</c:v>
                </c:pt>
                <c:pt idx="870">
                  <c:v>42875</c:v>
                </c:pt>
                <c:pt idx="871">
                  <c:v>42876</c:v>
                </c:pt>
                <c:pt idx="872">
                  <c:v>42877</c:v>
                </c:pt>
                <c:pt idx="873">
                  <c:v>42878</c:v>
                </c:pt>
                <c:pt idx="874">
                  <c:v>42879</c:v>
                </c:pt>
                <c:pt idx="875">
                  <c:v>42880</c:v>
                </c:pt>
                <c:pt idx="876">
                  <c:v>42881</c:v>
                </c:pt>
                <c:pt idx="877">
                  <c:v>42882</c:v>
                </c:pt>
                <c:pt idx="878">
                  <c:v>42883</c:v>
                </c:pt>
                <c:pt idx="879">
                  <c:v>42884</c:v>
                </c:pt>
                <c:pt idx="880">
                  <c:v>42885</c:v>
                </c:pt>
                <c:pt idx="881">
                  <c:v>42886</c:v>
                </c:pt>
                <c:pt idx="882">
                  <c:v>42887</c:v>
                </c:pt>
                <c:pt idx="883">
                  <c:v>42888</c:v>
                </c:pt>
                <c:pt idx="884">
                  <c:v>42889</c:v>
                </c:pt>
                <c:pt idx="885">
                  <c:v>42890</c:v>
                </c:pt>
                <c:pt idx="886">
                  <c:v>42891</c:v>
                </c:pt>
                <c:pt idx="887">
                  <c:v>42892</c:v>
                </c:pt>
                <c:pt idx="888">
                  <c:v>42893</c:v>
                </c:pt>
                <c:pt idx="889">
                  <c:v>42894</c:v>
                </c:pt>
                <c:pt idx="890">
                  <c:v>42895</c:v>
                </c:pt>
                <c:pt idx="891">
                  <c:v>42896</c:v>
                </c:pt>
                <c:pt idx="892">
                  <c:v>42897</c:v>
                </c:pt>
                <c:pt idx="893">
                  <c:v>42898</c:v>
                </c:pt>
                <c:pt idx="894">
                  <c:v>42899</c:v>
                </c:pt>
                <c:pt idx="895">
                  <c:v>42900</c:v>
                </c:pt>
                <c:pt idx="896">
                  <c:v>42901</c:v>
                </c:pt>
                <c:pt idx="897">
                  <c:v>42902</c:v>
                </c:pt>
                <c:pt idx="898">
                  <c:v>42903</c:v>
                </c:pt>
                <c:pt idx="899">
                  <c:v>42904</c:v>
                </c:pt>
                <c:pt idx="900">
                  <c:v>42905</c:v>
                </c:pt>
                <c:pt idx="901">
                  <c:v>42906</c:v>
                </c:pt>
                <c:pt idx="902">
                  <c:v>42907</c:v>
                </c:pt>
                <c:pt idx="903">
                  <c:v>42908</c:v>
                </c:pt>
                <c:pt idx="904">
                  <c:v>42909</c:v>
                </c:pt>
                <c:pt idx="905">
                  <c:v>42910</c:v>
                </c:pt>
                <c:pt idx="906">
                  <c:v>42911</c:v>
                </c:pt>
                <c:pt idx="907">
                  <c:v>42912</c:v>
                </c:pt>
                <c:pt idx="908">
                  <c:v>42913</c:v>
                </c:pt>
                <c:pt idx="909">
                  <c:v>42914</c:v>
                </c:pt>
                <c:pt idx="910">
                  <c:v>42915</c:v>
                </c:pt>
                <c:pt idx="911">
                  <c:v>42916</c:v>
                </c:pt>
                <c:pt idx="912">
                  <c:v>42917</c:v>
                </c:pt>
                <c:pt idx="913">
                  <c:v>42918</c:v>
                </c:pt>
                <c:pt idx="914">
                  <c:v>42919</c:v>
                </c:pt>
                <c:pt idx="915">
                  <c:v>42920</c:v>
                </c:pt>
                <c:pt idx="916">
                  <c:v>42921</c:v>
                </c:pt>
                <c:pt idx="917">
                  <c:v>42922</c:v>
                </c:pt>
                <c:pt idx="918">
                  <c:v>42923</c:v>
                </c:pt>
                <c:pt idx="919">
                  <c:v>42924</c:v>
                </c:pt>
                <c:pt idx="920">
                  <c:v>42925</c:v>
                </c:pt>
                <c:pt idx="921">
                  <c:v>42926</c:v>
                </c:pt>
                <c:pt idx="922">
                  <c:v>42927</c:v>
                </c:pt>
                <c:pt idx="923">
                  <c:v>42928</c:v>
                </c:pt>
                <c:pt idx="924">
                  <c:v>42929</c:v>
                </c:pt>
                <c:pt idx="925">
                  <c:v>42930</c:v>
                </c:pt>
                <c:pt idx="926">
                  <c:v>42931</c:v>
                </c:pt>
                <c:pt idx="927">
                  <c:v>42932</c:v>
                </c:pt>
                <c:pt idx="928">
                  <c:v>42933</c:v>
                </c:pt>
                <c:pt idx="929">
                  <c:v>42934</c:v>
                </c:pt>
                <c:pt idx="930">
                  <c:v>42935</c:v>
                </c:pt>
                <c:pt idx="931">
                  <c:v>42936</c:v>
                </c:pt>
                <c:pt idx="932">
                  <c:v>42937</c:v>
                </c:pt>
                <c:pt idx="933">
                  <c:v>42938</c:v>
                </c:pt>
                <c:pt idx="934">
                  <c:v>42939</c:v>
                </c:pt>
                <c:pt idx="935">
                  <c:v>42940</c:v>
                </c:pt>
                <c:pt idx="936">
                  <c:v>42941</c:v>
                </c:pt>
                <c:pt idx="937">
                  <c:v>42942</c:v>
                </c:pt>
                <c:pt idx="938">
                  <c:v>42943</c:v>
                </c:pt>
                <c:pt idx="939">
                  <c:v>42944</c:v>
                </c:pt>
                <c:pt idx="940">
                  <c:v>42945</c:v>
                </c:pt>
                <c:pt idx="941">
                  <c:v>42946</c:v>
                </c:pt>
                <c:pt idx="942">
                  <c:v>42947</c:v>
                </c:pt>
                <c:pt idx="943">
                  <c:v>42948</c:v>
                </c:pt>
                <c:pt idx="944">
                  <c:v>42949</c:v>
                </c:pt>
                <c:pt idx="945">
                  <c:v>42950</c:v>
                </c:pt>
                <c:pt idx="946">
                  <c:v>42951</c:v>
                </c:pt>
                <c:pt idx="947">
                  <c:v>42952</c:v>
                </c:pt>
                <c:pt idx="948">
                  <c:v>42953</c:v>
                </c:pt>
                <c:pt idx="949">
                  <c:v>42954</c:v>
                </c:pt>
                <c:pt idx="950">
                  <c:v>42955</c:v>
                </c:pt>
                <c:pt idx="951">
                  <c:v>42956</c:v>
                </c:pt>
                <c:pt idx="952">
                  <c:v>42957</c:v>
                </c:pt>
                <c:pt idx="953">
                  <c:v>42958</c:v>
                </c:pt>
                <c:pt idx="954">
                  <c:v>42959</c:v>
                </c:pt>
                <c:pt idx="955">
                  <c:v>42960</c:v>
                </c:pt>
                <c:pt idx="956">
                  <c:v>42961</c:v>
                </c:pt>
                <c:pt idx="957">
                  <c:v>42962</c:v>
                </c:pt>
                <c:pt idx="958">
                  <c:v>42963</c:v>
                </c:pt>
                <c:pt idx="959">
                  <c:v>42964</c:v>
                </c:pt>
                <c:pt idx="960">
                  <c:v>42965</c:v>
                </c:pt>
                <c:pt idx="961">
                  <c:v>42966</c:v>
                </c:pt>
                <c:pt idx="962">
                  <c:v>42967</c:v>
                </c:pt>
                <c:pt idx="963">
                  <c:v>42968</c:v>
                </c:pt>
                <c:pt idx="964">
                  <c:v>42969</c:v>
                </c:pt>
                <c:pt idx="965">
                  <c:v>42970</c:v>
                </c:pt>
                <c:pt idx="966">
                  <c:v>42971</c:v>
                </c:pt>
                <c:pt idx="967">
                  <c:v>42972</c:v>
                </c:pt>
                <c:pt idx="968">
                  <c:v>42973</c:v>
                </c:pt>
                <c:pt idx="969">
                  <c:v>42974</c:v>
                </c:pt>
                <c:pt idx="970">
                  <c:v>42975</c:v>
                </c:pt>
                <c:pt idx="971">
                  <c:v>42976</c:v>
                </c:pt>
                <c:pt idx="972">
                  <c:v>42977</c:v>
                </c:pt>
                <c:pt idx="973">
                  <c:v>42978</c:v>
                </c:pt>
                <c:pt idx="974">
                  <c:v>42979</c:v>
                </c:pt>
                <c:pt idx="975">
                  <c:v>42980</c:v>
                </c:pt>
                <c:pt idx="976">
                  <c:v>42981</c:v>
                </c:pt>
                <c:pt idx="977">
                  <c:v>42982</c:v>
                </c:pt>
                <c:pt idx="978">
                  <c:v>42983</c:v>
                </c:pt>
                <c:pt idx="979">
                  <c:v>42984</c:v>
                </c:pt>
                <c:pt idx="980">
                  <c:v>42985</c:v>
                </c:pt>
                <c:pt idx="981">
                  <c:v>42986</c:v>
                </c:pt>
                <c:pt idx="982">
                  <c:v>42987</c:v>
                </c:pt>
                <c:pt idx="983">
                  <c:v>42988</c:v>
                </c:pt>
                <c:pt idx="984">
                  <c:v>42989</c:v>
                </c:pt>
                <c:pt idx="985">
                  <c:v>42990</c:v>
                </c:pt>
                <c:pt idx="986">
                  <c:v>42991</c:v>
                </c:pt>
                <c:pt idx="987">
                  <c:v>42992</c:v>
                </c:pt>
                <c:pt idx="988">
                  <c:v>42993</c:v>
                </c:pt>
                <c:pt idx="989">
                  <c:v>42994</c:v>
                </c:pt>
                <c:pt idx="990">
                  <c:v>42995</c:v>
                </c:pt>
                <c:pt idx="991">
                  <c:v>42996</c:v>
                </c:pt>
                <c:pt idx="992">
                  <c:v>42997</c:v>
                </c:pt>
                <c:pt idx="993">
                  <c:v>42998</c:v>
                </c:pt>
                <c:pt idx="994">
                  <c:v>42999</c:v>
                </c:pt>
                <c:pt idx="995">
                  <c:v>43000</c:v>
                </c:pt>
                <c:pt idx="996">
                  <c:v>43001</c:v>
                </c:pt>
                <c:pt idx="997">
                  <c:v>43002</c:v>
                </c:pt>
                <c:pt idx="998">
                  <c:v>43003</c:v>
                </c:pt>
                <c:pt idx="999">
                  <c:v>43004</c:v>
                </c:pt>
                <c:pt idx="1000">
                  <c:v>43005</c:v>
                </c:pt>
                <c:pt idx="1001">
                  <c:v>43006</c:v>
                </c:pt>
                <c:pt idx="1002">
                  <c:v>43007</c:v>
                </c:pt>
                <c:pt idx="1003">
                  <c:v>43008</c:v>
                </c:pt>
                <c:pt idx="1004">
                  <c:v>43009</c:v>
                </c:pt>
                <c:pt idx="1005">
                  <c:v>43010</c:v>
                </c:pt>
                <c:pt idx="1006">
                  <c:v>43011</c:v>
                </c:pt>
                <c:pt idx="1007">
                  <c:v>43012</c:v>
                </c:pt>
                <c:pt idx="1008">
                  <c:v>43013</c:v>
                </c:pt>
                <c:pt idx="1009">
                  <c:v>43014</c:v>
                </c:pt>
                <c:pt idx="1010">
                  <c:v>43015</c:v>
                </c:pt>
                <c:pt idx="1011">
                  <c:v>43016</c:v>
                </c:pt>
                <c:pt idx="1012">
                  <c:v>43017</c:v>
                </c:pt>
                <c:pt idx="1013">
                  <c:v>43018</c:v>
                </c:pt>
                <c:pt idx="1014">
                  <c:v>43019</c:v>
                </c:pt>
                <c:pt idx="1015">
                  <c:v>43020</c:v>
                </c:pt>
                <c:pt idx="1016">
                  <c:v>43021</c:v>
                </c:pt>
                <c:pt idx="1017">
                  <c:v>43022</c:v>
                </c:pt>
                <c:pt idx="1018">
                  <c:v>43023</c:v>
                </c:pt>
                <c:pt idx="1019">
                  <c:v>43024</c:v>
                </c:pt>
                <c:pt idx="1020">
                  <c:v>43025</c:v>
                </c:pt>
                <c:pt idx="1021">
                  <c:v>43026</c:v>
                </c:pt>
                <c:pt idx="1022">
                  <c:v>43027</c:v>
                </c:pt>
                <c:pt idx="1023">
                  <c:v>43028</c:v>
                </c:pt>
                <c:pt idx="1024">
                  <c:v>43029</c:v>
                </c:pt>
                <c:pt idx="1025">
                  <c:v>43030</c:v>
                </c:pt>
                <c:pt idx="1026">
                  <c:v>43031</c:v>
                </c:pt>
                <c:pt idx="1027">
                  <c:v>43032</c:v>
                </c:pt>
                <c:pt idx="1028">
                  <c:v>43033</c:v>
                </c:pt>
                <c:pt idx="1029">
                  <c:v>43034</c:v>
                </c:pt>
                <c:pt idx="1030">
                  <c:v>43035</c:v>
                </c:pt>
                <c:pt idx="1031">
                  <c:v>43036</c:v>
                </c:pt>
                <c:pt idx="1032">
                  <c:v>43037</c:v>
                </c:pt>
                <c:pt idx="1033">
                  <c:v>43038</c:v>
                </c:pt>
                <c:pt idx="1034">
                  <c:v>43039</c:v>
                </c:pt>
                <c:pt idx="1035">
                  <c:v>43040</c:v>
                </c:pt>
                <c:pt idx="1036">
                  <c:v>43041</c:v>
                </c:pt>
                <c:pt idx="1037">
                  <c:v>43042</c:v>
                </c:pt>
                <c:pt idx="1038">
                  <c:v>43043</c:v>
                </c:pt>
                <c:pt idx="1039">
                  <c:v>43044</c:v>
                </c:pt>
                <c:pt idx="1040">
                  <c:v>43045</c:v>
                </c:pt>
                <c:pt idx="1041">
                  <c:v>43046</c:v>
                </c:pt>
                <c:pt idx="1042">
                  <c:v>43047</c:v>
                </c:pt>
                <c:pt idx="1043">
                  <c:v>43048</c:v>
                </c:pt>
                <c:pt idx="1044">
                  <c:v>43049</c:v>
                </c:pt>
                <c:pt idx="1045">
                  <c:v>43050</c:v>
                </c:pt>
                <c:pt idx="1046">
                  <c:v>43051</c:v>
                </c:pt>
                <c:pt idx="1047">
                  <c:v>43052</c:v>
                </c:pt>
                <c:pt idx="1048">
                  <c:v>43053</c:v>
                </c:pt>
                <c:pt idx="1049">
                  <c:v>43054</c:v>
                </c:pt>
                <c:pt idx="1050">
                  <c:v>43055</c:v>
                </c:pt>
                <c:pt idx="1051">
                  <c:v>43056</c:v>
                </c:pt>
                <c:pt idx="1052">
                  <c:v>43057</c:v>
                </c:pt>
                <c:pt idx="1053">
                  <c:v>43058</c:v>
                </c:pt>
                <c:pt idx="1054">
                  <c:v>43059</c:v>
                </c:pt>
                <c:pt idx="1055">
                  <c:v>43060</c:v>
                </c:pt>
                <c:pt idx="1056">
                  <c:v>43061</c:v>
                </c:pt>
                <c:pt idx="1057">
                  <c:v>43062</c:v>
                </c:pt>
                <c:pt idx="1058">
                  <c:v>43063</c:v>
                </c:pt>
                <c:pt idx="1059">
                  <c:v>43064</c:v>
                </c:pt>
                <c:pt idx="1060">
                  <c:v>43065</c:v>
                </c:pt>
                <c:pt idx="1061">
                  <c:v>43066</c:v>
                </c:pt>
                <c:pt idx="1062">
                  <c:v>43067</c:v>
                </c:pt>
                <c:pt idx="1063">
                  <c:v>43068</c:v>
                </c:pt>
                <c:pt idx="1064">
                  <c:v>43069</c:v>
                </c:pt>
                <c:pt idx="1065">
                  <c:v>43070</c:v>
                </c:pt>
                <c:pt idx="1066">
                  <c:v>43071</c:v>
                </c:pt>
                <c:pt idx="1067">
                  <c:v>43072</c:v>
                </c:pt>
                <c:pt idx="1068">
                  <c:v>43073</c:v>
                </c:pt>
                <c:pt idx="1069">
                  <c:v>43074</c:v>
                </c:pt>
                <c:pt idx="1070">
                  <c:v>43075</c:v>
                </c:pt>
                <c:pt idx="1071">
                  <c:v>43076</c:v>
                </c:pt>
                <c:pt idx="1072">
                  <c:v>43077</c:v>
                </c:pt>
                <c:pt idx="1073">
                  <c:v>43078</c:v>
                </c:pt>
                <c:pt idx="1074">
                  <c:v>43079</c:v>
                </c:pt>
                <c:pt idx="1075">
                  <c:v>43080</c:v>
                </c:pt>
                <c:pt idx="1076">
                  <c:v>43081</c:v>
                </c:pt>
                <c:pt idx="1077">
                  <c:v>43082</c:v>
                </c:pt>
                <c:pt idx="1078">
                  <c:v>43083</c:v>
                </c:pt>
                <c:pt idx="1079">
                  <c:v>43084</c:v>
                </c:pt>
                <c:pt idx="1080">
                  <c:v>43085</c:v>
                </c:pt>
                <c:pt idx="1081">
                  <c:v>43086</c:v>
                </c:pt>
                <c:pt idx="1082">
                  <c:v>43087</c:v>
                </c:pt>
                <c:pt idx="1083">
                  <c:v>43088</c:v>
                </c:pt>
                <c:pt idx="1084">
                  <c:v>43089</c:v>
                </c:pt>
                <c:pt idx="1085">
                  <c:v>43090</c:v>
                </c:pt>
                <c:pt idx="1086">
                  <c:v>43091</c:v>
                </c:pt>
                <c:pt idx="1087">
                  <c:v>43092</c:v>
                </c:pt>
                <c:pt idx="1088">
                  <c:v>43093</c:v>
                </c:pt>
                <c:pt idx="1089">
                  <c:v>43094</c:v>
                </c:pt>
                <c:pt idx="1090">
                  <c:v>43095</c:v>
                </c:pt>
                <c:pt idx="1091">
                  <c:v>43096</c:v>
                </c:pt>
                <c:pt idx="1092">
                  <c:v>43097</c:v>
                </c:pt>
                <c:pt idx="1093">
                  <c:v>43098</c:v>
                </c:pt>
                <c:pt idx="1094">
                  <c:v>43099</c:v>
                </c:pt>
                <c:pt idx="1095">
                  <c:v>43100</c:v>
                </c:pt>
                <c:pt idx="1096">
                  <c:v>43101</c:v>
                </c:pt>
                <c:pt idx="1097">
                  <c:v>43102</c:v>
                </c:pt>
                <c:pt idx="1098">
                  <c:v>43103</c:v>
                </c:pt>
                <c:pt idx="1099">
                  <c:v>43104</c:v>
                </c:pt>
                <c:pt idx="1100">
                  <c:v>43105</c:v>
                </c:pt>
                <c:pt idx="1101">
                  <c:v>43106</c:v>
                </c:pt>
                <c:pt idx="1102">
                  <c:v>43107</c:v>
                </c:pt>
                <c:pt idx="1103">
                  <c:v>43108</c:v>
                </c:pt>
                <c:pt idx="1104">
                  <c:v>43109</c:v>
                </c:pt>
                <c:pt idx="1105">
                  <c:v>43110</c:v>
                </c:pt>
                <c:pt idx="1106">
                  <c:v>43111</c:v>
                </c:pt>
                <c:pt idx="1107">
                  <c:v>43112</c:v>
                </c:pt>
                <c:pt idx="1108">
                  <c:v>43113</c:v>
                </c:pt>
                <c:pt idx="1109">
                  <c:v>43114</c:v>
                </c:pt>
                <c:pt idx="1110">
                  <c:v>43115</c:v>
                </c:pt>
                <c:pt idx="1111">
                  <c:v>43116</c:v>
                </c:pt>
                <c:pt idx="1112">
                  <c:v>43117</c:v>
                </c:pt>
                <c:pt idx="1113">
                  <c:v>43118</c:v>
                </c:pt>
                <c:pt idx="1114">
                  <c:v>43119</c:v>
                </c:pt>
                <c:pt idx="1115">
                  <c:v>43120</c:v>
                </c:pt>
                <c:pt idx="1116">
                  <c:v>43121</c:v>
                </c:pt>
                <c:pt idx="1117">
                  <c:v>43122</c:v>
                </c:pt>
                <c:pt idx="1118">
                  <c:v>43123</c:v>
                </c:pt>
                <c:pt idx="1119">
                  <c:v>43124</c:v>
                </c:pt>
                <c:pt idx="1120">
                  <c:v>43125</c:v>
                </c:pt>
                <c:pt idx="1121">
                  <c:v>43126</c:v>
                </c:pt>
                <c:pt idx="1122">
                  <c:v>43127</c:v>
                </c:pt>
                <c:pt idx="1123">
                  <c:v>43128</c:v>
                </c:pt>
                <c:pt idx="1124">
                  <c:v>43129</c:v>
                </c:pt>
                <c:pt idx="1125">
                  <c:v>43130</c:v>
                </c:pt>
                <c:pt idx="1126">
                  <c:v>43131</c:v>
                </c:pt>
                <c:pt idx="1127">
                  <c:v>43132</c:v>
                </c:pt>
                <c:pt idx="1128">
                  <c:v>43133</c:v>
                </c:pt>
                <c:pt idx="1129">
                  <c:v>43134</c:v>
                </c:pt>
                <c:pt idx="1130">
                  <c:v>43135</c:v>
                </c:pt>
                <c:pt idx="1131">
                  <c:v>43136</c:v>
                </c:pt>
                <c:pt idx="1132">
                  <c:v>43137</c:v>
                </c:pt>
                <c:pt idx="1133">
                  <c:v>43138</c:v>
                </c:pt>
                <c:pt idx="1134">
                  <c:v>43139</c:v>
                </c:pt>
                <c:pt idx="1135">
                  <c:v>43140</c:v>
                </c:pt>
                <c:pt idx="1136">
                  <c:v>43141</c:v>
                </c:pt>
                <c:pt idx="1137">
                  <c:v>43142</c:v>
                </c:pt>
                <c:pt idx="1138">
                  <c:v>43143</c:v>
                </c:pt>
                <c:pt idx="1139">
                  <c:v>43144</c:v>
                </c:pt>
                <c:pt idx="1140">
                  <c:v>43145</c:v>
                </c:pt>
                <c:pt idx="1141">
                  <c:v>43146</c:v>
                </c:pt>
                <c:pt idx="1142">
                  <c:v>43147</c:v>
                </c:pt>
                <c:pt idx="1143">
                  <c:v>43148</c:v>
                </c:pt>
                <c:pt idx="1144">
                  <c:v>43149</c:v>
                </c:pt>
                <c:pt idx="1145">
                  <c:v>43150</c:v>
                </c:pt>
                <c:pt idx="1146">
                  <c:v>43151</c:v>
                </c:pt>
                <c:pt idx="1147">
                  <c:v>43152</c:v>
                </c:pt>
                <c:pt idx="1148">
                  <c:v>43153</c:v>
                </c:pt>
                <c:pt idx="1149">
                  <c:v>43154</c:v>
                </c:pt>
                <c:pt idx="1150">
                  <c:v>43155</c:v>
                </c:pt>
                <c:pt idx="1151">
                  <c:v>43156</c:v>
                </c:pt>
                <c:pt idx="1152">
                  <c:v>43157</c:v>
                </c:pt>
                <c:pt idx="1153">
                  <c:v>43158</c:v>
                </c:pt>
                <c:pt idx="1154">
                  <c:v>43159</c:v>
                </c:pt>
                <c:pt idx="1155">
                  <c:v>43160</c:v>
                </c:pt>
                <c:pt idx="1156">
                  <c:v>43161</c:v>
                </c:pt>
                <c:pt idx="1157">
                  <c:v>43162</c:v>
                </c:pt>
                <c:pt idx="1158">
                  <c:v>43163</c:v>
                </c:pt>
                <c:pt idx="1159">
                  <c:v>43164</c:v>
                </c:pt>
                <c:pt idx="1160">
                  <c:v>43165</c:v>
                </c:pt>
                <c:pt idx="1161">
                  <c:v>43166</c:v>
                </c:pt>
                <c:pt idx="1162">
                  <c:v>43167</c:v>
                </c:pt>
                <c:pt idx="1163">
                  <c:v>43168</c:v>
                </c:pt>
                <c:pt idx="1164">
                  <c:v>43169</c:v>
                </c:pt>
                <c:pt idx="1165">
                  <c:v>43170</c:v>
                </c:pt>
                <c:pt idx="1166">
                  <c:v>43171</c:v>
                </c:pt>
                <c:pt idx="1167">
                  <c:v>43172</c:v>
                </c:pt>
                <c:pt idx="1168">
                  <c:v>43173</c:v>
                </c:pt>
                <c:pt idx="1169">
                  <c:v>43174</c:v>
                </c:pt>
                <c:pt idx="1170">
                  <c:v>43175</c:v>
                </c:pt>
                <c:pt idx="1171">
                  <c:v>43176</c:v>
                </c:pt>
                <c:pt idx="1172">
                  <c:v>43177</c:v>
                </c:pt>
                <c:pt idx="1173">
                  <c:v>43178</c:v>
                </c:pt>
                <c:pt idx="1174">
                  <c:v>43179</c:v>
                </c:pt>
                <c:pt idx="1175">
                  <c:v>43180</c:v>
                </c:pt>
                <c:pt idx="1176">
                  <c:v>43181</c:v>
                </c:pt>
                <c:pt idx="1177">
                  <c:v>43182</c:v>
                </c:pt>
                <c:pt idx="1178">
                  <c:v>43183</c:v>
                </c:pt>
                <c:pt idx="1179">
                  <c:v>43184</c:v>
                </c:pt>
                <c:pt idx="1180">
                  <c:v>43185</c:v>
                </c:pt>
                <c:pt idx="1181">
                  <c:v>43186</c:v>
                </c:pt>
                <c:pt idx="1182">
                  <c:v>43187</c:v>
                </c:pt>
                <c:pt idx="1183">
                  <c:v>43188</c:v>
                </c:pt>
                <c:pt idx="1184">
                  <c:v>43189</c:v>
                </c:pt>
                <c:pt idx="1185">
                  <c:v>43190</c:v>
                </c:pt>
                <c:pt idx="1186">
                  <c:v>43191</c:v>
                </c:pt>
                <c:pt idx="1187">
                  <c:v>43192</c:v>
                </c:pt>
                <c:pt idx="1188">
                  <c:v>43193</c:v>
                </c:pt>
                <c:pt idx="1189">
                  <c:v>43194</c:v>
                </c:pt>
                <c:pt idx="1190">
                  <c:v>43195</c:v>
                </c:pt>
                <c:pt idx="1191">
                  <c:v>43196</c:v>
                </c:pt>
                <c:pt idx="1192">
                  <c:v>43197</c:v>
                </c:pt>
                <c:pt idx="1193">
                  <c:v>43198</c:v>
                </c:pt>
                <c:pt idx="1194">
                  <c:v>43199</c:v>
                </c:pt>
                <c:pt idx="1195">
                  <c:v>43200</c:v>
                </c:pt>
                <c:pt idx="1196">
                  <c:v>43201</c:v>
                </c:pt>
                <c:pt idx="1197">
                  <c:v>43202</c:v>
                </c:pt>
                <c:pt idx="1198">
                  <c:v>43203</c:v>
                </c:pt>
                <c:pt idx="1199">
                  <c:v>43204</c:v>
                </c:pt>
                <c:pt idx="1200">
                  <c:v>43205</c:v>
                </c:pt>
                <c:pt idx="1201">
                  <c:v>43206</c:v>
                </c:pt>
                <c:pt idx="1202">
                  <c:v>43207</c:v>
                </c:pt>
                <c:pt idx="1203">
                  <c:v>43208</c:v>
                </c:pt>
                <c:pt idx="1204">
                  <c:v>43209</c:v>
                </c:pt>
                <c:pt idx="1205">
                  <c:v>43210</c:v>
                </c:pt>
                <c:pt idx="1206">
                  <c:v>43211</c:v>
                </c:pt>
                <c:pt idx="1207">
                  <c:v>43212</c:v>
                </c:pt>
                <c:pt idx="1208">
                  <c:v>43213</c:v>
                </c:pt>
                <c:pt idx="1209">
                  <c:v>43214</c:v>
                </c:pt>
                <c:pt idx="1210">
                  <c:v>43215</c:v>
                </c:pt>
                <c:pt idx="1211">
                  <c:v>43216</c:v>
                </c:pt>
                <c:pt idx="1212">
                  <c:v>43217</c:v>
                </c:pt>
                <c:pt idx="1213">
                  <c:v>43218</c:v>
                </c:pt>
                <c:pt idx="1214">
                  <c:v>43219</c:v>
                </c:pt>
                <c:pt idx="1215">
                  <c:v>43220</c:v>
                </c:pt>
                <c:pt idx="1216">
                  <c:v>43221</c:v>
                </c:pt>
                <c:pt idx="1217">
                  <c:v>43222</c:v>
                </c:pt>
                <c:pt idx="1218">
                  <c:v>43223</c:v>
                </c:pt>
                <c:pt idx="1219">
                  <c:v>43224</c:v>
                </c:pt>
                <c:pt idx="1220">
                  <c:v>43225</c:v>
                </c:pt>
                <c:pt idx="1221">
                  <c:v>43226</c:v>
                </c:pt>
                <c:pt idx="1222">
                  <c:v>43227</c:v>
                </c:pt>
                <c:pt idx="1223">
                  <c:v>43228</c:v>
                </c:pt>
                <c:pt idx="1224">
                  <c:v>43229</c:v>
                </c:pt>
                <c:pt idx="1225">
                  <c:v>43230</c:v>
                </c:pt>
                <c:pt idx="1226">
                  <c:v>43231</c:v>
                </c:pt>
                <c:pt idx="1227">
                  <c:v>43232</c:v>
                </c:pt>
                <c:pt idx="1228">
                  <c:v>43233</c:v>
                </c:pt>
                <c:pt idx="1229">
                  <c:v>43234</c:v>
                </c:pt>
                <c:pt idx="1230">
                  <c:v>43235</c:v>
                </c:pt>
                <c:pt idx="1231">
                  <c:v>43236</c:v>
                </c:pt>
                <c:pt idx="1232">
                  <c:v>43237</c:v>
                </c:pt>
                <c:pt idx="1233">
                  <c:v>43238</c:v>
                </c:pt>
                <c:pt idx="1234">
                  <c:v>43239</c:v>
                </c:pt>
                <c:pt idx="1235">
                  <c:v>43240</c:v>
                </c:pt>
                <c:pt idx="1236">
                  <c:v>43241</c:v>
                </c:pt>
                <c:pt idx="1237">
                  <c:v>43242</c:v>
                </c:pt>
                <c:pt idx="1238">
                  <c:v>43243</c:v>
                </c:pt>
                <c:pt idx="1239">
                  <c:v>43244</c:v>
                </c:pt>
                <c:pt idx="1240">
                  <c:v>43245</c:v>
                </c:pt>
                <c:pt idx="1241">
                  <c:v>43246</c:v>
                </c:pt>
                <c:pt idx="1242">
                  <c:v>43247</c:v>
                </c:pt>
                <c:pt idx="1243">
                  <c:v>43248</c:v>
                </c:pt>
                <c:pt idx="1244">
                  <c:v>43249</c:v>
                </c:pt>
                <c:pt idx="1245">
                  <c:v>43250</c:v>
                </c:pt>
                <c:pt idx="1246">
                  <c:v>43251</c:v>
                </c:pt>
                <c:pt idx="1247">
                  <c:v>43252</c:v>
                </c:pt>
                <c:pt idx="1248">
                  <c:v>43253</c:v>
                </c:pt>
                <c:pt idx="1249">
                  <c:v>43254</c:v>
                </c:pt>
                <c:pt idx="1250">
                  <c:v>43255</c:v>
                </c:pt>
                <c:pt idx="1251">
                  <c:v>43256</c:v>
                </c:pt>
                <c:pt idx="1252">
                  <c:v>43257</c:v>
                </c:pt>
                <c:pt idx="1253">
                  <c:v>43258</c:v>
                </c:pt>
                <c:pt idx="1254">
                  <c:v>43259</c:v>
                </c:pt>
                <c:pt idx="1255">
                  <c:v>43260</c:v>
                </c:pt>
                <c:pt idx="1256">
                  <c:v>43261</c:v>
                </c:pt>
                <c:pt idx="1257">
                  <c:v>43262</c:v>
                </c:pt>
                <c:pt idx="1258">
                  <c:v>43263</c:v>
                </c:pt>
                <c:pt idx="1259">
                  <c:v>43264</c:v>
                </c:pt>
                <c:pt idx="1260">
                  <c:v>43265</c:v>
                </c:pt>
                <c:pt idx="1261">
                  <c:v>43266</c:v>
                </c:pt>
                <c:pt idx="1262">
                  <c:v>43267</c:v>
                </c:pt>
                <c:pt idx="1263">
                  <c:v>43268</c:v>
                </c:pt>
                <c:pt idx="1264">
                  <c:v>43269</c:v>
                </c:pt>
                <c:pt idx="1265">
                  <c:v>43270</c:v>
                </c:pt>
                <c:pt idx="1266">
                  <c:v>43271</c:v>
                </c:pt>
                <c:pt idx="1267">
                  <c:v>43272</c:v>
                </c:pt>
                <c:pt idx="1268">
                  <c:v>43273</c:v>
                </c:pt>
                <c:pt idx="1269">
                  <c:v>43274</c:v>
                </c:pt>
                <c:pt idx="1270">
                  <c:v>43275</c:v>
                </c:pt>
                <c:pt idx="1271">
                  <c:v>43276</c:v>
                </c:pt>
                <c:pt idx="1272">
                  <c:v>43277</c:v>
                </c:pt>
                <c:pt idx="1273">
                  <c:v>43278</c:v>
                </c:pt>
                <c:pt idx="1274">
                  <c:v>43279</c:v>
                </c:pt>
                <c:pt idx="1275">
                  <c:v>43280</c:v>
                </c:pt>
                <c:pt idx="1276">
                  <c:v>43281</c:v>
                </c:pt>
                <c:pt idx="1277">
                  <c:v>43282</c:v>
                </c:pt>
                <c:pt idx="1278">
                  <c:v>43283</c:v>
                </c:pt>
                <c:pt idx="1279">
                  <c:v>43284</c:v>
                </c:pt>
                <c:pt idx="1280">
                  <c:v>43285</c:v>
                </c:pt>
                <c:pt idx="1281">
                  <c:v>43286</c:v>
                </c:pt>
                <c:pt idx="1282">
                  <c:v>43287</c:v>
                </c:pt>
                <c:pt idx="1283">
                  <c:v>43288</c:v>
                </c:pt>
                <c:pt idx="1284">
                  <c:v>43289</c:v>
                </c:pt>
                <c:pt idx="1285">
                  <c:v>43290</c:v>
                </c:pt>
                <c:pt idx="1286">
                  <c:v>43291</c:v>
                </c:pt>
                <c:pt idx="1287">
                  <c:v>43292</c:v>
                </c:pt>
                <c:pt idx="1288">
                  <c:v>43293</c:v>
                </c:pt>
                <c:pt idx="1289">
                  <c:v>43294</c:v>
                </c:pt>
                <c:pt idx="1290">
                  <c:v>43295</c:v>
                </c:pt>
                <c:pt idx="1291">
                  <c:v>43296</c:v>
                </c:pt>
                <c:pt idx="1292">
                  <c:v>43297</c:v>
                </c:pt>
                <c:pt idx="1293">
                  <c:v>43298</c:v>
                </c:pt>
                <c:pt idx="1294">
                  <c:v>43299</c:v>
                </c:pt>
                <c:pt idx="1295">
                  <c:v>43300</c:v>
                </c:pt>
                <c:pt idx="1296">
                  <c:v>43301</c:v>
                </c:pt>
                <c:pt idx="1297">
                  <c:v>43302</c:v>
                </c:pt>
                <c:pt idx="1298">
                  <c:v>43303</c:v>
                </c:pt>
                <c:pt idx="1299">
                  <c:v>43304</c:v>
                </c:pt>
                <c:pt idx="1300">
                  <c:v>43305</c:v>
                </c:pt>
                <c:pt idx="1301">
                  <c:v>43306</c:v>
                </c:pt>
                <c:pt idx="1302">
                  <c:v>43307</c:v>
                </c:pt>
                <c:pt idx="1303">
                  <c:v>43308</c:v>
                </c:pt>
                <c:pt idx="1304">
                  <c:v>43309</c:v>
                </c:pt>
                <c:pt idx="1305">
                  <c:v>43310</c:v>
                </c:pt>
                <c:pt idx="1306">
                  <c:v>43311</c:v>
                </c:pt>
                <c:pt idx="1307">
                  <c:v>43312</c:v>
                </c:pt>
                <c:pt idx="1308">
                  <c:v>43313</c:v>
                </c:pt>
                <c:pt idx="1309">
                  <c:v>43314</c:v>
                </c:pt>
                <c:pt idx="1310">
                  <c:v>43315</c:v>
                </c:pt>
                <c:pt idx="1311">
                  <c:v>43316</c:v>
                </c:pt>
                <c:pt idx="1312">
                  <c:v>43317</c:v>
                </c:pt>
                <c:pt idx="1313">
                  <c:v>43318</c:v>
                </c:pt>
                <c:pt idx="1314">
                  <c:v>43319</c:v>
                </c:pt>
                <c:pt idx="1315">
                  <c:v>43320</c:v>
                </c:pt>
                <c:pt idx="1316">
                  <c:v>43321</c:v>
                </c:pt>
                <c:pt idx="1317">
                  <c:v>43322</c:v>
                </c:pt>
                <c:pt idx="1318">
                  <c:v>43323</c:v>
                </c:pt>
                <c:pt idx="1319">
                  <c:v>43324</c:v>
                </c:pt>
                <c:pt idx="1320">
                  <c:v>43325</c:v>
                </c:pt>
                <c:pt idx="1321">
                  <c:v>43326</c:v>
                </c:pt>
                <c:pt idx="1322">
                  <c:v>43327</c:v>
                </c:pt>
                <c:pt idx="1323">
                  <c:v>43328</c:v>
                </c:pt>
                <c:pt idx="1324">
                  <c:v>43329</c:v>
                </c:pt>
                <c:pt idx="1325">
                  <c:v>43330</c:v>
                </c:pt>
                <c:pt idx="1326">
                  <c:v>43331</c:v>
                </c:pt>
                <c:pt idx="1327">
                  <c:v>43332</c:v>
                </c:pt>
                <c:pt idx="1328">
                  <c:v>43333</c:v>
                </c:pt>
                <c:pt idx="1329">
                  <c:v>43334</c:v>
                </c:pt>
                <c:pt idx="1330">
                  <c:v>43335</c:v>
                </c:pt>
                <c:pt idx="1331">
                  <c:v>43336</c:v>
                </c:pt>
                <c:pt idx="1332">
                  <c:v>43337</c:v>
                </c:pt>
                <c:pt idx="1333">
                  <c:v>43338</c:v>
                </c:pt>
                <c:pt idx="1334">
                  <c:v>43339</c:v>
                </c:pt>
                <c:pt idx="1335">
                  <c:v>43340</c:v>
                </c:pt>
                <c:pt idx="1336">
                  <c:v>43341</c:v>
                </c:pt>
                <c:pt idx="1337">
                  <c:v>43342</c:v>
                </c:pt>
                <c:pt idx="1338">
                  <c:v>43343</c:v>
                </c:pt>
                <c:pt idx="1339">
                  <c:v>43344</c:v>
                </c:pt>
                <c:pt idx="1340">
                  <c:v>43345</c:v>
                </c:pt>
                <c:pt idx="1341">
                  <c:v>43346</c:v>
                </c:pt>
                <c:pt idx="1342">
                  <c:v>43347</c:v>
                </c:pt>
                <c:pt idx="1343">
                  <c:v>43348</c:v>
                </c:pt>
                <c:pt idx="1344">
                  <c:v>43349</c:v>
                </c:pt>
                <c:pt idx="1345">
                  <c:v>43350</c:v>
                </c:pt>
                <c:pt idx="1346">
                  <c:v>43351</c:v>
                </c:pt>
                <c:pt idx="1347">
                  <c:v>43352</c:v>
                </c:pt>
                <c:pt idx="1348">
                  <c:v>43353</c:v>
                </c:pt>
                <c:pt idx="1349">
                  <c:v>43354</c:v>
                </c:pt>
                <c:pt idx="1350">
                  <c:v>43355</c:v>
                </c:pt>
                <c:pt idx="1351">
                  <c:v>43356</c:v>
                </c:pt>
                <c:pt idx="1352">
                  <c:v>43357</c:v>
                </c:pt>
                <c:pt idx="1353">
                  <c:v>43358</c:v>
                </c:pt>
                <c:pt idx="1354">
                  <c:v>43359</c:v>
                </c:pt>
                <c:pt idx="1355">
                  <c:v>43360</c:v>
                </c:pt>
                <c:pt idx="1356">
                  <c:v>43361</c:v>
                </c:pt>
                <c:pt idx="1357">
                  <c:v>43362</c:v>
                </c:pt>
                <c:pt idx="1358">
                  <c:v>43363</c:v>
                </c:pt>
                <c:pt idx="1359">
                  <c:v>43364</c:v>
                </c:pt>
                <c:pt idx="1360">
                  <c:v>43365</c:v>
                </c:pt>
                <c:pt idx="1361">
                  <c:v>43366</c:v>
                </c:pt>
                <c:pt idx="1362">
                  <c:v>43367</c:v>
                </c:pt>
                <c:pt idx="1363">
                  <c:v>43368</c:v>
                </c:pt>
                <c:pt idx="1364">
                  <c:v>43369</c:v>
                </c:pt>
                <c:pt idx="1365">
                  <c:v>43370</c:v>
                </c:pt>
                <c:pt idx="1366">
                  <c:v>43371</c:v>
                </c:pt>
                <c:pt idx="1367">
                  <c:v>43372</c:v>
                </c:pt>
                <c:pt idx="1368">
                  <c:v>43373</c:v>
                </c:pt>
                <c:pt idx="1369">
                  <c:v>43374</c:v>
                </c:pt>
                <c:pt idx="1370">
                  <c:v>43375</c:v>
                </c:pt>
                <c:pt idx="1371">
                  <c:v>43376</c:v>
                </c:pt>
                <c:pt idx="1372">
                  <c:v>43377</c:v>
                </c:pt>
                <c:pt idx="1373">
                  <c:v>43378</c:v>
                </c:pt>
                <c:pt idx="1374">
                  <c:v>43379</c:v>
                </c:pt>
                <c:pt idx="1375">
                  <c:v>43380</c:v>
                </c:pt>
                <c:pt idx="1376">
                  <c:v>43381</c:v>
                </c:pt>
                <c:pt idx="1377">
                  <c:v>43382</c:v>
                </c:pt>
                <c:pt idx="1378">
                  <c:v>43383</c:v>
                </c:pt>
                <c:pt idx="1379">
                  <c:v>43384</c:v>
                </c:pt>
                <c:pt idx="1380">
                  <c:v>43385</c:v>
                </c:pt>
                <c:pt idx="1381">
                  <c:v>43386</c:v>
                </c:pt>
                <c:pt idx="1382">
                  <c:v>43387</c:v>
                </c:pt>
                <c:pt idx="1383">
                  <c:v>43388</c:v>
                </c:pt>
                <c:pt idx="1384">
                  <c:v>43389</c:v>
                </c:pt>
                <c:pt idx="1385">
                  <c:v>43390</c:v>
                </c:pt>
                <c:pt idx="1386">
                  <c:v>43391</c:v>
                </c:pt>
                <c:pt idx="1387">
                  <c:v>43392</c:v>
                </c:pt>
                <c:pt idx="1388">
                  <c:v>43393</c:v>
                </c:pt>
                <c:pt idx="1389">
                  <c:v>43394</c:v>
                </c:pt>
                <c:pt idx="1390">
                  <c:v>43395</c:v>
                </c:pt>
                <c:pt idx="1391">
                  <c:v>43396</c:v>
                </c:pt>
                <c:pt idx="1392">
                  <c:v>43397</c:v>
                </c:pt>
                <c:pt idx="1393">
                  <c:v>43398</c:v>
                </c:pt>
                <c:pt idx="1394">
                  <c:v>43399</c:v>
                </c:pt>
                <c:pt idx="1395">
                  <c:v>43400</c:v>
                </c:pt>
                <c:pt idx="1396">
                  <c:v>43401</c:v>
                </c:pt>
                <c:pt idx="1397">
                  <c:v>43402</c:v>
                </c:pt>
                <c:pt idx="1398">
                  <c:v>43403</c:v>
                </c:pt>
                <c:pt idx="1399">
                  <c:v>43404</c:v>
                </c:pt>
                <c:pt idx="1400">
                  <c:v>43405</c:v>
                </c:pt>
                <c:pt idx="1401">
                  <c:v>43406</c:v>
                </c:pt>
                <c:pt idx="1402">
                  <c:v>43407</c:v>
                </c:pt>
                <c:pt idx="1403">
                  <c:v>43408</c:v>
                </c:pt>
                <c:pt idx="1404">
                  <c:v>43409</c:v>
                </c:pt>
                <c:pt idx="1405">
                  <c:v>43410</c:v>
                </c:pt>
                <c:pt idx="1406">
                  <c:v>43411</c:v>
                </c:pt>
                <c:pt idx="1407">
                  <c:v>43412</c:v>
                </c:pt>
                <c:pt idx="1408">
                  <c:v>43413</c:v>
                </c:pt>
                <c:pt idx="1409">
                  <c:v>43414</c:v>
                </c:pt>
                <c:pt idx="1410">
                  <c:v>43415</c:v>
                </c:pt>
                <c:pt idx="1411">
                  <c:v>43416</c:v>
                </c:pt>
                <c:pt idx="1412">
                  <c:v>43417</c:v>
                </c:pt>
                <c:pt idx="1413">
                  <c:v>43418</c:v>
                </c:pt>
                <c:pt idx="1414">
                  <c:v>43419</c:v>
                </c:pt>
                <c:pt idx="1415">
                  <c:v>43420</c:v>
                </c:pt>
                <c:pt idx="1416">
                  <c:v>43421</c:v>
                </c:pt>
                <c:pt idx="1417">
                  <c:v>43422</c:v>
                </c:pt>
                <c:pt idx="1418">
                  <c:v>43423</c:v>
                </c:pt>
                <c:pt idx="1419">
                  <c:v>43424</c:v>
                </c:pt>
                <c:pt idx="1420">
                  <c:v>43425</c:v>
                </c:pt>
                <c:pt idx="1421">
                  <c:v>43426</c:v>
                </c:pt>
                <c:pt idx="1422">
                  <c:v>43427</c:v>
                </c:pt>
                <c:pt idx="1423">
                  <c:v>43428</c:v>
                </c:pt>
                <c:pt idx="1424">
                  <c:v>43429</c:v>
                </c:pt>
                <c:pt idx="1425">
                  <c:v>43430</c:v>
                </c:pt>
                <c:pt idx="1426">
                  <c:v>43431</c:v>
                </c:pt>
                <c:pt idx="1427">
                  <c:v>43432</c:v>
                </c:pt>
                <c:pt idx="1428">
                  <c:v>43433</c:v>
                </c:pt>
                <c:pt idx="1429">
                  <c:v>43434</c:v>
                </c:pt>
                <c:pt idx="1430">
                  <c:v>43435</c:v>
                </c:pt>
                <c:pt idx="1431">
                  <c:v>43436</c:v>
                </c:pt>
                <c:pt idx="1432">
                  <c:v>43437</c:v>
                </c:pt>
                <c:pt idx="1433">
                  <c:v>43438</c:v>
                </c:pt>
                <c:pt idx="1434">
                  <c:v>43439</c:v>
                </c:pt>
                <c:pt idx="1435">
                  <c:v>43440</c:v>
                </c:pt>
                <c:pt idx="1436">
                  <c:v>43441</c:v>
                </c:pt>
                <c:pt idx="1437">
                  <c:v>43442</c:v>
                </c:pt>
                <c:pt idx="1438">
                  <c:v>43443</c:v>
                </c:pt>
                <c:pt idx="1439">
                  <c:v>43444</c:v>
                </c:pt>
                <c:pt idx="1440">
                  <c:v>43445</c:v>
                </c:pt>
                <c:pt idx="1441">
                  <c:v>43446</c:v>
                </c:pt>
                <c:pt idx="1442">
                  <c:v>43447</c:v>
                </c:pt>
                <c:pt idx="1443">
                  <c:v>43448</c:v>
                </c:pt>
                <c:pt idx="1444">
                  <c:v>43449</c:v>
                </c:pt>
                <c:pt idx="1445">
                  <c:v>43450</c:v>
                </c:pt>
                <c:pt idx="1446">
                  <c:v>43451</c:v>
                </c:pt>
                <c:pt idx="1447">
                  <c:v>43452</c:v>
                </c:pt>
                <c:pt idx="1448">
                  <c:v>43453</c:v>
                </c:pt>
                <c:pt idx="1449">
                  <c:v>43454</c:v>
                </c:pt>
                <c:pt idx="1450">
                  <c:v>43455</c:v>
                </c:pt>
                <c:pt idx="1451">
                  <c:v>43456</c:v>
                </c:pt>
                <c:pt idx="1452">
                  <c:v>43457</c:v>
                </c:pt>
                <c:pt idx="1453">
                  <c:v>43458</c:v>
                </c:pt>
                <c:pt idx="1454">
                  <c:v>43459</c:v>
                </c:pt>
                <c:pt idx="1455">
                  <c:v>43460</c:v>
                </c:pt>
                <c:pt idx="1456">
                  <c:v>43461</c:v>
                </c:pt>
                <c:pt idx="1457">
                  <c:v>43462</c:v>
                </c:pt>
                <c:pt idx="1458">
                  <c:v>43463</c:v>
                </c:pt>
                <c:pt idx="1459">
                  <c:v>43464</c:v>
                </c:pt>
                <c:pt idx="1460">
                  <c:v>43465</c:v>
                </c:pt>
                <c:pt idx="1461">
                  <c:v>43466</c:v>
                </c:pt>
                <c:pt idx="1462">
                  <c:v>43467</c:v>
                </c:pt>
                <c:pt idx="1463">
                  <c:v>43468</c:v>
                </c:pt>
                <c:pt idx="1464">
                  <c:v>43469</c:v>
                </c:pt>
                <c:pt idx="1465">
                  <c:v>43470</c:v>
                </c:pt>
                <c:pt idx="1466">
                  <c:v>43471</c:v>
                </c:pt>
                <c:pt idx="1467">
                  <c:v>43472</c:v>
                </c:pt>
                <c:pt idx="1468">
                  <c:v>43473</c:v>
                </c:pt>
                <c:pt idx="1469">
                  <c:v>43474</c:v>
                </c:pt>
                <c:pt idx="1470">
                  <c:v>43475</c:v>
                </c:pt>
                <c:pt idx="1471">
                  <c:v>43476</c:v>
                </c:pt>
                <c:pt idx="1472">
                  <c:v>43477</c:v>
                </c:pt>
                <c:pt idx="1473">
                  <c:v>43478</c:v>
                </c:pt>
                <c:pt idx="1474">
                  <c:v>43479</c:v>
                </c:pt>
                <c:pt idx="1475">
                  <c:v>43480</c:v>
                </c:pt>
                <c:pt idx="1476">
                  <c:v>43481</c:v>
                </c:pt>
                <c:pt idx="1477">
                  <c:v>43482</c:v>
                </c:pt>
                <c:pt idx="1478">
                  <c:v>43483</c:v>
                </c:pt>
                <c:pt idx="1479">
                  <c:v>43484</c:v>
                </c:pt>
                <c:pt idx="1480">
                  <c:v>43485</c:v>
                </c:pt>
                <c:pt idx="1481">
                  <c:v>43486</c:v>
                </c:pt>
                <c:pt idx="1482">
                  <c:v>43487</c:v>
                </c:pt>
                <c:pt idx="1483">
                  <c:v>43488</c:v>
                </c:pt>
                <c:pt idx="1484">
                  <c:v>43489</c:v>
                </c:pt>
                <c:pt idx="1485">
                  <c:v>43490</c:v>
                </c:pt>
                <c:pt idx="1486">
                  <c:v>43491</c:v>
                </c:pt>
                <c:pt idx="1487">
                  <c:v>43492</c:v>
                </c:pt>
                <c:pt idx="1488">
                  <c:v>43493</c:v>
                </c:pt>
                <c:pt idx="1489">
                  <c:v>43494</c:v>
                </c:pt>
                <c:pt idx="1490">
                  <c:v>43495</c:v>
                </c:pt>
                <c:pt idx="1491">
                  <c:v>43496</c:v>
                </c:pt>
                <c:pt idx="1492">
                  <c:v>43497</c:v>
                </c:pt>
                <c:pt idx="1493">
                  <c:v>43498</c:v>
                </c:pt>
                <c:pt idx="1494">
                  <c:v>43499</c:v>
                </c:pt>
                <c:pt idx="1495">
                  <c:v>43500</c:v>
                </c:pt>
                <c:pt idx="1496">
                  <c:v>43501</c:v>
                </c:pt>
                <c:pt idx="1497">
                  <c:v>43502</c:v>
                </c:pt>
                <c:pt idx="1498">
                  <c:v>43503</c:v>
                </c:pt>
                <c:pt idx="1499">
                  <c:v>43504</c:v>
                </c:pt>
                <c:pt idx="1500">
                  <c:v>43505</c:v>
                </c:pt>
                <c:pt idx="1501">
                  <c:v>43506</c:v>
                </c:pt>
                <c:pt idx="1502">
                  <c:v>43507</c:v>
                </c:pt>
                <c:pt idx="1503">
                  <c:v>43508</c:v>
                </c:pt>
                <c:pt idx="1504">
                  <c:v>43509</c:v>
                </c:pt>
                <c:pt idx="1505">
                  <c:v>43510</c:v>
                </c:pt>
                <c:pt idx="1506">
                  <c:v>43511</c:v>
                </c:pt>
                <c:pt idx="1507">
                  <c:v>43512</c:v>
                </c:pt>
                <c:pt idx="1508">
                  <c:v>43513</c:v>
                </c:pt>
                <c:pt idx="1509">
                  <c:v>43514</c:v>
                </c:pt>
                <c:pt idx="1510">
                  <c:v>43515</c:v>
                </c:pt>
                <c:pt idx="1511">
                  <c:v>43516</c:v>
                </c:pt>
                <c:pt idx="1512">
                  <c:v>43517</c:v>
                </c:pt>
                <c:pt idx="1513">
                  <c:v>43518</c:v>
                </c:pt>
                <c:pt idx="1514">
                  <c:v>43519</c:v>
                </c:pt>
                <c:pt idx="1515">
                  <c:v>43520</c:v>
                </c:pt>
                <c:pt idx="1516">
                  <c:v>43521</c:v>
                </c:pt>
                <c:pt idx="1517">
                  <c:v>43522</c:v>
                </c:pt>
                <c:pt idx="1518">
                  <c:v>43523</c:v>
                </c:pt>
                <c:pt idx="1519">
                  <c:v>43524</c:v>
                </c:pt>
                <c:pt idx="1520">
                  <c:v>43525</c:v>
                </c:pt>
                <c:pt idx="1521">
                  <c:v>43526</c:v>
                </c:pt>
                <c:pt idx="1522">
                  <c:v>43527</c:v>
                </c:pt>
                <c:pt idx="1523">
                  <c:v>43528</c:v>
                </c:pt>
                <c:pt idx="1524">
                  <c:v>43529</c:v>
                </c:pt>
                <c:pt idx="1525">
                  <c:v>43530</c:v>
                </c:pt>
                <c:pt idx="1526">
                  <c:v>43531</c:v>
                </c:pt>
                <c:pt idx="1527">
                  <c:v>43532</c:v>
                </c:pt>
                <c:pt idx="1528">
                  <c:v>43533</c:v>
                </c:pt>
                <c:pt idx="1529">
                  <c:v>43534</c:v>
                </c:pt>
                <c:pt idx="1530">
                  <c:v>43535</c:v>
                </c:pt>
                <c:pt idx="1531">
                  <c:v>43536</c:v>
                </c:pt>
                <c:pt idx="1532">
                  <c:v>43537</c:v>
                </c:pt>
                <c:pt idx="1533">
                  <c:v>43538</c:v>
                </c:pt>
                <c:pt idx="1534">
                  <c:v>43539</c:v>
                </c:pt>
                <c:pt idx="1535">
                  <c:v>43540</c:v>
                </c:pt>
                <c:pt idx="1536">
                  <c:v>43541</c:v>
                </c:pt>
                <c:pt idx="1537">
                  <c:v>43542</c:v>
                </c:pt>
                <c:pt idx="1538">
                  <c:v>43543</c:v>
                </c:pt>
                <c:pt idx="1539">
                  <c:v>43544</c:v>
                </c:pt>
                <c:pt idx="1540">
                  <c:v>43545</c:v>
                </c:pt>
                <c:pt idx="1541">
                  <c:v>43546</c:v>
                </c:pt>
                <c:pt idx="1542">
                  <c:v>43547</c:v>
                </c:pt>
                <c:pt idx="1543">
                  <c:v>43548</c:v>
                </c:pt>
                <c:pt idx="1544">
                  <c:v>43549</c:v>
                </c:pt>
                <c:pt idx="1545">
                  <c:v>43550</c:v>
                </c:pt>
                <c:pt idx="1546">
                  <c:v>43551</c:v>
                </c:pt>
                <c:pt idx="1547">
                  <c:v>43552</c:v>
                </c:pt>
                <c:pt idx="1548">
                  <c:v>43553</c:v>
                </c:pt>
                <c:pt idx="1549">
                  <c:v>43554</c:v>
                </c:pt>
                <c:pt idx="1550">
                  <c:v>43555</c:v>
                </c:pt>
                <c:pt idx="1551">
                  <c:v>43556</c:v>
                </c:pt>
                <c:pt idx="1552">
                  <c:v>43557</c:v>
                </c:pt>
                <c:pt idx="1553">
                  <c:v>43558</c:v>
                </c:pt>
                <c:pt idx="1554">
                  <c:v>43559</c:v>
                </c:pt>
                <c:pt idx="1555">
                  <c:v>43560</c:v>
                </c:pt>
                <c:pt idx="1556">
                  <c:v>43561</c:v>
                </c:pt>
                <c:pt idx="1557">
                  <c:v>43562</c:v>
                </c:pt>
                <c:pt idx="1558">
                  <c:v>43563</c:v>
                </c:pt>
                <c:pt idx="1559">
                  <c:v>43564</c:v>
                </c:pt>
                <c:pt idx="1560">
                  <c:v>43565</c:v>
                </c:pt>
                <c:pt idx="1561">
                  <c:v>43566</c:v>
                </c:pt>
                <c:pt idx="1562">
                  <c:v>43567</c:v>
                </c:pt>
                <c:pt idx="1563">
                  <c:v>43568</c:v>
                </c:pt>
                <c:pt idx="1564">
                  <c:v>43569</c:v>
                </c:pt>
                <c:pt idx="1565">
                  <c:v>43570</c:v>
                </c:pt>
                <c:pt idx="1566">
                  <c:v>43571</c:v>
                </c:pt>
                <c:pt idx="1567">
                  <c:v>43572</c:v>
                </c:pt>
                <c:pt idx="1568">
                  <c:v>43573</c:v>
                </c:pt>
                <c:pt idx="1569">
                  <c:v>43574</c:v>
                </c:pt>
                <c:pt idx="1570">
                  <c:v>43575</c:v>
                </c:pt>
                <c:pt idx="1571">
                  <c:v>43576</c:v>
                </c:pt>
                <c:pt idx="1572">
                  <c:v>43577</c:v>
                </c:pt>
                <c:pt idx="1573">
                  <c:v>43578</c:v>
                </c:pt>
                <c:pt idx="1574">
                  <c:v>43579</c:v>
                </c:pt>
                <c:pt idx="1575">
                  <c:v>43580</c:v>
                </c:pt>
                <c:pt idx="1576">
                  <c:v>43581</c:v>
                </c:pt>
                <c:pt idx="1577">
                  <c:v>43582</c:v>
                </c:pt>
                <c:pt idx="1578">
                  <c:v>43583</c:v>
                </c:pt>
                <c:pt idx="1579">
                  <c:v>43584</c:v>
                </c:pt>
                <c:pt idx="1580">
                  <c:v>43585</c:v>
                </c:pt>
                <c:pt idx="1581">
                  <c:v>43586</c:v>
                </c:pt>
                <c:pt idx="1582">
                  <c:v>43587</c:v>
                </c:pt>
                <c:pt idx="1583">
                  <c:v>43588</c:v>
                </c:pt>
                <c:pt idx="1584">
                  <c:v>43589</c:v>
                </c:pt>
                <c:pt idx="1585">
                  <c:v>43590</c:v>
                </c:pt>
                <c:pt idx="1586">
                  <c:v>43591</c:v>
                </c:pt>
                <c:pt idx="1587">
                  <c:v>43592</c:v>
                </c:pt>
                <c:pt idx="1588">
                  <c:v>43593</c:v>
                </c:pt>
                <c:pt idx="1589">
                  <c:v>43594</c:v>
                </c:pt>
                <c:pt idx="1590">
                  <c:v>43595</c:v>
                </c:pt>
                <c:pt idx="1591">
                  <c:v>43596</c:v>
                </c:pt>
                <c:pt idx="1592">
                  <c:v>43597</c:v>
                </c:pt>
                <c:pt idx="1593">
                  <c:v>43598</c:v>
                </c:pt>
                <c:pt idx="1594">
                  <c:v>43599</c:v>
                </c:pt>
                <c:pt idx="1595">
                  <c:v>43600</c:v>
                </c:pt>
                <c:pt idx="1596">
                  <c:v>43601</c:v>
                </c:pt>
                <c:pt idx="1597">
                  <c:v>43602</c:v>
                </c:pt>
                <c:pt idx="1598">
                  <c:v>43603</c:v>
                </c:pt>
                <c:pt idx="1599">
                  <c:v>43604</c:v>
                </c:pt>
                <c:pt idx="1600">
                  <c:v>43605</c:v>
                </c:pt>
                <c:pt idx="1601">
                  <c:v>43606</c:v>
                </c:pt>
                <c:pt idx="1602">
                  <c:v>43607</c:v>
                </c:pt>
                <c:pt idx="1603">
                  <c:v>43608</c:v>
                </c:pt>
                <c:pt idx="1604">
                  <c:v>43609</c:v>
                </c:pt>
                <c:pt idx="1605">
                  <c:v>43610</c:v>
                </c:pt>
                <c:pt idx="1606">
                  <c:v>43611</c:v>
                </c:pt>
                <c:pt idx="1607">
                  <c:v>43612</c:v>
                </c:pt>
                <c:pt idx="1608">
                  <c:v>43613</c:v>
                </c:pt>
                <c:pt idx="1609">
                  <c:v>43614</c:v>
                </c:pt>
                <c:pt idx="1610">
                  <c:v>43615</c:v>
                </c:pt>
                <c:pt idx="1611">
                  <c:v>43616</c:v>
                </c:pt>
                <c:pt idx="1612">
                  <c:v>43617</c:v>
                </c:pt>
                <c:pt idx="1613">
                  <c:v>43618</c:v>
                </c:pt>
                <c:pt idx="1614">
                  <c:v>43619</c:v>
                </c:pt>
                <c:pt idx="1615">
                  <c:v>43620</c:v>
                </c:pt>
                <c:pt idx="1616">
                  <c:v>43621</c:v>
                </c:pt>
                <c:pt idx="1617">
                  <c:v>43622</c:v>
                </c:pt>
                <c:pt idx="1618">
                  <c:v>43623</c:v>
                </c:pt>
                <c:pt idx="1619">
                  <c:v>43624</c:v>
                </c:pt>
                <c:pt idx="1620">
                  <c:v>43625</c:v>
                </c:pt>
                <c:pt idx="1621">
                  <c:v>43626</c:v>
                </c:pt>
                <c:pt idx="1622">
                  <c:v>43627</c:v>
                </c:pt>
                <c:pt idx="1623">
                  <c:v>43628</c:v>
                </c:pt>
                <c:pt idx="1624">
                  <c:v>43629</c:v>
                </c:pt>
                <c:pt idx="1625">
                  <c:v>43630</c:v>
                </c:pt>
                <c:pt idx="1626">
                  <c:v>43631</c:v>
                </c:pt>
                <c:pt idx="1627">
                  <c:v>43632</c:v>
                </c:pt>
                <c:pt idx="1628">
                  <c:v>43633</c:v>
                </c:pt>
                <c:pt idx="1629">
                  <c:v>43634</c:v>
                </c:pt>
                <c:pt idx="1630">
                  <c:v>43635</c:v>
                </c:pt>
                <c:pt idx="1631">
                  <c:v>43636</c:v>
                </c:pt>
                <c:pt idx="1632">
                  <c:v>43637</c:v>
                </c:pt>
                <c:pt idx="1633">
                  <c:v>43638</c:v>
                </c:pt>
                <c:pt idx="1634">
                  <c:v>43639</c:v>
                </c:pt>
                <c:pt idx="1635">
                  <c:v>43640</c:v>
                </c:pt>
                <c:pt idx="1636">
                  <c:v>43641</c:v>
                </c:pt>
                <c:pt idx="1637">
                  <c:v>43642</c:v>
                </c:pt>
                <c:pt idx="1638">
                  <c:v>43643</c:v>
                </c:pt>
                <c:pt idx="1639">
                  <c:v>43644</c:v>
                </c:pt>
                <c:pt idx="1640">
                  <c:v>43645</c:v>
                </c:pt>
                <c:pt idx="1641">
                  <c:v>43646</c:v>
                </c:pt>
                <c:pt idx="1642">
                  <c:v>43647</c:v>
                </c:pt>
                <c:pt idx="1643">
                  <c:v>43648</c:v>
                </c:pt>
                <c:pt idx="1644">
                  <c:v>43649</c:v>
                </c:pt>
                <c:pt idx="1645">
                  <c:v>43650</c:v>
                </c:pt>
                <c:pt idx="1646">
                  <c:v>43651</c:v>
                </c:pt>
                <c:pt idx="1647">
                  <c:v>43652</c:v>
                </c:pt>
                <c:pt idx="1648">
                  <c:v>43653</c:v>
                </c:pt>
                <c:pt idx="1649">
                  <c:v>43654</c:v>
                </c:pt>
                <c:pt idx="1650">
                  <c:v>43655</c:v>
                </c:pt>
                <c:pt idx="1651">
                  <c:v>43656</c:v>
                </c:pt>
                <c:pt idx="1652">
                  <c:v>43657</c:v>
                </c:pt>
                <c:pt idx="1653">
                  <c:v>43658</c:v>
                </c:pt>
                <c:pt idx="1654">
                  <c:v>43659</c:v>
                </c:pt>
                <c:pt idx="1655">
                  <c:v>43660</c:v>
                </c:pt>
                <c:pt idx="1656">
                  <c:v>43661</c:v>
                </c:pt>
                <c:pt idx="1657">
                  <c:v>43662</c:v>
                </c:pt>
                <c:pt idx="1658">
                  <c:v>43663</c:v>
                </c:pt>
                <c:pt idx="1659">
                  <c:v>43664</c:v>
                </c:pt>
                <c:pt idx="1660">
                  <c:v>43665</c:v>
                </c:pt>
                <c:pt idx="1661">
                  <c:v>43666</c:v>
                </c:pt>
                <c:pt idx="1662">
                  <c:v>43667</c:v>
                </c:pt>
                <c:pt idx="1663">
                  <c:v>43668</c:v>
                </c:pt>
                <c:pt idx="1664">
                  <c:v>43669</c:v>
                </c:pt>
                <c:pt idx="1665">
                  <c:v>43670</c:v>
                </c:pt>
                <c:pt idx="1666">
                  <c:v>43671</c:v>
                </c:pt>
                <c:pt idx="1667">
                  <c:v>43672</c:v>
                </c:pt>
                <c:pt idx="1668">
                  <c:v>43673</c:v>
                </c:pt>
                <c:pt idx="1669">
                  <c:v>43674</c:v>
                </c:pt>
                <c:pt idx="1670">
                  <c:v>43675</c:v>
                </c:pt>
                <c:pt idx="1671">
                  <c:v>43676</c:v>
                </c:pt>
                <c:pt idx="1672">
                  <c:v>43677</c:v>
                </c:pt>
                <c:pt idx="1673">
                  <c:v>43678</c:v>
                </c:pt>
                <c:pt idx="1674">
                  <c:v>43679</c:v>
                </c:pt>
                <c:pt idx="1675">
                  <c:v>43680</c:v>
                </c:pt>
                <c:pt idx="1676">
                  <c:v>43681</c:v>
                </c:pt>
                <c:pt idx="1677">
                  <c:v>43682</c:v>
                </c:pt>
                <c:pt idx="1678">
                  <c:v>43683</c:v>
                </c:pt>
                <c:pt idx="1679">
                  <c:v>43684</c:v>
                </c:pt>
                <c:pt idx="1680">
                  <c:v>43685</c:v>
                </c:pt>
                <c:pt idx="1681">
                  <c:v>43686</c:v>
                </c:pt>
                <c:pt idx="1682">
                  <c:v>43687</c:v>
                </c:pt>
                <c:pt idx="1683">
                  <c:v>43688</c:v>
                </c:pt>
                <c:pt idx="1684">
                  <c:v>43689</c:v>
                </c:pt>
                <c:pt idx="1685">
                  <c:v>43690</c:v>
                </c:pt>
                <c:pt idx="1686">
                  <c:v>43691</c:v>
                </c:pt>
                <c:pt idx="1687">
                  <c:v>43692</c:v>
                </c:pt>
                <c:pt idx="1688">
                  <c:v>43693</c:v>
                </c:pt>
                <c:pt idx="1689">
                  <c:v>43694</c:v>
                </c:pt>
                <c:pt idx="1690">
                  <c:v>43695</c:v>
                </c:pt>
                <c:pt idx="1691">
                  <c:v>43696</c:v>
                </c:pt>
                <c:pt idx="1692">
                  <c:v>43697</c:v>
                </c:pt>
                <c:pt idx="1693">
                  <c:v>43698</c:v>
                </c:pt>
                <c:pt idx="1694">
                  <c:v>43699</c:v>
                </c:pt>
                <c:pt idx="1695">
                  <c:v>43700</c:v>
                </c:pt>
                <c:pt idx="1696">
                  <c:v>43701</c:v>
                </c:pt>
                <c:pt idx="1697">
                  <c:v>43702</c:v>
                </c:pt>
                <c:pt idx="1698">
                  <c:v>43703</c:v>
                </c:pt>
                <c:pt idx="1699">
                  <c:v>43704</c:v>
                </c:pt>
                <c:pt idx="1700">
                  <c:v>43705</c:v>
                </c:pt>
                <c:pt idx="1701">
                  <c:v>43706</c:v>
                </c:pt>
                <c:pt idx="1702">
                  <c:v>43707</c:v>
                </c:pt>
                <c:pt idx="1703">
                  <c:v>43708</c:v>
                </c:pt>
                <c:pt idx="1704">
                  <c:v>43709</c:v>
                </c:pt>
                <c:pt idx="1705">
                  <c:v>43710</c:v>
                </c:pt>
                <c:pt idx="1706">
                  <c:v>43711</c:v>
                </c:pt>
                <c:pt idx="1707">
                  <c:v>43712</c:v>
                </c:pt>
                <c:pt idx="1708">
                  <c:v>43713</c:v>
                </c:pt>
                <c:pt idx="1709">
                  <c:v>43714</c:v>
                </c:pt>
                <c:pt idx="1710">
                  <c:v>43715</c:v>
                </c:pt>
                <c:pt idx="1711">
                  <c:v>43716</c:v>
                </c:pt>
                <c:pt idx="1712">
                  <c:v>43717</c:v>
                </c:pt>
                <c:pt idx="1713">
                  <c:v>43718</c:v>
                </c:pt>
                <c:pt idx="1714">
                  <c:v>43719</c:v>
                </c:pt>
                <c:pt idx="1715">
                  <c:v>43720</c:v>
                </c:pt>
                <c:pt idx="1716">
                  <c:v>43721</c:v>
                </c:pt>
                <c:pt idx="1717">
                  <c:v>43722</c:v>
                </c:pt>
                <c:pt idx="1718">
                  <c:v>43723</c:v>
                </c:pt>
                <c:pt idx="1719">
                  <c:v>43724</c:v>
                </c:pt>
                <c:pt idx="1720">
                  <c:v>43725</c:v>
                </c:pt>
                <c:pt idx="1721">
                  <c:v>43726</c:v>
                </c:pt>
                <c:pt idx="1722">
                  <c:v>43727</c:v>
                </c:pt>
                <c:pt idx="1723">
                  <c:v>43728</c:v>
                </c:pt>
                <c:pt idx="1724">
                  <c:v>43729</c:v>
                </c:pt>
                <c:pt idx="1725">
                  <c:v>43730</c:v>
                </c:pt>
                <c:pt idx="1726">
                  <c:v>43731</c:v>
                </c:pt>
                <c:pt idx="1727">
                  <c:v>43732</c:v>
                </c:pt>
                <c:pt idx="1728">
                  <c:v>43733</c:v>
                </c:pt>
                <c:pt idx="1729">
                  <c:v>43734</c:v>
                </c:pt>
                <c:pt idx="1730">
                  <c:v>43735</c:v>
                </c:pt>
                <c:pt idx="1731">
                  <c:v>43736</c:v>
                </c:pt>
                <c:pt idx="1732">
                  <c:v>43737</c:v>
                </c:pt>
                <c:pt idx="1733">
                  <c:v>43738</c:v>
                </c:pt>
                <c:pt idx="1734">
                  <c:v>43739</c:v>
                </c:pt>
                <c:pt idx="1735">
                  <c:v>43740</c:v>
                </c:pt>
                <c:pt idx="1736">
                  <c:v>43741</c:v>
                </c:pt>
                <c:pt idx="1737">
                  <c:v>43742</c:v>
                </c:pt>
                <c:pt idx="1738">
                  <c:v>43743</c:v>
                </c:pt>
                <c:pt idx="1739">
                  <c:v>43744</c:v>
                </c:pt>
                <c:pt idx="1740">
                  <c:v>43745</c:v>
                </c:pt>
                <c:pt idx="1741">
                  <c:v>43746</c:v>
                </c:pt>
                <c:pt idx="1742">
                  <c:v>43747</c:v>
                </c:pt>
                <c:pt idx="1743">
                  <c:v>43748</c:v>
                </c:pt>
                <c:pt idx="1744">
                  <c:v>43749</c:v>
                </c:pt>
                <c:pt idx="1745">
                  <c:v>43750</c:v>
                </c:pt>
                <c:pt idx="1746">
                  <c:v>43751</c:v>
                </c:pt>
                <c:pt idx="1747">
                  <c:v>43752</c:v>
                </c:pt>
                <c:pt idx="1748">
                  <c:v>43753</c:v>
                </c:pt>
                <c:pt idx="1749">
                  <c:v>43754</c:v>
                </c:pt>
                <c:pt idx="1750">
                  <c:v>43755</c:v>
                </c:pt>
                <c:pt idx="1751">
                  <c:v>43756</c:v>
                </c:pt>
                <c:pt idx="1752">
                  <c:v>43757</c:v>
                </c:pt>
                <c:pt idx="1753">
                  <c:v>43758</c:v>
                </c:pt>
                <c:pt idx="1754">
                  <c:v>43759</c:v>
                </c:pt>
                <c:pt idx="1755">
                  <c:v>43760</c:v>
                </c:pt>
                <c:pt idx="1756">
                  <c:v>43761</c:v>
                </c:pt>
                <c:pt idx="1757">
                  <c:v>43762</c:v>
                </c:pt>
                <c:pt idx="1758">
                  <c:v>43763</c:v>
                </c:pt>
                <c:pt idx="1759">
                  <c:v>43764</c:v>
                </c:pt>
                <c:pt idx="1760">
                  <c:v>43765</c:v>
                </c:pt>
                <c:pt idx="1761">
                  <c:v>43766</c:v>
                </c:pt>
                <c:pt idx="1762">
                  <c:v>43767</c:v>
                </c:pt>
                <c:pt idx="1763">
                  <c:v>43768</c:v>
                </c:pt>
                <c:pt idx="1764">
                  <c:v>43769</c:v>
                </c:pt>
                <c:pt idx="1765">
                  <c:v>43770</c:v>
                </c:pt>
                <c:pt idx="1766">
                  <c:v>43771</c:v>
                </c:pt>
                <c:pt idx="1767">
                  <c:v>43772</c:v>
                </c:pt>
                <c:pt idx="1768">
                  <c:v>43773</c:v>
                </c:pt>
                <c:pt idx="1769">
                  <c:v>43774</c:v>
                </c:pt>
                <c:pt idx="1770">
                  <c:v>43775</c:v>
                </c:pt>
                <c:pt idx="1771">
                  <c:v>43776</c:v>
                </c:pt>
                <c:pt idx="1772">
                  <c:v>43777</c:v>
                </c:pt>
                <c:pt idx="1773">
                  <c:v>43778</c:v>
                </c:pt>
                <c:pt idx="1774">
                  <c:v>43779</c:v>
                </c:pt>
                <c:pt idx="1775">
                  <c:v>43780</c:v>
                </c:pt>
                <c:pt idx="1776">
                  <c:v>43781</c:v>
                </c:pt>
                <c:pt idx="1777">
                  <c:v>43782</c:v>
                </c:pt>
                <c:pt idx="1778">
                  <c:v>43783</c:v>
                </c:pt>
                <c:pt idx="1779">
                  <c:v>43784</c:v>
                </c:pt>
                <c:pt idx="1780">
                  <c:v>43785</c:v>
                </c:pt>
                <c:pt idx="1781">
                  <c:v>43786</c:v>
                </c:pt>
                <c:pt idx="1782">
                  <c:v>43787</c:v>
                </c:pt>
                <c:pt idx="1783">
                  <c:v>43788</c:v>
                </c:pt>
                <c:pt idx="1784">
                  <c:v>43789</c:v>
                </c:pt>
                <c:pt idx="1785">
                  <c:v>43790</c:v>
                </c:pt>
                <c:pt idx="1786">
                  <c:v>43791</c:v>
                </c:pt>
                <c:pt idx="1787">
                  <c:v>43792</c:v>
                </c:pt>
                <c:pt idx="1788">
                  <c:v>43793</c:v>
                </c:pt>
                <c:pt idx="1789">
                  <c:v>43794</c:v>
                </c:pt>
                <c:pt idx="1790">
                  <c:v>43795</c:v>
                </c:pt>
                <c:pt idx="1791">
                  <c:v>43796</c:v>
                </c:pt>
                <c:pt idx="1792">
                  <c:v>43797</c:v>
                </c:pt>
                <c:pt idx="1793">
                  <c:v>43798</c:v>
                </c:pt>
                <c:pt idx="1794">
                  <c:v>43799</c:v>
                </c:pt>
                <c:pt idx="1795">
                  <c:v>43800</c:v>
                </c:pt>
                <c:pt idx="1796">
                  <c:v>43801</c:v>
                </c:pt>
                <c:pt idx="1797">
                  <c:v>43802</c:v>
                </c:pt>
                <c:pt idx="1798">
                  <c:v>43803</c:v>
                </c:pt>
                <c:pt idx="1799">
                  <c:v>43804</c:v>
                </c:pt>
                <c:pt idx="1800">
                  <c:v>43805</c:v>
                </c:pt>
                <c:pt idx="1801">
                  <c:v>43806</c:v>
                </c:pt>
                <c:pt idx="1802">
                  <c:v>43807</c:v>
                </c:pt>
                <c:pt idx="1803">
                  <c:v>43808</c:v>
                </c:pt>
                <c:pt idx="1804">
                  <c:v>43809</c:v>
                </c:pt>
                <c:pt idx="1805">
                  <c:v>43810</c:v>
                </c:pt>
                <c:pt idx="1806">
                  <c:v>43811</c:v>
                </c:pt>
                <c:pt idx="1807">
                  <c:v>43812</c:v>
                </c:pt>
                <c:pt idx="1808">
                  <c:v>43813</c:v>
                </c:pt>
                <c:pt idx="1809">
                  <c:v>43814</c:v>
                </c:pt>
                <c:pt idx="1810">
                  <c:v>43815</c:v>
                </c:pt>
                <c:pt idx="1811">
                  <c:v>43816</c:v>
                </c:pt>
                <c:pt idx="1812">
                  <c:v>43817</c:v>
                </c:pt>
                <c:pt idx="1813">
                  <c:v>43818</c:v>
                </c:pt>
                <c:pt idx="1814">
                  <c:v>43819</c:v>
                </c:pt>
                <c:pt idx="1815">
                  <c:v>43820</c:v>
                </c:pt>
                <c:pt idx="1816">
                  <c:v>43821</c:v>
                </c:pt>
                <c:pt idx="1817">
                  <c:v>43822</c:v>
                </c:pt>
                <c:pt idx="1818">
                  <c:v>43823</c:v>
                </c:pt>
                <c:pt idx="1819">
                  <c:v>43824</c:v>
                </c:pt>
                <c:pt idx="1820">
                  <c:v>43825</c:v>
                </c:pt>
                <c:pt idx="1821">
                  <c:v>43826</c:v>
                </c:pt>
                <c:pt idx="1822">
                  <c:v>43827</c:v>
                </c:pt>
                <c:pt idx="1823">
                  <c:v>43828</c:v>
                </c:pt>
                <c:pt idx="1824">
                  <c:v>43829</c:v>
                </c:pt>
                <c:pt idx="1825">
                  <c:v>43830</c:v>
                </c:pt>
                <c:pt idx="1826">
                  <c:v>43831</c:v>
                </c:pt>
                <c:pt idx="1827">
                  <c:v>43832</c:v>
                </c:pt>
                <c:pt idx="1828">
                  <c:v>43833</c:v>
                </c:pt>
                <c:pt idx="1829">
                  <c:v>43834</c:v>
                </c:pt>
                <c:pt idx="1830">
                  <c:v>43835</c:v>
                </c:pt>
                <c:pt idx="1831">
                  <c:v>43836</c:v>
                </c:pt>
                <c:pt idx="1832">
                  <c:v>43837</c:v>
                </c:pt>
                <c:pt idx="1833">
                  <c:v>43838</c:v>
                </c:pt>
                <c:pt idx="1834">
                  <c:v>43839</c:v>
                </c:pt>
                <c:pt idx="1835">
                  <c:v>43840</c:v>
                </c:pt>
                <c:pt idx="1836">
                  <c:v>43841</c:v>
                </c:pt>
                <c:pt idx="1837">
                  <c:v>43842</c:v>
                </c:pt>
                <c:pt idx="1838">
                  <c:v>43843</c:v>
                </c:pt>
                <c:pt idx="1839">
                  <c:v>43844</c:v>
                </c:pt>
                <c:pt idx="1840">
                  <c:v>43845</c:v>
                </c:pt>
                <c:pt idx="1841">
                  <c:v>43846</c:v>
                </c:pt>
                <c:pt idx="1842">
                  <c:v>43847</c:v>
                </c:pt>
                <c:pt idx="1843">
                  <c:v>43848</c:v>
                </c:pt>
                <c:pt idx="1844">
                  <c:v>43849</c:v>
                </c:pt>
                <c:pt idx="1845">
                  <c:v>43850</c:v>
                </c:pt>
                <c:pt idx="1846">
                  <c:v>43851</c:v>
                </c:pt>
                <c:pt idx="1847">
                  <c:v>43852</c:v>
                </c:pt>
                <c:pt idx="1848">
                  <c:v>43853</c:v>
                </c:pt>
                <c:pt idx="1849">
                  <c:v>43854</c:v>
                </c:pt>
                <c:pt idx="1850">
                  <c:v>43855</c:v>
                </c:pt>
                <c:pt idx="1851">
                  <c:v>43856</c:v>
                </c:pt>
                <c:pt idx="1852">
                  <c:v>43857</c:v>
                </c:pt>
                <c:pt idx="1853">
                  <c:v>43858</c:v>
                </c:pt>
                <c:pt idx="1854">
                  <c:v>43859</c:v>
                </c:pt>
                <c:pt idx="1855">
                  <c:v>43860</c:v>
                </c:pt>
                <c:pt idx="1856">
                  <c:v>43861</c:v>
                </c:pt>
                <c:pt idx="1857">
                  <c:v>43862</c:v>
                </c:pt>
                <c:pt idx="1858">
                  <c:v>43863</c:v>
                </c:pt>
                <c:pt idx="1859">
                  <c:v>43864</c:v>
                </c:pt>
                <c:pt idx="1860">
                  <c:v>43865</c:v>
                </c:pt>
                <c:pt idx="1861">
                  <c:v>43866</c:v>
                </c:pt>
                <c:pt idx="1862">
                  <c:v>43867</c:v>
                </c:pt>
                <c:pt idx="1863">
                  <c:v>43868</c:v>
                </c:pt>
                <c:pt idx="1864">
                  <c:v>43869</c:v>
                </c:pt>
                <c:pt idx="1865">
                  <c:v>43870</c:v>
                </c:pt>
                <c:pt idx="1866">
                  <c:v>43871</c:v>
                </c:pt>
                <c:pt idx="1867">
                  <c:v>43872</c:v>
                </c:pt>
                <c:pt idx="1868">
                  <c:v>43873</c:v>
                </c:pt>
                <c:pt idx="1869">
                  <c:v>43874</c:v>
                </c:pt>
                <c:pt idx="1870">
                  <c:v>43875</c:v>
                </c:pt>
                <c:pt idx="1871">
                  <c:v>43876</c:v>
                </c:pt>
                <c:pt idx="1872">
                  <c:v>43877</c:v>
                </c:pt>
                <c:pt idx="1873">
                  <c:v>43878</c:v>
                </c:pt>
                <c:pt idx="1874">
                  <c:v>43879</c:v>
                </c:pt>
                <c:pt idx="1875">
                  <c:v>43880</c:v>
                </c:pt>
                <c:pt idx="1876">
                  <c:v>43881</c:v>
                </c:pt>
                <c:pt idx="1877">
                  <c:v>43882</c:v>
                </c:pt>
                <c:pt idx="1878">
                  <c:v>43883</c:v>
                </c:pt>
                <c:pt idx="1879">
                  <c:v>43884</c:v>
                </c:pt>
                <c:pt idx="1880">
                  <c:v>43885</c:v>
                </c:pt>
                <c:pt idx="1881">
                  <c:v>43886</c:v>
                </c:pt>
                <c:pt idx="1882">
                  <c:v>43887</c:v>
                </c:pt>
                <c:pt idx="1883">
                  <c:v>43888</c:v>
                </c:pt>
                <c:pt idx="1884">
                  <c:v>43889</c:v>
                </c:pt>
                <c:pt idx="1885">
                  <c:v>43890</c:v>
                </c:pt>
                <c:pt idx="1886">
                  <c:v>43891</c:v>
                </c:pt>
                <c:pt idx="1887">
                  <c:v>43892</c:v>
                </c:pt>
                <c:pt idx="1888">
                  <c:v>43893</c:v>
                </c:pt>
                <c:pt idx="1889">
                  <c:v>43894</c:v>
                </c:pt>
                <c:pt idx="1890">
                  <c:v>43895</c:v>
                </c:pt>
                <c:pt idx="1891">
                  <c:v>43896</c:v>
                </c:pt>
                <c:pt idx="1892">
                  <c:v>43897</c:v>
                </c:pt>
                <c:pt idx="1893">
                  <c:v>43898</c:v>
                </c:pt>
                <c:pt idx="1894">
                  <c:v>43899</c:v>
                </c:pt>
                <c:pt idx="1895">
                  <c:v>43900</c:v>
                </c:pt>
                <c:pt idx="1896">
                  <c:v>43901</c:v>
                </c:pt>
                <c:pt idx="1897">
                  <c:v>43902</c:v>
                </c:pt>
                <c:pt idx="1898">
                  <c:v>43903</c:v>
                </c:pt>
                <c:pt idx="1899">
                  <c:v>43904</c:v>
                </c:pt>
                <c:pt idx="1900">
                  <c:v>43905</c:v>
                </c:pt>
                <c:pt idx="1901">
                  <c:v>43906</c:v>
                </c:pt>
                <c:pt idx="1902">
                  <c:v>43907</c:v>
                </c:pt>
                <c:pt idx="1903">
                  <c:v>43908</c:v>
                </c:pt>
                <c:pt idx="1904">
                  <c:v>43909</c:v>
                </c:pt>
                <c:pt idx="1905">
                  <c:v>43910</c:v>
                </c:pt>
                <c:pt idx="1906">
                  <c:v>43911</c:v>
                </c:pt>
                <c:pt idx="1907">
                  <c:v>43912</c:v>
                </c:pt>
                <c:pt idx="1908">
                  <c:v>43913</c:v>
                </c:pt>
                <c:pt idx="1909">
                  <c:v>43914</c:v>
                </c:pt>
                <c:pt idx="1910">
                  <c:v>43915</c:v>
                </c:pt>
                <c:pt idx="1911">
                  <c:v>43916</c:v>
                </c:pt>
                <c:pt idx="1912">
                  <c:v>43917</c:v>
                </c:pt>
                <c:pt idx="1913">
                  <c:v>43918</c:v>
                </c:pt>
                <c:pt idx="1914">
                  <c:v>43919</c:v>
                </c:pt>
                <c:pt idx="1915">
                  <c:v>43920</c:v>
                </c:pt>
                <c:pt idx="1916">
                  <c:v>43921</c:v>
                </c:pt>
                <c:pt idx="1917">
                  <c:v>43922</c:v>
                </c:pt>
                <c:pt idx="1918">
                  <c:v>43923</c:v>
                </c:pt>
                <c:pt idx="1919">
                  <c:v>43924</c:v>
                </c:pt>
                <c:pt idx="1920">
                  <c:v>43925</c:v>
                </c:pt>
                <c:pt idx="1921">
                  <c:v>43926</c:v>
                </c:pt>
                <c:pt idx="1922">
                  <c:v>43927</c:v>
                </c:pt>
                <c:pt idx="1923">
                  <c:v>43928</c:v>
                </c:pt>
                <c:pt idx="1924">
                  <c:v>43929</c:v>
                </c:pt>
                <c:pt idx="1925">
                  <c:v>43930</c:v>
                </c:pt>
                <c:pt idx="1926">
                  <c:v>43931</c:v>
                </c:pt>
                <c:pt idx="1927">
                  <c:v>43932</c:v>
                </c:pt>
                <c:pt idx="1928">
                  <c:v>43933</c:v>
                </c:pt>
                <c:pt idx="1929">
                  <c:v>43934</c:v>
                </c:pt>
                <c:pt idx="1930">
                  <c:v>43935</c:v>
                </c:pt>
                <c:pt idx="1931">
                  <c:v>43936</c:v>
                </c:pt>
                <c:pt idx="1932">
                  <c:v>43937</c:v>
                </c:pt>
                <c:pt idx="1933">
                  <c:v>43938</c:v>
                </c:pt>
                <c:pt idx="1934">
                  <c:v>43939</c:v>
                </c:pt>
                <c:pt idx="1935">
                  <c:v>43940</c:v>
                </c:pt>
                <c:pt idx="1936">
                  <c:v>43941</c:v>
                </c:pt>
                <c:pt idx="1937">
                  <c:v>43942</c:v>
                </c:pt>
                <c:pt idx="1938">
                  <c:v>43943</c:v>
                </c:pt>
                <c:pt idx="1939">
                  <c:v>43944</c:v>
                </c:pt>
                <c:pt idx="1940">
                  <c:v>43945</c:v>
                </c:pt>
                <c:pt idx="1941">
                  <c:v>43946</c:v>
                </c:pt>
                <c:pt idx="1942">
                  <c:v>43947</c:v>
                </c:pt>
                <c:pt idx="1943">
                  <c:v>43948</c:v>
                </c:pt>
                <c:pt idx="1944">
                  <c:v>43949</c:v>
                </c:pt>
                <c:pt idx="1945">
                  <c:v>43950</c:v>
                </c:pt>
                <c:pt idx="1946">
                  <c:v>43951</c:v>
                </c:pt>
                <c:pt idx="1947">
                  <c:v>43952</c:v>
                </c:pt>
                <c:pt idx="1948">
                  <c:v>43953</c:v>
                </c:pt>
                <c:pt idx="1949">
                  <c:v>43954</c:v>
                </c:pt>
                <c:pt idx="1950">
                  <c:v>43955</c:v>
                </c:pt>
                <c:pt idx="1951">
                  <c:v>43956</c:v>
                </c:pt>
                <c:pt idx="1952">
                  <c:v>43957</c:v>
                </c:pt>
                <c:pt idx="1953">
                  <c:v>43958</c:v>
                </c:pt>
                <c:pt idx="1954">
                  <c:v>43959</c:v>
                </c:pt>
                <c:pt idx="1955">
                  <c:v>43960</c:v>
                </c:pt>
                <c:pt idx="1956">
                  <c:v>43961</c:v>
                </c:pt>
                <c:pt idx="1957">
                  <c:v>43962</c:v>
                </c:pt>
                <c:pt idx="1958">
                  <c:v>43963</c:v>
                </c:pt>
                <c:pt idx="1959">
                  <c:v>43964</c:v>
                </c:pt>
                <c:pt idx="1960">
                  <c:v>43965</c:v>
                </c:pt>
                <c:pt idx="1961">
                  <c:v>43966</c:v>
                </c:pt>
                <c:pt idx="1962">
                  <c:v>43967</c:v>
                </c:pt>
                <c:pt idx="1963">
                  <c:v>43968</c:v>
                </c:pt>
                <c:pt idx="1964">
                  <c:v>43969</c:v>
                </c:pt>
                <c:pt idx="1965">
                  <c:v>43970</c:v>
                </c:pt>
                <c:pt idx="1966">
                  <c:v>43971</c:v>
                </c:pt>
                <c:pt idx="1967">
                  <c:v>43972</c:v>
                </c:pt>
                <c:pt idx="1968">
                  <c:v>43973</c:v>
                </c:pt>
                <c:pt idx="1969">
                  <c:v>43974</c:v>
                </c:pt>
                <c:pt idx="1970">
                  <c:v>43975</c:v>
                </c:pt>
                <c:pt idx="1971">
                  <c:v>43976</c:v>
                </c:pt>
                <c:pt idx="1972">
                  <c:v>43977</c:v>
                </c:pt>
                <c:pt idx="1973">
                  <c:v>43978</c:v>
                </c:pt>
                <c:pt idx="1974">
                  <c:v>43979</c:v>
                </c:pt>
                <c:pt idx="1975">
                  <c:v>43980</c:v>
                </c:pt>
                <c:pt idx="1976">
                  <c:v>43981</c:v>
                </c:pt>
                <c:pt idx="1977">
                  <c:v>43982</c:v>
                </c:pt>
                <c:pt idx="1978">
                  <c:v>43983</c:v>
                </c:pt>
                <c:pt idx="1979">
                  <c:v>43984</c:v>
                </c:pt>
                <c:pt idx="1980">
                  <c:v>43985</c:v>
                </c:pt>
                <c:pt idx="1981">
                  <c:v>43986</c:v>
                </c:pt>
                <c:pt idx="1982">
                  <c:v>43987</c:v>
                </c:pt>
                <c:pt idx="1983">
                  <c:v>43988</c:v>
                </c:pt>
                <c:pt idx="1984">
                  <c:v>43989</c:v>
                </c:pt>
                <c:pt idx="1985">
                  <c:v>43990</c:v>
                </c:pt>
                <c:pt idx="1986">
                  <c:v>43991</c:v>
                </c:pt>
                <c:pt idx="1987">
                  <c:v>43992</c:v>
                </c:pt>
                <c:pt idx="1988">
                  <c:v>43993</c:v>
                </c:pt>
                <c:pt idx="1989">
                  <c:v>43994</c:v>
                </c:pt>
                <c:pt idx="1990">
                  <c:v>43995</c:v>
                </c:pt>
                <c:pt idx="1991">
                  <c:v>43996</c:v>
                </c:pt>
                <c:pt idx="1992">
                  <c:v>43997</c:v>
                </c:pt>
                <c:pt idx="1993">
                  <c:v>43998</c:v>
                </c:pt>
                <c:pt idx="1994">
                  <c:v>43999</c:v>
                </c:pt>
                <c:pt idx="1995">
                  <c:v>44000</c:v>
                </c:pt>
                <c:pt idx="1996">
                  <c:v>44001</c:v>
                </c:pt>
                <c:pt idx="1997">
                  <c:v>44002</c:v>
                </c:pt>
                <c:pt idx="1998">
                  <c:v>44003</c:v>
                </c:pt>
                <c:pt idx="1999">
                  <c:v>44004</c:v>
                </c:pt>
                <c:pt idx="2000">
                  <c:v>44005</c:v>
                </c:pt>
                <c:pt idx="2001">
                  <c:v>44006</c:v>
                </c:pt>
                <c:pt idx="2002">
                  <c:v>44007</c:v>
                </c:pt>
                <c:pt idx="2003">
                  <c:v>44008</c:v>
                </c:pt>
                <c:pt idx="2004">
                  <c:v>44009</c:v>
                </c:pt>
                <c:pt idx="2005">
                  <c:v>44010</c:v>
                </c:pt>
                <c:pt idx="2006">
                  <c:v>44011</c:v>
                </c:pt>
                <c:pt idx="2007">
                  <c:v>44012</c:v>
                </c:pt>
                <c:pt idx="2008">
                  <c:v>44013</c:v>
                </c:pt>
                <c:pt idx="2009">
                  <c:v>44014</c:v>
                </c:pt>
                <c:pt idx="2010">
                  <c:v>44015</c:v>
                </c:pt>
                <c:pt idx="2011">
                  <c:v>44016</c:v>
                </c:pt>
                <c:pt idx="2012">
                  <c:v>44017</c:v>
                </c:pt>
                <c:pt idx="2013">
                  <c:v>44018</c:v>
                </c:pt>
                <c:pt idx="2014">
                  <c:v>44019</c:v>
                </c:pt>
                <c:pt idx="2015">
                  <c:v>44020</c:v>
                </c:pt>
                <c:pt idx="2016">
                  <c:v>44021</c:v>
                </c:pt>
                <c:pt idx="2017">
                  <c:v>44022</c:v>
                </c:pt>
                <c:pt idx="2018">
                  <c:v>44023</c:v>
                </c:pt>
                <c:pt idx="2019">
                  <c:v>44024</c:v>
                </c:pt>
                <c:pt idx="2020">
                  <c:v>44025</c:v>
                </c:pt>
                <c:pt idx="2021">
                  <c:v>44026</c:v>
                </c:pt>
                <c:pt idx="2022">
                  <c:v>44027</c:v>
                </c:pt>
                <c:pt idx="2023">
                  <c:v>44028</c:v>
                </c:pt>
                <c:pt idx="2024">
                  <c:v>44029</c:v>
                </c:pt>
                <c:pt idx="2025">
                  <c:v>44030</c:v>
                </c:pt>
                <c:pt idx="2026">
                  <c:v>44031</c:v>
                </c:pt>
                <c:pt idx="2027">
                  <c:v>44032</c:v>
                </c:pt>
                <c:pt idx="2028">
                  <c:v>44033</c:v>
                </c:pt>
                <c:pt idx="2029">
                  <c:v>44034</c:v>
                </c:pt>
                <c:pt idx="2030">
                  <c:v>44035</c:v>
                </c:pt>
                <c:pt idx="2031">
                  <c:v>44036</c:v>
                </c:pt>
                <c:pt idx="2032">
                  <c:v>44037</c:v>
                </c:pt>
                <c:pt idx="2033">
                  <c:v>44038</c:v>
                </c:pt>
                <c:pt idx="2034">
                  <c:v>44039</c:v>
                </c:pt>
                <c:pt idx="2035">
                  <c:v>44040</c:v>
                </c:pt>
                <c:pt idx="2036">
                  <c:v>44041</c:v>
                </c:pt>
                <c:pt idx="2037">
                  <c:v>44042</c:v>
                </c:pt>
                <c:pt idx="2038">
                  <c:v>44043</c:v>
                </c:pt>
                <c:pt idx="2039">
                  <c:v>44044</c:v>
                </c:pt>
                <c:pt idx="2040">
                  <c:v>44045</c:v>
                </c:pt>
                <c:pt idx="2041">
                  <c:v>44046</c:v>
                </c:pt>
                <c:pt idx="2042">
                  <c:v>44047</c:v>
                </c:pt>
                <c:pt idx="2043">
                  <c:v>44048</c:v>
                </c:pt>
                <c:pt idx="2044">
                  <c:v>44049</c:v>
                </c:pt>
                <c:pt idx="2045">
                  <c:v>44050</c:v>
                </c:pt>
                <c:pt idx="2046">
                  <c:v>44051</c:v>
                </c:pt>
                <c:pt idx="2047">
                  <c:v>44052</c:v>
                </c:pt>
                <c:pt idx="2048">
                  <c:v>44053</c:v>
                </c:pt>
                <c:pt idx="2049">
                  <c:v>44054</c:v>
                </c:pt>
                <c:pt idx="2050">
                  <c:v>44055</c:v>
                </c:pt>
                <c:pt idx="2051">
                  <c:v>44056</c:v>
                </c:pt>
                <c:pt idx="2052">
                  <c:v>44057</c:v>
                </c:pt>
                <c:pt idx="2053">
                  <c:v>44058</c:v>
                </c:pt>
                <c:pt idx="2054">
                  <c:v>44059</c:v>
                </c:pt>
                <c:pt idx="2055">
                  <c:v>44060</c:v>
                </c:pt>
                <c:pt idx="2056">
                  <c:v>44061</c:v>
                </c:pt>
                <c:pt idx="2057">
                  <c:v>44062</c:v>
                </c:pt>
                <c:pt idx="2058">
                  <c:v>44063</c:v>
                </c:pt>
                <c:pt idx="2059">
                  <c:v>44064</c:v>
                </c:pt>
                <c:pt idx="2060">
                  <c:v>44065</c:v>
                </c:pt>
                <c:pt idx="2061">
                  <c:v>44066</c:v>
                </c:pt>
                <c:pt idx="2062">
                  <c:v>44067</c:v>
                </c:pt>
                <c:pt idx="2063">
                  <c:v>44068</c:v>
                </c:pt>
                <c:pt idx="2064">
                  <c:v>44069</c:v>
                </c:pt>
                <c:pt idx="2065">
                  <c:v>44070</c:v>
                </c:pt>
                <c:pt idx="2066">
                  <c:v>44071</c:v>
                </c:pt>
                <c:pt idx="2067">
                  <c:v>44072</c:v>
                </c:pt>
                <c:pt idx="2068">
                  <c:v>44073</c:v>
                </c:pt>
                <c:pt idx="2069">
                  <c:v>44074</c:v>
                </c:pt>
                <c:pt idx="2070">
                  <c:v>44075</c:v>
                </c:pt>
                <c:pt idx="2071">
                  <c:v>44076</c:v>
                </c:pt>
                <c:pt idx="2072">
                  <c:v>44077</c:v>
                </c:pt>
                <c:pt idx="2073">
                  <c:v>44078</c:v>
                </c:pt>
                <c:pt idx="2074">
                  <c:v>44079</c:v>
                </c:pt>
                <c:pt idx="2075">
                  <c:v>44080</c:v>
                </c:pt>
                <c:pt idx="2076">
                  <c:v>44081</c:v>
                </c:pt>
                <c:pt idx="2077">
                  <c:v>44082</c:v>
                </c:pt>
                <c:pt idx="2078">
                  <c:v>44083</c:v>
                </c:pt>
                <c:pt idx="2079">
                  <c:v>44084</c:v>
                </c:pt>
                <c:pt idx="2080">
                  <c:v>44085</c:v>
                </c:pt>
                <c:pt idx="2081">
                  <c:v>44086</c:v>
                </c:pt>
                <c:pt idx="2082">
                  <c:v>44087</c:v>
                </c:pt>
                <c:pt idx="2083">
                  <c:v>44088</c:v>
                </c:pt>
                <c:pt idx="2084">
                  <c:v>44089</c:v>
                </c:pt>
                <c:pt idx="2085">
                  <c:v>44090</c:v>
                </c:pt>
                <c:pt idx="2086">
                  <c:v>44091</c:v>
                </c:pt>
                <c:pt idx="2087">
                  <c:v>44092</c:v>
                </c:pt>
                <c:pt idx="2088">
                  <c:v>44093</c:v>
                </c:pt>
                <c:pt idx="2089">
                  <c:v>44094</c:v>
                </c:pt>
                <c:pt idx="2090">
                  <c:v>44095</c:v>
                </c:pt>
                <c:pt idx="2091">
                  <c:v>44096</c:v>
                </c:pt>
                <c:pt idx="2092">
                  <c:v>44097</c:v>
                </c:pt>
                <c:pt idx="2093">
                  <c:v>44098</c:v>
                </c:pt>
                <c:pt idx="2094">
                  <c:v>44099</c:v>
                </c:pt>
                <c:pt idx="2095">
                  <c:v>44100</c:v>
                </c:pt>
                <c:pt idx="2096">
                  <c:v>44101</c:v>
                </c:pt>
                <c:pt idx="2097">
                  <c:v>44102</c:v>
                </c:pt>
                <c:pt idx="2098">
                  <c:v>44103</c:v>
                </c:pt>
                <c:pt idx="2099">
                  <c:v>44104</c:v>
                </c:pt>
                <c:pt idx="2100">
                  <c:v>44105</c:v>
                </c:pt>
                <c:pt idx="2101">
                  <c:v>44106</c:v>
                </c:pt>
                <c:pt idx="2102">
                  <c:v>44107</c:v>
                </c:pt>
                <c:pt idx="2103">
                  <c:v>44108</c:v>
                </c:pt>
                <c:pt idx="2104">
                  <c:v>44109</c:v>
                </c:pt>
                <c:pt idx="2105">
                  <c:v>44110</c:v>
                </c:pt>
                <c:pt idx="2106">
                  <c:v>44111</c:v>
                </c:pt>
                <c:pt idx="2107">
                  <c:v>44112</c:v>
                </c:pt>
                <c:pt idx="2108">
                  <c:v>44113</c:v>
                </c:pt>
                <c:pt idx="2109">
                  <c:v>44114</c:v>
                </c:pt>
                <c:pt idx="2110">
                  <c:v>44115</c:v>
                </c:pt>
                <c:pt idx="2111">
                  <c:v>44116</c:v>
                </c:pt>
                <c:pt idx="2112">
                  <c:v>44117</c:v>
                </c:pt>
                <c:pt idx="2113">
                  <c:v>44118</c:v>
                </c:pt>
                <c:pt idx="2114">
                  <c:v>44119</c:v>
                </c:pt>
                <c:pt idx="2115">
                  <c:v>44120</c:v>
                </c:pt>
                <c:pt idx="2116">
                  <c:v>44121</c:v>
                </c:pt>
                <c:pt idx="2117">
                  <c:v>44122</c:v>
                </c:pt>
                <c:pt idx="2118">
                  <c:v>44123</c:v>
                </c:pt>
                <c:pt idx="2119">
                  <c:v>44124</c:v>
                </c:pt>
                <c:pt idx="2120">
                  <c:v>44125</c:v>
                </c:pt>
                <c:pt idx="2121">
                  <c:v>44126</c:v>
                </c:pt>
                <c:pt idx="2122">
                  <c:v>44127</c:v>
                </c:pt>
                <c:pt idx="2123">
                  <c:v>44128</c:v>
                </c:pt>
                <c:pt idx="2124">
                  <c:v>44129</c:v>
                </c:pt>
                <c:pt idx="2125">
                  <c:v>44130</c:v>
                </c:pt>
                <c:pt idx="2126">
                  <c:v>44131</c:v>
                </c:pt>
                <c:pt idx="2127">
                  <c:v>44132</c:v>
                </c:pt>
                <c:pt idx="2128">
                  <c:v>44133</c:v>
                </c:pt>
                <c:pt idx="2129">
                  <c:v>44134</c:v>
                </c:pt>
                <c:pt idx="2130">
                  <c:v>44135</c:v>
                </c:pt>
                <c:pt idx="2131">
                  <c:v>44136</c:v>
                </c:pt>
                <c:pt idx="2132">
                  <c:v>44137</c:v>
                </c:pt>
                <c:pt idx="2133">
                  <c:v>44138</c:v>
                </c:pt>
                <c:pt idx="2134">
                  <c:v>44139</c:v>
                </c:pt>
                <c:pt idx="2135">
                  <c:v>44140</c:v>
                </c:pt>
                <c:pt idx="2136">
                  <c:v>44141</c:v>
                </c:pt>
                <c:pt idx="2137">
                  <c:v>44142</c:v>
                </c:pt>
                <c:pt idx="2138">
                  <c:v>44143</c:v>
                </c:pt>
                <c:pt idx="2139">
                  <c:v>44144</c:v>
                </c:pt>
                <c:pt idx="2140">
                  <c:v>44145</c:v>
                </c:pt>
                <c:pt idx="2141">
                  <c:v>44146</c:v>
                </c:pt>
                <c:pt idx="2142">
                  <c:v>44147</c:v>
                </c:pt>
                <c:pt idx="2143">
                  <c:v>44148</c:v>
                </c:pt>
                <c:pt idx="2144">
                  <c:v>44149</c:v>
                </c:pt>
                <c:pt idx="2145">
                  <c:v>44150</c:v>
                </c:pt>
                <c:pt idx="2146">
                  <c:v>44151</c:v>
                </c:pt>
                <c:pt idx="2147">
                  <c:v>44152</c:v>
                </c:pt>
                <c:pt idx="2148">
                  <c:v>44153</c:v>
                </c:pt>
                <c:pt idx="2149">
                  <c:v>44154</c:v>
                </c:pt>
                <c:pt idx="2150">
                  <c:v>44155</c:v>
                </c:pt>
                <c:pt idx="2151">
                  <c:v>44156</c:v>
                </c:pt>
                <c:pt idx="2152">
                  <c:v>44157</c:v>
                </c:pt>
                <c:pt idx="2153">
                  <c:v>44158</c:v>
                </c:pt>
                <c:pt idx="2154">
                  <c:v>44159</c:v>
                </c:pt>
                <c:pt idx="2155">
                  <c:v>44160</c:v>
                </c:pt>
                <c:pt idx="2156">
                  <c:v>44161</c:v>
                </c:pt>
                <c:pt idx="2157">
                  <c:v>44162</c:v>
                </c:pt>
                <c:pt idx="2158">
                  <c:v>44163</c:v>
                </c:pt>
                <c:pt idx="2159">
                  <c:v>44164</c:v>
                </c:pt>
                <c:pt idx="2160">
                  <c:v>44165</c:v>
                </c:pt>
                <c:pt idx="2161">
                  <c:v>44166</c:v>
                </c:pt>
                <c:pt idx="2162">
                  <c:v>44167</c:v>
                </c:pt>
                <c:pt idx="2163">
                  <c:v>44168</c:v>
                </c:pt>
                <c:pt idx="2164">
                  <c:v>44169</c:v>
                </c:pt>
                <c:pt idx="2165">
                  <c:v>44170</c:v>
                </c:pt>
                <c:pt idx="2166">
                  <c:v>44171</c:v>
                </c:pt>
                <c:pt idx="2167">
                  <c:v>44172</c:v>
                </c:pt>
                <c:pt idx="2168">
                  <c:v>44173</c:v>
                </c:pt>
                <c:pt idx="2169">
                  <c:v>44174</c:v>
                </c:pt>
                <c:pt idx="2170">
                  <c:v>44175</c:v>
                </c:pt>
                <c:pt idx="2171">
                  <c:v>44176</c:v>
                </c:pt>
                <c:pt idx="2172">
                  <c:v>44177</c:v>
                </c:pt>
                <c:pt idx="2173">
                  <c:v>44178</c:v>
                </c:pt>
                <c:pt idx="2174">
                  <c:v>44179</c:v>
                </c:pt>
                <c:pt idx="2175">
                  <c:v>44180</c:v>
                </c:pt>
                <c:pt idx="2176">
                  <c:v>44181</c:v>
                </c:pt>
                <c:pt idx="2177">
                  <c:v>44182</c:v>
                </c:pt>
                <c:pt idx="2178">
                  <c:v>44183</c:v>
                </c:pt>
                <c:pt idx="2179">
                  <c:v>44184</c:v>
                </c:pt>
                <c:pt idx="2180">
                  <c:v>44185</c:v>
                </c:pt>
                <c:pt idx="2181">
                  <c:v>44186</c:v>
                </c:pt>
                <c:pt idx="2182">
                  <c:v>44187</c:v>
                </c:pt>
                <c:pt idx="2183">
                  <c:v>44188</c:v>
                </c:pt>
                <c:pt idx="2184">
                  <c:v>44189</c:v>
                </c:pt>
                <c:pt idx="2185">
                  <c:v>44190</c:v>
                </c:pt>
                <c:pt idx="2186">
                  <c:v>44191</c:v>
                </c:pt>
                <c:pt idx="2187">
                  <c:v>44192</c:v>
                </c:pt>
                <c:pt idx="2188">
                  <c:v>44193</c:v>
                </c:pt>
                <c:pt idx="2189">
                  <c:v>44194</c:v>
                </c:pt>
                <c:pt idx="2190">
                  <c:v>44195</c:v>
                </c:pt>
                <c:pt idx="2191">
                  <c:v>44196</c:v>
                </c:pt>
                <c:pt idx="2192">
                  <c:v>44197</c:v>
                </c:pt>
                <c:pt idx="2193">
                  <c:v>44198</c:v>
                </c:pt>
                <c:pt idx="2194">
                  <c:v>44199</c:v>
                </c:pt>
                <c:pt idx="2195">
                  <c:v>44200</c:v>
                </c:pt>
                <c:pt idx="2196">
                  <c:v>44201</c:v>
                </c:pt>
                <c:pt idx="2197">
                  <c:v>44202</c:v>
                </c:pt>
                <c:pt idx="2198">
                  <c:v>44203</c:v>
                </c:pt>
                <c:pt idx="2199">
                  <c:v>44204</c:v>
                </c:pt>
                <c:pt idx="2200">
                  <c:v>44205</c:v>
                </c:pt>
                <c:pt idx="2201">
                  <c:v>44206</c:v>
                </c:pt>
                <c:pt idx="2202">
                  <c:v>44207</c:v>
                </c:pt>
                <c:pt idx="2203">
                  <c:v>44208</c:v>
                </c:pt>
                <c:pt idx="2204">
                  <c:v>44209</c:v>
                </c:pt>
                <c:pt idx="2205">
                  <c:v>44210</c:v>
                </c:pt>
                <c:pt idx="2206">
                  <c:v>44211</c:v>
                </c:pt>
                <c:pt idx="2207">
                  <c:v>44212</c:v>
                </c:pt>
                <c:pt idx="2208">
                  <c:v>44213</c:v>
                </c:pt>
                <c:pt idx="2209">
                  <c:v>44214</c:v>
                </c:pt>
                <c:pt idx="2210">
                  <c:v>44215</c:v>
                </c:pt>
                <c:pt idx="2211">
                  <c:v>44216</c:v>
                </c:pt>
                <c:pt idx="2212">
                  <c:v>44217</c:v>
                </c:pt>
                <c:pt idx="2213">
                  <c:v>44218</c:v>
                </c:pt>
                <c:pt idx="2214">
                  <c:v>44219</c:v>
                </c:pt>
                <c:pt idx="2215">
                  <c:v>44220</c:v>
                </c:pt>
                <c:pt idx="2216">
                  <c:v>44221</c:v>
                </c:pt>
                <c:pt idx="2217">
                  <c:v>44222</c:v>
                </c:pt>
                <c:pt idx="2218">
                  <c:v>44223</c:v>
                </c:pt>
                <c:pt idx="2219">
                  <c:v>44224</c:v>
                </c:pt>
                <c:pt idx="2220">
                  <c:v>44225</c:v>
                </c:pt>
                <c:pt idx="2221">
                  <c:v>44226</c:v>
                </c:pt>
                <c:pt idx="2222">
                  <c:v>44227</c:v>
                </c:pt>
                <c:pt idx="2223">
                  <c:v>44228</c:v>
                </c:pt>
                <c:pt idx="2224">
                  <c:v>44229</c:v>
                </c:pt>
                <c:pt idx="2225">
                  <c:v>44230</c:v>
                </c:pt>
                <c:pt idx="2226">
                  <c:v>44231</c:v>
                </c:pt>
                <c:pt idx="2227">
                  <c:v>44232</c:v>
                </c:pt>
                <c:pt idx="2228">
                  <c:v>44233</c:v>
                </c:pt>
                <c:pt idx="2229">
                  <c:v>44234</c:v>
                </c:pt>
                <c:pt idx="2230">
                  <c:v>44235</c:v>
                </c:pt>
                <c:pt idx="2231">
                  <c:v>44236</c:v>
                </c:pt>
                <c:pt idx="2232">
                  <c:v>44237</c:v>
                </c:pt>
                <c:pt idx="2233">
                  <c:v>44238</c:v>
                </c:pt>
                <c:pt idx="2234">
                  <c:v>44239</c:v>
                </c:pt>
                <c:pt idx="2235">
                  <c:v>44240</c:v>
                </c:pt>
                <c:pt idx="2236">
                  <c:v>44241</c:v>
                </c:pt>
                <c:pt idx="2237">
                  <c:v>44242</c:v>
                </c:pt>
                <c:pt idx="2238">
                  <c:v>44243</c:v>
                </c:pt>
                <c:pt idx="2239">
                  <c:v>44244</c:v>
                </c:pt>
                <c:pt idx="2240">
                  <c:v>44245</c:v>
                </c:pt>
                <c:pt idx="2241">
                  <c:v>44246</c:v>
                </c:pt>
                <c:pt idx="2242">
                  <c:v>44247</c:v>
                </c:pt>
                <c:pt idx="2243">
                  <c:v>44248</c:v>
                </c:pt>
                <c:pt idx="2244">
                  <c:v>44249</c:v>
                </c:pt>
                <c:pt idx="2245">
                  <c:v>44250</c:v>
                </c:pt>
                <c:pt idx="2246">
                  <c:v>44251</c:v>
                </c:pt>
                <c:pt idx="2247">
                  <c:v>44252</c:v>
                </c:pt>
                <c:pt idx="2248">
                  <c:v>44253</c:v>
                </c:pt>
                <c:pt idx="2249">
                  <c:v>44254</c:v>
                </c:pt>
                <c:pt idx="2250">
                  <c:v>44255</c:v>
                </c:pt>
                <c:pt idx="2251">
                  <c:v>44256</c:v>
                </c:pt>
                <c:pt idx="2252">
                  <c:v>44257</c:v>
                </c:pt>
                <c:pt idx="2253">
                  <c:v>44258</c:v>
                </c:pt>
                <c:pt idx="2254">
                  <c:v>44259</c:v>
                </c:pt>
                <c:pt idx="2255">
                  <c:v>44260</c:v>
                </c:pt>
                <c:pt idx="2256">
                  <c:v>44261</c:v>
                </c:pt>
                <c:pt idx="2257">
                  <c:v>44262</c:v>
                </c:pt>
                <c:pt idx="2258">
                  <c:v>44263</c:v>
                </c:pt>
                <c:pt idx="2259">
                  <c:v>44264</c:v>
                </c:pt>
                <c:pt idx="2260">
                  <c:v>44265</c:v>
                </c:pt>
                <c:pt idx="2261">
                  <c:v>44266</c:v>
                </c:pt>
                <c:pt idx="2262">
                  <c:v>44267</c:v>
                </c:pt>
                <c:pt idx="2263">
                  <c:v>44268</c:v>
                </c:pt>
                <c:pt idx="2264">
                  <c:v>44269</c:v>
                </c:pt>
                <c:pt idx="2265">
                  <c:v>44270</c:v>
                </c:pt>
                <c:pt idx="2266">
                  <c:v>44271</c:v>
                </c:pt>
                <c:pt idx="2267">
                  <c:v>44272</c:v>
                </c:pt>
                <c:pt idx="2268">
                  <c:v>44273</c:v>
                </c:pt>
                <c:pt idx="2269">
                  <c:v>44274</c:v>
                </c:pt>
                <c:pt idx="2270">
                  <c:v>44275</c:v>
                </c:pt>
                <c:pt idx="2271">
                  <c:v>44276</c:v>
                </c:pt>
                <c:pt idx="2272">
                  <c:v>44277</c:v>
                </c:pt>
                <c:pt idx="2273">
                  <c:v>44278</c:v>
                </c:pt>
                <c:pt idx="2274">
                  <c:v>44279</c:v>
                </c:pt>
                <c:pt idx="2275">
                  <c:v>44280</c:v>
                </c:pt>
                <c:pt idx="2276">
                  <c:v>44281</c:v>
                </c:pt>
                <c:pt idx="2277">
                  <c:v>44282</c:v>
                </c:pt>
                <c:pt idx="2278">
                  <c:v>44283</c:v>
                </c:pt>
                <c:pt idx="2279">
                  <c:v>44284</c:v>
                </c:pt>
                <c:pt idx="2280">
                  <c:v>44285</c:v>
                </c:pt>
                <c:pt idx="2281">
                  <c:v>44286</c:v>
                </c:pt>
                <c:pt idx="2282">
                  <c:v>44287</c:v>
                </c:pt>
                <c:pt idx="2283">
                  <c:v>44288</c:v>
                </c:pt>
                <c:pt idx="2284">
                  <c:v>44289</c:v>
                </c:pt>
                <c:pt idx="2285">
                  <c:v>44290</c:v>
                </c:pt>
                <c:pt idx="2286">
                  <c:v>44291</c:v>
                </c:pt>
                <c:pt idx="2287">
                  <c:v>44292</c:v>
                </c:pt>
                <c:pt idx="2288">
                  <c:v>44293</c:v>
                </c:pt>
                <c:pt idx="2289">
                  <c:v>44294</c:v>
                </c:pt>
                <c:pt idx="2290">
                  <c:v>44295</c:v>
                </c:pt>
                <c:pt idx="2291">
                  <c:v>44296</c:v>
                </c:pt>
                <c:pt idx="2292">
                  <c:v>44297</c:v>
                </c:pt>
                <c:pt idx="2293">
                  <c:v>44298</c:v>
                </c:pt>
                <c:pt idx="2294">
                  <c:v>44299</c:v>
                </c:pt>
                <c:pt idx="2295">
                  <c:v>44300</c:v>
                </c:pt>
                <c:pt idx="2296">
                  <c:v>44301</c:v>
                </c:pt>
                <c:pt idx="2297">
                  <c:v>44302</c:v>
                </c:pt>
                <c:pt idx="2298">
                  <c:v>44303</c:v>
                </c:pt>
                <c:pt idx="2299">
                  <c:v>44304</c:v>
                </c:pt>
                <c:pt idx="2300">
                  <c:v>44305</c:v>
                </c:pt>
                <c:pt idx="2301">
                  <c:v>44306</c:v>
                </c:pt>
                <c:pt idx="2302">
                  <c:v>44307</c:v>
                </c:pt>
                <c:pt idx="2303">
                  <c:v>44308</c:v>
                </c:pt>
                <c:pt idx="2304">
                  <c:v>44309</c:v>
                </c:pt>
                <c:pt idx="2305">
                  <c:v>44310</c:v>
                </c:pt>
                <c:pt idx="2306">
                  <c:v>44311</c:v>
                </c:pt>
                <c:pt idx="2307">
                  <c:v>44312</c:v>
                </c:pt>
                <c:pt idx="2308">
                  <c:v>44313</c:v>
                </c:pt>
                <c:pt idx="2309">
                  <c:v>44314</c:v>
                </c:pt>
                <c:pt idx="2310">
                  <c:v>44315</c:v>
                </c:pt>
                <c:pt idx="2311">
                  <c:v>44316</c:v>
                </c:pt>
                <c:pt idx="2312">
                  <c:v>44317</c:v>
                </c:pt>
                <c:pt idx="2313">
                  <c:v>44318</c:v>
                </c:pt>
                <c:pt idx="2314">
                  <c:v>44319</c:v>
                </c:pt>
                <c:pt idx="2315">
                  <c:v>44320</c:v>
                </c:pt>
                <c:pt idx="2316">
                  <c:v>44321</c:v>
                </c:pt>
                <c:pt idx="2317">
                  <c:v>44322</c:v>
                </c:pt>
                <c:pt idx="2318">
                  <c:v>44323</c:v>
                </c:pt>
                <c:pt idx="2319">
                  <c:v>44324</c:v>
                </c:pt>
                <c:pt idx="2320">
                  <c:v>44325</c:v>
                </c:pt>
                <c:pt idx="2321">
                  <c:v>44326</c:v>
                </c:pt>
                <c:pt idx="2322">
                  <c:v>44327</c:v>
                </c:pt>
                <c:pt idx="2323">
                  <c:v>44328</c:v>
                </c:pt>
                <c:pt idx="2324">
                  <c:v>44329</c:v>
                </c:pt>
                <c:pt idx="2325">
                  <c:v>44330</c:v>
                </c:pt>
                <c:pt idx="2326">
                  <c:v>44331</c:v>
                </c:pt>
                <c:pt idx="2327">
                  <c:v>44332</c:v>
                </c:pt>
                <c:pt idx="2328">
                  <c:v>44333</c:v>
                </c:pt>
                <c:pt idx="2329">
                  <c:v>44334</c:v>
                </c:pt>
                <c:pt idx="2330">
                  <c:v>44335</c:v>
                </c:pt>
                <c:pt idx="2331">
                  <c:v>44336</c:v>
                </c:pt>
                <c:pt idx="2332">
                  <c:v>44337</c:v>
                </c:pt>
                <c:pt idx="2333">
                  <c:v>44338</c:v>
                </c:pt>
                <c:pt idx="2334">
                  <c:v>44339</c:v>
                </c:pt>
                <c:pt idx="2335">
                  <c:v>44340</c:v>
                </c:pt>
                <c:pt idx="2336">
                  <c:v>44341</c:v>
                </c:pt>
                <c:pt idx="2337">
                  <c:v>44342</c:v>
                </c:pt>
                <c:pt idx="2338">
                  <c:v>44343</c:v>
                </c:pt>
                <c:pt idx="2339">
                  <c:v>44344</c:v>
                </c:pt>
                <c:pt idx="2340">
                  <c:v>44345</c:v>
                </c:pt>
                <c:pt idx="2341">
                  <c:v>44346</c:v>
                </c:pt>
                <c:pt idx="2342">
                  <c:v>44347</c:v>
                </c:pt>
                <c:pt idx="2343">
                  <c:v>44348</c:v>
                </c:pt>
                <c:pt idx="2344">
                  <c:v>44349</c:v>
                </c:pt>
                <c:pt idx="2345">
                  <c:v>44350</c:v>
                </c:pt>
                <c:pt idx="2346">
                  <c:v>44351</c:v>
                </c:pt>
                <c:pt idx="2347">
                  <c:v>44352</c:v>
                </c:pt>
                <c:pt idx="2348">
                  <c:v>44353</c:v>
                </c:pt>
                <c:pt idx="2349">
                  <c:v>44354</c:v>
                </c:pt>
                <c:pt idx="2350">
                  <c:v>44355</c:v>
                </c:pt>
                <c:pt idx="2351">
                  <c:v>44356</c:v>
                </c:pt>
                <c:pt idx="2352">
                  <c:v>44357</c:v>
                </c:pt>
                <c:pt idx="2353">
                  <c:v>44358</c:v>
                </c:pt>
                <c:pt idx="2354">
                  <c:v>44359</c:v>
                </c:pt>
                <c:pt idx="2355">
                  <c:v>44360</c:v>
                </c:pt>
                <c:pt idx="2356">
                  <c:v>44361</c:v>
                </c:pt>
                <c:pt idx="2357">
                  <c:v>44362</c:v>
                </c:pt>
                <c:pt idx="2358">
                  <c:v>44363</c:v>
                </c:pt>
                <c:pt idx="2359">
                  <c:v>44364</c:v>
                </c:pt>
                <c:pt idx="2360">
                  <c:v>44365</c:v>
                </c:pt>
                <c:pt idx="2361">
                  <c:v>44366</c:v>
                </c:pt>
                <c:pt idx="2362">
                  <c:v>44367</c:v>
                </c:pt>
                <c:pt idx="2363">
                  <c:v>44368</c:v>
                </c:pt>
                <c:pt idx="2364">
                  <c:v>44369</c:v>
                </c:pt>
                <c:pt idx="2365">
                  <c:v>44370</c:v>
                </c:pt>
                <c:pt idx="2366">
                  <c:v>44371</c:v>
                </c:pt>
                <c:pt idx="2367">
                  <c:v>44372</c:v>
                </c:pt>
                <c:pt idx="2368">
                  <c:v>44373</c:v>
                </c:pt>
                <c:pt idx="2369">
                  <c:v>44374</c:v>
                </c:pt>
                <c:pt idx="2370">
                  <c:v>44375</c:v>
                </c:pt>
                <c:pt idx="2371">
                  <c:v>44376</c:v>
                </c:pt>
                <c:pt idx="2372">
                  <c:v>44377</c:v>
                </c:pt>
                <c:pt idx="2373">
                  <c:v>44378</c:v>
                </c:pt>
                <c:pt idx="2374">
                  <c:v>44379</c:v>
                </c:pt>
                <c:pt idx="2375">
                  <c:v>44380</c:v>
                </c:pt>
                <c:pt idx="2376">
                  <c:v>44381</c:v>
                </c:pt>
                <c:pt idx="2377">
                  <c:v>44382</c:v>
                </c:pt>
                <c:pt idx="2378">
                  <c:v>44383</c:v>
                </c:pt>
                <c:pt idx="2379">
                  <c:v>44384</c:v>
                </c:pt>
                <c:pt idx="2380">
                  <c:v>44385</c:v>
                </c:pt>
                <c:pt idx="2381">
                  <c:v>44386</c:v>
                </c:pt>
                <c:pt idx="2382">
                  <c:v>44387</c:v>
                </c:pt>
                <c:pt idx="2383">
                  <c:v>44388</c:v>
                </c:pt>
                <c:pt idx="2384">
                  <c:v>44389</c:v>
                </c:pt>
                <c:pt idx="2385">
                  <c:v>44390</c:v>
                </c:pt>
                <c:pt idx="2386">
                  <c:v>44391</c:v>
                </c:pt>
                <c:pt idx="2387">
                  <c:v>44392</c:v>
                </c:pt>
                <c:pt idx="2388">
                  <c:v>44393</c:v>
                </c:pt>
                <c:pt idx="2389">
                  <c:v>44394</c:v>
                </c:pt>
                <c:pt idx="2390">
                  <c:v>44395</c:v>
                </c:pt>
                <c:pt idx="2391">
                  <c:v>44396</c:v>
                </c:pt>
                <c:pt idx="2392">
                  <c:v>44397</c:v>
                </c:pt>
                <c:pt idx="2393">
                  <c:v>44398</c:v>
                </c:pt>
                <c:pt idx="2394">
                  <c:v>44399</c:v>
                </c:pt>
                <c:pt idx="2395">
                  <c:v>44400</c:v>
                </c:pt>
                <c:pt idx="2396">
                  <c:v>44401</c:v>
                </c:pt>
                <c:pt idx="2397">
                  <c:v>44402</c:v>
                </c:pt>
                <c:pt idx="2398">
                  <c:v>44403</c:v>
                </c:pt>
                <c:pt idx="2399">
                  <c:v>44404</c:v>
                </c:pt>
                <c:pt idx="2400">
                  <c:v>44405</c:v>
                </c:pt>
                <c:pt idx="2401">
                  <c:v>44406</c:v>
                </c:pt>
                <c:pt idx="2402">
                  <c:v>44407</c:v>
                </c:pt>
                <c:pt idx="2403">
                  <c:v>44408</c:v>
                </c:pt>
                <c:pt idx="2404">
                  <c:v>44409</c:v>
                </c:pt>
                <c:pt idx="2405">
                  <c:v>44410</c:v>
                </c:pt>
                <c:pt idx="2406">
                  <c:v>44411</c:v>
                </c:pt>
                <c:pt idx="2407">
                  <c:v>44412</c:v>
                </c:pt>
                <c:pt idx="2408">
                  <c:v>44413</c:v>
                </c:pt>
                <c:pt idx="2409">
                  <c:v>44414</c:v>
                </c:pt>
                <c:pt idx="2410">
                  <c:v>44415</c:v>
                </c:pt>
                <c:pt idx="2411">
                  <c:v>44416</c:v>
                </c:pt>
                <c:pt idx="2412">
                  <c:v>44417</c:v>
                </c:pt>
                <c:pt idx="2413">
                  <c:v>44418</c:v>
                </c:pt>
                <c:pt idx="2414">
                  <c:v>44419</c:v>
                </c:pt>
                <c:pt idx="2415">
                  <c:v>44420</c:v>
                </c:pt>
                <c:pt idx="2416">
                  <c:v>44421</c:v>
                </c:pt>
                <c:pt idx="2417">
                  <c:v>44422</c:v>
                </c:pt>
                <c:pt idx="2418">
                  <c:v>44423</c:v>
                </c:pt>
                <c:pt idx="2419">
                  <c:v>44424</c:v>
                </c:pt>
                <c:pt idx="2420">
                  <c:v>44425</c:v>
                </c:pt>
                <c:pt idx="2421">
                  <c:v>44426</c:v>
                </c:pt>
                <c:pt idx="2422">
                  <c:v>44427</c:v>
                </c:pt>
                <c:pt idx="2423">
                  <c:v>44428</c:v>
                </c:pt>
                <c:pt idx="2424">
                  <c:v>44429</c:v>
                </c:pt>
                <c:pt idx="2425">
                  <c:v>44430</c:v>
                </c:pt>
                <c:pt idx="2426">
                  <c:v>44431</c:v>
                </c:pt>
                <c:pt idx="2427">
                  <c:v>44432</c:v>
                </c:pt>
                <c:pt idx="2428">
                  <c:v>44433</c:v>
                </c:pt>
                <c:pt idx="2429">
                  <c:v>44434</c:v>
                </c:pt>
                <c:pt idx="2430">
                  <c:v>44435</c:v>
                </c:pt>
                <c:pt idx="2431">
                  <c:v>44436</c:v>
                </c:pt>
                <c:pt idx="2432">
                  <c:v>44437</c:v>
                </c:pt>
                <c:pt idx="2433">
                  <c:v>44438</c:v>
                </c:pt>
                <c:pt idx="2434">
                  <c:v>44439</c:v>
                </c:pt>
                <c:pt idx="2435">
                  <c:v>44440</c:v>
                </c:pt>
                <c:pt idx="2436">
                  <c:v>44441</c:v>
                </c:pt>
                <c:pt idx="2437">
                  <c:v>44442</c:v>
                </c:pt>
                <c:pt idx="2438">
                  <c:v>44443</c:v>
                </c:pt>
                <c:pt idx="2439">
                  <c:v>44444</c:v>
                </c:pt>
                <c:pt idx="2440">
                  <c:v>44445</c:v>
                </c:pt>
                <c:pt idx="2441">
                  <c:v>44446</c:v>
                </c:pt>
                <c:pt idx="2442">
                  <c:v>44447</c:v>
                </c:pt>
                <c:pt idx="2443">
                  <c:v>44448</c:v>
                </c:pt>
                <c:pt idx="2444">
                  <c:v>44449</c:v>
                </c:pt>
                <c:pt idx="2445">
                  <c:v>44450</c:v>
                </c:pt>
                <c:pt idx="2446">
                  <c:v>44451</c:v>
                </c:pt>
                <c:pt idx="2447">
                  <c:v>44452</c:v>
                </c:pt>
                <c:pt idx="2448">
                  <c:v>44453</c:v>
                </c:pt>
                <c:pt idx="2449">
                  <c:v>44454</c:v>
                </c:pt>
                <c:pt idx="2450">
                  <c:v>44455</c:v>
                </c:pt>
                <c:pt idx="2451">
                  <c:v>44456</c:v>
                </c:pt>
                <c:pt idx="2452">
                  <c:v>44457</c:v>
                </c:pt>
                <c:pt idx="2453">
                  <c:v>44458</c:v>
                </c:pt>
                <c:pt idx="2454">
                  <c:v>44459</c:v>
                </c:pt>
                <c:pt idx="2455">
                  <c:v>44460</c:v>
                </c:pt>
                <c:pt idx="2456">
                  <c:v>44461</c:v>
                </c:pt>
                <c:pt idx="2457">
                  <c:v>44462</c:v>
                </c:pt>
                <c:pt idx="2458">
                  <c:v>44463</c:v>
                </c:pt>
                <c:pt idx="2459">
                  <c:v>44464</c:v>
                </c:pt>
                <c:pt idx="2460">
                  <c:v>44465</c:v>
                </c:pt>
                <c:pt idx="2461">
                  <c:v>44466</c:v>
                </c:pt>
                <c:pt idx="2462">
                  <c:v>44467</c:v>
                </c:pt>
                <c:pt idx="2463">
                  <c:v>44468</c:v>
                </c:pt>
                <c:pt idx="2464">
                  <c:v>44469</c:v>
                </c:pt>
                <c:pt idx="2465">
                  <c:v>44470</c:v>
                </c:pt>
                <c:pt idx="2466">
                  <c:v>44471</c:v>
                </c:pt>
                <c:pt idx="2467">
                  <c:v>44472</c:v>
                </c:pt>
                <c:pt idx="2468">
                  <c:v>44473</c:v>
                </c:pt>
                <c:pt idx="2469">
                  <c:v>44474</c:v>
                </c:pt>
                <c:pt idx="2470">
                  <c:v>44475</c:v>
                </c:pt>
                <c:pt idx="2471">
                  <c:v>44476</c:v>
                </c:pt>
                <c:pt idx="2472">
                  <c:v>44477</c:v>
                </c:pt>
                <c:pt idx="2473">
                  <c:v>44478</c:v>
                </c:pt>
                <c:pt idx="2474">
                  <c:v>44479</c:v>
                </c:pt>
                <c:pt idx="2475">
                  <c:v>44480</c:v>
                </c:pt>
                <c:pt idx="2476">
                  <c:v>44481</c:v>
                </c:pt>
                <c:pt idx="2477">
                  <c:v>44482</c:v>
                </c:pt>
                <c:pt idx="2478">
                  <c:v>44483</c:v>
                </c:pt>
                <c:pt idx="2479">
                  <c:v>44484</c:v>
                </c:pt>
                <c:pt idx="2480">
                  <c:v>44485</c:v>
                </c:pt>
                <c:pt idx="2481">
                  <c:v>44486</c:v>
                </c:pt>
                <c:pt idx="2482">
                  <c:v>44487</c:v>
                </c:pt>
                <c:pt idx="2483">
                  <c:v>44488</c:v>
                </c:pt>
                <c:pt idx="2484">
                  <c:v>44489</c:v>
                </c:pt>
                <c:pt idx="2485">
                  <c:v>44490</c:v>
                </c:pt>
                <c:pt idx="2486">
                  <c:v>44491</c:v>
                </c:pt>
                <c:pt idx="2487">
                  <c:v>44492</c:v>
                </c:pt>
                <c:pt idx="2488">
                  <c:v>44493</c:v>
                </c:pt>
                <c:pt idx="2489">
                  <c:v>44494</c:v>
                </c:pt>
                <c:pt idx="2490">
                  <c:v>44495</c:v>
                </c:pt>
                <c:pt idx="2491">
                  <c:v>44496</c:v>
                </c:pt>
                <c:pt idx="2492">
                  <c:v>44497</c:v>
                </c:pt>
                <c:pt idx="2493">
                  <c:v>44498</c:v>
                </c:pt>
                <c:pt idx="2494">
                  <c:v>44499</c:v>
                </c:pt>
                <c:pt idx="2495">
                  <c:v>44500</c:v>
                </c:pt>
                <c:pt idx="2496">
                  <c:v>44501</c:v>
                </c:pt>
                <c:pt idx="2497">
                  <c:v>44502</c:v>
                </c:pt>
                <c:pt idx="2498">
                  <c:v>44503</c:v>
                </c:pt>
                <c:pt idx="2499">
                  <c:v>44504</c:v>
                </c:pt>
                <c:pt idx="2500">
                  <c:v>44505</c:v>
                </c:pt>
                <c:pt idx="2501">
                  <c:v>44506</c:v>
                </c:pt>
                <c:pt idx="2502">
                  <c:v>44507</c:v>
                </c:pt>
                <c:pt idx="2503">
                  <c:v>44508</c:v>
                </c:pt>
                <c:pt idx="2504">
                  <c:v>44509</c:v>
                </c:pt>
                <c:pt idx="2505">
                  <c:v>44510</c:v>
                </c:pt>
                <c:pt idx="2506">
                  <c:v>44511</c:v>
                </c:pt>
                <c:pt idx="2507">
                  <c:v>44512</c:v>
                </c:pt>
                <c:pt idx="2508">
                  <c:v>44513</c:v>
                </c:pt>
                <c:pt idx="2509">
                  <c:v>44514</c:v>
                </c:pt>
                <c:pt idx="2510">
                  <c:v>44515</c:v>
                </c:pt>
                <c:pt idx="2511">
                  <c:v>44516</c:v>
                </c:pt>
                <c:pt idx="2512">
                  <c:v>44517</c:v>
                </c:pt>
                <c:pt idx="2513">
                  <c:v>44518</c:v>
                </c:pt>
                <c:pt idx="2514">
                  <c:v>44519</c:v>
                </c:pt>
                <c:pt idx="2515">
                  <c:v>44520</c:v>
                </c:pt>
                <c:pt idx="2516">
                  <c:v>44521</c:v>
                </c:pt>
                <c:pt idx="2517">
                  <c:v>44522</c:v>
                </c:pt>
                <c:pt idx="2518">
                  <c:v>44523</c:v>
                </c:pt>
                <c:pt idx="2519">
                  <c:v>44524</c:v>
                </c:pt>
                <c:pt idx="2520">
                  <c:v>44525</c:v>
                </c:pt>
                <c:pt idx="2521">
                  <c:v>44526</c:v>
                </c:pt>
                <c:pt idx="2522">
                  <c:v>44527</c:v>
                </c:pt>
                <c:pt idx="2523">
                  <c:v>44528</c:v>
                </c:pt>
                <c:pt idx="2524">
                  <c:v>44529</c:v>
                </c:pt>
                <c:pt idx="2525">
                  <c:v>44530</c:v>
                </c:pt>
                <c:pt idx="2526">
                  <c:v>44531</c:v>
                </c:pt>
                <c:pt idx="2527">
                  <c:v>44532</c:v>
                </c:pt>
                <c:pt idx="2528">
                  <c:v>44533</c:v>
                </c:pt>
                <c:pt idx="2529">
                  <c:v>44534</c:v>
                </c:pt>
                <c:pt idx="2530">
                  <c:v>44535</c:v>
                </c:pt>
                <c:pt idx="2531">
                  <c:v>44536</c:v>
                </c:pt>
                <c:pt idx="2532">
                  <c:v>44537</c:v>
                </c:pt>
                <c:pt idx="2533">
                  <c:v>44538</c:v>
                </c:pt>
                <c:pt idx="2534">
                  <c:v>44539</c:v>
                </c:pt>
                <c:pt idx="2535">
                  <c:v>44540</c:v>
                </c:pt>
                <c:pt idx="2536">
                  <c:v>44541</c:v>
                </c:pt>
                <c:pt idx="2537">
                  <c:v>44542</c:v>
                </c:pt>
                <c:pt idx="2538">
                  <c:v>44543</c:v>
                </c:pt>
                <c:pt idx="2539">
                  <c:v>44544</c:v>
                </c:pt>
                <c:pt idx="2540">
                  <c:v>44545</c:v>
                </c:pt>
                <c:pt idx="2541">
                  <c:v>44546</c:v>
                </c:pt>
                <c:pt idx="2542">
                  <c:v>44547</c:v>
                </c:pt>
                <c:pt idx="2543">
                  <c:v>44548</c:v>
                </c:pt>
                <c:pt idx="2544">
                  <c:v>44549</c:v>
                </c:pt>
                <c:pt idx="2545">
                  <c:v>44550</c:v>
                </c:pt>
                <c:pt idx="2546">
                  <c:v>44551</c:v>
                </c:pt>
                <c:pt idx="2547">
                  <c:v>44552</c:v>
                </c:pt>
                <c:pt idx="2548">
                  <c:v>44553</c:v>
                </c:pt>
                <c:pt idx="2549">
                  <c:v>44554</c:v>
                </c:pt>
                <c:pt idx="2550">
                  <c:v>44555</c:v>
                </c:pt>
                <c:pt idx="2551">
                  <c:v>44556</c:v>
                </c:pt>
                <c:pt idx="2552">
                  <c:v>44557</c:v>
                </c:pt>
                <c:pt idx="2553">
                  <c:v>44558</c:v>
                </c:pt>
                <c:pt idx="2554">
                  <c:v>44559</c:v>
                </c:pt>
                <c:pt idx="2555">
                  <c:v>44560</c:v>
                </c:pt>
                <c:pt idx="2556">
                  <c:v>44561</c:v>
                </c:pt>
                <c:pt idx="2557">
                  <c:v>44562</c:v>
                </c:pt>
                <c:pt idx="2558">
                  <c:v>44563</c:v>
                </c:pt>
                <c:pt idx="2559">
                  <c:v>44564</c:v>
                </c:pt>
                <c:pt idx="2560">
                  <c:v>44565</c:v>
                </c:pt>
                <c:pt idx="2561">
                  <c:v>44566</c:v>
                </c:pt>
                <c:pt idx="2562">
                  <c:v>44567</c:v>
                </c:pt>
                <c:pt idx="2563">
                  <c:v>44568</c:v>
                </c:pt>
                <c:pt idx="2564">
                  <c:v>44569</c:v>
                </c:pt>
                <c:pt idx="2565">
                  <c:v>44570</c:v>
                </c:pt>
                <c:pt idx="2566">
                  <c:v>44571</c:v>
                </c:pt>
                <c:pt idx="2567">
                  <c:v>44572</c:v>
                </c:pt>
                <c:pt idx="2568">
                  <c:v>44573</c:v>
                </c:pt>
                <c:pt idx="2569">
                  <c:v>44574</c:v>
                </c:pt>
                <c:pt idx="2570">
                  <c:v>44575</c:v>
                </c:pt>
                <c:pt idx="2571">
                  <c:v>44576</c:v>
                </c:pt>
                <c:pt idx="2572">
                  <c:v>44577</c:v>
                </c:pt>
                <c:pt idx="2573">
                  <c:v>44578</c:v>
                </c:pt>
                <c:pt idx="2574">
                  <c:v>44579</c:v>
                </c:pt>
                <c:pt idx="2575">
                  <c:v>44580</c:v>
                </c:pt>
                <c:pt idx="2576">
                  <c:v>44581</c:v>
                </c:pt>
                <c:pt idx="2577">
                  <c:v>44582</c:v>
                </c:pt>
                <c:pt idx="2578">
                  <c:v>44583</c:v>
                </c:pt>
                <c:pt idx="2579">
                  <c:v>44584</c:v>
                </c:pt>
                <c:pt idx="2580">
                  <c:v>44585</c:v>
                </c:pt>
                <c:pt idx="2581">
                  <c:v>44586</c:v>
                </c:pt>
                <c:pt idx="2582">
                  <c:v>44587</c:v>
                </c:pt>
                <c:pt idx="2583">
                  <c:v>44588</c:v>
                </c:pt>
                <c:pt idx="2584">
                  <c:v>44589</c:v>
                </c:pt>
                <c:pt idx="2585">
                  <c:v>44590</c:v>
                </c:pt>
                <c:pt idx="2586">
                  <c:v>44591</c:v>
                </c:pt>
                <c:pt idx="2587">
                  <c:v>44592</c:v>
                </c:pt>
                <c:pt idx="2588">
                  <c:v>44593</c:v>
                </c:pt>
                <c:pt idx="2589">
                  <c:v>44594</c:v>
                </c:pt>
                <c:pt idx="2590">
                  <c:v>44595</c:v>
                </c:pt>
                <c:pt idx="2591">
                  <c:v>44596</c:v>
                </c:pt>
                <c:pt idx="2592">
                  <c:v>44597</c:v>
                </c:pt>
                <c:pt idx="2593">
                  <c:v>44598</c:v>
                </c:pt>
                <c:pt idx="2594">
                  <c:v>44599</c:v>
                </c:pt>
                <c:pt idx="2595">
                  <c:v>44600</c:v>
                </c:pt>
                <c:pt idx="2596">
                  <c:v>44601</c:v>
                </c:pt>
                <c:pt idx="2597">
                  <c:v>44602</c:v>
                </c:pt>
                <c:pt idx="2598">
                  <c:v>44603</c:v>
                </c:pt>
                <c:pt idx="2599">
                  <c:v>44604</c:v>
                </c:pt>
                <c:pt idx="2600">
                  <c:v>44605</c:v>
                </c:pt>
                <c:pt idx="2601">
                  <c:v>44606</c:v>
                </c:pt>
                <c:pt idx="2602">
                  <c:v>44607</c:v>
                </c:pt>
                <c:pt idx="2603">
                  <c:v>44608</c:v>
                </c:pt>
                <c:pt idx="2604">
                  <c:v>44609</c:v>
                </c:pt>
                <c:pt idx="2605">
                  <c:v>44610</c:v>
                </c:pt>
                <c:pt idx="2606">
                  <c:v>44611</c:v>
                </c:pt>
                <c:pt idx="2607">
                  <c:v>44612</c:v>
                </c:pt>
                <c:pt idx="2608">
                  <c:v>44613</c:v>
                </c:pt>
                <c:pt idx="2609">
                  <c:v>44614</c:v>
                </c:pt>
                <c:pt idx="2610">
                  <c:v>44615</c:v>
                </c:pt>
                <c:pt idx="2611">
                  <c:v>44616</c:v>
                </c:pt>
                <c:pt idx="2612">
                  <c:v>44617</c:v>
                </c:pt>
                <c:pt idx="2613">
                  <c:v>44618</c:v>
                </c:pt>
                <c:pt idx="2614">
                  <c:v>44619</c:v>
                </c:pt>
                <c:pt idx="2615">
                  <c:v>44620</c:v>
                </c:pt>
                <c:pt idx="2616">
                  <c:v>44621</c:v>
                </c:pt>
                <c:pt idx="2617">
                  <c:v>44622</c:v>
                </c:pt>
                <c:pt idx="2618">
                  <c:v>44623</c:v>
                </c:pt>
                <c:pt idx="2619">
                  <c:v>44624</c:v>
                </c:pt>
                <c:pt idx="2620">
                  <c:v>44625</c:v>
                </c:pt>
                <c:pt idx="2621">
                  <c:v>44626</c:v>
                </c:pt>
                <c:pt idx="2622">
                  <c:v>44627</c:v>
                </c:pt>
                <c:pt idx="2623">
                  <c:v>44628</c:v>
                </c:pt>
                <c:pt idx="2624">
                  <c:v>44629</c:v>
                </c:pt>
                <c:pt idx="2625">
                  <c:v>44630</c:v>
                </c:pt>
                <c:pt idx="2626">
                  <c:v>44631</c:v>
                </c:pt>
                <c:pt idx="2627">
                  <c:v>44632</c:v>
                </c:pt>
                <c:pt idx="2628">
                  <c:v>44633</c:v>
                </c:pt>
                <c:pt idx="2629">
                  <c:v>44634</c:v>
                </c:pt>
                <c:pt idx="2630">
                  <c:v>44635</c:v>
                </c:pt>
                <c:pt idx="2631">
                  <c:v>44636</c:v>
                </c:pt>
                <c:pt idx="2632">
                  <c:v>44637</c:v>
                </c:pt>
                <c:pt idx="2633">
                  <c:v>44638</c:v>
                </c:pt>
                <c:pt idx="2634">
                  <c:v>44639</c:v>
                </c:pt>
                <c:pt idx="2635">
                  <c:v>44640</c:v>
                </c:pt>
                <c:pt idx="2636">
                  <c:v>44641</c:v>
                </c:pt>
                <c:pt idx="2637">
                  <c:v>44642</c:v>
                </c:pt>
                <c:pt idx="2638">
                  <c:v>44643</c:v>
                </c:pt>
                <c:pt idx="2639">
                  <c:v>44644</c:v>
                </c:pt>
                <c:pt idx="2640">
                  <c:v>44645</c:v>
                </c:pt>
                <c:pt idx="2641">
                  <c:v>44646</c:v>
                </c:pt>
                <c:pt idx="2642">
                  <c:v>44647</c:v>
                </c:pt>
                <c:pt idx="2643">
                  <c:v>44648</c:v>
                </c:pt>
                <c:pt idx="2644">
                  <c:v>44649</c:v>
                </c:pt>
                <c:pt idx="2645">
                  <c:v>44650</c:v>
                </c:pt>
                <c:pt idx="2646">
                  <c:v>44651</c:v>
                </c:pt>
                <c:pt idx="2647">
                  <c:v>44652</c:v>
                </c:pt>
                <c:pt idx="2648">
                  <c:v>44653</c:v>
                </c:pt>
                <c:pt idx="2649">
                  <c:v>44654</c:v>
                </c:pt>
                <c:pt idx="2650">
                  <c:v>44655</c:v>
                </c:pt>
                <c:pt idx="2651">
                  <c:v>44656</c:v>
                </c:pt>
                <c:pt idx="2652">
                  <c:v>44657</c:v>
                </c:pt>
                <c:pt idx="2653">
                  <c:v>44658</c:v>
                </c:pt>
                <c:pt idx="2654">
                  <c:v>44659</c:v>
                </c:pt>
                <c:pt idx="2655">
                  <c:v>44660</c:v>
                </c:pt>
                <c:pt idx="2656">
                  <c:v>44661</c:v>
                </c:pt>
                <c:pt idx="2657">
                  <c:v>44662</c:v>
                </c:pt>
                <c:pt idx="2658">
                  <c:v>44663</c:v>
                </c:pt>
                <c:pt idx="2659">
                  <c:v>44664</c:v>
                </c:pt>
                <c:pt idx="2660">
                  <c:v>44665</c:v>
                </c:pt>
                <c:pt idx="2661">
                  <c:v>44666</c:v>
                </c:pt>
                <c:pt idx="2662">
                  <c:v>44667</c:v>
                </c:pt>
                <c:pt idx="2663">
                  <c:v>44668</c:v>
                </c:pt>
                <c:pt idx="2664">
                  <c:v>44669</c:v>
                </c:pt>
                <c:pt idx="2665">
                  <c:v>44670</c:v>
                </c:pt>
                <c:pt idx="2666">
                  <c:v>44671</c:v>
                </c:pt>
                <c:pt idx="2667">
                  <c:v>44672</c:v>
                </c:pt>
                <c:pt idx="2668">
                  <c:v>44673</c:v>
                </c:pt>
                <c:pt idx="2669">
                  <c:v>44674</c:v>
                </c:pt>
                <c:pt idx="2670">
                  <c:v>44675</c:v>
                </c:pt>
                <c:pt idx="2671">
                  <c:v>44676</c:v>
                </c:pt>
                <c:pt idx="2672">
                  <c:v>44677</c:v>
                </c:pt>
                <c:pt idx="2673">
                  <c:v>44678</c:v>
                </c:pt>
                <c:pt idx="2674">
                  <c:v>44679</c:v>
                </c:pt>
                <c:pt idx="2675">
                  <c:v>44680</c:v>
                </c:pt>
                <c:pt idx="2676">
                  <c:v>44681</c:v>
                </c:pt>
                <c:pt idx="2677">
                  <c:v>44682</c:v>
                </c:pt>
                <c:pt idx="2678">
                  <c:v>44683</c:v>
                </c:pt>
                <c:pt idx="2679">
                  <c:v>44684</c:v>
                </c:pt>
                <c:pt idx="2680">
                  <c:v>44685</c:v>
                </c:pt>
                <c:pt idx="2681">
                  <c:v>44686</c:v>
                </c:pt>
                <c:pt idx="2682">
                  <c:v>44687</c:v>
                </c:pt>
                <c:pt idx="2683">
                  <c:v>44688</c:v>
                </c:pt>
                <c:pt idx="2684">
                  <c:v>44689</c:v>
                </c:pt>
                <c:pt idx="2685">
                  <c:v>44690</c:v>
                </c:pt>
                <c:pt idx="2686">
                  <c:v>44691</c:v>
                </c:pt>
                <c:pt idx="2687">
                  <c:v>44692</c:v>
                </c:pt>
                <c:pt idx="2688">
                  <c:v>44693</c:v>
                </c:pt>
                <c:pt idx="2689">
                  <c:v>44694</c:v>
                </c:pt>
                <c:pt idx="2690">
                  <c:v>44695</c:v>
                </c:pt>
                <c:pt idx="2691">
                  <c:v>44696</c:v>
                </c:pt>
                <c:pt idx="2692">
                  <c:v>44697</c:v>
                </c:pt>
                <c:pt idx="2693">
                  <c:v>44698</c:v>
                </c:pt>
                <c:pt idx="2694">
                  <c:v>44699</c:v>
                </c:pt>
                <c:pt idx="2695">
                  <c:v>44700</c:v>
                </c:pt>
                <c:pt idx="2696">
                  <c:v>44701</c:v>
                </c:pt>
                <c:pt idx="2697">
                  <c:v>44702</c:v>
                </c:pt>
                <c:pt idx="2698">
                  <c:v>44703</c:v>
                </c:pt>
                <c:pt idx="2699">
                  <c:v>44704</c:v>
                </c:pt>
                <c:pt idx="2700">
                  <c:v>44705</c:v>
                </c:pt>
                <c:pt idx="2701">
                  <c:v>44706</c:v>
                </c:pt>
                <c:pt idx="2702">
                  <c:v>44707</c:v>
                </c:pt>
                <c:pt idx="2703">
                  <c:v>44708</c:v>
                </c:pt>
                <c:pt idx="2704">
                  <c:v>44709</c:v>
                </c:pt>
                <c:pt idx="2705">
                  <c:v>44710</c:v>
                </c:pt>
                <c:pt idx="2706">
                  <c:v>44711</c:v>
                </c:pt>
                <c:pt idx="2707">
                  <c:v>44712</c:v>
                </c:pt>
                <c:pt idx="2708">
                  <c:v>44713</c:v>
                </c:pt>
                <c:pt idx="2709">
                  <c:v>44714</c:v>
                </c:pt>
                <c:pt idx="2710">
                  <c:v>44715</c:v>
                </c:pt>
                <c:pt idx="2711">
                  <c:v>44716</c:v>
                </c:pt>
                <c:pt idx="2712">
                  <c:v>44717</c:v>
                </c:pt>
                <c:pt idx="2713">
                  <c:v>44718</c:v>
                </c:pt>
                <c:pt idx="2714">
                  <c:v>44719</c:v>
                </c:pt>
                <c:pt idx="2715">
                  <c:v>44720</c:v>
                </c:pt>
                <c:pt idx="2716">
                  <c:v>44721</c:v>
                </c:pt>
                <c:pt idx="2717">
                  <c:v>44722</c:v>
                </c:pt>
                <c:pt idx="2718">
                  <c:v>44723</c:v>
                </c:pt>
                <c:pt idx="2719">
                  <c:v>44724</c:v>
                </c:pt>
                <c:pt idx="2720">
                  <c:v>44725</c:v>
                </c:pt>
                <c:pt idx="2721">
                  <c:v>44726</c:v>
                </c:pt>
                <c:pt idx="2722">
                  <c:v>44727</c:v>
                </c:pt>
                <c:pt idx="2723">
                  <c:v>44728</c:v>
                </c:pt>
                <c:pt idx="2724">
                  <c:v>44729</c:v>
                </c:pt>
                <c:pt idx="2725">
                  <c:v>44730</c:v>
                </c:pt>
                <c:pt idx="2726">
                  <c:v>44731</c:v>
                </c:pt>
                <c:pt idx="2727">
                  <c:v>44732</c:v>
                </c:pt>
                <c:pt idx="2728">
                  <c:v>44733</c:v>
                </c:pt>
                <c:pt idx="2729">
                  <c:v>44734</c:v>
                </c:pt>
                <c:pt idx="2730">
                  <c:v>44735</c:v>
                </c:pt>
                <c:pt idx="2731">
                  <c:v>44736</c:v>
                </c:pt>
                <c:pt idx="2732">
                  <c:v>44737</c:v>
                </c:pt>
                <c:pt idx="2733">
                  <c:v>44738</c:v>
                </c:pt>
                <c:pt idx="2734">
                  <c:v>44739</c:v>
                </c:pt>
                <c:pt idx="2735">
                  <c:v>44740</c:v>
                </c:pt>
                <c:pt idx="2736">
                  <c:v>44741</c:v>
                </c:pt>
                <c:pt idx="2737">
                  <c:v>44742</c:v>
                </c:pt>
                <c:pt idx="2738">
                  <c:v>44743</c:v>
                </c:pt>
                <c:pt idx="2739">
                  <c:v>44744</c:v>
                </c:pt>
                <c:pt idx="2740">
                  <c:v>44745</c:v>
                </c:pt>
                <c:pt idx="2741">
                  <c:v>44746</c:v>
                </c:pt>
                <c:pt idx="2742">
                  <c:v>44747</c:v>
                </c:pt>
                <c:pt idx="2743">
                  <c:v>44748</c:v>
                </c:pt>
                <c:pt idx="2744">
                  <c:v>44749</c:v>
                </c:pt>
                <c:pt idx="2745">
                  <c:v>44750</c:v>
                </c:pt>
                <c:pt idx="2746">
                  <c:v>44751</c:v>
                </c:pt>
                <c:pt idx="2747">
                  <c:v>44752</c:v>
                </c:pt>
                <c:pt idx="2748">
                  <c:v>44753</c:v>
                </c:pt>
                <c:pt idx="2749">
                  <c:v>44754</c:v>
                </c:pt>
                <c:pt idx="2750">
                  <c:v>44755</c:v>
                </c:pt>
                <c:pt idx="2751">
                  <c:v>44756</c:v>
                </c:pt>
                <c:pt idx="2752">
                  <c:v>44757</c:v>
                </c:pt>
                <c:pt idx="2753">
                  <c:v>44758</c:v>
                </c:pt>
                <c:pt idx="2754">
                  <c:v>44759</c:v>
                </c:pt>
                <c:pt idx="2755">
                  <c:v>44760</c:v>
                </c:pt>
                <c:pt idx="2756">
                  <c:v>44761</c:v>
                </c:pt>
                <c:pt idx="2757">
                  <c:v>44762</c:v>
                </c:pt>
                <c:pt idx="2758">
                  <c:v>44763</c:v>
                </c:pt>
                <c:pt idx="2759">
                  <c:v>44764</c:v>
                </c:pt>
                <c:pt idx="2760">
                  <c:v>44765</c:v>
                </c:pt>
                <c:pt idx="2761">
                  <c:v>44766</c:v>
                </c:pt>
                <c:pt idx="2762">
                  <c:v>44767</c:v>
                </c:pt>
                <c:pt idx="2763">
                  <c:v>44768</c:v>
                </c:pt>
                <c:pt idx="2764">
                  <c:v>44769</c:v>
                </c:pt>
                <c:pt idx="2765">
                  <c:v>44770</c:v>
                </c:pt>
                <c:pt idx="2766">
                  <c:v>44771</c:v>
                </c:pt>
                <c:pt idx="2767">
                  <c:v>44772</c:v>
                </c:pt>
                <c:pt idx="2768">
                  <c:v>44773</c:v>
                </c:pt>
                <c:pt idx="2769">
                  <c:v>44774</c:v>
                </c:pt>
                <c:pt idx="2770">
                  <c:v>44775</c:v>
                </c:pt>
                <c:pt idx="2771">
                  <c:v>44776</c:v>
                </c:pt>
                <c:pt idx="2772">
                  <c:v>44777</c:v>
                </c:pt>
                <c:pt idx="2773">
                  <c:v>44778</c:v>
                </c:pt>
                <c:pt idx="2774">
                  <c:v>44779</c:v>
                </c:pt>
                <c:pt idx="2775">
                  <c:v>44780</c:v>
                </c:pt>
                <c:pt idx="2776">
                  <c:v>44781</c:v>
                </c:pt>
                <c:pt idx="2777">
                  <c:v>44782</c:v>
                </c:pt>
                <c:pt idx="2778">
                  <c:v>44783</c:v>
                </c:pt>
                <c:pt idx="2779">
                  <c:v>44784</c:v>
                </c:pt>
                <c:pt idx="2780">
                  <c:v>44785</c:v>
                </c:pt>
                <c:pt idx="2781">
                  <c:v>44786</c:v>
                </c:pt>
                <c:pt idx="2782">
                  <c:v>44787</c:v>
                </c:pt>
                <c:pt idx="2783">
                  <c:v>44788</c:v>
                </c:pt>
                <c:pt idx="2784">
                  <c:v>44789</c:v>
                </c:pt>
                <c:pt idx="2785">
                  <c:v>44790</c:v>
                </c:pt>
                <c:pt idx="2786">
                  <c:v>44791</c:v>
                </c:pt>
                <c:pt idx="2787">
                  <c:v>44792</c:v>
                </c:pt>
                <c:pt idx="2788">
                  <c:v>44793</c:v>
                </c:pt>
                <c:pt idx="2789">
                  <c:v>44794</c:v>
                </c:pt>
                <c:pt idx="2790">
                  <c:v>44795</c:v>
                </c:pt>
                <c:pt idx="2791">
                  <c:v>44796</c:v>
                </c:pt>
                <c:pt idx="2792">
                  <c:v>44797</c:v>
                </c:pt>
                <c:pt idx="2793">
                  <c:v>44798</c:v>
                </c:pt>
                <c:pt idx="2794">
                  <c:v>44799</c:v>
                </c:pt>
                <c:pt idx="2795">
                  <c:v>44800</c:v>
                </c:pt>
                <c:pt idx="2796">
                  <c:v>44801</c:v>
                </c:pt>
                <c:pt idx="2797">
                  <c:v>44802</c:v>
                </c:pt>
                <c:pt idx="2798">
                  <c:v>44803</c:v>
                </c:pt>
                <c:pt idx="2799">
                  <c:v>44804</c:v>
                </c:pt>
                <c:pt idx="2800">
                  <c:v>44805</c:v>
                </c:pt>
                <c:pt idx="2801">
                  <c:v>44806</c:v>
                </c:pt>
                <c:pt idx="2802">
                  <c:v>44807</c:v>
                </c:pt>
                <c:pt idx="2803">
                  <c:v>44808</c:v>
                </c:pt>
                <c:pt idx="2804">
                  <c:v>44809</c:v>
                </c:pt>
                <c:pt idx="2805">
                  <c:v>44810</c:v>
                </c:pt>
                <c:pt idx="2806">
                  <c:v>44811</c:v>
                </c:pt>
                <c:pt idx="2807">
                  <c:v>44812</c:v>
                </c:pt>
                <c:pt idx="2808">
                  <c:v>44813</c:v>
                </c:pt>
                <c:pt idx="2809">
                  <c:v>44814</c:v>
                </c:pt>
                <c:pt idx="2810">
                  <c:v>44815</c:v>
                </c:pt>
                <c:pt idx="2811">
                  <c:v>44816</c:v>
                </c:pt>
                <c:pt idx="2812">
                  <c:v>44817</c:v>
                </c:pt>
                <c:pt idx="2813">
                  <c:v>44818</c:v>
                </c:pt>
                <c:pt idx="2814">
                  <c:v>44819</c:v>
                </c:pt>
                <c:pt idx="2815">
                  <c:v>44820</c:v>
                </c:pt>
                <c:pt idx="2816">
                  <c:v>44821</c:v>
                </c:pt>
                <c:pt idx="2817">
                  <c:v>44822</c:v>
                </c:pt>
                <c:pt idx="2818">
                  <c:v>44823</c:v>
                </c:pt>
                <c:pt idx="2819">
                  <c:v>44824</c:v>
                </c:pt>
                <c:pt idx="2820">
                  <c:v>44825</c:v>
                </c:pt>
                <c:pt idx="2821">
                  <c:v>44826</c:v>
                </c:pt>
                <c:pt idx="2822">
                  <c:v>44827</c:v>
                </c:pt>
                <c:pt idx="2823">
                  <c:v>44828</c:v>
                </c:pt>
                <c:pt idx="2824">
                  <c:v>44829</c:v>
                </c:pt>
                <c:pt idx="2825">
                  <c:v>44830</c:v>
                </c:pt>
                <c:pt idx="2826">
                  <c:v>44831</c:v>
                </c:pt>
                <c:pt idx="2827">
                  <c:v>44832</c:v>
                </c:pt>
                <c:pt idx="2828">
                  <c:v>44833</c:v>
                </c:pt>
                <c:pt idx="2829">
                  <c:v>44834</c:v>
                </c:pt>
                <c:pt idx="2830">
                  <c:v>44835</c:v>
                </c:pt>
                <c:pt idx="2831">
                  <c:v>44836</c:v>
                </c:pt>
                <c:pt idx="2832">
                  <c:v>44837</c:v>
                </c:pt>
                <c:pt idx="2833">
                  <c:v>44838</c:v>
                </c:pt>
                <c:pt idx="2834">
                  <c:v>44839</c:v>
                </c:pt>
                <c:pt idx="2835">
                  <c:v>44840</c:v>
                </c:pt>
                <c:pt idx="2836">
                  <c:v>44841</c:v>
                </c:pt>
                <c:pt idx="2837">
                  <c:v>44842</c:v>
                </c:pt>
                <c:pt idx="2838">
                  <c:v>44843</c:v>
                </c:pt>
                <c:pt idx="2839">
                  <c:v>44844</c:v>
                </c:pt>
                <c:pt idx="2840">
                  <c:v>44845</c:v>
                </c:pt>
                <c:pt idx="2841">
                  <c:v>44846</c:v>
                </c:pt>
                <c:pt idx="2842">
                  <c:v>44847</c:v>
                </c:pt>
                <c:pt idx="2843">
                  <c:v>44848</c:v>
                </c:pt>
                <c:pt idx="2844">
                  <c:v>44849</c:v>
                </c:pt>
                <c:pt idx="2845">
                  <c:v>44850</c:v>
                </c:pt>
                <c:pt idx="2846">
                  <c:v>44851</c:v>
                </c:pt>
                <c:pt idx="2847">
                  <c:v>44852</c:v>
                </c:pt>
                <c:pt idx="2848">
                  <c:v>44853</c:v>
                </c:pt>
                <c:pt idx="2849">
                  <c:v>44854</c:v>
                </c:pt>
                <c:pt idx="2850">
                  <c:v>44855</c:v>
                </c:pt>
                <c:pt idx="2851">
                  <c:v>44856</c:v>
                </c:pt>
                <c:pt idx="2852">
                  <c:v>44857</c:v>
                </c:pt>
                <c:pt idx="2853">
                  <c:v>44858</c:v>
                </c:pt>
                <c:pt idx="2854">
                  <c:v>44859</c:v>
                </c:pt>
                <c:pt idx="2855">
                  <c:v>44860</c:v>
                </c:pt>
                <c:pt idx="2856">
                  <c:v>44861</c:v>
                </c:pt>
                <c:pt idx="2857">
                  <c:v>44862</c:v>
                </c:pt>
                <c:pt idx="2858">
                  <c:v>44863</c:v>
                </c:pt>
                <c:pt idx="2859">
                  <c:v>44864</c:v>
                </c:pt>
                <c:pt idx="2860">
                  <c:v>44865</c:v>
                </c:pt>
                <c:pt idx="2861">
                  <c:v>44866</c:v>
                </c:pt>
                <c:pt idx="2862">
                  <c:v>44867</c:v>
                </c:pt>
                <c:pt idx="2863">
                  <c:v>44868</c:v>
                </c:pt>
                <c:pt idx="2864">
                  <c:v>44869</c:v>
                </c:pt>
                <c:pt idx="2865">
                  <c:v>44870</c:v>
                </c:pt>
                <c:pt idx="2866">
                  <c:v>44871</c:v>
                </c:pt>
                <c:pt idx="2867">
                  <c:v>44872</c:v>
                </c:pt>
                <c:pt idx="2868">
                  <c:v>44873</c:v>
                </c:pt>
                <c:pt idx="2869">
                  <c:v>44874</c:v>
                </c:pt>
                <c:pt idx="2870">
                  <c:v>44875</c:v>
                </c:pt>
                <c:pt idx="2871">
                  <c:v>44876</c:v>
                </c:pt>
                <c:pt idx="2872">
                  <c:v>44877</c:v>
                </c:pt>
                <c:pt idx="2873">
                  <c:v>44878</c:v>
                </c:pt>
                <c:pt idx="2874">
                  <c:v>44879</c:v>
                </c:pt>
                <c:pt idx="2875">
                  <c:v>44880</c:v>
                </c:pt>
                <c:pt idx="2876">
                  <c:v>44881</c:v>
                </c:pt>
                <c:pt idx="2877">
                  <c:v>44882</c:v>
                </c:pt>
                <c:pt idx="2878">
                  <c:v>44883</c:v>
                </c:pt>
                <c:pt idx="2879">
                  <c:v>44884</c:v>
                </c:pt>
                <c:pt idx="2880">
                  <c:v>44885</c:v>
                </c:pt>
                <c:pt idx="2881">
                  <c:v>44886</c:v>
                </c:pt>
                <c:pt idx="2882">
                  <c:v>44887</c:v>
                </c:pt>
                <c:pt idx="2883">
                  <c:v>44888</c:v>
                </c:pt>
                <c:pt idx="2884">
                  <c:v>44889</c:v>
                </c:pt>
                <c:pt idx="2885">
                  <c:v>44890</c:v>
                </c:pt>
                <c:pt idx="2886">
                  <c:v>44891</c:v>
                </c:pt>
                <c:pt idx="2887">
                  <c:v>44892</c:v>
                </c:pt>
                <c:pt idx="2888">
                  <c:v>44893</c:v>
                </c:pt>
                <c:pt idx="2889">
                  <c:v>44894</c:v>
                </c:pt>
                <c:pt idx="2890">
                  <c:v>44895</c:v>
                </c:pt>
                <c:pt idx="2891">
                  <c:v>44896</c:v>
                </c:pt>
                <c:pt idx="2892">
                  <c:v>44897</c:v>
                </c:pt>
                <c:pt idx="2893">
                  <c:v>44898</c:v>
                </c:pt>
                <c:pt idx="2894">
                  <c:v>44899</c:v>
                </c:pt>
                <c:pt idx="2895">
                  <c:v>44900</c:v>
                </c:pt>
                <c:pt idx="2896">
                  <c:v>44901</c:v>
                </c:pt>
                <c:pt idx="2897">
                  <c:v>44902</c:v>
                </c:pt>
                <c:pt idx="2898">
                  <c:v>44903</c:v>
                </c:pt>
                <c:pt idx="2899">
                  <c:v>44904</c:v>
                </c:pt>
                <c:pt idx="2900">
                  <c:v>44905</c:v>
                </c:pt>
                <c:pt idx="2901">
                  <c:v>44906</c:v>
                </c:pt>
                <c:pt idx="2902">
                  <c:v>44907</c:v>
                </c:pt>
                <c:pt idx="2903">
                  <c:v>44908</c:v>
                </c:pt>
                <c:pt idx="2904">
                  <c:v>44909</c:v>
                </c:pt>
                <c:pt idx="2905">
                  <c:v>44910</c:v>
                </c:pt>
                <c:pt idx="2906">
                  <c:v>44911</c:v>
                </c:pt>
                <c:pt idx="2907">
                  <c:v>44912</c:v>
                </c:pt>
                <c:pt idx="2908">
                  <c:v>44913</c:v>
                </c:pt>
                <c:pt idx="2909">
                  <c:v>44914</c:v>
                </c:pt>
                <c:pt idx="2910">
                  <c:v>44915</c:v>
                </c:pt>
                <c:pt idx="2911">
                  <c:v>44916</c:v>
                </c:pt>
                <c:pt idx="2912">
                  <c:v>44917</c:v>
                </c:pt>
                <c:pt idx="2913">
                  <c:v>44918</c:v>
                </c:pt>
                <c:pt idx="2914">
                  <c:v>44919</c:v>
                </c:pt>
                <c:pt idx="2915">
                  <c:v>44920</c:v>
                </c:pt>
                <c:pt idx="2916">
                  <c:v>44921</c:v>
                </c:pt>
                <c:pt idx="2917">
                  <c:v>44922</c:v>
                </c:pt>
                <c:pt idx="2918">
                  <c:v>44923</c:v>
                </c:pt>
                <c:pt idx="2919">
                  <c:v>44924</c:v>
                </c:pt>
                <c:pt idx="2920">
                  <c:v>44925</c:v>
                </c:pt>
                <c:pt idx="2921">
                  <c:v>44926</c:v>
                </c:pt>
                <c:pt idx="2922">
                  <c:v>44927</c:v>
                </c:pt>
                <c:pt idx="2923">
                  <c:v>44928</c:v>
                </c:pt>
                <c:pt idx="2924">
                  <c:v>44929</c:v>
                </c:pt>
                <c:pt idx="2925">
                  <c:v>44930</c:v>
                </c:pt>
                <c:pt idx="2926">
                  <c:v>44931</c:v>
                </c:pt>
                <c:pt idx="2927">
                  <c:v>44932</c:v>
                </c:pt>
                <c:pt idx="2928">
                  <c:v>44933</c:v>
                </c:pt>
                <c:pt idx="2929">
                  <c:v>44934</c:v>
                </c:pt>
                <c:pt idx="2930">
                  <c:v>44935</c:v>
                </c:pt>
                <c:pt idx="2931">
                  <c:v>44936</c:v>
                </c:pt>
                <c:pt idx="2932">
                  <c:v>44937</c:v>
                </c:pt>
                <c:pt idx="2933">
                  <c:v>44938</c:v>
                </c:pt>
                <c:pt idx="2934">
                  <c:v>44939</c:v>
                </c:pt>
                <c:pt idx="2935">
                  <c:v>44940</c:v>
                </c:pt>
                <c:pt idx="2936">
                  <c:v>44941</c:v>
                </c:pt>
                <c:pt idx="2937">
                  <c:v>44942</c:v>
                </c:pt>
                <c:pt idx="2938">
                  <c:v>44943</c:v>
                </c:pt>
                <c:pt idx="2939">
                  <c:v>44944</c:v>
                </c:pt>
                <c:pt idx="2940">
                  <c:v>44945</c:v>
                </c:pt>
                <c:pt idx="2941">
                  <c:v>44946</c:v>
                </c:pt>
                <c:pt idx="2942">
                  <c:v>44947</c:v>
                </c:pt>
                <c:pt idx="2943">
                  <c:v>44948</c:v>
                </c:pt>
                <c:pt idx="2944">
                  <c:v>44949</c:v>
                </c:pt>
                <c:pt idx="2945">
                  <c:v>44950</c:v>
                </c:pt>
                <c:pt idx="2946">
                  <c:v>44951</c:v>
                </c:pt>
                <c:pt idx="2947">
                  <c:v>44952</c:v>
                </c:pt>
                <c:pt idx="2948">
                  <c:v>44953</c:v>
                </c:pt>
                <c:pt idx="2949">
                  <c:v>44954</c:v>
                </c:pt>
                <c:pt idx="2950">
                  <c:v>44955</c:v>
                </c:pt>
                <c:pt idx="2951">
                  <c:v>44956</c:v>
                </c:pt>
                <c:pt idx="2952">
                  <c:v>44957</c:v>
                </c:pt>
                <c:pt idx="2953">
                  <c:v>44958</c:v>
                </c:pt>
                <c:pt idx="2954">
                  <c:v>44959</c:v>
                </c:pt>
                <c:pt idx="2955">
                  <c:v>44960</c:v>
                </c:pt>
                <c:pt idx="2956">
                  <c:v>44961</c:v>
                </c:pt>
                <c:pt idx="2957">
                  <c:v>44962</c:v>
                </c:pt>
                <c:pt idx="2958">
                  <c:v>44963</c:v>
                </c:pt>
                <c:pt idx="2959">
                  <c:v>44964</c:v>
                </c:pt>
                <c:pt idx="2960">
                  <c:v>44965</c:v>
                </c:pt>
                <c:pt idx="2961">
                  <c:v>44966</c:v>
                </c:pt>
                <c:pt idx="2962">
                  <c:v>44967</c:v>
                </c:pt>
                <c:pt idx="2963">
                  <c:v>44968</c:v>
                </c:pt>
                <c:pt idx="2964">
                  <c:v>44969</c:v>
                </c:pt>
                <c:pt idx="2965">
                  <c:v>44970</c:v>
                </c:pt>
                <c:pt idx="2966">
                  <c:v>44971</c:v>
                </c:pt>
                <c:pt idx="2967">
                  <c:v>44972</c:v>
                </c:pt>
                <c:pt idx="2968">
                  <c:v>44973</c:v>
                </c:pt>
                <c:pt idx="2969">
                  <c:v>44974</c:v>
                </c:pt>
                <c:pt idx="2970">
                  <c:v>44975</c:v>
                </c:pt>
                <c:pt idx="2971">
                  <c:v>44976</c:v>
                </c:pt>
                <c:pt idx="2972">
                  <c:v>44977</c:v>
                </c:pt>
                <c:pt idx="2973">
                  <c:v>44978</c:v>
                </c:pt>
                <c:pt idx="2974">
                  <c:v>44979</c:v>
                </c:pt>
                <c:pt idx="2975">
                  <c:v>44980</c:v>
                </c:pt>
                <c:pt idx="2976">
                  <c:v>44981</c:v>
                </c:pt>
                <c:pt idx="2977">
                  <c:v>44982</c:v>
                </c:pt>
                <c:pt idx="2978">
                  <c:v>44983</c:v>
                </c:pt>
                <c:pt idx="2979">
                  <c:v>44984</c:v>
                </c:pt>
                <c:pt idx="2980">
                  <c:v>44985</c:v>
                </c:pt>
                <c:pt idx="2981">
                  <c:v>44986</c:v>
                </c:pt>
                <c:pt idx="2982">
                  <c:v>44987</c:v>
                </c:pt>
                <c:pt idx="2983">
                  <c:v>44988</c:v>
                </c:pt>
                <c:pt idx="2984">
                  <c:v>44989</c:v>
                </c:pt>
                <c:pt idx="2985">
                  <c:v>44990</c:v>
                </c:pt>
                <c:pt idx="2986">
                  <c:v>44991</c:v>
                </c:pt>
                <c:pt idx="2987">
                  <c:v>44992</c:v>
                </c:pt>
                <c:pt idx="2988">
                  <c:v>44993</c:v>
                </c:pt>
                <c:pt idx="2989">
                  <c:v>44994</c:v>
                </c:pt>
                <c:pt idx="2990">
                  <c:v>44995</c:v>
                </c:pt>
                <c:pt idx="2991">
                  <c:v>44996</c:v>
                </c:pt>
                <c:pt idx="2992">
                  <c:v>44997</c:v>
                </c:pt>
                <c:pt idx="2993">
                  <c:v>44998</c:v>
                </c:pt>
                <c:pt idx="2994">
                  <c:v>44999</c:v>
                </c:pt>
                <c:pt idx="2995">
                  <c:v>45000</c:v>
                </c:pt>
                <c:pt idx="2996">
                  <c:v>45001</c:v>
                </c:pt>
                <c:pt idx="2997">
                  <c:v>45002</c:v>
                </c:pt>
                <c:pt idx="2998">
                  <c:v>45003</c:v>
                </c:pt>
                <c:pt idx="2999">
                  <c:v>45004</c:v>
                </c:pt>
                <c:pt idx="3000">
                  <c:v>45005</c:v>
                </c:pt>
                <c:pt idx="3001">
                  <c:v>45006</c:v>
                </c:pt>
                <c:pt idx="3002">
                  <c:v>45007</c:v>
                </c:pt>
                <c:pt idx="3003">
                  <c:v>45008</c:v>
                </c:pt>
                <c:pt idx="3004">
                  <c:v>45009</c:v>
                </c:pt>
                <c:pt idx="3005">
                  <c:v>45010</c:v>
                </c:pt>
                <c:pt idx="3006">
                  <c:v>45011</c:v>
                </c:pt>
                <c:pt idx="3007">
                  <c:v>45012</c:v>
                </c:pt>
                <c:pt idx="3008">
                  <c:v>45013</c:v>
                </c:pt>
                <c:pt idx="3009">
                  <c:v>45014</c:v>
                </c:pt>
                <c:pt idx="3010">
                  <c:v>45015</c:v>
                </c:pt>
                <c:pt idx="3011">
                  <c:v>45016</c:v>
                </c:pt>
                <c:pt idx="3012">
                  <c:v>45017</c:v>
                </c:pt>
                <c:pt idx="3013">
                  <c:v>45018</c:v>
                </c:pt>
                <c:pt idx="3014">
                  <c:v>45019</c:v>
                </c:pt>
                <c:pt idx="3015">
                  <c:v>45020</c:v>
                </c:pt>
                <c:pt idx="3016">
                  <c:v>45021</c:v>
                </c:pt>
                <c:pt idx="3017">
                  <c:v>45022</c:v>
                </c:pt>
                <c:pt idx="3018">
                  <c:v>45023</c:v>
                </c:pt>
                <c:pt idx="3019">
                  <c:v>45024</c:v>
                </c:pt>
                <c:pt idx="3020">
                  <c:v>45025</c:v>
                </c:pt>
                <c:pt idx="3021">
                  <c:v>45026</c:v>
                </c:pt>
                <c:pt idx="3022">
                  <c:v>45027</c:v>
                </c:pt>
                <c:pt idx="3023">
                  <c:v>45028</c:v>
                </c:pt>
                <c:pt idx="3024">
                  <c:v>45029</c:v>
                </c:pt>
                <c:pt idx="3025">
                  <c:v>45030</c:v>
                </c:pt>
                <c:pt idx="3026">
                  <c:v>45031</c:v>
                </c:pt>
                <c:pt idx="3027">
                  <c:v>45032</c:v>
                </c:pt>
                <c:pt idx="3028">
                  <c:v>45033</c:v>
                </c:pt>
                <c:pt idx="3029">
                  <c:v>45034</c:v>
                </c:pt>
                <c:pt idx="3030">
                  <c:v>45035</c:v>
                </c:pt>
                <c:pt idx="3031">
                  <c:v>45036</c:v>
                </c:pt>
                <c:pt idx="3032">
                  <c:v>45037</c:v>
                </c:pt>
                <c:pt idx="3033">
                  <c:v>45038</c:v>
                </c:pt>
                <c:pt idx="3034">
                  <c:v>45039</c:v>
                </c:pt>
                <c:pt idx="3035">
                  <c:v>45040</c:v>
                </c:pt>
                <c:pt idx="3036">
                  <c:v>45041</c:v>
                </c:pt>
                <c:pt idx="3037">
                  <c:v>45042</c:v>
                </c:pt>
                <c:pt idx="3038">
                  <c:v>45043</c:v>
                </c:pt>
                <c:pt idx="3039">
                  <c:v>45044</c:v>
                </c:pt>
                <c:pt idx="3040">
                  <c:v>45045</c:v>
                </c:pt>
                <c:pt idx="3041">
                  <c:v>45046</c:v>
                </c:pt>
                <c:pt idx="3042">
                  <c:v>45047</c:v>
                </c:pt>
                <c:pt idx="3043">
                  <c:v>45048</c:v>
                </c:pt>
                <c:pt idx="3044">
                  <c:v>45049</c:v>
                </c:pt>
                <c:pt idx="3045">
                  <c:v>45050</c:v>
                </c:pt>
                <c:pt idx="3046">
                  <c:v>45051</c:v>
                </c:pt>
                <c:pt idx="3047">
                  <c:v>45052</c:v>
                </c:pt>
                <c:pt idx="3048">
                  <c:v>45053</c:v>
                </c:pt>
                <c:pt idx="3049">
                  <c:v>45054</c:v>
                </c:pt>
                <c:pt idx="3050">
                  <c:v>45055</c:v>
                </c:pt>
                <c:pt idx="3051">
                  <c:v>45056</c:v>
                </c:pt>
                <c:pt idx="3052">
                  <c:v>45057</c:v>
                </c:pt>
                <c:pt idx="3053">
                  <c:v>45058</c:v>
                </c:pt>
                <c:pt idx="3054">
                  <c:v>45059</c:v>
                </c:pt>
                <c:pt idx="3055">
                  <c:v>45060</c:v>
                </c:pt>
                <c:pt idx="3056">
                  <c:v>45061</c:v>
                </c:pt>
                <c:pt idx="3057">
                  <c:v>45062</c:v>
                </c:pt>
                <c:pt idx="3058">
                  <c:v>45063</c:v>
                </c:pt>
                <c:pt idx="3059">
                  <c:v>45064</c:v>
                </c:pt>
                <c:pt idx="3060">
                  <c:v>45065</c:v>
                </c:pt>
                <c:pt idx="3061">
                  <c:v>45066</c:v>
                </c:pt>
                <c:pt idx="3062">
                  <c:v>45067</c:v>
                </c:pt>
                <c:pt idx="3063">
                  <c:v>45068</c:v>
                </c:pt>
                <c:pt idx="3064">
                  <c:v>45069</c:v>
                </c:pt>
                <c:pt idx="3065">
                  <c:v>45070</c:v>
                </c:pt>
                <c:pt idx="3066">
                  <c:v>45071</c:v>
                </c:pt>
                <c:pt idx="3067">
                  <c:v>45072</c:v>
                </c:pt>
                <c:pt idx="3068">
                  <c:v>45073</c:v>
                </c:pt>
                <c:pt idx="3069">
                  <c:v>45074</c:v>
                </c:pt>
                <c:pt idx="3070">
                  <c:v>45075</c:v>
                </c:pt>
                <c:pt idx="3071">
                  <c:v>45076</c:v>
                </c:pt>
                <c:pt idx="3072">
                  <c:v>45077</c:v>
                </c:pt>
                <c:pt idx="3073">
                  <c:v>45078</c:v>
                </c:pt>
                <c:pt idx="3074">
                  <c:v>45079</c:v>
                </c:pt>
                <c:pt idx="3075">
                  <c:v>45080</c:v>
                </c:pt>
                <c:pt idx="3076">
                  <c:v>45081</c:v>
                </c:pt>
                <c:pt idx="3077">
                  <c:v>45082</c:v>
                </c:pt>
                <c:pt idx="3078">
                  <c:v>45083</c:v>
                </c:pt>
                <c:pt idx="3079">
                  <c:v>45084</c:v>
                </c:pt>
                <c:pt idx="3080">
                  <c:v>45085</c:v>
                </c:pt>
                <c:pt idx="3081">
                  <c:v>45086</c:v>
                </c:pt>
                <c:pt idx="3082">
                  <c:v>45087</c:v>
                </c:pt>
                <c:pt idx="3083">
                  <c:v>45088</c:v>
                </c:pt>
                <c:pt idx="3084">
                  <c:v>45089</c:v>
                </c:pt>
                <c:pt idx="3085">
                  <c:v>45090</c:v>
                </c:pt>
                <c:pt idx="3086">
                  <c:v>45091</c:v>
                </c:pt>
                <c:pt idx="3087">
                  <c:v>45092</c:v>
                </c:pt>
                <c:pt idx="3088">
                  <c:v>45093</c:v>
                </c:pt>
                <c:pt idx="3089">
                  <c:v>45094</c:v>
                </c:pt>
                <c:pt idx="3090">
                  <c:v>45095</c:v>
                </c:pt>
                <c:pt idx="3091">
                  <c:v>45096</c:v>
                </c:pt>
                <c:pt idx="3092">
                  <c:v>45097</c:v>
                </c:pt>
                <c:pt idx="3093">
                  <c:v>45098</c:v>
                </c:pt>
                <c:pt idx="3094">
                  <c:v>45099</c:v>
                </c:pt>
                <c:pt idx="3095">
                  <c:v>45100</c:v>
                </c:pt>
                <c:pt idx="3096">
                  <c:v>45101</c:v>
                </c:pt>
                <c:pt idx="3097">
                  <c:v>45102</c:v>
                </c:pt>
                <c:pt idx="3098">
                  <c:v>45103</c:v>
                </c:pt>
                <c:pt idx="3099">
                  <c:v>45104</c:v>
                </c:pt>
                <c:pt idx="3100">
                  <c:v>45105</c:v>
                </c:pt>
                <c:pt idx="3101">
                  <c:v>45106</c:v>
                </c:pt>
                <c:pt idx="3102">
                  <c:v>45107</c:v>
                </c:pt>
                <c:pt idx="3103">
                  <c:v>45108</c:v>
                </c:pt>
                <c:pt idx="3104">
                  <c:v>45109</c:v>
                </c:pt>
                <c:pt idx="3105">
                  <c:v>45110</c:v>
                </c:pt>
                <c:pt idx="3106">
                  <c:v>45111</c:v>
                </c:pt>
                <c:pt idx="3107">
                  <c:v>45112</c:v>
                </c:pt>
                <c:pt idx="3108">
                  <c:v>45113</c:v>
                </c:pt>
                <c:pt idx="3109">
                  <c:v>45114</c:v>
                </c:pt>
                <c:pt idx="3110">
                  <c:v>45115</c:v>
                </c:pt>
                <c:pt idx="3111">
                  <c:v>45116</c:v>
                </c:pt>
                <c:pt idx="3112">
                  <c:v>45117</c:v>
                </c:pt>
                <c:pt idx="3113">
                  <c:v>45118</c:v>
                </c:pt>
                <c:pt idx="3114">
                  <c:v>45119</c:v>
                </c:pt>
                <c:pt idx="3115">
                  <c:v>45120</c:v>
                </c:pt>
                <c:pt idx="3116">
                  <c:v>45121</c:v>
                </c:pt>
                <c:pt idx="3117">
                  <c:v>45122</c:v>
                </c:pt>
                <c:pt idx="3118">
                  <c:v>45123</c:v>
                </c:pt>
                <c:pt idx="3119">
                  <c:v>45124</c:v>
                </c:pt>
                <c:pt idx="3120">
                  <c:v>45125</c:v>
                </c:pt>
                <c:pt idx="3121">
                  <c:v>45126</c:v>
                </c:pt>
                <c:pt idx="3122">
                  <c:v>45127</c:v>
                </c:pt>
                <c:pt idx="3123">
                  <c:v>45128</c:v>
                </c:pt>
                <c:pt idx="3124">
                  <c:v>45129</c:v>
                </c:pt>
                <c:pt idx="3125">
                  <c:v>45130</c:v>
                </c:pt>
                <c:pt idx="3126">
                  <c:v>45131</c:v>
                </c:pt>
                <c:pt idx="3127">
                  <c:v>45132</c:v>
                </c:pt>
                <c:pt idx="3128">
                  <c:v>45133</c:v>
                </c:pt>
                <c:pt idx="3129">
                  <c:v>45134</c:v>
                </c:pt>
                <c:pt idx="3130">
                  <c:v>45135</c:v>
                </c:pt>
                <c:pt idx="3131">
                  <c:v>45136</c:v>
                </c:pt>
                <c:pt idx="3132">
                  <c:v>45137</c:v>
                </c:pt>
                <c:pt idx="3133">
                  <c:v>45138</c:v>
                </c:pt>
                <c:pt idx="3134">
                  <c:v>45139</c:v>
                </c:pt>
                <c:pt idx="3135">
                  <c:v>45140</c:v>
                </c:pt>
                <c:pt idx="3136">
                  <c:v>45141</c:v>
                </c:pt>
                <c:pt idx="3137">
                  <c:v>45142</c:v>
                </c:pt>
                <c:pt idx="3138">
                  <c:v>45143</c:v>
                </c:pt>
                <c:pt idx="3139">
                  <c:v>45144</c:v>
                </c:pt>
                <c:pt idx="3140">
                  <c:v>45145</c:v>
                </c:pt>
                <c:pt idx="3141">
                  <c:v>45146</c:v>
                </c:pt>
                <c:pt idx="3142">
                  <c:v>45147</c:v>
                </c:pt>
                <c:pt idx="3143">
                  <c:v>45148</c:v>
                </c:pt>
                <c:pt idx="3144">
                  <c:v>45149</c:v>
                </c:pt>
                <c:pt idx="3145">
                  <c:v>45150</c:v>
                </c:pt>
                <c:pt idx="3146">
                  <c:v>45151</c:v>
                </c:pt>
                <c:pt idx="3147">
                  <c:v>45152</c:v>
                </c:pt>
                <c:pt idx="3148">
                  <c:v>45153</c:v>
                </c:pt>
                <c:pt idx="3149">
                  <c:v>45154</c:v>
                </c:pt>
                <c:pt idx="3150">
                  <c:v>45155</c:v>
                </c:pt>
                <c:pt idx="3151">
                  <c:v>45156</c:v>
                </c:pt>
                <c:pt idx="3152">
                  <c:v>45157</c:v>
                </c:pt>
                <c:pt idx="3153">
                  <c:v>45158</c:v>
                </c:pt>
                <c:pt idx="3154">
                  <c:v>45159</c:v>
                </c:pt>
                <c:pt idx="3155">
                  <c:v>45160</c:v>
                </c:pt>
                <c:pt idx="3156">
                  <c:v>45161</c:v>
                </c:pt>
                <c:pt idx="3157">
                  <c:v>45162</c:v>
                </c:pt>
                <c:pt idx="3158">
                  <c:v>45163</c:v>
                </c:pt>
                <c:pt idx="3159">
                  <c:v>45164</c:v>
                </c:pt>
                <c:pt idx="3160">
                  <c:v>45165</c:v>
                </c:pt>
                <c:pt idx="3161">
                  <c:v>45166</c:v>
                </c:pt>
                <c:pt idx="3162">
                  <c:v>45167</c:v>
                </c:pt>
                <c:pt idx="3163">
                  <c:v>45168</c:v>
                </c:pt>
                <c:pt idx="3164">
                  <c:v>45169</c:v>
                </c:pt>
                <c:pt idx="3165">
                  <c:v>45170</c:v>
                </c:pt>
                <c:pt idx="3166">
                  <c:v>45171</c:v>
                </c:pt>
                <c:pt idx="3167">
                  <c:v>45172</c:v>
                </c:pt>
                <c:pt idx="3168">
                  <c:v>45173</c:v>
                </c:pt>
                <c:pt idx="3169">
                  <c:v>45174</c:v>
                </c:pt>
                <c:pt idx="3170">
                  <c:v>45175</c:v>
                </c:pt>
                <c:pt idx="3171">
                  <c:v>45176</c:v>
                </c:pt>
                <c:pt idx="3172">
                  <c:v>45177</c:v>
                </c:pt>
                <c:pt idx="3173">
                  <c:v>45178</c:v>
                </c:pt>
                <c:pt idx="3174">
                  <c:v>45179</c:v>
                </c:pt>
                <c:pt idx="3175">
                  <c:v>45180</c:v>
                </c:pt>
                <c:pt idx="3176">
                  <c:v>45181</c:v>
                </c:pt>
                <c:pt idx="3177">
                  <c:v>45182</c:v>
                </c:pt>
                <c:pt idx="3178">
                  <c:v>45183</c:v>
                </c:pt>
                <c:pt idx="3179">
                  <c:v>45184</c:v>
                </c:pt>
                <c:pt idx="3180">
                  <c:v>45185</c:v>
                </c:pt>
                <c:pt idx="3181">
                  <c:v>45186</c:v>
                </c:pt>
                <c:pt idx="3182">
                  <c:v>45187</c:v>
                </c:pt>
                <c:pt idx="3183">
                  <c:v>45188</c:v>
                </c:pt>
                <c:pt idx="3184">
                  <c:v>45189</c:v>
                </c:pt>
                <c:pt idx="3185">
                  <c:v>45190</c:v>
                </c:pt>
                <c:pt idx="3186">
                  <c:v>45191</c:v>
                </c:pt>
                <c:pt idx="3187">
                  <c:v>45192</c:v>
                </c:pt>
                <c:pt idx="3188">
                  <c:v>45193</c:v>
                </c:pt>
                <c:pt idx="3189">
                  <c:v>45194</c:v>
                </c:pt>
                <c:pt idx="3190">
                  <c:v>45195</c:v>
                </c:pt>
                <c:pt idx="3191">
                  <c:v>45196</c:v>
                </c:pt>
                <c:pt idx="3192">
                  <c:v>45197</c:v>
                </c:pt>
                <c:pt idx="3193">
                  <c:v>45198</c:v>
                </c:pt>
                <c:pt idx="3194">
                  <c:v>45199</c:v>
                </c:pt>
                <c:pt idx="3195">
                  <c:v>45200</c:v>
                </c:pt>
                <c:pt idx="3196">
                  <c:v>45201</c:v>
                </c:pt>
                <c:pt idx="3197">
                  <c:v>45202</c:v>
                </c:pt>
                <c:pt idx="3198">
                  <c:v>45203</c:v>
                </c:pt>
                <c:pt idx="3199">
                  <c:v>45204</c:v>
                </c:pt>
                <c:pt idx="3200">
                  <c:v>45205</c:v>
                </c:pt>
                <c:pt idx="3201">
                  <c:v>45206</c:v>
                </c:pt>
                <c:pt idx="3202">
                  <c:v>45207</c:v>
                </c:pt>
                <c:pt idx="3203">
                  <c:v>45208</c:v>
                </c:pt>
                <c:pt idx="3204">
                  <c:v>45209</c:v>
                </c:pt>
                <c:pt idx="3205">
                  <c:v>45210</c:v>
                </c:pt>
                <c:pt idx="3206">
                  <c:v>45211</c:v>
                </c:pt>
                <c:pt idx="3207">
                  <c:v>45212</c:v>
                </c:pt>
                <c:pt idx="3208">
                  <c:v>45213</c:v>
                </c:pt>
                <c:pt idx="3209">
                  <c:v>45214</c:v>
                </c:pt>
                <c:pt idx="3210">
                  <c:v>45215</c:v>
                </c:pt>
                <c:pt idx="3211">
                  <c:v>45216</c:v>
                </c:pt>
                <c:pt idx="3212">
                  <c:v>45217</c:v>
                </c:pt>
                <c:pt idx="3213">
                  <c:v>45218</c:v>
                </c:pt>
                <c:pt idx="3214">
                  <c:v>45219</c:v>
                </c:pt>
                <c:pt idx="3215">
                  <c:v>45220</c:v>
                </c:pt>
                <c:pt idx="3216">
                  <c:v>45221</c:v>
                </c:pt>
                <c:pt idx="3217">
                  <c:v>45222</c:v>
                </c:pt>
                <c:pt idx="3218">
                  <c:v>45223</c:v>
                </c:pt>
                <c:pt idx="3219">
                  <c:v>45224</c:v>
                </c:pt>
                <c:pt idx="3220">
                  <c:v>45225</c:v>
                </c:pt>
                <c:pt idx="3221">
                  <c:v>45226</c:v>
                </c:pt>
                <c:pt idx="3222">
                  <c:v>45227</c:v>
                </c:pt>
                <c:pt idx="3223">
                  <c:v>45228</c:v>
                </c:pt>
                <c:pt idx="3224">
                  <c:v>45229</c:v>
                </c:pt>
                <c:pt idx="3225">
                  <c:v>45230</c:v>
                </c:pt>
                <c:pt idx="3226">
                  <c:v>45231</c:v>
                </c:pt>
                <c:pt idx="3227">
                  <c:v>45232</c:v>
                </c:pt>
                <c:pt idx="3228">
                  <c:v>45233</c:v>
                </c:pt>
                <c:pt idx="3229">
                  <c:v>45234</c:v>
                </c:pt>
                <c:pt idx="3230">
                  <c:v>45235</c:v>
                </c:pt>
                <c:pt idx="3231">
                  <c:v>45236</c:v>
                </c:pt>
                <c:pt idx="3232">
                  <c:v>45237</c:v>
                </c:pt>
                <c:pt idx="3233">
                  <c:v>45238</c:v>
                </c:pt>
                <c:pt idx="3234">
                  <c:v>45239</c:v>
                </c:pt>
                <c:pt idx="3235">
                  <c:v>45240</c:v>
                </c:pt>
                <c:pt idx="3236">
                  <c:v>45241</c:v>
                </c:pt>
                <c:pt idx="3237">
                  <c:v>45242</c:v>
                </c:pt>
                <c:pt idx="3238">
                  <c:v>45243</c:v>
                </c:pt>
                <c:pt idx="3239">
                  <c:v>45244</c:v>
                </c:pt>
                <c:pt idx="3240">
                  <c:v>45245</c:v>
                </c:pt>
                <c:pt idx="3241">
                  <c:v>45246</c:v>
                </c:pt>
                <c:pt idx="3242">
                  <c:v>45247</c:v>
                </c:pt>
                <c:pt idx="3243">
                  <c:v>45248</c:v>
                </c:pt>
                <c:pt idx="3244">
                  <c:v>45249</c:v>
                </c:pt>
                <c:pt idx="3245">
                  <c:v>45250</c:v>
                </c:pt>
                <c:pt idx="3246">
                  <c:v>45251</c:v>
                </c:pt>
                <c:pt idx="3247">
                  <c:v>45252</c:v>
                </c:pt>
                <c:pt idx="3248">
                  <c:v>45253</c:v>
                </c:pt>
                <c:pt idx="3249">
                  <c:v>45254</c:v>
                </c:pt>
                <c:pt idx="3250">
                  <c:v>45255</c:v>
                </c:pt>
                <c:pt idx="3251">
                  <c:v>45256</c:v>
                </c:pt>
                <c:pt idx="3252">
                  <c:v>45257</c:v>
                </c:pt>
                <c:pt idx="3253">
                  <c:v>45258</c:v>
                </c:pt>
                <c:pt idx="3254">
                  <c:v>45259</c:v>
                </c:pt>
                <c:pt idx="3255">
                  <c:v>45260</c:v>
                </c:pt>
                <c:pt idx="3256">
                  <c:v>45261</c:v>
                </c:pt>
                <c:pt idx="3257">
                  <c:v>45262</c:v>
                </c:pt>
                <c:pt idx="3258">
                  <c:v>45263</c:v>
                </c:pt>
                <c:pt idx="3259">
                  <c:v>45264</c:v>
                </c:pt>
                <c:pt idx="3260">
                  <c:v>45265</c:v>
                </c:pt>
                <c:pt idx="3261">
                  <c:v>45266</c:v>
                </c:pt>
                <c:pt idx="3262">
                  <c:v>45267</c:v>
                </c:pt>
                <c:pt idx="3263">
                  <c:v>45268</c:v>
                </c:pt>
                <c:pt idx="3264">
                  <c:v>45269</c:v>
                </c:pt>
                <c:pt idx="3265">
                  <c:v>45270</c:v>
                </c:pt>
                <c:pt idx="3266">
                  <c:v>45271</c:v>
                </c:pt>
                <c:pt idx="3267">
                  <c:v>45272</c:v>
                </c:pt>
                <c:pt idx="3268">
                  <c:v>45273</c:v>
                </c:pt>
                <c:pt idx="3269">
                  <c:v>45274</c:v>
                </c:pt>
                <c:pt idx="3270">
                  <c:v>45275</c:v>
                </c:pt>
                <c:pt idx="3271">
                  <c:v>45276</c:v>
                </c:pt>
                <c:pt idx="3272">
                  <c:v>45277</c:v>
                </c:pt>
                <c:pt idx="3273">
                  <c:v>45278</c:v>
                </c:pt>
                <c:pt idx="3274">
                  <c:v>45279</c:v>
                </c:pt>
                <c:pt idx="3275">
                  <c:v>45280</c:v>
                </c:pt>
                <c:pt idx="3276">
                  <c:v>45281</c:v>
                </c:pt>
                <c:pt idx="3277">
                  <c:v>45282</c:v>
                </c:pt>
                <c:pt idx="3278">
                  <c:v>45283</c:v>
                </c:pt>
                <c:pt idx="3279">
                  <c:v>45284</c:v>
                </c:pt>
                <c:pt idx="3280">
                  <c:v>45285</c:v>
                </c:pt>
                <c:pt idx="3281">
                  <c:v>45286</c:v>
                </c:pt>
                <c:pt idx="3282">
                  <c:v>45287</c:v>
                </c:pt>
                <c:pt idx="3283">
                  <c:v>45288</c:v>
                </c:pt>
                <c:pt idx="3284">
                  <c:v>45289</c:v>
                </c:pt>
                <c:pt idx="3285">
                  <c:v>45290</c:v>
                </c:pt>
                <c:pt idx="3286">
                  <c:v>45291</c:v>
                </c:pt>
                <c:pt idx="3287">
                  <c:v>45292</c:v>
                </c:pt>
                <c:pt idx="3288">
                  <c:v>45293</c:v>
                </c:pt>
                <c:pt idx="3289">
                  <c:v>45294</c:v>
                </c:pt>
                <c:pt idx="3290">
                  <c:v>45295</c:v>
                </c:pt>
                <c:pt idx="3291">
                  <c:v>45296</c:v>
                </c:pt>
                <c:pt idx="3292">
                  <c:v>45297</c:v>
                </c:pt>
                <c:pt idx="3293">
                  <c:v>45298</c:v>
                </c:pt>
                <c:pt idx="3294">
                  <c:v>45299</c:v>
                </c:pt>
                <c:pt idx="3295">
                  <c:v>45300</c:v>
                </c:pt>
                <c:pt idx="3296">
                  <c:v>45301</c:v>
                </c:pt>
                <c:pt idx="3297">
                  <c:v>45302</c:v>
                </c:pt>
                <c:pt idx="3298">
                  <c:v>45303</c:v>
                </c:pt>
                <c:pt idx="3299">
                  <c:v>45304</c:v>
                </c:pt>
                <c:pt idx="3300">
                  <c:v>45305</c:v>
                </c:pt>
                <c:pt idx="3301">
                  <c:v>45306</c:v>
                </c:pt>
                <c:pt idx="3302">
                  <c:v>45307</c:v>
                </c:pt>
                <c:pt idx="3303">
                  <c:v>45308</c:v>
                </c:pt>
                <c:pt idx="3304">
                  <c:v>45309</c:v>
                </c:pt>
                <c:pt idx="3305">
                  <c:v>45310</c:v>
                </c:pt>
                <c:pt idx="3306">
                  <c:v>45311</c:v>
                </c:pt>
                <c:pt idx="3307">
                  <c:v>45312</c:v>
                </c:pt>
                <c:pt idx="3308">
                  <c:v>45313</c:v>
                </c:pt>
                <c:pt idx="3309">
                  <c:v>45314</c:v>
                </c:pt>
                <c:pt idx="3310">
                  <c:v>45315</c:v>
                </c:pt>
                <c:pt idx="3311">
                  <c:v>45316</c:v>
                </c:pt>
                <c:pt idx="3312">
                  <c:v>45317</c:v>
                </c:pt>
                <c:pt idx="3313">
                  <c:v>45318</c:v>
                </c:pt>
                <c:pt idx="3314">
                  <c:v>45319</c:v>
                </c:pt>
                <c:pt idx="3315">
                  <c:v>45320</c:v>
                </c:pt>
                <c:pt idx="3316">
                  <c:v>45321</c:v>
                </c:pt>
                <c:pt idx="3317">
                  <c:v>45322</c:v>
                </c:pt>
                <c:pt idx="3318">
                  <c:v>45323</c:v>
                </c:pt>
                <c:pt idx="3319">
                  <c:v>45324</c:v>
                </c:pt>
                <c:pt idx="3320">
                  <c:v>45325</c:v>
                </c:pt>
                <c:pt idx="3321">
                  <c:v>45326</c:v>
                </c:pt>
                <c:pt idx="3322">
                  <c:v>45327</c:v>
                </c:pt>
                <c:pt idx="3323">
                  <c:v>45328</c:v>
                </c:pt>
                <c:pt idx="3324">
                  <c:v>45329</c:v>
                </c:pt>
                <c:pt idx="3325">
                  <c:v>45330</c:v>
                </c:pt>
                <c:pt idx="3326">
                  <c:v>45331</c:v>
                </c:pt>
                <c:pt idx="3327">
                  <c:v>45332</c:v>
                </c:pt>
                <c:pt idx="3328">
                  <c:v>45333</c:v>
                </c:pt>
                <c:pt idx="3329">
                  <c:v>45334</c:v>
                </c:pt>
                <c:pt idx="3330">
                  <c:v>45335</c:v>
                </c:pt>
                <c:pt idx="3331">
                  <c:v>45336</c:v>
                </c:pt>
                <c:pt idx="3332">
                  <c:v>45337</c:v>
                </c:pt>
                <c:pt idx="3333">
                  <c:v>45338</c:v>
                </c:pt>
                <c:pt idx="3334">
                  <c:v>45339</c:v>
                </c:pt>
                <c:pt idx="3335">
                  <c:v>45340</c:v>
                </c:pt>
                <c:pt idx="3336">
                  <c:v>45341</c:v>
                </c:pt>
                <c:pt idx="3337">
                  <c:v>45342</c:v>
                </c:pt>
                <c:pt idx="3338">
                  <c:v>45343</c:v>
                </c:pt>
                <c:pt idx="3339">
                  <c:v>45344</c:v>
                </c:pt>
                <c:pt idx="3340">
                  <c:v>45345</c:v>
                </c:pt>
                <c:pt idx="3341">
                  <c:v>45346</c:v>
                </c:pt>
                <c:pt idx="3342">
                  <c:v>45347</c:v>
                </c:pt>
                <c:pt idx="3343">
                  <c:v>45348</c:v>
                </c:pt>
                <c:pt idx="3344">
                  <c:v>45349</c:v>
                </c:pt>
                <c:pt idx="3345">
                  <c:v>45350</c:v>
                </c:pt>
                <c:pt idx="3346">
                  <c:v>45351</c:v>
                </c:pt>
                <c:pt idx="3347">
                  <c:v>45352</c:v>
                </c:pt>
                <c:pt idx="3348">
                  <c:v>45353</c:v>
                </c:pt>
                <c:pt idx="3349">
                  <c:v>45354</c:v>
                </c:pt>
                <c:pt idx="3350">
                  <c:v>45355</c:v>
                </c:pt>
                <c:pt idx="3351">
                  <c:v>45356</c:v>
                </c:pt>
                <c:pt idx="3352">
                  <c:v>45357</c:v>
                </c:pt>
                <c:pt idx="3353">
                  <c:v>45358</c:v>
                </c:pt>
                <c:pt idx="3354">
                  <c:v>45359</c:v>
                </c:pt>
                <c:pt idx="3355">
                  <c:v>45360</c:v>
                </c:pt>
                <c:pt idx="3356">
                  <c:v>45361</c:v>
                </c:pt>
                <c:pt idx="3357">
                  <c:v>45362</c:v>
                </c:pt>
                <c:pt idx="3358">
                  <c:v>45363</c:v>
                </c:pt>
                <c:pt idx="3359">
                  <c:v>45364</c:v>
                </c:pt>
                <c:pt idx="3360">
                  <c:v>45365</c:v>
                </c:pt>
                <c:pt idx="3361">
                  <c:v>45366</c:v>
                </c:pt>
                <c:pt idx="3362">
                  <c:v>45367</c:v>
                </c:pt>
                <c:pt idx="3363">
                  <c:v>45368</c:v>
                </c:pt>
                <c:pt idx="3364">
                  <c:v>45369</c:v>
                </c:pt>
                <c:pt idx="3365">
                  <c:v>45370</c:v>
                </c:pt>
                <c:pt idx="3366">
                  <c:v>45371</c:v>
                </c:pt>
                <c:pt idx="3367">
                  <c:v>45372</c:v>
                </c:pt>
                <c:pt idx="3368">
                  <c:v>45373</c:v>
                </c:pt>
                <c:pt idx="3369">
                  <c:v>45374</c:v>
                </c:pt>
                <c:pt idx="3370">
                  <c:v>45375</c:v>
                </c:pt>
                <c:pt idx="3371">
                  <c:v>45376</c:v>
                </c:pt>
                <c:pt idx="3372">
                  <c:v>45377</c:v>
                </c:pt>
                <c:pt idx="3373">
                  <c:v>45378</c:v>
                </c:pt>
                <c:pt idx="3374">
                  <c:v>45379</c:v>
                </c:pt>
                <c:pt idx="3375">
                  <c:v>45380</c:v>
                </c:pt>
                <c:pt idx="3376">
                  <c:v>45381</c:v>
                </c:pt>
                <c:pt idx="3377">
                  <c:v>45382</c:v>
                </c:pt>
                <c:pt idx="3378">
                  <c:v>45383</c:v>
                </c:pt>
                <c:pt idx="3379">
                  <c:v>45384</c:v>
                </c:pt>
                <c:pt idx="3380">
                  <c:v>45385</c:v>
                </c:pt>
                <c:pt idx="3381">
                  <c:v>45386</c:v>
                </c:pt>
                <c:pt idx="3382">
                  <c:v>45387</c:v>
                </c:pt>
                <c:pt idx="3383">
                  <c:v>45388</c:v>
                </c:pt>
                <c:pt idx="3384">
                  <c:v>45389</c:v>
                </c:pt>
                <c:pt idx="3385">
                  <c:v>45390</c:v>
                </c:pt>
                <c:pt idx="3386">
                  <c:v>45391</c:v>
                </c:pt>
                <c:pt idx="3387">
                  <c:v>45392</c:v>
                </c:pt>
                <c:pt idx="3388">
                  <c:v>45393</c:v>
                </c:pt>
                <c:pt idx="3389">
                  <c:v>45394</c:v>
                </c:pt>
                <c:pt idx="3390">
                  <c:v>45395</c:v>
                </c:pt>
                <c:pt idx="3391">
                  <c:v>45396</c:v>
                </c:pt>
                <c:pt idx="3392">
                  <c:v>45397</c:v>
                </c:pt>
                <c:pt idx="3393">
                  <c:v>45398</c:v>
                </c:pt>
                <c:pt idx="3394">
                  <c:v>45399</c:v>
                </c:pt>
                <c:pt idx="3395">
                  <c:v>45400</c:v>
                </c:pt>
                <c:pt idx="3396">
                  <c:v>45401</c:v>
                </c:pt>
                <c:pt idx="3397">
                  <c:v>45402</c:v>
                </c:pt>
                <c:pt idx="3398">
                  <c:v>45403</c:v>
                </c:pt>
                <c:pt idx="3399">
                  <c:v>45404</c:v>
                </c:pt>
                <c:pt idx="3400">
                  <c:v>45405</c:v>
                </c:pt>
                <c:pt idx="3401">
                  <c:v>45406</c:v>
                </c:pt>
                <c:pt idx="3402">
                  <c:v>45407</c:v>
                </c:pt>
                <c:pt idx="3403">
                  <c:v>45408</c:v>
                </c:pt>
                <c:pt idx="3404">
                  <c:v>45409</c:v>
                </c:pt>
                <c:pt idx="3405">
                  <c:v>45410</c:v>
                </c:pt>
                <c:pt idx="3406">
                  <c:v>45411</c:v>
                </c:pt>
                <c:pt idx="3407">
                  <c:v>45412</c:v>
                </c:pt>
                <c:pt idx="3408">
                  <c:v>45413</c:v>
                </c:pt>
                <c:pt idx="3409">
                  <c:v>45414</c:v>
                </c:pt>
                <c:pt idx="3410">
                  <c:v>45415</c:v>
                </c:pt>
                <c:pt idx="3411">
                  <c:v>45416</c:v>
                </c:pt>
                <c:pt idx="3412">
                  <c:v>45417</c:v>
                </c:pt>
                <c:pt idx="3413">
                  <c:v>45418</c:v>
                </c:pt>
                <c:pt idx="3414">
                  <c:v>45419</c:v>
                </c:pt>
                <c:pt idx="3415">
                  <c:v>45420</c:v>
                </c:pt>
                <c:pt idx="3416">
                  <c:v>45421</c:v>
                </c:pt>
                <c:pt idx="3417">
                  <c:v>45422</c:v>
                </c:pt>
                <c:pt idx="3418">
                  <c:v>45423</c:v>
                </c:pt>
                <c:pt idx="3419">
                  <c:v>45424</c:v>
                </c:pt>
                <c:pt idx="3420">
                  <c:v>45425</c:v>
                </c:pt>
                <c:pt idx="3421">
                  <c:v>45426</c:v>
                </c:pt>
                <c:pt idx="3422">
                  <c:v>45427</c:v>
                </c:pt>
                <c:pt idx="3423">
                  <c:v>45428</c:v>
                </c:pt>
                <c:pt idx="3424">
                  <c:v>45429</c:v>
                </c:pt>
                <c:pt idx="3425">
                  <c:v>45430</c:v>
                </c:pt>
                <c:pt idx="3426">
                  <c:v>45431</c:v>
                </c:pt>
                <c:pt idx="3427">
                  <c:v>45432</c:v>
                </c:pt>
                <c:pt idx="3428">
                  <c:v>45433</c:v>
                </c:pt>
                <c:pt idx="3429">
                  <c:v>45434</c:v>
                </c:pt>
                <c:pt idx="3430">
                  <c:v>45435</c:v>
                </c:pt>
                <c:pt idx="3431">
                  <c:v>45436</c:v>
                </c:pt>
                <c:pt idx="3432">
                  <c:v>45437</c:v>
                </c:pt>
                <c:pt idx="3433">
                  <c:v>45438</c:v>
                </c:pt>
                <c:pt idx="3434">
                  <c:v>45439</c:v>
                </c:pt>
                <c:pt idx="3435">
                  <c:v>45440</c:v>
                </c:pt>
                <c:pt idx="3436">
                  <c:v>45441</c:v>
                </c:pt>
                <c:pt idx="3437">
                  <c:v>45442</c:v>
                </c:pt>
                <c:pt idx="3438">
                  <c:v>45443</c:v>
                </c:pt>
                <c:pt idx="3439">
                  <c:v>45444</c:v>
                </c:pt>
                <c:pt idx="3440">
                  <c:v>45445</c:v>
                </c:pt>
                <c:pt idx="3441">
                  <c:v>45446</c:v>
                </c:pt>
                <c:pt idx="3442">
                  <c:v>45447</c:v>
                </c:pt>
                <c:pt idx="3443">
                  <c:v>45448</c:v>
                </c:pt>
                <c:pt idx="3444">
                  <c:v>45449</c:v>
                </c:pt>
                <c:pt idx="3445">
                  <c:v>45450</c:v>
                </c:pt>
                <c:pt idx="3446">
                  <c:v>45451</c:v>
                </c:pt>
                <c:pt idx="3447">
                  <c:v>45452</c:v>
                </c:pt>
                <c:pt idx="3448">
                  <c:v>45453</c:v>
                </c:pt>
                <c:pt idx="3449">
                  <c:v>45454</c:v>
                </c:pt>
                <c:pt idx="3450">
                  <c:v>45455</c:v>
                </c:pt>
                <c:pt idx="3451">
                  <c:v>45456</c:v>
                </c:pt>
                <c:pt idx="3452">
                  <c:v>45457</c:v>
                </c:pt>
                <c:pt idx="3453">
                  <c:v>45458</c:v>
                </c:pt>
                <c:pt idx="3454">
                  <c:v>45459</c:v>
                </c:pt>
                <c:pt idx="3455">
                  <c:v>45460</c:v>
                </c:pt>
                <c:pt idx="3456">
                  <c:v>45461</c:v>
                </c:pt>
                <c:pt idx="3457">
                  <c:v>45462</c:v>
                </c:pt>
                <c:pt idx="3458">
                  <c:v>45463</c:v>
                </c:pt>
                <c:pt idx="3459">
                  <c:v>45464</c:v>
                </c:pt>
                <c:pt idx="3460">
                  <c:v>45465</c:v>
                </c:pt>
                <c:pt idx="3461">
                  <c:v>45466</c:v>
                </c:pt>
                <c:pt idx="3462">
                  <c:v>45467</c:v>
                </c:pt>
                <c:pt idx="3463">
                  <c:v>45468</c:v>
                </c:pt>
                <c:pt idx="3464">
                  <c:v>45469</c:v>
                </c:pt>
                <c:pt idx="3465">
                  <c:v>45470</c:v>
                </c:pt>
                <c:pt idx="3466">
                  <c:v>45471</c:v>
                </c:pt>
                <c:pt idx="3467">
                  <c:v>45472</c:v>
                </c:pt>
                <c:pt idx="3468">
                  <c:v>45473</c:v>
                </c:pt>
                <c:pt idx="3469">
                  <c:v>45474</c:v>
                </c:pt>
                <c:pt idx="3470">
                  <c:v>45475</c:v>
                </c:pt>
                <c:pt idx="3471">
                  <c:v>45476</c:v>
                </c:pt>
                <c:pt idx="3472">
                  <c:v>45477</c:v>
                </c:pt>
                <c:pt idx="3473">
                  <c:v>45478</c:v>
                </c:pt>
                <c:pt idx="3474">
                  <c:v>45479</c:v>
                </c:pt>
                <c:pt idx="3475">
                  <c:v>45480</c:v>
                </c:pt>
                <c:pt idx="3476">
                  <c:v>45481</c:v>
                </c:pt>
                <c:pt idx="3477">
                  <c:v>45482</c:v>
                </c:pt>
                <c:pt idx="3478">
                  <c:v>45483</c:v>
                </c:pt>
                <c:pt idx="3479">
                  <c:v>45484</c:v>
                </c:pt>
                <c:pt idx="3480">
                  <c:v>45485</c:v>
                </c:pt>
                <c:pt idx="3481">
                  <c:v>45486</c:v>
                </c:pt>
                <c:pt idx="3482">
                  <c:v>45487</c:v>
                </c:pt>
                <c:pt idx="3483">
                  <c:v>45488</c:v>
                </c:pt>
                <c:pt idx="3484">
                  <c:v>45489</c:v>
                </c:pt>
                <c:pt idx="3485">
                  <c:v>45490</c:v>
                </c:pt>
                <c:pt idx="3486">
                  <c:v>45491</c:v>
                </c:pt>
                <c:pt idx="3487">
                  <c:v>45492</c:v>
                </c:pt>
                <c:pt idx="3488">
                  <c:v>45493</c:v>
                </c:pt>
                <c:pt idx="3489">
                  <c:v>45494</c:v>
                </c:pt>
                <c:pt idx="3490">
                  <c:v>45495</c:v>
                </c:pt>
                <c:pt idx="3491">
                  <c:v>45496</c:v>
                </c:pt>
                <c:pt idx="3492">
                  <c:v>45497</c:v>
                </c:pt>
                <c:pt idx="3493">
                  <c:v>45498</c:v>
                </c:pt>
                <c:pt idx="3494">
                  <c:v>45499</c:v>
                </c:pt>
                <c:pt idx="3495">
                  <c:v>45500</c:v>
                </c:pt>
                <c:pt idx="3496">
                  <c:v>45501</c:v>
                </c:pt>
                <c:pt idx="3497">
                  <c:v>45502</c:v>
                </c:pt>
                <c:pt idx="3498">
                  <c:v>45503</c:v>
                </c:pt>
                <c:pt idx="3499">
                  <c:v>45504</c:v>
                </c:pt>
                <c:pt idx="3500">
                  <c:v>45505</c:v>
                </c:pt>
                <c:pt idx="3501">
                  <c:v>45506</c:v>
                </c:pt>
                <c:pt idx="3502">
                  <c:v>45507</c:v>
                </c:pt>
                <c:pt idx="3503">
                  <c:v>45508</c:v>
                </c:pt>
                <c:pt idx="3504">
                  <c:v>45509</c:v>
                </c:pt>
                <c:pt idx="3505">
                  <c:v>45510</c:v>
                </c:pt>
                <c:pt idx="3506">
                  <c:v>45511</c:v>
                </c:pt>
                <c:pt idx="3507">
                  <c:v>45512</c:v>
                </c:pt>
                <c:pt idx="3508">
                  <c:v>45513</c:v>
                </c:pt>
                <c:pt idx="3509">
                  <c:v>45514</c:v>
                </c:pt>
                <c:pt idx="3510">
                  <c:v>45515</c:v>
                </c:pt>
                <c:pt idx="3511">
                  <c:v>45516</c:v>
                </c:pt>
                <c:pt idx="3512">
                  <c:v>45517</c:v>
                </c:pt>
                <c:pt idx="3513">
                  <c:v>45518</c:v>
                </c:pt>
                <c:pt idx="3514">
                  <c:v>45519</c:v>
                </c:pt>
                <c:pt idx="3515">
                  <c:v>45520</c:v>
                </c:pt>
                <c:pt idx="3516">
                  <c:v>45521</c:v>
                </c:pt>
                <c:pt idx="3517">
                  <c:v>45522</c:v>
                </c:pt>
                <c:pt idx="3518">
                  <c:v>45523</c:v>
                </c:pt>
                <c:pt idx="3519">
                  <c:v>45524</c:v>
                </c:pt>
                <c:pt idx="3520">
                  <c:v>45525</c:v>
                </c:pt>
                <c:pt idx="3521">
                  <c:v>45526</c:v>
                </c:pt>
                <c:pt idx="3522">
                  <c:v>45527</c:v>
                </c:pt>
                <c:pt idx="3523">
                  <c:v>45528</c:v>
                </c:pt>
                <c:pt idx="3524">
                  <c:v>45529</c:v>
                </c:pt>
                <c:pt idx="3525">
                  <c:v>45530</c:v>
                </c:pt>
                <c:pt idx="3526">
                  <c:v>45531</c:v>
                </c:pt>
                <c:pt idx="3527">
                  <c:v>45532</c:v>
                </c:pt>
                <c:pt idx="3528">
                  <c:v>45533</c:v>
                </c:pt>
                <c:pt idx="3529">
                  <c:v>45534</c:v>
                </c:pt>
                <c:pt idx="3530">
                  <c:v>45535</c:v>
                </c:pt>
                <c:pt idx="3531">
                  <c:v>45536</c:v>
                </c:pt>
                <c:pt idx="3532">
                  <c:v>45537</c:v>
                </c:pt>
                <c:pt idx="3533">
                  <c:v>45538</c:v>
                </c:pt>
                <c:pt idx="3534">
                  <c:v>45539</c:v>
                </c:pt>
                <c:pt idx="3535">
                  <c:v>45540</c:v>
                </c:pt>
                <c:pt idx="3536">
                  <c:v>45541</c:v>
                </c:pt>
                <c:pt idx="3537">
                  <c:v>45542</c:v>
                </c:pt>
                <c:pt idx="3538">
                  <c:v>45543</c:v>
                </c:pt>
                <c:pt idx="3539">
                  <c:v>45544</c:v>
                </c:pt>
                <c:pt idx="3540">
                  <c:v>45545</c:v>
                </c:pt>
                <c:pt idx="3541">
                  <c:v>45546</c:v>
                </c:pt>
                <c:pt idx="3542">
                  <c:v>45547</c:v>
                </c:pt>
                <c:pt idx="3543">
                  <c:v>45548</c:v>
                </c:pt>
                <c:pt idx="3544">
                  <c:v>45549</c:v>
                </c:pt>
                <c:pt idx="3545">
                  <c:v>45550</c:v>
                </c:pt>
                <c:pt idx="3546">
                  <c:v>45551</c:v>
                </c:pt>
                <c:pt idx="3547">
                  <c:v>45552</c:v>
                </c:pt>
                <c:pt idx="3548">
                  <c:v>45553</c:v>
                </c:pt>
                <c:pt idx="3549">
                  <c:v>45554</c:v>
                </c:pt>
                <c:pt idx="3550">
                  <c:v>45555</c:v>
                </c:pt>
                <c:pt idx="3551">
                  <c:v>45556</c:v>
                </c:pt>
                <c:pt idx="3552">
                  <c:v>45557</c:v>
                </c:pt>
                <c:pt idx="3553">
                  <c:v>45558</c:v>
                </c:pt>
                <c:pt idx="3554">
                  <c:v>45559</c:v>
                </c:pt>
                <c:pt idx="3555">
                  <c:v>45560</c:v>
                </c:pt>
                <c:pt idx="3556">
                  <c:v>45561</c:v>
                </c:pt>
                <c:pt idx="3557">
                  <c:v>45562</c:v>
                </c:pt>
                <c:pt idx="3558">
                  <c:v>45563</c:v>
                </c:pt>
                <c:pt idx="3559">
                  <c:v>45564</c:v>
                </c:pt>
                <c:pt idx="3560">
                  <c:v>45565</c:v>
                </c:pt>
                <c:pt idx="3561">
                  <c:v>45566</c:v>
                </c:pt>
                <c:pt idx="3562">
                  <c:v>45567</c:v>
                </c:pt>
                <c:pt idx="3563">
                  <c:v>45568</c:v>
                </c:pt>
                <c:pt idx="3564">
                  <c:v>45569</c:v>
                </c:pt>
                <c:pt idx="3565">
                  <c:v>45570</c:v>
                </c:pt>
                <c:pt idx="3566">
                  <c:v>45571</c:v>
                </c:pt>
                <c:pt idx="3567">
                  <c:v>45572</c:v>
                </c:pt>
                <c:pt idx="3568">
                  <c:v>45573</c:v>
                </c:pt>
                <c:pt idx="3569">
                  <c:v>45574</c:v>
                </c:pt>
                <c:pt idx="3570">
                  <c:v>45575</c:v>
                </c:pt>
                <c:pt idx="3571">
                  <c:v>45576</c:v>
                </c:pt>
                <c:pt idx="3572">
                  <c:v>45577</c:v>
                </c:pt>
                <c:pt idx="3573">
                  <c:v>45578</c:v>
                </c:pt>
                <c:pt idx="3574">
                  <c:v>45579</c:v>
                </c:pt>
                <c:pt idx="3575">
                  <c:v>45580</c:v>
                </c:pt>
                <c:pt idx="3576">
                  <c:v>45581</c:v>
                </c:pt>
                <c:pt idx="3577">
                  <c:v>45582</c:v>
                </c:pt>
                <c:pt idx="3578">
                  <c:v>45583</c:v>
                </c:pt>
                <c:pt idx="3579">
                  <c:v>45584</c:v>
                </c:pt>
                <c:pt idx="3580">
                  <c:v>45585</c:v>
                </c:pt>
                <c:pt idx="3581">
                  <c:v>45586</c:v>
                </c:pt>
                <c:pt idx="3582">
                  <c:v>45587</c:v>
                </c:pt>
                <c:pt idx="3583">
                  <c:v>45588</c:v>
                </c:pt>
                <c:pt idx="3584">
                  <c:v>45589</c:v>
                </c:pt>
                <c:pt idx="3585">
                  <c:v>45590</c:v>
                </c:pt>
                <c:pt idx="3586">
                  <c:v>45591</c:v>
                </c:pt>
                <c:pt idx="3587">
                  <c:v>45592</c:v>
                </c:pt>
                <c:pt idx="3588">
                  <c:v>45593</c:v>
                </c:pt>
                <c:pt idx="3589">
                  <c:v>45594</c:v>
                </c:pt>
                <c:pt idx="3590">
                  <c:v>45595</c:v>
                </c:pt>
                <c:pt idx="3591">
                  <c:v>45596</c:v>
                </c:pt>
                <c:pt idx="3592">
                  <c:v>45597</c:v>
                </c:pt>
                <c:pt idx="3593">
                  <c:v>45598</c:v>
                </c:pt>
                <c:pt idx="3594">
                  <c:v>45599</c:v>
                </c:pt>
                <c:pt idx="3595">
                  <c:v>45600</c:v>
                </c:pt>
                <c:pt idx="3596">
                  <c:v>45601</c:v>
                </c:pt>
                <c:pt idx="3597">
                  <c:v>45602</c:v>
                </c:pt>
                <c:pt idx="3598">
                  <c:v>45603</c:v>
                </c:pt>
                <c:pt idx="3599">
                  <c:v>45604</c:v>
                </c:pt>
                <c:pt idx="3600">
                  <c:v>45605</c:v>
                </c:pt>
                <c:pt idx="3601">
                  <c:v>45606</c:v>
                </c:pt>
                <c:pt idx="3602">
                  <c:v>45607</c:v>
                </c:pt>
                <c:pt idx="3603">
                  <c:v>45608</c:v>
                </c:pt>
                <c:pt idx="3604">
                  <c:v>45609</c:v>
                </c:pt>
                <c:pt idx="3605">
                  <c:v>45610</c:v>
                </c:pt>
                <c:pt idx="3606">
                  <c:v>45611</c:v>
                </c:pt>
                <c:pt idx="3607">
                  <c:v>45612</c:v>
                </c:pt>
                <c:pt idx="3608">
                  <c:v>45613</c:v>
                </c:pt>
                <c:pt idx="3609">
                  <c:v>45614</c:v>
                </c:pt>
                <c:pt idx="3610">
                  <c:v>45615</c:v>
                </c:pt>
                <c:pt idx="3611">
                  <c:v>45616</c:v>
                </c:pt>
                <c:pt idx="3612">
                  <c:v>45617</c:v>
                </c:pt>
                <c:pt idx="3613">
                  <c:v>45618</c:v>
                </c:pt>
                <c:pt idx="3614">
                  <c:v>45619</c:v>
                </c:pt>
                <c:pt idx="3615">
                  <c:v>45620</c:v>
                </c:pt>
                <c:pt idx="3616">
                  <c:v>45621</c:v>
                </c:pt>
                <c:pt idx="3617">
                  <c:v>45622</c:v>
                </c:pt>
                <c:pt idx="3618">
                  <c:v>45623</c:v>
                </c:pt>
                <c:pt idx="3619">
                  <c:v>45624</c:v>
                </c:pt>
                <c:pt idx="3620">
                  <c:v>45625</c:v>
                </c:pt>
                <c:pt idx="3621">
                  <c:v>45626</c:v>
                </c:pt>
                <c:pt idx="3622">
                  <c:v>45627</c:v>
                </c:pt>
                <c:pt idx="3623">
                  <c:v>45628</c:v>
                </c:pt>
                <c:pt idx="3624">
                  <c:v>45629</c:v>
                </c:pt>
                <c:pt idx="3625">
                  <c:v>45630</c:v>
                </c:pt>
                <c:pt idx="3626">
                  <c:v>45631</c:v>
                </c:pt>
                <c:pt idx="3627">
                  <c:v>45632</c:v>
                </c:pt>
                <c:pt idx="3628">
                  <c:v>45633</c:v>
                </c:pt>
                <c:pt idx="3629">
                  <c:v>45634</c:v>
                </c:pt>
                <c:pt idx="3630">
                  <c:v>45635</c:v>
                </c:pt>
                <c:pt idx="3631">
                  <c:v>45636</c:v>
                </c:pt>
                <c:pt idx="3632">
                  <c:v>45637</c:v>
                </c:pt>
                <c:pt idx="3633">
                  <c:v>45638</c:v>
                </c:pt>
                <c:pt idx="3634">
                  <c:v>45639</c:v>
                </c:pt>
                <c:pt idx="3635">
                  <c:v>45640</c:v>
                </c:pt>
                <c:pt idx="3636">
                  <c:v>45641</c:v>
                </c:pt>
                <c:pt idx="3637">
                  <c:v>45642</c:v>
                </c:pt>
                <c:pt idx="3638">
                  <c:v>45643</c:v>
                </c:pt>
                <c:pt idx="3639">
                  <c:v>45644</c:v>
                </c:pt>
                <c:pt idx="3640">
                  <c:v>45645</c:v>
                </c:pt>
                <c:pt idx="3641">
                  <c:v>45646</c:v>
                </c:pt>
                <c:pt idx="3642">
                  <c:v>45647</c:v>
                </c:pt>
                <c:pt idx="3643">
                  <c:v>45648</c:v>
                </c:pt>
                <c:pt idx="3644">
                  <c:v>45649</c:v>
                </c:pt>
                <c:pt idx="3645">
                  <c:v>45650</c:v>
                </c:pt>
                <c:pt idx="3646">
                  <c:v>45651</c:v>
                </c:pt>
                <c:pt idx="3647">
                  <c:v>45652</c:v>
                </c:pt>
                <c:pt idx="3648">
                  <c:v>45653</c:v>
                </c:pt>
                <c:pt idx="3649">
                  <c:v>45654</c:v>
                </c:pt>
                <c:pt idx="3650">
                  <c:v>45655</c:v>
                </c:pt>
                <c:pt idx="3651">
                  <c:v>45656</c:v>
                </c:pt>
                <c:pt idx="3652">
                  <c:v>45657</c:v>
                </c:pt>
                <c:pt idx="3653">
                  <c:v>45658</c:v>
                </c:pt>
                <c:pt idx="3654">
                  <c:v>45659</c:v>
                </c:pt>
                <c:pt idx="3655">
                  <c:v>45660</c:v>
                </c:pt>
                <c:pt idx="3656">
                  <c:v>45661</c:v>
                </c:pt>
                <c:pt idx="3657">
                  <c:v>45662</c:v>
                </c:pt>
                <c:pt idx="3658">
                  <c:v>45663</c:v>
                </c:pt>
                <c:pt idx="3659">
                  <c:v>45664</c:v>
                </c:pt>
                <c:pt idx="3660">
                  <c:v>45665</c:v>
                </c:pt>
                <c:pt idx="3661">
                  <c:v>45666</c:v>
                </c:pt>
                <c:pt idx="3662">
                  <c:v>45667</c:v>
                </c:pt>
                <c:pt idx="3663">
                  <c:v>45668</c:v>
                </c:pt>
                <c:pt idx="3664">
                  <c:v>45669</c:v>
                </c:pt>
                <c:pt idx="3665">
                  <c:v>45670</c:v>
                </c:pt>
                <c:pt idx="3666">
                  <c:v>45671</c:v>
                </c:pt>
                <c:pt idx="3667">
                  <c:v>45672</c:v>
                </c:pt>
                <c:pt idx="3668">
                  <c:v>45673</c:v>
                </c:pt>
                <c:pt idx="3669">
                  <c:v>45674</c:v>
                </c:pt>
                <c:pt idx="3670">
                  <c:v>45675</c:v>
                </c:pt>
                <c:pt idx="3671">
                  <c:v>45676</c:v>
                </c:pt>
                <c:pt idx="3672">
                  <c:v>45677</c:v>
                </c:pt>
                <c:pt idx="3673">
                  <c:v>45678</c:v>
                </c:pt>
                <c:pt idx="3674">
                  <c:v>45679</c:v>
                </c:pt>
                <c:pt idx="3675">
                  <c:v>45680</c:v>
                </c:pt>
                <c:pt idx="3676">
                  <c:v>45681</c:v>
                </c:pt>
                <c:pt idx="3677">
                  <c:v>45682</c:v>
                </c:pt>
                <c:pt idx="3678">
                  <c:v>45683</c:v>
                </c:pt>
                <c:pt idx="3679">
                  <c:v>45684</c:v>
                </c:pt>
                <c:pt idx="3680">
                  <c:v>45685</c:v>
                </c:pt>
                <c:pt idx="3681">
                  <c:v>45686</c:v>
                </c:pt>
                <c:pt idx="3682">
                  <c:v>45687</c:v>
                </c:pt>
                <c:pt idx="3683">
                  <c:v>45688</c:v>
                </c:pt>
                <c:pt idx="3684">
                  <c:v>45689</c:v>
                </c:pt>
                <c:pt idx="3685">
                  <c:v>45690</c:v>
                </c:pt>
                <c:pt idx="3686">
                  <c:v>45691</c:v>
                </c:pt>
                <c:pt idx="3687">
                  <c:v>45692</c:v>
                </c:pt>
                <c:pt idx="3688">
                  <c:v>45693</c:v>
                </c:pt>
                <c:pt idx="3689">
                  <c:v>45694</c:v>
                </c:pt>
                <c:pt idx="3690">
                  <c:v>45695</c:v>
                </c:pt>
                <c:pt idx="3691">
                  <c:v>45696</c:v>
                </c:pt>
                <c:pt idx="3692">
                  <c:v>45697</c:v>
                </c:pt>
                <c:pt idx="3693">
                  <c:v>45698</c:v>
                </c:pt>
                <c:pt idx="3694">
                  <c:v>45699</c:v>
                </c:pt>
                <c:pt idx="3695">
                  <c:v>45700</c:v>
                </c:pt>
                <c:pt idx="3696">
                  <c:v>45701</c:v>
                </c:pt>
                <c:pt idx="3697">
                  <c:v>45702</c:v>
                </c:pt>
                <c:pt idx="3698">
                  <c:v>45703</c:v>
                </c:pt>
                <c:pt idx="3699">
                  <c:v>45704</c:v>
                </c:pt>
                <c:pt idx="3700">
                  <c:v>45705</c:v>
                </c:pt>
                <c:pt idx="3701">
                  <c:v>45706</c:v>
                </c:pt>
                <c:pt idx="3702">
                  <c:v>45707</c:v>
                </c:pt>
                <c:pt idx="3703">
                  <c:v>45708</c:v>
                </c:pt>
                <c:pt idx="3704">
                  <c:v>45709</c:v>
                </c:pt>
                <c:pt idx="3705">
                  <c:v>45710</c:v>
                </c:pt>
                <c:pt idx="3706">
                  <c:v>45711</c:v>
                </c:pt>
                <c:pt idx="3707">
                  <c:v>45712</c:v>
                </c:pt>
                <c:pt idx="3708">
                  <c:v>45713</c:v>
                </c:pt>
                <c:pt idx="3709">
                  <c:v>45714</c:v>
                </c:pt>
                <c:pt idx="3710">
                  <c:v>45715</c:v>
                </c:pt>
                <c:pt idx="3711">
                  <c:v>45716</c:v>
                </c:pt>
                <c:pt idx="3712">
                  <c:v>45717</c:v>
                </c:pt>
                <c:pt idx="3713">
                  <c:v>45718</c:v>
                </c:pt>
                <c:pt idx="3714">
                  <c:v>45719</c:v>
                </c:pt>
                <c:pt idx="3715">
                  <c:v>45720</c:v>
                </c:pt>
                <c:pt idx="3716">
                  <c:v>45721</c:v>
                </c:pt>
                <c:pt idx="3717">
                  <c:v>45722</c:v>
                </c:pt>
                <c:pt idx="3718">
                  <c:v>45723</c:v>
                </c:pt>
                <c:pt idx="3719">
                  <c:v>45724</c:v>
                </c:pt>
                <c:pt idx="3720">
                  <c:v>45725</c:v>
                </c:pt>
                <c:pt idx="3721">
                  <c:v>45726</c:v>
                </c:pt>
                <c:pt idx="3722">
                  <c:v>45727</c:v>
                </c:pt>
                <c:pt idx="3723">
                  <c:v>45728</c:v>
                </c:pt>
                <c:pt idx="3724">
                  <c:v>45729</c:v>
                </c:pt>
                <c:pt idx="3725">
                  <c:v>45730</c:v>
                </c:pt>
                <c:pt idx="3726">
                  <c:v>45731</c:v>
                </c:pt>
                <c:pt idx="3727">
                  <c:v>45732</c:v>
                </c:pt>
                <c:pt idx="3728">
                  <c:v>45733</c:v>
                </c:pt>
                <c:pt idx="3729">
                  <c:v>45734</c:v>
                </c:pt>
                <c:pt idx="3730">
                  <c:v>45735</c:v>
                </c:pt>
                <c:pt idx="3731">
                  <c:v>45736</c:v>
                </c:pt>
                <c:pt idx="3732">
                  <c:v>45737</c:v>
                </c:pt>
                <c:pt idx="3733">
                  <c:v>45738</c:v>
                </c:pt>
                <c:pt idx="3734">
                  <c:v>45739</c:v>
                </c:pt>
                <c:pt idx="3735">
                  <c:v>45740</c:v>
                </c:pt>
                <c:pt idx="3736">
                  <c:v>45741</c:v>
                </c:pt>
                <c:pt idx="3737">
                  <c:v>45742</c:v>
                </c:pt>
                <c:pt idx="3738">
                  <c:v>45743</c:v>
                </c:pt>
                <c:pt idx="3739">
                  <c:v>45744</c:v>
                </c:pt>
                <c:pt idx="3740">
                  <c:v>45745</c:v>
                </c:pt>
                <c:pt idx="3741">
                  <c:v>45746</c:v>
                </c:pt>
                <c:pt idx="3742">
                  <c:v>45747</c:v>
                </c:pt>
                <c:pt idx="3743">
                  <c:v>45748</c:v>
                </c:pt>
                <c:pt idx="3744">
                  <c:v>45749</c:v>
                </c:pt>
                <c:pt idx="3745">
                  <c:v>45750</c:v>
                </c:pt>
                <c:pt idx="3746">
                  <c:v>45751</c:v>
                </c:pt>
                <c:pt idx="3747">
                  <c:v>45752</c:v>
                </c:pt>
                <c:pt idx="3748">
                  <c:v>45753</c:v>
                </c:pt>
                <c:pt idx="3749">
                  <c:v>45754</c:v>
                </c:pt>
                <c:pt idx="3750">
                  <c:v>45755</c:v>
                </c:pt>
                <c:pt idx="3751">
                  <c:v>45756</c:v>
                </c:pt>
                <c:pt idx="3752">
                  <c:v>45757</c:v>
                </c:pt>
                <c:pt idx="3753">
                  <c:v>45758</c:v>
                </c:pt>
                <c:pt idx="3754">
                  <c:v>45759</c:v>
                </c:pt>
                <c:pt idx="3755">
                  <c:v>45760</c:v>
                </c:pt>
                <c:pt idx="3756">
                  <c:v>45761</c:v>
                </c:pt>
                <c:pt idx="3757">
                  <c:v>45762</c:v>
                </c:pt>
                <c:pt idx="3758">
                  <c:v>45763</c:v>
                </c:pt>
                <c:pt idx="3759">
                  <c:v>45764</c:v>
                </c:pt>
                <c:pt idx="3760">
                  <c:v>45765</c:v>
                </c:pt>
                <c:pt idx="3761">
                  <c:v>45766</c:v>
                </c:pt>
                <c:pt idx="3762">
                  <c:v>45767</c:v>
                </c:pt>
                <c:pt idx="3763">
                  <c:v>45768</c:v>
                </c:pt>
                <c:pt idx="3764">
                  <c:v>45769</c:v>
                </c:pt>
                <c:pt idx="3765">
                  <c:v>45770</c:v>
                </c:pt>
                <c:pt idx="3766">
                  <c:v>45771</c:v>
                </c:pt>
                <c:pt idx="3767">
                  <c:v>45772</c:v>
                </c:pt>
                <c:pt idx="3768">
                  <c:v>45773</c:v>
                </c:pt>
                <c:pt idx="3769">
                  <c:v>45774</c:v>
                </c:pt>
                <c:pt idx="3770">
                  <c:v>45775</c:v>
                </c:pt>
                <c:pt idx="3771">
                  <c:v>45776</c:v>
                </c:pt>
                <c:pt idx="3772">
                  <c:v>45777</c:v>
                </c:pt>
                <c:pt idx="3773">
                  <c:v>45778</c:v>
                </c:pt>
                <c:pt idx="3774">
                  <c:v>45779</c:v>
                </c:pt>
                <c:pt idx="3775">
                  <c:v>45780</c:v>
                </c:pt>
                <c:pt idx="3776">
                  <c:v>45781</c:v>
                </c:pt>
                <c:pt idx="3777">
                  <c:v>45782</c:v>
                </c:pt>
                <c:pt idx="3778">
                  <c:v>45783</c:v>
                </c:pt>
                <c:pt idx="3779">
                  <c:v>45784</c:v>
                </c:pt>
                <c:pt idx="3780">
                  <c:v>45785</c:v>
                </c:pt>
                <c:pt idx="3781">
                  <c:v>45786</c:v>
                </c:pt>
                <c:pt idx="3782">
                  <c:v>45787</c:v>
                </c:pt>
                <c:pt idx="3783">
                  <c:v>45788</c:v>
                </c:pt>
                <c:pt idx="3784">
                  <c:v>45789</c:v>
                </c:pt>
                <c:pt idx="3785">
                  <c:v>45790</c:v>
                </c:pt>
                <c:pt idx="3786">
                  <c:v>45791</c:v>
                </c:pt>
                <c:pt idx="3787">
                  <c:v>45792</c:v>
                </c:pt>
                <c:pt idx="3788">
                  <c:v>45793</c:v>
                </c:pt>
                <c:pt idx="3789">
                  <c:v>45794</c:v>
                </c:pt>
                <c:pt idx="3790">
                  <c:v>45795</c:v>
                </c:pt>
                <c:pt idx="3791">
                  <c:v>45796</c:v>
                </c:pt>
                <c:pt idx="3792">
                  <c:v>45797</c:v>
                </c:pt>
                <c:pt idx="3793">
                  <c:v>45798</c:v>
                </c:pt>
                <c:pt idx="3794">
                  <c:v>45799</c:v>
                </c:pt>
                <c:pt idx="3795">
                  <c:v>45800</c:v>
                </c:pt>
                <c:pt idx="3796">
                  <c:v>45801</c:v>
                </c:pt>
                <c:pt idx="3797">
                  <c:v>45802</c:v>
                </c:pt>
                <c:pt idx="3798">
                  <c:v>45803</c:v>
                </c:pt>
                <c:pt idx="3799">
                  <c:v>45804</c:v>
                </c:pt>
                <c:pt idx="3800">
                  <c:v>45805</c:v>
                </c:pt>
                <c:pt idx="3801">
                  <c:v>45806</c:v>
                </c:pt>
                <c:pt idx="3802">
                  <c:v>45807</c:v>
                </c:pt>
                <c:pt idx="3803">
                  <c:v>45808</c:v>
                </c:pt>
                <c:pt idx="3804">
                  <c:v>45809</c:v>
                </c:pt>
                <c:pt idx="3805">
                  <c:v>45810</c:v>
                </c:pt>
                <c:pt idx="3806">
                  <c:v>45811</c:v>
                </c:pt>
                <c:pt idx="3807">
                  <c:v>45812</c:v>
                </c:pt>
                <c:pt idx="3808">
                  <c:v>45813</c:v>
                </c:pt>
                <c:pt idx="3809">
                  <c:v>45814</c:v>
                </c:pt>
                <c:pt idx="3810">
                  <c:v>45815</c:v>
                </c:pt>
                <c:pt idx="3811">
                  <c:v>45816</c:v>
                </c:pt>
                <c:pt idx="3812">
                  <c:v>45817</c:v>
                </c:pt>
                <c:pt idx="3813">
                  <c:v>45818</c:v>
                </c:pt>
                <c:pt idx="3814">
                  <c:v>45819</c:v>
                </c:pt>
                <c:pt idx="3815">
                  <c:v>45820</c:v>
                </c:pt>
                <c:pt idx="3816">
                  <c:v>45821</c:v>
                </c:pt>
                <c:pt idx="3817">
                  <c:v>45822</c:v>
                </c:pt>
                <c:pt idx="3818">
                  <c:v>45823</c:v>
                </c:pt>
                <c:pt idx="3819">
                  <c:v>45824</c:v>
                </c:pt>
                <c:pt idx="3820">
                  <c:v>45825</c:v>
                </c:pt>
                <c:pt idx="3821">
                  <c:v>45826</c:v>
                </c:pt>
                <c:pt idx="3822">
                  <c:v>45827</c:v>
                </c:pt>
                <c:pt idx="3823">
                  <c:v>45828</c:v>
                </c:pt>
                <c:pt idx="3824">
                  <c:v>45829</c:v>
                </c:pt>
                <c:pt idx="3825">
                  <c:v>45830</c:v>
                </c:pt>
                <c:pt idx="3826">
                  <c:v>45831</c:v>
                </c:pt>
                <c:pt idx="3827">
                  <c:v>45832</c:v>
                </c:pt>
                <c:pt idx="3828">
                  <c:v>45833</c:v>
                </c:pt>
                <c:pt idx="3829">
                  <c:v>45834</c:v>
                </c:pt>
                <c:pt idx="3830">
                  <c:v>45835</c:v>
                </c:pt>
                <c:pt idx="3831">
                  <c:v>45836</c:v>
                </c:pt>
                <c:pt idx="3832">
                  <c:v>45837</c:v>
                </c:pt>
                <c:pt idx="3833">
                  <c:v>45838</c:v>
                </c:pt>
                <c:pt idx="3834">
                  <c:v>45839</c:v>
                </c:pt>
                <c:pt idx="3835">
                  <c:v>45840</c:v>
                </c:pt>
                <c:pt idx="3836">
                  <c:v>45841</c:v>
                </c:pt>
                <c:pt idx="3837">
                  <c:v>45842</c:v>
                </c:pt>
                <c:pt idx="3838">
                  <c:v>45843</c:v>
                </c:pt>
                <c:pt idx="3839">
                  <c:v>45844</c:v>
                </c:pt>
                <c:pt idx="3840">
                  <c:v>45845</c:v>
                </c:pt>
                <c:pt idx="3841">
                  <c:v>45846</c:v>
                </c:pt>
                <c:pt idx="3842">
                  <c:v>45847</c:v>
                </c:pt>
                <c:pt idx="3843">
                  <c:v>45848</c:v>
                </c:pt>
                <c:pt idx="3844">
                  <c:v>45849</c:v>
                </c:pt>
                <c:pt idx="3845">
                  <c:v>45850</c:v>
                </c:pt>
                <c:pt idx="3846">
                  <c:v>45851</c:v>
                </c:pt>
                <c:pt idx="3847">
                  <c:v>45852</c:v>
                </c:pt>
                <c:pt idx="3848">
                  <c:v>45853</c:v>
                </c:pt>
                <c:pt idx="3849">
                  <c:v>45854</c:v>
                </c:pt>
                <c:pt idx="3850">
                  <c:v>45855</c:v>
                </c:pt>
                <c:pt idx="3851">
                  <c:v>45856</c:v>
                </c:pt>
                <c:pt idx="3852">
                  <c:v>45857</c:v>
                </c:pt>
                <c:pt idx="3853">
                  <c:v>45858</c:v>
                </c:pt>
                <c:pt idx="3854">
                  <c:v>45859</c:v>
                </c:pt>
                <c:pt idx="3855">
                  <c:v>45860</c:v>
                </c:pt>
                <c:pt idx="3856">
                  <c:v>45861</c:v>
                </c:pt>
                <c:pt idx="3857">
                  <c:v>45862</c:v>
                </c:pt>
                <c:pt idx="3858">
                  <c:v>45863</c:v>
                </c:pt>
                <c:pt idx="3859">
                  <c:v>45864</c:v>
                </c:pt>
                <c:pt idx="3860">
                  <c:v>45865</c:v>
                </c:pt>
                <c:pt idx="3861">
                  <c:v>45866</c:v>
                </c:pt>
                <c:pt idx="3862">
                  <c:v>45867</c:v>
                </c:pt>
                <c:pt idx="3863">
                  <c:v>45868</c:v>
                </c:pt>
                <c:pt idx="3864">
                  <c:v>45869</c:v>
                </c:pt>
                <c:pt idx="3865">
                  <c:v>45870</c:v>
                </c:pt>
                <c:pt idx="3866">
                  <c:v>45871</c:v>
                </c:pt>
                <c:pt idx="3867">
                  <c:v>45872</c:v>
                </c:pt>
                <c:pt idx="3868">
                  <c:v>45873</c:v>
                </c:pt>
                <c:pt idx="3869">
                  <c:v>45874</c:v>
                </c:pt>
                <c:pt idx="3870">
                  <c:v>45875</c:v>
                </c:pt>
                <c:pt idx="3871">
                  <c:v>45876</c:v>
                </c:pt>
                <c:pt idx="3872">
                  <c:v>45877</c:v>
                </c:pt>
                <c:pt idx="3873">
                  <c:v>45878</c:v>
                </c:pt>
                <c:pt idx="3874">
                  <c:v>45879</c:v>
                </c:pt>
                <c:pt idx="3875">
                  <c:v>45880</c:v>
                </c:pt>
                <c:pt idx="3876">
                  <c:v>45881</c:v>
                </c:pt>
                <c:pt idx="3877">
                  <c:v>45882</c:v>
                </c:pt>
                <c:pt idx="3878">
                  <c:v>45883</c:v>
                </c:pt>
                <c:pt idx="3879">
                  <c:v>45884</c:v>
                </c:pt>
                <c:pt idx="3880">
                  <c:v>45885</c:v>
                </c:pt>
                <c:pt idx="3881">
                  <c:v>45886</c:v>
                </c:pt>
                <c:pt idx="3882">
                  <c:v>45887</c:v>
                </c:pt>
                <c:pt idx="3883">
                  <c:v>45888</c:v>
                </c:pt>
                <c:pt idx="3884">
                  <c:v>45889</c:v>
                </c:pt>
                <c:pt idx="3885">
                  <c:v>45890</c:v>
                </c:pt>
                <c:pt idx="3886">
                  <c:v>45891</c:v>
                </c:pt>
                <c:pt idx="3887">
                  <c:v>45892</c:v>
                </c:pt>
                <c:pt idx="3888">
                  <c:v>45893</c:v>
                </c:pt>
                <c:pt idx="3889">
                  <c:v>45894</c:v>
                </c:pt>
                <c:pt idx="3890">
                  <c:v>45895</c:v>
                </c:pt>
                <c:pt idx="3891">
                  <c:v>45896</c:v>
                </c:pt>
                <c:pt idx="3892">
                  <c:v>45897</c:v>
                </c:pt>
                <c:pt idx="3893">
                  <c:v>45898</c:v>
                </c:pt>
                <c:pt idx="3894">
                  <c:v>45899</c:v>
                </c:pt>
                <c:pt idx="3895">
                  <c:v>45900</c:v>
                </c:pt>
                <c:pt idx="3896">
                  <c:v>45901</c:v>
                </c:pt>
                <c:pt idx="3897">
                  <c:v>45902</c:v>
                </c:pt>
                <c:pt idx="3898">
                  <c:v>45903</c:v>
                </c:pt>
                <c:pt idx="3899">
                  <c:v>45904</c:v>
                </c:pt>
                <c:pt idx="3900">
                  <c:v>45905</c:v>
                </c:pt>
                <c:pt idx="3901">
                  <c:v>45906</c:v>
                </c:pt>
                <c:pt idx="3902">
                  <c:v>45907</c:v>
                </c:pt>
                <c:pt idx="3903">
                  <c:v>45908</c:v>
                </c:pt>
                <c:pt idx="3904">
                  <c:v>45909</c:v>
                </c:pt>
                <c:pt idx="3905">
                  <c:v>45910</c:v>
                </c:pt>
                <c:pt idx="3906">
                  <c:v>45911</c:v>
                </c:pt>
                <c:pt idx="3907">
                  <c:v>45912</c:v>
                </c:pt>
                <c:pt idx="3908">
                  <c:v>45913</c:v>
                </c:pt>
                <c:pt idx="3909">
                  <c:v>45914</c:v>
                </c:pt>
                <c:pt idx="3910">
                  <c:v>45915</c:v>
                </c:pt>
                <c:pt idx="3911">
                  <c:v>45916</c:v>
                </c:pt>
                <c:pt idx="3912">
                  <c:v>45917</c:v>
                </c:pt>
                <c:pt idx="3913">
                  <c:v>45918</c:v>
                </c:pt>
                <c:pt idx="3914">
                  <c:v>45919</c:v>
                </c:pt>
                <c:pt idx="3915">
                  <c:v>45920</c:v>
                </c:pt>
                <c:pt idx="3916">
                  <c:v>45921</c:v>
                </c:pt>
                <c:pt idx="3917">
                  <c:v>45922</c:v>
                </c:pt>
                <c:pt idx="3918">
                  <c:v>45923</c:v>
                </c:pt>
                <c:pt idx="3919">
                  <c:v>45924</c:v>
                </c:pt>
                <c:pt idx="3920">
                  <c:v>45925</c:v>
                </c:pt>
                <c:pt idx="3921">
                  <c:v>45926</c:v>
                </c:pt>
                <c:pt idx="3922">
                  <c:v>45927</c:v>
                </c:pt>
                <c:pt idx="3923">
                  <c:v>45928</c:v>
                </c:pt>
                <c:pt idx="3924">
                  <c:v>45929</c:v>
                </c:pt>
                <c:pt idx="3925">
                  <c:v>45930</c:v>
                </c:pt>
                <c:pt idx="3926">
                  <c:v>45931</c:v>
                </c:pt>
                <c:pt idx="3927">
                  <c:v>45932</c:v>
                </c:pt>
                <c:pt idx="3928">
                  <c:v>45933</c:v>
                </c:pt>
                <c:pt idx="3929">
                  <c:v>45934</c:v>
                </c:pt>
                <c:pt idx="3930">
                  <c:v>45935</c:v>
                </c:pt>
                <c:pt idx="3931">
                  <c:v>45936</c:v>
                </c:pt>
                <c:pt idx="3932">
                  <c:v>45937</c:v>
                </c:pt>
                <c:pt idx="3933">
                  <c:v>45938</c:v>
                </c:pt>
                <c:pt idx="3934">
                  <c:v>45939</c:v>
                </c:pt>
                <c:pt idx="3935">
                  <c:v>45940</c:v>
                </c:pt>
                <c:pt idx="3936">
                  <c:v>45941</c:v>
                </c:pt>
                <c:pt idx="3937">
                  <c:v>45942</c:v>
                </c:pt>
                <c:pt idx="3938">
                  <c:v>45943</c:v>
                </c:pt>
                <c:pt idx="3939">
                  <c:v>45944</c:v>
                </c:pt>
                <c:pt idx="3940">
                  <c:v>45945</c:v>
                </c:pt>
                <c:pt idx="3941">
                  <c:v>45946</c:v>
                </c:pt>
                <c:pt idx="3942">
                  <c:v>45947</c:v>
                </c:pt>
                <c:pt idx="3943">
                  <c:v>45948</c:v>
                </c:pt>
                <c:pt idx="3944">
                  <c:v>45949</c:v>
                </c:pt>
                <c:pt idx="3945">
                  <c:v>45950</c:v>
                </c:pt>
                <c:pt idx="3946">
                  <c:v>45951</c:v>
                </c:pt>
                <c:pt idx="3947">
                  <c:v>45952</c:v>
                </c:pt>
                <c:pt idx="3948">
                  <c:v>45953</c:v>
                </c:pt>
                <c:pt idx="3949">
                  <c:v>45954</c:v>
                </c:pt>
                <c:pt idx="3950">
                  <c:v>45955</c:v>
                </c:pt>
                <c:pt idx="3951">
                  <c:v>45956</c:v>
                </c:pt>
                <c:pt idx="3952">
                  <c:v>45957</c:v>
                </c:pt>
                <c:pt idx="3953">
                  <c:v>45958</c:v>
                </c:pt>
                <c:pt idx="3954">
                  <c:v>45959</c:v>
                </c:pt>
                <c:pt idx="3955">
                  <c:v>45960</c:v>
                </c:pt>
                <c:pt idx="3956">
                  <c:v>45961</c:v>
                </c:pt>
                <c:pt idx="3957">
                  <c:v>45962</c:v>
                </c:pt>
                <c:pt idx="3958">
                  <c:v>45963</c:v>
                </c:pt>
                <c:pt idx="3959">
                  <c:v>45964</c:v>
                </c:pt>
                <c:pt idx="3960">
                  <c:v>45965</c:v>
                </c:pt>
                <c:pt idx="3961">
                  <c:v>45966</c:v>
                </c:pt>
                <c:pt idx="3962">
                  <c:v>45967</c:v>
                </c:pt>
                <c:pt idx="3963">
                  <c:v>45968</c:v>
                </c:pt>
                <c:pt idx="3964">
                  <c:v>45969</c:v>
                </c:pt>
                <c:pt idx="3965">
                  <c:v>45970</c:v>
                </c:pt>
                <c:pt idx="3966">
                  <c:v>45971</c:v>
                </c:pt>
                <c:pt idx="3967">
                  <c:v>45972</c:v>
                </c:pt>
                <c:pt idx="3968">
                  <c:v>45973</c:v>
                </c:pt>
                <c:pt idx="3969">
                  <c:v>45974</c:v>
                </c:pt>
                <c:pt idx="3970">
                  <c:v>45975</c:v>
                </c:pt>
                <c:pt idx="3971">
                  <c:v>45976</c:v>
                </c:pt>
                <c:pt idx="3972">
                  <c:v>45977</c:v>
                </c:pt>
                <c:pt idx="3973">
                  <c:v>45978</c:v>
                </c:pt>
                <c:pt idx="3974">
                  <c:v>45979</c:v>
                </c:pt>
                <c:pt idx="3975">
                  <c:v>45980</c:v>
                </c:pt>
                <c:pt idx="3976">
                  <c:v>45981</c:v>
                </c:pt>
                <c:pt idx="3977">
                  <c:v>45982</c:v>
                </c:pt>
                <c:pt idx="3978">
                  <c:v>45983</c:v>
                </c:pt>
                <c:pt idx="3979">
                  <c:v>45984</c:v>
                </c:pt>
                <c:pt idx="3980">
                  <c:v>45985</c:v>
                </c:pt>
                <c:pt idx="3981">
                  <c:v>45986</c:v>
                </c:pt>
                <c:pt idx="3982">
                  <c:v>45987</c:v>
                </c:pt>
                <c:pt idx="3983">
                  <c:v>45988</c:v>
                </c:pt>
                <c:pt idx="3984">
                  <c:v>45989</c:v>
                </c:pt>
                <c:pt idx="3985">
                  <c:v>45990</c:v>
                </c:pt>
                <c:pt idx="3986">
                  <c:v>45991</c:v>
                </c:pt>
                <c:pt idx="3987">
                  <c:v>45992</c:v>
                </c:pt>
                <c:pt idx="3988">
                  <c:v>45993</c:v>
                </c:pt>
                <c:pt idx="3989">
                  <c:v>45994</c:v>
                </c:pt>
                <c:pt idx="3990">
                  <c:v>45995</c:v>
                </c:pt>
                <c:pt idx="3991">
                  <c:v>45996</c:v>
                </c:pt>
                <c:pt idx="3992">
                  <c:v>45997</c:v>
                </c:pt>
                <c:pt idx="3993">
                  <c:v>45998</c:v>
                </c:pt>
                <c:pt idx="3994">
                  <c:v>45999</c:v>
                </c:pt>
                <c:pt idx="3995">
                  <c:v>46000</c:v>
                </c:pt>
                <c:pt idx="3996">
                  <c:v>46001</c:v>
                </c:pt>
                <c:pt idx="3997">
                  <c:v>46002</c:v>
                </c:pt>
                <c:pt idx="3998">
                  <c:v>46003</c:v>
                </c:pt>
                <c:pt idx="3999">
                  <c:v>46004</c:v>
                </c:pt>
                <c:pt idx="4000">
                  <c:v>46005</c:v>
                </c:pt>
                <c:pt idx="4001">
                  <c:v>46006</c:v>
                </c:pt>
                <c:pt idx="4002">
                  <c:v>46007</c:v>
                </c:pt>
                <c:pt idx="4003">
                  <c:v>46008</c:v>
                </c:pt>
                <c:pt idx="4004">
                  <c:v>46009</c:v>
                </c:pt>
                <c:pt idx="4005">
                  <c:v>46010</c:v>
                </c:pt>
                <c:pt idx="4006">
                  <c:v>46011</c:v>
                </c:pt>
                <c:pt idx="4007">
                  <c:v>46012</c:v>
                </c:pt>
                <c:pt idx="4008">
                  <c:v>46013</c:v>
                </c:pt>
                <c:pt idx="4009">
                  <c:v>46014</c:v>
                </c:pt>
                <c:pt idx="4010">
                  <c:v>46015</c:v>
                </c:pt>
                <c:pt idx="4011">
                  <c:v>46016</c:v>
                </c:pt>
                <c:pt idx="4012">
                  <c:v>46017</c:v>
                </c:pt>
                <c:pt idx="4013">
                  <c:v>46018</c:v>
                </c:pt>
                <c:pt idx="4014">
                  <c:v>46019</c:v>
                </c:pt>
                <c:pt idx="4015">
                  <c:v>46020</c:v>
                </c:pt>
                <c:pt idx="4016">
                  <c:v>46021</c:v>
                </c:pt>
                <c:pt idx="4017">
                  <c:v>46022</c:v>
                </c:pt>
              </c:numCache>
            </c:numRef>
          </c:cat>
          <c:val>
            <c:numRef>
              <c:f>'Price-to-sales multiple'!$F$1289:$F$5306</c:f>
              <c:numCache>
                <c:formatCode>0.00\x</c:formatCode>
                <c:ptCount val="4018"/>
                <c:pt idx="731">
                  <c:v>6.2985561506320202</c:v>
                </c:pt>
                <c:pt idx="732">
                  <c:v>6.2985561506320202</c:v>
                </c:pt>
                <c:pt idx="733">
                  <c:v>6.2985561506320202</c:v>
                </c:pt>
                <c:pt idx="734">
                  <c:v>6.2985561506320202</c:v>
                </c:pt>
                <c:pt idx="735">
                  <c:v>6.2985561506320202</c:v>
                </c:pt>
                <c:pt idx="736">
                  <c:v>6.2985561506320202</c:v>
                </c:pt>
                <c:pt idx="737">
                  <c:v>6.2985561506320202</c:v>
                </c:pt>
                <c:pt idx="738">
                  <c:v>6.2985561506320202</c:v>
                </c:pt>
                <c:pt idx="739">
                  <c:v>6.2985561506320202</c:v>
                </c:pt>
                <c:pt idx="740">
                  <c:v>6.2985561506320202</c:v>
                </c:pt>
                <c:pt idx="741">
                  <c:v>6.2985561506320202</c:v>
                </c:pt>
                <c:pt idx="742">
                  <c:v>6.2985561506320202</c:v>
                </c:pt>
                <c:pt idx="743">
                  <c:v>6.2985561506320202</c:v>
                </c:pt>
                <c:pt idx="744">
                  <c:v>6.2985561506320202</c:v>
                </c:pt>
                <c:pt idx="745">
                  <c:v>6.2985561506320202</c:v>
                </c:pt>
                <c:pt idx="746">
                  <c:v>6.2985561506320202</c:v>
                </c:pt>
                <c:pt idx="747">
                  <c:v>6.2985561506320202</c:v>
                </c:pt>
                <c:pt idx="748">
                  <c:v>6.2985561506320202</c:v>
                </c:pt>
                <c:pt idx="749">
                  <c:v>6.2985561506320202</c:v>
                </c:pt>
                <c:pt idx="750">
                  <c:v>6.2985561506320202</c:v>
                </c:pt>
                <c:pt idx="751">
                  <c:v>6.2985561506320202</c:v>
                </c:pt>
                <c:pt idx="752">
                  <c:v>6.2985561506320202</c:v>
                </c:pt>
                <c:pt idx="753">
                  <c:v>6.2985561506320202</c:v>
                </c:pt>
                <c:pt idx="754">
                  <c:v>6.2985561506320202</c:v>
                </c:pt>
                <c:pt idx="755">
                  <c:v>6.2985561506320202</c:v>
                </c:pt>
                <c:pt idx="756">
                  <c:v>6.2985561506320202</c:v>
                </c:pt>
                <c:pt idx="757">
                  <c:v>6.2985561506320202</c:v>
                </c:pt>
                <c:pt idx="758">
                  <c:v>6.2985561506320202</c:v>
                </c:pt>
                <c:pt idx="759">
                  <c:v>6.2985561506320202</c:v>
                </c:pt>
                <c:pt idx="760">
                  <c:v>6.2985561506320202</c:v>
                </c:pt>
                <c:pt idx="761">
                  <c:v>6.2985561506320202</c:v>
                </c:pt>
                <c:pt idx="762">
                  <c:v>6.2985561506320202</c:v>
                </c:pt>
                <c:pt idx="763">
                  <c:v>6.2985561506320202</c:v>
                </c:pt>
                <c:pt idx="764">
                  <c:v>6.2985561506320202</c:v>
                </c:pt>
                <c:pt idx="765">
                  <c:v>6.2985561506320202</c:v>
                </c:pt>
                <c:pt idx="766">
                  <c:v>6.2985561506320202</c:v>
                </c:pt>
                <c:pt idx="767">
                  <c:v>6.2985561506320202</c:v>
                </c:pt>
                <c:pt idx="768">
                  <c:v>6.2985561506320202</c:v>
                </c:pt>
                <c:pt idx="769">
                  <c:v>6.2985561506320202</c:v>
                </c:pt>
                <c:pt idx="770">
                  <c:v>6.2985561506320202</c:v>
                </c:pt>
                <c:pt idx="771">
                  <c:v>6.2985561506320202</c:v>
                </c:pt>
                <c:pt idx="772">
                  <c:v>6.2985561506320202</c:v>
                </c:pt>
                <c:pt idx="773">
                  <c:v>6.2985561506320202</c:v>
                </c:pt>
                <c:pt idx="774">
                  <c:v>6.2985561506320202</c:v>
                </c:pt>
                <c:pt idx="775">
                  <c:v>6.2985561506320202</c:v>
                </c:pt>
                <c:pt idx="776">
                  <c:v>6.2985561506320202</c:v>
                </c:pt>
                <c:pt idx="777">
                  <c:v>6.2985561506320202</c:v>
                </c:pt>
                <c:pt idx="778">
                  <c:v>6.2985561506320202</c:v>
                </c:pt>
                <c:pt idx="779">
                  <c:v>6.2985561506320202</c:v>
                </c:pt>
                <c:pt idx="780">
                  <c:v>6.2985561506320202</c:v>
                </c:pt>
                <c:pt idx="781">
                  <c:v>6.2985561506320202</c:v>
                </c:pt>
                <c:pt idx="782">
                  <c:v>6.2985561506320202</c:v>
                </c:pt>
                <c:pt idx="783">
                  <c:v>6.2985561506320202</c:v>
                </c:pt>
                <c:pt idx="784">
                  <c:v>6.2985561506320202</c:v>
                </c:pt>
                <c:pt idx="785">
                  <c:v>6.2985561506320202</c:v>
                </c:pt>
                <c:pt idx="786">
                  <c:v>6.2985561506320202</c:v>
                </c:pt>
                <c:pt idx="787">
                  <c:v>6.2985561506320202</c:v>
                </c:pt>
                <c:pt idx="788">
                  <c:v>6.2985561506320202</c:v>
                </c:pt>
                <c:pt idx="789">
                  <c:v>6.2985561506320202</c:v>
                </c:pt>
                <c:pt idx="790">
                  <c:v>6.2985561506320202</c:v>
                </c:pt>
                <c:pt idx="791">
                  <c:v>6.2985561506320202</c:v>
                </c:pt>
                <c:pt idx="792">
                  <c:v>6.2985561506320202</c:v>
                </c:pt>
                <c:pt idx="793">
                  <c:v>6.2985561506320202</c:v>
                </c:pt>
                <c:pt idx="794">
                  <c:v>6.2985561506320202</c:v>
                </c:pt>
                <c:pt idx="795">
                  <c:v>6.2985561506320202</c:v>
                </c:pt>
                <c:pt idx="796">
                  <c:v>6.2985561506320202</c:v>
                </c:pt>
                <c:pt idx="797">
                  <c:v>6.2985561506320202</c:v>
                </c:pt>
                <c:pt idx="798">
                  <c:v>6.2985561506320202</c:v>
                </c:pt>
                <c:pt idx="799">
                  <c:v>6.2985561506320202</c:v>
                </c:pt>
                <c:pt idx="800">
                  <c:v>6.2985561506320202</c:v>
                </c:pt>
                <c:pt idx="801">
                  <c:v>6.2985561506320202</c:v>
                </c:pt>
                <c:pt idx="802">
                  <c:v>6.2985561506320202</c:v>
                </c:pt>
                <c:pt idx="803">
                  <c:v>6.2985561506320202</c:v>
                </c:pt>
                <c:pt idx="804">
                  <c:v>6.2985561506320202</c:v>
                </c:pt>
                <c:pt idx="805">
                  <c:v>6.2985561506320202</c:v>
                </c:pt>
                <c:pt idx="806">
                  <c:v>6.2985561506320202</c:v>
                </c:pt>
                <c:pt idx="807">
                  <c:v>6.2985561506320202</c:v>
                </c:pt>
                <c:pt idx="808">
                  <c:v>6.2985561506320202</c:v>
                </c:pt>
                <c:pt idx="809">
                  <c:v>6.2985561506320202</c:v>
                </c:pt>
                <c:pt idx="810">
                  <c:v>6.2985561506320202</c:v>
                </c:pt>
                <c:pt idx="811">
                  <c:v>6.2985561506320202</c:v>
                </c:pt>
                <c:pt idx="812">
                  <c:v>6.2985561506320202</c:v>
                </c:pt>
                <c:pt idx="813">
                  <c:v>6.2985561506320202</c:v>
                </c:pt>
                <c:pt idx="814">
                  <c:v>6.2985561506320202</c:v>
                </c:pt>
                <c:pt idx="815">
                  <c:v>6.2985561506320202</c:v>
                </c:pt>
                <c:pt idx="816">
                  <c:v>6.2985561506320202</c:v>
                </c:pt>
                <c:pt idx="817">
                  <c:v>6.2985561506320202</c:v>
                </c:pt>
                <c:pt idx="818">
                  <c:v>6.2985561506320202</c:v>
                </c:pt>
                <c:pt idx="819">
                  <c:v>6.2985561506320202</c:v>
                </c:pt>
                <c:pt idx="820">
                  <c:v>6.2985561506320202</c:v>
                </c:pt>
                <c:pt idx="821">
                  <c:v>6.2985561506320202</c:v>
                </c:pt>
                <c:pt idx="822">
                  <c:v>6.2985561506320202</c:v>
                </c:pt>
                <c:pt idx="823">
                  <c:v>6.2985561506320202</c:v>
                </c:pt>
                <c:pt idx="824">
                  <c:v>6.2985561506320202</c:v>
                </c:pt>
                <c:pt idx="825">
                  <c:v>6.2985561506320202</c:v>
                </c:pt>
                <c:pt idx="826">
                  <c:v>6.2985561506320202</c:v>
                </c:pt>
                <c:pt idx="827">
                  <c:v>6.2985561506320202</c:v>
                </c:pt>
                <c:pt idx="828">
                  <c:v>6.2985561506320202</c:v>
                </c:pt>
                <c:pt idx="829">
                  <c:v>6.2985561506320202</c:v>
                </c:pt>
                <c:pt idx="830">
                  <c:v>6.2985561506320202</c:v>
                </c:pt>
                <c:pt idx="831">
                  <c:v>6.2985561506320202</c:v>
                </c:pt>
                <c:pt idx="832">
                  <c:v>6.2985561506320202</c:v>
                </c:pt>
                <c:pt idx="833">
                  <c:v>6.2985561506320202</c:v>
                </c:pt>
                <c:pt idx="834">
                  <c:v>6.2985561506320202</c:v>
                </c:pt>
                <c:pt idx="835">
                  <c:v>6.2985561506320202</c:v>
                </c:pt>
                <c:pt idx="836">
                  <c:v>6.2985561506320202</c:v>
                </c:pt>
                <c:pt idx="837">
                  <c:v>6.2985561506320202</c:v>
                </c:pt>
                <c:pt idx="838">
                  <c:v>6.2985561506320202</c:v>
                </c:pt>
                <c:pt idx="839">
                  <c:v>6.2985561506320202</c:v>
                </c:pt>
                <c:pt idx="840">
                  <c:v>6.2985561506320202</c:v>
                </c:pt>
                <c:pt idx="841">
                  <c:v>6.2985561506320202</c:v>
                </c:pt>
                <c:pt idx="842">
                  <c:v>6.2985561506320202</c:v>
                </c:pt>
                <c:pt idx="843">
                  <c:v>6.2985561506320202</c:v>
                </c:pt>
                <c:pt idx="844">
                  <c:v>6.2985561506320202</c:v>
                </c:pt>
                <c:pt idx="845">
                  <c:v>6.2985561506320202</c:v>
                </c:pt>
                <c:pt idx="846">
                  <c:v>6.2985561506320202</c:v>
                </c:pt>
                <c:pt idx="847">
                  <c:v>6.2985561506320202</c:v>
                </c:pt>
                <c:pt idx="848">
                  <c:v>6.2985561506320202</c:v>
                </c:pt>
                <c:pt idx="849">
                  <c:v>6.2985561506320202</c:v>
                </c:pt>
                <c:pt idx="850">
                  <c:v>6.2985561506320202</c:v>
                </c:pt>
                <c:pt idx="851">
                  <c:v>6.2985561506320202</c:v>
                </c:pt>
                <c:pt idx="852">
                  <c:v>6.2985561506320202</c:v>
                </c:pt>
                <c:pt idx="853">
                  <c:v>6.2985561506320202</c:v>
                </c:pt>
                <c:pt idx="854">
                  <c:v>6.2985561506320202</c:v>
                </c:pt>
                <c:pt idx="855">
                  <c:v>6.2985561506320202</c:v>
                </c:pt>
                <c:pt idx="856">
                  <c:v>6.2985561506320202</c:v>
                </c:pt>
                <c:pt idx="857">
                  <c:v>6.2985561506320202</c:v>
                </c:pt>
                <c:pt idx="858">
                  <c:v>6.2985561506320202</c:v>
                </c:pt>
                <c:pt idx="859">
                  <c:v>6.2985561506320202</c:v>
                </c:pt>
                <c:pt idx="860">
                  <c:v>6.2985561506320202</c:v>
                </c:pt>
                <c:pt idx="861">
                  <c:v>6.2985561506320202</c:v>
                </c:pt>
                <c:pt idx="862">
                  <c:v>6.2985561506320202</c:v>
                </c:pt>
                <c:pt idx="863">
                  <c:v>6.2985561506320202</c:v>
                </c:pt>
                <c:pt idx="864">
                  <c:v>6.2985561506320202</c:v>
                </c:pt>
                <c:pt idx="865">
                  <c:v>6.2985561506320202</c:v>
                </c:pt>
                <c:pt idx="866">
                  <c:v>6.2985561506320202</c:v>
                </c:pt>
                <c:pt idx="867">
                  <c:v>6.2985561506320202</c:v>
                </c:pt>
                <c:pt idx="868">
                  <c:v>6.2985561506320202</c:v>
                </c:pt>
                <c:pt idx="869">
                  <c:v>6.2985561506320202</c:v>
                </c:pt>
                <c:pt idx="870">
                  <c:v>6.2985561506320202</c:v>
                </c:pt>
                <c:pt idx="871">
                  <c:v>6.2985561506320202</c:v>
                </c:pt>
                <c:pt idx="872">
                  <c:v>6.2985561506320202</c:v>
                </c:pt>
                <c:pt idx="873">
                  <c:v>6.2985561506320202</c:v>
                </c:pt>
                <c:pt idx="874">
                  <c:v>6.2985561506320202</c:v>
                </c:pt>
                <c:pt idx="875">
                  <c:v>6.2985561506320202</c:v>
                </c:pt>
                <c:pt idx="876">
                  <c:v>6.2985561506320202</c:v>
                </c:pt>
                <c:pt idx="877">
                  <c:v>6.2985561506320202</c:v>
                </c:pt>
                <c:pt idx="878">
                  <c:v>6.2985561506320202</c:v>
                </c:pt>
                <c:pt idx="879">
                  <c:v>6.2985561506320202</c:v>
                </c:pt>
                <c:pt idx="880">
                  <c:v>6.2985561506320202</c:v>
                </c:pt>
                <c:pt idx="881">
                  <c:v>6.2985561506320202</c:v>
                </c:pt>
                <c:pt idx="882">
                  <c:v>6.2985561506320202</c:v>
                </c:pt>
                <c:pt idx="883">
                  <c:v>6.2985561506320202</c:v>
                </c:pt>
                <c:pt idx="884">
                  <c:v>6.2985561506320202</c:v>
                </c:pt>
                <c:pt idx="885">
                  <c:v>6.2985561506320202</c:v>
                </c:pt>
                <c:pt idx="886">
                  <c:v>6.2985561506320202</c:v>
                </c:pt>
                <c:pt idx="887">
                  <c:v>6.2985561506320202</c:v>
                </c:pt>
                <c:pt idx="888">
                  <c:v>6.2985561506320202</c:v>
                </c:pt>
                <c:pt idx="889">
                  <c:v>6.2985561506320202</c:v>
                </c:pt>
                <c:pt idx="890">
                  <c:v>6.2985561506320202</c:v>
                </c:pt>
                <c:pt idx="891">
                  <c:v>6.2985561506320202</c:v>
                </c:pt>
                <c:pt idx="892">
                  <c:v>6.2985561506320202</c:v>
                </c:pt>
                <c:pt idx="893">
                  <c:v>6.2985561506320202</c:v>
                </c:pt>
                <c:pt idx="894">
                  <c:v>6.2985561506320202</c:v>
                </c:pt>
                <c:pt idx="895">
                  <c:v>6.2985561506320202</c:v>
                </c:pt>
                <c:pt idx="896">
                  <c:v>6.2985561506320202</c:v>
                </c:pt>
                <c:pt idx="897">
                  <c:v>6.2985561506320202</c:v>
                </c:pt>
                <c:pt idx="898">
                  <c:v>6.2985561506320202</c:v>
                </c:pt>
                <c:pt idx="899">
                  <c:v>6.2985561506320202</c:v>
                </c:pt>
                <c:pt idx="900">
                  <c:v>6.2985561506320202</c:v>
                </c:pt>
                <c:pt idx="901">
                  <c:v>6.2985561506320202</c:v>
                </c:pt>
                <c:pt idx="902">
                  <c:v>6.2985561506320202</c:v>
                </c:pt>
                <c:pt idx="903">
                  <c:v>6.2985561506320202</c:v>
                </c:pt>
                <c:pt idx="904">
                  <c:v>6.2985561506320202</c:v>
                </c:pt>
                <c:pt idx="905">
                  <c:v>6.2985561506320202</c:v>
                </c:pt>
                <c:pt idx="906">
                  <c:v>6.2985561506320202</c:v>
                </c:pt>
                <c:pt idx="907">
                  <c:v>6.2985561506320202</c:v>
                </c:pt>
                <c:pt idx="908">
                  <c:v>6.2985561506320202</c:v>
                </c:pt>
                <c:pt idx="909">
                  <c:v>6.2985561506320202</c:v>
                </c:pt>
                <c:pt idx="910">
                  <c:v>6.2985561506320202</c:v>
                </c:pt>
                <c:pt idx="911">
                  <c:v>6.2985561506320202</c:v>
                </c:pt>
                <c:pt idx="912">
                  <c:v>6.2985561506320202</c:v>
                </c:pt>
                <c:pt idx="913">
                  <c:v>6.2985561506320202</c:v>
                </c:pt>
                <c:pt idx="914">
                  <c:v>6.2985561506320202</c:v>
                </c:pt>
                <c:pt idx="915">
                  <c:v>6.2985561506320202</c:v>
                </c:pt>
                <c:pt idx="916">
                  <c:v>6.2985561506320202</c:v>
                </c:pt>
                <c:pt idx="917">
                  <c:v>6.2985561506320202</c:v>
                </c:pt>
                <c:pt idx="918">
                  <c:v>6.2985561506320202</c:v>
                </c:pt>
                <c:pt idx="919">
                  <c:v>6.2985561506320202</c:v>
                </c:pt>
                <c:pt idx="920">
                  <c:v>6.2985561506320202</c:v>
                </c:pt>
                <c:pt idx="921">
                  <c:v>6.2985561506320202</c:v>
                </c:pt>
                <c:pt idx="922">
                  <c:v>6.2985561506320202</c:v>
                </c:pt>
                <c:pt idx="923">
                  <c:v>6.2985561506320202</c:v>
                </c:pt>
                <c:pt idx="924">
                  <c:v>6.2985561506320202</c:v>
                </c:pt>
                <c:pt idx="925">
                  <c:v>6.2985561506320202</c:v>
                </c:pt>
                <c:pt idx="926">
                  <c:v>6.2985561506320202</c:v>
                </c:pt>
                <c:pt idx="927">
                  <c:v>6.2985561506320202</c:v>
                </c:pt>
                <c:pt idx="928">
                  <c:v>6.2985561506320202</c:v>
                </c:pt>
                <c:pt idx="929">
                  <c:v>6.2985561506320202</c:v>
                </c:pt>
                <c:pt idx="930">
                  <c:v>6.2985561506320202</c:v>
                </c:pt>
                <c:pt idx="931">
                  <c:v>6.2985561506320202</c:v>
                </c:pt>
                <c:pt idx="932">
                  <c:v>6.2985561506320202</c:v>
                </c:pt>
                <c:pt idx="933">
                  <c:v>6.2985561506320202</c:v>
                </c:pt>
                <c:pt idx="934">
                  <c:v>6.2985561506320202</c:v>
                </c:pt>
                <c:pt idx="935">
                  <c:v>6.2985561506320202</c:v>
                </c:pt>
                <c:pt idx="936">
                  <c:v>6.2985561506320202</c:v>
                </c:pt>
                <c:pt idx="937">
                  <c:v>6.2985561506320202</c:v>
                </c:pt>
                <c:pt idx="938">
                  <c:v>6.2985561506320202</c:v>
                </c:pt>
                <c:pt idx="939">
                  <c:v>6.2985561506320202</c:v>
                </c:pt>
                <c:pt idx="940">
                  <c:v>6.2985561506320202</c:v>
                </c:pt>
                <c:pt idx="941">
                  <c:v>6.2985561506320202</c:v>
                </c:pt>
                <c:pt idx="942">
                  <c:v>6.2985561506320202</c:v>
                </c:pt>
                <c:pt idx="943">
                  <c:v>6.2985561506320202</c:v>
                </c:pt>
                <c:pt idx="944">
                  <c:v>6.2985561506320202</c:v>
                </c:pt>
                <c:pt idx="945">
                  <c:v>6.2985561506320202</c:v>
                </c:pt>
                <c:pt idx="946">
                  <c:v>6.2985561506320202</c:v>
                </c:pt>
                <c:pt idx="947">
                  <c:v>6.2985561506320202</c:v>
                </c:pt>
                <c:pt idx="948">
                  <c:v>6.2985561506320202</c:v>
                </c:pt>
                <c:pt idx="949">
                  <c:v>6.2985561506320202</c:v>
                </c:pt>
                <c:pt idx="950">
                  <c:v>6.2985561506320202</c:v>
                </c:pt>
                <c:pt idx="951">
                  <c:v>6.2985561506320202</c:v>
                </c:pt>
                <c:pt idx="952">
                  <c:v>6.2985561506320202</c:v>
                </c:pt>
                <c:pt idx="953">
                  <c:v>6.2985561506320202</c:v>
                </c:pt>
                <c:pt idx="954">
                  <c:v>6.2985561506320202</c:v>
                </c:pt>
                <c:pt idx="955">
                  <c:v>6.2985561506320202</c:v>
                </c:pt>
                <c:pt idx="956">
                  <c:v>6.2985561506320202</c:v>
                </c:pt>
                <c:pt idx="957">
                  <c:v>6.2985561506320202</c:v>
                </c:pt>
                <c:pt idx="958">
                  <c:v>6.2985561506320202</c:v>
                </c:pt>
                <c:pt idx="959">
                  <c:v>6.2985561506320202</c:v>
                </c:pt>
                <c:pt idx="960">
                  <c:v>6.2985561506320202</c:v>
                </c:pt>
                <c:pt idx="961">
                  <c:v>6.2985561506320202</c:v>
                </c:pt>
                <c:pt idx="962">
                  <c:v>6.2985561506320202</c:v>
                </c:pt>
                <c:pt idx="963">
                  <c:v>6.2985561506320202</c:v>
                </c:pt>
                <c:pt idx="964">
                  <c:v>6.2985561506320202</c:v>
                </c:pt>
                <c:pt idx="965">
                  <c:v>6.2985561506320202</c:v>
                </c:pt>
                <c:pt idx="966">
                  <c:v>6.2985561506320202</c:v>
                </c:pt>
                <c:pt idx="967">
                  <c:v>6.2985561506320202</c:v>
                </c:pt>
                <c:pt idx="968">
                  <c:v>6.2985561506320202</c:v>
                </c:pt>
                <c:pt idx="969">
                  <c:v>6.2985561506320202</c:v>
                </c:pt>
                <c:pt idx="970">
                  <c:v>6.2985561506320202</c:v>
                </c:pt>
                <c:pt idx="971">
                  <c:v>6.2985561506320202</c:v>
                </c:pt>
                <c:pt idx="972">
                  <c:v>6.2985561506320202</c:v>
                </c:pt>
                <c:pt idx="973">
                  <c:v>6.2985561506320202</c:v>
                </c:pt>
                <c:pt idx="974">
                  <c:v>6.2985561506320202</c:v>
                </c:pt>
                <c:pt idx="975">
                  <c:v>6.2985561506320202</c:v>
                </c:pt>
                <c:pt idx="976">
                  <c:v>6.2985561506320202</c:v>
                </c:pt>
                <c:pt idx="977">
                  <c:v>6.2985561506320202</c:v>
                </c:pt>
                <c:pt idx="978">
                  <c:v>6.2985561506320202</c:v>
                </c:pt>
                <c:pt idx="979">
                  <c:v>6.2985561506320202</c:v>
                </c:pt>
                <c:pt idx="980">
                  <c:v>6.2985561506320202</c:v>
                </c:pt>
                <c:pt idx="981">
                  <c:v>6.2985561506320202</c:v>
                </c:pt>
                <c:pt idx="982">
                  <c:v>6.2985561506320202</c:v>
                </c:pt>
                <c:pt idx="983">
                  <c:v>6.2985561506320202</c:v>
                </c:pt>
                <c:pt idx="984">
                  <c:v>6.2985561506320202</c:v>
                </c:pt>
                <c:pt idx="985">
                  <c:v>6.2985561506320202</c:v>
                </c:pt>
                <c:pt idx="986">
                  <c:v>6.2985561506320202</c:v>
                </c:pt>
                <c:pt idx="987">
                  <c:v>6.2985561506320202</c:v>
                </c:pt>
                <c:pt idx="988">
                  <c:v>6.2985561506320202</c:v>
                </c:pt>
                <c:pt idx="989">
                  <c:v>6.2985561506320202</c:v>
                </c:pt>
                <c:pt idx="990">
                  <c:v>6.2985561506320202</c:v>
                </c:pt>
                <c:pt idx="991">
                  <c:v>6.2985561506320202</c:v>
                </c:pt>
                <c:pt idx="992">
                  <c:v>6.2985561506320202</c:v>
                </c:pt>
                <c:pt idx="993">
                  <c:v>6.2985561506320202</c:v>
                </c:pt>
                <c:pt idx="994">
                  <c:v>6.2985561506320202</c:v>
                </c:pt>
                <c:pt idx="995">
                  <c:v>6.2985561506320202</c:v>
                </c:pt>
                <c:pt idx="996">
                  <c:v>6.2985561506320202</c:v>
                </c:pt>
                <c:pt idx="997">
                  <c:v>6.2985561506320202</c:v>
                </c:pt>
                <c:pt idx="998">
                  <c:v>6.2985561506320202</c:v>
                </c:pt>
                <c:pt idx="999">
                  <c:v>6.2985561506320202</c:v>
                </c:pt>
                <c:pt idx="1000">
                  <c:v>6.2985561506320202</c:v>
                </c:pt>
                <c:pt idx="1001">
                  <c:v>6.2985561506320202</c:v>
                </c:pt>
                <c:pt idx="1002">
                  <c:v>6.2985561506320202</c:v>
                </c:pt>
                <c:pt idx="1003">
                  <c:v>6.2985561506320202</c:v>
                </c:pt>
                <c:pt idx="1004">
                  <c:v>6.2985561506320202</c:v>
                </c:pt>
                <c:pt idx="1005">
                  <c:v>6.2985561506320202</c:v>
                </c:pt>
                <c:pt idx="1006">
                  <c:v>6.2985561506320202</c:v>
                </c:pt>
                <c:pt idx="1007">
                  <c:v>6.2985561506320202</c:v>
                </c:pt>
                <c:pt idx="1008">
                  <c:v>6.2985561506320202</c:v>
                </c:pt>
                <c:pt idx="1009">
                  <c:v>6.2985561506320202</c:v>
                </c:pt>
                <c:pt idx="1010">
                  <c:v>6.2985561506320202</c:v>
                </c:pt>
                <c:pt idx="1011">
                  <c:v>6.2985561506320202</c:v>
                </c:pt>
                <c:pt idx="1012">
                  <c:v>6.2985561506320202</c:v>
                </c:pt>
                <c:pt idx="1013">
                  <c:v>6.2985561506320202</c:v>
                </c:pt>
                <c:pt idx="1014">
                  <c:v>6.2985561506320202</c:v>
                </c:pt>
                <c:pt idx="1015">
                  <c:v>6.2985561506320202</c:v>
                </c:pt>
                <c:pt idx="1016">
                  <c:v>6.2985561506320202</c:v>
                </c:pt>
                <c:pt idx="1017">
                  <c:v>6.2985561506320202</c:v>
                </c:pt>
                <c:pt idx="1018">
                  <c:v>6.2985561506320202</c:v>
                </c:pt>
                <c:pt idx="1019">
                  <c:v>6.2985561506320202</c:v>
                </c:pt>
                <c:pt idx="1020">
                  <c:v>6.2985561506320202</c:v>
                </c:pt>
                <c:pt idx="1021">
                  <c:v>6.2985561506320202</c:v>
                </c:pt>
                <c:pt idx="1022">
                  <c:v>6.2985561506320202</c:v>
                </c:pt>
                <c:pt idx="1023">
                  <c:v>6.2985561506320202</c:v>
                </c:pt>
                <c:pt idx="1024">
                  <c:v>6.2985561506320202</c:v>
                </c:pt>
                <c:pt idx="1025">
                  <c:v>6.2985561506320202</c:v>
                </c:pt>
                <c:pt idx="1026">
                  <c:v>6.2985561506320202</c:v>
                </c:pt>
                <c:pt idx="1027">
                  <c:v>6.2985561506320202</c:v>
                </c:pt>
                <c:pt idx="1028">
                  <c:v>6.2985561506320202</c:v>
                </c:pt>
                <c:pt idx="1029">
                  <c:v>6.2985561506320202</c:v>
                </c:pt>
                <c:pt idx="1030">
                  <c:v>6.2985561506320202</c:v>
                </c:pt>
                <c:pt idx="1031">
                  <c:v>6.2985561506320202</c:v>
                </c:pt>
                <c:pt idx="1032">
                  <c:v>6.2985561506320202</c:v>
                </c:pt>
                <c:pt idx="1033">
                  <c:v>6.2985561506320202</c:v>
                </c:pt>
                <c:pt idx="1034">
                  <c:v>6.2985561506320202</c:v>
                </c:pt>
                <c:pt idx="1035">
                  <c:v>6.2985561506320202</c:v>
                </c:pt>
                <c:pt idx="1036">
                  <c:v>6.2985561506320202</c:v>
                </c:pt>
                <c:pt idx="1037">
                  <c:v>6.2985561506320202</c:v>
                </c:pt>
                <c:pt idx="1038">
                  <c:v>6.2985561506320202</c:v>
                </c:pt>
                <c:pt idx="1039">
                  <c:v>6.2985561506320202</c:v>
                </c:pt>
                <c:pt idx="1040">
                  <c:v>6.2985561506320202</c:v>
                </c:pt>
                <c:pt idx="1041">
                  <c:v>6.2985561506320202</c:v>
                </c:pt>
                <c:pt idx="1042">
                  <c:v>6.2985561506320202</c:v>
                </c:pt>
                <c:pt idx="1043">
                  <c:v>6.2985561506320202</c:v>
                </c:pt>
                <c:pt idx="1044">
                  <c:v>6.2985561506320202</c:v>
                </c:pt>
                <c:pt idx="1045">
                  <c:v>6.2985561506320202</c:v>
                </c:pt>
                <c:pt idx="1046">
                  <c:v>6.2985561506320202</c:v>
                </c:pt>
                <c:pt idx="1047">
                  <c:v>6.2985561506320202</c:v>
                </c:pt>
                <c:pt idx="1048">
                  <c:v>6.2985561506320202</c:v>
                </c:pt>
                <c:pt idx="1049">
                  <c:v>6.2985561506320202</c:v>
                </c:pt>
                <c:pt idx="1050">
                  <c:v>6.2985561506320202</c:v>
                </c:pt>
                <c:pt idx="1051">
                  <c:v>6.2985561506320202</c:v>
                </c:pt>
                <c:pt idx="1052">
                  <c:v>6.2985561506320202</c:v>
                </c:pt>
                <c:pt idx="1053">
                  <c:v>6.2985561506320202</c:v>
                </c:pt>
                <c:pt idx="1054">
                  <c:v>6.2985561506320202</c:v>
                </c:pt>
                <c:pt idx="1055">
                  <c:v>6.2985561506320202</c:v>
                </c:pt>
                <c:pt idx="1056">
                  <c:v>6.2985561506320202</c:v>
                </c:pt>
                <c:pt idx="1057">
                  <c:v>6.2985561506320202</c:v>
                </c:pt>
                <c:pt idx="1058">
                  <c:v>6.2985561506320202</c:v>
                </c:pt>
                <c:pt idx="1059">
                  <c:v>6.2985561506320202</c:v>
                </c:pt>
                <c:pt idx="1060">
                  <c:v>6.2985561506320202</c:v>
                </c:pt>
                <c:pt idx="1061">
                  <c:v>6.2985561506320202</c:v>
                </c:pt>
                <c:pt idx="1062">
                  <c:v>6.2985561506320202</c:v>
                </c:pt>
                <c:pt idx="1063">
                  <c:v>6.2985561506320202</c:v>
                </c:pt>
                <c:pt idx="1064">
                  <c:v>6.2985561506320202</c:v>
                </c:pt>
                <c:pt idx="1065">
                  <c:v>6.2985561506320202</c:v>
                </c:pt>
                <c:pt idx="1066">
                  <c:v>6.2985561506320202</c:v>
                </c:pt>
                <c:pt idx="1067">
                  <c:v>6.2985561506320202</c:v>
                </c:pt>
                <c:pt idx="1068">
                  <c:v>6.2985561506320202</c:v>
                </c:pt>
                <c:pt idx="1069">
                  <c:v>6.2985561506320202</c:v>
                </c:pt>
                <c:pt idx="1070">
                  <c:v>6.2985561506320202</c:v>
                </c:pt>
                <c:pt idx="1071">
                  <c:v>6.2985561506320202</c:v>
                </c:pt>
                <c:pt idx="1072">
                  <c:v>6.2985561506320202</c:v>
                </c:pt>
                <c:pt idx="1073">
                  <c:v>6.2985561506320202</c:v>
                </c:pt>
                <c:pt idx="1074">
                  <c:v>6.2985561506320202</c:v>
                </c:pt>
                <c:pt idx="1075">
                  <c:v>6.2985561506320202</c:v>
                </c:pt>
                <c:pt idx="1076">
                  <c:v>6.2985561506320202</c:v>
                </c:pt>
                <c:pt idx="1077">
                  <c:v>6.2985561506320202</c:v>
                </c:pt>
                <c:pt idx="1078">
                  <c:v>6.2985561506320202</c:v>
                </c:pt>
                <c:pt idx="1079">
                  <c:v>6.2985561506320202</c:v>
                </c:pt>
                <c:pt idx="1080">
                  <c:v>6.2985561506320202</c:v>
                </c:pt>
                <c:pt idx="1081">
                  <c:v>6.2985561506320202</c:v>
                </c:pt>
                <c:pt idx="1082">
                  <c:v>6.2985561506320202</c:v>
                </c:pt>
                <c:pt idx="1083">
                  <c:v>6.2985561506320202</c:v>
                </c:pt>
                <c:pt idx="1084">
                  <c:v>6.2985561506320202</c:v>
                </c:pt>
                <c:pt idx="1085">
                  <c:v>6.2985561506320202</c:v>
                </c:pt>
                <c:pt idx="1086">
                  <c:v>6.2985561506320202</c:v>
                </c:pt>
                <c:pt idx="1087">
                  <c:v>6.2985561506320202</c:v>
                </c:pt>
                <c:pt idx="1088">
                  <c:v>6.2985561506320202</c:v>
                </c:pt>
                <c:pt idx="1089">
                  <c:v>6.2985561506320202</c:v>
                </c:pt>
                <c:pt idx="1090">
                  <c:v>6.2985561506320202</c:v>
                </c:pt>
                <c:pt idx="1091">
                  <c:v>6.2985561506320202</c:v>
                </c:pt>
                <c:pt idx="1092">
                  <c:v>6.2985561506320202</c:v>
                </c:pt>
                <c:pt idx="1093">
                  <c:v>6.2985561506320202</c:v>
                </c:pt>
                <c:pt idx="1094">
                  <c:v>6.2985561506320202</c:v>
                </c:pt>
                <c:pt idx="1095">
                  <c:v>6.2985561506320202</c:v>
                </c:pt>
                <c:pt idx="1096">
                  <c:v>6.2985561506320202</c:v>
                </c:pt>
                <c:pt idx="1097">
                  <c:v>6.2985561506320202</c:v>
                </c:pt>
                <c:pt idx="1098">
                  <c:v>6.2985561506320202</c:v>
                </c:pt>
                <c:pt idx="1099">
                  <c:v>6.2985561506320202</c:v>
                </c:pt>
                <c:pt idx="1100">
                  <c:v>6.2985561506320202</c:v>
                </c:pt>
                <c:pt idx="1101">
                  <c:v>6.2985561506320202</c:v>
                </c:pt>
                <c:pt idx="1102">
                  <c:v>6.2985561506320202</c:v>
                </c:pt>
                <c:pt idx="1103">
                  <c:v>6.2985561506320202</c:v>
                </c:pt>
                <c:pt idx="1104">
                  <c:v>6.2985561506320202</c:v>
                </c:pt>
                <c:pt idx="1105">
                  <c:v>6.2985561506320202</c:v>
                </c:pt>
                <c:pt idx="1106">
                  <c:v>6.2985561506320202</c:v>
                </c:pt>
                <c:pt idx="1107">
                  <c:v>6.2985561506320202</c:v>
                </c:pt>
                <c:pt idx="1108">
                  <c:v>6.2985561506320202</c:v>
                </c:pt>
                <c:pt idx="1109">
                  <c:v>6.2985561506320202</c:v>
                </c:pt>
                <c:pt idx="1110">
                  <c:v>6.2985561506320202</c:v>
                </c:pt>
                <c:pt idx="1111">
                  <c:v>6.2985561506320202</c:v>
                </c:pt>
                <c:pt idx="1112">
                  <c:v>6.2985561506320202</c:v>
                </c:pt>
                <c:pt idx="1113">
                  <c:v>6.2985561506320202</c:v>
                </c:pt>
                <c:pt idx="1114">
                  <c:v>6.2985561506320202</c:v>
                </c:pt>
                <c:pt idx="1115">
                  <c:v>6.2985561506320202</c:v>
                </c:pt>
                <c:pt idx="1116">
                  <c:v>6.2985561506320202</c:v>
                </c:pt>
                <c:pt idx="1117">
                  <c:v>6.2985561506320202</c:v>
                </c:pt>
                <c:pt idx="1118">
                  <c:v>6.2985561506320202</c:v>
                </c:pt>
                <c:pt idx="1119">
                  <c:v>6.2985561506320202</c:v>
                </c:pt>
                <c:pt idx="1120">
                  <c:v>6.2985561506320202</c:v>
                </c:pt>
                <c:pt idx="1121">
                  <c:v>6.2985561506320202</c:v>
                </c:pt>
                <c:pt idx="1122">
                  <c:v>6.2985561506320202</c:v>
                </c:pt>
                <c:pt idx="1123">
                  <c:v>6.2985561506320202</c:v>
                </c:pt>
                <c:pt idx="1124">
                  <c:v>6.2985561506320202</c:v>
                </c:pt>
                <c:pt idx="1125">
                  <c:v>6.2985561506320202</c:v>
                </c:pt>
                <c:pt idx="1126">
                  <c:v>6.2985561506320202</c:v>
                </c:pt>
                <c:pt idx="1127">
                  <c:v>6.2985561506320202</c:v>
                </c:pt>
                <c:pt idx="1128">
                  <c:v>6.2985561506320202</c:v>
                </c:pt>
                <c:pt idx="1129">
                  <c:v>6.2985561506320202</c:v>
                </c:pt>
                <c:pt idx="1130">
                  <c:v>6.2985561506320202</c:v>
                </c:pt>
                <c:pt idx="1131">
                  <c:v>6.2985561506320202</c:v>
                </c:pt>
                <c:pt idx="1132">
                  <c:v>6.2985561506320202</c:v>
                </c:pt>
                <c:pt idx="1133">
                  <c:v>6.2985561506320202</c:v>
                </c:pt>
                <c:pt idx="1134">
                  <c:v>6.2985561506320202</c:v>
                </c:pt>
                <c:pt idx="1135">
                  <c:v>6.2985561506320202</c:v>
                </c:pt>
                <c:pt idx="1136">
                  <c:v>6.2985561506320202</c:v>
                </c:pt>
                <c:pt idx="1137">
                  <c:v>6.2985561506320202</c:v>
                </c:pt>
                <c:pt idx="1138">
                  <c:v>6.2985561506320202</c:v>
                </c:pt>
                <c:pt idx="1139">
                  <c:v>6.2985561506320202</c:v>
                </c:pt>
                <c:pt idx="1140">
                  <c:v>6.2985561506320202</c:v>
                </c:pt>
                <c:pt idx="1141">
                  <c:v>6.2985561506320202</c:v>
                </c:pt>
                <c:pt idx="1142">
                  <c:v>6.2985561506320202</c:v>
                </c:pt>
                <c:pt idx="1143">
                  <c:v>6.2985561506320202</c:v>
                </c:pt>
                <c:pt idx="1144">
                  <c:v>6.2985561506320202</c:v>
                </c:pt>
                <c:pt idx="1145">
                  <c:v>6.2985561506320202</c:v>
                </c:pt>
                <c:pt idx="1146">
                  <c:v>6.2985561506320202</c:v>
                </c:pt>
                <c:pt idx="1147">
                  <c:v>6.2985561506320202</c:v>
                </c:pt>
                <c:pt idx="1148">
                  <c:v>6.2985561506320202</c:v>
                </c:pt>
                <c:pt idx="1149">
                  <c:v>6.2985561506320202</c:v>
                </c:pt>
                <c:pt idx="1150">
                  <c:v>6.2985561506320202</c:v>
                </c:pt>
                <c:pt idx="1151">
                  <c:v>6.2985561506320202</c:v>
                </c:pt>
                <c:pt idx="1152">
                  <c:v>6.2985561506320202</c:v>
                </c:pt>
                <c:pt idx="1153">
                  <c:v>6.2985561506320202</c:v>
                </c:pt>
                <c:pt idx="1154">
                  <c:v>6.2985561506320202</c:v>
                </c:pt>
                <c:pt idx="1155">
                  <c:v>6.2985561506320202</c:v>
                </c:pt>
                <c:pt idx="1156">
                  <c:v>6.2985561506320202</c:v>
                </c:pt>
                <c:pt idx="1157">
                  <c:v>6.2985561506320202</c:v>
                </c:pt>
                <c:pt idx="1158">
                  <c:v>6.2985561506320202</c:v>
                </c:pt>
                <c:pt idx="1159">
                  <c:v>6.2985561506320202</c:v>
                </c:pt>
                <c:pt idx="1160">
                  <c:v>6.2985561506320202</c:v>
                </c:pt>
                <c:pt idx="1161">
                  <c:v>6.2985561506320202</c:v>
                </c:pt>
                <c:pt idx="1162">
                  <c:v>6.2985561506320202</c:v>
                </c:pt>
                <c:pt idx="1163">
                  <c:v>6.2985561506320202</c:v>
                </c:pt>
                <c:pt idx="1164">
                  <c:v>6.2985561506320202</c:v>
                </c:pt>
                <c:pt idx="1165">
                  <c:v>6.2985561506320202</c:v>
                </c:pt>
                <c:pt idx="1166">
                  <c:v>6.2985561506320202</c:v>
                </c:pt>
                <c:pt idx="1167">
                  <c:v>6.2985561506320202</c:v>
                </c:pt>
                <c:pt idx="1168">
                  <c:v>6.2985561506320202</c:v>
                </c:pt>
                <c:pt idx="1169">
                  <c:v>6.2985561506320202</c:v>
                </c:pt>
                <c:pt idx="1170">
                  <c:v>6.2985561506320202</c:v>
                </c:pt>
                <c:pt idx="1171">
                  <c:v>6.2985561506320202</c:v>
                </c:pt>
                <c:pt idx="1172">
                  <c:v>6.2985561506320202</c:v>
                </c:pt>
                <c:pt idx="1173">
                  <c:v>6.2985561506320202</c:v>
                </c:pt>
                <c:pt idx="1174">
                  <c:v>6.2985561506320202</c:v>
                </c:pt>
                <c:pt idx="1175">
                  <c:v>6.2985561506320202</c:v>
                </c:pt>
                <c:pt idx="1176">
                  <c:v>6.2985561506320202</c:v>
                </c:pt>
                <c:pt idx="1177">
                  <c:v>6.2985561506320202</c:v>
                </c:pt>
                <c:pt idx="1178">
                  <c:v>6.2985561506320202</c:v>
                </c:pt>
                <c:pt idx="1179">
                  <c:v>6.2985561506320202</c:v>
                </c:pt>
                <c:pt idx="1180">
                  <c:v>6.2985561506320202</c:v>
                </c:pt>
                <c:pt idx="1181">
                  <c:v>6.2985561506320202</c:v>
                </c:pt>
                <c:pt idx="1182">
                  <c:v>6.2985561506320202</c:v>
                </c:pt>
                <c:pt idx="1183">
                  <c:v>6.2985561506320202</c:v>
                </c:pt>
                <c:pt idx="1184">
                  <c:v>6.2985561506320202</c:v>
                </c:pt>
                <c:pt idx="1185">
                  <c:v>6.2985561506320202</c:v>
                </c:pt>
                <c:pt idx="1186">
                  <c:v>6.2985561506320202</c:v>
                </c:pt>
                <c:pt idx="1187">
                  <c:v>6.2985561506320202</c:v>
                </c:pt>
                <c:pt idx="1188">
                  <c:v>6.2985561506320202</c:v>
                </c:pt>
                <c:pt idx="1189">
                  <c:v>6.2985561506320202</c:v>
                </c:pt>
                <c:pt idx="1190">
                  <c:v>6.2985561506320202</c:v>
                </c:pt>
                <c:pt idx="1191">
                  <c:v>6.2985561506320202</c:v>
                </c:pt>
                <c:pt idx="1192">
                  <c:v>6.2985561506320202</c:v>
                </c:pt>
                <c:pt idx="1193">
                  <c:v>6.2985561506320202</c:v>
                </c:pt>
                <c:pt idx="1194">
                  <c:v>6.2985561506320202</c:v>
                </c:pt>
                <c:pt idx="1195">
                  <c:v>6.2985561506320202</c:v>
                </c:pt>
                <c:pt idx="1196">
                  <c:v>6.2985561506320202</c:v>
                </c:pt>
                <c:pt idx="1197">
                  <c:v>6.2985561506320202</c:v>
                </c:pt>
                <c:pt idx="1198">
                  <c:v>6.2985561506320202</c:v>
                </c:pt>
                <c:pt idx="1199">
                  <c:v>6.2985561506320202</c:v>
                </c:pt>
                <c:pt idx="1200">
                  <c:v>6.2985561506320202</c:v>
                </c:pt>
                <c:pt idx="1201">
                  <c:v>6.2985561506320202</c:v>
                </c:pt>
                <c:pt idx="1202">
                  <c:v>6.2985561506320202</c:v>
                </c:pt>
                <c:pt idx="1203">
                  <c:v>6.2985561506320202</c:v>
                </c:pt>
                <c:pt idx="1204">
                  <c:v>6.2985561506320202</c:v>
                </c:pt>
                <c:pt idx="1205">
                  <c:v>6.2985561506320202</c:v>
                </c:pt>
                <c:pt idx="1206">
                  <c:v>6.2985561506320202</c:v>
                </c:pt>
                <c:pt idx="1207">
                  <c:v>6.2985561506320202</c:v>
                </c:pt>
                <c:pt idx="1208">
                  <c:v>6.2985561506320202</c:v>
                </c:pt>
                <c:pt idx="1209">
                  <c:v>6.2985561506320202</c:v>
                </c:pt>
                <c:pt idx="1210">
                  <c:v>6.2985561506320202</c:v>
                </c:pt>
                <c:pt idx="1211">
                  <c:v>6.2985561506320202</c:v>
                </c:pt>
                <c:pt idx="1212">
                  <c:v>6.2985561506320202</c:v>
                </c:pt>
                <c:pt idx="1213">
                  <c:v>6.2985561506320202</c:v>
                </c:pt>
                <c:pt idx="1214">
                  <c:v>6.2985561506320202</c:v>
                </c:pt>
                <c:pt idx="1215">
                  <c:v>6.2985561506320202</c:v>
                </c:pt>
                <c:pt idx="1216">
                  <c:v>6.2985561506320202</c:v>
                </c:pt>
                <c:pt idx="1217">
                  <c:v>6.2985561506320202</c:v>
                </c:pt>
                <c:pt idx="1218">
                  <c:v>6.2985561506320202</c:v>
                </c:pt>
                <c:pt idx="1219">
                  <c:v>6.2985561506320202</c:v>
                </c:pt>
                <c:pt idx="1220">
                  <c:v>6.2985561506320202</c:v>
                </c:pt>
                <c:pt idx="1221">
                  <c:v>6.2985561506320202</c:v>
                </c:pt>
                <c:pt idx="1222">
                  <c:v>6.2985561506320202</c:v>
                </c:pt>
                <c:pt idx="1223">
                  <c:v>6.2985561506320202</c:v>
                </c:pt>
                <c:pt idx="1224">
                  <c:v>6.2985561506320202</c:v>
                </c:pt>
                <c:pt idx="1225">
                  <c:v>6.2985561506320202</c:v>
                </c:pt>
                <c:pt idx="1226">
                  <c:v>6.2985561506320202</c:v>
                </c:pt>
                <c:pt idx="1227">
                  <c:v>6.2985561506320202</c:v>
                </c:pt>
                <c:pt idx="1228">
                  <c:v>6.2985561506320202</c:v>
                </c:pt>
                <c:pt idx="1229">
                  <c:v>6.2985561506320202</c:v>
                </c:pt>
                <c:pt idx="1230">
                  <c:v>6.2985561506320202</c:v>
                </c:pt>
                <c:pt idx="1231">
                  <c:v>6.2985561506320202</c:v>
                </c:pt>
                <c:pt idx="1232">
                  <c:v>6.2985561506320202</c:v>
                </c:pt>
                <c:pt idx="1233">
                  <c:v>6.2985561506320202</c:v>
                </c:pt>
                <c:pt idx="1234">
                  <c:v>6.2985561506320202</c:v>
                </c:pt>
                <c:pt idx="1235">
                  <c:v>6.2985561506320202</c:v>
                </c:pt>
                <c:pt idx="1236">
                  <c:v>6.2985561506320202</c:v>
                </c:pt>
                <c:pt idx="1237">
                  <c:v>6.2985561506320202</c:v>
                </c:pt>
                <c:pt idx="1238">
                  <c:v>6.2985561506320202</c:v>
                </c:pt>
                <c:pt idx="1239">
                  <c:v>6.2985561506320202</c:v>
                </c:pt>
                <c:pt idx="1240">
                  <c:v>6.2985561506320202</c:v>
                </c:pt>
                <c:pt idx="1241">
                  <c:v>6.2985561506320202</c:v>
                </c:pt>
                <c:pt idx="1242">
                  <c:v>6.2985561506320202</c:v>
                </c:pt>
                <c:pt idx="1243">
                  <c:v>6.2985561506320202</c:v>
                </c:pt>
                <c:pt idx="1244">
                  <c:v>6.2985561506320202</c:v>
                </c:pt>
                <c:pt idx="1245">
                  <c:v>6.2985561506320202</c:v>
                </c:pt>
                <c:pt idx="1246">
                  <c:v>6.2985561506320202</c:v>
                </c:pt>
                <c:pt idx="1247">
                  <c:v>6.2985561506320202</c:v>
                </c:pt>
                <c:pt idx="1248">
                  <c:v>6.2985561506320202</c:v>
                </c:pt>
                <c:pt idx="1249">
                  <c:v>6.2985561506320202</c:v>
                </c:pt>
                <c:pt idx="1250">
                  <c:v>6.2985561506320202</c:v>
                </c:pt>
                <c:pt idx="1251">
                  <c:v>6.2985561506320202</c:v>
                </c:pt>
                <c:pt idx="1252">
                  <c:v>6.2985561506320202</c:v>
                </c:pt>
                <c:pt idx="1253">
                  <c:v>6.2985561506320202</c:v>
                </c:pt>
                <c:pt idx="1254">
                  <c:v>6.2985561506320202</c:v>
                </c:pt>
                <c:pt idx="1255">
                  <c:v>6.2985561506320202</c:v>
                </c:pt>
                <c:pt idx="1256">
                  <c:v>6.2985561506320202</c:v>
                </c:pt>
                <c:pt idx="1257">
                  <c:v>6.2985561506320202</c:v>
                </c:pt>
                <c:pt idx="1258">
                  <c:v>6.2985561506320202</c:v>
                </c:pt>
                <c:pt idx="1259">
                  <c:v>6.2985561506320202</c:v>
                </c:pt>
                <c:pt idx="1260">
                  <c:v>6.2985561506320202</c:v>
                </c:pt>
                <c:pt idx="1261">
                  <c:v>6.2985561506320202</c:v>
                </c:pt>
                <c:pt idx="1262">
                  <c:v>6.2985561506320202</c:v>
                </c:pt>
                <c:pt idx="1263">
                  <c:v>6.2985561506320202</c:v>
                </c:pt>
                <c:pt idx="1264">
                  <c:v>6.2985561506320202</c:v>
                </c:pt>
                <c:pt idx="1265">
                  <c:v>6.2985561506320202</c:v>
                </c:pt>
                <c:pt idx="1266">
                  <c:v>6.2985561506320202</c:v>
                </c:pt>
                <c:pt idx="1267">
                  <c:v>6.2985561506320202</c:v>
                </c:pt>
                <c:pt idx="1268">
                  <c:v>6.2985561506320202</c:v>
                </c:pt>
                <c:pt idx="1269">
                  <c:v>6.2985561506320202</c:v>
                </c:pt>
                <c:pt idx="1270">
                  <c:v>6.2985561506320202</c:v>
                </c:pt>
                <c:pt idx="1271">
                  <c:v>6.2985561506320202</c:v>
                </c:pt>
                <c:pt idx="1272">
                  <c:v>6.2985561506320202</c:v>
                </c:pt>
                <c:pt idx="1273">
                  <c:v>6.2985561506320202</c:v>
                </c:pt>
                <c:pt idx="1274">
                  <c:v>6.2985561506320202</c:v>
                </c:pt>
                <c:pt idx="1275">
                  <c:v>6.2985561506320202</c:v>
                </c:pt>
                <c:pt idx="1276">
                  <c:v>6.2985561506320202</c:v>
                </c:pt>
                <c:pt idx="1277">
                  <c:v>6.2985561506320202</c:v>
                </c:pt>
                <c:pt idx="1278">
                  <c:v>6.2985561506320202</c:v>
                </c:pt>
                <c:pt idx="1279">
                  <c:v>6.2985561506320202</c:v>
                </c:pt>
                <c:pt idx="1280">
                  <c:v>6.2985561506320202</c:v>
                </c:pt>
                <c:pt idx="1281">
                  <c:v>6.2985561506320202</c:v>
                </c:pt>
                <c:pt idx="1282">
                  <c:v>6.2985561506320202</c:v>
                </c:pt>
                <c:pt idx="1283">
                  <c:v>6.2985561506320202</c:v>
                </c:pt>
                <c:pt idx="1284">
                  <c:v>6.2985561506320202</c:v>
                </c:pt>
                <c:pt idx="1285">
                  <c:v>6.2985561506320202</c:v>
                </c:pt>
                <c:pt idx="1286">
                  <c:v>6.2985561506320202</c:v>
                </c:pt>
                <c:pt idx="1287">
                  <c:v>6.2985561506320202</c:v>
                </c:pt>
                <c:pt idx="1288">
                  <c:v>6.2985561506320202</c:v>
                </c:pt>
                <c:pt idx="1289">
                  <c:v>6.2985561506320202</c:v>
                </c:pt>
                <c:pt idx="1290">
                  <c:v>6.2985561506320202</c:v>
                </c:pt>
                <c:pt idx="1291">
                  <c:v>6.2985561506320202</c:v>
                </c:pt>
                <c:pt idx="1292">
                  <c:v>6.2985561506320202</c:v>
                </c:pt>
                <c:pt idx="1293">
                  <c:v>6.2985561506320202</c:v>
                </c:pt>
                <c:pt idx="1294">
                  <c:v>6.2985561506320202</c:v>
                </c:pt>
                <c:pt idx="1295">
                  <c:v>6.2985561506320202</c:v>
                </c:pt>
                <c:pt idx="1296">
                  <c:v>6.2985561506320202</c:v>
                </c:pt>
                <c:pt idx="1297">
                  <c:v>6.2985561506320202</c:v>
                </c:pt>
                <c:pt idx="1298">
                  <c:v>6.2985561506320202</c:v>
                </c:pt>
                <c:pt idx="1299">
                  <c:v>6.2985561506320202</c:v>
                </c:pt>
                <c:pt idx="1300">
                  <c:v>6.2985561506320202</c:v>
                </c:pt>
                <c:pt idx="1301">
                  <c:v>6.2985561506320202</c:v>
                </c:pt>
                <c:pt idx="1302">
                  <c:v>6.2985561506320202</c:v>
                </c:pt>
                <c:pt idx="1303">
                  <c:v>6.2985561506320202</c:v>
                </c:pt>
                <c:pt idx="1304">
                  <c:v>6.2985561506320202</c:v>
                </c:pt>
                <c:pt idx="1305">
                  <c:v>6.2985561506320202</c:v>
                </c:pt>
                <c:pt idx="1306">
                  <c:v>6.2985561506320202</c:v>
                </c:pt>
                <c:pt idx="1307">
                  <c:v>6.2985561506320202</c:v>
                </c:pt>
                <c:pt idx="1308">
                  <c:v>6.2985561506320202</c:v>
                </c:pt>
                <c:pt idx="1309">
                  <c:v>6.2985561506320202</c:v>
                </c:pt>
                <c:pt idx="1310">
                  <c:v>6.2985561506320202</c:v>
                </c:pt>
                <c:pt idx="1311">
                  <c:v>6.2985561506320202</c:v>
                </c:pt>
                <c:pt idx="1312">
                  <c:v>6.2985561506320202</c:v>
                </c:pt>
                <c:pt idx="1313">
                  <c:v>6.2985561506320202</c:v>
                </c:pt>
                <c:pt idx="1314">
                  <c:v>6.2985561506320202</c:v>
                </c:pt>
                <c:pt idx="1315">
                  <c:v>6.2985561506320202</c:v>
                </c:pt>
                <c:pt idx="1316">
                  <c:v>6.2985561506320202</c:v>
                </c:pt>
                <c:pt idx="1317">
                  <c:v>6.2985561506320202</c:v>
                </c:pt>
                <c:pt idx="1318">
                  <c:v>6.2985561506320202</c:v>
                </c:pt>
                <c:pt idx="1319">
                  <c:v>6.2985561506320202</c:v>
                </c:pt>
                <c:pt idx="1320">
                  <c:v>6.2985561506320202</c:v>
                </c:pt>
                <c:pt idx="1321">
                  <c:v>6.2985561506320202</c:v>
                </c:pt>
                <c:pt idx="1322">
                  <c:v>6.2985561506320202</c:v>
                </c:pt>
                <c:pt idx="1323">
                  <c:v>6.2985561506320202</c:v>
                </c:pt>
                <c:pt idx="1324">
                  <c:v>6.2985561506320202</c:v>
                </c:pt>
                <c:pt idx="1325">
                  <c:v>6.2985561506320202</c:v>
                </c:pt>
                <c:pt idx="1326">
                  <c:v>6.2985561506320202</c:v>
                </c:pt>
                <c:pt idx="1327">
                  <c:v>6.2985561506320202</c:v>
                </c:pt>
                <c:pt idx="1328">
                  <c:v>6.2985561506320202</c:v>
                </c:pt>
                <c:pt idx="1329">
                  <c:v>6.2985561506320202</c:v>
                </c:pt>
                <c:pt idx="1330">
                  <c:v>6.2985561506320202</c:v>
                </c:pt>
                <c:pt idx="1331">
                  <c:v>6.2985561506320202</c:v>
                </c:pt>
                <c:pt idx="1332">
                  <c:v>6.2985561506320202</c:v>
                </c:pt>
                <c:pt idx="1333">
                  <c:v>6.2985561506320202</c:v>
                </c:pt>
                <c:pt idx="1334">
                  <c:v>6.2985561506320202</c:v>
                </c:pt>
                <c:pt idx="1335">
                  <c:v>6.2985561506320202</c:v>
                </c:pt>
                <c:pt idx="1336">
                  <c:v>6.2985561506320202</c:v>
                </c:pt>
                <c:pt idx="1337">
                  <c:v>6.2985561506320202</c:v>
                </c:pt>
                <c:pt idx="1338">
                  <c:v>6.2985561506320202</c:v>
                </c:pt>
                <c:pt idx="1339">
                  <c:v>6.2985561506320202</c:v>
                </c:pt>
                <c:pt idx="1340">
                  <c:v>6.2985561506320202</c:v>
                </c:pt>
                <c:pt idx="1341">
                  <c:v>6.2985561506320202</c:v>
                </c:pt>
                <c:pt idx="1342">
                  <c:v>6.2985561506320202</c:v>
                </c:pt>
                <c:pt idx="1343">
                  <c:v>6.2985561506320202</c:v>
                </c:pt>
                <c:pt idx="1344">
                  <c:v>6.2985561506320202</c:v>
                </c:pt>
                <c:pt idx="1345">
                  <c:v>6.2985561506320202</c:v>
                </c:pt>
                <c:pt idx="1346">
                  <c:v>6.2985561506320202</c:v>
                </c:pt>
                <c:pt idx="1347">
                  <c:v>6.2985561506320202</c:v>
                </c:pt>
                <c:pt idx="1348">
                  <c:v>6.2985561506320202</c:v>
                </c:pt>
                <c:pt idx="1349">
                  <c:v>6.2985561506320202</c:v>
                </c:pt>
                <c:pt idx="1350">
                  <c:v>6.2985561506320202</c:v>
                </c:pt>
                <c:pt idx="1351">
                  <c:v>6.2985561506320202</c:v>
                </c:pt>
                <c:pt idx="1352">
                  <c:v>6.2985561506320202</c:v>
                </c:pt>
                <c:pt idx="1353">
                  <c:v>6.2985561506320202</c:v>
                </c:pt>
                <c:pt idx="1354">
                  <c:v>6.2985561506320202</c:v>
                </c:pt>
                <c:pt idx="1355">
                  <c:v>6.2985561506320202</c:v>
                </c:pt>
                <c:pt idx="1356">
                  <c:v>6.2985561506320202</c:v>
                </c:pt>
                <c:pt idx="1357">
                  <c:v>6.2985561506320202</c:v>
                </c:pt>
                <c:pt idx="1358">
                  <c:v>6.2985561506320202</c:v>
                </c:pt>
                <c:pt idx="1359">
                  <c:v>6.2985561506320202</c:v>
                </c:pt>
                <c:pt idx="1360">
                  <c:v>6.2985561506320202</c:v>
                </c:pt>
                <c:pt idx="1361">
                  <c:v>6.2985561506320202</c:v>
                </c:pt>
                <c:pt idx="1362">
                  <c:v>6.2985561506320202</c:v>
                </c:pt>
                <c:pt idx="1363">
                  <c:v>6.2985561506320202</c:v>
                </c:pt>
                <c:pt idx="1364">
                  <c:v>6.2985561506320202</c:v>
                </c:pt>
                <c:pt idx="1365">
                  <c:v>6.2985561506320202</c:v>
                </c:pt>
                <c:pt idx="1366">
                  <c:v>6.2985561506320202</c:v>
                </c:pt>
                <c:pt idx="1367">
                  <c:v>6.2985561506320202</c:v>
                </c:pt>
                <c:pt idx="1368">
                  <c:v>6.2985561506320202</c:v>
                </c:pt>
                <c:pt idx="1369">
                  <c:v>6.2985561506320202</c:v>
                </c:pt>
                <c:pt idx="1370">
                  <c:v>6.2985561506320202</c:v>
                </c:pt>
                <c:pt idx="1371">
                  <c:v>6.2985561506320202</c:v>
                </c:pt>
                <c:pt idx="1372">
                  <c:v>6.2985561506320202</c:v>
                </c:pt>
                <c:pt idx="1373">
                  <c:v>6.2985561506320202</c:v>
                </c:pt>
                <c:pt idx="1374">
                  <c:v>6.2985561506320202</c:v>
                </c:pt>
                <c:pt idx="1375">
                  <c:v>6.2985561506320202</c:v>
                </c:pt>
                <c:pt idx="1376">
                  <c:v>6.2985561506320202</c:v>
                </c:pt>
                <c:pt idx="1377">
                  <c:v>6.2985561506320202</c:v>
                </c:pt>
                <c:pt idx="1378">
                  <c:v>6.2985561506320202</c:v>
                </c:pt>
                <c:pt idx="1379">
                  <c:v>6.2985561506320202</c:v>
                </c:pt>
                <c:pt idx="1380">
                  <c:v>6.2985561506320202</c:v>
                </c:pt>
                <c:pt idx="1381">
                  <c:v>6.2985561506320202</c:v>
                </c:pt>
                <c:pt idx="1382">
                  <c:v>6.2985561506320202</c:v>
                </c:pt>
                <c:pt idx="1383">
                  <c:v>6.2985561506320202</c:v>
                </c:pt>
                <c:pt idx="1384">
                  <c:v>6.2985561506320202</c:v>
                </c:pt>
                <c:pt idx="1385">
                  <c:v>6.2985561506320202</c:v>
                </c:pt>
                <c:pt idx="1386">
                  <c:v>6.2985561506320202</c:v>
                </c:pt>
                <c:pt idx="1387">
                  <c:v>6.2985561506320202</c:v>
                </c:pt>
                <c:pt idx="1388">
                  <c:v>6.2985561506320202</c:v>
                </c:pt>
                <c:pt idx="1389">
                  <c:v>6.2985561506320202</c:v>
                </c:pt>
                <c:pt idx="1390">
                  <c:v>6.2985561506320202</c:v>
                </c:pt>
                <c:pt idx="1391">
                  <c:v>6.2985561506320202</c:v>
                </c:pt>
                <c:pt idx="1392">
                  <c:v>6.2985561506320202</c:v>
                </c:pt>
                <c:pt idx="1393">
                  <c:v>6.2985561506320202</c:v>
                </c:pt>
                <c:pt idx="1394">
                  <c:v>6.2985561506320202</c:v>
                </c:pt>
                <c:pt idx="1395">
                  <c:v>6.2985561506320202</c:v>
                </c:pt>
                <c:pt idx="1396">
                  <c:v>6.2985561506320202</c:v>
                </c:pt>
                <c:pt idx="1397">
                  <c:v>6.2985561506320202</c:v>
                </c:pt>
                <c:pt idx="1398">
                  <c:v>6.2985561506320202</c:v>
                </c:pt>
                <c:pt idx="1399">
                  <c:v>6.2985561506320202</c:v>
                </c:pt>
                <c:pt idx="1400">
                  <c:v>6.2985561506320202</c:v>
                </c:pt>
                <c:pt idx="1401">
                  <c:v>6.2985561506320202</c:v>
                </c:pt>
                <c:pt idx="1402">
                  <c:v>6.2985561506320202</c:v>
                </c:pt>
                <c:pt idx="1403">
                  <c:v>6.2985561506320202</c:v>
                </c:pt>
                <c:pt idx="1404">
                  <c:v>6.2985561506320202</c:v>
                </c:pt>
                <c:pt idx="1405">
                  <c:v>6.2985561506320202</c:v>
                </c:pt>
                <c:pt idx="1406">
                  <c:v>6.2985561506320202</c:v>
                </c:pt>
                <c:pt idx="1407">
                  <c:v>6.2985561506320202</c:v>
                </c:pt>
                <c:pt idx="1408">
                  <c:v>6.2985561506320202</c:v>
                </c:pt>
                <c:pt idx="1409">
                  <c:v>6.2985561506320202</c:v>
                </c:pt>
                <c:pt idx="1410">
                  <c:v>6.2985561506320202</c:v>
                </c:pt>
                <c:pt idx="1411">
                  <c:v>6.2985561506320202</c:v>
                </c:pt>
                <c:pt idx="1412">
                  <c:v>6.2985561506320202</c:v>
                </c:pt>
                <c:pt idx="1413">
                  <c:v>6.2985561506320202</c:v>
                </c:pt>
                <c:pt idx="1414">
                  <c:v>6.2985561506320202</c:v>
                </c:pt>
                <c:pt idx="1415">
                  <c:v>6.2985561506320202</c:v>
                </c:pt>
                <c:pt idx="1416">
                  <c:v>6.2985561506320202</c:v>
                </c:pt>
                <c:pt idx="1417">
                  <c:v>6.2985561506320202</c:v>
                </c:pt>
                <c:pt idx="1418">
                  <c:v>6.2985561506320202</c:v>
                </c:pt>
                <c:pt idx="1419">
                  <c:v>6.2985561506320202</c:v>
                </c:pt>
                <c:pt idx="1420">
                  <c:v>6.2985561506320202</c:v>
                </c:pt>
                <c:pt idx="1421">
                  <c:v>6.2985561506320202</c:v>
                </c:pt>
                <c:pt idx="1422">
                  <c:v>6.2985561506320202</c:v>
                </c:pt>
                <c:pt idx="1423">
                  <c:v>6.2985561506320202</c:v>
                </c:pt>
                <c:pt idx="1424">
                  <c:v>6.2985561506320202</c:v>
                </c:pt>
                <c:pt idx="1425">
                  <c:v>6.2985561506320202</c:v>
                </c:pt>
                <c:pt idx="1426">
                  <c:v>6.2985561506320202</c:v>
                </c:pt>
                <c:pt idx="1427">
                  <c:v>6.2985561506320202</c:v>
                </c:pt>
                <c:pt idx="1428">
                  <c:v>6.2985561506320202</c:v>
                </c:pt>
                <c:pt idx="1429">
                  <c:v>6.2985561506320202</c:v>
                </c:pt>
                <c:pt idx="1430">
                  <c:v>6.2985561506320202</c:v>
                </c:pt>
                <c:pt idx="1431">
                  <c:v>6.2985561506320202</c:v>
                </c:pt>
                <c:pt idx="1432">
                  <c:v>6.2985561506320202</c:v>
                </c:pt>
                <c:pt idx="1433">
                  <c:v>6.2985561506320202</c:v>
                </c:pt>
                <c:pt idx="1434">
                  <c:v>6.2985561506320202</c:v>
                </c:pt>
                <c:pt idx="1435">
                  <c:v>6.2985561506320202</c:v>
                </c:pt>
                <c:pt idx="1436">
                  <c:v>6.2985561506320202</c:v>
                </c:pt>
                <c:pt idx="1437">
                  <c:v>6.2985561506320202</c:v>
                </c:pt>
                <c:pt idx="1438">
                  <c:v>6.2985561506320202</c:v>
                </c:pt>
                <c:pt idx="1439">
                  <c:v>6.2985561506320202</c:v>
                </c:pt>
                <c:pt idx="1440">
                  <c:v>6.2985561506320202</c:v>
                </c:pt>
                <c:pt idx="1441">
                  <c:v>6.2985561506320202</c:v>
                </c:pt>
                <c:pt idx="1442">
                  <c:v>6.2985561506320202</c:v>
                </c:pt>
                <c:pt idx="1443">
                  <c:v>6.2985561506320202</c:v>
                </c:pt>
                <c:pt idx="1444">
                  <c:v>6.2985561506320202</c:v>
                </c:pt>
                <c:pt idx="1445">
                  <c:v>6.2985561506320202</c:v>
                </c:pt>
                <c:pt idx="1446">
                  <c:v>6.2985561506320202</c:v>
                </c:pt>
                <c:pt idx="1447">
                  <c:v>6.2985561506320202</c:v>
                </c:pt>
                <c:pt idx="1448">
                  <c:v>6.2985561506320202</c:v>
                </c:pt>
                <c:pt idx="1449">
                  <c:v>6.2985561506320202</c:v>
                </c:pt>
                <c:pt idx="1450">
                  <c:v>6.2985561506320202</c:v>
                </c:pt>
                <c:pt idx="1451">
                  <c:v>6.2985561506320202</c:v>
                </c:pt>
                <c:pt idx="1452">
                  <c:v>6.2985561506320202</c:v>
                </c:pt>
                <c:pt idx="1453">
                  <c:v>6.2985561506320202</c:v>
                </c:pt>
                <c:pt idx="1454">
                  <c:v>6.2985561506320202</c:v>
                </c:pt>
                <c:pt idx="1455">
                  <c:v>6.2985561506320202</c:v>
                </c:pt>
                <c:pt idx="1456">
                  <c:v>6.2985561506320202</c:v>
                </c:pt>
                <c:pt idx="1457">
                  <c:v>6.2985561506320202</c:v>
                </c:pt>
                <c:pt idx="1458">
                  <c:v>6.2985561506320202</c:v>
                </c:pt>
                <c:pt idx="1459">
                  <c:v>6.2985561506320202</c:v>
                </c:pt>
                <c:pt idx="1460">
                  <c:v>6.2985561506320202</c:v>
                </c:pt>
                <c:pt idx="1461">
                  <c:v>6.2985561506320202</c:v>
                </c:pt>
                <c:pt idx="1462">
                  <c:v>6.2985561506320202</c:v>
                </c:pt>
                <c:pt idx="1463">
                  <c:v>6.2985561506320202</c:v>
                </c:pt>
                <c:pt idx="1464">
                  <c:v>6.2985561506320202</c:v>
                </c:pt>
                <c:pt idx="1465">
                  <c:v>6.2985561506320202</c:v>
                </c:pt>
                <c:pt idx="1466">
                  <c:v>6.2985561506320202</c:v>
                </c:pt>
                <c:pt idx="1467">
                  <c:v>6.2985561506320202</c:v>
                </c:pt>
                <c:pt idx="1468">
                  <c:v>6.2985561506320202</c:v>
                </c:pt>
                <c:pt idx="1469">
                  <c:v>6.2985561506320202</c:v>
                </c:pt>
                <c:pt idx="1470">
                  <c:v>6.2985561506320202</c:v>
                </c:pt>
                <c:pt idx="1471">
                  <c:v>6.2985561506320202</c:v>
                </c:pt>
                <c:pt idx="1472">
                  <c:v>6.2985561506320202</c:v>
                </c:pt>
                <c:pt idx="1473">
                  <c:v>6.2985561506320202</c:v>
                </c:pt>
                <c:pt idx="1474">
                  <c:v>6.2985561506320202</c:v>
                </c:pt>
                <c:pt idx="1475">
                  <c:v>6.2985561506320202</c:v>
                </c:pt>
                <c:pt idx="1476">
                  <c:v>6.2985561506320202</c:v>
                </c:pt>
                <c:pt idx="1477">
                  <c:v>6.2985561506320202</c:v>
                </c:pt>
                <c:pt idx="1478">
                  <c:v>6.2985561506320202</c:v>
                </c:pt>
                <c:pt idx="1479">
                  <c:v>6.2985561506320202</c:v>
                </c:pt>
                <c:pt idx="1480">
                  <c:v>6.2985561506320202</c:v>
                </c:pt>
                <c:pt idx="1481">
                  <c:v>6.2985561506320202</c:v>
                </c:pt>
                <c:pt idx="1482">
                  <c:v>6.2985561506320202</c:v>
                </c:pt>
                <c:pt idx="1483">
                  <c:v>6.2985561506320202</c:v>
                </c:pt>
                <c:pt idx="1484">
                  <c:v>6.2985561506320202</c:v>
                </c:pt>
                <c:pt idx="1485">
                  <c:v>6.2985561506320202</c:v>
                </c:pt>
                <c:pt idx="1486">
                  <c:v>6.2985561506320202</c:v>
                </c:pt>
                <c:pt idx="1487">
                  <c:v>6.2985561506320202</c:v>
                </c:pt>
                <c:pt idx="1488">
                  <c:v>6.2985561506320202</c:v>
                </c:pt>
                <c:pt idx="1489">
                  <c:v>6.2985561506320202</c:v>
                </c:pt>
                <c:pt idx="1490">
                  <c:v>6.2985561506320202</c:v>
                </c:pt>
                <c:pt idx="1491">
                  <c:v>6.2985561506320202</c:v>
                </c:pt>
                <c:pt idx="1492">
                  <c:v>6.2985561506320202</c:v>
                </c:pt>
                <c:pt idx="1493">
                  <c:v>6.2985561506320202</c:v>
                </c:pt>
                <c:pt idx="1494">
                  <c:v>6.2985561506320202</c:v>
                </c:pt>
                <c:pt idx="1495">
                  <c:v>6.2985561506320202</c:v>
                </c:pt>
                <c:pt idx="1496">
                  <c:v>6.2985561506320202</c:v>
                </c:pt>
                <c:pt idx="1497">
                  <c:v>6.2985561506320202</c:v>
                </c:pt>
                <c:pt idx="1498">
                  <c:v>6.2985561506320202</c:v>
                </c:pt>
                <c:pt idx="1499">
                  <c:v>6.2985561506320202</c:v>
                </c:pt>
                <c:pt idx="1500">
                  <c:v>6.2985561506320202</c:v>
                </c:pt>
                <c:pt idx="1501">
                  <c:v>6.2985561506320202</c:v>
                </c:pt>
                <c:pt idx="1502">
                  <c:v>6.2985561506320202</c:v>
                </c:pt>
                <c:pt idx="1503">
                  <c:v>6.2985561506320202</c:v>
                </c:pt>
                <c:pt idx="1504">
                  <c:v>6.2985561506320202</c:v>
                </c:pt>
                <c:pt idx="1505">
                  <c:v>6.2985561506320202</c:v>
                </c:pt>
                <c:pt idx="1506">
                  <c:v>6.2985561506320202</c:v>
                </c:pt>
                <c:pt idx="1507">
                  <c:v>6.2985561506320202</c:v>
                </c:pt>
                <c:pt idx="1508">
                  <c:v>6.2985561506320202</c:v>
                </c:pt>
                <c:pt idx="1509">
                  <c:v>6.2985561506320202</c:v>
                </c:pt>
                <c:pt idx="1510">
                  <c:v>6.2985561506320202</c:v>
                </c:pt>
                <c:pt idx="1511">
                  <c:v>6.2985561506320202</c:v>
                </c:pt>
                <c:pt idx="1512">
                  <c:v>6.2985561506320202</c:v>
                </c:pt>
                <c:pt idx="1513">
                  <c:v>6.2985561506320202</c:v>
                </c:pt>
                <c:pt idx="1514">
                  <c:v>6.2985561506320202</c:v>
                </c:pt>
                <c:pt idx="1515">
                  <c:v>6.2985561506320202</c:v>
                </c:pt>
                <c:pt idx="1516">
                  <c:v>6.2985561506320202</c:v>
                </c:pt>
                <c:pt idx="1517">
                  <c:v>6.2985561506320202</c:v>
                </c:pt>
                <c:pt idx="1518">
                  <c:v>6.2985561506320202</c:v>
                </c:pt>
                <c:pt idx="1519">
                  <c:v>6.2985561506320202</c:v>
                </c:pt>
                <c:pt idx="1520">
                  <c:v>6.2985561506320202</c:v>
                </c:pt>
                <c:pt idx="1521">
                  <c:v>6.2985561506320202</c:v>
                </c:pt>
                <c:pt idx="1522">
                  <c:v>6.2985561506320202</c:v>
                </c:pt>
                <c:pt idx="1523">
                  <c:v>6.2985561506320202</c:v>
                </c:pt>
                <c:pt idx="1524">
                  <c:v>6.2985561506320202</c:v>
                </c:pt>
                <c:pt idx="1525">
                  <c:v>6.2985561506320202</c:v>
                </c:pt>
                <c:pt idx="1526">
                  <c:v>6.2985561506320202</c:v>
                </c:pt>
                <c:pt idx="1527">
                  <c:v>6.2985561506320202</c:v>
                </c:pt>
                <c:pt idx="1528">
                  <c:v>6.2985561506320202</c:v>
                </c:pt>
                <c:pt idx="1529">
                  <c:v>6.2985561506320202</c:v>
                </c:pt>
                <c:pt idx="1530">
                  <c:v>6.2985561506320202</c:v>
                </c:pt>
                <c:pt idx="1531">
                  <c:v>6.2985561506320202</c:v>
                </c:pt>
                <c:pt idx="1532">
                  <c:v>6.2985561506320202</c:v>
                </c:pt>
                <c:pt idx="1533">
                  <c:v>6.2985561506320202</c:v>
                </c:pt>
                <c:pt idx="1534">
                  <c:v>6.2985561506320202</c:v>
                </c:pt>
                <c:pt idx="1535">
                  <c:v>6.2985561506320202</c:v>
                </c:pt>
                <c:pt idx="1536">
                  <c:v>6.2985561506320202</c:v>
                </c:pt>
                <c:pt idx="1537">
                  <c:v>6.2985561506320202</c:v>
                </c:pt>
                <c:pt idx="1538">
                  <c:v>6.2985561506320202</c:v>
                </c:pt>
                <c:pt idx="1539">
                  <c:v>6.2985561506320202</c:v>
                </c:pt>
                <c:pt idx="1540">
                  <c:v>6.2985561506320202</c:v>
                </c:pt>
                <c:pt idx="1541">
                  <c:v>6.2985561506320202</c:v>
                </c:pt>
                <c:pt idx="1542">
                  <c:v>6.2985561506320202</c:v>
                </c:pt>
                <c:pt idx="1543">
                  <c:v>6.2985561506320202</c:v>
                </c:pt>
                <c:pt idx="1544">
                  <c:v>6.2985561506320202</c:v>
                </c:pt>
                <c:pt idx="1545">
                  <c:v>6.2985561506320202</c:v>
                </c:pt>
                <c:pt idx="1546">
                  <c:v>6.2985561506320202</c:v>
                </c:pt>
                <c:pt idx="1547">
                  <c:v>6.2985561506320202</c:v>
                </c:pt>
                <c:pt idx="1548">
                  <c:v>6.2985561506320202</c:v>
                </c:pt>
                <c:pt idx="1549">
                  <c:v>6.2985561506320202</c:v>
                </c:pt>
                <c:pt idx="1550">
                  <c:v>6.2985561506320202</c:v>
                </c:pt>
                <c:pt idx="1551">
                  <c:v>6.2985561506320202</c:v>
                </c:pt>
                <c:pt idx="1552">
                  <c:v>6.2985561506320202</c:v>
                </c:pt>
                <c:pt idx="1553">
                  <c:v>6.2985561506320202</c:v>
                </c:pt>
                <c:pt idx="1554">
                  <c:v>6.2985561506320202</c:v>
                </c:pt>
                <c:pt idx="1555">
                  <c:v>6.2985561506320202</c:v>
                </c:pt>
                <c:pt idx="1556">
                  <c:v>6.2985561506320202</c:v>
                </c:pt>
                <c:pt idx="1557">
                  <c:v>6.2985561506320202</c:v>
                </c:pt>
                <c:pt idx="1558">
                  <c:v>6.2985561506320202</c:v>
                </c:pt>
                <c:pt idx="1559">
                  <c:v>6.2985561506320202</c:v>
                </c:pt>
                <c:pt idx="1560">
                  <c:v>6.2985561506320202</c:v>
                </c:pt>
                <c:pt idx="1561">
                  <c:v>6.2985561506320202</c:v>
                </c:pt>
                <c:pt idx="1562">
                  <c:v>6.2985561506320202</c:v>
                </c:pt>
                <c:pt idx="1563">
                  <c:v>6.2985561506320202</c:v>
                </c:pt>
                <c:pt idx="1564">
                  <c:v>6.2985561506320202</c:v>
                </c:pt>
                <c:pt idx="1565">
                  <c:v>6.2985561506320202</c:v>
                </c:pt>
                <c:pt idx="1566">
                  <c:v>6.2985561506320202</c:v>
                </c:pt>
                <c:pt idx="1567">
                  <c:v>6.2985561506320202</c:v>
                </c:pt>
                <c:pt idx="1568">
                  <c:v>6.2985561506320202</c:v>
                </c:pt>
                <c:pt idx="1569">
                  <c:v>6.2985561506320202</c:v>
                </c:pt>
                <c:pt idx="1570">
                  <c:v>6.2985561506320202</c:v>
                </c:pt>
                <c:pt idx="1571">
                  <c:v>6.2985561506320202</c:v>
                </c:pt>
                <c:pt idx="1572">
                  <c:v>6.2985561506320202</c:v>
                </c:pt>
                <c:pt idx="1573">
                  <c:v>6.2985561506320202</c:v>
                </c:pt>
                <c:pt idx="1574">
                  <c:v>6.2985561506320202</c:v>
                </c:pt>
                <c:pt idx="1575">
                  <c:v>6.2985561506320202</c:v>
                </c:pt>
                <c:pt idx="1576">
                  <c:v>6.2985561506320202</c:v>
                </c:pt>
                <c:pt idx="1577">
                  <c:v>6.2985561506320202</c:v>
                </c:pt>
                <c:pt idx="1578">
                  <c:v>6.2985561506320202</c:v>
                </c:pt>
                <c:pt idx="1579">
                  <c:v>6.2985561506320202</c:v>
                </c:pt>
                <c:pt idx="1580">
                  <c:v>6.2985561506320202</c:v>
                </c:pt>
                <c:pt idx="1581">
                  <c:v>6.2985561506320202</c:v>
                </c:pt>
                <c:pt idx="1582">
                  <c:v>6.2985561506320202</c:v>
                </c:pt>
                <c:pt idx="1583">
                  <c:v>6.2985561506320202</c:v>
                </c:pt>
                <c:pt idx="1584">
                  <c:v>6.2985561506320202</c:v>
                </c:pt>
                <c:pt idx="1585">
                  <c:v>6.2985561506320202</c:v>
                </c:pt>
                <c:pt idx="1586">
                  <c:v>6.2985561506320202</c:v>
                </c:pt>
                <c:pt idx="1587">
                  <c:v>6.2985561506320202</c:v>
                </c:pt>
                <c:pt idx="1588">
                  <c:v>6.2985561506320202</c:v>
                </c:pt>
                <c:pt idx="1589">
                  <c:v>6.2985561506320202</c:v>
                </c:pt>
                <c:pt idx="1590">
                  <c:v>6.2985561506320202</c:v>
                </c:pt>
                <c:pt idx="1591">
                  <c:v>6.2985561506320202</c:v>
                </c:pt>
                <c:pt idx="1592">
                  <c:v>6.2985561506320202</c:v>
                </c:pt>
                <c:pt idx="1593">
                  <c:v>6.2985561506320202</c:v>
                </c:pt>
                <c:pt idx="1594">
                  <c:v>6.2985561506320202</c:v>
                </c:pt>
                <c:pt idx="1595">
                  <c:v>6.2985561506320202</c:v>
                </c:pt>
                <c:pt idx="1596">
                  <c:v>6.2985561506320202</c:v>
                </c:pt>
                <c:pt idx="1597">
                  <c:v>6.2985561506320202</c:v>
                </c:pt>
                <c:pt idx="1598">
                  <c:v>6.2985561506320202</c:v>
                </c:pt>
                <c:pt idx="1599">
                  <c:v>6.2985561506320202</c:v>
                </c:pt>
                <c:pt idx="1600">
                  <c:v>6.2985561506320202</c:v>
                </c:pt>
                <c:pt idx="1601">
                  <c:v>6.2985561506320202</c:v>
                </c:pt>
                <c:pt idx="1602">
                  <c:v>6.2985561506320202</c:v>
                </c:pt>
                <c:pt idx="1603">
                  <c:v>6.2985561506320202</c:v>
                </c:pt>
                <c:pt idx="1604">
                  <c:v>6.2985561506320202</c:v>
                </c:pt>
                <c:pt idx="1605">
                  <c:v>6.2985561506320202</c:v>
                </c:pt>
                <c:pt idx="1606">
                  <c:v>6.2985561506320202</c:v>
                </c:pt>
                <c:pt idx="1607">
                  <c:v>6.2985561506320202</c:v>
                </c:pt>
                <c:pt idx="1608">
                  <c:v>6.2985561506320202</c:v>
                </c:pt>
                <c:pt idx="1609">
                  <c:v>6.2985561506320202</c:v>
                </c:pt>
                <c:pt idx="1610">
                  <c:v>6.2985561506320202</c:v>
                </c:pt>
                <c:pt idx="1611">
                  <c:v>6.2985561506320202</c:v>
                </c:pt>
                <c:pt idx="1612">
                  <c:v>6.2985561506320202</c:v>
                </c:pt>
                <c:pt idx="1613">
                  <c:v>6.2985561506320202</c:v>
                </c:pt>
                <c:pt idx="1614">
                  <c:v>6.2985561506320202</c:v>
                </c:pt>
                <c:pt idx="1615">
                  <c:v>6.2985561506320202</c:v>
                </c:pt>
                <c:pt idx="1616">
                  <c:v>6.2985561506320202</c:v>
                </c:pt>
                <c:pt idx="1617">
                  <c:v>6.2985561506320202</c:v>
                </c:pt>
                <c:pt idx="1618">
                  <c:v>6.2985561506320202</c:v>
                </c:pt>
                <c:pt idx="1619">
                  <c:v>6.2985561506320202</c:v>
                </c:pt>
                <c:pt idx="1620">
                  <c:v>6.2985561506320202</c:v>
                </c:pt>
                <c:pt idx="1621">
                  <c:v>6.2985561506320202</c:v>
                </c:pt>
                <c:pt idx="1622">
                  <c:v>6.2985561506320202</c:v>
                </c:pt>
                <c:pt idx="1623">
                  <c:v>6.2985561506320202</c:v>
                </c:pt>
                <c:pt idx="1624">
                  <c:v>6.2985561506320202</c:v>
                </c:pt>
                <c:pt idx="1625">
                  <c:v>6.2985561506320202</c:v>
                </c:pt>
                <c:pt idx="1626">
                  <c:v>6.2985561506320202</c:v>
                </c:pt>
                <c:pt idx="1627">
                  <c:v>6.2985561506320202</c:v>
                </c:pt>
                <c:pt idx="1628">
                  <c:v>6.2985561506320202</c:v>
                </c:pt>
                <c:pt idx="1629">
                  <c:v>6.2985561506320202</c:v>
                </c:pt>
                <c:pt idx="1630">
                  <c:v>6.2985561506320202</c:v>
                </c:pt>
                <c:pt idx="1631">
                  <c:v>6.2985561506320202</c:v>
                </c:pt>
                <c:pt idx="1632">
                  <c:v>6.2985561506320202</c:v>
                </c:pt>
                <c:pt idx="1633">
                  <c:v>6.2985561506320202</c:v>
                </c:pt>
                <c:pt idx="1634">
                  <c:v>6.2985561506320202</c:v>
                </c:pt>
                <c:pt idx="1635">
                  <c:v>6.2985561506320202</c:v>
                </c:pt>
                <c:pt idx="1636">
                  <c:v>6.2985561506320202</c:v>
                </c:pt>
                <c:pt idx="1637">
                  <c:v>6.2985561506320202</c:v>
                </c:pt>
                <c:pt idx="1638">
                  <c:v>6.2985561506320202</c:v>
                </c:pt>
                <c:pt idx="1639">
                  <c:v>6.2985561506320202</c:v>
                </c:pt>
                <c:pt idx="1640">
                  <c:v>6.2985561506320202</c:v>
                </c:pt>
                <c:pt idx="1641">
                  <c:v>6.2985561506320202</c:v>
                </c:pt>
                <c:pt idx="1642">
                  <c:v>6.2985561506320202</c:v>
                </c:pt>
                <c:pt idx="1643">
                  <c:v>6.2985561506320202</c:v>
                </c:pt>
                <c:pt idx="1644">
                  <c:v>6.2985561506320202</c:v>
                </c:pt>
                <c:pt idx="1645">
                  <c:v>6.2985561506320202</c:v>
                </c:pt>
                <c:pt idx="1646">
                  <c:v>6.2985561506320202</c:v>
                </c:pt>
                <c:pt idx="1647">
                  <c:v>6.2985561506320202</c:v>
                </c:pt>
                <c:pt idx="1648">
                  <c:v>6.2985561506320202</c:v>
                </c:pt>
                <c:pt idx="1649">
                  <c:v>6.2985561506320202</c:v>
                </c:pt>
                <c:pt idx="1650">
                  <c:v>6.2985561506320202</c:v>
                </c:pt>
                <c:pt idx="1651">
                  <c:v>6.2985561506320202</c:v>
                </c:pt>
                <c:pt idx="1652">
                  <c:v>6.2985561506320202</c:v>
                </c:pt>
                <c:pt idx="1653">
                  <c:v>6.2985561506320202</c:v>
                </c:pt>
                <c:pt idx="1654">
                  <c:v>6.2985561506320202</c:v>
                </c:pt>
                <c:pt idx="1655">
                  <c:v>6.2985561506320202</c:v>
                </c:pt>
                <c:pt idx="1656">
                  <c:v>6.2985561506320202</c:v>
                </c:pt>
                <c:pt idx="1657">
                  <c:v>6.2985561506320202</c:v>
                </c:pt>
                <c:pt idx="1658">
                  <c:v>6.2985561506320202</c:v>
                </c:pt>
                <c:pt idx="1659">
                  <c:v>6.2985561506320202</c:v>
                </c:pt>
                <c:pt idx="1660">
                  <c:v>6.2985561506320202</c:v>
                </c:pt>
                <c:pt idx="1661">
                  <c:v>6.2985561506320202</c:v>
                </c:pt>
                <c:pt idx="1662">
                  <c:v>6.2985561506320202</c:v>
                </c:pt>
                <c:pt idx="1663">
                  <c:v>6.2985561506320202</c:v>
                </c:pt>
                <c:pt idx="1664">
                  <c:v>6.2985561506320202</c:v>
                </c:pt>
                <c:pt idx="1665">
                  <c:v>6.2985561506320202</c:v>
                </c:pt>
                <c:pt idx="1666">
                  <c:v>6.2985561506320202</c:v>
                </c:pt>
                <c:pt idx="1667">
                  <c:v>6.2985561506320202</c:v>
                </c:pt>
                <c:pt idx="1668">
                  <c:v>6.2985561506320202</c:v>
                </c:pt>
                <c:pt idx="1669">
                  <c:v>6.2985561506320202</c:v>
                </c:pt>
                <c:pt idx="1670">
                  <c:v>6.2985561506320202</c:v>
                </c:pt>
                <c:pt idx="1671">
                  <c:v>6.2985561506320202</c:v>
                </c:pt>
                <c:pt idx="1672">
                  <c:v>6.2985561506320202</c:v>
                </c:pt>
                <c:pt idx="1673">
                  <c:v>6.2985561506320202</c:v>
                </c:pt>
                <c:pt idx="1674">
                  <c:v>6.2985561506320202</c:v>
                </c:pt>
                <c:pt idx="1675">
                  <c:v>6.2985561506320202</c:v>
                </c:pt>
                <c:pt idx="1676">
                  <c:v>6.2985561506320202</c:v>
                </c:pt>
                <c:pt idx="1677">
                  <c:v>6.2985561506320202</c:v>
                </c:pt>
                <c:pt idx="1678">
                  <c:v>6.2985561506320202</c:v>
                </c:pt>
                <c:pt idx="1679">
                  <c:v>6.2985561506320202</c:v>
                </c:pt>
                <c:pt idx="1680">
                  <c:v>6.2985561506320202</c:v>
                </c:pt>
                <c:pt idx="1681">
                  <c:v>6.2985561506320202</c:v>
                </c:pt>
                <c:pt idx="1682">
                  <c:v>6.2985561506320202</c:v>
                </c:pt>
                <c:pt idx="1683">
                  <c:v>6.2985561506320202</c:v>
                </c:pt>
                <c:pt idx="1684">
                  <c:v>6.2985561506320202</c:v>
                </c:pt>
                <c:pt idx="1685">
                  <c:v>6.2985561506320202</c:v>
                </c:pt>
                <c:pt idx="1686">
                  <c:v>6.2985561506320202</c:v>
                </c:pt>
                <c:pt idx="1687">
                  <c:v>6.2985561506320202</c:v>
                </c:pt>
                <c:pt idx="1688">
                  <c:v>6.2985561506320202</c:v>
                </c:pt>
                <c:pt idx="1689">
                  <c:v>6.2985561506320202</c:v>
                </c:pt>
                <c:pt idx="1690">
                  <c:v>6.2985561506320202</c:v>
                </c:pt>
                <c:pt idx="1691">
                  <c:v>6.2985561506320202</c:v>
                </c:pt>
                <c:pt idx="1692">
                  <c:v>6.2985561506320202</c:v>
                </c:pt>
                <c:pt idx="1693">
                  <c:v>6.2985561506320202</c:v>
                </c:pt>
                <c:pt idx="1694">
                  <c:v>6.2985561506320202</c:v>
                </c:pt>
                <c:pt idx="1695">
                  <c:v>6.2985561506320202</c:v>
                </c:pt>
                <c:pt idx="1696">
                  <c:v>6.2985561506320202</c:v>
                </c:pt>
                <c:pt idx="1697">
                  <c:v>6.2985561506320202</c:v>
                </c:pt>
                <c:pt idx="1698">
                  <c:v>6.2985561506320202</c:v>
                </c:pt>
                <c:pt idx="1699">
                  <c:v>6.2985561506320202</c:v>
                </c:pt>
                <c:pt idx="1700">
                  <c:v>6.2985561506320202</c:v>
                </c:pt>
                <c:pt idx="1701">
                  <c:v>6.2985561506320202</c:v>
                </c:pt>
                <c:pt idx="1702">
                  <c:v>6.2985561506320202</c:v>
                </c:pt>
                <c:pt idx="1703">
                  <c:v>6.2985561506320202</c:v>
                </c:pt>
                <c:pt idx="1704">
                  <c:v>6.2985561506320202</c:v>
                </c:pt>
                <c:pt idx="1705">
                  <c:v>6.2985561506320202</c:v>
                </c:pt>
                <c:pt idx="1706">
                  <c:v>6.2985561506320202</c:v>
                </c:pt>
                <c:pt idx="1707">
                  <c:v>6.2985561506320202</c:v>
                </c:pt>
                <c:pt idx="1708">
                  <c:v>6.2985561506320202</c:v>
                </c:pt>
                <c:pt idx="1709">
                  <c:v>6.2985561506320202</c:v>
                </c:pt>
                <c:pt idx="1710">
                  <c:v>6.2985561506320202</c:v>
                </c:pt>
                <c:pt idx="1711">
                  <c:v>6.2985561506320202</c:v>
                </c:pt>
                <c:pt idx="1712">
                  <c:v>6.2985561506320202</c:v>
                </c:pt>
                <c:pt idx="1713">
                  <c:v>6.2985561506320202</c:v>
                </c:pt>
                <c:pt idx="1714">
                  <c:v>6.2985561506320202</c:v>
                </c:pt>
                <c:pt idx="1715">
                  <c:v>6.2985561506320202</c:v>
                </c:pt>
                <c:pt idx="1716">
                  <c:v>6.2985561506320202</c:v>
                </c:pt>
                <c:pt idx="1717">
                  <c:v>6.2985561506320202</c:v>
                </c:pt>
                <c:pt idx="1718">
                  <c:v>6.2985561506320202</c:v>
                </c:pt>
                <c:pt idx="1719">
                  <c:v>6.2985561506320202</c:v>
                </c:pt>
                <c:pt idx="1720">
                  <c:v>6.2985561506320202</c:v>
                </c:pt>
                <c:pt idx="1721">
                  <c:v>6.2985561506320202</c:v>
                </c:pt>
                <c:pt idx="1722">
                  <c:v>6.2985561506320202</c:v>
                </c:pt>
                <c:pt idx="1723">
                  <c:v>6.2985561506320202</c:v>
                </c:pt>
                <c:pt idx="1724">
                  <c:v>6.2985561506320202</c:v>
                </c:pt>
                <c:pt idx="1725">
                  <c:v>6.2985561506320202</c:v>
                </c:pt>
                <c:pt idx="1726">
                  <c:v>6.2985561506320202</c:v>
                </c:pt>
                <c:pt idx="1727">
                  <c:v>6.2985561506320202</c:v>
                </c:pt>
                <c:pt idx="1728">
                  <c:v>6.2985561506320202</c:v>
                </c:pt>
                <c:pt idx="1729">
                  <c:v>6.2985561506320202</c:v>
                </c:pt>
                <c:pt idx="1730">
                  <c:v>6.2985561506320202</c:v>
                </c:pt>
                <c:pt idx="1731">
                  <c:v>6.2985561506320202</c:v>
                </c:pt>
                <c:pt idx="1732">
                  <c:v>6.2985561506320202</c:v>
                </c:pt>
                <c:pt idx="1733">
                  <c:v>6.2985561506320202</c:v>
                </c:pt>
                <c:pt idx="1734">
                  <c:v>6.2985561506320202</c:v>
                </c:pt>
                <c:pt idx="1735">
                  <c:v>6.2985561506320202</c:v>
                </c:pt>
                <c:pt idx="1736">
                  <c:v>6.2985561506320202</c:v>
                </c:pt>
                <c:pt idx="1737">
                  <c:v>6.2985561506320202</c:v>
                </c:pt>
                <c:pt idx="1738">
                  <c:v>6.2985561506320202</c:v>
                </c:pt>
                <c:pt idx="1739">
                  <c:v>6.2985561506320202</c:v>
                </c:pt>
                <c:pt idx="1740">
                  <c:v>6.2985561506320202</c:v>
                </c:pt>
                <c:pt idx="1741">
                  <c:v>6.2985561506320202</c:v>
                </c:pt>
                <c:pt idx="1742">
                  <c:v>6.2985561506320202</c:v>
                </c:pt>
                <c:pt idx="1743">
                  <c:v>6.2985561506320202</c:v>
                </c:pt>
                <c:pt idx="1744">
                  <c:v>6.2985561506320202</c:v>
                </c:pt>
                <c:pt idx="1745">
                  <c:v>6.2985561506320202</c:v>
                </c:pt>
                <c:pt idx="1746">
                  <c:v>6.2985561506320202</c:v>
                </c:pt>
                <c:pt idx="1747">
                  <c:v>6.2985561506320202</c:v>
                </c:pt>
                <c:pt idx="1748">
                  <c:v>6.2985561506320202</c:v>
                </c:pt>
                <c:pt idx="1749">
                  <c:v>6.2985561506320202</c:v>
                </c:pt>
                <c:pt idx="1750">
                  <c:v>6.2985561506320202</c:v>
                </c:pt>
                <c:pt idx="1751">
                  <c:v>6.2985561506320202</c:v>
                </c:pt>
                <c:pt idx="1752">
                  <c:v>6.2985561506320202</c:v>
                </c:pt>
                <c:pt idx="1753">
                  <c:v>6.2985561506320202</c:v>
                </c:pt>
                <c:pt idx="1754">
                  <c:v>6.2985561506320202</c:v>
                </c:pt>
                <c:pt idx="1755">
                  <c:v>6.2985561506320202</c:v>
                </c:pt>
                <c:pt idx="1756">
                  <c:v>6.2985561506320202</c:v>
                </c:pt>
                <c:pt idx="1757">
                  <c:v>6.2985561506320202</c:v>
                </c:pt>
                <c:pt idx="1758">
                  <c:v>6.2985561506320202</c:v>
                </c:pt>
                <c:pt idx="1759">
                  <c:v>6.2985561506320202</c:v>
                </c:pt>
                <c:pt idx="1760">
                  <c:v>6.2985561506320202</c:v>
                </c:pt>
                <c:pt idx="1761">
                  <c:v>6.2985561506320202</c:v>
                </c:pt>
                <c:pt idx="1762">
                  <c:v>6.2985561506320202</c:v>
                </c:pt>
                <c:pt idx="1763">
                  <c:v>6.2985561506320202</c:v>
                </c:pt>
                <c:pt idx="1764">
                  <c:v>6.2985561506320202</c:v>
                </c:pt>
                <c:pt idx="1765">
                  <c:v>6.2985561506320202</c:v>
                </c:pt>
                <c:pt idx="1766">
                  <c:v>6.2985561506320202</c:v>
                </c:pt>
                <c:pt idx="1767">
                  <c:v>6.2985561506320202</c:v>
                </c:pt>
                <c:pt idx="1768">
                  <c:v>6.2985561506320202</c:v>
                </c:pt>
                <c:pt idx="1769">
                  <c:v>6.2985561506320202</c:v>
                </c:pt>
                <c:pt idx="1770">
                  <c:v>6.2985561506320202</c:v>
                </c:pt>
                <c:pt idx="1771">
                  <c:v>6.2985561506320202</c:v>
                </c:pt>
                <c:pt idx="1772">
                  <c:v>6.2985561506320202</c:v>
                </c:pt>
                <c:pt idx="1773">
                  <c:v>6.2985561506320202</c:v>
                </c:pt>
                <c:pt idx="1774">
                  <c:v>6.2985561506320202</c:v>
                </c:pt>
                <c:pt idx="1775">
                  <c:v>6.2985561506320202</c:v>
                </c:pt>
                <c:pt idx="1776">
                  <c:v>6.2985561506320202</c:v>
                </c:pt>
                <c:pt idx="1777">
                  <c:v>6.2985561506320202</c:v>
                </c:pt>
                <c:pt idx="1778">
                  <c:v>6.2985561506320202</c:v>
                </c:pt>
                <c:pt idx="1779">
                  <c:v>6.2985561506320202</c:v>
                </c:pt>
                <c:pt idx="1780">
                  <c:v>6.2985561506320202</c:v>
                </c:pt>
                <c:pt idx="1781">
                  <c:v>6.2985561506320202</c:v>
                </c:pt>
                <c:pt idx="1782">
                  <c:v>6.2985561506320202</c:v>
                </c:pt>
                <c:pt idx="1783">
                  <c:v>6.2985561506320202</c:v>
                </c:pt>
                <c:pt idx="1784">
                  <c:v>6.2985561506320202</c:v>
                </c:pt>
                <c:pt idx="1785">
                  <c:v>6.2985561506320202</c:v>
                </c:pt>
                <c:pt idx="1786">
                  <c:v>6.2985561506320202</c:v>
                </c:pt>
                <c:pt idx="1787">
                  <c:v>6.2985561506320202</c:v>
                </c:pt>
                <c:pt idx="1788">
                  <c:v>6.2985561506320202</c:v>
                </c:pt>
                <c:pt idx="1789">
                  <c:v>6.2985561506320202</c:v>
                </c:pt>
                <c:pt idx="1790">
                  <c:v>6.2985561506320202</c:v>
                </c:pt>
                <c:pt idx="1791">
                  <c:v>6.2985561506320202</c:v>
                </c:pt>
                <c:pt idx="1792">
                  <c:v>6.2985561506320202</c:v>
                </c:pt>
                <c:pt idx="1793">
                  <c:v>6.2985561506320202</c:v>
                </c:pt>
                <c:pt idx="1794">
                  <c:v>6.2985561506320202</c:v>
                </c:pt>
                <c:pt idx="1795">
                  <c:v>6.2985561506320202</c:v>
                </c:pt>
                <c:pt idx="1796">
                  <c:v>6.2985561506320202</c:v>
                </c:pt>
                <c:pt idx="1797">
                  <c:v>6.2985561506320202</c:v>
                </c:pt>
                <c:pt idx="1798">
                  <c:v>6.2985561506320202</c:v>
                </c:pt>
                <c:pt idx="1799">
                  <c:v>6.2985561506320202</c:v>
                </c:pt>
                <c:pt idx="1800">
                  <c:v>6.2985561506320202</c:v>
                </c:pt>
                <c:pt idx="1801">
                  <c:v>6.2985561506320202</c:v>
                </c:pt>
                <c:pt idx="1802">
                  <c:v>6.2985561506320202</c:v>
                </c:pt>
                <c:pt idx="1803">
                  <c:v>6.2985561506320202</c:v>
                </c:pt>
                <c:pt idx="1804">
                  <c:v>6.2985561506320202</c:v>
                </c:pt>
                <c:pt idx="1805">
                  <c:v>6.2985561506320202</c:v>
                </c:pt>
                <c:pt idx="1806">
                  <c:v>6.2985561506320202</c:v>
                </c:pt>
                <c:pt idx="1807">
                  <c:v>6.2985561506320202</c:v>
                </c:pt>
                <c:pt idx="1808">
                  <c:v>6.2985561506320202</c:v>
                </c:pt>
                <c:pt idx="1809">
                  <c:v>6.2985561506320202</c:v>
                </c:pt>
                <c:pt idx="1810">
                  <c:v>6.2985561506320202</c:v>
                </c:pt>
                <c:pt idx="1811">
                  <c:v>6.2985561506320202</c:v>
                </c:pt>
                <c:pt idx="1812">
                  <c:v>6.2985561506320202</c:v>
                </c:pt>
                <c:pt idx="1813">
                  <c:v>6.2985561506320202</c:v>
                </c:pt>
                <c:pt idx="1814">
                  <c:v>6.2985561506320202</c:v>
                </c:pt>
                <c:pt idx="1815">
                  <c:v>6.2985561506320202</c:v>
                </c:pt>
                <c:pt idx="1816">
                  <c:v>6.2985561506320202</c:v>
                </c:pt>
                <c:pt idx="1817">
                  <c:v>6.2985561506320202</c:v>
                </c:pt>
                <c:pt idx="1818">
                  <c:v>6.2985561506320202</c:v>
                </c:pt>
                <c:pt idx="1819">
                  <c:v>6.2985561506320202</c:v>
                </c:pt>
                <c:pt idx="1820">
                  <c:v>6.2985561506320202</c:v>
                </c:pt>
                <c:pt idx="1821">
                  <c:v>6.2985561506320202</c:v>
                </c:pt>
                <c:pt idx="1822">
                  <c:v>6.2985561506320202</c:v>
                </c:pt>
                <c:pt idx="1823">
                  <c:v>6.2985561506320202</c:v>
                </c:pt>
                <c:pt idx="1824">
                  <c:v>6.2985561506320202</c:v>
                </c:pt>
                <c:pt idx="1825">
                  <c:v>6.2985561506320202</c:v>
                </c:pt>
              </c:numCache>
            </c:numRef>
          </c:val>
          <c:smooth val="0"/>
          <c:extLst>
            <c:ext xmlns:c16="http://schemas.microsoft.com/office/drawing/2014/chart" uri="{C3380CC4-5D6E-409C-BE32-E72D297353CC}">
              <c16:uniqueId val="{00000029-FFB9-4507-9872-6640AF1E4C2B}"/>
            </c:ext>
          </c:extLst>
        </c:ser>
        <c:ser>
          <c:idx val="5"/>
          <c:order val="4"/>
          <c:tx>
            <c:strRef>
              <c:f>'Price-to-sales multiple'!$G$7</c:f>
              <c:strCache>
                <c:ptCount val="1"/>
                <c:pt idx="0">
                  <c:v>2020-2021 median TTM P/S multiple</c:v>
                </c:pt>
              </c:strCache>
            </c:strRef>
          </c:tx>
          <c:spPr>
            <a:ln w="25400">
              <a:solidFill>
                <a:schemeClr val="accent1">
                  <a:lumMod val="60000"/>
                  <a:lumOff val="40000"/>
                </a:schemeClr>
              </a:solidFill>
              <a:prstDash val="sysDash"/>
            </a:ln>
          </c:spPr>
          <c:marker>
            <c:symbol val="none"/>
          </c:marker>
          <c:cat>
            <c:numRef>
              <c:f>'Price-to-sales multiple'!$B$1289:$B$5306</c:f>
              <c:numCache>
                <c:formatCode>m/d/yyyy</c:formatCode>
                <c:ptCount val="4018"/>
                <c:pt idx="0">
                  <c:v>42005</c:v>
                </c:pt>
                <c:pt idx="1">
                  <c:v>42006</c:v>
                </c:pt>
                <c:pt idx="2">
                  <c:v>42007</c:v>
                </c:pt>
                <c:pt idx="3">
                  <c:v>42008</c:v>
                </c:pt>
                <c:pt idx="4">
                  <c:v>42009</c:v>
                </c:pt>
                <c:pt idx="5">
                  <c:v>42010</c:v>
                </c:pt>
                <c:pt idx="6">
                  <c:v>42011</c:v>
                </c:pt>
                <c:pt idx="7">
                  <c:v>42012</c:v>
                </c:pt>
                <c:pt idx="8">
                  <c:v>42013</c:v>
                </c:pt>
                <c:pt idx="9">
                  <c:v>42014</c:v>
                </c:pt>
                <c:pt idx="10">
                  <c:v>42015</c:v>
                </c:pt>
                <c:pt idx="11">
                  <c:v>42016</c:v>
                </c:pt>
                <c:pt idx="12">
                  <c:v>42017</c:v>
                </c:pt>
                <c:pt idx="13">
                  <c:v>42018</c:v>
                </c:pt>
                <c:pt idx="14">
                  <c:v>42019</c:v>
                </c:pt>
                <c:pt idx="15">
                  <c:v>42020</c:v>
                </c:pt>
                <c:pt idx="16">
                  <c:v>42021</c:v>
                </c:pt>
                <c:pt idx="17">
                  <c:v>42022</c:v>
                </c:pt>
                <c:pt idx="18">
                  <c:v>42023</c:v>
                </c:pt>
                <c:pt idx="19">
                  <c:v>42024</c:v>
                </c:pt>
                <c:pt idx="20">
                  <c:v>42025</c:v>
                </c:pt>
                <c:pt idx="21">
                  <c:v>42026</c:v>
                </c:pt>
                <c:pt idx="22">
                  <c:v>42027</c:v>
                </c:pt>
                <c:pt idx="23">
                  <c:v>42028</c:v>
                </c:pt>
                <c:pt idx="24">
                  <c:v>42029</c:v>
                </c:pt>
                <c:pt idx="25">
                  <c:v>42030</c:v>
                </c:pt>
                <c:pt idx="26">
                  <c:v>42031</c:v>
                </c:pt>
                <c:pt idx="27">
                  <c:v>42032</c:v>
                </c:pt>
                <c:pt idx="28">
                  <c:v>42033</c:v>
                </c:pt>
                <c:pt idx="29">
                  <c:v>42034</c:v>
                </c:pt>
                <c:pt idx="30">
                  <c:v>42035</c:v>
                </c:pt>
                <c:pt idx="31">
                  <c:v>42036</c:v>
                </c:pt>
                <c:pt idx="32">
                  <c:v>42037</c:v>
                </c:pt>
                <c:pt idx="33">
                  <c:v>42038</c:v>
                </c:pt>
                <c:pt idx="34">
                  <c:v>42039</c:v>
                </c:pt>
                <c:pt idx="35">
                  <c:v>42040</c:v>
                </c:pt>
                <c:pt idx="36">
                  <c:v>42041</c:v>
                </c:pt>
                <c:pt idx="37">
                  <c:v>42042</c:v>
                </c:pt>
                <c:pt idx="38">
                  <c:v>42043</c:v>
                </c:pt>
                <c:pt idx="39">
                  <c:v>42044</c:v>
                </c:pt>
                <c:pt idx="40">
                  <c:v>42045</c:v>
                </c:pt>
                <c:pt idx="41">
                  <c:v>42046</c:v>
                </c:pt>
                <c:pt idx="42">
                  <c:v>42047</c:v>
                </c:pt>
                <c:pt idx="43">
                  <c:v>42048</c:v>
                </c:pt>
                <c:pt idx="44">
                  <c:v>42049</c:v>
                </c:pt>
                <c:pt idx="45">
                  <c:v>42050</c:v>
                </c:pt>
                <c:pt idx="46">
                  <c:v>42051</c:v>
                </c:pt>
                <c:pt idx="47">
                  <c:v>42052</c:v>
                </c:pt>
                <c:pt idx="48">
                  <c:v>42053</c:v>
                </c:pt>
                <c:pt idx="49">
                  <c:v>42054</c:v>
                </c:pt>
                <c:pt idx="50">
                  <c:v>42055</c:v>
                </c:pt>
                <c:pt idx="51">
                  <c:v>42056</c:v>
                </c:pt>
                <c:pt idx="52">
                  <c:v>42057</c:v>
                </c:pt>
                <c:pt idx="53">
                  <c:v>42058</c:v>
                </c:pt>
                <c:pt idx="54">
                  <c:v>42059</c:v>
                </c:pt>
                <c:pt idx="55">
                  <c:v>42060</c:v>
                </c:pt>
                <c:pt idx="56">
                  <c:v>42061</c:v>
                </c:pt>
                <c:pt idx="57">
                  <c:v>42062</c:v>
                </c:pt>
                <c:pt idx="58">
                  <c:v>42063</c:v>
                </c:pt>
                <c:pt idx="59">
                  <c:v>42064</c:v>
                </c:pt>
                <c:pt idx="60">
                  <c:v>42065</c:v>
                </c:pt>
                <c:pt idx="61">
                  <c:v>42066</c:v>
                </c:pt>
                <c:pt idx="62">
                  <c:v>42067</c:v>
                </c:pt>
                <c:pt idx="63">
                  <c:v>42068</c:v>
                </c:pt>
                <c:pt idx="64">
                  <c:v>42069</c:v>
                </c:pt>
                <c:pt idx="65">
                  <c:v>42070</c:v>
                </c:pt>
                <c:pt idx="66">
                  <c:v>42071</c:v>
                </c:pt>
                <c:pt idx="67">
                  <c:v>42072</c:v>
                </c:pt>
                <c:pt idx="68">
                  <c:v>42073</c:v>
                </c:pt>
                <c:pt idx="69">
                  <c:v>42074</c:v>
                </c:pt>
                <c:pt idx="70">
                  <c:v>42075</c:v>
                </c:pt>
                <c:pt idx="71">
                  <c:v>42076</c:v>
                </c:pt>
                <c:pt idx="72">
                  <c:v>42077</c:v>
                </c:pt>
                <c:pt idx="73">
                  <c:v>42078</c:v>
                </c:pt>
                <c:pt idx="74">
                  <c:v>42079</c:v>
                </c:pt>
                <c:pt idx="75">
                  <c:v>42080</c:v>
                </c:pt>
                <c:pt idx="76">
                  <c:v>42081</c:v>
                </c:pt>
                <c:pt idx="77">
                  <c:v>42082</c:v>
                </c:pt>
                <c:pt idx="78">
                  <c:v>42083</c:v>
                </c:pt>
                <c:pt idx="79">
                  <c:v>42084</c:v>
                </c:pt>
                <c:pt idx="80">
                  <c:v>42085</c:v>
                </c:pt>
                <c:pt idx="81">
                  <c:v>42086</c:v>
                </c:pt>
                <c:pt idx="82">
                  <c:v>42087</c:v>
                </c:pt>
                <c:pt idx="83">
                  <c:v>42088</c:v>
                </c:pt>
                <c:pt idx="84">
                  <c:v>42089</c:v>
                </c:pt>
                <c:pt idx="85">
                  <c:v>42090</c:v>
                </c:pt>
                <c:pt idx="86">
                  <c:v>42091</c:v>
                </c:pt>
                <c:pt idx="87">
                  <c:v>42092</c:v>
                </c:pt>
                <c:pt idx="88">
                  <c:v>42093</c:v>
                </c:pt>
                <c:pt idx="89">
                  <c:v>42094</c:v>
                </c:pt>
                <c:pt idx="90">
                  <c:v>42095</c:v>
                </c:pt>
                <c:pt idx="91">
                  <c:v>42096</c:v>
                </c:pt>
                <c:pt idx="92">
                  <c:v>42097</c:v>
                </c:pt>
                <c:pt idx="93">
                  <c:v>42098</c:v>
                </c:pt>
                <c:pt idx="94">
                  <c:v>42099</c:v>
                </c:pt>
                <c:pt idx="95">
                  <c:v>42100</c:v>
                </c:pt>
                <c:pt idx="96">
                  <c:v>42101</c:v>
                </c:pt>
                <c:pt idx="97">
                  <c:v>42102</c:v>
                </c:pt>
                <c:pt idx="98">
                  <c:v>42103</c:v>
                </c:pt>
                <c:pt idx="99">
                  <c:v>42104</c:v>
                </c:pt>
                <c:pt idx="100">
                  <c:v>42105</c:v>
                </c:pt>
                <c:pt idx="101">
                  <c:v>42106</c:v>
                </c:pt>
                <c:pt idx="102">
                  <c:v>42107</c:v>
                </c:pt>
                <c:pt idx="103">
                  <c:v>42108</c:v>
                </c:pt>
                <c:pt idx="104">
                  <c:v>42109</c:v>
                </c:pt>
                <c:pt idx="105">
                  <c:v>42110</c:v>
                </c:pt>
                <c:pt idx="106">
                  <c:v>42111</c:v>
                </c:pt>
                <c:pt idx="107">
                  <c:v>42112</c:v>
                </c:pt>
                <c:pt idx="108">
                  <c:v>42113</c:v>
                </c:pt>
                <c:pt idx="109">
                  <c:v>42114</c:v>
                </c:pt>
                <c:pt idx="110">
                  <c:v>42115</c:v>
                </c:pt>
                <c:pt idx="111">
                  <c:v>42116</c:v>
                </c:pt>
                <c:pt idx="112">
                  <c:v>42117</c:v>
                </c:pt>
                <c:pt idx="113">
                  <c:v>42118</c:v>
                </c:pt>
                <c:pt idx="114">
                  <c:v>42119</c:v>
                </c:pt>
                <c:pt idx="115">
                  <c:v>42120</c:v>
                </c:pt>
                <c:pt idx="116">
                  <c:v>42121</c:v>
                </c:pt>
                <c:pt idx="117">
                  <c:v>42122</c:v>
                </c:pt>
                <c:pt idx="118">
                  <c:v>42123</c:v>
                </c:pt>
                <c:pt idx="119">
                  <c:v>42124</c:v>
                </c:pt>
                <c:pt idx="120">
                  <c:v>42125</c:v>
                </c:pt>
                <c:pt idx="121">
                  <c:v>42126</c:v>
                </c:pt>
                <c:pt idx="122">
                  <c:v>42127</c:v>
                </c:pt>
                <c:pt idx="123">
                  <c:v>42128</c:v>
                </c:pt>
                <c:pt idx="124">
                  <c:v>42129</c:v>
                </c:pt>
                <c:pt idx="125">
                  <c:v>42130</c:v>
                </c:pt>
                <c:pt idx="126">
                  <c:v>42131</c:v>
                </c:pt>
                <c:pt idx="127">
                  <c:v>42132</c:v>
                </c:pt>
                <c:pt idx="128">
                  <c:v>42133</c:v>
                </c:pt>
                <c:pt idx="129">
                  <c:v>42134</c:v>
                </c:pt>
                <c:pt idx="130">
                  <c:v>42135</c:v>
                </c:pt>
                <c:pt idx="131">
                  <c:v>42136</c:v>
                </c:pt>
                <c:pt idx="132">
                  <c:v>42137</c:v>
                </c:pt>
                <c:pt idx="133">
                  <c:v>42138</c:v>
                </c:pt>
                <c:pt idx="134">
                  <c:v>42139</c:v>
                </c:pt>
                <c:pt idx="135">
                  <c:v>42140</c:v>
                </c:pt>
                <c:pt idx="136">
                  <c:v>42141</c:v>
                </c:pt>
                <c:pt idx="137">
                  <c:v>42142</c:v>
                </c:pt>
                <c:pt idx="138">
                  <c:v>42143</c:v>
                </c:pt>
                <c:pt idx="139">
                  <c:v>42144</c:v>
                </c:pt>
                <c:pt idx="140">
                  <c:v>42145</c:v>
                </c:pt>
                <c:pt idx="141">
                  <c:v>42146</c:v>
                </c:pt>
                <c:pt idx="142">
                  <c:v>42147</c:v>
                </c:pt>
                <c:pt idx="143">
                  <c:v>42148</c:v>
                </c:pt>
                <c:pt idx="144">
                  <c:v>42149</c:v>
                </c:pt>
                <c:pt idx="145">
                  <c:v>42150</c:v>
                </c:pt>
                <c:pt idx="146">
                  <c:v>42151</c:v>
                </c:pt>
                <c:pt idx="147">
                  <c:v>42152</c:v>
                </c:pt>
                <c:pt idx="148">
                  <c:v>42153</c:v>
                </c:pt>
                <c:pt idx="149">
                  <c:v>42154</c:v>
                </c:pt>
                <c:pt idx="150">
                  <c:v>42155</c:v>
                </c:pt>
                <c:pt idx="151">
                  <c:v>42156</c:v>
                </c:pt>
                <c:pt idx="152">
                  <c:v>42157</c:v>
                </c:pt>
                <c:pt idx="153">
                  <c:v>42158</c:v>
                </c:pt>
                <c:pt idx="154">
                  <c:v>42159</c:v>
                </c:pt>
                <c:pt idx="155">
                  <c:v>42160</c:v>
                </c:pt>
                <c:pt idx="156">
                  <c:v>42161</c:v>
                </c:pt>
                <c:pt idx="157">
                  <c:v>42162</c:v>
                </c:pt>
                <c:pt idx="158">
                  <c:v>42163</c:v>
                </c:pt>
                <c:pt idx="159">
                  <c:v>42164</c:v>
                </c:pt>
                <c:pt idx="160">
                  <c:v>42165</c:v>
                </c:pt>
                <c:pt idx="161">
                  <c:v>42166</c:v>
                </c:pt>
                <c:pt idx="162">
                  <c:v>42167</c:v>
                </c:pt>
                <c:pt idx="163">
                  <c:v>42168</c:v>
                </c:pt>
                <c:pt idx="164">
                  <c:v>42169</c:v>
                </c:pt>
                <c:pt idx="165">
                  <c:v>42170</c:v>
                </c:pt>
                <c:pt idx="166">
                  <c:v>42171</c:v>
                </c:pt>
                <c:pt idx="167">
                  <c:v>42172</c:v>
                </c:pt>
                <c:pt idx="168">
                  <c:v>42173</c:v>
                </c:pt>
                <c:pt idx="169">
                  <c:v>42174</c:v>
                </c:pt>
                <c:pt idx="170">
                  <c:v>42175</c:v>
                </c:pt>
                <c:pt idx="171">
                  <c:v>42176</c:v>
                </c:pt>
                <c:pt idx="172">
                  <c:v>42177</c:v>
                </c:pt>
                <c:pt idx="173">
                  <c:v>42178</c:v>
                </c:pt>
                <c:pt idx="174">
                  <c:v>42179</c:v>
                </c:pt>
                <c:pt idx="175">
                  <c:v>42180</c:v>
                </c:pt>
                <c:pt idx="176">
                  <c:v>42181</c:v>
                </c:pt>
                <c:pt idx="177">
                  <c:v>42182</c:v>
                </c:pt>
                <c:pt idx="178">
                  <c:v>42183</c:v>
                </c:pt>
                <c:pt idx="179">
                  <c:v>42184</c:v>
                </c:pt>
                <c:pt idx="180">
                  <c:v>42185</c:v>
                </c:pt>
                <c:pt idx="181">
                  <c:v>42186</c:v>
                </c:pt>
                <c:pt idx="182">
                  <c:v>42187</c:v>
                </c:pt>
                <c:pt idx="183">
                  <c:v>42188</c:v>
                </c:pt>
                <c:pt idx="184">
                  <c:v>42189</c:v>
                </c:pt>
                <c:pt idx="185">
                  <c:v>42190</c:v>
                </c:pt>
                <c:pt idx="186">
                  <c:v>42191</c:v>
                </c:pt>
                <c:pt idx="187">
                  <c:v>42192</c:v>
                </c:pt>
                <c:pt idx="188">
                  <c:v>42193</c:v>
                </c:pt>
                <c:pt idx="189">
                  <c:v>42194</c:v>
                </c:pt>
                <c:pt idx="190">
                  <c:v>42195</c:v>
                </c:pt>
                <c:pt idx="191">
                  <c:v>42196</c:v>
                </c:pt>
                <c:pt idx="192">
                  <c:v>42197</c:v>
                </c:pt>
                <c:pt idx="193">
                  <c:v>42198</c:v>
                </c:pt>
                <c:pt idx="194">
                  <c:v>42199</c:v>
                </c:pt>
                <c:pt idx="195">
                  <c:v>42200</c:v>
                </c:pt>
                <c:pt idx="196">
                  <c:v>42201</c:v>
                </c:pt>
                <c:pt idx="197">
                  <c:v>42202</c:v>
                </c:pt>
                <c:pt idx="198">
                  <c:v>42203</c:v>
                </c:pt>
                <c:pt idx="199">
                  <c:v>42204</c:v>
                </c:pt>
                <c:pt idx="200">
                  <c:v>42205</c:v>
                </c:pt>
                <c:pt idx="201">
                  <c:v>42206</c:v>
                </c:pt>
                <c:pt idx="202">
                  <c:v>42207</c:v>
                </c:pt>
                <c:pt idx="203">
                  <c:v>42208</c:v>
                </c:pt>
                <c:pt idx="204">
                  <c:v>42209</c:v>
                </c:pt>
                <c:pt idx="205">
                  <c:v>42210</c:v>
                </c:pt>
                <c:pt idx="206">
                  <c:v>42211</c:v>
                </c:pt>
                <c:pt idx="207">
                  <c:v>42212</c:v>
                </c:pt>
                <c:pt idx="208">
                  <c:v>42213</c:v>
                </c:pt>
                <c:pt idx="209">
                  <c:v>42214</c:v>
                </c:pt>
                <c:pt idx="210">
                  <c:v>42215</c:v>
                </c:pt>
                <c:pt idx="211">
                  <c:v>42216</c:v>
                </c:pt>
                <c:pt idx="212">
                  <c:v>42217</c:v>
                </c:pt>
                <c:pt idx="213">
                  <c:v>42218</c:v>
                </c:pt>
                <c:pt idx="214">
                  <c:v>42219</c:v>
                </c:pt>
                <c:pt idx="215">
                  <c:v>42220</c:v>
                </c:pt>
                <c:pt idx="216">
                  <c:v>42221</c:v>
                </c:pt>
                <c:pt idx="217">
                  <c:v>42222</c:v>
                </c:pt>
                <c:pt idx="218">
                  <c:v>42223</c:v>
                </c:pt>
                <c:pt idx="219">
                  <c:v>42224</c:v>
                </c:pt>
                <c:pt idx="220">
                  <c:v>42225</c:v>
                </c:pt>
                <c:pt idx="221">
                  <c:v>42226</c:v>
                </c:pt>
                <c:pt idx="222">
                  <c:v>42227</c:v>
                </c:pt>
                <c:pt idx="223">
                  <c:v>42228</c:v>
                </c:pt>
                <c:pt idx="224">
                  <c:v>42229</c:v>
                </c:pt>
                <c:pt idx="225">
                  <c:v>42230</c:v>
                </c:pt>
                <c:pt idx="226">
                  <c:v>42231</c:v>
                </c:pt>
                <c:pt idx="227">
                  <c:v>42232</c:v>
                </c:pt>
                <c:pt idx="228">
                  <c:v>42233</c:v>
                </c:pt>
                <c:pt idx="229">
                  <c:v>42234</c:v>
                </c:pt>
                <c:pt idx="230">
                  <c:v>42235</c:v>
                </c:pt>
                <c:pt idx="231">
                  <c:v>42236</c:v>
                </c:pt>
                <c:pt idx="232">
                  <c:v>42237</c:v>
                </c:pt>
                <c:pt idx="233">
                  <c:v>42238</c:v>
                </c:pt>
                <c:pt idx="234">
                  <c:v>42239</c:v>
                </c:pt>
                <c:pt idx="235">
                  <c:v>42240</c:v>
                </c:pt>
                <c:pt idx="236">
                  <c:v>42241</c:v>
                </c:pt>
                <c:pt idx="237">
                  <c:v>42242</c:v>
                </c:pt>
                <c:pt idx="238">
                  <c:v>42243</c:v>
                </c:pt>
                <c:pt idx="239">
                  <c:v>42244</c:v>
                </c:pt>
                <c:pt idx="240">
                  <c:v>42245</c:v>
                </c:pt>
                <c:pt idx="241">
                  <c:v>42246</c:v>
                </c:pt>
                <c:pt idx="242">
                  <c:v>42247</c:v>
                </c:pt>
                <c:pt idx="243">
                  <c:v>42248</c:v>
                </c:pt>
                <c:pt idx="244">
                  <c:v>42249</c:v>
                </c:pt>
                <c:pt idx="245">
                  <c:v>42250</c:v>
                </c:pt>
                <c:pt idx="246">
                  <c:v>42251</c:v>
                </c:pt>
                <c:pt idx="247">
                  <c:v>42252</c:v>
                </c:pt>
                <c:pt idx="248">
                  <c:v>42253</c:v>
                </c:pt>
                <c:pt idx="249">
                  <c:v>42254</c:v>
                </c:pt>
                <c:pt idx="250">
                  <c:v>42255</c:v>
                </c:pt>
                <c:pt idx="251">
                  <c:v>42256</c:v>
                </c:pt>
                <c:pt idx="252">
                  <c:v>42257</c:v>
                </c:pt>
                <c:pt idx="253">
                  <c:v>42258</c:v>
                </c:pt>
                <c:pt idx="254">
                  <c:v>42259</c:v>
                </c:pt>
                <c:pt idx="255">
                  <c:v>42260</c:v>
                </c:pt>
                <c:pt idx="256">
                  <c:v>42261</c:v>
                </c:pt>
                <c:pt idx="257">
                  <c:v>42262</c:v>
                </c:pt>
                <c:pt idx="258">
                  <c:v>42263</c:v>
                </c:pt>
                <c:pt idx="259">
                  <c:v>42264</c:v>
                </c:pt>
                <c:pt idx="260">
                  <c:v>42265</c:v>
                </c:pt>
                <c:pt idx="261">
                  <c:v>42266</c:v>
                </c:pt>
                <c:pt idx="262">
                  <c:v>42267</c:v>
                </c:pt>
                <c:pt idx="263">
                  <c:v>42268</c:v>
                </c:pt>
                <c:pt idx="264">
                  <c:v>42269</c:v>
                </c:pt>
                <c:pt idx="265">
                  <c:v>42270</c:v>
                </c:pt>
                <c:pt idx="266">
                  <c:v>42271</c:v>
                </c:pt>
                <c:pt idx="267">
                  <c:v>42272</c:v>
                </c:pt>
                <c:pt idx="268">
                  <c:v>42273</c:v>
                </c:pt>
                <c:pt idx="269">
                  <c:v>42274</c:v>
                </c:pt>
                <c:pt idx="270">
                  <c:v>42275</c:v>
                </c:pt>
                <c:pt idx="271">
                  <c:v>42276</c:v>
                </c:pt>
                <c:pt idx="272">
                  <c:v>42277</c:v>
                </c:pt>
                <c:pt idx="273">
                  <c:v>42278</c:v>
                </c:pt>
                <c:pt idx="274">
                  <c:v>42279</c:v>
                </c:pt>
                <c:pt idx="275">
                  <c:v>42280</c:v>
                </c:pt>
                <c:pt idx="276">
                  <c:v>42281</c:v>
                </c:pt>
                <c:pt idx="277">
                  <c:v>42282</c:v>
                </c:pt>
                <c:pt idx="278">
                  <c:v>42283</c:v>
                </c:pt>
                <c:pt idx="279">
                  <c:v>42284</c:v>
                </c:pt>
                <c:pt idx="280">
                  <c:v>42285</c:v>
                </c:pt>
                <c:pt idx="281">
                  <c:v>42286</c:v>
                </c:pt>
                <c:pt idx="282">
                  <c:v>42287</c:v>
                </c:pt>
                <c:pt idx="283">
                  <c:v>42288</c:v>
                </c:pt>
                <c:pt idx="284">
                  <c:v>42289</c:v>
                </c:pt>
                <c:pt idx="285">
                  <c:v>42290</c:v>
                </c:pt>
                <c:pt idx="286">
                  <c:v>42291</c:v>
                </c:pt>
                <c:pt idx="287">
                  <c:v>42292</c:v>
                </c:pt>
                <c:pt idx="288">
                  <c:v>42293</c:v>
                </c:pt>
                <c:pt idx="289">
                  <c:v>42294</c:v>
                </c:pt>
                <c:pt idx="290">
                  <c:v>42295</c:v>
                </c:pt>
                <c:pt idx="291">
                  <c:v>42296</c:v>
                </c:pt>
                <c:pt idx="292">
                  <c:v>42297</c:v>
                </c:pt>
                <c:pt idx="293">
                  <c:v>42298</c:v>
                </c:pt>
                <c:pt idx="294">
                  <c:v>42299</c:v>
                </c:pt>
                <c:pt idx="295">
                  <c:v>42300</c:v>
                </c:pt>
                <c:pt idx="296">
                  <c:v>42301</c:v>
                </c:pt>
                <c:pt idx="297">
                  <c:v>42302</c:v>
                </c:pt>
                <c:pt idx="298">
                  <c:v>42303</c:v>
                </c:pt>
                <c:pt idx="299">
                  <c:v>42304</c:v>
                </c:pt>
                <c:pt idx="300">
                  <c:v>42305</c:v>
                </c:pt>
                <c:pt idx="301">
                  <c:v>42306</c:v>
                </c:pt>
                <c:pt idx="302">
                  <c:v>42307</c:v>
                </c:pt>
                <c:pt idx="303">
                  <c:v>42308</c:v>
                </c:pt>
                <c:pt idx="304">
                  <c:v>42309</c:v>
                </c:pt>
                <c:pt idx="305">
                  <c:v>42310</c:v>
                </c:pt>
                <c:pt idx="306">
                  <c:v>42311</c:v>
                </c:pt>
                <c:pt idx="307">
                  <c:v>42312</c:v>
                </c:pt>
                <c:pt idx="308">
                  <c:v>42313</c:v>
                </c:pt>
                <c:pt idx="309">
                  <c:v>42314</c:v>
                </c:pt>
                <c:pt idx="310">
                  <c:v>42315</c:v>
                </c:pt>
                <c:pt idx="311">
                  <c:v>42316</c:v>
                </c:pt>
                <c:pt idx="312">
                  <c:v>42317</c:v>
                </c:pt>
                <c:pt idx="313">
                  <c:v>42318</c:v>
                </c:pt>
                <c:pt idx="314">
                  <c:v>42319</c:v>
                </c:pt>
                <c:pt idx="315">
                  <c:v>42320</c:v>
                </c:pt>
                <c:pt idx="316">
                  <c:v>42321</c:v>
                </c:pt>
                <c:pt idx="317">
                  <c:v>42322</c:v>
                </c:pt>
                <c:pt idx="318">
                  <c:v>42323</c:v>
                </c:pt>
                <c:pt idx="319">
                  <c:v>42324</c:v>
                </c:pt>
                <c:pt idx="320">
                  <c:v>42325</c:v>
                </c:pt>
                <c:pt idx="321">
                  <c:v>42326</c:v>
                </c:pt>
                <c:pt idx="322">
                  <c:v>42327</c:v>
                </c:pt>
                <c:pt idx="323">
                  <c:v>42328</c:v>
                </c:pt>
                <c:pt idx="324">
                  <c:v>42329</c:v>
                </c:pt>
                <c:pt idx="325">
                  <c:v>42330</c:v>
                </c:pt>
                <c:pt idx="326">
                  <c:v>42331</c:v>
                </c:pt>
                <c:pt idx="327">
                  <c:v>42332</c:v>
                </c:pt>
                <c:pt idx="328">
                  <c:v>42333</c:v>
                </c:pt>
                <c:pt idx="329">
                  <c:v>42334</c:v>
                </c:pt>
                <c:pt idx="330">
                  <c:v>42335</c:v>
                </c:pt>
                <c:pt idx="331">
                  <c:v>42336</c:v>
                </c:pt>
                <c:pt idx="332">
                  <c:v>42337</c:v>
                </c:pt>
                <c:pt idx="333">
                  <c:v>42338</c:v>
                </c:pt>
                <c:pt idx="334">
                  <c:v>42339</c:v>
                </c:pt>
                <c:pt idx="335">
                  <c:v>42340</c:v>
                </c:pt>
                <c:pt idx="336">
                  <c:v>42341</c:v>
                </c:pt>
                <c:pt idx="337">
                  <c:v>42342</c:v>
                </c:pt>
                <c:pt idx="338">
                  <c:v>42343</c:v>
                </c:pt>
                <c:pt idx="339">
                  <c:v>42344</c:v>
                </c:pt>
                <c:pt idx="340">
                  <c:v>42345</c:v>
                </c:pt>
                <c:pt idx="341">
                  <c:v>42346</c:v>
                </c:pt>
                <c:pt idx="342">
                  <c:v>42347</c:v>
                </c:pt>
                <c:pt idx="343">
                  <c:v>42348</c:v>
                </c:pt>
                <c:pt idx="344">
                  <c:v>42349</c:v>
                </c:pt>
                <c:pt idx="345">
                  <c:v>42350</c:v>
                </c:pt>
                <c:pt idx="346">
                  <c:v>42351</c:v>
                </c:pt>
                <c:pt idx="347">
                  <c:v>42352</c:v>
                </c:pt>
                <c:pt idx="348">
                  <c:v>42353</c:v>
                </c:pt>
                <c:pt idx="349">
                  <c:v>42354</c:v>
                </c:pt>
                <c:pt idx="350">
                  <c:v>42355</c:v>
                </c:pt>
                <c:pt idx="351">
                  <c:v>42356</c:v>
                </c:pt>
                <c:pt idx="352">
                  <c:v>42357</c:v>
                </c:pt>
                <c:pt idx="353">
                  <c:v>42358</c:v>
                </c:pt>
                <c:pt idx="354">
                  <c:v>42359</c:v>
                </c:pt>
                <c:pt idx="355">
                  <c:v>42360</c:v>
                </c:pt>
                <c:pt idx="356">
                  <c:v>42361</c:v>
                </c:pt>
                <c:pt idx="357">
                  <c:v>42362</c:v>
                </c:pt>
                <c:pt idx="358">
                  <c:v>42363</c:v>
                </c:pt>
                <c:pt idx="359">
                  <c:v>42364</c:v>
                </c:pt>
                <c:pt idx="360">
                  <c:v>42365</c:v>
                </c:pt>
                <c:pt idx="361">
                  <c:v>42366</c:v>
                </c:pt>
                <c:pt idx="362">
                  <c:v>42367</c:v>
                </c:pt>
                <c:pt idx="363">
                  <c:v>42368</c:v>
                </c:pt>
                <c:pt idx="364">
                  <c:v>42369</c:v>
                </c:pt>
                <c:pt idx="365">
                  <c:v>42370</c:v>
                </c:pt>
                <c:pt idx="366">
                  <c:v>42371</c:v>
                </c:pt>
                <c:pt idx="367">
                  <c:v>42372</c:v>
                </c:pt>
                <c:pt idx="368">
                  <c:v>42373</c:v>
                </c:pt>
                <c:pt idx="369">
                  <c:v>42374</c:v>
                </c:pt>
                <c:pt idx="370">
                  <c:v>42375</c:v>
                </c:pt>
                <c:pt idx="371">
                  <c:v>42376</c:v>
                </c:pt>
                <c:pt idx="372">
                  <c:v>42377</c:v>
                </c:pt>
                <c:pt idx="373">
                  <c:v>42378</c:v>
                </c:pt>
                <c:pt idx="374">
                  <c:v>42379</c:v>
                </c:pt>
                <c:pt idx="375">
                  <c:v>42380</c:v>
                </c:pt>
                <c:pt idx="376">
                  <c:v>42381</c:v>
                </c:pt>
                <c:pt idx="377">
                  <c:v>42382</c:v>
                </c:pt>
                <c:pt idx="378">
                  <c:v>42383</c:v>
                </c:pt>
                <c:pt idx="379">
                  <c:v>42384</c:v>
                </c:pt>
                <c:pt idx="380">
                  <c:v>42385</c:v>
                </c:pt>
                <c:pt idx="381">
                  <c:v>42386</c:v>
                </c:pt>
                <c:pt idx="382">
                  <c:v>42387</c:v>
                </c:pt>
                <c:pt idx="383">
                  <c:v>42388</c:v>
                </c:pt>
                <c:pt idx="384">
                  <c:v>42389</c:v>
                </c:pt>
                <c:pt idx="385">
                  <c:v>42390</c:v>
                </c:pt>
                <c:pt idx="386">
                  <c:v>42391</c:v>
                </c:pt>
                <c:pt idx="387">
                  <c:v>42392</c:v>
                </c:pt>
                <c:pt idx="388">
                  <c:v>42393</c:v>
                </c:pt>
                <c:pt idx="389">
                  <c:v>42394</c:v>
                </c:pt>
                <c:pt idx="390">
                  <c:v>42395</c:v>
                </c:pt>
                <c:pt idx="391">
                  <c:v>42396</c:v>
                </c:pt>
                <c:pt idx="392">
                  <c:v>42397</c:v>
                </c:pt>
                <c:pt idx="393">
                  <c:v>42398</c:v>
                </c:pt>
                <c:pt idx="394">
                  <c:v>42399</c:v>
                </c:pt>
                <c:pt idx="395">
                  <c:v>42400</c:v>
                </c:pt>
                <c:pt idx="396">
                  <c:v>42401</c:v>
                </c:pt>
                <c:pt idx="397">
                  <c:v>42402</c:v>
                </c:pt>
                <c:pt idx="398">
                  <c:v>42403</c:v>
                </c:pt>
                <c:pt idx="399">
                  <c:v>42404</c:v>
                </c:pt>
                <c:pt idx="400">
                  <c:v>42405</c:v>
                </c:pt>
                <c:pt idx="401">
                  <c:v>42406</c:v>
                </c:pt>
                <c:pt idx="402">
                  <c:v>42407</c:v>
                </c:pt>
                <c:pt idx="403">
                  <c:v>42408</c:v>
                </c:pt>
                <c:pt idx="404">
                  <c:v>42409</c:v>
                </c:pt>
                <c:pt idx="405">
                  <c:v>42410</c:v>
                </c:pt>
                <c:pt idx="406">
                  <c:v>42411</c:v>
                </c:pt>
                <c:pt idx="407">
                  <c:v>42412</c:v>
                </c:pt>
                <c:pt idx="408">
                  <c:v>42413</c:v>
                </c:pt>
                <c:pt idx="409">
                  <c:v>42414</c:v>
                </c:pt>
                <c:pt idx="410">
                  <c:v>42415</c:v>
                </c:pt>
                <c:pt idx="411">
                  <c:v>42416</c:v>
                </c:pt>
                <c:pt idx="412">
                  <c:v>42417</c:v>
                </c:pt>
                <c:pt idx="413">
                  <c:v>42418</c:v>
                </c:pt>
                <c:pt idx="414">
                  <c:v>42419</c:v>
                </c:pt>
                <c:pt idx="415">
                  <c:v>42420</c:v>
                </c:pt>
                <c:pt idx="416">
                  <c:v>42421</c:v>
                </c:pt>
                <c:pt idx="417">
                  <c:v>42422</c:v>
                </c:pt>
                <c:pt idx="418">
                  <c:v>42423</c:v>
                </c:pt>
                <c:pt idx="419">
                  <c:v>42424</c:v>
                </c:pt>
                <c:pt idx="420">
                  <c:v>42425</c:v>
                </c:pt>
                <c:pt idx="421">
                  <c:v>42426</c:v>
                </c:pt>
                <c:pt idx="422">
                  <c:v>42427</c:v>
                </c:pt>
                <c:pt idx="423">
                  <c:v>42428</c:v>
                </c:pt>
                <c:pt idx="424">
                  <c:v>42429</c:v>
                </c:pt>
                <c:pt idx="425">
                  <c:v>42430</c:v>
                </c:pt>
                <c:pt idx="426">
                  <c:v>42431</c:v>
                </c:pt>
                <c:pt idx="427">
                  <c:v>42432</c:v>
                </c:pt>
                <c:pt idx="428">
                  <c:v>42433</c:v>
                </c:pt>
                <c:pt idx="429">
                  <c:v>42434</c:v>
                </c:pt>
                <c:pt idx="430">
                  <c:v>42435</c:v>
                </c:pt>
                <c:pt idx="431">
                  <c:v>42436</c:v>
                </c:pt>
                <c:pt idx="432">
                  <c:v>42437</c:v>
                </c:pt>
                <c:pt idx="433">
                  <c:v>42438</c:v>
                </c:pt>
                <c:pt idx="434">
                  <c:v>42439</c:v>
                </c:pt>
                <c:pt idx="435">
                  <c:v>42440</c:v>
                </c:pt>
                <c:pt idx="436">
                  <c:v>42441</c:v>
                </c:pt>
                <c:pt idx="437">
                  <c:v>42442</c:v>
                </c:pt>
                <c:pt idx="438">
                  <c:v>42443</c:v>
                </c:pt>
                <c:pt idx="439">
                  <c:v>42444</c:v>
                </c:pt>
                <c:pt idx="440">
                  <c:v>42445</c:v>
                </c:pt>
                <c:pt idx="441">
                  <c:v>42446</c:v>
                </c:pt>
                <c:pt idx="442">
                  <c:v>42447</c:v>
                </c:pt>
                <c:pt idx="443">
                  <c:v>42448</c:v>
                </c:pt>
                <c:pt idx="444">
                  <c:v>42449</c:v>
                </c:pt>
                <c:pt idx="445">
                  <c:v>42450</c:v>
                </c:pt>
                <c:pt idx="446">
                  <c:v>42451</c:v>
                </c:pt>
                <c:pt idx="447">
                  <c:v>42452</c:v>
                </c:pt>
                <c:pt idx="448">
                  <c:v>42453</c:v>
                </c:pt>
                <c:pt idx="449">
                  <c:v>42454</c:v>
                </c:pt>
                <c:pt idx="450">
                  <c:v>42455</c:v>
                </c:pt>
                <c:pt idx="451">
                  <c:v>42456</c:v>
                </c:pt>
                <c:pt idx="452">
                  <c:v>42457</c:v>
                </c:pt>
                <c:pt idx="453">
                  <c:v>42458</c:v>
                </c:pt>
                <c:pt idx="454">
                  <c:v>42459</c:v>
                </c:pt>
                <c:pt idx="455">
                  <c:v>42460</c:v>
                </c:pt>
                <c:pt idx="456">
                  <c:v>42461</c:v>
                </c:pt>
                <c:pt idx="457">
                  <c:v>42462</c:v>
                </c:pt>
                <c:pt idx="458">
                  <c:v>42463</c:v>
                </c:pt>
                <c:pt idx="459">
                  <c:v>42464</c:v>
                </c:pt>
                <c:pt idx="460">
                  <c:v>42465</c:v>
                </c:pt>
                <c:pt idx="461">
                  <c:v>42466</c:v>
                </c:pt>
                <c:pt idx="462">
                  <c:v>42467</c:v>
                </c:pt>
                <c:pt idx="463">
                  <c:v>42468</c:v>
                </c:pt>
                <c:pt idx="464">
                  <c:v>42469</c:v>
                </c:pt>
                <c:pt idx="465">
                  <c:v>42470</c:v>
                </c:pt>
                <c:pt idx="466">
                  <c:v>42471</c:v>
                </c:pt>
                <c:pt idx="467">
                  <c:v>42472</c:v>
                </c:pt>
                <c:pt idx="468">
                  <c:v>42473</c:v>
                </c:pt>
                <c:pt idx="469">
                  <c:v>42474</c:v>
                </c:pt>
                <c:pt idx="470">
                  <c:v>42475</c:v>
                </c:pt>
                <c:pt idx="471">
                  <c:v>42476</c:v>
                </c:pt>
                <c:pt idx="472">
                  <c:v>42477</c:v>
                </c:pt>
                <c:pt idx="473">
                  <c:v>42478</c:v>
                </c:pt>
                <c:pt idx="474">
                  <c:v>42479</c:v>
                </c:pt>
                <c:pt idx="475">
                  <c:v>42480</c:v>
                </c:pt>
                <c:pt idx="476">
                  <c:v>42481</c:v>
                </c:pt>
                <c:pt idx="477">
                  <c:v>42482</c:v>
                </c:pt>
                <c:pt idx="478">
                  <c:v>42483</c:v>
                </c:pt>
                <c:pt idx="479">
                  <c:v>42484</c:v>
                </c:pt>
                <c:pt idx="480">
                  <c:v>42485</c:v>
                </c:pt>
                <c:pt idx="481">
                  <c:v>42486</c:v>
                </c:pt>
                <c:pt idx="482">
                  <c:v>42487</c:v>
                </c:pt>
                <c:pt idx="483">
                  <c:v>42488</c:v>
                </c:pt>
                <c:pt idx="484">
                  <c:v>42489</c:v>
                </c:pt>
                <c:pt idx="485">
                  <c:v>42490</c:v>
                </c:pt>
                <c:pt idx="486">
                  <c:v>42491</c:v>
                </c:pt>
                <c:pt idx="487">
                  <c:v>42492</c:v>
                </c:pt>
                <c:pt idx="488">
                  <c:v>42493</c:v>
                </c:pt>
                <c:pt idx="489">
                  <c:v>42494</c:v>
                </c:pt>
                <c:pt idx="490">
                  <c:v>42495</c:v>
                </c:pt>
                <c:pt idx="491">
                  <c:v>42496</c:v>
                </c:pt>
                <c:pt idx="492">
                  <c:v>42497</c:v>
                </c:pt>
                <c:pt idx="493">
                  <c:v>42498</c:v>
                </c:pt>
                <c:pt idx="494">
                  <c:v>42499</c:v>
                </c:pt>
                <c:pt idx="495">
                  <c:v>42500</c:v>
                </c:pt>
                <c:pt idx="496">
                  <c:v>42501</c:v>
                </c:pt>
                <c:pt idx="497">
                  <c:v>42502</c:v>
                </c:pt>
                <c:pt idx="498">
                  <c:v>42503</c:v>
                </c:pt>
                <c:pt idx="499">
                  <c:v>42504</c:v>
                </c:pt>
                <c:pt idx="500">
                  <c:v>42505</c:v>
                </c:pt>
                <c:pt idx="501">
                  <c:v>42506</c:v>
                </c:pt>
                <c:pt idx="502">
                  <c:v>42507</c:v>
                </c:pt>
                <c:pt idx="503">
                  <c:v>42508</c:v>
                </c:pt>
                <c:pt idx="504">
                  <c:v>42509</c:v>
                </c:pt>
                <c:pt idx="505">
                  <c:v>42510</c:v>
                </c:pt>
                <c:pt idx="506">
                  <c:v>42511</c:v>
                </c:pt>
                <c:pt idx="507">
                  <c:v>42512</c:v>
                </c:pt>
                <c:pt idx="508">
                  <c:v>42513</c:v>
                </c:pt>
                <c:pt idx="509">
                  <c:v>42514</c:v>
                </c:pt>
                <c:pt idx="510">
                  <c:v>42515</c:v>
                </c:pt>
                <c:pt idx="511">
                  <c:v>42516</c:v>
                </c:pt>
                <c:pt idx="512">
                  <c:v>42517</c:v>
                </c:pt>
                <c:pt idx="513">
                  <c:v>42518</c:v>
                </c:pt>
                <c:pt idx="514">
                  <c:v>42519</c:v>
                </c:pt>
                <c:pt idx="515">
                  <c:v>42520</c:v>
                </c:pt>
                <c:pt idx="516">
                  <c:v>42521</c:v>
                </c:pt>
                <c:pt idx="517">
                  <c:v>42522</c:v>
                </c:pt>
                <c:pt idx="518">
                  <c:v>42523</c:v>
                </c:pt>
                <c:pt idx="519">
                  <c:v>42524</c:v>
                </c:pt>
                <c:pt idx="520">
                  <c:v>42525</c:v>
                </c:pt>
                <c:pt idx="521">
                  <c:v>42526</c:v>
                </c:pt>
                <c:pt idx="522">
                  <c:v>42527</c:v>
                </c:pt>
                <c:pt idx="523">
                  <c:v>42528</c:v>
                </c:pt>
                <c:pt idx="524">
                  <c:v>42529</c:v>
                </c:pt>
                <c:pt idx="525">
                  <c:v>42530</c:v>
                </c:pt>
                <c:pt idx="526">
                  <c:v>42531</c:v>
                </c:pt>
                <c:pt idx="527">
                  <c:v>42532</c:v>
                </c:pt>
                <c:pt idx="528">
                  <c:v>42533</c:v>
                </c:pt>
                <c:pt idx="529">
                  <c:v>42534</c:v>
                </c:pt>
                <c:pt idx="530">
                  <c:v>42535</c:v>
                </c:pt>
                <c:pt idx="531">
                  <c:v>42536</c:v>
                </c:pt>
                <c:pt idx="532">
                  <c:v>42537</c:v>
                </c:pt>
                <c:pt idx="533">
                  <c:v>42538</c:v>
                </c:pt>
                <c:pt idx="534">
                  <c:v>42539</c:v>
                </c:pt>
                <c:pt idx="535">
                  <c:v>42540</c:v>
                </c:pt>
                <c:pt idx="536">
                  <c:v>42541</c:v>
                </c:pt>
                <c:pt idx="537">
                  <c:v>42542</c:v>
                </c:pt>
                <c:pt idx="538">
                  <c:v>42543</c:v>
                </c:pt>
                <c:pt idx="539">
                  <c:v>42544</c:v>
                </c:pt>
                <c:pt idx="540">
                  <c:v>42545</c:v>
                </c:pt>
                <c:pt idx="541">
                  <c:v>42546</c:v>
                </c:pt>
                <c:pt idx="542">
                  <c:v>42547</c:v>
                </c:pt>
                <c:pt idx="543">
                  <c:v>42548</c:v>
                </c:pt>
                <c:pt idx="544">
                  <c:v>42549</c:v>
                </c:pt>
                <c:pt idx="545">
                  <c:v>42550</c:v>
                </c:pt>
                <c:pt idx="546">
                  <c:v>42551</c:v>
                </c:pt>
                <c:pt idx="547">
                  <c:v>42552</c:v>
                </c:pt>
                <c:pt idx="548">
                  <c:v>42553</c:v>
                </c:pt>
                <c:pt idx="549">
                  <c:v>42554</c:v>
                </c:pt>
                <c:pt idx="550">
                  <c:v>42555</c:v>
                </c:pt>
                <c:pt idx="551">
                  <c:v>42556</c:v>
                </c:pt>
                <c:pt idx="552">
                  <c:v>42557</c:v>
                </c:pt>
                <c:pt idx="553">
                  <c:v>42558</c:v>
                </c:pt>
                <c:pt idx="554">
                  <c:v>42559</c:v>
                </c:pt>
                <c:pt idx="555">
                  <c:v>42560</c:v>
                </c:pt>
                <c:pt idx="556">
                  <c:v>42561</c:v>
                </c:pt>
                <c:pt idx="557">
                  <c:v>42562</c:v>
                </c:pt>
                <c:pt idx="558">
                  <c:v>42563</c:v>
                </c:pt>
                <c:pt idx="559">
                  <c:v>42564</c:v>
                </c:pt>
                <c:pt idx="560">
                  <c:v>42565</c:v>
                </c:pt>
                <c:pt idx="561">
                  <c:v>42566</c:v>
                </c:pt>
                <c:pt idx="562">
                  <c:v>42567</c:v>
                </c:pt>
                <c:pt idx="563">
                  <c:v>42568</c:v>
                </c:pt>
                <c:pt idx="564">
                  <c:v>42569</c:v>
                </c:pt>
                <c:pt idx="565">
                  <c:v>42570</c:v>
                </c:pt>
                <c:pt idx="566">
                  <c:v>42571</c:v>
                </c:pt>
                <c:pt idx="567">
                  <c:v>42572</c:v>
                </c:pt>
                <c:pt idx="568">
                  <c:v>42573</c:v>
                </c:pt>
                <c:pt idx="569">
                  <c:v>42574</c:v>
                </c:pt>
                <c:pt idx="570">
                  <c:v>42575</c:v>
                </c:pt>
                <c:pt idx="571">
                  <c:v>42576</c:v>
                </c:pt>
                <c:pt idx="572">
                  <c:v>42577</c:v>
                </c:pt>
                <c:pt idx="573">
                  <c:v>42578</c:v>
                </c:pt>
                <c:pt idx="574">
                  <c:v>42579</c:v>
                </c:pt>
                <c:pt idx="575">
                  <c:v>42580</c:v>
                </c:pt>
                <c:pt idx="576">
                  <c:v>42581</c:v>
                </c:pt>
                <c:pt idx="577">
                  <c:v>42582</c:v>
                </c:pt>
                <c:pt idx="578">
                  <c:v>42583</c:v>
                </c:pt>
                <c:pt idx="579">
                  <c:v>42584</c:v>
                </c:pt>
                <c:pt idx="580">
                  <c:v>42585</c:v>
                </c:pt>
                <c:pt idx="581">
                  <c:v>42586</c:v>
                </c:pt>
                <c:pt idx="582">
                  <c:v>42587</c:v>
                </c:pt>
                <c:pt idx="583">
                  <c:v>42588</c:v>
                </c:pt>
                <c:pt idx="584">
                  <c:v>42589</c:v>
                </c:pt>
                <c:pt idx="585">
                  <c:v>42590</c:v>
                </c:pt>
                <c:pt idx="586">
                  <c:v>42591</c:v>
                </c:pt>
                <c:pt idx="587">
                  <c:v>42592</c:v>
                </c:pt>
                <c:pt idx="588">
                  <c:v>42593</c:v>
                </c:pt>
                <c:pt idx="589">
                  <c:v>42594</c:v>
                </c:pt>
                <c:pt idx="590">
                  <c:v>42595</c:v>
                </c:pt>
                <c:pt idx="591">
                  <c:v>42596</c:v>
                </c:pt>
                <c:pt idx="592">
                  <c:v>42597</c:v>
                </c:pt>
                <c:pt idx="593">
                  <c:v>42598</c:v>
                </c:pt>
                <c:pt idx="594">
                  <c:v>42599</c:v>
                </c:pt>
                <c:pt idx="595">
                  <c:v>42600</c:v>
                </c:pt>
                <c:pt idx="596">
                  <c:v>42601</c:v>
                </c:pt>
                <c:pt idx="597">
                  <c:v>42602</c:v>
                </c:pt>
                <c:pt idx="598">
                  <c:v>42603</c:v>
                </c:pt>
                <c:pt idx="599">
                  <c:v>42604</c:v>
                </c:pt>
                <c:pt idx="600">
                  <c:v>42605</c:v>
                </c:pt>
                <c:pt idx="601">
                  <c:v>42606</c:v>
                </c:pt>
                <c:pt idx="602">
                  <c:v>42607</c:v>
                </c:pt>
                <c:pt idx="603">
                  <c:v>42608</c:v>
                </c:pt>
                <c:pt idx="604">
                  <c:v>42609</c:v>
                </c:pt>
                <c:pt idx="605">
                  <c:v>42610</c:v>
                </c:pt>
                <c:pt idx="606">
                  <c:v>42611</c:v>
                </c:pt>
                <c:pt idx="607">
                  <c:v>42612</c:v>
                </c:pt>
                <c:pt idx="608">
                  <c:v>42613</c:v>
                </c:pt>
                <c:pt idx="609">
                  <c:v>42614</c:v>
                </c:pt>
                <c:pt idx="610">
                  <c:v>42615</c:v>
                </c:pt>
                <c:pt idx="611">
                  <c:v>42616</c:v>
                </c:pt>
                <c:pt idx="612">
                  <c:v>42617</c:v>
                </c:pt>
                <c:pt idx="613">
                  <c:v>42618</c:v>
                </c:pt>
                <c:pt idx="614">
                  <c:v>42619</c:v>
                </c:pt>
                <c:pt idx="615">
                  <c:v>42620</c:v>
                </c:pt>
                <c:pt idx="616">
                  <c:v>42621</c:v>
                </c:pt>
                <c:pt idx="617">
                  <c:v>42622</c:v>
                </c:pt>
                <c:pt idx="618">
                  <c:v>42623</c:v>
                </c:pt>
                <c:pt idx="619">
                  <c:v>42624</c:v>
                </c:pt>
                <c:pt idx="620">
                  <c:v>42625</c:v>
                </c:pt>
                <c:pt idx="621">
                  <c:v>42626</c:v>
                </c:pt>
                <c:pt idx="622">
                  <c:v>42627</c:v>
                </c:pt>
                <c:pt idx="623">
                  <c:v>42628</c:v>
                </c:pt>
                <c:pt idx="624">
                  <c:v>42629</c:v>
                </c:pt>
                <c:pt idx="625">
                  <c:v>42630</c:v>
                </c:pt>
                <c:pt idx="626">
                  <c:v>42631</c:v>
                </c:pt>
                <c:pt idx="627">
                  <c:v>42632</c:v>
                </c:pt>
                <c:pt idx="628">
                  <c:v>42633</c:v>
                </c:pt>
                <c:pt idx="629">
                  <c:v>42634</c:v>
                </c:pt>
                <c:pt idx="630">
                  <c:v>42635</c:v>
                </c:pt>
                <c:pt idx="631">
                  <c:v>42636</c:v>
                </c:pt>
                <c:pt idx="632">
                  <c:v>42637</c:v>
                </c:pt>
                <c:pt idx="633">
                  <c:v>42638</c:v>
                </c:pt>
                <c:pt idx="634">
                  <c:v>42639</c:v>
                </c:pt>
                <c:pt idx="635">
                  <c:v>42640</c:v>
                </c:pt>
                <c:pt idx="636">
                  <c:v>42641</c:v>
                </c:pt>
                <c:pt idx="637">
                  <c:v>42642</c:v>
                </c:pt>
                <c:pt idx="638">
                  <c:v>42643</c:v>
                </c:pt>
                <c:pt idx="639">
                  <c:v>42644</c:v>
                </c:pt>
                <c:pt idx="640">
                  <c:v>42645</c:v>
                </c:pt>
                <c:pt idx="641">
                  <c:v>42646</c:v>
                </c:pt>
                <c:pt idx="642">
                  <c:v>42647</c:v>
                </c:pt>
                <c:pt idx="643">
                  <c:v>42648</c:v>
                </c:pt>
                <c:pt idx="644">
                  <c:v>42649</c:v>
                </c:pt>
                <c:pt idx="645">
                  <c:v>42650</c:v>
                </c:pt>
                <c:pt idx="646">
                  <c:v>42651</c:v>
                </c:pt>
                <c:pt idx="647">
                  <c:v>42652</c:v>
                </c:pt>
                <c:pt idx="648">
                  <c:v>42653</c:v>
                </c:pt>
                <c:pt idx="649">
                  <c:v>42654</c:v>
                </c:pt>
                <c:pt idx="650">
                  <c:v>42655</c:v>
                </c:pt>
                <c:pt idx="651">
                  <c:v>42656</c:v>
                </c:pt>
                <c:pt idx="652">
                  <c:v>42657</c:v>
                </c:pt>
                <c:pt idx="653">
                  <c:v>42658</c:v>
                </c:pt>
                <c:pt idx="654">
                  <c:v>42659</c:v>
                </c:pt>
                <c:pt idx="655">
                  <c:v>42660</c:v>
                </c:pt>
                <c:pt idx="656">
                  <c:v>42661</c:v>
                </c:pt>
                <c:pt idx="657">
                  <c:v>42662</c:v>
                </c:pt>
                <c:pt idx="658">
                  <c:v>42663</c:v>
                </c:pt>
                <c:pt idx="659">
                  <c:v>42664</c:v>
                </c:pt>
                <c:pt idx="660">
                  <c:v>42665</c:v>
                </c:pt>
                <c:pt idx="661">
                  <c:v>42666</c:v>
                </c:pt>
                <c:pt idx="662">
                  <c:v>42667</c:v>
                </c:pt>
                <c:pt idx="663">
                  <c:v>42668</c:v>
                </c:pt>
                <c:pt idx="664">
                  <c:v>42669</c:v>
                </c:pt>
                <c:pt idx="665">
                  <c:v>42670</c:v>
                </c:pt>
                <c:pt idx="666">
                  <c:v>42671</c:v>
                </c:pt>
                <c:pt idx="667">
                  <c:v>42672</c:v>
                </c:pt>
                <c:pt idx="668">
                  <c:v>42673</c:v>
                </c:pt>
                <c:pt idx="669">
                  <c:v>42674</c:v>
                </c:pt>
                <c:pt idx="670">
                  <c:v>42675</c:v>
                </c:pt>
                <c:pt idx="671">
                  <c:v>42676</c:v>
                </c:pt>
                <c:pt idx="672">
                  <c:v>42677</c:v>
                </c:pt>
                <c:pt idx="673">
                  <c:v>42678</c:v>
                </c:pt>
                <c:pt idx="674">
                  <c:v>42679</c:v>
                </c:pt>
                <c:pt idx="675">
                  <c:v>42680</c:v>
                </c:pt>
                <c:pt idx="676">
                  <c:v>42681</c:v>
                </c:pt>
                <c:pt idx="677">
                  <c:v>42682</c:v>
                </c:pt>
                <c:pt idx="678">
                  <c:v>42683</c:v>
                </c:pt>
                <c:pt idx="679">
                  <c:v>42684</c:v>
                </c:pt>
                <c:pt idx="680">
                  <c:v>42685</c:v>
                </c:pt>
                <c:pt idx="681">
                  <c:v>42686</c:v>
                </c:pt>
                <c:pt idx="682">
                  <c:v>42687</c:v>
                </c:pt>
                <c:pt idx="683">
                  <c:v>42688</c:v>
                </c:pt>
                <c:pt idx="684">
                  <c:v>42689</c:v>
                </c:pt>
                <c:pt idx="685">
                  <c:v>42690</c:v>
                </c:pt>
                <c:pt idx="686">
                  <c:v>42691</c:v>
                </c:pt>
                <c:pt idx="687">
                  <c:v>42692</c:v>
                </c:pt>
                <c:pt idx="688">
                  <c:v>42693</c:v>
                </c:pt>
                <c:pt idx="689">
                  <c:v>42694</c:v>
                </c:pt>
                <c:pt idx="690">
                  <c:v>42695</c:v>
                </c:pt>
                <c:pt idx="691">
                  <c:v>42696</c:v>
                </c:pt>
                <c:pt idx="692">
                  <c:v>42697</c:v>
                </c:pt>
                <c:pt idx="693">
                  <c:v>42698</c:v>
                </c:pt>
                <c:pt idx="694">
                  <c:v>42699</c:v>
                </c:pt>
                <c:pt idx="695">
                  <c:v>42700</c:v>
                </c:pt>
                <c:pt idx="696">
                  <c:v>42701</c:v>
                </c:pt>
                <c:pt idx="697">
                  <c:v>42702</c:v>
                </c:pt>
                <c:pt idx="698">
                  <c:v>42703</c:v>
                </c:pt>
                <c:pt idx="699">
                  <c:v>42704</c:v>
                </c:pt>
                <c:pt idx="700">
                  <c:v>42705</c:v>
                </c:pt>
                <c:pt idx="701">
                  <c:v>42706</c:v>
                </c:pt>
                <c:pt idx="702">
                  <c:v>42707</c:v>
                </c:pt>
                <c:pt idx="703">
                  <c:v>42708</c:v>
                </c:pt>
                <c:pt idx="704">
                  <c:v>42709</c:v>
                </c:pt>
                <c:pt idx="705">
                  <c:v>42710</c:v>
                </c:pt>
                <c:pt idx="706">
                  <c:v>42711</c:v>
                </c:pt>
                <c:pt idx="707">
                  <c:v>42712</c:v>
                </c:pt>
                <c:pt idx="708">
                  <c:v>42713</c:v>
                </c:pt>
                <c:pt idx="709">
                  <c:v>42714</c:v>
                </c:pt>
                <c:pt idx="710">
                  <c:v>42715</c:v>
                </c:pt>
                <c:pt idx="711">
                  <c:v>42716</c:v>
                </c:pt>
                <c:pt idx="712">
                  <c:v>42717</c:v>
                </c:pt>
                <c:pt idx="713">
                  <c:v>42718</c:v>
                </c:pt>
                <c:pt idx="714">
                  <c:v>42719</c:v>
                </c:pt>
                <c:pt idx="715">
                  <c:v>42720</c:v>
                </c:pt>
                <c:pt idx="716">
                  <c:v>42721</c:v>
                </c:pt>
                <c:pt idx="717">
                  <c:v>42722</c:v>
                </c:pt>
                <c:pt idx="718">
                  <c:v>42723</c:v>
                </c:pt>
                <c:pt idx="719">
                  <c:v>42724</c:v>
                </c:pt>
                <c:pt idx="720">
                  <c:v>42725</c:v>
                </c:pt>
                <c:pt idx="721">
                  <c:v>42726</c:v>
                </c:pt>
                <c:pt idx="722">
                  <c:v>42727</c:v>
                </c:pt>
                <c:pt idx="723">
                  <c:v>42728</c:v>
                </c:pt>
                <c:pt idx="724">
                  <c:v>42729</c:v>
                </c:pt>
                <c:pt idx="725">
                  <c:v>42730</c:v>
                </c:pt>
                <c:pt idx="726">
                  <c:v>42731</c:v>
                </c:pt>
                <c:pt idx="727">
                  <c:v>42732</c:v>
                </c:pt>
                <c:pt idx="728">
                  <c:v>42733</c:v>
                </c:pt>
                <c:pt idx="729">
                  <c:v>42734</c:v>
                </c:pt>
                <c:pt idx="730">
                  <c:v>42735</c:v>
                </c:pt>
                <c:pt idx="731">
                  <c:v>42736</c:v>
                </c:pt>
                <c:pt idx="732">
                  <c:v>42737</c:v>
                </c:pt>
                <c:pt idx="733">
                  <c:v>42738</c:v>
                </c:pt>
                <c:pt idx="734">
                  <c:v>42739</c:v>
                </c:pt>
                <c:pt idx="735">
                  <c:v>42740</c:v>
                </c:pt>
                <c:pt idx="736">
                  <c:v>42741</c:v>
                </c:pt>
                <c:pt idx="737">
                  <c:v>42742</c:v>
                </c:pt>
                <c:pt idx="738">
                  <c:v>42743</c:v>
                </c:pt>
                <c:pt idx="739">
                  <c:v>42744</c:v>
                </c:pt>
                <c:pt idx="740">
                  <c:v>42745</c:v>
                </c:pt>
                <c:pt idx="741">
                  <c:v>42746</c:v>
                </c:pt>
                <c:pt idx="742">
                  <c:v>42747</c:v>
                </c:pt>
                <c:pt idx="743">
                  <c:v>42748</c:v>
                </c:pt>
                <c:pt idx="744">
                  <c:v>42749</c:v>
                </c:pt>
                <c:pt idx="745">
                  <c:v>42750</c:v>
                </c:pt>
                <c:pt idx="746">
                  <c:v>42751</c:v>
                </c:pt>
                <c:pt idx="747">
                  <c:v>42752</c:v>
                </c:pt>
                <c:pt idx="748">
                  <c:v>42753</c:v>
                </c:pt>
                <c:pt idx="749">
                  <c:v>42754</c:v>
                </c:pt>
                <c:pt idx="750">
                  <c:v>42755</c:v>
                </c:pt>
                <c:pt idx="751">
                  <c:v>42756</c:v>
                </c:pt>
                <c:pt idx="752">
                  <c:v>42757</c:v>
                </c:pt>
                <c:pt idx="753">
                  <c:v>42758</c:v>
                </c:pt>
                <c:pt idx="754">
                  <c:v>42759</c:v>
                </c:pt>
                <c:pt idx="755">
                  <c:v>42760</c:v>
                </c:pt>
                <c:pt idx="756">
                  <c:v>42761</c:v>
                </c:pt>
                <c:pt idx="757">
                  <c:v>42762</c:v>
                </c:pt>
                <c:pt idx="758">
                  <c:v>42763</c:v>
                </c:pt>
                <c:pt idx="759">
                  <c:v>42764</c:v>
                </c:pt>
                <c:pt idx="760">
                  <c:v>42765</c:v>
                </c:pt>
                <c:pt idx="761">
                  <c:v>42766</c:v>
                </c:pt>
                <c:pt idx="762">
                  <c:v>42767</c:v>
                </c:pt>
                <c:pt idx="763">
                  <c:v>42768</c:v>
                </c:pt>
                <c:pt idx="764">
                  <c:v>42769</c:v>
                </c:pt>
                <c:pt idx="765">
                  <c:v>42770</c:v>
                </c:pt>
                <c:pt idx="766">
                  <c:v>42771</c:v>
                </c:pt>
                <c:pt idx="767">
                  <c:v>42772</c:v>
                </c:pt>
                <c:pt idx="768">
                  <c:v>42773</c:v>
                </c:pt>
                <c:pt idx="769">
                  <c:v>42774</c:v>
                </c:pt>
                <c:pt idx="770">
                  <c:v>42775</c:v>
                </c:pt>
                <c:pt idx="771">
                  <c:v>42776</c:v>
                </c:pt>
                <c:pt idx="772">
                  <c:v>42777</c:v>
                </c:pt>
                <c:pt idx="773">
                  <c:v>42778</c:v>
                </c:pt>
                <c:pt idx="774">
                  <c:v>42779</c:v>
                </c:pt>
                <c:pt idx="775">
                  <c:v>42780</c:v>
                </c:pt>
                <c:pt idx="776">
                  <c:v>42781</c:v>
                </c:pt>
                <c:pt idx="777">
                  <c:v>42782</c:v>
                </c:pt>
                <c:pt idx="778">
                  <c:v>42783</c:v>
                </c:pt>
                <c:pt idx="779">
                  <c:v>42784</c:v>
                </c:pt>
                <c:pt idx="780">
                  <c:v>42785</c:v>
                </c:pt>
                <c:pt idx="781">
                  <c:v>42786</c:v>
                </c:pt>
                <c:pt idx="782">
                  <c:v>42787</c:v>
                </c:pt>
                <c:pt idx="783">
                  <c:v>42788</c:v>
                </c:pt>
                <c:pt idx="784">
                  <c:v>42789</c:v>
                </c:pt>
                <c:pt idx="785">
                  <c:v>42790</c:v>
                </c:pt>
                <c:pt idx="786">
                  <c:v>42791</c:v>
                </c:pt>
                <c:pt idx="787">
                  <c:v>42792</c:v>
                </c:pt>
                <c:pt idx="788">
                  <c:v>42793</c:v>
                </c:pt>
                <c:pt idx="789">
                  <c:v>42794</c:v>
                </c:pt>
                <c:pt idx="790">
                  <c:v>42795</c:v>
                </c:pt>
                <c:pt idx="791">
                  <c:v>42796</c:v>
                </c:pt>
                <c:pt idx="792">
                  <c:v>42797</c:v>
                </c:pt>
                <c:pt idx="793">
                  <c:v>42798</c:v>
                </c:pt>
                <c:pt idx="794">
                  <c:v>42799</c:v>
                </c:pt>
                <c:pt idx="795">
                  <c:v>42800</c:v>
                </c:pt>
                <c:pt idx="796">
                  <c:v>42801</c:v>
                </c:pt>
                <c:pt idx="797">
                  <c:v>42802</c:v>
                </c:pt>
                <c:pt idx="798">
                  <c:v>42803</c:v>
                </c:pt>
                <c:pt idx="799">
                  <c:v>42804</c:v>
                </c:pt>
                <c:pt idx="800">
                  <c:v>42805</c:v>
                </c:pt>
                <c:pt idx="801">
                  <c:v>42806</c:v>
                </c:pt>
                <c:pt idx="802">
                  <c:v>42807</c:v>
                </c:pt>
                <c:pt idx="803">
                  <c:v>42808</c:v>
                </c:pt>
                <c:pt idx="804">
                  <c:v>42809</c:v>
                </c:pt>
                <c:pt idx="805">
                  <c:v>42810</c:v>
                </c:pt>
                <c:pt idx="806">
                  <c:v>42811</c:v>
                </c:pt>
                <c:pt idx="807">
                  <c:v>42812</c:v>
                </c:pt>
                <c:pt idx="808">
                  <c:v>42813</c:v>
                </c:pt>
                <c:pt idx="809">
                  <c:v>42814</c:v>
                </c:pt>
                <c:pt idx="810">
                  <c:v>42815</c:v>
                </c:pt>
                <c:pt idx="811">
                  <c:v>42816</c:v>
                </c:pt>
                <c:pt idx="812">
                  <c:v>42817</c:v>
                </c:pt>
                <c:pt idx="813">
                  <c:v>42818</c:v>
                </c:pt>
                <c:pt idx="814">
                  <c:v>42819</c:v>
                </c:pt>
                <c:pt idx="815">
                  <c:v>42820</c:v>
                </c:pt>
                <c:pt idx="816">
                  <c:v>42821</c:v>
                </c:pt>
                <c:pt idx="817">
                  <c:v>42822</c:v>
                </c:pt>
                <c:pt idx="818">
                  <c:v>42823</c:v>
                </c:pt>
                <c:pt idx="819">
                  <c:v>42824</c:v>
                </c:pt>
                <c:pt idx="820">
                  <c:v>42825</c:v>
                </c:pt>
                <c:pt idx="821">
                  <c:v>42826</c:v>
                </c:pt>
                <c:pt idx="822">
                  <c:v>42827</c:v>
                </c:pt>
                <c:pt idx="823">
                  <c:v>42828</c:v>
                </c:pt>
                <c:pt idx="824">
                  <c:v>42829</c:v>
                </c:pt>
                <c:pt idx="825">
                  <c:v>42830</c:v>
                </c:pt>
                <c:pt idx="826">
                  <c:v>42831</c:v>
                </c:pt>
                <c:pt idx="827">
                  <c:v>42832</c:v>
                </c:pt>
                <c:pt idx="828">
                  <c:v>42833</c:v>
                </c:pt>
                <c:pt idx="829">
                  <c:v>42834</c:v>
                </c:pt>
                <c:pt idx="830">
                  <c:v>42835</c:v>
                </c:pt>
                <c:pt idx="831">
                  <c:v>42836</c:v>
                </c:pt>
                <c:pt idx="832">
                  <c:v>42837</c:v>
                </c:pt>
                <c:pt idx="833">
                  <c:v>42838</c:v>
                </c:pt>
                <c:pt idx="834">
                  <c:v>42839</c:v>
                </c:pt>
                <c:pt idx="835">
                  <c:v>42840</c:v>
                </c:pt>
                <c:pt idx="836">
                  <c:v>42841</c:v>
                </c:pt>
                <c:pt idx="837">
                  <c:v>42842</c:v>
                </c:pt>
                <c:pt idx="838">
                  <c:v>42843</c:v>
                </c:pt>
                <c:pt idx="839">
                  <c:v>42844</c:v>
                </c:pt>
                <c:pt idx="840">
                  <c:v>42845</c:v>
                </c:pt>
                <c:pt idx="841">
                  <c:v>42846</c:v>
                </c:pt>
                <c:pt idx="842">
                  <c:v>42847</c:v>
                </c:pt>
                <c:pt idx="843">
                  <c:v>42848</c:v>
                </c:pt>
                <c:pt idx="844">
                  <c:v>42849</c:v>
                </c:pt>
                <c:pt idx="845">
                  <c:v>42850</c:v>
                </c:pt>
                <c:pt idx="846">
                  <c:v>42851</c:v>
                </c:pt>
                <c:pt idx="847">
                  <c:v>42852</c:v>
                </c:pt>
                <c:pt idx="848">
                  <c:v>42853</c:v>
                </c:pt>
                <c:pt idx="849">
                  <c:v>42854</c:v>
                </c:pt>
                <c:pt idx="850">
                  <c:v>42855</c:v>
                </c:pt>
                <c:pt idx="851">
                  <c:v>42856</c:v>
                </c:pt>
                <c:pt idx="852">
                  <c:v>42857</c:v>
                </c:pt>
                <c:pt idx="853">
                  <c:v>42858</c:v>
                </c:pt>
                <c:pt idx="854">
                  <c:v>42859</c:v>
                </c:pt>
                <c:pt idx="855">
                  <c:v>42860</c:v>
                </c:pt>
                <c:pt idx="856">
                  <c:v>42861</c:v>
                </c:pt>
                <c:pt idx="857">
                  <c:v>42862</c:v>
                </c:pt>
                <c:pt idx="858">
                  <c:v>42863</c:v>
                </c:pt>
                <c:pt idx="859">
                  <c:v>42864</c:v>
                </c:pt>
                <c:pt idx="860">
                  <c:v>42865</c:v>
                </c:pt>
                <c:pt idx="861">
                  <c:v>42866</c:v>
                </c:pt>
                <c:pt idx="862">
                  <c:v>42867</c:v>
                </c:pt>
                <c:pt idx="863">
                  <c:v>42868</c:v>
                </c:pt>
                <c:pt idx="864">
                  <c:v>42869</c:v>
                </c:pt>
                <c:pt idx="865">
                  <c:v>42870</c:v>
                </c:pt>
                <c:pt idx="866">
                  <c:v>42871</c:v>
                </c:pt>
                <c:pt idx="867">
                  <c:v>42872</c:v>
                </c:pt>
                <c:pt idx="868">
                  <c:v>42873</c:v>
                </c:pt>
                <c:pt idx="869">
                  <c:v>42874</c:v>
                </c:pt>
                <c:pt idx="870">
                  <c:v>42875</c:v>
                </c:pt>
                <c:pt idx="871">
                  <c:v>42876</c:v>
                </c:pt>
                <c:pt idx="872">
                  <c:v>42877</c:v>
                </c:pt>
                <c:pt idx="873">
                  <c:v>42878</c:v>
                </c:pt>
                <c:pt idx="874">
                  <c:v>42879</c:v>
                </c:pt>
                <c:pt idx="875">
                  <c:v>42880</c:v>
                </c:pt>
                <c:pt idx="876">
                  <c:v>42881</c:v>
                </c:pt>
                <c:pt idx="877">
                  <c:v>42882</c:v>
                </c:pt>
                <c:pt idx="878">
                  <c:v>42883</c:v>
                </c:pt>
                <c:pt idx="879">
                  <c:v>42884</c:v>
                </c:pt>
                <c:pt idx="880">
                  <c:v>42885</c:v>
                </c:pt>
                <c:pt idx="881">
                  <c:v>42886</c:v>
                </c:pt>
                <c:pt idx="882">
                  <c:v>42887</c:v>
                </c:pt>
                <c:pt idx="883">
                  <c:v>42888</c:v>
                </c:pt>
                <c:pt idx="884">
                  <c:v>42889</c:v>
                </c:pt>
                <c:pt idx="885">
                  <c:v>42890</c:v>
                </c:pt>
                <c:pt idx="886">
                  <c:v>42891</c:v>
                </c:pt>
                <c:pt idx="887">
                  <c:v>42892</c:v>
                </c:pt>
                <c:pt idx="888">
                  <c:v>42893</c:v>
                </c:pt>
                <c:pt idx="889">
                  <c:v>42894</c:v>
                </c:pt>
                <c:pt idx="890">
                  <c:v>42895</c:v>
                </c:pt>
                <c:pt idx="891">
                  <c:v>42896</c:v>
                </c:pt>
                <c:pt idx="892">
                  <c:v>42897</c:v>
                </c:pt>
                <c:pt idx="893">
                  <c:v>42898</c:v>
                </c:pt>
                <c:pt idx="894">
                  <c:v>42899</c:v>
                </c:pt>
                <c:pt idx="895">
                  <c:v>42900</c:v>
                </c:pt>
                <c:pt idx="896">
                  <c:v>42901</c:v>
                </c:pt>
                <c:pt idx="897">
                  <c:v>42902</c:v>
                </c:pt>
                <c:pt idx="898">
                  <c:v>42903</c:v>
                </c:pt>
                <c:pt idx="899">
                  <c:v>42904</c:v>
                </c:pt>
                <c:pt idx="900">
                  <c:v>42905</c:v>
                </c:pt>
                <c:pt idx="901">
                  <c:v>42906</c:v>
                </c:pt>
                <c:pt idx="902">
                  <c:v>42907</c:v>
                </c:pt>
                <c:pt idx="903">
                  <c:v>42908</c:v>
                </c:pt>
                <c:pt idx="904">
                  <c:v>42909</c:v>
                </c:pt>
                <c:pt idx="905">
                  <c:v>42910</c:v>
                </c:pt>
                <c:pt idx="906">
                  <c:v>42911</c:v>
                </c:pt>
                <c:pt idx="907">
                  <c:v>42912</c:v>
                </c:pt>
                <c:pt idx="908">
                  <c:v>42913</c:v>
                </c:pt>
                <c:pt idx="909">
                  <c:v>42914</c:v>
                </c:pt>
                <c:pt idx="910">
                  <c:v>42915</c:v>
                </c:pt>
                <c:pt idx="911">
                  <c:v>42916</c:v>
                </c:pt>
                <c:pt idx="912">
                  <c:v>42917</c:v>
                </c:pt>
                <c:pt idx="913">
                  <c:v>42918</c:v>
                </c:pt>
                <c:pt idx="914">
                  <c:v>42919</c:v>
                </c:pt>
                <c:pt idx="915">
                  <c:v>42920</c:v>
                </c:pt>
                <c:pt idx="916">
                  <c:v>42921</c:v>
                </c:pt>
                <c:pt idx="917">
                  <c:v>42922</c:v>
                </c:pt>
                <c:pt idx="918">
                  <c:v>42923</c:v>
                </c:pt>
                <c:pt idx="919">
                  <c:v>42924</c:v>
                </c:pt>
                <c:pt idx="920">
                  <c:v>42925</c:v>
                </c:pt>
                <c:pt idx="921">
                  <c:v>42926</c:v>
                </c:pt>
                <c:pt idx="922">
                  <c:v>42927</c:v>
                </c:pt>
                <c:pt idx="923">
                  <c:v>42928</c:v>
                </c:pt>
                <c:pt idx="924">
                  <c:v>42929</c:v>
                </c:pt>
                <c:pt idx="925">
                  <c:v>42930</c:v>
                </c:pt>
                <c:pt idx="926">
                  <c:v>42931</c:v>
                </c:pt>
                <c:pt idx="927">
                  <c:v>42932</c:v>
                </c:pt>
                <c:pt idx="928">
                  <c:v>42933</c:v>
                </c:pt>
                <c:pt idx="929">
                  <c:v>42934</c:v>
                </c:pt>
                <c:pt idx="930">
                  <c:v>42935</c:v>
                </c:pt>
                <c:pt idx="931">
                  <c:v>42936</c:v>
                </c:pt>
                <c:pt idx="932">
                  <c:v>42937</c:v>
                </c:pt>
                <c:pt idx="933">
                  <c:v>42938</c:v>
                </c:pt>
                <c:pt idx="934">
                  <c:v>42939</c:v>
                </c:pt>
                <c:pt idx="935">
                  <c:v>42940</c:v>
                </c:pt>
                <c:pt idx="936">
                  <c:v>42941</c:v>
                </c:pt>
                <c:pt idx="937">
                  <c:v>42942</c:v>
                </c:pt>
                <c:pt idx="938">
                  <c:v>42943</c:v>
                </c:pt>
                <c:pt idx="939">
                  <c:v>42944</c:v>
                </c:pt>
                <c:pt idx="940">
                  <c:v>42945</c:v>
                </c:pt>
                <c:pt idx="941">
                  <c:v>42946</c:v>
                </c:pt>
                <c:pt idx="942">
                  <c:v>42947</c:v>
                </c:pt>
                <c:pt idx="943">
                  <c:v>42948</c:v>
                </c:pt>
                <c:pt idx="944">
                  <c:v>42949</c:v>
                </c:pt>
                <c:pt idx="945">
                  <c:v>42950</c:v>
                </c:pt>
                <c:pt idx="946">
                  <c:v>42951</c:v>
                </c:pt>
                <c:pt idx="947">
                  <c:v>42952</c:v>
                </c:pt>
                <c:pt idx="948">
                  <c:v>42953</c:v>
                </c:pt>
                <c:pt idx="949">
                  <c:v>42954</c:v>
                </c:pt>
                <c:pt idx="950">
                  <c:v>42955</c:v>
                </c:pt>
                <c:pt idx="951">
                  <c:v>42956</c:v>
                </c:pt>
                <c:pt idx="952">
                  <c:v>42957</c:v>
                </c:pt>
                <c:pt idx="953">
                  <c:v>42958</c:v>
                </c:pt>
                <c:pt idx="954">
                  <c:v>42959</c:v>
                </c:pt>
                <c:pt idx="955">
                  <c:v>42960</c:v>
                </c:pt>
                <c:pt idx="956">
                  <c:v>42961</c:v>
                </c:pt>
                <c:pt idx="957">
                  <c:v>42962</c:v>
                </c:pt>
                <c:pt idx="958">
                  <c:v>42963</c:v>
                </c:pt>
                <c:pt idx="959">
                  <c:v>42964</c:v>
                </c:pt>
                <c:pt idx="960">
                  <c:v>42965</c:v>
                </c:pt>
                <c:pt idx="961">
                  <c:v>42966</c:v>
                </c:pt>
                <c:pt idx="962">
                  <c:v>42967</c:v>
                </c:pt>
                <c:pt idx="963">
                  <c:v>42968</c:v>
                </c:pt>
                <c:pt idx="964">
                  <c:v>42969</c:v>
                </c:pt>
                <c:pt idx="965">
                  <c:v>42970</c:v>
                </c:pt>
                <c:pt idx="966">
                  <c:v>42971</c:v>
                </c:pt>
                <c:pt idx="967">
                  <c:v>42972</c:v>
                </c:pt>
                <c:pt idx="968">
                  <c:v>42973</c:v>
                </c:pt>
                <c:pt idx="969">
                  <c:v>42974</c:v>
                </c:pt>
                <c:pt idx="970">
                  <c:v>42975</c:v>
                </c:pt>
                <c:pt idx="971">
                  <c:v>42976</c:v>
                </c:pt>
                <c:pt idx="972">
                  <c:v>42977</c:v>
                </c:pt>
                <c:pt idx="973">
                  <c:v>42978</c:v>
                </c:pt>
                <c:pt idx="974">
                  <c:v>42979</c:v>
                </c:pt>
                <c:pt idx="975">
                  <c:v>42980</c:v>
                </c:pt>
                <c:pt idx="976">
                  <c:v>42981</c:v>
                </c:pt>
                <c:pt idx="977">
                  <c:v>42982</c:v>
                </c:pt>
                <c:pt idx="978">
                  <c:v>42983</c:v>
                </c:pt>
                <c:pt idx="979">
                  <c:v>42984</c:v>
                </c:pt>
                <c:pt idx="980">
                  <c:v>42985</c:v>
                </c:pt>
                <c:pt idx="981">
                  <c:v>42986</c:v>
                </c:pt>
                <c:pt idx="982">
                  <c:v>42987</c:v>
                </c:pt>
                <c:pt idx="983">
                  <c:v>42988</c:v>
                </c:pt>
                <c:pt idx="984">
                  <c:v>42989</c:v>
                </c:pt>
                <c:pt idx="985">
                  <c:v>42990</c:v>
                </c:pt>
                <c:pt idx="986">
                  <c:v>42991</c:v>
                </c:pt>
                <c:pt idx="987">
                  <c:v>42992</c:v>
                </c:pt>
                <c:pt idx="988">
                  <c:v>42993</c:v>
                </c:pt>
                <c:pt idx="989">
                  <c:v>42994</c:v>
                </c:pt>
                <c:pt idx="990">
                  <c:v>42995</c:v>
                </c:pt>
                <c:pt idx="991">
                  <c:v>42996</c:v>
                </c:pt>
                <c:pt idx="992">
                  <c:v>42997</c:v>
                </c:pt>
                <c:pt idx="993">
                  <c:v>42998</c:v>
                </c:pt>
                <c:pt idx="994">
                  <c:v>42999</c:v>
                </c:pt>
                <c:pt idx="995">
                  <c:v>43000</c:v>
                </c:pt>
                <c:pt idx="996">
                  <c:v>43001</c:v>
                </c:pt>
                <c:pt idx="997">
                  <c:v>43002</c:v>
                </c:pt>
                <c:pt idx="998">
                  <c:v>43003</c:v>
                </c:pt>
                <c:pt idx="999">
                  <c:v>43004</c:v>
                </c:pt>
                <c:pt idx="1000">
                  <c:v>43005</c:v>
                </c:pt>
                <c:pt idx="1001">
                  <c:v>43006</c:v>
                </c:pt>
                <c:pt idx="1002">
                  <c:v>43007</c:v>
                </c:pt>
                <c:pt idx="1003">
                  <c:v>43008</c:v>
                </c:pt>
                <c:pt idx="1004">
                  <c:v>43009</c:v>
                </c:pt>
                <c:pt idx="1005">
                  <c:v>43010</c:v>
                </c:pt>
                <c:pt idx="1006">
                  <c:v>43011</c:v>
                </c:pt>
                <c:pt idx="1007">
                  <c:v>43012</c:v>
                </c:pt>
                <c:pt idx="1008">
                  <c:v>43013</c:v>
                </c:pt>
                <c:pt idx="1009">
                  <c:v>43014</c:v>
                </c:pt>
                <c:pt idx="1010">
                  <c:v>43015</c:v>
                </c:pt>
                <c:pt idx="1011">
                  <c:v>43016</c:v>
                </c:pt>
                <c:pt idx="1012">
                  <c:v>43017</c:v>
                </c:pt>
                <c:pt idx="1013">
                  <c:v>43018</c:v>
                </c:pt>
                <c:pt idx="1014">
                  <c:v>43019</c:v>
                </c:pt>
                <c:pt idx="1015">
                  <c:v>43020</c:v>
                </c:pt>
                <c:pt idx="1016">
                  <c:v>43021</c:v>
                </c:pt>
                <c:pt idx="1017">
                  <c:v>43022</c:v>
                </c:pt>
                <c:pt idx="1018">
                  <c:v>43023</c:v>
                </c:pt>
                <c:pt idx="1019">
                  <c:v>43024</c:v>
                </c:pt>
                <c:pt idx="1020">
                  <c:v>43025</c:v>
                </c:pt>
                <c:pt idx="1021">
                  <c:v>43026</c:v>
                </c:pt>
                <c:pt idx="1022">
                  <c:v>43027</c:v>
                </c:pt>
                <c:pt idx="1023">
                  <c:v>43028</c:v>
                </c:pt>
                <c:pt idx="1024">
                  <c:v>43029</c:v>
                </c:pt>
                <c:pt idx="1025">
                  <c:v>43030</c:v>
                </c:pt>
                <c:pt idx="1026">
                  <c:v>43031</c:v>
                </c:pt>
                <c:pt idx="1027">
                  <c:v>43032</c:v>
                </c:pt>
                <c:pt idx="1028">
                  <c:v>43033</c:v>
                </c:pt>
                <c:pt idx="1029">
                  <c:v>43034</c:v>
                </c:pt>
                <c:pt idx="1030">
                  <c:v>43035</c:v>
                </c:pt>
                <c:pt idx="1031">
                  <c:v>43036</c:v>
                </c:pt>
                <c:pt idx="1032">
                  <c:v>43037</c:v>
                </c:pt>
                <c:pt idx="1033">
                  <c:v>43038</c:v>
                </c:pt>
                <c:pt idx="1034">
                  <c:v>43039</c:v>
                </c:pt>
                <c:pt idx="1035">
                  <c:v>43040</c:v>
                </c:pt>
                <c:pt idx="1036">
                  <c:v>43041</c:v>
                </c:pt>
                <c:pt idx="1037">
                  <c:v>43042</c:v>
                </c:pt>
                <c:pt idx="1038">
                  <c:v>43043</c:v>
                </c:pt>
                <c:pt idx="1039">
                  <c:v>43044</c:v>
                </c:pt>
                <c:pt idx="1040">
                  <c:v>43045</c:v>
                </c:pt>
                <c:pt idx="1041">
                  <c:v>43046</c:v>
                </c:pt>
                <c:pt idx="1042">
                  <c:v>43047</c:v>
                </c:pt>
                <c:pt idx="1043">
                  <c:v>43048</c:v>
                </c:pt>
                <c:pt idx="1044">
                  <c:v>43049</c:v>
                </c:pt>
                <c:pt idx="1045">
                  <c:v>43050</c:v>
                </c:pt>
                <c:pt idx="1046">
                  <c:v>43051</c:v>
                </c:pt>
                <c:pt idx="1047">
                  <c:v>43052</c:v>
                </c:pt>
                <c:pt idx="1048">
                  <c:v>43053</c:v>
                </c:pt>
                <c:pt idx="1049">
                  <c:v>43054</c:v>
                </c:pt>
                <c:pt idx="1050">
                  <c:v>43055</c:v>
                </c:pt>
                <c:pt idx="1051">
                  <c:v>43056</c:v>
                </c:pt>
                <c:pt idx="1052">
                  <c:v>43057</c:v>
                </c:pt>
                <c:pt idx="1053">
                  <c:v>43058</c:v>
                </c:pt>
                <c:pt idx="1054">
                  <c:v>43059</c:v>
                </c:pt>
                <c:pt idx="1055">
                  <c:v>43060</c:v>
                </c:pt>
                <c:pt idx="1056">
                  <c:v>43061</c:v>
                </c:pt>
                <c:pt idx="1057">
                  <c:v>43062</c:v>
                </c:pt>
                <c:pt idx="1058">
                  <c:v>43063</c:v>
                </c:pt>
                <c:pt idx="1059">
                  <c:v>43064</c:v>
                </c:pt>
                <c:pt idx="1060">
                  <c:v>43065</c:v>
                </c:pt>
                <c:pt idx="1061">
                  <c:v>43066</c:v>
                </c:pt>
                <c:pt idx="1062">
                  <c:v>43067</c:v>
                </c:pt>
                <c:pt idx="1063">
                  <c:v>43068</c:v>
                </c:pt>
                <c:pt idx="1064">
                  <c:v>43069</c:v>
                </c:pt>
                <c:pt idx="1065">
                  <c:v>43070</c:v>
                </c:pt>
                <c:pt idx="1066">
                  <c:v>43071</c:v>
                </c:pt>
                <c:pt idx="1067">
                  <c:v>43072</c:v>
                </c:pt>
                <c:pt idx="1068">
                  <c:v>43073</c:v>
                </c:pt>
                <c:pt idx="1069">
                  <c:v>43074</c:v>
                </c:pt>
                <c:pt idx="1070">
                  <c:v>43075</c:v>
                </c:pt>
                <c:pt idx="1071">
                  <c:v>43076</c:v>
                </c:pt>
                <c:pt idx="1072">
                  <c:v>43077</c:v>
                </c:pt>
                <c:pt idx="1073">
                  <c:v>43078</c:v>
                </c:pt>
                <c:pt idx="1074">
                  <c:v>43079</c:v>
                </c:pt>
                <c:pt idx="1075">
                  <c:v>43080</c:v>
                </c:pt>
                <c:pt idx="1076">
                  <c:v>43081</c:v>
                </c:pt>
                <c:pt idx="1077">
                  <c:v>43082</c:v>
                </c:pt>
                <c:pt idx="1078">
                  <c:v>43083</c:v>
                </c:pt>
                <c:pt idx="1079">
                  <c:v>43084</c:v>
                </c:pt>
                <c:pt idx="1080">
                  <c:v>43085</c:v>
                </c:pt>
                <c:pt idx="1081">
                  <c:v>43086</c:v>
                </c:pt>
                <c:pt idx="1082">
                  <c:v>43087</c:v>
                </c:pt>
                <c:pt idx="1083">
                  <c:v>43088</c:v>
                </c:pt>
                <c:pt idx="1084">
                  <c:v>43089</c:v>
                </c:pt>
                <c:pt idx="1085">
                  <c:v>43090</c:v>
                </c:pt>
                <c:pt idx="1086">
                  <c:v>43091</c:v>
                </c:pt>
                <c:pt idx="1087">
                  <c:v>43092</c:v>
                </c:pt>
                <c:pt idx="1088">
                  <c:v>43093</c:v>
                </c:pt>
                <c:pt idx="1089">
                  <c:v>43094</c:v>
                </c:pt>
                <c:pt idx="1090">
                  <c:v>43095</c:v>
                </c:pt>
                <c:pt idx="1091">
                  <c:v>43096</c:v>
                </c:pt>
                <c:pt idx="1092">
                  <c:v>43097</c:v>
                </c:pt>
                <c:pt idx="1093">
                  <c:v>43098</c:v>
                </c:pt>
                <c:pt idx="1094">
                  <c:v>43099</c:v>
                </c:pt>
                <c:pt idx="1095">
                  <c:v>43100</c:v>
                </c:pt>
                <c:pt idx="1096">
                  <c:v>43101</c:v>
                </c:pt>
                <c:pt idx="1097">
                  <c:v>43102</c:v>
                </c:pt>
                <c:pt idx="1098">
                  <c:v>43103</c:v>
                </c:pt>
                <c:pt idx="1099">
                  <c:v>43104</c:v>
                </c:pt>
                <c:pt idx="1100">
                  <c:v>43105</c:v>
                </c:pt>
                <c:pt idx="1101">
                  <c:v>43106</c:v>
                </c:pt>
                <c:pt idx="1102">
                  <c:v>43107</c:v>
                </c:pt>
                <c:pt idx="1103">
                  <c:v>43108</c:v>
                </c:pt>
                <c:pt idx="1104">
                  <c:v>43109</c:v>
                </c:pt>
                <c:pt idx="1105">
                  <c:v>43110</c:v>
                </c:pt>
                <c:pt idx="1106">
                  <c:v>43111</c:v>
                </c:pt>
                <c:pt idx="1107">
                  <c:v>43112</c:v>
                </c:pt>
                <c:pt idx="1108">
                  <c:v>43113</c:v>
                </c:pt>
                <c:pt idx="1109">
                  <c:v>43114</c:v>
                </c:pt>
                <c:pt idx="1110">
                  <c:v>43115</c:v>
                </c:pt>
                <c:pt idx="1111">
                  <c:v>43116</c:v>
                </c:pt>
                <c:pt idx="1112">
                  <c:v>43117</c:v>
                </c:pt>
                <c:pt idx="1113">
                  <c:v>43118</c:v>
                </c:pt>
                <c:pt idx="1114">
                  <c:v>43119</c:v>
                </c:pt>
                <c:pt idx="1115">
                  <c:v>43120</c:v>
                </c:pt>
                <c:pt idx="1116">
                  <c:v>43121</c:v>
                </c:pt>
                <c:pt idx="1117">
                  <c:v>43122</c:v>
                </c:pt>
                <c:pt idx="1118">
                  <c:v>43123</c:v>
                </c:pt>
                <c:pt idx="1119">
                  <c:v>43124</c:v>
                </c:pt>
                <c:pt idx="1120">
                  <c:v>43125</c:v>
                </c:pt>
                <c:pt idx="1121">
                  <c:v>43126</c:v>
                </c:pt>
                <c:pt idx="1122">
                  <c:v>43127</c:v>
                </c:pt>
                <c:pt idx="1123">
                  <c:v>43128</c:v>
                </c:pt>
                <c:pt idx="1124">
                  <c:v>43129</c:v>
                </c:pt>
                <c:pt idx="1125">
                  <c:v>43130</c:v>
                </c:pt>
                <c:pt idx="1126">
                  <c:v>43131</c:v>
                </c:pt>
                <c:pt idx="1127">
                  <c:v>43132</c:v>
                </c:pt>
                <c:pt idx="1128">
                  <c:v>43133</c:v>
                </c:pt>
                <c:pt idx="1129">
                  <c:v>43134</c:v>
                </c:pt>
                <c:pt idx="1130">
                  <c:v>43135</c:v>
                </c:pt>
                <c:pt idx="1131">
                  <c:v>43136</c:v>
                </c:pt>
                <c:pt idx="1132">
                  <c:v>43137</c:v>
                </c:pt>
                <c:pt idx="1133">
                  <c:v>43138</c:v>
                </c:pt>
                <c:pt idx="1134">
                  <c:v>43139</c:v>
                </c:pt>
                <c:pt idx="1135">
                  <c:v>43140</c:v>
                </c:pt>
                <c:pt idx="1136">
                  <c:v>43141</c:v>
                </c:pt>
                <c:pt idx="1137">
                  <c:v>43142</c:v>
                </c:pt>
                <c:pt idx="1138">
                  <c:v>43143</c:v>
                </c:pt>
                <c:pt idx="1139">
                  <c:v>43144</c:v>
                </c:pt>
                <c:pt idx="1140">
                  <c:v>43145</c:v>
                </c:pt>
                <c:pt idx="1141">
                  <c:v>43146</c:v>
                </c:pt>
                <c:pt idx="1142">
                  <c:v>43147</c:v>
                </c:pt>
                <c:pt idx="1143">
                  <c:v>43148</c:v>
                </c:pt>
                <c:pt idx="1144">
                  <c:v>43149</c:v>
                </c:pt>
                <c:pt idx="1145">
                  <c:v>43150</c:v>
                </c:pt>
                <c:pt idx="1146">
                  <c:v>43151</c:v>
                </c:pt>
                <c:pt idx="1147">
                  <c:v>43152</c:v>
                </c:pt>
                <c:pt idx="1148">
                  <c:v>43153</c:v>
                </c:pt>
                <c:pt idx="1149">
                  <c:v>43154</c:v>
                </c:pt>
                <c:pt idx="1150">
                  <c:v>43155</c:v>
                </c:pt>
                <c:pt idx="1151">
                  <c:v>43156</c:v>
                </c:pt>
                <c:pt idx="1152">
                  <c:v>43157</c:v>
                </c:pt>
                <c:pt idx="1153">
                  <c:v>43158</c:v>
                </c:pt>
                <c:pt idx="1154">
                  <c:v>43159</c:v>
                </c:pt>
                <c:pt idx="1155">
                  <c:v>43160</c:v>
                </c:pt>
                <c:pt idx="1156">
                  <c:v>43161</c:v>
                </c:pt>
                <c:pt idx="1157">
                  <c:v>43162</c:v>
                </c:pt>
                <c:pt idx="1158">
                  <c:v>43163</c:v>
                </c:pt>
                <c:pt idx="1159">
                  <c:v>43164</c:v>
                </c:pt>
                <c:pt idx="1160">
                  <c:v>43165</c:v>
                </c:pt>
                <c:pt idx="1161">
                  <c:v>43166</c:v>
                </c:pt>
                <c:pt idx="1162">
                  <c:v>43167</c:v>
                </c:pt>
                <c:pt idx="1163">
                  <c:v>43168</c:v>
                </c:pt>
                <c:pt idx="1164">
                  <c:v>43169</c:v>
                </c:pt>
                <c:pt idx="1165">
                  <c:v>43170</c:v>
                </c:pt>
                <c:pt idx="1166">
                  <c:v>43171</c:v>
                </c:pt>
                <c:pt idx="1167">
                  <c:v>43172</c:v>
                </c:pt>
                <c:pt idx="1168">
                  <c:v>43173</c:v>
                </c:pt>
                <c:pt idx="1169">
                  <c:v>43174</c:v>
                </c:pt>
                <c:pt idx="1170">
                  <c:v>43175</c:v>
                </c:pt>
                <c:pt idx="1171">
                  <c:v>43176</c:v>
                </c:pt>
                <c:pt idx="1172">
                  <c:v>43177</c:v>
                </c:pt>
                <c:pt idx="1173">
                  <c:v>43178</c:v>
                </c:pt>
                <c:pt idx="1174">
                  <c:v>43179</c:v>
                </c:pt>
                <c:pt idx="1175">
                  <c:v>43180</c:v>
                </c:pt>
                <c:pt idx="1176">
                  <c:v>43181</c:v>
                </c:pt>
                <c:pt idx="1177">
                  <c:v>43182</c:v>
                </c:pt>
                <c:pt idx="1178">
                  <c:v>43183</c:v>
                </c:pt>
                <c:pt idx="1179">
                  <c:v>43184</c:v>
                </c:pt>
                <c:pt idx="1180">
                  <c:v>43185</c:v>
                </c:pt>
                <c:pt idx="1181">
                  <c:v>43186</c:v>
                </c:pt>
                <c:pt idx="1182">
                  <c:v>43187</c:v>
                </c:pt>
                <c:pt idx="1183">
                  <c:v>43188</c:v>
                </c:pt>
                <c:pt idx="1184">
                  <c:v>43189</c:v>
                </c:pt>
                <c:pt idx="1185">
                  <c:v>43190</c:v>
                </c:pt>
                <c:pt idx="1186">
                  <c:v>43191</c:v>
                </c:pt>
                <c:pt idx="1187">
                  <c:v>43192</c:v>
                </c:pt>
                <c:pt idx="1188">
                  <c:v>43193</c:v>
                </c:pt>
                <c:pt idx="1189">
                  <c:v>43194</c:v>
                </c:pt>
                <c:pt idx="1190">
                  <c:v>43195</c:v>
                </c:pt>
                <c:pt idx="1191">
                  <c:v>43196</c:v>
                </c:pt>
                <c:pt idx="1192">
                  <c:v>43197</c:v>
                </c:pt>
                <c:pt idx="1193">
                  <c:v>43198</c:v>
                </c:pt>
                <c:pt idx="1194">
                  <c:v>43199</c:v>
                </c:pt>
                <c:pt idx="1195">
                  <c:v>43200</c:v>
                </c:pt>
                <c:pt idx="1196">
                  <c:v>43201</c:v>
                </c:pt>
                <c:pt idx="1197">
                  <c:v>43202</c:v>
                </c:pt>
                <c:pt idx="1198">
                  <c:v>43203</c:v>
                </c:pt>
                <c:pt idx="1199">
                  <c:v>43204</c:v>
                </c:pt>
                <c:pt idx="1200">
                  <c:v>43205</c:v>
                </c:pt>
                <c:pt idx="1201">
                  <c:v>43206</c:v>
                </c:pt>
                <c:pt idx="1202">
                  <c:v>43207</c:v>
                </c:pt>
                <c:pt idx="1203">
                  <c:v>43208</c:v>
                </c:pt>
                <c:pt idx="1204">
                  <c:v>43209</c:v>
                </c:pt>
                <c:pt idx="1205">
                  <c:v>43210</c:v>
                </c:pt>
                <c:pt idx="1206">
                  <c:v>43211</c:v>
                </c:pt>
                <c:pt idx="1207">
                  <c:v>43212</c:v>
                </c:pt>
                <c:pt idx="1208">
                  <c:v>43213</c:v>
                </c:pt>
                <c:pt idx="1209">
                  <c:v>43214</c:v>
                </c:pt>
                <c:pt idx="1210">
                  <c:v>43215</c:v>
                </c:pt>
                <c:pt idx="1211">
                  <c:v>43216</c:v>
                </c:pt>
                <c:pt idx="1212">
                  <c:v>43217</c:v>
                </c:pt>
                <c:pt idx="1213">
                  <c:v>43218</c:v>
                </c:pt>
                <c:pt idx="1214">
                  <c:v>43219</c:v>
                </c:pt>
                <c:pt idx="1215">
                  <c:v>43220</c:v>
                </c:pt>
                <c:pt idx="1216">
                  <c:v>43221</c:v>
                </c:pt>
                <c:pt idx="1217">
                  <c:v>43222</c:v>
                </c:pt>
                <c:pt idx="1218">
                  <c:v>43223</c:v>
                </c:pt>
                <c:pt idx="1219">
                  <c:v>43224</c:v>
                </c:pt>
                <c:pt idx="1220">
                  <c:v>43225</c:v>
                </c:pt>
                <c:pt idx="1221">
                  <c:v>43226</c:v>
                </c:pt>
                <c:pt idx="1222">
                  <c:v>43227</c:v>
                </c:pt>
                <c:pt idx="1223">
                  <c:v>43228</c:v>
                </c:pt>
                <c:pt idx="1224">
                  <c:v>43229</c:v>
                </c:pt>
                <c:pt idx="1225">
                  <c:v>43230</c:v>
                </c:pt>
                <c:pt idx="1226">
                  <c:v>43231</c:v>
                </c:pt>
                <c:pt idx="1227">
                  <c:v>43232</c:v>
                </c:pt>
                <c:pt idx="1228">
                  <c:v>43233</c:v>
                </c:pt>
                <c:pt idx="1229">
                  <c:v>43234</c:v>
                </c:pt>
                <c:pt idx="1230">
                  <c:v>43235</c:v>
                </c:pt>
                <c:pt idx="1231">
                  <c:v>43236</c:v>
                </c:pt>
                <c:pt idx="1232">
                  <c:v>43237</c:v>
                </c:pt>
                <c:pt idx="1233">
                  <c:v>43238</c:v>
                </c:pt>
                <c:pt idx="1234">
                  <c:v>43239</c:v>
                </c:pt>
                <c:pt idx="1235">
                  <c:v>43240</c:v>
                </c:pt>
                <c:pt idx="1236">
                  <c:v>43241</c:v>
                </c:pt>
                <c:pt idx="1237">
                  <c:v>43242</c:v>
                </c:pt>
                <c:pt idx="1238">
                  <c:v>43243</c:v>
                </c:pt>
                <c:pt idx="1239">
                  <c:v>43244</c:v>
                </c:pt>
                <c:pt idx="1240">
                  <c:v>43245</c:v>
                </c:pt>
                <c:pt idx="1241">
                  <c:v>43246</c:v>
                </c:pt>
                <c:pt idx="1242">
                  <c:v>43247</c:v>
                </c:pt>
                <c:pt idx="1243">
                  <c:v>43248</c:v>
                </c:pt>
                <c:pt idx="1244">
                  <c:v>43249</c:v>
                </c:pt>
                <c:pt idx="1245">
                  <c:v>43250</c:v>
                </c:pt>
                <c:pt idx="1246">
                  <c:v>43251</c:v>
                </c:pt>
                <c:pt idx="1247">
                  <c:v>43252</c:v>
                </c:pt>
                <c:pt idx="1248">
                  <c:v>43253</c:v>
                </c:pt>
                <c:pt idx="1249">
                  <c:v>43254</c:v>
                </c:pt>
                <c:pt idx="1250">
                  <c:v>43255</c:v>
                </c:pt>
                <c:pt idx="1251">
                  <c:v>43256</c:v>
                </c:pt>
                <c:pt idx="1252">
                  <c:v>43257</c:v>
                </c:pt>
                <c:pt idx="1253">
                  <c:v>43258</c:v>
                </c:pt>
                <c:pt idx="1254">
                  <c:v>43259</c:v>
                </c:pt>
                <c:pt idx="1255">
                  <c:v>43260</c:v>
                </c:pt>
                <c:pt idx="1256">
                  <c:v>43261</c:v>
                </c:pt>
                <c:pt idx="1257">
                  <c:v>43262</c:v>
                </c:pt>
                <c:pt idx="1258">
                  <c:v>43263</c:v>
                </c:pt>
                <c:pt idx="1259">
                  <c:v>43264</c:v>
                </c:pt>
                <c:pt idx="1260">
                  <c:v>43265</c:v>
                </c:pt>
                <c:pt idx="1261">
                  <c:v>43266</c:v>
                </c:pt>
                <c:pt idx="1262">
                  <c:v>43267</c:v>
                </c:pt>
                <c:pt idx="1263">
                  <c:v>43268</c:v>
                </c:pt>
                <c:pt idx="1264">
                  <c:v>43269</c:v>
                </c:pt>
                <c:pt idx="1265">
                  <c:v>43270</c:v>
                </c:pt>
                <c:pt idx="1266">
                  <c:v>43271</c:v>
                </c:pt>
                <c:pt idx="1267">
                  <c:v>43272</c:v>
                </c:pt>
                <c:pt idx="1268">
                  <c:v>43273</c:v>
                </c:pt>
                <c:pt idx="1269">
                  <c:v>43274</c:v>
                </c:pt>
                <c:pt idx="1270">
                  <c:v>43275</c:v>
                </c:pt>
                <c:pt idx="1271">
                  <c:v>43276</c:v>
                </c:pt>
                <c:pt idx="1272">
                  <c:v>43277</c:v>
                </c:pt>
                <c:pt idx="1273">
                  <c:v>43278</c:v>
                </c:pt>
                <c:pt idx="1274">
                  <c:v>43279</c:v>
                </c:pt>
                <c:pt idx="1275">
                  <c:v>43280</c:v>
                </c:pt>
                <c:pt idx="1276">
                  <c:v>43281</c:v>
                </c:pt>
                <c:pt idx="1277">
                  <c:v>43282</c:v>
                </c:pt>
                <c:pt idx="1278">
                  <c:v>43283</c:v>
                </c:pt>
                <c:pt idx="1279">
                  <c:v>43284</c:v>
                </c:pt>
                <c:pt idx="1280">
                  <c:v>43285</c:v>
                </c:pt>
                <c:pt idx="1281">
                  <c:v>43286</c:v>
                </c:pt>
                <c:pt idx="1282">
                  <c:v>43287</c:v>
                </c:pt>
                <c:pt idx="1283">
                  <c:v>43288</c:v>
                </c:pt>
                <c:pt idx="1284">
                  <c:v>43289</c:v>
                </c:pt>
                <c:pt idx="1285">
                  <c:v>43290</c:v>
                </c:pt>
                <c:pt idx="1286">
                  <c:v>43291</c:v>
                </c:pt>
                <c:pt idx="1287">
                  <c:v>43292</c:v>
                </c:pt>
                <c:pt idx="1288">
                  <c:v>43293</c:v>
                </c:pt>
                <c:pt idx="1289">
                  <c:v>43294</c:v>
                </c:pt>
                <c:pt idx="1290">
                  <c:v>43295</c:v>
                </c:pt>
                <c:pt idx="1291">
                  <c:v>43296</c:v>
                </c:pt>
                <c:pt idx="1292">
                  <c:v>43297</c:v>
                </c:pt>
                <c:pt idx="1293">
                  <c:v>43298</c:v>
                </c:pt>
                <c:pt idx="1294">
                  <c:v>43299</c:v>
                </c:pt>
                <c:pt idx="1295">
                  <c:v>43300</c:v>
                </c:pt>
                <c:pt idx="1296">
                  <c:v>43301</c:v>
                </c:pt>
                <c:pt idx="1297">
                  <c:v>43302</c:v>
                </c:pt>
                <c:pt idx="1298">
                  <c:v>43303</c:v>
                </c:pt>
                <c:pt idx="1299">
                  <c:v>43304</c:v>
                </c:pt>
                <c:pt idx="1300">
                  <c:v>43305</c:v>
                </c:pt>
                <c:pt idx="1301">
                  <c:v>43306</c:v>
                </c:pt>
                <c:pt idx="1302">
                  <c:v>43307</c:v>
                </c:pt>
                <c:pt idx="1303">
                  <c:v>43308</c:v>
                </c:pt>
                <c:pt idx="1304">
                  <c:v>43309</c:v>
                </c:pt>
                <c:pt idx="1305">
                  <c:v>43310</c:v>
                </c:pt>
                <c:pt idx="1306">
                  <c:v>43311</c:v>
                </c:pt>
                <c:pt idx="1307">
                  <c:v>43312</c:v>
                </c:pt>
                <c:pt idx="1308">
                  <c:v>43313</c:v>
                </c:pt>
                <c:pt idx="1309">
                  <c:v>43314</c:v>
                </c:pt>
                <c:pt idx="1310">
                  <c:v>43315</c:v>
                </c:pt>
                <c:pt idx="1311">
                  <c:v>43316</c:v>
                </c:pt>
                <c:pt idx="1312">
                  <c:v>43317</c:v>
                </c:pt>
                <c:pt idx="1313">
                  <c:v>43318</c:v>
                </c:pt>
                <c:pt idx="1314">
                  <c:v>43319</c:v>
                </c:pt>
                <c:pt idx="1315">
                  <c:v>43320</c:v>
                </c:pt>
                <c:pt idx="1316">
                  <c:v>43321</c:v>
                </c:pt>
                <c:pt idx="1317">
                  <c:v>43322</c:v>
                </c:pt>
                <c:pt idx="1318">
                  <c:v>43323</c:v>
                </c:pt>
                <c:pt idx="1319">
                  <c:v>43324</c:v>
                </c:pt>
                <c:pt idx="1320">
                  <c:v>43325</c:v>
                </c:pt>
                <c:pt idx="1321">
                  <c:v>43326</c:v>
                </c:pt>
                <c:pt idx="1322">
                  <c:v>43327</c:v>
                </c:pt>
                <c:pt idx="1323">
                  <c:v>43328</c:v>
                </c:pt>
                <c:pt idx="1324">
                  <c:v>43329</c:v>
                </c:pt>
                <c:pt idx="1325">
                  <c:v>43330</c:v>
                </c:pt>
                <c:pt idx="1326">
                  <c:v>43331</c:v>
                </c:pt>
                <c:pt idx="1327">
                  <c:v>43332</c:v>
                </c:pt>
                <c:pt idx="1328">
                  <c:v>43333</c:v>
                </c:pt>
                <c:pt idx="1329">
                  <c:v>43334</c:v>
                </c:pt>
                <c:pt idx="1330">
                  <c:v>43335</c:v>
                </c:pt>
                <c:pt idx="1331">
                  <c:v>43336</c:v>
                </c:pt>
                <c:pt idx="1332">
                  <c:v>43337</c:v>
                </c:pt>
                <c:pt idx="1333">
                  <c:v>43338</c:v>
                </c:pt>
                <c:pt idx="1334">
                  <c:v>43339</c:v>
                </c:pt>
                <c:pt idx="1335">
                  <c:v>43340</c:v>
                </c:pt>
                <c:pt idx="1336">
                  <c:v>43341</c:v>
                </c:pt>
                <c:pt idx="1337">
                  <c:v>43342</c:v>
                </c:pt>
                <c:pt idx="1338">
                  <c:v>43343</c:v>
                </c:pt>
                <c:pt idx="1339">
                  <c:v>43344</c:v>
                </c:pt>
                <c:pt idx="1340">
                  <c:v>43345</c:v>
                </c:pt>
                <c:pt idx="1341">
                  <c:v>43346</c:v>
                </c:pt>
                <c:pt idx="1342">
                  <c:v>43347</c:v>
                </c:pt>
                <c:pt idx="1343">
                  <c:v>43348</c:v>
                </c:pt>
                <c:pt idx="1344">
                  <c:v>43349</c:v>
                </c:pt>
                <c:pt idx="1345">
                  <c:v>43350</c:v>
                </c:pt>
                <c:pt idx="1346">
                  <c:v>43351</c:v>
                </c:pt>
                <c:pt idx="1347">
                  <c:v>43352</c:v>
                </c:pt>
                <c:pt idx="1348">
                  <c:v>43353</c:v>
                </c:pt>
                <c:pt idx="1349">
                  <c:v>43354</c:v>
                </c:pt>
                <c:pt idx="1350">
                  <c:v>43355</c:v>
                </c:pt>
                <c:pt idx="1351">
                  <c:v>43356</c:v>
                </c:pt>
                <c:pt idx="1352">
                  <c:v>43357</c:v>
                </c:pt>
                <c:pt idx="1353">
                  <c:v>43358</c:v>
                </c:pt>
                <c:pt idx="1354">
                  <c:v>43359</c:v>
                </c:pt>
                <c:pt idx="1355">
                  <c:v>43360</c:v>
                </c:pt>
                <c:pt idx="1356">
                  <c:v>43361</c:v>
                </c:pt>
                <c:pt idx="1357">
                  <c:v>43362</c:v>
                </c:pt>
                <c:pt idx="1358">
                  <c:v>43363</c:v>
                </c:pt>
                <c:pt idx="1359">
                  <c:v>43364</c:v>
                </c:pt>
                <c:pt idx="1360">
                  <c:v>43365</c:v>
                </c:pt>
                <c:pt idx="1361">
                  <c:v>43366</c:v>
                </c:pt>
                <c:pt idx="1362">
                  <c:v>43367</c:v>
                </c:pt>
                <c:pt idx="1363">
                  <c:v>43368</c:v>
                </c:pt>
                <c:pt idx="1364">
                  <c:v>43369</c:v>
                </c:pt>
                <c:pt idx="1365">
                  <c:v>43370</c:v>
                </c:pt>
                <c:pt idx="1366">
                  <c:v>43371</c:v>
                </c:pt>
                <c:pt idx="1367">
                  <c:v>43372</c:v>
                </c:pt>
                <c:pt idx="1368">
                  <c:v>43373</c:v>
                </c:pt>
                <c:pt idx="1369">
                  <c:v>43374</c:v>
                </c:pt>
                <c:pt idx="1370">
                  <c:v>43375</c:v>
                </c:pt>
                <c:pt idx="1371">
                  <c:v>43376</c:v>
                </c:pt>
                <c:pt idx="1372">
                  <c:v>43377</c:v>
                </c:pt>
                <c:pt idx="1373">
                  <c:v>43378</c:v>
                </c:pt>
                <c:pt idx="1374">
                  <c:v>43379</c:v>
                </c:pt>
                <c:pt idx="1375">
                  <c:v>43380</c:v>
                </c:pt>
                <c:pt idx="1376">
                  <c:v>43381</c:v>
                </c:pt>
                <c:pt idx="1377">
                  <c:v>43382</c:v>
                </c:pt>
                <c:pt idx="1378">
                  <c:v>43383</c:v>
                </c:pt>
                <c:pt idx="1379">
                  <c:v>43384</c:v>
                </c:pt>
                <c:pt idx="1380">
                  <c:v>43385</c:v>
                </c:pt>
                <c:pt idx="1381">
                  <c:v>43386</c:v>
                </c:pt>
                <c:pt idx="1382">
                  <c:v>43387</c:v>
                </c:pt>
                <c:pt idx="1383">
                  <c:v>43388</c:v>
                </c:pt>
                <c:pt idx="1384">
                  <c:v>43389</c:v>
                </c:pt>
                <c:pt idx="1385">
                  <c:v>43390</c:v>
                </c:pt>
                <c:pt idx="1386">
                  <c:v>43391</c:v>
                </c:pt>
                <c:pt idx="1387">
                  <c:v>43392</c:v>
                </c:pt>
                <c:pt idx="1388">
                  <c:v>43393</c:v>
                </c:pt>
                <c:pt idx="1389">
                  <c:v>43394</c:v>
                </c:pt>
                <c:pt idx="1390">
                  <c:v>43395</c:v>
                </c:pt>
                <c:pt idx="1391">
                  <c:v>43396</c:v>
                </c:pt>
                <c:pt idx="1392">
                  <c:v>43397</c:v>
                </c:pt>
                <c:pt idx="1393">
                  <c:v>43398</c:v>
                </c:pt>
                <c:pt idx="1394">
                  <c:v>43399</c:v>
                </c:pt>
                <c:pt idx="1395">
                  <c:v>43400</c:v>
                </c:pt>
                <c:pt idx="1396">
                  <c:v>43401</c:v>
                </c:pt>
                <c:pt idx="1397">
                  <c:v>43402</c:v>
                </c:pt>
                <c:pt idx="1398">
                  <c:v>43403</c:v>
                </c:pt>
                <c:pt idx="1399">
                  <c:v>43404</c:v>
                </c:pt>
                <c:pt idx="1400">
                  <c:v>43405</c:v>
                </c:pt>
                <c:pt idx="1401">
                  <c:v>43406</c:v>
                </c:pt>
                <c:pt idx="1402">
                  <c:v>43407</c:v>
                </c:pt>
                <c:pt idx="1403">
                  <c:v>43408</c:v>
                </c:pt>
                <c:pt idx="1404">
                  <c:v>43409</c:v>
                </c:pt>
                <c:pt idx="1405">
                  <c:v>43410</c:v>
                </c:pt>
                <c:pt idx="1406">
                  <c:v>43411</c:v>
                </c:pt>
                <c:pt idx="1407">
                  <c:v>43412</c:v>
                </c:pt>
                <c:pt idx="1408">
                  <c:v>43413</c:v>
                </c:pt>
                <c:pt idx="1409">
                  <c:v>43414</c:v>
                </c:pt>
                <c:pt idx="1410">
                  <c:v>43415</c:v>
                </c:pt>
                <c:pt idx="1411">
                  <c:v>43416</c:v>
                </c:pt>
                <c:pt idx="1412">
                  <c:v>43417</c:v>
                </c:pt>
                <c:pt idx="1413">
                  <c:v>43418</c:v>
                </c:pt>
                <c:pt idx="1414">
                  <c:v>43419</c:v>
                </c:pt>
                <c:pt idx="1415">
                  <c:v>43420</c:v>
                </c:pt>
                <c:pt idx="1416">
                  <c:v>43421</c:v>
                </c:pt>
                <c:pt idx="1417">
                  <c:v>43422</c:v>
                </c:pt>
                <c:pt idx="1418">
                  <c:v>43423</c:v>
                </c:pt>
                <c:pt idx="1419">
                  <c:v>43424</c:v>
                </c:pt>
                <c:pt idx="1420">
                  <c:v>43425</c:v>
                </c:pt>
                <c:pt idx="1421">
                  <c:v>43426</c:v>
                </c:pt>
                <c:pt idx="1422">
                  <c:v>43427</c:v>
                </c:pt>
                <c:pt idx="1423">
                  <c:v>43428</c:v>
                </c:pt>
                <c:pt idx="1424">
                  <c:v>43429</c:v>
                </c:pt>
                <c:pt idx="1425">
                  <c:v>43430</c:v>
                </c:pt>
                <c:pt idx="1426">
                  <c:v>43431</c:v>
                </c:pt>
                <c:pt idx="1427">
                  <c:v>43432</c:v>
                </c:pt>
                <c:pt idx="1428">
                  <c:v>43433</c:v>
                </c:pt>
                <c:pt idx="1429">
                  <c:v>43434</c:v>
                </c:pt>
                <c:pt idx="1430">
                  <c:v>43435</c:v>
                </c:pt>
                <c:pt idx="1431">
                  <c:v>43436</c:v>
                </c:pt>
                <c:pt idx="1432">
                  <c:v>43437</c:v>
                </c:pt>
                <c:pt idx="1433">
                  <c:v>43438</c:v>
                </c:pt>
                <c:pt idx="1434">
                  <c:v>43439</c:v>
                </c:pt>
                <c:pt idx="1435">
                  <c:v>43440</c:v>
                </c:pt>
                <c:pt idx="1436">
                  <c:v>43441</c:v>
                </c:pt>
                <c:pt idx="1437">
                  <c:v>43442</c:v>
                </c:pt>
                <c:pt idx="1438">
                  <c:v>43443</c:v>
                </c:pt>
                <c:pt idx="1439">
                  <c:v>43444</c:v>
                </c:pt>
                <c:pt idx="1440">
                  <c:v>43445</c:v>
                </c:pt>
                <c:pt idx="1441">
                  <c:v>43446</c:v>
                </c:pt>
                <c:pt idx="1442">
                  <c:v>43447</c:v>
                </c:pt>
                <c:pt idx="1443">
                  <c:v>43448</c:v>
                </c:pt>
                <c:pt idx="1444">
                  <c:v>43449</c:v>
                </c:pt>
                <c:pt idx="1445">
                  <c:v>43450</c:v>
                </c:pt>
                <c:pt idx="1446">
                  <c:v>43451</c:v>
                </c:pt>
                <c:pt idx="1447">
                  <c:v>43452</c:v>
                </c:pt>
                <c:pt idx="1448">
                  <c:v>43453</c:v>
                </c:pt>
                <c:pt idx="1449">
                  <c:v>43454</c:v>
                </c:pt>
                <c:pt idx="1450">
                  <c:v>43455</c:v>
                </c:pt>
                <c:pt idx="1451">
                  <c:v>43456</c:v>
                </c:pt>
                <c:pt idx="1452">
                  <c:v>43457</c:v>
                </c:pt>
                <c:pt idx="1453">
                  <c:v>43458</c:v>
                </c:pt>
                <c:pt idx="1454">
                  <c:v>43459</c:v>
                </c:pt>
                <c:pt idx="1455">
                  <c:v>43460</c:v>
                </c:pt>
                <c:pt idx="1456">
                  <c:v>43461</c:v>
                </c:pt>
                <c:pt idx="1457">
                  <c:v>43462</c:v>
                </c:pt>
                <c:pt idx="1458">
                  <c:v>43463</c:v>
                </c:pt>
                <c:pt idx="1459">
                  <c:v>43464</c:v>
                </c:pt>
                <c:pt idx="1460">
                  <c:v>43465</c:v>
                </c:pt>
                <c:pt idx="1461">
                  <c:v>43466</c:v>
                </c:pt>
                <c:pt idx="1462">
                  <c:v>43467</c:v>
                </c:pt>
                <c:pt idx="1463">
                  <c:v>43468</c:v>
                </c:pt>
                <c:pt idx="1464">
                  <c:v>43469</c:v>
                </c:pt>
                <c:pt idx="1465">
                  <c:v>43470</c:v>
                </c:pt>
                <c:pt idx="1466">
                  <c:v>43471</c:v>
                </c:pt>
                <c:pt idx="1467">
                  <c:v>43472</c:v>
                </c:pt>
                <c:pt idx="1468">
                  <c:v>43473</c:v>
                </c:pt>
                <c:pt idx="1469">
                  <c:v>43474</c:v>
                </c:pt>
                <c:pt idx="1470">
                  <c:v>43475</c:v>
                </c:pt>
                <c:pt idx="1471">
                  <c:v>43476</c:v>
                </c:pt>
                <c:pt idx="1472">
                  <c:v>43477</c:v>
                </c:pt>
                <c:pt idx="1473">
                  <c:v>43478</c:v>
                </c:pt>
                <c:pt idx="1474">
                  <c:v>43479</c:v>
                </c:pt>
                <c:pt idx="1475">
                  <c:v>43480</c:v>
                </c:pt>
                <c:pt idx="1476">
                  <c:v>43481</c:v>
                </c:pt>
                <c:pt idx="1477">
                  <c:v>43482</c:v>
                </c:pt>
                <c:pt idx="1478">
                  <c:v>43483</c:v>
                </c:pt>
                <c:pt idx="1479">
                  <c:v>43484</c:v>
                </c:pt>
                <c:pt idx="1480">
                  <c:v>43485</c:v>
                </c:pt>
                <c:pt idx="1481">
                  <c:v>43486</c:v>
                </c:pt>
                <c:pt idx="1482">
                  <c:v>43487</c:v>
                </c:pt>
                <c:pt idx="1483">
                  <c:v>43488</c:v>
                </c:pt>
                <c:pt idx="1484">
                  <c:v>43489</c:v>
                </c:pt>
                <c:pt idx="1485">
                  <c:v>43490</c:v>
                </c:pt>
                <c:pt idx="1486">
                  <c:v>43491</c:v>
                </c:pt>
                <c:pt idx="1487">
                  <c:v>43492</c:v>
                </c:pt>
                <c:pt idx="1488">
                  <c:v>43493</c:v>
                </c:pt>
                <c:pt idx="1489">
                  <c:v>43494</c:v>
                </c:pt>
                <c:pt idx="1490">
                  <c:v>43495</c:v>
                </c:pt>
                <c:pt idx="1491">
                  <c:v>43496</c:v>
                </c:pt>
                <c:pt idx="1492">
                  <c:v>43497</c:v>
                </c:pt>
                <c:pt idx="1493">
                  <c:v>43498</c:v>
                </c:pt>
                <c:pt idx="1494">
                  <c:v>43499</c:v>
                </c:pt>
                <c:pt idx="1495">
                  <c:v>43500</c:v>
                </c:pt>
                <c:pt idx="1496">
                  <c:v>43501</c:v>
                </c:pt>
                <c:pt idx="1497">
                  <c:v>43502</c:v>
                </c:pt>
                <c:pt idx="1498">
                  <c:v>43503</c:v>
                </c:pt>
                <c:pt idx="1499">
                  <c:v>43504</c:v>
                </c:pt>
                <c:pt idx="1500">
                  <c:v>43505</c:v>
                </c:pt>
                <c:pt idx="1501">
                  <c:v>43506</c:v>
                </c:pt>
                <c:pt idx="1502">
                  <c:v>43507</c:v>
                </c:pt>
                <c:pt idx="1503">
                  <c:v>43508</c:v>
                </c:pt>
                <c:pt idx="1504">
                  <c:v>43509</c:v>
                </c:pt>
                <c:pt idx="1505">
                  <c:v>43510</c:v>
                </c:pt>
                <c:pt idx="1506">
                  <c:v>43511</c:v>
                </c:pt>
                <c:pt idx="1507">
                  <c:v>43512</c:v>
                </c:pt>
                <c:pt idx="1508">
                  <c:v>43513</c:v>
                </c:pt>
                <c:pt idx="1509">
                  <c:v>43514</c:v>
                </c:pt>
                <c:pt idx="1510">
                  <c:v>43515</c:v>
                </c:pt>
                <c:pt idx="1511">
                  <c:v>43516</c:v>
                </c:pt>
                <c:pt idx="1512">
                  <c:v>43517</c:v>
                </c:pt>
                <c:pt idx="1513">
                  <c:v>43518</c:v>
                </c:pt>
                <c:pt idx="1514">
                  <c:v>43519</c:v>
                </c:pt>
                <c:pt idx="1515">
                  <c:v>43520</c:v>
                </c:pt>
                <c:pt idx="1516">
                  <c:v>43521</c:v>
                </c:pt>
                <c:pt idx="1517">
                  <c:v>43522</c:v>
                </c:pt>
                <c:pt idx="1518">
                  <c:v>43523</c:v>
                </c:pt>
                <c:pt idx="1519">
                  <c:v>43524</c:v>
                </c:pt>
                <c:pt idx="1520">
                  <c:v>43525</c:v>
                </c:pt>
                <c:pt idx="1521">
                  <c:v>43526</c:v>
                </c:pt>
                <c:pt idx="1522">
                  <c:v>43527</c:v>
                </c:pt>
                <c:pt idx="1523">
                  <c:v>43528</c:v>
                </c:pt>
                <c:pt idx="1524">
                  <c:v>43529</c:v>
                </c:pt>
                <c:pt idx="1525">
                  <c:v>43530</c:v>
                </c:pt>
                <c:pt idx="1526">
                  <c:v>43531</c:v>
                </c:pt>
                <c:pt idx="1527">
                  <c:v>43532</c:v>
                </c:pt>
                <c:pt idx="1528">
                  <c:v>43533</c:v>
                </c:pt>
                <c:pt idx="1529">
                  <c:v>43534</c:v>
                </c:pt>
                <c:pt idx="1530">
                  <c:v>43535</c:v>
                </c:pt>
                <c:pt idx="1531">
                  <c:v>43536</c:v>
                </c:pt>
                <c:pt idx="1532">
                  <c:v>43537</c:v>
                </c:pt>
                <c:pt idx="1533">
                  <c:v>43538</c:v>
                </c:pt>
                <c:pt idx="1534">
                  <c:v>43539</c:v>
                </c:pt>
                <c:pt idx="1535">
                  <c:v>43540</c:v>
                </c:pt>
                <c:pt idx="1536">
                  <c:v>43541</c:v>
                </c:pt>
                <c:pt idx="1537">
                  <c:v>43542</c:v>
                </c:pt>
                <c:pt idx="1538">
                  <c:v>43543</c:v>
                </c:pt>
                <c:pt idx="1539">
                  <c:v>43544</c:v>
                </c:pt>
                <c:pt idx="1540">
                  <c:v>43545</c:v>
                </c:pt>
                <c:pt idx="1541">
                  <c:v>43546</c:v>
                </c:pt>
                <c:pt idx="1542">
                  <c:v>43547</c:v>
                </c:pt>
                <c:pt idx="1543">
                  <c:v>43548</c:v>
                </c:pt>
                <c:pt idx="1544">
                  <c:v>43549</c:v>
                </c:pt>
                <c:pt idx="1545">
                  <c:v>43550</c:v>
                </c:pt>
                <c:pt idx="1546">
                  <c:v>43551</c:v>
                </c:pt>
                <c:pt idx="1547">
                  <c:v>43552</c:v>
                </c:pt>
                <c:pt idx="1548">
                  <c:v>43553</c:v>
                </c:pt>
                <c:pt idx="1549">
                  <c:v>43554</c:v>
                </c:pt>
                <c:pt idx="1550">
                  <c:v>43555</c:v>
                </c:pt>
                <c:pt idx="1551">
                  <c:v>43556</c:v>
                </c:pt>
                <c:pt idx="1552">
                  <c:v>43557</c:v>
                </c:pt>
                <c:pt idx="1553">
                  <c:v>43558</c:v>
                </c:pt>
                <c:pt idx="1554">
                  <c:v>43559</c:v>
                </c:pt>
                <c:pt idx="1555">
                  <c:v>43560</c:v>
                </c:pt>
                <c:pt idx="1556">
                  <c:v>43561</c:v>
                </c:pt>
                <c:pt idx="1557">
                  <c:v>43562</c:v>
                </c:pt>
                <c:pt idx="1558">
                  <c:v>43563</c:v>
                </c:pt>
                <c:pt idx="1559">
                  <c:v>43564</c:v>
                </c:pt>
                <c:pt idx="1560">
                  <c:v>43565</c:v>
                </c:pt>
                <c:pt idx="1561">
                  <c:v>43566</c:v>
                </c:pt>
                <c:pt idx="1562">
                  <c:v>43567</c:v>
                </c:pt>
                <c:pt idx="1563">
                  <c:v>43568</c:v>
                </c:pt>
                <c:pt idx="1564">
                  <c:v>43569</c:v>
                </c:pt>
                <c:pt idx="1565">
                  <c:v>43570</c:v>
                </c:pt>
                <c:pt idx="1566">
                  <c:v>43571</c:v>
                </c:pt>
                <c:pt idx="1567">
                  <c:v>43572</c:v>
                </c:pt>
                <c:pt idx="1568">
                  <c:v>43573</c:v>
                </c:pt>
                <c:pt idx="1569">
                  <c:v>43574</c:v>
                </c:pt>
                <c:pt idx="1570">
                  <c:v>43575</c:v>
                </c:pt>
                <c:pt idx="1571">
                  <c:v>43576</c:v>
                </c:pt>
                <c:pt idx="1572">
                  <c:v>43577</c:v>
                </c:pt>
                <c:pt idx="1573">
                  <c:v>43578</c:v>
                </c:pt>
                <c:pt idx="1574">
                  <c:v>43579</c:v>
                </c:pt>
                <c:pt idx="1575">
                  <c:v>43580</c:v>
                </c:pt>
                <c:pt idx="1576">
                  <c:v>43581</c:v>
                </c:pt>
                <c:pt idx="1577">
                  <c:v>43582</c:v>
                </c:pt>
                <c:pt idx="1578">
                  <c:v>43583</c:v>
                </c:pt>
                <c:pt idx="1579">
                  <c:v>43584</c:v>
                </c:pt>
                <c:pt idx="1580">
                  <c:v>43585</c:v>
                </c:pt>
                <c:pt idx="1581">
                  <c:v>43586</c:v>
                </c:pt>
                <c:pt idx="1582">
                  <c:v>43587</c:v>
                </c:pt>
                <c:pt idx="1583">
                  <c:v>43588</c:v>
                </c:pt>
                <c:pt idx="1584">
                  <c:v>43589</c:v>
                </c:pt>
                <c:pt idx="1585">
                  <c:v>43590</c:v>
                </c:pt>
                <c:pt idx="1586">
                  <c:v>43591</c:v>
                </c:pt>
                <c:pt idx="1587">
                  <c:v>43592</c:v>
                </c:pt>
                <c:pt idx="1588">
                  <c:v>43593</c:v>
                </c:pt>
                <c:pt idx="1589">
                  <c:v>43594</c:v>
                </c:pt>
                <c:pt idx="1590">
                  <c:v>43595</c:v>
                </c:pt>
                <c:pt idx="1591">
                  <c:v>43596</c:v>
                </c:pt>
                <c:pt idx="1592">
                  <c:v>43597</c:v>
                </c:pt>
                <c:pt idx="1593">
                  <c:v>43598</c:v>
                </c:pt>
                <c:pt idx="1594">
                  <c:v>43599</c:v>
                </c:pt>
                <c:pt idx="1595">
                  <c:v>43600</c:v>
                </c:pt>
                <c:pt idx="1596">
                  <c:v>43601</c:v>
                </c:pt>
                <c:pt idx="1597">
                  <c:v>43602</c:v>
                </c:pt>
                <c:pt idx="1598">
                  <c:v>43603</c:v>
                </c:pt>
                <c:pt idx="1599">
                  <c:v>43604</c:v>
                </c:pt>
                <c:pt idx="1600">
                  <c:v>43605</c:v>
                </c:pt>
                <c:pt idx="1601">
                  <c:v>43606</c:v>
                </c:pt>
                <c:pt idx="1602">
                  <c:v>43607</c:v>
                </c:pt>
                <c:pt idx="1603">
                  <c:v>43608</c:v>
                </c:pt>
                <c:pt idx="1604">
                  <c:v>43609</c:v>
                </c:pt>
                <c:pt idx="1605">
                  <c:v>43610</c:v>
                </c:pt>
                <c:pt idx="1606">
                  <c:v>43611</c:v>
                </c:pt>
                <c:pt idx="1607">
                  <c:v>43612</c:v>
                </c:pt>
                <c:pt idx="1608">
                  <c:v>43613</c:v>
                </c:pt>
                <c:pt idx="1609">
                  <c:v>43614</c:v>
                </c:pt>
                <c:pt idx="1610">
                  <c:v>43615</c:v>
                </c:pt>
                <c:pt idx="1611">
                  <c:v>43616</c:v>
                </c:pt>
                <c:pt idx="1612">
                  <c:v>43617</c:v>
                </c:pt>
                <c:pt idx="1613">
                  <c:v>43618</c:v>
                </c:pt>
                <c:pt idx="1614">
                  <c:v>43619</c:v>
                </c:pt>
                <c:pt idx="1615">
                  <c:v>43620</c:v>
                </c:pt>
                <c:pt idx="1616">
                  <c:v>43621</c:v>
                </c:pt>
                <c:pt idx="1617">
                  <c:v>43622</c:v>
                </c:pt>
                <c:pt idx="1618">
                  <c:v>43623</c:v>
                </c:pt>
                <c:pt idx="1619">
                  <c:v>43624</c:v>
                </c:pt>
                <c:pt idx="1620">
                  <c:v>43625</c:v>
                </c:pt>
                <c:pt idx="1621">
                  <c:v>43626</c:v>
                </c:pt>
                <c:pt idx="1622">
                  <c:v>43627</c:v>
                </c:pt>
                <c:pt idx="1623">
                  <c:v>43628</c:v>
                </c:pt>
                <c:pt idx="1624">
                  <c:v>43629</c:v>
                </c:pt>
                <c:pt idx="1625">
                  <c:v>43630</c:v>
                </c:pt>
                <c:pt idx="1626">
                  <c:v>43631</c:v>
                </c:pt>
                <c:pt idx="1627">
                  <c:v>43632</c:v>
                </c:pt>
                <c:pt idx="1628">
                  <c:v>43633</c:v>
                </c:pt>
                <c:pt idx="1629">
                  <c:v>43634</c:v>
                </c:pt>
                <c:pt idx="1630">
                  <c:v>43635</c:v>
                </c:pt>
                <c:pt idx="1631">
                  <c:v>43636</c:v>
                </c:pt>
                <c:pt idx="1632">
                  <c:v>43637</c:v>
                </c:pt>
                <c:pt idx="1633">
                  <c:v>43638</c:v>
                </c:pt>
                <c:pt idx="1634">
                  <c:v>43639</c:v>
                </c:pt>
                <c:pt idx="1635">
                  <c:v>43640</c:v>
                </c:pt>
                <c:pt idx="1636">
                  <c:v>43641</c:v>
                </c:pt>
                <c:pt idx="1637">
                  <c:v>43642</c:v>
                </c:pt>
                <c:pt idx="1638">
                  <c:v>43643</c:v>
                </c:pt>
                <c:pt idx="1639">
                  <c:v>43644</c:v>
                </c:pt>
                <c:pt idx="1640">
                  <c:v>43645</c:v>
                </c:pt>
                <c:pt idx="1641">
                  <c:v>43646</c:v>
                </c:pt>
                <c:pt idx="1642">
                  <c:v>43647</c:v>
                </c:pt>
                <c:pt idx="1643">
                  <c:v>43648</c:v>
                </c:pt>
                <c:pt idx="1644">
                  <c:v>43649</c:v>
                </c:pt>
                <c:pt idx="1645">
                  <c:v>43650</c:v>
                </c:pt>
                <c:pt idx="1646">
                  <c:v>43651</c:v>
                </c:pt>
                <c:pt idx="1647">
                  <c:v>43652</c:v>
                </c:pt>
                <c:pt idx="1648">
                  <c:v>43653</c:v>
                </c:pt>
                <c:pt idx="1649">
                  <c:v>43654</c:v>
                </c:pt>
                <c:pt idx="1650">
                  <c:v>43655</c:v>
                </c:pt>
                <c:pt idx="1651">
                  <c:v>43656</c:v>
                </c:pt>
                <c:pt idx="1652">
                  <c:v>43657</c:v>
                </c:pt>
                <c:pt idx="1653">
                  <c:v>43658</c:v>
                </c:pt>
                <c:pt idx="1654">
                  <c:v>43659</c:v>
                </c:pt>
                <c:pt idx="1655">
                  <c:v>43660</c:v>
                </c:pt>
                <c:pt idx="1656">
                  <c:v>43661</c:v>
                </c:pt>
                <c:pt idx="1657">
                  <c:v>43662</c:v>
                </c:pt>
                <c:pt idx="1658">
                  <c:v>43663</c:v>
                </c:pt>
                <c:pt idx="1659">
                  <c:v>43664</c:v>
                </c:pt>
                <c:pt idx="1660">
                  <c:v>43665</c:v>
                </c:pt>
                <c:pt idx="1661">
                  <c:v>43666</c:v>
                </c:pt>
                <c:pt idx="1662">
                  <c:v>43667</c:v>
                </c:pt>
                <c:pt idx="1663">
                  <c:v>43668</c:v>
                </c:pt>
                <c:pt idx="1664">
                  <c:v>43669</c:v>
                </c:pt>
                <c:pt idx="1665">
                  <c:v>43670</c:v>
                </c:pt>
                <c:pt idx="1666">
                  <c:v>43671</c:v>
                </c:pt>
                <c:pt idx="1667">
                  <c:v>43672</c:v>
                </c:pt>
                <c:pt idx="1668">
                  <c:v>43673</c:v>
                </c:pt>
                <c:pt idx="1669">
                  <c:v>43674</c:v>
                </c:pt>
                <c:pt idx="1670">
                  <c:v>43675</c:v>
                </c:pt>
                <c:pt idx="1671">
                  <c:v>43676</c:v>
                </c:pt>
                <c:pt idx="1672">
                  <c:v>43677</c:v>
                </c:pt>
                <c:pt idx="1673">
                  <c:v>43678</c:v>
                </c:pt>
                <c:pt idx="1674">
                  <c:v>43679</c:v>
                </c:pt>
                <c:pt idx="1675">
                  <c:v>43680</c:v>
                </c:pt>
                <c:pt idx="1676">
                  <c:v>43681</c:v>
                </c:pt>
                <c:pt idx="1677">
                  <c:v>43682</c:v>
                </c:pt>
                <c:pt idx="1678">
                  <c:v>43683</c:v>
                </c:pt>
                <c:pt idx="1679">
                  <c:v>43684</c:v>
                </c:pt>
                <c:pt idx="1680">
                  <c:v>43685</c:v>
                </c:pt>
                <c:pt idx="1681">
                  <c:v>43686</c:v>
                </c:pt>
                <c:pt idx="1682">
                  <c:v>43687</c:v>
                </c:pt>
                <c:pt idx="1683">
                  <c:v>43688</c:v>
                </c:pt>
                <c:pt idx="1684">
                  <c:v>43689</c:v>
                </c:pt>
                <c:pt idx="1685">
                  <c:v>43690</c:v>
                </c:pt>
                <c:pt idx="1686">
                  <c:v>43691</c:v>
                </c:pt>
                <c:pt idx="1687">
                  <c:v>43692</c:v>
                </c:pt>
                <c:pt idx="1688">
                  <c:v>43693</c:v>
                </c:pt>
                <c:pt idx="1689">
                  <c:v>43694</c:v>
                </c:pt>
                <c:pt idx="1690">
                  <c:v>43695</c:v>
                </c:pt>
                <c:pt idx="1691">
                  <c:v>43696</c:v>
                </c:pt>
                <c:pt idx="1692">
                  <c:v>43697</c:v>
                </c:pt>
                <c:pt idx="1693">
                  <c:v>43698</c:v>
                </c:pt>
                <c:pt idx="1694">
                  <c:v>43699</c:v>
                </c:pt>
                <c:pt idx="1695">
                  <c:v>43700</c:v>
                </c:pt>
                <c:pt idx="1696">
                  <c:v>43701</c:v>
                </c:pt>
                <c:pt idx="1697">
                  <c:v>43702</c:v>
                </c:pt>
                <c:pt idx="1698">
                  <c:v>43703</c:v>
                </c:pt>
                <c:pt idx="1699">
                  <c:v>43704</c:v>
                </c:pt>
                <c:pt idx="1700">
                  <c:v>43705</c:v>
                </c:pt>
                <c:pt idx="1701">
                  <c:v>43706</c:v>
                </c:pt>
                <c:pt idx="1702">
                  <c:v>43707</c:v>
                </c:pt>
                <c:pt idx="1703">
                  <c:v>43708</c:v>
                </c:pt>
                <c:pt idx="1704">
                  <c:v>43709</c:v>
                </c:pt>
                <c:pt idx="1705">
                  <c:v>43710</c:v>
                </c:pt>
                <c:pt idx="1706">
                  <c:v>43711</c:v>
                </c:pt>
                <c:pt idx="1707">
                  <c:v>43712</c:v>
                </c:pt>
                <c:pt idx="1708">
                  <c:v>43713</c:v>
                </c:pt>
                <c:pt idx="1709">
                  <c:v>43714</c:v>
                </c:pt>
                <c:pt idx="1710">
                  <c:v>43715</c:v>
                </c:pt>
                <c:pt idx="1711">
                  <c:v>43716</c:v>
                </c:pt>
                <c:pt idx="1712">
                  <c:v>43717</c:v>
                </c:pt>
                <c:pt idx="1713">
                  <c:v>43718</c:v>
                </c:pt>
                <c:pt idx="1714">
                  <c:v>43719</c:v>
                </c:pt>
                <c:pt idx="1715">
                  <c:v>43720</c:v>
                </c:pt>
                <c:pt idx="1716">
                  <c:v>43721</c:v>
                </c:pt>
                <c:pt idx="1717">
                  <c:v>43722</c:v>
                </c:pt>
                <c:pt idx="1718">
                  <c:v>43723</c:v>
                </c:pt>
                <c:pt idx="1719">
                  <c:v>43724</c:v>
                </c:pt>
                <c:pt idx="1720">
                  <c:v>43725</c:v>
                </c:pt>
                <c:pt idx="1721">
                  <c:v>43726</c:v>
                </c:pt>
                <c:pt idx="1722">
                  <c:v>43727</c:v>
                </c:pt>
                <c:pt idx="1723">
                  <c:v>43728</c:v>
                </c:pt>
                <c:pt idx="1724">
                  <c:v>43729</c:v>
                </c:pt>
                <c:pt idx="1725">
                  <c:v>43730</c:v>
                </c:pt>
                <c:pt idx="1726">
                  <c:v>43731</c:v>
                </c:pt>
                <c:pt idx="1727">
                  <c:v>43732</c:v>
                </c:pt>
                <c:pt idx="1728">
                  <c:v>43733</c:v>
                </c:pt>
                <c:pt idx="1729">
                  <c:v>43734</c:v>
                </c:pt>
                <c:pt idx="1730">
                  <c:v>43735</c:v>
                </c:pt>
                <c:pt idx="1731">
                  <c:v>43736</c:v>
                </c:pt>
                <c:pt idx="1732">
                  <c:v>43737</c:v>
                </c:pt>
                <c:pt idx="1733">
                  <c:v>43738</c:v>
                </c:pt>
                <c:pt idx="1734">
                  <c:v>43739</c:v>
                </c:pt>
                <c:pt idx="1735">
                  <c:v>43740</c:v>
                </c:pt>
                <c:pt idx="1736">
                  <c:v>43741</c:v>
                </c:pt>
                <c:pt idx="1737">
                  <c:v>43742</c:v>
                </c:pt>
                <c:pt idx="1738">
                  <c:v>43743</c:v>
                </c:pt>
                <c:pt idx="1739">
                  <c:v>43744</c:v>
                </c:pt>
                <c:pt idx="1740">
                  <c:v>43745</c:v>
                </c:pt>
                <c:pt idx="1741">
                  <c:v>43746</c:v>
                </c:pt>
                <c:pt idx="1742">
                  <c:v>43747</c:v>
                </c:pt>
                <c:pt idx="1743">
                  <c:v>43748</c:v>
                </c:pt>
                <c:pt idx="1744">
                  <c:v>43749</c:v>
                </c:pt>
                <c:pt idx="1745">
                  <c:v>43750</c:v>
                </c:pt>
                <c:pt idx="1746">
                  <c:v>43751</c:v>
                </c:pt>
                <c:pt idx="1747">
                  <c:v>43752</c:v>
                </c:pt>
                <c:pt idx="1748">
                  <c:v>43753</c:v>
                </c:pt>
                <c:pt idx="1749">
                  <c:v>43754</c:v>
                </c:pt>
                <c:pt idx="1750">
                  <c:v>43755</c:v>
                </c:pt>
                <c:pt idx="1751">
                  <c:v>43756</c:v>
                </c:pt>
                <c:pt idx="1752">
                  <c:v>43757</c:v>
                </c:pt>
                <c:pt idx="1753">
                  <c:v>43758</c:v>
                </c:pt>
                <c:pt idx="1754">
                  <c:v>43759</c:v>
                </c:pt>
                <c:pt idx="1755">
                  <c:v>43760</c:v>
                </c:pt>
                <c:pt idx="1756">
                  <c:v>43761</c:v>
                </c:pt>
                <c:pt idx="1757">
                  <c:v>43762</c:v>
                </c:pt>
                <c:pt idx="1758">
                  <c:v>43763</c:v>
                </c:pt>
                <c:pt idx="1759">
                  <c:v>43764</c:v>
                </c:pt>
                <c:pt idx="1760">
                  <c:v>43765</c:v>
                </c:pt>
                <c:pt idx="1761">
                  <c:v>43766</c:v>
                </c:pt>
                <c:pt idx="1762">
                  <c:v>43767</c:v>
                </c:pt>
                <c:pt idx="1763">
                  <c:v>43768</c:v>
                </c:pt>
                <c:pt idx="1764">
                  <c:v>43769</c:v>
                </c:pt>
                <c:pt idx="1765">
                  <c:v>43770</c:v>
                </c:pt>
                <c:pt idx="1766">
                  <c:v>43771</c:v>
                </c:pt>
                <c:pt idx="1767">
                  <c:v>43772</c:v>
                </c:pt>
                <c:pt idx="1768">
                  <c:v>43773</c:v>
                </c:pt>
                <c:pt idx="1769">
                  <c:v>43774</c:v>
                </c:pt>
                <c:pt idx="1770">
                  <c:v>43775</c:v>
                </c:pt>
                <c:pt idx="1771">
                  <c:v>43776</c:v>
                </c:pt>
                <c:pt idx="1772">
                  <c:v>43777</c:v>
                </c:pt>
                <c:pt idx="1773">
                  <c:v>43778</c:v>
                </c:pt>
                <c:pt idx="1774">
                  <c:v>43779</c:v>
                </c:pt>
                <c:pt idx="1775">
                  <c:v>43780</c:v>
                </c:pt>
                <c:pt idx="1776">
                  <c:v>43781</c:v>
                </c:pt>
                <c:pt idx="1777">
                  <c:v>43782</c:v>
                </c:pt>
                <c:pt idx="1778">
                  <c:v>43783</c:v>
                </c:pt>
                <c:pt idx="1779">
                  <c:v>43784</c:v>
                </c:pt>
                <c:pt idx="1780">
                  <c:v>43785</c:v>
                </c:pt>
                <c:pt idx="1781">
                  <c:v>43786</c:v>
                </c:pt>
                <c:pt idx="1782">
                  <c:v>43787</c:v>
                </c:pt>
                <c:pt idx="1783">
                  <c:v>43788</c:v>
                </c:pt>
                <c:pt idx="1784">
                  <c:v>43789</c:v>
                </c:pt>
                <c:pt idx="1785">
                  <c:v>43790</c:v>
                </c:pt>
                <c:pt idx="1786">
                  <c:v>43791</c:v>
                </c:pt>
                <c:pt idx="1787">
                  <c:v>43792</c:v>
                </c:pt>
                <c:pt idx="1788">
                  <c:v>43793</c:v>
                </c:pt>
                <c:pt idx="1789">
                  <c:v>43794</c:v>
                </c:pt>
                <c:pt idx="1790">
                  <c:v>43795</c:v>
                </c:pt>
                <c:pt idx="1791">
                  <c:v>43796</c:v>
                </c:pt>
                <c:pt idx="1792">
                  <c:v>43797</c:v>
                </c:pt>
                <c:pt idx="1793">
                  <c:v>43798</c:v>
                </c:pt>
                <c:pt idx="1794">
                  <c:v>43799</c:v>
                </c:pt>
                <c:pt idx="1795">
                  <c:v>43800</c:v>
                </c:pt>
                <c:pt idx="1796">
                  <c:v>43801</c:v>
                </c:pt>
                <c:pt idx="1797">
                  <c:v>43802</c:v>
                </c:pt>
                <c:pt idx="1798">
                  <c:v>43803</c:v>
                </c:pt>
                <c:pt idx="1799">
                  <c:v>43804</c:v>
                </c:pt>
                <c:pt idx="1800">
                  <c:v>43805</c:v>
                </c:pt>
                <c:pt idx="1801">
                  <c:v>43806</c:v>
                </c:pt>
                <c:pt idx="1802">
                  <c:v>43807</c:v>
                </c:pt>
                <c:pt idx="1803">
                  <c:v>43808</c:v>
                </c:pt>
                <c:pt idx="1804">
                  <c:v>43809</c:v>
                </c:pt>
                <c:pt idx="1805">
                  <c:v>43810</c:v>
                </c:pt>
                <c:pt idx="1806">
                  <c:v>43811</c:v>
                </c:pt>
                <c:pt idx="1807">
                  <c:v>43812</c:v>
                </c:pt>
                <c:pt idx="1808">
                  <c:v>43813</c:v>
                </c:pt>
                <c:pt idx="1809">
                  <c:v>43814</c:v>
                </c:pt>
                <c:pt idx="1810">
                  <c:v>43815</c:v>
                </c:pt>
                <c:pt idx="1811">
                  <c:v>43816</c:v>
                </c:pt>
                <c:pt idx="1812">
                  <c:v>43817</c:v>
                </c:pt>
                <c:pt idx="1813">
                  <c:v>43818</c:v>
                </c:pt>
                <c:pt idx="1814">
                  <c:v>43819</c:v>
                </c:pt>
                <c:pt idx="1815">
                  <c:v>43820</c:v>
                </c:pt>
                <c:pt idx="1816">
                  <c:v>43821</c:v>
                </c:pt>
                <c:pt idx="1817">
                  <c:v>43822</c:v>
                </c:pt>
                <c:pt idx="1818">
                  <c:v>43823</c:v>
                </c:pt>
                <c:pt idx="1819">
                  <c:v>43824</c:v>
                </c:pt>
                <c:pt idx="1820">
                  <c:v>43825</c:v>
                </c:pt>
                <c:pt idx="1821">
                  <c:v>43826</c:v>
                </c:pt>
                <c:pt idx="1822">
                  <c:v>43827</c:v>
                </c:pt>
                <c:pt idx="1823">
                  <c:v>43828</c:v>
                </c:pt>
                <c:pt idx="1824">
                  <c:v>43829</c:v>
                </c:pt>
                <c:pt idx="1825">
                  <c:v>43830</c:v>
                </c:pt>
                <c:pt idx="1826">
                  <c:v>43831</c:v>
                </c:pt>
                <c:pt idx="1827">
                  <c:v>43832</c:v>
                </c:pt>
                <c:pt idx="1828">
                  <c:v>43833</c:v>
                </c:pt>
                <c:pt idx="1829">
                  <c:v>43834</c:v>
                </c:pt>
                <c:pt idx="1830">
                  <c:v>43835</c:v>
                </c:pt>
                <c:pt idx="1831">
                  <c:v>43836</c:v>
                </c:pt>
                <c:pt idx="1832">
                  <c:v>43837</c:v>
                </c:pt>
                <c:pt idx="1833">
                  <c:v>43838</c:v>
                </c:pt>
                <c:pt idx="1834">
                  <c:v>43839</c:v>
                </c:pt>
                <c:pt idx="1835">
                  <c:v>43840</c:v>
                </c:pt>
                <c:pt idx="1836">
                  <c:v>43841</c:v>
                </c:pt>
                <c:pt idx="1837">
                  <c:v>43842</c:v>
                </c:pt>
                <c:pt idx="1838">
                  <c:v>43843</c:v>
                </c:pt>
                <c:pt idx="1839">
                  <c:v>43844</c:v>
                </c:pt>
                <c:pt idx="1840">
                  <c:v>43845</c:v>
                </c:pt>
                <c:pt idx="1841">
                  <c:v>43846</c:v>
                </c:pt>
                <c:pt idx="1842">
                  <c:v>43847</c:v>
                </c:pt>
                <c:pt idx="1843">
                  <c:v>43848</c:v>
                </c:pt>
                <c:pt idx="1844">
                  <c:v>43849</c:v>
                </c:pt>
                <c:pt idx="1845">
                  <c:v>43850</c:v>
                </c:pt>
                <c:pt idx="1846">
                  <c:v>43851</c:v>
                </c:pt>
                <c:pt idx="1847">
                  <c:v>43852</c:v>
                </c:pt>
                <c:pt idx="1848">
                  <c:v>43853</c:v>
                </c:pt>
                <c:pt idx="1849">
                  <c:v>43854</c:v>
                </c:pt>
                <c:pt idx="1850">
                  <c:v>43855</c:v>
                </c:pt>
                <c:pt idx="1851">
                  <c:v>43856</c:v>
                </c:pt>
                <c:pt idx="1852">
                  <c:v>43857</c:v>
                </c:pt>
                <c:pt idx="1853">
                  <c:v>43858</c:v>
                </c:pt>
                <c:pt idx="1854">
                  <c:v>43859</c:v>
                </c:pt>
                <c:pt idx="1855">
                  <c:v>43860</c:v>
                </c:pt>
                <c:pt idx="1856">
                  <c:v>43861</c:v>
                </c:pt>
                <c:pt idx="1857">
                  <c:v>43862</c:v>
                </c:pt>
                <c:pt idx="1858">
                  <c:v>43863</c:v>
                </c:pt>
                <c:pt idx="1859">
                  <c:v>43864</c:v>
                </c:pt>
                <c:pt idx="1860">
                  <c:v>43865</c:v>
                </c:pt>
                <c:pt idx="1861">
                  <c:v>43866</c:v>
                </c:pt>
                <c:pt idx="1862">
                  <c:v>43867</c:v>
                </c:pt>
                <c:pt idx="1863">
                  <c:v>43868</c:v>
                </c:pt>
                <c:pt idx="1864">
                  <c:v>43869</c:v>
                </c:pt>
                <c:pt idx="1865">
                  <c:v>43870</c:v>
                </c:pt>
                <c:pt idx="1866">
                  <c:v>43871</c:v>
                </c:pt>
                <c:pt idx="1867">
                  <c:v>43872</c:v>
                </c:pt>
                <c:pt idx="1868">
                  <c:v>43873</c:v>
                </c:pt>
                <c:pt idx="1869">
                  <c:v>43874</c:v>
                </c:pt>
                <c:pt idx="1870">
                  <c:v>43875</c:v>
                </c:pt>
                <c:pt idx="1871">
                  <c:v>43876</c:v>
                </c:pt>
                <c:pt idx="1872">
                  <c:v>43877</c:v>
                </c:pt>
                <c:pt idx="1873">
                  <c:v>43878</c:v>
                </c:pt>
                <c:pt idx="1874">
                  <c:v>43879</c:v>
                </c:pt>
                <c:pt idx="1875">
                  <c:v>43880</c:v>
                </c:pt>
                <c:pt idx="1876">
                  <c:v>43881</c:v>
                </c:pt>
                <c:pt idx="1877">
                  <c:v>43882</c:v>
                </c:pt>
                <c:pt idx="1878">
                  <c:v>43883</c:v>
                </c:pt>
                <c:pt idx="1879">
                  <c:v>43884</c:v>
                </c:pt>
                <c:pt idx="1880">
                  <c:v>43885</c:v>
                </c:pt>
                <c:pt idx="1881">
                  <c:v>43886</c:v>
                </c:pt>
                <c:pt idx="1882">
                  <c:v>43887</c:v>
                </c:pt>
                <c:pt idx="1883">
                  <c:v>43888</c:v>
                </c:pt>
                <c:pt idx="1884">
                  <c:v>43889</c:v>
                </c:pt>
                <c:pt idx="1885">
                  <c:v>43890</c:v>
                </c:pt>
                <c:pt idx="1886">
                  <c:v>43891</c:v>
                </c:pt>
                <c:pt idx="1887">
                  <c:v>43892</c:v>
                </c:pt>
                <c:pt idx="1888">
                  <c:v>43893</c:v>
                </c:pt>
                <c:pt idx="1889">
                  <c:v>43894</c:v>
                </c:pt>
                <c:pt idx="1890">
                  <c:v>43895</c:v>
                </c:pt>
                <c:pt idx="1891">
                  <c:v>43896</c:v>
                </c:pt>
                <c:pt idx="1892">
                  <c:v>43897</c:v>
                </c:pt>
                <c:pt idx="1893">
                  <c:v>43898</c:v>
                </c:pt>
                <c:pt idx="1894">
                  <c:v>43899</c:v>
                </c:pt>
                <c:pt idx="1895">
                  <c:v>43900</c:v>
                </c:pt>
                <c:pt idx="1896">
                  <c:v>43901</c:v>
                </c:pt>
                <c:pt idx="1897">
                  <c:v>43902</c:v>
                </c:pt>
                <c:pt idx="1898">
                  <c:v>43903</c:v>
                </c:pt>
                <c:pt idx="1899">
                  <c:v>43904</c:v>
                </c:pt>
                <c:pt idx="1900">
                  <c:v>43905</c:v>
                </c:pt>
                <c:pt idx="1901">
                  <c:v>43906</c:v>
                </c:pt>
                <c:pt idx="1902">
                  <c:v>43907</c:v>
                </c:pt>
                <c:pt idx="1903">
                  <c:v>43908</c:v>
                </c:pt>
                <c:pt idx="1904">
                  <c:v>43909</c:v>
                </c:pt>
                <c:pt idx="1905">
                  <c:v>43910</c:v>
                </c:pt>
                <c:pt idx="1906">
                  <c:v>43911</c:v>
                </c:pt>
                <c:pt idx="1907">
                  <c:v>43912</c:v>
                </c:pt>
                <c:pt idx="1908">
                  <c:v>43913</c:v>
                </c:pt>
                <c:pt idx="1909">
                  <c:v>43914</c:v>
                </c:pt>
                <c:pt idx="1910">
                  <c:v>43915</c:v>
                </c:pt>
                <c:pt idx="1911">
                  <c:v>43916</c:v>
                </c:pt>
                <c:pt idx="1912">
                  <c:v>43917</c:v>
                </c:pt>
                <c:pt idx="1913">
                  <c:v>43918</c:v>
                </c:pt>
                <c:pt idx="1914">
                  <c:v>43919</c:v>
                </c:pt>
                <c:pt idx="1915">
                  <c:v>43920</c:v>
                </c:pt>
                <c:pt idx="1916">
                  <c:v>43921</c:v>
                </c:pt>
                <c:pt idx="1917">
                  <c:v>43922</c:v>
                </c:pt>
                <c:pt idx="1918">
                  <c:v>43923</c:v>
                </c:pt>
                <c:pt idx="1919">
                  <c:v>43924</c:v>
                </c:pt>
                <c:pt idx="1920">
                  <c:v>43925</c:v>
                </c:pt>
                <c:pt idx="1921">
                  <c:v>43926</c:v>
                </c:pt>
                <c:pt idx="1922">
                  <c:v>43927</c:v>
                </c:pt>
                <c:pt idx="1923">
                  <c:v>43928</c:v>
                </c:pt>
                <c:pt idx="1924">
                  <c:v>43929</c:v>
                </c:pt>
                <c:pt idx="1925">
                  <c:v>43930</c:v>
                </c:pt>
                <c:pt idx="1926">
                  <c:v>43931</c:v>
                </c:pt>
                <c:pt idx="1927">
                  <c:v>43932</c:v>
                </c:pt>
                <c:pt idx="1928">
                  <c:v>43933</c:v>
                </c:pt>
                <c:pt idx="1929">
                  <c:v>43934</c:v>
                </c:pt>
                <c:pt idx="1930">
                  <c:v>43935</c:v>
                </c:pt>
                <c:pt idx="1931">
                  <c:v>43936</c:v>
                </c:pt>
                <c:pt idx="1932">
                  <c:v>43937</c:v>
                </c:pt>
                <c:pt idx="1933">
                  <c:v>43938</c:v>
                </c:pt>
                <c:pt idx="1934">
                  <c:v>43939</c:v>
                </c:pt>
                <c:pt idx="1935">
                  <c:v>43940</c:v>
                </c:pt>
                <c:pt idx="1936">
                  <c:v>43941</c:v>
                </c:pt>
                <c:pt idx="1937">
                  <c:v>43942</c:v>
                </c:pt>
                <c:pt idx="1938">
                  <c:v>43943</c:v>
                </c:pt>
                <c:pt idx="1939">
                  <c:v>43944</c:v>
                </c:pt>
                <c:pt idx="1940">
                  <c:v>43945</c:v>
                </c:pt>
                <c:pt idx="1941">
                  <c:v>43946</c:v>
                </c:pt>
                <c:pt idx="1942">
                  <c:v>43947</c:v>
                </c:pt>
                <c:pt idx="1943">
                  <c:v>43948</c:v>
                </c:pt>
                <c:pt idx="1944">
                  <c:v>43949</c:v>
                </c:pt>
                <c:pt idx="1945">
                  <c:v>43950</c:v>
                </c:pt>
                <c:pt idx="1946">
                  <c:v>43951</c:v>
                </c:pt>
                <c:pt idx="1947">
                  <c:v>43952</c:v>
                </c:pt>
                <c:pt idx="1948">
                  <c:v>43953</c:v>
                </c:pt>
                <c:pt idx="1949">
                  <c:v>43954</c:v>
                </c:pt>
                <c:pt idx="1950">
                  <c:v>43955</c:v>
                </c:pt>
                <c:pt idx="1951">
                  <c:v>43956</c:v>
                </c:pt>
                <c:pt idx="1952">
                  <c:v>43957</c:v>
                </c:pt>
                <c:pt idx="1953">
                  <c:v>43958</c:v>
                </c:pt>
                <c:pt idx="1954">
                  <c:v>43959</c:v>
                </c:pt>
                <c:pt idx="1955">
                  <c:v>43960</c:v>
                </c:pt>
                <c:pt idx="1956">
                  <c:v>43961</c:v>
                </c:pt>
                <c:pt idx="1957">
                  <c:v>43962</c:v>
                </c:pt>
                <c:pt idx="1958">
                  <c:v>43963</c:v>
                </c:pt>
                <c:pt idx="1959">
                  <c:v>43964</c:v>
                </c:pt>
                <c:pt idx="1960">
                  <c:v>43965</c:v>
                </c:pt>
                <c:pt idx="1961">
                  <c:v>43966</c:v>
                </c:pt>
                <c:pt idx="1962">
                  <c:v>43967</c:v>
                </c:pt>
                <c:pt idx="1963">
                  <c:v>43968</c:v>
                </c:pt>
                <c:pt idx="1964">
                  <c:v>43969</c:v>
                </c:pt>
                <c:pt idx="1965">
                  <c:v>43970</c:v>
                </c:pt>
                <c:pt idx="1966">
                  <c:v>43971</c:v>
                </c:pt>
                <c:pt idx="1967">
                  <c:v>43972</c:v>
                </c:pt>
                <c:pt idx="1968">
                  <c:v>43973</c:v>
                </c:pt>
                <c:pt idx="1969">
                  <c:v>43974</c:v>
                </c:pt>
                <c:pt idx="1970">
                  <c:v>43975</c:v>
                </c:pt>
                <c:pt idx="1971">
                  <c:v>43976</c:v>
                </c:pt>
                <c:pt idx="1972">
                  <c:v>43977</c:v>
                </c:pt>
                <c:pt idx="1973">
                  <c:v>43978</c:v>
                </c:pt>
                <c:pt idx="1974">
                  <c:v>43979</c:v>
                </c:pt>
                <c:pt idx="1975">
                  <c:v>43980</c:v>
                </c:pt>
                <c:pt idx="1976">
                  <c:v>43981</c:v>
                </c:pt>
                <c:pt idx="1977">
                  <c:v>43982</c:v>
                </c:pt>
                <c:pt idx="1978">
                  <c:v>43983</c:v>
                </c:pt>
                <c:pt idx="1979">
                  <c:v>43984</c:v>
                </c:pt>
                <c:pt idx="1980">
                  <c:v>43985</c:v>
                </c:pt>
                <c:pt idx="1981">
                  <c:v>43986</c:v>
                </c:pt>
                <c:pt idx="1982">
                  <c:v>43987</c:v>
                </c:pt>
                <c:pt idx="1983">
                  <c:v>43988</c:v>
                </c:pt>
                <c:pt idx="1984">
                  <c:v>43989</c:v>
                </c:pt>
                <c:pt idx="1985">
                  <c:v>43990</c:v>
                </c:pt>
                <c:pt idx="1986">
                  <c:v>43991</c:v>
                </c:pt>
                <c:pt idx="1987">
                  <c:v>43992</c:v>
                </c:pt>
                <c:pt idx="1988">
                  <c:v>43993</c:v>
                </c:pt>
                <c:pt idx="1989">
                  <c:v>43994</c:v>
                </c:pt>
                <c:pt idx="1990">
                  <c:v>43995</c:v>
                </c:pt>
                <c:pt idx="1991">
                  <c:v>43996</c:v>
                </c:pt>
                <c:pt idx="1992">
                  <c:v>43997</c:v>
                </c:pt>
                <c:pt idx="1993">
                  <c:v>43998</c:v>
                </c:pt>
                <c:pt idx="1994">
                  <c:v>43999</c:v>
                </c:pt>
                <c:pt idx="1995">
                  <c:v>44000</c:v>
                </c:pt>
                <c:pt idx="1996">
                  <c:v>44001</c:v>
                </c:pt>
                <c:pt idx="1997">
                  <c:v>44002</c:v>
                </c:pt>
                <c:pt idx="1998">
                  <c:v>44003</c:v>
                </c:pt>
                <c:pt idx="1999">
                  <c:v>44004</c:v>
                </c:pt>
                <c:pt idx="2000">
                  <c:v>44005</c:v>
                </c:pt>
                <c:pt idx="2001">
                  <c:v>44006</c:v>
                </c:pt>
                <c:pt idx="2002">
                  <c:v>44007</c:v>
                </c:pt>
                <c:pt idx="2003">
                  <c:v>44008</c:v>
                </c:pt>
                <c:pt idx="2004">
                  <c:v>44009</c:v>
                </c:pt>
                <c:pt idx="2005">
                  <c:v>44010</c:v>
                </c:pt>
                <c:pt idx="2006">
                  <c:v>44011</c:v>
                </c:pt>
                <c:pt idx="2007">
                  <c:v>44012</c:v>
                </c:pt>
                <c:pt idx="2008">
                  <c:v>44013</c:v>
                </c:pt>
                <c:pt idx="2009">
                  <c:v>44014</c:v>
                </c:pt>
                <c:pt idx="2010">
                  <c:v>44015</c:v>
                </c:pt>
                <c:pt idx="2011">
                  <c:v>44016</c:v>
                </c:pt>
                <c:pt idx="2012">
                  <c:v>44017</c:v>
                </c:pt>
                <c:pt idx="2013">
                  <c:v>44018</c:v>
                </c:pt>
                <c:pt idx="2014">
                  <c:v>44019</c:v>
                </c:pt>
                <c:pt idx="2015">
                  <c:v>44020</c:v>
                </c:pt>
                <c:pt idx="2016">
                  <c:v>44021</c:v>
                </c:pt>
                <c:pt idx="2017">
                  <c:v>44022</c:v>
                </c:pt>
                <c:pt idx="2018">
                  <c:v>44023</c:v>
                </c:pt>
                <c:pt idx="2019">
                  <c:v>44024</c:v>
                </c:pt>
                <c:pt idx="2020">
                  <c:v>44025</c:v>
                </c:pt>
                <c:pt idx="2021">
                  <c:v>44026</c:v>
                </c:pt>
                <c:pt idx="2022">
                  <c:v>44027</c:v>
                </c:pt>
                <c:pt idx="2023">
                  <c:v>44028</c:v>
                </c:pt>
                <c:pt idx="2024">
                  <c:v>44029</c:v>
                </c:pt>
                <c:pt idx="2025">
                  <c:v>44030</c:v>
                </c:pt>
                <c:pt idx="2026">
                  <c:v>44031</c:v>
                </c:pt>
                <c:pt idx="2027">
                  <c:v>44032</c:v>
                </c:pt>
                <c:pt idx="2028">
                  <c:v>44033</c:v>
                </c:pt>
                <c:pt idx="2029">
                  <c:v>44034</c:v>
                </c:pt>
                <c:pt idx="2030">
                  <c:v>44035</c:v>
                </c:pt>
                <c:pt idx="2031">
                  <c:v>44036</c:v>
                </c:pt>
                <c:pt idx="2032">
                  <c:v>44037</c:v>
                </c:pt>
                <c:pt idx="2033">
                  <c:v>44038</c:v>
                </c:pt>
                <c:pt idx="2034">
                  <c:v>44039</c:v>
                </c:pt>
                <c:pt idx="2035">
                  <c:v>44040</c:v>
                </c:pt>
                <c:pt idx="2036">
                  <c:v>44041</c:v>
                </c:pt>
                <c:pt idx="2037">
                  <c:v>44042</c:v>
                </c:pt>
                <c:pt idx="2038">
                  <c:v>44043</c:v>
                </c:pt>
                <c:pt idx="2039">
                  <c:v>44044</c:v>
                </c:pt>
                <c:pt idx="2040">
                  <c:v>44045</c:v>
                </c:pt>
                <c:pt idx="2041">
                  <c:v>44046</c:v>
                </c:pt>
                <c:pt idx="2042">
                  <c:v>44047</c:v>
                </c:pt>
                <c:pt idx="2043">
                  <c:v>44048</c:v>
                </c:pt>
                <c:pt idx="2044">
                  <c:v>44049</c:v>
                </c:pt>
                <c:pt idx="2045">
                  <c:v>44050</c:v>
                </c:pt>
                <c:pt idx="2046">
                  <c:v>44051</c:v>
                </c:pt>
                <c:pt idx="2047">
                  <c:v>44052</c:v>
                </c:pt>
                <c:pt idx="2048">
                  <c:v>44053</c:v>
                </c:pt>
                <c:pt idx="2049">
                  <c:v>44054</c:v>
                </c:pt>
                <c:pt idx="2050">
                  <c:v>44055</c:v>
                </c:pt>
                <c:pt idx="2051">
                  <c:v>44056</c:v>
                </c:pt>
                <c:pt idx="2052">
                  <c:v>44057</c:v>
                </c:pt>
                <c:pt idx="2053">
                  <c:v>44058</c:v>
                </c:pt>
                <c:pt idx="2054">
                  <c:v>44059</c:v>
                </c:pt>
                <c:pt idx="2055">
                  <c:v>44060</c:v>
                </c:pt>
                <c:pt idx="2056">
                  <c:v>44061</c:v>
                </c:pt>
                <c:pt idx="2057">
                  <c:v>44062</c:v>
                </c:pt>
                <c:pt idx="2058">
                  <c:v>44063</c:v>
                </c:pt>
                <c:pt idx="2059">
                  <c:v>44064</c:v>
                </c:pt>
                <c:pt idx="2060">
                  <c:v>44065</c:v>
                </c:pt>
                <c:pt idx="2061">
                  <c:v>44066</c:v>
                </c:pt>
                <c:pt idx="2062">
                  <c:v>44067</c:v>
                </c:pt>
                <c:pt idx="2063">
                  <c:v>44068</c:v>
                </c:pt>
                <c:pt idx="2064">
                  <c:v>44069</c:v>
                </c:pt>
                <c:pt idx="2065">
                  <c:v>44070</c:v>
                </c:pt>
                <c:pt idx="2066">
                  <c:v>44071</c:v>
                </c:pt>
                <c:pt idx="2067">
                  <c:v>44072</c:v>
                </c:pt>
                <c:pt idx="2068">
                  <c:v>44073</c:v>
                </c:pt>
                <c:pt idx="2069">
                  <c:v>44074</c:v>
                </c:pt>
                <c:pt idx="2070">
                  <c:v>44075</c:v>
                </c:pt>
                <c:pt idx="2071">
                  <c:v>44076</c:v>
                </c:pt>
                <c:pt idx="2072">
                  <c:v>44077</c:v>
                </c:pt>
                <c:pt idx="2073">
                  <c:v>44078</c:v>
                </c:pt>
                <c:pt idx="2074">
                  <c:v>44079</c:v>
                </c:pt>
                <c:pt idx="2075">
                  <c:v>44080</c:v>
                </c:pt>
                <c:pt idx="2076">
                  <c:v>44081</c:v>
                </c:pt>
                <c:pt idx="2077">
                  <c:v>44082</c:v>
                </c:pt>
                <c:pt idx="2078">
                  <c:v>44083</c:v>
                </c:pt>
                <c:pt idx="2079">
                  <c:v>44084</c:v>
                </c:pt>
                <c:pt idx="2080">
                  <c:v>44085</c:v>
                </c:pt>
                <c:pt idx="2081">
                  <c:v>44086</c:v>
                </c:pt>
                <c:pt idx="2082">
                  <c:v>44087</c:v>
                </c:pt>
                <c:pt idx="2083">
                  <c:v>44088</c:v>
                </c:pt>
                <c:pt idx="2084">
                  <c:v>44089</c:v>
                </c:pt>
                <c:pt idx="2085">
                  <c:v>44090</c:v>
                </c:pt>
                <c:pt idx="2086">
                  <c:v>44091</c:v>
                </c:pt>
                <c:pt idx="2087">
                  <c:v>44092</c:v>
                </c:pt>
                <c:pt idx="2088">
                  <c:v>44093</c:v>
                </c:pt>
                <c:pt idx="2089">
                  <c:v>44094</c:v>
                </c:pt>
                <c:pt idx="2090">
                  <c:v>44095</c:v>
                </c:pt>
                <c:pt idx="2091">
                  <c:v>44096</c:v>
                </c:pt>
                <c:pt idx="2092">
                  <c:v>44097</c:v>
                </c:pt>
                <c:pt idx="2093">
                  <c:v>44098</c:v>
                </c:pt>
                <c:pt idx="2094">
                  <c:v>44099</c:v>
                </c:pt>
                <c:pt idx="2095">
                  <c:v>44100</c:v>
                </c:pt>
                <c:pt idx="2096">
                  <c:v>44101</c:v>
                </c:pt>
                <c:pt idx="2097">
                  <c:v>44102</c:v>
                </c:pt>
                <c:pt idx="2098">
                  <c:v>44103</c:v>
                </c:pt>
                <c:pt idx="2099">
                  <c:v>44104</c:v>
                </c:pt>
                <c:pt idx="2100">
                  <c:v>44105</c:v>
                </c:pt>
                <c:pt idx="2101">
                  <c:v>44106</c:v>
                </c:pt>
                <c:pt idx="2102">
                  <c:v>44107</c:v>
                </c:pt>
                <c:pt idx="2103">
                  <c:v>44108</c:v>
                </c:pt>
                <c:pt idx="2104">
                  <c:v>44109</c:v>
                </c:pt>
                <c:pt idx="2105">
                  <c:v>44110</c:v>
                </c:pt>
                <c:pt idx="2106">
                  <c:v>44111</c:v>
                </c:pt>
                <c:pt idx="2107">
                  <c:v>44112</c:v>
                </c:pt>
                <c:pt idx="2108">
                  <c:v>44113</c:v>
                </c:pt>
                <c:pt idx="2109">
                  <c:v>44114</c:v>
                </c:pt>
                <c:pt idx="2110">
                  <c:v>44115</c:v>
                </c:pt>
                <c:pt idx="2111">
                  <c:v>44116</c:v>
                </c:pt>
                <c:pt idx="2112">
                  <c:v>44117</c:v>
                </c:pt>
                <c:pt idx="2113">
                  <c:v>44118</c:v>
                </c:pt>
                <c:pt idx="2114">
                  <c:v>44119</c:v>
                </c:pt>
                <c:pt idx="2115">
                  <c:v>44120</c:v>
                </c:pt>
                <c:pt idx="2116">
                  <c:v>44121</c:v>
                </c:pt>
                <c:pt idx="2117">
                  <c:v>44122</c:v>
                </c:pt>
                <c:pt idx="2118">
                  <c:v>44123</c:v>
                </c:pt>
                <c:pt idx="2119">
                  <c:v>44124</c:v>
                </c:pt>
                <c:pt idx="2120">
                  <c:v>44125</c:v>
                </c:pt>
                <c:pt idx="2121">
                  <c:v>44126</c:v>
                </c:pt>
                <c:pt idx="2122">
                  <c:v>44127</c:v>
                </c:pt>
                <c:pt idx="2123">
                  <c:v>44128</c:v>
                </c:pt>
                <c:pt idx="2124">
                  <c:v>44129</c:v>
                </c:pt>
                <c:pt idx="2125">
                  <c:v>44130</c:v>
                </c:pt>
                <c:pt idx="2126">
                  <c:v>44131</c:v>
                </c:pt>
                <c:pt idx="2127">
                  <c:v>44132</c:v>
                </c:pt>
                <c:pt idx="2128">
                  <c:v>44133</c:v>
                </c:pt>
                <c:pt idx="2129">
                  <c:v>44134</c:v>
                </c:pt>
                <c:pt idx="2130">
                  <c:v>44135</c:v>
                </c:pt>
                <c:pt idx="2131">
                  <c:v>44136</c:v>
                </c:pt>
                <c:pt idx="2132">
                  <c:v>44137</c:v>
                </c:pt>
                <c:pt idx="2133">
                  <c:v>44138</c:v>
                </c:pt>
                <c:pt idx="2134">
                  <c:v>44139</c:v>
                </c:pt>
                <c:pt idx="2135">
                  <c:v>44140</c:v>
                </c:pt>
                <c:pt idx="2136">
                  <c:v>44141</c:v>
                </c:pt>
                <c:pt idx="2137">
                  <c:v>44142</c:v>
                </c:pt>
                <c:pt idx="2138">
                  <c:v>44143</c:v>
                </c:pt>
                <c:pt idx="2139">
                  <c:v>44144</c:v>
                </c:pt>
                <c:pt idx="2140">
                  <c:v>44145</c:v>
                </c:pt>
                <c:pt idx="2141">
                  <c:v>44146</c:v>
                </c:pt>
                <c:pt idx="2142">
                  <c:v>44147</c:v>
                </c:pt>
                <c:pt idx="2143">
                  <c:v>44148</c:v>
                </c:pt>
                <c:pt idx="2144">
                  <c:v>44149</c:v>
                </c:pt>
                <c:pt idx="2145">
                  <c:v>44150</c:v>
                </c:pt>
                <c:pt idx="2146">
                  <c:v>44151</c:v>
                </c:pt>
                <c:pt idx="2147">
                  <c:v>44152</c:v>
                </c:pt>
                <c:pt idx="2148">
                  <c:v>44153</c:v>
                </c:pt>
                <c:pt idx="2149">
                  <c:v>44154</c:v>
                </c:pt>
                <c:pt idx="2150">
                  <c:v>44155</c:v>
                </c:pt>
                <c:pt idx="2151">
                  <c:v>44156</c:v>
                </c:pt>
                <c:pt idx="2152">
                  <c:v>44157</c:v>
                </c:pt>
                <c:pt idx="2153">
                  <c:v>44158</c:v>
                </c:pt>
                <c:pt idx="2154">
                  <c:v>44159</c:v>
                </c:pt>
                <c:pt idx="2155">
                  <c:v>44160</c:v>
                </c:pt>
                <c:pt idx="2156">
                  <c:v>44161</c:v>
                </c:pt>
                <c:pt idx="2157">
                  <c:v>44162</c:v>
                </c:pt>
                <c:pt idx="2158">
                  <c:v>44163</c:v>
                </c:pt>
                <c:pt idx="2159">
                  <c:v>44164</c:v>
                </c:pt>
                <c:pt idx="2160">
                  <c:v>44165</c:v>
                </c:pt>
                <c:pt idx="2161">
                  <c:v>44166</c:v>
                </c:pt>
                <c:pt idx="2162">
                  <c:v>44167</c:v>
                </c:pt>
                <c:pt idx="2163">
                  <c:v>44168</c:v>
                </c:pt>
                <c:pt idx="2164">
                  <c:v>44169</c:v>
                </c:pt>
                <c:pt idx="2165">
                  <c:v>44170</c:v>
                </c:pt>
                <c:pt idx="2166">
                  <c:v>44171</c:v>
                </c:pt>
                <c:pt idx="2167">
                  <c:v>44172</c:v>
                </c:pt>
                <c:pt idx="2168">
                  <c:v>44173</c:v>
                </c:pt>
                <c:pt idx="2169">
                  <c:v>44174</c:v>
                </c:pt>
                <c:pt idx="2170">
                  <c:v>44175</c:v>
                </c:pt>
                <c:pt idx="2171">
                  <c:v>44176</c:v>
                </c:pt>
                <c:pt idx="2172">
                  <c:v>44177</c:v>
                </c:pt>
                <c:pt idx="2173">
                  <c:v>44178</c:v>
                </c:pt>
                <c:pt idx="2174">
                  <c:v>44179</c:v>
                </c:pt>
                <c:pt idx="2175">
                  <c:v>44180</c:v>
                </c:pt>
                <c:pt idx="2176">
                  <c:v>44181</c:v>
                </c:pt>
                <c:pt idx="2177">
                  <c:v>44182</c:v>
                </c:pt>
                <c:pt idx="2178">
                  <c:v>44183</c:v>
                </c:pt>
                <c:pt idx="2179">
                  <c:v>44184</c:v>
                </c:pt>
                <c:pt idx="2180">
                  <c:v>44185</c:v>
                </c:pt>
                <c:pt idx="2181">
                  <c:v>44186</c:v>
                </c:pt>
                <c:pt idx="2182">
                  <c:v>44187</c:v>
                </c:pt>
                <c:pt idx="2183">
                  <c:v>44188</c:v>
                </c:pt>
                <c:pt idx="2184">
                  <c:v>44189</c:v>
                </c:pt>
                <c:pt idx="2185">
                  <c:v>44190</c:v>
                </c:pt>
                <c:pt idx="2186">
                  <c:v>44191</c:v>
                </c:pt>
                <c:pt idx="2187">
                  <c:v>44192</c:v>
                </c:pt>
                <c:pt idx="2188">
                  <c:v>44193</c:v>
                </c:pt>
                <c:pt idx="2189">
                  <c:v>44194</c:v>
                </c:pt>
                <c:pt idx="2190">
                  <c:v>44195</c:v>
                </c:pt>
                <c:pt idx="2191">
                  <c:v>44196</c:v>
                </c:pt>
                <c:pt idx="2192">
                  <c:v>44197</c:v>
                </c:pt>
                <c:pt idx="2193">
                  <c:v>44198</c:v>
                </c:pt>
                <c:pt idx="2194">
                  <c:v>44199</c:v>
                </c:pt>
                <c:pt idx="2195">
                  <c:v>44200</c:v>
                </c:pt>
                <c:pt idx="2196">
                  <c:v>44201</c:v>
                </c:pt>
                <c:pt idx="2197">
                  <c:v>44202</c:v>
                </c:pt>
                <c:pt idx="2198">
                  <c:v>44203</c:v>
                </c:pt>
                <c:pt idx="2199">
                  <c:v>44204</c:v>
                </c:pt>
                <c:pt idx="2200">
                  <c:v>44205</c:v>
                </c:pt>
                <c:pt idx="2201">
                  <c:v>44206</c:v>
                </c:pt>
                <c:pt idx="2202">
                  <c:v>44207</c:v>
                </c:pt>
                <c:pt idx="2203">
                  <c:v>44208</c:v>
                </c:pt>
                <c:pt idx="2204">
                  <c:v>44209</c:v>
                </c:pt>
                <c:pt idx="2205">
                  <c:v>44210</c:v>
                </c:pt>
                <c:pt idx="2206">
                  <c:v>44211</c:v>
                </c:pt>
                <c:pt idx="2207">
                  <c:v>44212</c:v>
                </c:pt>
                <c:pt idx="2208">
                  <c:v>44213</c:v>
                </c:pt>
                <c:pt idx="2209">
                  <c:v>44214</c:v>
                </c:pt>
                <c:pt idx="2210">
                  <c:v>44215</c:v>
                </c:pt>
                <c:pt idx="2211">
                  <c:v>44216</c:v>
                </c:pt>
                <c:pt idx="2212">
                  <c:v>44217</c:v>
                </c:pt>
                <c:pt idx="2213">
                  <c:v>44218</c:v>
                </c:pt>
                <c:pt idx="2214">
                  <c:v>44219</c:v>
                </c:pt>
                <c:pt idx="2215">
                  <c:v>44220</c:v>
                </c:pt>
                <c:pt idx="2216">
                  <c:v>44221</c:v>
                </c:pt>
                <c:pt idx="2217">
                  <c:v>44222</c:v>
                </c:pt>
                <c:pt idx="2218">
                  <c:v>44223</c:v>
                </c:pt>
                <c:pt idx="2219">
                  <c:v>44224</c:v>
                </c:pt>
                <c:pt idx="2220">
                  <c:v>44225</c:v>
                </c:pt>
                <c:pt idx="2221">
                  <c:v>44226</c:v>
                </c:pt>
                <c:pt idx="2222">
                  <c:v>44227</c:v>
                </c:pt>
                <c:pt idx="2223">
                  <c:v>44228</c:v>
                </c:pt>
                <c:pt idx="2224">
                  <c:v>44229</c:v>
                </c:pt>
                <c:pt idx="2225">
                  <c:v>44230</c:v>
                </c:pt>
                <c:pt idx="2226">
                  <c:v>44231</c:v>
                </c:pt>
                <c:pt idx="2227">
                  <c:v>44232</c:v>
                </c:pt>
                <c:pt idx="2228">
                  <c:v>44233</c:v>
                </c:pt>
                <c:pt idx="2229">
                  <c:v>44234</c:v>
                </c:pt>
                <c:pt idx="2230">
                  <c:v>44235</c:v>
                </c:pt>
                <c:pt idx="2231">
                  <c:v>44236</c:v>
                </c:pt>
                <c:pt idx="2232">
                  <c:v>44237</c:v>
                </c:pt>
                <c:pt idx="2233">
                  <c:v>44238</c:v>
                </c:pt>
                <c:pt idx="2234">
                  <c:v>44239</c:v>
                </c:pt>
                <c:pt idx="2235">
                  <c:v>44240</c:v>
                </c:pt>
                <c:pt idx="2236">
                  <c:v>44241</c:v>
                </c:pt>
                <c:pt idx="2237">
                  <c:v>44242</c:v>
                </c:pt>
                <c:pt idx="2238">
                  <c:v>44243</c:v>
                </c:pt>
                <c:pt idx="2239">
                  <c:v>44244</c:v>
                </c:pt>
                <c:pt idx="2240">
                  <c:v>44245</c:v>
                </c:pt>
                <c:pt idx="2241">
                  <c:v>44246</c:v>
                </c:pt>
                <c:pt idx="2242">
                  <c:v>44247</c:v>
                </c:pt>
                <c:pt idx="2243">
                  <c:v>44248</c:v>
                </c:pt>
                <c:pt idx="2244">
                  <c:v>44249</c:v>
                </c:pt>
                <c:pt idx="2245">
                  <c:v>44250</c:v>
                </c:pt>
                <c:pt idx="2246">
                  <c:v>44251</c:v>
                </c:pt>
                <c:pt idx="2247">
                  <c:v>44252</c:v>
                </c:pt>
                <c:pt idx="2248">
                  <c:v>44253</c:v>
                </c:pt>
                <c:pt idx="2249">
                  <c:v>44254</c:v>
                </c:pt>
                <c:pt idx="2250">
                  <c:v>44255</c:v>
                </c:pt>
                <c:pt idx="2251">
                  <c:v>44256</c:v>
                </c:pt>
                <c:pt idx="2252">
                  <c:v>44257</c:v>
                </c:pt>
                <c:pt idx="2253">
                  <c:v>44258</c:v>
                </c:pt>
                <c:pt idx="2254">
                  <c:v>44259</c:v>
                </c:pt>
                <c:pt idx="2255">
                  <c:v>44260</c:v>
                </c:pt>
                <c:pt idx="2256">
                  <c:v>44261</c:v>
                </c:pt>
                <c:pt idx="2257">
                  <c:v>44262</c:v>
                </c:pt>
                <c:pt idx="2258">
                  <c:v>44263</c:v>
                </c:pt>
                <c:pt idx="2259">
                  <c:v>44264</c:v>
                </c:pt>
                <c:pt idx="2260">
                  <c:v>44265</c:v>
                </c:pt>
                <c:pt idx="2261">
                  <c:v>44266</c:v>
                </c:pt>
                <c:pt idx="2262">
                  <c:v>44267</c:v>
                </c:pt>
                <c:pt idx="2263">
                  <c:v>44268</c:v>
                </c:pt>
                <c:pt idx="2264">
                  <c:v>44269</c:v>
                </c:pt>
                <c:pt idx="2265">
                  <c:v>44270</c:v>
                </c:pt>
                <c:pt idx="2266">
                  <c:v>44271</c:v>
                </c:pt>
                <c:pt idx="2267">
                  <c:v>44272</c:v>
                </c:pt>
                <c:pt idx="2268">
                  <c:v>44273</c:v>
                </c:pt>
                <c:pt idx="2269">
                  <c:v>44274</c:v>
                </c:pt>
                <c:pt idx="2270">
                  <c:v>44275</c:v>
                </c:pt>
                <c:pt idx="2271">
                  <c:v>44276</c:v>
                </c:pt>
                <c:pt idx="2272">
                  <c:v>44277</c:v>
                </c:pt>
                <c:pt idx="2273">
                  <c:v>44278</c:v>
                </c:pt>
                <c:pt idx="2274">
                  <c:v>44279</c:v>
                </c:pt>
                <c:pt idx="2275">
                  <c:v>44280</c:v>
                </c:pt>
                <c:pt idx="2276">
                  <c:v>44281</c:v>
                </c:pt>
                <c:pt idx="2277">
                  <c:v>44282</c:v>
                </c:pt>
                <c:pt idx="2278">
                  <c:v>44283</c:v>
                </c:pt>
                <c:pt idx="2279">
                  <c:v>44284</c:v>
                </c:pt>
                <c:pt idx="2280">
                  <c:v>44285</c:v>
                </c:pt>
                <c:pt idx="2281">
                  <c:v>44286</c:v>
                </c:pt>
                <c:pt idx="2282">
                  <c:v>44287</c:v>
                </c:pt>
                <c:pt idx="2283">
                  <c:v>44288</c:v>
                </c:pt>
                <c:pt idx="2284">
                  <c:v>44289</c:v>
                </c:pt>
                <c:pt idx="2285">
                  <c:v>44290</c:v>
                </c:pt>
                <c:pt idx="2286">
                  <c:v>44291</c:v>
                </c:pt>
                <c:pt idx="2287">
                  <c:v>44292</c:v>
                </c:pt>
                <c:pt idx="2288">
                  <c:v>44293</c:v>
                </c:pt>
                <c:pt idx="2289">
                  <c:v>44294</c:v>
                </c:pt>
                <c:pt idx="2290">
                  <c:v>44295</c:v>
                </c:pt>
                <c:pt idx="2291">
                  <c:v>44296</c:v>
                </c:pt>
                <c:pt idx="2292">
                  <c:v>44297</c:v>
                </c:pt>
                <c:pt idx="2293">
                  <c:v>44298</c:v>
                </c:pt>
                <c:pt idx="2294">
                  <c:v>44299</c:v>
                </c:pt>
                <c:pt idx="2295">
                  <c:v>44300</c:v>
                </c:pt>
                <c:pt idx="2296">
                  <c:v>44301</c:v>
                </c:pt>
                <c:pt idx="2297">
                  <c:v>44302</c:v>
                </c:pt>
                <c:pt idx="2298">
                  <c:v>44303</c:v>
                </c:pt>
                <c:pt idx="2299">
                  <c:v>44304</c:v>
                </c:pt>
                <c:pt idx="2300">
                  <c:v>44305</c:v>
                </c:pt>
                <c:pt idx="2301">
                  <c:v>44306</c:v>
                </c:pt>
                <c:pt idx="2302">
                  <c:v>44307</c:v>
                </c:pt>
                <c:pt idx="2303">
                  <c:v>44308</c:v>
                </c:pt>
                <c:pt idx="2304">
                  <c:v>44309</c:v>
                </c:pt>
                <c:pt idx="2305">
                  <c:v>44310</c:v>
                </c:pt>
                <c:pt idx="2306">
                  <c:v>44311</c:v>
                </c:pt>
                <c:pt idx="2307">
                  <c:v>44312</c:v>
                </c:pt>
                <c:pt idx="2308">
                  <c:v>44313</c:v>
                </c:pt>
                <c:pt idx="2309">
                  <c:v>44314</c:v>
                </c:pt>
                <c:pt idx="2310">
                  <c:v>44315</c:v>
                </c:pt>
                <c:pt idx="2311">
                  <c:v>44316</c:v>
                </c:pt>
                <c:pt idx="2312">
                  <c:v>44317</c:v>
                </c:pt>
                <c:pt idx="2313">
                  <c:v>44318</c:v>
                </c:pt>
                <c:pt idx="2314">
                  <c:v>44319</c:v>
                </c:pt>
                <c:pt idx="2315">
                  <c:v>44320</c:v>
                </c:pt>
                <c:pt idx="2316">
                  <c:v>44321</c:v>
                </c:pt>
                <c:pt idx="2317">
                  <c:v>44322</c:v>
                </c:pt>
                <c:pt idx="2318">
                  <c:v>44323</c:v>
                </c:pt>
                <c:pt idx="2319">
                  <c:v>44324</c:v>
                </c:pt>
                <c:pt idx="2320">
                  <c:v>44325</c:v>
                </c:pt>
                <c:pt idx="2321">
                  <c:v>44326</c:v>
                </c:pt>
                <c:pt idx="2322">
                  <c:v>44327</c:v>
                </c:pt>
                <c:pt idx="2323">
                  <c:v>44328</c:v>
                </c:pt>
                <c:pt idx="2324">
                  <c:v>44329</c:v>
                </c:pt>
                <c:pt idx="2325">
                  <c:v>44330</c:v>
                </c:pt>
                <c:pt idx="2326">
                  <c:v>44331</c:v>
                </c:pt>
                <c:pt idx="2327">
                  <c:v>44332</c:v>
                </c:pt>
                <c:pt idx="2328">
                  <c:v>44333</c:v>
                </c:pt>
                <c:pt idx="2329">
                  <c:v>44334</c:v>
                </c:pt>
                <c:pt idx="2330">
                  <c:v>44335</c:v>
                </c:pt>
                <c:pt idx="2331">
                  <c:v>44336</c:v>
                </c:pt>
                <c:pt idx="2332">
                  <c:v>44337</c:v>
                </c:pt>
                <c:pt idx="2333">
                  <c:v>44338</c:v>
                </c:pt>
                <c:pt idx="2334">
                  <c:v>44339</c:v>
                </c:pt>
                <c:pt idx="2335">
                  <c:v>44340</c:v>
                </c:pt>
                <c:pt idx="2336">
                  <c:v>44341</c:v>
                </c:pt>
                <c:pt idx="2337">
                  <c:v>44342</c:v>
                </c:pt>
                <c:pt idx="2338">
                  <c:v>44343</c:v>
                </c:pt>
                <c:pt idx="2339">
                  <c:v>44344</c:v>
                </c:pt>
                <c:pt idx="2340">
                  <c:v>44345</c:v>
                </c:pt>
                <c:pt idx="2341">
                  <c:v>44346</c:v>
                </c:pt>
                <c:pt idx="2342">
                  <c:v>44347</c:v>
                </c:pt>
                <c:pt idx="2343">
                  <c:v>44348</c:v>
                </c:pt>
                <c:pt idx="2344">
                  <c:v>44349</c:v>
                </c:pt>
                <c:pt idx="2345">
                  <c:v>44350</c:v>
                </c:pt>
                <c:pt idx="2346">
                  <c:v>44351</c:v>
                </c:pt>
                <c:pt idx="2347">
                  <c:v>44352</c:v>
                </c:pt>
                <c:pt idx="2348">
                  <c:v>44353</c:v>
                </c:pt>
                <c:pt idx="2349">
                  <c:v>44354</c:v>
                </c:pt>
                <c:pt idx="2350">
                  <c:v>44355</c:v>
                </c:pt>
                <c:pt idx="2351">
                  <c:v>44356</c:v>
                </c:pt>
                <c:pt idx="2352">
                  <c:v>44357</c:v>
                </c:pt>
                <c:pt idx="2353">
                  <c:v>44358</c:v>
                </c:pt>
                <c:pt idx="2354">
                  <c:v>44359</c:v>
                </c:pt>
                <c:pt idx="2355">
                  <c:v>44360</c:v>
                </c:pt>
                <c:pt idx="2356">
                  <c:v>44361</c:v>
                </c:pt>
                <c:pt idx="2357">
                  <c:v>44362</c:v>
                </c:pt>
                <c:pt idx="2358">
                  <c:v>44363</c:v>
                </c:pt>
                <c:pt idx="2359">
                  <c:v>44364</c:v>
                </c:pt>
                <c:pt idx="2360">
                  <c:v>44365</c:v>
                </c:pt>
                <c:pt idx="2361">
                  <c:v>44366</c:v>
                </c:pt>
                <c:pt idx="2362">
                  <c:v>44367</c:v>
                </c:pt>
                <c:pt idx="2363">
                  <c:v>44368</c:v>
                </c:pt>
                <c:pt idx="2364">
                  <c:v>44369</c:v>
                </c:pt>
                <c:pt idx="2365">
                  <c:v>44370</c:v>
                </c:pt>
                <c:pt idx="2366">
                  <c:v>44371</c:v>
                </c:pt>
                <c:pt idx="2367">
                  <c:v>44372</c:v>
                </c:pt>
                <c:pt idx="2368">
                  <c:v>44373</c:v>
                </c:pt>
                <c:pt idx="2369">
                  <c:v>44374</c:v>
                </c:pt>
                <c:pt idx="2370">
                  <c:v>44375</c:v>
                </c:pt>
                <c:pt idx="2371">
                  <c:v>44376</c:v>
                </c:pt>
                <c:pt idx="2372">
                  <c:v>44377</c:v>
                </c:pt>
                <c:pt idx="2373">
                  <c:v>44378</c:v>
                </c:pt>
                <c:pt idx="2374">
                  <c:v>44379</c:v>
                </c:pt>
                <c:pt idx="2375">
                  <c:v>44380</c:v>
                </c:pt>
                <c:pt idx="2376">
                  <c:v>44381</c:v>
                </c:pt>
                <c:pt idx="2377">
                  <c:v>44382</c:v>
                </c:pt>
                <c:pt idx="2378">
                  <c:v>44383</c:v>
                </c:pt>
                <c:pt idx="2379">
                  <c:v>44384</c:v>
                </c:pt>
                <c:pt idx="2380">
                  <c:v>44385</c:v>
                </c:pt>
                <c:pt idx="2381">
                  <c:v>44386</c:v>
                </c:pt>
                <c:pt idx="2382">
                  <c:v>44387</c:v>
                </c:pt>
                <c:pt idx="2383">
                  <c:v>44388</c:v>
                </c:pt>
                <c:pt idx="2384">
                  <c:v>44389</c:v>
                </c:pt>
                <c:pt idx="2385">
                  <c:v>44390</c:v>
                </c:pt>
                <c:pt idx="2386">
                  <c:v>44391</c:v>
                </c:pt>
                <c:pt idx="2387">
                  <c:v>44392</c:v>
                </c:pt>
                <c:pt idx="2388">
                  <c:v>44393</c:v>
                </c:pt>
                <c:pt idx="2389">
                  <c:v>44394</c:v>
                </c:pt>
                <c:pt idx="2390">
                  <c:v>44395</c:v>
                </c:pt>
                <c:pt idx="2391">
                  <c:v>44396</c:v>
                </c:pt>
                <c:pt idx="2392">
                  <c:v>44397</c:v>
                </c:pt>
                <c:pt idx="2393">
                  <c:v>44398</c:v>
                </c:pt>
                <c:pt idx="2394">
                  <c:v>44399</c:v>
                </c:pt>
                <c:pt idx="2395">
                  <c:v>44400</c:v>
                </c:pt>
                <c:pt idx="2396">
                  <c:v>44401</c:v>
                </c:pt>
                <c:pt idx="2397">
                  <c:v>44402</c:v>
                </c:pt>
                <c:pt idx="2398">
                  <c:v>44403</c:v>
                </c:pt>
                <c:pt idx="2399">
                  <c:v>44404</c:v>
                </c:pt>
                <c:pt idx="2400">
                  <c:v>44405</c:v>
                </c:pt>
                <c:pt idx="2401">
                  <c:v>44406</c:v>
                </c:pt>
                <c:pt idx="2402">
                  <c:v>44407</c:v>
                </c:pt>
                <c:pt idx="2403">
                  <c:v>44408</c:v>
                </c:pt>
                <c:pt idx="2404">
                  <c:v>44409</c:v>
                </c:pt>
                <c:pt idx="2405">
                  <c:v>44410</c:v>
                </c:pt>
                <c:pt idx="2406">
                  <c:v>44411</c:v>
                </c:pt>
                <c:pt idx="2407">
                  <c:v>44412</c:v>
                </c:pt>
                <c:pt idx="2408">
                  <c:v>44413</c:v>
                </c:pt>
                <c:pt idx="2409">
                  <c:v>44414</c:v>
                </c:pt>
                <c:pt idx="2410">
                  <c:v>44415</c:v>
                </c:pt>
                <c:pt idx="2411">
                  <c:v>44416</c:v>
                </c:pt>
                <c:pt idx="2412">
                  <c:v>44417</c:v>
                </c:pt>
                <c:pt idx="2413">
                  <c:v>44418</c:v>
                </c:pt>
                <c:pt idx="2414">
                  <c:v>44419</c:v>
                </c:pt>
                <c:pt idx="2415">
                  <c:v>44420</c:v>
                </c:pt>
                <c:pt idx="2416">
                  <c:v>44421</c:v>
                </c:pt>
                <c:pt idx="2417">
                  <c:v>44422</c:v>
                </c:pt>
                <c:pt idx="2418">
                  <c:v>44423</c:v>
                </c:pt>
                <c:pt idx="2419">
                  <c:v>44424</c:v>
                </c:pt>
                <c:pt idx="2420">
                  <c:v>44425</c:v>
                </c:pt>
                <c:pt idx="2421">
                  <c:v>44426</c:v>
                </c:pt>
                <c:pt idx="2422">
                  <c:v>44427</c:v>
                </c:pt>
                <c:pt idx="2423">
                  <c:v>44428</c:v>
                </c:pt>
                <c:pt idx="2424">
                  <c:v>44429</c:v>
                </c:pt>
                <c:pt idx="2425">
                  <c:v>44430</c:v>
                </c:pt>
                <c:pt idx="2426">
                  <c:v>44431</c:v>
                </c:pt>
                <c:pt idx="2427">
                  <c:v>44432</c:v>
                </c:pt>
                <c:pt idx="2428">
                  <c:v>44433</c:v>
                </c:pt>
                <c:pt idx="2429">
                  <c:v>44434</c:v>
                </c:pt>
                <c:pt idx="2430">
                  <c:v>44435</c:v>
                </c:pt>
                <c:pt idx="2431">
                  <c:v>44436</c:v>
                </c:pt>
                <c:pt idx="2432">
                  <c:v>44437</c:v>
                </c:pt>
                <c:pt idx="2433">
                  <c:v>44438</c:v>
                </c:pt>
                <c:pt idx="2434">
                  <c:v>44439</c:v>
                </c:pt>
                <c:pt idx="2435">
                  <c:v>44440</c:v>
                </c:pt>
                <c:pt idx="2436">
                  <c:v>44441</c:v>
                </c:pt>
                <c:pt idx="2437">
                  <c:v>44442</c:v>
                </c:pt>
                <c:pt idx="2438">
                  <c:v>44443</c:v>
                </c:pt>
                <c:pt idx="2439">
                  <c:v>44444</c:v>
                </c:pt>
                <c:pt idx="2440">
                  <c:v>44445</c:v>
                </c:pt>
                <c:pt idx="2441">
                  <c:v>44446</c:v>
                </c:pt>
                <c:pt idx="2442">
                  <c:v>44447</c:v>
                </c:pt>
                <c:pt idx="2443">
                  <c:v>44448</c:v>
                </c:pt>
                <c:pt idx="2444">
                  <c:v>44449</c:v>
                </c:pt>
                <c:pt idx="2445">
                  <c:v>44450</c:v>
                </c:pt>
                <c:pt idx="2446">
                  <c:v>44451</c:v>
                </c:pt>
                <c:pt idx="2447">
                  <c:v>44452</c:v>
                </c:pt>
                <c:pt idx="2448">
                  <c:v>44453</c:v>
                </c:pt>
                <c:pt idx="2449">
                  <c:v>44454</c:v>
                </c:pt>
                <c:pt idx="2450">
                  <c:v>44455</c:v>
                </c:pt>
                <c:pt idx="2451">
                  <c:v>44456</c:v>
                </c:pt>
                <c:pt idx="2452">
                  <c:v>44457</c:v>
                </c:pt>
                <c:pt idx="2453">
                  <c:v>44458</c:v>
                </c:pt>
                <c:pt idx="2454">
                  <c:v>44459</c:v>
                </c:pt>
                <c:pt idx="2455">
                  <c:v>44460</c:v>
                </c:pt>
                <c:pt idx="2456">
                  <c:v>44461</c:v>
                </c:pt>
                <c:pt idx="2457">
                  <c:v>44462</c:v>
                </c:pt>
                <c:pt idx="2458">
                  <c:v>44463</c:v>
                </c:pt>
                <c:pt idx="2459">
                  <c:v>44464</c:v>
                </c:pt>
                <c:pt idx="2460">
                  <c:v>44465</c:v>
                </c:pt>
                <c:pt idx="2461">
                  <c:v>44466</c:v>
                </c:pt>
                <c:pt idx="2462">
                  <c:v>44467</c:v>
                </c:pt>
                <c:pt idx="2463">
                  <c:v>44468</c:v>
                </c:pt>
                <c:pt idx="2464">
                  <c:v>44469</c:v>
                </c:pt>
                <c:pt idx="2465">
                  <c:v>44470</c:v>
                </c:pt>
                <c:pt idx="2466">
                  <c:v>44471</c:v>
                </c:pt>
                <c:pt idx="2467">
                  <c:v>44472</c:v>
                </c:pt>
                <c:pt idx="2468">
                  <c:v>44473</c:v>
                </c:pt>
                <c:pt idx="2469">
                  <c:v>44474</c:v>
                </c:pt>
                <c:pt idx="2470">
                  <c:v>44475</c:v>
                </c:pt>
                <c:pt idx="2471">
                  <c:v>44476</c:v>
                </c:pt>
                <c:pt idx="2472">
                  <c:v>44477</c:v>
                </c:pt>
                <c:pt idx="2473">
                  <c:v>44478</c:v>
                </c:pt>
                <c:pt idx="2474">
                  <c:v>44479</c:v>
                </c:pt>
                <c:pt idx="2475">
                  <c:v>44480</c:v>
                </c:pt>
                <c:pt idx="2476">
                  <c:v>44481</c:v>
                </c:pt>
                <c:pt idx="2477">
                  <c:v>44482</c:v>
                </c:pt>
                <c:pt idx="2478">
                  <c:v>44483</c:v>
                </c:pt>
                <c:pt idx="2479">
                  <c:v>44484</c:v>
                </c:pt>
                <c:pt idx="2480">
                  <c:v>44485</c:v>
                </c:pt>
                <c:pt idx="2481">
                  <c:v>44486</c:v>
                </c:pt>
                <c:pt idx="2482">
                  <c:v>44487</c:v>
                </c:pt>
                <c:pt idx="2483">
                  <c:v>44488</c:v>
                </c:pt>
                <c:pt idx="2484">
                  <c:v>44489</c:v>
                </c:pt>
                <c:pt idx="2485">
                  <c:v>44490</c:v>
                </c:pt>
                <c:pt idx="2486">
                  <c:v>44491</c:v>
                </c:pt>
                <c:pt idx="2487">
                  <c:v>44492</c:v>
                </c:pt>
                <c:pt idx="2488">
                  <c:v>44493</c:v>
                </c:pt>
                <c:pt idx="2489">
                  <c:v>44494</c:v>
                </c:pt>
                <c:pt idx="2490">
                  <c:v>44495</c:v>
                </c:pt>
                <c:pt idx="2491">
                  <c:v>44496</c:v>
                </c:pt>
                <c:pt idx="2492">
                  <c:v>44497</c:v>
                </c:pt>
                <c:pt idx="2493">
                  <c:v>44498</c:v>
                </c:pt>
                <c:pt idx="2494">
                  <c:v>44499</c:v>
                </c:pt>
                <c:pt idx="2495">
                  <c:v>44500</c:v>
                </c:pt>
                <c:pt idx="2496">
                  <c:v>44501</c:v>
                </c:pt>
                <c:pt idx="2497">
                  <c:v>44502</c:v>
                </c:pt>
                <c:pt idx="2498">
                  <c:v>44503</c:v>
                </c:pt>
                <c:pt idx="2499">
                  <c:v>44504</c:v>
                </c:pt>
                <c:pt idx="2500">
                  <c:v>44505</c:v>
                </c:pt>
                <c:pt idx="2501">
                  <c:v>44506</c:v>
                </c:pt>
                <c:pt idx="2502">
                  <c:v>44507</c:v>
                </c:pt>
                <c:pt idx="2503">
                  <c:v>44508</c:v>
                </c:pt>
                <c:pt idx="2504">
                  <c:v>44509</c:v>
                </c:pt>
                <c:pt idx="2505">
                  <c:v>44510</c:v>
                </c:pt>
                <c:pt idx="2506">
                  <c:v>44511</c:v>
                </c:pt>
                <c:pt idx="2507">
                  <c:v>44512</c:v>
                </c:pt>
                <c:pt idx="2508">
                  <c:v>44513</c:v>
                </c:pt>
                <c:pt idx="2509">
                  <c:v>44514</c:v>
                </c:pt>
                <c:pt idx="2510">
                  <c:v>44515</c:v>
                </c:pt>
                <c:pt idx="2511">
                  <c:v>44516</c:v>
                </c:pt>
                <c:pt idx="2512">
                  <c:v>44517</c:v>
                </c:pt>
                <c:pt idx="2513">
                  <c:v>44518</c:v>
                </c:pt>
                <c:pt idx="2514">
                  <c:v>44519</c:v>
                </c:pt>
                <c:pt idx="2515">
                  <c:v>44520</c:v>
                </c:pt>
                <c:pt idx="2516">
                  <c:v>44521</c:v>
                </c:pt>
                <c:pt idx="2517">
                  <c:v>44522</c:v>
                </c:pt>
                <c:pt idx="2518">
                  <c:v>44523</c:v>
                </c:pt>
                <c:pt idx="2519">
                  <c:v>44524</c:v>
                </c:pt>
                <c:pt idx="2520">
                  <c:v>44525</c:v>
                </c:pt>
                <c:pt idx="2521">
                  <c:v>44526</c:v>
                </c:pt>
                <c:pt idx="2522">
                  <c:v>44527</c:v>
                </c:pt>
                <c:pt idx="2523">
                  <c:v>44528</c:v>
                </c:pt>
                <c:pt idx="2524">
                  <c:v>44529</c:v>
                </c:pt>
                <c:pt idx="2525">
                  <c:v>44530</c:v>
                </c:pt>
                <c:pt idx="2526">
                  <c:v>44531</c:v>
                </c:pt>
                <c:pt idx="2527">
                  <c:v>44532</c:v>
                </c:pt>
                <c:pt idx="2528">
                  <c:v>44533</c:v>
                </c:pt>
                <c:pt idx="2529">
                  <c:v>44534</c:v>
                </c:pt>
                <c:pt idx="2530">
                  <c:v>44535</c:v>
                </c:pt>
                <c:pt idx="2531">
                  <c:v>44536</c:v>
                </c:pt>
                <c:pt idx="2532">
                  <c:v>44537</c:v>
                </c:pt>
                <c:pt idx="2533">
                  <c:v>44538</c:v>
                </c:pt>
                <c:pt idx="2534">
                  <c:v>44539</c:v>
                </c:pt>
                <c:pt idx="2535">
                  <c:v>44540</c:v>
                </c:pt>
                <c:pt idx="2536">
                  <c:v>44541</c:v>
                </c:pt>
                <c:pt idx="2537">
                  <c:v>44542</c:v>
                </c:pt>
                <c:pt idx="2538">
                  <c:v>44543</c:v>
                </c:pt>
                <c:pt idx="2539">
                  <c:v>44544</c:v>
                </c:pt>
                <c:pt idx="2540">
                  <c:v>44545</c:v>
                </c:pt>
                <c:pt idx="2541">
                  <c:v>44546</c:v>
                </c:pt>
                <c:pt idx="2542">
                  <c:v>44547</c:v>
                </c:pt>
                <c:pt idx="2543">
                  <c:v>44548</c:v>
                </c:pt>
                <c:pt idx="2544">
                  <c:v>44549</c:v>
                </c:pt>
                <c:pt idx="2545">
                  <c:v>44550</c:v>
                </c:pt>
                <c:pt idx="2546">
                  <c:v>44551</c:v>
                </c:pt>
                <c:pt idx="2547">
                  <c:v>44552</c:v>
                </c:pt>
                <c:pt idx="2548">
                  <c:v>44553</c:v>
                </c:pt>
                <c:pt idx="2549">
                  <c:v>44554</c:v>
                </c:pt>
                <c:pt idx="2550">
                  <c:v>44555</c:v>
                </c:pt>
                <c:pt idx="2551">
                  <c:v>44556</c:v>
                </c:pt>
                <c:pt idx="2552">
                  <c:v>44557</c:v>
                </c:pt>
                <c:pt idx="2553">
                  <c:v>44558</c:v>
                </c:pt>
                <c:pt idx="2554">
                  <c:v>44559</c:v>
                </c:pt>
                <c:pt idx="2555">
                  <c:v>44560</c:v>
                </c:pt>
                <c:pt idx="2556">
                  <c:v>44561</c:v>
                </c:pt>
                <c:pt idx="2557">
                  <c:v>44562</c:v>
                </c:pt>
                <c:pt idx="2558">
                  <c:v>44563</c:v>
                </c:pt>
                <c:pt idx="2559">
                  <c:v>44564</c:v>
                </c:pt>
                <c:pt idx="2560">
                  <c:v>44565</c:v>
                </c:pt>
                <c:pt idx="2561">
                  <c:v>44566</c:v>
                </c:pt>
                <c:pt idx="2562">
                  <c:v>44567</c:v>
                </c:pt>
                <c:pt idx="2563">
                  <c:v>44568</c:v>
                </c:pt>
                <c:pt idx="2564">
                  <c:v>44569</c:v>
                </c:pt>
                <c:pt idx="2565">
                  <c:v>44570</c:v>
                </c:pt>
                <c:pt idx="2566">
                  <c:v>44571</c:v>
                </c:pt>
                <c:pt idx="2567">
                  <c:v>44572</c:v>
                </c:pt>
                <c:pt idx="2568">
                  <c:v>44573</c:v>
                </c:pt>
                <c:pt idx="2569">
                  <c:v>44574</c:v>
                </c:pt>
                <c:pt idx="2570">
                  <c:v>44575</c:v>
                </c:pt>
                <c:pt idx="2571">
                  <c:v>44576</c:v>
                </c:pt>
                <c:pt idx="2572">
                  <c:v>44577</c:v>
                </c:pt>
                <c:pt idx="2573">
                  <c:v>44578</c:v>
                </c:pt>
                <c:pt idx="2574">
                  <c:v>44579</c:v>
                </c:pt>
                <c:pt idx="2575">
                  <c:v>44580</c:v>
                </c:pt>
                <c:pt idx="2576">
                  <c:v>44581</c:v>
                </c:pt>
                <c:pt idx="2577">
                  <c:v>44582</c:v>
                </c:pt>
                <c:pt idx="2578">
                  <c:v>44583</c:v>
                </c:pt>
                <c:pt idx="2579">
                  <c:v>44584</c:v>
                </c:pt>
                <c:pt idx="2580">
                  <c:v>44585</c:v>
                </c:pt>
                <c:pt idx="2581">
                  <c:v>44586</c:v>
                </c:pt>
                <c:pt idx="2582">
                  <c:v>44587</c:v>
                </c:pt>
                <c:pt idx="2583">
                  <c:v>44588</c:v>
                </c:pt>
                <c:pt idx="2584">
                  <c:v>44589</c:v>
                </c:pt>
                <c:pt idx="2585">
                  <c:v>44590</c:v>
                </c:pt>
                <c:pt idx="2586">
                  <c:v>44591</c:v>
                </c:pt>
                <c:pt idx="2587">
                  <c:v>44592</c:v>
                </c:pt>
                <c:pt idx="2588">
                  <c:v>44593</c:v>
                </c:pt>
                <c:pt idx="2589">
                  <c:v>44594</c:v>
                </c:pt>
                <c:pt idx="2590">
                  <c:v>44595</c:v>
                </c:pt>
                <c:pt idx="2591">
                  <c:v>44596</c:v>
                </c:pt>
                <c:pt idx="2592">
                  <c:v>44597</c:v>
                </c:pt>
                <c:pt idx="2593">
                  <c:v>44598</c:v>
                </c:pt>
                <c:pt idx="2594">
                  <c:v>44599</c:v>
                </c:pt>
                <c:pt idx="2595">
                  <c:v>44600</c:v>
                </c:pt>
                <c:pt idx="2596">
                  <c:v>44601</c:v>
                </c:pt>
                <c:pt idx="2597">
                  <c:v>44602</c:v>
                </c:pt>
                <c:pt idx="2598">
                  <c:v>44603</c:v>
                </c:pt>
                <c:pt idx="2599">
                  <c:v>44604</c:v>
                </c:pt>
                <c:pt idx="2600">
                  <c:v>44605</c:v>
                </c:pt>
                <c:pt idx="2601">
                  <c:v>44606</c:v>
                </c:pt>
                <c:pt idx="2602">
                  <c:v>44607</c:v>
                </c:pt>
                <c:pt idx="2603">
                  <c:v>44608</c:v>
                </c:pt>
                <c:pt idx="2604">
                  <c:v>44609</c:v>
                </c:pt>
                <c:pt idx="2605">
                  <c:v>44610</c:v>
                </c:pt>
                <c:pt idx="2606">
                  <c:v>44611</c:v>
                </c:pt>
                <c:pt idx="2607">
                  <c:v>44612</c:v>
                </c:pt>
                <c:pt idx="2608">
                  <c:v>44613</c:v>
                </c:pt>
                <c:pt idx="2609">
                  <c:v>44614</c:v>
                </c:pt>
                <c:pt idx="2610">
                  <c:v>44615</c:v>
                </c:pt>
                <c:pt idx="2611">
                  <c:v>44616</c:v>
                </c:pt>
                <c:pt idx="2612">
                  <c:v>44617</c:v>
                </c:pt>
                <c:pt idx="2613">
                  <c:v>44618</c:v>
                </c:pt>
                <c:pt idx="2614">
                  <c:v>44619</c:v>
                </c:pt>
                <c:pt idx="2615">
                  <c:v>44620</c:v>
                </c:pt>
                <c:pt idx="2616">
                  <c:v>44621</c:v>
                </c:pt>
                <c:pt idx="2617">
                  <c:v>44622</c:v>
                </c:pt>
                <c:pt idx="2618">
                  <c:v>44623</c:v>
                </c:pt>
                <c:pt idx="2619">
                  <c:v>44624</c:v>
                </c:pt>
                <c:pt idx="2620">
                  <c:v>44625</c:v>
                </c:pt>
                <c:pt idx="2621">
                  <c:v>44626</c:v>
                </c:pt>
                <c:pt idx="2622">
                  <c:v>44627</c:v>
                </c:pt>
                <c:pt idx="2623">
                  <c:v>44628</c:v>
                </c:pt>
                <c:pt idx="2624">
                  <c:v>44629</c:v>
                </c:pt>
                <c:pt idx="2625">
                  <c:v>44630</c:v>
                </c:pt>
                <c:pt idx="2626">
                  <c:v>44631</c:v>
                </c:pt>
                <c:pt idx="2627">
                  <c:v>44632</c:v>
                </c:pt>
                <c:pt idx="2628">
                  <c:v>44633</c:v>
                </c:pt>
                <c:pt idx="2629">
                  <c:v>44634</c:v>
                </c:pt>
                <c:pt idx="2630">
                  <c:v>44635</c:v>
                </c:pt>
                <c:pt idx="2631">
                  <c:v>44636</c:v>
                </c:pt>
                <c:pt idx="2632">
                  <c:v>44637</c:v>
                </c:pt>
                <c:pt idx="2633">
                  <c:v>44638</c:v>
                </c:pt>
                <c:pt idx="2634">
                  <c:v>44639</c:v>
                </c:pt>
                <c:pt idx="2635">
                  <c:v>44640</c:v>
                </c:pt>
                <c:pt idx="2636">
                  <c:v>44641</c:v>
                </c:pt>
                <c:pt idx="2637">
                  <c:v>44642</c:v>
                </c:pt>
                <c:pt idx="2638">
                  <c:v>44643</c:v>
                </c:pt>
                <c:pt idx="2639">
                  <c:v>44644</c:v>
                </c:pt>
                <c:pt idx="2640">
                  <c:v>44645</c:v>
                </c:pt>
                <c:pt idx="2641">
                  <c:v>44646</c:v>
                </c:pt>
                <c:pt idx="2642">
                  <c:v>44647</c:v>
                </c:pt>
                <c:pt idx="2643">
                  <c:v>44648</c:v>
                </c:pt>
                <c:pt idx="2644">
                  <c:v>44649</c:v>
                </c:pt>
                <c:pt idx="2645">
                  <c:v>44650</c:v>
                </c:pt>
                <c:pt idx="2646">
                  <c:v>44651</c:v>
                </c:pt>
                <c:pt idx="2647">
                  <c:v>44652</c:v>
                </c:pt>
                <c:pt idx="2648">
                  <c:v>44653</c:v>
                </c:pt>
                <c:pt idx="2649">
                  <c:v>44654</c:v>
                </c:pt>
                <c:pt idx="2650">
                  <c:v>44655</c:v>
                </c:pt>
                <c:pt idx="2651">
                  <c:v>44656</c:v>
                </c:pt>
                <c:pt idx="2652">
                  <c:v>44657</c:v>
                </c:pt>
                <c:pt idx="2653">
                  <c:v>44658</c:v>
                </c:pt>
                <c:pt idx="2654">
                  <c:v>44659</c:v>
                </c:pt>
                <c:pt idx="2655">
                  <c:v>44660</c:v>
                </c:pt>
                <c:pt idx="2656">
                  <c:v>44661</c:v>
                </c:pt>
                <c:pt idx="2657">
                  <c:v>44662</c:v>
                </c:pt>
                <c:pt idx="2658">
                  <c:v>44663</c:v>
                </c:pt>
                <c:pt idx="2659">
                  <c:v>44664</c:v>
                </c:pt>
                <c:pt idx="2660">
                  <c:v>44665</c:v>
                </c:pt>
                <c:pt idx="2661">
                  <c:v>44666</c:v>
                </c:pt>
                <c:pt idx="2662">
                  <c:v>44667</c:v>
                </c:pt>
                <c:pt idx="2663">
                  <c:v>44668</c:v>
                </c:pt>
                <c:pt idx="2664">
                  <c:v>44669</c:v>
                </c:pt>
                <c:pt idx="2665">
                  <c:v>44670</c:v>
                </c:pt>
                <c:pt idx="2666">
                  <c:v>44671</c:v>
                </c:pt>
                <c:pt idx="2667">
                  <c:v>44672</c:v>
                </c:pt>
                <c:pt idx="2668">
                  <c:v>44673</c:v>
                </c:pt>
                <c:pt idx="2669">
                  <c:v>44674</c:v>
                </c:pt>
                <c:pt idx="2670">
                  <c:v>44675</c:v>
                </c:pt>
                <c:pt idx="2671">
                  <c:v>44676</c:v>
                </c:pt>
                <c:pt idx="2672">
                  <c:v>44677</c:v>
                </c:pt>
                <c:pt idx="2673">
                  <c:v>44678</c:v>
                </c:pt>
                <c:pt idx="2674">
                  <c:v>44679</c:v>
                </c:pt>
                <c:pt idx="2675">
                  <c:v>44680</c:v>
                </c:pt>
                <c:pt idx="2676">
                  <c:v>44681</c:v>
                </c:pt>
                <c:pt idx="2677">
                  <c:v>44682</c:v>
                </c:pt>
                <c:pt idx="2678">
                  <c:v>44683</c:v>
                </c:pt>
                <c:pt idx="2679">
                  <c:v>44684</c:v>
                </c:pt>
                <c:pt idx="2680">
                  <c:v>44685</c:v>
                </c:pt>
                <c:pt idx="2681">
                  <c:v>44686</c:v>
                </c:pt>
                <c:pt idx="2682">
                  <c:v>44687</c:v>
                </c:pt>
                <c:pt idx="2683">
                  <c:v>44688</c:v>
                </c:pt>
                <c:pt idx="2684">
                  <c:v>44689</c:v>
                </c:pt>
                <c:pt idx="2685">
                  <c:v>44690</c:v>
                </c:pt>
                <c:pt idx="2686">
                  <c:v>44691</c:v>
                </c:pt>
                <c:pt idx="2687">
                  <c:v>44692</c:v>
                </c:pt>
                <c:pt idx="2688">
                  <c:v>44693</c:v>
                </c:pt>
                <c:pt idx="2689">
                  <c:v>44694</c:v>
                </c:pt>
                <c:pt idx="2690">
                  <c:v>44695</c:v>
                </c:pt>
                <c:pt idx="2691">
                  <c:v>44696</c:v>
                </c:pt>
                <c:pt idx="2692">
                  <c:v>44697</c:v>
                </c:pt>
                <c:pt idx="2693">
                  <c:v>44698</c:v>
                </c:pt>
                <c:pt idx="2694">
                  <c:v>44699</c:v>
                </c:pt>
                <c:pt idx="2695">
                  <c:v>44700</c:v>
                </c:pt>
                <c:pt idx="2696">
                  <c:v>44701</c:v>
                </c:pt>
                <c:pt idx="2697">
                  <c:v>44702</c:v>
                </c:pt>
                <c:pt idx="2698">
                  <c:v>44703</c:v>
                </c:pt>
                <c:pt idx="2699">
                  <c:v>44704</c:v>
                </c:pt>
                <c:pt idx="2700">
                  <c:v>44705</c:v>
                </c:pt>
                <c:pt idx="2701">
                  <c:v>44706</c:v>
                </c:pt>
                <c:pt idx="2702">
                  <c:v>44707</c:v>
                </c:pt>
                <c:pt idx="2703">
                  <c:v>44708</c:v>
                </c:pt>
                <c:pt idx="2704">
                  <c:v>44709</c:v>
                </c:pt>
                <c:pt idx="2705">
                  <c:v>44710</c:v>
                </c:pt>
                <c:pt idx="2706">
                  <c:v>44711</c:v>
                </c:pt>
                <c:pt idx="2707">
                  <c:v>44712</c:v>
                </c:pt>
                <c:pt idx="2708">
                  <c:v>44713</c:v>
                </c:pt>
                <c:pt idx="2709">
                  <c:v>44714</c:v>
                </c:pt>
                <c:pt idx="2710">
                  <c:v>44715</c:v>
                </c:pt>
                <c:pt idx="2711">
                  <c:v>44716</c:v>
                </c:pt>
                <c:pt idx="2712">
                  <c:v>44717</c:v>
                </c:pt>
                <c:pt idx="2713">
                  <c:v>44718</c:v>
                </c:pt>
                <c:pt idx="2714">
                  <c:v>44719</c:v>
                </c:pt>
                <c:pt idx="2715">
                  <c:v>44720</c:v>
                </c:pt>
                <c:pt idx="2716">
                  <c:v>44721</c:v>
                </c:pt>
                <c:pt idx="2717">
                  <c:v>44722</c:v>
                </c:pt>
                <c:pt idx="2718">
                  <c:v>44723</c:v>
                </c:pt>
                <c:pt idx="2719">
                  <c:v>44724</c:v>
                </c:pt>
                <c:pt idx="2720">
                  <c:v>44725</c:v>
                </c:pt>
                <c:pt idx="2721">
                  <c:v>44726</c:v>
                </c:pt>
                <c:pt idx="2722">
                  <c:v>44727</c:v>
                </c:pt>
                <c:pt idx="2723">
                  <c:v>44728</c:v>
                </c:pt>
                <c:pt idx="2724">
                  <c:v>44729</c:v>
                </c:pt>
                <c:pt idx="2725">
                  <c:v>44730</c:v>
                </c:pt>
                <c:pt idx="2726">
                  <c:v>44731</c:v>
                </c:pt>
                <c:pt idx="2727">
                  <c:v>44732</c:v>
                </c:pt>
                <c:pt idx="2728">
                  <c:v>44733</c:v>
                </c:pt>
                <c:pt idx="2729">
                  <c:v>44734</c:v>
                </c:pt>
                <c:pt idx="2730">
                  <c:v>44735</c:v>
                </c:pt>
                <c:pt idx="2731">
                  <c:v>44736</c:v>
                </c:pt>
                <c:pt idx="2732">
                  <c:v>44737</c:v>
                </c:pt>
                <c:pt idx="2733">
                  <c:v>44738</c:v>
                </c:pt>
                <c:pt idx="2734">
                  <c:v>44739</c:v>
                </c:pt>
                <c:pt idx="2735">
                  <c:v>44740</c:v>
                </c:pt>
                <c:pt idx="2736">
                  <c:v>44741</c:v>
                </c:pt>
                <c:pt idx="2737">
                  <c:v>44742</c:v>
                </c:pt>
                <c:pt idx="2738">
                  <c:v>44743</c:v>
                </c:pt>
                <c:pt idx="2739">
                  <c:v>44744</c:v>
                </c:pt>
                <c:pt idx="2740">
                  <c:v>44745</c:v>
                </c:pt>
                <c:pt idx="2741">
                  <c:v>44746</c:v>
                </c:pt>
                <c:pt idx="2742">
                  <c:v>44747</c:v>
                </c:pt>
                <c:pt idx="2743">
                  <c:v>44748</c:v>
                </c:pt>
                <c:pt idx="2744">
                  <c:v>44749</c:v>
                </c:pt>
                <c:pt idx="2745">
                  <c:v>44750</c:v>
                </c:pt>
                <c:pt idx="2746">
                  <c:v>44751</c:v>
                </c:pt>
                <c:pt idx="2747">
                  <c:v>44752</c:v>
                </c:pt>
                <c:pt idx="2748">
                  <c:v>44753</c:v>
                </c:pt>
                <c:pt idx="2749">
                  <c:v>44754</c:v>
                </c:pt>
                <c:pt idx="2750">
                  <c:v>44755</c:v>
                </c:pt>
                <c:pt idx="2751">
                  <c:v>44756</c:v>
                </c:pt>
                <c:pt idx="2752">
                  <c:v>44757</c:v>
                </c:pt>
                <c:pt idx="2753">
                  <c:v>44758</c:v>
                </c:pt>
                <c:pt idx="2754">
                  <c:v>44759</c:v>
                </c:pt>
                <c:pt idx="2755">
                  <c:v>44760</c:v>
                </c:pt>
                <c:pt idx="2756">
                  <c:v>44761</c:v>
                </c:pt>
                <c:pt idx="2757">
                  <c:v>44762</c:v>
                </c:pt>
                <c:pt idx="2758">
                  <c:v>44763</c:v>
                </c:pt>
                <c:pt idx="2759">
                  <c:v>44764</c:v>
                </c:pt>
                <c:pt idx="2760">
                  <c:v>44765</c:v>
                </c:pt>
                <c:pt idx="2761">
                  <c:v>44766</c:v>
                </c:pt>
                <c:pt idx="2762">
                  <c:v>44767</c:v>
                </c:pt>
                <c:pt idx="2763">
                  <c:v>44768</c:v>
                </c:pt>
                <c:pt idx="2764">
                  <c:v>44769</c:v>
                </c:pt>
                <c:pt idx="2765">
                  <c:v>44770</c:v>
                </c:pt>
                <c:pt idx="2766">
                  <c:v>44771</c:v>
                </c:pt>
                <c:pt idx="2767">
                  <c:v>44772</c:v>
                </c:pt>
                <c:pt idx="2768">
                  <c:v>44773</c:v>
                </c:pt>
                <c:pt idx="2769">
                  <c:v>44774</c:v>
                </c:pt>
                <c:pt idx="2770">
                  <c:v>44775</c:v>
                </c:pt>
                <c:pt idx="2771">
                  <c:v>44776</c:v>
                </c:pt>
                <c:pt idx="2772">
                  <c:v>44777</c:v>
                </c:pt>
                <c:pt idx="2773">
                  <c:v>44778</c:v>
                </c:pt>
                <c:pt idx="2774">
                  <c:v>44779</c:v>
                </c:pt>
                <c:pt idx="2775">
                  <c:v>44780</c:v>
                </c:pt>
                <c:pt idx="2776">
                  <c:v>44781</c:v>
                </c:pt>
                <c:pt idx="2777">
                  <c:v>44782</c:v>
                </c:pt>
                <c:pt idx="2778">
                  <c:v>44783</c:v>
                </c:pt>
                <c:pt idx="2779">
                  <c:v>44784</c:v>
                </c:pt>
                <c:pt idx="2780">
                  <c:v>44785</c:v>
                </c:pt>
                <c:pt idx="2781">
                  <c:v>44786</c:v>
                </c:pt>
                <c:pt idx="2782">
                  <c:v>44787</c:v>
                </c:pt>
                <c:pt idx="2783">
                  <c:v>44788</c:v>
                </c:pt>
                <c:pt idx="2784">
                  <c:v>44789</c:v>
                </c:pt>
                <c:pt idx="2785">
                  <c:v>44790</c:v>
                </c:pt>
                <c:pt idx="2786">
                  <c:v>44791</c:v>
                </c:pt>
                <c:pt idx="2787">
                  <c:v>44792</c:v>
                </c:pt>
                <c:pt idx="2788">
                  <c:v>44793</c:v>
                </c:pt>
                <c:pt idx="2789">
                  <c:v>44794</c:v>
                </c:pt>
                <c:pt idx="2790">
                  <c:v>44795</c:v>
                </c:pt>
                <c:pt idx="2791">
                  <c:v>44796</c:v>
                </c:pt>
                <c:pt idx="2792">
                  <c:v>44797</c:v>
                </c:pt>
                <c:pt idx="2793">
                  <c:v>44798</c:v>
                </c:pt>
                <c:pt idx="2794">
                  <c:v>44799</c:v>
                </c:pt>
                <c:pt idx="2795">
                  <c:v>44800</c:v>
                </c:pt>
                <c:pt idx="2796">
                  <c:v>44801</c:v>
                </c:pt>
                <c:pt idx="2797">
                  <c:v>44802</c:v>
                </c:pt>
                <c:pt idx="2798">
                  <c:v>44803</c:v>
                </c:pt>
                <c:pt idx="2799">
                  <c:v>44804</c:v>
                </c:pt>
                <c:pt idx="2800">
                  <c:v>44805</c:v>
                </c:pt>
                <c:pt idx="2801">
                  <c:v>44806</c:v>
                </c:pt>
                <c:pt idx="2802">
                  <c:v>44807</c:v>
                </c:pt>
                <c:pt idx="2803">
                  <c:v>44808</c:v>
                </c:pt>
                <c:pt idx="2804">
                  <c:v>44809</c:v>
                </c:pt>
                <c:pt idx="2805">
                  <c:v>44810</c:v>
                </c:pt>
                <c:pt idx="2806">
                  <c:v>44811</c:v>
                </c:pt>
                <c:pt idx="2807">
                  <c:v>44812</c:v>
                </c:pt>
                <c:pt idx="2808">
                  <c:v>44813</c:v>
                </c:pt>
                <c:pt idx="2809">
                  <c:v>44814</c:v>
                </c:pt>
                <c:pt idx="2810">
                  <c:v>44815</c:v>
                </c:pt>
                <c:pt idx="2811">
                  <c:v>44816</c:v>
                </c:pt>
                <c:pt idx="2812">
                  <c:v>44817</c:v>
                </c:pt>
                <c:pt idx="2813">
                  <c:v>44818</c:v>
                </c:pt>
                <c:pt idx="2814">
                  <c:v>44819</c:v>
                </c:pt>
                <c:pt idx="2815">
                  <c:v>44820</c:v>
                </c:pt>
                <c:pt idx="2816">
                  <c:v>44821</c:v>
                </c:pt>
                <c:pt idx="2817">
                  <c:v>44822</c:v>
                </c:pt>
                <c:pt idx="2818">
                  <c:v>44823</c:v>
                </c:pt>
                <c:pt idx="2819">
                  <c:v>44824</c:v>
                </c:pt>
                <c:pt idx="2820">
                  <c:v>44825</c:v>
                </c:pt>
                <c:pt idx="2821">
                  <c:v>44826</c:v>
                </c:pt>
                <c:pt idx="2822">
                  <c:v>44827</c:v>
                </c:pt>
                <c:pt idx="2823">
                  <c:v>44828</c:v>
                </c:pt>
                <c:pt idx="2824">
                  <c:v>44829</c:v>
                </c:pt>
                <c:pt idx="2825">
                  <c:v>44830</c:v>
                </c:pt>
                <c:pt idx="2826">
                  <c:v>44831</c:v>
                </c:pt>
                <c:pt idx="2827">
                  <c:v>44832</c:v>
                </c:pt>
                <c:pt idx="2828">
                  <c:v>44833</c:v>
                </c:pt>
                <c:pt idx="2829">
                  <c:v>44834</c:v>
                </c:pt>
                <c:pt idx="2830">
                  <c:v>44835</c:v>
                </c:pt>
                <c:pt idx="2831">
                  <c:v>44836</c:v>
                </c:pt>
                <c:pt idx="2832">
                  <c:v>44837</c:v>
                </c:pt>
                <c:pt idx="2833">
                  <c:v>44838</c:v>
                </c:pt>
                <c:pt idx="2834">
                  <c:v>44839</c:v>
                </c:pt>
                <c:pt idx="2835">
                  <c:v>44840</c:v>
                </c:pt>
                <c:pt idx="2836">
                  <c:v>44841</c:v>
                </c:pt>
                <c:pt idx="2837">
                  <c:v>44842</c:v>
                </c:pt>
                <c:pt idx="2838">
                  <c:v>44843</c:v>
                </c:pt>
                <c:pt idx="2839">
                  <c:v>44844</c:v>
                </c:pt>
                <c:pt idx="2840">
                  <c:v>44845</c:v>
                </c:pt>
                <c:pt idx="2841">
                  <c:v>44846</c:v>
                </c:pt>
                <c:pt idx="2842">
                  <c:v>44847</c:v>
                </c:pt>
                <c:pt idx="2843">
                  <c:v>44848</c:v>
                </c:pt>
                <c:pt idx="2844">
                  <c:v>44849</c:v>
                </c:pt>
                <c:pt idx="2845">
                  <c:v>44850</c:v>
                </c:pt>
                <c:pt idx="2846">
                  <c:v>44851</c:v>
                </c:pt>
                <c:pt idx="2847">
                  <c:v>44852</c:v>
                </c:pt>
                <c:pt idx="2848">
                  <c:v>44853</c:v>
                </c:pt>
                <c:pt idx="2849">
                  <c:v>44854</c:v>
                </c:pt>
                <c:pt idx="2850">
                  <c:v>44855</c:v>
                </c:pt>
                <c:pt idx="2851">
                  <c:v>44856</c:v>
                </c:pt>
                <c:pt idx="2852">
                  <c:v>44857</c:v>
                </c:pt>
                <c:pt idx="2853">
                  <c:v>44858</c:v>
                </c:pt>
                <c:pt idx="2854">
                  <c:v>44859</c:v>
                </c:pt>
                <c:pt idx="2855">
                  <c:v>44860</c:v>
                </c:pt>
                <c:pt idx="2856">
                  <c:v>44861</c:v>
                </c:pt>
                <c:pt idx="2857">
                  <c:v>44862</c:v>
                </c:pt>
                <c:pt idx="2858">
                  <c:v>44863</c:v>
                </c:pt>
                <c:pt idx="2859">
                  <c:v>44864</c:v>
                </c:pt>
                <c:pt idx="2860">
                  <c:v>44865</c:v>
                </c:pt>
                <c:pt idx="2861">
                  <c:v>44866</c:v>
                </c:pt>
                <c:pt idx="2862">
                  <c:v>44867</c:v>
                </c:pt>
                <c:pt idx="2863">
                  <c:v>44868</c:v>
                </c:pt>
                <c:pt idx="2864">
                  <c:v>44869</c:v>
                </c:pt>
                <c:pt idx="2865">
                  <c:v>44870</c:v>
                </c:pt>
                <c:pt idx="2866">
                  <c:v>44871</c:v>
                </c:pt>
                <c:pt idx="2867">
                  <c:v>44872</c:v>
                </c:pt>
                <c:pt idx="2868">
                  <c:v>44873</c:v>
                </c:pt>
                <c:pt idx="2869">
                  <c:v>44874</c:v>
                </c:pt>
                <c:pt idx="2870">
                  <c:v>44875</c:v>
                </c:pt>
                <c:pt idx="2871">
                  <c:v>44876</c:v>
                </c:pt>
                <c:pt idx="2872">
                  <c:v>44877</c:v>
                </c:pt>
                <c:pt idx="2873">
                  <c:v>44878</c:v>
                </c:pt>
                <c:pt idx="2874">
                  <c:v>44879</c:v>
                </c:pt>
                <c:pt idx="2875">
                  <c:v>44880</c:v>
                </c:pt>
                <c:pt idx="2876">
                  <c:v>44881</c:v>
                </c:pt>
                <c:pt idx="2877">
                  <c:v>44882</c:v>
                </c:pt>
                <c:pt idx="2878">
                  <c:v>44883</c:v>
                </c:pt>
                <c:pt idx="2879">
                  <c:v>44884</c:v>
                </c:pt>
                <c:pt idx="2880">
                  <c:v>44885</c:v>
                </c:pt>
                <c:pt idx="2881">
                  <c:v>44886</c:v>
                </c:pt>
                <c:pt idx="2882">
                  <c:v>44887</c:v>
                </c:pt>
                <c:pt idx="2883">
                  <c:v>44888</c:v>
                </c:pt>
                <c:pt idx="2884">
                  <c:v>44889</c:v>
                </c:pt>
                <c:pt idx="2885">
                  <c:v>44890</c:v>
                </c:pt>
                <c:pt idx="2886">
                  <c:v>44891</c:v>
                </c:pt>
                <c:pt idx="2887">
                  <c:v>44892</c:v>
                </c:pt>
                <c:pt idx="2888">
                  <c:v>44893</c:v>
                </c:pt>
                <c:pt idx="2889">
                  <c:v>44894</c:v>
                </c:pt>
                <c:pt idx="2890">
                  <c:v>44895</c:v>
                </c:pt>
                <c:pt idx="2891">
                  <c:v>44896</c:v>
                </c:pt>
                <c:pt idx="2892">
                  <c:v>44897</c:v>
                </c:pt>
                <c:pt idx="2893">
                  <c:v>44898</c:v>
                </c:pt>
                <c:pt idx="2894">
                  <c:v>44899</c:v>
                </c:pt>
                <c:pt idx="2895">
                  <c:v>44900</c:v>
                </c:pt>
                <c:pt idx="2896">
                  <c:v>44901</c:v>
                </c:pt>
                <c:pt idx="2897">
                  <c:v>44902</c:v>
                </c:pt>
                <c:pt idx="2898">
                  <c:v>44903</c:v>
                </c:pt>
                <c:pt idx="2899">
                  <c:v>44904</c:v>
                </c:pt>
                <c:pt idx="2900">
                  <c:v>44905</c:v>
                </c:pt>
                <c:pt idx="2901">
                  <c:v>44906</c:v>
                </c:pt>
                <c:pt idx="2902">
                  <c:v>44907</c:v>
                </c:pt>
                <c:pt idx="2903">
                  <c:v>44908</c:v>
                </c:pt>
                <c:pt idx="2904">
                  <c:v>44909</c:v>
                </c:pt>
                <c:pt idx="2905">
                  <c:v>44910</c:v>
                </c:pt>
                <c:pt idx="2906">
                  <c:v>44911</c:v>
                </c:pt>
                <c:pt idx="2907">
                  <c:v>44912</c:v>
                </c:pt>
                <c:pt idx="2908">
                  <c:v>44913</c:v>
                </c:pt>
                <c:pt idx="2909">
                  <c:v>44914</c:v>
                </c:pt>
                <c:pt idx="2910">
                  <c:v>44915</c:v>
                </c:pt>
                <c:pt idx="2911">
                  <c:v>44916</c:v>
                </c:pt>
                <c:pt idx="2912">
                  <c:v>44917</c:v>
                </c:pt>
                <c:pt idx="2913">
                  <c:v>44918</c:v>
                </c:pt>
                <c:pt idx="2914">
                  <c:v>44919</c:v>
                </c:pt>
                <c:pt idx="2915">
                  <c:v>44920</c:v>
                </c:pt>
                <c:pt idx="2916">
                  <c:v>44921</c:v>
                </c:pt>
                <c:pt idx="2917">
                  <c:v>44922</c:v>
                </c:pt>
                <c:pt idx="2918">
                  <c:v>44923</c:v>
                </c:pt>
                <c:pt idx="2919">
                  <c:v>44924</c:v>
                </c:pt>
                <c:pt idx="2920">
                  <c:v>44925</c:v>
                </c:pt>
                <c:pt idx="2921">
                  <c:v>44926</c:v>
                </c:pt>
                <c:pt idx="2922">
                  <c:v>44927</c:v>
                </c:pt>
                <c:pt idx="2923">
                  <c:v>44928</c:v>
                </c:pt>
                <c:pt idx="2924">
                  <c:v>44929</c:v>
                </c:pt>
                <c:pt idx="2925">
                  <c:v>44930</c:v>
                </c:pt>
                <c:pt idx="2926">
                  <c:v>44931</c:v>
                </c:pt>
                <c:pt idx="2927">
                  <c:v>44932</c:v>
                </c:pt>
                <c:pt idx="2928">
                  <c:v>44933</c:v>
                </c:pt>
                <c:pt idx="2929">
                  <c:v>44934</c:v>
                </c:pt>
                <c:pt idx="2930">
                  <c:v>44935</c:v>
                </c:pt>
                <c:pt idx="2931">
                  <c:v>44936</c:v>
                </c:pt>
                <c:pt idx="2932">
                  <c:v>44937</c:v>
                </c:pt>
                <c:pt idx="2933">
                  <c:v>44938</c:v>
                </c:pt>
                <c:pt idx="2934">
                  <c:v>44939</c:v>
                </c:pt>
                <c:pt idx="2935">
                  <c:v>44940</c:v>
                </c:pt>
                <c:pt idx="2936">
                  <c:v>44941</c:v>
                </c:pt>
                <c:pt idx="2937">
                  <c:v>44942</c:v>
                </c:pt>
                <c:pt idx="2938">
                  <c:v>44943</c:v>
                </c:pt>
                <c:pt idx="2939">
                  <c:v>44944</c:v>
                </c:pt>
                <c:pt idx="2940">
                  <c:v>44945</c:v>
                </c:pt>
                <c:pt idx="2941">
                  <c:v>44946</c:v>
                </c:pt>
                <c:pt idx="2942">
                  <c:v>44947</c:v>
                </c:pt>
                <c:pt idx="2943">
                  <c:v>44948</c:v>
                </c:pt>
                <c:pt idx="2944">
                  <c:v>44949</c:v>
                </c:pt>
                <c:pt idx="2945">
                  <c:v>44950</c:v>
                </c:pt>
                <c:pt idx="2946">
                  <c:v>44951</c:v>
                </c:pt>
                <c:pt idx="2947">
                  <c:v>44952</c:v>
                </c:pt>
                <c:pt idx="2948">
                  <c:v>44953</c:v>
                </c:pt>
                <c:pt idx="2949">
                  <c:v>44954</c:v>
                </c:pt>
                <c:pt idx="2950">
                  <c:v>44955</c:v>
                </c:pt>
                <c:pt idx="2951">
                  <c:v>44956</c:v>
                </c:pt>
                <c:pt idx="2952">
                  <c:v>44957</c:v>
                </c:pt>
                <c:pt idx="2953">
                  <c:v>44958</c:v>
                </c:pt>
                <c:pt idx="2954">
                  <c:v>44959</c:v>
                </c:pt>
                <c:pt idx="2955">
                  <c:v>44960</c:v>
                </c:pt>
                <c:pt idx="2956">
                  <c:v>44961</c:v>
                </c:pt>
                <c:pt idx="2957">
                  <c:v>44962</c:v>
                </c:pt>
                <c:pt idx="2958">
                  <c:v>44963</c:v>
                </c:pt>
                <c:pt idx="2959">
                  <c:v>44964</c:v>
                </c:pt>
                <c:pt idx="2960">
                  <c:v>44965</c:v>
                </c:pt>
                <c:pt idx="2961">
                  <c:v>44966</c:v>
                </c:pt>
                <c:pt idx="2962">
                  <c:v>44967</c:v>
                </c:pt>
                <c:pt idx="2963">
                  <c:v>44968</c:v>
                </c:pt>
                <c:pt idx="2964">
                  <c:v>44969</c:v>
                </c:pt>
                <c:pt idx="2965">
                  <c:v>44970</c:v>
                </c:pt>
                <c:pt idx="2966">
                  <c:v>44971</c:v>
                </c:pt>
                <c:pt idx="2967">
                  <c:v>44972</c:v>
                </c:pt>
                <c:pt idx="2968">
                  <c:v>44973</c:v>
                </c:pt>
                <c:pt idx="2969">
                  <c:v>44974</c:v>
                </c:pt>
                <c:pt idx="2970">
                  <c:v>44975</c:v>
                </c:pt>
                <c:pt idx="2971">
                  <c:v>44976</c:v>
                </c:pt>
                <c:pt idx="2972">
                  <c:v>44977</c:v>
                </c:pt>
                <c:pt idx="2973">
                  <c:v>44978</c:v>
                </c:pt>
                <c:pt idx="2974">
                  <c:v>44979</c:v>
                </c:pt>
                <c:pt idx="2975">
                  <c:v>44980</c:v>
                </c:pt>
                <c:pt idx="2976">
                  <c:v>44981</c:v>
                </c:pt>
                <c:pt idx="2977">
                  <c:v>44982</c:v>
                </c:pt>
                <c:pt idx="2978">
                  <c:v>44983</c:v>
                </c:pt>
                <c:pt idx="2979">
                  <c:v>44984</c:v>
                </c:pt>
                <c:pt idx="2980">
                  <c:v>44985</c:v>
                </c:pt>
                <c:pt idx="2981">
                  <c:v>44986</c:v>
                </c:pt>
                <c:pt idx="2982">
                  <c:v>44987</c:v>
                </c:pt>
                <c:pt idx="2983">
                  <c:v>44988</c:v>
                </c:pt>
                <c:pt idx="2984">
                  <c:v>44989</c:v>
                </c:pt>
                <c:pt idx="2985">
                  <c:v>44990</c:v>
                </c:pt>
                <c:pt idx="2986">
                  <c:v>44991</c:v>
                </c:pt>
                <c:pt idx="2987">
                  <c:v>44992</c:v>
                </c:pt>
                <c:pt idx="2988">
                  <c:v>44993</c:v>
                </c:pt>
                <c:pt idx="2989">
                  <c:v>44994</c:v>
                </c:pt>
                <c:pt idx="2990">
                  <c:v>44995</c:v>
                </c:pt>
                <c:pt idx="2991">
                  <c:v>44996</c:v>
                </c:pt>
                <c:pt idx="2992">
                  <c:v>44997</c:v>
                </c:pt>
                <c:pt idx="2993">
                  <c:v>44998</c:v>
                </c:pt>
                <c:pt idx="2994">
                  <c:v>44999</c:v>
                </c:pt>
                <c:pt idx="2995">
                  <c:v>45000</c:v>
                </c:pt>
                <c:pt idx="2996">
                  <c:v>45001</c:v>
                </c:pt>
                <c:pt idx="2997">
                  <c:v>45002</c:v>
                </c:pt>
                <c:pt idx="2998">
                  <c:v>45003</c:v>
                </c:pt>
                <c:pt idx="2999">
                  <c:v>45004</c:v>
                </c:pt>
                <c:pt idx="3000">
                  <c:v>45005</c:v>
                </c:pt>
                <c:pt idx="3001">
                  <c:v>45006</c:v>
                </c:pt>
                <c:pt idx="3002">
                  <c:v>45007</c:v>
                </c:pt>
                <c:pt idx="3003">
                  <c:v>45008</c:v>
                </c:pt>
                <c:pt idx="3004">
                  <c:v>45009</c:v>
                </c:pt>
                <c:pt idx="3005">
                  <c:v>45010</c:v>
                </c:pt>
                <c:pt idx="3006">
                  <c:v>45011</c:v>
                </c:pt>
                <c:pt idx="3007">
                  <c:v>45012</c:v>
                </c:pt>
                <c:pt idx="3008">
                  <c:v>45013</c:v>
                </c:pt>
                <c:pt idx="3009">
                  <c:v>45014</c:v>
                </c:pt>
                <c:pt idx="3010">
                  <c:v>45015</c:v>
                </c:pt>
                <c:pt idx="3011">
                  <c:v>45016</c:v>
                </c:pt>
                <c:pt idx="3012">
                  <c:v>45017</c:v>
                </c:pt>
                <c:pt idx="3013">
                  <c:v>45018</c:v>
                </c:pt>
                <c:pt idx="3014">
                  <c:v>45019</c:v>
                </c:pt>
                <c:pt idx="3015">
                  <c:v>45020</c:v>
                </c:pt>
                <c:pt idx="3016">
                  <c:v>45021</c:v>
                </c:pt>
                <c:pt idx="3017">
                  <c:v>45022</c:v>
                </c:pt>
                <c:pt idx="3018">
                  <c:v>45023</c:v>
                </c:pt>
                <c:pt idx="3019">
                  <c:v>45024</c:v>
                </c:pt>
                <c:pt idx="3020">
                  <c:v>45025</c:v>
                </c:pt>
                <c:pt idx="3021">
                  <c:v>45026</c:v>
                </c:pt>
                <c:pt idx="3022">
                  <c:v>45027</c:v>
                </c:pt>
                <c:pt idx="3023">
                  <c:v>45028</c:v>
                </c:pt>
                <c:pt idx="3024">
                  <c:v>45029</c:v>
                </c:pt>
                <c:pt idx="3025">
                  <c:v>45030</c:v>
                </c:pt>
                <c:pt idx="3026">
                  <c:v>45031</c:v>
                </c:pt>
                <c:pt idx="3027">
                  <c:v>45032</c:v>
                </c:pt>
                <c:pt idx="3028">
                  <c:v>45033</c:v>
                </c:pt>
                <c:pt idx="3029">
                  <c:v>45034</c:v>
                </c:pt>
                <c:pt idx="3030">
                  <c:v>45035</c:v>
                </c:pt>
                <c:pt idx="3031">
                  <c:v>45036</c:v>
                </c:pt>
                <c:pt idx="3032">
                  <c:v>45037</c:v>
                </c:pt>
                <c:pt idx="3033">
                  <c:v>45038</c:v>
                </c:pt>
                <c:pt idx="3034">
                  <c:v>45039</c:v>
                </c:pt>
                <c:pt idx="3035">
                  <c:v>45040</c:v>
                </c:pt>
                <c:pt idx="3036">
                  <c:v>45041</c:v>
                </c:pt>
                <c:pt idx="3037">
                  <c:v>45042</c:v>
                </c:pt>
                <c:pt idx="3038">
                  <c:v>45043</c:v>
                </c:pt>
                <c:pt idx="3039">
                  <c:v>45044</c:v>
                </c:pt>
                <c:pt idx="3040">
                  <c:v>45045</c:v>
                </c:pt>
                <c:pt idx="3041">
                  <c:v>45046</c:v>
                </c:pt>
                <c:pt idx="3042">
                  <c:v>45047</c:v>
                </c:pt>
                <c:pt idx="3043">
                  <c:v>45048</c:v>
                </c:pt>
                <c:pt idx="3044">
                  <c:v>45049</c:v>
                </c:pt>
                <c:pt idx="3045">
                  <c:v>45050</c:v>
                </c:pt>
                <c:pt idx="3046">
                  <c:v>45051</c:v>
                </c:pt>
                <c:pt idx="3047">
                  <c:v>45052</c:v>
                </c:pt>
                <c:pt idx="3048">
                  <c:v>45053</c:v>
                </c:pt>
                <c:pt idx="3049">
                  <c:v>45054</c:v>
                </c:pt>
                <c:pt idx="3050">
                  <c:v>45055</c:v>
                </c:pt>
                <c:pt idx="3051">
                  <c:v>45056</c:v>
                </c:pt>
                <c:pt idx="3052">
                  <c:v>45057</c:v>
                </c:pt>
                <c:pt idx="3053">
                  <c:v>45058</c:v>
                </c:pt>
                <c:pt idx="3054">
                  <c:v>45059</c:v>
                </c:pt>
                <c:pt idx="3055">
                  <c:v>45060</c:v>
                </c:pt>
                <c:pt idx="3056">
                  <c:v>45061</c:v>
                </c:pt>
                <c:pt idx="3057">
                  <c:v>45062</c:v>
                </c:pt>
                <c:pt idx="3058">
                  <c:v>45063</c:v>
                </c:pt>
                <c:pt idx="3059">
                  <c:v>45064</c:v>
                </c:pt>
                <c:pt idx="3060">
                  <c:v>45065</c:v>
                </c:pt>
                <c:pt idx="3061">
                  <c:v>45066</c:v>
                </c:pt>
                <c:pt idx="3062">
                  <c:v>45067</c:v>
                </c:pt>
                <c:pt idx="3063">
                  <c:v>45068</c:v>
                </c:pt>
                <c:pt idx="3064">
                  <c:v>45069</c:v>
                </c:pt>
                <c:pt idx="3065">
                  <c:v>45070</c:v>
                </c:pt>
                <c:pt idx="3066">
                  <c:v>45071</c:v>
                </c:pt>
                <c:pt idx="3067">
                  <c:v>45072</c:v>
                </c:pt>
                <c:pt idx="3068">
                  <c:v>45073</c:v>
                </c:pt>
                <c:pt idx="3069">
                  <c:v>45074</c:v>
                </c:pt>
                <c:pt idx="3070">
                  <c:v>45075</c:v>
                </c:pt>
                <c:pt idx="3071">
                  <c:v>45076</c:v>
                </c:pt>
                <c:pt idx="3072">
                  <c:v>45077</c:v>
                </c:pt>
                <c:pt idx="3073">
                  <c:v>45078</c:v>
                </c:pt>
                <c:pt idx="3074">
                  <c:v>45079</c:v>
                </c:pt>
                <c:pt idx="3075">
                  <c:v>45080</c:v>
                </c:pt>
                <c:pt idx="3076">
                  <c:v>45081</c:v>
                </c:pt>
                <c:pt idx="3077">
                  <c:v>45082</c:v>
                </c:pt>
                <c:pt idx="3078">
                  <c:v>45083</c:v>
                </c:pt>
                <c:pt idx="3079">
                  <c:v>45084</c:v>
                </c:pt>
                <c:pt idx="3080">
                  <c:v>45085</c:v>
                </c:pt>
                <c:pt idx="3081">
                  <c:v>45086</c:v>
                </c:pt>
                <c:pt idx="3082">
                  <c:v>45087</c:v>
                </c:pt>
                <c:pt idx="3083">
                  <c:v>45088</c:v>
                </c:pt>
                <c:pt idx="3084">
                  <c:v>45089</c:v>
                </c:pt>
                <c:pt idx="3085">
                  <c:v>45090</c:v>
                </c:pt>
                <c:pt idx="3086">
                  <c:v>45091</c:v>
                </c:pt>
                <c:pt idx="3087">
                  <c:v>45092</c:v>
                </c:pt>
                <c:pt idx="3088">
                  <c:v>45093</c:v>
                </c:pt>
                <c:pt idx="3089">
                  <c:v>45094</c:v>
                </c:pt>
                <c:pt idx="3090">
                  <c:v>45095</c:v>
                </c:pt>
                <c:pt idx="3091">
                  <c:v>45096</c:v>
                </c:pt>
                <c:pt idx="3092">
                  <c:v>45097</c:v>
                </c:pt>
                <c:pt idx="3093">
                  <c:v>45098</c:v>
                </c:pt>
                <c:pt idx="3094">
                  <c:v>45099</c:v>
                </c:pt>
                <c:pt idx="3095">
                  <c:v>45100</c:v>
                </c:pt>
                <c:pt idx="3096">
                  <c:v>45101</c:v>
                </c:pt>
                <c:pt idx="3097">
                  <c:v>45102</c:v>
                </c:pt>
                <c:pt idx="3098">
                  <c:v>45103</c:v>
                </c:pt>
                <c:pt idx="3099">
                  <c:v>45104</c:v>
                </c:pt>
                <c:pt idx="3100">
                  <c:v>45105</c:v>
                </c:pt>
                <c:pt idx="3101">
                  <c:v>45106</c:v>
                </c:pt>
                <c:pt idx="3102">
                  <c:v>45107</c:v>
                </c:pt>
                <c:pt idx="3103">
                  <c:v>45108</c:v>
                </c:pt>
                <c:pt idx="3104">
                  <c:v>45109</c:v>
                </c:pt>
                <c:pt idx="3105">
                  <c:v>45110</c:v>
                </c:pt>
                <c:pt idx="3106">
                  <c:v>45111</c:v>
                </c:pt>
                <c:pt idx="3107">
                  <c:v>45112</c:v>
                </c:pt>
                <c:pt idx="3108">
                  <c:v>45113</c:v>
                </c:pt>
                <c:pt idx="3109">
                  <c:v>45114</c:v>
                </c:pt>
                <c:pt idx="3110">
                  <c:v>45115</c:v>
                </c:pt>
                <c:pt idx="3111">
                  <c:v>45116</c:v>
                </c:pt>
                <c:pt idx="3112">
                  <c:v>45117</c:v>
                </c:pt>
                <c:pt idx="3113">
                  <c:v>45118</c:v>
                </c:pt>
                <c:pt idx="3114">
                  <c:v>45119</c:v>
                </c:pt>
                <c:pt idx="3115">
                  <c:v>45120</c:v>
                </c:pt>
                <c:pt idx="3116">
                  <c:v>45121</c:v>
                </c:pt>
                <c:pt idx="3117">
                  <c:v>45122</c:v>
                </c:pt>
                <c:pt idx="3118">
                  <c:v>45123</c:v>
                </c:pt>
                <c:pt idx="3119">
                  <c:v>45124</c:v>
                </c:pt>
                <c:pt idx="3120">
                  <c:v>45125</c:v>
                </c:pt>
                <c:pt idx="3121">
                  <c:v>45126</c:v>
                </c:pt>
                <c:pt idx="3122">
                  <c:v>45127</c:v>
                </c:pt>
                <c:pt idx="3123">
                  <c:v>45128</c:v>
                </c:pt>
                <c:pt idx="3124">
                  <c:v>45129</c:v>
                </c:pt>
                <c:pt idx="3125">
                  <c:v>45130</c:v>
                </c:pt>
                <c:pt idx="3126">
                  <c:v>45131</c:v>
                </c:pt>
                <c:pt idx="3127">
                  <c:v>45132</c:v>
                </c:pt>
                <c:pt idx="3128">
                  <c:v>45133</c:v>
                </c:pt>
                <c:pt idx="3129">
                  <c:v>45134</c:v>
                </c:pt>
                <c:pt idx="3130">
                  <c:v>45135</c:v>
                </c:pt>
                <c:pt idx="3131">
                  <c:v>45136</c:v>
                </c:pt>
                <c:pt idx="3132">
                  <c:v>45137</c:v>
                </c:pt>
                <c:pt idx="3133">
                  <c:v>45138</c:v>
                </c:pt>
                <c:pt idx="3134">
                  <c:v>45139</c:v>
                </c:pt>
                <c:pt idx="3135">
                  <c:v>45140</c:v>
                </c:pt>
                <c:pt idx="3136">
                  <c:v>45141</c:v>
                </c:pt>
                <c:pt idx="3137">
                  <c:v>45142</c:v>
                </c:pt>
                <c:pt idx="3138">
                  <c:v>45143</c:v>
                </c:pt>
                <c:pt idx="3139">
                  <c:v>45144</c:v>
                </c:pt>
                <c:pt idx="3140">
                  <c:v>45145</c:v>
                </c:pt>
                <c:pt idx="3141">
                  <c:v>45146</c:v>
                </c:pt>
                <c:pt idx="3142">
                  <c:v>45147</c:v>
                </c:pt>
                <c:pt idx="3143">
                  <c:v>45148</c:v>
                </c:pt>
                <c:pt idx="3144">
                  <c:v>45149</c:v>
                </c:pt>
                <c:pt idx="3145">
                  <c:v>45150</c:v>
                </c:pt>
                <c:pt idx="3146">
                  <c:v>45151</c:v>
                </c:pt>
                <c:pt idx="3147">
                  <c:v>45152</c:v>
                </c:pt>
                <c:pt idx="3148">
                  <c:v>45153</c:v>
                </c:pt>
                <c:pt idx="3149">
                  <c:v>45154</c:v>
                </c:pt>
                <c:pt idx="3150">
                  <c:v>45155</c:v>
                </c:pt>
                <c:pt idx="3151">
                  <c:v>45156</c:v>
                </c:pt>
                <c:pt idx="3152">
                  <c:v>45157</c:v>
                </c:pt>
                <c:pt idx="3153">
                  <c:v>45158</c:v>
                </c:pt>
                <c:pt idx="3154">
                  <c:v>45159</c:v>
                </c:pt>
                <c:pt idx="3155">
                  <c:v>45160</c:v>
                </c:pt>
                <c:pt idx="3156">
                  <c:v>45161</c:v>
                </c:pt>
                <c:pt idx="3157">
                  <c:v>45162</c:v>
                </c:pt>
                <c:pt idx="3158">
                  <c:v>45163</c:v>
                </c:pt>
                <c:pt idx="3159">
                  <c:v>45164</c:v>
                </c:pt>
                <c:pt idx="3160">
                  <c:v>45165</c:v>
                </c:pt>
                <c:pt idx="3161">
                  <c:v>45166</c:v>
                </c:pt>
                <c:pt idx="3162">
                  <c:v>45167</c:v>
                </c:pt>
                <c:pt idx="3163">
                  <c:v>45168</c:v>
                </c:pt>
                <c:pt idx="3164">
                  <c:v>45169</c:v>
                </c:pt>
                <c:pt idx="3165">
                  <c:v>45170</c:v>
                </c:pt>
                <c:pt idx="3166">
                  <c:v>45171</c:v>
                </c:pt>
                <c:pt idx="3167">
                  <c:v>45172</c:v>
                </c:pt>
                <c:pt idx="3168">
                  <c:v>45173</c:v>
                </c:pt>
                <c:pt idx="3169">
                  <c:v>45174</c:v>
                </c:pt>
                <c:pt idx="3170">
                  <c:v>45175</c:v>
                </c:pt>
                <c:pt idx="3171">
                  <c:v>45176</c:v>
                </c:pt>
                <c:pt idx="3172">
                  <c:v>45177</c:v>
                </c:pt>
                <c:pt idx="3173">
                  <c:v>45178</c:v>
                </c:pt>
                <c:pt idx="3174">
                  <c:v>45179</c:v>
                </c:pt>
                <c:pt idx="3175">
                  <c:v>45180</c:v>
                </c:pt>
                <c:pt idx="3176">
                  <c:v>45181</c:v>
                </c:pt>
                <c:pt idx="3177">
                  <c:v>45182</c:v>
                </c:pt>
                <c:pt idx="3178">
                  <c:v>45183</c:v>
                </c:pt>
                <c:pt idx="3179">
                  <c:v>45184</c:v>
                </c:pt>
                <c:pt idx="3180">
                  <c:v>45185</c:v>
                </c:pt>
                <c:pt idx="3181">
                  <c:v>45186</c:v>
                </c:pt>
                <c:pt idx="3182">
                  <c:v>45187</c:v>
                </c:pt>
                <c:pt idx="3183">
                  <c:v>45188</c:v>
                </c:pt>
                <c:pt idx="3184">
                  <c:v>45189</c:v>
                </c:pt>
                <c:pt idx="3185">
                  <c:v>45190</c:v>
                </c:pt>
                <c:pt idx="3186">
                  <c:v>45191</c:v>
                </c:pt>
                <c:pt idx="3187">
                  <c:v>45192</c:v>
                </c:pt>
                <c:pt idx="3188">
                  <c:v>45193</c:v>
                </c:pt>
                <c:pt idx="3189">
                  <c:v>45194</c:v>
                </c:pt>
                <c:pt idx="3190">
                  <c:v>45195</c:v>
                </c:pt>
                <c:pt idx="3191">
                  <c:v>45196</c:v>
                </c:pt>
                <c:pt idx="3192">
                  <c:v>45197</c:v>
                </c:pt>
                <c:pt idx="3193">
                  <c:v>45198</c:v>
                </c:pt>
                <c:pt idx="3194">
                  <c:v>45199</c:v>
                </c:pt>
                <c:pt idx="3195">
                  <c:v>45200</c:v>
                </c:pt>
                <c:pt idx="3196">
                  <c:v>45201</c:v>
                </c:pt>
                <c:pt idx="3197">
                  <c:v>45202</c:v>
                </c:pt>
                <c:pt idx="3198">
                  <c:v>45203</c:v>
                </c:pt>
                <c:pt idx="3199">
                  <c:v>45204</c:v>
                </c:pt>
                <c:pt idx="3200">
                  <c:v>45205</c:v>
                </c:pt>
                <c:pt idx="3201">
                  <c:v>45206</c:v>
                </c:pt>
                <c:pt idx="3202">
                  <c:v>45207</c:v>
                </c:pt>
                <c:pt idx="3203">
                  <c:v>45208</c:v>
                </c:pt>
                <c:pt idx="3204">
                  <c:v>45209</c:v>
                </c:pt>
                <c:pt idx="3205">
                  <c:v>45210</c:v>
                </c:pt>
                <c:pt idx="3206">
                  <c:v>45211</c:v>
                </c:pt>
                <c:pt idx="3207">
                  <c:v>45212</c:v>
                </c:pt>
                <c:pt idx="3208">
                  <c:v>45213</c:v>
                </c:pt>
                <c:pt idx="3209">
                  <c:v>45214</c:v>
                </c:pt>
                <c:pt idx="3210">
                  <c:v>45215</c:v>
                </c:pt>
                <c:pt idx="3211">
                  <c:v>45216</c:v>
                </c:pt>
                <c:pt idx="3212">
                  <c:v>45217</c:v>
                </c:pt>
                <c:pt idx="3213">
                  <c:v>45218</c:v>
                </c:pt>
                <c:pt idx="3214">
                  <c:v>45219</c:v>
                </c:pt>
                <c:pt idx="3215">
                  <c:v>45220</c:v>
                </c:pt>
                <c:pt idx="3216">
                  <c:v>45221</c:v>
                </c:pt>
                <c:pt idx="3217">
                  <c:v>45222</c:v>
                </c:pt>
                <c:pt idx="3218">
                  <c:v>45223</c:v>
                </c:pt>
                <c:pt idx="3219">
                  <c:v>45224</c:v>
                </c:pt>
                <c:pt idx="3220">
                  <c:v>45225</c:v>
                </c:pt>
                <c:pt idx="3221">
                  <c:v>45226</c:v>
                </c:pt>
                <c:pt idx="3222">
                  <c:v>45227</c:v>
                </c:pt>
                <c:pt idx="3223">
                  <c:v>45228</c:v>
                </c:pt>
                <c:pt idx="3224">
                  <c:v>45229</c:v>
                </c:pt>
                <c:pt idx="3225">
                  <c:v>45230</c:v>
                </c:pt>
                <c:pt idx="3226">
                  <c:v>45231</c:v>
                </c:pt>
                <c:pt idx="3227">
                  <c:v>45232</c:v>
                </c:pt>
                <c:pt idx="3228">
                  <c:v>45233</c:v>
                </c:pt>
                <c:pt idx="3229">
                  <c:v>45234</c:v>
                </c:pt>
                <c:pt idx="3230">
                  <c:v>45235</c:v>
                </c:pt>
                <c:pt idx="3231">
                  <c:v>45236</c:v>
                </c:pt>
                <c:pt idx="3232">
                  <c:v>45237</c:v>
                </c:pt>
                <c:pt idx="3233">
                  <c:v>45238</c:v>
                </c:pt>
                <c:pt idx="3234">
                  <c:v>45239</c:v>
                </c:pt>
                <c:pt idx="3235">
                  <c:v>45240</c:v>
                </c:pt>
                <c:pt idx="3236">
                  <c:v>45241</c:v>
                </c:pt>
                <c:pt idx="3237">
                  <c:v>45242</c:v>
                </c:pt>
                <c:pt idx="3238">
                  <c:v>45243</c:v>
                </c:pt>
                <c:pt idx="3239">
                  <c:v>45244</c:v>
                </c:pt>
                <c:pt idx="3240">
                  <c:v>45245</c:v>
                </c:pt>
                <c:pt idx="3241">
                  <c:v>45246</c:v>
                </c:pt>
                <c:pt idx="3242">
                  <c:v>45247</c:v>
                </c:pt>
                <c:pt idx="3243">
                  <c:v>45248</c:v>
                </c:pt>
                <c:pt idx="3244">
                  <c:v>45249</c:v>
                </c:pt>
                <c:pt idx="3245">
                  <c:v>45250</c:v>
                </c:pt>
                <c:pt idx="3246">
                  <c:v>45251</c:v>
                </c:pt>
                <c:pt idx="3247">
                  <c:v>45252</c:v>
                </c:pt>
                <c:pt idx="3248">
                  <c:v>45253</c:v>
                </c:pt>
                <c:pt idx="3249">
                  <c:v>45254</c:v>
                </c:pt>
                <c:pt idx="3250">
                  <c:v>45255</c:v>
                </c:pt>
                <c:pt idx="3251">
                  <c:v>45256</c:v>
                </c:pt>
                <c:pt idx="3252">
                  <c:v>45257</c:v>
                </c:pt>
                <c:pt idx="3253">
                  <c:v>45258</c:v>
                </c:pt>
                <c:pt idx="3254">
                  <c:v>45259</c:v>
                </c:pt>
                <c:pt idx="3255">
                  <c:v>45260</c:v>
                </c:pt>
                <c:pt idx="3256">
                  <c:v>45261</c:v>
                </c:pt>
                <c:pt idx="3257">
                  <c:v>45262</c:v>
                </c:pt>
                <c:pt idx="3258">
                  <c:v>45263</c:v>
                </c:pt>
                <c:pt idx="3259">
                  <c:v>45264</c:v>
                </c:pt>
                <c:pt idx="3260">
                  <c:v>45265</c:v>
                </c:pt>
                <c:pt idx="3261">
                  <c:v>45266</c:v>
                </c:pt>
                <c:pt idx="3262">
                  <c:v>45267</c:v>
                </c:pt>
                <c:pt idx="3263">
                  <c:v>45268</c:v>
                </c:pt>
                <c:pt idx="3264">
                  <c:v>45269</c:v>
                </c:pt>
                <c:pt idx="3265">
                  <c:v>45270</c:v>
                </c:pt>
                <c:pt idx="3266">
                  <c:v>45271</c:v>
                </c:pt>
                <c:pt idx="3267">
                  <c:v>45272</c:v>
                </c:pt>
                <c:pt idx="3268">
                  <c:v>45273</c:v>
                </c:pt>
                <c:pt idx="3269">
                  <c:v>45274</c:v>
                </c:pt>
                <c:pt idx="3270">
                  <c:v>45275</c:v>
                </c:pt>
                <c:pt idx="3271">
                  <c:v>45276</c:v>
                </c:pt>
                <c:pt idx="3272">
                  <c:v>45277</c:v>
                </c:pt>
                <c:pt idx="3273">
                  <c:v>45278</c:v>
                </c:pt>
                <c:pt idx="3274">
                  <c:v>45279</c:v>
                </c:pt>
                <c:pt idx="3275">
                  <c:v>45280</c:v>
                </c:pt>
                <c:pt idx="3276">
                  <c:v>45281</c:v>
                </c:pt>
                <c:pt idx="3277">
                  <c:v>45282</c:v>
                </c:pt>
                <c:pt idx="3278">
                  <c:v>45283</c:v>
                </c:pt>
                <c:pt idx="3279">
                  <c:v>45284</c:v>
                </c:pt>
                <c:pt idx="3280">
                  <c:v>45285</c:v>
                </c:pt>
                <c:pt idx="3281">
                  <c:v>45286</c:v>
                </c:pt>
                <c:pt idx="3282">
                  <c:v>45287</c:v>
                </c:pt>
                <c:pt idx="3283">
                  <c:v>45288</c:v>
                </c:pt>
                <c:pt idx="3284">
                  <c:v>45289</c:v>
                </c:pt>
                <c:pt idx="3285">
                  <c:v>45290</c:v>
                </c:pt>
                <c:pt idx="3286">
                  <c:v>45291</c:v>
                </c:pt>
                <c:pt idx="3287">
                  <c:v>45292</c:v>
                </c:pt>
                <c:pt idx="3288">
                  <c:v>45293</c:v>
                </c:pt>
                <c:pt idx="3289">
                  <c:v>45294</c:v>
                </c:pt>
                <c:pt idx="3290">
                  <c:v>45295</c:v>
                </c:pt>
                <c:pt idx="3291">
                  <c:v>45296</c:v>
                </c:pt>
                <c:pt idx="3292">
                  <c:v>45297</c:v>
                </c:pt>
                <c:pt idx="3293">
                  <c:v>45298</c:v>
                </c:pt>
                <c:pt idx="3294">
                  <c:v>45299</c:v>
                </c:pt>
                <c:pt idx="3295">
                  <c:v>45300</c:v>
                </c:pt>
                <c:pt idx="3296">
                  <c:v>45301</c:v>
                </c:pt>
                <c:pt idx="3297">
                  <c:v>45302</c:v>
                </c:pt>
                <c:pt idx="3298">
                  <c:v>45303</c:v>
                </c:pt>
                <c:pt idx="3299">
                  <c:v>45304</c:v>
                </c:pt>
                <c:pt idx="3300">
                  <c:v>45305</c:v>
                </c:pt>
                <c:pt idx="3301">
                  <c:v>45306</c:v>
                </c:pt>
                <c:pt idx="3302">
                  <c:v>45307</c:v>
                </c:pt>
                <c:pt idx="3303">
                  <c:v>45308</c:v>
                </c:pt>
                <c:pt idx="3304">
                  <c:v>45309</c:v>
                </c:pt>
                <c:pt idx="3305">
                  <c:v>45310</c:v>
                </c:pt>
                <c:pt idx="3306">
                  <c:v>45311</c:v>
                </c:pt>
                <c:pt idx="3307">
                  <c:v>45312</c:v>
                </c:pt>
                <c:pt idx="3308">
                  <c:v>45313</c:v>
                </c:pt>
                <c:pt idx="3309">
                  <c:v>45314</c:v>
                </c:pt>
                <c:pt idx="3310">
                  <c:v>45315</c:v>
                </c:pt>
                <c:pt idx="3311">
                  <c:v>45316</c:v>
                </c:pt>
                <c:pt idx="3312">
                  <c:v>45317</c:v>
                </c:pt>
                <c:pt idx="3313">
                  <c:v>45318</c:v>
                </c:pt>
                <c:pt idx="3314">
                  <c:v>45319</c:v>
                </c:pt>
                <c:pt idx="3315">
                  <c:v>45320</c:v>
                </c:pt>
                <c:pt idx="3316">
                  <c:v>45321</c:v>
                </c:pt>
                <c:pt idx="3317">
                  <c:v>45322</c:v>
                </c:pt>
                <c:pt idx="3318">
                  <c:v>45323</c:v>
                </c:pt>
                <c:pt idx="3319">
                  <c:v>45324</c:v>
                </c:pt>
                <c:pt idx="3320">
                  <c:v>45325</c:v>
                </c:pt>
                <c:pt idx="3321">
                  <c:v>45326</c:v>
                </c:pt>
                <c:pt idx="3322">
                  <c:v>45327</c:v>
                </c:pt>
                <c:pt idx="3323">
                  <c:v>45328</c:v>
                </c:pt>
                <c:pt idx="3324">
                  <c:v>45329</c:v>
                </c:pt>
                <c:pt idx="3325">
                  <c:v>45330</c:v>
                </c:pt>
                <c:pt idx="3326">
                  <c:v>45331</c:v>
                </c:pt>
                <c:pt idx="3327">
                  <c:v>45332</c:v>
                </c:pt>
                <c:pt idx="3328">
                  <c:v>45333</c:v>
                </c:pt>
                <c:pt idx="3329">
                  <c:v>45334</c:v>
                </c:pt>
                <c:pt idx="3330">
                  <c:v>45335</c:v>
                </c:pt>
                <c:pt idx="3331">
                  <c:v>45336</c:v>
                </c:pt>
                <c:pt idx="3332">
                  <c:v>45337</c:v>
                </c:pt>
                <c:pt idx="3333">
                  <c:v>45338</c:v>
                </c:pt>
                <c:pt idx="3334">
                  <c:v>45339</c:v>
                </c:pt>
                <c:pt idx="3335">
                  <c:v>45340</c:v>
                </c:pt>
                <c:pt idx="3336">
                  <c:v>45341</c:v>
                </c:pt>
                <c:pt idx="3337">
                  <c:v>45342</c:v>
                </c:pt>
                <c:pt idx="3338">
                  <c:v>45343</c:v>
                </c:pt>
                <c:pt idx="3339">
                  <c:v>45344</c:v>
                </c:pt>
                <c:pt idx="3340">
                  <c:v>45345</c:v>
                </c:pt>
                <c:pt idx="3341">
                  <c:v>45346</c:v>
                </c:pt>
                <c:pt idx="3342">
                  <c:v>45347</c:v>
                </c:pt>
                <c:pt idx="3343">
                  <c:v>45348</c:v>
                </c:pt>
                <c:pt idx="3344">
                  <c:v>45349</c:v>
                </c:pt>
                <c:pt idx="3345">
                  <c:v>45350</c:v>
                </c:pt>
                <c:pt idx="3346">
                  <c:v>45351</c:v>
                </c:pt>
                <c:pt idx="3347">
                  <c:v>45352</c:v>
                </c:pt>
                <c:pt idx="3348">
                  <c:v>45353</c:v>
                </c:pt>
                <c:pt idx="3349">
                  <c:v>45354</c:v>
                </c:pt>
                <c:pt idx="3350">
                  <c:v>45355</c:v>
                </c:pt>
                <c:pt idx="3351">
                  <c:v>45356</c:v>
                </c:pt>
                <c:pt idx="3352">
                  <c:v>45357</c:v>
                </c:pt>
                <c:pt idx="3353">
                  <c:v>45358</c:v>
                </c:pt>
                <c:pt idx="3354">
                  <c:v>45359</c:v>
                </c:pt>
                <c:pt idx="3355">
                  <c:v>45360</c:v>
                </c:pt>
                <c:pt idx="3356">
                  <c:v>45361</c:v>
                </c:pt>
                <c:pt idx="3357">
                  <c:v>45362</c:v>
                </c:pt>
                <c:pt idx="3358">
                  <c:v>45363</c:v>
                </c:pt>
                <c:pt idx="3359">
                  <c:v>45364</c:v>
                </c:pt>
                <c:pt idx="3360">
                  <c:v>45365</c:v>
                </c:pt>
                <c:pt idx="3361">
                  <c:v>45366</c:v>
                </c:pt>
                <c:pt idx="3362">
                  <c:v>45367</c:v>
                </c:pt>
                <c:pt idx="3363">
                  <c:v>45368</c:v>
                </c:pt>
                <c:pt idx="3364">
                  <c:v>45369</c:v>
                </c:pt>
                <c:pt idx="3365">
                  <c:v>45370</c:v>
                </c:pt>
                <c:pt idx="3366">
                  <c:v>45371</c:v>
                </c:pt>
                <c:pt idx="3367">
                  <c:v>45372</c:v>
                </c:pt>
                <c:pt idx="3368">
                  <c:v>45373</c:v>
                </c:pt>
                <c:pt idx="3369">
                  <c:v>45374</c:v>
                </c:pt>
                <c:pt idx="3370">
                  <c:v>45375</c:v>
                </c:pt>
                <c:pt idx="3371">
                  <c:v>45376</c:v>
                </c:pt>
                <c:pt idx="3372">
                  <c:v>45377</c:v>
                </c:pt>
                <c:pt idx="3373">
                  <c:v>45378</c:v>
                </c:pt>
                <c:pt idx="3374">
                  <c:v>45379</c:v>
                </c:pt>
                <c:pt idx="3375">
                  <c:v>45380</c:v>
                </c:pt>
                <c:pt idx="3376">
                  <c:v>45381</c:v>
                </c:pt>
                <c:pt idx="3377">
                  <c:v>45382</c:v>
                </c:pt>
                <c:pt idx="3378">
                  <c:v>45383</c:v>
                </c:pt>
                <c:pt idx="3379">
                  <c:v>45384</c:v>
                </c:pt>
                <c:pt idx="3380">
                  <c:v>45385</c:v>
                </c:pt>
                <c:pt idx="3381">
                  <c:v>45386</c:v>
                </c:pt>
                <c:pt idx="3382">
                  <c:v>45387</c:v>
                </c:pt>
                <c:pt idx="3383">
                  <c:v>45388</c:v>
                </c:pt>
                <c:pt idx="3384">
                  <c:v>45389</c:v>
                </c:pt>
                <c:pt idx="3385">
                  <c:v>45390</c:v>
                </c:pt>
                <c:pt idx="3386">
                  <c:v>45391</c:v>
                </c:pt>
                <c:pt idx="3387">
                  <c:v>45392</c:v>
                </c:pt>
                <c:pt idx="3388">
                  <c:v>45393</c:v>
                </c:pt>
                <c:pt idx="3389">
                  <c:v>45394</c:v>
                </c:pt>
                <c:pt idx="3390">
                  <c:v>45395</c:v>
                </c:pt>
                <c:pt idx="3391">
                  <c:v>45396</c:v>
                </c:pt>
                <c:pt idx="3392">
                  <c:v>45397</c:v>
                </c:pt>
                <c:pt idx="3393">
                  <c:v>45398</c:v>
                </c:pt>
                <c:pt idx="3394">
                  <c:v>45399</c:v>
                </c:pt>
                <c:pt idx="3395">
                  <c:v>45400</c:v>
                </c:pt>
                <c:pt idx="3396">
                  <c:v>45401</c:v>
                </c:pt>
                <c:pt idx="3397">
                  <c:v>45402</c:v>
                </c:pt>
                <c:pt idx="3398">
                  <c:v>45403</c:v>
                </c:pt>
                <c:pt idx="3399">
                  <c:v>45404</c:v>
                </c:pt>
                <c:pt idx="3400">
                  <c:v>45405</c:v>
                </c:pt>
                <c:pt idx="3401">
                  <c:v>45406</c:v>
                </c:pt>
                <c:pt idx="3402">
                  <c:v>45407</c:v>
                </c:pt>
                <c:pt idx="3403">
                  <c:v>45408</c:v>
                </c:pt>
                <c:pt idx="3404">
                  <c:v>45409</c:v>
                </c:pt>
                <c:pt idx="3405">
                  <c:v>45410</c:v>
                </c:pt>
                <c:pt idx="3406">
                  <c:v>45411</c:v>
                </c:pt>
                <c:pt idx="3407">
                  <c:v>45412</c:v>
                </c:pt>
                <c:pt idx="3408">
                  <c:v>45413</c:v>
                </c:pt>
                <c:pt idx="3409">
                  <c:v>45414</c:v>
                </c:pt>
                <c:pt idx="3410">
                  <c:v>45415</c:v>
                </c:pt>
                <c:pt idx="3411">
                  <c:v>45416</c:v>
                </c:pt>
                <c:pt idx="3412">
                  <c:v>45417</c:v>
                </c:pt>
                <c:pt idx="3413">
                  <c:v>45418</c:v>
                </c:pt>
                <c:pt idx="3414">
                  <c:v>45419</c:v>
                </c:pt>
                <c:pt idx="3415">
                  <c:v>45420</c:v>
                </c:pt>
                <c:pt idx="3416">
                  <c:v>45421</c:v>
                </c:pt>
                <c:pt idx="3417">
                  <c:v>45422</c:v>
                </c:pt>
                <c:pt idx="3418">
                  <c:v>45423</c:v>
                </c:pt>
                <c:pt idx="3419">
                  <c:v>45424</c:v>
                </c:pt>
                <c:pt idx="3420">
                  <c:v>45425</c:v>
                </c:pt>
                <c:pt idx="3421">
                  <c:v>45426</c:v>
                </c:pt>
                <c:pt idx="3422">
                  <c:v>45427</c:v>
                </c:pt>
                <c:pt idx="3423">
                  <c:v>45428</c:v>
                </c:pt>
                <c:pt idx="3424">
                  <c:v>45429</c:v>
                </c:pt>
                <c:pt idx="3425">
                  <c:v>45430</c:v>
                </c:pt>
                <c:pt idx="3426">
                  <c:v>45431</c:v>
                </c:pt>
                <c:pt idx="3427">
                  <c:v>45432</c:v>
                </c:pt>
                <c:pt idx="3428">
                  <c:v>45433</c:v>
                </c:pt>
                <c:pt idx="3429">
                  <c:v>45434</c:v>
                </c:pt>
                <c:pt idx="3430">
                  <c:v>45435</c:v>
                </c:pt>
                <c:pt idx="3431">
                  <c:v>45436</c:v>
                </c:pt>
                <c:pt idx="3432">
                  <c:v>45437</c:v>
                </c:pt>
                <c:pt idx="3433">
                  <c:v>45438</c:v>
                </c:pt>
                <c:pt idx="3434">
                  <c:v>45439</c:v>
                </c:pt>
                <c:pt idx="3435">
                  <c:v>45440</c:v>
                </c:pt>
                <c:pt idx="3436">
                  <c:v>45441</c:v>
                </c:pt>
                <c:pt idx="3437">
                  <c:v>45442</c:v>
                </c:pt>
                <c:pt idx="3438">
                  <c:v>45443</c:v>
                </c:pt>
                <c:pt idx="3439">
                  <c:v>45444</c:v>
                </c:pt>
                <c:pt idx="3440">
                  <c:v>45445</c:v>
                </c:pt>
                <c:pt idx="3441">
                  <c:v>45446</c:v>
                </c:pt>
                <c:pt idx="3442">
                  <c:v>45447</c:v>
                </c:pt>
                <c:pt idx="3443">
                  <c:v>45448</c:v>
                </c:pt>
                <c:pt idx="3444">
                  <c:v>45449</c:v>
                </c:pt>
                <c:pt idx="3445">
                  <c:v>45450</c:v>
                </c:pt>
                <c:pt idx="3446">
                  <c:v>45451</c:v>
                </c:pt>
                <c:pt idx="3447">
                  <c:v>45452</c:v>
                </c:pt>
                <c:pt idx="3448">
                  <c:v>45453</c:v>
                </c:pt>
                <c:pt idx="3449">
                  <c:v>45454</c:v>
                </c:pt>
                <c:pt idx="3450">
                  <c:v>45455</c:v>
                </c:pt>
                <c:pt idx="3451">
                  <c:v>45456</c:v>
                </c:pt>
                <c:pt idx="3452">
                  <c:v>45457</c:v>
                </c:pt>
                <c:pt idx="3453">
                  <c:v>45458</c:v>
                </c:pt>
                <c:pt idx="3454">
                  <c:v>45459</c:v>
                </c:pt>
                <c:pt idx="3455">
                  <c:v>45460</c:v>
                </c:pt>
                <c:pt idx="3456">
                  <c:v>45461</c:v>
                </c:pt>
                <c:pt idx="3457">
                  <c:v>45462</c:v>
                </c:pt>
                <c:pt idx="3458">
                  <c:v>45463</c:v>
                </c:pt>
                <c:pt idx="3459">
                  <c:v>45464</c:v>
                </c:pt>
                <c:pt idx="3460">
                  <c:v>45465</c:v>
                </c:pt>
                <c:pt idx="3461">
                  <c:v>45466</c:v>
                </c:pt>
                <c:pt idx="3462">
                  <c:v>45467</c:v>
                </c:pt>
                <c:pt idx="3463">
                  <c:v>45468</c:v>
                </c:pt>
                <c:pt idx="3464">
                  <c:v>45469</c:v>
                </c:pt>
                <c:pt idx="3465">
                  <c:v>45470</c:v>
                </c:pt>
                <c:pt idx="3466">
                  <c:v>45471</c:v>
                </c:pt>
                <c:pt idx="3467">
                  <c:v>45472</c:v>
                </c:pt>
                <c:pt idx="3468">
                  <c:v>45473</c:v>
                </c:pt>
                <c:pt idx="3469">
                  <c:v>45474</c:v>
                </c:pt>
                <c:pt idx="3470">
                  <c:v>45475</c:v>
                </c:pt>
                <c:pt idx="3471">
                  <c:v>45476</c:v>
                </c:pt>
                <c:pt idx="3472">
                  <c:v>45477</c:v>
                </c:pt>
                <c:pt idx="3473">
                  <c:v>45478</c:v>
                </c:pt>
                <c:pt idx="3474">
                  <c:v>45479</c:v>
                </c:pt>
                <c:pt idx="3475">
                  <c:v>45480</c:v>
                </c:pt>
                <c:pt idx="3476">
                  <c:v>45481</c:v>
                </c:pt>
                <c:pt idx="3477">
                  <c:v>45482</c:v>
                </c:pt>
                <c:pt idx="3478">
                  <c:v>45483</c:v>
                </c:pt>
                <c:pt idx="3479">
                  <c:v>45484</c:v>
                </c:pt>
                <c:pt idx="3480">
                  <c:v>45485</c:v>
                </c:pt>
                <c:pt idx="3481">
                  <c:v>45486</c:v>
                </c:pt>
                <c:pt idx="3482">
                  <c:v>45487</c:v>
                </c:pt>
                <c:pt idx="3483">
                  <c:v>45488</c:v>
                </c:pt>
                <c:pt idx="3484">
                  <c:v>45489</c:v>
                </c:pt>
                <c:pt idx="3485">
                  <c:v>45490</c:v>
                </c:pt>
                <c:pt idx="3486">
                  <c:v>45491</c:v>
                </c:pt>
                <c:pt idx="3487">
                  <c:v>45492</c:v>
                </c:pt>
                <c:pt idx="3488">
                  <c:v>45493</c:v>
                </c:pt>
                <c:pt idx="3489">
                  <c:v>45494</c:v>
                </c:pt>
                <c:pt idx="3490">
                  <c:v>45495</c:v>
                </c:pt>
                <c:pt idx="3491">
                  <c:v>45496</c:v>
                </c:pt>
                <c:pt idx="3492">
                  <c:v>45497</c:v>
                </c:pt>
                <c:pt idx="3493">
                  <c:v>45498</c:v>
                </c:pt>
                <c:pt idx="3494">
                  <c:v>45499</c:v>
                </c:pt>
                <c:pt idx="3495">
                  <c:v>45500</c:v>
                </c:pt>
                <c:pt idx="3496">
                  <c:v>45501</c:v>
                </c:pt>
                <c:pt idx="3497">
                  <c:v>45502</c:v>
                </c:pt>
                <c:pt idx="3498">
                  <c:v>45503</c:v>
                </c:pt>
                <c:pt idx="3499">
                  <c:v>45504</c:v>
                </c:pt>
                <c:pt idx="3500">
                  <c:v>45505</c:v>
                </c:pt>
                <c:pt idx="3501">
                  <c:v>45506</c:v>
                </c:pt>
                <c:pt idx="3502">
                  <c:v>45507</c:v>
                </c:pt>
                <c:pt idx="3503">
                  <c:v>45508</c:v>
                </c:pt>
                <c:pt idx="3504">
                  <c:v>45509</c:v>
                </c:pt>
                <c:pt idx="3505">
                  <c:v>45510</c:v>
                </c:pt>
                <c:pt idx="3506">
                  <c:v>45511</c:v>
                </c:pt>
                <c:pt idx="3507">
                  <c:v>45512</c:v>
                </c:pt>
                <c:pt idx="3508">
                  <c:v>45513</c:v>
                </c:pt>
                <c:pt idx="3509">
                  <c:v>45514</c:v>
                </c:pt>
                <c:pt idx="3510">
                  <c:v>45515</c:v>
                </c:pt>
                <c:pt idx="3511">
                  <c:v>45516</c:v>
                </c:pt>
                <c:pt idx="3512">
                  <c:v>45517</c:v>
                </c:pt>
                <c:pt idx="3513">
                  <c:v>45518</c:v>
                </c:pt>
                <c:pt idx="3514">
                  <c:v>45519</c:v>
                </c:pt>
                <c:pt idx="3515">
                  <c:v>45520</c:v>
                </c:pt>
                <c:pt idx="3516">
                  <c:v>45521</c:v>
                </c:pt>
                <c:pt idx="3517">
                  <c:v>45522</c:v>
                </c:pt>
                <c:pt idx="3518">
                  <c:v>45523</c:v>
                </c:pt>
                <c:pt idx="3519">
                  <c:v>45524</c:v>
                </c:pt>
                <c:pt idx="3520">
                  <c:v>45525</c:v>
                </c:pt>
                <c:pt idx="3521">
                  <c:v>45526</c:v>
                </c:pt>
                <c:pt idx="3522">
                  <c:v>45527</c:v>
                </c:pt>
                <c:pt idx="3523">
                  <c:v>45528</c:v>
                </c:pt>
                <c:pt idx="3524">
                  <c:v>45529</c:v>
                </c:pt>
                <c:pt idx="3525">
                  <c:v>45530</c:v>
                </c:pt>
                <c:pt idx="3526">
                  <c:v>45531</c:v>
                </c:pt>
                <c:pt idx="3527">
                  <c:v>45532</c:v>
                </c:pt>
                <c:pt idx="3528">
                  <c:v>45533</c:v>
                </c:pt>
                <c:pt idx="3529">
                  <c:v>45534</c:v>
                </c:pt>
                <c:pt idx="3530">
                  <c:v>45535</c:v>
                </c:pt>
                <c:pt idx="3531">
                  <c:v>45536</c:v>
                </c:pt>
                <c:pt idx="3532">
                  <c:v>45537</c:v>
                </c:pt>
                <c:pt idx="3533">
                  <c:v>45538</c:v>
                </c:pt>
                <c:pt idx="3534">
                  <c:v>45539</c:v>
                </c:pt>
                <c:pt idx="3535">
                  <c:v>45540</c:v>
                </c:pt>
                <c:pt idx="3536">
                  <c:v>45541</c:v>
                </c:pt>
                <c:pt idx="3537">
                  <c:v>45542</c:v>
                </c:pt>
                <c:pt idx="3538">
                  <c:v>45543</c:v>
                </c:pt>
                <c:pt idx="3539">
                  <c:v>45544</c:v>
                </c:pt>
                <c:pt idx="3540">
                  <c:v>45545</c:v>
                </c:pt>
                <c:pt idx="3541">
                  <c:v>45546</c:v>
                </c:pt>
                <c:pt idx="3542">
                  <c:v>45547</c:v>
                </c:pt>
                <c:pt idx="3543">
                  <c:v>45548</c:v>
                </c:pt>
                <c:pt idx="3544">
                  <c:v>45549</c:v>
                </c:pt>
                <c:pt idx="3545">
                  <c:v>45550</c:v>
                </c:pt>
                <c:pt idx="3546">
                  <c:v>45551</c:v>
                </c:pt>
                <c:pt idx="3547">
                  <c:v>45552</c:v>
                </c:pt>
                <c:pt idx="3548">
                  <c:v>45553</c:v>
                </c:pt>
                <c:pt idx="3549">
                  <c:v>45554</c:v>
                </c:pt>
                <c:pt idx="3550">
                  <c:v>45555</c:v>
                </c:pt>
                <c:pt idx="3551">
                  <c:v>45556</c:v>
                </c:pt>
                <c:pt idx="3552">
                  <c:v>45557</c:v>
                </c:pt>
                <c:pt idx="3553">
                  <c:v>45558</c:v>
                </c:pt>
                <c:pt idx="3554">
                  <c:v>45559</c:v>
                </c:pt>
                <c:pt idx="3555">
                  <c:v>45560</c:v>
                </c:pt>
                <c:pt idx="3556">
                  <c:v>45561</c:v>
                </c:pt>
                <c:pt idx="3557">
                  <c:v>45562</c:v>
                </c:pt>
                <c:pt idx="3558">
                  <c:v>45563</c:v>
                </c:pt>
                <c:pt idx="3559">
                  <c:v>45564</c:v>
                </c:pt>
                <c:pt idx="3560">
                  <c:v>45565</c:v>
                </c:pt>
                <c:pt idx="3561">
                  <c:v>45566</c:v>
                </c:pt>
                <c:pt idx="3562">
                  <c:v>45567</c:v>
                </c:pt>
                <c:pt idx="3563">
                  <c:v>45568</c:v>
                </c:pt>
                <c:pt idx="3564">
                  <c:v>45569</c:v>
                </c:pt>
                <c:pt idx="3565">
                  <c:v>45570</c:v>
                </c:pt>
                <c:pt idx="3566">
                  <c:v>45571</c:v>
                </c:pt>
                <c:pt idx="3567">
                  <c:v>45572</c:v>
                </c:pt>
                <c:pt idx="3568">
                  <c:v>45573</c:v>
                </c:pt>
                <c:pt idx="3569">
                  <c:v>45574</c:v>
                </c:pt>
                <c:pt idx="3570">
                  <c:v>45575</c:v>
                </c:pt>
                <c:pt idx="3571">
                  <c:v>45576</c:v>
                </c:pt>
                <c:pt idx="3572">
                  <c:v>45577</c:v>
                </c:pt>
                <c:pt idx="3573">
                  <c:v>45578</c:v>
                </c:pt>
                <c:pt idx="3574">
                  <c:v>45579</c:v>
                </c:pt>
                <c:pt idx="3575">
                  <c:v>45580</c:v>
                </c:pt>
                <c:pt idx="3576">
                  <c:v>45581</c:v>
                </c:pt>
                <c:pt idx="3577">
                  <c:v>45582</c:v>
                </c:pt>
                <c:pt idx="3578">
                  <c:v>45583</c:v>
                </c:pt>
                <c:pt idx="3579">
                  <c:v>45584</c:v>
                </c:pt>
                <c:pt idx="3580">
                  <c:v>45585</c:v>
                </c:pt>
                <c:pt idx="3581">
                  <c:v>45586</c:v>
                </c:pt>
                <c:pt idx="3582">
                  <c:v>45587</c:v>
                </c:pt>
                <c:pt idx="3583">
                  <c:v>45588</c:v>
                </c:pt>
                <c:pt idx="3584">
                  <c:v>45589</c:v>
                </c:pt>
                <c:pt idx="3585">
                  <c:v>45590</c:v>
                </c:pt>
                <c:pt idx="3586">
                  <c:v>45591</c:v>
                </c:pt>
                <c:pt idx="3587">
                  <c:v>45592</c:v>
                </c:pt>
                <c:pt idx="3588">
                  <c:v>45593</c:v>
                </c:pt>
                <c:pt idx="3589">
                  <c:v>45594</c:v>
                </c:pt>
                <c:pt idx="3590">
                  <c:v>45595</c:v>
                </c:pt>
                <c:pt idx="3591">
                  <c:v>45596</c:v>
                </c:pt>
                <c:pt idx="3592">
                  <c:v>45597</c:v>
                </c:pt>
                <c:pt idx="3593">
                  <c:v>45598</c:v>
                </c:pt>
                <c:pt idx="3594">
                  <c:v>45599</c:v>
                </c:pt>
                <c:pt idx="3595">
                  <c:v>45600</c:v>
                </c:pt>
                <c:pt idx="3596">
                  <c:v>45601</c:v>
                </c:pt>
                <c:pt idx="3597">
                  <c:v>45602</c:v>
                </c:pt>
                <c:pt idx="3598">
                  <c:v>45603</c:v>
                </c:pt>
                <c:pt idx="3599">
                  <c:v>45604</c:v>
                </c:pt>
                <c:pt idx="3600">
                  <c:v>45605</c:v>
                </c:pt>
                <c:pt idx="3601">
                  <c:v>45606</c:v>
                </c:pt>
                <c:pt idx="3602">
                  <c:v>45607</c:v>
                </c:pt>
                <c:pt idx="3603">
                  <c:v>45608</c:v>
                </c:pt>
                <c:pt idx="3604">
                  <c:v>45609</c:v>
                </c:pt>
                <c:pt idx="3605">
                  <c:v>45610</c:v>
                </c:pt>
                <c:pt idx="3606">
                  <c:v>45611</c:v>
                </c:pt>
                <c:pt idx="3607">
                  <c:v>45612</c:v>
                </c:pt>
                <c:pt idx="3608">
                  <c:v>45613</c:v>
                </c:pt>
                <c:pt idx="3609">
                  <c:v>45614</c:v>
                </c:pt>
                <c:pt idx="3610">
                  <c:v>45615</c:v>
                </c:pt>
                <c:pt idx="3611">
                  <c:v>45616</c:v>
                </c:pt>
                <c:pt idx="3612">
                  <c:v>45617</c:v>
                </c:pt>
                <c:pt idx="3613">
                  <c:v>45618</c:v>
                </c:pt>
                <c:pt idx="3614">
                  <c:v>45619</c:v>
                </c:pt>
                <c:pt idx="3615">
                  <c:v>45620</c:v>
                </c:pt>
                <c:pt idx="3616">
                  <c:v>45621</c:v>
                </c:pt>
                <c:pt idx="3617">
                  <c:v>45622</c:v>
                </c:pt>
                <c:pt idx="3618">
                  <c:v>45623</c:v>
                </c:pt>
                <c:pt idx="3619">
                  <c:v>45624</c:v>
                </c:pt>
                <c:pt idx="3620">
                  <c:v>45625</c:v>
                </c:pt>
                <c:pt idx="3621">
                  <c:v>45626</c:v>
                </c:pt>
                <c:pt idx="3622">
                  <c:v>45627</c:v>
                </c:pt>
                <c:pt idx="3623">
                  <c:v>45628</c:v>
                </c:pt>
                <c:pt idx="3624">
                  <c:v>45629</c:v>
                </c:pt>
                <c:pt idx="3625">
                  <c:v>45630</c:v>
                </c:pt>
                <c:pt idx="3626">
                  <c:v>45631</c:v>
                </c:pt>
                <c:pt idx="3627">
                  <c:v>45632</c:v>
                </c:pt>
                <c:pt idx="3628">
                  <c:v>45633</c:v>
                </c:pt>
                <c:pt idx="3629">
                  <c:v>45634</c:v>
                </c:pt>
                <c:pt idx="3630">
                  <c:v>45635</c:v>
                </c:pt>
                <c:pt idx="3631">
                  <c:v>45636</c:v>
                </c:pt>
                <c:pt idx="3632">
                  <c:v>45637</c:v>
                </c:pt>
                <c:pt idx="3633">
                  <c:v>45638</c:v>
                </c:pt>
                <c:pt idx="3634">
                  <c:v>45639</c:v>
                </c:pt>
                <c:pt idx="3635">
                  <c:v>45640</c:v>
                </c:pt>
                <c:pt idx="3636">
                  <c:v>45641</c:v>
                </c:pt>
                <c:pt idx="3637">
                  <c:v>45642</c:v>
                </c:pt>
                <c:pt idx="3638">
                  <c:v>45643</c:v>
                </c:pt>
                <c:pt idx="3639">
                  <c:v>45644</c:v>
                </c:pt>
                <c:pt idx="3640">
                  <c:v>45645</c:v>
                </c:pt>
                <c:pt idx="3641">
                  <c:v>45646</c:v>
                </c:pt>
                <c:pt idx="3642">
                  <c:v>45647</c:v>
                </c:pt>
                <c:pt idx="3643">
                  <c:v>45648</c:v>
                </c:pt>
                <c:pt idx="3644">
                  <c:v>45649</c:v>
                </c:pt>
                <c:pt idx="3645">
                  <c:v>45650</c:v>
                </c:pt>
                <c:pt idx="3646">
                  <c:v>45651</c:v>
                </c:pt>
                <c:pt idx="3647">
                  <c:v>45652</c:v>
                </c:pt>
                <c:pt idx="3648">
                  <c:v>45653</c:v>
                </c:pt>
                <c:pt idx="3649">
                  <c:v>45654</c:v>
                </c:pt>
                <c:pt idx="3650">
                  <c:v>45655</c:v>
                </c:pt>
                <c:pt idx="3651">
                  <c:v>45656</c:v>
                </c:pt>
                <c:pt idx="3652">
                  <c:v>45657</c:v>
                </c:pt>
                <c:pt idx="3653">
                  <c:v>45658</c:v>
                </c:pt>
                <c:pt idx="3654">
                  <c:v>45659</c:v>
                </c:pt>
                <c:pt idx="3655">
                  <c:v>45660</c:v>
                </c:pt>
                <c:pt idx="3656">
                  <c:v>45661</c:v>
                </c:pt>
                <c:pt idx="3657">
                  <c:v>45662</c:v>
                </c:pt>
                <c:pt idx="3658">
                  <c:v>45663</c:v>
                </c:pt>
                <c:pt idx="3659">
                  <c:v>45664</c:v>
                </c:pt>
                <c:pt idx="3660">
                  <c:v>45665</c:v>
                </c:pt>
                <c:pt idx="3661">
                  <c:v>45666</c:v>
                </c:pt>
                <c:pt idx="3662">
                  <c:v>45667</c:v>
                </c:pt>
                <c:pt idx="3663">
                  <c:v>45668</c:v>
                </c:pt>
                <c:pt idx="3664">
                  <c:v>45669</c:v>
                </c:pt>
                <c:pt idx="3665">
                  <c:v>45670</c:v>
                </c:pt>
                <c:pt idx="3666">
                  <c:v>45671</c:v>
                </c:pt>
                <c:pt idx="3667">
                  <c:v>45672</c:v>
                </c:pt>
                <c:pt idx="3668">
                  <c:v>45673</c:v>
                </c:pt>
                <c:pt idx="3669">
                  <c:v>45674</c:v>
                </c:pt>
                <c:pt idx="3670">
                  <c:v>45675</c:v>
                </c:pt>
                <c:pt idx="3671">
                  <c:v>45676</c:v>
                </c:pt>
                <c:pt idx="3672">
                  <c:v>45677</c:v>
                </c:pt>
                <c:pt idx="3673">
                  <c:v>45678</c:v>
                </c:pt>
                <c:pt idx="3674">
                  <c:v>45679</c:v>
                </c:pt>
                <c:pt idx="3675">
                  <c:v>45680</c:v>
                </c:pt>
                <c:pt idx="3676">
                  <c:v>45681</c:v>
                </c:pt>
                <c:pt idx="3677">
                  <c:v>45682</c:v>
                </c:pt>
                <c:pt idx="3678">
                  <c:v>45683</c:v>
                </c:pt>
                <c:pt idx="3679">
                  <c:v>45684</c:v>
                </c:pt>
                <c:pt idx="3680">
                  <c:v>45685</c:v>
                </c:pt>
                <c:pt idx="3681">
                  <c:v>45686</c:v>
                </c:pt>
                <c:pt idx="3682">
                  <c:v>45687</c:v>
                </c:pt>
                <c:pt idx="3683">
                  <c:v>45688</c:v>
                </c:pt>
                <c:pt idx="3684">
                  <c:v>45689</c:v>
                </c:pt>
                <c:pt idx="3685">
                  <c:v>45690</c:v>
                </c:pt>
                <c:pt idx="3686">
                  <c:v>45691</c:v>
                </c:pt>
                <c:pt idx="3687">
                  <c:v>45692</c:v>
                </c:pt>
                <c:pt idx="3688">
                  <c:v>45693</c:v>
                </c:pt>
                <c:pt idx="3689">
                  <c:v>45694</c:v>
                </c:pt>
                <c:pt idx="3690">
                  <c:v>45695</c:v>
                </c:pt>
                <c:pt idx="3691">
                  <c:v>45696</c:v>
                </c:pt>
                <c:pt idx="3692">
                  <c:v>45697</c:v>
                </c:pt>
                <c:pt idx="3693">
                  <c:v>45698</c:v>
                </c:pt>
                <c:pt idx="3694">
                  <c:v>45699</c:v>
                </c:pt>
                <c:pt idx="3695">
                  <c:v>45700</c:v>
                </c:pt>
                <c:pt idx="3696">
                  <c:v>45701</c:v>
                </c:pt>
                <c:pt idx="3697">
                  <c:v>45702</c:v>
                </c:pt>
                <c:pt idx="3698">
                  <c:v>45703</c:v>
                </c:pt>
                <c:pt idx="3699">
                  <c:v>45704</c:v>
                </c:pt>
                <c:pt idx="3700">
                  <c:v>45705</c:v>
                </c:pt>
                <c:pt idx="3701">
                  <c:v>45706</c:v>
                </c:pt>
                <c:pt idx="3702">
                  <c:v>45707</c:v>
                </c:pt>
                <c:pt idx="3703">
                  <c:v>45708</c:v>
                </c:pt>
                <c:pt idx="3704">
                  <c:v>45709</c:v>
                </c:pt>
                <c:pt idx="3705">
                  <c:v>45710</c:v>
                </c:pt>
                <c:pt idx="3706">
                  <c:v>45711</c:v>
                </c:pt>
                <c:pt idx="3707">
                  <c:v>45712</c:v>
                </c:pt>
                <c:pt idx="3708">
                  <c:v>45713</c:v>
                </c:pt>
                <c:pt idx="3709">
                  <c:v>45714</c:v>
                </c:pt>
                <c:pt idx="3710">
                  <c:v>45715</c:v>
                </c:pt>
                <c:pt idx="3711">
                  <c:v>45716</c:v>
                </c:pt>
                <c:pt idx="3712">
                  <c:v>45717</c:v>
                </c:pt>
                <c:pt idx="3713">
                  <c:v>45718</c:v>
                </c:pt>
                <c:pt idx="3714">
                  <c:v>45719</c:v>
                </c:pt>
                <c:pt idx="3715">
                  <c:v>45720</c:v>
                </c:pt>
                <c:pt idx="3716">
                  <c:v>45721</c:v>
                </c:pt>
                <c:pt idx="3717">
                  <c:v>45722</c:v>
                </c:pt>
                <c:pt idx="3718">
                  <c:v>45723</c:v>
                </c:pt>
                <c:pt idx="3719">
                  <c:v>45724</c:v>
                </c:pt>
                <c:pt idx="3720">
                  <c:v>45725</c:v>
                </c:pt>
                <c:pt idx="3721">
                  <c:v>45726</c:v>
                </c:pt>
                <c:pt idx="3722">
                  <c:v>45727</c:v>
                </c:pt>
                <c:pt idx="3723">
                  <c:v>45728</c:v>
                </c:pt>
                <c:pt idx="3724">
                  <c:v>45729</c:v>
                </c:pt>
                <c:pt idx="3725">
                  <c:v>45730</c:v>
                </c:pt>
                <c:pt idx="3726">
                  <c:v>45731</c:v>
                </c:pt>
                <c:pt idx="3727">
                  <c:v>45732</c:v>
                </c:pt>
                <c:pt idx="3728">
                  <c:v>45733</c:v>
                </c:pt>
                <c:pt idx="3729">
                  <c:v>45734</c:v>
                </c:pt>
                <c:pt idx="3730">
                  <c:v>45735</c:v>
                </c:pt>
                <c:pt idx="3731">
                  <c:v>45736</c:v>
                </c:pt>
                <c:pt idx="3732">
                  <c:v>45737</c:v>
                </c:pt>
                <c:pt idx="3733">
                  <c:v>45738</c:v>
                </c:pt>
                <c:pt idx="3734">
                  <c:v>45739</c:v>
                </c:pt>
                <c:pt idx="3735">
                  <c:v>45740</c:v>
                </c:pt>
                <c:pt idx="3736">
                  <c:v>45741</c:v>
                </c:pt>
                <c:pt idx="3737">
                  <c:v>45742</c:v>
                </c:pt>
                <c:pt idx="3738">
                  <c:v>45743</c:v>
                </c:pt>
                <c:pt idx="3739">
                  <c:v>45744</c:v>
                </c:pt>
                <c:pt idx="3740">
                  <c:v>45745</c:v>
                </c:pt>
                <c:pt idx="3741">
                  <c:v>45746</c:v>
                </c:pt>
                <c:pt idx="3742">
                  <c:v>45747</c:v>
                </c:pt>
                <c:pt idx="3743">
                  <c:v>45748</c:v>
                </c:pt>
                <c:pt idx="3744">
                  <c:v>45749</c:v>
                </c:pt>
                <c:pt idx="3745">
                  <c:v>45750</c:v>
                </c:pt>
                <c:pt idx="3746">
                  <c:v>45751</c:v>
                </c:pt>
                <c:pt idx="3747">
                  <c:v>45752</c:v>
                </c:pt>
                <c:pt idx="3748">
                  <c:v>45753</c:v>
                </c:pt>
                <c:pt idx="3749">
                  <c:v>45754</c:v>
                </c:pt>
                <c:pt idx="3750">
                  <c:v>45755</c:v>
                </c:pt>
                <c:pt idx="3751">
                  <c:v>45756</c:v>
                </c:pt>
                <c:pt idx="3752">
                  <c:v>45757</c:v>
                </c:pt>
                <c:pt idx="3753">
                  <c:v>45758</c:v>
                </c:pt>
                <c:pt idx="3754">
                  <c:v>45759</c:v>
                </c:pt>
                <c:pt idx="3755">
                  <c:v>45760</c:v>
                </c:pt>
                <c:pt idx="3756">
                  <c:v>45761</c:v>
                </c:pt>
                <c:pt idx="3757">
                  <c:v>45762</c:v>
                </c:pt>
                <c:pt idx="3758">
                  <c:v>45763</c:v>
                </c:pt>
                <c:pt idx="3759">
                  <c:v>45764</c:v>
                </c:pt>
                <c:pt idx="3760">
                  <c:v>45765</c:v>
                </c:pt>
                <c:pt idx="3761">
                  <c:v>45766</c:v>
                </c:pt>
                <c:pt idx="3762">
                  <c:v>45767</c:v>
                </c:pt>
                <c:pt idx="3763">
                  <c:v>45768</c:v>
                </c:pt>
                <c:pt idx="3764">
                  <c:v>45769</c:v>
                </c:pt>
                <c:pt idx="3765">
                  <c:v>45770</c:v>
                </c:pt>
                <c:pt idx="3766">
                  <c:v>45771</c:v>
                </c:pt>
                <c:pt idx="3767">
                  <c:v>45772</c:v>
                </c:pt>
                <c:pt idx="3768">
                  <c:v>45773</c:v>
                </c:pt>
                <c:pt idx="3769">
                  <c:v>45774</c:v>
                </c:pt>
                <c:pt idx="3770">
                  <c:v>45775</c:v>
                </c:pt>
                <c:pt idx="3771">
                  <c:v>45776</c:v>
                </c:pt>
                <c:pt idx="3772">
                  <c:v>45777</c:v>
                </c:pt>
                <c:pt idx="3773">
                  <c:v>45778</c:v>
                </c:pt>
                <c:pt idx="3774">
                  <c:v>45779</c:v>
                </c:pt>
                <c:pt idx="3775">
                  <c:v>45780</c:v>
                </c:pt>
                <c:pt idx="3776">
                  <c:v>45781</c:v>
                </c:pt>
                <c:pt idx="3777">
                  <c:v>45782</c:v>
                </c:pt>
                <c:pt idx="3778">
                  <c:v>45783</c:v>
                </c:pt>
                <c:pt idx="3779">
                  <c:v>45784</c:v>
                </c:pt>
                <c:pt idx="3780">
                  <c:v>45785</c:v>
                </c:pt>
                <c:pt idx="3781">
                  <c:v>45786</c:v>
                </c:pt>
                <c:pt idx="3782">
                  <c:v>45787</c:v>
                </c:pt>
                <c:pt idx="3783">
                  <c:v>45788</c:v>
                </c:pt>
                <c:pt idx="3784">
                  <c:v>45789</c:v>
                </c:pt>
                <c:pt idx="3785">
                  <c:v>45790</c:v>
                </c:pt>
                <c:pt idx="3786">
                  <c:v>45791</c:v>
                </c:pt>
                <c:pt idx="3787">
                  <c:v>45792</c:v>
                </c:pt>
                <c:pt idx="3788">
                  <c:v>45793</c:v>
                </c:pt>
                <c:pt idx="3789">
                  <c:v>45794</c:v>
                </c:pt>
                <c:pt idx="3790">
                  <c:v>45795</c:v>
                </c:pt>
                <c:pt idx="3791">
                  <c:v>45796</c:v>
                </c:pt>
                <c:pt idx="3792">
                  <c:v>45797</c:v>
                </c:pt>
                <c:pt idx="3793">
                  <c:v>45798</c:v>
                </c:pt>
                <c:pt idx="3794">
                  <c:v>45799</c:v>
                </c:pt>
                <c:pt idx="3795">
                  <c:v>45800</c:v>
                </c:pt>
                <c:pt idx="3796">
                  <c:v>45801</c:v>
                </c:pt>
                <c:pt idx="3797">
                  <c:v>45802</c:v>
                </c:pt>
                <c:pt idx="3798">
                  <c:v>45803</c:v>
                </c:pt>
                <c:pt idx="3799">
                  <c:v>45804</c:v>
                </c:pt>
                <c:pt idx="3800">
                  <c:v>45805</c:v>
                </c:pt>
                <c:pt idx="3801">
                  <c:v>45806</c:v>
                </c:pt>
                <c:pt idx="3802">
                  <c:v>45807</c:v>
                </c:pt>
                <c:pt idx="3803">
                  <c:v>45808</c:v>
                </c:pt>
                <c:pt idx="3804">
                  <c:v>45809</c:v>
                </c:pt>
                <c:pt idx="3805">
                  <c:v>45810</c:v>
                </c:pt>
                <c:pt idx="3806">
                  <c:v>45811</c:v>
                </c:pt>
                <c:pt idx="3807">
                  <c:v>45812</c:v>
                </c:pt>
                <c:pt idx="3808">
                  <c:v>45813</c:v>
                </c:pt>
                <c:pt idx="3809">
                  <c:v>45814</c:v>
                </c:pt>
                <c:pt idx="3810">
                  <c:v>45815</c:v>
                </c:pt>
                <c:pt idx="3811">
                  <c:v>45816</c:v>
                </c:pt>
                <c:pt idx="3812">
                  <c:v>45817</c:v>
                </c:pt>
                <c:pt idx="3813">
                  <c:v>45818</c:v>
                </c:pt>
                <c:pt idx="3814">
                  <c:v>45819</c:v>
                </c:pt>
                <c:pt idx="3815">
                  <c:v>45820</c:v>
                </c:pt>
                <c:pt idx="3816">
                  <c:v>45821</c:v>
                </c:pt>
                <c:pt idx="3817">
                  <c:v>45822</c:v>
                </c:pt>
                <c:pt idx="3818">
                  <c:v>45823</c:v>
                </c:pt>
                <c:pt idx="3819">
                  <c:v>45824</c:v>
                </c:pt>
                <c:pt idx="3820">
                  <c:v>45825</c:v>
                </c:pt>
                <c:pt idx="3821">
                  <c:v>45826</c:v>
                </c:pt>
                <c:pt idx="3822">
                  <c:v>45827</c:v>
                </c:pt>
                <c:pt idx="3823">
                  <c:v>45828</c:v>
                </c:pt>
                <c:pt idx="3824">
                  <c:v>45829</c:v>
                </c:pt>
                <c:pt idx="3825">
                  <c:v>45830</c:v>
                </c:pt>
                <c:pt idx="3826">
                  <c:v>45831</c:v>
                </c:pt>
                <c:pt idx="3827">
                  <c:v>45832</c:v>
                </c:pt>
                <c:pt idx="3828">
                  <c:v>45833</c:v>
                </c:pt>
                <c:pt idx="3829">
                  <c:v>45834</c:v>
                </c:pt>
                <c:pt idx="3830">
                  <c:v>45835</c:v>
                </c:pt>
                <c:pt idx="3831">
                  <c:v>45836</c:v>
                </c:pt>
                <c:pt idx="3832">
                  <c:v>45837</c:v>
                </c:pt>
                <c:pt idx="3833">
                  <c:v>45838</c:v>
                </c:pt>
                <c:pt idx="3834">
                  <c:v>45839</c:v>
                </c:pt>
                <c:pt idx="3835">
                  <c:v>45840</c:v>
                </c:pt>
                <c:pt idx="3836">
                  <c:v>45841</c:v>
                </c:pt>
                <c:pt idx="3837">
                  <c:v>45842</c:v>
                </c:pt>
                <c:pt idx="3838">
                  <c:v>45843</c:v>
                </c:pt>
                <c:pt idx="3839">
                  <c:v>45844</c:v>
                </c:pt>
                <c:pt idx="3840">
                  <c:v>45845</c:v>
                </c:pt>
                <c:pt idx="3841">
                  <c:v>45846</c:v>
                </c:pt>
                <c:pt idx="3842">
                  <c:v>45847</c:v>
                </c:pt>
                <c:pt idx="3843">
                  <c:v>45848</c:v>
                </c:pt>
                <c:pt idx="3844">
                  <c:v>45849</c:v>
                </c:pt>
                <c:pt idx="3845">
                  <c:v>45850</c:v>
                </c:pt>
                <c:pt idx="3846">
                  <c:v>45851</c:v>
                </c:pt>
                <c:pt idx="3847">
                  <c:v>45852</c:v>
                </c:pt>
                <c:pt idx="3848">
                  <c:v>45853</c:v>
                </c:pt>
                <c:pt idx="3849">
                  <c:v>45854</c:v>
                </c:pt>
                <c:pt idx="3850">
                  <c:v>45855</c:v>
                </c:pt>
                <c:pt idx="3851">
                  <c:v>45856</c:v>
                </c:pt>
                <c:pt idx="3852">
                  <c:v>45857</c:v>
                </c:pt>
                <c:pt idx="3853">
                  <c:v>45858</c:v>
                </c:pt>
                <c:pt idx="3854">
                  <c:v>45859</c:v>
                </c:pt>
                <c:pt idx="3855">
                  <c:v>45860</c:v>
                </c:pt>
                <c:pt idx="3856">
                  <c:v>45861</c:v>
                </c:pt>
                <c:pt idx="3857">
                  <c:v>45862</c:v>
                </c:pt>
                <c:pt idx="3858">
                  <c:v>45863</c:v>
                </c:pt>
                <c:pt idx="3859">
                  <c:v>45864</c:v>
                </c:pt>
                <c:pt idx="3860">
                  <c:v>45865</c:v>
                </c:pt>
                <c:pt idx="3861">
                  <c:v>45866</c:v>
                </c:pt>
                <c:pt idx="3862">
                  <c:v>45867</c:v>
                </c:pt>
                <c:pt idx="3863">
                  <c:v>45868</c:v>
                </c:pt>
                <c:pt idx="3864">
                  <c:v>45869</c:v>
                </c:pt>
                <c:pt idx="3865">
                  <c:v>45870</c:v>
                </c:pt>
                <c:pt idx="3866">
                  <c:v>45871</c:v>
                </c:pt>
                <c:pt idx="3867">
                  <c:v>45872</c:v>
                </c:pt>
                <c:pt idx="3868">
                  <c:v>45873</c:v>
                </c:pt>
                <c:pt idx="3869">
                  <c:v>45874</c:v>
                </c:pt>
                <c:pt idx="3870">
                  <c:v>45875</c:v>
                </c:pt>
                <c:pt idx="3871">
                  <c:v>45876</c:v>
                </c:pt>
                <c:pt idx="3872">
                  <c:v>45877</c:v>
                </c:pt>
                <c:pt idx="3873">
                  <c:v>45878</c:v>
                </c:pt>
                <c:pt idx="3874">
                  <c:v>45879</c:v>
                </c:pt>
                <c:pt idx="3875">
                  <c:v>45880</c:v>
                </c:pt>
                <c:pt idx="3876">
                  <c:v>45881</c:v>
                </c:pt>
                <c:pt idx="3877">
                  <c:v>45882</c:v>
                </c:pt>
                <c:pt idx="3878">
                  <c:v>45883</c:v>
                </c:pt>
                <c:pt idx="3879">
                  <c:v>45884</c:v>
                </c:pt>
                <c:pt idx="3880">
                  <c:v>45885</c:v>
                </c:pt>
                <c:pt idx="3881">
                  <c:v>45886</c:v>
                </c:pt>
                <c:pt idx="3882">
                  <c:v>45887</c:v>
                </c:pt>
                <c:pt idx="3883">
                  <c:v>45888</c:v>
                </c:pt>
                <c:pt idx="3884">
                  <c:v>45889</c:v>
                </c:pt>
                <c:pt idx="3885">
                  <c:v>45890</c:v>
                </c:pt>
                <c:pt idx="3886">
                  <c:v>45891</c:v>
                </c:pt>
                <c:pt idx="3887">
                  <c:v>45892</c:v>
                </c:pt>
                <c:pt idx="3888">
                  <c:v>45893</c:v>
                </c:pt>
                <c:pt idx="3889">
                  <c:v>45894</c:v>
                </c:pt>
                <c:pt idx="3890">
                  <c:v>45895</c:v>
                </c:pt>
                <c:pt idx="3891">
                  <c:v>45896</c:v>
                </c:pt>
                <c:pt idx="3892">
                  <c:v>45897</c:v>
                </c:pt>
                <c:pt idx="3893">
                  <c:v>45898</c:v>
                </c:pt>
                <c:pt idx="3894">
                  <c:v>45899</c:v>
                </c:pt>
                <c:pt idx="3895">
                  <c:v>45900</c:v>
                </c:pt>
                <c:pt idx="3896">
                  <c:v>45901</c:v>
                </c:pt>
                <c:pt idx="3897">
                  <c:v>45902</c:v>
                </c:pt>
                <c:pt idx="3898">
                  <c:v>45903</c:v>
                </c:pt>
                <c:pt idx="3899">
                  <c:v>45904</c:v>
                </c:pt>
                <c:pt idx="3900">
                  <c:v>45905</c:v>
                </c:pt>
                <c:pt idx="3901">
                  <c:v>45906</c:v>
                </c:pt>
                <c:pt idx="3902">
                  <c:v>45907</c:v>
                </c:pt>
                <c:pt idx="3903">
                  <c:v>45908</c:v>
                </c:pt>
                <c:pt idx="3904">
                  <c:v>45909</c:v>
                </c:pt>
                <c:pt idx="3905">
                  <c:v>45910</c:v>
                </c:pt>
                <c:pt idx="3906">
                  <c:v>45911</c:v>
                </c:pt>
                <c:pt idx="3907">
                  <c:v>45912</c:v>
                </c:pt>
                <c:pt idx="3908">
                  <c:v>45913</c:v>
                </c:pt>
                <c:pt idx="3909">
                  <c:v>45914</c:v>
                </c:pt>
                <c:pt idx="3910">
                  <c:v>45915</c:v>
                </c:pt>
                <c:pt idx="3911">
                  <c:v>45916</c:v>
                </c:pt>
                <c:pt idx="3912">
                  <c:v>45917</c:v>
                </c:pt>
                <c:pt idx="3913">
                  <c:v>45918</c:v>
                </c:pt>
                <c:pt idx="3914">
                  <c:v>45919</c:v>
                </c:pt>
                <c:pt idx="3915">
                  <c:v>45920</c:v>
                </c:pt>
                <c:pt idx="3916">
                  <c:v>45921</c:v>
                </c:pt>
                <c:pt idx="3917">
                  <c:v>45922</c:v>
                </c:pt>
                <c:pt idx="3918">
                  <c:v>45923</c:v>
                </c:pt>
                <c:pt idx="3919">
                  <c:v>45924</c:v>
                </c:pt>
                <c:pt idx="3920">
                  <c:v>45925</c:v>
                </c:pt>
                <c:pt idx="3921">
                  <c:v>45926</c:v>
                </c:pt>
                <c:pt idx="3922">
                  <c:v>45927</c:v>
                </c:pt>
                <c:pt idx="3923">
                  <c:v>45928</c:v>
                </c:pt>
                <c:pt idx="3924">
                  <c:v>45929</c:v>
                </c:pt>
                <c:pt idx="3925">
                  <c:v>45930</c:v>
                </c:pt>
                <c:pt idx="3926">
                  <c:v>45931</c:v>
                </c:pt>
                <c:pt idx="3927">
                  <c:v>45932</c:v>
                </c:pt>
                <c:pt idx="3928">
                  <c:v>45933</c:v>
                </c:pt>
                <c:pt idx="3929">
                  <c:v>45934</c:v>
                </c:pt>
                <c:pt idx="3930">
                  <c:v>45935</c:v>
                </c:pt>
                <c:pt idx="3931">
                  <c:v>45936</c:v>
                </c:pt>
                <c:pt idx="3932">
                  <c:v>45937</c:v>
                </c:pt>
                <c:pt idx="3933">
                  <c:v>45938</c:v>
                </c:pt>
                <c:pt idx="3934">
                  <c:v>45939</c:v>
                </c:pt>
                <c:pt idx="3935">
                  <c:v>45940</c:v>
                </c:pt>
                <c:pt idx="3936">
                  <c:v>45941</c:v>
                </c:pt>
                <c:pt idx="3937">
                  <c:v>45942</c:v>
                </c:pt>
                <c:pt idx="3938">
                  <c:v>45943</c:v>
                </c:pt>
                <c:pt idx="3939">
                  <c:v>45944</c:v>
                </c:pt>
                <c:pt idx="3940">
                  <c:v>45945</c:v>
                </c:pt>
                <c:pt idx="3941">
                  <c:v>45946</c:v>
                </c:pt>
                <c:pt idx="3942">
                  <c:v>45947</c:v>
                </c:pt>
                <c:pt idx="3943">
                  <c:v>45948</c:v>
                </c:pt>
                <c:pt idx="3944">
                  <c:v>45949</c:v>
                </c:pt>
                <c:pt idx="3945">
                  <c:v>45950</c:v>
                </c:pt>
                <c:pt idx="3946">
                  <c:v>45951</c:v>
                </c:pt>
                <c:pt idx="3947">
                  <c:v>45952</c:v>
                </c:pt>
                <c:pt idx="3948">
                  <c:v>45953</c:v>
                </c:pt>
                <c:pt idx="3949">
                  <c:v>45954</c:v>
                </c:pt>
                <c:pt idx="3950">
                  <c:v>45955</c:v>
                </c:pt>
                <c:pt idx="3951">
                  <c:v>45956</c:v>
                </c:pt>
                <c:pt idx="3952">
                  <c:v>45957</c:v>
                </c:pt>
                <c:pt idx="3953">
                  <c:v>45958</c:v>
                </c:pt>
                <c:pt idx="3954">
                  <c:v>45959</c:v>
                </c:pt>
                <c:pt idx="3955">
                  <c:v>45960</c:v>
                </c:pt>
                <c:pt idx="3956">
                  <c:v>45961</c:v>
                </c:pt>
                <c:pt idx="3957">
                  <c:v>45962</c:v>
                </c:pt>
                <c:pt idx="3958">
                  <c:v>45963</c:v>
                </c:pt>
                <c:pt idx="3959">
                  <c:v>45964</c:v>
                </c:pt>
                <c:pt idx="3960">
                  <c:v>45965</c:v>
                </c:pt>
                <c:pt idx="3961">
                  <c:v>45966</c:v>
                </c:pt>
                <c:pt idx="3962">
                  <c:v>45967</c:v>
                </c:pt>
                <c:pt idx="3963">
                  <c:v>45968</c:v>
                </c:pt>
                <c:pt idx="3964">
                  <c:v>45969</c:v>
                </c:pt>
                <c:pt idx="3965">
                  <c:v>45970</c:v>
                </c:pt>
                <c:pt idx="3966">
                  <c:v>45971</c:v>
                </c:pt>
                <c:pt idx="3967">
                  <c:v>45972</c:v>
                </c:pt>
                <c:pt idx="3968">
                  <c:v>45973</c:v>
                </c:pt>
                <c:pt idx="3969">
                  <c:v>45974</c:v>
                </c:pt>
                <c:pt idx="3970">
                  <c:v>45975</c:v>
                </c:pt>
                <c:pt idx="3971">
                  <c:v>45976</c:v>
                </c:pt>
                <c:pt idx="3972">
                  <c:v>45977</c:v>
                </c:pt>
                <c:pt idx="3973">
                  <c:v>45978</c:v>
                </c:pt>
                <c:pt idx="3974">
                  <c:v>45979</c:v>
                </c:pt>
                <c:pt idx="3975">
                  <c:v>45980</c:v>
                </c:pt>
                <c:pt idx="3976">
                  <c:v>45981</c:v>
                </c:pt>
                <c:pt idx="3977">
                  <c:v>45982</c:v>
                </c:pt>
                <c:pt idx="3978">
                  <c:v>45983</c:v>
                </c:pt>
                <c:pt idx="3979">
                  <c:v>45984</c:v>
                </c:pt>
                <c:pt idx="3980">
                  <c:v>45985</c:v>
                </c:pt>
                <c:pt idx="3981">
                  <c:v>45986</c:v>
                </c:pt>
                <c:pt idx="3982">
                  <c:v>45987</c:v>
                </c:pt>
                <c:pt idx="3983">
                  <c:v>45988</c:v>
                </c:pt>
                <c:pt idx="3984">
                  <c:v>45989</c:v>
                </c:pt>
                <c:pt idx="3985">
                  <c:v>45990</c:v>
                </c:pt>
                <c:pt idx="3986">
                  <c:v>45991</c:v>
                </c:pt>
                <c:pt idx="3987">
                  <c:v>45992</c:v>
                </c:pt>
                <c:pt idx="3988">
                  <c:v>45993</c:v>
                </c:pt>
                <c:pt idx="3989">
                  <c:v>45994</c:v>
                </c:pt>
                <c:pt idx="3990">
                  <c:v>45995</c:v>
                </c:pt>
                <c:pt idx="3991">
                  <c:v>45996</c:v>
                </c:pt>
                <c:pt idx="3992">
                  <c:v>45997</c:v>
                </c:pt>
                <c:pt idx="3993">
                  <c:v>45998</c:v>
                </c:pt>
                <c:pt idx="3994">
                  <c:v>45999</c:v>
                </c:pt>
                <c:pt idx="3995">
                  <c:v>46000</c:v>
                </c:pt>
                <c:pt idx="3996">
                  <c:v>46001</c:v>
                </c:pt>
                <c:pt idx="3997">
                  <c:v>46002</c:v>
                </c:pt>
                <c:pt idx="3998">
                  <c:v>46003</c:v>
                </c:pt>
                <c:pt idx="3999">
                  <c:v>46004</c:v>
                </c:pt>
                <c:pt idx="4000">
                  <c:v>46005</c:v>
                </c:pt>
                <c:pt idx="4001">
                  <c:v>46006</c:v>
                </c:pt>
                <c:pt idx="4002">
                  <c:v>46007</c:v>
                </c:pt>
                <c:pt idx="4003">
                  <c:v>46008</c:v>
                </c:pt>
                <c:pt idx="4004">
                  <c:v>46009</c:v>
                </c:pt>
                <c:pt idx="4005">
                  <c:v>46010</c:v>
                </c:pt>
                <c:pt idx="4006">
                  <c:v>46011</c:v>
                </c:pt>
                <c:pt idx="4007">
                  <c:v>46012</c:v>
                </c:pt>
                <c:pt idx="4008">
                  <c:v>46013</c:v>
                </c:pt>
                <c:pt idx="4009">
                  <c:v>46014</c:v>
                </c:pt>
                <c:pt idx="4010">
                  <c:v>46015</c:v>
                </c:pt>
                <c:pt idx="4011">
                  <c:v>46016</c:v>
                </c:pt>
                <c:pt idx="4012">
                  <c:v>46017</c:v>
                </c:pt>
                <c:pt idx="4013">
                  <c:v>46018</c:v>
                </c:pt>
                <c:pt idx="4014">
                  <c:v>46019</c:v>
                </c:pt>
                <c:pt idx="4015">
                  <c:v>46020</c:v>
                </c:pt>
                <c:pt idx="4016">
                  <c:v>46021</c:v>
                </c:pt>
                <c:pt idx="4017">
                  <c:v>46022</c:v>
                </c:pt>
              </c:numCache>
            </c:numRef>
          </c:cat>
          <c:val>
            <c:numRef>
              <c:f>'Price-to-sales multiple'!$G$1289:$G$5306</c:f>
              <c:numCache>
                <c:formatCode>0.00\x</c:formatCode>
                <c:ptCount val="4018"/>
                <c:pt idx="1826">
                  <c:v>12.7633405471242</c:v>
                </c:pt>
                <c:pt idx="1827">
                  <c:v>12.7633405471242</c:v>
                </c:pt>
                <c:pt idx="1828">
                  <c:v>12.7633405471242</c:v>
                </c:pt>
                <c:pt idx="1829">
                  <c:v>12.7633405471242</c:v>
                </c:pt>
                <c:pt idx="1830">
                  <c:v>12.7633405471242</c:v>
                </c:pt>
                <c:pt idx="1831">
                  <c:v>12.7633405471242</c:v>
                </c:pt>
                <c:pt idx="1832">
                  <c:v>12.7633405471242</c:v>
                </c:pt>
                <c:pt idx="1833">
                  <c:v>12.7633405471242</c:v>
                </c:pt>
                <c:pt idx="1834">
                  <c:v>12.7633405471242</c:v>
                </c:pt>
                <c:pt idx="1835">
                  <c:v>12.7633405471242</c:v>
                </c:pt>
                <c:pt idx="1836">
                  <c:v>12.7633405471242</c:v>
                </c:pt>
                <c:pt idx="1837">
                  <c:v>12.7633405471242</c:v>
                </c:pt>
                <c:pt idx="1838">
                  <c:v>12.7633405471242</c:v>
                </c:pt>
                <c:pt idx="1839">
                  <c:v>12.7633405471242</c:v>
                </c:pt>
                <c:pt idx="1840">
                  <c:v>12.7633405471242</c:v>
                </c:pt>
                <c:pt idx="1841">
                  <c:v>12.7633405471242</c:v>
                </c:pt>
                <c:pt idx="1842">
                  <c:v>12.7633405471242</c:v>
                </c:pt>
                <c:pt idx="1843">
                  <c:v>12.7633405471242</c:v>
                </c:pt>
                <c:pt idx="1844">
                  <c:v>12.7633405471242</c:v>
                </c:pt>
                <c:pt idx="1845">
                  <c:v>12.7633405471242</c:v>
                </c:pt>
                <c:pt idx="1846">
                  <c:v>12.7633405471242</c:v>
                </c:pt>
                <c:pt idx="1847">
                  <c:v>12.7633405471242</c:v>
                </c:pt>
                <c:pt idx="1848">
                  <c:v>12.7633405471242</c:v>
                </c:pt>
                <c:pt idx="1849">
                  <c:v>12.7633405471242</c:v>
                </c:pt>
                <c:pt idx="1850">
                  <c:v>12.7633405471242</c:v>
                </c:pt>
                <c:pt idx="1851">
                  <c:v>12.7633405471242</c:v>
                </c:pt>
                <c:pt idx="1852">
                  <c:v>12.7633405471242</c:v>
                </c:pt>
                <c:pt idx="1853">
                  <c:v>12.7633405471242</c:v>
                </c:pt>
                <c:pt idx="1854">
                  <c:v>12.7633405471242</c:v>
                </c:pt>
                <c:pt idx="1855">
                  <c:v>12.7633405471242</c:v>
                </c:pt>
                <c:pt idx="1856">
                  <c:v>12.7633405471242</c:v>
                </c:pt>
                <c:pt idx="1857">
                  <c:v>12.7633405471242</c:v>
                </c:pt>
                <c:pt idx="1858">
                  <c:v>12.7633405471242</c:v>
                </c:pt>
                <c:pt idx="1859">
                  <c:v>12.7633405471242</c:v>
                </c:pt>
                <c:pt idx="1860">
                  <c:v>12.7633405471242</c:v>
                </c:pt>
                <c:pt idx="1861">
                  <c:v>12.7633405471242</c:v>
                </c:pt>
                <c:pt idx="1862">
                  <c:v>12.7633405471242</c:v>
                </c:pt>
                <c:pt idx="1863">
                  <c:v>12.7633405471242</c:v>
                </c:pt>
                <c:pt idx="1864">
                  <c:v>12.7633405471242</c:v>
                </c:pt>
                <c:pt idx="1865">
                  <c:v>12.7633405471242</c:v>
                </c:pt>
                <c:pt idx="1866">
                  <c:v>12.7633405471242</c:v>
                </c:pt>
                <c:pt idx="1867">
                  <c:v>12.7633405471242</c:v>
                </c:pt>
                <c:pt idx="1868">
                  <c:v>12.7633405471242</c:v>
                </c:pt>
                <c:pt idx="1869">
                  <c:v>12.7633405471242</c:v>
                </c:pt>
                <c:pt idx="1870">
                  <c:v>12.7633405471242</c:v>
                </c:pt>
                <c:pt idx="1871">
                  <c:v>12.7633405471242</c:v>
                </c:pt>
                <c:pt idx="1872">
                  <c:v>12.7633405471242</c:v>
                </c:pt>
                <c:pt idx="1873">
                  <c:v>12.7633405471242</c:v>
                </c:pt>
                <c:pt idx="1874">
                  <c:v>12.7633405471242</c:v>
                </c:pt>
                <c:pt idx="1875">
                  <c:v>12.7633405471242</c:v>
                </c:pt>
                <c:pt idx="1876">
                  <c:v>12.7633405471242</c:v>
                </c:pt>
                <c:pt idx="1877">
                  <c:v>12.7633405471242</c:v>
                </c:pt>
                <c:pt idx="1878">
                  <c:v>12.7633405471242</c:v>
                </c:pt>
                <c:pt idx="1879">
                  <c:v>12.7633405471242</c:v>
                </c:pt>
                <c:pt idx="1880">
                  <c:v>12.7633405471242</c:v>
                </c:pt>
                <c:pt idx="1881">
                  <c:v>12.7633405471242</c:v>
                </c:pt>
                <c:pt idx="1882">
                  <c:v>12.7633405471242</c:v>
                </c:pt>
                <c:pt idx="1883">
                  <c:v>12.7633405471242</c:v>
                </c:pt>
                <c:pt idx="1884">
                  <c:v>12.7633405471242</c:v>
                </c:pt>
                <c:pt idx="1885">
                  <c:v>12.7633405471242</c:v>
                </c:pt>
                <c:pt idx="1886">
                  <c:v>12.7633405471242</c:v>
                </c:pt>
                <c:pt idx="1887">
                  <c:v>12.7633405471242</c:v>
                </c:pt>
                <c:pt idx="1888">
                  <c:v>12.7633405471242</c:v>
                </c:pt>
                <c:pt idx="1889">
                  <c:v>12.7633405471242</c:v>
                </c:pt>
                <c:pt idx="1890">
                  <c:v>12.7633405471242</c:v>
                </c:pt>
                <c:pt idx="1891">
                  <c:v>12.7633405471242</c:v>
                </c:pt>
                <c:pt idx="1892">
                  <c:v>12.7633405471242</c:v>
                </c:pt>
                <c:pt idx="1893">
                  <c:v>12.7633405471242</c:v>
                </c:pt>
                <c:pt idx="1894">
                  <c:v>12.7633405471242</c:v>
                </c:pt>
                <c:pt idx="1895">
                  <c:v>12.7633405471242</c:v>
                </c:pt>
                <c:pt idx="1896">
                  <c:v>12.7633405471242</c:v>
                </c:pt>
                <c:pt idx="1897">
                  <c:v>12.7633405471242</c:v>
                </c:pt>
                <c:pt idx="1898">
                  <c:v>12.7633405471242</c:v>
                </c:pt>
                <c:pt idx="1899">
                  <c:v>12.7633405471242</c:v>
                </c:pt>
                <c:pt idx="1900">
                  <c:v>12.7633405471242</c:v>
                </c:pt>
                <c:pt idx="1901">
                  <c:v>12.7633405471242</c:v>
                </c:pt>
                <c:pt idx="1902">
                  <c:v>12.7633405471242</c:v>
                </c:pt>
                <c:pt idx="1903">
                  <c:v>12.7633405471242</c:v>
                </c:pt>
                <c:pt idx="1904">
                  <c:v>12.7633405471242</c:v>
                </c:pt>
                <c:pt idx="1905">
                  <c:v>12.7633405471242</c:v>
                </c:pt>
                <c:pt idx="1906">
                  <c:v>12.7633405471242</c:v>
                </c:pt>
                <c:pt idx="1907">
                  <c:v>12.7633405471242</c:v>
                </c:pt>
                <c:pt idx="1908">
                  <c:v>12.7633405471242</c:v>
                </c:pt>
                <c:pt idx="1909">
                  <c:v>12.7633405471242</c:v>
                </c:pt>
                <c:pt idx="1910">
                  <c:v>12.7633405471242</c:v>
                </c:pt>
                <c:pt idx="1911">
                  <c:v>12.7633405471242</c:v>
                </c:pt>
                <c:pt idx="1912">
                  <c:v>12.7633405471242</c:v>
                </c:pt>
                <c:pt idx="1913">
                  <c:v>12.7633405471242</c:v>
                </c:pt>
                <c:pt idx="1914">
                  <c:v>12.7633405471242</c:v>
                </c:pt>
                <c:pt idx="1915">
                  <c:v>12.7633405471242</c:v>
                </c:pt>
                <c:pt idx="1916">
                  <c:v>12.7633405471242</c:v>
                </c:pt>
                <c:pt idx="1917">
                  <c:v>12.7633405471242</c:v>
                </c:pt>
                <c:pt idx="1918">
                  <c:v>12.7633405471242</c:v>
                </c:pt>
                <c:pt idx="1919">
                  <c:v>12.7633405471242</c:v>
                </c:pt>
                <c:pt idx="1920">
                  <c:v>12.7633405471242</c:v>
                </c:pt>
                <c:pt idx="1921">
                  <c:v>12.7633405471242</c:v>
                </c:pt>
                <c:pt idx="1922">
                  <c:v>12.7633405471242</c:v>
                </c:pt>
                <c:pt idx="1923">
                  <c:v>12.7633405471242</c:v>
                </c:pt>
                <c:pt idx="1924">
                  <c:v>12.7633405471242</c:v>
                </c:pt>
                <c:pt idx="1925">
                  <c:v>12.7633405471242</c:v>
                </c:pt>
                <c:pt idx="1926">
                  <c:v>12.7633405471242</c:v>
                </c:pt>
                <c:pt idx="1927">
                  <c:v>12.7633405471242</c:v>
                </c:pt>
                <c:pt idx="1928">
                  <c:v>12.7633405471242</c:v>
                </c:pt>
                <c:pt idx="1929">
                  <c:v>12.7633405471242</c:v>
                </c:pt>
                <c:pt idx="1930">
                  <c:v>12.7633405471242</c:v>
                </c:pt>
                <c:pt idx="1931">
                  <c:v>12.7633405471242</c:v>
                </c:pt>
                <c:pt idx="1932">
                  <c:v>12.7633405471242</c:v>
                </c:pt>
                <c:pt idx="1933">
                  <c:v>12.7633405471242</c:v>
                </c:pt>
                <c:pt idx="1934">
                  <c:v>12.7633405471242</c:v>
                </c:pt>
                <c:pt idx="1935">
                  <c:v>12.7633405471242</c:v>
                </c:pt>
                <c:pt idx="1936">
                  <c:v>12.7633405471242</c:v>
                </c:pt>
                <c:pt idx="1937">
                  <c:v>12.7633405471242</c:v>
                </c:pt>
                <c:pt idx="1938">
                  <c:v>12.7633405471242</c:v>
                </c:pt>
                <c:pt idx="1939">
                  <c:v>12.7633405471242</c:v>
                </c:pt>
                <c:pt idx="1940">
                  <c:v>12.7633405471242</c:v>
                </c:pt>
                <c:pt idx="1941">
                  <c:v>12.7633405471242</c:v>
                </c:pt>
                <c:pt idx="1942">
                  <c:v>12.7633405471242</c:v>
                </c:pt>
                <c:pt idx="1943">
                  <c:v>12.7633405471242</c:v>
                </c:pt>
                <c:pt idx="1944">
                  <c:v>12.7633405471242</c:v>
                </c:pt>
                <c:pt idx="1945">
                  <c:v>12.7633405471242</c:v>
                </c:pt>
                <c:pt idx="1946">
                  <c:v>12.7633405471242</c:v>
                </c:pt>
                <c:pt idx="1947">
                  <c:v>12.7633405471242</c:v>
                </c:pt>
                <c:pt idx="1948">
                  <c:v>12.7633405471242</c:v>
                </c:pt>
                <c:pt idx="1949">
                  <c:v>12.7633405471242</c:v>
                </c:pt>
                <c:pt idx="1950">
                  <c:v>12.7633405471242</c:v>
                </c:pt>
                <c:pt idx="1951">
                  <c:v>12.7633405471242</c:v>
                </c:pt>
                <c:pt idx="1952">
                  <c:v>12.7633405471242</c:v>
                </c:pt>
                <c:pt idx="1953">
                  <c:v>12.7633405471242</c:v>
                </c:pt>
                <c:pt idx="1954">
                  <c:v>12.7633405471242</c:v>
                </c:pt>
                <c:pt idx="1955">
                  <c:v>12.7633405471242</c:v>
                </c:pt>
                <c:pt idx="1956">
                  <c:v>12.7633405471242</c:v>
                </c:pt>
                <c:pt idx="1957">
                  <c:v>12.7633405471242</c:v>
                </c:pt>
                <c:pt idx="1958">
                  <c:v>12.7633405471242</c:v>
                </c:pt>
                <c:pt idx="1959">
                  <c:v>12.7633405471242</c:v>
                </c:pt>
                <c:pt idx="1960">
                  <c:v>12.7633405471242</c:v>
                </c:pt>
                <c:pt idx="1961">
                  <c:v>12.7633405471242</c:v>
                </c:pt>
                <c:pt idx="1962">
                  <c:v>12.7633405471242</c:v>
                </c:pt>
                <c:pt idx="1963">
                  <c:v>12.7633405471242</c:v>
                </c:pt>
                <c:pt idx="1964">
                  <c:v>12.7633405471242</c:v>
                </c:pt>
                <c:pt idx="1965">
                  <c:v>12.7633405471242</c:v>
                </c:pt>
                <c:pt idx="1966">
                  <c:v>12.7633405471242</c:v>
                </c:pt>
                <c:pt idx="1967">
                  <c:v>12.7633405471242</c:v>
                </c:pt>
                <c:pt idx="1968">
                  <c:v>12.7633405471242</c:v>
                </c:pt>
                <c:pt idx="1969">
                  <c:v>12.7633405471242</c:v>
                </c:pt>
                <c:pt idx="1970">
                  <c:v>12.7633405471242</c:v>
                </c:pt>
                <c:pt idx="1971">
                  <c:v>12.7633405471242</c:v>
                </c:pt>
                <c:pt idx="1972">
                  <c:v>12.7633405471242</c:v>
                </c:pt>
                <c:pt idx="1973">
                  <c:v>12.7633405471242</c:v>
                </c:pt>
                <c:pt idx="1974">
                  <c:v>12.7633405471242</c:v>
                </c:pt>
                <c:pt idx="1975">
                  <c:v>12.7633405471242</c:v>
                </c:pt>
                <c:pt idx="1976">
                  <c:v>12.7633405471242</c:v>
                </c:pt>
                <c:pt idx="1977">
                  <c:v>12.7633405471242</c:v>
                </c:pt>
                <c:pt idx="1978">
                  <c:v>12.7633405471242</c:v>
                </c:pt>
                <c:pt idx="1979">
                  <c:v>12.7633405471242</c:v>
                </c:pt>
                <c:pt idx="1980">
                  <c:v>12.7633405471242</c:v>
                </c:pt>
                <c:pt idx="1981">
                  <c:v>12.7633405471242</c:v>
                </c:pt>
                <c:pt idx="1982">
                  <c:v>12.7633405471242</c:v>
                </c:pt>
                <c:pt idx="1983">
                  <c:v>12.7633405471242</c:v>
                </c:pt>
                <c:pt idx="1984">
                  <c:v>12.7633405471242</c:v>
                </c:pt>
                <c:pt idx="1985">
                  <c:v>12.7633405471242</c:v>
                </c:pt>
                <c:pt idx="1986">
                  <c:v>12.7633405471242</c:v>
                </c:pt>
                <c:pt idx="1987">
                  <c:v>12.7633405471242</c:v>
                </c:pt>
                <c:pt idx="1988">
                  <c:v>12.7633405471242</c:v>
                </c:pt>
                <c:pt idx="1989">
                  <c:v>12.7633405471242</c:v>
                </c:pt>
                <c:pt idx="1990">
                  <c:v>12.7633405471242</c:v>
                </c:pt>
                <c:pt idx="1991">
                  <c:v>12.7633405471242</c:v>
                </c:pt>
                <c:pt idx="1992">
                  <c:v>12.7633405471242</c:v>
                </c:pt>
                <c:pt idx="1993">
                  <c:v>12.7633405471242</c:v>
                </c:pt>
                <c:pt idx="1994">
                  <c:v>12.7633405471242</c:v>
                </c:pt>
                <c:pt idx="1995">
                  <c:v>12.7633405471242</c:v>
                </c:pt>
                <c:pt idx="1996">
                  <c:v>12.7633405471242</c:v>
                </c:pt>
                <c:pt idx="1997">
                  <c:v>12.7633405471242</c:v>
                </c:pt>
                <c:pt idx="1998">
                  <c:v>12.7633405471242</c:v>
                </c:pt>
                <c:pt idx="1999">
                  <c:v>12.7633405471242</c:v>
                </c:pt>
                <c:pt idx="2000">
                  <c:v>12.7633405471242</c:v>
                </c:pt>
                <c:pt idx="2001">
                  <c:v>12.7633405471242</c:v>
                </c:pt>
                <c:pt idx="2002">
                  <c:v>12.7633405471242</c:v>
                </c:pt>
                <c:pt idx="2003">
                  <c:v>12.7633405471242</c:v>
                </c:pt>
                <c:pt idx="2004">
                  <c:v>12.7633405471242</c:v>
                </c:pt>
                <c:pt idx="2005">
                  <c:v>12.7633405471242</c:v>
                </c:pt>
                <c:pt idx="2006">
                  <c:v>12.7633405471242</c:v>
                </c:pt>
                <c:pt idx="2007">
                  <c:v>12.7633405471242</c:v>
                </c:pt>
                <c:pt idx="2008">
                  <c:v>12.7633405471242</c:v>
                </c:pt>
                <c:pt idx="2009">
                  <c:v>12.7633405471242</c:v>
                </c:pt>
                <c:pt idx="2010">
                  <c:v>12.7633405471242</c:v>
                </c:pt>
                <c:pt idx="2011">
                  <c:v>12.7633405471242</c:v>
                </c:pt>
                <c:pt idx="2012">
                  <c:v>12.7633405471242</c:v>
                </c:pt>
                <c:pt idx="2013">
                  <c:v>12.7633405471242</c:v>
                </c:pt>
                <c:pt idx="2014">
                  <c:v>12.7633405471242</c:v>
                </c:pt>
                <c:pt idx="2015">
                  <c:v>12.7633405471242</c:v>
                </c:pt>
                <c:pt idx="2016">
                  <c:v>12.7633405471242</c:v>
                </c:pt>
                <c:pt idx="2017">
                  <c:v>12.7633405471242</c:v>
                </c:pt>
                <c:pt idx="2018">
                  <c:v>12.7633405471242</c:v>
                </c:pt>
                <c:pt idx="2019">
                  <c:v>12.7633405471242</c:v>
                </c:pt>
                <c:pt idx="2020">
                  <c:v>12.7633405471242</c:v>
                </c:pt>
                <c:pt idx="2021">
                  <c:v>12.7633405471242</c:v>
                </c:pt>
                <c:pt idx="2022">
                  <c:v>12.7633405471242</c:v>
                </c:pt>
                <c:pt idx="2023">
                  <c:v>12.7633405471242</c:v>
                </c:pt>
                <c:pt idx="2024">
                  <c:v>12.7633405471242</c:v>
                </c:pt>
                <c:pt idx="2025">
                  <c:v>12.7633405471242</c:v>
                </c:pt>
                <c:pt idx="2026">
                  <c:v>12.7633405471242</c:v>
                </c:pt>
                <c:pt idx="2027">
                  <c:v>12.7633405471242</c:v>
                </c:pt>
                <c:pt idx="2028">
                  <c:v>12.7633405471242</c:v>
                </c:pt>
                <c:pt idx="2029">
                  <c:v>12.7633405471242</c:v>
                </c:pt>
                <c:pt idx="2030">
                  <c:v>12.7633405471242</c:v>
                </c:pt>
                <c:pt idx="2031">
                  <c:v>12.7633405471242</c:v>
                </c:pt>
                <c:pt idx="2032">
                  <c:v>12.7633405471242</c:v>
                </c:pt>
                <c:pt idx="2033">
                  <c:v>12.7633405471242</c:v>
                </c:pt>
                <c:pt idx="2034">
                  <c:v>12.7633405471242</c:v>
                </c:pt>
                <c:pt idx="2035">
                  <c:v>12.7633405471242</c:v>
                </c:pt>
                <c:pt idx="2036">
                  <c:v>12.7633405471242</c:v>
                </c:pt>
                <c:pt idx="2037">
                  <c:v>12.7633405471242</c:v>
                </c:pt>
                <c:pt idx="2038">
                  <c:v>12.7633405471242</c:v>
                </c:pt>
                <c:pt idx="2039">
                  <c:v>12.7633405471242</c:v>
                </c:pt>
                <c:pt idx="2040">
                  <c:v>12.7633405471242</c:v>
                </c:pt>
                <c:pt idx="2041">
                  <c:v>12.7633405471242</c:v>
                </c:pt>
                <c:pt idx="2042">
                  <c:v>12.7633405471242</c:v>
                </c:pt>
                <c:pt idx="2043">
                  <c:v>12.7633405471242</c:v>
                </c:pt>
                <c:pt idx="2044">
                  <c:v>12.7633405471242</c:v>
                </c:pt>
                <c:pt idx="2045">
                  <c:v>12.7633405471242</c:v>
                </c:pt>
                <c:pt idx="2046">
                  <c:v>12.7633405471242</c:v>
                </c:pt>
                <c:pt idx="2047">
                  <c:v>12.7633405471242</c:v>
                </c:pt>
                <c:pt idx="2048">
                  <c:v>12.7633405471242</c:v>
                </c:pt>
                <c:pt idx="2049">
                  <c:v>12.7633405471242</c:v>
                </c:pt>
                <c:pt idx="2050">
                  <c:v>12.7633405471242</c:v>
                </c:pt>
                <c:pt idx="2051">
                  <c:v>12.7633405471242</c:v>
                </c:pt>
                <c:pt idx="2052">
                  <c:v>12.7633405471242</c:v>
                </c:pt>
                <c:pt idx="2053">
                  <c:v>12.7633405471242</c:v>
                </c:pt>
                <c:pt idx="2054">
                  <c:v>12.7633405471242</c:v>
                </c:pt>
                <c:pt idx="2055">
                  <c:v>12.7633405471242</c:v>
                </c:pt>
                <c:pt idx="2056">
                  <c:v>12.7633405471242</c:v>
                </c:pt>
                <c:pt idx="2057">
                  <c:v>12.7633405471242</c:v>
                </c:pt>
                <c:pt idx="2058">
                  <c:v>12.7633405471242</c:v>
                </c:pt>
                <c:pt idx="2059">
                  <c:v>12.7633405471242</c:v>
                </c:pt>
                <c:pt idx="2060">
                  <c:v>12.7633405471242</c:v>
                </c:pt>
                <c:pt idx="2061">
                  <c:v>12.7633405471242</c:v>
                </c:pt>
                <c:pt idx="2062">
                  <c:v>12.7633405471242</c:v>
                </c:pt>
                <c:pt idx="2063">
                  <c:v>12.7633405471242</c:v>
                </c:pt>
                <c:pt idx="2064">
                  <c:v>12.7633405471242</c:v>
                </c:pt>
                <c:pt idx="2065">
                  <c:v>12.7633405471242</c:v>
                </c:pt>
                <c:pt idx="2066">
                  <c:v>12.7633405471242</c:v>
                </c:pt>
                <c:pt idx="2067">
                  <c:v>12.7633405471242</c:v>
                </c:pt>
                <c:pt idx="2068">
                  <c:v>12.7633405471242</c:v>
                </c:pt>
                <c:pt idx="2069">
                  <c:v>12.7633405471242</c:v>
                </c:pt>
                <c:pt idx="2070">
                  <c:v>12.7633405471242</c:v>
                </c:pt>
                <c:pt idx="2071">
                  <c:v>12.7633405471242</c:v>
                </c:pt>
                <c:pt idx="2072">
                  <c:v>12.7633405471242</c:v>
                </c:pt>
                <c:pt idx="2073">
                  <c:v>12.7633405471242</c:v>
                </c:pt>
                <c:pt idx="2074">
                  <c:v>12.7633405471242</c:v>
                </c:pt>
                <c:pt idx="2075">
                  <c:v>12.7633405471242</c:v>
                </c:pt>
                <c:pt idx="2076">
                  <c:v>12.7633405471242</c:v>
                </c:pt>
                <c:pt idx="2077">
                  <c:v>12.7633405471242</c:v>
                </c:pt>
                <c:pt idx="2078">
                  <c:v>12.7633405471242</c:v>
                </c:pt>
                <c:pt idx="2079">
                  <c:v>12.7633405471242</c:v>
                </c:pt>
                <c:pt idx="2080">
                  <c:v>12.7633405471242</c:v>
                </c:pt>
                <c:pt idx="2081">
                  <c:v>12.7633405471242</c:v>
                </c:pt>
                <c:pt idx="2082">
                  <c:v>12.7633405471242</c:v>
                </c:pt>
                <c:pt idx="2083">
                  <c:v>12.7633405471242</c:v>
                </c:pt>
                <c:pt idx="2084">
                  <c:v>12.7633405471242</c:v>
                </c:pt>
                <c:pt idx="2085">
                  <c:v>12.7633405471242</c:v>
                </c:pt>
                <c:pt idx="2086">
                  <c:v>12.7633405471242</c:v>
                </c:pt>
                <c:pt idx="2087">
                  <c:v>12.7633405471242</c:v>
                </c:pt>
                <c:pt idx="2088">
                  <c:v>12.7633405471242</c:v>
                </c:pt>
                <c:pt idx="2089">
                  <c:v>12.7633405471242</c:v>
                </c:pt>
                <c:pt idx="2090">
                  <c:v>12.7633405471242</c:v>
                </c:pt>
                <c:pt idx="2091">
                  <c:v>12.7633405471242</c:v>
                </c:pt>
                <c:pt idx="2092">
                  <c:v>12.7633405471242</c:v>
                </c:pt>
                <c:pt idx="2093">
                  <c:v>12.7633405471242</c:v>
                </c:pt>
                <c:pt idx="2094">
                  <c:v>12.7633405471242</c:v>
                </c:pt>
                <c:pt idx="2095">
                  <c:v>12.7633405471242</c:v>
                </c:pt>
                <c:pt idx="2096">
                  <c:v>12.7633405471242</c:v>
                </c:pt>
                <c:pt idx="2097">
                  <c:v>12.7633405471242</c:v>
                </c:pt>
                <c:pt idx="2098">
                  <c:v>12.7633405471242</c:v>
                </c:pt>
                <c:pt idx="2099">
                  <c:v>12.7633405471242</c:v>
                </c:pt>
                <c:pt idx="2100">
                  <c:v>12.7633405471242</c:v>
                </c:pt>
                <c:pt idx="2101">
                  <c:v>12.7633405471242</c:v>
                </c:pt>
                <c:pt idx="2102">
                  <c:v>12.7633405471242</c:v>
                </c:pt>
                <c:pt idx="2103">
                  <c:v>12.7633405471242</c:v>
                </c:pt>
                <c:pt idx="2104">
                  <c:v>12.7633405471242</c:v>
                </c:pt>
                <c:pt idx="2105">
                  <c:v>12.7633405471242</c:v>
                </c:pt>
                <c:pt idx="2106">
                  <c:v>12.7633405471242</c:v>
                </c:pt>
                <c:pt idx="2107">
                  <c:v>12.7633405471242</c:v>
                </c:pt>
                <c:pt idx="2108">
                  <c:v>12.7633405471242</c:v>
                </c:pt>
                <c:pt idx="2109">
                  <c:v>12.7633405471242</c:v>
                </c:pt>
                <c:pt idx="2110">
                  <c:v>12.7633405471242</c:v>
                </c:pt>
                <c:pt idx="2111">
                  <c:v>12.7633405471242</c:v>
                </c:pt>
                <c:pt idx="2112">
                  <c:v>12.7633405471242</c:v>
                </c:pt>
                <c:pt idx="2113">
                  <c:v>12.7633405471242</c:v>
                </c:pt>
                <c:pt idx="2114">
                  <c:v>12.7633405471242</c:v>
                </c:pt>
                <c:pt idx="2115">
                  <c:v>12.7633405471242</c:v>
                </c:pt>
                <c:pt idx="2116">
                  <c:v>12.7633405471242</c:v>
                </c:pt>
                <c:pt idx="2117">
                  <c:v>12.7633405471242</c:v>
                </c:pt>
                <c:pt idx="2118">
                  <c:v>12.7633405471242</c:v>
                </c:pt>
                <c:pt idx="2119">
                  <c:v>12.7633405471242</c:v>
                </c:pt>
                <c:pt idx="2120">
                  <c:v>12.7633405471242</c:v>
                </c:pt>
                <c:pt idx="2121">
                  <c:v>12.7633405471242</c:v>
                </c:pt>
                <c:pt idx="2122">
                  <c:v>12.7633405471242</c:v>
                </c:pt>
                <c:pt idx="2123">
                  <c:v>12.7633405471242</c:v>
                </c:pt>
                <c:pt idx="2124">
                  <c:v>12.7633405471242</c:v>
                </c:pt>
                <c:pt idx="2125">
                  <c:v>12.7633405471242</c:v>
                </c:pt>
                <c:pt idx="2126">
                  <c:v>12.7633405471242</c:v>
                </c:pt>
                <c:pt idx="2127">
                  <c:v>12.7633405471242</c:v>
                </c:pt>
                <c:pt idx="2128">
                  <c:v>12.7633405471242</c:v>
                </c:pt>
                <c:pt idx="2129">
                  <c:v>12.7633405471242</c:v>
                </c:pt>
                <c:pt idx="2130">
                  <c:v>12.7633405471242</c:v>
                </c:pt>
                <c:pt idx="2131">
                  <c:v>12.7633405471242</c:v>
                </c:pt>
                <c:pt idx="2132">
                  <c:v>12.7633405471242</c:v>
                </c:pt>
                <c:pt idx="2133">
                  <c:v>12.7633405471242</c:v>
                </c:pt>
                <c:pt idx="2134">
                  <c:v>12.7633405471242</c:v>
                </c:pt>
                <c:pt idx="2135">
                  <c:v>12.7633405471242</c:v>
                </c:pt>
                <c:pt idx="2136">
                  <c:v>12.7633405471242</c:v>
                </c:pt>
                <c:pt idx="2137">
                  <c:v>12.7633405471242</c:v>
                </c:pt>
                <c:pt idx="2138">
                  <c:v>12.7633405471242</c:v>
                </c:pt>
                <c:pt idx="2139">
                  <c:v>12.7633405471242</c:v>
                </c:pt>
                <c:pt idx="2140">
                  <c:v>12.7633405471242</c:v>
                </c:pt>
                <c:pt idx="2141">
                  <c:v>12.7633405471242</c:v>
                </c:pt>
                <c:pt idx="2142">
                  <c:v>12.7633405471242</c:v>
                </c:pt>
                <c:pt idx="2143">
                  <c:v>12.7633405471242</c:v>
                </c:pt>
                <c:pt idx="2144">
                  <c:v>12.7633405471242</c:v>
                </c:pt>
                <c:pt idx="2145">
                  <c:v>12.7633405471242</c:v>
                </c:pt>
                <c:pt idx="2146">
                  <c:v>12.7633405471242</c:v>
                </c:pt>
                <c:pt idx="2147">
                  <c:v>12.7633405471242</c:v>
                </c:pt>
                <c:pt idx="2148">
                  <c:v>12.7633405471242</c:v>
                </c:pt>
                <c:pt idx="2149">
                  <c:v>12.7633405471242</c:v>
                </c:pt>
                <c:pt idx="2150">
                  <c:v>12.7633405471242</c:v>
                </c:pt>
                <c:pt idx="2151">
                  <c:v>12.7633405471242</c:v>
                </c:pt>
                <c:pt idx="2152">
                  <c:v>12.7633405471242</c:v>
                </c:pt>
                <c:pt idx="2153">
                  <c:v>12.7633405471242</c:v>
                </c:pt>
                <c:pt idx="2154">
                  <c:v>12.7633405471242</c:v>
                </c:pt>
                <c:pt idx="2155">
                  <c:v>12.7633405471242</c:v>
                </c:pt>
                <c:pt idx="2156">
                  <c:v>12.7633405471242</c:v>
                </c:pt>
                <c:pt idx="2157">
                  <c:v>12.7633405471242</c:v>
                </c:pt>
                <c:pt idx="2158">
                  <c:v>12.7633405471242</c:v>
                </c:pt>
                <c:pt idx="2159">
                  <c:v>12.7633405471242</c:v>
                </c:pt>
                <c:pt idx="2160">
                  <c:v>12.7633405471242</c:v>
                </c:pt>
                <c:pt idx="2161">
                  <c:v>12.7633405471242</c:v>
                </c:pt>
                <c:pt idx="2162">
                  <c:v>12.7633405471242</c:v>
                </c:pt>
                <c:pt idx="2163">
                  <c:v>12.7633405471242</c:v>
                </c:pt>
                <c:pt idx="2164">
                  <c:v>12.7633405471242</c:v>
                </c:pt>
                <c:pt idx="2165">
                  <c:v>12.7633405471242</c:v>
                </c:pt>
                <c:pt idx="2166">
                  <c:v>12.7633405471242</c:v>
                </c:pt>
                <c:pt idx="2167">
                  <c:v>12.7633405471242</c:v>
                </c:pt>
                <c:pt idx="2168">
                  <c:v>12.7633405471242</c:v>
                </c:pt>
                <c:pt idx="2169">
                  <c:v>12.7633405471242</c:v>
                </c:pt>
                <c:pt idx="2170">
                  <c:v>12.7633405471242</c:v>
                </c:pt>
                <c:pt idx="2171">
                  <c:v>12.7633405471242</c:v>
                </c:pt>
                <c:pt idx="2172">
                  <c:v>12.7633405471242</c:v>
                </c:pt>
                <c:pt idx="2173">
                  <c:v>12.7633405471242</c:v>
                </c:pt>
                <c:pt idx="2174">
                  <c:v>12.7633405471242</c:v>
                </c:pt>
                <c:pt idx="2175">
                  <c:v>12.7633405471242</c:v>
                </c:pt>
                <c:pt idx="2176">
                  <c:v>12.7633405471242</c:v>
                </c:pt>
                <c:pt idx="2177">
                  <c:v>12.7633405471242</c:v>
                </c:pt>
                <c:pt idx="2178">
                  <c:v>12.7633405471242</c:v>
                </c:pt>
                <c:pt idx="2179">
                  <c:v>12.7633405471242</c:v>
                </c:pt>
                <c:pt idx="2180">
                  <c:v>12.7633405471242</c:v>
                </c:pt>
                <c:pt idx="2181">
                  <c:v>12.7633405471242</c:v>
                </c:pt>
                <c:pt idx="2182">
                  <c:v>12.7633405471242</c:v>
                </c:pt>
                <c:pt idx="2183">
                  <c:v>12.7633405471242</c:v>
                </c:pt>
                <c:pt idx="2184">
                  <c:v>12.7633405471242</c:v>
                </c:pt>
                <c:pt idx="2185">
                  <c:v>12.7633405471242</c:v>
                </c:pt>
                <c:pt idx="2186">
                  <c:v>12.7633405471242</c:v>
                </c:pt>
                <c:pt idx="2187">
                  <c:v>12.7633405471242</c:v>
                </c:pt>
                <c:pt idx="2188">
                  <c:v>12.7633405471242</c:v>
                </c:pt>
                <c:pt idx="2189">
                  <c:v>12.7633405471242</c:v>
                </c:pt>
                <c:pt idx="2190">
                  <c:v>12.7633405471242</c:v>
                </c:pt>
                <c:pt idx="2191">
                  <c:v>12.7633405471242</c:v>
                </c:pt>
                <c:pt idx="2192">
                  <c:v>12.7633405471242</c:v>
                </c:pt>
                <c:pt idx="2193">
                  <c:v>12.7633405471242</c:v>
                </c:pt>
                <c:pt idx="2194">
                  <c:v>12.7633405471242</c:v>
                </c:pt>
                <c:pt idx="2195">
                  <c:v>12.7633405471242</c:v>
                </c:pt>
                <c:pt idx="2196">
                  <c:v>12.7633405471242</c:v>
                </c:pt>
                <c:pt idx="2197">
                  <c:v>12.7633405471242</c:v>
                </c:pt>
                <c:pt idx="2198">
                  <c:v>12.7633405471242</c:v>
                </c:pt>
                <c:pt idx="2199">
                  <c:v>12.7633405471242</c:v>
                </c:pt>
                <c:pt idx="2200">
                  <c:v>12.7633405471242</c:v>
                </c:pt>
                <c:pt idx="2201">
                  <c:v>12.7633405471242</c:v>
                </c:pt>
                <c:pt idx="2202">
                  <c:v>12.7633405471242</c:v>
                </c:pt>
                <c:pt idx="2203">
                  <c:v>12.7633405471242</c:v>
                </c:pt>
                <c:pt idx="2204">
                  <c:v>12.7633405471242</c:v>
                </c:pt>
                <c:pt idx="2205">
                  <c:v>12.7633405471242</c:v>
                </c:pt>
                <c:pt idx="2206">
                  <c:v>12.7633405471242</c:v>
                </c:pt>
                <c:pt idx="2207">
                  <c:v>12.7633405471242</c:v>
                </c:pt>
                <c:pt idx="2208">
                  <c:v>12.7633405471242</c:v>
                </c:pt>
                <c:pt idx="2209">
                  <c:v>12.7633405471242</c:v>
                </c:pt>
                <c:pt idx="2210">
                  <c:v>12.7633405471242</c:v>
                </c:pt>
                <c:pt idx="2211">
                  <c:v>12.7633405471242</c:v>
                </c:pt>
                <c:pt idx="2212">
                  <c:v>12.7633405471242</c:v>
                </c:pt>
                <c:pt idx="2213">
                  <c:v>12.7633405471242</c:v>
                </c:pt>
                <c:pt idx="2214">
                  <c:v>12.7633405471242</c:v>
                </c:pt>
                <c:pt idx="2215">
                  <c:v>12.7633405471242</c:v>
                </c:pt>
                <c:pt idx="2216">
                  <c:v>12.7633405471242</c:v>
                </c:pt>
                <c:pt idx="2217">
                  <c:v>12.7633405471242</c:v>
                </c:pt>
                <c:pt idx="2218">
                  <c:v>12.7633405471242</c:v>
                </c:pt>
                <c:pt idx="2219">
                  <c:v>12.7633405471242</c:v>
                </c:pt>
                <c:pt idx="2220">
                  <c:v>12.7633405471242</c:v>
                </c:pt>
                <c:pt idx="2221">
                  <c:v>12.7633405471242</c:v>
                </c:pt>
                <c:pt idx="2222">
                  <c:v>12.7633405471242</c:v>
                </c:pt>
                <c:pt idx="2223">
                  <c:v>12.7633405471242</c:v>
                </c:pt>
                <c:pt idx="2224">
                  <c:v>12.7633405471242</c:v>
                </c:pt>
                <c:pt idx="2225">
                  <c:v>12.7633405471242</c:v>
                </c:pt>
                <c:pt idx="2226">
                  <c:v>12.7633405471242</c:v>
                </c:pt>
                <c:pt idx="2227">
                  <c:v>12.7633405471242</c:v>
                </c:pt>
                <c:pt idx="2228">
                  <c:v>12.7633405471242</c:v>
                </c:pt>
                <c:pt idx="2229">
                  <c:v>12.7633405471242</c:v>
                </c:pt>
                <c:pt idx="2230">
                  <c:v>12.7633405471242</c:v>
                </c:pt>
                <c:pt idx="2231">
                  <c:v>12.7633405471242</c:v>
                </c:pt>
                <c:pt idx="2232">
                  <c:v>12.7633405471242</c:v>
                </c:pt>
                <c:pt idx="2233">
                  <c:v>12.7633405471242</c:v>
                </c:pt>
                <c:pt idx="2234">
                  <c:v>12.7633405471242</c:v>
                </c:pt>
                <c:pt idx="2235">
                  <c:v>12.7633405471242</c:v>
                </c:pt>
                <c:pt idx="2236">
                  <c:v>12.7633405471242</c:v>
                </c:pt>
                <c:pt idx="2237">
                  <c:v>12.7633405471242</c:v>
                </c:pt>
                <c:pt idx="2238">
                  <c:v>12.7633405471242</c:v>
                </c:pt>
                <c:pt idx="2239">
                  <c:v>12.7633405471242</c:v>
                </c:pt>
                <c:pt idx="2240">
                  <c:v>12.7633405471242</c:v>
                </c:pt>
                <c:pt idx="2241">
                  <c:v>12.7633405471242</c:v>
                </c:pt>
                <c:pt idx="2242">
                  <c:v>12.7633405471242</c:v>
                </c:pt>
                <c:pt idx="2243">
                  <c:v>12.7633405471242</c:v>
                </c:pt>
                <c:pt idx="2244">
                  <c:v>12.7633405471242</c:v>
                </c:pt>
                <c:pt idx="2245">
                  <c:v>12.7633405471242</c:v>
                </c:pt>
                <c:pt idx="2246">
                  <c:v>12.7633405471242</c:v>
                </c:pt>
                <c:pt idx="2247">
                  <c:v>12.7633405471242</c:v>
                </c:pt>
                <c:pt idx="2248">
                  <c:v>12.7633405471242</c:v>
                </c:pt>
                <c:pt idx="2249">
                  <c:v>12.7633405471242</c:v>
                </c:pt>
                <c:pt idx="2250">
                  <c:v>12.7633405471242</c:v>
                </c:pt>
                <c:pt idx="2251">
                  <c:v>12.7633405471242</c:v>
                </c:pt>
                <c:pt idx="2252">
                  <c:v>12.7633405471242</c:v>
                </c:pt>
                <c:pt idx="2253">
                  <c:v>12.7633405471242</c:v>
                </c:pt>
                <c:pt idx="2254">
                  <c:v>12.7633405471242</c:v>
                </c:pt>
                <c:pt idx="2255">
                  <c:v>12.7633405471242</c:v>
                </c:pt>
                <c:pt idx="2256">
                  <c:v>12.7633405471242</c:v>
                </c:pt>
                <c:pt idx="2257">
                  <c:v>12.7633405471242</c:v>
                </c:pt>
                <c:pt idx="2258">
                  <c:v>12.7633405471242</c:v>
                </c:pt>
                <c:pt idx="2259">
                  <c:v>12.7633405471242</c:v>
                </c:pt>
                <c:pt idx="2260">
                  <c:v>12.7633405471242</c:v>
                </c:pt>
                <c:pt idx="2261">
                  <c:v>12.7633405471242</c:v>
                </c:pt>
                <c:pt idx="2262">
                  <c:v>12.7633405471242</c:v>
                </c:pt>
                <c:pt idx="2263">
                  <c:v>12.7633405471242</c:v>
                </c:pt>
                <c:pt idx="2264">
                  <c:v>12.7633405471242</c:v>
                </c:pt>
                <c:pt idx="2265">
                  <c:v>12.7633405471242</c:v>
                </c:pt>
                <c:pt idx="2266">
                  <c:v>12.7633405471242</c:v>
                </c:pt>
                <c:pt idx="2267">
                  <c:v>12.7633405471242</c:v>
                </c:pt>
                <c:pt idx="2268">
                  <c:v>12.7633405471242</c:v>
                </c:pt>
                <c:pt idx="2269">
                  <c:v>12.7633405471242</c:v>
                </c:pt>
                <c:pt idx="2270">
                  <c:v>12.7633405471242</c:v>
                </c:pt>
                <c:pt idx="2271">
                  <c:v>12.7633405471242</c:v>
                </c:pt>
                <c:pt idx="2272">
                  <c:v>12.7633405471242</c:v>
                </c:pt>
                <c:pt idx="2273">
                  <c:v>12.7633405471242</c:v>
                </c:pt>
                <c:pt idx="2274">
                  <c:v>12.7633405471242</c:v>
                </c:pt>
                <c:pt idx="2275">
                  <c:v>12.7633405471242</c:v>
                </c:pt>
                <c:pt idx="2276">
                  <c:v>12.7633405471242</c:v>
                </c:pt>
                <c:pt idx="2277">
                  <c:v>12.7633405471242</c:v>
                </c:pt>
                <c:pt idx="2278">
                  <c:v>12.7633405471242</c:v>
                </c:pt>
                <c:pt idx="2279">
                  <c:v>12.7633405471242</c:v>
                </c:pt>
                <c:pt idx="2280">
                  <c:v>12.7633405471242</c:v>
                </c:pt>
                <c:pt idx="2281">
                  <c:v>12.7633405471242</c:v>
                </c:pt>
                <c:pt idx="2282">
                  <c:v>12.7633405471242</c:v>
                </c:pt>
                <c:pt idx="2283">
                  <c:v>12.7633405471242</c:v>
                </c:pt>
                <c:pt idx="2284">
                  <c:v>12.7633405471242</c:v>
                </c:pt>
                <c:pt idx="2285">
                  <c:v>12.7633405471242</c:v>
                </c:pt>
                <c:pt idx="2286">
                  <c:v>12.7633405471242</c:v>
                </c:pt>
                <c:pt idx="2287">
                  <c:v>12.7633405471242</c:v>
                </c:pt>
                <c:pt idx="2288">
                  <c:v>12.7633405471242</c:v>
                </c:pt>
                <c:pt idx="2289">
                  <c:v>12.7633405471242</c:v>
                </c:pt>
                <c:pt idx="2290">
                  <c:v>12.7633405471242</c:v>
                </c:pt>
                <c:pt idx="2291">
                  <c:v>12.7633405471242</c:v>
                </c:pt>
                <c:pt idx="2292">
                  <c:v>12.7633405471242</c:v>
                </c:pt>
                <c:pt idx="2293">
                  <c:v>12.7633405471242</c:v>
                </c:pt>
                <c:pt idx="2294">
                  <c:v>12.7633405471242</c:v>
                </c:pt>
                <c:pt idx="2295">
                  <c:v>12.7633405471242</c:v>
                </c:pt>
                <c:pt idx="2296">
                  <c:v>12.7633405471242</c:v>
                </c:pt>
                <c:pt idx="2297">
                  <c:v>12.7633405471242</c:v>
                </c:pt>
                <c:pt idx="2298">
                  <c:v>12.7633405471242</c:v>
                </c:pt>
                <c:pt idx="2299">
                  <c:v>12.7633405471242</c:v>
                </c:pt>
                <c:pt idx="2300">
                  <c:v>12.7633405471242</c:v>
                </c:pt>
                <c:pt idx="2301">
                  <c:v>12.7633405471242</c:v>
                </c:pt>
                <c:pt idx="2302">
                  <c:v>12.7633405471242</c:v>
                </c:pt>
                <c:pt idx="2303">
                  <c:v>12.7633405471242</c:v>
                </c:pt>
                <c:pt idx="2304">
                  <c:v>12.7633405471242</c:v>
                </c:pt>
                <c:pt idx="2305">
                  <c:v>12.7633405471242</c:v>
                </c:pt>
                <c:pt idx="2306">
                  <c:v>12.7633405471242</c:v>
                </c:pt>
                <c:pt idx="2307">
                  <c:v>12.7633405471242</c:v>
                </c:pt>
                <c:pt idx="2308">
                  <c:v>12.7633405471242</c:v>
                </c:pt>
                <c:pt idx="2309">
                  <c:v>12.7633405471242</c:v>
                </c:pt>
                <c:pt idx="2310">
                  <c:v>12.7633405471242</c:v>
                </c:pt>
                <c:pt idx="2311">
                  <c:v>12.7633405471242</c:v>
                </c:pt>
                <c:pt idx="2312">
                  <c:v>12.7633405471242</c:v>
                </c:pt>
                <c:pt idx="2313">
                  <c:v>12.7633405471242</c:v>
                </c:pt>
                <c:pt idx="2314">
                  <c:v>12.7633405471242</c:v>
                </c:pt>
                <c:pt idx="2315">
                  <c:v>12.7633405471242</c:v>
                </c:pt>
                <c:pt idx="2316">
                  <c:v>12.7633405471242</c:v>
                </c:pt>
                <c:pt idx="2317">
                  <c:v>12.7633405471242</c:v>
                </c:pt>
                <c:pt idx="2318">
                  <c:v>12.7633405471242</c:v>
                </c:pt>
                <c:pt idx="2319">
                  <c:v>12.7633405471242</c:v>
                </c:pt>
                <c:pt idx="2320">
                  <c:v>12.7633405471242</c:v>
                </c:pt>
                <c:pt idx="2321">
                  <c:v>12.7633405471242</c:v>
                </c:pt>
                <c:pt idx="2322">
                  <c:v>12.7633405471242</c:v>
                </c:pt>
                <c:pt idx="2323">
                  <c:v>12.7633405471242</c:v>
                </c:pt>
                <c:pt idx="2324">
                  <c:v>12.7633405471242</c:v>
                </c:pt>
                <c:pt idx="2325">
                  <c:v>12.7633405471242</c:v>
                </c:pt>
                <c:pt idx="2326">
                  <c:v>12.7633405471242</c:v>
                </c:pt>
                <c:pt idx="2327">
                  <c:v>12.7633405471242</c:v>
                </c:pt>
                <c:pt idx="2328">
                  <c:v>12.7633405471242</c:v>
                </c:pt>
                <c:pt idx="2329">
                  <c:v>12.7633405471242</c:v>
                </c:pt>
                <c:pt idx="2330">
                  <c:v>12.7633405471242</c:v>
                </c:pt>
                <c:pt idx="2331">
                  <c:v>12.7633405471242</c:v>
                </c:pt>
                <c:pt idx="2332">
                  <c:v>12.7633405471242</c:v>
                </c:pt>
                <c:pt idx="2333">
                  <c:v>12.7633405471242</c:v>
                </c:pt>
                <c:pt idx="2334">
                  <c:v>12.7633405471242</c:v>
                </c:pt>
                <c:pt idx="2335">
                  <c:v>12.7633405471242</c:v>
                </c:pt>
                <c:pt idx="2336">
                  <c:v>12.7633405471242</c:v>
                </c:pt>
                <c:pt idx="2337">
                  <c:v>12.7633405471242</c:v>
                </c:pt>
                <c:pt idx="2338">
                  <c:v>12.7633405471242</c:v>
                </c:pt>
                <c:pt idx="2339">
                  <c:v>12.7633405471242</c:v>
                </c:pt>
                <c:pt idx="2340">
                  <c:v>12.7633405471242</c:v>
                </c:pt>
                <c:pt idx="2341">
                  <c:v>12.7633405471242</c:v>
                </c:pt>
                <c:pt idx="2342">
                  <c:v>12.7633405471242</c:v>
                </c:pt>
                <c:pt idx="2343">
                  <c:v>12.7633405471242</c:v>
                </c:pt>
                <c:pt idx="2344">
                  <c:v>12.7633405471242</c:v>
                </c:pt>
                <c:pt idx="2345">
                  <c:v>12.7633405471242</c:v>
                </c:pt>
                <c:pt idx="2346">
                  <c:v>12.7633405471242</c:v>
                </c:pt>
                <c:pt idx="2347">
                  <c:v>12.7633405471242</c:v>
                </c:pt>
                <c:pt idx="2348">
                  <c:v>12.7633405471242</c:v>
                </c:pt>
                <c:pt idx="2349">
                  <c:v>12.7633405471242</c:v>
                </c:pt>
                <c:pt idx="2350">
                  <c:v>12.7633405471242</c:v>
                </c:pt>
                <c:pt idx="2351">
                  <c:v>12.7633405471242</c:v>
                </c:pt>
                <c:pt idx="2352">
                  <c:v>12.7633405471242</c:v>
                </c:pt>
                <c:pt idx="2353">
                  <c:v>12.7633405471242</c:v>
                </c:pt>
                <c:pt idx="2354">
                  <c:v>12.7633405471242</c:v>
                </c:pt>
                <c:pt idx="2355">
                  <c:v>12.7633405471242</c:v>
                </c:pt>
                <c:pt idx="2356">
                  <c:v>12.7633405471242</c:v>
                </c:pt>
                <c:pt idx="2357">
                  <c:v>12.7633405471242</c:v>
                </c:pt>
                <c:pt idx="2358">
                  <c:v>12.7633405471242</c:v>
                </c:pt>
                <c:pt idx="2359">
                  <c:v>12.7633405471242</c:v>
                </c:pt>
                <c:pt idx="2360">
                  <c:v>12.7633405471242</c:v>
                </c:pt>
                <c:pt idx="2361">
                  <c:v>12.7633405471242</c:v>
                </c:pt>
                <c:pt idx="2362">
                  <c:v>12.7633405471242</c:v>
                </c:pt>
                <c:pt idx="2363">
                  <c:v>12.7633405471242</c:v>
                </c:pt>
                <c:pt idx="2364">
                  <c:v>12.7633405471242</c:v>
                </c:pt>
                <c:pt idx="2365">
                  <c:v>12.7633405471242</c:v>
                </c:pt>
                <c:pt idx="2366">
                  <c:v>12.7633405471242</c:v>
                </c:pt>
                <c:pt idx="2367">
                  <c:v>12.7633405471242</c:v>
                </c:pt>
                <c:pt idx="2368">
                  <c:v>12.7633405471242</c:v>
                </c:pt>
                <c:pt idx="2369">
                  <c:v>12.7633405471242</c:v>
                </c:pt>
                <c:pt idx="2370">
                  <c:v>12.7633405471242</c:v>
                </c:pt>
                <c:pt idx="2371">
                  <c:v>12.7633405471242</c:v>
                </c:pt>
                <c:pt idx="2372">
                  <c:v>12.7633405471242</c:v>
                </c:pt>
                <c:pt idx="2373">
                  <c:v>12.7633405471242</c:v>
                </c:pt>
                <c:pt idx="2374">
                  <c:v>12.7633405471242</c:v>
                </c:pt>
                <c:pt idx="2375">
                  <c:v>12.7633405471242</c:v>
                </c:pt>
                <c:pt idx="2376">
                  <c:v>12.7633405471242</c:v>
                </c:pt>
                <c:pt idx="2377">
                  <c:v>12.7633405471242</c:v>
                </c:pt>
                <c:pt idx="2378">
                  <c:v>12.7633405471242</c:v>
                </c:pt>
                <c:pt idx="2379">
                  <c:v>12.7633405471242</c:v>
                </c:pt>
                <c:pt idx="2380">
                  <c:v>12.7633405471242</c:v>
                </c:pt>
                <c:pt idx="2381">
                  <c:v>12.7633405471242</c:v>
                </c:pt>
                <c:pt idx="2382">
                  <c:v>12.7633405471242</c:v>
                </c:pt>
                <c:pt idx="2383">
                  <c:v>12.7633405471242</c:v>
                </c:pt>
                <c:pt idx="2384">
                  <c:v>12.7633405471242</c:v>
                </c:pt>
                <c:pt idx="2385">
                  <c:v>12.7633405471242</c:v>
                </c:pt>
                <c:pt idx="2386">
                  <c:v>12.7633405471242</c:v>
                </c:pt>
                <c:pt idx="2387">
                  <c:v>12.7633405471242</c:v>
                </c:pt>
                <c:pt idx="2388">
                  <c:v>12.7633405471242</c:v>
                </c:pt>
                <c:pt idx="2389">
                  <c:v>12.7633405471242</c:v>
                </c:pt>
                <c:pt idx="2390">
                  <c:v>12.7633405471242</c:v>
                </c:pt>
                <c:pt idx="2391">
                  <c:v>12.7633405471242</c:v>
                </c:pt>
                <c:pt idx="2392">
                  <c:v>12.7633405471242</c:v>
                </c:pt>
                <c:pt idx="2393">
                  <c:v>12.7633405471242</c:v>
                </c:pt>
                <c:pt idx="2394">
                  <c:v>12.7633405471242</c:v>
                </c:pt>
                <c:pt idx="2395">
                  <c:v>12.7633405471242</c:v>
                </c:pt>
                <c:pt idx="2396">
                  <c:v>12.7633405471242</c:v>
                </c:pt>
                <c:pt idx="2397">
                  <c:v>12.7633405471242</c:v>
                </c:pt>
                <c:pt idx="2398">
                  <c:v>12.7633405471242</c:v>
                </c:pt>
                <c:pt idx="2399">
                  <c:v>12.7633405471242</c:v>
                </c:pt>
                <c:pt idx="2400">
                  <c:v>12.7633405471242</c:v>
                </c:pt>
                <c:pt idx="2401">
                  <c:v>12.7633405471242</c:v>
                </c:pt>
                <c:pt idx="2402">
                  <c:v>12.7633405471242</c:v>
                </c:pt>
                <c:pt idx="2403">
                  <c:v>12.7633405471242</c:v>
                </c:pt>
                <c:pt idx="2404">
                  <c:v>12.7633405471242</c:v>
                </c:pt>
                <c:pt idx="2405">
                  <c:v>12.7633405471242</c:v>
                </c:pt>
                <c:pt idx="2406">
                  <c:v>12.7633405471242</c:v>
                </c:pt>
                <c:pt idx="2407">
                  <c:v>12.7633405471242</c:v>
                </c:pt>
                <c:pt idx="2408">
                  <c:v>12.7633405471242</c:v>
                </c:pt>
                <c:pt idx="2409">
                  <c:v>12.7633405471242</c:v>
                </c:pt>
                <c:pt idx="2410">
                  <c:v>12.7633405471242</c:v>
                </c:pt>
                <c:pt idx="2411">
                  <c:v>12.7633405471242</c:v>
                </c:pt>
                <c:pt idx="2412">
                  <c:v>12.7633405471242</c:v>
                </c:pt>
                <c:pt idx="2413">
                  <c:v>12.7633405471242</c:v>
                </c:pt>
                <c:pt idx="2414">
                  <c:v>12.7633405471242</c:v>
                </c:pt>
                <c:pt idx="2415">
                  <c:v>12.7633405471242</c:v>
                </c:pt>
                <c:pt idx="2416">
                  <c:v>12.7633405471242</c:v>
                </c:pt>
                <c:pt idx="2417">
                  <c:v>12.7633405471242</c:v>
                </c:pt>
                <c:pt idx="2418">
                  <c:v>12.7633405471242</c:v>
                </c:pt>
                <c:pt idx="2419">
                  <c:v>12.7633405471242</c:v>
                </c:pt>
                <c:pt idx="2420">
                  <c:v>12.7633405471242</c:v>
                </c:pt>
                <c:pt idx="2421">
                  <c:v>12.7633405471242</c:v>
                </c:pt>
                <c:pt idx="2422">
                  <c:v>12.7633405471242</c:v>
                </c:pt>
                <c:pt idx="2423">
                  <c:v>12.7633405471242</c:v>
                </c:pt>
                <c:pt idx="2424">
                  <c:v>12.7633405471242</c:v>
                </c:pt>
                <c:pt idx="2425">
                  <c:v>12.7633405471242</c:v>
                </c:pt>
                <c:pt idx="2426">
                  <c:v>12.7633405471242</c:v>
                </c:pt>
                <c:pt idx="2427">
                  <c:v>12.7633405471242</c:v>
                </c:pt>
                <c:pt idx="2428">
                  <c:v>12.7633405471242</c:v>
                </c:pt>
                <c:pt idx="2429">
                  <c:v>12.7633405471242</c:v>
                </c:pt>
                <c:pt idx="2430">
                  <c:v>12.7633405471242</c:v>
                </c:pt>
                <c:pt idx="2431">
                  <c:v>12.7633405471242</c:v>
                </c:pt>
                <c:pt idx="2432">
                  <c:v>12.7633405471242</c:v>
                </c:pt>
                <c:pt idx="2433">
                  <c:v>12.7633405471242</c:v>
                </c:pt>
                <c:pt idx="2434">
                  <c:v>12.7633405471242</c:v>
                </c:pt>
                <c:pt idx="2435">
                  <c:v>12.7633405471242</c:v>
                </c:pt>
                <c:pt idx="2436">
                  <c:v>12.7633405471242</c:v>
                </c:pt>
                <c:pt idx="2437">
                  <c:v>12.7633405471242</c:v>
                </c:pt>
                <c:pt idx="2438">
                  <c:v>12.7633405471242</c:v>
                </c:pt>
                <c:pt idx="2439">
                  <c:v>12.7633405471242</c:v>
                </c:pt>
                <c:pt idx="2440">
                  <c:v>12.7633405471242</c:v>
                </c:pt>
                <c:pt idx="2441">
                  <c:v>12.7633405471242</c:v>
                </c:pt>
                <c:pt idx="2442">
                  <c:v>12.7633405471242</c:v>
                </c:pt>
                <c:pt idx="2443">
                  <c:v>12.7633405471242</c:v>
                </c:pt>
                <c:pt idx="2444">
                  <c:v>12.7633405471242</c:v>
                </c:pt>
                <c:pt idx="2445">
                  <c:v>12.7633405471242</c:v>
                </c:pt>
                <c:pt idx="2446">
                  <c:v>12.7633405471242</c:v>
                </c:pt>
                <c:pt idx="2447">
                  <c:v>12.7633405471242</c:v>
                </c:pt>
                <c:pt idx="2448">
                  <c:v>12.7633405471242</c:v>
                </c:pt>
                <c:pt idx="2449">
                  <c:v>12.7633405471242</c:v>
                </c:pt>
                <c:pt idx="2450">
                  <c:v>12.7633405471242</c:v>
                </c:pt>
                <c:pt idx="2451">
                  <c:v>12.7633405471242</c:v>
                </c:pt>
                <c:pt idx="2452">
                  <c:v>12.7633405471242</c:v>
                </c:pt>
                <c:pt idx="2453">
                  <c:v>12.7633405471242</c:v>
                </c:pt>
                <c:pt idx="2454">
                  <c:v>12.7633405471242</c:v>
                </c:pt>
                <c:pt idx="2455">
                  <c:v>12.7633405471242</c:v>
                </c:pt>
                <c:pt idx="2456">
                  <c:v>12.7633405471242</c:v>
                </c:pt>
                <c:pt idx="2457">
                  <c:v>12.7633405471242</c:v>
                </c:pt>
                <c:pt idx="2458">
                  <c:v>12.7633405471242</c:v>
                </c:pt>
                <c:pt idx="2459">
                  <c:v>12.7633405471242</c:v>
                </c:pt>
                <c:pt idx="2460">
                  <c:v>12.7633405471242</c:v>
                </c:pt>
                <c:pt idx="2461">
                  <c:v>12.7633405471242</c:v>
                </c:pt>
                <c:pt idx="2462">
                  <c:v>12.7633405471242</c:v>
                </c:pt>
                <c:pt idx="2463">
                  <c:v>12.7633405471242</c:v>
                </c:pt>
                <c:pt idx="2464">
                  <c:v>12.7633405471242</c:v>
                </c:pt>
                <c:pt idx="2465">
                  <c:v>12.7633405471242</c:v>
                </c:pt>
                <c:pt idx="2466">
                  <c:v>12.7633405471242</c:v>
                </c:pt>
                <c:pt idx="2467">
                  <c:v>12.7633405471242</c:v>
                </c:pt>
                <c:pt idx="2468">
                  <c:v>12.7633405471242</c:v>
                </c:pt>
                <c:pt idx="2469">
                  <c:v>12.7633405471242</c:v>
                </c:pt>
                <c:pt idx="2470">
                  <c:v>12.7633405471242</c:v>
                </c:pt>
                <c:pt idx="2471">
                  <c:v>12.7633405471242</c:v>
                </c:pt>
                <c:pt idx="2472">
                  <c:v>12.7633405471242</c:v>
                </c:pt>
                <c:pt idx="2473">
                  <c:v>12.7633405471242</c:v>
                </c:pt>
                <c:pt idx="2474">
                  <c:v>12.7633405471242</c:v>
                </c:pt>
                <c:pt idx="2475">
                  <c:v>12.7633405471242</c:v>
                </c:pt>
                <c:pt idx="2476">
                  <c:v>12.7633405471242</c:v>
                </c:pt>
                <c:pt idx="2477">
                  <c:v>12.7633405471242</c:v>
                </c:pt>
                <c:pt idx="2478">
                  <c:v>12.7633405471242</c:v>
                </c:pt>
                <c:pt idx="2479">
                  <c:v>12.7633405471242</c:v>
                </c:pt>
                <c:pt idx="2480">
                  <c:v>12.7633405471242</c:v>
                </c:pt>
                <c:pt idx="2481">
                  <c:v>12.7633405471242</c:v>
                </c:pt>
                <c:pt idx="2482">
                  <c:v>12.7633405471242</c:v>
                </c:pt>
                <c:pt idx="2483">
                  <c:v>12.7633405471242</c:v>
                </c:pt>
                <c:pt idx="2484">
                  <c:v>12.7633405471242</c:v>
                </c:pt>
                <c:pt idx="2485">
                  <c:v>12.7633405471242</c:v>
                </c:pt>
                <c:pt idx="2486">
                  <c:v>12.7633405471242</c:v>
                </c:pt>
                <c:pt idx="2487">
                  <c:v>12.7633405471242</c:v>
                </c:pt>
                <c:pt idx="2488">
                  <c:v>12.7633405471242</c:v>
                </c:pt>
                <c:pt idx="2489">
                  <c:v>12.7633405471242</c:v>
                </c:pt>
                <c:pt idx="2490">
                  <c:v>12.7633405471242</c:v>
                </c:pt>
                <c:pt idx="2491">
                  <c:v>12.7633405471242</c:v>
                </c:pt>
                <c:pt idx="2492">
                  <c:v>12.7633405471242</c:v>
                </c:pt>
                <c:pt idx="2493">
                  <c:v>12.7633405471242</c:v>
                </c:pt>
                <c:pt idx="2494">
                  <c:v>12.7633405471242</c:v>
                </c:pt>
                <c:pt idx="2495">
                  <c:v>12.7633405471242</c:v>
                </c:pt>
                <c:pt idx="2496">
                  <c:v>12.7633405471242</c:v>
                </c:pt>
                <c:pt idx="2497">
                  <c:v>12.7633405471242</c:v>
                </c:pt>
                <c:pt idx="2498">
                  <c:v>12.7633405471242</c:v>
                </c:pt>
                <c:pt idx="2499">
                  <c:v>12.7633405471242</c:v>
                </c:pt>
                <c:pt idx="2500">
                  <c:v>12.7633405471242</c:v>
                </c:pt>
                <c:pt idx="2501">
                  <c:v>12.7633405471242</c:v>
                </c:pt>
                <c:pt idx="2502">
                  <c:v>12.7633405471242</c:v>
                </c:pt>
                <c:pt idx="2503">
                  <c:v>12.7633405471242</c:v>
                </c:pt>
                <c:pt idx="2504">
                  <c:v>12.7633405471242</c:v>
                </c:pt>
                <c:pt idx="2505">
                  <c:v>12.7633405471242</c:v>
                </c:pt>
                <c:pt idx="2506">
                  <c:v>12.7633405471242</c:v>
                </c:pt>
                <c:pt idx="2507">
                  <c:v>12.7633405471242</c:v>
                </c:pt>
                <c:pt idx="2508">
                  <c:v>12.7633405471242</c:v>
                </c:pt>
                <c:pt idx="2509">
                  <c:v>12.7633405471242</c:v>
                </c:pt>
                <c:pt idx="2510">
                  <c:v>12.7633405471242</c:v>
                </c:pt>
                <c:pt idx="2511">
                  <c:v>12.7633405471242</c:v>
                </c:pt>
                <c:pt idx="2512">
                  <c:v>12.7633405471242</c:v>
                </c:pt>
                <c:pt idx="2513">
                  <c:v>12.7633405471242</c:v>
                </c:pt>
                <c:pt idx="2514">
                  <c:v>12.7633405471242</c:v>
                </c:pt>
                <c:pt idx="2515">
                  <c:v>12.7633405471242</c:v>
                </c:pt>
                <c:pt idx="2516">
                  <c:v>12.7633405471242</c:v>
                </c:pt>
                <c:pt idx="2517">
                  <c:v>12.7633405471242</c:v>
                </c:pt>
                <c:pt idx="2518">
                  <c:v>12.7633405471242</c:v>
                </c:pt>
                <c:pt idx="2519">
                  <c:v>12.7633405471242</c:v>
                </c:pt>
                <c:pt idx="2520">
                  <c:v>12.7633405471242</c:v>
                </c:pt>
                <c:pt idx="2521">
                  <c:v>12.7633405471242</c:v>
                </c:pt>
                <c:pt idx="2522">
                  <c:v>12.7633405471242</c:v>
                </c:pt>
                <c:pt idx="2523">
                  <c:v>12.7633405471242</c:v>
                </c:pt>
                <c:pt idx="2524">
                  <c:v>12.7633405471242</c:v>
                </c:pt>
                <c:pt idx="2525">
                  <c:v>12.7633405471242</c:v>
                </c:pt>
                <c:pt idx="2526">
                  <c:v>12.7633405471242</c:v>
                </c:pt>
                <c:pt idx="2527">
                  <c:v>12.7633405471242</c:v>
                </c:pt>
                <c:pt idx="2528">
                  <c:v>12.7633405471242</c:v>
                </c:pt>
                <c:pt idx="2529">
                  <c:v>12.7633405471242</c:v>
                </c:pt>
                <c:pt idx="2530">
                  <c:v>12.7633405471242</c:v>
                </c:pt>
                <c:pt idx="2531">
                  <c:v>12.7633405471242</c:v>
                </c:pt>
                <c:pt idx="2532">
                  <c:v>12.7633405471242</c:v>
                </c:pt>
                <c:pt idx="2533">
                  <c:v>12.7633405471242</c:v>
                </c:pt>
                <c:pt idx="2534">
                  <c:v>12.7633405471242</c:v>
                </c:pt>
                <c:pt idx="2535">
                  <c:v>12.7633405471242</c:v>
                </c:pt>
                <c:pt idx="2536">
                  <c:v>12.7633405471242</c:v>
                </c:pt>
                <c:pt idx="2537">
                  <c:v>12.7633405471242</c:v>
                </c:pt>
                <c:pt idx="2538">
                  <c:v>12.7633405471242</c:v>
                </c:pt>
                <c:pt idx="2539">
                  <c:v>12.7633405471242</c:v>
                </c:pt>
                <c:pt idx="2540">
                  <c:v>12.7633405471242</c:v>
                </c:pt>
                <c:pt idx="2541">
                  <c:v>12.7633405471242</c:v>
                </c:pt>
                <c:pt idx="2542">
                  <c:v>12.7633405471242</c:v>
                </c:pt>
                <c:pt idx="2543">
                  <c:v>12.7633405471242</c:v>
                </c:pt>
                <c:pt idx="2544">
                  <c:v>12.7633405471242</c:v>
                </c:pt>
                <c:pt idx="2545">
                  <c:v>12.7633405471242</c:v>
                </c:pt>
                <c:pt idx="2546">
                  <c:v>12.7633405471242</c:v>
                </c:pt>
                <c:pt idx="2547">
                  <c:v>12.7633405471242</c:v>
                </c:pt>
                <c:pt idx="2548">
                  <c:v>12.7633405471242</c:v>
                </c:pt>
                <c:pt idx="2549">
                  <c:v>12.7633405471242</c:v>
                </c:pt>
                <c:pt idx="2550">
                  <c:v>12.7633405471242</c:v>
                </c:pt>
                <c:pt idx="2551">
                  <c:v>12.7633405471242</c:v>
                </c:pt>
                <c:pt idx="2552">
                  <c:v>12.7633405471242</c:v>
                </c:pt>
                <c:pt idx="2553">
                  <c:v>12.7633405471242</c:v>
                </c:pt>
                <c:pt idx="2554">
                  <c:v>12.7633405471242</c:v>
                </c:pt>
                <c:pt idx="2555">
                  <c:v>12.7633405471242</c:v>
                </c:pt>
                <c:pt idx="2556">
                  <c:v>12.7633405471242</c:v>
                </c:pt>
              </c:numCache>
            </c:numRef>
          </c:val>
          <c:smooth val="0"/>
          <c:extLst>
            <c:ext xmlns:c16="http://schemas.microsoft.com/office/drawing/2014/chart" uri="{C3380CC4-5D6E-409C-BE32-E72D297353CC}">
              <c16:uniqueId val="{0000002A-FFB9-4507-9872-6640AF1E4C2B}"/>
            </c:ext>
          </c:extLst>
        </c:ser>
        <c:ser>
          <c:idx val="6"/>
          <c:order val="5"/>
          <c:tx>
            <c:strRef>
              <c:f>'Price-to-sales multiple'!$H$7</c:f>
              <c:strCache>
                <c:ptCount val="1"/>
                <c:pt idx="0">
                  <c:v>2022-2024 median TTM P/S multiple</c:v>
                </c:pt>
              </c:strCache>
            </c:strRef>
          </c:tx>
          <c:spPr>
            <a:ln w="25400">
              <a:solidFill>
                <a:schemeClr val="accent3"/>
              </a:solidFill>
              <a:prstDash val="dash"/>
            </a:ln>
          </c:spPr>
          <c:marker>
            <c:symbol val="none"/>
          </c:marker>
          <c:cat>
            <c:numRef>
              <c:f>'Price-to-sales multiple'!$B$1289:$B$5306</c:f>
              <c:numCache>
                <c:formatCode>m/d/yyyy</c:formatCode>
                <c:ptCount val="4018"/>
                <c:pt idx="0">
                  <c:v>42005</c:v>
                </c:pt>
                <c:pt idx="1">
                  <c:v>42006</c:v>
                </c:pt>
                <c:pt idx="2">
                  <c:v>42007</c:v>
                </c:pt>
                <c:pt idx="3">
                  <c:v>42008</c:v>
                </c:pt>
                <c:pt idx="4">
                  <c:v>42009</c:v>
                </c:pt>
                <c:pt idx="5">
                  <c:v>42010</c:v>
                </c:pt>
                <c:pt idx="6">
                  <c:v>42011</c:v>
                </c:pt>
                <c:pt idx="7">
                  <c:v>42012</c:v>
                </c:pt>
                <c:pt idx="8">
                  <c:v>42013</c:v>
                </c:pt>
                <c:pt idx="9">
                  <c:v>42014</c:v>
                </c:pt>
                <c:pt idx="10">
                  <c:v>42015</c:v>
                </c:pt>
                <c:pt idx="11">
                  <c:v>42016</c:v>
                </c:pt>
                <c:pt idx="12">
                  <c:v>42017</c:v>
                </c:pt>
                <c:pt idx="13">
                  <c:v>42018</c:v>
                </c:pt>
                <c:pt idx="14">
                  <c:v>42019</c:v>
                </c:pt>
                <c:pt idx="15">
                  <c:v>42020</c:v>
                </c:pt>
                <c:pt idx="16">
                  <c:v>42021</c:v>
                </c:pt>
                <c:pt idx="17">
                  <c:v>42022</c:v>
                </c:pt>
                <c:pt idx="18">
                  <c:v>42023</c:v>
                </c:pt>
                <c:pt idx="19">
                  <c:v>42024</c:v>
                </c:pt>
                <c:pt idx="20">
                  <c:v>42025</c:v>
                </c:pt>
                <c:pt idx="21">
                  <c:v>42026</c:v>
                </c:pt>
                <c:pt idx="22">
                  <c:v>42027</c:v>
                </c:pt>
                <c:pt idx="23">
                  <c:v>42028</c:v>
                </c:pt>
                <c:pt idx="24">
                  <c:v>42029</c:v>
                </c:pt>
                <c:pt idx="25">
                  <c:v>42030</c:v>
                </c:pt>
                <c:pt idx="26">
                  <c:v>42031</c:v>
                </c:pt>
                <c:pt idx="27">
                  <c:v>42032</c:v>
                </c:pt>
                <c:pt idx="28">
                  <c:v>42033</c:v>
                </c:pt>
                <c:pt idx="29">
                  <c:v>42034</c:v>
                </c:pt>
                <c:pt idx="30">
                  <c:v>42035</c:v>
                </c:pt>
                <c:pt idx="31">
                  <c:v>42036</c:v>
                </c:pt>
                <c:pt idx="32">
                  <c:v>42037</c:v>
                </c:pt>
                <c:pt idx="33">
                  <c:v>42038</c:v>
                </c:pt>
                <c:pt idx="34">
                  <c:v>42039</c:v>
                </c:pt>
                <c:pt idx="35">
                  <c:v>42040</c:v>
                </c:pt>
                <c:pt idx="36">
                  <c:v>42041</c:v>
                </c:pt>
                <c:pt idx="37">
                  <c:v>42042</c:v>
                </c:pt>
                <c:pt idx="38">
                  <c:v>42043</c:v>
                </c:pt>
                <c:pt idx="39">
                  <c:v>42044</c:v>
                </c:pt>
                <c:pt idx="40">
                  <c:v>42045</c:v>
                </c:pt>
                <c:pt idx="41">
                  <c:v>42046</c:v>
                </c:pt>
                <c:pt idx="42">
                  <c:v>42047</c:v>
                </c:pt>
                <c:pt idx="43">
                  <c:v>42048</c:v>
                </c:pt>
                <c:pt idx="44">
                  <c:v>42049</c:v>
                </c:pt>
                <c:pt idx="45">
                  <c:v>42050</c:v>
                </c:pt>
                <c:pt idx="46">
                  <c:v>42051</c:v>
                </c:pt>
                <c:pt idx="47">
                  <c:v>42052</c:v>
                </c:pt>
                <c:pt idx="48">
                  <c:v>42053</c:v>
                </c:pt>
                <c:pt idx="49">
                  <c:v>42054</c:v>
                </c:pt>
                <c:pt idx="50">
                  <c:v>42055</c:v>
                </c:pt>
                <c:pt idx="51">
                  <c:v>42056</c:v>
                </c:pt>
                <c:pt idx="52">
                  <c:v>42057</c:v>
                </c:pt>
                <c:pt idx="53">
                  <c:v>42058</c:v>
                </c:pt>
                <c:pt idx="54">
                  <c:v>42059</c:v>
                </c:pt>
                <c:pt idx="55">
                  <c:v>42060</c:v>
                </c:pt>
                <c:pt idx="56">
                  <c:v>42061</c:v>
                </c:pt>
                <c:pt idx="57">
                  <c:v>42062</c:v>
                </c:pt>
                <c:pt idx="58">
                  <c:v>42063</c:v>
                </c:pt>
                <c:pt idx="59">
                  <c:v>42064</c:v>
                </c:pt>
                <c:pt idx="60">
                  <c:v>42065</c:v>
                </c:pt>
                <c:pt idx="61">
                  <c:v>42066</c:v>
                </c:pt>
                <c:pt idx="62">
                  <c:v>42067</c:v>
                </c:pt>
                <c:pt idx="63">
                  <c:v>42068</c:v>
                </c:pt>
                <c:pt idx="64">
                  <c:v>42069</c:v>
                </c:pt>
                <c:pt idx="65">
                  <c:v>42070</c:v>
                </c:pt>
                <c:pt idx="66">
                  <c:v>42071</c:v>
                </c:pt>
                <c:pt idx="67">
                  <c:v>42072</c:v>
                </c:pt>
                <c:pt idx="68">
                  <c:v>42073</c:v>
                </c:pt>
                <c:pt idx="69">
                  <c:v>42074</c:v>
                </c:pt>
                <c:pt idx="70">
                  <c:v>42075</c:v>
                </c:pt>
                <c:pt idx="71">
                  <c:v>42076</c:v>
                </c:pt>
                <c:pt idx="72">
                  <c:v>42077</c:v>
                </c:pt>
                <c:pt idx="73">
                  <c:v>42078</c:v>
                </c:pt>
                <c:pt idx="74">
                  <c:v>42079</c:v>
                </c:pt>
                <c:pt idx="75">
                  <c:v>42080</c:v>
                </c:pt>
                <c:pt idx="76">
                  <c:v>42081</c:v>
                </c:pt>
                <c:pt idx="77">
                  <c:v>42082</c:v>
                </c:pt>
                <c:pt idx="78">
                  <c:v>42083</c:v>
                </c:pt>
                <c:pt idx="79">
                  <c:v>42084</c:v>
                </c:pt>
                <c:pt idx="80">
                  <c:v>42085</c:v>
                </c:pt>
                <c:pt idx="81">
                  <c:v>42086</c:v>
                </c:pt>
                <c:pt idx="82">
                  <c:v>42087</c:v>
                </c:pt>
                <c:pt idx="83">
                  <c:v>42088</c:v>
                </c:pt>
                <c:pt idx="84">
                  <c:v>42089</c:v>
                </c:pt>
                <c:pt idx="85">
                  <c:v>42090</c:v>
                </c:pt>
                <c:pt idx="86">
                  <c:v>42091</c:v>
                </c:pt>
                <c:pt idx="87">
                  <c:v>42092</c:v>
                </c:pt>
                <c:pt idx="88">
                  <c:v>42093</c:v>
                </c:pt>
                <c:pt idx="89">
                  <c:v>42094</c:v>
                </c:pt>
                <c:pt idx="90">
                  <c:v>42095</c:v>
                </c:pt>
                <c:pt idx="91">
                  <c:v>42096</c:v>
                </c:pt>
                <c:pt idx="92">
                  <c:v>42097</c:v>
                </c:pt>
                <c:pt idx="93">
                  <c:v>42098</c:v>
                </c:pt>
                <c:pt idx="94">
                  <c:v>42099</c:v>
                </c:pt>
                <c:pt idx="95">
                  <c:v>42100</c:v>
                </c:pt>
                <c:pt idx="96">
                  <c:v>42101</c:v>
                </c:pt>
                <c:pt idx="97">
                  <c:v>42102</c:v>
                </c:pt>
                <c:pt idx="98">
                  <c:v>42103</c:v>
                </c:pt>
                <c:pt idx="99">
                  <c:v>42104</c:v>
                </c:pt>
                <c:pt idx="100">
                  <c:v>42105</c:v>
                </c:pt>
                <c:pt idx="101">
                  <c:v>42106</c:v>
                </c:pt>
                <c:pt idx="102">
                  <c:v>42107</c:v>
                </c:pt>
                <c:pt idx="103">
                  <c:v>42108</c:v>
                </c:pt>
                <c:pt idx="104">
                  <c:v>42109</c:v>
                </c:pt>
                <c:pt idx="105">
                  <c:v>42110</c:v>
                </c:pt>
                <c:pt idx="106">
                  <c:v>42111</c:v>
                </c:pt>
                <c:pt idx="107">
                  <c:v>42112</c:v>
                </c:pt>
                <c:pt idx="108">
                  <c:v>42113</c:v>
                </c:pt>
                <c:pt idx="109">
                  <c:v>42114</c:v>
                </c:pt>
                <c:pt idx="110">
                  <c:v>42115</c:v>
                </c:pt>
                <c:pt idx="111">
                  <c:v>42116</c:v>
                </c:pt>
                <c:pt idx="112">
                  <c:v>42117</c:v>
                </c:pt>
                <c:pt idx="113">
                  <c:v>42118</c:v>
                </c:pt>
                <c:pt idx="114">
                  <c:v>42119</c:v>
                </c:pt>
                <c:pt idx="115">
                  <c:v>42120</c:v>
                </c:pt>
                <c:pt idx="116">
                  <c:v>42121</c:v>
                </c:pt>
                <c:pt idx="117">
                  <c:v>42122</c:v>
                </c:pt>
                <c:pt idx="118">
                  <c:v>42123</c:v>
                </c:pt>
                <c:pt idx="119">
                  <c:v>42124</c:v>
                </c:pt>
                <c:pt idx="120">
                  <c:v>42125</c:v>
                </c:pt>
                <c:pt idx="121">
                  <c:v>42126</c:v>
                </c:pt>
                <c:pt idx="122">
                  <c:v>42127</c:v>
                </c:pt>
                <c:pt idx="123">
                  <c:v>42128</c:v>
                </c:pt>
                <c:pt idx="124">
                  <c:v>42129</c:v>
                </c:pt>
                <c:pt idx="125">
                  <c:v>42130</c:v>
                </c:pt>
                <c:pt idx="126">
                  <c:v>42131</c:v>
                </c:pt>
                <c:pt idx="127">
                  <c:v>42132</c:v>
                </c:pt>
                <c:pt idx="128">
                  <c:v>42133</c:v>
                </c:pt>
                <c:pt idx="129">
                  <c:v>42134</c:v>
                </c:pt>
                <c:pt idx="130">
                  <c:v>42135</c:v>
                </c:pt>
                <c:pt idx="131">
                  <c:v>42136</c:v>
                </c:pt>
                <c:pt idx="132">
                  <c:v>42137</c:v>
                </c:pt>
                <c:pt idx="133">
                  <c:v>42138</c:v>
                </c:pt>
                <c:pt idx="134">
                  <c:v>42139</c:v>
                </c:pt>
                <c:pt idx="135">
                  <c:v>42140</c:v>
                </c:pt>
                <c:pt idx="136">
                  <c:v>42141</c:v>
                </c:pt>
                <c:pt idx="137">
                  <c:v>42142</c:v>
                </c:pt>
                <c:pt idx="138">
                  <c:v>42143</c:v>
                </c:pt>
                <c:pt idx="139">
                  <c:v>42144</c:v>
                </c:pt>
                <c:pt idx="140">
                  <c:v>42145</c:v>
                </c:pt>
                <c:pt idx="141">
                  <c:v>42146</c:v>
                </c:pt>
                <c:pt idx="142">
                  <c:v>42147</c:v>
                </c:pt>
                <c:pt idx="143">
                  <c:v>42148</c:v>
                </c:pt>
                <c:pt idx="144">
                  <c:v>42149</c:v>
                </c:pt>
                <c:pt idx="145">
                  <c:v>42150</c:v>
                </c:pt>
                <c:pt idx="146">
                  <c:v>42151</c:v>
                </c:pt>
                <c:pt idx="147">
                  <c:v>42152</c:v>
                </c:pt>
                <c:pt idx="148">
                  <c:v>42153</c:v>
                </c:pt>
                <c:pt idx="149">
                  <c:v>42154</c:v>
                </c:pt>
                <c:pt idx="150">
                  <c:v>42155</c:v>
                </c:pt>
                <c:pt idx="151">
                  <c:v>42156</c:v>
                </c:pt>
                <c:pt idx="152">
                  <c:v>42157</c:v>
                </c:pt>
                <c:pt idx="153">
                  <c:v>42158</c:v>
                </c:pt>
                <c:pt idx="154">
                  <c:v>42159</c:v>
                </c:pt>
                <c:pt idx="155">
                  <c:v>42160</c:v>
                </c:pt>
                <c:pt idx="156">
                  <c:v>42161</c:v>
                </c:pt>
                <c:pt idx="157">
                  <c:v>42162</c:v>
                </c:pt>
                <c:pt idx="158">
                  <c:v>42163</c:v>
                </c:pt>
                <c:pt idx="159">
                  <c:v>42164</c:v>
                </c:pt>
                <c:pt idx="160">
                  <c:v>42165</c:v>
                </c:pt>
                <c:pt idx="161">
                  <c:v>42166</c:v>
                </c:pt>
                <c:pt idx="162">
                  <c:v>42167</c:v>
                </c:pt>
                <c:pt idx="163">
                  <c:v>42168</c:v>
                </c:pt>
                <c:pt idx="164">
                  <c:v>42169</c:v>
                </c:pt>
                <c:pt idx="165">
                  <c:v>42170</c:v>
                </c:pt>
                <c:pt idx="166">
                  <c:v>42171</c:v>
                </c:pt>
                <c:pt idx="167">
                  <c:v>42172</c:v>
                </c:pt>
                <c:pt idx="168">
                  <c:v>42173</c:v>
                </c:pt>
                <c:pt idx="169">
                  <c:v>42174</c:v>
                </c:pt>
                <c:pt idx="170">
                  <c:v>42175</c:v>
                </c:pt>
                <c:pt idx="171">
                  <c:v>42176</c:v>
                </c:pt>
                <c:pt idx="172">
                  <c:v>42177</c:v>
                </c:pt>
                <c:pt idx="173">
                  <c:v>42178</c:v>
                </c:pt>
                <c:pt idx="174">
                  <c:v>42179</c:v>
                </c:pt>
                <c:pt idx="175">
                  <c:v>42180</c:v>
                </c:pt>
                <c:pt idx="176">
                  <c:v>42181</c:v>
                </c:pt>
                <c:pt idx="177">
                  <c:v>42182</c:v>
                </c:pt>
                <c:pt idx="178">
                  <c:v>42183</c:v>
                </c:pt>
                <c:pt idx="179">
                  <c:v>42184</c:v>
                </c:pt>
                <c:pt idx="180">
                  <c:v>42185</c:v>
                </c:pt>
                <c:pt idx="181">
                  <c:v>42186</c:v>
                </c:pt>
                <c:pt idx="182">
                  <c:v>42187</c:v>
                </c:pt>
                <c:pt idx="183">
                  <c:v>42188</c:v>
                </c:pt>
                <c:pt idx="184">
                  <c:v>42189</c:v>
                </c:pt>
                <c:pt idx="185">
                  <c:v>42190</c:v>
                </c:pt>
                <c:pt idx="186">
                  <c:v>42191</c:v>
                </c:pt>
                <c:pt idx="187">
                  <c:v>42192</c:v>
                </c:pt>
                <c:pt idx="188">
                  <c:v>42193</c:v>
                </c:pt>
                <c:pt idx="189">
                  <c:v>42194</c:v>
                </c:pt>
                <c:pt idx="190">
                  <c:v>42195</c:v>
                </c:pt>
                <c:pt idx="191">
                  <c:v>42196</c:v>
                </c:pt>
                <c:pt idx="192">
                  <c:v>42197</c:v>
                </c:pt>
                <c:pt idx="193">
                  <c:v>42198</c:v>
                </c:pt>
                <c:pt idx="194">
                  <c:v>42199</c:v>
                </c:pt>
                <c:pt idx="195">
                  <c:v>42200</c:v>
                </c:pt>
                <c:pt idx="196">
                  <c:v>42201</c:v>
                </c:pt>
                <c:pt idx="197">
                  <c:v>42202</c:v>
                </c:pt>
                <c:pt idx="198">
                  <c:v>42203</c:v>
                </c:pt>
                <c:pt idx="199">
                  <c:v>42204</c:v>
                </c:pt>
                <c:pt idx="200">
                  <c:v>42205</c:v>
                </c:pt>
                <c:pt idx="201">
                  <c:v>42206</c:v>
                </c:pt>
                <c:pt idx="202">
                  <c:v>42207</c:v>
                </c:pt>
                <c:pt idx="203">
                  <c:v>42208</c:v>
                </c:pt>
                <c:pt idx="204">
                  <c:v>42209</c:v>
                </c:pt>
                <c:pt idx="205">
                  <c:v>42210</c:v>
                </c:pt>
                <c:pt idx="206">
                  <c:v>42211</c:v>
                </c:pt>
                <c:pt idx="207">
                  <c:v>42212</c:v>
                </c:pt>
                <c:pt idx="208">
                  <c:v>42213</c:v>
                </c:pt>
                <c:pt idx="209">
                  <c:v>42214</c:v>
                </c:pt>
                <c:pt idx="210">
                  <c:v>42215</c:v>
                </c:pt>
                <c:pt idx="211">
                  <c:v>42216</c:v>
                </c:pt>
                <c:pt idx="212">
                  <c:v>42217</c:v>
                </c:pt>
                <c:pt idx="213">
                  <c:v>42218</c:v>
                </c:pt>
                <c:pt idx="214">
                  <c:v>42219</c:v>
                </c:pt>
                <c:pt idx="215">
                  <c:v>42220</c:v>
                </c:pt>
                <c:pt idx="216">
                  <c:v>42221</c:v>
                </c:pt>
                <c:pt idx="217">
                  <c:v>42222</c:v>
                </c:pt>
                <c:pt idx="218">
                  <c:v>42223</c:v>
                </c:pt>
                <c:pt idx="219">
                  <c:v>42224</c:v>
                </c:pt>
                <c:pt idx="220">
                  <c:v>42225</c:v>
                </c:pt>
                <c:pt idx="221">
                  <c:v>42226</c:v>
                </c:pt>
                <c:pt idx="222">
                  <c:v>42227</c:v>
                </c:pt>
                <c:pt idx="223">
                  <c:v>42228</c:v>
                </c:pt>
                <c:pt idx="224">
                  <c:v>42229</c:v>
                </c:pt>
                <c:pt idx="225">
                  <c:v>42230</c:v>
                </c:pt>
                <c:pt idx="226">
                  <c:v>42231</c:v>
                </c:pt>
                <c:pt idx="227">
                  <c:v>42232</c:v>
                </c:pt>
                <c:pt idx="228">
                  <c:v>42233</c:v>
                </c:pt>
                <c:pt idx="229">
                  <c:v>42234</c:v>
                </c:pt>
                <c:pt idx="230">
                  <c:v>42235</c:v>
                </c:pt>
                <c:pt idx="231">
                  <c:v>42236</c:v>
                </c:pt>
                <c:pt idx="232">
                  <c:v>42237</c:v>
                </c:pt>
                <c:pt idx="233">
                  <c:v>42238</c:v>
                </c:pt>
                <c:pt idx="234">
                  <c:v>42239</c:v>
                </c:pt>
                <c:pt idx="235">
                  <c:v>42240</c:v>
                </c:pt>
                <c:pt idx="236">
                  <c:v>42241</c:v>
                </c:pt>
                <c:pt idx="237">
                  <c:v>42242</c:v>
                </c:pt>
                <c:pt idx="238">
                  <c:v>42243</c:v>
                </c:pt>
                <c:pt idx="239">
                  <c:v>42244</c:v>
                </c:pt>
                <c:pt idx="240">
                  <c:v>42245</c:v>
                </c:pt>
                <c:pt idx="241">
                  <c:v>42246</c:v>
                </c:pt>
                <c:pt idx="242">
                  <c:v>42247</c:v>
                </c:pt>
                <c:pt idx="243">
                  <c:v>42248</c:v>
                </c:pt>
                <c:pt idx="244">
                  <c:v>42249</c:v>
                </c:pt>
                <c:pt idx="245">
                  <c:v>42250</c:v>
                </c:pt>
                <c:pt idx="246">
                  <c:v>42251</c:v>
                </c:pt>
                <c:pt idx="247">
                  <c:v>42252</c:v>
                </c:pt>
                <c:pt idx="248">
                  <c:v>42253</c:v>
                </c:pt>
                <c:pt idx="249">
                  <c:v>42254</c:v>
                </c:pt>
                <c:pt idx="250">
                  <c:v>42255</c:v>
                </c:pt>
                <c:pt idx="251">
                  <c:v>42256</c:v>
                </c:pt>
                <c:pt idx="252">
                  <c:v>42257</c:v>
                </c:pt>
                <c:pt idx="253">
                  <c:v>42258</c:v>
                </c:pt>
                <c:pt idx="254">
                  <c:v>42259</c:v>
                </c:pt>
                <c:pt idx="255">
                  <c:v>42260</c:v>
                </c:pt>
                <c:pt idx="256">
                  <c:v>42261</c:v>
                </c:pt>
                <c:pt idx="257">
                  <c:v>42262</c:v>
                </c:pt>
                <c:pt idx="258">
                  <c:v>42263</c:v>
                </c:pt>
                <c:pt idx="259">
                  <c:v>42264</c:v>
                </c:pt>
                <c:pt idx="260">
                  <c:v>42265</c:v>
                </c:pt>
                <c:pt idx="261">
                  <c:v>42266</c:v>
                </c:pt>
                <c:pt idx="262">
                  <c:v>42267</c:v>
                </c:pt>
                <c:pt idx="263">
                  <c:v>42268</c:v>
                </c:pt>
                <c:pt idx="264">
                  <c:v>42269</c:v>
                </c:pt>
                <c:pt idx="265">
                  <c:v>42270</c:v>
                </c:pt>
                <c:pt idx="266">
                  <c:v>42271</c:v>
                </c:pt>
                <c:pt idx="267">
                  <c:v>42272</c:v>
                </c:pt>
                <c:pt idx="268">
                  <c:v>42273</c:v>
                </c:pt>
                <c:pt idx="269">
                  <c:v>42274</c:v>
                </c:pt>
                <c:pt idx="270">
                  <c:v>42275</c:v>
                </c:pt>
                <c:pt idx="271">
                  <c:v>42276</c:v>
                </c:pt>
                <c:pt idx="272">
                  <c:v>42277</c:v>
                </c:pt>
                <c:pt idx="273">
                  <c:v>42278</c:v>
                </c:pt>
                <c:pt idx="274">
                  <c:v>42279</c:v>
                </c:pt>
                <c:pt idx="275">
                  <c:v>42280</c:v>
                </c:pt>
                <c:pt idx="276">
                  <c:v>42281</c:v>
                </c:pt>
                <c:pt idx="277">
                  <c:v>42282</c:v>
                </c:pt>
                <c:pt idx="278">
                  <c:v>42283</c:v>
                </c:pt>
                <c:pt idx="279">
                  <c:v>42284</c:v>
                </c:pt>
                <c:pt idx="280">
                  <c:v>42285</c:v>
                </c:pt>
                <c:pt idx="281">
                  <c:v>42286</c:v>
                </c:pt>
                <c:pt idx="282">
                  <c:v>42287</c:v>
                </c:pt>
                <c:pt idx="283">
                  <c:v>42288</c:v>
                </c:pt>
                <c:pt idx="284">
                  <c:v>42289</c:v>
                </c:pt>
                <c:pt idx="285">
                  <c:v>42290</c:v>
                </c:pt>
                <c:pt idx="286">
                  <c:v>42291</c:v>
                </c:pt>
                <c:pt idx="287">
                  <c:v>42292</c:v>
                </c:pt>
                <c:pt idx="288">
                  <c:v>42293</c:v>
                </c:pt>
                <c:pt idx="289">
                  <c:v>42294</c:v>
                </c:pt>
                <c:pt idx="290">
                  <c:v>42295</c:v>
                </c:pt>
                <c:pt idx="291">
                  <c:v>42296</c:v>
                </c:pt>
                <c:pt idx="292">
                  <c:v>42297</c:v>
                </c:pt>
                <c:pt idx="293">
                  <c:v>42298</c:v>
                </c:pt>
                <c:pt idx="294">
                  <c:v>42299</c:v>
                </c:pt>
                <c:pt idx="295">
                  <c:v>42300</c:v>
                </c:pt>
                <c:pt idx="296">
                  <c:v>42301</c:v>
                </c:pt>
                <c:pt idx="297">
                  <c:v>42302</c:v>
                </c:pt>
                <c:pt idx="298">
                  <c:v>42303</c:v>
                </c:pt>
                <c:pt idx="299">
                  <c:v>42304</c:v>
                </c:pt>
                <c:pt idx="300">
                  <c:v>42305</c:v>
                </c:pt>
                <c:pt idx="301">
                  <c:v>42306</c:v>
                </c:pt>
                <c:pt idx="302">
                  <c:v>42307</c:v>
                </c:pt>
                <c:pt idx="303">
                  <c:v>42308</c:v>
                </c:pt>
                <c:pt idx="304">
                  <c:v>42309</c:v>
                </c:pt>
                <c:pt idx="305">
                  <c:v>42310</c:v>
                </c:pt>
                <c:pt idx="306">
                  <c:v>42311</c:v>
                </c:pt>
                <c:pt idx="307">
                  <c:v>42312</c:v>
                </c:pt>
                <c:pt idx="308">
                  <c:v>42313</c:v>
                </c:pt>
                <c:pt idx="309">
                  <c:v>42314</c:v>
                </c:pt>
                <c:pt idx="310">
                  <c:v>42315</c:v>
                </c:pt>
                <c:pt idx="311">
                  <c:v>42316</c:v>
                </c:pt>
                <c:pt idx="312">
                  <c:v>42317</c:v>
                </c:pt>
                <c:pt idx="313">
                  <c:v>42318</c:v>
                </c:pt>
                <c:pt idx="314">
                  <c:v>42319</c:v>
                </c:pt>
                <c:pt idx="315">
                  <c:v>42320</c:v>
                </c:pt>
                <c:pt idx="316">
                  <c:v>42321</c:v>
                </c:pt>
                <c:pt idx="317">
                  <c:v>42322</c:v>
                </c:pt>
                <c:pt idx="318">
                  <c:v>42323</c:v>
                </c:pt>
                <c:pt idx="319">
                  <c:v>42324</c:v>
                </c:pt>
                <c:pt idx="320">
                  <c:v>42325</c:v>
                </c:pt>
                <c:pt idx="321">
                  <c:v>42326</c:v>
                </c:pt>
                <c:pt idx="322">
                  <c:v>42327</c:v>
                </c:pt>
                <c:pt idx="323">
                  <c:v>42328</c:v>
                </c:pt>
                <c:pt idx="324">
                  <c:v>42329</c:v>
                </c:pt>
                <c:pt idx="325">
                  <c:v>42330</c:v>
                </c:pt>
                <c:pt idx="326">
                  <c:v>42331</c:v>
                </c:pt>
                <c:pt idx="327">
                  <c:v>42332</c:v>
                </c:pt>
                <c:pt idx="328">
                  <c:v>42333</c:v>
                </c:pt>
                <c:pt idx="329">
                  <c:v>42334</c:v>
                </c:pt>
                <c:pt idx="330">
                  <c:v>42335</c:v>
                </c:pt>
                <c:pt idx="331">
                  <c:v>42336</c:v>
                </c:pt>
                <c:pt idx="332">
                  <c:v>42337</c:v>
                </c:pt>
                <c:pt idx="333">
                  <c:v>42338</c:v>
                </c:pt>
                <c:pt idx="334">
                  <c:v>42339</c:v>
                </c:pt>
                <c:pt idx="335">
                  <c:v>42340</c:v>
                </c:pt>
                <c:pt idx="336">
                  <c:v>42341</c:v>
                </c:pt>
                <c:pt idx="337">
                  <c:v>42342</c:v>
                </c:pt>
                <c:pt idx="338">
                  <c:v>42343</c:v>
                </c:pt>
                <c:pt idx="339">
                  <c:v>42344</c:v>
                </c:pt>
                <c:pt idx="340">
                  <c:v>42345</c:v>
                </c:pt>
                <c:pt idx="341">
                  <c:v>42346</c:v>
                </c:pt>
                <c:pt idx="342">
                  <c:v>42347</c:v>
                </c:pt>
                <c:pt idx="343">
                  <c:v>42348</c:v>
                </c:pt>
                <c:pt idx="344">
                  <c:v>42349</c:v>
                </c:pt>
                <c:pt idx="345">
                  <c:v>42350</c:v>
                </c:pt>
                <c:pt idx="346">
                  <c:v>42351</c:v>
                </c:pt>
                <c:pt idx="347">
                  <c:v>42352</c:v>
                </c:pt>
                <c:pt idx="348">
                  <c:v>42353</c:v>
                </c:pt>
                <c:pt idx="349">
                  <c:v>42354</c:v>
                </c:pt>
                <c:pt idx="350">
                  <c:v>42355</c:v>
                </c:pt>
                <c:pt idx="351">
                  <c:v>42356</c:v>
                </c:pt>
                <c:pt idx="352">
                  <c:v>42357</c:v>
                </c:pt>
                <c:pt idx="353">
                  <c:v>42358</c:v>
                </c:pt>
                <c:pt idx="354">
                  <c:v>42359</c:v>
                </c:pt>
                <c:pt idx="355">
                  <c:v>42360</c:v>
                </c:pt>
                <c:pt idx="356">
                  <c:v>42361</c:v>
                </c:pt>
                <c:pt idx="357">
                  <c:v>42362</c:v>
                </c:pt>
                <c:pt idx="358">
                  <c:v>42363</c:v>
                </c:pt>
                <c:pt idx="359">
                  <c:v>42364</c:v>
                </c:pt>
                <c:pt idx="360">
                  <c:v>42365</c:v>
                </c:pt>
                <c:pt idx="361">
                  <c:v>42366</c:v>
                </c:pt>
                <c:pt idx="362">
                  <c:v>42367</c:v>
                </c:pt>
                <c:pt idx="363">
                  <c:v>42368</c:v>
                </c:pt>
                <c:pt idx="364">
                  <c:v>42369</c:v>
                </c:pt>
                <c:pt idx="365">
                  <c:v>42370</c:v>
                </c:pt>
                <c:pt idx="366">
                  <c:v>42371</c:v>
                </c:pt>
                <c:pt idx="367">
                  <c:v>42372</c:v>
                </c:pt>
                <c:pt idx="368">
                  <c:v>42373</c:v>
                </c:pt>
                <c:pt idx="369">
                  <c:v>42374</c:v>
                </c:pt>
                <c:pt idx="370">
                  <c:v>42375</c:v>
                </c:pt>
                <c:pt idx="371">
                  <c:v>42376</c:v>
                </c:pt>
                <c:pt idx="372">
                  <c:v>42377</c:v>
                </c:pt>
                <c:pt idx="373">
                  <c:v>42378</c:v>
                </c:pt>
                <c:pt idx="374">
                  <c:v>42379</c:v>
                </c:pt>
                <c:pt idx="375">
                  <c:v>42380</c:v>
                </c:pt>
                <c:pt idx="376">
                  <c:v>42381</c:v>
                </c:pt>
                <c:pt idx="377">
                  <c:v>42382</c:v>
                </c:pt>
                <c:pt idx="378">
                  <c:v>42383</c:v>
                </c:pt>
                <c:pt idx="379">
                  <c:v>42384</c:v>
                </c:pt>
                <c:pt idx="380">
                  <c:v>42385</c:v>
                </c:pt>
                <c:pt idx="381">
                  <c:v>42386</c:v>
                </c:pt>
                <c:pt idx="382">
                  <c:v>42387</c:v>
                </c:pt>
                <c:pt idx="383">
                  <c:v>42388</c:v>
                </c:pt>
                <c:pt idx="384">
                  <c:v>42389</c:v>
                </c:pt>
                <c:pt idx="385">
                  <c:v>42390</c:v>
                </c:pt>
                <c:pt idx="386">
                  <c:v>42391</c:v>
                </c:pt>
                <c:pt idx="387">
                  <c:v>42392</c:v>
                </c:pt>
                <c:pt idx="388">
                  <c:v>42393</c:v>
                </c:pt>
                <c:pt idx="389">
                  <c:v>42394</c:v>
                </c:pt>
                <c:pt idx="390">
                  <c:v>42395</c:v>
                </c:pt>
                <c:pt idx="391">
                  <c:v>42396</c:v>
                </c:pt>
                <c:pt idx="392">
                  <c:v>42397</c:v>
                </c:pt>
                <c:pt idx="393">
                  <c:v>42398</c:v>
                </c:pt>
                <c:pt idx="394">
                  <c:v>42399</c:v>
                </c:pt>
                <c:pt idx="395">
                  <c:v>42400</c:v>
                </c:pt>
                <c:pt idx="396">
                  <c:v>42401</c:v>
                </c:pt>
                <c:pt idx="397">
                  <c:v>42402</c:v>
                </c:pt>
                <c:pt idx="398">
                  <c:v>42403</c:v>
                </c:pt>
                <c:pt idx="399">
                  <c:v>42404</c:v>
                </c:pt>
                <c:pt idx="400">
                  <c:v>42405</c:v>
                </c:pt>
                <c:pt idx="401">
                  <c:v>42406</c:v>
                </c:pt>
                <c:pt idx="402">
                  <c:v>42407</c:v>
                </c:pt>
                <c:pt idx="403">
                  <c:v>42408</c:v>
                </c:pt>
                <c:pt idx="404">
                  <c:v>42409</c:v>
                </c:pt>
                <c:pt idx="405">
                  <c:v>42410</c:v>
                </c:pt>
                <c:pt idx="406">
                  <c:v>42411</c:v>
                </c:pt>
                <c:pt idx="407">
                  <c:v>42412</c:v>
                </c:pt>
                <c:pt idx="408">
                  <c:v>42413</c:v>
                </c:pt>
                <c:pt idx="409">
                  <c:v>42414</c:v>
                </c:pt>
                <c:pt idx="410">
                  <c:v>42415</c:v>
                </c:pt>
                <c:pt idx="411">
                  <c:v>42416</c:v>
                </c:pt>
                <c:pt idx="412">
                  <c:v>42417</c:v>
                </c:pt>
                <c:pt idx="413">
                  <c:v>42418</c:v>
                </c:pt>
                <c:pt idx="414">
                  <c:v>42419</c:v>
                </c:pt>
                <c:pt idx="415">
                  <c:v>42420</c:v>
                </c:pt>
                <c:pt idx="416">
                  <c:v>42421</c:v>
                </c:pt>
                <c:pt idx="417">
                  <c:v>42422</c:v>
                </c:pt>
                <c:pt idx="418">
                  <c:v>42423</c:v>
                </c:pt>
                <c:pt idx="419">
                  <c:v>42424</c:v>
                </c:pt>
                <c:pt idx="420">
                  <c:v>42425</c:v>
                </c:pt>
                <c:pt idx="421">
                  <c:v>42426</c:v>
                </c:pt>
                <c:pt idx="422">
                  <c:v>42427</c:v>
                </c:pt>
                <c:pt idx="423">
                  <c:v>42428</c:v>
                </c:pt>
                <c:pt idx="424">
                  <c:v>42429</c:v>
                </c:pt>
                <c:pt idx="425">
                  <c:v>42430</c:v>
                </c:pt>
                <c:pt idx="426">
                  <c:v>42431</c:v>
                </c:pt>
                <c:pt idx="427">
                  <c:v>42432</c:v>
                </c:pt>
                <c:pt idx="428">
                  <c:v>42433</c:v>
                </c:pt>
                <c:pt idx="429">
                  <c:v>42434</c:v>
                </c:pt>
                <c:pt idx="430">
                  <c:v>42435</c:v>
                </c:pt>
                <c:pt idx="431">
                  <c:v>42436</c:v>
                </c:pt>
                <c:pt idx="432">
                  <c:v>42437</c:v>
                </c:pt>
                <c:pt idx="433">
                  <c:v>42438</c:v>
                </c:pt>
                <c:pt idx="434">
                  <c:v>42439</c:v>
                </c:pt>
                <c:pt idx="435">
                  <c:v>42440</c:v>
                </c:pt>
                <c:pt idx="436">
                  <c:v>42441</c:v>
                </c:pt>
                <c:pt idx="437">
                  <c:v>42442</c:v>
                </c:pt>
                <c:pt idx="438">
                  <c:v>42443</c:v>
                </c:pt>
                <c:pt idx="439">
                  <c:v>42444</c:v>
                </c:pt>
                <c:pt idx="440">
                  <c:v>42445</c:v>
                </c:pt>
                <c:pt idx="441">
                  <c:v>42446</c:v>
                </c:pt>
                <c:pt idx="442">
                  <c:v>42447</c:v>
                </c:pt>
                <c:pt idx="443">
                  <c:v>42448</c:v>
                </c:pt>
                <c:pt idx="444">
                  <c:v>42449</c:v>
                </c:pt>
                <c:pt idx="445">
                  <c:v>42450</c:v>
                </c:pt>
                <c:pt idx="446">
                  <c:v>42451</c:v>
                </c:pt>
                <c:pt idx="447">
                  <c:v>42452</c:v>
                </c:pt>
                <c:pt idx="448">
                  <c:v>42453</c:v>
                </c:pt>
                <c:pt idx="449">
                  <c:v>42454</c:v>
                </c:pt>
                <c:pt idx="450">
                  <c:v>42455</c:v>
                </c:pt>
                <c:pt idx="451">
                  <c:v>42456</c:v>
                </c:pt>
                <c:pt idx="452">
                  <c:v>42457</c:v>
                </c:pt>
                <c:pt idx="453">
                  <c:v>42458</c:v>
                </c:pt>
                <c:pt idx="454">
                  <c:v>42459</c:v>
                </c:pt>
                <c:pt idx="455">
                  <c:v>42460</c:v>
                </c:pt>
                <c:pt idx="456">
                  <c:v>42461</c:v>
                </c:pt>
                <c:pt idx="457">
                  <c:v>42462</c:v>
                </c:pt>
                <c:pt idx="458">
                  <c:v>42463</c:v>
                </c:pt>
                <c:pt idx="459">
                  <c:v>42464</c:v>
                </c:pt>
                <c:pt idx="460">
                  <c:v>42465</c:v>
                </c:pt>
                <c:pt idx="461">
                  <c:v>42466</c:v>
                </c:pt>
                <c:pt idx="462">
                  <c:v>42467</c:v>
                </c:pt>
                <c:pt idx="463">
                  <c:v>42468</c:v>
                </c:pt>
                <c:pt idx="464">
                  <c:v>42469</c:v>
                </c:pt>
                <c:pt idx="465">
                  <c:v>42470</c:v>
                </c:pt>
                <c:pt idx="466">
                  <c:v>42471</c:v>
                </c:pt>
                <c:pt idx="467">
                  <c:v>42472</c:v>
                </c:pt>
                <c:pt idx="468">
                  <c:v>42473</c:v>
                </c:pt>
                <c:pt idx="469">
                  <c:v>42474</c:v>
                </c:pt>
                <c:pt idx="470">
                  <c:v>42475</c:v>
                </c:pt>
                <c:pt idx="471">
                  <c:v>42476</c:v>
                </c:pt>
                <c:pt idx="472">
                  <c:v>42477</c:v>
                </c:pt>
                <c:pt idx="473">
                  <c:v>42478</c:v>
                </c:pt>
                <c:pt idx="474">
                  <c:v>42479</c:v>
                </c:pt>
                <c:pt idx="475">
                  <c:v>42480</c:v>
                </c:pt>
                <c:pt idx="476">
                  <c:v>42481</c:v>
                </c:pt>
                <c:pt idx="477">
                  <c:v>42482</c:v>
                </c:pt>
                <c:pt idx="478">
                  <c:v>42483</c:v>
                </c:pt>
                <c:pt idx="479">
                  <c:v>42484</c:v>
                </c:pt>
                <c:pt idx="480">
                  <c:v>42485</c:v>
                </c:pt>
                <c:pt idx="481">
                  <c:v>42486</c:v>
                </c:pt>
                <c:pt idx="482">
                  <c:v>42487</c:v>
                </c:pt>
                <c:pt idx="483">
                  <c:v>42488</c:v>
                </c:pt>
                <c:pt idx="484">
                  <c:v>42489</c:v>
                </c:pt>
                <c:pt idx="485">
                  <c:v>42490</c:v>
                </c:pt>
                <c:pt idx="486">
                  <c:v>42491</c:v>
                </c:pt>
                <c:pt idx="487">
                  <c:v>42492</c:v>
                </c:pt>
                <c:pt idx="488">
                  <c:v>42493</c:v>
                </c:pt>
                <c:pt idx="489">
                  <c:v>42494</c:v>
                </c:pt>
                <c:pt idx="490">
                  <c:v>42495</c:v>
                </c:pt>
                <c:pt idx="491">
                  <c:v>42496</c:v>
                </c:pt>
                <c:pt idx="492">
                  <c:v>42497</c:v>
                </c:pt>
                <c:pt idx="493">
                  <c:v>42498</c:v>
                </c:pt>
                <c:pt idx="494">
                  <c:v>42499</c:v>
                </c:pt>
                <c:pt idx="495">
                  <c:v>42500</c:v>
                </c:pt>
                <c:pt idx="496">
                  <c:v>42501</c:v>
                </c:pt>
                <c:pt idx="497">
                  <c:v>42502</c:v>
                </c:pt>
                <c:pt idx="498">
                  <c:v>42503</c:v>
                </c:pt>
                <c:pt idx="499">
                  <c:v>42504</c:v>
                </c:pt>
                <c:pt idx="500">
                  <c:v>42505</c:v>
                </c:pt>
                <c:pt idx="501">
                  <c:v>42506</c:v>
                </c:pt>
                <c:pt idx="502">
                  <c:v>42507</c:v>
                </c:pt>
                <c:pt idx="503">
                  <c:v>42508</c:v>
                </c:pt>
                <c:pt idx="504">
                  <c:v>42509</c:v>
                </c:pt>
                <c:pt idx="505">
                  <c:v>42510</c:v>
                </c:pt>
                <c:pt idx="506">
                  <c:v>42511</c:v>
                </c:pt>
                <c:pt idx="507">
                  <c:v>42512</c:v>
                </c:pt>
                <c:pt idx="508">
                  <c:v>42513</c:v>
                </c:pt>
                <c:pt idx="509">
                  <c:v>42514</c:v>
                </c:pt>
                <c:pt idx="510">
                  <c:v>42515</c:v>
                </c:pt>
                <c:pt idx="511">
                  <c:v>42516</c:v>
                </c:pt>
                <c:pt idx="512">
                  <c:v>42517</c:v>
                </c:pt>
                <c:pt idx="513">
                  <c:v>42518</c:v>
                </c:pt>
                <c:pt idx="514">
                  <c:v>42519</c:v>
                </c:pt>
                <c:pt idx="515">
                  <c:v>42520</c:v>
                </c:pt>
                <c:pt idx="516">
                  <c:v>42521</c:v>
                </c:pt>
                <c:pt idx="517">
                  <c:v>42522</c:v>
                </c:pt>
                <c:pt idx="518">
                  <c:v>42523</c:v>
                </c:pt>
                <c:pt idx="519">
                  <c:v>42524</c:v>
                </c:pt>
                <c:pt idx="520">
                  <c:v>42525</c:v>
                </c:pt>
                <c:pt idx="521">
                  <c:v>42526</c:v>
                </c:pt>
                <c:pt idx="522">
                  <c:v>42527</c:v>
                </c:pt>
                <c:pt idx="523">
                  <c:v>42528</c:v>
                </c:pt>
                <c:pt idx="524">
                  <c:v>42529</c:v>
                </c:pt>
                <c:pt idx="525">
                  <c:v>42530</c:v>
                </c:pt>
                <c:pt idx="526">
                  <c:v>42531</c:v>
                </c:pt>
                <c:pt idx="527">
                  <c:v>42532</c:v>
                </c:pt>
                <c:pt idx="528">
                  <c:v>42533</c:v>
                </c:pt>
                <c:pt idx="529">
                  <c:v>42534</c:v>
                </c:pt>
                <c:pt idx="530">
                  <c:v>42535</c:v>
                </c:pt>
                <c:pt idx="531">
                  <c:v>42536</c:v>
                </c:pt>
                <c:pt idx="532">
                  <c:v>42537</c:v>
                </c:pt>
                <c:pt idx="533">
                  <c:v>42538</c:v>
                </c:pt>
                <c:pt idx="534">
                  <c:v>42539</c:v>
                </c:pt>
                <c:pt idx="535">
                  <c:v>42540</c:v>
                </c:pt>
                <c:pt idx="536">
                  <c:v>42541</c:v>
                </c:pt>
                <c:pt idx="537">
                  <c:v>42542</c:v>
                </c:pt>
                <c:pt idx="538">
                  <c:v>42543</c:v>
                </c:pt>
                <c:pt idx="539">
                  <c:v>42544</c:v>
                </c:pt>
                <c:pt idx="540">
                  <c:v>42545</c:v>
                </c:pt>
                <c:pt idx="541">
                  <c:v>42546</c:v>
                </c:pt>
                <c:pt idx="542">
                  <c:v>42547</c:v>
                </c:pt>
                <c:pt idx="543">
                  <c:v>42548</c:v>
                </c:pt>
                <c:pt idx="544">
                  <c:v>42549</c:v>
                </c:pt>
                <c:pt idx="545">
                  <c:v>42550</c:v>
                </c:pt>
                <c:pt idx="546">
                  <c:v>42551</c:v>
                </c:pt>
                <c:pt idx="547">
                  <c:v>42552</c:v>
                </c:pt>
                <c:pt idx="548">
                  <c:v>42553</c:v>
                </c:pt>
                <c:pt idx="549">
                  <c:v>42554</c:v>
                </c:pt>
                <c:pt idx="550">
                  <c:v>42555</c:v>
                </c:pt>
                <c:pt idx="551">
                  <c:v>42556</c:v>
                </c:pt>
                <c:pt idx="552">
                  <c:v>42557</c:v>
                </c:pt>
                <c:pt idx="553">
                  <c:v>42558</c:v>
                </c:pt>
                <c:pt idx="554">
                  <c:v>42559</c:v>
                </c:pt>
                <c:pt idx="555">
                  <c:v>42560</c:v>
                </c:pt>
                <c:pt idx="556">
                  <c:v>42561</c:v>
                </c:pt>
                <c:pt idx="557">
                  <c:v>42562</c:v>
                </c:pt>
                <c:pt idx="558">
                  <c:v>42563</c:v>
                </c:pt>
                <c:pt idx="559">
                  <c:v>42564</c:v>
                </c:pt>
                <c:pt idx="560">
                  <c:v>42565</c:v>
                </c:pt>
                <c:pt idx="561">
                  <c:v>42566</c:v>
                </c:pt>
                <c:pt idx="562">
                  <c:v>42567</c:v>
                </c:pt>
                <c:pt idx="563">
                  <c:v>42568</c:v>
                </c:pt>
                <c:pt idx="564">
                  <c:v>42569</c:v>
                </c:pt>
                <c:pt idx="565">
                  <c:v>42570</c:v>
                </c:pt>
                <c:pt idx="566">
                  <c:v>42571</c:v>
                </c:pt>
                <c:pt idx="567">
                  <c:v>42572</c:v>
                </c:pt>
                <c:pt idx="568">
                  <c:v>42573</c:v>
                </c:pt>
                <c:pt idx="569">
                  <c:v>42574</c:v>
                </c:pt>
                <c:pt idx="570">
                  <c:v>42575</c:v>
                </c:pt>
                <c:pt idx="571">
                  <c:v>42576</c:v>
                </c:pt>
                <c:pt idx="572">
                  <c:v>42577</c:v>
                </c:pt>
                <c:pt idx="573">
                  <c:v>42578</c:v>
                </c:pt>
                <c:pt idx="574">
                  <c:v>42579</c:v>
                </c:pt>
                <c:pt idx="575">
                  <c:v>42580</c:v>
                </c:pt>
                <c:pt idx="576">
                  <c:v>42581</c:v>
                </c:pt>
                <c:pt idx="577">
                  <c:v>42582</c:v>
                </c:pt>
                <c:pt idx="578">
                  <c:v>42583</c:v>
                </c:pt>
                <c:pt idx="579">
                  <c:v>42584</c:v>
                </c:pt>
                <c:pt idx="580">
                  <c:v>42585</c:v>
                </c:pt>
                <c:pt idx="581">
                  <c:v>42586</c:v>
                </c:pt>
                <c:pt idx="582">
                  <c:v>42587</c:v>
                </c:pt>
                <c:pt idx="583">
                  <c:v>42588</c:v>
                </c:pt>
                <c:pt idx="584">
                  <c:v>42589</c:v>
                </c:pt>
                <c:pt idx="585">
                  <c:v>42590</c:v>
                </c:pt>
                <c:pt idx="586">
                  <c:v>42591</c:v>
                </c:pt>
                <c:pt idx="587">
                  <c:v>42592</c:v>
                </c:pt>
                <c:pt idx="588">
                  <c:v>42593</c:v>
                </c:pt>
                <c:pt idx="589">
                  <c:v>42594</c:v>
                </c:pt>
                <c:pt idx="590">
                  <c:v>42595</c:v>
                </c:pt>
                <c:pt idx="591">
                  <c:v>42596</c:v>
                </c:pt>
                <c:pt idx="592">
                  <c:v>42597</c:v>
                </c:pt>
                <c:pt idx="593">
                  <c:v>42598</c:v>
                </c:pt>
                <c:pt idx="594">
                  <c:v>42599</c:v>
                </c:pt>
                <c:pt idx="595">
                  <c:v>42600</c:v>
                </c:pt>
                <c:pt idx="596">
                  <c:v>42601</c:v>
                </c:pt>
                <c:pt idx="597">
                  <c:v>42602</c:v>
                </c:pt>
                <c:pt idx="598">
                  <c:v>42603</c:v>
                </c:pt>
                <c:pt idx="599">
                  <c:v>42604</c:v>
                </c:pt>
                <c:pt idx="600">
                  <c:v>42605</c:v>
                </c:pt>
                <c:pt idx="601">
                  <c:v>42606</c:v>
                </c:pt>
                <c:pt idx="602">
                  <c:v>42607</c:v>
                </c:pt>
                <c:pt idx="603">
                  <c:v>42608</c:v>
                </c:pt>
                <c:pt idx="604">
                  <c:v>42609</c:v>
                </c:pt>
                <c:pt idx="605">
                  <c:v>42610</c:v>
                </c:pt>
                <c:pt idx="606">
                  <c:v>42611</c:v>
                </c:pt>
                <c:pt idx="607">
                  <c:v>42612</c:v>
                </c:pt>
                <c:pt idx="608">
                  <c:v>42613</c:v>
                </c:pt>
                <c:pt idx="609">
                  <c:v>42614</c:v>
                </c:pt>
                <c:pt idx="610">
                  <c:v>42615</c:v>
                </c:pt>
                <c:pt idx="611">
                  <c:v>42616</c:v>
                </c:pt>
                <c:pt idx="612">
                  <c:v>42617</c:v>
                </c:pt>
                <c:pt idx="613">
                  <c:v>42618</c:v>
                </c:pt>
                <c:pt idx="614">
                  <c:v>42619</c:v>
                </c:pt>
                <c:pt idx="615">
                  <c:v>42620</c:v>
                </c:pt>
                <c:pt idx="616">
                  <c:v>42621</c:v>
                </c:pt>
                <c:pt idx="617">
                  <c:v>42622</c:v>
                </c:pt>
                <c:pt idx="618">
                  <c:v>42623</c:v>
                </c:pt>
                <c:pt idx="619">
                  <c:v>42624</c:v>
                </c:pt>
                <c:pt idx="620">
                  <c:v>42625</c:v>
                </c:pt>
                <c:pt idx="621">
                  <c:v>42626</c:v>
                </c:pt>
                <c:pt idx="622">
                  <c:v>42627</c:v>
                </c:pt>
                <c:pt idx="623">
                  <c:v>42628</c:v>
                </c:pt>
                <c:pt idx="624">
                  <c:v>42629</c:v>
                </c:pt>
                <c:pt idx="625">
                  <c:v>42630</c:v>
                </c:pt>
                <c:pt idx="626">
                  <c:v>42631</c:v>
                </c:pt>
                <c:pt idx="627">
                  <c:v>42632</c:v>
                </c:pt>
                <c:pt idx="628">
                  <c:v>42633</c:v>
                </c:pt>
                <c:pt idx="629">
                  <c:v>42634</c:v>
                </c:pt>
                <c:pt idx="630">
                  <c:v>42635</c:v>
                </c:pt>
                <c:pt idx="631">
                  <c:v>42636</c:v>
                </c:pt>
                <c:pt idx="632">
                  <c:v>42637</c:v>
                </c:pt>
                <c:pt idx="633">
                  <c:v>42638</c:v>
                </c:pt>
                <c:pt idx="634">
                  <c:v>42639</c:v>
                </c:pt>
                <c:pt idx="635">
                  <c:v>42640</c:v>
                </c:pt>
                <c:pt idx="636">
                  <c:v>42641</c:v>
                </c:pt>
                <c:pt idx="637">
                  <c:v>42642</c:v>
                </c:pt>
                <c:pt idx="638">
                  <c:v>42643</c:v>
                </c:pt>
                <c:pt idx="639">
                  <c:v>42644</c:v>
                </c:pt>
                <c:pt idx="640">
                  <c:v>42645</c:v>
                </c:pt>
                <c:pt idx="641">
                  <c:v>42646</c:v>
                </c:pt>
                <c:pt idx="642">
                  <c:v>42647</c:v>
                </c:pt>
                <c:pt idx="643">
                  <c:v>42648</c:v>
                </c:pt>
                <c:pt idx="644">
                  <c:v>42649</c:v>
                </c:pt>
                <c:pt idx="645">
                  <c:v>42650</c:v>
                </c:pt>
                <c:pt idx="646">
                  <c:v>42651</c:v>
                </c:pt>
                <c:pt idx="647">
                  <c:v>42652</c:v>
                </c:pt>
                <c:pt idx="648">
                  <c:v>42653</c:v>
                </c:pt>
                <c:pt idx="649">
                  <c:v>42654</c:v>
                </c:pt>
                <c:pt idx="650">
                  <c:v>42655</c:v>
                </c:pt>
                <c:pt idx="651">
                  <c:v>42656</c:v>
                </c:pt>
                <c:pt idx="652">
                  <c:v>42657</c:v>
                </c:pt>
                <c:pt idx="653">
                  <c:v>42658</c:v>
                </c:pt>
                <c:pt idx="654">
                  <c:v>42659</c:v>
                </c:pt>
                <c:pt idx="655">
                  <c:v>42660</c:v>
                </c:pt>
                <c:pt idx="656">
                  <c:v>42661</c:v>
                </c:pt>
                <c:pt idx="657">
                  <c:v>42662</c:v>
                </c:pt>
                <c:pt idx="658">
                  <c:v>42663</c:v>
                </c:pt>
                <c:pt idx="659">
                  <c:v>42664</c:v>
                </c:pt>
                <c:pt idx="660">
                  <c:v>42665</c:v>
                </c:pt>
                <c:pt idx="661">
                  <c:v>42666</c:v>
                </c:pt>
                <c:pt idx="662">
                  <c:v>42667</c:v>
                </c:pt>
                <c:pt idx="663">
                  <c:v>42668</c:v>
                </c:pt>
                <c:pt idx="664">
                  <c:v>42669</c:v>
                </c:pt>
                <c:pt idx="665">
                  <c:v>42670</c:v>
                </c:pt>
                <c:pt idx="666">
                  <c:v>42671</c:v>
                </c:pt>
                <c:pt idx="667">
                  <c:v>42672</c:v>
                </c:pt>
                <c:pt idx="668">
                  <c:v>42673</c:v>
                </c:pt>
                <c:pt idx="669">
                  <c:v>42674</c:v>
                </c:pt>
                <c:pt idx="670">
                  <c:v>42675</c:v>
                </c:pt>
                <c:pt idx="671">
                  <c:v>42676</c:v>
                </c:pt>
                <c:pt idx="672">
                  <c:v>42677</c:v>
                </c:pt>
                <c:pt idx="673">
                  <c:v>42678</c:v>
                </c:pt>
                <c:pt idx="674">
                  <c:v>42679</c:v>
                </c:pt>
                <c:pt idx="675">
                  <c:v>42680</c:v>
                </c:pt>
                <c:pt idx="676">
                  <c:v>42681</c:v>
                </c:pt>
                <c:pt idx="677">
                  <c:v>42682</c:v>
                </c:pt>
                <c:pt idx="678">
                  <c:v>42683</c:v>
                </c:pt>
                <c:pt idx="679">
                  <c:v>42684</c:v>
                </c:pt>
                <c:pt idx="680">
                  <c:v>42685</c:v>
                </c:pt>
                <c:pt idx="681">
                  <c:v>42686</c:v>
                </c:pt>
                <c:pt idx="682">
                  <c:v>42687</c:v>
                </c:pt>
                <c:pt idx="683">
                  <c:v>42688</c:v>
                </c:pt>
                <c:pt idx="684">
                  <c:v>42689</c:v>
                </c:pt>
                <c:pt idx="685">
                  <c:v>42690</c:v>
                </c:pt>
                <c:pt idx="686">
                  <c:v>42691</c:v>
                </c:pt>
                <c:pt idx="687">
                  <c:v>42692</c:v>
                </c:pt>
                <c:pt idx="688">
                  <c:v>42693</c:v>
                </c:pt>
                <c:pt idx="689">
                  <c:v>42694</c:v>
                </c:pt>
                <c:pt idx="690">
                  <c:v>42695</c:v>
                </c:pt>
                <c:pt idx="691">
                  <c:v>42696</c:v>
                </c:pt>
                <c:pt idx="692">
                  <c:v>42697</c:v>
                </c:pt>
                <c:pt idx="693">
                  <c:v>42698</c:v>
                </c:pt>
                <c:pt idx="694">
                  <c:v>42699</c:v>
                </c:pt>
                <c:pt idx="695">
                  <c:v>42700</c:v>
                </c:pt>
                <c:pt idx="696">
                  <c:v>42701</c:v>
                </c:pt>
                <c:pt idx="697">
                  <c:v>42702</c:v>
                </c:pt>
                <c:pt idx="698">
                  <c:v>42703</c:v>
                </c:pt>
                <c:pt idx="699">
                  <c:v>42704</c:v>
                </c:pt>
                <c:pt idx="700">
                  <c:v>42705</c:v>
                </c:pt>
                <c:pt idx="701">
                  <c:v>42706</c:v>
                </c:pt>
                <c:pt idx="702">
                  <c:v>42707</c:v>
                </c:pt>
                <c:pt idx="703">
                  <c:v>42708</c:v>
                </c:pt>
                <c:pt idx="704">
                  <c:v>42709</c:v>
                </c:pt>
                <c:pt idx="705">
                  <c:v>42710</c:v>
                </c:pt>
                <c:pt idx="706">
                  <c:v>42711</c:v>
                </c:pt>
                <c:pt idx="707">
                  <c:v>42712</c:v>
                </c:pt>
                <c:pt idx="708">
                  <c:v>42713</c:v>
                </c:pt>
                <c:pt idx="709">
                  <c:v>42714</c:v>
                </c:pt>
                <c:pt idx="710">
                  <c:v>42715</c:v>
                </c:pt>
                <c:pt idx="711">
                  <c:v>42716</c:v>
                </c:pt>
                <c:pt idx="712">
                  <c:v>42717</c:v>
                </c:pt>
                <c:pt idx="713">
                  <c:v>42718</c:v>
                </c:pt>
                <c:pt idx="714">
                  <c:v>42719</c:v>
                </c:pt>
                <c:pt idx="715">
                  <c:v>42720</c:v>
                </c:pt>
                <c:pt idx="716">
                  <c:v>42721</c:v>
                </c:pt>
                <c:pt idx="717">
                  <c:v>42722</c:v>
                </c:pt>
                <c:pt idx="718">
                  <c:v>42723</c:v>
                </c:pt>
                <c:pt idx="719">
                  <c:v>42724</c:v>
                </c:pt>
                <c:pt idx="720">
                  <c:v>42725</c:v>
                </c:pt>
                <c:pt idx="721">
                  <c:v>42726</c:v>
                </c:pt>
                <c:pt idx="722">
                  <c:v>42727</c:v>
                </c:pt>
                <c:pt idx="723">
                  <c:v>42728</c:v>
                </c:pt>
                <c:pt idx="724">
                  <c:v>42729</c:v>
                </c:pt>
                <c:pt idx="725">
                  <c:v>42730</c:v>
                </c:pt>
                <c:pt idx="726">
                  <c:v>42731</c:v>
                </c:pt>
                <c:pt idx="727">
                  <c:v>42732</c:v>
                </c:pt>
                <c:pt idx="728">
                  <c:v>42733</c:v>
                </c:pt>
                <c:pt idx="729">
                  <c:v>42734</c:v>
                </c:pt>
                <c:pt idx="730">
                  <c:v>42735</c:v>
                </c:pt>
                <c:pt idx="731">
                  <c:v>42736</c:v>
                </c:pt>
                <c:pt idx="732">
                  <c:v>42737</c:v>
                </c:pt>
                <c:pt idx="733">
                  <c:v>42738</c:v>
                </c:pt>
                <c:pt idx="734">
                  <c:v>42739</c:v>
                </c:pt>
                <c:pt idx="735">
                  <c:v>42740</c:v>
                </c:pt>
                <c:pt idx="736">
                  <c:v>42741</c:v>
                </c:pt>
                <c:pt idx="737">
                  <c:v>42742</c:v>
                </c:pt>
                <c:pt idx="738">
                  <c:v>42743</c:v>
                </c:pt>
                <c:pt idx="739">
                  <c:v>42744</c:v>
                </c:pt>
                <c:pt idx="740">
                  <c:v>42745</c:v>
                </c:pt>
                <c:pt idx="741">
                  <c:v>42746</c:v>
                </c:pt>
                <c:pt idx="742">
                  <c:v>42747</c:v>
                </c:pt>
                <c:pt idx="743">
                  <c:v>42748</c:v>
                </c:pt>
                <c:pt idx="744">
                  <c:v>42749</c:v>
                </c:pt>
                <c:pt idx="745">
                  <c:v>42750</c:v>
                </c:pt>
                <c:pt idx="746">
                  <c:v>42751</c:v>
                </c:pt>
                <c:pt idx="747">
                  <c:v>42752</c:v>
                </c:pt>
                <c:pt idx="748">
                  <c:v>42753</c:v>
                </c:pt>
                <c:pt idx="749">
                  <c:v>42754</c:v>
                </c:pt>
                <c:pt idx="750">
                  <c:v>42755</c:v>
                </c:pt>
                <c:pt idx="751">
                  <c:v>42756</c:v>
                </c:pt>
                <c:pt idx="752">
                  <c:v>42757</c:v>
                </c:pt>
                <c:pt idx="753">
                  <c:v>42758</c:v>
                </c:pt>
                <c:pt idx="754">
                  <c:v>42759</c:v>
                </c:pt>
                <c:pt idx="755">
                  <c:v>42760</c:v>
                </c:pt>
                <c:pt idx="756">
                  <c:v>42761</c:v>
                </c:pt>
                <c:pt idx="757">
                  <c:v>42762</c:v>
                </c:pt>
                <c:pt idx="758">
                  <c:v>42763</c:v>
                </c:pt>
                <c:pt idx="759">
                  <c:v>42764</c:v>
                </c:pt>
                <c:pt idx="760">
                  <c:v>42765</c:v>
                </c:pt>
                <c:pt idx="761">
                  <c:v>42766</c:v>
                </c:pt>
                <c:pt idx="762">
                  <c:v>42767</c:v>
                </c:pt>
                <c:pt idx="763">
                  <c:v>42768</c:v>
                </c:pt>
                <c:pt idx="764">
                  <c:v>42769</c:v>
                </c:pt>
                <c:pt idx="765">
                  <c:v>42770</c:v>
                </c:pt>
                <c:pt idx="766">
                  <c:v>42771</c:v>
                </c:pt>
                <c:pt idx="767">
                  <c:v>42772</c:v>
                </c:pt>
                <c:pt idx="768">
                  <c:v>42773</c:v>
                </c:pt>
                <c:pt idx="769">
                  <c:v>42774</c:v>
                </c:pt>
                <c:pt idx="770">
                  <c:v>42775</c:v>
                </c:pt>
                <c:pt idx="771">
                  <c:v>42776</c:v>
                </c:pt>
                <c:pt idx="772">
                  <c:v>42777</c:v>
                </c:pt>
                <c:pt idx="773">
                  <c:v>42778</c:v>
                </c:pt>
                <c:pt idx="774">
                  <c:v>42779</c:v>
                </c:pt>
                <c:pt idx="775">
                  <c:v>42780</c:v>
                </c:pt>
                <c:pt idx="776">
                  <c:v>42781</c:v>
                </c:pt>
                <c:pt idx="777">
                  <c:v>42782</c:v>
                </c:pt>
                <c:pt idx="778">
                  <c:v>42783</c:v>
                </c:pt>
                <c:pt idx="779">
                  <c:v>42784</c:v>
                </c:pt>
                <c:pt idx="780">
                  <c:v>42785</c:v>
                </c:pt>
                <c:pt idx="781">
                  <c:v>42786</c:v>
                </c:pt>
                <c:pt idx="782">
                  <c:v>42787</c:v>
                </c:pt>
                <c:pt idx="783">
                  <c:v>42788</c:v>
                </c:pt>
                <c:pt idx="784">
                  <c:v>42789</c:v>
                </c:pt>
                <c:pt idx="785">
                  <c:v>42790</c:v>
                </c:pt>
                <c:pt idx="786">
                  <c:v>42791</c:v>
                </c:pt>
                <c:pt idx="787">
                  <c:v>42792</c:v>
                </c:pt>
                <c:pt idx="788">
                  <c:v>42793</c:v>
                </c:pt>
                <c:pt idx="789">
                  <c:v>42794</c:v>
                </c:pt>
                <c:pt idx="790">
                  <c:v>42795</c:v>
                </c:pt>
                <c:pt idx="791">
                  <c:v>42796</c:v>
                </c:pt>
                <c:pt idx="792">
                  <c:v>42797</c:v>
                </c:pt>
                <c:pt idx="793">
                  <c:v>42798</c:v>
                </c:pt>
                <c:pt idx="794">
                  <c:v>42799</c:v>
                </c:pt>
                <c:pt idx="795">
                  <c:v>42800</c:v>
                </c:pt>
                <c:pt idx="796">
                  <c:v>42801</c:v>
                </c:pt>
                <c:pt idx="797">
                  <c:v>42802</c:v>
                </c:pt>
                <c:pt idx="798">
                  <c:v>42803</c:v>
                </c:pt>
                <c:pt idx="799">
                  <c:v>42804</c:v>
                </c:pt>
                <c:pt idx="800">
                  <c:v>42805</c:v>
                </c:pt>
                <c:pt idx="801">
                  <c:v>42806</c:v>
                </c:pt>
                <c:pt idx="802">
                  <c:v>42807</c:v>
                </c:pt>
                <c:pt idx="803">
                  <c:v>42808</c:v>
                </c:pt>
                <c:pt idx="804">
                  <c:v>42809</c:v>
                </c:pt>
                <c:pt idx="805">
                  <c:v>42810</c:v>
                </c:pt>
                <c:pt idx="806">
                  <c:v>42811</c:v>
                </c:pt>
                <c:pt idx="807">
                  <c:v>42812</c:v>
                </c:pt>
                <c:pt idx="808">
                  <c:v>42813</c:v>
                </c:pt>
                <c:pt idx="809">
                  <c:v>42814</c:v>
                </c:pt>
                <c:pt idx="810">
                  <c:v>42815</c:v>
                </c:pt>
                <c:pt idx="811">
                  <c:v>42816</c:v>
                </c:pt>
                <c:pt idx="812">
                  <c:v>42817</c:v>
                </c:pt>
                <c:pt idx="813">
                  <c:v>42818</c:v>
                </c:pt>
                <c:pt idx="814">
                  <c:v>42819</c:v>
                </c:pt>
                <c:pt idx="815">
                  <c:v>42820</c:v>
                </c:pt>
                <c:pt idx="816">
                  <c:v>42821</c:v>
                </c:pt>
                <c:pt idx="817">
                  <c:v>42822</c:v>
                </c:pt>
                <c:pt idx="818">
                  <c:v>42823</c:v>
                </c:pt>
                <c:pt idx="819">
                  <c:v>42824</c:v>
                </c:pt>
                <c:pt idx="820">
                  <c:v>42825</c:v>
                </c:pt>
                <c:pt idx="821">
                  <c:v>42826</c:v>
                </c:pt>
                <c:pt idx="822">
                  <c:v>42827</c:v>
                </c:pt>
                <c:pt idx="823">
                  <c:v>42828</c:v>
                </c:pt>
                <c:pt idx="824">
                  <c:v>42829</c:v>
                </c:pt>
                <c:pt idx="825">
                  <c:v>42830</c:v>
                </c:pt>
                <c:pt idx="826">
                  <c:v>42831</c:v>
                </c:pt>
                <c:pt idx="827">
                  <c:v>42832</c:v>
                </c:pt>
                <c:pt idx="828">
                  <c:v>42833</c:v>
                </c:pt>
                <c:pt idx="829">
                  <c:v>42834</c:v>
                </c:pt>
                <c:pt idx="830">
                  <c:v>42835</c:v>
                </c:pt>
                <c:pt idx="831">
                  <c:v>42836</c:v>
                </c:pt>
                <c:pt idx="832">
                  <c:v>42837</c:v>
                </c:pt>
                <c:pt idx="833">
                  <c:v>42838</c:v>
                </c:pt>
                <c:pt idx="834">
                  <c:v>42839</c:v>
                </c:pt>
                <c:pt idx="835">
                  <c:v>42840</c:v>
                </c:pt>
                <c:pt idx="836">
                  <c:v>42841</c:v>
                </c:pt>
                <c:pt idx="837">
                  <c:v>42842</c:v>
                </c:pt>
                <c:pt idx="838">
                  <c:v>42843</c:v>
                </c:pt>
                <c:pt idx="839">
                  <c:v>42844</c:v>
                </c:pt>
                <c:pt idx="840">
                  <c:v>42845</c:v>
                </c:pt>
                <c:pt idx="841">
                  <c:v>42846</c:v>
                </c:pt>
                <c:pt idx="842">
                  <c:v>42847</c:v>
                </c:pt>
                <c:pt idx="843">
                  <c:v>42848</c:v>
                </c:pt>
                <c:pt idx="844">
                  <c:v>42849</c:v>
                </c:pt>
                <c:pt idx="845">
                  <c:v>42850</c:v>
                </c:pt>
                <c:pt idx="846">
                  <c:v>42851</c:v>
                </c:pt>
                <c:pt idx="847">
                  <c:v>42852</c:v>
                </c:pt>
                <c:pt idx="848">
                  <c:v>42853</c:v>
                </c:pt>
                <c:pt idx="849">
                  <c:v>42854</c:v>
                </c:pt>
                <c:pt idx="850">
                  <c:v>42855</c:v>
                </c:pt>
                <c:pt idx="851">
                  <c:v>42856</c:v>
                </c:pt>
                <c:pt idx="852">
                  <c:v>42857</c:v>
                </c:pt>
                <c:pt idx="853">
                  <c:v>42858</c:v>
                </c:pt>
                <c:pt idx="854">
                  <c:v>42859</c:v>
                </c:pt>
                <c:pt idx="855">
                  <c:v>42860</c:v>
                </c:pt>
                <c:pt idx="856">
                  <c:v>42861</c:v>
                </c:pt>
                <c:pt idx="857">
                  <c:v>42862</c:v>
                </c:pt>
                <c:pt idx="858">
                  <c:v>42863</c:v>
                </c:pt>
                <c:pt idx="859">
                  <c:v>42864</c:v>
                </c:pt>
                <c:pt idx="860">
                  <c:v>42865</c:v>
                </c:pt>
                <c:pt idx="861">
                  <c:v>42866</c:v>
                </c:pt>
                <c:pt idx="862">
                  <c:v>42867</c:v>
                </c:pt>
                <c:pt idx="863">
                  <c:v>42868</c:v>
                </c:pt>
                <c:pt idx="864">
                  <c:v>42869</c:v>
                </c:pt>
                <c:pt idx="865">
                  <c:v>42870</c:v>
                </c:pt>
                <c:pt idx="866">
                  <c:v>42871</c:v>
                </c:pt>
                <c:pt idx="867">
                  <c:v>42872</c:v>
                </c:pt>
                <c:pt idx="868">
                  <c:v>42873</c:v>
                </c:pt>
                <c:pt idx="869">
                  <c:v>42874</c:v>
                </c:pt>
                <c:pt idx="870">
                  <c:v>42875</c:v>
                </c:pt>
                <c:pt idx="871">
                  <c:v>42876</c:v>
                </c:pt>
                <c:pt idx="872">
                  <c:v>42877</c:v>
                </c:pt>
                <c:pt idx="873">
                  <c:v>42878</c:v>
                </c:pt>
                <c:pt idx="874">
                  <c:v>42879</c:v>
                </c:pt>
                <c:pt idx="875">
                  <c:v>42880</c:v>
                </c:pt>
                <c:pt idx="876">
                  <c:v>42881</c:v>
                </c:pt>
                <c:pt idx="877">
                  <c:v>42882</c:v>
                </c:pt>
                <c:pt idx="878">
                  <c:v>42883</c:v>
                </c:pt>
                <c:pt idx="879">
                  <c:v>42884</c:v>
                </c:pt>
                <c:pt idx="880">
                  <c:v>42885</c:v>
                </c:pt>
                <c:pt idx="881">
                  <c:v>42886</c:v>
                </c:pt>
                <c:pt idx="882">
                  <c:v>42887</c:v>
                </c:pt>
                <c:pt idx="883">
                  <c:v>42888</c:v>
                </c:pt>
                <c:pt idx="884">
                  <c:v>42889</c:v>
                </c:pt>
                <c:pt idx="885">
                  <c:v>42890</c:v>
                </c:pt>
                <c:pt idx="886">
                  <c:v>42891</c:v>
                </c:pt>
                <c:pt idx="887">
                  <c:v>42892</c:v>
                </c:pt>
                <c:pt idx="888">
                  <c:v>42893</c:v>
                </c:pt>
                <c:pt idx="889">
                  <c:v>42894</c:v>
                </c:pt>
                <c:pt idx="890">
                  <c:v>42895</c:v>
                </c:pt>
                <c:pt idx="891">
                  <c:v>42896</c:v>
                </c:pt>
                <c:pt idx="892">
                  <c:v>42897</c:v>
                </c:pt>
                <c:pt idx="893">
                  <c:v>42898</c:v>
                </c:pt>
                <c:pt idx="894">
                  <c:v>42899</c:v>
                </c:pt>
                <c:pt idx="895">
                  <c:v>42900</c:v>
                </c:pt>
                <c:pt idx="896">
                  <c:v>42901</c:v>
                </c:pt>
                <c:pt idx="897">
                  <c:v>42902</c:v>
                </c:pt>
                <c:pt idx="898">
                  <c:v>42903</c:v>
                </c:pt>
                <c:pt idx="899">
                  <c:v>42904</c:v>
                </c:pt>
                <c:pt idx="900">
                  <c:v>42905</c:v>
                </c:pt>
                <c:pt idx="901">
                  <c:v>42906</c:v>
                </c:pt>
                <c:pt idx="902">
                  <c:v>42907</c:v>
                </c:pt>
                <c:pt idx="903">
                  <c:v>42908</c:v>
                </c:pt>
                <c:pt idx="904">
                  <c:v>42909</c:v>
                </c:pt>
                <c:pt idx="905">
                  <c:v>42910</c:v>
                </c:pt>
                <c:pt idx="906">
                  <c:v>42911</c:v>
                </c:pt>
                <c:pt idx="907">
                  <c:v>42912</c:v>
                </c:pt>
                <c:pt idx="908">
                  <c:v>42913</c:v>
                </c:pt>
                <c:pt idx="909">
                  <c:v>42914</c:v>
                </c:pt>
                <c:pt idx="910">
                  <c:v>42915</c:v>
                </c:pt>
                <c:pt idx="911">
                  <c:v>42916</c:v>
                </c:pt>
                <c:pt idx="912">
                  <c:v>42917</c:v>
                </c:pt>
                <c:pt idx="913">
                  <c:v>42918</c:v>
                </c:pt>
                <c:pt idx="914">
                  <c:v>42919</c:v>
                </c:pt>
                <c:pt idx="915">
                  <c:v>42920</c:v>
                </c:pt>
                <c:pt idx="916">
                  <c:v>42921</c:v>
                </c:pt>
                <c:pt idx="917">
                  <c:v>42922</c:v>
                </c:pt>
                <c:pt idx="918">
                  <c:v>42923</c:v>
                </c:pt>
                <c:pt idx="919">
                  <c:v>42924</c:v>
                </c:pt>
                <c:pt idx="920">
                  <c:v>42925</c:v>
                </c:pt>
                <c:pt idx="921">
                  <c:v>42926</c:v>
                </c:pt>
                <c:pt idx="922">
                  <c:v>42927</c:v>
                </c:pt>
                <c:pt idx="923">
                  <c:v>42928</c:v>
                </c:pt>
                <c:pt idx="924">
                  <c:v>42929</c:v>
                </c:pt>
                <c:pt idx="925">
                  <c:v>42930</c:v>
                </c:pt>
                <c:pt idx="926">
                  <c:v>42931</c:v>
                </c:pt>
                <c:pt idx="927">
                  <c:v>42932</c:v>
                </c:pt>
                <c:pt idx="928">
                  <c:v>42933</c:v>
                </c:pt>
                <c:pt idx="929">
                  <c:v>42934</c:v>
                </c:pt>
                <c:pt idx="930">
                  <c:v>42935</c:v>
                </c:pt>
                <c:pt idx="931">
                  <c:v>42936</c:v>
                </c:pt>
                <c:pt idx="932">
                  <c:v>42937</c:v>
                </c:pt>
                <c:pt idx="933">
                  <c:v>42938</c:v>
                </c:pt>
                <c:pt idx="934">
                  <c:v>42939</c:v>
                </c:pt>
                <c:pt idx="935">
                  <c:v>42940</c:v>
                </c:pt>
                <c:pt idx="936">
                  <c:v>42941</c:v>
                </c:pt>
                <c:pt idx="937">
                  <c:v>42942</c:v>
                </c:pt>
                <c:pt idx="938">
                  <c:v>42943</c:v>
                </c:pt>
                <c:pt idx="939">
                  <c:v>42944</c:v>
                </c:pt>
                <c:pt idx="940">
                  <c:v>42945</c:v>
                </c:pt>
                <c:pt idx="941">
                  <c:v>42946</c:v>
                </c:pt>
                <c:pt idx="942">
                  <c:v>42947</c:v>
                </c:pt>
                <c:pt idx="943">
                  <c:v>42948</c:v>
                </c:pt>
                <c:pt idx="944">
                  <c:v>42949</c:v>
                </c:pt>
                <c:pt idx="945">
                  <c:v>42950</c:v>
                </c:pt>
                <c:pt idx="946">
                  <c:v>42951</c:v>
                </c:pt>
                <c:pt idx="947">
                  <c:v>42952</c:v>
                </c:pt>
                <c:pt idx="948">
                  <c:v>42953</c:v>
                </c:pt>
                <c:pt idx="949">
                  <c:v>42954</c:v>
                </c:pt>
                <c:pt idx="950">
                  <c:v>42955</c:v>
                </c:pt>
                <c:pt idx="951">
                  <c:v>42956</c:v>
                </c:pt>
                <c:pt idx="952">
                  <c:v>42957</c:v>
                </c:pt>
                <c:pt idx="953">
                  <c:v>42958</c:v>
                </c:pt>
                <c:pt idx="954">
                  <c:v>42959</c:v>
                </c:pt>
                <c:pt idx="955">
                  <c:v>42960</c:v>
                </c:pt>
                <c:pt idx="956">
                  <c:v>42961</c:v>
                </c:pt>
                <c:pt idx="957">
                  <c:v>42962</c:v>
                </c:pt>
                <c:pt idx="958">
                  <c:v>42963</c:v>
                </c:pt>
                <c:pt idx="959">
                  <c:v>42964</c:v>
                </c:pt>
                <c:pt idx="960">
                  <c:v>42965</c:v>
                </c:pt>
                <c:pt idx="961">
                  <c:v>42966</c:v>
                </c:pt>
                <c:pt idx="962">
                  <c:v>42967</c:v>
                </c:pt>
                <c:pt idx="963">
                  <c:v>42968</c:v>
                </c:pt>
                <c:pt idx="964">
                  <c:v>42969</c:v>
                </c:pt>
                <c:pt idx="965">
                  <c:v>42970</c:v>
                </c:pt>
                <c:pt idx="966">
                  <c:v>42971</c:v>
                </c:pt>
                <c:pt idx="967">
                  <c:v>42972</c:v>
                </c:pt>
                <c:pt idx="968">
                  <c:v>42973</c:v>
                </c:pt>
                <c:pt idx="969">
                  <c:v>42974</c:v>
                </c:pt>
                <c:pt idx="970">
                  <c:v>42975</c:v>
                </c:pt>
                <c:pt idx="971">
                  <c:v>42976</c:v>
                </c:pt>
                <c:pt idx="972">
                  <c:v>42977</c:v>
                </c:pt>
                <c:pt idx="973">
                  <c:v>42978</c:v>
                </c:pt>
                <c:pt idx="974">
                  <c:v>42979</c:v>
                </c:pt>
                <c:pt idx="975">
                  <c:v>42980</c:v>
                </c:pt>
                <c:pt idx="976">
                  <c:v>42981</c:v>
                </c:pt>
                <c:pt idx="977">
                  <c:v>42982</c:v>
                </c:pt>
                <c:pt idx="978">
                  <c:v>42983</c:v>
                </c:pt>
                <c:pt idx="979">
                  <c:v>42984</c:v>
                </c:pt>
                <c:pt idx="980">
                  <c:v>42985</c:v>
                </c:pt>
                <c:pt idx="981">
                  <c:v>42986</c:v>
                </c:pt>
                <c:pt idx="982">
                  <c:v>42987</c:v>
                </c:pt>
                <c:pt idx="983">
                  <c:v>42988</c:v>
                </c:pt>
                <c:pt idx="984">
                  <c:v>42989</c:v>
                </c:pt>
                <c:pt idx="985">
                  <c:v>42990</c:v>
                </c:pt>
                <c:pt idx="986">
                  <c:v>42991</c:v>
                </c:pt>
                <c:pt idx="987">
                  <c:v>42992</c:v>
                </c:pt>
                <c:pt idx="988">
                  <c:v>42993</c:v>
                </c:pt>
                <c:pt idx="989">
                  <c:v>42994</c:v>
                </c:pt>
                <c:pt idx="990">
                  <c:v>42995</c:v>
                </c:pt>
                <c:pt idx="991">
                  <c:v>42996</c:v>
                </c:pt>
                <c:pt idx="992">
                  <c:v>42997</c:v>
                </c:pt>
                <c:pt idx="993">
                  <c:v>42998</c:v>
                </c:pt>
                <c:pt idx="994">
                  <c:v>42999</c:v>
                </c:pt>
                <c:pt idx="995">
                  <c:v>43000</c:v>
                </c:pt>
                <c:pt idx="996">
                  <c:v>43001</c:v>
                </c:pt>
                <c:pt idx="997">
                  <c:v>43002</c:v>
                </c:pt>
                <c:pt idx="998">
                  <c:v>43003</c:v>
                </c:pt>
                <c:pt idx="999">
                  <c:v>43004</c:v>
                </c:pt>
                <c:pt idx="1000">
                  <c:v>43005</c:v>
                </c:pt>
                <c:pt idx="1001">
                  <c:v>43006</c:v>
                </c:pt>
                <c:pt idx="1002">
                  <c:v>43007</c:v>
                </c:pt>
                <c:pt idx="1003">
                  <c:v>43008</c:v>
                </c:pt>
                <c:pt idx="1004">
                  <c:v>43009</c:v>
                </c:pt>
                <c:pt idx="1005">
                  <c:v>43010</c:v>
                </c:pt>
                <c:pt idx="1006">
                  <c:v>43011</c:v>
                </c:pt>
                <c:pt idx="1007">
                  <c:v>43012</c:v>
                </c:pt>
                <c:pt idx="1008">
                  <c:v>43013</c:v>
                </c:pt>
                <c:pt idx="1009">
                  <c:v>43014</c:v>
                </c:pt>
                <c:pt idx="1010">
                  <c:v>43015</c:v>
                </c:pt>
                <c:pt idx="1011">
                  <c:v>43016</c:v>
                </c:pt>
                <c:pt idx="1012">
                  <c:v>43017</c:v>
                </c:pt>
                <c:pt idx="1013">
                  <c:v>43018</c:v>
                </c:pt>
                <c:pt idx="1014">
                  <c:v>43019</c:v>
                </c:pt>
                <c:pt idx="1015">
                  <c:v>43020</c:v>
                </c:pt>
                <c:pt idx="1016">
                  <c:v>43021</c:v>
                </c:pt>
                <c:pt idx="1017">
                  <c:v>43022</c:v>
                </c:pt>
                <c:pt idx="1018">
                  <c:v>43023</c:v>
                </c:pt>
                <c:pt idx="1019">
                  <c:v>43024</c:v>
                </c:pt>
                <c:pt idx="1020">
                  <c:v>43025</c:v>
                </c:pt>
                <c:pt idx="1021">
                  <c:v>43026</c:v>
                </c:pt>
                <c:pt idx="1022">
                  <c:v>43027</c:v>
                </c:pt>
                <c:pt idx="1023">
                  <c:v>43028</c:v>
                </c:pt>
                <c:pt idx="1024">
                  <c:v>43029</c:v>
                </c:pt>
                <c:pt idx="1025">
                  <c:v>43030</c:v>
                </c:pt>
                <c:pt idx="1026">
                  <c:v>43031</c:v>
                </c:pt>
                <c:pt idx="1027">
                  <c:v>43032</c:v>
                </c:pt>
                <c:pt idx="1028">
                  <c:v>43033</c:v>
                </c:pt>
                <c:pt idx="1029">
                  <c:v>43034</c:v>
                </c:pt>
                <c:pt idx="1030">
                  <c:v>43035</c:v>
                </c:pt>
                <c:pt idx="1031">
                  <c:v>43036</c:v>
                </c:pt>
                <c:pt idx="1032">
                  <c:v>43037</c:v>
                </c:pt>
                <c:pt idx="1033">
                  <c:v>43038</c:v>
                </c:pt>
                <c:pt idx="1034">
                  <c:v>43039</c:v>
                </c:pt>
                <c:pt idx="1035">
                  <c:v>43040</c:v>
                </c:pt>
                <c:pt idx="1036">
                  <c:v>43041</c:v>
                </c:pt>
                <c:pt idx="1037">
                  <c:v>43042</c:v>
                </c:pt>
                <c:pt idx="1038">
                  <c:v>43043</c:v>
                </c:pt>
                <c:pt idx="1039">
                  <c:v>43044</c:v>
                </c:pt>
                <c:pt idx="1040">
                  <c:v>43045</c:v>
                </c:pt>
                <c:pt idx="1041">
                  <c:v>43046</c:v>
                </c:pt>
                <c:pt idx="1042">
                  <c:v>43047</c:v>
                </c:pt>
                <c:pt idx="1043">
                  <c:v>43048</c:v>
                </c:pt>
                <c:pt idx="1044">
                  <c:v>43049</c:v>
                </c:pt>
                <c:pt idx="1045">
                  <c:v>43050</c:v>
                </c:pt>
                <c:pt idx="1046">
                  <c:v>43051</c:v>
                </c:pt>
                <c:pt idx="1047">
                  <c:v>43052</c:v>
                </c:pt>
                <c:pt idx="1048">
                  <c:v>43053</c:v>
                </c:pt>
                <c:pt idx="1049">
                  <c:v>43054</c:v>
                </c:pt>
                <c:pt idx="1050">
                  <c:v>43055</c:v>
                </c:pt>
                <c:pt idx="1051">
                  <c:v>43056</c:v>
                </c:pt>
                <c:pt idx="1052">
                  <c:v>43057</c:v>
                </c:pt>
                <c:pt idx="1053">
                  <c:v>43058</c:v>
                </c:pt>
                <c:pt idx="1054">
                  <c:v>43059</c:v>
                </c:pt>
                <c:pt idx="1055">
                  <c:v>43060</c:v>
                </c:pt>
                <c:pt idx="1056">
                  <c:v>43061</c:v>
                </c:pt>
                <c:pt idx="1057">
                  <c:v>43062</c:v>
                </c:pt>
                <c:pt idx="1058">
                  <c:v>43063</c:v>
                </c:pt>
                <c:pt idx="1059">
                  <c:v>43064</c:v>
                </c:pt>
                <c:pt idx="1060">
                  <c:v>43065</c:v>
                </c:pt>
                <c:pt idx="1061">
                  <c:v>43066</c:v>
                </c:pt>
                <c:pt idx="1062">
                  <c:v>43067</c:v>
                </c:pt>
                <c:pt idx="1063">
                  <c:v>43068</c:v>
                </c:pt>
                <c:pt idx="1064">
                  <c:v>43069</c:v>
                </c:pt>
                <c:pt idx="1065">
                  <c:v>43070</c:v>
                </c:pt>
                <c:pt idx="1066">
                  <c:v>43071</c:v>
                </c:pt>
                <c:pt idx="1067">
                  <c:v>43072</c:v>
                </c:pt>
                <c:pt idx="1068">
                  <c:v>43073</c:v>
                </c:pt>
                <c:pt idx="1069">
                  <c:v>43074</c:v>
                </c:pt>
                <c:pt idx="1070">
                  <c:v>43075</c:v>
                </c:pt>
                <c:pt idx="1071">
                  <c:v>43076</c:v>
                </c:pt>
                <c:pt idx="1072">
                  <c:v>43077</c:v>
                </c:pt>
                <c:pt idx="1073">
                  <c:v>43078</c:v>
                </c:pt>
                <c:pt idx="1074">
                  <c:v>43079</c:v>
                </c:pt>
                <c:pt idx="1075">
                  <c:v>43080</c:v>
                </c:pt>
                <c:pt idx="1076">
                  <c:v>43081</c:v>
                </c:pt>
                <c:pt idx="1077">
                  <c:v>43082</c:v>
                </c:pt>
                <c:pt idx="1078">
                  <c:v>43083</c:v>
                </c:pt>
                <c:pt idx="1079">
                  <c:v>43084</c:v>
                </c:pt>
                <c:pt idx="1080">
                  <c:v>43085</c:v>
                </c:pt>
                <c:pt idx="1081">
                  <c:v>43086</c:v>
                </c:pt>
                <c:pt idx="1082">
                  <c:v>43087</c:v>
                </c:pt>
                <c:pt idx="1083">
                  <c:v>43088</c:v>
                </c:pt>
                <c:pt idx="1084">
                  <c:v>43089</c:v>
                </c:pt>
                <c:pt idx="1085">
                  <c:v>43090</c:v>
                </c:pt>
                <c:pt idx="1086">
                  <c:v>43091</c:v>
                </c:pt>
                <c:pt idx="1087">
                  <c:v>43092</c:v>
                </c:pt>
                <c:pt idx="1088">
                  <c:v>43093</c:v>
                </c:pt>
                <c:pt idx="1089">
                  <c:v>43094</c:v>
                </c:pt>
                <c:pt idx="1090">
                  <c:v>43095</c:v>
                </c:pt>
                <c:pt idx="1091">
                  <c:v>43096</c:v>
                </c:pt>
                <c:pt idx="1092">
                  <c:v>43097</c:v>
                </c:pt>
                <c:pt idx="1093">
                  <c:v>43098</c:v>
                </c:pt>
                <c:pt idx="1094">
                  <c:v>43099</c:v>
                </c:pt>
                <c:pt idx="1095">
                  <c:v>43100</c:v>
                </c:pt>
                <c:pt idx="1096">
                  <c:v>43101</c:v>
                </c:pt>
                <c:pt idx="1097">
                  <c:v>43102</c:v>
                </c:pt>
                <c:pt idx="1098">
                  <c:v>43103</c:v>
                </c:pt>
                <c:pt idx="1099">
                  <c:v>43104</c:v>
                </c:pt>
                <c:pt idx="1100">
                  <c:v>43105</c:v>
                </c:pt>
                <c:pt idx="1101">
                  <c:v>43106</c:v>
                </c:pt>
                <c:pt idx="1102">
                  <c:v>43107</c:v>
                </c:pt>
                <c:pt idx="1103">
                  <c:v>43108</c:v>
                </c:pt>
                <c:pt idx="1104">
                  <c:v>43109</c:v>
                </c:pt>
                <c:pt idx="1105">
                  <c:v>43110</c:v>
                </c:pt>
                <c:pt idx="1106">
                  <c:v>43111</c:v>
                </c:pt>
                <c:pt idx="1107">
                  <c:v>43112</c:v>
                </c:pt>
                <c:pt idx="1108">
                  <c:v>43113</c:v>
                </c:pt>
                <c:pt idx="1109">
                  <c:v>43114</c:v>
                </c:pt>
                <c:pt idx="1110">
                  <c:v>43115</c:v>
                </c:pt>
                <c:pt idx="1111">
                  <c:v>43116</c:v>
                </c:pt>
                <c:pt idx="1112">
                  <c:v>43117</c:v>
                </c:pt>
                <c:pt idx="1113">
                  <c:v>43118</c:v>
                </c:pt>
                <c:pt idx="1114">
                  <c:v>43119</c:v>
                </c:pt>
                <c:pt idx="1115">
                  <c:v>43120</c:v>
                </c:pt>
                <c:pt idx="1116">
                  <c:v>43121</c:v>
                </c:pt>
                <c:pt idx="1117">
                  <c:v>43122</c:v>
                </c:pt>
                <c:pt idx="1118">
                  <c:v>43123</c:v>
                </c:pt>
                <c:pt idx="1119">
                  <c:v>43124</c:v>
                </c:pt>
                <c:pt idx="1120">
                  <c:v>43125</c:v>
                </c:pt>
                <c:pt idx="1121">
                  <c:v>43126</c:v>
                </c:pt>
                <c:pt idx="1122">
                  <c:v>43127</c:v>
                </c:pt>
                <c:pt idx="1123">
                  <c:v>43128</c:v>
                </c:pt>
                <c:pt idx="1124">
                  <c:v>43129</c:v>
                </c:pt>
                <c:pt idx="1125">
                  <c:v>43130</c:v>
                </c:pt>
                <c:pt idx="1126">
                  <c:v>43131</c:v>
                </c:pt>
                <c:pt idx="1127">
                  <c:v>43132</c:v>
                </c:pt>
                <c:pt idx="1128">
                  <c:v>43133</c:v>
                </c:pt>
                <c:pt idx="1129">
                  <c:v>43134</c:v>
                </c:pt>
                <c:pt idx="1130">
                  <c:v>43135</c:v>
                </c:pt>
                <c:pt idx="1131">
                  <c:v>43136</c:v>
                </c:pt>
                <c:pt idx="1132">
                  <c:v>43137</c:v>
                </c:pt>
                <c:pt idx="1133">
                  <c:v>43138</c:v>
                </c:pt>
                <c:pt idx="1134">
                  <c:v>43139</c:v>
                </c:pt>
                <c:pt idx="1135">
                  <c:v>43140</c:v>
                </c:pt>
                <c:pt idx="1136">
                  <c:v>43141</c:v>
                </c:pt>
                <c:pt idx="1137">
                  <c:v>43142</c:v>
                </c:pt>
                <c:pt idx="1138">
                  <c:v>43143</c:v>
                </c:pt>
                <c:pt idx="1139">
                  <c:v>43144</c:v>
                </c:pt>
                <c:pt idx="1140">
                  <c:v>43145</c:v>
                </c:pt>
                <c:pt idx="1141">
                  <c:v>43146</c:v>
                </c:pt>
                <c:pt idx="1142">
                  <c:v>43147</c:v>
                </c:pt>
                <c:pt idx="1143">
                  <c:v>43148</c:v>
                </c:pt>
                <c:pt idx="1144">
                  <c:v>43149</c:v>
                </c:pt>
                <c:pt idx="1145">
                  <c:v>43150</c:v>
                </c:pt>
                <c:pt idx="1146">
                  <c:v>43151</c:v>
                </c:pt>
                <c:pt idx="1147">
                  <c:v>43152</c:v>
                </c:pt>
                <c:pt idx="1148">
                  <c:v>43153</c:v>
                </c:pt>
                <c:pt idx="1149">
                  <c:v>43154</c:v>
                </c:pt>
                <c:pt idx="1150">
                  <c:v>43155</c:v>
                </c:pt>
                <c:pt idx="1151">
                  <c:v>43156</c:v>
                </c:pt>
                <c:pt idx="1152">
                  <c:v>43157</c:v>
                </c:pt>
                <c:pt idx="1153">
                  <c:v>43158</c:v>
                </c:pt>
                <c:pt idx="1154">
                  <c:v>43159</c:v>
                </c:pt>
                <c:pt idx="1155">
                  <c:v>43160</c:v>
                </c:pt>
                <c:pt idx="1156">
                  <c:v>43161</c:v>
                </c:pt>
                <c:pt idx="1157">
                  <c:v>43162</c:v>
                </c:pt>
                <c:pt idx="1158">
                  <c:v>43163</c:v>
                </c:pt>
                <c:pt idx="1159">
                  <c:v>43164</c:v>
                </c:pt>
                <c:pt idx="1160">
                  <c:v>43165</c:v>
                </c:pt>
                <c:pt idx="1161">
                  <c:v>43166</c:v>
                </c:pt>
                <c:pt idx="1162">
                  <c:v>43167</c:v>
                </c:pt>
                <c:pt idx="1163">
                  <c:v>43168</c:v>
                </c:pt>
                <c:pt idx="1164">
                  <c:v>43169</c:v>
                </c:pt>
                <c:pt idx="1165">
                  <c:v>43170</c:v>
                </c:pt>
                <c:pt idx="1166">
                  <c:v>43171</c:v>
                </c:pt>
                <c:pt idx="1167">
                  <c:v>43172</c:v>
                </c:pt>
                <c:pt idx="1168">
                  <c:v>43173</c:v>
                </c:pt>
                <c:pt idx="1169">
                  <c:v>43174</c:v>
                </c:pt>
                <c:pt idx="1170">
                  <c:v>43175</c:v>
                </c:pt>
                <c:pt idx="1171">
                  <c:v>43176</c:v>
                </c:pt>
                <c:pt idx="1172">
                  <c:v>43177</c:v>
                </c:pt>
                <c:pt idx="1173">
                  <c:v>43178</c:v>
                </c:pt>
                <c:pt idx="1174">
                  <c:v>43179</c:v>
                </c:pt>
                <c:pt idx="1175">
                  <c:v>43180</c:v>
                </c:pt>
                <c:pt idx="1176">
                  <c:v>43181</c:v>
                </c:pt>
                <c:pt idx="1177">
                  <c:v>43182</c:v>
                </c:pt>
                <c:pt idx="1178">
                  <c:v>43183</c:v>
                </c:pt>
                <c:pt idx="1179">
                  <c:v>43184</c:v>
                </c:pt>
                <c:pt idx="1180">
                  <c:v>43185</c:v>
                </c:pt>
                <c:pt idx="1181">
                  <c:v>43186</c:v>
                </c:pt>
                <c:pt idx="1182">
                  <c:v>43187</c:v>
                </c:pt>
                <c:pt idx="1183">
                  <c:v>43188</c:v>
                </c:pt>
                <c:pt idx="1184">
                  <c:v>43189</c:v>
                </c:pt>
                <c:pt idx="1185">
                  <c:v>43190</c:v>
                </c:pt>
                <c:pt idx="1186">
                  <c:v>43191</c:v>
                </c:pt>
                <c:pt idx="1187">
                  <c:v>43192</c:v>
                </c:pt>
                <c:pt idx="1188">
                  <c:v>43193</c:v>
                </c:pt>
                <c:pt idx="1189">
                  <c:v>43194</c:v>
                </c:pt>
                <c:pt idx="1190">
                  <c:v>43195</c:v>
                </c:pt>
                <c:pt idx="1191">
                  <c:v>43196</c:v>
                </c:pt>
                <c:pt idx="1192">
                  <c:v>43197</c:v>
                </c:pt>
                <c:pt idx="1193">
                  <c:v>43198</c:v>
                </c:pt>
                <c:pt idx="1194">
                  <c:v>43199</c:v>
                </c:pt>
                <c:pt idx="1195">
                  <c:v>43200</c:v>
                </c:pt>
                <c:pt idx="1196">
                  <c:v>43201</c:v>
                </c:pt>
                <c:pt idx="1197">
                  <c:v>43202</c:v>
                </c:pt>
                <c:pt idx="1198">
                  <c:v>43203</c:v>
                </c:pt>
                <c:pt idx="1199">
                  <c:v>43204</c:v>
                </c:pt>
                <c:pt idx="1200">
                  <c:v>43205</c:v>
                </c:pt>
                <c:pt idx="1201">
                  <c:v>43206</c:v>
                </c:pt>
                <c:pt idx="1202">
                  <c:v>43207</c:v>
                </c:pt>
                <c:pt idx="1203">
                  <c:v>43208</c:v>
                </c:pt>
                <c:pt idx="1204">
                  <c:v>43209</c:v>
                </c:pt>
                <c:pt idx="1205">
                  <c:v>43210</c:v>
                </c:pt>
                <c:pt idx="1206">
                  <c:v>43211</c:v>
                </c:pt>
                <c:pt idx="1207">
                  <c:v>43212</c:v>
                </c:pt>
                <c:pt idx="1208">
                  <c:v>43213</c:v>
                </c:pt>
                <c:pt idx="1209">
                  <c:v>43214</c:v>
                </c:pt>
                <c:pt idx="1210">
                  <c:v>43215</c:v>
                </c:pt>
                <c:pt idx="1211">
                  <c:v>43216</c:v>
                </c:pt>
                <c:pt idx="1212">
                  <c:v>43217</c:v>
                </c:pt>
                <c:pt idx="1213">
                  <c:v>43218</c:v>
                </c:pt>
                <c:pt idx="1214">
                  <c:v>43219</c:v>
                </c:pt>
                <c:pt idx="1215">
                  <c:v>43220</c:v>
                </c:pt>
                <c:pt idx="1216">
                  <c:v>43221</c:v>
                </c:pt>
                <c:pt idx="1217">
                  <c:v>43222</c:v>
                </c:pt>
                <c:pt idx="1218">
                  <c:v>43223</c:v>
                </c:pt>
                <c:pt idx="1219">
                  <c:v>43224</c:v>
                </c:pt>
                <c:pt idx="1220">
                  <c:v>43225</c:v>
                </c:pt>
                <c:pt idx="1221">
                  <c:v>43226</c:v>
                </c:pt>
                <c:pt idx="1222">
                  <c:v>43227</c:v>
                </c:pt>
                <c:pt idx="1223">
                  <c:v>43228</c:v>
                </c:pt>
                <c:pt idx="1224">
                  <c:v>43229</c:v>
                </c:pt>
                <c:pt idx="1225">
                  <c:v>43230</c:v>
                </c:pt>
                <c:pt idx="1226">
                  <c:v>43231</c:v>
                </c:pt>
                <c:pt idx="1227">
                  <c:v>43232</c:v>
                </c:pt>
                <c:pt idx="1228">
                  <c:v>43233</c:v>
                </c:pt>
                <c:pt idx="1229">
                  <c:v>43234</c:v>
                </c:pt>
                <c:pt idx="1230">
                  <c:v>43235</c:v>
                </c:pt>
                <c:pt idx="1231">
                  <c:v>43236</c:v>
                </c:pt>
                <c:pt idx="1232">
                  <c:v>43237</c:v>
                </c:pt>
                <c:pt idx="1233">
                  <c:v>43238</c:v>
                </c:pt>
                <c:pt idx="1234">
                  <c:v>43239</c:v>
                </c:pt>
                <c:pt idx="1235">
                  <c:v>43240</c:v>
                </c:pt>
                <c:pt idx="1236">
                  <c:v>43241</c:v>
                </c:pt>
                <c:pt idx="1237">
                  <c:v>43242</c:v>
                </c:pt>
                <c:pt idx="1238">
                  <c:v>43243</c:v>
                </c:pt>
                <c:pt idx="1239">
                  <c:v>43244</c:v>
                </c:pt>
                <c:pt idx="1240">
                  <c:v>43245</c:v>
                </c:pt>
                <c:pt idx="1241">
                  <c:v>43246</c:v>
                </c:pt>
                <c:pt idx="1242">
                  <c:v>43247</c:v>
                </c:pt>
                <c:pt idx="1243">
                  <c:v>43248</c:v>
                </c:pt>
                <c:pt idx="1244">
                  <c:v>43249</c:v>
                </c:pt>
                <c:pt idx="1245">
                  <c:v>43250</c:v>
                </c:pt>
                <c:pt idx="1246">
                  <c:v>43251</c:v>
                </c:pt>
                <c:pt idx="1247">
                  <c:v>43252</c:v>
                </c:pt>
                <c:pt idx="1248">
                  <c:v>43253</c:v>
                </c:pt>
                <c:pt idx="1249">
                  <c:v>43254</c:v>
                </c:pt>
                <c:pt idx="1250">
                  <c:v>43255</c:v>
                </c:pt>
                <c:pt idx="1251">
                  <c:v>43256</c:v>
                </c:pt>
                <c:pt idx="1252">
                  <c:v>43257</c:v>
                </c:pt>
                <c:pt idx="1253">
                  <c:v>43258</c:v>
                </c:pt>
                <c:pt idx="1254">
                  <c:v>43259</c:v>
                </c:pt>
                <c:pt idx="1255">
                  <c:v>43260</c:v>
                </c:pt>
                <c:pt idx="1256">
                  <c:v>43261</c:v>
                </c:pt>
                <c:pt idx="1257">
                  <c:v>43262</c:v>
                </c:pt>
                <c:pt idx="1258">
                  <c:v>43263</c:v>
                </c:pt>
                <c:pt idx="1259">
                  <c:v>43264</c:v>
                </c:pt>
                <c:pt idx="1260">
                  <c:v>43265</c:v>
                </c:pt>
                <c:pt idx="1261">
                  <c:v>43266</c:v>
                </c:pt>
                <c:pt idx="1262">
                  <c:v>43267</c:v>
                </c:pt>
                <c:pt idx="1263">
                  <c:v>43268</c:v>
                </c:pt>
                <c:pt idx="1264">
                  <c:v>43269</c:v>
                </c:pt>
                <c:pt idx="1265">
                  <c:v>43270</c:v>
                </c:pt>
                <c:pt idx="1266">
                  <c:v>43271</c:v>
                </c:pt>
                <c:pt idx="1267">
                  <c:v>43272</c:v>
                </c:pt>
                <c:pt idx="1268">
                  <c:v>43273</c:v>
                </c:pt>
                <c:pt idx="1269">
                  <c:v>43274</c:v>
                </c:pt>
                <c:pt idx="1270">
                  <c:v>43275</c:v>
                </c:pt>
                <c:pt idx="1271">
                  <c:v>43276</c:v>
                </c:pt>
                <c:pt idx="1272">
                  <c:v>43277</c:v>
                </c:pt>
                <c:pt idx="1273">
                  <c:v>43278</c:v>
                </c:pt>
                <c:pt idx="1274">
                  <c:v>43279</c:v>
                </c:pt>
                <c:pt idx="1275">
                  <c:v>43280</c:v>
                </c:pt>
                <c:pt idx="1276">
                  <c:v>43281</c:v>
                </c:pt>
                <c:pt idx="1277">
                  <c:v>43282</c:v>
                </c:pt>
                <c:pt idx="1278">
                  <c:v>43283</c:v>
                </c:pt>
                <c:pt idx="1279">
                  <c:v>43284</c:v>
                </c:pt>
                <c:pt idx="1280">
                  <c:v>43285</c:v>
                </c:pt>
                <c:pt idx="1281">
                  <c:v>43286</c:v>
                </c:pt>
                <c:pt idx="1282">
                  <c:v>43287</c:v>
                </c:pt>
                <c:pt idx="1283">
                  <c:v>43288</c:v>
                </c:pt>
                <c:pt idx="1284">
                  <c:v>43289</c:v>
                </c:pt>
                <c:pt idx="1285">
                  <c:v>43290</c:v>
                </c:pt>
                <c:pt idx="1286">
                  <c:v>43291</c:v>
                </c:pt>
                <c:pt idx="1287">
                  <c:v>43292</c:v>
                </c:pt>
                <c:pt idx="1288">
                  <c:v>43293</c:v>
                </c:pt>
                <c:pt idx="1289">
                  <c:v>43294</c:v>
                </c:pt>
                <c:pt idx="1290">
                  <c:v>43295</c:v>
                </c:pt>
                <c:pt idx="1291">
                  <c:v>43296</c:v>
                </c:pt>
                <c:pt idx="1292">
                  <c:v>43297</c:v>
                </c:pt>
                <c:pt idx="1293">
                  <c:v>43298</c:v>
                </c:pt>
                <c:pt idx="1294">
                  <c:v>43299</c:v>
                </c:pt>
                <c:pt idx="1295">
                  <c:v>43300</c:v>
                </c:pt>
                <c:pt idx="1296">
                  <c:v>43301</c:v>
                </c:pt>
                <c:pt idx="1297">
                  <c:v>43302</c:v>
                </c:pt>
                <c:pt idx="1298">
                  <c:v>43303</c:v>
                </c:pt>
                <c:pt idx="1299">
                  <c:v>43304</c:v>
                </c:pt>
                <c:pt idx="1300">
                  <c:v>43305</c:v>
                </c:pt>
                <c:pt idx="1301">
                  <c:v>43306</c:v>
                </c:pt>
                <c:pt idx="1302">
                  <c:v>43307</c:v>
                </c:pt>
                <c:pt idx="1303">
                  <c:v>43308</c:v>
                </c:pt>
                <c:pt idx="1304">
                  <c:v>43309</c:v>
                </c:pt>
                <c:pt idx="1305">
                  <c:v>43310</c:v>
                </c:pt>
                <c:pt idx="1306">
                  <c:v>43311</c:v>
                </c:pt>
                <c:pt idx="1307">
                  <c:v>43312</c:v>
                </c:pt>
                <c:pt idx="1308">
                  <c:v>43313</c:v>
                </c:pt>
                <c:pt idx="1309">
                  <c:v>43314</c:v>
                </c:pt>
                <c:pt idx="1310">
                  <c:v>43315</c:v>
                </c:pt>
                <c:pt idx="1311">
                  <c:v>43316</c:v>
                </c:pt>
                <c:pt idx="1312">
                  <c:v>43317</c:v>
                </c:pt>
                <c:pt idx="1313">
                  <c:v>43318</c:v>
                </c:pt>
                <c:pt idx="1314">
                  <c:v>43319</c:v>
                </c:pt>
                <c:pt idx="1315">
                  <c:v>43320</c:v>
                </c:pt>
                <c:pt idx="1316">
                  <c:v>43321</c:v>
                </c:pt>
                <c:pt idx="1317">
                  <c:v>43322</c:v>
                </c:pt>
                <c:pt idx="1318">
                  <c:v>43323</c:v>
                </c:pt>
                <c:pt idx="1319">
                  <c:v>43324</c:v>
                </c:pt>
                <c:pt idx="1320">
                  <c:v>43325</c:v>
                </c:pt>
                <c:pt idx="1321">
                  <c:v>43326</c:v>
                </c:pt>
                <c:pt idx="1322">
                  <c:v>43327</c:v>
                </c:pt>
                <c:pt idx="1323">
                  <c:v>43328</c:v>
                </c:pt>
                <c:pt idx="1324">
                  <c:v>43329</c:v>
                </c:pt>
                <c:pt idx="1325">
                  <c:v>43330</c:v>
                </c:pt>
                <c:pt idx="1326">
                  <c:v>43331</c:v>
                </c:pt>
                <c:pt idx="1327">
                  <c:v>43332</c:v>
                </c:pt>
                <c:pt idx="1328">
                  <c:v>43333</c:v>
                </c:pt>
                <c:pt idx="1329">
                  <c:v>43334</c:v>
                </c:pt>
                <c:pt idx="1330">
                  <c:v>43335</c:v>
                </c:pt>
                <c:pt idx="1331">
                  <c:v>43336</c:v>
                </c:pt>
                <c:pt idx="1332">
                  <c:v>43337</c:v>
                </c:pt>
                <c:pt idx="1333">
                  <c:v>43338</c:v>
                </c:pt>
                <c:pt idx="1334">
                  <c:v>43339</c:v>
                </c:pt>
                <c:pt idx="1335">
                  <c:v>43340</c:v>
                </c:pt>
                <c:pt idx="1336">
                  <c:v>43341</c:v>
                </c:pt>
                <c:pt idx="1337">
                  <c:v>43342</c:v>
                </c:pt>
                <c:pt idx="1338">
                  <c:v>43343</c:v>
                </c:pt>
                <c:pt idx="1339">
                  <c:v>43344</c:v>
                </c:pt>
                <c:pt idx="1340">
                  <c:v>43345</c:v>
                </c:pt>
                <c:pt idx="1341">
                  <c:v>43346</c:v>
                </c:pt>
                <c:pt idx="1342">
                  <c:v>43347</c:v>
                </c:pt>
                <c:pt idx="1343">
                  <c:v>43348</c:v>
                </c:pt>
                <c:pt idx="1344">
                  <c:v>43349</c:v>
                </c:pt>
                <c:pt idx="1345">
                  <c:v>43350</c:v>
                </c:pt>
                <c:pt idx="1346">
                  <c:v>43351</c:v>
                </c:pt>
                <c:pt idx="1347">
                  <c:v>43352</c:v>
                </c:pt>
                <c:pt idx="1348">
                  <c:v>43353</c:v>
                </c:pt>
                <c:pt idx="1349">
                  <c:v>43354</c:v>
                </c:pt>
                <c:pt idx="1350">
                  <c:v>43355</c:v>
                </c:pt>
                <c:pt idx="1351">
                  <c:v>43356</c:v>
                </c:pt>
                <c:pt idx="1352">
                  <c:v>43357</c:v>
                </c:pt>
                <c:pt idx="1353">
                  <c:v>43358</c:v>
                </c:pt>
                <c:pt idx="1354">
                  <c:v>43359</c:v>
                </c:pt>
                <c:pt idx="1355">
                  <c:v>43360</c:v>
                </c:pt>
                <c:pt idx="1356">
                  <c:v>43361</c:v>
                </c:pt>
                <c:pt idx="1357">
                  <c:v>43362</c:v>
                </c:pt>
                <c:pt idx="1358">
                  <c:v>43363</c:v>
                </c:pt>
                <c:pt idx="1359">
                  <c:v>43364</c:v>
                </c:pt>
                <c:pt idx="1360">
                  <c:v>43365</c:v>
                </c:pt>
                <c:pt idx="1361">
                  <c:v>43366</c:v>
                </c:pt>
                <c:pt idx="1362">
                  <c:v>43367</c:v>
                </c:pt>
                <c:pt idx="1363">
                  <c:v>43368</c:v>
                </c:pt>
                <c:pt idx="1364">
                  <c:v>43369</c:v>
                </c:pt>
                <c:pt idx="1365">
                  <c:v>43370</c:v>
                </c:pt>
                <c:pt idx="1366">
                  <c:v>43371</c:v>
                </c:pt>
                <c:pt idx="1367">
                  <c:v>43372</c:v>
                </c:pt>
                <c:pt idx="1368">
                  <c:v>43373</c:v>
                </c:pt>
                <c:pt idx="1369">
                  <c:v>43374</c:v>
                </c:pt>
                <c:pt idx="1370">
                  <c:v>43375</c:v>
                </c:pt>
                <c:pt idx="1371">
                  <c:v>43376</c:v>
                </c:pt>
                <c:pt idx="1372">
                  <c:v>43377</c:v>
                </c:pt>
                <c:pt idx="1373">
                  <c:v>43378</c:v>
                </c:pt>
                <c:pt idx="1374">
                  <c:v>43379</c:v>
                </c:pt>
                <c:pt idx="1375">
                  <c:v>43380</c:v>
                </c:pt>
                <c:pt idx="1376">
                  <c:v>43381</c:v>
                </c:pt>
                <c:pt idx="1377">
                  <c:v>43382</c:v>
                </c:pt>
                <c:pt idx="1378">
                  <c:v>43383</c:v>
                </c:pt>
                <c:pt idx="1379">
                  <c:v>43384</c:v>
                </c:pt>
                <c:pt idx="1380">
                  <c:v>43385</c:v>
                </c:pt>
                <c:pt idx="1381">
                  <c:v>43386</c:v>
                </c:pt>
                <c:pt idx="1382">
                  <c:v>43387</c:v>
                </c:pt>
                <c:pt idx="1383">
                  <c:v>43388</c:v>
                </c:pt>
                <c:pt idx="1384">
                  <c:v>43389</c:v>
                </c:pt>
                <c:pt idx="1385">
                  <c:v>43390</c:v>
                </c:pt>
                <c:pt idx="1386">
                  <c:v>43391</c:v>
                </c:pt>
                <c:pt idx="1387">
                  <c:v>43392</c:v>
                </c:pt>
                <c:pt idx="1388">
                  <c:v>43393</c:v>
                </c:pt>
                <c:pt idx="1389">
                  <c:v>43394</c:v>
                </c:pt>
                <c:pt idx="1390">
                  <c:v>43395</c:v>
                </c:pt>
                <c:pt idx="1391">
                  <c:v>43396</c:v>
                </c:pt>
                <c:pt idx="1392">
                  <c:v>43397</c:v>
                </c:pt>
                <c:pt idx="1393">
                  <c:v>43398</c:v>
                </c:pt>
                <c:pt idx="1394">
                  <c:v>43399</c:v>
                </c:pt>
                <c:pt idx="1395">
                  <c:v>43400</c:v>
                </c:pt>
                <c:pt idx="1396">
                  <c:v>43401</c:v>
                </c:pt>
                <c:pt idx="1397">
                  <c:v>43402</c:v>
                </c:pt>
                <c:pt idx="1398">
                  <c:v>43403</c:v>
                </c:pt>
                <c:pt idx="1399">
                  <c:v>43404</c:v>
                </c:pt>
                <c:pt idx="1400">
                  <c:v>43405</c:v>
                </c:pt>
                <c:pt idx="1401">
                  <c:v>43406</c:v>
                </c:pt>
                <c:pt idx="1402">
                  <c:v>43407</c:v>
                </c:pt>
                <c:pt idx="1403">
                  <c:v>43408</c:v>
                </c:pt>
                <c:pt idx="1404">
                  <c:v>43409</c:v>
                </c:pt>
                <c:pt idx="1405">
                  <c:v>43410</c:v>
                </c:pt>
                <c:pt idx="1406">
                  <c:v>43411</c:v>
                </c:pt>
                <c:pt idx="1407">
                  <c:v>43412</c:v>
                </c:pt>
                <c:pt idx="1408">
                  <c:v>43413</c:v>
                </c:pt>
                <c:pt idx="1409">
                  <c:v>43414</c:v>
                </c:pt>
                <c:pt idx="1410">
                  <c:v>43415</c:v>
                </c:pt>
                <c:pt idx="1411">
                  <c:v>43416</c:v>
                </c:pt>
                <c:pt idx="1412">
                  <c:v>43417</c:v>
                </c:pt>
                <c:pt idx="1413">
                  <c:v>43418</c:v>
                </c:pt>
                <c:pt idx="1414">
                  <c:v>43419</c:v>
                </c:pt>
                <c:pt idx="1415">
                  <c:v>43420</c:v>
                </c:pt>
                <c:pt idx="1416">
                  <c:v>43421</c:v>
                </c:pt>
                <c:pt idx="1417">
                  <c:v>43422</c:v>
                </c:pt>
                <c:pt idx="1418">
                  <c:v>43423</c:v>
                </c:pt>
                <c:pt idx="1419">
                  <c:v>43424</c:v>
                </c:pt>
                <c:pt idx="1420">
                  <c:v>43425</c:v>
                </c:pt>
                <c:pt idx="1421">
                  <c:v>43426</c:v>
                </c:pt>
                <c:pt idx="1422">
                  <c:v>43427</c:v>
                </c:pt>
                <c:pt idx="1423">
                  <c:v>43428</c:v>
                </c:pt>
                <c:pt idx="1424">
                  <c:v>43429</c:v>
                </c:pt>
                <c:pt idx="1425">
                  <c:v>43430</c:v>
                </c:pt>
                <c:pt idx="1426">
                  <c:v>43431</c:v>
                </c:pt>
                <c:pt idx="1427">
                  <c:v>43432</c:v>
                </c:pt>
                <c:pt idx="1428">
                  <c:v>43433</c:v>
                </c:pt>
                <c:pt idx="1429">
                  <c:v>43434</c:v>
                </c:pt>
                <c:pt idx="1430">
                  <c:v>43435</c:v>
                </c:pt>
                <c:pt idx="1431">
                  <c:v>43436</c:v>
                </c:pt>
                <c:pt idx="1432">
                  <c:v>43437</c:v>
                </c:pt>
                <c:pt idx="1433">
                  <c:v>43438</c:v>
                </c:pt>
                <c:pt idx="1434">
                  <c:v>43439</c:v>
                </c:pt>
                <c:pt idx="1435">
                  <c:v>43440</c:v>
                </c:pt>
                <c:pt idx="1436">
                  <c:v>43441</c:v>
                </c:pt>
                <c:pt idx="1437">
                  <c:v>43442</c:v>
                </c:pt>
                <c:pt idx="1438">
                  <c:v>43443</c:v>
                </c:pt>
                <c:pt idx="1439">
                  <c:v>43444</c:v>
                </c:pt>
                <c:pt idx="1440">
                  <c:v>43445</c:v>
                </c:pt>
                <c:pt idx="1441">
                  <c:v>43446</c:v>
                </c:pt>
                <c:pt idx="1442">
                  <c:v>43447</c:v>
                </c:pt>
                <c:pt idx="1443">
                  <c:v>43448</c:v>
                </c:pt>
                <c:pt idx="1444">
                  <c:v>43449</c:v>
                </c:pt>
                <c:pt idx="1445">
                  <c:v>43450</c:v>
                </c:pt>
                <c:pt idx="1446">
                  <c:v>43451</c:v>
                </c:pt>
                <c:pt idx="1447">
                  <c:v>43452</c:v>
                </c:pt>
                <c:pt idx="1448">
                  <c:v>43453</c:v>
                </c:pt>
                <c:pt idx="1449">
                  <c:v>43454</c:v>
                </c:pt>
                <c:pt idx="1450">
                  <c:v>43455</c:v>
                </c:pt>
                <c:pt idx="1451">
                  <c:v>43456</c:v>
                </c:pt>
                <c:pt idx="1452">
                  <c:v>43457</c:v>
                </c:pt>
                <c:pt idx="1453">
                  <c:v>43458</c:v>
                </c:pt>
                <c:pt idx="1454">
                  <c:v>43459</c:v>
                </c:pt>
                <c:pt idx="1455">
                  <c:v>43460</c:v>
                </c:pt>
                <c:pt idx="1456">
                  <c:v>43461</c:v>
                </c:pt>
                <c:pt idx="1457">
                  <c:v>43462</c:v>
                </c:pt>
                <c:pt idx="1458">
                  <c:v>43463</c:v>
                </c:pt>
                <c:pt idx="1459">
                  <c:v>43464</c:v>
                </c:pt>
                <c:pt idx="1460">
                  <c:v>43465</c:v>
                </c:pt>
                <c:pt idx="1461">
                  <c:v>43466</c:v>
                </c:pt>
                <c:pt idx="1462">
                  <c:v>43467</c:v>
                </c:pt>
                <c:pt idx="1463">
                  <c:v>43468</c:v>
                </c:pt>
                <c:pt idx="1464">
                  <c:v>43469</c:v>
                </c:pt>
                <c:pt idx="1465">
                  <c:v>43470</c:v>
                </c:pt>
                <c:pt idx="1466">
                  <c:v>43471</c:v>
                </c:pt>
                <c:pt idx="1467">
                  <c:v>43472</c:v>
                </c:pt>
                <c:pt idx="1468">
                  <c:v>43473</c:v>
                </c:pt>
                <c:pt idx="1469">
                  <c:v>43474</c:v>
                </c:pt>
                <c:pt idx="1470">
                  <c:v>43475</c:v>
                </c:pt>
                <c:pt idx="1471">
                  <c:v>43476</c:v>
                </c:pt>
                <c:pt idx="1472">
                  <c:v>43477</c:v>
                </c:pt>
                <c:pt idx="1473">
                  <c:v>43478</c:v>
                </c:pt>
                <c:pt idx="1474">
                  <c:v>43479</c:v>
                </c:pt>
                <c:pt idx="1475">
                  <c:v>43480</c:v>
                </c:pt>
                <c:pt idx="1476">
                  <c:v>43481</c:v>
                </c:pt>
                <c:pt idx="1477">
                  <c:v>43482</c:v>
                </c:pt>
                <c:pt idx="1478">
                  <c:v>43483</c:v>
                </c:pt>
                <c:pt idx="1479">
                  <c:v>43484</c:v>
                </c:pt>
                <c:pt idx="1480">
                  <c:v>43485</c:v>
                </c:pt>
                <c:pt idx="1481">
                  <c:v>43486</c:v>
                </c:pt>
                <c:pt idx="1482">
                  <c:v>43487</c:v>
                </c:pt>
                <c:pt idx="1483">
                  <c:v>43488</c:v>
                </c:pt>
                <c:pt idx="1484">
                  <c:v>43489</c:v>
                </c:pt>
                <c:pt idx="1485">
                  <c:v>43490</c:v>
                </c:pt>
                <c:pt idx="1486">
                  <c:v>43491</c:v>
                </c:pt>
                <c:pt idx="1487">
                  <c:v>43492</c:v>
                </c:pt>
                <c:pt idx="1488">
                  <c:v>43493</c:v>
                </c:pt>
                <c:pt idx="1489">
                  <c:v>43494</c:v>
                </c:pt>
                <c:pt idx="1490">
                  <c:v>43495</c:v>
                </c:pt>
                <c:pt idx="1491">
                  <c:v>43496</c:v>
                </c:pt>
                <c:pt idx="1492">
                  <c:v>43497</c:v>
                </c:pt>
                <c:pt idx="1493">
                  <c:v>43498</c:v>
                </c:pt>
                <c:pt idx="1494">
                  <c:v>43499</c:v>
                </c:pt>
                <c:pt idx="1495">
                  <c:v>43500</c:v>
                </c:pt>
                <c:pt idx="1496">
                  <c:v>43501</c:v>
                </c:pt>
                <c:pt idx="1497">
                  <c:v>43502</c:v>
                </c:pt>
                <c:pt idx="1498">
                  <c:v>43503</c:v>
                </c:pt>
                <c:pt idx="1499">
                  <c:v>43504</c:v>
                </c:pt>
                <c:pt idx="1500">
                  <c:v>43505</c:v>
                </c:pt>
                <c:pt idx="1501">
                  <c:v>43506</c:v>
                </c:pt>
                <c:pt idx="1502">
                  <c:v>43507</c:v>
                </c:pt>
                <c:pt idx="1503">
                  <c:v>43508</c:v>
                </c:pt>
                <c:pt idx="1504">
                  <c:v>43509</c:v>
                </c:pt>
                <c:pt idx="1505">
                  <c:v>43510</c:v>
                </c:pt>
                <c:pt idx="1506">
                  <c:v>43511</c:v>
                </c:pt>
                <c:pt idx="1507">
                  <c:v>43512</c:v>
                </c:pt>
                <c:pt idx="1508">
                  <c:v>43513</c:v>
                </c:pt>
                <c:pt idx="1509">
                  <c:v>43514</c:v>
                </c:pt>
                <c:pt idx="1510">
                  <c:v>43515</c:v>
                </c:pt>
                <c:pt idx="1511">
                  <c:v>43516</c:v>
                </c:pt>
                <c:pt idx="1512">
                  <c:v>43517</c:v>
                </c:pt>
                <c:pt idx="1513">
                  <c:v>43518</c:v>
                </c:pt>
                <c:pt idx="1514">
                  <c:v>43519</c:v>
                </c:pt>
                <c:pt idx="1515">
                  <c:v>43520</c:v>
                </c:pt>
                <c:pt idx="1516">
                  <c:v>43521</c:v>
                </c:pt>
                <c:pt idx="1517">
                  <c:v>43522</c:v>
                </c:pt>
                <c:pt idx="1518">
                  <c:v>43523</c:v>
                </c:pt>
                <c:pt idx="1519">
                  <c:v>43524</c:v>
                </c:pt>
                <c:pt idx="1520">
                  <c:v>43525</c:v>
                </c:pt>
                <c:pt idx="1521">
                  <c:v>43526</c:v>
                </c:pt>
                <c:pt idx="1522">
                  <c:v>43527</c:v>
                </c:pt>
                <c:pt idx="1523">
                  <c:v>43528</c:v>
                </c:pt>
                <c:pt idx="1524">
                  <c:v>43529</c:v>
                </c:pt>
                <c:pt idx="1525">
                  <c:v>43530</c:v>
                </c:pt>
                <c:pt idx="1526">
                  <c:v>43531</c:v>
                </c:pt>
                <c:pt idx="1527">
                  <c:v>43532</c:v>
                </c:pt>
                <c:pt idx="1528">
                  <c:v>43533</c:v>
                </c:pt>
                <c:pt idx="1529">
                  <c:v>43534</c:v>
                </c:pt>
                <c:pt idx="1530">
                  <c:v>43535</c:v>
                </c:pt>
                <c:pt idx="1531">
                  <c:v>43536</c:v>
                </c:pt>
                <c:pt idx="1532">
                  <c:v>43537</c:v>
                </c:pt>
                <c:pt idx="1533">
                  <c:v>43538</c:v>
                </c:pt>
                <c:pt idx="1534">
                  <c:v>43539</c:v>
                </c:pt>
                <c:pt idx="1535">
                  <c:v>43540</c:v>
                </c:pt>
                <c:pt idx="1536">
                  <c:v>43541</c:v>
                </c:pt>
                <c:pt idx="1537">
                  <c:v>43542</c:v>
                </c:pt>
                <c:pt idx="1538">
                  <c:v>43543</c:v>
                </c:pt>
                <c:pt idx="1539">
                  <c:v>43544</c:v>
                </c:pt>
                <c:pt idx="1540">
                  <c:v>43545</c:v>
                </c:pt>
                <c:pt idx="1541">
                  <c:v>43546</c:v>
                </c:pt>
                <c:pt idx="1542">
                  <c:v>43547</c:v>
                </c:pt>
                <c:pt idx="1543">
                  <c:v>43548</c:v>
                </c:pt>
                <c:pt idx="1544">
                  <c:v>43549</c:v>
                </c:pt>
                <c:pt idx="1545">
                  <c:v>43550</c:v>
                </c:pt>
                <c:pt idx="1546">
                  <c:v>43551</c:v>
                </c:pt>
                <c:pt idx="1547">
                  <c:v>43552</c:v>
                </c:pt>
                <c:pt idx="1548">
                  <c:v>43553</c:v>
                </c:pt>
                <c:pt idx="1549">
                  <c:v>43554</c:v>
                </c:pt>
                <c:pt idx="1550">
                  <c:v>43555</c:v>
                </c:pt>
                <c:pt idx="1551">
                  <c:v>43556</c:v>
                </c:pt>
                <c:pt idx="1552">
                  <c:v>43557</c:v>
                </c:pt>
                <c:pt idx="1553">
                  <c:v>43558</c:v>
                </c:pt>
                <c:pt idx="1554">
                  <c:v>43559</c:v>
                </c:pt>
                <c:pt idx="1555">
                  <c:v>43560</c:v>
                </c:pt>
                <c:pt idx="1556">
                  <c:v>43561</c:v>
                </c:pt>
                <c:pt idx="1557">
                  <c:v>43562</c:v>
                </c:pt>
                <c:pt idx="1558">
                  <c:v>43563</c:v>
                </c:pt>
                <c:pt idx="1559">
                  <c:v>43564</c:v>
                </c:pt>
                <c:pt idx="1560">
                  <c:v>43565</c:v>
                </c:pt>
                <c:pt idx="1561">
                  <c:v>43566</c:v>
                </c:pt>
                <c:pt idx="1562">
                  <c:v>43567</c:v>
                </c:pt>
                <c:pt idx="1563">
                  <c:v>43568</c:v>
                </c:pt>
                <c:pt idx="1564">
                  <c:v>43569</c:v>
                </c:pt>
                <c:pt idx="1565">
                  <c:v>43570</c:v>
                </c:pt>
                <c:pt idx="1566">
                  <c:v>43571</c:v>
                </c:pt>
                <c:pt idx="1567">
                  <c:v>43572</c:v>
                </c:pt>
                <c:pt idx="1568">
                  <c:v>43573</c:v>
                </c:pt>
                <c:pt idx="1569">
                  <c:v>43574</c:v>
                </c:pt>
                <c:pt idx="1570">
                  <c:v>43575</c:v>
                </c:pt>
                <c:pt idx="1571">
                  <c:v>43576</c:v>
                </c:pt>
                <c:pt idx="1572">
                  <c:v>43577</c:v>
                </c:pt>
                <c:pt idx="1573">
                  <c:v>43578</c:v>
                </c:pt>
                <c:pt idx="1574">
                  <c:v>43579</c:v>
                </c:pt>
                <c:pt idx="1575">
                  <c:v>43580</c:v>
                </c:pt>
                <c:pt idx="1576">
                  <c:v>43581</c:v>
                </c:pt>
                <c:pt idx="1577">
                  <c:v>43582</c:v>
                </c:pt>
                <c:pt idx="1578">
                  <c:v>43583</c:v>
                </c:pt>
                <c:pt idx="1579">
                  <c:v>43584</c:v>
                </c:pt>
                <c:pt idx="1580">
                  <c:v>43585</c:v>
                </c:pt>
                <c:pt idx="1581">
                  <c:v>43586</c:v>
                </c:pt>
                <c:pt idx="1582">
                  <c:v>43587</c:v>
                </c:pt>
                <c:pt idx="1583">
                  <c:v>43588</c:v>
                </c:pt>
                <c:pt idx="1584">
                  <c:v>43589</c:v>
                </c:pt>
                <c:pt idx="1585">
                  <c:v>43590</c:v>
                </c:pt>
                <c:pt idx="1586">
                  <c:v>43591</c:v>
                </c:pt>
                <c:pt idx="1587">
                  <c:v>43592</c:v>
                </c:pt>
                <c:pt idx="1588">
                  <c:v>43593</c:v>
                </c:pt>
                <c:pt idx="1589">
                  <c:v>43594</c:v>
                </c:pt>
                <c:pt idx="1590">
                  <c:v>43595</c:v>
                </c:pt>
                <c:pt idx="1591">
                  <c:v>43596</c:v>
                </c:pt>
                <c:pt idx="1592">
                  <c:v>43597</c:v>
                </c:pt>
                <c:pt idx="1593">
                  <c:v>43598</c:v>
                </c:pt>
                <c:pt idx="1594">
                  <c:v>43599</c:v>
                </c:pt>
                <c:pt idx="1595">
                  <c:v>43600</c:v>
                </c:pt>
                <c:pt idx="1596">
                  <c:v>43601</c:v>
                </c:pt>
                <c:pt idx="1597">
                  <c:v>43602</c:v>
                </c:pt>
                <c:pt idx="1598">
                  <c:v>43603</c:v>
                </c:pt>
                <c:pt idx="1599">
                  <c:v>43604</c:v>
                </c:pt>
                <c:pt idx="1600">
                  <c:v>43605</c:v>
                </c:pt>
                <c:pt idx="1601">
                  <c:v>43606</c:v>
                </c:pt>
                <c:pt idx="1602">
                  <c:v>43607</c:v>
                </c:pt>
                <c:pt idx="1603">
                  <c:v>43608</c:v>
                </c:pt>
                <c:pt idx="1604">
                  <c:v>43609</c:v>
                </c:pt>
                <c:pt idx="1605">
                  <c:v>43610</c:v>
                </c:pt>
                <c:pt idx="1606">
                  <c:v>43611</c:v>
                </c:pt>
                <c:pt idx="1607">
                  <c:v>43612</c:v>
                </c:pt>
                <c:pt idx="1608">
                  <c:v>43613</c:v>
                </c:pt>
                <c:pt idx="1609">
                  <c:v>43614</c:v>
                </c:pt>
                <c:pt idx="1610">
                  <c:v>43615</c:v>
                </c:pt>
                <c:pt idx="1611">
                  <c:v>43616</c:v>
                </c:pt>
                <c:pt idx="1612">
                  <c:v>43617</c:v>
                </c:pt>
                <c:pt idx="1613">
                  <c:v>43618</c:v>
                </c:pt>
                <c:pt idx="1614">
                  <c:v>43619</c:v>
                </c:pt>
                <c:pt idx="1615">
                  <c:v>43620</c:v>
                </c:pt>
                <c:pt idx="1616">
                  <c:v>43621</c:v>
                </c:pt>
                <c:pt idx="1617">
                  <c:v>43622</c:v>
                </c:pt>
                <c:pt idx="1618">
                  <c:v>43623</c:v>
                </c:pt>
                <c:pt idx="1619">
                  <c:v>43624</c:v>
                </c:pt>
                <c:pt idx="1620">
                  <c:v>43625</c:v>
                </c:pt>
                <c:pt idx="1621">
                  <c:v>43626</c:v>
                </c:pt>
                <c:pt idx="1622">
                  <c:v>43627</c:v>
                </c:pt>
                <c:pt idx="1623">
                  <c:v>43628</c:v>
                </c:pt>
                <c:pt idx="1624">
                  <c:v>43629</c:v>
                </c:pt>
                <c:pt idx="1625">
                  <c:v>43630</c:v>
                </c:pt>
                <c:pt idx="1626">
                  <c:v>43631</c:v>
                </c:pt>
                <c:pt idx="1627">
                  <c:v>43632</c:v>
                </c:pt>
                <c:pt idx="1628">
                  <c:v>43633</c:v>
                </c:pt>
                <c:pt idx="1629">
                  <c:v>43634</c:v>
                </c:pt>
                <c:pt idx="1630">
                  <c:v>43635</c:v>
                </c:pt>
                <c:pt idx="1631">
                  <c:v>43636</c:v>
                </c:pt>
                <c:pt idx="1632">
                  <c:v>43637</c:v>
                </c:pt>
                <c:pt idx="1633">
                  <c:v>43638</c:v>
                </c:pt>
                <c:pt idx="1634">
                  <c:v>43639</c:v>
                </c:pt>
                <c:pt idx="1635">
                  <c:v>43640</c:v>
                </c:pt>
                <c:pt idx="1636">
                  <c:v>43641</c:v>
                </c:pt>
                <c:pt idx="1637">
                  <c:v>43642</c:v>
                </c:pt>
                <c:pt idx="1638">
                  <c:v>43643</c:v>
                </c:pt>
                <c:pt idx="1639">
                  <c:v>43644</c:v>
                </c:pt>
                <c:pt idx="1640">
                  <c:v>43645</c:v>
                </c:pt>
                <c:pt idx="1641">
                  <c:v>43646</c:v>
                </c:pt>
                <c:pt idx="1642">
                  <c:v>43647</c:v>
                </c:pt>
                <c:pt idx="1643">
                  <c:v>43648</c:v>
                </c:pt>
                <c:pt idx="1644">
                  <c:v>43649</c:v>
                </c:pt>
                <c:pt idx="1645">
                  <c:v>43650</c:v>
                </c:pt>
                <c:pt idx="1646">
                  <c:v>43651</c:v>
                </c:pt>
                <c:pt idx="1647">
                  <c:v>43652</c:v>
                </c:pt>
                <c:pt idx="1648">
                  <c:v>43653</c:v>
                </c:pt>
                <c:pt idx="1649">
                  <c:v>43654</c:v>
                </c:pt>
                <c:pt idx="1650">
                  <c:v>43655</c:v>
                </c:pt>
                <c:pt idx="1651">
                  <c:v>43656</c:v>
                </c:pt>
                <c:pt idx="1652">
                  <c:v>43657</c:v>
                </c:pt>
                <c:pt idx="1653">
                  <c:v>43658</c:v>
                </c:pt>
                <c:pt idx="1654">
                  <c:v>43659</c:v>
                </c:pt>
                <c:pt idx="1655">
                  <c:v>43660</c:v>
                </c:pt>
                <c:pt idx="1656">
                  <c:v>43661</c:v>
                </c:pt>
                <c:pt idx="1657">
                  <c:v>43662</c:v>
                </c:pt>
                <c:pt idx="1658">
                  <c:v>43663</c:v>
                </c:pt>
                <c:pt idx="1659">
                  <c:v>43664</c:v>
                </c:pt>
                <c:pt idx="1660">
                  <c:v>43665</c:v>
                </c:pt>
                <c:pt idx="1661">
                  <c:v>43666</c:v>
                </c:pt>
                <c:pt idx="1662">
                  <c:v>43667</c:v>
                </c:pt>
                <c:pt idx="1663">
                  <c:v>43668</c:v>
                </c:pt>
                <c:pt idx="1664">
                  <c:v>43669</c:v>
                </c:pt>
                <c:pt idx="1665">
                  <c:v>43670</c:v>
                </c:pt>
                <c:pt idx="1666">
                  <c:v>43671</c:v>
                </c:pt>
                <c:pt idx="1667">
                  <c:v>43672</c:v>
                </c:pt>
                <c:pt idx="1668">
                  <c:v>43673</c:v>
                </c:pt>
                <c:pt idx="1669">
                  <c:v>43674</c:v>
                </c:pt>
                <c:pt idx="1670">
                  <c:v>43675</c:v>
                </c:pt>
                <c:pt idx="1671">
                  <c:v>43676</c:v>
                </c:pt>
                <c:pt idx="1672">
                  <c:v>43677</c:v>
                </c:pt>
                <c:pt idx="1673">
                  <c:v>43678</c:v>
                </c:pt>
                <c:pt idx="1674">
                  <c:v>43679</c:v>
                </c:pt>
                <c:pt idx="1675">
                  <c:v>43680</c:v>
                </c:pt>
                <c:pt idx="1676">
                  <c:v>43681</c:v>
                </c:pt>
                <c:pt idx="1677">
                  <c:v>43682</c:v>
                </c:pt>
                <c:pt idx="1678">
                  <c:v>43683</c:v>
                </c:pt>
                <c:pt idx="1679">
                  <c:v>43684</c:v>
                </c:pt>
                <c:pt idx="1680">
                  <c:v>43685</c:v>
                </c:pt>
                <c:pt idx="1681">
                  <c:v>43686</c:v>
                </c:pt>
                <c:pt idx="1682">
                  <c:v>43687</c:v>
                </c:pt>
                <c:pt idx="1683">
                  <c:v>43688</c:v>
                </c:pt>
                <c:pt idx="1684">
                  <c:v>43689</c:v>
                </c:pt>
                <c:pt idx="1685">
                  <c:v>43690</c:v>
                </c:pt>
                <c:pt idx="1686">
                  <c:v>43691</c:v>
                </c:pt>
                <c:pt idx="1687">
                  <c:v>43692</c:v>
                </c:pt>
                <c:pt idx="1688">
                  <c:v>43693</c:v>
                </c:pt>
                <c:pt idx="1689">
                  <c:v>43694</c:v>
                </c:pt>
                <c:pt idx="1690">
                  <c:v>43695</c:v>
                </c:pt>
                <c:pt idx="1691">
                  <c:v>43696</c:v>
                </c:pt>
                <c:pt idx="1692">
                  <c:v>43697</c:v>
                </c:pt>
                <c:pt idx="1693">
                  <c:v>43698</c:v>
                </c:pt>
                <c:pt idx="1694">
                  <c:v>43699</c:v>
                </c:pt>
                <c:pt idx="1695">
                  <c:v>43700</c:v>
                </c:pt>
                <c:pt idx="1696">
                  <c:v>43701</c:v>
                </c:pt>
                <c:pt idx="1697">
                  <c:v>43702</c:v>
                </c:pt>
                <c:pt idx="1698">
                  <c:v>43703</c:v>
                </c:pt>
                <c:pt idx="1699">
                  <c:v>43704</c:v>
                </c:pt>
                <c:pt idx="1700">
                  <c:v>43705</c:v>
                </c:pt>
                <c:pt idx="1701">
                  <c:v>43706</c:v>
                </c:pt>
                <c:pt idx="1702">
                  <c:v>43707</c:v>
                </c:pt>
                <c:pt idx="1703">
                  <c:v>43708</c:v>
                </c:pt>
                <c:pt idx="1704">
                  <c:v>43709</c:v>
                </c:pt>
                <c:pt idx="1705">
                  <c:v>43710</c:v>
                </c:pt>
                <c:pt idx="1706">
                  <c:v>43711</c:v>
                </c:pt>
                <c:pt idx="1707">
                  <c:v>43712</c:v>
                </c:pt>
                <c:pt idx="1708">
                  <c:v>43713</c:v>
                </c:pt>
                <c:pt idx="1709">
                  <c:v>43714</c:v>
                </c:pt>
                <c:pt idx="1710">
                  <c:v>43715</c:v>
                </c:pt>
                <c:pt idx="1711">
                  <c:v>43716</c:v>
                </c:pt>
                <c:pt idx="1712">
                  <c:v>43717</c:v>
                </c:pt>
                <c:pt idx="1713">
                  <c:v>43718</c:v>
                </c:pt>
                <c:pt idx="1714">
                  <c:v>43719</c:v>
                </c:pt>
                <c:pt idx="1715">
                  <c:v>43720</c:v>
                </c:pt>
                <c:pt idx="1716">
                  <c:v>43721</c:v>
                </c:pt>
                <c:pt idx="1717">
                  <c:v>43722</c:v>
                </c:pt>
                <c:pt idx="1718">
                  <c:v>43723</c:v>
                </c:pt>
                <c:pt idx="1719">
                  <c:v>43724</c:v>
                </c:pt>
                <c:pt idx="1720">
                  <c:v>43725</c:v>
                </c:pt>
                <c:pt idx="1721">
                  <c:v>43726</c:v>
                </c:pt>
                <c:pt idx="1722">
                  <c:v>43727</c:v>
                </c:pt>
                <c:pt idx="1723">
                  <c:v>43728</c:v>
                </c:pt>
                <c:pt idx="1724">
                  <c:v>43729</c:v>
                </c:pt>
                <c:pt idx="1725">
                  <c:v>43730</c:v>
                </c:pt>
                <c:pt idx="1726">
                  <c:v>43731</c:v>
                </c:pt>
                <c:pt idx="1727">
                  <c:v>43732</c:v>
                </c:pt>
                <c:pt idx="1728">
                  <c:v>43733</c:v>
                </c:pt>
                <c:pt idx="1729">
                  <c:v>43734</c:v>
                </c:pt>
                <c:pt idx="1730">
                  <c:v>43735</c:v>
                </c:pt>
                <c:pt idx="1731">
                  <c:v>43736</c:v>
                </c:pt>
                <c:pt idx="1732">
                  <c:v>43737</c:v>
                </c:pt>
                <c:pt idx="1733">
                  <c:v>43738</c:v>
                </c:pt>
                <c:pt idx="1734">
                  <c:v>43739</c:v>
                </c:pt>
                <c:pt idx="1735">
                  <c:v>43740</c:v>
                </c:pt>
                <c:pt idx="1736">
                  <c:v>43741</c:v>
                </c:pt>
                <c:pt idx="1737">
                  <c:v>43742</c:v>
                </c:pt>
                <c:pt idx="1738">
                  <c:v>43743</c:v>
                </c:pt>
                <c:pt idx="1739">
                  <c:v>43744</c:v>
                </c:pt>
                <c:pt idx="1740">
                  <c:v>43745</c:v>
                </c:pt>
                <c:pt idx="1741">
                  <c:v>43746</c:v>
                </c:pt>
                <c:pt idx="1742">
                  <c:v>43747</c:v>
                </c:pt>
                <c:pt idx="1743">
                  <c:v>43748</c:v>
                </c:pt>
                <c:pt idx="1744">
                  <c:v>43749</c:v>
                </c:pt>
                <c:pt idx="1745">
                  <c:v>43750</c:v>
                </c:pt>
                <c:pt idx="1746">
                  <c:v>43751</c:v>
                </c:pt>
                <c:pt idx="1747">
                  <c:v>43752</c:v>
                </c:pt>
                <c:pt idx="1748">
                  <c:v>43753</c:v>
                </c:pt>
                <c:pt idx="1749">
                  <c:v>43754</c:v>
                </c:pt>
                <c:pt idx="1750">
                  <c:v>43755</c:v>
                </c:pt>
                <c:pt idx="1751">
                  <c:v>43756</c:v>
                </c:pt>
                <c:pt idx="1752">
                  <c:v>43757</c:v>
                </c:pt>
                <c:pt idx="1753">
                  <c:v>43758</c:v>
                </c:pt>
                <c:pt idx="1754">
                  <c:v>43759</c:v>
                </c:pt>
                <c:pt idx="1755">
                  <c:v>43760</c:v>
                </c:pt>
                <c:pt idx="1756">
                  <c:v>43761</c:v>
                </c:pt>
                <c:pt idx="1757">
                  <c:v>43762</c:v>
                </c:pt>
                <c:pt idx="1758">
                  <c:v>43763</c:v>
                </c:pt>
                <c:pt idx="1759">
                  <c:v>43764</c:v>
                </c:pt>
                <c:pt idx="1760">
                  <c:v>43765</c:v>
                </c:pt>
                <c:pt idx="1761">
                  <c:v>43766</c:v>
                </c:pt>
                <c:pt idx="1762">
                  <c:v>43767</c:v>
                </c:pt>
                <c:pt idx="1763">
                  <c:v>43768</c:v>
                </c:pt>
                <c:pt idx="1764">
                  <c:v>43769</c:v>
                </c:pt>
                <c:pt idx="1765">
                  <c:v>43770</c:v>
                </c:pt>
                <c:pt idx="1766">
                  <c:v>43771</c:v>
                </c:pt>
                <c:pt idx="1767">
                  <c:v>43772</c:v>
                </c:pt>
                <c:pt idx="1768">
                  <c:v>43773</c:v>
                </c:pt>
                <c:pt idx="1769">
                  <c:v>43774</c:v>
                </c:pt>
                <c:pt idx="1770">
                  <c:v>43775</c:v>
                </c:pt>
                <c:pt idx="1771">
                  <c:v>43776</c:v>
                </c:pt>
                <c:pt idx="1772">
                  <c:v>43777</c:v>
                </c:pt>
                <c:pt idx="1773">
                  <c:v>43778</c:v>
                </c:pt>
                <c:pt idx="1774">
                  <c:v>43779</c:v>
                </c:pt>
                <c:pt idx="1775">
                  <c:v>43780</c:v>
                </c:pt>
                <c:pt idx="1776">
                  <c:v>43781</c:v>
                </c:pt>
                <c:pt idx="1777">
                  <c:v>43782</c:v>
                </c:pt>
                <c:pt idx="1778">
                  <c:v>43783</c:v>
                </c:pt>
                <c:pt idx="1779">
                  <c:v>43784</c:v>
                </c:pt>
                <c:pt idx="1780">
                  <c:v>43785</c:v>
                </c:pt>
                <c:pt idx="1781">
                  <c:v>43786</c:v>
                </c:pt>
                <c:pt idx="1782">
                  <c:v>43787</c:v>
                </c:pt>
                <c:pt idx="1783">
                  <c:v>43788</c:v>
                </c:pt>
                <c:pt idx="1784">
                  <c:v>43789</c:v>
                </c:pt>
                <c:pt idx="1785">
                  <c:v>43790</c:v>
                </c:pt>
                <c:pt idx="1786">
                  <c:v>43791</c:v>
                </c:pt>
                <c:pt idx="1787">
                  <c:v>43792</c:v>
                </c:pt>
                <c:pt idx="1788">
                  <c:v>43793</c:v>
                </c:pt>
                <c:pt idx="1789">
                  <c:v>43794</c:v>
                </c:pt>
                <c:pt idx="1790">
                  <c:v>43795</c:v>
                </c:pt>
                <c:pt idx="1791">
                  <c:v>43796</c:v>
                </c:pt>
                <c:pt idx="1792">
                  <c:v>43797</c:v>
                </c:pt>
                <c:pt idx="1793">
                  <c:v>43798</c:v>
                </c:pt>
                <c:pt idx="1794">
                  <c:v>43799</c:v>
                </c:pt>
                <c:pt idx="1795">
                  <c:v>43800</c:v>
                </c:pt>
                <c:pt idx="1796">
                  <c:v>43801</c:v>
                </c:pt>
                <c:pt idx="1797">
                  <c:v>43802</c:v>
                </c:pt>
                <c:pt idx="1798">
                  <c:v>43803</c:v>
                </c:pt>
                <c:pt idx="1799">
                  <c:v>43804</c:v>
                </c:pt>
                <c:pt idx="1800">
                  <c:v>43805</c:v>
                </c:pt>
                <c:pt idx="1801">
                  <c:v>43806</c:v>
                </c:pt>
                <c:pt idx="1802">
                  <c:v>43807</c:v>
                </c:pt>
                <c:pt idx="1803">
                  <c:v>43808</c:v>
                </c:pt>
                <c:pt idx="1804">
                  <c:v>43809</c:v>
                </c:pt>
                <c:pt idx="1805">
                  <c:v>43810</c:v>
                </c:pt>
                <c:pt idx="1806">
                  <c:v>43811</c:v>
                </c:pt>
                <c:pt idx="1807">
                  <c:v>43812</c:v>
                </c:pt>
                <c:pt idx="1808">
                  <c:v>43813</c:v>
                </c:pt>
                <c:pt idx="1809">
                  <c:v>43814</c:v>
                </c:pt>
                <c:pt idx="1810">
                  <c:v>43815</c:v>
                </c:pt>
                <c:pt idx="1811">
                  <c:v>43816</c:v>
                </c:pt>
                <c:pt idx="1812">
                  <c:v>43817</c:v>
                </c:pt>
                <c:pt idx="1813">
                  <c:v>43818</c:v>
                </c:pt>
                <c:pt idx="1814">
                  <c:v>43819</c:v>
                </c:pt>
                <c:pt idx="1815">
                  <c:v>43820</c:v>
                </c:pt>
                <c:pt idx="1816">
                  <c:v>43821</c:v>
                </c:pt>
                <c:pt idx="1817">
                  <c:v>43822</c:v>
                </c:pt>
                <c:pt idx="1818">
                  <c:v>43823</c:v>
                </c:pt>
                <c:pt idx="1819">
                  <c:v>43824</c:v>
                </c:pt>
                <c:pt idx="1820">
                  <c:v>43825</c:v>
                </c:pt>
                <c:pt idx="1821">
                  <c:v>43826</c:v>
                </c:pt>
                <c:pt idx="1822">
                  <c:v>43827</c:v>
                </c:pt>
                <c:pt idx="1823">
                  <c:v>43828</c:v>
                </c:pt>
                <c:pt idx="1824">
                  <c:v>43829</c:v>
                </c:pt>
                <c:pt idx="1825">
                  <c:v>43830</c:v>
                </c:pt>
                <c:pt idx="1826">
                  <c:v>43831</c:v>
                </c:pt>
                <c:pt idx="1827">
                  <c:v>43832</c:v>
                </c:pt>
                <c:pt idx="1828">
                  <c:v>43833</c:v>
                </c:pt>
                <c:pt idx="1829">
                  <c:v>43834</c:v>
                </c:pt>
                <c:pt idx="1830">
                  <c:v>43835</c:v>
                </c:pt>
                <c:pt idx="1831">
                  <c:v>43836</c:v>
                </c:pt>
                <c:pt idx="1832">
                  <c:v>43837</c:v>
                </c:pt>
                <c:pt idx="1833">
                  <c:v>43838</c:v>
                </c:pt>
                <c:pt idx="1834">
                  <c:v>43839</c:v>
                </c:pt>
                <c:pt idx="1835">
                  <c:v>43840</c:v>
                </c:pt>
                <c:pt idx="1836">
                  <c:v>43841</c:v>
                </c:pt>
                <c:pt idx="1837">
                  <c:v>43842</c:v>
                </c:pt>
                <c:pt idx="1838">
                  <c:v>43843</c:v>
                </c:pt>
                <c:pt idx="1839">
                  <c:v>43844</c:v>
                </c:pt>
                <c:pt idx="1840">
                  <c:v>43845</c:v>
                </c:pt>
                <c:pt idx="1841">
                  <c:v>43846</c:v>
                </c:pt>
                <c:pt idx="1842">
                  <c:v>43847</c:v>
                </c:pt>
                <c:pt idx="1843">
                  <c:v>43848</c:v>
                </c:pt>
                <c:pt idx="1844">
                  <c:v>43849</c:v>
                </c:pt>
                <c:pt idx="1845">
                  <c:v>43850</c:v>
                </c:pt>
                <c:pt idx="1846">
                  <c:v>43851</c:v>
                </c:pt>
                <c:pt idx="1847">
                  <c:v>43852</c:v>
                </c:pt>
                <c:pt idx="1848">
                  <c:v>43853</c:v>
                </c:pt>
                <c:pt idx="1849">
                  <c:v>43854</c:v>
                </c:pt>
                <c:pt idx="1850">
                  <c:v>43855</c:v>
                </c:pt>
                <c:pt idx="1851">
                  <c:v>43856</c:v>
                </c:pt>
                <c:pt idx="1852">
                  <c:v>43857</c:v>
                </c:pt>
                <c:pt idx="1853">
                  <c:v>43858</c:v>
                </c:pt>
                <c:pt idx="1854">
                  <c:v>43859</c:v>
                </c:pt>
                <c:pt idx="1855">
                  <c:v>43860</c:v>
                </c:pt>
                <c:pt idx="1856">
                  <c:v>43861</c:v>
                </c:pt>
                <c:pt idx="1857">
                  <c:v>43862</c:v>
                </c:pt>
                <c:pt idx="1858">
                  <c:v>43863</c:v>
                </c:pt>
                <c:pt idx="1859">
                  <c:v>43864</c:v>
                </c:pt>
                <c:pt idx="1860">
                  <c:v>43865</c:v>
                </c:pt>
                <c:pt idx="1861">
                  <c:v>43866</c:v>
                </c:pt>
                <c:pt idx="1862">
                  <c:v>43867</c:v>
                </c:pt>
                <c:pt idx="1863">
                  <c:v>43868</c:v>
                </c:pt>
                <c:pt idx="1864">
                  <c:v>43869</c:v>
                </c:pt>
                <c:pt idx="1865">
                  <c:v>43870</c:v>
                </c:pt>
                <c:pt idx="1866">
                  <c:v>43871</c:v>
                </c:pt>
                <c:pt idx="1867">
                  <c:v>43872</c:v>
                </c:pt>
                <c:pt idx="1868">
                  <c:v>43873</c:v>
                </c:pt>
                <c:pt idx="1869">
                  <c:v>43874</c:v>
                </c:pt>
                <c:pt idx="1870">
                  <c:v>43875</c:v>
                </c:pt>
                <c:pt idx="1871">
                  <c:v>43876</c:v>
                </c:pt>
                <c:pt idx="1872">
                  <c:v>43877</c:v>
                </c:pt>
                <c:pt idx="1873">
                  <c:v>43878</c:v>
                </c:pt>
                <c:pt idx="1874">
                  <c:v>43879</c:v>
                </c:pt>
                <c:pt idx="1875">
                  <c:v>43880</c:v>
                </c:pt>
                <c:pt idx="1876">
                  <c:v>43881</c:v>
                </c:pt>
                <c:pt idx="1877">
                  <c:v>43882</c:v>
                </c:pt>
                <c:pt idx="1878">
                  <c:v>43883</c:v>
                </c:pt>
                <c:pt idx="1879">
                  <c:v>43884</c:v>
                </c:pt>
                <c:pt idx="1880">
                  <c:v>43885</c:v>
                </c:pt>
                <c:pt idx="1881">
                  <c:v>43886</c:v>
                </c:pt>
                <c:pt idx="1882">
                  <c:v>43887</c:v>
                </c:pt>
                <c:pt idx="1883">
                  <c:v>43888</c:v>
                </c:pt>
                <c:pt idx="1884">
                  <c:v>43889</c:v>
                </c:pt>
                <c:pt idx="1885">
                  <c:v>43890</c:v>
                </c:pt>
                <c:pt idx="1886">
                  <c:v>43891</c:v>
                </c:pt>
                <c:pt idx="1887">
                  <c:v>43892</c:v>
                </c:pt>
                <c:pt idx="1888">
                  <c:v>43893</c:v>
                </c:pt>
                <c:pt idx="1889">
                  <c:v>43894</c:v>
                </c:pt>
                <c:pt idx="1890">
                  <c:v>43895</c:v>
                </c:pt>
                <c:pt idx="1891">
                  <c:v>43896</c:v>
                </c:pt>
                <c:pt idx="1892">
                  <c:v>43897</c:v>
                </c:pt>
                <c:pt idx="1893">
                  <c:v>43898</c:v>
                </c:pt>
                <c:pt idx="1894">
                  <c:v>43899</c:v>
                </c:pt>
                <c:pt idx="1895">
                  <c:v>43900</c:v>
                </c:pt>
                <c:pt idx="1896">
                  <c:v>43901</c:v>
                </c:pt>
                <c:pt idx="1897">
                  <c:v>43902</c:v>
                </c:pt>
                <c:pt idx="1898">
                  <c:v>43903</c:v>
                </c:pt>
                <c:pt idx="1899">
                  <c:v>43904</c:v>
                </c:pt>
                <c:pt idx="1900">
                  <c:v>43905</c:v>
                </c:pt>
                <c:pt idx="1901">
                  <c:v>43906</c:v>
                </c:pt>
                <c:pt idx="1902">
                  <c:v>43907</c:v>
                </c:pt>
                <c:pt idx="1903">
                  <c:v>43908</c:v>
                </c:pt>
                <c:pt idx="1904">
                  <c:v>43909</c:v>
                </c:pt>
                <c:pt idx="1905">
                  <c:v>43910</c:v>
                </c:pt>
                <c:pt idx="1906">
                  <c:v>43911</c:v>
                </c:pt>
                <c:pt idx="1907">
                  <c:v>43912</c:v>
                </c:pt>
                <c:pt idx="1908">
                  <c:v>43913</c:v>
                </c:pt>
                <c:pt idx="1909">
                  <c:v>43914</c:v>
                </c:pt>
                <c:pt idx="1910">
                  <c:v>43915</c:v>
                </c:pt>
                <c:pt idx="1911">
                  <c:v>43916</c:v>
                </c:pt>
                <c:pt idx="1912">
                  <c:v>43917</c:v>
                </c:pt>
                <c:pt idx="1913">
                  <c:v>43918</c:v>
                </c:pt>
                <c:pt idx="1914">
                  <c:v>43919</c:v>
                </c:pt>
                <c:pt idx="1915">
                  <c:v>43920</c:v>
                </c:pt>
                <c:pt idx="1916">
                  <c:v>43921</c:v>
                </c:pt>
                <c:pt idx="1917">
                  <c:v>43922</c:v>
                </c:pt>
                <c:pt idx="1918">
                  <c:v>43923</c:v>
                </c:pt>
                <c:pt idx="1919">
                  <c:v>43924</c:v>
                </c:pt>
                <c:pt idx="1920">
                  <c:v>43925</c:v>
                </c:pt>
                <c:pt idx="1921">
                  <c:v>43926</c:v>
                </c:pt>
                <c:pt idx="1922">
                  <c:v>43927</c:v>
                </c:pt>
                <c:pt idx="1923">
                  <c:v>43928</c:v>
                </c:pt>
                <c:pt idx="1924">
                  <c:v>43929</c:v>
                </c:pt>
                <c:pt idx="1925">
                  <c:v>43930</c:v>
                </c:pt>
                <c:pt idx="1926">
                  <c:v>43931</c:v>
                </c:pt>
                <c:pt idx="1927">
                  <c:v>43932</c:v>
                </c:pt>
                <c:pt idx="1928">
                  <c:v>43933</c:v>
                </c:pt>
                <c:pt idx="1929">
                  <c:v>43934</c:v>
                </c:pt>
                <c:pt idx="1930">
                  <c:v>43935</c:v>
                </c:pt>
                <c:pt idx="1931">
                  <c:v>43936</c:v>
                </c:pt>
                <c:pt idx="1932">
                  <c:v>43937</c:v>
                </c:pt>
                <c:pt idx="1933">
                  <c:v>43938</c:v>
                </c:pt>
                <c:pt idx="1934">
                  <c:v>43939</c:v>
                </c:pt>
                <c:pt idx="1935">
                  <c:v>43940</c:v>
                </c:pt>
                <c:pt idx="1936">
                  <c:v>43941</c:v>
                </c:pt>
                <c:pt idx="1937">
                  <c:v>43942</c:v>
                </c:pt>
                <c:pt idx="1938">
                  <c:v>43943</c:v>
                </c:pt>
                <c:pt idx="1939">
                  <c:v>43944</c:v>
                </c:pt>
                <c:pt idx="1940">
                  <c:v>43945</c:v>
                </c:pt>
                <c:pt idx="1941">
                  <c:v>43946</c:v>
                </c:pt>
                <c:pt idx="1942">
                  <c:v>43947</c:v>
                </c:pt>
                <c:pt idx="1943">
                  <c:v>43948</c:v>
                </c:pt>
                <c:pt idx="1944">
                  <c:v>43949</c:v>
                </c:pt>
                <c:pt idx="1945">
                  <c:v>43950</c:v>
                </c:pt>
                <c:pt idx="1946">
                  <c:v>43951</c:v>
                </c:pt>
                <c:pt idx="1947">
                  <c:v>43952</c:v>
                </c:pt>
                <c:pt idx="1948">
                  <c:v>43953</c:v>
                </c:pt>
                <c:pt idx="1949">
                  <c:v>43954</c:v>
                </c:pt>
                <c:pt idx="1950">
                  <c:v>43955</c:v>
                </c:pt>
                <c:pt idx="1951">
                  <c:v>43956</c:v>
                </c:pt>
                <c:pt idx="1952">
                  <c:v>43957</c:v>
                </c:pt>
                <c:pt idx="1953">
                  <c:v>43958</c:v>
                </c:pt>
                <c:pt idx="1954">
                  <c:v>43959</c:v>
                </c:pt>
                <c:pt idx="1955">
                  <c:v>43960</c:v>
                </c:pt>
                <c:pt idx="1956">
                  <c:v>43961</c:v>
                </c:pt>
                <c:pt idx="1957">
                  <c:v>43962</c:v>
                </c:pt>
                <c:pt idx="1958">
                  <c:v>43963</c:v>
                </c:pt>
                <c:pt idx="1959">
                  <c:v>43964</c:v>
                </c:pt>
                <c:pt idx="1960">
                  <c:v>43965</c:v>
                </c:pt>
                <c:pt idx="1961">
                  <c:v>43966</c:v>
                </c:pt>
                <c:pt idx="1962">
                  <c:v>43967</c:v>
                </c:pt>
                <c:pt idx="1963">
                  <c:v>43968</c:v>
                </c:pt>
                <c:pt idx="1964">
                  <c:v>43969</c:v>
                </c:pt>
                <c:pt idx="1965">
                  <c:v>43970</c:v>
                </c:pt>
                <c:pt idx="1966">
                  <c:v>43971</c:v>
                </c:pt>
                <c:pt idx="1967">
                  <c:v>43972</c:v>
                </c:pt>
                <c:pt idx="1968">
                  <c:v>43973</c:v>
                </c:pt>
                <c:pt idx="1969">
                  <c:v>43974</c:v>
                </c:pt>
                <c:pt idx="1970">
                  <c:v>43975</c:v>
                </c:pt>
                <c:pt idx="1971">
                  <c:v>43976</c:v>
                </c:pt>
                <c:pt idx="1972">
                  <c:v>43977</c:v>
                </c:pt>
                <c:pt idx="1973">
                  <c:v>43978</c:v>
                </c:pt>
                <c:pt idx="1974">
                  <c:v>43979</c:v>
                </c:pt>
                <c:pt idx="1975">
                  <c:v>43980</c:v>
                </c:pt>
                <c:pt idx="1976">
                  <c:v>43981</c:v>
                </c:pt>
                <c:pt idx="1977">
                  <c:v>43982</c:v>
                </c:pt>
                <c:pt idx="1978">
                  <c:v>43983</c:v>
                </c:pt>
                <c:pt idx="1979">
                  <c:v>43984</c:v>
                </c:pt>
                <c:pt idx="1980">
                  <c:v>43985</c:v>
                </c:pt>
                <c:pt idx="1981">
                  <c:v>43986</c:v>
                </c:pt>
                <c:pt idx="1982">
                  <c:v>43987</c:v>
                </c:pt>
                <c:pt idx="1983">
                  <c:v>43988</c:v>
                </c:pt>
                <c:pt idx="1984">
                  <c:v>43989</c:v>
                </c:pt>
                <c:pt idx="1985">
                  <c:v>43990</c:v>
                </c:pt>
                <c:pt idx="1986">
                  <c:v>43991</c:v>
                </c:pt>
                <c:pt idx="1987">
                  <c:v>43992</c:v>
                </c:pt>
                <c:pt idx="1988">
                  <c:v>43993</c:v>
                </c:pt>
                <c:pt idx="1989">
                  <c:v>43994</c:v>
                </c:pt>
                <c:pt idx="1990">
                  <c:v>43995</c:v>
                </c:pt>
                <c:pt idx="1991">
                  <c:v>43996</c:v>
                </c:pt>
                <c:pt idx="1992">
                  <c:v>43997</c:v>
                </c:pt>
                <c:pt idx="1993">
                  <c:v>43998</c:v>
                </c:pt>
                <c:pt idx="1994">
                  <c:v>43999</c:v>
                </c:pt>
                <c:pt idx="1995">
                  <c:v>44000</c:v>
                </c:pt>
                <c:pt idx="1996">
                  <c:v>44001</c:v>
                </c:pt>
                <c:pt idx="1997">
                  <c:v>44002</c:v>
                </c:pt>
                <c:pt idx="1998">
                  <c:v>44003</c:v>
                </c:pt>
                <c:pt idx="1999">
                  <c:v>44004</c:v>
                </c:pt>
                <c:pt idx="2000">
                  <c:v>44005</c:v>
                </c:pt>
                <c:pt idx="2001">
                  <c:v>44006</c:v>
                </c:pt>
                <c:pt idx="2002">
                  <c:v>44007</c:v>
                </c:pt>
                <c:pt idx="2003">
                  <c:v>44008</c:v>
                </c:pt>
                <c:pt idx="2004">
                  <c:v>44009</c:v>
                </c:pt>
                <c:pt idx="2005">
                  <c:v>44010</c:v>
                </c:pt>
                <c:pt idx="2006">
                  <c:v>44011</c:v>
                </c:pt>
                <c:pt idx="2007">
                  <c:v>44012</c:v>
                </c:pt>
                <c:pt idx="2008">
                  <c:v>44013</c:v>
                </c:pt>
                <c:pt idx="2009">
                  <c:v>44014</c:v>
                </c:pt>
                <c:pt idx="2010">
                  <c:v>44015</c:v>
                </c:pt>
                <c:pt idx="2011">
                  <c:v>44016</c:v>
                </c:pt>
                <c:pt idx="2012">
                  <c:v>44017</c:v>
                </c:pt>
                <c:pt idx="2013">
                  <c:v>44018</c:v>
                </c:pt>
                <c:pt idx="2014">
                  <c:v>44019</c:v>
                </c:pt>
                <c:pt idx="2015">
                  <c:v>44020</c:v>
                </c:pt>
                <c:pt idx="2016">
                  <c:v>44021</c:v>
                </c:pt>
                <c:pt idx="2017">
                  <c:v>44022</c:v>
                </c:pt>
                <c:pt idx="2018">
                  <c:v>44023</c:v>
                </c:pt>
                <c:pt idx="2019">
                  <c:v>44024</c:v>
                </c:pt>
                <c:pt idx="2020">
                  <c:v>44025</c:v>
                </c:pt>
                <c:pt idx="2021">
                  <c:v>44026</c:v>
                </c:pt>
                <c:pt idx="2022">
                  <c:v>44027</c:v>
                </c:pt>
                <c:pt idx="2023">
                  <c:v>44028</c:v>
                </c:pt>
                <c:pt idx="2024">
                  <c:v>44029</c:v>
                </c:pt>
                <c:pt idx="2025">
                  <c:v>44030</c:v>
                </c:pt>
                <c:pt idx="2026">
                  <c:v>44031</c:v>
                </c:pt>
                <c:pt idx="2027">
                  <c:v>44032</c:v>
                </c:pt>
                <c:pt idx="2028">
                  <c:v>44033</c:v>
                </c:pt>
                <c:pt idx="2029">
                  <c:v>44034</c:v>
                </c:pt>
                <c:pt idx="2030">
                  <c:v>44035</c:v>
                </c:pt>
                <c:pt idx="2031">
                  <c:v>44036</c:v>
                </c:pt>
                <c:pt idx="2032">
                  <c:v>44037</c:v>
                </c:pt>
                <c:pt idx="2033">
                  <c:v>44038</c:v>
                </c:pt>
                <c:pt idx="2034">
                  <c:v>44039</c:v>
                </c:pt>
                <c:pt idx="2035">
                  <c:v>44040</c:v>
                </c:pt>
                <c:pt idx="2036">
                  <c:v>44041</c:v>
                </c:pt>
                <c:pt idx="2037">
                  <c:v>44042</c:v>
                </c:pt>
                <c:pt idx="2038">
                  <c:v>44043</c:v>
                </c:pt>
                <c:pt idx="2039">
                  <c:v>44044</c:v>
                </c:pt>
                <c:pt idx="2040">
                  <c:v>44045</c:v>
                </c:pt>
                <c:pt idx="2041">
                  <c:v>44046</c:v>
                </c:pt>
                <c:pt idx="2042">
                  <c:v>44047</c:v>
                </c:pt>
                <c:pt idx="2043">
                  <c:v>44048</c:v>
                </c:pt>
                <c:pt idx="2044">
                  <c:v>44049</c:v>
                </c:pt>
                <c:pt idx="2045">
                  <c:v>44050</c:v>
                </c:pt>
                <c:pt idx="2046">
                  <c:v>44051</c:v>
                </c:pt>
                <c:pt idx="2047">
                  <c:v>44052</c:v>
                </c:pt>
                <c:pt idx="2048">
                  <c:v>44053</c:v>
                </c:pt>
                <c:pt idx="2049">
                  <c:v>44054</c:v>
                </c:pt>
                <c:pt idx="2050">
                  <c:v>44055</c:v>
                </c:pt>
                <c:pt idx="2051">
                  <c:v>44056</c:v>
                </c:pt>
                <c:pt idx="2052">
                  <c:v>44057</c:v>
                </c:pt>
                <c:pt idx="2053">
                  <c:v>44058</c:v>
                </c:pt>
                <c:pt idx="2054">
                  <c:v>44059</c:v>
                </c:pt>
                <c:pt idx="2055">
                  <c:v>44060</c:v>
                </c:pt>
                <c:pt idx="2056">
                  <c:v>44061</c:v>
                </c:pt>
                <c:pt idx="2057">
                  <c:v>44062</c:v>
                </c:pt>
                <c:pt idx="2058">
                  <c:v>44063</c:v>
                </c:pt>
                <c:pt idx="2059">
                  <c:v>44064</c:v>
                </c:pt>
                <c:pt idx="2060">
                  <c:v>44065</c:v>
                </c:pt>
                <c:pt idx="2061">
                  <c:v>44066</c:v>
                </c:pt>
                <c:pt idx="2062">
                  <c:v>44067</c:v>
                </c:pt>
                <c:pt idx="2063">
                  <c:v>44068</c:v>
                </c:pt>
                <c:pt idx="2064">
                  <c:v>44069</c:v>
                </c:pt>
                <c:pt idx="2065">
                  <c:v>44070</c:v>
                </c:pt>
                <c:pt idx="2066">
                  <c:v>44071</c:v>
                </c:pt>
                <c:pt idx="2067">
                  <c:v>44072</c:v>
                </c:pt>
                <c:pt idx="2068">
                  <c:v>44073</c:v>
                </c:pt>
                <c:pt idx="2069">
                  <c:v>44074</c:v>
                </c:pt>
                <c:pt idx="2070">
                  <c:v>44075</c:v>
                </c:pt>
                <c:pt idx="2071">
                  <c:v>44076</c:v>
                </c:pt>
                <c:pt idx="2072">
                  <c:v>44077</c:v>
                </c:pt>
                <c:pt idx="2073">
                  <c:v>44078</c:v>
                </c:pt>
                <c:pt idx="2074">
                  <c:v>44079</c:v>
                </c:pt>
                <c:pt idx="2075">
                  <c:v>44080</c:v>
                </c:pt>
                <c:pt idx="2076">
                  <c:v>44081</c:v>
                </c:pt>
                <c:pt idx="2077">
                  <c:v>44082</c:v>
                </c:pt>
                <c:pt idx="2078">
                  <c:v>44083</c:v>
                </c:pt>
                <c:pt idx="2079">
                  <c:v>44084</c:v>
                </c:pt>
                <c:pt idx="2080">
                  <c:v>44085</c:v>
                </c:pt>
                <c:pt idx="2081">
                  <c:v>44086</c:v>
                </c:pt>
                <c:pt idx="2082">
                  <c:v>44087</c:v>
                </c:pt>
                <c:pt idx="2083">
                  <c:v>44088</c:v>
                </c:pt>
                <c:pt idx="2084">
                  <c:v>44089</c:v>
                </c:pt>
                <c:pt idx="2085">
                  <c:v>44090</c:v>
                </c:pt>
                <c:pt idx="2086">
                  <c:v>44091</c:v>
                </c:pt>
                <c:pt idx="2087">
                  <c:v>44092</c:v>
                </c:pt>
                <c:pt idx="2088">
                  <c:v>44093</c:v>
                </c:pt>
                <c:pt idx="2089">
                  <c:v>44094</c:v>
                </c:pt>
                <c:pt idx="2090">
                  <c:v>44095</c:v>
                </c:pt>
                <c:pt idx="2091">
                  <c:v>44096</c:v>
                </c:pt>
                <c:pt idx="2092">
                  <c:v>44097</c:v>
                </c:pt>
                <c:pt idx="2093">
                  <c:v>44098</c:v>
                </c:pt>
                <c:pt idx="2094">
                  <c:v>44099</c:v>
                </c:pt>
                <c:pt idx="2095">
                  <c:v>44100</c:v>
                </c:pt>
                <c:pt idx="2096">
                  <c:v>44101</c:v>
                </c:pt>
                <c:pt idx="2097">
                  <c:v>44102</c:v>
                </c:pt>
                <c:pt idx="2098">
                  <c:v>44103</c:v>
                </c:pt>
                <c:pt idx="2099">
                  <c:v>44104</c:v>
                </c:pt>
                <c:pt idx="2100">
                  <c:v>44105</c:v>
                </c:pt>
                <c:pt idx="2101">
                  <c:v>44106</c:v>
                </c:pt>
                <c:pt idx="2102">
                  <c:v>44107</c:v>
                </c:pt>
                <c:pt idx="2103">
                  <c:v>44108</c:v>
                </c:pt>
                <c:pt idx="2104">
                  <c:v>44109</c:v>
                </c:pt>
                <c:pt idx="2105">
                  <c:v>44110</c:v>
                </c:pt>
                <c:pt idx="2106">
                  <c:v>44111</c:v>
                </c:pt>
                <c:pt idx="2107">
                  <c:v>44112</c:v>
                </c:pt>
                <c:pt idx="2108">
                  <c:v>44113</c:v>
                </c:pt>
                <c:pt idx="2109">
                  <c:v>44114</c:v>
                </c:pt>
                <c:pt idx="2110">
                  <c:v>44115</c:v>
                </c:pt>
                <c:pt idx="2111">
                  <c:v>44116</c:v>
                </c:pt>
                <c:pt idx="2112">
                  <c:v>44117</c:v>
                </c:pt>
                <c:pt idx="2113">
                  <c:v>44118</c:v>
                </c:pt>
                <c:pt idx="2114">
                  <c:v>44119</c:v>
                </c:pt>
                <c:pt idx="2115">
                  <c:v>44120</c:v>
                </c:pt>
                <c:pt idx="2116">
                  <c:v>44121</c:v>
                </c:pt>
                <c:pt idx="2117">
                  <c:v>44122</c:v>
                </c:pt>
                <c:pt idx="2118">
                  <c:v>44123</c:v>
                </c:pt>
                <c:pt idx="2119">
                  <c:v>44124</c:v>
                </c:pt>
                <c:pt idx="2120">
                  <c:v>44125</c:v>
                </c:pt>
                <c:pt idx="2121">
                  <c:v>44126</c:v>
                </c:pt>
                <c:pt idx="2122">
                  <c:v>44127</c:v>
                </c:pt>
                <c:pt idx="2123">
                  <c:v>44128</c:v>
                </c:pt>
                <c:pt idx="2124">
                  <c:v>44129</c:v>
                </c:pt>
                <c:pt idx="2125">
                  <c:v>44130</c:v>
                </c:pt>
                <c:pt idx="2126">
                  <c:v>44131</c:v>
                </c:pt>
                <c:pt idx="2127">
                  <c:v>44132</c:v>
                </c:pt>
                <c:pt idx="2128">
                  <c:v>44133</c:v>
                </c:pt>
                <c:pt idx="2129">
                  <c:v>44134</c:v>
                </c:pt>
                <c:pt idx="2130">
                  <c:v>44135</c:v>
                </c:pt>
                <c:pt idx="2131">
                  <c:v>44136</c:v>
                </c:pt>
                <c:pt idx="2132">
                  <c:v>44137</c:v>
                </c:pt>
                <c:pt idx="2133">
                  <c:v>44138</c:v>
                </c:pt>
                <c:pt idx="2134">
                  <c:v>44139</c:v>
                </c:pt>
                <c:pt idx="2135">
                  <c:v>44140</c:v>
                </c:pt>
                <c:pt idx="2136">
                  <c:v>44141</c:v>
                </c:pt>
                <c:pt idx="2137">
                  <c:v>44142</c:v>
                </c:pt>
                <c:pt idx="2138">
                  <c:v>44143</c:v>
                </c:pt>
                <c:pt idx="2139">
                  <c:v>44144</c:v>
                </c:pt>
                <c:pt idx="2140">
                  <c:v>44145</c:v>
                </c:pt>
                <c:pt idx="2141">
                  <c:v>44146</c:v>
                </c:pt>
                <c:pt idx="2142">
                  <c:v>44147</c:v>
                </c:pt>
                <c:pt idx="2143">
                  <c:v>44148</c:v>
                </c:pt>
                <c:pt idx="2144">
                  <c:v>44149</c:v>
                </c:pt>
                <c:pt idx="2145">
                  <c:v>44150</c:v>
                </c:pt>
                <c:pt idx="2146">
                  <c:v>44151</c:v>
                </c:pt>
                <c:pt idx="2147">
                  <c:v>44152</c:v>
                </c:pt>
                <c:pt idx="2148">
                  <c:v>44153</c:v>
                </c:pt>
                <c:pt idx="2149">
                  <c:v>44154</c:v>
                </c:pt>
                <c:pt idx="2150">
                  <c:v>44155</c:v>
                </c:pt>
                <c:pt idx="2151">
                  <c:v>44156</c:v>
                </c:pt>
                <c:pt idx="2152">
                  <c:v>44157</c:v>
                </c:pt>
                <c:pt idx="2153">
                  <c:v>44158</c:v>
                </c:pt>
                <c:pt idx="2154">
                  <c:v>44159</c:v>
                </c:pt>
                <c:pt idx="2155">
                  <c:v>44160</c:v>
                </c:pt>
                <c:pt idx="2156">
                  <c:v>44161</c:v>
                </c:pt>
                <c:pt idx="2157">
                  <c:v>44162</c:v>
                </c:pt>
                <c:pt idx="2158">
                  <c:v>44163</c:v>
                </c:pt>
                <c:pt idx="2159">
                  <c:v>44164</c:v>
                </c:pt>
                <c:pt idx="2160">
                  <c:v>44165</c:v>
                </c:pt>
                <c:pt idx="2161">
                  <c:v>44166</c:v>
                </c:pt>
                <c:pt idx="2162">
                  <c:v>44167</c:v>
                </c:pt>
                <c:pt idx="2163">
                  <c:v>44168</c:v>
                </c:pt>
                <c:pt idx="2164">
                  <c:v>44169</c:v>
                </c:pt>
                <c:pt idx="2165">
                  <c:v>44170</c:v>
                </c:pt>
                <c:pt idx="2166">
                  <c:v>44171</c:v>
                </c:pt>
                <c:pt idx="2167">
                  <c:v>44172</c:v>
                </c:pt>
                <c:pt idx="2168">
                  <c:v>44173</c:v>
                </c:pt>
                <c:pt idx="2169">
                  <c:v>44174</c:v>
                </c:pt>
                <c:pt idx="2170">
                  <c:v>44175</c:v>
                </c:pt>
                <c:pt idx="2171">
                  <c:v>44176</c:v>
                </c:pt>
                <c:pt idx="2172">
                  <c:v>44177</c:v>
                </c:pt>
                <c:pt idx="2173">
                  <c:v>44178</c:v>
                </c:pt>
                <c:pt idx="2174">
                  <c:v>44179</c:v>
                </c:pt>
                <c:pt idx="2175">
                  <c:v>44180</c:v>
                </c:pt>
                <c:pt idx="2176">
                  <c:v>44181</c:v>
                </c:pt>
                <c:pt idx="2177">
                  <c:v>44182</c:v>
                </c:pt>
                <c:pt idx="2178">
                  <c:v>44183</c:v>
                </c:pt>
                <c:pt idx="2179">
                  <c:v>44184</c:v>
                </c:pt>
                <c:pt idx="2180">
                  <c:v>44185</c:v>
                </c:pt>
                <c:pt idx="2181">
                  <c:v>44186</c:v>
                </c:pt>
                <c:pt idx="2182">
                  <c:v>44187</c:v>
                </c:pt>
                <c:pt idx="2183">
                  <c:v>44188</c:v>
                </c:pt>
                <c:pt idx="2184">
                  <c:v>44189</c:v>
                </c:pt>
                <c:pt idx="2185">
                  <c:v>44190</c:v>
                </c:pt>
                <c:pt idx="2186">
                  <c:v>44191</c:v>
                </c:pt>
                <c:pt idx="2187">
                  <c:v>44192</c:v>
                </c:pt>
                <c:pt idx="2188">
                  <c:v>44193</c:v>
                </c:pt>
                <c:pt idx="2189">
                  <c:v>44194</c:v>
                </c:pt>
                <c:pt idx="2190">
                  <c:v>44195</c:v>
                </c:pt>
                <c:pt idx="2191">
                  <c:v>44196</c:v>
                </c:pt>
                <c:pt idx="2192">
                  <c:v>44197</c:v>
                </c:pt>
                <c:pt idx="2193">
                  <c:v>44198</c:v>
                </c:pt>
                <c:pt idx="2194">
                  <c:v>44199</c:v>
                </c:pt>
                <c:pt idx="2195">
                  <c:v>44200</c:v>
                </c:pt>
                <c:pt idx="2196">
                  <c:v>44201</c:v>
                </c:pt>
                <c:pt idx="2197">
                  <c:v>44202</c:v>
                </c:pt>
                <c:pt idx="2198">
                  <c:v>44203</c:v>
                </c:pt>
                <c:pt idx="2199">
                  <c:v>44204</c:v>
                </c:pt>
                <c:pt idx="2200">
                  <c:v>44205</c:v>
                </c:pt>
                <c:pt idx="2201">
                  <c:v>44206</c:v>
                </c:pt>
                <c:pt idx="2202">
                  <c:v>44207</c:v>
                </c:pt>
                <c:pt idx="2203">
                  <c:v>44208</c:v>
                </c:pt>
                <c:pt idx="2204">
                  <c:v>44209</c:v>
                </c:pt>
                <c:pt idx="2205">
                  <c:v>44210</c:v>
                </c:pt>
                <c:pt idx="2206">
                  <c:v>44211</c:v>
                </c:pt>
                <c:pt idx="2207">
                  <c:v>44212</c:v>
                </c:pt>
                <c:pt idx="2208">
                  <c:v>44213</c:v>
                </c:pt>
                <c:pt idx="2209">
                  <c:v>44214</c:v>
                </c:pt>
                <c:pt idx="2210">
                  <c:v>44215</c:v>
                </c:pt>
                <c:pt idx="2211">
                  <c:v>44216</c:v>
                </c:pt>
                <c:pt idx="2212">
                  <c:v>44217</c:v>
                </c:pt>
                <c:pt idx="2213">
                  <c:v>44218</c:v>
                </c:pt>
                <c:pt idx="2214">
                  <c:v>44219</c:v>
                </c:pt>
                <c:pt idx="2215">
                  <c:v>44220</c:v>
                </c:pt>
                <c:pt idx="2216">
                  <c:v>44221</c:v>
                </c:pt>
                <c:pt idx="2217">
                  <c:v>44222</c:v>
                </c:pt>
                <c:pt idx="2218">
                  <c:v>44223</c:v>
                </c:pt>
                <c:pt idx="2219">
                  <c:v>44224</c:v>
                </c:pt>
                <c:pt idx="2220">
                  <c:v>44225</c:v>
                </c:pt>
                <c:pt idx="2221">
                  <c:v>44226</c:v>
                </c:pt>
                <c:pt idx="2222">
                  <c:v>44227</c:v>
                </c:pt>
                <c:pt idx="2223">
                  <c:v>44228</c:v>
                </c:pt>
                <c:pt idx="2224">
                  <c:v>44229</c:v>
                </c:pt>
                <c:pt idx="2225">
                  <c:v>44230</c:v>
                </c:pt>
                <c:pt idx="2226">
                  <c:v>44231</c:v>
                </c:pt>
                <c:pt idx="2227">
                  <c:v>44232</c:v>
                </c:pt>
                <c:pt idx="2228">
                  <c:v>44233</c:v>
                </c:pt>
                <c:pt idx="2229">
                  <c:v>44234</c:v>
                </c:pt>
                <c:pt idx="2230">
                  <c:v>44235</c:v>
                </c:pt>
                <c:pt idx="2231">
                  <c:v>44236</c:v>
                </c:pt>
                <c:pt idx="2232">
                  <c:v>44237</c:v>
                </c:pt>
                <c:pt idx="2233">
                  <c:v>44238</c:v>
                </c:pt>
                <c:pt idx="2234">
                  <c:v>44239</c:v>
                </c:pt>
                <c:pt idx="2235">
                  <c:v>44240</c:v>
                </c:pt>
                <c:pt idx="2236">
                  <c:v>44241</c:v>
                </c:pt>
                <c:pt idx="2237">
                  <c:v>44242</c:v>
                </c:pt>
                <c:pt idx="2238">
                  <c:v>44243</c:v>
                </c:pt>
                <c:pt idx="2239">
                  <c:v>44244</c:v>
                </c:pt>
                <c:pt idx="2240">
                  <c:v>44245</c:v>
                </c:pt>
                <c:pt idx="2241">
                  <c:v>44246</c:v>
                </c:pt>
                <c:pt idx="2242">
                  <c:v>44247</c:v>
                </c:pt>
                <c:pt idx="2243">
                  <c:v>44248</c:v>
                </c:pt>
                <c:pt idx="2244">
                  <c:v>44249</c:v>
                </c:pt>
                <c:pt idx="2245">
                  <c:v>44250</c:v>
                </c:pt>
                <c:pt idx="2246">
                  <c:v>44251</c:v>
                </c:pt>
                <c:pt idx="2247">
                  <c:v>44252</c:v>
                </c:pt>
                <c:pt idx="2248">
                  <c:v>44253</c:v>
                </c:pt>
                <c:pt idx="2249">
                  <c:v>44254</c:v>
                </c:pt>
                <c:pt idx="2250">
                  <c:v>44255</c:v>
                </c:pt>
                <c:pt idx="2251">
                  <c:v>44256</c:v>
                </c:pt>
                <c:pt idx="2252">
                  <c:v>44257</c:v>
                </c:pt>
                <c:pt idx="2253">
                  <c:v>44258</c:v>
                </c:pt>
                <c:pt idx="2254">
                  <c:v>44259</c:v>
                </c:pt>
                <c:pt idx="2255">
                  <c:v>44260</c:v>
                </c:pt>
                <c:pt idx="2256">
                  <c:v>44261</c:v>
                </c:pt>
                <c:pt idx="2257">
                  <c:v>44262</c:v>
                </c:pt>
                <c:pt idx="2258">
                  <c:v>44263</c:v>
                </c:pt>
                <c:pt idx="2259">
                  <c:v>44264</c:v>
                </c:pt>
                <c:pt idx="2260">
                  <c:v>44265</c:v>
                </c:pt>
                <c:pt idx="2261">
                  <c:v>44266</c:v>
                </c:pt>
                <c:pt idx="2262">
                  <c:v>44267</c:v>
                </c:pt>
                <c:pt idx="2263">
                  <c:v>44268</c:v>
                </c:pt>
                <c:pt idx="2264">
                  <c:v>44269</c:v>
                </c:pt>
                <c:pt idx="2265">
                  <c:v>44270</c:v>
                </c:pt>
                <c:pt idx="2266">
                  <c:v>44271</c:v>
                </c:pt>
                <c:pt idx="2267">
                  <c:v>44272</c:v>
                </c:pt>
                <c:pt idx="2268">
                  <c:v>44273</c:v>
                </c:pt>
                <c:pt idx="2269">
                  <c:v>44274</c:v>
                </c:pt>
                <c:pt idx="2270">
                  <c:v>44275</c:v>
                </c:pt>
                <c:pt idx="2271">
                  <c:v>44276</c:v>
                </c:pt>
                <c:pt idx="2272">
                  <c:v>44277</c:v>
                </c:pt>
                <c:pt idx="2273">
                  <c:v>44278</c:v>
                </c:pt>
                <c:pt idx="2274">
                  <c:v>44279</c:v>
                </c:pt>
                <c:pt idx="2275">
                  <c:v>44280</c:v>
                </c:pt>
                <c:pt idx="2276">
                  <c:v>44281</c:v>
                </c:pt>
                <c:pt idx="2277">
                  <c:v>44282</c:v>
                </c:pt>
                <c:pt idx="2278">
                  <c:v>44283</c:v>
                </c:pt>
                <c:pt idx="2279">
                  <c:v>44284</c:v>
                </c:pt>
                <c:pt idx="2280">
                  <c:v>44285</c:v>
                </c:pt>
                <c:pt idx="2281">
                  <c:v>44286</c:v>
                </c:pt>
                <c:pt idx="2282">
                  <c:v>44287</c:v>
                </c:pt>
                <c:pt idx="2283">
                  <c:v>44288</c:v>
                </c:pt>
                <c:pt idx="2284">
                  <c:v>44289</c:v>
                </c:pt>
                <c:pt idx="2285">
                  <c:v>44290</c:v>
                </c:pt>
                <c:pt idx="2286">
                  <c:v>44291</c:v>
                </c:pt>
                <c:pt idx="2287">
                  <c:v>44292</c:v>
                </c:pt>
                <c:pt idx="2288">
                  <c:v>44293</c:v>
                </c:pt>
                <c:pt idx="2289">
                  <c:v>44294</c:v>
                </c:pt>
                <c:pt idx="2290">
                  <c:v>44295</c:v>
                </c:pt>
                <c:pt idx="2291">
                  <c:v>44296</c:v>
                </c:pt>
                <c:pt idx="2292">
                  <c:v>44297</c:v>
                </c:pt>
                <c:pt idx="2293">
                  <c:v>44298</c:v>
                </c:pt>
                <c:pt idx="2294">
                  <c:v>44299</c:v>
                </c:pt>
                <c:pt idx="2295">
                  <c:v>44300</c:v>
                </c:pt>
                <c:pt idx="2296">
                  <c:v>44301</c:v>
                </c:pt>
                <c:pt idx="2297">
                  <c:v>44302</c:v>
                </c:pt>
                <c:pt idx="2298">
                  <c:v>44303</c:v>
                </c:pt>
                <c:pt idx="2299">
                  <c:v>44304</c:v>
                </c:pt>
                <c:pt idx="2300">
                  <c:v>44305</c:v>
                </c:pt>
                <c:pt idx="2301">
                  <c:v>44306</c:v>
                </c:pt>
                <c:pt idx="2302">
                  <c:v>44307</c:v>
                </c:pt>
                <c:pt idx="2303">
                  <c:v>44308</c:v>
                </c:pt>
                <c:pt idx="2304">
                  <c:v>44309</c:v>
                </c:pt>
                <c:pt idx="2305">
                  <c:v>44310</c:v>
                </c:pt>
                <c:pt idx="2306">
                  <c:v>44311</c:v>
                </c:pt>
                <c:pt idx="2307">
                  <c:v>44312</c:v>
                </c:pt>
                <c:pt idx="2308">
                  <c:v>44313</c:v>
                </c:pt>
                <c:pt idx="2309">
                  <c:v>44314</c:v>
                </c:pt>
                <c:pt idx="2310">
                  <c:v>44315</c:v>
                </c:pt>
                <c:pt idx="2311">
                  <c:v>44316</c:v>
                </c:pt>
                <c:pt idx="2312">
                  <c:v>44317</c:v>
                </c:pt>
                <c:pt idx="2313">
                  <c:v>44318</c:v>
                </c:pt>
                <c:pt idx="2314">
                  <c:v>44319</c:v>
                </c:pt>
                <c:pt idx="2315">
                  <c:v>44320</c:v>
                </c:pt>
                <c:pt idx="2316">
                  <c:v>44321</c:v>
                </c:pt>
                <c:pt idx="2317">
                  <c:v>44322</c:v>
                </c:pt>
                <c:pt idx="2318">
                  <c:v>44323</c:v>
                </c:pt>
                <c:pt idx="2319">
                  <c:v>44324</c:v>
                </c:pt>
                <c:pt idx="2320">
                  <c:v>44325</c:v>
                </c:pt>
                <c:pt idx="2321">
                  <c:v>44326</c:v>
                </c:pt>
                <c:pt idx="2322">
                  <c:v>44327</c:v>
                </c:pt>
                <c:pt idx="2323">
                  <c:v>44328</c:v>
                </c:pt>
                <c:pt idx="2324">
                  <c:v>44329</c:v>
                </c:pt>
                <c:pt idx="2325">
                  <c:v>44330</c:v>
                </c:pt>
                <c:pt idx="2326">
                  <c:v>44331</c:v>
                </c:pt>
                <c:pt idx="2327">
                  <c:v>44332</c:v>
                </c:pt>
                <c:pt idx="2328">
                  <c:v>44333</c:v>
                </c:pt>
                <c:pt idx="2329">
                  <c:v>44334</c:v>
                </c:pt>
                <c:pt idx="2330">
                  <c:v>44335</c:v>
                </c:pt>
                <c:pt idx="2331">
                  <c:v>44336</c:v>
                </c:pt>
                <c:pt idx="2332">
                  <c:v>44337</c:v>
                </c:pt>
                <c:pt idx="2333">
                  <c:v>44338</c:v>
                </c:pt>
                <c:pt idx="2334">
                  <c:v>44339</c:v>
                </c:pt>
                <c:pt idx="2335">
                  <c:v>44340</c:v>
                </c:pt>
                <c:pt idx="2336">
                  <c:v>44341</c:v>
                </c:pt>
                <c:pt idx="2337">
                  <c:v>44342</c:v>
                </c:pt>
                <c:pt idx="2338">
                  <c:v>44343</c:v>
                </c:pt>
                <c:pt idx="2339">
                  <c:v>44344</c:v>
                </c:pt>
                <c:pt idx="2340">
                  <c:v>44345</c:v>
                </c:pt>
                <c:pt idx="2341">
                  <c:v>44346</c:v>
                </c:pt>
                <c:pt idx="2342">
                  <c:v>44347</c:v>
                </c:pt>
                <c:pt idx="2343">
                  <c:v>44348</c:v>
                </c:pt>
                <c:pt idx="2344">
                  <c:v>44349</c:v>
                </c:pt>
                <c:pt idx="2345">
                  <c:v>44350</c:v>
                </c:pt>
                <c:pt idx="2346">
                  <c:v>44351</c:v>
                </c:pt>
                <c:pt idx="2347">
                  <c:v>44352</c:v>
                </c:pt>
                <c:pt idx="2348">
                  <c:v>44353</c:v>
                </c:pt>
                <c:pt idx="2349">
                  <c:v>44354</c:v>
                </c:pt>
                <c:pt idx="2350">
                  <c:v>44355</c:v>
                </c:pt>
                <c:pt idx="2351">
                  <c:v>44356</c:v>
                </c:pt>
                <c:pt idx="2352">
                  <c:v>44357</c:v>
                </c:pt>
                <c:pt idx="2353">
                  <c:v>44358</c:v>
                </c:pt>
                <c:pt idx="2354">
                  <c:v>44359</c:v>
                </c:pt>
                <c:pt idx="2355">
                  <c:v>44360</c:v>
                </c:pt>
                <c:pt idx="2356">
                  <c:v>44361</c:v>
                </c:pt>
                <c:pt idx="2357">
                  <c:v>44362</c:v>
                </c:pt>
                <c:pt idx="2358">
                  <c:v>44363</c:v>
                </c:pt>
                <c:pt idx="2359">
                  <c:v>44364</c:v>
                </c:pt>
                <c:pt idx="2360">
                  <c:v>44365</c:v>
                </c:pt>
                <c:pt idx="2361">
                  <c:v>44366</c:v>
                </c:pt>
                <c:pt idx="2362">
                  <c:v>44367</c:v>
                </c:pt>
                <c:pt idx="2363">
                  <c:v>44368</c:v>
                </c:pt>
                <c:pt idx="2364">
                  <c:v>44369</c:v>
                </c:pt>
                <c:pt idx="2365">
                  <c:v>44370</c:v>
                </c:pt>
                <c:pt idx="2366">
                  <c:v>44371</c:v>
                </c:pt>
                <c:pt idx="2367">
                  <c:v>44372</c:v>
                </c:pt>
                <c:pt idx="2368">
                  <c:v>44373</c:v>
                </c:pt>
                <c:pt idx="2369">
                  <c:v>44374</c:v>
                </c:pt>
                <c:pt idx="2370">
                  <c:v>44375</c:v>
                </c:pt>
                <c:pt idx="2371">
                  <c:v>44376</c:v>
                </c:pt>
                <c:pt idx="2372">
                  <c:v>44377</c:v>
                </c:pt>
                <c:pt idx="2373">
                  <c:v>44378</c:v>
                </c:pt>
                <c:pt idx="2374">
                  <c:v>44379</c:v>
                </c:pt>
                <c:pt idx="2375">
                  <c:v>44380</c:v>
                </c:pt>
                <c:pt idx="2376">
                  <c:v>44381</c:v>
                </c:pt>
                <c:pt idx="2377">
                  <c:v>44382</c:v>
                </c:pt>
                <c:pt idx="2378">
                  <c:v>44383</c:v>
                </c:pt>
                <c:pt idx="2379">
                  <c:v>44384</c:v>
                </c:pt>
                <c:pt idx="2380">
                  <c:v>44385</c:v>
                </c:pt>
                <c:pt idx="2381">
                  <c:v>44386</c:v>
                </c:pt>
                <c:pt idx="2382">
                  <c:v>44387</c:v>
                </c:pt>
                <c:pt idx="2383">
                  <c:v>44388</c:v>
                </c:pt>
                <c:pt idx="2384">
                  <c:v>44389</c:v>
                </c:pt>
                <c:pt idx="2385">
                  <c:v>44390</c:v>
                </c:pt>
                <c:pt idx="2386">
                  <c:v>44391</c:v>
                </c:pt>
                <c:pt idx="2387">
                  <c:v>44392</c:v>
                </c:pt>
                <c:pt idx="2388">
                  <c:v>44393</c:v>
                </c:pt>
                <c:pt idx="2389">
                  <c:v>44394</c:v>
                </c:pt>
                <c:pt idx="2390">
                  <c:v>44395</c:v>
                </c:pt>
                <c:pt idx="2391">
                  <c:v>44396</c:v>
                </c:pt>
                <c:pt idx="2392">
                  <c:v>44397</c:v>
                </c:pt>
                <c:pt idx="2393">
                  <c:v>44398</c:v>
                </c:pt>
                <c:pt idx="2394">
                  <c:v>44399</c:v>
                </c:pt>
                <c:pt idx="2395">
                  <c:v>44400</c:v>
                </c:pt>
                <c:pt idx="2396">
                  <c:v>44401</c:v>
                </c:pt>
                <c:pt idx="2397">
                  <c:v>44402</c:v>
                </c:pt>
                <c:pt idx="2398">
                  <c:v>44403</c:v>
                </c:pt>
                <c:pt idx="2399">
                  <c:v>44404</c:v>
                </c:pt>
                <c:pt idx="2400">
                  <c:v>44405</c:v>
                </c:pt>
                <c:pt idx="2401">
                  <c:v>44406</c:v>
                </c:pt>
                <c:pt idx="2402">
                  <c:v>44407</c:v>
                </c:pt>
                <c:pt idx="2403">
                  <c:v>44408</c:v>
                </c:pt>
                <c:pt idx="2404">
                  <c:v>44409</c:v>
                </c:pt>
                <c:pt idx="2405">
                  <c:v>44410</c:v>
                </c:pt>
                <c:pt idx="2406">
                  <c:v>44411</c:v>
                </c:pt>
                <c:pt idx="2407">
                  <c:v>44412</c:v>
                </c:pt>
                <c:pt idx="2408">
                  <c:v>44413</c:v>
                </c:pt>
                <c:pt idx="2409">
                  <c:v>44414</c:v>
                </c:pt>
                <c:pt idx="2410">
                  <c:v>44415</c:v>
                </c:pt>
                <c:pt idx="2411">
                  <c:v>44416</c:v>
                </c:pt>
                <c:pt idx="2412">
                  <c:v>44417</c:v>
                </c:pt>
                <c:pt idx="2413">
                  <c:v>44418</c:v>
                </c:pt>
                <c:pt idx="2414">
                  <c:v>44419</c:v>
                </c:pt>
                <c:pt idx="2415">
                  <c:v>44420</c:v>
                </c:pt>
                <c:pt idx="2416">
                  <c:v>44421</c:v>
                </c:pt>
                <c:pt idx="2417">
                  <c:v>44422</c:v>
                </c:pt>
                <c:pt idx="2418">
                  <c:v>44423</c:v>
                </c:pt>
                <c:pt idx="2419">
                  <c:v>44424</c:v>
                </c:pt>
                <c:pt idx="2420">
                  <c:v>44425</c:v>
                </c:pt>
                <c:pt idx="2421">
                  <c:v>44426</c:v>
                </c:pt>
                <c:pt idx="2422">
                  <c:v>44427</c:v>
                </c:pt>
                <c:pt idx="2423">
                  <c:v>44428</c:v>
                </c:pt>
                <c:pt idx="2424">
                  <c:v>44429</c:v>
                </c:pt>
                <c:pt idx="2425">
                  <c:v>44430</c:v>
                </c:pt>
                <c:pt idx="2426">
                  <c:v>44431</c:v>
                </c:pt>
                <c:pt idx="2427">
                  <c:v>44432</c:v>
                </c:pt>
                <c:pt idx="2428">
                  <c:v>44433</c:v>
                </c:pt>
                <c:pt idx="2429">
                  <c:v>44434</c:v>
                </c:pt>
                <c:pt idx="2430">
                  <c:v>44435</c:v>
                </c:pt>
                <c:pt idx="2431">
                  <c:v>44436</c:v>
                </c:pt>
                <c:pt idx="2432">
                  <c:v>44437</c:v>
                </c:pt>
                <c:pt idx="2433">
                  <c:v>44438</c:v>
                </c:pt>
                <c:pt idx="2434">
                  <c:v>44439</c:v>
                </c:pt>
                <c:pt idx="2435">
                  <c:v>44440</c:v>
                </c:pt>
                <c:pt idx="2436">
                  <c:v>44441</c:v>
                </c:pt>
                <c:pt idx="2437">
                  <c:v>44442</c:v>
                </c:pt>
                <c:pt idx="2438">
                  <c:v>44443</c:v>
                </c:pt>
                <c:pt idx="2439">
                  <c:v>44444</c:v>
                </c:pt>
                <c:pt idx="2440">
                  <c:v>44445</c:v>
                </c:pt>
                <c:pt idx="2441">
                  <c:v>44446</c:v>
                </c:pt>
                <c:pt idx="2442">
                  <c:v>44447</c:v>
                </c:pt>
                <c:pt idx="2443">
                  <c:v>44448</c:v>
                </c:pt>
                <c:pt idx="2444">
                  <c:v>44449</c:v>
                </c:pt>
                <c:pt idx="2445">
                  <c:v>44450</c:v>
                </c:pt>
                <c:pt idx="2446">
                  <c:v>44451</c:v>
                </c:pt>
                <c:pt idx="2447">
                  <c:v>44452</c:v>
                </c:pt>
                <c:pt idx="2448">
                  <c:v>44453</c:v>
                </c:pt>
                <c:pt idx="2449">
                  <c:v>44454</c:v>
                </c:pt>
                <c:pt idx="2450">
                  <c:v>44455</c:v>
                </c:pt>
                <c:pt idx="2451">
                  <c:v>44456</c:v>
                </c:pt>
                <c:pt idx="2452">
                  <c:v>44457</c:v>
                </c:pt>
                <c:pt idx="2453">
                  <c:v>44458</c:v>
                </c:pt>
                <c:pt idx="2454">
                  <c:v>44459</c:v>
                </c:pt>
                <c:pt idx="2455">
                  <c:v>44460</c:v>
                </c:pt>
                <c:pt idx="2456">
                  <c:v>44461</c:v>
                </c:pt>
                <c:pt idx="2457">
                  <c:v>44462</c:v>
                </c:pt>
                <c:pt idx="2458">
                  <c:v>44463</c:v>
                </c:pt>
                <c:pt idx="2459">
                  <c:v>44464</c:v>
                </c:pt>
                <c:pt idx="2460">
                  <c:v>44465</c:v>
                </c:pt>
                <c:pt idx="2461">
                  <c:v>44466</c:v>
                </c:pt>
                <c:pt idx="2462">
                  <c:v>44467</c:v>
                </c:pt>
                <c:pt idx="2463">
                  <c:v>44468</c:v>
                </c:pt>
                <c:pt idx="2464">
                  <c:v>44469</c:v>
                </c:pt>
                <c:pt idx="2465">
                  <c:v>44470</c:v>
                </c:pt>
                <c:pt idx="2466">
                  <c:v>44471</c:v>
                </c:pt>
                <c:pt idx="2467">
                  <c:v>44472</c:v>
                </c:pt>
                <c:pt idx="2468">
                  <c:v>44473</c:v>
                </c:pt>
                <c:pt idx="2469">
                  <c:v>44474</c:v>
                </c:pt>
                <c:pt idx="2470">
                  <c:v>44475</c:v>
                </c:pt>
                <c:pt idx="2471">
                  <c:v>44476</c:v>
                </c:pt>
                <c:pt idx="2472">
                  <c:v>44477</c:v>
                </c:pt>
                <c:pt idx="2473">
                  <c:v>44478</c:v>
                </c:pt>
                <c:pt idx="2474">
                  <c:v>44479</c:v>
                </c:pt>
                <c:pt idx="2475">
                  <c:v>44480</c:v>
                </c:pt>
                <c:pt idx="2476">
                  <c:v>44481</c:v>
                </c:pt>
                <c:pt idx="2477">
                  <c:v>44482</c:v>
                </c:pt>
                <c:pt idx="2478">
                  <c:v>44483</c:v>
                </c:pt>
                <c:pt idx="2479">
                  <c:v>44484</c:v>
                </c:pt>
                <c:pt idx="2480">
                  <c:v>44485</c:v>
                </c:pt>
                <c:pt idx="2481">
                  <c:v>44486</c:v>
                </c:pt>
                <c:pt idx="2482">
                  <c:v>44487</c:v>
                </c:pt>
                <c:pt idx="2483">
                  <c:v>44488</c:v>
                </c:pt>
                <c:pt idx="2484">
                  <c:v>44489</c:v>
                </c:pt>
                <c:pt idx="2485">
                  <c:v>44490</c:v>
                </c:pt>
                <c:pt idx="2486">
                  <c:v>44491</c:v>
                </c:pt>
                <c:pt idx="2487">
                  <c:v>44492</c:v>
                </c:pt>
                <c:pt idx="2488">
                  <c:v>44493</c:v>
                </c:pt>
                <c:pt idx="2489">
                  <c:v>44494</c:v>
                </c:pt>
                <c:pt idx="2490">
                  <c:v>44495</c:v>
                </c:pt>
                <c:pt idx="2491">
                  <c:v>44496</c:v>
                </c:pt>
                <c:pt idx="2492">
                  <c:v>44497</c:v>
                </c:pt>
                <c:pt idx="2493">
                  <c:v>44498</c:v>
                </c:pt>
                <c:pt idx="2494">
                  <c:v>44499</c:v>
                </c:pt>
                <c:pt idx="2495">
                  <c:v>44500</c:v>
                </c:pt>
                <c:pt idx="2496">
                  <c:v>44501</c:v>
                </c:pt>
                <c:pt idx="2497">
                  <c:v>44502</c:v>
                </c:pt>
                <c:pt idx="2498">
                  <c:v>44503</c:v>
                </c:pt>
                <c:pt idx="2499">
                  <c:v>44504</c:v>
                </c:pt>
                <c:pt idx="2500">
                  <c:v>44505</c:v>
                </c:pt>
                <c:pt idx="2501">
                  <c:v>44506</c:v>
                </c:pt>
                <c:pt idx="2502">
                  <c:v>44507</c:v>
                </c:pt>
                <c:pt idx="2503">
                  <c:v>44508</c:v>
                </c:pt>
                <c:pt idx="2504">
                  <c:v>44509</c:v>
                </c:pt>
                <c:pt idx="2505">
                  <c:v>44510</c:v>
                </c:pt>
                <c:pt idx="2506">
                  <c:v>44511</c:v>
                </c:pt>
                <c:pt idx="2507">
                  <c:v>44512</c:v>
                </c:pt>
                <c:pt idx="2508">
                  <c:v>44513</c:v>
                </c:pt>
                <c:pt idx="2509">
                  <c:v>44514</c:v>
                </c:pt>
                <c:pt idx="2510">
                  <c:v>44515</c:v>
                </c:pt>
                <c:pt idx="2511">
                  <c:v>44516</c:v>
                </c:pt>
                <c:pt idx="2512">
                  <c:v>44517</c:v>
                </c:pt>
                <c:pt idx="2513">
                  <c:v>44518</c:v>
                </c:pt>
                <c:pt idx="2514">
                  <c:v>44519</c:v>
                </c:pt>
                <c:pt idx="2515">
                  <c:v>44520</c:v>
                </c:pt>
                <c:pt idx="2516">
                  <c:v>44521</c:v>
                </c:pt>
                <c:pt idx="2517">
                  <c:v>44522</c:v>
                </c:pt>
                <c:pt idx="2518">
                  <c:v>44523</c:v>
                </c:pt>
                <c:pt idx="2519">
                  <c:v>44524</c:v>
                </c:pt>
                <c:pt idx="2520">
                  <c:v>44525</c:v>
                </c:pt>
                <c:pt idx="2521">
                  <c:v>44526</c:v>
                </c:pt>
                <c:pt idx="2522">
                  <c:v>44527</c:v>
                </c:pt>
                <c:pt idx="2523">
                  <c:v>44528</c:v>
                </c:pt>
                <c:pt idx="2524">
                  <c:v>44529</c:v>
                </c:pt>
                <c:pt idx="2525">
                  <c:v>44530</c:v>
                </c:pt>
                <c:pt idx="2526">
                  <c:v>44531</c:v>
                </c:pt>
                <c:pt idx="2527">
                  <c:v>44532</c:v>
                </c:pt>
                <c:pt idx="2528">
                  <c:v>44533</c:v>
                </c:pt>
                <c:pt idx="2529">
                  <c:v>44534</c:v>
                </c:pt>
                <c:pt idx="2530">
                  <c:v>44535</c:v>
                </c:pt>
                <c:pt idx="2531">
                  <c:v>44536</c:v>
                </c:pt>
                <c:pt idx="2532">
                  <c:v>44537</c:v>
                </c:pt>
                <c:pt idx="2533">
                  <c:v>44538</c:v>
                </c:pt>
                <c:pt idx="2534">
                  <c:v>44539</c:v>
                </c:pt>
                <c:pt idx="2535">
                  <c:v>44540</c:v>
                </c:pt>
                <c:pt idx="2536">
                  <c:v>44541</c:v>
                </c:pt>
                <c:pt idx="2537">
                  <c:v>44542</c:v>
                </c:pt>
                <c:pt idx="2538">
                  <c:v>44543</c:v>
                </c:pt>
                <c:pt idx="2539">
                  <c:v>44544</c:v>
                </c:pt>
                <c:pt idx="2540">
                  <c:v>44545</c:v>
                </c:pt>
                <c:pt idx="2541">
                  <c:v>44546</c:v>
                </c:pt>
                <c:pt idx="2542">
                  <c:v>44547</c:v>
                </c:pt>
                <c:pt idx="2543">
                  <c:v>44548</c:v>
                </c:pt>
                <c:pt idx="2544">
                  <c:v>44549</c:v>
                </c:pt>
                <c:pt idx="2545">
                  <c:v>44550</c:v>
                </c:pt>
                <c:pt idx="2546">
                  <c:v>44551</c:v>
                </c:pt>
                <c:pt idx="2547">
                  <c:v>44552</c:v>
                </c:pt>
                <c:pt idx="2548">
                  <c:v>44553</c:v>
                </c:pt>
                <c:pt idx="2549">
                  <c:v>44554</c:v>
                </c:pt>
                <c:pt idx="2550">
                  <c:v>44555</c:v>
                </c:pt>
                <c:pt idx="2551">
                  <c:v>44556</c:v>
                </c:pt>
                <c:pt idx="2552">
                  <c:v>44557</c:v>
                </c:pt>
                <c:pt idx="2553">
                  <c:v>44558</c:v>
                </c:pt>
                <c:pt idx="2554">
                  <c:v>44559</c:v>
                </c:pt>
                <c:pt idx="2555">
                  <c:v>44560</c:v>
                </c:pt>
                <c:pt idx="2556">
                  <c:v>44561</c:v>
                </c:pt>
                <c:pt idx="2557">
                  <c:v>44562</c:v>
                </c:pt>
                <c:pt idx="2558">
                  <c:v>44563</c:v>
                </c:pt>
                <c:pt idx="2559">
                  <c:v>44564</c:v>
                </c:pt>
                <c:pt idx="2560">
                  <c:v>44565</c:v>
                </c:pt>
                <c:pt idx="2561">
                  <c:v>44566</c:v>
                </c:pt>
                <c:pt idx="2562">
                  <c:v>44567</c:v>
                </c:pt>
                <c:pt idx="2563">
                  <c:v>44568</c:v>
                </c:pt>
                <c:pt idx="2564">
                  <c:v>44569</c:v>
                </c:pt>
                <c:pt idx="2565">
                  <c:v>44570</c:v>
                </c:pt>
                <c:pt idx="2566">
                  <c:v>44571</c:v>
                </c:pt>
                <c:pt idx="2567">
                  <c:v>44572</c:v>
                </c:pt>
                <c:pt idx="2568">
                  <c:v>44573</c:v>
                </c:pt>
                <c:pt idx="2569">
                  <c:v>44574</c:v>
                </c:pt>
                <c:pt idx="2570">
                  <c:v>44575</c:v>
                </c:pt>
                <c:pt idx="2571">
                  <c:v>44576</c:v>
                </c:pt>
                <c:pt idx="2572">
                  <c:v>44577</c:v>
                </c:pt>
                <c:pt idx="2573">
                  <c:v>44578</c:v>
                </c:pt>
                <c:pt idx="2574">
                  <c:v>44579</c:v>
                </c:pt>
                <c:pt idx="2575">
                  <c:v>44580</c:v>
                </c:pt>
                <c:pt idx="2576">
                  <c:v>44581</c:v>
                </c:pt>
                <c:pt idx="2577">
                  <c:v>44582</c:v>
                </c:pt>
                <c:pt idx="2578">
                  <c:v>44583</c:v>
                </c:pt>
                <c:pt idx="2579">
                  <c:v>44584</c:v>
                </c:pt>
                <c:pt idx="2580">
                  <c:v>44585</c:v>
                </c:pt>
                <c:pt idx="2581">
                  <c:v>44586</c:v>
                </c:pt>
                <c:pt idx="2582">
                  <c:v>44587</c:v>
                </c:pt>
                <c:pt idx="2583">
                  <c:v>44588</c:v>
                </c:pt>
                <c:pt idx="2584">
                  <c:v>44589</c:v>
                </c:pt>
                <c:pt idx="2585">
                  <c:v>44590</c:v>
                </c:pt>
                <c:pt idx="2586">
                  <c:v>44591</c:v>
                </c:pt>
                <c:pt idx="2587">
                  <c:v>44592</c:v>
                </c:pt>
                <c:pt idx="2588">
                  <c:v>44593</c:v>
                </c:pt>
                <c:pt idx="2589">
                  <c:v>44594</c:v>
                </c:pt>
                <c:pt idx="2590">
                  <c:v>44595</c:v>
                </c:pt>
                <c:pt idx="2591">
                  <c:v>44596</c:v>
                </c:pt>
                <c:pt idx="2592">
                  <c:v>44597</c:v>
                </c:pt>
                <c:pt idx="2593">
                  <c:v>44598</c:v>
                </c:pt>
                <c:pt idx="2594">
                  <c:v>44599</c:v>
                </c:pt>
                <c:pt idx="2595">
                  <c:v>44600</c:v>
                </c:pt>
                <c:pt idx="2596">
                  <c:v>44601</c:v>
                </c:pt>
                <c:pt idx="2597">
                  <c:v>44602</c:v>
                </c:pt>
                <c:pt idx="2598">
                  <c:v>44603</c:v>
                </c:pt>
                <c:pt idx="2599">
                  <c:v>44604</c:v>
                </c:pt>
                <c:pt idx="2600">
                  <c:v>44605</c:v>
                </c:pt>
                <c:pt idx="2601">
                  <c:v>44606</c:v>
                </c:pt>
                <c:pt idx="2602">
                  <c:v>44607</c:v>
                </c:pt>
                <c:pt idx="2603">
                  <c:v>44608</c:v>
                </c:pt>
                <c:pt idx="2604">
                  <c:v>44609</c:v>
                </c:pt>
                <c:pt idx="2605">
                  <c:v>44610</c:v>
                </c:pt>
                <c:pt idx="2606">
                  <c:v>44611</c:v>
                </c:pt>
                <c:pt idx="2607">
                  <c:v>44612</c:v>
                </c:pt>
                <c:pt idx="2608">
                  <c:v>44613</c:v>
                </c:pt>
                <c:pt idx="2609">
                  <c:v>44614</c:v>
                </c:pt>
                <c:pt idx="2610">
                  <c:v>44615</c:v>
                </c:pt>
                <c:pt idx="2611">
                  <c:v>44616</c:v>
                </c:pt>
                <c:pt idx="2612">
                  <c:v>44617</c:v>
                </c:pt>
                <c:pt idx="2613">
                  <c:v>44618</c:v>
                </c:pt>
                <c:pt idx="2614">
                  <c:v>44619</c:v>
                </c:pt>
                <c:pt idx="2615">
                  <c:v>44620</c:v>
                </c:pt>
                <c:pt idx="2616">
                  <c:v>44621</c:v>
                </c:pt>
                <c:pt idx="2617">
                  <c:v>44622</c:v>
                </c:pt>
                <c:pt idx="2618">
                  <c:v>44623</c:v>
                </c:pt>
                <c:pt idx="2619">
                  <c:v>44624</c:v>
                </c:pt>
                <c:pt idx="2620">
                  <c:v>44625</c:v>
                </c:pt>
                <c:pt idx="2621">
                  <c:v>44626</c:v>
                </c:pt>
                <c:pt idx="2622">
                  <c:v>44627</c:v>
                </c:pt>
                <c:pt idx="2623">
                  <c:v>44628</c:v>
                </c:pt>
                <c:pt idx="2624">
                  <c:v>44629</c:v>
                </c:pt>
                <c:pt idx="2625">
                  <c:v>44630</c:v>
                </c:pt>
                <c:pt idx="2626">
                  <c:v>44631</c:v>
                </c:pt>
                <c:pt idx="2627">
                  <c:v>44632</c:v>
                </c:pt>
                <c:pt idx="2628">
                  <c:v>44633</c:v>
                </c:pt>
                <c:pt idx="2629">
                  <c:v>44634</c:v>
                </c:pt>
                <c:pt idx="2630">
                  <c:v>44635</c:v>
                </c:pt>
                <c:pt idx="2631">
                  <c:v>44636</c:v>
                </c:pt>
                <c:pt idx="2632">
                  <c:v>44637</c:v>
                </c:pt>
                <c:pt idx="2633">
                  <c:v>44638</c:v>
                </c:pt>
                <c:pt idx="2634">
                  <c:v>44639</c:v>
                </c:pt>
                <c:pt idx="2635">
                  <c:v>44640</c:v>
                </c:pt>
                <c:pt idx="2636">
                  <c:v>44641</c:v>
                </c:pt>
                <c:pt idx="2637">
                  <c:v>44642</c:v>
                </c:pt>
                <c:pt idx="2638">
                  <c:v>44643</c:v>
                </c:pt>
                <c:pt idx="2639">
                  <c:v>44644</c:v>
                </c:pt>
                <c:pt idx="2640">
                  <c:v>44645</c:v>
                </c:pt>
                <c:pt idx="2641">
                  <c:v>44646</c:v>
                </c:pt>
                <c:pt idx="2642">
                  <c:v>44647</c:v>
                </c:pt>
                <c:pt idx="2643">
                  <c:v>44648</c:v>
                </c:pt>
                <c:pt idx="2644">
                  <c:v>44649</c:v>
                </c:pt>
                <c:pt idx="2645">
                  <c:v>44650</c:v>
                </c:pt>
                <c:pt idx="2646">
                  <c:v>44651</c:v>
                </c:pt>
                <c:pt idx="2647">
                  <c:v>44652</c:v>
                </c:pt>
                <c:pt idx="2648">
                  <c:v>44653</c:v>
                </c:pt>
                <c:pt idx="2649">
                  <c:v>44654</c:v>
                </c:pt>
                <c:pt idx="2650">
                  <c:v>44655</c:v>
                </c:pt>
                <c:pt idx="2651">
                  <c:v>44656</c:v>
                </c:pt>
                <c:pt idx="2652">
                  <c:v>44657</c:v>
                </c:pt>
                <c:pt idx="2653">
                  <c:v>44658</c:v>
                </c:pt>
                <c:pt idx="2654">
                  <c:v>44659</c:v>
                </c:pt>
                <c:pt idx="2655">
                  <c:v>44660</c:v>
                </c:pt>
                <c:pt idx="2656">
                  <c:v>44661</c:v>
                </c:pt>
                <c:pt idx="2657">
                  <c:v>44662</c:v>
                </c:pt>
                <c:pt idx="2658">
                  <c:v>44663</c:v>
                </c:pt>
                <c:pt idx="2659">
                  <c:v>44664</c:v>
                </c:pt>
                <c:pt idx="2660">
                  <c:v>44665</c:v>
                </c:pt>
                <c:pt idx="2661">
                  <c:v>44666</c:v>
                </c:pt>
                <c:pt idx="2662">
                  <c:v>44667</c:v>
                </c:pt>
                <c:pt idx="2663">
                  <c:v>44668</c:v>
                </c:pt>
                <c:pt idx="2664">
                  <c:v>44669</c:v>
                </c:pt>
                <c:pt idx="2665">
                  <c:v>44670</c:v>
                </c:pt>
                <c:pt idx="2666">
                  <c:v>44671</c:v>
                </c:pt>
                <c:pt idx="2667">
                  <c:v>44672</c:v>
                </c:pt>
                <c:pt idx="2668">
                  <c:v>44673</c:v>
                </c:pt>
                <c:pt idx="2669">
                  <c:v>44674</c:v>
                </c:pt>
                <c:pt idx="2670">
                  <c:v>44675</c:v>
                </c:pt>
                <c:pt idx="2671">
                  <c:v>44676</c:v>
                </c:pt>
                <c:pt idx="2672">
                  <c:v>44677</c:v>
                </c:pt>
                <c:pt idx="2673">
                  <c:v>44678</c:v>
                </c:pt>
                <c:pt idx="2674">
                  <c:v>44679</c:v>
                </c:pt>
                <c:pt idx="2675">
                  <c:v>44680</c:v>
                </c:pt>
                <c:pt idx="2676">
                  <c:v>44681</c:v>
                </c:pt>
                <c:pt idx="2677">
                  <c:v>44682</c:v>
                </c:pt>
                <c:pt idx="2678">
                  <c:v>44683</c:v>
                </c:pt>
                <c:pt idx="2679">
                  <c:v>44684</c:v>
                </c:pt>
                <c:pt idx="2680">
                  <c:v>44685</c:v>
                </c:pt>
                <c:pt idx="2681">
                  <c:v>44686</c:v>
                </c:pt>
                <c:pt idx="2682">
                  <c:v>44687</c:v>
                </c:pt>
                <c:pt idx="2683">
                  <c:v>44688</c:v>
                </c:pt>
                <c:pt idx="2684">
                  <c:v>44689</c:v>
                </c:pt>
                <c:pt idx="2685">
                  <c:v>44690</c:v>
                </c:pt>
                <c:pt idx="2686">
                  <c:v>44691</c:v>
                </c:pt>
                <c:pt idx="2687">
                  <c:v>44692</c:v>
                </c:pt>
                <c:pt idx="2688">
                  <c:v>44693</c:v>
                </c:pt>
                <c:pt idx="2689">
                  <c:v>44694</c:v>
                </c:pt>
                <c:pt idx="2690">
                  <c:v>44695</c:v>
                </c:pt>
                <c:pt idx="2691">
                  <c:v>44696</c:v>
                </c:pt>
                <c:pt idx="2692">
                  <c:v>44697</c:v>
                </c:pt>
                <c:pt idx="2693">
                  <c:v>44698</c:v>
                </c:pt>
                <c:pt idx="2694">
                  <c:v>44699</c:v>
                </c:pt>
                <c:pt idx="2695">
                  <c:v>44700</c:v>
                </c:pt>
                <c:pt idx="2696">
                  <c:v>44701</c:v>
                </c:pt>
                <c:pt idx="2697">
                  <c:v>44702</c:v>
                </c:pt>
                <c:pt idx="2698">
                  <c:v>44703</c:v>
                </c:pt>
                <c:pt idx="2699">
                  <c:v>44704</c:v>
                </c:pt>
                <c:pt idx="2700">
                  <c:v>44705</c:v>
                </c:pt>
                <c:pt idx="2701">
                  <c:v>44706</c:v>
                </c:pt>
                <c:pt idx="2702">
                  <c:v>44707</c:v>
                </c:pt>
                <c:pt idx="2703">
                  <c:v>44708</c:v>
                </c:pt>
                <c:pt idx="2704">
                  <c:v>44709</c:v>
                </c:pt>
                <c:pt idx="2705">
                  <c:v>44710</c:v>
                </c:pt>
                <c:pt idx="2706">
                  <c:v>44711</c:v>
                </c:pt>
                <c:pt idx="2707">
                  <c:v>44712</c:v>
                </c:pt>
                <c:pt idx="2708">
                  <c:v>44713</c:v>
                </c:pt>
                <c:pt idx="2709">
                  <c:v>44714</c:v>
                </c:pt>
                <c:pt idx="2710">
                  <c:v>44715</c:v>
                </c:pt>
                <c:pt idx="2711">
                  <c:v>44716</c:v>
                </c:pt>
                <c:pt idx="2712">
                  <c:v>44717</c:v>
                </c:pt>
                <c:pt idx="2713">
                  <c:v>44718</c:v>
                </c:pt>
                <c:pt idx="2714">
                  <c:v>44719</c:v>
                </c:pt>
                <c:pt idx="2715">
                  <c:v>44720</c:v>
                </c:pt>
                <c:pt idx="2716">
                  <c:v>44721</c:v>
                </c:pt>
                <c:pt idx="2717">
                  <c:v>44722</c:v>
                </c:pt>
                <c:pt idx="2718">
                  <c:v>44723</c:v>
                </c:pt>
                <c:pt idx="2719">
                  <c:v>44724</c:v>
                </c:pt>
                <c:pt idx="2720">
                  <c:v>44725</c:v>
                </c:pt>
                <c:pt idx="2721">
                  <c:v>44726</c:v>
                </c:pt>
                <c:pt idx="2722">
                  <c:v>44727</c:v>
                </c:pt>
                <c:pt idx="2723">
                  <c:v>44728</c:v>
                </c:pt>
                <c:pt idx="2724">
                  <c:v>44729</c:v>
                </c:pt>
                <c:pt idx="2725">
                  <c:v>44730</c:v>
                </c:pt>
                <c:pt idx="2726">
                  <c:v>44731</c:v>
                </c:pt>
                <c:pt idx="2727">
                  <c:v>44732</c:v>
                </c:pt>
                <c:pt idx="2728">
                  <c:v>44733</c:v>
                </c:pt>
                <c:pt idx="2729">
                  <c:v>44734</c:v>
                </c:pt>
                <c:pt idx="2730">
                  <c:v>44735</c:v>
                </c:pt>
                <c:pt idx="2731">
                  <c:v>44736</c:v>
                </c:pt>
                <c:pt idx="2732">
                  <c:v>44737</c:v>
                </c:pt>
                <c:pt idx="2733">
                  <c:v>44738</c:v>
                </c:pt>
                <c:pt idx="2734">
                  <c:v>44739</c:v>
                </c:pt>
                <c:pt idx="2735">
                  <c:v>44740</c:v>
                </c:pt>
                <c:pt idx="2736">
                  <c:v>44741</c:v>
                </c:pt>
                <c:pt idx="2737">
                  <c:v>44742</c:v>
                </c:pt>
                <c:pt idx="2738">
                  <c:v>44743</c:v>
                </c:pt>
                <c:pt idx="2739">
                  <c:v>44744</c:v>
                </c:pt>
                <c:pt idx="2740">
                  <c:v>44745</c:v>
                </c:pt>
                <c:pt idx="2741">
                  <c:v>44746</c:v>
                </c:pt>
                <c:pt idx="2742">
                  <c:v>44747</c:v>
                </c:pt>
                <c:pt idx="2743">
                  <c:v>44748</c:v>
                </c:pt>
                <c:pt idx="2744">
                  <c:v>44749</c:v>
                </c:pt>
                <c:pt idx="2745">
                  <c:v>44750</c:v>
                </c:pt>
                <c:pt idx="2746">
                  <c:v>44751</c:v>
                </c:pt>
                <c:pt idx="2747">
                  <c:v>44752</c:v>
                </c:pt>
                <c:pt idx="2748">
                  <c:v>44753</c:v>
                </c:pt>
                <c:pt idx="2749">
                  <c:v>44754</c:v>
                </c:pt>
                <c:pt idx="2750">
                  <c:v>44755</c:v>
                </c:pt>
                <c:pt idx="2751">
                  <c:v>44756</c:v>
                </c:pt>
                <c:pt idx="2752">
                  <c:v>44757</c:v>
                </c:pt>
                <c:pt idx="2753">
                  <c:v>44758</c:v>
                </c:pt>
                <c:pt idx="2754">
                  <c:v>44759</c:v>
                </c:pt>
                <c:pt idx="2755">
                  <c:v>44760</c:v>
                </c:pt>
                <c:pt idx="2756">
                  <c:v>44761</c:v>
                </c:pt>
                <c:pt idx="2757">
                  <c:v>44762</c:v>
                </c:pt>
                <c:pt idx="2758">
                  <c:v>44763</c:v>
                </c:pt>
                <c:pt idx="2759">
                  <c:v>44764</c:v>
                </c:pt>
                <c:pt idx="2760">
                  <c:v>44765</c:v>
                </c:pt>
                <c:pt idx="2761">
                  <c:v>44766</c:v>
                </c:pt>
                <c:pt idx="2762">
                  <c:v>44767</c:v>
                </c:pt>
                <c:pt idx="2763">
                  <c:v>44768</c:v>
                </c:pt>
                <c:pt idx="2764">
                  <c:v>44769</c:v>
                </c:pt>
                <c:pt idx="2765">
                  <c:v>44770</c:v>
                </c:pt>
                <c:pt idx="2766">
                  <c:v>44771</c:v>
                </c:pt>
                <c:pt idx="2767">
                  <c:v>44772</c:v>
                </c:pt>
                <c:pt idx="2768">
                  <c:v>44773</c:v>
                </c:pt>
                <c:pt idx="2769">
                  <c:v>44774</c:v>
                </c:pt>
                <c:pt idx="2770">
                  <c:v>44775</c:v>
                </c:pt>
                <c:pt idx="2771">
                  <c:v>44776</c:v>
                </c:pt>
                <c:pt idx="2772">
                  <c:v>44777</c:v>
                </c:pt>
                <c:pt idx="2773">
                  <c:v>44778</c:v>
                </c:pt>
                <c:pt idx="2774">
                  <c:v>44779</c:v>
                </c:pt>
                <c:pt idx="2775">
                  <c:v>44780</c:v>
                </c:pt>
                <c:pt idx="2776">
                  <c:v>44781</c:v>
                </c:pt>
                <c:pt idx="2777">
                  <c:v>44782</c:v>
                </c:pt>
                <c:pt idx="2778">
                  <c:v>44783</c:v>
                </c:pt>
                <c:pt idx="2779">
                  <c:v>44784</c:v>
                </c:pt>
                <c:pt idx="2780">
                  <c:v>44785</c:v>
                </c:pt>
                <c:pt idx="2781">
                  <c:v>44786</c:v>
                </c:pt>
                <c:pt idx="2782">
                  <c:v>44787</c:v>
                </c:pt>
                <c:pt idx="2783">
                  <c:v>44788</c:v>
                </c:pt>
                <c:pt idx="2784">
                  <c:v>44789</c:v>
                </c:pt>
                <c:pt idx="2785">
                  <c:v>44790</c:v>
                </c:pt>
                <c:pt idx="2786">
                  <c:v>44791</c:v>
                </c:pt>
                <c:pt idx="2787">
                  <c:v>44792</c:v>
                </c:pt>
                <c:pt idx="2788">
                  <c:v>44793</c:v>
                </c:pt>
                <c:pt idx="2789">
                  <c:v>44794</c:v>
                </c:pt>
                <c:pt idx="2790">
                  <c:v>44795</c:v>
                </c:pt>
                <c:pt idx="2791">
                  <c:v>44796</c:v>
                </c:pt>
                <c:pt idx="2792">
                  <c:v>44797</c:v>
                </c:pt>
                <c:pt idx="2793">
                  <c:v>44798</c:v>
                </c:pt>
                <c:pt idx="2794">
                  <c:v>44799</c:v>
                </c:pt>
                <c:pt idx="2795">
                  <c:v>44800</c:v>
                </c:pt>
                <c:pt idx="2796">
                  <c:v>44801</c:v>
                </c:pt>
                <c:pt idx="2797">
                  <c:v>44802</c:v>
                </c:pt>
                <c:pt idx="2798">
                  <c:v>44803</c:v>
                </c:pt>
                <c:pt idx="2799">
                  <c:v>44804</c:v>
                </c:pt>
                <c:pt idx="2800">
                  <c:v>44805</c:v>
                </c:pt>
                <c:pt idx="2801">
                  <c:v>44806</c:v>
                </c:pt>
                <c:pt idx="2802">
                  <c:v>44807</c:v>
                </c:pt>
                <c:pt idx="2803">
                  <c:v>44808</c:v>
                </c:pt>
                <c:pt idx="2804">
                  <c:v>44809</c:v>
                </c:pt>
                <c:pt idx="2805">
                  <c:v>44810</c:v>
                </c:pt>
                <c:pt idx="2806">
                  <c:v>44811</c:v>
                </c:pt>
                <c:pt idx="2807">
                  <c:v>44812</c:v>
                </c:pt>
                <c:pt idx="2808">
                  <c:v>44813</c:v>
                </c:pt>
                <c:pt idx="2809">
                  <c:v>44814</c:v>
                </c:pt>
                <c:pt idx="2810">
                  <c:v>44815</c:v>
                </c:pt>
                <c:pt idx="2811">
                  <c:v>44816</c:v>
                </c:pt>
                <c:pt idx="2812">
                  <c:v>44817</c:v>
                </c:pt>
                <c:pt idx="2813">
                  <c:v>44818</c:v>
                </c:pt>
                <c:pt idx="2814">
                  <c:v>44819</c:v>
                </c:pt>
                <c:pt idx="2815">
                  <c:v>44820</c:v>
                </c:pt>
                <c:pt idx="2816">
                  <c:v>44821</c:v>
                </c:pt>
                <c:pt idx="2817">
                  <c:v>44822</c:v>
                </c:pt>
                <c:pt idx="2818">
                  <c:v>44823</c:v>
                </c:pt>
                <c:pt idx="2819">
                  <c:v>44824</c:v>
                </c:pt>
                <c:pt idx="2820">
                  <c:v>44825</c:v>
                </c:pt>
                <c:pt idx="2821">
                  <c:v>44826</c:v>
                </c:pt>
                <c:pt idx="2822">
                  <c:v>44827</c:v>
                </c:pt>
                <c:pt idx="2823">
                  <c:v>44828</c:v>
                </c:pt>
                <c:pt idx="2824">
                  <c:v>44829</c:v>
                </c:pt>
                <c:pt idx="2825">
                  <c:v>44830</c:v>
                </c:pt>
                <c:pt idx="2826">
                  <c:v>44831</c:v>
                </c:pt>
                <c:pt idx="2827">
                  <c:v>44832</c:v>
                </c:pt>
                <c:pt idx="2828">
                  <c:v>44833</c:v>
                </c:pt>
                <c:pt idx="2829">
                  <c:v>44834</c:v>
                </c:pt>
                <c:pt idx="2830">
                  <c:v>44835</c:v>
                </c:pt>
                <c:pt idx="2831">
                  <c:v>44836</c:v>
                </c:pt>
                <c:pt idx="2832">
                  <c:v>44837</c:v>
                </c:pt>
                <c:pt idx="2833">
                  <c:v>44838</c:v>
                </c:pt>
                <c:pt idx="2834">
                  <c:v>44839</c:v>
                </c:pt>
                <c:pt idx="2835">
                  <c:v>44840</c:v>
                </c:pt>
                <c:pt idx="2836">
                  <c:v>44841</c:v>
                </c:pt>
                <c:pt idx="2837">
                  <c:v>44842</c:v>
                </c:pt>
                <c:pt idx="2838">
                  <c:v>44843</c:v>
                </c:pt>
                <c:pt idx="2839">
                  <c:v>44844</c:v>
                </c:pt>
                <c:pt idx="2840">
                  <c:v>44845</c:v>
                </c:pt>
                <c:pt idx="2841">
                  <c:v>44846</c:v>
                </c:pt>
                <c:pt idx="2842">
                  <c:v>44847</c:v>
                </c:pt>
                <c:pt idx="2843">
                  <c:v>44848</c:v>
                </c:pt>
                <c:pt idx="2844">
                  <c:v>44849</c:v>
                </c:pt>
                <c:pt idx="2845">
                  <c:v>44850</c:v>
                </c:pt>
                <c:pt idx="2846">
                  <c:v>44851</c:v>
                </c:pt>
                <c:pt idx="2847">
                  <c:v>44852</c:v>
                </c:pt>
                <c:pt idx="2848">
                  <c:v>44853</c:v>
                </c:pt>
                <c:pt idx="2849">
                  <c:v>44854</c:v>
                </c:pt>
                <c:pt idx="2850">
                  <c:v>44855</c:v>
                </c:pt>
                <c:pt idx="2851">
                  <c:v>44856</c:v>
                </c:pt>
                <c:pt idx="2852">
                  <c:v>44857</c:v>
                </c:pt>
                <c:pt idx="2853">
                  <c:v>44858</c:v>
                </c:pt>
                <c:pt idx="2854">
                  <c:v>44859</c:v>
                </c:pt>
                <c:pt idx="2855">
                  <c:v>44860</c:v>
                </c:pt>
                <c:pt idx="2856">
                  <c:v>44861</c:v>
                </c:pt>
                <c:pt idx="2857">
                  <c:v>44862</c:v>
                </c:pt>
                <c:pt idx="2858">
                  <c:v>44863</c:v>
                </c:pt>
                <c:pt idx="2859">
                  <c:v>44864</c:v>
                </c:pt>
                <c:pt idx="2860">
                  <c:v>44865</c:v>
                </c:pt>
                <c:pt idx="2861">
                  <c:v>44866</c:v>
                </c:pt>
                <c:pt idx="2862">
                  <c:v>44867</c:v>
                </c:pt>
                <c:pt idx="2863">
                  <c:v>44868</c:v>
                </c:pt>
                <c:pt idx="2864">
                  <c:v>44869</c:v>
                </c:pt>
                <c:pt idx="2865">
                  <c:v>44870</c:v>
                </c:pt>
                <c:pt idx="2866">
                  <c:v>44871</c:v>
                </c:pt>
                <c:pt idx="2867">
                  <c:v>44872</c:v>
                </c:pt>
                <c:pt idx="2868">
                  <c:v>44873</c:v>
                </c:pt>
                <c:pt idx="2869">
                  <c:v>44874</c:v>
                </c:pt>
                <c:pt idx="2870">
                  <c:v>44875</c:v>
                </c:pt>
                <c:pt idx="2871">
                  <c:v>44876</c:v>
                </c:pt>
                <c:pt idx="2872">
                  <c:v>44877</c:v>
                </c:pt>
                <c:pt idx="2873">
                  <c:v>44878</c:v>
                </c:pt>
                <c:pt idx="2874">
                  <c:v>44879</c:v>
                </c:pt>
                <c:pt idx="2875">
                  <c:v>44880</c:v>
                </c:pt>
                <c:pt idx="2876">
                  <c:v>44881</c:v>
                </c:pt>
                <c:pt idx="2877">
                  <c:v>44882</c:v>
                </c:pt>
                <c:pt idx="2878">
                  <c:v>44883</c:v>
                </c:pt>
                <c:pt idx="2879">
                  <c:v>44884</c:v>
                </c:pt>
                <c:pt idx="2880">
                  <c:v>44885</c:v>
                </c:pt>
                <c:pt idx="2881">
                  <c:v>44886</c:v>
                </c:pt>
                <c:pt idx="2882">
                  <c:v>44887</c:v>
                </c:pt>
                <c:pt idx="2883">
                  <c:v>44888</c:v>
                </c:pt>
                <c:pt idx="2884">
                  <c:v>44889</c:v>
                </c:pt>
                <c:pt idx="2885">
                  <c:v>44890</c:v>
                </c:pt>
                <c:pt idx="2886">
                  <c:v>44891</c:v>
                </c:pt>
                <c:pt idx="2887">
                  <c:v>44892</c:v>
                </c:pt>
                <c:pt idx="2888">
                  <c:v>44893</c:v>
                </c:pt>
                <c:pt idx="2889">
                  <c:v>44894</c:v>
                </c:pt>
                <c:pt idx="2890">
                  <c:v>44895</c:v>
                </c:pt>
                <c:pt idx="2891">
                  <c:v>44896</c:v>
                </c:pt>
                <c:pt idx="2892">
                  <c:v>44897</c:v>
                </c:pt>
                <c:pt idx="2893">
                  <c:v>44898</c:v>
                </c:pt>
                <c:pt idx="2894">
                  <c:v>44899</c:v>
                </c:pt>
                <c:pt idx="2895">
                  <c:v>44900</c:v>
                </c:pt>
                <c:pt idx="2896">
                  <c:v>44901</c:v>
                </c:pt>
                <c:pt idx="2897">
                  <c:v>44902</c:v>
                </c:pt>
                <c:pt idx="2898">
                  <c:v>44903</c:v>
                </c:pt>
                <c:pt idx="2899">
                  <c:v>44904</c:v>
                </c:pt>
                <c:pt idx="2900">
                  <c:v>44905</c:v>
                </c:pt>
                <c:pt idx="2901">
                  <c:v>44906</c:v>
                </c:pt>
                <c:pt idx="2902">
                  <c:v>44907</c:v>
                </c:pt>
                <c:pt idx="2903">
                  <c:v>44908</c:v>
                </c:pt>
                <c:pt idx="2904">
                  <c:v>44909</c:v>
                </c:pt>
                <c:pt idx="2905">
                  <c:v>44910</c:v>
                </c:pt>
                <c:pt idx="2906">
                  <c:v>44911</c:v>
                </c:pt>
                <c:pt idx="2907">
                  <c:v>44912</c:v>
                </c:pt>
                <c:pt idx="2908">
                  <c:v>44913</c:v>
                </c:pt>
                <c:pt idx="2909">
                  <c:v>44914</c:v>
                </c:pt>
                <c:pt idx="2910">
                  <c:v>44915</c:v>
                </c:pt>
                <c:pt idx="2911">
                  <c:v>44916</c:v>
                </c:pt>
                <c:pt idx="2912">
                  <c:v>44917</c:v>
                </c:pt>
                <c:pt idx="2913">
                  <c:v>44918</c:v>
                </c:pt>
                <c:pt idx="2914">
                  <c:v>44919</c:v>
                </c:pt>
                <c:pt idx="2915">
                  <c:v>44920</c:v>
                </c:pt>
                <c:pt idx="2916">
                  <c:v>44921</c:v>
                </c:pt>
                <c:pt idx="2917">
                  <c:v>44922</c:v>
                </c:pt>
                <c:pt idx="2918">
                  <c:v>44923</c:v>
                </c:pt>
                <c:pt idx="2919">
                  <c:v>44924</c:v>
                </c:pt>
                <c:pt idx="2920">
                  <c:v>44925</c:v>
                </c:pt>
                <c:pt idx="2921">
                  <c:v>44926</c:v>
                </c:pt>
                <c:pt idx="2922">
                  <c:v>44927</c:v>
                </c:pt>
                <c:pt idx="2923">
                  <c:v>44928</c:v>
                </c:pt>
                <c:pt idx="2924">
                  <c:v>44929</c:v>
                </c:pt>
                <c:pt idx="2925">
                  <c:v>44930</c:v>
                </c:pt>
                <c:pt idx="2926">
                  <c:v>44931</c:v>
                </c:pt>
                <c:pt idx="2927">
                  <c:v>44932</c:v>
                </c:pt>
                <c:pt idx="2928">
                  <c:v>44933</c:v>
                </c:pt>
                <c:pt idx="2929">
                  <c:v>44934</c:v>
                </c:pt>
                <c:pt idx="2930">
                  <c:v>44935</c:v>
                </c:pt>
                <c:pt idx="2931">
                  <c:v>44936</c:v>
                </c:pt>
                <c:pt idx="2932">
                  <c:v>44937</c:v>
                </c:pt>
                <c:pt idx="2933">
                  <c:v>44938</c:v>
                </c:pt>
                <c:pt idx="2934">
                  <c:v>44939</c:v>
                </c:pt>
                <c:pt idx="2935">
                  <c:v>44940</c:v>
                </c:pt>
                <c:pt idx="2936">
                  <c:v>44941</c:v>
                </c:pt>
                <c:pt idx="2937">
                  <c:v>44942</c:v>
                </c:pt>
                <c:pt idx="2938">
                  <c:v>44943</c:v>
                </c:pt>
                <c:pt idx="2939">
                  <c:v>44944</c:v>
                </c:pt>
                <c:pt idx="2940">
                  <c:v>44945</c:v>
                </c:pt>
                <c:pt idx="2941">
                  <c:v>44946</c:v>
                </c:pt>
                <c:pt idx="2942">
                  <c:v>44947</c:v>
                </c:pt>
                <c:pt idx="2943">
                  <c:v>44948</c:v>
                </c:pt>
                <c:pt idx="2944">
                  <c:v>44949</c:v>
                </c:pt>
                <c:pt idx="2945">
                  <c:v>44950</c:v>
                </c:pt>
                <c:pt idx="2946">
                  <c:v>44951</c:v>
                </c:pt>
                <c:pt idx="2947">
                  <c:v>44952</c:v>
                </c:pt>
                <c:pt idx="2948">
                  <c:v>44953</c:v>
                </c:pt>
                <c:pt idx="2949">
                  <c:v>44954</c:v>
                </c:pt>
                <c:pt idx="2950">
                  <c:v>44955</c:v>
                </c:pt>
                <c:pt idx="2951">
                  <c:v>44956</c:v>
                </c:pt>
                <c:pt idx="2952">
                  <c:v>44957</c:v>
                </c:pt>
                <c:pt idx="2953">
                  <c:v>44958</c:v>
                </c:pt>
                <c:pt idx="2954">
                  <c:v>44959</c:v>
                </c:pt>
                <c:pt idx="2955">
                  <c:v>44960</c:v>
                </c:pt>
                <c:pt idx="2956">
                  <c:v>44961</c:v>
                </c:pt>
                <c:pt idx="2957">
                  <c:v>44962</c:v>
                </c:pt>
                <c:pt idx="2958">
                  <c:v>44963</c:v>
                </c:pt>
                <c:pt idx="2959">
                  <c:v>44964</c:v>
                </c:pt>
                <c:pt idx="2960">
                  <c:v>44965</c:v>
                </c:pt>
                <c:pt idx="2961">
                  <c:v>44966</c:v>
                </c:pt>
                <c:pt idx="2962">
                  <c:v>44967</c:v>
                </c:pt>
                <c:pt idx="2963">
                  <c:v>44968</c:v>
                </c:pt>
                <c:pt idx="2964">
                  <c:v>44969</c:v>
                </c:pt>
                <c:pt idx="2965">
                  <c:v>44970</c:v>
                </c:pt>
                <c:pt idx="2966">
                  <c:v>44971</c:v>
                </c:pt>
                <c:pt idx="2967">
                  <c:v>44972</c:v>
                </c:pt>
                <c:pt idx="2968">
                  <c:v>44973</c:v>
                </c:pt>
                <c:pt idx="2969">
                  <c:v>44974</c:v>
                </c:pt>
                <c:pt idx="2970">
                  <c:v>44975</c:v>
                </c:pt>
                <c:pt idx="2971">
                  <c:v>44976</c:v>
                </c:pt>
                <c:pt idx="2972">
                  <c:v>44977</c:v>
                </c:pt>
                <c:pt idx="2973">
                  <c:v>44978</c:v>
                </c:pt>
                <c:pt idx="2974">
                  <c:v>44979</c:v>
                </c:pt>
                <c:pt idx="2975">
                  <c:v>44980</c:v>
                </c:pt>
                <c:pt idx="2976">
                  <c:v>44981</c:v>
                </c:pt>
                <c:pt idx="2977">
                  <c:v>44982</c:v>
                </c:pt>
                <c:pt idx="2978">
                  <c:v>44983</c:v>
                </c:pt>
                <c:pt idx="2979">
                  <c:v>44984</c:v>
                </c:pt>
                <c:pt idx="2980">
                  <c:v>44985</c:v>
                </c:pt>
                <c:pt idx="2981">
                  <c:v>44986</c:v>
                </c:pt>
                <c:pt idx="2982">
                  <c:v>44987</c:v>
                </c:pt>
                <c:pt idx="2983">
                  <c:v>44988</c:v>
                </c:pt>
                <c:pt idx="2984">
                  <c:v>44989</c:v>
                </c:pt>
                <c:pt idx="2985">
                  <c:v>44990</c:v>
                </c:pt>
                <c:pt idx="2986">
                  <c:v>44991</c:v>
                </c:pt>
                <c:pt idx="2987">
                  <c:v>44992</c:v>
                </c:pt>
                <c:pt idx="2988">
                  <c:v>44993</c:v>
                </c:pt>
                <c:pt idx="2989">
                  <c:v>44994</c:v>
                </c:pt>
                <c:pt idx="2990">
                  <c:v>44995</c:v>
                </c:pt>
                <c:pt idx="2991">
                  <c:v>44996</c:v>
                </c:pt>
                <c:pt idx="2992">
                  <c:v>44997</c:v>
                </c:pt>
                <c:pt idx="2993">
                  <c:v>44998</c:v>
                </c:pt>
                <c:pt idx="2994">
                  <c:v>44999</c:v>
                </c:pt>
                <c:pt idx="2995">
                  <c:v>45000</c:v>
                </c:pt>
                <c:pt idx="2996">
                  <c:v>45001</c:v>
                </c:pt>
                <c:pt idx="2997">
                  <c:v>45002</c:v>
                </c:pt>
                <c:pt idx="2998">
                  <c:v>45003</c:v>
                </c:pt>
                <c:pt idx="2999">
                  <c:v>45004</c:v>
                </c:pt>
                <c:pt idx="3000">
                  <c:v>45005</c:v>
                </c:pt>
                <c:pt idx="3001">
                  <c:v>45006</c:v>
                </c:pt>
                <c:pt idx="3002">
                  <c:v>45007</c:v>
                </c:pt>
                <c:pt idx="3003">
                  <c:v>45008</c:v>
                </c:pt>
                <c:pt idx="3004">
                  <c:v>45009</c:v>
                </c:pt>
                <c:pt idx="3005">
                  <c:v>45010</c:v>
                </c:pt>
                <c:pt idx="3006">
                  <c:v>45011</c:v>
                </c:pt>
                <c:pt idx="3007">
                  <c:v>45012</c:v>
                </c:pt>
                <c:pt idx="3008">
                  <c:v>45013</c:v>
                </c:pt>
                <c:pt idx="3009">
                  <c:v>45014</c:v>
                </c:pt>
                <c:pt idx="3010">
                  <c:v>45015</c:v>
                </c:pt>
                <c:pt idx="3011">
                  <c:v>45016</c:v>
                </c:pt>
                <c:pt idx="3012">
                  <c:v>45017</c:v>
                </c:pt>
                <c:pt idx="3013">
                  <c:v>45018</c:v>
                </c:pt>
                <c:pt idx="3014">
                  <c:v>45019</c:v>
                </c:pt>
                <c:pt idx="3015">
                  <c:v>45020</c:v>
                </c:pt>
                <c:pt idx="3016">
                  <c:v>45021</c:v>
                </c:pt>
                <c:pt idx="3017">
                  <c:v>45022</c:v>
                </c:pt>
                <c:pt idx="3018">
                  <c:v>45023</c:v>
                </c:pt>
                <c:pt idx="3019">
                  <c:v>45024</c:v>
                </c:pt>
                <c:pt idx="3020">
                  <c:v>45025</c:v>
                </c:pt>
                <c:pt idx="3021">
                  <c:v>45026</c:v>
                </c:pt>
                <c:pt idx="3022">
                  <c:v>45027</c:v>
                </c:pt>
                <c:pt idx="3023">
                  <c:v>45028</c:v>
                </c:pt>
                <c:pt idx="3024">
                  <c:v>45029</c:v>
                </c:pt>
                <c:pt idx="3025">
                  <c:v>45030</c:v>
                </c:pt>
                <c:pt idx="3026">
                  <c:v>45031</c:v>
                </c:pt>
                <c:pt idx="3027">
                  <c:v>45032</c:v>
                </c:pt>
                <c:pt idx="3028">
                  <c:v>45033</c:v>
                </c:pt>
                <c:pt idx="3029">
                  <c:v>45034</c:v>
                </c:pt>
                <c:pt idx="3030">
                  <c:v>45035</c:v>
                </c:pt>
                <c:pt idx="3031">
                  <c:v>45036</c:v>
                </c:pt>
                <c:pt idx="3032">
                  <c:v>45037</c:v>
                </c:pt>
                <c:pt idx="3033">
                  <c:v>45038</c:v>
                </c:pt>
                <c:pt idx="3034">
                  <c:v>45039</c:v>
                </c:pt>
                <c:pt idx="3035">
                  <c:v>45040</c:v>
                </c:pt>
                <c:pt idx="3036">
                  <c:v>45041</c:v>
                </c:pt>
                <c:pt idx="3037">
                  <c:v>45042</c:v>
                </c:pt>
                <c:pt idx="3038">
                  <c:v>45043</c:v>
                </c:pt>
                <c:pt idx="3039">
                  <c:v>45044</c:v>
                </c:pt>
                <c:pt idx="3040">
                  <c:v>45045</c:v>
                </c:pt>
                <c:pt idx="3041">
                  <c:v>45046</c:v>
                </c:pt>
                <c:pt idx="3042">
                  <c:v>45047</c:v>
                </c:pt>
                <c:pt idx="3043">
                  <c:v>45048</c:v>
                </c:pt>
                <c:pt idx="3044">
                  <c:v>45049</c:v>
                </c:pt>
                <c:pt idx="3045">
                  <c:v>45050</c:v>
                </c:pt>
                <c:pt idx="3046">
                  <c:v>45051</c:v>
                </c:pt>
                <c:pt idx="3047">
                  <c:v>45052</c:v>
                </c:pt>
                <c:pt idx="3048">
                  <c:v>45053</c:v>
                </c:pt>
                <c:pt idx="3049">
                  <c:v>45054</c:v>
                </c:pt>
                <c:pt idx="3050">
                  <c:v>45055</c:v>
                </c:pt>
                <c:pt idx="3051">
                  <c:v>45056</c:v>
                </c:pt>
                <c:pt idx="3052">
                  <c:v>45057</c:v>
                </c:pt>
                <c:pt idx="3053">
                  <c:v>45058</c:v>
                </c:pt>
                <c:pt idx="3054">
                  <c:v>45059</c:v>
                </c:pt>
                <c:pt idx="3055">
                  <c:v>45060</c:v>
                </c:pt>
                <c:pt idx="3056">
                  <c:v>45061</c:v>
                </c:pt>
                <c:pt idx="3057">
                  <c:v>45062</c:v>
                </c:pt>
                <c:pt idx="3058">
                  <c:v>45063</c:v>
                </c:pt>
                <c:pt idx="3059">
                  <c:v>45064</c:v>
                </c:pt>
                <c:pt idx="3060">
                  <c:v>45065</c:v>
                </c:pt>
                <c:pt idx="3061">
                  <c:v>45066</c:v>
                </c:pt>
                <c:pt idx="3062">
                  <c:v>45067</c:v>
                </c:pt>
                <c:pt idx="3063">
                  <c:v>45068</c:v>
                </c:pt>
                <c:pt idx="3064">
                  <c:v>45069</c:v>
                </c:pt>
                <c:pt idx="3065">
                  <c:v>45070</c:v>
                </c:pt>
                <c:pt idx="3066">
                  <c:v>45071</c:v>
                </c:pt>
                <c:pt idx="3067">
                  <c:v>45072</c:v>
                </c:pt>
                <c:pt idx="3068">
                  <c:v>45073</c:v>
                </c:pt>
                <c:pt idx="3069">
                  <c:v>45074</c:v>
                </c:pt>
                <c:pt idx="3070">
                  <c:v>45075</c:v>
                </c:pt>
                <c:pt idx="3071">
                  <c:v>45076</c:v>
                </c:pt>
                <c:pt idx="3072">
                  <c:v>45077</c:v>
                </c:pt>
                <c:pt idx="3073">
                  <c:v>45078</c:v>
                </c:pt>
                <c:pt idx="3074">
                  <c:v>45079</c:v>
                </c:pt>
                <c:pt idx="3075">
                  <c:v>45080</c:v>
                </c:pt>
                <c:pt idx="3076">
                  <c:v>45081</c:v>
                </c:pt>
                <c:pt idx="3077">
                  <c:v>45082</c:v>
                </c:pt>
                <c:pt idx="3078">
                  <c:v>45083</c:v>
                </c:pt>
                <c:pt idx="3079">
                  <c:v>45084</c:v>
                </c:pt>
                <c:pt idx="3080">
                  <c:v>45085</c:v>
                </c:pt>
                <c:pt idx="3081">
                  <c:v>45086</c:v>
                </c:pt>
                <c:pt idx="3082">
                  <c:v>45087</c:v>
                </c:pt>
                <c:pt idx="3083">
                  <c:v>45088</c:v>
                </c:pt>
                <c:pt idx="3084">
                  <c:v>45089</c:v>
                </c:pt>
                <c:pt idx="3085">
                  <c:v>45090</c:v>
                </c:pt>
                <c:pt idx="3086">
                  <c:v>45091</c:v>
                </c:pt>
                <c:pt idx="3087">
                  <c:v>45092</c:v>
                </c:pt>
                <c:pt idx="3088">
                  <c:v>45093</c:v>
                </c:pt>
                <c:pt idx="3089">
                  <c:v>45094</c:v>
                </c:pt>
                <c:pt idx="3090">
                  <c:v>45095</c:v>
                </c:pt>
                <c:pt idx="3091">
                  <c:v>45096</c:v>
                </c:pt>
                <c:pt idx="3092">
                  <c:v>45097</c:v>
                </c:pt>
                <c:pt idx="3093">
                  <c:v>45098</c:v>
                </c:pt>
                <c:pt idx="3094">
                  <c:v>45099</c:v>
                </c:pt>
                <c:pt idx="3095">
                  <c:v>45100</c:v>
                </c:pt>
                <c:pt idx="3096">
                  <c:v>45101</c:v>
                </c:pt>
                <c:pt idx="3097">
                  <c:v>45102</c:v>
                </c:pt>
                <c:pt idx="3098">
                  <c:v>45103</c:v>
                </c:pt>
                <c:pt idx="3099">
                  <c:v>45104</c:v>
                </c:pt>
                <c:pt idx="3100">
                  <c:v>45105</c:v>
                </c:pt>
                <c:pt idx="3101">
                  <c:v>45106</c:v>
                </c:pt>
                <c:pt idx="3102">
                  <c:v>45107</c:v>
                </c:pt>
                <c:pt idx="3103">
                  <c:v>45108</c:v>
                </c:pt>
                <c:pt idx="3104">
                  <c:v>45109</c:v>
                </c:pt>
                <c:pt idx="3105">
                  <c:v>45110</c:v>
                </c:pt>
                <c:pt idx="3106">
                  <c:v>45111</c:v>
                </c:pt>
                <c:pt idx="3107">
                  <c:v>45112</c:v>
                </c:pt>
                <c:pt idx="3108">
                  <c:v>45113</c:v>
                </c:pt>
                <c:pt idx="3109">
                  <c:v>45114</c:v>
                </c:pt>
                <c:pt idx="3110">
                  <c:v>45115</c:v>
                </c:pt>
                <c:pt idx="3111">
                  <c:v>45116</c:v>
                </c:pt>
                <c:pt idx="3112">
                  <c:v>45117</c:v>
                </c:pt>
                <c:pt idx="3113">
                  <c:v>45118</c:v>
                </c:pt>
                <c:pt idx="3114">
                  <c:v>45119</c:v>
                </c:pt>
                <c:pt idx="3115">
                  <c:v>45120</c:v>
                </c:pt>
                <c:pt idx="3116">
                  <c:v>45121</c:v>
                </c:pt>
                <c:pt idx="3117">
                  <c:v>45122</c:v>
                </c:pt>
                <c:pt idx="3118">
                  <c:v>45123</c:v>
                </c:pt>
                <c:pt idx="3119">
                  <c:v>45124</c:v>
                </c:pt>
                <c:pt idx="3120">
                  <c:v>45125</c:v>
                </c:pt>
                <c:pt idx="3121">
                  <c:v>45126</c:v>
                </c:pt>
                <c:pt idx="3122">
                  <c:v>45127</c:v>
                </c:pt>
                <c:pt idx="3123">
                  <c:v>45128</c:v>
                </c:pt>
                <c:pt idx="3124">
                  <c:v>45129</c:v>
                </c:pt>
                <c:pt idx="3125">
                  <c:v>45130</c:v>
                </c:pt>
                <c:pt idx="3126">
                  <c:v>45131</c:v>
                </c:pt>
                <c:pt idx="3127">
                  <c:v>45132</c:v>
                </c:pt>
                <c:pt idx="3128">
                  <c:v>45133</c:v>
                </c:pt>
                <c:pt idx="3129">
                  <c:v>45134</c:v>
                </c:pt>
                <c:pt idx="3130">
                  <c:v>45135</c:v>
                </c:pt>
                <c:pt idx="3131">
                  <c:v>45136</c:v>
                </c:pt>
                <c:pt idx="3132">
                  <c:v>45137</c:v>
                </c:pt>
                <c:pt idx="3133">
                  <c:v>45138</c:v>
                </c:pt>
                <c:pt idx="3134">
                  <c:v>45139</c:v>
                </c:pt>
                <c:pt idx="3135">
                  <c:v>45140</c:v>
                </c:pt>
                <c:pt idx="3136">
                  <c:v>45141</c:v>
                </c:pt>
                <c:pt idx="3137">
                  <c:v>45142</c:v>
                </c:pt>
                <c:pt idx="3138">
                  <c:v>45143</c:v>
                </c:pt>
                <c:pt idx="3139">
                  <c:v>45144</c:v>
                </c:pt>
                <c:pt idx="3140">
                  <c:v>45145</c:v>
                </c:pt>
                <c:pt idx="3141">
                  <c:v>45146</c:v>
                </c:pt>
                <c:pt idx="3142">
                  <c:v>45147</c:v>
                </c:pt>
                <c:pt idx="3143">
                  <c:v>45148</c:v>
                </c:pt>
                <c:pt idx="3144">
                  <c:v>45149</c:v>
                </c:pt>
                <c:pt idx="3145">
                  <c:v>45150</c:v>
                </c:pt>
                <c:pt idx="3146">
                  <c:v>45151</c:v>
                </c:pt>
                <c:pt idx="3147">
                  <c:v>45152</c:v>
                </c:pt>
                <c:pt idx="3148">
                  <c:v>45153</c:v>
                </c:pt>
                <c:pt idx="3149">
                  <c:v>45154</c:v>
                </c:pt>
                <c:pt idx="3150">
                  <c:v>45155</c:v>
                </c:pt>
                <c:pt idx="3151">
                  <c:v>45156</c:v>
                </c:pt>
                <c:pt idx="3152">
                  <c:v>45157</c:v>
                </c:pt>
                <c:pt idx="3153">
                  <c:v>45158</c:v>
                </c:pt>
                <c:pt idx="3154">
                  <c:v>45159</c:v>
                </c:pt>
                <c:pt idx="3155">
                  <c:v>45160</c:v>
                </c:pt>
                <c:pt idx="3156">
                  <c:v>45161</c:v>
                </c:pt>
                <c:pt idx="3157">
                  <c:v>45162</c:v>
                </c:pt>
                <c:pt idx="3158">
                  <c:v>45163</c:v>
                </c:pt>
                <c:pt idx="3159">
                  <c:v>45164</c:v>
                </c:pt>
                <c:pt idx="3160">
                  <c:v>45165</c:v>
                </c:pt>
                <c:pt idx="3161">
                  <c:v>45166</c:v>
                </c:pt>
                <c:pt idx="3162">
                  <c:v>45167</c:v>
                </c:pt>
                <c:pt idx="3163">
                  <c:v>45168</c:v>
                </c:pt>
                <c:pt idx="3164">
                  <c:v>45169</c:v>
                </c:pt>
                <c:pt idx="3165">
                  <c:v>45170</c:v>
                </c:pt>
                <c:pt idx="3166">
                  <c:v>45171</c:v>
                </c:pt>
                <c:pt idx="3167">
                  <c:v>45172</c:v>
                </c:pt>
                <c:pt idx="3168">
                  <c:v>45173</c:v>
                </c:pt>
                <c:pt idx="3169">
                  <c:v>45174</c:v>
                </c:pt>
                <c:pt idx="3170">
                  <c:v>45175</c:v>
                </c:pt>
                <c:pt idx="3171">
                  <c:v>45176</c:v>
                </c:pt>
                <c:pt idx="3172">
                  <c:v>45177</c:v>
                </c:pt>
                <c:pt idx="3173">
                  <c:v>45178</c:v>
                </c:pt>
                <c:pt idx="3174">
                  <c:v>45179</c:v>
                </c:pt>
                <c:pt idx="3175">
                  <c:v>45180</c:v>
                </c:pt>
                <c:pt idx="3176">
                  <c:v>45181</c:v>
                </c:pt>
                <c:pt idx="3177">
                  <c:v>45182</c:v>
                </c:pt>
                <c:pt idx="3178">
                  <c:v>45183</c:v>
                </c:pt>
                <c:pt idx="3179">
                  <c:v>45184</c:v>
                </c:pt>
                <c:pt idx="3180">
                  <c:v>45185</c:v>
                </c:pt>
                <c:pt idx="3181">
                  <c:v>45186</c:v>
                </c:pt>
                <c:pt idx="3182">
                  <c:v>45187</c:v>
                </c:pt>
                <c:pt idx="3183">
                  <c:v>45188</c:v>
                </c:pt>
                <c:pt idx="3184">
                  <c:v>45189</c:v>
                </c:pt>
                <c:pt idx="3185">
                  <c:v>45190</c:v>
                </c:pt>
                <c:pt idx="3186">
                  <c:v>45191</c:v>
                </c:pt>
                <c:pt idx="3187">
                  <c:v>45192</c:v>
                </c:pt>
                <c:pt idx="3188">
                  <c:v>45193</c:v>
                </c:pt>
                <c:pt idx="3189">
                  <c:v>45194</c:v>
                </c:pt>
                <c:pt idx="3190">
                  <c:v>45195</c:v>
                </c:pt>
                <c:pt idx="3191">
                  <c:v>45196</c:v>
                </c:pt>
                <c:pt idx="3192">
                  <c:v>45197</c:v>
                </c:pt>
                <c:pt idx="3193">
                  <c:v>45198</c:v>
                </c:pt>
                <c:pt idx="3194">
                  <c:v>45199</c:v>
                </c:pt>
                <c:pt idx="3195">
                  <c:v>45200</c:v>
                </c:pt>
                <c:pt idx="3196">
                  <c:v>45201</c:v>
                </c:pt>
                <c:pt idx="3197">
                  <c:v>45202</c:v>
                </c:pt>
                <c:pt idx="3198">
                  <c:v>45203</c:v>
                </c:pt>
                <c:pt idx="3199">
                  <c:v>45204</c:v>
                </c:pt>
                <c:pt idx="3200">
                  <c:v>45205</c:v>
                </c:pt>
                <c:pt idx="3201">
                  <c:v>45206</c:v>
                </c:pt>
                <c:pt idx="3202">
                  <c:v>45207</c:v>
                </c:pt>
                <c:pt idx="3203">
                  <c:v>45208</c:v>
                </c:pt>
                <c:pt idx="3204">
                  <c:v>45209</c:v>
                </c:pt>
                <c:pt idx="3205">
                  <c:v>45210</c:v>
                </c:pt>
                <c:pt idx="3206">
                  <c:v>45211</c:v>
                </c:pt>
                <c:pt idx="3207">
                  <c:v>45212</c:v>
                </c:pt>
                <c:pt idx="3208">
                  <c:v>45213</c:v>
                </c:pt>
                <c:pt idx="3209">
                  <c:v>45214</c:v>
                </c:pt>
                <c:pt idx="3210">
                  <c:v>45215</c:v>
                </c:pt>
                <c:pt idx="3211">
                  <c:v>45216</c:v>
                </c:pt>
                <c:pt idx="3212">
                  <c:v>45217</c:v>
                </c:pt>
                <c:pt idx="3213">
                  <c:v>45218</c:v>
                </c:pt>
                <c:pt idx="3214">
                  <c:v>45219</c:v>
                </c:pt>
                <c:pt idx="3215">
                  <c:v>45220</c:v>
                </c:pt>
                <c:pt idx="3216">
                  <c:v>45221</c:v>
                </c:pt>
                <c:pt idx="3217">
                  <c:v>45222</c:v>
                </c:pt>
                <c:pt idx="3218">
                  <c:v>45223</c:v>
                </c:pt>
                <c:pt idx="3219">
                  <c:v>45224</c:v>
                </c:pt>
                <c:pt idx="3220">
                  <c:v>45225</c:v>
                </c:pt>
                <c:pt idx="3221">
                  <c:v>45226</c:v>
                </c:pt>
                <c:pt idx="3222">
                  <c:v>45227</c:v>
                </c:pt>
                <c:pt idx="3223">
                  <c:v>45228</c:v>
                </c:pt>
                <c:pt idx="3224">
                  <c:v>45229</c:v>
                </c:pt>
                <c:pt idx="3225">
                  <c:v>45230</c:v>
                </c:pt>
                <c:pt idx="3226">
                  <c:v>45231</c:v>
                </c:pt>
                <c:pt idx="3227">
                  <c:v>45232</c:v>
                </c:pt>
                <c:pt idx="3228">
                  <c:v>45233</c:v>
                </c:pt>
                <c:pt idx="3229">
                  <c:v>45234</c:v>
                </c:pt>
                <c:pt idx="3230">
                  <c:v>45235</c:v>
                </c:pt>
                <c:pt idx="3231">
                  <c:v>45236</c:v>
                </c:pt>
                <c:pt idx="3232">
                  <c:v>45237</c:v>
                </c:pt>
                <c:pt idx="3233">
                  <c:v>45238</c:v>
                </c:pt>
                <c:pt idx="3234">
                  <c:v>45239</c:v>
                </c:pt>
                <c:pt idx="3235">
                  <c:v>45240</c:v>
                </c:pt>
                <c:pt idx="3236">
                  <c:v>45241</c:v>
                </c:pt>
                <c:pt idx="3237">
                  <c:v>45242</c:v>
                </c:pt>
                <c:pt idx="3238">
                  <c:v>45243</c:v>
                </c:pt>
                <c:pt idx="3239">
                  <c:v>45244</c:v>
                </c:pt>
                <c:pt idx="3240">
                  <c:v>45245</c:v>
                </c:pt>
                <c:pt idx="3241">
                  <c:v>45246</c:v>
                </c:pt>
                <c:pt idx="3242">
                  <c:v>45247</c:v>
                </c:pt>
                <c:pt idx="3243">
                  <c:v>45248</c:v>
                </c:pt>
                <c:pt idx="3244">
                  <c:v>45249</c:v>
                </c:pt>
                <c:pt idx="3245">
                  <c:v>45250</c:v>
                </c:pt>
                <c:pt idx="3246">
                  <c:v>45251</c:v>
                </c:pt>
                <c:pt idx="3247">
                  <c:v>45252</c:v>
                </c:pt>
                <c:pt idx="3248">
                  <c:v>45253</c:v>
                </c:pt>
                <c:pt idx="3249">
                  <c:v>45254</c:v>
                </c:pt>
                <c:pt idx="3250">
                  <c:v>45255</c:v>
                </c:pt>
                <c:pt idx="3251">
                  <c:v>45256</c:v>
                </c:pt>
                <c:pt idx="3252">
                  <c:v>45257</c:v>
                </c:pt>
                <c:pt idx="3253">
                  <c:v>45258</c:v>
                </c:pt>
                <c:pt idx="3254">
                  <c:v>45259</c:v>
                </c:pt>
                <c:pt idx="3255">
                  <c:v>45260</c:v>
                </c:pt>
                <c:pt idx="3256">
                  <c:v>45261</c:v>
                </c:pt>
                <c:pt idx="3257">
                  <c:v>45262</c:v>
                </c:pt>
                <c:pt idx="3258">
                  <c:v>45263</c:v>
                </c:pt>
                <c:pt idx="3259">
                  <c:v>45264</c:v>
                </c:pt>
                <c:pt idx="3260">
                  <c:v>45265</c:v>
                </c:pt>
                <c:pt idx="3261">
                  <c:v>45266</c:v>
                </c:pt>
                <c:pt idx="3262">
                  <c:v>45267</c:v>
                </c:pt>
                <c:pt idx="3263">
                  <c:v>45268</c:v>
                </c:pt>
                <c:pt idx="3264">
                  <c:v>45269</c:v>
                </c:pt>
                <c:pt idx="3265">
                  <c:v>45270</c:v>
                </c:pt>
                <c:pt idx="3266">
                  <c:v>45271</c:v>
                </c:pt>
                <c:pt idx="3267">
                  <c:v>45272</c:v>
                </c:pt>
                <c:pt idx="3268">
                  <c:v>45273</c:v>
                </c:pt>
                <c:pt idx="3269">
                  <c:v>45274</c:v>
                </c:pt>
                <c:pt idx="3270">
                  <c:v>45275</c:v>
                </c:pt>
                <c:pt idx="3271">
                  <c:v>45276</c:v>
                </c:pt>
                <c:pt idx="3272">
                  <c:v>45277</c:v>
                </c:pt>
                <c:pt idx="3273">
                  <c:v>45278</c:v>
                </c:pt>
                <c:pt idx="3274">
                  <c:v>45279</c:v>
                </c:pt>
                <c:pt idx="3275">
                  <c:v>45280</c:v>
                </c:pt>
                <c:pt idx="3276">
                  <c:v>45281</c:v>
                </c:pt>
                <c:pt idx="3277">
                  <c:v>45282</c:v>
                </c:pt>
                <c:pt idx="3278">
                  <c:v>45283</c:v>
                </c:pt>
                <c:pt idx="3279">
                  <c:v>45284</c:v>
                </c:pt>
                <c:pt idx="3280">
                  <c:v>45285</c:v>
                </c:pt>
                <c:pt idx="3281">
                  <c:v>45286</c:v>
                </c:pt>
                <c:pt idx="3282">
                  <c:v>45287</c:v>
                </c:pt>
                <c:pt idx="3283">
                  <c:v>45288</c:v>
                </c:pt>
                <c:pt idx="3284">
                  <c:v>45289</c:v>
                </c:pt>
                <c:pt idx="3285">
                  <c:v>45290</c:v>
                </c:pt>
                <c:pt idx="3286">
                  <c:v>45291</c:v>
                </c:pt>
                <c:pt idx="3287">
                  <c:v>45292</c:v>
                </c:pt>
                <c:pt idx="3288">
                  <c:v>45293</c:v>
                </c:pt>
                <c:pt idx="3289">
                  <c:v>45294</c:v>
                </c:pt>
                <c:pt idx="3290">
                  <c:v>45295</c:v>
                </c:pt>
                <c:pt idx="3291">
                  <c:v>45296</c:v>
                </c:pt>
                <c:pt idx="3292">
                  <c:v>45297</c:v>
                </c:pt>
                <c:pt idx="3293">
                  <c:v>45298</c:v>
                </c:pt>
                <c:pt idx="3294">
                  <c:v>45299</c:v>
                </c:pt>
                <c:pt idx="3295">
                  <c:v>45300</c:v>
                </c:pt>
                <c:pt idx="3296">
                  <c:v>45301</c:v>
                </c:pt>
                <c:pt idx="3297">
                  <c:v>45302</c:v>
                </c:pt>
                <c:pt idx="3298">
                  <c:v>45303</c:v>
                </c:pt>
                <c:pt idx="3299">
                  <c:v>45304</c:v>
                </c:pt>
                <c:pt idx="3300">
                  <c:v>45305</c:v>
                </c:pt>
                <c:pt idx="3301">
                  <c:v>45306</c:v>
                </c:pt>
                <c:pt idx="3302">
                  <c:v>45307</c:v>
                </c:pt>
                <c:pt idx="3303">
                  <c:v>45308</c:v>
                </c:pt>
                <c:pt idx="3304">
                  <c:v>45309</c:v>
                </c:pt>
                <c:pt idx="3305">
                  <c:v>45310</c:v>
                </c:pt>
                <c:pt idx="3306">
                  <c:v>45311</c:v>
                </c:pt>
                <c:pt idx="3307">
                  <c:v>45312</c:v>
                </c:pt>
                <c:pt idx="3308">
                  <c:v>45313</c:v>
                </c:pt>
                <c:pt idx="3309">
                  <c:v>45314</c:v>
                </c:pt>
                <c:pt idx="3310">
                  <c:v>45315</c:v>
                </c:pt>
                <c:pt idx="3311">
                  <c:v>45316</c:v>
                </c:pt>
                <c:pt idx="3312">
                  <c:v>45317</c:v>
                </c:pt>
                <c:pt idx="3313">
                  <c:v>45318</c:v>
                </c:pt>
                <c:pt idx="3314">
                  <c:v>45319</c:v>
                </c:pt>
                <c:pt idx="3315">
                  <c:v>45320</c:v>
                </c:pt>
                <c:pt idx="3316">
                  <c:v>45321</c:v>
                </c:pt>
                <c:pt idx="3317">
                  <c:v>45322</c:v>
                </c:pt>
                <c:pt idx="3318">
                  <c:v>45323</c:v>
                </c:pt>
                <c:pt idx="3319">
                  <c:v>45324</c:v>
                </c:pt>
                <c:pt idx="3320">
                  <c:v>45325</c:v>
                </c:pt>
                <c:pt idx="3321">
                  <c:v>45326</c:v>
                </c:pt>
                <c:pt idx="3322">
                  <c:v>45327</c:v>
                </c:pt>
                <c:pt idx="3323">
                  <c:v>45328</c:v>
                </c:pt>
                <c:pt idx="3324">
                  <c:v>45329</c:v>
                </c:pt>
                <c:pt idx="3325">
                  <c:v>45330</c:v>
                </c:pt>
                <c:pt idx="3326">
                  <c:v>45331</c:v>
                </c:pt>
                <c:pt idx="3327">
                  <c:v>45332</c:v>
                </c:pt>
                <c:pt idx="3328">
                  <c:v>45333</c:v>
                </c:pt>
                <c:pt idx="3329">
                  <c:v>45334</c:v>
                </c:pt>
                <c:pt idx="3330">
                  <c:v>45335</c:v>
                </c:pt>
                <c:pt idx="3331">
                  <c:v>45336</c:v>
                </c:pt>
                <c:pt idx="3332">
                  <c:v>45337</c:v>
                </c:pt>
                <c:pt idx="3333">
                  <c:v>45338</c:v>
                </c:pt>
                <c:pt idx="3334">
                  <c:v>45339</c:v>
                </c:pt>
                <c:pt idx="3335">
                  <c:v>45340</c:v>
                </c:pt>
                <c:pt idx="3336">
                  <c:v>45341</c:v>
                </c:pt>
                <c:pt idx="3337">
                  <c:v>45342</c:v>
                </c:pt>
                <c:pt idx="3338">
                  <c:v>45343</c:v>
                </c:pt>
                <c:pt idx="3339">
                  <c:v>45344</c:v>
                </c:pt>
                <c:pt idx="3340">
                  <c:v>45345</c:v>
                </c:pt>
                <c:pt idx="3341">
                  <c:v>45346</c:v>
                </c:pt>
                <c:pt idx="3342">
                  <c:v>45347</c:v>
                </c:pt>
                <c:pt idx="3343">
                  <c:v>45348</c:v>
                </c:pt>
                <c:pt idx="3344">
                  <c:v>45349</c:v>
                </c:pt>
                <c:pt idx="3345">
                  <c:v>45350</c:v>
                </c:pt>
                <c:pt idx="3346">
                  <c:v>45351</c:v>
                </c:pt>
                <c:pt idx="3347">
                  <c:v>45352</c:v>
                </c:pt>
                <c:pt idx="3348">
                  <c:v>45353</c:v>
                </c:pt>
                <c:pt idx="3349">
                  <c:v>45354</c:v>
                </c:pt>
                <c:pt idx="3350">
                  <c:v>45355</c:v>
                </c:pt>
                <c:pt idx="3351">
                  <c:v>45356</c:v>
                </c:pt>
                <c:pt idx="3352">
                  <c:v>45357</c:v>
                </c:pt>
                <c:pt idx="3353">
                  <c:v>45358</c:v>
                </c:pt>
                <c:pt idx="3354">
                  <c:v>45359</c:v>
                </c:pt>
                <c:pt idx="3355">
                  <c:v>45360</c:v>
                </c:pt>
                <c:pt idx="3356">
                  <c:v>45361</c:v>
                </c:pt>
                <c:pt idx="3357">
                  <c:v>45362</c:v>
                </c:pt>
                <c:pt idx="3358">
                  <c:v>45363</c:v>
                </c:pt>
                <c:pt idx="3359">
                  <c:v>45364</c:v>
                </c:pt>
                <c:pt idx="3360">
                  <c:v>45365</c:v>
                </c:pt>
                <c:pt idx="3361">
                  <c:v>45366</c:v>
                </c:pt>
                <c:pt idx="3362">
                  <c:v>45367</c:v>
                </c:pt>
                <c:pt idx="3363">
                  <c:v>45368</c:v>
                </c:pt>
                <c:pt idx="3364">
                  <c:v>45369</c:v>
                </c:pt>
                <c:pt idx="3365">
                  <c:v>45370</c:v>
                </c:pt>
                <c:pt idx="3366">
                  <c:v>45371</c:v>
                </c:pt>
                <c:pt idx="3367">
                  <c:v>45372</c:v>
                </c:pt>
                <c:pt idx="3368">
                  <c:v>45373</c:v>
                </c:pt>
                <c:pt idx="3369">
                  <c:v>45374</c:v>
                </c:pt>
                <c:pt idx="3370">
                  <c:v>45375</c:v>
                </c:pt>
                <c:pt idx="3371">
                  <c:v>45376</c:v>
                </c:pt>
                <c:pt idx="3372">
                  <c:v>45377</c:v>
                </c:pt>
                <c:pt idx="3373">
                  <c:v>45378</c:v>
                </c:pt>
                <c:pt idx="3374">
                  <c:v>45379</c:v>
                </c:pt>
                <c:pt idx="3375">
                  <c:v>45380</c:v>
                </c:pt>
                <c:pt idx="3376">
                  <c:v>45381</c:v>
                </c:pt>
                <c:pt idx="3377">
                  <c:v>45382</c:v>
                </c:pt>
                <c:pt idx="3378">
                  <c:v>45383</c:v>
                </c:pt>
                <c:pt idx="3379">
                  <c:v>45384</c:v>
                </c:pt>
                <c:pt idx="3380">
                  <c:v>45385</c:v>
                </c:pt>
                <c:pt idx="3381">
                  <c:v>45386</c:v>
                </c:pt>
                <c:pt idx="3382">
                  <c:v>45387</c:v>
                </c:pt>
                <c:pt idx="3383">
                  <c:v>45388</c:v>
                </c:pt>
                <c:pt idx="3384">
                  <c:v>45389</c:v>
                </c:pt>
                <c:pt idx="3385">
                  <c:v>45390</c:v>
                </c:pt>
                <c:pt idx="3386">
                  <c:v>45391</c:v>
                </c:pt>
                <c:pt idx="3387">
                  <c:v>45392</c:v>
                </c:pt>
                <c:pt idx="3388">
                  <c:v>45393</c:v>
                </c:pt>
                <c:pt idx="3389">
                  <c:v>45394</c:v>
                </c:pt>
                <c:pt idx="3390">
                  <c:v>45395</c:v>
                </c:pt>
                <c:pt idx="3391">
                  <c:v>45396</c:v>
                </c:pt>
                <c:pt idx="3392">
                  <c:v>45397</c:v>
                </c:pt>
                <c:pt idx="3393">
                  <c:v>45398</c:v>
                </c:pt>
                <c:pt idx="3394">
                  <c:v>45399</c:v>
                </c:pt>
                <c:pt idx="3395">
                  <c:v>45400</c:v>
                </c:pt>
                <c:pt idx="3396">
                  <c:v>45401</c:v>
                </c:pt>
                <c:pt idx="3397">
                  <c:v>45402</c:v>
                </c:pt>
                <c:pt idx="3398">
                  <c:v>45403</c:v>
                </c:pt>
                <c:pt idx="3399">
                  <c:v>45404</c:v>
                </c:pt>
                <c:pt idx="3400">
                  <c:v>45405</c:v>
                </c:pt>
                <c:pt idx="3401">
                  <c:v>45406</c:v>
                </c:pt>
                <c:pt idx="3402">
                  <c:v>45407</c:v>
                </c:pt>
                <c:pt idx="3403">
                  <c:v>45408</c:v>
                </c:pt>
                <c:pt idx="3404">
                  <c:v>45409</c:v>
                </c:pt>
                <c:pt idx="3405">
                  <c:v>45410</c:v>
                </c:pt>
                <c:pt idx="3406">
                  <c:v>45411</c:v>
                </c:pt>
                <c:pt idx="3407">
                  <c:v>45412</c:v>
                </c:pt>
                <c:pt idx="3408">
                  <c:v>45413</c:v>
                </c:pt>
                <c:pt idx="3409">
                  <c:v>45414</c:v>
                </c:pt>
                <c:pt idx="3410">
                  <c:v>45415</c:v>
                </c:pt>
                <c:pt idx="3411">
                  <c:v>45416</c:v>
                </c:pt>
                <c:pt idx="3412">
                  <c:v>45417</c:v>
                </c:pt>
                <c:pt idx="3413">
                  <c:v>45418</c:v>
                </c:pt>
                <c:pt idx="3414">
                  <c:v>45419</c:v>
                </c:pt>
                <c:pt idx="3415">
                  <c:v>45420</c:v>
                </c:pt>
                <c:pt idx="3416">
                  <c:v>45421</c:v>
                </c:pt>
                <c:pt idx="3417">
                  <c:v>45422</c:v>
                </c:pt>
                <c:pt idx="3418">
                  <c:v>45423</c:v>
                </c:pt>
                <c:pt idx="3419">
                  <c:v>45424</c:v>
                </c:pt>
                <c:pt idx="3420">
                  <c:v>45425</c:v>
                </c:pt>
                <c:pt idx="3421">
                  <c:v>45426</c:v>
                </c:pt>
                <c:pt idx="3422">
                  <c:v>45427</c:v>
                </c:pt>
                <c:pt idx="3423">
                  <c:v>45428</c:v>
                </c:pt>
                <c:pt idx="3424">
                  <c:v>45429</c:v>
                </c:pt>
                <c:pt idx="3425">
                  <c:v>45430</c:v>
                </c:pt>
                <c:pt idx="3426">
                  <c:v>45431</c:v>
                </c:pt>
                <c:pt idx="3427">
                  <c:v>45432</c:v>
                </c:pt>
                <c:pt idx="3428">
                  <c:v>45433</c:v>
                </c:pt>
                <c:pt idx="3429">
                  <c:v>45434</c:v>
                </c:pt>
                <c:pt idx="3430">
                  <c:v>45435</c:v>
                </c:pt>
                <c:pt idx="3431">
                  <c:v>45436</c:v>
                </c:pt>
                <c:pt idx="3432">
                  <c:v>45437</c:v>
                </c:pt>
                <c:pt idx="3433">
                  <c:v>45438</c:v>
                </c:pt>
                <c:pt idx="3434">
                  <c:v>45439</c:v>
                </c:pt>
                <c:pt idx="3435">
                  <c:v>45440</c:v>
                </c:pt>
                <c:pt idx="3436">
                  <c:v>45441</c:v>
                </c:pt>
                <c:pt idx="3437">
                  <c:v>45442</c:v>
                </c:pt>
                <c:pt idx="3438">
                  <c:v>45443</c:v>
                </c:pt>
                <c:pt idx="3439">
                  <c:v>45444</c:v>
                </c:pt>
                <c:pt idx="3440">
                  <c:v>45445</c:v>
                </c:pt>
                <c:pt idx="3441">
                  <c:v>45446</c:v>
                </c:pt>
                <c:pt idx="3442">
                  <c:v>45447</c:v>
                </c:pt>
                <c:pt idx="3443">
                  <c:v>45448</c:v>
                </c:pt>
                <c:pt idx="3444">
                  <c:v>45449</c:v>
                </c:pt>
                <c:pt idx="3445">
                  <c:v>45450</c:v>
                </c:pt>
                <c:pt idx="3446">
                  <c:v>45451</c:v>
                </c:pt>
                <c:pt idx="3447">
                  <c:v>45452</c:v>
                </c:pt>
                <c:pt idx="3448">
                  <c:v>45453</c:v>
                </c:pt>
                <c:pt idx="3449">
                  <c:v>45454</c:v>
                </c:pt>
                <c:pt idx="3450">
                  <c:v>45455</c:v>
                </c:pt>
                <c:pt idx="3451">
                  <c:v>45456</c:v>
                </c:pt>
                <c:pt idx="3452">
                  <c:v>45457</c:v>
                </c:pt>
                <c:pt idx="3453">
                  <c:v>45458</c:v>
                </c:pt>
                <c:pt idx="3454">
                  <c:v>45459</c:v>
                </c:pt>
                <c:pt idx="3455">
                  <c:v>45460</c:v>
                </c:pt>
                <c:pt idx="3456">
                  <c:v>45461</c:v>
                </c:pt>
                <c:pt idx="3457">
                  <c:v>45462</c:v>
                </c:pt>
                <c:pt idx="3458">
                  <c:v>45463</c:v>
                </c:pt>
                <c:pt idx="3459">
                  <c:v>45464</c:v>
                </c:pt>
                <c:pt idx="3460">
                  <c:v>45465</c:v>
                </c:pt>
                <c:pt idx="3461">
                  <c:v>45466</c:v>
                </c:pt>
                <c:pt idx="3462">
                  <c:v>45467</c:v>
                </c:pt>
                <c:pt idx="3463">
                  <c:v>45468</c:v>
                </c:pt>
                <c:pt idx="3464">
                  <c:v>45469</c:v>
                </c:pt>
                <c:pt idx="3465">
                  <c:v>45470</c:v>
                </c:pt>
                <c:pt idx="3466">
                  <c:v>45471</c:v>
                </c:pt>
                <c:pt idx="3467">
                  <c:v>45472</c:v>
                </c:pt>
                <c:pt idx="3468">
                  <c:v>45473</c:v>
                </c:pt>
                <c:pt idx="3469">
                  <c:v>45474</c:v>
                </c:pt>
                <c:pt idx="3470">
                  <c:v>45475</c:v>
                </c:pt>
                <c:pt idx="3471">
                  <c:v>45476</c:v>
                </c:pt>
                <c:pt idx="3472">
                  <c:v>45477</c:v>
                </c:pt>
                <c:pt idx="3473">
                  <c:v>45478</c:v>
                </c:pt>
                <c:pt idx="3474">
                  <c:v>45479</c:v>
                </c:pt>
                <c:pt idx="3475">
                  <c:v>45480</c:v>
                </c:pt>
                <c:pt idx="3476">
                  <c:v>45481</c:v>
                </c:pt>
                <c:pt idx="3477">
                  <c:v>45482</c:v>
                </c:pt>
                <c:pt idx="3478">
                  <c:v>45483</c:v>
                </c:pt>
                <c:pt idx="3479">
                  <c:v>45484</c:v>
                </c:pt>
                <c:pt idx="3480">
                  <c:v>45485</c:v>
                </c:pt>
                <c:pt idx="3481">
                  <c:v>45486</c:v>
                </c:pt>
                <c:pt idx="3482">
                  <c:v>45487</c:v>
                </c:pt>
                <c:pt idx="3483">
                  <c:v>45488</c:v>
                </c:pt>
                <c:pt idx="3484">
                  <c:v>45489</c:v>
                </c:pt>
                <c:pt idx="3485">
                  <c:v>45490</c:v>
                </c:pt>
                <c:pt idx="3486">
                  <c:v>45491</c:v>
                </c:pt>
                <c:pt idx="3487">
                  <c:v>45492</c:v>
                </c:pt>
                <c:pt idx="3488">
                  <c:v>45493</c:v>
                </c:pt>
                <c:pt idx="3489">
                  <c:v>45494</c:v>
                </c:pt>
                <c:pt idx="3490">
                  <c:v>45495</c:v>
                </c:pt>
                <c:pt idx="3491">
                  <c:v>45496</c:v>
                </c:pt>
                <c:pt idx="3492">
                  <c:v>45497</c:v>
                </c:pt>
                <c:pt idx="3493">
                  <c:v>45498</c:v>
                </c:pt>
                <c:pt idx="3494">
                  <c:v>45499</c:v>
                </c:pt>
                <c:pt idx="3495">
                  <c:v>45500</c:v>
                </c:pt>
                <c:pt idx="3496">
                  <c:v>45501</c:v>
                </c:pt>
                <c:pt idx="3497">
                  <c:v>45502</c:v>
                </c:pt>
                <c:pt idx="3498">
                  <c:v>45503</c:v>
                </c:pt>
                <c:pt idx="3499">
                  <c:v>45504</c:v>
                </c:pt>
                <c:pt idx="3500">
                  <c:v>45505</c:v>
                </c:pt>
                <c:pt idx="3501">
                  <c:v>45506</c:v>
                </c:pt>
                <c:pt idx="3502">
                  <c:v>45507</c:v>
                </c:pt>
                <c:pt idx="3503">
                  <c:v>45508</c:v>
                </c:pt>
                <c:pt idx="3504">
                  <c:v>45509</c:v>
                </c:pt>
                <c:pt idx="3505">
                  <c:v>45510</c:v>
                </c:pt>
                <c:pt idx="3506">
                  <c:v>45511</c:v>
                </c:pt>
                <c:pt idx="3507">
                  <c:v>45512</c:v>
                </c:pt>
                <c:pt idx="3508">
                  <c:v>45513</c:v>
                </c:pt>
                <c:pt idx="3509">
                  <c:v>45514</c:v>
                </c:pt>
                <c:pt idx="3510">
                  <c:v>45515</c:v>
                </c:pt>
                <c:pt idx="3511">
                  <c:v>45516</c:v>
                </c:pt>
                <c:pt idx="3512">
                  <c:v>45517</c:v>
                </c:pt>
                <c:pt idx="3513">
                  <c:v>45518</c:v>
                </c:pt>
                <c:pt idx="3514">
                  <c:v>45519</c:v>
                </c:pt>
                <c:pt idx="3515">
                  <c:v>45520</c:v>
                </c:pt>
                <c:pt idx="3516">
                  <c:v>45521</c:v>
                </c:pt>
                <c:pt idx="3517">
                  <c:v>45522</c:v>
                </c:pt>
                <c:pt idx="3518">
                  <c:v>45523</c:v>
                </c:pt>
                <c:pt idx="3519">
                  <c:v>45524</c:v>
                </c:pt>
                <c:pt idx="3520">
                  <c:v>45525</c:v>
                </c:pt>
                <c:pt idx="3521">
                  <c:v>45526</c:v>
                </c:pt>
                <c:pt idx="3522">
                  <c:v>45527</c:v>
                </c:pt>
                <c:pt idx="3523">
                  <c:v>45528</c:v>
                </c:pt>
                <c:pt idx="3524">
                  <c:v>45529</c:v>
                </c:pt>
                <c:pt idx="3525">
                  <c:v>45530</c:v>
                </c:pt>
                <c:pt idx="3526">
                  <c:v>45531</c:v>
                </c:pt>
                <c:pt idx="3527">
                  <c:v>45532</c:v>
                </c:pt>
                <c:pt idx="3528">
                  <c:v>45533</c:v>
                </c:pt>
                <c:pt idx="3529">
                  <c:v>45534</c:v>
                </c:pt>
                <c:pt idx="3530">
                  <c:v>45535</c:v>
                </c:pt>
                <c:pt idx="3531">
                  <c:v>45536</c:v>
                </c:pt>
                <c:pt idx="3532">
                  <c:v>45537</c:v>
                </c:pt>
                <c:pt idx="3533">
                  <c:v>45538</c:v>
                </c:pt>
                <c:pt idx="3534">
                  <c:v>45539</c:v>
                </c:pt>
                <c:pt idx="3535">
                  <c:v>45540</c:v>
                </c:pt>
                <c:pt idx="3536">
                  <c:v>45541</c:v>
                </c:pt>
                <c:pt idx="3537">
                  <c:v>45542</c:v>
                </c:pt>
                <c:pt idx="3538">
                  <c:v>45543</c:v>
                </c:pt>
                <c:pt idx="3539">
                  <c:v>45544</c:v>
                </c:pt>
                <c:pt idx="3540">
                  <c:v>45545</c:v>
                </c:pt>
                <c:pt idx="3541">
                  <c:v>45546</c:v>
                </c:pt>
                <c:pt idx="3542">
                  <c:v>45547</c:v>
                </c:pt>
                <c:pt idx="3543">
                  <c:v>45548</c:v>
                </c:pt>
                <c:pt idx="3544">
                  <c:v>45549</c:v>
                </c:pt>
                <c:pt idx="3545">
                  <c:v>45550</c:v>
                </c:pt>
                <c:pt idx="3546">
                  <c:v>45551</c:v>
                </c:pt>
                <c:pt idx="3547">
                  <c:v>45552</c:v>
                </c:pt>
                <c:pt idx="3548">
                  <c:v>45553</c:v>
                </c:pt>
                <c:pt idx="3549">
                  <c:v>45554</c:v>
                </c:pt>
                <c:pt idx="3550">
                  <c:v>45555</c:v>
                </c:pt>
                <c:pt idx="3551">
                  <c:v>45556</c:v>
                </c:pt>
                <c:pt idx="3552">
                  <c:v>45557</c:v>
                </c:pt>
                <c:pt idx="3553">
                  <c:v>45558</c:v>
                </c:pt>
                <c:pt idx="3554">
                  <c:v>45559</c:v>
                </c:pt>
                <c:pt idx="3555">
                  <c:v>45560</c:v>
                </c:pt>
                <c:pt idx="3556">
                  <c:v>45561</c:v>
                </c:pt>
                <c:pt idx="3557">
                  <c:v>45562</c:v>
                </c:pt>
                <c:pt idx="3558">
                  <c:v>45563</c:v>
                </c:pt>
                <c:pt idx="3559">
                  <c:v>45564</c:v>
                </c:pt>
                <c:pt idx="3560">
                  <c:v>45565</c:v>
                </c:pt>
                <c:pt idx="3561">
                  <c:v>45566</c:v>
                </c:pt>
                <c:pt idx="3562">
                  <c:v>45567</c:v>
                </c:pt>
                <c:pt idx="3563">
                  <c:v>45568</c:v>
                </c:pt>
                <c:pt idx="3564">
                  <c:v>45569</c:v>
                </c:pt>
                <c:pt idx="3565">
                  <c:v>45570</c:v>
                </c:pt>
                <c:pt idx="3566">
                  <c:v>45571</c:v>
                </c:pt>
                <c:pt idx="3567">
                  <c:v>45572</c:v>
                </c:pt>
                <c:pt idx="3568">
                  <c:v>45573</c:v>
                </c:pt>
                <c:pt idx="3569">
                  <c:v>45574</c:v>
                </c:pt>
                <c:pt idx="3570">
                  <c:v>45575</c:v>
                </c:pt>
                <c:pt idx="3571">
                  <c:v>45576</c:v>
                </c:pt>
                <c:pt idx="3572">
                  <c:v>45577</c:v>
                </c:pt>
                <c:pt idx="3573">
                  <c:v>45578</c:v>
                </c:pt>
                <c:pt idx="3574">
                  <c:v>45579</c:v>
                </c:pt>
                <c:pt idx="3575">
                  <c:v>45580</c:v>
                </c:pt>
                <c:pt idx="3576">
                  <c:v>45581</c:v>
                </c:pt>
                <c:pt idx="3577">
                  <c:v>45582</c:v>
                </c:pt>
                <c:pt idx="3578">
                  <c:v>45583</c:v>
                </c:pt>
                <c:pt idx="3579">
                  <c:v>45584</c:v>
                </c:pt>
                <c:pt idx="3580">
                  <c:v>45585</c:v>
                </c:pt>
                <c:pt idx="3581">
                  <c:v>45586</c:v>
                </c:pt>
                <c:pt idx="3582">
                  <c:v>45587</c:v>
                </c:pt>
                <c:pt idx="3583">
                  <c:v>45588</c:v>
                </c:pt>
                <c:pt idx="3584">
                  <c:v>45589</c:v>
                </c:pt>
                <c:pt idx="3585">
                  <c:v>45590</c:v>
                </c:pt>
                <c:pt idx="3586">
                  <c:v>45591</c:v>
                </c:pt>
                <c:pt idx="3587">
                  <c:v>45592</c:v>
                </c:pt>
                <c:pt idx="3588">
                  <c:v>45593</c:v>
                </c:pt>
                <c:pt idx="3589">
                  <c:v>45594</c:v>
                </c:pt>
                <c:pt idx="3590">
                  <c:v>45595</c:v>
                </c:pt>
                <c:pt idx="3591">
                  <c:v>45596</c:v>
                </c:pt>
                <c:pt idx="3592">
                  <c:v>45597</c:v>
                </c:pt>
                <c:pt idx="3593">
                  <c:v>45598</c:v>
                </c:pt>
                <c:pt idx="3594">
                  <c:v>45599</c:v>
                </c:pt>
                <c:pt idx="3595">
                  <c:v>45600</c:v>
                </c:pt>
                <c:pt idx="3596">
                  <c:v>45601</c:v>
                </c:pt>
                <c:pt idx="3597">
                  <c:v>45602</c:v>
                </c:pt>
                <c:pt idx="3598">
                  <c:v>45603</c:v>
                </c:pt>
                <c:pt idx="3599">
                  <c:v>45604</c:v>
                </c:pt>
                <c:pt idx="3600">
                  <c:v>45605</c:v>
                </c:pt>
                <c:pt idx="3601">
                  <c:v>45606</c:v>
                </c:pt>
                <c:pt idx="3602">
                  <c:v>45607</c:v>
                </c:pt>
                <c:pt idx="3603">
                  <c:v>45608</c:v>
                </c:pt>
                <c:pt idx="3604">
                  <c:v>45609</c:v>
                </c:pt>
                <c:pt idx="3605">
                  <c:v>45610</c:v>
                </c:pt>
                <c:pt idx="3606">
                  <c:v>45611</c:v>
                </c:pt>
                <c:pt idx="3607">
                  <c:v>45612</c:v>
                </c:pt>
                <c:pt idx="3608">
                  <c:v>45613</c:v>
                </c:pt>
                <c:pt idx="3609">
                  <c:v>45614</c:v>
                </c:pt>
                <c:pt idx="3610">
                  <c:v>45615</c:v>
                </c:pt>
                <c:pt idx="3611">
                  <c:v>45616</c:v>
                </c:pt>
                <c:pt idx="3612">
                  <c:v>45617</c:v>
                </c:pt>
                <c:pt idx="3613">
                  <c:v>45618</c:v>
                </c:pt>
                <c:pt idx="3614">
                  <c:v>45619</c:v>
                </c:pt>
                <c:pt idx="3615">
                  <c:v>45620</c:v>
                </c:pt>
                <c:pt idx="3616">
                  <c:v>45621</c:v>
                </c:pt>
                <c:pt idx="3617">
                  <c:v>45622</c:v>
                </c:pt>
                <c:pt idx="3618">
                  <c:v>45623</c:v>
                </c:pt>
                <c:pt idx="3619">
                  <c:v>45624</c:v>
                </c:pt>
                <c:pt idx="3620">
                  <c:v>45625</c:v>
                </c:pt>
                <c:pt idx="3621">
                  <c:v>45626</c:v>
                </c:pt>
                <c:pt idx="3622">
                  <c:v>45627</c:v>
                </c:pt>
                <c:pt idx="3623">
                  <c:v>45628</c:v>
                </c:pt>
                <c:pt idx="3624">
                  <c:v>45629</c:v>
                </c:pt>
                <c:pt idx="3625">
                  <c:v>45630</c:v>
                </c:pt>
                <c:pt idx="3626">
                  <c:v>45631</c:v>
                </c:pt>
                <c:pt idx="3627">
                  <c:v>45632</c:v>
                </c:pt>
                <c:pt idx="3628">
                  <c:v>45633</c:v>
                </c:pt>
                <c:pt idx="3629">
                  <c:v>45634</c:v>
                </c:pt>
                <c:pt idx="3630">
                  <c:v>45635</c:v>
                </c:pt>
                <c:pt idx="3631">
                  <c:v>45636</c:v>
                </c:pt>
                <c:pt idx="3632">
                  <c:v>45637</c:v>
                </c:pt>
                <c:pt idx="3633">
                  <c:v>45638</c:v>
                </c:pt>
                <c:pt idx="3634">
                  <c:v>45639</c:v>
                </c:pt>
                <c:pt idx="3635">
                  <c:v>45640</c:v>
                </c:pt>
                <c:pt idx="3636">
                  <c:v>45641</c:v>
                </c:pt>
                <c:pt idx="3637">
                  <c:v>45642</c:v>
                </c:pt>
                <c:pt idx="3638">
                  <c:v>45643</c:v>
                </c:pt>
                <c:pt idx="3639">
                  <c:v>45644</c:v>
                </c:pt>
                <c:pt idx="3640">
                  <c:v>45645</c:v>
                </c:pt>
                <c:pt idx="3641">
                  <c:v>45646</c:v>
                </c:pt>
                <c:pt idx="3642">
                  <c:v>45647</c:v>
                </c:pt>
                <c:pt idx="3643">
                  <c:v>45648</c:v>
                </c:pt>
                <c:pt idx="3644">
                  <c:v>45649</c:v>
                </c:pt>
                <c:pt idx="3645">
                  <c:v>45650</c:v>
                </c:pt>
                <c:pt idx="3646">
                  <c:v>45651</c:v>
                </c:pt>
                <c:pt idx="3647">
                  <c:v>45652</c:v>
                </c:pt>
                <c:pt idx="3648">
                  <c:v>45653</c:v>
                </c:pt>
                <c:pt idx="3649">
                  <c:v>45654</c:v>
                </c:pt>
                <c:pt idx="3650">
                  <c:v>45655</c:v>
                </c:pt>
                <c:pt idx="3651">
                  <c:v>45656</c:v>
                </c:pt>
                <c:pt idx="3652">
                  <c:v>45657</c:v>
                </c:pt>
                <c:pt idx="3653">
                  <c:v>45658</c:v>
                </c:pt>
                <c:pt idx="3654">
                  <c:v>45659</c:v>
                </c:pt>
                <c:pt idx="3655">
                  <c:v>45660</c:v>
                </c:pt>
                <c:pt idx="3656">
                  <c:v>45661</c:v>
                </c:pt>
                <c:pt idx="3657">
                  <c:v>45662</c:v>
                </c:pt>
                <c:pt idx="3658">
                  <c:v>45663</c:v>
                </c:pt>
                <c:pt idx="3659">
                  <c:v>45664</c:v>
                </c:pt>
                <c:pt idx="3660">
                  <c:v>45665</c:v>
                </c:pt>
                <c:pt idx="3661">
                  <c:v>45666</c:v>
                </c:pt>
                <c:pt idx="3662">
                  <c:v>45667</c:v>
                </c:pt>
                <c:pt idx="3663">
                  <c:v>45668</c:v>
                </c:pt>
                <c:pt idx="3664">
                  <c:v>45669</c:v>
                </c:pt>
                <c:pt idx="3665">
                  <c:v>45670</c:v>
                </c:pt>
                <c:pt idx="3666">
                  <c:v>45671</c:v>
                </c:pt>
                <c:pt idx="3667">
                  <c:v>45672</c:v>
                </c:pt>
                <c:pt idx="3668">
                  <c:v>45673</c:v>
                </c:pt>
                <c:pt idx="3669">
                  <c:v>45674</c:v>
                </c:pt>
                <c:pt idx="3670">
                  <c:v>45675</c:v>
                </c:pt>
                <c:pt idx="3671">
                  <c:v>45676</c:v>
                </c:pt>
                <c:pt idx="3672">
                  <c:v>45677</c:v>
                </c:pt>
                <c:pt idx="3673">
                  <c:v>45678</c:v>
                </c:pt>
                <c:pt idx="3674">
                  <c:v>45679</c:v>
                </c:pt>
                <c:pt idx="3675">
                  <c:v>45680</c:v>
                </c:pt>
                <c:pt idx="3676">
                  <c:v>45681</c:v>
                </c:pt>
                <c:pt idx="3677">
                  <c:v>45682</c:v>
                </c:pt>
                <c:pt idx="3678">
                  <c:v>45683</c:v>
                </c:pt>
                <c:pt idx="3679">
                  <c:v>45684</c:v>
                </c:pt>
                <c:pt idx="3680">
                  <c:v>45685</c:v>
                </c:pt>
                <c:pt idx="3681">
                  <c:v>45686</c:v>
                </c:pt>
                <c:pt idx="3682">
                  <c:v>45687</c:v>
                </c:pt>
                <c:pt idx="3683">
                  <c:v>45688</c:v>
                </c:pt>
                <c:pt idx="3684">
                  <c:v>45689</c:v>
                </c:pt>
                <c:pt idx="3685">
                  <c:v>45690</c:v>
                </c:pt>
                <c:pt idx="3686">
                  <c:v>45691</c:v>
                </c:pt>
                <c:pt idx="3687">
                  <c:v>45692</c:v>
                </c:pt>
                <c:pt idx="3688">
                  <c:v>45693</c:v>
                </c:pt>
                <c:pt idx="3689">
                  <c:v>45694</c:v>
                </c:pt>
                <c:pt idx="3690">
                  <c:v>45695</c:v>
                </c:pt>
                <c:pt idx="3691">
                  <c:v>45696</c:v>
                </c:pt>
                <c:pt idx="3692">
                  <c:v>45697</c:v>
                </c:pt>
                <c:pt idx="3693">
                  <c:v>45698</c:v>
                </c:pt>
                <c:pt idx="3694">
                  <c:v>45699</c:v>
                </c:pt>
                <c:pt idx="3695">
                  <c:v>45700</c:v>
                </c:pt>
                <c:pt idx="3696">
                  <c:v>45701</c:v>
                </c:pt>
                <c:pt idx="3697">
                  <c:v>45702</c:v>
                </c:pt>
                <c:pt idx="3698">
                  <c:v>45703</c:v>
                </c:pt>
                <c:pt idx="3699">
                  <c:v>45704</c:v>
                </c:pt>
                <c:pt idx="3700">
                  <c:v>45705</c:v>
                </c:pt>
                <c:pt idx="3701">
                  <c:v>45706</c:v>
                </c:pt>
                <c:pt idx="3702">
                  <c:v>45707</c:v>
                </c:pt>
                <c:pt idx="3703">
                  <c:v>45708</c:v>
                </c:pt>
                <c:pt idx="3704">
                  <c:v>45709</c:v>
                </c:pt>
                <c:pt idx="3705">
                  <c:v>45710</c:v>
                </c:pt>
                <c:pt idx="3706">
                  <c:v>45711</c:v>
                </c:pt>
                <c:pt idx="3707">
                  <c:v>45712</c:v>
                </c:pt>
                <c:pt idx="3708">
                  <c:v>45713</c:v>
                </c:pt>
                <c:pt idx="3709">
                  <c:v>45714</c:v>
                </c:pt>
                <c:pt idx="3710">
                  <c:v>45715</c:v>
                </c:pt>
                <c:pt idx="3711">
                  <c:v>45716</c:v>
                </c:pt>
                <c:pt idx="3712">
                  <c:v>45717</c:v>
                </c:pt>
                <c:pt idx="3713">
                  <c:v>45718</c:v>
                </c:pt>
                <c:pt idx="3714">
                  <c:v>45719</c:v>
                </c:pt>
                <c:pt idx="3715">
                  <c:v>45720</c:v>
                </c:pt>
                <c:pt idx="3716">
                  <c:v>45721</c:v>
                </c:pt>
                <c:pt idx="3717">
                  <c:v>45722</c:v>
                </c:pt>
                <c:pt idx="3718">
                  <c:v>45723</c:v>
                </c:pt>
                <c:pt idx="3719">
                  <c:v>45724</c:v>
                </c:pt>
                <c:pt idx="3720">
                  <c:v>45725</c:v>
                </c:pt>
                <c:pt idx="3721">
                  <c:v>45726</c:v>
                </c:pt>
                <c:pt idx="3722">
                  <c:v>45727</c:v>
                </c:pt>
                <c:pt idx="3723">
                  <c:v>45728</c:v>
                </c:pt>
                <c:pt idx="3724">
                  <c:v>45729</c:v>
                </c:pt>
                <c:pt idx="3725">
                  <c:v>45730</c:v>
                </c:pt>
                <c:pt idx="3726">
                  <c:v>45731</c:v>
                </c:pt>
                <c:pt idx="3727">
                  <c:v>45732</c:v>
                </c:pt>
                <c:pt idx="3728">
                  <c:v>45733</c:v>
                </c:pt>
                <c:pt idx="3729">
                  <c:v>45734</c:v>
                </c:pt>
                <c:pt idx="3730">
                  <c:v>45735</c:v>
                </c:pt>
                <c:pt idx="3731">
                  <c:v>45736</c:v>
                </c:pt>
                <c:pt idx="3732">
                  <c:v>45737</c:v>
                </c:pt>
                <c:pt idx="3733">
                  <c:v>45738</c:v>
                </c:pt>
                <c:pt idx="3734">
                  <c:v>45739</c:v>
                </c:pt>
                <c:pt idx="3735">
                  <c:v>45740</c:v>
                </c:pt>
                <c:pt idx="3736">
                  <c:v>45741</c:v>
                </c:pt>
                <c:pt idx="3737">
                  <c:v>45742</c:v>
                </c:pt>
                <c:pt idx="3738">
                  <c:v>45743</c:v>
                </c:pt>
                <c:pt idx="3739">
                  <c:v>45744</c:v>
                </c:pt>
                <c:pt idx="3740">
                  <c:v>45745</c:v>
                </c:pt>
                <c:pt idx="3741">
                  <c:v>45746</c:v>
                </c:pt>
                <c:pt idx="3742">
                  <c:v>45747</c:v>
                </c:pt>
                <c:pt idx="3743">
                  <c:v>45748</c:v>
                </c:pt>
                <c:pt idx="3744">
                  <c:v>45749</c:v>
                </c:pt>
                <c:pt idx="3745">
                  <c:v>45750</c:v>
                </c:pt>
                <c:pt idx="3746">
                  <c:v>45751</c:v>
                </c:pt>
                <c:pt idx="3747">
                  <c:v>45752</c:v>
                </c:pt>
                <c:pt idx="3748">
                  <c:v>45753</c:v>
                </c:pt>
                <c:pt idx="3749">
                  <c:v>45754</c:v>
                </c:pt>
                <c:pt idx="3750">
                  <c:v>45755</c:v>
                </c:pt>
                <c:pt idx="3751">
                  <c:v>45756</c:v>
                </c:pt>
                <c:pt idx="3752">
                  <c:v>45757</c:v>
                </c:pt>
                <c:pt idx="3753">
                  <c:v>45758</c:v>
                </c:pt>
                <c:pt idx="3754">
                  <c:v>45759</c:v>
                </c:pt>
                <c:pt idx="3755">
                  <c:v>45760</c:v>
                </c:pt>
                <c:pt idx="3756">
                  <c:v>45761</c:v>
                </c:pt>
                <c:pt idx="3757">
                  <c:v>45762</c:v>
                </c:pt>
                <c:pt idx="3758">
                  <c:v>45763</c:v>
                </c:pt>
                <c:pt idx="3759">
                  <c:v>45764</c:v>
                </c:pt>
                <c:pt idx="3760">
                  <c:v>45765</c:v>
                </c:pt>
                <c:pt idx="3761">
                  <c:v>45766</c:v>
                </c:pt>
                <c:pt idx="3762">
                  <c:v>45767</c:v>
                </c:pt>
                <c:pt idx="3763">
                  <c:v>45768</c:v>
                </c:pt>
                <c:pt idx="3764">
                  <c:v>45769</c:v>
                </c:pt>
                <c:pt idx="3765">
                  <c:v>45770</c:v>
                </c:pt>
                <c:pt idx="3766">
                  <c:v>45771</c:v>
                </c:pt>
                <c:pt idx="3767">
                  <c:v>45772</c:v>
                </c:pt>
                <c:pt idx="3768">
                  <c:v>45773</c:v>
                </c:pt>
                <c:pt idx="3769">
                  <c:v>45774</c:v>
                </c:pt>
                <c:pt idx="3770">
                  <c:v>45775</c:v>
                </c:pt>
                <c:pt idx="3771">
                  <c:v>45776</c:v>
                </c:pt>
                <c:pt idx="3772">
                  <c:v>45777</c:v>
                </c:pt>
                <c:pt idx="3773">
                  <c:v>45778</c:v>
                </c:pt>
                <c:pt idx="3774">
                  <c:v>45779</c:v>
                </c:pt>
                <c:pt idx="3775">
                  <c:v>45780</c:v>
                </c:pt>
                <c:pt idx="3776">
                  <c:v>45781</c:v>
                </c:pt>
                <c:pt idx="3777">
                  <c:v>45782</c:v>
                </c:pt>
                <c:pt idx="3778">
                  <c:v>45783</c:v>
                </c:pt>
                <c:pt idx="3779">
                  <c:v>45784</c:v>
                </c:pt>
                <c:pt idx="3780">
                  <c:v>45785</c:v>
                </c:pt>
                <c:pt idx="3781">
                  <c:v>45786</c:v>
                </c:pt>
                <c:pt idx="3782">
                  <c:v>45787</c:v>
                </c:pt>
                <c:pt idx="3783">
                  <c:v>45788</c:v>
                </c:pt>
                <c:pt idx="3784">
                  <c:v>45789</c:v>
                </c:pt>
                <c:pt idx="3785">
                  <c:v>45790</c:v>
                </c:pt>
                <c:pt idx="3786">
                  <c:v>45791</c:v>
                </c:pt>
                <c:pt idx="3787">
                  <c:v>45792</c:v>
                </c:pt>
                <c:pt idx="3788">
                  <c:v>45793</c:v>
                </c:pt>
                <c:pt idx="3789">
                  <c:v>45794</c:v>
                </c:pt>
                <c:pt idx="3790">
                  <c:v>45795</c:v>
                </c:pt>
                <c:pt idx="3791">
                  <c:v>45796</c:v>
                </c:pt>
                <c:pt idx="3792">
                  <c:v>45797</c:v>
                </c:pt>
                <c:pt idx="3793">
                  <c:v>45798</c:v>
                </c:pt>
                <c:pt idx="3794">
                  <c:v>45799</c:v>
                </c:pt>
                <c:pt idx="3795">
                  <c:v>45800</c:v>
                </c:pt>
                <c:pt idx="3796">
                  <c:v>45801</c:v>
                </c:pt>
                <c:pt idx="3797">
                  <c:v>45802</c:v>
                </c:pt>
                <c:pt idx="3798">
                  <c:v>45803</c:v>
                </c:pt>
                <c:pt idx="3799">
                  <c:v>45804</c:v>
                </c:pt>
                <c:pt idx="3800">
                  <c:v>45805</c:v>
                </c:pt>
                <c:pt idx="3801">
                  <c:v>45806</c:v>
                </c:pt>
                <c:pt idx="3802">
                  <c:v>45807</c:v>
                </c:pt>
                <c:pt idx="3803">
                  <c:v>45808</c:v>
                </c:pt>
                <c:pt idx="3804">
                  <c:v>45809</c:v>
                </c:pt>
                <c:pt idx="3805">
                  <c:v>45810</c:v>
                </c:pt>
                <c:pt idx="3806">
                  <c:v>45811</c:v>
                </c:pt>
                <c:pt idx="3807">
                  <c:v>45812</c:v>
                </c:pt>
                <c:pt idx="3808">
                  <c:v>45813</c:v>
                </c:pt>
                <c:pt idx="3809">
                  <c:v>45814</c:v>
                </c:pt>
                <c:pt idx="3810">
                  <c:v>45815</c:v>
                </c:pt>
                <c:pt idx="3811">
                  <c:v>45816</c:v>
                </c:pt>
                <c:pt idx="3812">
                  <c:v>45817</c:v>
                </c:pt>
                <c:pt idx="3813">
                  <c:v>45818</c:v>
                </c:pt>
                <c:pt idx="3814">
                  <c:v>45819</c:v>
                </c:pt>
                <c:pt idx="3815">
                  <c:v>45820</c:v>
                </c:pt>
                <c:pt idx="3816">
                  <c:v>45821</c:v>
                </c:pt>
                <c:pt idx="3817">
                  <c:v>45822</c:v>
                </c:pt>
                <c:pt idx="3818">
                  <c:v>45823</c:v>
                </c:pt>
                <c:pt idx="3819">
                  <c:v>45824</c:v>
                </c:pt>
                <c:pt idx="3820">
                  <c:v>45825</c:v>
                </c:pt>
                <c:pt idx="3821">
                  <c:v>45826</c:v>
                </c:pt>
                <c:pt idx="3822">
                  <c:v>45827</c:v>
                </c:pt>
                <c:pt idx="3823">
                  <c:v>45828</c:v>
                </c:pt>
                <c:pt idx="3824">
                  <c:v>45829</c:v>
                </c:pt>
                <c:pt idx="3825">
                  <c:v>45830</c:v>
                </c:pt>
                <c:pt idx="3826">
                  <c:v>45831</c:v>
                </c:pt>
                <c:pt idx="3827">
                  <c:v>45832</c:v>
                </c:pt>
                <c:pt idx="3828">
                  <c:v>45833</c:v>
                </c:pt>
                <c:pt idx="3829">
                  <c:v>45834</c:v>
                </c:pt>
                <c:pt idx="3830">
                  <c:v>45835</c:v>
                </c:pt>
                <c:pt idx="3831">
                  <c:v>45836</c:v>
                </c:pt>
                <c:pt idx="3832">
                  <c:v>45837</c:v>
                </c:pt>
                <c:pt idx="3833">
                  <c:v>45838</c:v>
                </c:pt>
                <c:pt idx="3834">
                  <c:v>45839</c:v>
                </c:pt>
                <c:pt idx="3835">
                  <c:v>45840</c:v>
                </c:pt>
                <c:pt idx="3836">
                  <c:v>45841</c:v>
                </c:pt>
                <c:pt idx="3837">
                  <c:v>45842</c:v>
                </c:pt>
                <c:pt idx="3838">
                  <c:v>45843</c:v>
                </c:pt>
                <c:pt idx="3839">
                  <c:v>45844</c:v>
                </c:pt>
                <c:pt idx="3840">
                  <c:v>45845</c:v>
                </c:pt>
                <c:pt idx="3841">
                  <c:v>45846</c:v>
                </c:pt>
                <c:pt idx="3842">
                  <c:v>45847</c:v>
                </c:pt>
                <c:pt idx="3843">
                  <c:v>45848</c:v>
                </c:pt>
                <c:pt idx="3844">
                  <c:v>45849</c:v>
                </c:pt>
                <c:pt idx="3845">
                  <c:v>45850</c:v>
                </c:pt>
                <c:pt idx="3846">
                  <c:v>45851</c:v>
                </c:pt>
                <c:pt idx="3847">
                  <c:v>45852</c:v>
                </c:pt>
                <c:pt idx="3848">
                  <c:v>45853</c:v>
                </c:pt>
                <c:pt idx="3849">
                  <c:v>45854</c:v>
                </c:pt>
                <c:pt idx="3850">
                  <c:v>45855</c:v>
                </c:pt>
                <c:pt idx="3851">
                  <c:v>45856</c:v>
                </c:pt>
                <c:pt idx="3852">
                  <c:v>45857</c:v>
                </c:pt>
                <c:pt idx="3853">
                  <c:v>45858</c:v>
                </c:pt>
                <c:pt idx="3854">
                  <c:v>45859</c:v>
                </c:pt>
                <c:pt idx="3855">
                  <c:v>45860</c:v>
                </c:pt>
                <c:pt idx="3856">
                  <c:v>45861</c:v>
                </c:pt>
                <c:pt idx="3857">
                  <c:v>45862</c:v>
                </c:pt>
                <c:pt idx="3858">
                  <c:v>45863</c:v>
                </c:pt>
                <c:pt idx="3859">
                  <c:v>45864</c:v>
                </c:pt>
                <c:pt idx="3860">
                  <c:v>45865</c:v>
                </c:pt>
                <c:pt idx="3861">
                  <c:v>45866</c:v>
                </c:pt>
                <c:pt idx="3862">
                  <c:v>45867</c:v>
                </c:pt>
                <c:pt idx="3863">
                  <c:v>45868</c:v>
                </c:pt>
                <c:pt idx="3864">
                  <c:v>45869</c:v>
                </c:pt>
                <c:pt idx="3865">
                  <c:v>45870</c:v>
                </c:pt>
                <c:pt idx="3866">
                  <c:v>45871</c:v>
                </c:pt>
                <c:pt idx="3867">
                  <c:v>45872</c:v>
                </c:pt>
                <c:pt idx="3868">
                  <c:v>45873</c:v>
                </c:pt>
                <c:pt idx="3869">
                  <c:v>45874</c:v>
                </c:pt>
                <c:pt idx="3870">
                  <c:v>45875</c:v>
                </c:pt>
                <c:pt idx="3871">
                  <c:v>45876</c:v>
                </c:pt>
                <c:pt idx="3872">
                  <c:v>45877</c:v>
                </c:pt>
                <c:pt idx="3873">
                  <c:v>45878</c:v>
                </c:pt>
                <c:pt idx="3874">
                  <c:v>45879</c:v>
                </c:pt>
                <c:pt idx="3875">
                  <c:v>45880</c:v>
                </c:pt>
                <c:pt idx="3876">
                  <c:v>45881</c:v>
                </c:pt>
                <c:pt idx="3877">
                  <c:v>45882</c:v>
                </c:pt>
                <c:pt idx="3878">
                  <c:v>45883</c:v>
                </c:pt>
                <c:pt idx="3879">
                  <c:v>45884</c:v>
                </c:pt>
                <c:pt idx="3880">
                  <c:v>45885</c:v>
                </c:pt>
                <c:pt idx="3881">
                  <c:v>45886</c:v>
                </c:pt>
                <c:pt idx="3882">
                  <c:v>45887</c:v>
                </c:pt>
                <c:pt idx="3883">
                  <c:v>45888</c:v>
                </c:pt>
                <c:pt idx="3884">
                  <c:v>45889</c:v>
                </c:pt>
                <c:pt idx="3885">
                  <c:v>45890</c:v>
                </c:pt>
                <c:pt idx="3886">
                  <c:v>45891</c:v>
                </c:pt>
                <c:pt idx="3887">
                  <c:v>45892</c:v>
                </c:pt>
                <c:pt idx="3888">
                  <c:v>45893</c:v>
                </c:pt>
                <c:pt idx="3889">
                  <c:v>45894</c:v>
                </c:pt>
                <c:pt idx="3890">
                  <c:v>45895</c:v>
                </c:pt>
                <c:pt idx="3891">
                  <c:v>45896</c:v>
                </c:pt>
                <c:pt idx="3892">
                  <c:v>45897</c:v>
                </c:pt>
                <c:pt idx="3893">
                  <c:v>45898</c:v>
                </c:pt>
                <c:pt idx="3894">
                  <c:v>45899</c:v>
                </c:pt>
                <c:pt idx="3895">
                  <c:v>45900</c:v>
                </c:pt>
                <c:pt idx="3896">
                  <c:v>45901</c:v>
                </c:pt>
                <c:pt idx="3897">
                  <c:v>45902</c:v>
                </c:pt>
                <c:pt idx="3898">
                  <c:v>45903</c:v>
                </c:pt>
                <c:pt idx="3899">
                  <c:v>45904</c:v>
                </c:pt>
                <c:pt idx="3900">
                  <c:v>45905</c:v>
                </c:pt>
                <c:pt idx="3901">
                  <c:v>45906</c:v>
                </c:pt>
                <c:pt idx="3902">
                  <c:v>45907</c:v>
                </c:pt>
                <c:pt idx="3903">
                  <c:v>45908</c:v>
                </c:pt>
                <c:pt idx="3904">
                  <c:v>45909</c:v>
                </c:pt>
                <c:pt idx="3905">
                  <c:v>45910</c:v>
                </c:pt>
                <c:pt idx="3906">
                  <c:v>45911</c:v>
                </c:pt>
                <c:pt idx="3907">
                  <c:v>45912</c:v>
                </c:pt>
                <c:pt idx="3908">
                  <c:v>45913</c:v>
                </c:pt>
                <c:pt idx="3909">
                  <c:v>45914</c:v>
                </c:pt>
                <c:pt idx="3910">
                  <c:v>45915</c:v>
                </c:pt>
                <c:pt idx="3911">
                  <c:v>45916</c:v>
                </c:pt>
                <c:pt idx="3912">
                  <c:v>45917</c:v>
                </c:pt>
                <c:pt idx="3913">
                  <c:v>45918</c:v>
                </c:pt>
                <c:pt idx="3914">
                  <c:v>45919</c:v>
                </c:pt>
                <c:pt idx="3915">
                  <c:v>45920</c:v>
                </c:pt>
                <c:pt idx="3916">
                  <c:v>45921</c:v>
                </c:pt>
                <c:pt idx="3917">
                  <c:v>45922</c:v>
                </c:pt>
                <c:pt idx="3918">
                  <c:v>45923</c:v>
                </c:pt>
                <c:pt idx="3919">
                  <c:v>45924</c:v>
                </c:pt>
                <c:pt idx="3920">
                  <c:v>45925</c:v>
                </c:pt>
                <c:pt idx="3921">
                  <c:v>45926</c:v>
                </c:pt>
                <c:pt idx="3922">
                  <c:v>45927</c:v>
                </c:pt>
                <c:pt idx="3923">
                  <c:v>45928</c:v>
                </c:pt>
                <c:pt idx="3924">
                  <c:v>45929</c:v>
                </c:pt>
                <c:pt idx="3925">
                  <c:v>45930</c:v>
                </c:pt>
                <c:pt idx="3926">
                  <c:v>45931</c:v>
                </c:pt>
                <c:pt idx="3927">
                  <c:v>45932</c:v>
                </c:pt>
                <c:pt idx="3928">
                  <c:v>45933</c:v>
                </c:pt>
                <c:pt idx="3929">
                  <c:v>45934</c:v>
                </c:pt>
                <c:pt idx="3930">
                  <c:v>45935</c:v>
                </c:pt>
                <c:pt idx="3931">
                  <c:v>45936</c:v>
                </c:pt>
                <c:pt idx="3932">
                  <c:v>45937</c:v>
                </c:pt>
                <c:pt idx="3933">
                  <c:v>45938</c:v>
                </c:pt>
                <c:pt idx="3934">
                  <c:v>45939</c:v>
                </c:pt>
                <c:pt idx="3935">
                  <c:v>45940</c:v>
                </c:pt>
                <c:pt idx="3936">
                  <c:v>45941</c:v>
                </c:pt>
                <c:pt idx="3937">
                  <c:v>45942</c:v>
                </c:pt>
                <c:pt idx="3938">
                  <c:v>45943</c:v>
                </c:pt>
                <c:pt idx="3939">
                  <c:v>45944</c:v>
                </c:pt>
                <c:pt idx="3940">
                  <c:v>45945</c:v>
                </c:pt>
                <c:pt idx="3941">
                  <c:v>45946</c:v>
                </c:pt>
                <c:pt idx="3942">
                  <c:v>45947</c:v>
                </c:pt>
                <c:pt idx="3943">
                  <c:v>45948</c:v>
                </c:pt>
                <c:pt idx="3944">
                  <c:v>45949</c:v>
                </c:pt>
                <c:pt idx="3945">
                  <c:v>45950</c:v>
                </c:pt>
                <c:pt idx="3946">
                  <c:v>45951</c:v>
                </c:pt>
                <c:pt idx="3947">
                  <c:v>45952</c:v>
                </c:pt>
                <c:pt idx="3948">
                  <c:v>45953</c:v>
                </c:pt>
                <c:pt idx="3949">
                  <c:v>45954</c:v>
                </c:pt>
                <c:pt idx="3950">
                  <c:v>45955</c:v>
                </c:pt>
                <c:pt idx="3951">
                  <c:v>45956</c:v>
                </c:pt>
                <c:pt idx="3952">
                  <c:v>45957</c:v>
                </c:pt>
                <c:pt idx="3953">
                  <c:v>45958</c:v>
                </c:pt>
                <c:pt idx="3954">
                  <c:v>45959</c:v>
                </c:pt>
                <c:pt idx="3955">
                  <c:v>45960</c:v>
                </c:pt>
                <c:pt idx="3956">
                  <c:v>45961</c:v>
                </c:pt>
                <c:pt idx="3957">
                  <c:v>45962</c:v>
                </c:pt>
                <c:pt idx="3958">
                  <c:v>45963</c:v>
                </c:pt>
                <c:pt idx="3959">
                  <c:v>45964</c:v>
                </c:pt>
                <c:pt idx="3960">
                  <c:v>45965</c:v>
                </c:pt>
                <c:pt idx="3961">
                  <c:v>45966</c:v>
                </c:pt>
                <c:pt idx="3962">
                  <c:v>45967</c:v>
                </c:pt>
                <c:pt idx="3963">
                  <c:v>45968</c:v>
                </c:pt>
                <c:pt idx="3964">
                  <c:v>45969</c:v>
                </c:pt>
                <c:pt idx="3965">
                  <c:v>45970</c:v>
                </c:pt>
                <c:pt idx="3966">
                  <c:v>45971</c:v>
                </c:pt>
                <c:pt idx="3967">
                  <c:v>45972</c:v>
                </c:pt>
                <c:pt idx="3968">
                  <c:v>45973</c:v>
                </c:pt>
                <c:pt idx="3969">
                  <c:v>45974</c:v>
                </c:pt>
                <c:pt idx="3970">
                  <c:v>45975</c:v>
                </c:pt>
                <c:pt idx="3971">
                  <c:v>45976</c:v>
                </c:pt>
                <c:pt idx="3972">
                  <c:v>45977</c:v>
                </c:pt>
                <c:pt idx="3973">
                  <c:v>45978</c:v>
                </c:pt>
                <c:pt idx="3974">
                  <c:v>45979</c:v>
                </c:pt>
                <c:pt idx="3975">
                  <c:v>45980</c:v>
                </c:pt>
                <c:pt idx="3976">
                  <c:v>45981</c:v>
                </c:pt>
                <c:pt idx="3977">
                  <c:v>45982</c:v>
                </c:pt>
                <c:pt idx="3978">
                  <c:v>45983</c:v>
                </c:pt>
                <c:pt idx="3979">
                  <c:v>45984</c:v>
                </c:pt>
                <c:pt idx="3980">
                  <c:v>45985</c:v>
                </c:pt>
                <c:pt idx="3981">
                  <c:v>45986</c:v>
                </c:pt>
                <c:pt idx="3982">
                  <c:v>45987</c:v>
                </c:pt>
                <c:pt idx="3983">
                  <c:v>45988</c:v>
                </c:pt>
                <c:pt idx="3984">
                  <c:v>45989</c:v>
                </c:pt>
                <c:pt idx="3985">
                  <c:v>45990</c:v>
                </c:pt>
                <c:pt idx="3986">
                  <c:v>45991</c:v>
                </c:pt>
                <c:pt idx="3987">
                  <c:v>45992</c:v>
                </c:pt>
                <c:pt idx="3988">
                  <c:v>45993</c:v>
                </c:pt>
                <c:pt idx="3989">
                  <c:v>45994</c:v>
                </c:pt>
                <c:pt idx="3990">
                  <c:v>45995</c:v>
                </c:pt>
                <c:pt idx="3991">
                  <c:v>45996</c:v>
                </c:pt>
                <c:pt idx="3992">
                  <c:v>45997</c:v>
                </c:pt>
                <c:pt idx="3993">
                  <c:v>45998</c:v>
                </c:pt>
                <c:pt idx="3994">
                  <c:v>45999</c:v>
                </c:pt>
                <c:pt idx="3995">
                  <c:v>46000</c:v>
                </c:pt>
                <c:pt idx="3996">
                  <c:v>46001</c:v>
                </c:pt>
                <c:pt idx="3997">
                  <c:v>46002</c:v>
                </c:pt>
                <c:pt idx="3998">
                  <c:v>46003</c:v>
                </c:pt>
                <c:pt idx="3999">
                  <c:v>46004</c:v>
                </c:pt>
                <c:pt idx="4000">
                  <c:v>46005</c:v>
                </c:pt>
                <c:pt idx="4001">
                  <c:v>46006</c:v>
                </c:pt>
                <c:pt idx="4002">
                  <c:v>46007</c:v>
                </c:pt>
                <c:pt idx="4003">
                  <c:v>46008</c:v>
                </c:pt>
                <c:pt idx="4004">
                  <c:v>46009</c:v>
                </c:pt>
                <c:pt idx="4005">
                  <c:v>46010</c:v>
                </c:pt>
                <c:pt idx="4006">
                  <c:v>46011</c:v>
                </c:pt>
                <c:pt idx="4007">
                  <c:v>46012</c:v>
                </c:pt>
                <c:pt idx="4008">
                  <c:v>46013</c:v>
                </c:pt>
                <c:pt idx="4009">
                  <c:v>46014</c:v>
                </c:pt>
                <c:pt idx="4010">
                  <c:v>46015</c:v>
                </c:pt>
                <c:pt idx="4011">
                  <c:v>46016</c:v>
                </c:pt>
                <c:pt idx="4012">
                  <c:v>46017</c:v>
                </c:pt>
                <c:pt idx="4013">
                  <c:v>46018</c:v>
                </c:pt>
                <c:pt idx="4014">
                  <c:v>46019</c:v>
                </c:pt>
                <c:pt idx="4015">
                  <c:v>46020</c:v>
                </c:pt>
                <c:pt idx="4016">
                  <c:v>46021</c:v>
                </c:pt>
                <c:pt idx="4017">
                  <c:v>46022</c:v>
                </c:pt>
              </c:numCache>
            </c:numRef>
          </c:cat>
          <c:val>
            <c:numRef>
              <c:f>'Price-to-sales multiple'!$H$1289:$H$5306</c:f>
              <c:numCache>
                <c:formatCode>0.00\x</c:formatCode>
                <c:ptCount val="4018"/>
                <c:pt idx="2557">
                  <c:v>5.6606058271777844</c:v>
                </c:pt>
                <c:pt idx="2558">
                  <c:v>5.6606058271777844</c:v>
                </c:pt>
                <c:pt idx="2559">
                  <c:v>5.6606058271777844</c:v>
                </c:pt>
                <c:pt idx="2560">
                  <c:v>5.6606058271777844</c:v>
                </c:pt>
                <c:pt idx="2561">
                  <c:v>5.6606058271777844</c:v>
                </c:pt>
                <c:pt idx="2562">
                  <c:v>5.6606058271777844</c:v>
                </c:pt>
                <c:pt idx="2563">
                  <c:v>5.6606058271777844</c:v>
                </c:pt>
                <c:pt idx="2564">
                  <c:v>5.6606058271777844</c:v>
                </c:pt>
                <c:pt idx="2565">
                  <c:v>5.6606058271777844</c:v>
                </c:pt>
                <c:pt idx="2566">
                  <c:v>5.6606058271777844</c:v>
                </c:pt>
                <c:pt idx="2567">
                  <c:v>5.6606058271777844</c:v>
                </c:pt>
                <c:pt idx="2568">
                  <c:v>5.6606058271777844</c:v>
                </c:pt>
                <c:pt idx="2569">
                  <c:v>5.6606058271777844</c:v>
                </c:pt>
                <c:pt idx="2570">
                  <c:v>5.6606058271777844</c:v>
                </c:pt>
                <c:pt idx="2571">
                  <c:v>5.6606058271777844</c:v>
                </c:pt>
                <c:pt idx="2572">
                  <c:v>5.6606058271777844</c:v>
                </c:pt>
                <c:pt idx="2573">
                  <c:v>5.6606058271777844</c:v>
                </c:pt>
                <c:pt idx="2574">
                  <c:v>5.6606058271777844</c:v>
                </c:pt>
                <c:pt idx="2575">
                  <c:v>5.6606058271777844</c:v>
                </c:pt>
                <c:pt idx="2576">
                  <c:v>5.6606058271777844</c:v>
                </c:pt>
                <c:pt idx="2577">
                  <c:v>5.6606058271777844</c:v>
                </c:pt>
                <c:pt idx="2578">
                  <c:v>5.6606058271777844</c:v>
                </c:pt>
                <c:pt idx="2579">
                  <c:v>5.6606058271777844</c:v>
                </c:pt>
                <c:pt idx="2580">
                  <c:v>5.6606058271777844</c:v>
                </c:pt>
                <c:pt idx="2581">
                  <c:v>5.6606058271777844</c:v>
                </c:pt>
                <c:pt idx="2582">
                  <c:v>5.6606058271777844</c:v>
                </c:pt>
                <c:pt idx="2583">
                  <c:v>5.6606058271777844</c:v>
                </c:pt>
                <c:pt idx="2584">
                  <c:v>5.6606058271777844</c:v>
                </c:pt>
                <c:pt idx="2585">
                  <c:v>5.6606058271777844</c:v>
                </c:pt>
                <c:pt idx="2586">
                  <c:v>5.6606058271777844</c:v>
                </c:pt>
                <c:pt idx="2587">
                  <c:v>5.6606058271777844</c:v>
                </c:pt>
                <c:pt idx="2588">
                  <c:v>5.6606058271777844</c:v>
                </c:pt>
                <c:pt idx="2589">
                  <c:v>5.6606058271777844</c:v>
                </c:pt>
                <c:pt idx="2590">
                  <c:v>5.6606058271777844</c:v>
                </c:pt>
                <c:pt idx="2591">
                  <c:v>5.6606058271777844</c:v>
                </c:pt>
                <c:pt idx="2592">
                  <c:v>5.6606058271777844</c:v>
                </c:pt>
                <c:pt idx="2593">
                  <c:v>5.6606058271777844</c:v>
                </c:pt>
                <c:pt idx="2594">
                  <c:v>5.6606058271777844</c:v>
                </c:pt>
                <c:pt idx="2595">
                  <c:v>5.6606058271777844</c:v>
                </c:pt>
                <c:pt idx="2596">
                  <c:v>5.6606058271777844</c:v>
                </c:pt>
                <c:pt idx="2597">
                  <c:v>5.6606058271777844</c:v>
                </c:pt>
                <c:pt idx="2598">
                  <c:v>5.6606058271777844</c:v>
                </c:pt>
                <c:pt idx="2599">
                  <c:v>5.6606058271777844</c:v>
                </c:pt>
                <c:pt idx="2600">
                  <c:v>5.6606058271777844</c:v>
                </c:pt>
                <c:pt idx="2601">
                  <c:v>5.6606058271777844</c:v>
                </c:pt>
                <c:pt idx="2602">
                  <c:v>5.6606058271777844</c:v>
                </c:pt>
                <c:pt idx="2603">
                  <c:v>5.6606058271777844</c:v>
                </c:pt>
                <c:pt idx="2604">
                  <c:v>5.6606058271777844</c:v>
                </c:pt>
                <c:pt idx="2605">
                  <c:v>5.6606058271777844</c:v>
                </c:pt>
                <c:pt idx="2606">
                  <c:v>5.6606058271777844</c:v>
                </c:pt>
                <c:pt idx="2607">
                  <c:v>5.6606058271777844</c:v>
                </c:pt>
                <c:pt idx="2608">
                  <c:v>5.6606058271777844</c:v>
                </c:pt>
                <c:pt idx="2609">
                  <c:v>5.6606058271777844</c:v>
                </c:pt>
                <c:pt idx="2610">
                  <c:v>5.6606058271777844</c:v>
                </c:pt>
                <c:pt idx="2611">
                  <c:v>5.6606058271777844</c:v>
                </c:pt>
                <c:pt idx="2612">
                  <c:v>5.6606058271777844</c:v>
                </c:pt>
                <c:pt idx="2613">
                  <c:v>5.6606058271777844</c:v>
                </c:pt>
                <c:pt idx="2614">
                  <c:v>5.6606058271777844</c:v>
                </c:pt>
                <c:pt idx="2615">
                  <c:v>5.6606058271777844</c:v>
                </c:pt>
                <c:pt idx="2616">
                  <c:v>5.6606058271777844</c:v>
                </c:pt>
                <c:pt idx="2617">
                  <c:v>5.6606058271777844</c:v>
                </c:pt>
                <c:pt idx="2618">
                  <c:v>5.6606058271777844</c:v>
                </c:pt>
                <c:pt idx="2619">
                  <c:v>5.6606058271777844</c:v>
                </c:pt>
                <c:pt idx="2620">
                  <c:v>5.6606058271777844</c:v>
                </c:pt>
                <c:pt idx="2621">
                  <c:v>5.6606058271777844</c:v>
                </c:pt>
                <c:pt idx="2622">
                  <c:v>5.6606058271777844</c:v>
                </c:pt>
                <c:pt idx="2623">
                  <c:v>5.6606058271777844</c:v>
                </c:pt>
                <c:pt idx="2624">
                  <c:v>5.6606058271777844</c:v>
                </c:pt>
                <c:pt idx="2625">
                  <c:v>5.6606058271777844</c:v>
                </c:pt>
                <c:pt idx="2626">
                  <c:v>5.6606058271777844</c:v>
                </c:pt>
                <c:pt idx="2627">
                  <c:v>5.6606058271777844</c:v>
                </c:pt>
                <c:pt idx="2628">
                  <c:v>5.6606058271777844</c:v>
                </c:pt>
                <c:pt idx="2629">
                  <c:v>5.6606058271777844</c:v>
                </c:pt>
                <c:pt idx="2630">
                  <c:v>5.6606058271777844</c:v>
                </c:pt>
                <c:pt idx="2631">
                  <c:v>5.6606058271777844</c:v>
                </c:pt>
                <c:pt idx="2632">
                  <c:v>5.6606058271777844</c:v>
                </c:pt>
                <c:pt idx="2633">
                  <c:v>5.6606058271777844</c:v>
                </c:pt>
                <c:pt idx="2634">
                  <c:v>5.6606058271777844</c:v>
                </c:pt>
                <c:pt idx="2635">
                  <c:v>5.6606058271777844</c:v>
                </c:pt>
                <c:pt idx="2636">
                  <c:v>5.6606058271777844</c:v>
                </c:pt>
                <c:pt idx="2637">
                  <c:v>5.6606058271777844</c:v>
                </c:pt>
                <c:pt idx="2638">
                  <c:v>5.6606058271777844</c:v>
                </c:pt>
                <c:pt idx="2639">
                  <c:v>5.6606058271777844</c:v>
                </c:pt>
                <c:pt idx="2640">
                  <c:v>5.6606058271777844</c:v>
                </c:pt>
                <c:pt idx="2641">
                  <c:v>5.6606058271777844</c:v>
                </c:pt>
                <c:pt idx="2642">
                  <c:v>5.6606058271777844</c:v>
                </c:pt>
                <c:pt idx="2643">
                  <c:v>5.6606058271777844</c:v>
                </c:pt>
                <c:pt idx="2644">
                  <c:v>5.6606058271777844</c:v>
                </c:pt>
                <c:pt idx="2645">
                  <c:v>5.6606058271777844</c:v>
                </c:pt>
                <c:pt idx="2646">
                  <c:v>5.6606058271777844</c:v>
                </c:pt>
                <c:pt idx="2647">
                  <c:v>5.6606058271777844</c:v>
                </c:pt>
                <c:pt idx="2648">
                  <c:v>5.6606058271777844</c:v>
                </c:pt>
                <c:pt idx="2649">
                  <c:v>5.6606058271777844</c:v>
                </c:pt>
                <c:pt idx="2650">
                  <c:v>5.6606058271777844</c:v>
                </c:pt>
                <c:pt idx="2651">
                  <c:v>5.6606058271777844</c:v>
                </c:pt>
                <c:pt idx="2652">
                  <c:v>5.6606058271777844</c:v>
                </c:pt>
                <c:pt idx="2653">
                  <c:v>5.6606058271777844</c:v>
                </c:pt>
                <c:pt idx="2654">
                  <c:v>5.6606058271777844</c:v>
                </c:pt>
                <c:pt idx="2655">
                  <c:v>5.6606058271777844</c:v>
                </c:pt>
                <c:pt idx="2656">
                  <c:v>5.6606058271777844</c:v>
                </c:pt>
                <c:pt idx="2657">
                  <c:v>5.6606058271777844</c:v>
                </c:pt>
                <c:pt idx="2658">
                  <c:v>5.6606058271777844</c:v>
                </c:pt>
                <c:pt idx="2659">
                  <c:v>5.6606058271777844</c:v>
                </c:pt>
                <c:pt idx="2660">
                  <c:v>5.6606058271777844</c:v>
                </c:pt>
                <c:pt idx="2661">
                  <c:v>5.6606058271777844</c:v>
                </c:pt>
                <c:pt idx="2662">
                  <c:v>5.6606058271777844</c:v>
                </c:pt>
                <c:pt idx="2663">
                  <c:v>5.6606058271777844</c:v>
                </c:pt>
                <c:pt idx="2664">
                  <c:v>5.6606058271777844</c:v>
                </c:pt>
                <c:pt idx="2665">
                  <c:v>5.6606058271777844</c:v>
                </c:pt>
                <c:pt idx="2666">
                  <c:v>5.6606058271777844</c:v>
                </c:pt>
                <c:pt idx="2667">
                  <c:v>5.6606058271777844</c:v>
                </c:pt>
                <c:pt idx="2668">
                  <c:v>5.6606058271777844</c:v>
                </c:pt>
                <c:pt idx="2669">
                  <c:v>5.6606058271777844</c:v>
                </c:pt>
                <c:pt idx="2670">
                  <c:v>5.6606058271777844</c:v>
                </c:pt>
                <c:pt idx="2671">
                  <c:v>5.6606058271777844</c:v>
                </c:pt>
                <c:pt idx="2672">
                  <c:v>5.6606058271777844</c:v>
                </c:pt>
                <c:pt idx="2673">
                  <c:v>5.6606058271777844</c:v>
                </c:pt>
                <c:pt idx="2674">
                  <c:v>5.6606058271777844</c:v>
                </c:pt>
                <c:pt idx="2675">
                  <c:v>5.6606058271777844</c:v>
                </c:pt>
                <c:pt idx="2676">
                  <c:v>5.6606058271777844</c:v>
                </c:pt>
                <c:pt idx="2677">
                  <c:v>5.6606058271777844</c:v>
                </c:pt>
                <c:pt idx="2678">
                  <c:v>5.6606058271777844</c:v>
                </c:pt>
                <c:pt idx="2679">
                  <c:v>5.6606058271777844</c:v>
                </c:pt>
                <c:pt idx="2680">
                  <c:v>5.6606058271777844</c:v>
                </c:pt>
                <c:pt idx="2681">
                  <c:v>5.6606058271777844</c:v>
                </c:pt>
                <c:pt idx="2682">
                  <c:v>5.6606058271777844</c:v>
                </c:pt>
                <c:pt idx="2683">
                  <c:v>5.6606058271777844</c:v>
                </c:pt>
                <c:pt idx="2684">
                  <c:v>5.6606058271777844</c:v>
                </c:pt>
                <c:pt idx="2685">
                  <c:v>5.6606058271777844</c:v>
                </c:pt>
                <c:pt idx="2686">
                  <c:v>5.6606058271777844</c:v>
                </c:pt>
                <c:pt idx="2687">
                  <c:v>5.6606058271777844</c:v>
                </c:pt>
                <c:pt idx="2688">
                  <c:v>5.6606058271777844</c:v>
                </c:pt>
                <c:pt idx="2689">
                  <c:v>5.6606058271777844</c:v>
                </c:pt>
                <c:pt idx="2690">
                  <c:v>5.6606058271777844</c:v>
                </c:pt>
                <c:pt idx="2691">
                  <c:v>5.6606058271777844</c:v>
                </c:pt>
                <c:pt idx="2692">
                  <c:v>5.6606058271777844</c:v>
                </c:pt>
                <c:pt idx="2693">
                  <c:v>5.6606058271777844</c:v>
                </c:pt>
                <c:pt idx="2694">
                  <c:v>5.6606058271777844</c:v>
                </c:pt>
                <c:pt idx="2695">
                  <c:v>5.6606058271777844</c:v>
                </c:pt>
                <c:pt idx="2696">
                  <c:v>5.6606058271777844</c:v>
                </c:pt>
                <c:pt idx="2697">
                  <c:v>5.6606058271777844</c:v>
                </c:pt>
                <c:pt idx="2698">
                  <c:v>5.6606058271777844</c:v>
                </c:pt>
                <c:pt idx="2699">
                  <c:v>5.6606058271777844</c:v>
                </c:pt>
                <c:pt idx="2700">
                  <c:v>5.6606058271777844</c:v>
                </c:pt>
                <c:pt idx="2701">
                  <c:v>5.6606058271777844</c:v>
                </c:pt>
                <c:pt idx="2702">
                  <c:v>5.6606058271777844</c:v>
                </c:pt>
                <c:pt idx="2703">
                  <c:v>5.6606058271777844</c:v>
                </c:pt>
                <c:pt idx="2704">
                  <c:v>5.6606058271777844</c:v>
                </c:pt>
                <c:pt idx="2705">
                  <c:v>5.6606058271777844</c:v>
                </c:pt>
                <c:pt idx="2706">
                  <c:v>5.6606058271777844</c:v>
                </c:pt>
                <c:pt idx="2707">
                  <c:v>5.6606058271777844</c:v>
                </c:pt>
                <c:pt idx="2708">
                  <c:v>5.6606058271777844</c:v>
                </c:pt>
                <c:pt idx="2709">
                  <c:v>5.6606058271777844</c:v>
                </c:pt>
                <c:pt idx="2710">
                  <c:v>5.6606058271777844</c:v>
                </c:pt>
                <c:pt idx="2711">
                  <c:v>5.6606058271777844</c:v>
                </c:pt>
                <c:pt idx="2712">
                  <c:v>5.6606058271777844</c:v>
                </c:pt>
                <c:pt idx="2713">
                  <c:v>5.6606058271777844</c:v>
                </c:pt>
                <c:pt idx="2714">
                  <c:v>5.6606058271777844</c:v>
                </c:pt>
                <c:pt idx="2715">
                  <c:v>5.6606058271777844</c:v>
                </c:pt>
                <c:pt idx="2716">
                  <c:v>5.6606058271777844</c:v>
                </c:pt>
                <c:pt idx="2717">
                  <c:v>5.6606058271777844</c:v>
                </c:pt>
                <c:pt idx="2718">
                  <c:v>5.6606058271777844</c:v>
                </c:pt>
                <c:pt idx="2719">
                  <c:v>5.6606058271777844</c:v>
                </c:pt>
                <c:pt idx="2720">
                  <c:v>5.6606058271777844</c:v>
                </c:pt>
                <c:pt idx="2721">
                  <c:v>5.6606058271777844</c:v>
                </c:pt>
                <c:pt idx="2722">
                  <c:v>5.6606058271777844</c:v>
                </c:pt>
                <c:pt idx="2723">
                  <c:v>5.6606058271777844</c:v>
                </c:pt>
                <c:pt idx="2724">
                  <c:v>5.6606058271777844</c:v>
                </c:pt>
                <c:pt idx="2725">
                  <c:v>5.6606058271777844</c:v>
                </c:pt>
                <c:pt idx="2726">
                  <c:v>5.6606058271777844</c:v>
                </c:pt>
                <c:pt idx="2727">
                  <c:v>5.6606058271777844</c:v>
                </c:pt>
                <c:pt idx="2728">
                  <c:v>5.6606058271777844</c:v>
                </c:pt>
                <c:pt idx="2729">
                  <c:v>5.6606058271777844</c:v>
                </c:pt>
                <c:pt idx="2730">
                  <c:v>5.6606058271777844</c:v>
                </c:pt>
                <c:pt idx="2731">
                  <c:v>5.6606058271777844</c:v>
                </c:pt>
                <c:pt idx="2732">
                  <c:v>5.6606058271777844</c:v>
                </c:pt>
                <c:pt idx="2733">
                  <c:v>5.6606058271777844</c:v>
                </c:pt>
                <c:pt idx="2734">
                  <c:v>5.6606058271777844</c:v>
                </c:pt>
                <c:pt idx="2735">
                  <c:v>5.6606058271777844</c:v>
                </c:pt>
                <c:pt idx="2736">
                  <c:v>5.6606058271777844</c:v>
                </c:pt>
                <c:pt idx="2737">
                  <c:v>5.6606058271777844</c:v>
                </c:pt>
                <c:pt idx="2738">
                  <c:v>5.6606058271777844</c:v>
                </c:pt>
                <c:pt idx="2739">
                  <c:v>5.6606058271777844</c:v>
                </c:pt>
                <c:pt idx="2740">
                  <c:v>5.6606058271777844</c:v>
                </c:pt>
                <c:pt idx="2741">
                  <c:v>5.6606058271777844</c:v>
                </c:pt>
                <c:pt idx="2742">
                  <c:v>5.6606058271777844</c:v>
                </c:pt>
                <c:pt idx="2743">
                  <c:v>5.6606058271777844</c:v>
                </c:pt>
                <c:pt idx="2744">
                  <c:v>5.6606058271777844</c:v>
                </c:pt>
                <c:pt idx="2745">
                  <c:v>5.6606058271777844</c:v>
                </c:pt>
                <c:pt idx="2746">
                  <c:v>5.6606058271777844</c:v>
                </c:pt>
                <c:pt idx="2747">
                  <c:v>5.6606058271777844</c:v>
                </c:pt>
                <c:pt idx="2748">
                  <c:v>5.6606058271777844</c:v>
                </c:pt>
                <c:pt idx="2749">
                  <c:v>5.6606058271777844</c:v>
                </c:pt>
                <c:pt idx="2750">
                  <c:v>5.6606058271777844</c:v>
                </c:pt>
                <c:pt idx="2751">
                  <c:v>5.6606058271777844</c:v>
                </c:pt>
                <c:pt idx="2752">
                  <c:v>5.6606058271777844</c:v>
                </c:pt>
                <c:pt idx="2753">
                  <c:v>5.6606058271777844</c:v>
                </c:pt>
                <c:pt idx="2754">
                  <c:v>5.6606058271777844</c:v>
                </c:pt>
                <c:pt idx="2755">
                  <c:v>5.6606058271777844</c:v>
                </c:pt>
                <c:pt idx="2756">
                  <c:v>5.6606058271777844</c:v>
                </c:pt>
                <c:pt idx="2757">
                  <c:v>5.6606058271777844</c:v>
                </c:pt>
                <c:pt idx="2758">
                  <c:v>5.6606058271777844</c:v>
                </c:pt>
                <c:pt idx="2759">
                  <c:v>5.6606058271777844</c:v>
                </c:pt>
                <c:pt idx="2760">
                  <c:v>5.6606058271777844</c:v>
                </c:pt>
                <c:pt idx="2761">
                  <c:v>5.6606058271777844</c:v>
                </c:pt>
                <c:pt idx="2762">
                  <c:v>5.6606058271777844</c:v>
                </c:pt>
                <c:pt idx="2763">
                  <c:v>5.6606058271777844</c:v>
                </c:pt>
                <c:pt idx="2764">
                  <c:v>5.6606058271777844</c:v>
                </c:pt>
                <c:pt idx="2765">
                  <c:v>5.6606058271777844</c:v>
                </c:pt>
                <c:pt idx="2766">
                  <c:v>5.6606058271777844</c:v>
                </c:pt>
                <c:pt idx="2767">
                  <c:v>5.6606058271777844</c:v>
                </c:pt>
                <c:pt idx="2768">
                  <c:v>5.6606058271777844</c:v>
                </c:pt>
                <c:pt idx="2769">
                  <c:v>5.6606058271777844</c:v>
                </c:pt>
                <c:pt idx="2770">
                  <c:v>5.6606058271777844</c:v>
                </c:pt>
                <c:pt idx="2771">
                  <c:v>5.6606058271777844</c:v>
                </c:pt>
                <c:pt idx="2772">
                  <c:v>5.6606058271777844</c:v>
                </c:pt>
                <c:pt idx="2773">
                  <c:v>5.6606058271777844</c:v>
                </c:pt>
                <c:pt idx="2774">
                  <c:v>5.6606058271777844</c:v>
                </c:pt>
                <c:pt idx="2775">
                  <c:v>5.6606058271777844</c:v>
                </c:pt>
                <c:pt idx="2776">
                  <c:v>5.6606058271777844</c:v>
                </c:pt>
                <c:pt idx="2777">
                  <c:v>5.6606058271777844</c:v>
                </c:pt>
                <c:pt idx="2778">
                  <c:v>5.6606058271777844</c:v>
                </c:pt>
                <c:pt idx="2779">
                  <c:v>5.6606058271777844</c:v>
                </c:pt>
                <c:pt idx="2780">
                  <c:v>5.6606058271777844</c:v>
                </c:pt>
                <c:pt idx="2781">
                  <c:v>5.6606058271777844</c:v>
                </c:pt>
                <c:pt idx="2782">
                  <c:v>5.6606058271777844</c:v>
                </c:pt>
                <c:pt idx="2783">
                  <c:v>5.6606058271777844</c:v>
                </c:pt>
                <c:pt idx="2784">
                  <c:v>5.6606058271777844</c:v>
                </c:pt>
                <c:pt idx="2785">
                  <c:v>5.6606058271777844</c:v>
                </c:pt>
                <c:pt idx="2786">
                  <c:v>5.6606058271777844</c:v>
                </c:pt>
                <c:pt idx="2787">
                  <c:v>5.6606058271777844</c:v>
                </c:pt>
                <c:pt idx="2788">
                  <c:v>5.6606058271777844</c:v>
                </c:pt>
                <c:pt idx="2789">
                  <c:v>5.6606058271777844</c:v>
                </c:pt>
                <c:pt idx="2790">
                  <c:v>5.6606058271777844</c:v>
                </c:pt>
                <c:pt idx="2791">
                  <c:v>5.6606058271777844</c:v>
                </c:pt>
                <c:pt idx="2792">
                  <c:v>5.6606058271777844</c:v>
                </c:pt>
                <c:pt idx="2793">
                  <c:v>5.6606058271777844</c:v>
                </c:pt>
                <c:pt idx="2794">
                  <c:v>5.6606058271777844</c:v>
                </c:pt>
                <c:pt idx="2795">
                  <c:v>5.6606058271777844</c:v>
                </c:pt>
                <c:pt idx="2796">
                  <c:v>5.6606058271777844</c:v>
                </c:pt>
                <c:pt idx="2797">
                  <c:v>5.6606058271777844</c:v>
                </c:pt>
                <c:pt idx="2798">
                  <c:v>5.6606058271777844</c:v>
                </c:pt>
                <c:pt idx="2799">
                  <c:v>5.6606058271777844</c:v>
                </c:pt>
                <c:pt idx="2800">
                  <c:v>5.6606058271777844</c:v>
                </c:pt>
                <c:pt idx="2801">
                  <c:v>5.6606058271777844</c:v>
                </c:pt>
                <c:pt idx="2802">
                  <c:v>5.6606058271777844</c:v>
                </c:pt>
                <c:pt idx="2803">
                  <c:v>5.6606058271777844</c:v>
                </c:pt>
                <c:pt idx="2804">
                  <c:v>5.6606058271777844</c:v>
                </c:pt>
                <c:pt idx="2805">
                  <c:v>5.6606058271777844</c:v>
                </c:pt>
                <c:pt idx="2806">
                  <c:v>5.6606058271777844</c:v>
                </c:pt>
                <c:pt idx="2807">
                  <c:v>5.6606058271777844</c:v>
                </c:pt>
                <c:pt idx="2808">
                  <c:v>5.6606058271777844</c:v>
                </c:pt>
                <c:pt idx="2809">
                  <c:v>5.6606058271777844</c:v>
                </c:pt>
                <c:pt idx="2810">
                  <c:v>5.6606058271777844</c:v>
                </c:pt>
                <c:pt idx="2811">
                  <c:v>5.6606058271777844</c:v>
                </c:pt>
                <c:pt idx="2812">
                  <c:v>5.6606058271777844</c:v>
                </c:pt>
                <c:pt idx="2813">
                  <c:v>5.6606058271777844</c:v>
                </c:pt>
                <c:pt idx="2814">
                  <c:v>5.6606058271777844</c:v>
                </c:pt>
                <c:pt idx="2815">
                  <c:v>5.6606058271777844</c:v>
                </c:pt>
                <c:pt idx="2816">
                  <c:v>5.6606058271777844</c:v>
                </c:pt>
                <c:pt idx="2817">
                  <c:v>5.6606058271777844</c:v>
                </c:pt>
                <c:pt idx="2818">
                  <c:v>5.6606058271777844</c:v>
                </c:pt>
                <c:pt idx="2819">
                  <c:v>5.6606058271777844</c:v>
                </c:pt>
                <c:pt idx="2820">
                  <c:v>5.6606058271777844</c:v>
                </c:pt>
                <c:pt idx="2821">
                  <c:v>5.6606058271777844</c:v>
                </c:pt>
                <c:pt idx="2822">
                  <c:v>5.6606058271777844</c:v>
                </c:pt>
                <c:pt idx="2823">
                  <c:v>5.6606058271777844</c:v>
                </c:pt>
                <c:pt idx="2824">
                  <c:v>5.6606058271777844</c:v>
                </c:pt>
                <c:pt idx="2825">
                  <c:v>5.6606058271777844</c:v>
                </c:pt>
                <c:pt idx="2826">
                  <c:v>5.6606058271777844</c:v>
                </c:pt>
                <c:pt idx="2827">
                  <c:v>5.6606058271777844</c:v>
                </c:pt>
                <c:pt idx="2828">
                  <c:v>5.6606058271777844</c:v>
                </c:pt>
                <c:pt idx="2829">
                  <c:v>5.6606058271777844</c:v>
                </c:pt>
                <c:pt idx="2830">
                  <c:v>5.6606058271777844</c:v>
                </c:pt>
                <c:pt idx="2831">
                  <c:v>5.6606058271777844</c:v>
                </c:pt>
                <c:pt idx="2832">
                  <c:v>5.6606058271777844</c:v>
                </c:pt>
                <c:pt idx="2833">
                  <c:v>5.6606058271777844</c:v>
                </c:pt>
                <c:pt idx="2834">
                  <c:v>5.6606058271777844</c:v>
                </c:pt>
                <c:pt idx="2835">
                  <c:v>5.6606058271777844</c:v>
                </c:pt>
                <c:pt idx="2836">
                  <c:v>5.6606058271777844</c:v>
                </c:pt>
                <c:pt idx="2837">
                  <c:v>5.6606058271777844</c:v>
                </c:pt>
                <c:pt idx="2838">
                  <c:v>5.6606058271777844</c:v>
                </c:pt>
                <c:pt idx="2839">
                  <c:v>5.6606058271777844</c:v>
                </c:pt>
                <c:pt idx="2840">
                  <c:v>5.6606058271777844</c:v>
                </c:pt>
                <c:pt idx="2841">
                  <c:v>5.6606058271777844</c:v>
                </c:pt>
                <c:pt idx="2842">
                  <c:v>5.6606058271777844</c:v>
                </c:pt>
                <c:pt idx="2843">
                  <c:v>5.6606058271777844</c:v>
                </c:pt>
                <c:pt idx="2844">
                  <c:v>5.6606058271777844</c:v>
                </c:pt>
                <c:pt idx="2845">
                  <c:v>5.6606058271777844</c:v>
                </c:pt>
                <c:pt idx="2846">
                  <c:v>5.6606058271777844</c:v>
                </c:pt>
                <c:pt idx="2847">
                  <c:v>5.6606058271777844</c:v>
                </c:pt>
                <c:pt idx="2848">
                  <c:v>5.6606058271777844</c:v>
                </c:pt>
                <c:pt idx="2849">
                  <c:v>5.6606058271777844</c:v>
                </c:pt>
                <c:pt idx="2850">
                  <c:v>5.6606058271777844</c:v>
                </c:pt>
                <c:pt idx="2851">
                  <c:v>5.6606058271777844</c:v>
                </c:pt>
                <c:pt idx="2852">
                  <c:v>5.6606058271777844</c:v>
                </c:pt>
                <c:pt idx="2853">
                  <c:v>5.6606058271777844</c:v>
                </c:pt>
                <c:pt idx="2854">
                  <c:v>5.6606058271777844</c:v>
                </c:pt>
                <c:pt idx="2855">
                  <c:v>5.6606058271777844</c:v>
                </c:pt>
                <c:pt idx="2856">
                  <c:v>5.6606058271777844</c:v>
                </c:pt>
                <c:pt idx="2857">
                  <c:v>5.6606058271777844</c:v>
                </c:pt>
                <c:pt idx="2858">
                  <c:v>5.6606058271777844</c:v>
                </c:pt>
                <c:pt idx="2859">
                  <c:v>5.6606058271777844</c:v>
                </c:pt>
                <c:pt idx="2860">
                  <c:v>5.6606058271777844</c:v>
                </c:pt>
                <c:pt idx="2861">
                  <c:v>5.6606058271777844</c:v>
                </c:pt>
                <c:pt idx="2862">
                  <c:v>5.6606058271777844</c:v>
                </c:pt>
                <c:pt idx="2863">
                  <c:v>5.6606058271777844</c:v>
                </c:pt>
                <c:pt idx="2864">
                  <c:v>5.6606058271777844</c:v>
                </c:pt>
                <c:pt idx="2865">
                  <c:v>5.6606058271777844</c:v>
                </c:pt>
                <c:pt idx="2866">
                  <c:v>5.6606058271777844</c:v>
                </c:pt>
                <c:pt idx="2867">
                  <c:v>5.6606058271777844</c:v>
                </c:pt>
                <c:pt idx="2868">
                  <c:v>5.6606058271777844</c:v>
                </c:pt>
                <c:pt idx="2869">
                  <c:v>5.6606058271777844</c:v>
                </c:pt>
                <c:pt idx="2870">
                  <c:v>5.6606058271777844</c:v>
                </c:pt>
                <c:pt idx="2871">
                  <c:v>5.6606058271777844</c:v>
                </c:pt>
                <c:pt idx="2872">
                  <c:v>5.6606058271777844</c:v>
                </c:pt>
                <c:pt idx="2873">
                  <c:v>5.6606058271777844</c:v>
                </c:pt>
                <c:pt idx="2874">
                  <c:v>5.6606058271777844</c:v>
                </c:pt>
                <c:pt idx="2875">
                  <c:v>5.6606058271777844</c:v>
                </c:pt>
                <c:pt idx="2876">
                  <c:v>5.6606058271777844</c:v>
                </c:pt>
                <c:pt idx="2877">
                  <c:v>5.6606058271777844</c:v>
                </c:pt>
                <c:pt idx="2878">
                  <c:v>5.6606058271777844</c:v>
                </c:pt>
                <c:pt idx="2879">
                  <c:v>5.6606058271777844</c:v>
                </c:pt>
                <c:pt idx="2880">
                  <c:v>5.6606058271777844</c:v>
                </c:pt>
                <c:pt idx="2881">
                  <c:v>5.6606058271777844</c:v>
                </c:pt>
                <c:pt idx="2882">
                  <c:v>5.6606058271777844</c:v>
                </c:pt>
                <c:pt idx="2883">
                  <c:v>5.6606058271777844</c:v>
                </c:pt>
                <c:pt idx="2884">
                  <c:v>5.6606058271777844</c:v>
                </c:pt>
                <c:pt idx="2885">
                  <c:v>5.6606058271777844</c:v>
                </c:pt>
                <c:pt idx="2886">
                  <c:v>5.6606058271777844</c:v>
                </c:pt>
                <c:pt idx="2887">
                  <c:v>5.6606058271777844</c:v>
                </c:pt>
                <c:pt idx="2888">
                  <c:v>5.6606058271777844</c:v>
                </c:pt>
                <c:pt idx="2889">
                  <c:v>5.6606058271777844</c:v>
                </c:pt>
                <c:pt idx="2890">
                  <c:v>5.6606058271777844</c:v>
                </c:pt>
                <c:pt idx="2891">
                  <c:v>5.6606058271777844</c:v>
                </c:pt>
                <c:pt idx="2892">
                  <c:v>5.6606058271777844</c:v>
                </c:pt>
                <c:pt idx="2893">
                  <c:v>5.6606058271777844</c:v>
                </c:pt>
                <c:pt idx="2894">
                  <c:v>5.6606058271777844</c:v>
                </c:pt>
                <c:pt idx="2895">
                  <c:v>5.6606058271777844</c:v>
                </c:pt>
                <c:pt idx="2896">
                  <c:v>5.6606058271777844</c:v>
                </c:pt>
                <c:pt idx="2897">
                  <c:v>5.6606058271777844</c:v>
                </c:pt>
                <c:pt idx="2898">
                  <c:v>5.6606058271777844</c:v>
                </c:pt>
                <c:pt idx="2899">
                  <c:v>5.6606058271777844</c:v>
                </c:pt>
                <c:pt idx="2900">
                  <c:v>5.6606058271777844</c:v>
                </c:pt>
                <c:pt idx="2901">
                  <c:v>5.6606058271777844</c:v>
                </c:pt>
                <c:pt idx="2902">
                  <c:v>5.6606058271777844</c:v>
                </c:pt>
                <c:pt idx="2903">
                  <c:v>5.6606058271777844</c:v>
                </c:pt>
                <c:pt idx="2904">
                  <c:v>5.6606058271777844</c:v>
                </c:pt>
                <c:pt idx="2905">
                  <c:v>5.6606058271777844</c:v>
                </c:pt>
                <c:pt idx="2906">
                  <c:v>5.6606058271777844</c:v>
                </c:pt>
                <c:pt idx="2907">
                  <c:v>5.6606058271777844</c:v>
                </c:pt>
                <c:pt idx="2908">
                  <c:v>5.6606058271777844</c:v>
                </c:pt>
                <c:pt idx="2909">
                  <c:v>5.6606058271777844</c:v>
                </c:pt>
                <c:pt idx="2910">
                  <c:v>5.6606058271777844</c:v>
                </c:pt>
                <c:pt idx="2911">
                  <c:v>5.6606058271777844</c:v>
                </c:pt>
                <c:pt idx="2912">
                  <c:v>5.6606058271777844</c:v>
                </c:pt>
                <c:pt idx="2913">
                  <c:v>5.6606058271777844</c:v>
                </c:pt>
                <c:pt idx="2914">
                  <c:v>5.6606058271777844</c:v>
                </c:pt>
                <c:pt idx="2915">
                  <c:v>5.6606058271777844</c:v>
                </c:pt>
                <c:pt idx="2916">
                  <c:v>5.6606058271777844</c:v>
                </c:pt>
                <c:pt idx="2917">
                  <c:v>5.6606058271777844</c:v>
                </c:pt>
                <c:pt idx="2918">
                  <c:v>5.6606058271777844</c:v>
                </c:pt>
                <c:pt idx="2919">
                  <c:v>5.6606058271777844</c:v>
                </c:pt>
                <c:pt idx="2920">
                  <c:v>5.6606058271777844</c:v>
                </c:pt>
                <c:pt idx="2921">
                  <c:v>5.6606058271777844</c:v>
                </c:pt>
                <c:pt idx="2922">
                  <c:v>5.6606058271777844</c:v>
                </c:pt>
                <c:pt idx="2923">
                  <c:v>5.6606058271777844</c:v>
                </c:pt>
                <c:pt idx="2924">
                  <c:v>5.6606058271777844</c:v>
                </c:pt>
                <c:pt idx="2925">
                  <c:v>5.6606058271777844</c:v>
                </c:pt>
                <c:pt idx="2926">
                  <c:v>5.6606058271777844</c:v>
                </c:pt>
                <c:pt idx="2927">
                  <c:v>5.6606058271777844</c:v>
                </c:pt>
                <c:pt idx="2928">
                  <c:v>5.6606058271777844</c:v>
                </c:pt>
                <c:pt idx="2929">
                  <c:v>5.6606058271777844</c:v>
                </c:pt>
                <c:pt idx="2930">
                  <c:v>5.6606058271777844</c:v>
                </c:pt>
                <c:pt idx="2931">
                  <c:v>5.6606058271777844</c:v>
                </c:pt>
                <c:pt idx="2932">
                  <c:v>5.6606058271777844</c:v>
                </c:pt>
                <c:pt idx="2933">
                  <c:v>5.6606058271777844</c:v>
                </c:pt>
                <c:pt idx="2934">
                  <c:v>5.6606058271777844</c:v>
                </c:pt>
                <c:pt idx="2935">
                  <c:v>5.6606058271777844</c:v>
                </c:pt>
                <c:pt idx="2936">
                  <c:v>5.6606058271777844</c:v>
                </c:pt>
                <c:pt idx="2937">
                  <c:v>5.6606058271777844</c:v>
                </c:pt>
                <c:pt idx="2938">
                  <c:v>5.6606058271777844</c:v>
                </c:pt>
                <c:pt idx="2939">
                  <c:v>5.6606058271777844</c:v>
                </c:pt>
                <c:pt idx="2940">
                  <c:v>5.6606058271777844</c:v>
                </c:pt>
                <c:pt idx="2941">
                  <c:v>5.6606058271777844</c:v>
                </c:pt>
                <c:pt idx="2942">
                  <c:v>5.6606058271777844</c:v>
                </c:pt>
                <c:pt idx="2943">
                  <c:v>5.6606058271777844</c:v>
                </c:pt>
                <c:pt idx="2944">
                  <c:v>5.6606058271777844</c:v>
                </c:pt>
                <c:pt idx="2945">
                  <c:v>5.6606058271777844</c:v>
                </c:pt>
                <c:pt idx="2946">
                  <c:v>5.6606058271777844</c:v>
                </c:pt>
                <c:pt idx="2947">
                  <c:v>5.6606058271777844</c:v>
                </c:pt>
                <c:pt idx="2948">
                  <c:v>5.6606058271777844</c:v>
                </c:pt>
                <c:pt idx="2949">
                  <c:v>5.6606058271777844</c:v>
                </c:pt>
                <c:pt idx="2950">
                  <c:v>5.6606058271777844</c:v>
                </c:pt>
                <c:pt idx="2951">
                  <c:v>5.6606058271777844</c:v>
                </c:pt>
                <c:pt idx="2952">
                  <c:v>5.6606058271777844</c:v>
                </c:pt>
                <c:pt idx="2953">
                  <c:v>5.6606058271777844</c:v>
                </c:pt>
                <c:pt idx="2954">
                  <c:v>5.6606058271777844</c:v>
                </c:pt>
                <c:pt idx="2955">
                  <c:v>5.6606058271777844</c:v>
                </c:pt>
                <c:pt idx="2956">
                  <c:v>5.6606058271777844</c:v>
                </c:pt>
                <c:pt idx="2957">
                  <c:v>5.6606058271777844</c:v>
                </c:pt>
                <c:pt idx="2958">
                  <c:v>5.6606058271777844</c:v>
                </c:pt>
                <c:pt idx="2959">
                  <c:v>5.6606058271777844</c:v>
                </c:pt>
                <c:pt idx="2960">
                  <c:v>5.6606058271777844</c:v>
                </c:pt>
                <c:pt idx="2961">
                  <c:v>5.6606058271777844</c:v>
                </c:pt>
                <c:pt idx="2962">
                  <c:v>5.6606058271777844</c:v>
                </c:pt>
                <c:pt idx="2963">
                  <c:v>5.6606058271777844</c:v>
                </c:pt>
                <c:pt idx="2964">
                  <c:v>5.6606058271777844</c:v>
                </c:pt>
                <c:pt idx="2965">
                  <c:v>5.6606058271777844</c:v>
                </c:pt>
                <c:pt idx="2966">
                  <c:v>5.6606058271777844</c:v>
                </c:pt>
                <c:pt idx="2967">
                  <c:v>5.6606058271777844</c:v>
                </c:pt>
                <c:pt idx="2968">
                  <c:v>5.6606058271777844</c:v>
                </c:pt>
                <c:pt idx="2969">
                  <c:v>5.6606058271777844</c:v>
                </c:pt>
                <c:pt idx="2970">
                  <c:v>5.6606058271777844</c:v>
                </c:pt>
                <c:pt idx="2971">
                  <c:v>5.6606058271777844</c:v>
                </c:pt>
                <c:pt idx="2972">
                  <c:v>5.6606058271777844</c:v>
                </c:pt>
                <c:pt idx="2973">
                  <c:v>5.6606058271777844</c:v>
                </c:pt>
                <c:pt idx="2974">
                  <c:v>5.6606058271777844</c:v>
                </c:pt>
                <c:pt idx="2975">
                  <c:v>5.6606058271777844</c:v>
                </c:pt>
                <c:pt idx="2976">
                  <c:v>5.6606058271777844</c:v>
                </c:pt>
                <c:pt idx="2977">
                  <c:v>5.6606058271777844</c:v>
                </c:pt>
                <c:pt idx="2978">
                  <c:v>5.6606058271777844</c:v>
                </c:pt>
                <c:pt idx="2979">
                  <c:v>5.6606058271777844</c:v>
                </c:pt>
                <c:pt idx="2980">
                  <c:v>5.6606058271777844</c:v>
                </c:pt>
                <c:pt idx="2981">
                  <c:v>5.6606058271777844</c:v>
                </c:pt>
                <c:pt idx="2982">
                  <c:v>5.6606058271777844</c:v>
                </c:pt>
                <c:pt idx="2983">
                  <c:v>5.6606058271777844</c:v>
                </c:pt>
                <c:pt idx="2984">
                  <c:v>5.6606058271777844</c:v>
                </c:pt>
                <c:pt idx="2985">
                  <c:v>5.6606058271777844</c:v>
                </c:pt>
                <c:pt idx="2986">
                  <c:v>5.6606058271777844</c:v>
                </c:pt>
                <c:pt idx="2987">
                  <c:v>5.6606058271777844</c:v>
                </c:pt>
                <c:pt idx="2988">
                  <c:v>5.6606058271777844</c:v>
                </c:pt>
                <c:pt idx="2989">
                  <c:v>5.6606058271777844</c:v>
                </c:pt>
                <c:pt idx="2990">
                  <c:v>5.6606058271777844</c:v>
                </c:pt>
                <c:pt idx="2991">
                  <c:v>5.6606058271777844</c:v>
                </c:pt>
                <c:pt idx="2992">
                  <c:v>5.6606058271777844</c:v>
                </c:pt>
                <c:pt idx="2993">
                  <c:v>5.6606058271777844</c:v>
                </c:pt>
                <c:pt idx="2994">
                  <c:v>5.6606058271777844</c:v>
                </c:pt>
                <c:pt idx="2995">
                  <c:v>5.6606058271777844</c:v>
                </c:pt>
                <c:pt idx="2996">
                  <c:v>5.6606058271777844</c:v>
                </c:pt>
                <c:pt idx="2997">
                  <c:v>5.6606058271777844</c:v>
                </c:pt>
                <c:pt idx="2998">
                  <c:v>5.6606058271777844</c:v>
                </c:pt>
                <c:pt idx="2999">
                  <c:v>5.6606058271777844</c:v>
                </c:pt>
                <c:pt idx="3000">
                  <c:v>5.6606058271777844</c:v>
                </c:pt>
                <c:pt idx="3001">
                  <c:v>5.6606058271777844</c:v>
                </c:pt>
                <c:pt idx="3002">
                  <c:v>5.6606058271777844</c:v>
                </c:pt>
                <c:pt idx="3003">
                  <c:v>5.6606058271777844</c:v>
                </c:pt>
                <c:pt idx="3004">
                  <c:v>5.6606058271777844</c:v>
                </c:pt>
                <c:pt idx="3005">
                  <c:v>5.6606058271777844</c:v>
                </c:pt>
                <c:pt idx="3006">
                  <c:v>5.6606058271777844</c:v>
                </c:pt>
                <c:pt idx="3007">
                  <c:v>5.6606058271777844</c:v>
                </c:pt>
                <c:pt idx="3008">
                  <c:v>5.6606058271777844</c:v>
                </c:pt>
                <c:pt idx="3009">
                  <c:v>5.6606058271777844</c:v>
                </c:pt>
                <c:pt idx="3010">
                  <c:v>5.6606058271777844</c:v>
                </c:pt>
                <c:pt idx="3011">
                  <c:v>5.6606058271777844</c:v>
                </c:pt>
                <c:pt idx="3012">
                  <c:v>5.6606058271777844</c:v>
                </c:pt>
                <c:pt idx="3013">
                  <c:v>5.6606058271777844</c:v>
                </c:pt>
                <c:pt idx="3014">
                  <c:v>5.6606058271777844</c:v>
                </c:pt>
                <c:pt idx="3015">
                  <c:v>5.6606058271777844</c:v>
                </c:pt>
                <c:pt idx="3016">
                  <c:v>5.6606058271777844</c:v>
                </c:pt>
                <c:pt idx="3017">
                  <c:v>5.6606058271777844</c:v>
                </c:pt>
                <c:pt idx="3018">
                  <c:v>5.6606058271777844</c:v>
                </c:pt>
                <c:pt idx="3019">
                  <c:v>5.6606058271777844</c:v>
                </c:pt>
                <c:pt idx="3020">
                  <c:v>5.6606058271777844</c:v>
                </c:pt>
                <c:pt idx="3021">
                  <c:v>5.6606058271777844</c:v>
                </c:pt>
                <c:pt idx="3022">
                  <c:v>5.6606058271777844</c:v>
                </c:pt>
                <c:pt idx="3023">
                  <c:v>5.6606058271777844</c:v>
                </c:pt>
                <c:pt idx="3024">
                  <c:v>5.6606058271777844</c:v>
                </c:pt>
                <c:pt idx="3025">
                  <c:v>5.6606058271777844</c:v>
                </c:pt>
                <c:pt idx="3026">
                  <c:v>5.6606058271777844</c:v>
                </c:pt>
                <c:pt idx="3027">
                  <c:v>5.6606058271777844</c:v>
                </c:pt>
                <c:pt idx="3028">
                  <c:v>5.6606058271777844</c:v>
                </c:pt>
                <c:pt idx="3029">
                  <c:v>5.6606058271777844</c:v>
                </c:pt>
                <c:pt idx="3030">
                  <c:v>5.6606058271777844</c:v>
                </c:pt>
                <c:pt idx="3031">
                  <c:v>5.6606058271777844</c:v>
                </c:pt>
                <c:pt idx="3032">
                  <c:v>5.6606058271777844</c:v>
                </c:pt>
                <c:pt idx="3033">
                  <c:v>5.6606058271777844</c:v>
                </c:pt>
                <c:pt idx="3034">
                  <c:v>5.6606058271777844</c:v>
                </c:pt>
                <c:pt idx="3035">
                  <c:v>5.6606058271777844</c:v>
                </c:pt>
                <c:pt idx="3036">
                  <c:v>5.6606058271777844</c:v>
                </c:pt>
                <c:pt idx="3037">
                  <c:v>5.6606058271777844</c:v>
                </c:pt>
                <c:pt idx="3038">
                  <c:v>5.6606058271777844</c:v>
                </c:pt>
                <c:pt idx="3039">
                  <c:v>5.6606058271777844</c:v>
                </c:pt>
                <c:pt idx="3040">
                  <c:v>5.6606058271777844</c:v>
                </c:pt>
                <c:pt idx="3041">
                  <c:v>5.6606058271777844</c:v>
                </c:pt>
                <c:pt idx="3042">
                  <c:v>5.6606058271777844</c:v>
                </c:pt>
                <c:pt idx="3043">
                  <c:v>5.6606058271777844</c:v>
                </c:pt>
                <c:pt idx="3044">
                  <c:v>5.6606058271777844</c:v>
                </c:pt>
                <c:pt idx="3045">
                  <c:v>5.6606058271777844</c:v>
                </c:pt>
                <c:pt idx="3046">
                  <c:v>5.6606058271777844</c:v>
                </c:pt>
                <c:pt idx="3047">
                  <c:v>5.6606058271777844</c:v>
                </c:pt>
                <c:pt idx="3048">
                  <c:v>5.6606058271777844</c:v>
                </c:pt>
                <c:pt idx="3049">
                  <c:v>5.6606058271777844</c:v>
                </c:pt>
                <c:pt idx="3050">
                  <c:v>5.6606058271777844</c:v>
                </c:pt>
                <c:pt idx="3051">
                  <c:v>5.6606058271777844</c:v>
                </c:pt>
                <c:pt idx="3052">
                  <c:v>5.6606058271777844</c:v>
                </c:pt>
                <c:pt idx="3053">
                  <c:v>5.6606058271777844</c:v>
                </c:pt>
                <c:pt idx="3054">
                  <c:v>5.6606058271777844</c:v>
                </c:pt>
                <c:pt idx="3055">
                  <c:v>5.6606058271777844</c:v>
                </c:pt>
                <c:pt idx="3056">
                  <c:v>5.6606058271777844</c:v>
                </c:pt>
                <c:pt idx="3057">
                  <c:v>5.6606058271777844</c:v>
                </c:pt>
                <c:pt idx="3058">
                  <c:v>5.6606058271777844</c:v>
                </c:pt>
                <c:pt idx="3059">
                  <c:v>5.6606058271777844</c:v>
                </c:pt>
                <c:pt idx="3060">
                  <c:v>5.6606058271777844</c:v>
                </c:pt>
                <c:pt idx="3061">
                  <c:v>5.6606058271777844</c:v>
                </c:pt>
                <c:pt idx="3062">
                  <c:v>5.6606058271777844</c:v>
                </c:pt>
                <c:pt idx="3063">
                  <c:v>5.6606058271777844</c:v>
                </c:pt>
                <c:pt idx="3064">
                  <c:v>5.6606058271777844</c:v>
                </c:pt>
                <c:pt idx="3065">
                  <c:v>5.6606058271777844</c:v>
                </c:pt>
                <c:pt idx="3066">
                  <c:v>5.6606058271777844</c:v>
                </c:pt>
                <c:pt idx="3067">
                  <c:v>5.6606058271777844</c:v>
                </c:pt>
                <c:pt idx="3068">
                  <c:v>5.6606058271777844</c:v>
                </c:pt>
                <c:pt idx="3069">
                  <c:v>5.6606058271777844</c:v>
                </c:pt>
                <c:pt idx="3070">
                  <c:v>5.6606058271777844</c:v>
                </c:pt>
                <c:pt idx="3071">
                  <c:v>5.6606058271777844</c:v>
                </c:pt>
                <c:pt idx="3072">
                  <c:v>5.6606058271777844</c:v>
                </c:pt>
                <c:pt idx="3073">
                  <c:v>5.6606058271777844</c:v>
                </c:pt>
                <c:pt idx="3074">
                  <c:v>5.6606058271777844</c:v>
                </c:pt>
                <c:pt idx="3075">
                  <c:v>5.6606058271777844</c:v>
                </c:pt>
                <c:pt idx="3076">
                  <c:v>5.6606058271777844</c:v>
                </c:pt>
                <c:pt idx="3077">
                  <c:v>5.6606058271777844</c:v>
                </c:pt>
                <c:pt idx="3078">
                  <c:v>5.6606058271777844</c:v>
                </c:pt>
                <c:pt idx="3079">
                  <c:v>5.6606058271777844</c:v>
                </c:pt>
                <c:pt idx="3080">
                  <c:v>5.6606058271777844</c:v>
                </c:pt>
                <c:pt idx="3081">
                  <c:v>5.6606058271777844</c:v>
                </c:pt>
                <c:pt idx="3082">
                  <c:v>5.6606058271777844</c:v>
                </c:pt>
                <c:pt idx="3083">
                  <c:v>5.6606058271777844</c:v>
                </c:pt>
                <c:pt idx="3084">
                  <c:v>5.6606058271777844</c:v>
                </c:pt>
                <c:pt idx="3085">
                  <c:v>5.6606058271777844</c:v>
                </c:pt>
                <c:pt idx="3086">
                  <c:v>5.6606058271777844</c:v>
                </c:pt>
                <c:pt idx="3087">
                  <c:v>5.6606058271777844</c:v>
                </c:pt>
                <c:pt idx="3088">
                  <c:v>5.6606058271777844</c:v>
                </c:pt>
                <c:pt idx="3089">
                  <c:v>5.6606058271777844</c:v>
                </c:pt>
                <c:pt idx="3090">
                  <c:v>5.6606058271777844</c:v>
                </c:pt>
                <c:pt idx="3091">
                  <c:v>5.6606058271777844</c:v>
                </c:pt>
                <c:pt idx="3092">
                  <c:v>5.6606058271777844</c:v>
                </c:pt>
                <c:pt idx="3093">
                  <c:v>5.6606058271777844</c:v>
                </c:pt>
                <c:pt idx="3094">
                  <c:v>5.6606058271777844</c:v>
                </c:pt>
                <c:pt idx="3095">
                  <c:v>5.6606058271777844</c:v>
                </c:pt>
                <c:pt idx="3096">
                  <c:v>5.6606058271777844</c:v>
                </c:pt>
                <c:pt idx="3097">
                  <c:v>5.6606058271777844</c:v>
                </c:pt>
                <c:pt idx="3098">
                  <c:v>5.6606058271777844</c:v>
                </c:pt>
                <c:pt idx="3099">
                  <c:v>5.6606058271777844</c:v>
                </c:pt>
                <c:pt idx="3100">
                  <c:v>5.6606058271777844</c:v>
                </c:pt>
                <c:pt idx="3101">
                  <c:v>5.6606058271777844</c:v>
                </c:pt>
                <c:pt idx="3102">
                  <c:v>5.6606058271777844</c:v>
                </c:pt>
                <c:pt idx="3103">
                  <c:v>5.6606058271777844</c:v>
                </c:pt>
                <c:pt idx="3104">
                  <c:v>5.6606058271777844</c:v>
                </c:pt>
                <c:pt idx="3105">
                  <c:v>5.6606058271777844</c:v>
                </c:pt>
                <c:pt idx="3106">
                  <c:v>5.6606058271777844</c:v>
                </c:pt>
                <c:pt idx="3107">
                  <c:v>5.6606058271777844</c:v>
                </c:pt>
                <c:pt idx="3108">
                  <c:v>5.6606058271777844</c:v>
                </c:pt>
                <c:pt idx="3109">
                  <c:v>5.6606058271777844</c:v>
                </c:pt>
                <c:pt idx="3110">
                  <c:v>5.6606058271777844</c:v>
                </c:pt>
                <c:pt idx="3111">
                  <c:v>5.6606058271777844</c:v>
                </c:pt>
                <c:pt idx="3112">
                  <c:v>5.6606058271777844</c:v>
                </c:pt>
                <c:pt idx="3113">
                  <c:v>5.6606058271777844</c:v>
                </c:pt>
                <c:pt idx="3114">
                  <c:v>5.6606058271777844</c:v>
                </c:pt>
                <c:pt idx="3115">
                  <c:v>5.6606058271777844</c:v>
                </c:pt>
                <c:pt idx="3116">
                  <c:v>5.6606058271777844</c:v>
                </c:pt>
                <c:pt idx="3117">
                  <c:v>5.6606058271777844</c:v>
                </c:pt>
                <c:pt idx="3118">
                  <c:v>5.6606058271777844</c:v>
                </c:pt>
                <c:pt idx="3119">
                  <c:v>5.6606058271777844</c:v>
                </c:pt>
                <c:pt idx="3120">
                  <c:v>5.6606058271777844</c:v>
                </c:pt>
                <c:pt idx="3121">
                  <c:v>5.6606058271777844</c:v>
                </c:pt>
                <c:pt idx="3122">
                  <c:v>5.6606058271777844</c:v>
                </c:pt>
                <c:pt idx="3123">
                  <c:v>5.6606058271777844</c:v>
                </c:pt>
                <c:pt idx="3124">
                  <c:v>5.6606058271777844</c:v>
                </c:pt>
                <c:pt idx="3125">
                  <c:v>5.6606058271777844</c:v>
                </c:pt>
                <c:pt idx="3126">
                  <c:v>5.6606058271777844</c:v>
                </c:pt>
                <c:pt idx="3127">
                  <c:v>5.6606058271777844</c:v>
                </c:pt>
                <c:pt idx="3128">
                  <c:v>5.6606058271777844</c:v>
                </c:pt>
                <c:pt idx="3129">
                  <c:v>5.6606058271777844</c:v>
                </c:pt>
                <c:pt idx="3130">
                  <c:v>5.6606058271777844</c:v>
                </c:pt>
                <c:pt idx="3131">
                  <c:v>5.6606058271777844</c:v>
                </c:pt>
                <c:pt idx="3132">
                  <c:v>5.6606058271777844</c:v>
                </c:pt>
                <c:pt idx="3133">
                  <c:v>5.6606058271777844</c:v>
                </c:pt>
                <c:pt idx="3134">
                  <c:v>5.6606058271777844</c:v>
                </c:pt>
                <c:pt idx="3135">
                  <c:v>5.6606058271777844</c:v>
                </c:pt>
                <c:pt idx="3136">
                  <c:v>5.6606058271777844</c:v>
                </c:pt>
                <c:pt idx="3137">
                  <c:v>5.6606058271777844</c:v>
                </c:pt>
                <c:pt idx="3138">
                  <c:v>5.6606058271777844</c:v>
                </c:pt>
                <c:pt idx="3139">
                  <c:v>5.6606058271777844</c:v>
                </c:pt>
                <c:pt idx="3140">
                  <c:v>5.6606058271777844</c:v>
                </c:pt>
                <c:pt idx="3141">
                  <c:v>5.6606058271777844</c:v>
                </c:pt>
                <c:pt idx="3142">
                  <c:v>5.6606058271777844</c:v>
                </c:pt>
                <c:pt idx="3143">
                  <c:v>5.6606058271777844</c:v>
                </c:pt>
                <c:pt idx="3144">
                  <c:v>5.6606058271777844</c:v>
                </c:pt>
                <c:pt idx="3145">
                  <c:v>5.6606058271777844</c:v>
                </c:pt>
                <c:pt idx="3146">
                  <c:v>5.6606058271777844</c:v>
                </c:pt>
                <c:pt idx="3147">
                  <c:v>5.6606058271777844</c:v>
                </c:pt>
                <c:pt idx="3148">
                  <c:v>5.6606058271777844</c:v>
                </c:pt>
                <c:pt idx="3149">
                  <c:v>5.6606058271777844</c:v>
                </c:pt>
                <c:pt idx="3150">
                  <c:v>5.6606058271777844</c:v>
                </c:pt>
                <c:pt idx="3151">
                  <c:v>5.6606058271777844</c:v>
                </c:pt>
                <c:pt idx="3152">
                  <c:v>5.6606058271777844</c:v>
                </c:pt>
                <c:pt idx="3153">
                  <c:v>5.6606058271777844</c:v>
                </c:pt>
                <c:pt idx="3154">
                  <c:v>5.6606058271777844</c:v>
                </c:pt>
                <c:pt idx="3155">
                  <c:v>5.6606058271777844</c:v>
                </c:pt>
                <c:pt idx="3156">
                  <c:v>5.6606058271777844</c:v>
                </c:pt>
                <c:pt idx="3157">
                  <c:v>5.6606058271777844</c:v>
                </c:pt>
                <c:pt idx="3158">
                  <c:v>5.6606058271777844</c:v>
                </c:pt>
                <c:pt idx="3159">
                  <c:v>5.6606058271777844</c:v>
                </c:pt>
                <c:pt idx="3160">
                  <c:v>5.6606058271777844</c:v>
                </c:pt>
                <c:pt idx="3161">
                  <c:v>5.6606058271777844</c:v>
                </c:pt>
                <c:pt idx="3162">
                  <c:v>5.6606058271777844</c:v>
                </c:pt>
                <c:pt idx="3163">
                  <c:v>5.6606058271777844</c:v>
                </c:pt>
                <c:pt idx="3164">
                  <c:v>5.6606058271777844</c:v>
                </c:pt>
                <c:pt idx="3165">
                  <c:v>5.6606058271777844</c:v>
                </c:pt>
                <c:pt idx="3166">
                  <c:v>5.6606058271777844</c:v>
                </c:pt>
                <c:pt idx="3167">
                  <c:v>5.6606058271777844</c:v>
                </c:pt>
                <c:pt idx="3168">
                  <c:v>5.6606058271777844</c:v>
                </c:pt>
                <c:pt idx="3169">
                  <c:v>5.6606058271777844</c:v>
                </c:pt>
                <c:pt idx="3170">
                  <c:v>5.6606058271777844</c:v>
                </c:pt>
                <c:pt idx="3171">
                  <c:v>5.6606058271777844</c:v>
                </c:pt>
                <c:pt idx="3172">
                  <c:v>5.6606058271777844</c:v>
                </c:pt>
                <c:pt idx="3173">
                  <c:v>5.6606058271777844</c:v>
                </c:pt>
                <c:pt idx="3174">
                  <c:v>5.6606058271777844</c:v>
                </c:pt>
                <c:pt idx="3175">
                  <c:v>5.6606058271777844</c:v>
                </c:pt>
                <c:pt idx="3176">
                  <c:v>5.6606058271777844</c:v>
                </c:pt>
                <c:pt idx="3177">
                  <c:v>5.6606058271777844</c:v>
                </c:pt>
                <c:pt idx="3178">
                  <c:v>5.6606058271777844</c:v>
                </c:pt>
                <c:pt idx="3179">
                  <c:v>5.6606058271777844</c:v>
                </c:pt>
                <c:pt idx="3180">
                  <c:v>5.6606058271777844</c:v>
                </c:pt>
                <c:pt idx="3181">
                  <c:v>5.6606058271777844</c:v>
                </c:pt>
                <c:pt idx="3182">
                  <c:v>5.6606058271777844</c:v>
                </c:pt>
                <c:pt idx="3183">
                  <c:v>5.6606058271777844</c:v>
                </c:pt>
                <c:pt idx="3184">
                  <c:v>5.6606058271777844</c:v>
                </c:pt>
                <c:pt idx="3185">
                  <c:v>5.6606058271777844</c:v>
                </c:pt>
                <c:pt idx="3186">
                  <c:v>5.6606058271777844</c:v>
                </c:pt>
                <c:pt idx="3187">
                  <c:v>5.6606058271777844</c:v>
                </c:pt>
                <c:pt idx="3188">
                  <c:v>5.6606058271777844</c:v>
                </c:pt>
                <c:pt idx="3189">
                  <c:v>5.6606058271777844</c:v>
                </c:pt>
                <c:pt idx="3190">
                  <c:v>5.6606058271777844</c:v>
                </c:pt>
                <c:pt idx="3191">
                  <c:v>5.6606058271777844</c:v>
                </c:pt>
                <c:pt idx="3192">
                  <c:v>5.6606058271777844</c:v>
                </c:pt>
                <c:pt idx="3193">
                  <c:v>5.6606058271777844</c:v>
                </c:pt>
                <c:pt idx="3194">
                  <c:v>5.6606058271777844</c:v>
                </c:pt>
                <c:pt idx="3195">
                  <c:v>5.6606058271777844</c:v>
                </c:pt>
                <c:pt idx="3196">
                  <c:v>5.6606058271777844</c:v>
                </c:pt>
                <c:pt idx="3197">
                  <c:v>5.6606058271777844</c:v>
                </c:pt>
                <c:pt idx="3198">
                  <c:v>5.6606058271777844</c:v>
                </c:pt>
                <c:pt idx="3199">
                  <c:v>5.6606058271777844</c:v>
                </c:pt>
                <c:pt idx="3200">
                  <c:v>5.6606058271777844</c:v>
                </c:pt>
                <c:pt idx="3201">
                  <c:v>5.6606058271777844</c:v>
                </c:pt>
                <c:pt idx="3202">
                  <c:v>5.6606058271777844</c:v>
                </c:pt>
                <c:pt idx="3203">
                  <c:v>5.6606058271777844</c:v>
                </c:pt>
                <c:pt idx="3204">
                  <c:v>5.6606058271777844</c:v>
                </c:pt>
                <c:pt idx="3205">
                  <c:v>5.6606058271777844</c:v>
                </c:pt>
                <c:pt idx="3206">
                  <c:v>5.6606058271777844</c:v>
                </c:pt>
                <c:pt idx="3207">
                  <c:v>5.6606058271777844</c:v>
                </c:pt>
                <c:pt idx="3208">
                  <c:v>5.6606058271777844</c:v>
                </c:pt>
                <c:pt idx="3209">
                  <c:v>5.6606058271777844</c:v>
                </c:pt>
                <c:pt idx="3210">
                  <c:v>5.6606058271777844</c:v>
                </c:pt>
                <c:pt idx="3211">
                  <c:v>5.6606058271777844</c:v>
                </c:pt>
                <c:pt idx="3212">
                  <c:v>5.6606058271777844</c:v>
                </c:pt>
                <c:pt idx="3213">
                  <c:v>5.6606058271777844</c:v>
                </c:pt>
                <c:pt idx="3214">
                  <c:v>5.6606058271777844</c:v>
                </c:pt>
                <c:pt idx="3215">
                  <c:v>5.6606058271777844</c:v>
                </c:pt>
                <c:pt idx="3216">
                  <c:v>5.6606058271777844</c:v>
                </c:pt>
                <c:pt idx="3217">
                  <c:v>5.6606058271777844</c:v>
                </c:pt>
                <c:pt idx="3218">
                  <c:v>5.6606058271777844</c:v>
                </c:pt>
                <c:pt idx="3219">
                  <c:v>5.6606058271777844</c:v>
                </c:pt>
                <c:pt idx="3220">
                  <c:v>5.6606058271777844</c:v>
                </c:pt>
                <c:pt idx="3221">
                  <c:v>5.6606058271777844</c:v>
                </c:pt>
                <c:pt idx="3222">
                  <c:v>5.6606058271777844</c:v>
                </c:pt>
                <c:pt idx="3223">
                  <c:v>5.6606058271777844</c:v>
                </c:pt>
                <c:pt idx="3224">
                  <c:v>5.6606058271777844</c:v>
                </c:pt>
                <c:pt idx="3225">
                  <c:v>5.6606058271777844</c:v>
                </c:pt>
                <c:pt idx="3226">
                  <c:v>5.6606058271777844</c:v>
                </c:pt>
                <c:pt idx="3227">
                  <c:v>5.6606058271777844</c:v>
                </c:pt>
                <c:pt idx="3228">
                  <c:v>5.6606058271777844</c:v>
                </c:pt>
                <c:pt idx="3229">
                  <c:v>5.6606058271777844</c:v>
                </c:pt>
                <c:pt idx="3230">
                  <c:v>5.6606058271777844</c:v>
                </c:pt>
                <c:pt idx="3231">
                  <c:v>5.6606058271777844</c:v>
                </c:pt>
                <c:pt idx="3232">
                  <c:v>5.6606058271777844</c:v>
                </c:pt>
                <c:pt idx="3233">
                  <c:v>5.6606058271777844</c:v>
                </c:pt>
                <c:pt idx="3234">
                  <c:v>5.6606058271777844</c:v>
                </c:pt>
                <c:pt idx="3235">
                  <c:v>5.6606058271777844</c:v>
                </c:pt>
                <c:pt idx="3236">
                  <c:v>5.6606058271777844</c:v>
                </c:pt>
                <c:pt idx="3237">
                  <c:v>5.6606058271777844</c:v>
                </c:pt>
                <c:pt idx="3238">
                  <c:v>5.6606058271777844</c:v>
                </c:pt>
                <c:pt idx="3239">
                  <c:v>5.6606058271777844</c:v>
                </c:pt>
                <c:pt idx="3240">
                  <c:v>5.6606058271777844</c:v>
                </c:pt>
                <c:pt idx="3241">
                  <c:v>5.6606058271777844</c:v>
                </c:pt>
                <c:pt idx="3242">
                  <c:v>5.6606058271777844</c:v>
                </c:pt>
                <c:pt idx="3243">
                  <c:v>5.6606058271777844</c:v>
                </c:pt>
                <c:pt idx="3244">
                  <c:v>5.6606058271777844</c:v>
                </c:pt>
                <c:pt idx="3245">
                  <c:v>5.6606058271777844</c:v>
                </c:pt>
                <c:pt idx="3246">
                  <c:v>5.6606058271777844</c:v>
                </c:pt>
                <c:pt idx="3247">
                  <c:v>5.6606058271777844</c:v>
                </c:pt>
                <c:pt idx="3248">
                  <c:v>5.6606058271777844</c:v>
                </c:pt>
                <c:pt idx="3249">
                  <c:v>5.6606058271777844</c:v>
                </c:pt>
                <c:pt idx="3250">
                  <c:v>5.6606058271777844</c:v>
                </c:pt>
                <c:pt idx="3251">
                  <c:v>5.6606058271777844</c:v>
                </c:pt>
                <c:pt idx="3252">
                  <c:v>5.6606058271777844</c:v>
                </c:pt>
                <c:pt idx="3253">
                  <c:v>5.6606058271777844</c:v>
                </c:pt>
                <c:pt idx="3254">
                  <c:v>5.6606058271777844</c:v>
                </c:pt>
                <c:pt idx="3255">
                  <c:v>5.6606058271777844</c:v>
                </c:pt>
                <c:pt idx="3256">
                  <c:v>5.6606058271777844</c:v>
                </c:pt>
                <c:pt idx="3257">
                  <c:v>5.6606058271777844</c:v>
                </c:pt>
                <c:pt idx="3258">
                  <c:v>5.6606058271777844</c:v>
                </c:pt>
                <c:pt idx="3259">
                  <c:v>5.6606058271777844</c:v>
                </c:pt>
                <c:pt idx="3260">
                  <c:v>5.6606058271777844</c:v>
                </c:pt>
                <c:pt idx="3261">
                  <c:v>5.6606058271777844</c:v>
                </c:pt>
                <c:pt idx="3262">
                  <c:v>5.6606058271777844</c:v>
                </c:pt>
                <c:pt idx="3263">
                  <c:v>5.6606058271777844</c:v>
                </c:pt>
                <c:pt idx="3264">
                  <c:v>5.6606058271777844</c:v>
                </c:pt>
                <c:pt idx="3265">
                  <c:v>5.6606058271777844</c:v>
                </c:pt>
                <c:pt idx="3266">
                  <c:v>5.6606058271777844</c:v>
                </c:pt>
                <c:pt idx="3267">
                  <c:v>5.6606058271777844</c:v>
                </c:pt>
                <c:pt idx="3268">
                  <c:v>5.6606058271777844</c:v>
                </c:pt>
                <c:pt idx="3269">
                  <c:v>5.6606058271777844</c:v>
                </c:pt>
                <c:pt idx="3270">
                  <c:v>5.6606058271777844</c:v>
                </c:pt>
                <c:pt idx="3271">
                  <c:v>5.6606058271777844</c:v>
                </c:pt>
                <c:pt idx="3272">
                  <c:v>5.6606058271777844</c:v>
                </c:pt>
                <c:pt idx="3273">
                  <c:v>5.6606058271777844</c:v>
                </c:pt>
                <c:pt idx="3274">
                  <c:v>5.6606058271777844</c:v>
                </c:pt>
                <c:pt idx="3275">
                  <c:v>5.6606058271777844</c:v>
                </c:pt>
                <c:pt idx="3276">
                  <c:v>5.6606058271777844</c:v>
                </c:pt>
                <c:pt idx="3277">
                  <c:v>5.6606058271777844</c:v>
                </c:pt>
                <c:pt idx="3278">
                  <c:v>5.6606058271777844</c:v>
                </c:pt>
                <c:pt idx="3279">
                  <c:v>5.6606058271777844</c:v>
                </c:pt>
                <c:pt idx="3280">
                  <c:v>5.6606058271777844</c:v>
                </c:pt>
                <c:pt idx="3281">
                  <c:v>5.6606058271777844</c:v>
                </c:pt>
                <c:pt idx="3282">
                  <c:v>5.6606058271777844</c:v>
                </c:pt>
                <c:pt idx="3283">
                  <c:v>5.6606058271777844</c:v>
                </c:pt>
                <c:pt idx="3284">
                  <c:v>5.6606058271777844</c:v>
                </c:pt>
                <c:pt idx="3285">
                  <c:v>5.6606058271777844</c:v>
                </c:pt>
                <c:pt idx="3286">
                  <c:v>5.6606058271777844</c:v>
                </c:pt>
                <c:pt idx="3287">
                  <c:v>5.6606058271777844</c:v>
                </c:pt>
                <c:pt idx="3288">
                  <c:v>5.6606058271777844</c:v>
                </c:pt>
                <c:pt idx="3289">
                  <c:v>5.6606058271777844</c:v>
                </c:pt>
                <c:pt idx="3290">
                  <c:v>5.6606058271777844</c:v>
                </c:pt>
                <c:pt idx="3291">
                  <c:v>5.6606058271777844</c:v>
                </c:pt>
                <c:pt idx="3292">
                  <c:v>5.6606058271777844</c:v>
                </c:pt>
                <c:pt idx="3293">
                  <c:v>5.6606058271777844</c:v>
                </c:pt>
                <c:pt idx="3294">
                  <c:v>5.6606058271777844</c:v>
                </c:pt>
                <c:pt idx="3295">
                  <c:v>5.6606058271777844</c:v>
                </c:pt>
                <c:pt idx="3296">
                  <c:v>5.6606058271777844</c:v>
                </c:pt>
                <c:pt idx="3297">
                  <c:v>5.6606058271777844</c:v>
                </c:pt>
                <c:pt idx="3298">
                  <c:v>5.6606058271777844</c:v>
                </c:pt>
                <c:pt idx="3299">
                  <c:v>5.6606058271777844</c:v>
                </c:pt>
                <c:pt idx="3300">
                  <c:v>5.6606058271777844</c:v>
                </c:pt>
                <c:pt idx="3301">
                  <c:v>5.6606058271777844</c:v>
                </c:pt>
                <c:pt idx="3302">
                  <c:v>5.6606058271777844</c:v>
                </c:pt>
                <c:pt idx="3303">
                  <c:v>5.6606058271777844</c:v>
                </c:pt>
                <c:pt idx="3304">
                  <c:v>5.6606058271777844</c:v>
                </c:pt>
                <c:pt idx="3305">
                  <c:v>5.6606058271777844</c:v>
                </c:pt>
                <c:pt idx="3306">
                  <c:v>5.6606058271777844</c:v>
                </c:pt>
                <c:pt idx="3307">
                  <c:v>5.6606058271777844</c:v>
                </c:pt>
                <c:pt idx="3308">
                  <c:v>5.6606058271777844</c:v>
                </c:pt>
                <c:pt idx="3309">
                  <c:v>5.6606058271777844</c:v>
                </c:pt>
                <c:pt idx="3310">
                  <c:v>5.6606058271777844</c:v>
                </c:pt>
                <c:pt idx="3311">
                  <c:v>5.6606058271777844</c:v>
                </c:pt>
                <c:pt idx="3312">
                  <c:v>5.6606058271777844</c:v>
                </c:pt>
                <c:pt idx="3313">
                  <c:v>5.6606058271777844</c:v>
                </c:pt>
                <c:pt idx="3314">
                  <c:v>5.6606058271777844</c:v>
                </c:pt>
                <c:pt idx="3315">
                  <c:v>5.6606058271777844</c:v>
                </c:pt>
                <c:pt idx="3316">
                  <c:v>5.6606058271777844</c:v>
                </c:pt>
                <c:pt idx="3317">
                  <c:v>5.6606058271777844</c:v>
                </c:pt>
                <c:pt idx="3318">
                  <c:v>5.6606058271777844</c:v>
                </c:pt>
                <c:pt idx="3319">
                  <c:v>5.6606058271777844</c:v>
                </c:pt>
                <c:pt idx="3320">
                  <c:v>5.6606058271777844</c:v>
                </c:pt>
                <c:pt idx="3321">
                  <c:v>5.6606058271777844</c:v>
                </c:pt>
                <c:pt idx="3322">
                  <c:v>5.6606058271777844</c:v>
                </c:pt>
                <c:pt idx="3323">
                  <c:v>5.6606058271777844</c:v>
                </c:pt>
                <c:pt idx="3324">
                  <c:v>5.6606058271777844</c:v>
                </c:pt>
                <c:pt idx="3325">
                  <c:v>5.6606058271777844</c:v>
                </c:pt>
                <c:pt idx="3326">
                  <c:v>5.6606058271777844</c:v>
                </c:pt>
                <c:pt idx="3327">
                  <c:v>5.6606058271777844</c:v>
                </c:pt>
                <c:pt idx="3328">
                  <c:v>5.6606058271777844</c:v>
                </c:pt>
                <c:pt idx="3329">
                  <c:v>5.6606058271777844</c:v>
                </c:pt>
                <c:pt idx="3330">
                  <c:v>5.6606058271777844</c:v>
                </c:pt>
                <c:pt idx="3331">
                  <c:v>5.6606058271777844</c:v>
                </c:pt>
                <c:pt idx="3332">
                  <c:v>5.6606058271777844</c:v>
                </c:pt>
                <c:pt idx="3333">
                  <c:v>5.6606058271777844</c:v>
                </c:pt>
                <c:pt idx="3334">
                  <c:v>5.6606058271777844</c:v>
                </c:pt>
                <c:pt idx="3335">
                  <c:v>5.6606058271777844</c:v>
                </c:pt>
                <c:pt idx="3336">
                  <c:v>5.6606058271777844</c:v>
                </c:pt>
                <c:pt idx="3337">
                  <c:v>5.6606058271777844</c:v>
                </c:pt>
                <c:pt idx="3338">
                  <c:v>5.6606058271777844</c:v>
                </c:pt>
                <c:pt idx="3339">
                  <c:v>5.6606058271777844</c:v>
                </c:pt>
                <c:pt idx="3340">
                  <c:v>5.6606058271777844</c:v>
                </c:pt>
                <c:pt idx="3341">
                  <c:v>5.6606058271777844</c:v>
                </c:pt>
                <c:pt idx="3342">
                  <c:v>5.6606058271777844</c:v>
                </c:pt>
                <c:pt idx="3343">
                  <c:v>5.6606058271777844</c:v>
                </c:pt>
                <c:pt idx="3344">
                  <c:v>5.6606058271777844</c:v>
                </c:pt>
                <c:pt idx="3345">
                  <c:v>5.6606058271777844</c:v>
                </c:pt>
                <c:pt idx="3346">
                  <c:v>5.6606058271777844</c:v>
                </c:pt>
                <c:pt idx="3347">
                  <c:v>5.6606058271777844</c:v>
                </c:pt>
                <c:pt idx="3348">
                  <c:v>5.6606058271777844</c:v>
                </c:pt>
                <c:pt idx="3349">
                  <c:v>5.6606058271777844</c:v>
                </c:pt>
                <c:pt idx="3350">
                  <c:v>5.6606058271777844</c:v>
                </c:pt>
                <c:pt idx="3351">
                  <c:v>5.6606058271777844</c:v>
                </c:pt>
                <c:pt idx="3352">
                  <c:v>5.6606058271777844</c:v>
                </c:pt>
                <c:pt idx="3353">
                  <c:v>5.6606058271777844</c:v>
                </c:pt>
                <c:pt idx="3354">
                  <c:v>5.6606058271777844</c:v>
                </c:pt>
                <c:pt idx="3355">
                  <c:v>5.6606058271777844</c:v>
                </c:pt>
                <c:pt idx="3356">
                  <c:v>5.6606058271777844</c:v>
                </c:pt>
                <c:pt idx="3357">
                  <c:v>5.6606058271777844</c:v>
                </c:pt>
                <c:pt idx="3358">
                  <c:v>5.6606058271777844</c:v>
                </c:pt>
                <c:pt idx="3359">
                  <c:v>5.6606058271777844</c:v>
                </c:pt>
                <c:pt idx="3360">
                  <c:v>5.6606058271777844</c:v>
                </c:pt>
                <c:pt idx="3361">
                  <c:v>5.6606058271777844</c:v>
                </c:pt>
                <c:pt idx="3362">
                  <c:v>5.6606058271777844</c:v>
                </c:pt>
                <c:pt idx="3363">
                  <c:v>5.6606058271777844</c:v>
                </c:pt>
                <c:pt idx="3364">
                  <c:v>5.6606058271777844</c:v>
                </c:pt>
                <c:pt idx="3365">
                  <c:v>5.6606058271777844</c:v>
                </c:pt>
                <c:pt idx="3366">
                  <c:v>5.6606058271777844</c:v>
                </c:pt>
                <c:pt idx="3367">
                  <c:v>5.6606058271777844</c:v>
                </c:pt>
                <c:pt idx="3368">
                  <c:v>5.6606058271777844</c:v>
                </c:pt>
                <c:pt idx="3369">
                  <c:v>5.6606058271777844</c:v>
                </c:pt>
                <c:pt idx="3370">
                  <c:v>5.6606058271777844</c:v>
                </c:pt>
                <c:pt idx="3371">
                  <c:v>5.6606058271777844</c:v>
                </c:pt>
                <c:pt idx="3372">
                  <c:v>5.6606058271777844</c:v>
                </c:pt>
                <c:pt idx="3373">
                  <c:v>5.6606058271777844</c:v>
                </c:pt>
                <c:pt idx="3374">
                  <c:v>5.6606058271777844</c:v>
                </c:pt>
                <c:pt idx="3375">
                  <c:v>5.6606058271777844</c:v>
                </c:pt>
                <c:pt idx="3376">
                  <c:v>5.6606058271777844</c:v>
                </c:pt>
                <c:pt idx="3377">
                  <c:v>5.6606058271777844</c:v>
                </c:pt>
                <c:pt idx="3378">
                  <c:v>5.6606058271777844</c:v>
                </c:pt>
                <c:pt idx="3379">
                  <c:v>5.6606058271777844</c:v>
                </c:pt>
                <c:pt idx="3380">
                  <c:v>5.6606058271777844</c:v>
                </c:pt>
                <c:pt idx="3381">
                  <c:v>5.6606058271777844</c:v>
                </c:pt>
                <c:pt idx="3382">
                  <c:v>5.6606058271777844</c:v>
                </c:pt>
                <c:pt idx="3383">
                  <c:v>5.6606058271777844</c:v>
                </c:pt>
                <c:pt idx="3384">
                  <c:v>5.6606058271777844</c:v>
                </c:pt>
                <c:pt idx="3385">
                  <c:v>5.6606058271777844</c:v>
                </c:pt>
                <c:pt idx="3386">
                  <c:v>5.6606058271777844</c:v>
                </c:pt>
                <c:pt idx="3387">
                  <c:v>5.6606058271777844</c:v>
                </c:pt>
                <c:pt idx="3388">
                  <c:v>5.6606058271777844</c:v>
                </c:pt>
                <c:pt idx="3389">
                  <c:v>5.6606058271777844</c:v>
                </c:pt>
                <c:pt idx="3390">
                  <c:v>5.6606058271777844</c:v>
                </c:pt>
                <c:pt idx="3391">
                  <c:v>5.6606058271777844</c:v>
                </c:pt>
                <c:pt idx="3392">
                  <c:v>5.6606058271777844</c:v>
                </c:pt>
                <c:pt idx="3393">
                  <c:v>5.6606058271777844</c:v>
                </c:pt>
                <c:pt idx="3394">
                  <c:v>5.6606058271777844</c:v>
                </c:pt>
                <c:pt idx="3395">
                  <c:v>5.6606058271777844</c:v>
                </c:pt>
                <c:pt idx="3396">
                  <c:v>5.6606058271777844</c:v>
                </c:pt>
                <c:pt idx="3397">
                  <c:v>5.6606058271777844</c:v>
                </c:pt>
                <c:pt idx="3398">
                  <c:v>5.6606058271777844</c:v>
                </c:pt>
                <c:pt idx="3399">
                  <c:v>5.6606058271777844</c:v>
                </c:pt>
                <c:pt idx="3400">
                  <c:v>5.6606058271777844</c:v>
                </c:pt>
                <c:pt idx="3401">
                  <c:v>5.6606058271777844</c:v>
                </c:pt>
                <c:pt idx="3402">
                  <c:v>5.6606058271777844</c:v>
                </c:pt>
                <c:pt idx="3403">
                  <c:v>5.6606058271777844</c:v>
                </c:pt>
                <c:pt idx="3404">
                  <c:v>5.6606058271777844</c:v>
                </c:pt>
                <c:pt idx="3405">
                  <c:v>5.6606058271777844</c:v>
                </c:pt>
                <c:pt idx="3406">
                  <c:v>5.6606058271777844</c:v>
                </c:pt>
                <c:pt idx="3407">
                  <c:v>5.6606058271777844</c:v>
                </c:pt>
                <c:pt idx="3408">
                  <c:v>5.6606058271777844</c:v>
                </c:pt>
                <c:pt idx="3409">
                  <c:v>5.6606058271777844</c:v>
                </c:pt>
                <c:pt idx="3410">
                  <c:v>5.6606058271777844</c:v>
                </c:pt>
                <c:pt idx="3411">
                  <c:v>5.6606058271777844</c:v>
                </c:pt>
                <c:pt idx="3412">
                  <c:v>5.6606058271777844</c:v>
                </c:pt>
                <c:pt idx="3413">
                  <c:v>5.6606058271777844</c:v>
                </c:pt>
                <c:pt idx="3414">
                  <c:v>5.6606058271777844</c:v>
                </c:pt>
                <c:pt idx="3415">
                  <c:v>5.6606058271777844</c:v>
                </c:pt>
                <c:pt idx="3416">
                  <c:v>5.6606058271777844</c:v>
                </c:pt>
                <c:pt idx="3417">
                  <c:v>5.6606058271777844</c:v>
                </c:pt>
                <c:pt idx="3418">
                  <c:v>5.6606058271777844</c:v>
                </c:pt>
                <c:pt idx="3419">
                  <c:v>5.6606058271777844</c:v>
                </c:pt>
                <c:pt idx="3420">
                  <c:v>5.6606058271777844</c:v>
                </c:pt>
                <c:pt idx="3421">
                  <c:v>5.6606058271777844</c:v>
                </c:pt>
                <c:pt idx="3422">
                  <c:v>5.6606058271777844</c:v>
                </c:pt>
                <c:pt idx="3423">
                  <c:v>5.6606058271777844</c:v>
                </c:pt>
                <c:pt idx="3424">
                  <c:v>5.6606058271777844</c:v>
                </c:pt>
                <c:pt idx="3425">
                  <c:v>5.6606058271777844</c:v>
                </c:pt>
                <c:pt idx="3426">
                  <c:v>5.6606058271777844</c:v>
                </c:pt>
                <c:pt idx="3427">
                  <c:v>5.6606058271777844</c:v>
                </c:pt>
                <c:pt idx="3428">
                  <c:v>5.6606058271777844</c:v>
                </c:pt>
                <c:pt idx="3429">
                  <c:v>5.6606058271777844</c:v>
                </c:pt>
                <c:pt idx="3430">
                  <c:v>5.6606058271777844</c:v>
                </c:pt>
                <c:pt idx="3431">
                  <c:v>5.6606058271777844</c:v>
                </c:pt>
                <c:pt idx="3432">
                  <c:v>5.6606058271777844</c:v>
                </c:pt>
                <c:pt idx="3433">
                  <c:v>5.6606058271777844</c:v>
                </c:pt>
                <c:pt idx="3434">
                  <c:v>5.6606058271777844</c:v>
                </c:pt>
                <c:pt idx="3435">
                  <c:v>5.6606058271777844</c:v>
                </c:pt>
                <c:pt idx="3436">
                  <c:v>5.6606058271777844</c:v>
                </c:pt>
                <c:pt idx="3437">
                  <c:v>5.6606058271777844</c:v>
                </c:pt>
                <c:pt idx="3438">
                  <c:v>5.6606058271777844</c:v>
                </c:pt>
                <c:pt idx="3439">
                  <c:v>5.6606058271777844</c:v>
                </c:pt>
                <c:pt idx="3440">
                  <c:v>5.6606058271777844</c:v>
                </c:pt>
                <c:pt idx="3441">
                  <c:v>5.6606058271777844</c:v>
                </c:pt>
                <c:pt idx="3442">
                  <c:v>5.6606058271777844</c:v>
                </c:pt>
                <c:pt idx="3443">
                  <c:v>5.6606058271777844</c:v>
                </c:pt>
                <c:pt idx="3444">
                  <c:v>5.6606058271777844</c:v>
                </c:pt>
                <c:pt idx="3445">
                  <c:v>5.6606058271777844</c:v>
                </c:pt>
                <c:pt idx="3446">
                  <c:v>5.6606058271777844</c:v>
                </c:pt>
                <c:pt idx="3447">
                  <c:v>5.6606058271777844</c:v>
                </c:pt>
                <c:pt idx="3448">
                  <c:v>5.6606058271777844</c:v>
                </c:pt>
                <c:pt idx="3449">
                  <c:v>5.6606058271777844</c:v>
                </c:pt>
                <c:pt idx="3450">
                  <c:v>5.6606058271777844</c:v>
                </c:pt>
                <c:pt idx="3451">
                  <c:v>5.6606058271777844</c:v>
                </c:pt>
                <c:pt idx="3452">
                  <c:v>5.6606058271777844</c:v>
                </c:pt>
                <c:pt idx="3453">
                  <c:v>5.6606058271777844</c:v>
                </c:pt>
                <c:pt idx="3454">
                  <c:v>5.6606058271777844</c:v>
                </c:pt>
                <c:pt idx="3455">
                  <c:v>5.6606058271777844</c:v>
                </c:pt>
                <c:pt idx="3456">
                  <c:v>5.6606058271777844</c:v>
                </c:pt>
                <c:pt idx="3457">
                  <c:v>5.6606058271777844</c:v>
                </c:pt>
                <c:pt idx="3458">
                  <c:v>5.6606058271777844</c:v>
                </c:pt>
                <c:pt idx="3459">
                  <c:v>5.6606058271777844</c:v>
                </c:pt>
                <c:pt idx="3460">
                  <c:v>5.6606058271777844</c:v>
                </c:pt>
                <c:pt idx="3461">
                  <c:v>5.6606058271777844</c:v>
                </c:pt>
                <c:pt idx="3462">
                  <c:v>5.6606058271777844</c:v>
                </c:pt>
                <c:pt idx="3463">
                  <c:v>5.6606058271777844</c:v>
                </c:pt>
                <c:pt idx="3464">
                  <c:v>5.6606058271777844</c:v>
                </c:pt>
                <c:pt idx="3465">
                  <c:v>5.6606058271777844</c:v>
                </c:pt>
                <c:pt idx="3466">
                  <c:v>5.6606058271777844</c:v>
                </c:pt>
                <c:pt idx="3467">
                  <c:v>5.6606058271777844</c:v>
                </c:pt>
                <c:pt idx="3468">
                  <c:v>5.6606058271777844</c:v>
                </c:pt>
                <c:pt idx="3469">
                  <c:v>5.6606058271777844</c:v>
                </c:pt>
                <c:pt idx="3470">
                  <c:v>5.6606058271777844</c:v>
                </c:pt>
                <c:pt idx="3471">
                  <c:v>5.6606058271777844</c:v>
                </c:pt>
                <c:pt idx="3472">
                  <c:v>5.6606058271777844</c:v>
                </c:pt>
                <c:pt idx="3473">
                  <c:v>5.6606058271777844</c:v>
                </c:pt>
                <c:pt idx="3474">
                  <c:v>5.6606058271777844</c:v>
                </c:pt>
                <c:pt idx="3475">
                  <c:v>5.6606058271777844</c:v>
                </c:pt>
                <c:pt idx="3476">
                  <c:v>5.6606058271777844</c:v>
                </c:pt>
                <c:pt idx="3477">
                  <c:v>5.6606058271777844</c:v>
                </c:pt>
                <c:pt idx="3478">
                  <c:v>5.6606058271777844</c:v>
                </c:pt>
                <c:pt idx="3479">
                  <c:v>5.6606058271777844</c:v>
                </c:pt>
                <c:pt idx="3480">
                  <c:v>5.6606058271777844</c:v>
                </c:pt>
                <c:pt idx="3481">
                  <c:v>5.6606058271777844</c:v>
                </c:pt>
                <c:pt idx="3482">
                  <c:v>5.6606058271777844</c:v>
                </c:pt>
                <c:pt idx="3483">
                  <c:v>5.6606058271777844</c:v>
                </c:pt>
                <c:pt idx="3484">
                  <c:v>5.6606058271777844</c:v>
                </c:pt>
                <c:pt idx="3485">
                  <c:v>5.6606058271777844</c:v>
                </c:pt>
                <c:pt idx="3486">
                  <c:v>5.6606058271777844</c:v>
                </c:pt>
                <c:pt idx="3487">
                  <c:v>5.6606058271777844</c:v>
                </c:pt>
                <c:pt idx="3488">
                  <c:v>5.6606058271777844</c:v>
                </c:pt>
                <c:pt idx="3489">
                  <c:v>5.6606058271777844</c:v>
                </c:pt>
                <c:pt idx="3490">
                  <c:v>5.6606058271777844</c:v>
                </c:pt>
                <c:pt idx="3491">
                  <c:v>5.6606058271777844</c:v>
                </c:pt>
                <c:pt idx="3492">
                  <c:v>5.6606058271777844</c:v>
                </c:pt>
                <c:pt idx="3493">
                  <c:v>5.6606058271777844</c:v>
                </c:pt>
                <c:pt idx="3494">
                  <c:v>5.6606058271777844</c:v>
                </c:pt>
                <c:pt idx="3495">
                  <c:v>5.6606058271777844</c:v>
                </c:pt>
                <c:pt idx="3496">
                  <c:v>5.6606058271777844</c:v>
                </c:pt>
                <c:pt idx="3497">
                  <c:v>5.6606058271777844</c:v>
                </c:pt>
                <c:pt idx="3498">
                  <c:v>5.6606058271777844</c:v>
                </c:pt>
                <c:pt idx="3499">
                  <c:v>5.6606058271777844</c:v>
                </c:pt>
                <c:pt idx="3500">
                  <c:v>5.6606058271777844</c:v>
                </c:pt>
                <c:pt idx="3501">
                  <c:v>5.6606058271777844</c:v>
                </c:pt>
                <c:pt idx="3502">
                  <c:v>5.6606058271777844</c:v>
                </c:pt>
                <c:pt idx="3503">
                  <c:v>5.6606058271777844</c:v>
                </c:pt>
                <c:pt idx="3504">
                  <c:v>5.6606058271777844</c:v>
                </c:pt>
                <c:pt idx="3505">
                  <c:v>5.6606058271777844</c:v>
                </c:pt>
                <c:pt idx="3506">
                  <c:v>5.6606058271777844</c:v>
                </c:pt>
                <c:pt idx="3507">
                  <c:v>5.6606058271777844</c:v>
                </c:pt>
                <c:pt idx="3508">
                  <c:v>5.6606058271777844</c:v>
                </c:pt>
                <c:pt idx="3509">
                  <c:v>5.6606058271777844</c:v>
                </c:pt>
                <c:pt idx="3510">
                  <c:v>5.6606058271777844</c:v>
                </c:pt>
                <c:pt idx="3511">
                  <c:v>5.6606058271777844</c:v>
                </c:pt>
                <c:pt idx="3512">
                  <c:v>5.6606058271777844</c:v>
                </c:pt>
                <c:pt idx="3513">
                  <c:v>5.6606058271777844</c:v>
                </c:pt>
                <c:pt idx="3514">
                  <c:v>5.6606058271777844</c:v>
                </c:pt>
                <c:pt idx="3515">
                  <c:v>5.6606058271777844</c:v>
                </c:pt>
                <c:pt idx="3516">
                  <c:v>5.6606058271777844</c:v>
                </c:pt>
                <c:pt idx="3517">
                  <c:v>5.6606058271777844</c:v>
                </c:pt>
                <c:pt idx="3518">
                  <c:v>5.6606058271777844</c:v>
                </c:pt>
                <c:pt idx="3519">
                  <c:v>5.6606058271777844</c:v>
                </c:pt>
                <c:pt idx="3520">
                  <c:v>5.6606058271777844</c:v>
                </c:pt>
                <c:pt idx="3521">
                  <c:v>5.6606058271777844</c:v>
                </c:pt>
                <c:pt idx="3522">
                  <c:v>5.6606058271777844</c:v>
                </c:pt>
                <c:pt idx="3523">
                  <c:v>5.6606058271777844</c:v>
                </c:pt>
                <c:pt idx="3524">
                  <c:v>5.6606058271777844</c:v>
                </c:pt>
                <c:pt idx="3525">
                  <c:v>5.6606058271777844</c:v>
                </c:pt>
                <c:pt idx="3526">
                  <c:v>5.6606058271777844</c:v>
                </c:pt>
                <c:pt idx="3527">
                  <c:v>5.6606058271777844</c:v>
                </c:pt>
                <c:pt idx="3528">
                  <c:v>5.6606058271777844</c:v>
                </c:pt>
                <c:pt idx="3529">
                  <c:v>5.6606058271777844</c:v>
                </c:pt>
                <c:pt idx="3530">
                  <c:v>5.6606058271777844</c:v>
                </c:pt>
                <c:pt idx="3531">
                  <c:v>5.6606058271777844</c:v>
                </c:pt>
                <c:pt idx="3532">
                  <c:v>5.6606058271777844</c:v>
                </c:pt>
                <c:pt idx="3533">
                  <c:v>5.6606058271777844</c:v>
                </c:pt>
                <c:pt idx="3534">
                  <c:v>5.6606058271777844</c:v>
                </c:pt>
                <c:pt idx="3535">
                  <c:v>5.6606058271777844</c:v>
                </c:pt>
                <c:pt idx="3536">
                  <c:v>5.6606058271777844</c:v>
                </c:pt>
                <c:pt idx="3537">
                  <c:v>5.6606058271777844</c:v>
                </c:pt>
                <c:pt idx="3538">
                  <c:v>5.6606058271777844</c:v>
                </c:pt>
                <c:pt idx="3539">
                  <c:v>5.6606058271777844</c:v>
                </c:pt>
                <c:pt idx="3540">
                  <c:v>5.6606058271777844</c:v>
                </c:pt>
                <c:pt idx="3541">
                  <c:v>5.6606058271777844</c:v>
                </c:pt>
                <c:pt idx="3542">
                  <c:v>5.6606058271777844</c:v>
                </c:pt>
                <c:pt idx="3543">
                  <c:v>5.6606058271777844</c:v>
                </c:pt>
                <c:pt idx="3544">
                  <c:v>5.6606058271777844</c:v>
                </c:pt>
                <c:pt idx="3545">
                  <c:v>5.6606058271777844</c:v>
                </c:pt>
                <c:pt idx="3546">
                  <c:v>5.6606058271777844</c:v>
                </c:pt>
                <c:pt idx="3547">
                  <c:v>5.6606058271777844</c:v>
                </c:pt>
                <c:pt idx="3548">
                  <c:v>5.6606058271777844</c:v>
                </c:pt>
                <c:pt idx="3549">
                  <c:v>5.6606058271777844</c:v>
                </c:pt>
                <c:pt idx="3550">
                  <c:v>5.6606058271777844</c:v>
                </c:pt>
                <c:pt idx="3551">
                  <c:v>5.6606058271777844</c:v>
                </c:pt>
                <c:pt idx="3552">
                  <c:v>5.6606058271777844</c:v>
                </c:pt>
                <c:pt idx="3553">
                  <c:v>5.6606058271777844</c:v>
                </c:pt>
                <c:pt idx="3554">
                  <c:v>5.6606058271777844</c:v>
                </c:pt>
                <c:pt idx="3555">
                  <c:v>5.6606058271777844</c:v>
                </c:pt>
                <c:pt idx="3556">
                  <c:v>5.6606058271777844</c:v>
                </c:pt>
                <c:pt idx="3557">
                  <c:v>5.6606058271777844</c:v>
                </c:pt>
                <c:pt idx="3558">
                  <c:v>5.6606058271777844</c:v>
                </c:pt>
                <c:pt idx="3559">
                  <c:v>5.6606058271777844</c:v>
                </c:pt>
                <c:pt idx="3560">
                  <c:v>5.6606058271777844</c:v>
                </c:pt>
                <c:pt idx="3561">
                  <c:v>5.6606058271777844</c:v>
                </c:pt>
                <c:pt idx="3562">
                  <c:v>5.6606058271777844</c:v>
                </c:pt>
                <c:pt idx="3563">
                  <c:v>5.6606058271777844</c:v>
                </c:pt>
                <c:pt idx="3564">
                  <c:v>5.6606058271777844</c:v>
                </c:pt>
                <c:pt idx="3565">
                  <c:v>5.6606058271777844</c:v>
                </c:pt>
                <c:pt idx="3566">
                  <c:v>5.6606058271777844</c:v>
                </c:pt>
                <c:pt idx="3567">
                  <c:v>5.6606058271777844</c:v>
                </c:pt>
                <c:pt idx="3568">
                  <c:v>5.6606058271777844</c:v>
                </c:pt>
                <c:pt idx="3569">
                  <c:v>5.6606058271777844</c:v>
                </c:pt>
                <c:pt idx="3570">
                  <c:v>5.6606058271777844</c:v>
                </c:pt>
                <c:pt idx="3571">
                  <c:v>5.6606058271777844</c:v>
                </c:pt>
                <c:pt idx="3572">
                  <c:v>5.6606058271777844</c:v>
                </c:pt>
                <c:pt idx="3573">
                  <c:v>5.6606058271777844</c:v>
                </c:pt>
                <c:pt idx="3574">
                  <c:v>5.6606058271777844</c:v>
                </c:pt>
                <c:pt idx="3575">
                  <c:v>5.6606058271777844</c:v>
                </c:pt>
                <c:pt idx="3576">
                  <c:v>5.6606058271777844</c:v>
                </c:pt>
                <c:pt idx="3577">
                  <c:v>5.6606058271777844</c:v>
                </c:pt>
                <c:pt idx="3578">
                  <c:v>5.6606058271777844</c:v>
                </c:pt>
                <c:pt idx="3579">
                  <c:v>5.6606058271777844</c:v>
                </c:pt>
                <c:pt idx="3580">
                  <c:v>5.6606058271777844</c:v>
                </c:pt>
                <c:pt idx="3581">
                  <c:v>5.6606058271777844</c:v>
                </c:pt>
                <c:pt idx="3582">
                  <c:v>5.6606058271777844</c:v>
                </c:pt>
                <c:pt idx="3583">
                  <c:v>5.6606058271777844</c:v>
                </c:pt>
                <c:pt idx="3584">
                  <c:v>5.6606058271777844</c:v>
                </c:pt>
                <c:pt idx="3585">
                  <c:v>5.6606058271777844</c:v>
                </c:pt>
                <c:pt idx="3586">
                  <c:v>5.6606058271777844</c:v>
                </c:pt>
                <c:pt idx="3587">
                  <c:v>5.6606058271777844</c:v>
                </c:pt>
                <c:pt idx="3588">
                  <c:v>5.6606058271777844</c:v>
                </c:pt>
                <c:pt idx="3589">
                  <c:v>5.6606058271777844</c:v>
                </c:pt>
                <c:pt idx="3590">
                  <c:v>5.6606058271777844</c:v>
                </c:pt>
                <c:pt idx="3591">
                  <c:v>5.6606058271777844</c:v>
                </c:pt>
                <c:pt idx="3592">
                  <c:v>5.6606058271777844</c:v>
                </c:pt>
                <c:pt idx="3593">
                  <c:v>5.6606058271777844</c:v>
                </c:pt>
                <c:pt idx="3594">
                  <c:v>5.6606058271777844</c:v>
                </c:pt>
                <c:pt idx="3595">
                  <c:v>5.6606058271777844</c:v>
                </c:pt>
                <c:pt idx="3596">
                  <c:v>5.6606058271777844</c:v>
                </c:pt>
                <c:pt idx="3597">
                  <c:v>5.6606058271777844</c:v>
                </c:pt>
                <c:pt idx="3598">
                  <c:v>5.6606058271777844</c:v>
                </c:pt>
                <c:pt idx="3599">
                  <c:v>5.6606058271777844</c:v>
                </c:pt>
                <c:pt idx="3600">
                  <c:v>5.6606058271777844</c:v>
                </c:pt>
                <c:pt idx="3601">
                  <c:v>5.6606058271777844</c:v>
                </c:pt>
                <c:pt idx="3602">
                  <c:v>5.6606058271777844</c:v>
                </c:pt>
                <c:pt idx="3603">
                  <c:v>5.6606058271777844</c:v>
                </c:pt>
                <c:pt idx="3604">
                  <c:v>5.6606058271777844</c:v>
                </c:pt>
                <c:pt idx="3605">
                  <c:v>5.6606058271777844</c:v>
                </c:pt>
                <c:pt idx="3606">
                  <c:v>5.6606058271777844</c:v>
                </c:pt>
                <c:pt idx="3607">
                  <c:v>5.6606058271777844</c:v>
                </c:pt>
                <c:pt idx="3608">
                  <c:v>5.6606058271777844</c:v>
                </c:pt>
                <c:pt idx="3609">
                  <c:v>5.6606058271777844</c:v>
                </c:pt>
                <c:pt idx="3610">
                  <c:v>5.6606058271777844</c:v>
                </c:pt>
                <c:pt idx="3611">
                  <c:v>5.6606058271777844</c:v>
                </c:pt>
                <c:pt idx="3612">
                  <c:v>5.6606058271777844</c:v>
                </c:pt>
                <c:pt idx="3613">
                  <c:v>5.6606058271777844</c:v>
                </c:pt>
                <c:pt idx="3614">
                  <c:v>5.6606058271777844</c:v>
                </c:pt>
                <c:pt idx="3615">
                  <c:v>5.6606058271777844</c:v>
                </c:pt>
                <c:pt idx="3616">
                  <c:v>5.6606058271777844</c:v>
                </c:pt>
                <c:pt idx="3617">
                  <c:v>5.6606058271777844</c:v>
                </c:pt>
                <c:pt idx="3618">
                  <c:v>5.6606058271777844</c:v>
                </c:pt>
                <c:pt idx="3619">
                  <c:v>5.6606058271777844</c:v>
                </c:pt>
                <c:pt idx="3620">
                  <c:v>5.6606058271777844</c:v>
                </c:pt>
                <c:pt idx="3621">
                  <c:v>5.6606058271777844</c:v>
                </c:pt>
                <c:pt idx="3622">
                  <c:v>5.6606058271777844</c:v>
                </c:pt>
                <c:pt idx="3623">
                  <c:v>5.6606058271777844</c:v>
                </c:pt>
                <c:pt idx="3624">
                  <c:v>5.6606058271777844</c:v>
                </c:pt>
                <c:pt idx="3625">
                  <c:v>5.6606058271777844</c:v>
                </c:pt>
                <c:pt idx="3626">
                  <c:v>5.6606058271777844</c:v>
                </c:pt>
                <c:pt idx="3627">
                  <c:v>5.6606058271777844</c:v>
                </c:pt>
                <c:pt idx="3628">
                  <c:v>5.6606058271777844</c:v>
                </c:pt>
                <c:pt idx="3629">
                  <c:v>5.6606058271777844</c:v>
                </c:pt>
                <c:pt idx="3630">
                  <c:v>5.6606058271777844</c:v>
                </c:pt>
                <c:pt idx="3631">
                  <c:v>5.6606058271777844</c:v>
                </c:pt>
                <c:pt idx="3632">
                  <c:v>5.6606058271777844</c:v>
                </c:pt>
                <c:pt idx="3633">
                  <c:v>5.6606058271777844</c:v>
                </c:pt>
                <c:pt idx="3634">
                  <c:v>5.6606058271777844</c:v>
                </c:pt>
                <c:pt idx="3635">
                  <c:v>5.6606058271777844</c:v>
                </c:pt>
                <c:pt idx="3636">
                  <c:v>5.6606058271777844</c:v>
                </c:pt>
                <c:pt idx="3637">
                  <c:v>5.6606058271777844</c:v>
                </c:pt>
                <c:pt idx="3638">
                  <c:v>5.6606058271777844</c:v>
                </c:pt>
                <c:pt idx="3639">
                  <c:v>5.6606058271777844</c:v>
                </c:pt>
                <c:pt idx="3640">
                  <c:v>5.6606058271777844</c:v>
                </c:pt>
                <c:pt idx="3641">
                  <c:v>5.6606058271777844</c:v>
                </c:pt>
                <c:pt idx="3642">
                  <c:v>5.6606058271777844</c:v>
                </c:pt>
                <c:pt idx="3643">
                  <c:v>5.6606058271777844</c:v>
                </c:pt>
                <c:pt idx="3644">
                  <c:v>5.6606058271777844</c:v>
                </c:pt>
                <c:pt idx="3645">
                  <c:v>5.6606058271777844</c:v>
                </c:pt>
                <c:pt idx="3646">
                  <c:v>5.6606058271777844</c:v>
                </c:pt>
                <c:pt idx="3647">
                  <c:v>5.6606058271777844</c:v>
                </c:pt>
                <c:pt idx="3648">
                  <c:v>5.6606058271777844</c:v>
                </c:pt>
                <c:pt idx="3649">
                  <c:v>5.6606058271777844</c:v>
                </c:pt>
                <c:pt idx="3650">
                  <c:v>5.6606058271777844</c:v>
                </c:pt>
                <c:pt idx="3651">
                  <c:v>5.6606058271777844</c:v>
                </c:pt>
                <c:pt idx="3652">
                  <c:v>5.6606058271777844</c:v>
                </c:pt>
              </c:numCache>
            </c:numRef>
          </c:val>
          <c:smooth val="0"/>
          <c:extLst>
            <c:ext xmlns:c16="http://schemas.microsoft.com/office/drawing/2014/chart" uri="{C3380CC4-5D6E-409C-BE32-E72D297353CC}">
              <c16:uniqueId val="{0000002B-FFB9-4507-9872-6640AF1E4C2B}"/>
            </c:ext>
          </c:extLst>
        </c:ser>
        <c:ser>
          <c:idx val="7"/>
          <c:order val="6"/>
          <c:tx>
            <c:strRef>
              <c:f>'Price-to-sales multiple'!$I$7</c:f>
              <c:strCache>
                <c:ptCount val="1"/>
                <c:pt idx="0">
                  <c:v>2025 median TTM P/S multiple</c:v>
                </c:pt>
              </c:strCache>
            </c:strRef>
          </c:tx>
          <c:spPr>
            <a:ln>
              <a:prstDash val="dash"/>
            </a:ln>
          </c:spPr>
          <c:marker>
            <c:symbol val="none"/>
          </c:marker>
          <c:dPt>
            <c:idx val="3776"/>
            <c:bubble3D val="0"/>
            <c:extLst>
              <c:ext xmlns:c16="http://schemas.microsoft.com/office/drawing/2014/chart" uri="{C3380CC4-5D6E-409C-BE32-E72D297353CC}">
                <c16:uniqueId val="{0000002D-FFB9-4507-9872-6640AF1E4C2B}"/>
              </c:ext>
            </c:extLst>
          </c:dPt>
          <c:cat>
            <c:numRef>
              <c:f>'Price-to-sales multiple'!$B$1289:$B$5306</c:f>
              <c:numCache>
                <c:formatCode>m/d/yyyy</c:formatCode>
                <c:ptCount val="4018"/>
                <c:pt idx="0">
                  <c:v>42005</c:v>
                </c:pt>
                <c:pt idx="1">
                  <c:v>42006</c:v>
                </c:pt>
                <c:pt idx="2">
                  <c:v>42007</c:v>
                </c:pt>
                <c:pt idx="3">
                  <c:v>42008</c:v>
                </c:pt>
                <c:pt idx="4">
                  <c:v>42009</c:v>
                </c:pt>
                <c:pt idx="5">
                  <c:v>42010</c:v>
                </c:pt>
                <c:pt idx="6">
                  <c:v>42011</c:v>
                </c:pt>
                <c:pt idx="7">
                  <c:v>42012</c:v>
                </c:pt>
                <c:pt idx="8">
                  <c:v>42013</c:v>
                </c:pt>
                <c:pt idx="9">
                  <c:v>42014</c:v>
                </c:pt>
                <c:pt idx="10">
                  <c:v>42015</c:v>
                </c:pt>
                <c:pt idx="11">
                  <c:v>42016</c:v>
                </c:pt>
                <c:pt idx="12">
                  <c:v>42017</c:v>
                </c:pt>
                <c:pt idx="13">
                  <c:v>42018</c:v>
                </c:pt>
                <c:pt idx="14">
                  <c:v>42019</c:v>
                </c:pt>
                <c:pt idx="15">
                  <c:v>42020</c:v>
                </c:pt>
                <c:pt idx="16">
                  <c:v>42021</c:v>
                </c:pt>
                <c:pt idx="17">
                  <c:v>42022</c:v>
                </c:pt>
                <c:pt idx="18">
                  <c:v>42023</c:v>
                </c:pt>
                <c:pt idx="19">
                  <c:v>42024</c:v>
                </c:pt>
                <c:pt idx="20">
                  <c:v>42025</c:v>
                </c:pt>
                <c:pt idx="21">
                  <c:v>42026</c:v>
                </c:pt>
                <c:pt idx="22">
                  <c:v>42027</c:v>
                </c:pt>
                <c:pt idx="23">
                  <c:v>42028</c:v>
                </c:pt>
                <c:pt idx="24">
                  <c:v>42029</c:v>
                </c:pt>
                <c:pt idx="25">
                  <c:v>42030</c:v>
                </c:pt>
                <c:pt idx="26">
                  <c:v>42031</c:v>
                </c:pt>
                <c:pt idx="27">
                  <c:v>42032</c:v>
                </c:pt>
                <c:pt idx="28">
                  <c:v>42033</c:v>
                </c:pt>
                <c:pt idx="29">
                  <c:v>42034</c:v>
                </c:pt>
                <c:pt idx="30">
                  <c:v>42035</c:v>
                </c:pt>
                <c:pt idx="31">
                  <c:v>42036</c:v>
                </c:pt>
                <c:pt idx="32">
                  <c:v>42037</c:v>
                </c:pt>
                <c:pt idx="33">
                  <c:v>42038</c:v>
                </c:pt>
                <c:pt idx="34">
                  <c:v>42039</c:v>
                </c:pt>
                <c:pt idx="35">
                  <c:v>42040</c:v>
                </c:pt>
                <c:pt idx="36">
                  <c:v>42041</c:v>
                </c:pt>
                <c:pt idx="37">
                  <c:v>42042</c:v>
                </c:pt>
                <c:pt idx="38">
                  <c:v>42043</c:v>
                </c:pt>
                <c:pt idx="39">
                  <c:v>42044</c:v>
                </c:pt>
                <c:pt idx="40">
                  <c:v>42045</c:v>
                </c:pt>
                <c:pt idx="41">
                  <c:v>42046</c:v>
                </c:pt>
                <c:pt idx="42">
                  <c:v>42047</c:v>
                </c:pt>
                <c:pt idx="43">
                  <c:v>42048</c:v>
                </c:pt>
                <c:pt idx="44">
                  <c:v>42049</c:v>
                </c:pt>
                <c:pt idx="45">
                  <c:v>42050</c:v>
                </c:pt>
                <c:pt idx="46">
                  <c:v>42051</c:v>
                </c:pt>
                <c:pt idx="47">
                  <c:v>42052</c:v>
                </c:pt>
                <c:pt idx="48">
                  <c:v>42053</c:v>
                </c:pt>
                <c:pt idx="49">
                  <c:v>42054</c:v>
                </c:pt>
                <c:pt idx="50">
                  <c:v>42055</c:v>
                </c:pt>
                <c:pt idx="51">
                  <c:v>42056</c:v>
                </c:pt>
                <c:pt idx="52">
                  <c:v>42057</c:v>
                </c:pt>
                <c:pt idx="53">
                  <c:v>42058</c:v>
                </c:pt>
                <c:pt idx="54">
                  <c:v>42059</c:v>
                </c:pt>
                <c:pt idx="55">
                  <c:v>42060</c:v>
                </c:pt>
                <c:pt idx="56">
                  <c:v>42061</c:v>
                </c:pt>
                <c:pt idx="57">
                  <c:v>42062</c:v>
                </c:pt>
                <c:pt idx="58">
                  <c:v>42063</c:v>
                </c:pt>
                <c:pt idx="59">
                  <c:v>42064</c:v>
                </c:pt>
                <c:pt idx="60">
                  <c:v>42065</c:v>
                </c:pt>
                <c:pt idx="61">
                  <c:v>42066</c:v>
                </c:pt>
                <c:pt idx="62">
                  <c:v>42067</c:v>
                </c:pt>
                <c:pt idx="63">
                  <c:v>42068</c:v>
                </c:pt>
                <c:pt idx="64">
                  <c:v>42069</c:v>
                </c:pt>
                <c:pt idx="65">
                  <c:v>42070</c:v>
                </c:pt>
                <c:pt idx="66">
                  <c:v>42071</c:v>
                </c:pt>
                <c:pt idx="67">
                  <c:v>42072</c:v>
                </c:pt>
                <c:pt idx="68">
                  <c:v>42073</c:v>
                </c:pt>
                <c:pt idx="69">
                  <c:v>42074</c:v>
                </c:pt>
                <c:pt idx="70">
                  <c:v>42075</c:v>
                </c:pt>
                <c:pt idx="71">
                  <c:v>42076</c:v>
                </c:pt>
                <c:pt idx="72">
                  <c:v>42077</c:v>
                </c:pt>
                <c:pt idx="73">
                  <c:v>42078</c:v>
                </c:pt>
                <c:pt idx="74">
                  <c:v>42079</c:v>
                </c:pt>
                <c:pt idx="75">
                  <c:v>42080</c:v>
                </c:pt>
                <c:pt idx="76">
                  <c:v>42081</c:v>
                </c:pt>
                <c:pt idx="77">
                  <c:v>42082</c:v>
                </c:pt>
                <c:pt idx="78">
                  <c:v>42083</c:v>
                </c:pt>
                <c:pt idx="79">
                  <c:v>42084</c:v>
                </c:pt>
                <c:pt idx="80">
                  <c:v>42085</c:v>
                </c:pt>
                <c:pt idx="81">
                  <c:v>42086</c:v>
                </c:pt>
                <c:pt idx="82">
                  <c:v>42087</c:v>
                </c:pt>
                <c:pt idx="83">
                  <c:v>42088</c:v>
                </c:pt>
                <c:pt idx="84">
                  <c:v>42089</c:v>
                </c:pt>
                <c:pt idx="85">
                  <c:v>42090</c:v>
                </c:pt>
                <c:pt idx="86">
                  <c:v>42091</c:v>
                </c:pt>
                <c:pt idx="87">
                  <c:v>42092</c:v>
                </c:pt>
                <c:pt idx="88">
                  <c:v>42093</c:v>
                </c:pt>
                <c:pt idx="89">
                  <c:v>42094</c:v>
                </c:pt>
                <c:pt idx="90">
                  <c:v>42095</c:v>
                </c:pt>
                <c:pt idx="91">
                  <c:v>42096</c:v>
                </c:pt>
                <c:pt idx="92">
                  <c:v>42097</c:v>
                </c:pt>
                <c:pt idx="93">
                  <c:v>42098</c:v>
                </c:pt>
                <c:pt idx="94">
                  <c:v>42099</c:v>
                </c:pt>
                <c:pt idx="95">
                  <c:v>42100</c:v>
                </c:pt>
                <c:pt idx="96">
                  <c:v>42101</c:v>
                </c:pt>
                <c:pt idx="97">
                  <c:v>42102</c:v>
                </c:pt>
                <c:pt idx="98">
                  <c:v>42103</c:v>
                </c:pt>
                <c:pt idx="99">
                  <c:v>42104</c:v>
                </c:pt>
                <c:pt idx="100">
                  <c:v>42105</c:v>
                </c:pt>
                <c:pt idx="101">
                  <c:v>42106</c:v>
                </c:pt>
                <c:pt idx="102">
                  <c:v>42107</c:v>
                </c:pt>
                <c:pt idx="103">
                  <c:v>42108</c:v>
                </c:pt>
                <c:pt idx="104">
                  <c:v>42109</c:v>
                </c:pt>
                <c:pt idx="105">
                  <c:v>42110</c:v>
                </c:pt>
                <c:pt idx="106">
                  <c:v>42111</c:v>
                </c:pt>
                <c:pt idx="107">
                  <c:v>42112</c:v>
                </c:pt>
                <c:pt idx="108">
                  <c:v>42113</c:v>
                </c:pt>
                <c:pt idx="109">
                  <c:v>42114</c:v>
                </c:pt>
                <c:pt idx="110">
                  <c:v>42115</c:v>
                </c:pt>
                <c:pt idx="111">
                  <c:v>42116</c:v>
                </c:pt>
                <c:pt idx="112">
                  <c:v>42117</c:v>
                </c:pt>
                <c:pt idx="113">
                  <c:v>42118</c:v>
                </c:pt>
                <c:pt idx="114">
                  <c:v>42119</c:v>
                </c:pt>
                <c:pt idx="115">
                  <c:v>42120</c:v>
                </c:pt>
                <c:pt idx="116">
                  <c:v>42121</c:v>
                </c:pt>
                <c:pt idx="117">
                  <c:v>42122</c:v>
                </c:pt>
                <c:pt idx="118">
                  <c:v>42123</c:v>
                </c:pt>
                <c:pt idx="119">
                  <c:v>42124</c:v>
                </c:pt>
                <c:pt idx="120">
                  <c:v>42125</c:v>
                </c:pt>
                <c:pt idx="121">
                  <c:v>42126</c:v>
                </c:pt>
                <c:pt idx="122">
                  <c:v>42127</c:v>
                </c:pt>
                <c:pt idx="123">
                  <c:v>42128</c:v>
                </c:pt>
                <c:pt idx="124">
                  <c:v>42129</c:v>
                </c:pt>
                <c:pt idx="125">
                  <c:v>42130</c:v>
                </c:pt>
                <c:pt idx="126">
                  <c:v>42131</c:v>
                </c:pt>
                <c:pt idx="127">
                  <c:v>42132</c:v>
                </c:pt>
                <c:pt idx="128">
                  <c:v>42133</c:v>
                </c:pt>
                <c:pt idx="129">
                  <c:v>42134</c:v>
                </c:pt>
                <c:pt idx="130">
                  <c:v>42135</c:v>
                </c:pt>
                <c:pt idx="131">
                  <c:v>42136</c:v>
                </c:pt>
                <c:pt idx="132">
                  <c:v>42137</c:v>
                </c:pt>
                <c:pt idx="133">
                  <c:v>42138</c:v>
                </c:pt>
                <c:pt idx="134">
                  <c:v>42139</c:v>
                </c:pt>
                <c:pt idx="135">
                  <c:v>42140</c:v>
                </c:pt>
                <c:pt idx="136">
                  <c:v>42141</c:v>
                </c:pt>
                <c:pt idx="137">
                  <c:v>42142</c:v>
                </c:pt>
                <c:pt idx="138">
                  <c:v>42143</c:v>
                </c:pt>
                <c:pt idx="139">
                  <c:v>42144</c:v>
                </c:pt>
                <c:pt idx="140">
                  <c:v>42145</c:v>
                </c:pt>
                <c:pt idx="141">
                  <c:v>42146</c:v>
                </c:pt>
                <c:pt idx="142">
                  <c:v>42147</c:v>
                </c:pt>
                <c:pt idx="143">
                  <c:v>42148</c:v>
                </c:pt>
                <c:pt idx="144">
                  <c:v>42149</c:v>
                </c:pt>
                <c:pt idx="145">
                  <c:v>42150</c:v>
                </c:pt>
                <c:pt idx="146">
                  <c:v>42151</c:v>
                </c:pt>
                <c:pt idx="147">
                  <c:v>42152</c:v>
                </c:pt>
                <c:pt idx="148">
                  <c:v>42153</c:v>
                </c:pt>
                <c:pt idx="149">
                  <c:v>42154</c:v>
                </c:pt>
                <c:pt idx="150">
                  <c:v>42155</c:v>
                </c:pt>
                <c:pt idx="151">
                  <c:v>42156</c:v>
                </c:pt>
                <c:pt idx="152">
                  <c:v>42157</c:v>
                </c:pt>
                <c:pt idx="153">
                  <c:v>42158</c:v>
                </c:pt>
                <c:pt idx="154">
                  <c:v>42159</c:v>
                </c:pt>
                <c:pt idx="155">
                  <c:v>42160</c:v>
                </c:pt>
                <c:pt idx="156">
                  <c:v>42161</c:v>
                </c:pt>
                <c:pt idx="157">
                  <c:v>42162</c:v>
                </c:pt>
                <c:pt idx="158">
                  <c:v>42163</c:v>
                </c:pt>
                <c:pt idx="159">
                  <c:v>42164</c:v>
                </c:pt>
                <c:pt idx="160">
                  <c:v>42165</c:v>
                </c:pt>
                <c:pt idx="161">
                  <c:v>42166</c:v>
                </c:pt>
                <c:pt idx="162">
                  <c:v>42167</c:v>
                </c:pt>
                <c:pt idx="163">
                  <c:v>42168</c:v>
                </c:pt>
                <c:pt idx="164">
                  <c:v>42169</c:v>
                </c:pt>
                <c:pt idx="165">
                  <c:v>42170</c:v>
                </c:pt>
                <c:pt idx="166">
                  <c:v>42171</c:v>
                </c:pt>
                <c:pt idx="167">
                  <c:v>42172</c:v>
                </c:pt>
                <c:pt idx="168">
                  <c:v>42173</c:v>
                </c:pt>
                <c:pt idx="169">
                  <c:v>42174</c:v>
                </c:pt>
                <c:pt idx="170">
                  <c:v>42175</c:v>
                </c:pt>
                <c:pt idx="171">
                  <c:v>42176</c:v>
                </c:pt>
                <c:pt idx="172">
                  <c:v>42177</c:v>
                </c:pt>
                <c:pt idx="173">
                  <c:v>42178</c:v>
                </c:pt>
                <c:pt idx="174">
                  <c:v>42179</c:v>
                </c:pt>
                <c:pt idx="175">
                  <c:v>42180</c:v>
                </c:pt>
                <c:pt idx="176">
                  <c:v>42181</c:v>
                </c:pt>
                <c:pt idx="177">
                  <c:v>42182</c:v>
                </c:pt>
                <c:pt idx="178">
                  <c:v>42183</c:v>
                </c:pt>
                <c:pt idx="179">
                  <c:v>42184</c:v>
                </c:pt>
                <c:pt idx="180">
                  <c:v>42185</c:v>
                </c:pt>
                <c:pt idx="181">
                  <c:v>42186</c:v>
                </c:pt>
                <c:pt idx="182">
                  <c:v>42187</c:v>
                </c:pt>
                <c:pt idx="183">
                  <c:v>42188</c:v>
                </c:pt>
                <c:pt idx="184">
                  <c:v>42189</c:v>
                </c:pt>
                <c:pt idx="185">
                  <c:v>42190</c:v>
                </c:pt>
                <c:pt idx="186">
                  <c:v>42191</c:v>
                </c:pt>
                <c:pt idx="187">
                  <c:v>42192</c:v>
                </c:pt>
                <c:pt idx="188">
                  <c:v>42193</c:v>
                </c:pt>
                <c:pt idx="189">
                  <c:v>42194</c:v>
                </c:pt>
                <c:pt idx="190">
                  <c:v>42195</c:v>
                </c:pt>
                <c:pt idx="191">
                  <c:v>42196</c:v>
                </c:pt>
                <c:pt idx="192">
                  <c:v>42197</c:v>
                </c:pt>
                <c:pt idx="193">
                  <c:v>42198</c:v>
                </c:pt>
                <c:pt idx="194">
                  <c:v>42199</c:v>
                </c:pt>
                <c:pt idx="195">
                  <c:v>42200</c:v>
                </c:pt>
                <c:pt idx="196">
                  <c:v>42201</c:v>
                </c:pt>
                <c:pt idx="197">
                  <c:v>42202</c:v>
                </c:pt>
                <c:pt idx="198">
                  <c:v>42203</c:v>
                </c:pt>
                <c:pt idx="199">
                  <c:v>42204</c:v>
                </c:pt>
                <c:pt idx="200">
                  <c:v>42205</c:v>
                </c:pt>
                <c:pt idx="201">
                  <c:v>42206</c:v>
                </c:pt>
                <c:pt idx="202">
                  <c:v>42207</c:v>
                </c:pt>
                <c:pt idx="203">
                  <c:v>42208</c:v>
                </c:pt>
                <c:pt idx="204">
                  <c:v>42209</c:v>
                </c:pt>
                <c:pt idx="205">
                  <c:v>42210</c:v>
                </c:pt>
                <c:pt idx="206">
                  <c:v>42211</c:v>
                </c:pt>
                <c:pt idx="207">
                  <c:v>42212</c:v>
                </c:pt>
                <c:pt idx="208">
                  <c:v>42213</c:v>
                </c:pt>
                <c:pt idx="209">
                  <c:v>42214</c:v>
                </c:pt>
                <c:pt idx="210">
                  <c:v>42215</c:v>
                </c:pt>
                <c:pt idx="211">
                  <c:v>42216</c:v>
                </c:pt>
                <c:pt idx="212">
                  <c:v>42217</c:v>
                </c:pt>
                <c:pt idx="213">
                  <c:v>42218</c:v>
                </c:pt>
                <c:pt idx="214">
                  <c:v>42219</c:v>
                </c:pt>
                <c:pt idx="215">
                  <c:v>42220</c:v>
                </c:pt>
                <c:pt idx="216">
                  <c:v>42221</c:v>
                </c:pt>
                <c:pt idx="217">
                  <c:v>42222</c:v>
                </c:pt>
                <c:pt idx="218">
                  <c:v>42223</c:v>
                </c:pt>
                <c:pt idx="219">
                  <c:v>42224</c:v>
                </c:pt>
                <c:pt idx="220">
                  <c:v>42225</c:v>
                </c:pt>
                <c:pt idx="221">
                  <c:v>42226</c:v>
                </c:pt>
                <c:pt idx="222">
                  <c:v>42227</c:v>
                </c:pt>
                <c:pt idx="223">
                  <c:v>42228</c:v>
                </c:pt>
                <c:pt idx="224">
                  <c:v>42229</c:v>
                </c:pt>
                <c:pt idx="225">
                  <c:v>42230</c:v>
                </c:pt>
                <c:pt idx="226">
                  <c:v>42231</c:v>
                </c:pt>
                <c:pt idx="227">
                  <c:v>42232</c:v>
                </c:pt>
                <c:pt idx="228">
                  <c:v>42233</c:v>
                </c:pt>
                <c:pt idx="229">
                  <c:v>42234</c:v>
                </c:pt>
                <c:pt idx="230">
                  <c:v>42235</c:v>
                </c:pt>
                <c:pt idx="231">
                  <c:v>42236</c:v>
                </c:pt>
                <c:pt idx="232">
                  <c:v>42237</c:v>
                </c:pt>
                <c:pt idx="233">
                  <c:v>42238</c:v>
                </c:pt>
                <c:pt idx="234">
                  <c:v>42239</c:v>
                </c:pt>
                <c:pt idx="235">
                  <c:v>42240</c:v>
                </c:pt>
                <c:pt idx="236">
                  <c:v>42241</c:v>
                </c:pt>
                <c:pt idx="237">
                  <c:v>42242</c:v>
                </c:pt>
                <c:pt idx="238">
                  <c:v>42243</c:v>
                </c:pt>
                <c:pt idx="239">
                  <c:v>42244</c:v>
                </c:pt>
                <c:pt idx="240">
                  <c:v>42245</c:v>
                </c:pt>
                <c:pt idx="241">
                  <c:v>42246</c:v>
                </c:pt>
                <c:pt idx="242">
                  <c:v>42247</c:v>
                </c:pt>
                <c:pt idx="243">
                  <c:v>42248</c:v>
                </c:pt>
                <c:pt idx="244">
                  <c:v>42249</c:v>
                </c:pt>
                <c:pt idx="245">
                  <c:v>42250</c:v>
                </c:pt>
                <c:pt idx="246">
                  <c:v>42251</c:v>
                </c:pt>
                <c:pt idx="247">
                  <c:v>42252</c:v>
                </c:pt>
                <c:pt idx="248">
                  <c:v>42253</c:v>
                </c:pt>
                <c:pt idx="249">
                  <c:v>42254</c:v>
                </c:pt>
                <c:pt idx="250">
                  <c:v>42255</c:v>
                </c:pt>
                <c:pt idx="251">
                  <c:v>42256</c:v>
                </c:pt>
                <c:pt idx="252">
                  <c:v>42257</c:v>
                </c:pt>
                <c:pt idx="253">
                  <c:v>42258</c:v>
                </c:pt>
                <c:pt idx="254">
                  <c:v>42259</c:v>
                </c:pt>
                <c:pt idx="255">
                  <c:v>42260</c:v>
                </c:pt>
                <c:pt idx="256">
                  <c:v>42261</c:v>
                </c:pt>
                <c:pt idx="257">
                  <c:v>42262</c:v>
                </c:pt>
                <c:pt idx="258">
                  <c:v>42263</c:v>
                </c:pt>
                <c:pt idx="259">
                  <c:v>42264</c:v>
                </c:pt>
                <c:pt idx="260">
                  <c:v>42265</c:v>
                </c:pt>
                <c:pt idx="261">
                  <c:v>42266</c:v>
                </c:pt>
                <c:pt idx="262">
                  <c:v>42267</c:v>
                </c:pt>
                <c:pt idx="263">
                  <c:v>42268</c:v>
                </c:pt>
                <c:pt idx="264">
                  <c:v>42269</c:v>
                </c:pt>
                <c:pt idx="265">
                  <c:v>42270</c:v>
                </c:pt>
                <c:pt idx="266">
                  <c:v>42271</c:v>
                </c:pt>
                <c:pt idx="267">
                  <c:v>42272</c:v>
                </c:pt>
                <c:pt idx="268">
                  <c:v>42273</c:v>
                </c:pt>
                <c:pt idx="269">
                  <c:v>42274</c:v>
                </c:pt>
                <c:pt idx="270">
                  <c:v>42275</c:v>
                </c:pt>
                <c:pt idx="271">
                  <c:v>42276</c:v>
                </c:pt>
                <c:pt idx="272">
                  <c:v>42277</c:v>
                </c:pt>
                <c:pt idx="273">
                  <c:v>42278</c:v>
                </c:pt>
                <c:pt idx="274">
                  <c:v>42279</c:v>
                </c:pt>
                <c:pt idx="275">
                  <c:v>42280</c:v>
                </c:pt>
                <c:pt idx="276">
                  <c:v>42281</c:v>
                </c:pt>
                <c:pt idx="277">
                  <c:v>42282</c:v>
                </c:pt>
                <c:pt idx="278">
                  <c:v>42283</c:v>
                </c:pt>
                <c:pt idx="279">
                  <c:v>42284</c:v>
                </c:pt>
                <c:pt idx="280">
                  <c:v>42285</c:v>
                </c:pt>
                <c:pt idx="281">
                  <c:v>42286</c:v>
                </c:pt>
                <c:pt idx="282">
                  <c:v>42287</c:v>
                </c:pt>
                <c:pt idx="283">
                  <c:v>42288</c:v>
                </c:pt>
                <c:pt idx="284">
                  <c:v>42289</c:v>
                </c:pt>
                <c:pt idx="285">
                  <c:v>42290</c:v>
                </c:pt>
                <c:pt idx="286">
                  <c:v>42291</c:v>
                </c:pt>
                <c:pt idx="287">
                  <c:v>42292</c:v>
                </c:pt>
                <c:pt idx="288">
                  <c:v>42293</c:v>
                </c:pt>
                <c:pt idx="289">
                  <c:v>42294</c:v>
                </c:pt>
                <c:pt idx="290">
                  <c:v>42295</c:v>
                </c:pt>
                <c:pt idx="291">
                  <c:v>42296</c:v>
                </c:pt>
                <c:pt idx="292">
                  <c:v>42297</c:v>
                </c:pt>
                <c:pt idx="293">
                  <c:v>42298</c:v>
                </c:pt>
                <c:pt idx="294">
                  <c:v>42299</c:v>
                </c:pt>
                <c:pt idx="295">
                  <c:v>42300</c:v>
                </c:pt>
                <c:pt idx="296">
                  <c:v>42301</c:v>
                </c:pt>
                <c:pt idx="297">
                  <c:v>42302</c:v>
                </c:pt>
                <c:pt idx="298">
                  <c:v>42303</c:v>
                </c:pt>
                <c:pt idx="299">
                  <c:v>42304</c:v>
                </c:pt>
                <c:pt idx="300">
                  <c:v>42305</c:v>
                </c:pt>
                <c:pt idx="301">
                  <c:v>42306</c:v>
                </c:pt>
                <c:pt idx="302">
                  <c:v>42307</c:v>
                </c:pt>
                <c:pt idx="303">
                  <c:v>42308</c:v>
                </c:pt>
                <c:pt idx="304">
                  <c:v>42309</c:v>
                </c:pt>
                <c:pt idx="305">
                  <c:v>42310</c:v>
                </c:pt>
                <c:pt idx="306">
                  <c:v>42311</c:v>
                </c:pt>
                <c:pt idx="307">
                  <c:v>42312</c:v>
                </c:pt>
                <c:pt idx="308">
                  <c:v>42313</c:v>
                </c:pt>
                <c:pt idx="309">
                  <c:v>42314</c:v>
                </c:pt>
                <c:pt idx="310">
                  <c:v>42315</c:v>
                </c:pt>
                <c:pt idx="311">
                  <c:v>42316</c:v>
                </c:pt>
                <c:pt idx="312">
                  <c:v>42317</c:v>
                </c:pt>
                <c:pt idx="313">
                  <c:v>42318</c:v>
                </c:pt>
                <c:pt idx="314">
                  <c:v>42319</c:v>
                </c:pt>
                <c:pt idx="315">
                  <c:v>42320</c:v>
                </c:pt>
                <c:pt idx="316">
                  <c:v>42321</c:v>
                </c:pt>
                <c:pt idx="317">
                  <c:v>42322</c:v>
                </c:pt>
                <c:pt idx="318">
                  <c:v>42323</c:v>
                </c:pt>
                <c:pt idx="319">
                  <c:v>42324</c:v>
                </c:pt>
                <c:pt idx="320">
                  <c:v>42325</c:v>
                </c:pt>
                <c:pt idx="321">
                  <c:v>42326</c:v>
                </c:pt>
                <c:pt idx="322">
                  <c:v>42327</c:v>
                </c:pt>
                <c:pt idx="323">
                  <c:v>42328</c:v>
                </c:pt>
                <c:pt idx="324">
                  <c:v>42329</c:v>
                </c:pt>
                <c:pt idx="325">
                  <c:v>42330</c:v>
                </c:pt>
                <c:pt idx="326">
                  <c:v>42331</c:v>
                </c:pt>
                <c:pt idx="327">
                  <c:v>42332</c:v>
                </c:pt>
                <c:pt idx="328">
                  <c:v>42333</c:v>
                </c:pt>
                <c:pt idx="329">
                  <c:v>42334</c:v>
                </c:pt>
                <c:pt idx="330">
                  <c:v>42335</c:v>
                </c:pt>
                <c:pt idx="331">
                  <c:v>42336</c:v>
                </c:pt>
                <c:pt idx="332">
                  <c:v>42337</c:v>
                </c:pt>
                <c:pt idx="333">
                  <c:v>42338</c:v>
                </c:pt>
                <c:pt idx="334">
                  <c:v>42339</c:v>
                </c:pt>
                <c:pt idx="335">
                  <c:v>42340</c:v>
                </c:pt>
                <c:pt idx="336">
                  <c:v>42341</c:v>
                </c:pt>
                <c:pt idx="337">
                  <c:v>42342</c:v>
                </c:pt>
                <c:pt idx="338">
                  <c:v>42343</c:v>
                </c:pt>
                <c:pt idx="339">
                  <c:v>42344</c:v>
                </c:pt>
                <c:pt idx="340">
                  <c:v>42345</c:v>
                </c:pt>
                <c:pt idx="341">
                  <c:v>42346</c:v>
                </c:pt>
                <c:pt idx="342">
                  <c:v>42347</c:v>
                </c:pt>
                <c:pt idx="343">
                  <c:v>42348</c:v>
                </c:pt>
                <c:pt idx="344">
                  <c:v>42349</c:v>
                </c:pt>
                <c:pt idx="345">
                  <c:v>42350</c:v>
                </c:pt>
                <c:pt idx="346">
                  <c:v>42351</c:v>
                </c:pt>
                <c:pt idx="347">
                  <c:v>42352</c:v>
                </c:pt>
                <c:pt idx="348">
                  <c:v>42353</c:v>
                </c:pt>
                <c:pt idx="349">
                  <c:v>42354</c:v>
                </c:pt>
                <c:pt idx="350">
                  <c:v>42355</c:v>
                </c:pt>
                <c:pt idx="351">
                  <c:v>42356</c:v>
                </c:pt>
                <c:pt idx="352">
                  <c:v>42357</c:v>
                </c:pt>
                <c:pt idx="353">
                  <c:v>42358</c:v>
                </c:pt>
                <c:pt idx="354">
                  <c:v>42359</c:v>
                </c:pt>
                <c:pt idx="355">
                  <c:v>42360</c:v>
                </c:pt>
                <c:pt idx="356">
                  <c:v>42361</c:v>
                </c:pt>
                <c:pt idx="357">
                  <c:v>42362</c:v>
                </c:pt>
                <c:pt idx="358">
                  <c:v>42363</c:v>
                </c:pt>
                <c:pt idx="359">
                  <c:v>42364</c:v>
                </c:pt>
                <c:pt idx="360">
                  <c:v>42365</c:v>
                </c:pt>
                <c:pt idx="361">
                  <c:v>42366</c:v>
                </c:pt>
                <c:pt idx="362">
                  <c:v>42367</c:v>
                </c:pt>
                <c:pt idx="363">
                  <c:v>42368</c:v>
                </c:pt>
                <c:pt idx="364">
                  <c:v>42369</c:v>
                </c:pt>
                <c:pt idx="365">
                  <c:v>42370</c:v>
                </c:pt>
                <c:pt idx="366">
                  <c:v>42371</c:v>
                </c:pt>
                <c:pt idx="367">
                  <c:v>42372</c:v>
                </c:pt>
                <c:pt idx="368">
                  <c:v>42373</c:v>
                </c:pt>
                <c:pt idx="369">
                  <c:v>42374</c:v>
                </c:pt>
                <c:pt idx="370">
                  <c:v>42375</c:v>
                </c:pt>
                <c:pt idx="371">
                  <c:v>42376</c:v>
                </c:pt>
                <c:pt idx="372">
                  <c:v>42377</c:v>
                </c:pt>
                <c:pt idx="373">
                  <c:v>42378</c:v>
                </c:pt>
                <c:pt idx="374">
                  <c:v>42379</c:v>
                </c:pt>
                <c:pt idx="375">
                  <c:v>42380</c:v>
                </c:pt>
                <c:pt idx="376">
                  <c:v>42381</c:v>
                </c:pt>
                <c:pt idx="377">
                  <c:v>42382</c:v>
                </c:pt>
                <c:pt idx="378">
                  <c:v>42383</c:v>
                </c:pt>
                <c:pt idx="379">
                  <c:v>42384</c:v>
                </c:pt>
                <c:pt idx="380">
                  <c:v>42385</c:v>
                </c:pt>
                <c:pt idx="381">
                  <c:v>42386</c:v>
                </c:pt>
                <c:pt idx="382">
                  <c:v>42387</c:v>
                </c:pt>
                <c:pt idx="383">
                  <c:v>42388</c:v>
                </c:pt>
                <c:pt idx="384">
                  <c:v>42389</c:v>
                </c:pt>
                <c:pt idx="385">
                  <c:v>42390</c:v>
                </c:pt>
                <c:pt idx="386">
                  <c:v>42391</c:v>
                </c:pt>
                <c:pt idx="387">
                  <c:v>42392</c:v>
                </c:pt>
                <c:pt idx="388">
                  <c:v>42393</c:v>
                </c:pt>
                <c:pt idx="389">
                  <c:v>42394</c:v>
                </c:pt>
                <c:pt idx="390">
                  <c:v>42395</c:v>
                </c:pt>
                <c:pt idx="391">
                  <c:v>42396</c:v>
                </c:pt>
                <c:pt idx="392">
                  <c:v>42397</c:v>
                </c:pt>
                <c:pt idx="393">
                  <c:v>42398</c:v>
                </c:pt>
                <c:pt idx="394">
                  <c:v>42399</c:v>
                </c:pt>
                <c:pt idx="395">
                  <c:v>42400</c:v>
                </c:pt>
                <c:pt idx="396">
                  <c:v>42401</c:v>
                </c:pt>
                <c:pt idx="397">
                  <c:v>42402</c:v>
                </c:pt>
                <c:pt idx="398">
                  <c:v>42403</c:v>
                </c:pt>
                <c:pt idx="399">
                  <c:v>42404</c:v>
                </c:pt>
                <c:pt idx="400">
                  <c:v>42405</c:v>
                </c:pt>
                <c:pt idx="401">
                  <c:v>42406</c:v>
                </c:pt>
                <c:pt idx="402">
                  <c:v>42407</c:v>
                </c:pt>
                <c:pt idx="403">
                  <c:v>42408</c:v>
                </c:pt>
                <c:pt idx="404">
                  <c:v>42409</c:v>
                </c:pt>
                <c:pt idx="405">
                  <c:v>42410</c:v>
                </c:pt>
                <c:pt idx="406">
                  <c:v>42411</c:v>
                </c:pt>
                <c:pt idx="407">
                  <c:v>42412</c:v>
                </c:pt>
                <c:pt idx="408">
                  <c:v>42413</c:v>
                </c:pt>
                <c:pt idx="409">
                  <c:v>42414</c:v>
                </c:pt>
                <c:pt idx="410">
                  <c:v>42415</c:v>
                </c:pt>
                <c:pt idx="411">
                  <c:v>42416</c:v>
                </c:pt>
                <c:pt idx="412">
                  <c:v>42417</c:v>
                </c:pt>
                <c:pt idx="413">
                  <c:v>42418</c:v>
                </c:pt>
                <c:pt idx="414">
                  <c:v>42419</c:v>
                </c:pt>
                <c:pt idx="415">
                  <c:v>42420</c:v>
                </c:pt>
                <c:pt idx="416">
                  <c:v>42421</c:v>
                </c:pt>
                <c:pt idx="417">
                  <c:v>42422</c:v>
                </c:pt>
                <c:pt idx="418">
                  <c:v>42423</c:v>
                </c:pt>
                <c:pt idx="419">
                  <c:v>42424</c:v>
                </c:pt>
                <c:pt idx="420">
                  <c:v>42425</c:v>
                </c:pt>
                <c:pt idx="421">
                  <c:v>42426</c:v>
                </c:pt>
                <c:pt idx="422">
                  <c:v>42427</c:v>
                </c:pt>
                <c:pt idx="423">
                  <c:v>42428</c:v>
                </c:pt>
                <c:pt idx="424">
                  <c:v>42429</c:v>
                </c:pt>
                <c:pt idx="425">
                  <c:v>42430</c:v>
                </c:pt>
                <c:pt idx="426">
                  <c:v>42431</c:v>
                </c:pt>
                <c:pt idx="427">
                  <c:v>42432</c:v>
                </c:pt>
                <c:pt idx="428">
                  <c:v>42433</c:v>
                </c:pt>
                <c:pt idx="429">
                  <c:v>42434</c:v>
                </c:pt>
                <c:pt idx="430">
                  <c:v>42435</c:v>
                </c:pt>
                <c:pt idx="431">
                  <c:v>42436</c:v>
                </c:pt>
                <c:pt idx="432">
                  <c:v>42437</c:v>
                </c:pt>
                <c:pt idx="433">
                  <c:v>42438</c:v>
                </c:pt>
                <c:pt idx="434">
                  <c:v>42439</c:v>
                </c:pt>
                <c:pt idx="435">
                  <c:v>42440</c:v>
                </c:pt>
                <c:pt idx="436">
                  <c:v>42441</c:v>
                </c:pt>
                <c:pt idx="437">
                  <c:v>42442</c:v>
                </c:pt>
                <c:pt idx="438">
                  <c:v>42443</c:v>
                </c:pt>
                <c:pt idx="439">
                  <c:v>42444</c:v>
                </c:pt>
                <c:pt idx="440">
                  <c:v>42445</c:v>
                </c:pt>
                <c:pt idx="441">
                  <c:v>42446</c:v>
                </c:pt>
                <c:pt idx="442">
                  <c:v>42447</c:v>
                </c:pt>
                <c:pt idx="443">
                  <c:v>42448</c:v>
                </c:pt>
                <c:pt idx="444">
                  <c:v>42449</c:v>
                </c:pt>
                <c:pt idx="445">
                  <c:v>42450</c:v>
                </c:pt>
                <c:pt idx="446">
                  <c:v>42451</c:v>
                </c:pt>
                <c:pt idx="447">
                  <c:v>42452</c:v>
                </c:pt>
                <c:pt idx="448">
                  <c:v>42453</c:v>
                </c:pt>
                <c:pt idx="449">
                  <c:v>42454</c:v>
                </c:pt>
                <c:pt idx="450">
                  <c:v>42455</c:v>
                </c:pt>
                <c:pt idx="451">
                  <c:v>42456</c:v>
                </c:pt>
                <c:pt idx="452">
                  <c:v>42457</c:v>
                </c:pt>
                <c:pt idx="453">
                  <c:v>42458</c:v>
                </c:pt>
                <c:pt idx="454">
                  <c:v>42459</c:v>
                </c:pt>
                <c:pt idx="455">
                  <c:v>42460</c:v>
                </c:pt>
                <c:pt idx="456">
                  <c:v>42461</c:v>
                </c:pt>
                <c:pt idx="457">
                  <c:v>42462</c:v>
                </c:pt>
                <c:pt idx="458">
                  <c:v>42463</c:v>
                </c:pt>
                <c:pt idx="459">
                  <c:v>42464</c:v>
                </c:pt>
                <c:pt idx="460">
                  <c:v>42465</c:v>
                </c:pt>
                <c:pt idx="461">
                  <c:v>42466</c:v>
                </c:pt>
                <c:pt idx="462">
                  <c:v>42467</c:v>
                </c:pt>
                <c:pt idx="463">
                  <c:v>42468</c:v>
                </c:pt>
                <c:pt idx="464">
                  <c:v>42469</c:v>
                </c:pt>
                <c:pt idx="465">
                  <c:v>42470</c:v>
                </c:pt>
                <c:pt idx="466">
                  <c:v>42471</c:v>
                </c:pt>
                <c:pt idx="467">
                  <c:v>42472</c:v>
                </c:pt>
                <c:pt idx="468">
                  <c:v>42473</c:v>
                </c:pt>
                <c:pt idx="469">
                  <c:v>42474</c:v>
                </c:pt>
                <c:pt idx="470">
                  <c:v>42475</c:v>
                </c:pt>
                <c:pt idx="471">
                  <c:v>42476</c:v>
                </c:pt>
                <c:pt idx="472">
                  <c:v>42477</c:v>
                </c:pt>
                <c:pt idx="473">
                  <c:v>42478</c:v>
                </c:pt>
                <c:pt idx="474">
                  <c:v>42479</c:v>
                </c:pt>
                <c:pt idx="475">
                  <c:v>42480</c:v>
                </c:pt>
                <c:pt idx="476">
                  <c:v>42481</c:v>
                </c:pt>
                <c:pt idx="477">
                  <c:v>42482</c:v>
                </c:pt>
                <c:pt idx="478">
                  <c:v>42483</c:v>
                </c:pt>
                <c:pt idx="479">
                  <c:v>42484</c:v>
                </c:pt>
                <c:pt idx="480">
                  <c:v>42485</c:v>
                </c:pt>
                <c:pt idx="481">
                  <c:v>42486</c:v>
                </c:pt>
                <c:pt idx="482">
                  <c:v>42487</c:v>
                </c:pt>
                <c:pt idx="483">
                  <c:v>42488</c:v>
                </c:pt>
                <c:pt idx="484">
                  <c:v>42489</c:v>
                </c:pt>
                <c:pt idx="485">
                  <c:v>42490</c:v>
                </c:pt>
                <c:pt idx="486">
                  <c:v>42491</c:v>
                </c:pt>
                <c:pt idx="487">
                  <c:v>42492</c:v>
                </c:pt>
                <c:pt idx="488">
                  <c:v>42493</c:v>
                </c:pt>
                <c:pt idx="489">
                  <c:v>42494</c:v>
                </c:pt>
                <c:pt idx="490">
                  <c:v>42495</c:v>
                </c:pt>
                <c:pt idx="491">
                  <c:v>42496</c:v>
                </c:pt>
                <c:pt idx="492">
                  <c:v>42497</c:v>
                </c:pt>
                <c:pt idx="493">
                  <c:v>42498</c:v>
                </c:pt>
                <c:pt idx="494">
                  <c:v>42499</c:v>
                </c:pt>
                <c:pt idx="495">
                  <c:v>42500</c:v>
                </c:pt>
                <c:pt idx="496">
                  <c:v>42501</c:v>
                </c:pt>
                <c:pt idx="497">
                  <c:v>42502</c:v>
                </c:pt>
                <c:pt idx="498">
                  <c:v>42503</c:v>
                </c:pt>
                <c:pt idx="499">
                  <c:v>42504</c:v>
                </c:pt>
                <c:pt idx="500">
                  <c:v>42505</c:v>
                </c:pt>
                <c:pt idx="501">
                  <c:v>42506</c:v>
                </c:pt>
                <c:pt idx="502">
                  <c:v>42507</c:v>
                </c:pt>
                <c:pt idx="503">
                  <c:v>42508</c:v>
                </c:pt>
                <c:pt idx="504">
                  <c:v>42509</c:v>
                </c:pt>
                <c:pt idx="505">
                  <c:v>42510</c:v>
                </c:pt>
                <c:pt idx="506">
                  <c:v>42511</c:v>
                </c:pt>
                <c:pt idx="507">
                  <c:v>42512</c:v>
                </c:pt>
                <c:pt idx="508">
                  <c:v>42513</c:v>
                </c:pt>
                <c:pt idx="509">
                  <c:v>42514</c:v>
                </c:pt>
                <c:pt idx="510">
                  <c:v>42515</c:v>
                </c:pt>
                <c:pt idx="511">
                  <c:v>42516</c:v>
                </c:pt>
                <c:pt idx="512">
                  <c:v>42517</c:v>
                </c:pt>
                <c:pt idx="513">
                  <c:v>42518</c:v>
                </c:pt>
                <c:pt idx="514">
                  <c:v>42519</c:v>
                </c:pt>
                <c:pt idx="515">
                  <c:v>42520</c:v>
                </c:pt>
                <c:pt idx="516">
                  <c:v>42521</c:v>
                </c:pt>
                <c:pt idx="517">
                  <c:v>42522</c:v>
                </c:pt>
                <c:pt idx="518">
                  <c:v>42523</c:v>
                </c:pt>
                <c:pt idx="519">
                  <c:v>42524</c:v>
                </c:pt>
                <c:pt idx="520">
                  <c:v>42525</c:v>
                </c:pt>
                <c:pt idx="521">
                  <c:v>42526</c:v>
                </c:pt>
                <c:pt idx="522">
                  <c:v>42527</c:v>
                </c:pt>
                <c:pt idx="523">
                  <c:v>42528</c:v>
                </c:pt>
                <c:pt idx="524">
                  <c:v>42529</c:v>
                </c:pt>
                <c:pt idx="525">
                  <c:v>42530</c:v>
                </c:pt>
                <c:pt idx="526">
                  <c:v>42531</c:v>
                </c:pt>
                <c:pt idx="527">
                  <c:v>42532</c:v>
                </c:pt>
                <c:pt idx="528">
                  <c:v>42533</c:v>
                </c:pt>
                <c:pt idx="529">
                  <c:v>42534</c:v>
                </c:pt>
                <c:pt idx="530">
                  <c:v>42535</c:v>
                </c:pt>
                <c:pt idx="531">
                  <c:v>42536</c:v>
                </c:pt>
                <c:pt idx="532">
                  <c:v>42537</c:v>
                </c:pt>
                <c:pt idx="533">
                  <c:v>42538</c:v>
                </c:pt>
                <c:pt idx="534">
                  <c:v>42539</c:v>
                </c:pt>
                <c:pt idx="535">
                  <c:v>42540</c:v>
                </c:pt>
                <c:pt idx="536">
                  <c:v>42541</c:v>
                </c:pt>
                <c:pt idx="537">
                  <c:v>42542</c:v>
                </c:pt>
                <c:pt idx="538">
                  <c:v>42543</c:v>
                </c:pt>
                <c:pt idx="539">
                  <c:v>42544</c:v>
                </c:pt>
                <c:pt idx="540">
                  <c:v>42545</c:v>
                </c:pt>
                <c:pt idx="541">
                  <c:v>42546</c:v>
                </c:pt>
                <c:pt idx="542">
                  <c:v>42547</c:v>
                </c:pt>
                <c:pt idx="543">
                  <c:v>42548</c:v>
                </c:pt>
                <c:pt idx="544">
                  <c:v>42549</c:v>
                </c:pt>
                <c:pt idx="545">
                  <c:v>42550</c:v>
                </c:pt>
                <c:pt idx="546">
                  <c:v>42551</c:v>
                </c:pt>
                <c:pt idx="547">
                  <c:v>42552</c:v>
                </c:pt>
                <c:pt idx="548">
                  <c:v>42553</c:v>
                </c:pt>
                <c:pt idx="549">
                  <c:v>42554</c:v>
                </c:pt>
                <c:pt idx="550">
                  <c:v>42555</c:v>
                </c:pt>
                <c:pt idx="551">
                  <c:v>42556</c:v>
                </c:pt>
                <c:pt idx="552">
                  <c:v>42557</c:v>
                </c:pt>
                <c:pt idx="553">
                  <c:v>42558</c:v>
                </c:pt>
                <c:pt idx="554">
                  <c:v>42559</c:v>
                </c:pt>
                <c:pt idx="555">
                  <c:v>42560</c:v>
                </c:pt>
                <c:pt idx="556">
                  <c:v>42561</c:v>
                </c:pt>
                <c:pt idx="557">
                  <c:v>42562</c:v>
                </c:pt>
                <c:pt idx="558">
                  <c:v>42563</c:v>
                </c:pt>
                <c:pt idx="559">
                  <c:v>42564</c:v>
                </c:pt>
                <c:pt idx="560">
                  <c:v>42565</c:v>
                </c:pt>
                <c:pt idx="561">
                  <c:v>42566</c:v>
                </c:pt>
                <c:pt idx="562">
                  <c:v>42567</c:v>
                </c:pt>
                <c:pt idx="563">
                  <c:v>42568</c:v>
                </c:pt>
                <c:pt idx="564">
                  <c:v>42569</c:v>
                </c:pt>
                <c:pt idx="565">
                  <c:v>42570</c:v>
                </c:pt>
                <c:pt idx="566">
                  <c:v>42571</c:v>
                </c:pt>
                <c:pt idx="567">
                  <c:v>42572</c:v>
                </c:pt>
                <c:pt idx="568">
                  <c:v>42573</c:v>
                </c:pt>
                <c:pt idx="569">
                  <c:v>42574</c:v>
                </c:pt>
                <c:pt idx="570">
                  <c:v>42575</c:v>
                </c:pt>
                <c:pt idx="571">
                  <c:v>42576</c:v>
                </c:pt>
                <c:pt idx="572">
                  <c:v>42577</c:v>
                </c:pt>
                <c:pt idx="573">
                  <c:v>42578</c:v>
                </c:pt>
                <c:pt idx="574">
                  <c:v>42579</c:v>
                </c:pt>
                <c:pt idx="575">
                  <c:v>42580</c:v>
                </c:pt>
                <c:pt idx="576">
                  <c:v>42581</c:v>
                </c:pt>
                <c:pt idx="577">
                  <c:v>42582</c:v>
                </c:pt>
                <c:pt idx="578">
                  <c:v>42583</c:v>
                </c:pt>
                <c:pt idx="579">
                  <c:v>42584</c:v>
                </c:pt>
                <c:pt idx="580">
                  <c:v>42585</c:v>
                </c:pt>
                <c:pt idx="581">
                  <c:v>42586</c:v>
                </c:pt>
                <c:pt idx="582">
                  <c:v>42587</c:v>
                </c:pt>
                <c:pt idx="583">
                  <c:v>42588</c:v>
                </c:pt>
                <c:pt idx="584">
                  <c:v>42589</c:v>
                </c:pt>
                <c:pt idx="585">
                  <c:v>42590</c:v>
                </c:pt>
                <c:pt idx="586">
                  <c:v>42591</c:v>
                </c:pt>
                <c:pt idx="587">
                  <c:v>42592</c:v>
                </c:pt>
                <c:pt idx="588">
                  <c:v>42593</c:v>
                </c:pt>
                <c:pt idx="589">
                  <c:v>42594</c:v>
                </c:pt>
                <c:pt idx="590">
                  <c:v>42595</c:v>
                </c:pt>
                <c:pt idx="591">
                  <c:v>42596</c:v>
                </c:pt>
                <c:pt idx="592">
                  <c:v>42597</c:v>
                </c:pt>
                <c:pt idx="593">
                  <c:v>42598</c:v>
                </c:pt>
                <c:pt idx="594">
                  <c:v>42599</c:v>
                </c:pt>
                <c:pt idx="595">
                  <c:v>42600</c:v>
                </c:pt>
                <c:pt idx="596">
                  <c:v>42601</c:v>
                </c:pt>
                <c:pt idx="597">
                  <c:v>42602</c:v>
                </c:pt>
                <c:pt idx="598">
                  <c:v>42603</c:v>
                </c:pt>
                <c:pt idx="599">
                  <c:v>42604</c:v>
                </c:pt>
                <c:pt idx="600">
                  <c:v>42605</c:v>
                </c:pt>
                <c:pt idx="601">
                  <c:v>42606</c:v>
                </c:pt>
                <c:pt idx="602">
                  <c:v>42607</c:v>
                </c:pt>
                <c:pt idx="603">
                  <c:v>42608</c:v>
                </c:pt>
                <c:pt idx="604">
                  <c:v>42609</c:v>
                </c:pt>
                <c:pt idx="605">
                  <c:v>42610</c:v>
                </c:pt>
                <c:pt idx="606">
                  <c:v>42611</c:v>
                </c:pt>
                <c:pt idx="607">
                  <c:v>42612</c:v>
                </c:pt>
                <c:pt idx="608">
                  <c:v>42613</c:v>
                </c:pt>
                <c:pt idx="609">
                  <c:v>42614</c:v>
                </c:pt>
                <c:pt idx="610">
                  <c:v>42615</c:v>
                </c:pt>
                <c:pt idx="611">
                  <c:v>42616</c:v>
                </c:pt>
                <c:pt idx="612">
                  <c:v>42617</c:v>
                </c:pt>
                <c:pt idx="613">
                  <c:v>42618</c:v>
                </c:pt>
                <c:pt idx="614">
                  <c:v>42619</c:v>
                </c:pt>
                <c:pt idx="615">
                  <c:v>42620</c:v>
                </c:pt>
                <c:pt idx="616">
                  <c:v>42621</c:v>
                </c:pt>
                <c:pt idx="617">
                  <c:v>42622</c:v>
                </c:pt>
                <c:pt idx="618">
                  <c:v>42623</c:v>
                </c:pt>
                <c:pt idx="619">
                  <c:v>42624</c:v>
                </c:pt>
                <c:pt idx="620">
                  <c:v>42625</c:v>
                </c:pt>
                <c:pt idx="621">
                  <c:v>42626</c:v>
                </c:pt>
                <c:pt idx="622">
                  <c:v>42627</c:v>
                </c:pt>
                <c:pt idx="623">
                  <c:v>42628</c:v>
                </c:pt>
                <c:pt idx="624">
                  <c:v>42629</c:v>
                </c:pt>
                <c:pt idx="625">
                  <c:v>42630</c:v>
                </c:pt>
                <c:pt idx="626">
                  <c:v>42631</c:v>
                </c:pt>
                <c:pt idx="627">
                  <c:v>42632</c:v>
                </c:pt>
                <c:pt idx="628">
                  <c:v>42633</c:v>
                </c:pt>
                <c:pt idx="629">
                  <c:v>42634</c:v>
                </c:pt>
                <c:pt idx="630">
                  <c:v>42635</c:v>
                </c:pt>
                <c:pt idx="631">
                  <c:v>42636</c:v>
                </c:pt>
                <c:pt idx="632">
                  <c:v>42637</c:v>
                </c:pt>
                <c:pt idx="633">
                  <c:v>42638</c:v>
                </c:pt>
                <c:pt idx="634">
                  <c:v>42639</c:v>
                </c:pt>
                <c:pt idx="635">
                  <c:v>42640</c:v>
                </c:pt>
                <c:pt idx="636">
                  <c:v>42641</c:v>
                </c:pt>
                <c:pt idx="637">
                  <c:v>42642</c:v>
                </c:pt>
                <c:pt idx="638">
                  <c:v>42643</c:v>
                </c:pt>
                <c:pt idx="639">
                  <c:v>42644</c:v>
                </c:pt>
                <c:pt idx="640">
                  <c:v>42645</c:v>
                </c:pt>
                <c:pt idx="641">
                  <c:v>42646</c:v>
                </c:pt>
                <c:pt idx="642">
                  <c:v>42647</c:v>
                </c:pt>
                <c:pt idx="643">
                  <c:v>42648</c:v>
                </c:pt>
                <c:pt idx="644">
                  <c:v>42649</c:v>
                </c:pt>
                <c:pt idx="645">
                  <c:v>42650</c:v>
                </c:pt>
                <c:pt idx="646">
                  <c:v>42651</c:v>
                </c:pt>
                <c:pt idx="647">
                  <c:v>42652</c:v>
                </c:pt>
                <c:pt idx="648">
                  <c:v>42653</c:v>
                </c:pt>
                <c:pt idx="649">
                  <c:v>42654</c:v>
                </c:pt>
                <c:pt idx="650">
                  <c:v>42655</c:v>
                </c:pt>
                <c:pt idx="651">
                  <c:v>42656</c:v>
                </c:pt>
                <c:pt idx="652">
                  <c:v>42657</c:v>
                </c:pt>
                <c:pt idx="653">
                  <c:v>42658</c:v>
                </c:pt>
                <c:pt idx="654">
                  <c:v>42659</c:v>
                </c:pt>
                <c:pt idx="655">
                  <c:v>42660</c:v>
                </c:pt>
                <c:pt idx="656">
                  <c:v>42661</c:v>
                </c:pt>
                <c:pt idx="657">
                  <c:v>42662</c:v>
                </c:pt>
                <c:pt idx="658">
                  <c:v>42663</c:v>
                </c:pt>
                <c:pt idx="659">
                  <c:v>42664</c:v>
                </c:pt>
                <c:pt idx="660">
                  <c:v>42665</c:v>
                </c:pt>
                <c:pt idx="661">
                  <c:v>42666</c:v>
                </c:pt>
                <c:pt idx="662">
                  <c:v>42667</c:v>
                </c:pt>
                <c:pt idx="663">
                  <c:v>42668</c:v>
                </c:pt>
                <c:pt idx="664">
                  <c:v>42669</c:v>
                </c:pt>
                <c:pt idx="665">
                  <c:v>42670</c:v>
                </c:pt>
                <c:pt idx="666">
                  <c:v>42671</c:v>
                </c:pt>
                <c:pt idx="667">
                  <c:v>42672</c:v>
                </c:pt>
                <c:pt idx="668">
                  <c:v>42673</c:v>
                </c:pt>
                <c:pt idx="669">
                  <c:v>42674</c:v>
                </c:pt>
                <c:pt idx="670">
                  <c:v>42675</c:v>
                </c:pt>
                <c:pt idx="671">
                  <c:v>42676</c:v>
                </c:pt>
                <c:pt idx="672">
                  <c:v>42677</c:v>
                </c:pt>
                <c:pt idx="673">
                  <c:v>42678</c:v>
                </c:pt>
                <c:pt idx="674">
                  <c:v>42679</c:v>
                </c:pt>
                <c:pt idx="675">
                  <c:v>42680</c:v>
                </c:pt>
                <c:pt idx="676">
                  <c:v>42681</c:v>
                </c:pt>
                <c:pt idx="677">
                  <c:v>42682</c:v>
                </c:pt>
                <c:pt idx="678">
                  <c:v>42683</c:v>
                </c:pt>
                <c:pt idx="679">
                  <c:v>42684</c:v>
                </c:pt>
                <c:pt idx="680">
                  <c:v>42685</c:v>
                </c:pt>
                <c:pt idx="681">
                  <c:v>42686</c:v>
                </c:pt>
                <c:pt idx="682">
                  <c:v>42687</c:v>
                </c:pt>
                <c:pt idx="683">
                  <c:v>42688</c:v>
                </c:pt>
                <c:pt idx="684">
                  <c:v>42689</c:v>
                </c:pt>
                <c:pt idx="685">
                  <c:v>42690</c:v>
                </c:pt>
                <c:pt idx="686">
                  <c:v>42691</c:v>
                </c:pt>
                <c:pt idx="687">
                  <c:v>42692</c:v>
                </c:pt>
                <c:pt idx="688">
                  <c:v>42693</c:v>
                </c:pt>
                <c:pt idx="689">
                  <c:v>42694</c:v>
                </c:pt>
                <c:pt idx="690">
                  <c:v>42695</c:v>
                </c:pt>
                <c:pt idx="691">
                  <c:v>42696</c:v>
                </c:pt>
                <c:pt idx="692">
                  <c:v>42697</c:v>
                </c:pt>
                <c:pt idx="693">
                  <c:v>42698</c:v>
                </c:pt>
                <c:pt idx="694">
                  <c:v>42699</c:v>
                </c:pt>
                <c:pt idx="695">
                  <c:v>42700</c:v>
                </c:pt>
                <c:pt idx="696">
                  <c:v>42701</c:v>
                </c:pt>
                <c:pt idx="697">
                  <c:v>42702</c:v>
                </c:pt>
                <c:pt idx="698">
                  <c:v>42703</c:v>
                </c:pt>
                <c:pt idx="699">
                  <c:v>42704</c:v>
                </c:pt>
                <c:pt idx="700">
                  <c:v>42705</c:v>
                </c:pt>
                <c:pt idx="701">
                  <c:v>42706</c:v>
                </c:pt>
                <c:pt idx="702">
                  <c:v>42707</c:v>
                </c:pt>
                <c:pt idx="703">
                  <c:v>42708</c:v>
                </c:pt>
                <c:pt idx="704">
                  <c:v>42709</c:v>
                </c:pt>
                <c:pt idx="705">
                  <c:v>42710</c:v>
                </c:pt>
                <c:pt idx="706">
                  <c:v>42711</c:v>
                </c:pt>
                <c:pt idx="707">
                  <c:v>42712</c:v>
                </c:pt>
                <c:pt idx="708">
                  <c:v>42713</c:v>
                </c:pt>
                <c:pt idx="709">
                  <c:v>42714</c:v>
                </c:pt>
                <c:pt idx="710">
                  <c:v>42715</c:v>
                </c:pt>
                <c:pt idx="711">
                  <c:v>42716</c:v>
                </c:pt>
                <c:pt idx="712">
                  <c:v>42717</c:v>
                </c:pt>
                <c:pt idx="713">
                  <c:v>42718</c:v>
                </c:pt>
                <c:pt idx="714">
                  <c:v>42719</c:v>
                </c:pt>
                <c:pt idx="715">
                  <c:v>42720</c:v>
                </c:pt>
                <c:pt idx="716">
                  <c:v>42721</c:v>
                </c:pt>
                <c:pt idx="717">
                  <c:v>42722</c:v>
                </c:pt>
                <c:pt idx="718">
                  <c:v>42723</c:v>
                </c:pt>
                <c:pt idx="719">
                  <c:v>42724</c:v>
                </c:pt>
                <c:pt idx="720">
                  <c:v>42725</c:v>
                </c:pt>
                <c:pt idx="721">
                  <c:v>42726</c:v>
                </c:pt>
                <c:pt idx="722">
                  <c:v>42727</c:v>
                </c:pt>
                <c:pt idx="723">
                  <c:v>42728</c:v>
                </c:pt>
                <c:pt idx="724">
                  <c:v>42729</c:v>
                </c:pt>
                <c:pt idx="725">
                  <c:v>42730</c:v>
                </c:pt>
                <c:pt idx="726">
                  <c:v>42731</c:v>
                </c:pt>
                <c:pt idx="727">
                  <c:v>42732</c:v>
                </c:pt>
                <c:pt idx="728">
                  <c:v>42733</c:v>
                </c:pt>
                <c:pt idx="729">
                  <c:v>42734</c:v>
                </c:pt>
                <c:pt idx="730">
                  <c:v>42735</c:v>
                </c:pt>
                <c:pt idx="731">
                  <c:v>42736</c:v>
                </c:pt>
                <c:pt idx="732">
                  <c:v>42737</c:v>
                </c:pt>
                <c:pt idx="733">
                  <c:v>42738</c:v>
                </c:pt>
                <c:pt idx="734">
                  <c:v>42739</c:v>
                </c:pt>
                <c:pt idx="735">
                  <c:v>42740</c:v>
                </c:pt>
                <c:pt idx="736">
                  <c:v>42741</c:v>
                </c:pt>
                <c:pt idx="737">
                  <c:v>42742</c:v>
                </c:pt>
                <c:pt idx="738">
                  <c:v>42743</c:v>
                </c:pt>
                <c:pt idx="739">
                  <c:v>42744</c:v>
                </c:pt>
                <c:pt idx="740">
                  <c:v>42745</c:v>
                </c:pt>
                <c:pt idx="741">
                  <c:v>42746</c:v>
                </c:pt>
                <c:pt idx="742">
                  <c:v>42747</c:v>
                </c:pt>
                <c:pt idx="743">
                  <c:v>42748</c:v>
                </c:pt>
                <c:pt idx="744">
                  <c:v>42749</c:v>
                </c:pt>
                <c:pt idx="745">
                  <c:v>42750</c:v>
                </c:pt>
                <c:pt idx="746">
                  <c:v>42751</c:v>
                </c:pt>
                <c:pt idx="747">
                  <c:v>42752</c:v>
                </c:pt>
                <c:pt idx="748">
                  <c:v>42753</c:v>
                </c:pt>
                <c:pt idx="749">
                  <c:v>42754</c:v>
                </c:pt>
                <c:pt idx="750">
                  <c:v>42755</c:v>
                </c:pt>
                <c:pt idx="751">
                  <c:v>42756</c:v>
                </c:pt>
                <c:pt idx="752">
                  <c:v>42757</c:v>
                </c:pt>
                <c:pt idx="753">
                  <c:v>42758</c:v>
                </c:pt>
                <c:pt idx="754">
                  <c:v>42759</c:v>
                </c:pt>
                <c:pt idx="755">
                  <c:v>42760</c:v>
                </c:pt>
                <c:pt idx="756">
                  <c:v>42761</c:v>
                </c:pt>
                <c:pt idx="757">
                  <c:v>42762</c:v>
                </c:pt>
                <c:pt idx="758">
                  <c:v>42763</c:v>
                </c:pt>
                <c:pt idx="759">
                  <c:v>42764</c:v>
                </c:pt>
                <c:pt idx="760">
                  <c:v>42765</c:v>
                </c:pt>
                <c:pt idx="761">
                  <c:v>42766</c:v>
                </c:pt>
                <c:pt idx="762">
                  <c:v>42767</c:v>
                </c:pt>
                <c:pt idx="763">
                  <c:v>42768</c:v>
                </c:pt>
                <c:pt idx="764">
                  <c:v>42769</c:v>
                </c:pt>
                <c:pt idx="765">
                  <c:v>42770</c:v>
                </c:pt>
                <c:pt idx="766">
                  <c:v>42771</c:v>
                </c:pt>
                <c:pt idx="767">
                  <c:v>42772</c:v>
                </c:pt>
                <c:pt idx="768">
                  <c:v>42773</c:v>
                </c:pt>
                <c:pt idx="769">
                  <c:v>42774</c:v>
                </c:pt>
                <c:pt idx="770">
                  <c:v>42775</c:v>
                </c:pt>
                <c:pt idx="771">
                  <c:v>42776</c:v>
                </c:pt>
                <c:pt idx="772">
                  <c:v>42777</c:v>
                </c:pt>
                <c:pt idx="773">
                  <c:v>42778</c:v>
                </c:pt>
                <c:pt idx="774">
                  <c:v>42779</c:v>
                </c:pt>
                <c:pt idx="775">
                  <c:v>42780</c:v>
                </c:pt>
                <c:pt idx="776">
                  <c:v>42781</c:v>
                </c:pt>
                <c:pt idx="777">
                  <c:v>42782</c:v>
                </c:pt>
                <c:pt idx="778">
                  <c:v>42783</c:v>
                </c:pt>
                <c:pt idx="779">
                  <c:v>42784</c:v>
                </c:pt>
                <c:pt idx="780">
                  <c:v>42785</c:v>
                </c:pt>
                <c:pt idx="781">
                  <c:v>42786</c:v>
                </c:pt>
                <c:pt idx="782">
                  <c:v>42787</c:v>
                </c:pt>
                <c:pt idx="783">
                  <c:v>42788</c:v>
                </c:pt>
                <c:pt idx="784">
                  <c:v>42789</c:v>
                </c:pt>
                <c:pt idx="785">
                  <c:v>42790</c:v>
                </c:pt>
                <c:pt idx="786">
                  <c:v>42791</c:v>
                </c:pt>
                <c:pt idx="787">
                  <c:v>42792</c:v>
                </c:pt>
                <c:pt idx="788">
                  <c:v>42793</c:v>
                </c:pt>
                <c:pt idx="789">
                  <c:v>42794</c:v>
                </c:pt>
                <c:pt idx="790">
                  <c:v>42795</c:v>
                </c:pt>
                <c:pt idx="791">
                  <c:v>42796</c:v>
                </c:pt>
                <c:pt idx="792">
                  <c:v>42797</c:v>
                </c:pt>
                <c:pt idx="793">
                  <c:v>42798</c:v>
                </c:pt>
                <c:pt idx="794">
                  <c:v>42799</c:v>
                </c:pt>
                <c:pt idx="795">
                  <c:v>42800</c:v>
                </c:pt>
                <c:pt idx="796">
                  <c:v>42801</c:v>
                </c:pt>
                <c:pt idx="797">
                  <c:v>42802</c:v>
                </c:pt>
                <c:pt idx="798">
                  <c:v>42803</c:v>
                </c:pt>
                <c:pt idx="799">
                  <c:v>42804</c:v>
                </c:pt>
                <c:pt idx="800">
                  <c:v>42805</c:v>
                </c:pt>
                <c:pt idx="801">
                  <c:v>42806</c:v>
                </c:pt>
                <c:pt idx="802">
                  <c:v>42807</c:v>
                </c:pt>
                <c:pt idx="803">
                  <c:v>42808</c:v>
                </c:pt>
                <c:pt idx="804">
                  <c:v>42809</c:v>
                </c:pt>
                <c:pt idx="805">
                  <c:v>42810</c:v>
                </c:pt>
                <c:pt idx="806">
                  <c:v>42811</c:v>
                </c:pt>
                <c:pt idx="807">
                  <c:v>42812</c:v>
                </c:pt>
                <c:pt idx="808">
                  <c:v>42813</c:v>
                </c:pt>
                <c:pt idx="809">
                  <c:v>42814</c:v>
                </c:pt>
                <c:pt idx="810">
                  <c:v>42815</c:v>
                </c:pt>
                <c:pt idx="811">
                  <c:v>42816</c:v>
                </c:pt>
                <c:pt idx="812">
                  <c:v>42817</c:v>
                </c:pt>
                <c:pt idx="813">
                  <c:v>42818</c:v>
                </c:pt>
                <c:pt idx="814">
                  <c:v>42819</c:v>
                </c:pt>
                <c:pt idx="815">
                  <c:v>42820</c:v>
                </c:pt>
                <c:pt idx="816">
                  <c:v>42821</c:v>
                </c:pt>
                <c:pt idx="817">
                  <c:v>42822</c:v>
                </c:pt>
                <c:pt idx="818">
                  <c:v>42823</c:v>
                </c:pt>
                <c:pt idx="819">
                  <c:v>42824</c:v>
                </c:pt>
                <c:pt idx="820">
                  <c:v>42825</c:v>
                </c:pt>
                <c:pt idx="821">
                  <c:v>42826</c:v>
                </c:pt>
                <c:pt idx="822">
                  <c:v>42827</c:v>
                </c:pt>
                <c:pt idx="823">
                  <c:v>42828</c:v>
                </c:pt>
                <c:pt idx="824">
                  <c:v>42829</c:v>
                </c:pt>
                <c:pt idx="825">
                  <c:v>42830</c:v>
                </c:pt>
                <c:pt idx="826">
                  <c:v>42831</c:v>
                </c:pt>
                <c:pt idx="827">
                  <c:v>42832</c:v>
                </c:pt>
                <c:pt idx="828">
                  <c:v>42833</c:v>
                </c:pt>
                <c:pt idx="829">
                  <c:v>42834</c:v>
                </c:pt>
                <c:pt idx="830">
                  <c:v>42835</c:v>
                </c:pt>
                <c:pt idx="831">
                  <c:v>42836</c:v>
                </c:pt>
                <c:pt idx="832">
                  <c:v>42837</c:v>
                </c:pt>
                <c:pt idx="833">
                  <c:v>42838</c:v>
                </c:pt>
                <c:pt idx="834">
                  <c:v>42839</c:v>
                </c:pt>
                <c:pt idx="835">
                  <c:v>42840</c:v>
                </c:pt>
                <c:pt idx="836">
                  <c:v>42841</c:v>
                </c:pt>
                <c:pt idx="837">
                  <c:v>42842</c:v>
                </c:pt>
                <c:pt idx="838">
                  <c:v>42843</c:v>
                </c:pt>
                <c:pt idx="839">
                  <c:v>42844</c:v>
                </c:pt>
                <c:pt idx="840">
                  <c:v>42845</c:v>
                </c:pt>
                <c:pt idx="841">
                  <c:v>42846</c:v>
                </c:pt>
                <c:pt idx="842">
                  <c:v>42847</c:v>
                </c:pt>
                <c:pt idx="843">
                  <c:v>42848</c:v>
                </c:pt>
                <c:pt idx="844">
                  <c:v>42849</c:v>
                </c:pt>
                <c:pt idx="845">
                  <c:v>42850</c:v>
                </c:pt>
                <c:pt idx="846">
                  <c:v>42851</c:v>
                </c:pt>
                <c:pt idx="847">
                  <c:v>42852</c:v>
                </c:pt>
                <c:pt idx="848">
                  <c:v>42853</c:v>
                </c:pt>
                <c:pt idx="849">
                  <c:v>42854</c:v>
                </c:pt>
                <c:pt idx="850">
                  <c:v>42855</c:v>
                </c:pt>
                <c:pt idx="851">
                  <c:v>42856</c:v>
                </c:pt>
                <c:pt idx="852">
                  <c:v>42857</c:v>
                </c:pt>
                <c:pt idx="853">
                  <c:v>42858</c:v>
                </c:pt>
                <c:pt idx="854">
                  <c:v>42859</c:v>
                </c:pt>
                <c:pt idx="855">
                  <c:v>42860</c:v>
                </c:pt>
                <c:pt idx="856">
                  <c:v>42861</c:v>
                </c:pt>
                <c:pt idx="857">
                  <c:v>42862</c:v>
                </c:pt>
                <c:pt idx="858">
                  <c:v>42863</c:v>
                </c:pt>
                <c:pt idx="859">
                  <c:v>42864</c:v>
                </c:pt>
                <c:pt idx="860">
                  <c:v>42865</c:v>
                </c:pt>
                <c:pt idx="861">
                  <c:v>42866</c:v>
                </c:pt>
                <c:pt idx="862">
                  <c:v>42867</c:v>
                </c:pt>
                <c:pt idx="863">
                  <c:v>42868</c:v>
                </c:pt>
                <c:pt idx="864">
                  <c:v>42869</c:v>
                </c:pt>
                <c:pt idx="865">
                  <c:v>42870</c:v>
                </c:pt>
                <c:pt idx="866">
                  <c:v>42871</c:v>
                </c:pt>
                <c:pt idx="867">
                  <c:v>42872</c:v>
                </c:pt>
                <c:pt idx="868">
                  <c:v>42873</c:v>
                </c:pt>
                <c:pt idx="869">
                  <c:v>42874</c:v>
                </c:pt>
                <c:pt idx="870">
                  <c:v>42875</c:v>
                </c:pt>
                <c:pt idx="871">
                  <c:v>42876</c:v>
                </c:pt>
                <c:pt idx="872">
                  <c:v>42877</c:v>
                </c:pt>
                <c:pt idx="873">
                  <c:v>42878</c:v>
                </c:pt>
                <c:pt idx="874">
                  <c:v>42879</c:v>
                </c:pt>
                <c:pt idx="875">
                  <c:v>42880</c:v>
                </c:pt>
                <c:pt idx="876">
                  <c:v>42881</c:v>
                </c:pt>
                <c:pt idx="877">
                  <c:v>42882</c:v>
                </c:pt>
                <c:pt idx="878">
                  <c:v>42883</c:v>
                </c:pt>
                <c:pt idx="879">
                  <c:v>42884</c:v>
                </c:pt>
                <c:pt idx="880">
                  <c:v>42885</c:v>
                </c:pt>
                <c:pt idx="881">
                  <c:v>42886</c:v>
                </c:pt>
                <c:pt idx="882">
                  <c:v>42887</c:v>
                </c:pt>
                <c:pt idx="883">
                  <c:v>42888</c:v>
                </c:pt>
                <c:pt idx="884">
                  <c:v>42889</c:v>
                </c:pt>
                <c:pt idx="885">
                  <c:v>42890</c:v>
                </c:pt>
                <c:pt idx="886">
                  <c:v>42891</c:v>
                </c:pt>
                <c:pt idx="887">
                  <c:v>42892</c:v>
                </c:pt>
                <c:pt idx="888">
                  <c:v>42893</c:v>
                </c:pt>
                <c:pt idx="889">
                  <c:v>42894</c:v>
                </c:pt>
                <c:pt idx="890">
                  <c:v>42895</c:v>
                </c:pt>
                <c:pt idx="891">
                  <c:v>42896</c:v>
                </c:pt>
                <c:pt idx="892">
                  <c:v>42897</c:v>
                </c:pt>
                <c:pt idx="893">
                  <c:v>42898</c:v>
                </c:pt>
                <c:pt idx="894">
                  <c:v>42899</c:v>
                </c:pt>
                <c:pt idx="895">
                  <c:v>42900</c:v>
                </c:pt>
                <c:pt idx="896">
                  <c:v>42901</c:v>
                </c:pt>
                <c:pt idx="897">
                  <c:v>42902</c:v>
                </c:pt>
                <c:pt idx="898">
                  <c:v>42903</c:v>
                </c:pt>
                <c:pt idx="899">
                  <c:v>42904</c:v>
                </c:pt>
                <c:pt idx="900">
                  <c:v>42905</c:v>
                </c:pt>
                <c:pt idx="901">
                  <c:v>42906</c:v>
                </c:pt>
                <c:pt idx="902">
                  <c:v>42907</c:v>
                </c:pt>
                <c:pt idx="903">
                  <c:v>42908</c:v>
                </c:pt>
                <c:pt idx="904">
                  <c:v>42909</c:v>
                </c:pt>
                <c:pt idx="905">
                  <c:v>42910</c:v>
                </c:pt>
                <c:pt idx="906">
                  <c:v>42911</c:v>
                </c:pt>
                <c:pt idx="907">
                  <c:v>42912</c:v>
                </c:pt>
                <c:pt idx="908">
                  <c:v>42913</c:v>
                </c:pt>
                <c:pt idx="909">
                  <c:v>42914</c:v>
                </c:pt>
                <c:pt idx="910">
                  <c:v>42915</c:v>
                </c:pt>
                <c:pt idx="911">
                  <c:v>42916</c:v>
                </c:pt>
                <c:pt idx="912">
                  <c:v>42917</c:v>
                </c:pt>
                <c:pt idx="913">
                  <c:v>42918</c:v>
                </c:pt>
                <c:pt idx="914">
                  <c:v>42919</c:v>
                </c:pt>
                <c:pt idx="915">
                  <c:v>42920</c:v>
                </c:pt>
                <c:pt idx="916">
                  <c:v>42921</c:v>
                </c:pt>
                <c:pt idx="917">
                  <c:v>42922</c:v>
                </c:pt>
                <c:pt idx="918">
                  <c:v>42923</c:v>
                </c:pt>
                <c:pt idx="919">
                  <c:v>42924</c:v>
                </c:pt>
                <c:pt idx="920">
                  <c:v>42925</c:v>
                </c:pt>
                <c:pt idx="921">
                  <c:v>42926</c:v>
                </c:pt>
                <c:pt idx="922">
                  <c:v>42927</c:v>
                </c:pt>
                <c:pt idx="923">
                  <c:v>42928</c:v>
                </c:pt>
                <c:pt idx="924">
                  <c:v>42929</c:v>
                </c:pt>
                <c:pt idx="925">
                  <c:v>42930</c:v>
                </c:pt>
                <c:pt idx="926">
                  <c:v>42931</c:v>
                </c:pt>
                <c:pt idx="927">
                  <c:v>42932</c:v>
                </c:pt>
                <c:pt idx="928">
                  <c:v>42933</c:v>
                </c:pt>
                <c:pt idx="929">
                  <c:v>42934</c:v>
                </c:pt>
                <c:pt idx="930">
                  <c:v>42935</c:v>
                </c:pt>
                <c:pt idx="931">
                  <c:v>42936</c:v>
                </c:pt>
                <c:pt idx="932">
                  <c:v>42937</c:v>
                </c:pt>
                <c:pt idx="933">
                  <c:v>42938</c:v>
                </c:pt>
                <c:pt idx="934">
                  <c:v>42939</c:v>
                </c:pt>
                <c:pt idx="935">
                  <c:v>42940</c:v>
                </c:pt>
                <c:pt idx="936">
                  <c:v>42941</c:v>
                </c:pt>
                <c:pt idx="937">
                  <c:v>42942</c:v>
                </c:pt>
                <c:pt idx="938">
                  <c:v>42943</c:v>
                </c:pt>
                <c:pt idx="939">
                  <c:v>42944</c:v>
                </c:pt>
                <c:pt idx="940">
                  <c:v>42945</c:v>
                </c:pt>
                <c:pt idx="941">
                  <c:v>42946</c:v>
                </c:pt>
                <c:pt idx="942">
                  <c:v>42947</c:v>
                </c:pt>
                <c:pt idx="943">
                  <c:v>42948</c:v>
                </c:pt>
                <c:pt idx="944">
                  <c:v>42949</c:v>
                </c:pt>
                <c:pt idx="945">
                  <c:v>42950</c:v>
                </c:pt>
                <c:pt idx="946">
                  <c:v>42951</c:v>
                </c:pt>
                <c:pt idx="947">
                  <c:v>42952</c:v>
                </c:pt>
                <c:pt idx="948">
                  <c:v>42953</c:v>
                </c:pt>
                <c:pt idx="949">
                  <c:v>42954</c:v>
                </c:pt>
                <c:pt idx="950">
                  <c:v>42955</c:v>
                </c:pt>
                <c:pt idx="951">
                  <c:v>42956</c:v>
                </c:pt>
                <c:pt idx="952">
                  <c:v>42957</c:v>
                </c:pt>
                <c:pt idx="953">
                  <c:v>42958</c:v>
                </c:pt>
                <c:pt idx="954">
                  <c:v>42959</c:v>
                </c:pt>
                <c:pt idx="955">
                  <c:v>42960</c:v>
                </c:pt>
                <c:pt idx="956">
                  <c:v>42961</c:v>
                </c:pt>
                <c:pt idx="957">
                  <c:v>42962</c:v>
                </c:pt>
                <c:pt idx="958">
                  <c:v>42963</c:v>
                </c:pt>
                <c:pt idx="959">
                  <c:v>42964</c:v>
                </c:pt>
                <c:pt idx="960">
                  <c:v>42965</c:v>
                </c:pt>
                <c:pt idx="961">
                  <c:v>42966</c:v>
                </c:pt>
                <c:pt idx="962">
                  <c:v>42967</c:v>
                </c:pt>
                <c:pt idx="963">
                  <c:v>42968</c:v>
                </c:pt>
                <c:pt idx="964">
                  <c:v>42969</c:v>
                </c:pt>
                <c:pt idx="965">
                  <c:v>42970</c:v>
                </c:pt>
                <c:pt idx="966">
                  <c:v>42971</c:v>
                </c:pt>
                <c:pt idx="967">
                  <c:v>42972</c:v>
                </c:pt>
                <c:pt idx="968">
                  <c:v>42973</c:v>
                </c:pt>
                <c:pt idx="969">
                  <c:v>42974</c:v>
                </c:pt>
                <c:pt idx="970">
                  <c:v>42975</c:v>
                </c:pt>
                <c:pt idx="971">
                  <c:v>42976</c:v>
                </c:pt>
                <c:pt idx="972">
                  <c:v>42977</c:v>
                </c:pt>
                <c:pt idx="973">
                  <c:v>42978</c:v>
                </c:pt>
                <c:pt idx="974">
                  <c:v>42979</c:v>
                </c:pt>
                <c:pt idx="975">
                  <c:v>42980</c:v>
                </c:pt>
                <c:pt idx="976">
                  <c:v>42981</c:v>
                </c:pt>
                <c:pt idx="977">
                  <c:v>42982</c:v>
                </c:pt>
                <c:pt idx="978">
                  <c:v>42983</c:v>
                </c:pt>
                <c:pt idx="979">
                  <c:v>42984</c:v>
                </c:pt>
                <c:pt idx="980">
                  <c:v>42985</c:v>
                </c:pt>
                <c:pt idx="981">
                  <c:v>42986</c:v>
                </c:pt>
                <c:pt idx="982">
                  <c:v>42987</c:v>
                </c:pt>
                <c:pt idx="983">
                  <c:v>42988</c:v>
                </c:pt>
                <c:pt idx="984">
                  <c:v>42989</c:v>
                </c:pt>
                <c:pt idx="985">
                  <c:v>42990</c:v>
                </c:pt>
                <c:pt idx="986">
                  <c:v>42991</c:v>
                </c:pt>
                <c:pt idx="987">
                  <c:v>42992</c:v>
                </c:pt>
                <c:pt idx="988">
                  <c:v>42993</c:v>
                </c:pt>
                <c:pt idx="989">
                  <c:v>42994</c:v>
                </c:pt>
                <c:pt idx="990">
                  <c:v>42995</c:v>
                </c:pt>
                <c:pt idx="991">
                  <c:v>42996</c:v>
                </c:pt>
                <c:pt idx="992">
                  <c:v>42997</c:v>
                </c:pt>
                <c:pt idx="993">
                  <c:v>42998</c:v>
                </c:pt>
                <c:pt idx="994">
                  <c:v>42999</c:v>
                </c:pt>
                <c:pt idx="995">
                  <c:v>43000</c:v>
                </c:pt>
                <c:pt idx="996">
                  <c:v>43001</c:v>
                </c:pt>
                <c:pt idx="997">
                  <c:v>43002</c:v>
                </c:pt>
                <c:pt idx="998">
                  <c:v>43003</c:v>
                </c:pt>
                <c:pt idx="999">
                  <c:v>43004</c:v>
                </c:pt>
                <c:pt idx="1000">
                  <c:v>43005</c:v>
                </c:pt>
                <c:pt idx="1001">
                  <c:v>43006</c:v>
                </c:pt>
                <c:pt idx="1002">
                  <c:v>43007</c:v>
                </c:pt>
                <c:pt idx="1003">
                  <c:v>43008</c:v>
                </c:pt>
                <c:pt idx="1004">
                  <c:v>43009</c:v>
                </c:pt>
                <c:pt idx="1005">
                  <c:v>43010</c:v>
                </c:pt>
                <c:pt idx="1006">
                  <c:v>43011</c:v>
                </c:pt>
                <c:pt idx="1007">
                  <c:v>43012</c:v>
                </c:pt>
                <c:pt idx="1008">
                  <c:v>43013</c:v>
                </c:pt>
                <c:pt idx="1009">
                  <c:v>43014</c:v>
                </c:pt>
                <c:pt idx="1010">
                  <c:v>43015</c:v>
                </c:pt>
                <c:pt idx="1011">
                  <c:v>43016</c:v>
                </c:pt>
                <c:pt idx="1012">
                  <c:v>43017</c:v>
                </c:pt>
                <c:pt idx="1013">
                  <c:v>43018</c:v>
                </c:pt>
                <c:pt idx="1014">
                  <c:v>43019</c:v>
                </c:pt>
                <c:pt idx="1015">
                  <c:v>43020</c:v>
                </c:pt>
                <c:pt idx="1016">
                  <c:v>43021</c:v>
                </c:pt>
                <c:pt idx="1017">
                  <c:v>43022</c:v>
                </c:pt>
                <c:pt idx="1018">
                  <c:v>43023</c:v>
                </c:pt>
                <c:pt idx="1019">
                  <c:v>43024</c:v>
                </c:pt>
                <c:pt idx="1020">
                  <c:v>43025</c:v>
                </c:pt>
                <c:pt idx="1021">
                  <c:v>43026</c:v>
                </c:pt>
                <c:pt idx="1022">
                  <c:v>43027</c:v>
                </c:pt>
                <c:pt idx="1023">
                  <c:v>43028</c:v>
                </c:pt>
                <c:pt idx="1024">
                  <c:v>43029</c:v>
                </c:pt>
                <c:pt idx="1025">
                  <c:v>43030</c:v>
                </c:pt>
                <c:pt idx="1026">
                  <c:v>43031</c:v>
                </c:pt>
                <c:pt idx="1027">
                  <c:v>43032</c:v>
                </c:pt>
                <c:pt idx="1028">
                  <c:v>43033</c:v>
                </c:pt>
                <c:pt idx="1029">
                  <c:v>43034</c:v>
                </c:pt>
                <c:pt idx="1030">
                  <c:v>43035</c:v>
                </c:pt>
                <c:pt idx="1031">
                  <c:v>43036</c:v>
                </c:pt>
                <c:pt idx="1032">
                  <c:v>43037</c:v>
                </c:pt>
                <c:pt idx="1033">
                  <c:v>43038</c:v>
                </c:pt>
                <c:pt idx="1034">
                  <c:v>43039</c:v>
                </c:pt>
                <c:pt idx="1035">
                  <c:v>43040</c:v>
                </c:pt>
                <c:pt idx="1036">
                  <c:v>43041</c:v>
                </c:pt>
                <c:pt idx="1037">
                  <c:v>43042</c:v>
                </c:pt>
                <c:pt idx="1038">
                  <c:v>43043</c:v>
                </c:pt>
                <c:pt idx="1039">
                  <c:v>43044</c:v>
                </c:pt>
                <c:pt idx="1040">
                  <c:v>43045</c:v>
                </c:pt>
                <c:pt idx="1041">
                  <c:v>43046</c:v>
                </c:pt>
                <c:pt idx="1042">
                  <c:v>43047</c:v>
                </c:pt>
                <c:pt idx="1043">
                  <c:v>43048</c:v>
                </c:pt>
                <c:pt idx="1044">
                  <c:v>43049</c:v>
                </c:pt>
                <c:pt idx="1045">
                  <c:v>43050</c:v>
                </c:pt>
                <c:pt idx="1046">
                  <c:v>43051</c:v>
                </c:pt>
                <c:pt idx="1047">
                  <c:v>43052</c:v>
                </c:pt>
                <c:pt idx="1048">
                  <c:v>43053</c:v>
                </c:pt>
                <c:pt idx="1049">
                  <c:v>43054</c:v>
                </c:pt>
                <c:pt idx="1050">
                  <c:v>43055</c:v>
                </c:pt>
                <c:pt idx="1051">
                  <c:v>43056</c:v>
                </c:pt>
                <c:pt idx="1052">
                  <c:v>43057</c:v>
                </c:pt>
                <c:pt idx="1053">
                  <c:v>43058</c:v>
                </c:pt>
                <c:pt idx="1054">
                  <c:v>43059</c:v>
                </c:pt>
                <c:pt idx="1055">
                  <c:v>43060</c:v>
                </c:pt>
                <c:pt idx="1056">
                  <c:v>43061</c:v>
                </c:pt>
                <c:pt idx="1057">
                  <c:v>43062</c:v>
                </c:pt>
                <c:pt idx="1058">
                  <c:v>43063</c:v>
                </c:pt>
                <c:pt idx="1059">
                  <c:v>43064</c:v>
                </c:pt>
                <c:pt idx="1060">
                  <c:v>43065</c:v>
                </c:pt>
                <c:pt idx="1061">
                  <c:v>43066</c:v>
                </c:pt>
                <c:pt idx="1062">
                  <c:v>43067</c:v>
                </c:pt>
                <c:pt idx="1063">
                  <c:v>43068</c:v>
                </c:pt>
                <c:pt idx="1064">
                  <c:v>43069</c:v>
                </c:pt>
                <c:pt idx="1065">
                  <c:v>43070</c:v>
                </c:pt>
                <c:pt idx="1066">
                  <c:v>43071</c:v>
                </c:pt>
                <c:pt idx="1067">
                  <c:v>43072</c:v>
                </c:pt>
                <c:pt idx="1068">
                  <c:v>43073</c:v>
                </c:pt>
                <c:pt idx="1069">
                  <c:v>43074</c:v>
                </c:pt>
                <c:pt idx="1070">
                  <c:v>43075</c:v>
                </c:pt>
                <c:pt idx="1071">
                  <c:v>43076</c:v>
                </c:pt>
                <c:pt idx="1072">
                  <c:v>43077</c:v>
                </c:pt>
                <c:pt idx="1073">
                  <c:v>43078</c:v>
                </c:pt>
                <c:pt idx="1074">
                  <c:v>43079</c:v>
                </c:pt>
                <c:pt idx="1075">
                  <c:v>43080</c:v>
                </c:pt>
                <c:pt idx="1076">
                  <c:v>43081</c:v>
                </c:pt>
                <c:pt idx="1077">
                  <c:v>43082</c:v>
                </c:pt>
                <c:pt idx="1078">
                  <c:v>43083</c:v>
                </c:pt>
                <c:pt idx="1079">
                  <c:v>43084</c:v>
                </c:pt>
                <c:pt idx="1080">
                  <c:v>43085</c:v>
                </c:pt>
                <c:pt idx="1081">
                  <c:v>43086</c:v>
                </c:pt>
                <c:pt idx="1082">
                  <c:v>43087</c:v>
                </c:pt>
                <c:pt idx="1083">
                  <c:v>43088</c:v>
                </c:pt>
                <c:pt idx="1084">
                  <c:v>43089</c:v>
                </c:pt>
                <c:pt idx="1085">
                  <c:v>43090</c:v>
                </c:pt>
                <c:pt idx="1086">
                  <c:v>43091</c:v>
                </c:pt>
                <c:pt idx="1087">
                  <c:v>43092</c:v>
                </c:pt>
                <c:pt idx="1088">
                  <c:v>43093</c:v>
                </c:pt>
                <c:pt idx="1089">
                  <c:v>43094</c:v>
                </c:pt>
                <c:pt idx="1090">
                  <c:v>43095</c:v>
                </c:pt>
                <c:pt idx="1091">
                  <c:v>43096</c:v>
                </c:pt>
                <c:pt idx="1092">
                  <c:v>43097</c:v>
                </c:pt>
                <c:pt idx="1093">
                  <c:v>43098</c:v>
                </c:pt>
                <c:pt idx="1094">
                  <c:v>43099</c:v>
                </c:pt>
                <c:pt idx="1095">
                  <c:v>43100</c:v>
                </c:pt>
                <c:pt idx="1096">
                  <c:v>43101</c:v>
                </c:pt>
                <c:pt idx="1097">
                  <c:v>43102</c:v>
                </c:pt>
                <c:pt idx="1098">
                  <c:v>43103</c:v>
                </c:pt>
                <c:pt idx="1099">
                  <c:v>43104</c:v>
                </c:pt>
                <c:pt idx="1100">
                  <c:v>43105</c:v>
                </c:pt>
                <c:pt idx="1101">
                  <c:v>43106</c:v>
                </c:pt>
                <c:pt idx="1102">
                  <c:v>43107</c:v>
                </c:pt>
                <c:pt idx="1103">
                  <c:v>43108</c:v>
                </c:pt>
                <c:pt idx="1104">
                  <c:v>43109</c:v>
                </c:pt>
                <c:pt idx="1105">
                  <c:v>43110</c:v>
                </c:pt>
                <c:pt idx="1106">
                  <c:v>43111</c:v>
                </c:pt>
                <c:pt idx="1107">
                  <c:v>43112</c:v>
                </c:pt>
                <c:pt idx="1108">
                  <c:v>43113</c:v>
                </c:pt>
                <c:pt idx="1109">
                  <c:v>43114</c:v>
                </c:pt>
                <c:pt idx="1110">
                  <c:v>43115</c:v>
                </c:pt>
                <c:pt idx="1111">
                  <c:v>43116</c:v>
                </c:pt>
                <c:pt idx="1112">
                  <c:v>43117</c:v>
                </c:pt>
                <c:pt idx="1113">
                  <c:v>43118</c:v>
                </c:pt>
                <c:pt idx="1114">
                  <c:v>43119</c:v>
                </c:pt>
                <c:pt idx="1115">
                  <c:v>43120</c:v>
                </c:pt>
                <c:pt idx="1116">
                  <c:v>43121</c:v>
                </c:pt>
                <c:pt idx="1117">
                  <c:v>43122</c:v>
                </c:pt>
                <c:pt idx="1118">
                  <c:v>43123</c:v>
                </c:pt>
                <c:pt idx="1119">
                  <c:v>43124</c:v>
                </c:pt>
                <c:pt idx="1120">
                  <c:v>43125</c:v>
                </c:pt>
                <c:pt idx="1121">
                  <c:v>43126</c:v>
                </c:pt>
                <c:pt idx="1122">
                  <c:v>43127</c:v>
                </c:pt>
                <c:pt idx="1123">
                  <c:v>43128</c:v>
                </c:pt>
                <c:pt idx="1124">
                  <c:v>43129</c:v>
                </c:pt>
                <c:pt idx="1125">
                  <c:v>43130</c:v>
                </c:pt>
                <c:pt idx="1126">
                  <c:v>43131</c:v>
                </c:pt>
                <c:pt idx="1127">
                  <c:v>43132</c:v>
                </c:pt>
                <c:pt idx="1128">
                  <c:v>43133</c:v>
                </c:pt>
                <c:pt idx="1129">
                  <c:v>43134</c:v>
                </c:pt>
                <c:pt idx="1130">
                  <c:v>43135</c:v>
                </c:pt>
                <c:pt idx="1131">
                  <c:v>43136</c:v>
                </c:pt>
                <c:pt idx="1132">
                  <c:v>43137</c:v>
                </c:pt>
                <c:pt idx="1133">
                  <c:v>43138</c:v>
                </c:pt>
                <c:pt idx="1134">
                  <c:v>43139</c:v>
                </c:pt>
                <c:pt idx="1135">
                  <c:v>43140</c:v>
                </c:pt>
                <c:pt idx="1136">
                  <c:v>43141</c:v>
                </c:pt>
                <c:pt idx="1137">
                  <c:v>43142</c:v>
                </c:pt>
                <c:pt idx="1138">
                  <c:v>43143</c:v>
                </c:pt>
                <c:pt idx="1139">
                  <c:v>43144</c:v>
                </c:pt>
                <c:pt idx="1140">
                  <c:v>43145</c:v>
                </c:pt>
                <c:pt idx="1141">
                  <c:v>43146</c:v>
                </c:pt>
                <c:pt idx="1142">
                  <c:v>43147</c:v>
                </c:pt>
                <c:pt idx="1143">
                  <c:v>43148</c:v>
                </c:pt>
                <c:pt idx="1144">
                  <c:v>43149</c:v>
                </c:pt>
                <c:pt idx="1145">
                  <c:v>43150</c:v>
                </c:pt>
                <c:pt idx="1146">
                  <c:v>43151</c:v>
                </c:pt>
                <c:pt idx="1147">
                  <c:v>43152</c:v>
                </c:pt>
                <c:pt idx="1148">
                  <c:v>43153</c:v>
                </c:pt>
                <c:pt idx="1149">
                  <c:v>43154</c:v>
                </c:pt>
                <c:pt idx="1150">
                  <c:v>43155</c:v>
                </c:pt>
                <c:pt idx="1151">
                  <c:v>43156</c:v>
                </c:pt>
                <c:pt idx="1152">
                  <c:v>43157</c:v>
                </c:pt>
                <c:pt idx="1153">
                  <c:v>43158</c:v>
                </c:pt>
                <c:pt idx="1154">
                  <c:v>43159</c:v>
                </c:pt>
                <c:pt idx="1155">
                  <c:v>43160</c:v>
                </c:pt>
                <c:pt idx="1156">
                  <c:v>43161</c:v>
                </c:pt>
                <c:pt idx="1157">
                  <c:v>43162</c:v>
                </c:pt>
                <c:pt idx="1158">
                  <c:v>43163</c:v>
                </c:pt>
                <c:pt idx="1159">
                  <c:v>43164</c:v>
                </c:pt>
                <c:pt idx="1160">
                  <c:v>43165</c:v>
                </c:pt>
                <c:pt idx="1161">
                  <c:v>43166</c:v>
                </c:pt>
                <c:pt idx="1162">
                  <c:v>43167</c:v>
                </c:pt>
                <c:pt idx="1163">
                  <c:v>43168</c:v>
                </c:pt>
                <c:pt idx="1164">
                  <c:v>43169</c:v>
                </c:pt>
                <c:pt idx="1165">
                  <c:v>43170</c:v>
                </c:pt>
                <c:pt idx="1166">
                  <c:v>43171</c:v>
                </c:pt>
                <c:pt idx="1167">
                  <c:v>43172</c:v>
                </c:pt>
                <c:pt idx="1168">
                  <c:v>43173</c:v>
                </c:pt>
                <c:pt idx="1169">
                  <c:v>43174</c:v>
                </c:pt>
                <c:pt idx="1170">
                  <c:v>43175</c:v>
                </c:pt>
                <c:pt idx="1171">
                  <c:v>43176</c:v>
                </c:pt>
                <c:pt idx="1172">
                  <c:v>43177</c:v>
                </c:pt>
                <c:pt idx="1173">
                  <c:v>43178</c:v>
                </c:pt>
                <c:pt idx="1174">
                  <c:v>43179</c:v>
                </c:pt>
                <c:pt idx="1175">
                  <c:v>43180</c:v>
                </c:pt>
                <c:pt idx="1176">
                  <c:v>43181</c:v>
                </c:pt>
                <c:pt idx="1177">
                  <c:v>43182</c:v>
                </c:pt>
                <c:pt idx="1178">
                  <c:v>43183</c:v>
                </c:pt>
                <c:pt idx="1179">
                  <c:v>43184</c:v>
                </c:pt>
                <c:pt idx="1180">
                  <c:v>43185</c:v>
                </c:pt>
                <c:pt idx="1181">
                  <c:v>43186</c:v>
                </c:pt>
                <c:pt idx="1182">
                  <c:v>43187</c:v>
                </c:pt>
                <c:pt idx="1183">
                  <c:v>43188</c:v>
                </c:pt>
                <c:pt idx="1184">
                  <c:v>43189</c:v>
                </c:pt>
                <c:pt idx="1185">
                  <c:v>43190</c:v>
                </c:pt>
                <c:pt idx="1186">
                  <c:v>43191</c:v>
                </c:pt>
                <c:pt idx="1187">
                  <c:v>43192</c:v>
                </c:pt>
                <c:pt idx="1188">
                  <c:v>43193</c:v>
                </c:pt>
                <c:pt idx="1189">
                  <c:v>43194</c:v>
                </c:pt>
                <c:pt idx="1190">
                  <c:v>43195</c:v>
                </c:pt>
                <c:pt idx="1191">
                  <c:v>43196</c:v>
                </c:pt>
                <c:pt idx="1192">
                  <c:v>43197</c:v>
                </c:pt>
                <c:pt idx="1193">
                  <c:v>43198</c:v>
                </c:pt>
                <c:pt idx="1194">
                  <c:v>43199</c:v>
                </c:pt>
                <c:pt idx="1195">
                  <c:v>43200</c:v>
                </c:pt>
                <c:pt idx="1196">
                  <c:v>43201</c:v>
                </c:pt>
                <c:pt idx="1197">
                  <c:v>43202</c:v>
                </c:pt>
                <c:pt idx="1198">
                  <c:v>43203</c:v>
                </c:pt>
                <c:pt idx="1199">
                  <c:v>43204</c:v>
                </c:pt>
                <c:pt idx="1200">
                  <c:v>43205</c:v>
                </c:pt>
                <c:pt idx="1201">
                  <c:v>43206</c:v>
                </c:pt>
                <c:pt idx="1202">
                  <c:v>43207</c:v>
                </c:pt>
                <c:pt idx="1203">
                  <c:v>43208</c:v>
                </c:pt>
                <c:pt idx="1204">
                  <c:v>43209</c:v>
                </c:pt>
                <c:pt idx="1205">
                  <c:v>43210</c:v>
                </c:pt>
                <c:pt idx="1206">
                  <c:v>43211</c:v>
                </c:pt>
                <c:pt idx="1207">
                  <c:v>43212</c:v>
                </c:pt>
                <c:pt idx="1208">
                  <c:v>43213</c:v>
                </c:pt>
                <c:pt idx="1209">
                  <c:v>43214</c:v>
                </c:pt>
                <c:pt idx="1210">
                  <c:v>43215</c:v>
                </c:pt>
                <c:pt idx="1211">
                  <c:v>43216</c:v>
                </c:pt>
                <c:pt idx="1212">
                  <c:v>43217</c:v>
                </c:pt>
                <c:pt idx="1213">
                  <c:v>43218</c:v>
                </c:pt>
                <c:pt idx="1214">
                  <c:v>43219</c:v>
                </c:pt>
                <c:pt idx="1215">
                  <c:v>43220</c:v>
                </c:pt>
                <c:pt idx="1216">
                  <c:v>43221</c:v>
                </c:pt>
                <c:pt idx="1217">
                  <c:v>43222</c:v>
                </c:pt>
                <c:pt idx="1218">
                  <c:v>43223</c:v>
                </c:pt>
                <c:pt idx="1219">
                  <c:v>43224</c:v>
                </c:pt>
                <c:pt idx="1220">
                  <c:v>43225</c:v>
                </c:pt>
                <c:pt idx="1221">
                  <c:v>43226</c:v>
                </c:pt>
                <c:pt idx="1222">
                  <c:v>43227</c:v>
                </c:pt>
                <c:pt idx="1223">
                  <c:v>43228</c:v>
                </c:pt>
                <c:pt idx="1224">
                  <c:v>43229</c:v>
                </c:pt>
                <c:pt idx="1225">
                  <c:v>43230</c:v>
                </c:pt>
                <c:pt idx="1226">
                  <c:v>43231</c:v>
                </c:pt>
                <c:pt idx="1227">
                  <c:v>43232</c:v>
                </c:pt>
                <c:pt idx="1228">
                  <c:v>43233</c:v>
                </c:pt>
                <c:pt idx="1229">
                  <c:v>43234</c:v>
                </c:pt>
                <c:pt idx="1230">
                  <c:v>43235</c:v>
                </c:pt>
                <c:pt idx="1231">
                  <c:v>43236</c:v>
                </c:pt>
                <c:pt idx="1232">
                  <c:v>43237</c:v>
                </c:pt>
                <c:pt idx="1233">
                  <c:v>43238</c:v>
                </c:pt>
                <c:pt idx="1234">
                  <c:v>43239</c:v>
                </c:pt>
                <c:pt idx="1235">
                  <c:v>43240</c:v>
                </c:pt>
                <c:pt idx="1236">
                  <c:v>43241</c:v>
                </c:pt>
                <c:pt idx="1237">
                  <c:v>43242</c:v>
                </c:pt>
                <c:pt idx="1238">
                  <c:v>43243</c:v>
                </c:pt>
                <c:pt idx="1239">
                  <c:v>43244</c:v>
                </c:pt>
                <c:pt idx="1240">
                  <c:v>43245</c:v>
                </c:pt>
                <c:pt idx="1241">
                  <c:v>43246</c:v>
                </c:pt>
                <c:pt idx="1242">
                  <c:v>43247</c:v>
                </c:pt>
                <c:pt idx="1243">
                  <c:v>43248</c:v>
                </c:pt>
                <c:pt idx="1244">
                  <c:v>43249</c:v>
                </c:pt>
                <c:pt idx="1245">
                  <c:v>43250</c:v>
                </c:pt>
                <c:pt idx="1246">
                  <c:v>43251</c:v>
                </c:pt>
                <c:pt idx="1247">
                  <c:v>43252</c:v>
                </c:pt>
                <c:pt idx="1248">
                  <c:v>43253</c:v>
                </c:pt>
                <c:pt idx="1249">
                  <c:v>43254</c:v>
                </c:pt>
                <c:pt idx="1250">
                  <c:v>43255</c:v>
                </c:pt>
                <c:pt idx="1251">
                  <c:v>43256</c:v>
                </c:pt>
                <c:pt idx="1252">
                  <c:v>43257</c:v>
                </c:pt>
                <c:pt idx="1253">
                  <c:v>43258</c:v>
                </c:pt>
                <c:pt idx="1254">
                  <c:v>43259</c:v>
                </c:pt>
                <c:pt idx="1255">
                  <c:v>43260</c:v>
                </c:pt>
                <c:pt idx="1256">
                  <c:v>43261</c:v>
                </c:pt>
                <c:pt idx="1257">
                  <c:v>43262</c:v>
                </c:pt>
                <c:pt idx="1258">
                  <c:v>43263</c:v>
                </c:pt>
                <c:pt idx="1259">
                  <c:v>43264</c:v>
                </c:pt>
                <c:pt idx="1260">
                  <c:v>43265</c:v>
                </c:pt>
                <c:pt idx="1261">
                  <c:v>43266</c:v>
                </c:pt>
                <c:pt idx="1262">
                  <c:v>43267</c:v>
                </c:pt>
                <c:pt idx="1263">
                  <c:v>43268</c:v>
                </c:pt>
                <c:pt idx="1264">
                  <c:v>43269</c:v>
                </c:pt>
                <c:pt idx="1265">
                  <c:v>43270</c:v>
                </c:pt>
                <c:pt idx="1266">
                  <c:v>43271</c:v>
                </c:pt>
                <c:pt idx="1267">
                  <c:v>43272</c:v>
                </c:pt>
                <c:pt idx="1268">
                  <c:v>43273</c:v>
                </c:pt>
                <c:pt idx="1269">
                  <c:v>43274</c:v>
                </c:pt>
                <c:pt idx="1270">
                  <c:v>43275</c:v>
                </c:pt>
                <c:pt idx="1271">
                  <c:v>43276</c:v>
                </c:pt>
                <c:pt idx="1272">
                  <c:v>43277</c:v>
                </c:pt>
                <c:pt idx="1273">
                  <c:v>43278</c:v>
                </c:pt>
                <c:pt idx="1274">
                  <c:v>43279</c:v>
                </c:pt>
                <c:pt idx="1275">
                  <c:v>43280</c:v>
                </c:pt>
                <c:pt idx="1276">
                  <c:v>43281</c:v>
                </c:pt>
                <c:pt idx="1277">
                  <c:v>43282</c:v>
                </c:pt>
                <c:pt idx="1278">
                  <c:v>43283</c:v>
                </c:pt>
                <c:pt idx="1279">
                  <c:v>43284</c:v>
                </c:pt>
                <c:pt idx="1280">
                  <c:v>43285</c:v>
                </c:pt>
                <c:pt idx="1281">
                  <c:v>43286</c:v>
                </c:pt>
                <c:pt idx="1282">
                  <c:v>43287</c:v>
                </c:pt>
                <c:pt idx="1283">
                  <c:v>43288</c:v>
                </c:pt>
                <c:pt idx="1284">
                  <c:v>43289</c:v>
                </c:pt>
                <c:pt idx="1285">
                  <c:v>43290</c:v>
                </c:pt>
                <c:pt idx="1286">
                  <c:v>43291</c:v>
                </c:pt>
                <c:pt idx="1287">
                  <c:v>43292</c:v>
                </c:pt>
                <c:pt idx="1288">
                  <c:v>43293</c:v>
                </c:pt>
                <c:pt idx="1289">
                  <c:v>43294</c:v>
                </c:pt>
                <c:pt idx="1290">
                  <c:v>43295</c:v>
                </c:pt>
                <c:pt idx="1291">
                  <c:v>43296</c:v>
                </c:pt>
                <c:pt idx="1292">
                  <c:v>43297</c:v>
                </c:pt>
                <c:pt idx="1293">
                  <c:v>43298</c:v>
                </c:pt>
                <c:pt idx="1294">
                  <c:v>43299</c:v>
                </c:pt>
                <c:pt idx="1295">
                  <c:v>43300</c:v>
                </c:pt>
                <c:pt idx="1296">
                  <c:v>43301</c:v>
                </c:pt>
                <c:pt idx="1297">
                  <c:v>43302</c:v>
                </c:pt>
                <c:pt idx="1298">
                  <c:v>43303</c:v>
                </c:pt>
                <c:pt idx="1299">
                  <c:v>43304</c:v>
                </c:pt>
                <c:pt idx="1300">
                  <c:v>43305</c:v>
                </c:pt>
                <c:pt idx="1301">
                  <c:v>43306</c:v>
                </c:pt>
                <c:pt idx="1302">
                  <c:v>43307</c:v>
                </c:pt>
                <c:pt idx="1303">
                  <c:v>43308</c:v>
                </c:pt>
                <c:pt idx="1304">
                  <c:v>43309</c:v>
                </c:pt>
                <c:pt idx="1305">
                  <c:v>43310</c:v>
                </c:pt>
                <c:pt idx="1306">
                  <c:v>43311</c:v>
                </c:pt>
                <c:pt idx="1307">
                  <c:v>43312</c:v>
                </c:pt>
                <c:pt idx="1308">
                  <c:v>43313</c:v>
                </c:pt>
                <c:pt idx="1309">
                  <c:v>43314</c:v>
                </c:pt>
                <c:pt idx="1310">
                  <c:v>43315</c:v>
                </c:pt>
                <c:pt idx="1311">
                  <c:v>43316</c:v>
                </c:pt>
                <c:pt idx="1312">
                  <c:v>43317</c:v>
                </c:pt>
                <c:pt idx="1313">
                  <c:v>43318</c:v>
                </c:pt>
                <c:pt idx="1314">
                  <c:v>43319</c:v>
                </c:pt>
                <c:pt idx="1315">
                  <c:v>43320</c:v>
                </c:pt>
                <c:pt idx="1316">
                  <c:v>43321</c:v>
                </c:pt>
                <c:pt idx="1317">
                  <c:v>43322</c:v>
                </c:pt>
                <c:pt idx="1318">
                  <c:v>43323</c:v>
                </c:pt>
                <c:pt idx="1319">
                  <c:v>43324</c:v>
                </c:pt>
                <c:pt idx="1320">
                  <c:v>43325</c:v>
                </c:pt>
                <c:pt idx="1321">
                  <c:v>43326</c:v>
                </c:pt>
                <c:pt idx="1322">
                  <c:v>43327</c:v>
                </c:pt>
                <c:pt idx="1323">
                  <c:v>43328</c:v>
                </c:pt>
                <c:pt idx="1324">
                  <c:v>43329</c:v>
                </c:pt>
                <c:pt idx="1325">
                  <c:v>43330</c:v>
                </c:pt>
                <c:pt idx="1326">
                  <c:v>43331</c:v>
                </c:pt>
                <c:pt idx="1327">
                  <c:v>43332</c:v>
                </c:pt>
                <c:pt idx="1328">
                  <c:v>43333</c:v>
                </c:pt>
                <c:pt idx="1329">
                  <c:v>43334</c:v>
                </c:pt>
                <c:pt idx="1330">
                  <c:v>43335</c:v>
                </c:pt>
                <c:pt idx="1331">
                  <c:v>43336</c:v>
                </c:pt>
                <c:pt idx="1332">
                  <c:v>43337</c:v>
                </c:pt>
                <c:pt idx="1333">
                  <c:v>43338</c:v>
                </c:pt>
                <c:pt idx="1334">
                  <c:v>43339</c:v>
                </c:pt>
                <c:pt idx="1335">
                  <c:v>43340</c:v>
                </c:pt>
                <c:pt idx="1336">
                  <c:v>43341</c:v>
                </c:pt>
                <c:pt idx="1337">
                  <c:v>43342</c:v>
                </c:pt>
                <c:pt idx="1338">
                  <c:v>43343</c:v>
                </c:pt>
                <c:pt idx="1339">
                  <c:v>43344</c:v>
                </c:pt>
                <c:pt idx="1340">
                  <c:v>43345</c:v>
                </c:pt>
                <c:pt idx="1341">
                  <c:v>43346</c:v>
                </c:pt>
                <c:pt idx="1342">
                  <c:v>43347</c:v>
                </c:pt>
                <c:pt idx="1343">
                  <c:v>43348</c:v>
                </c:pt>
                <c:pt idx="1344">
                  <c:v>43349</c:v>
                </c:pt>
                <c:pt idx="1345">
                  <c:v>43350</c:v>
                </c:pt>
                <c:pt idx="1346">
                  <c:v>43351</c:v>
                </c:pt>
                <c:pt idx="1347">
                  <c:v>43352</c:v>
                </c:pt>
                <c:pt idx="1348">
                  <c:v>43353</c:v>
                </c:pt>
                <c:pt idx="1349">
                  <c:v>43354</c:v>
                </c:pt>
                <c:pt idx="1350">
                  <c:v>43355</c:v>
                </c:pt>
                <c:pt idx="1351">
                  <c:v>43356</c:v>
                </c:pt>
                <c:pt idx="1352">
                  <c:v>43357</c:v>
                </c:pt>
                <c:pt idx="1353">
                  <c:v>43358</c:v>
                </c:pt>
                <c:pt idx="1354">
                  <c:v>43359</c:v>
                </c:pt>
                <c:pt idx="1355">
                  <c:v>43360</c:v>
                </c:pt>
                <c:pt idx="1356">
                  <c:v>43361</c:v>
                </c:pt>
                <c:pt idx="1357">
                  <c:v>43362</c:v>
                </c:pt>
                <c:pt idx="1358">
                  <c:v>43363</c:v>
                </c:pt>
                <c:pt idx="1359">
                  <c:v>43364</c:v>
                </c:pt>
                <c:pt idx="1360">
                  <c:v>43365</c:v>
                </c:pt>
                <c:pt idx="1361">
                  <c:v>43366</c:v>
                </c:pt>
                <c:pt idx="1362">
                  <c:v>43367</c:v>
                </c:pt>
                <c:pt idx="1363">
                  <c:v>43368</c:v>
                </c:pt>
                <c:pt idx="1364">
                  <c:v>43369</c:v>
                </c:pt>
                <c:pt idx="1365">
                  <c:v>43370</c:v>
                </c:pt>
                <c:pt idx="1366">
                  <c:v>43371</c:v>
                </c:pt>
                <c:pt idx="1367">
                  <c:v>43372</c:v>
                </c:pt>
                <c:pt idx="1368">
                  <c:v>43373</c:v>
                </c:pt>
                <c:pt idx="1369">
                  <c:v>43374</c:v>
                </c:pt>
                <c:pt idx="1370">
                  <c:v>43375</c:v>
                </c:pt>
                <c:pt idx="1371">
                  <c:v>43376</c:v>
                </c:pt>
                <c:pt idx="1372">
                  <c:v>43377</c:v>
                </c:pt>
                <c:pt idx="1373">
                  <c:v>43378</c:v>
                </c:pt>
                <c:pt idx="1374">
                  <c:v>43379</c:v>
                </c:pt>
                <c:pt idx="1375">
                  <c:v>43380</c:v>
                </c:pt>
                <c:pt idx="1376">
                  <c:v>43381</c:v>
                </c:pt>
                <c:pt idx="1377">
                  <c:v>43382</c:v>
                </c:pt>
                <c:pt idx="1378">
                  <c:v>43383</c:v>
                </c:pt>
                <c:pt idx="1379">
                  <c:v>43384</c:v>
                </c:pt>
                <c:pt idx="1380">
                  <c:v>43385</c:v>
                </c:pt>
                <c:pt idx="1381">
                  <c:v>43386</c:v>
                </c:pt>
                <c:pt idx="1382">
                  <c:v>43387</c:v>
                </c:pt>
                <c:pt idx="1383">
                  <c:v>43388</c:v>
                </c:pt>
                <c:pt idx="1384">
                  <c:v>43389</c:v>
                </c:pt>
                <c:pt idx="1385">
                  <c:v>43390</c:v>
                </c:pt>
                <c:pt idx="1386">
                  <c:v>43391</c:v>
                </c:pt>
                <c:pt idx="1387">
                  <c:v>43392</c:v>
                </c:pt>
                <c:pt idx="1388">
                  <c:v>43393</c:v>
                </c:pt>
                <c:pt idx="1389">
                  <c:v>43394</c:v>
                </c:pt>
                <c:pt idx="1390">
                  <c:v>43395</c:v>
                </c:pt>
                <c:pt idx="1391">
                  <c:v>43396</c:v>
                </c:pt>
                <c:pt idx="1392">
                  <c:v>43397</c:v>
                </c:pt>
                <c:pt idx="1393">
                  <c:v>43398</c:v>
                </c:pt>
                <c:pt idx="1394">
                  <c:v>43399</c:v>
                </c:pt>
                <c:pt idx="1395">
                  <c:v>43400</c:v>
                </c:pt>
                <c:pt idx="1396">
                  <c:v>43401</c:v>
                </c:pt>
                <c:pt idx="1397">
                  <c:v>43402</c:v>
                </c:pt>
                <c:pt idx="1398">
                  <c:v>43403</c:v>
                </c:pt>
                <c:pt idx="1399">
                  <c:v>43404</c:v>
                </c:pt>
                <c:pt idx="1400">
                  <c:v>43405</c:v>
                </c:pt>
                <c:pt idx="1401">
                  <c:v>43406</c:v>
                </c:pt>
                <c:pt idx="1402">
                  <c:v>43407</c:v>
                </c:pt>
                <c:pt idx="1403">
                  <c:v>43408</c:v>
                </c:pt>
                <c:pt idx="1404">
                  <c:v>43409</c:v>
                </c:pt>
                <c:pt idx="1405">
                  <c:v>43410</c:v>
                </c:pt>
                <c:pt idx="1406">
                  <c:v>43411</c:v>
                </c:pt>
                <c:pt idx="1407">
                  <c:v>43412</c:v>
                </c:pt>
                <c:pt idx="1408">
                  <c:v>43413</c:v>
                </c:pt>
                <c:pt idx="1409">
                  <c:v>43414</c:v>
                </c:pt>
                <c:pt idx="1410">
                  <c:v>43415</c:v>
                </c:pt>
                <c:pt idx="1411">
                  <c:v>43416</c:v>
                </c:pt>
                <c:pt idx="1412">
                  <c:v>43417</c:v>
                </c:pt>
                <c:pt idx="1413">
                  <c:v>43418</c:v>
                </c:pt>
                <c:pt idx="1414">
                  <c:v>43419</c:v>
                </c:pt>
                <c:pt idx="1415">
                  <c:v>43420</c:v>
                </c:pt>
                <c:pt idx="1416">
                  <c:v>43421</c:v>
                </c:pt>
                <c:pt idx="1417">
                  <c:v>43422</c:v>
                </c:pt>
                <c:pt idx="1418">
                  <c:v>43423</c:v>
                </c:pt>
                <c:pt idx="1419">
                  <c:v>43424</c:v>
                </c:pt>
                <c:pt idx="1420">
                  <c:v>43425</c:v>
                </c:pt>
                <c:pt idx="1421">
                  <c:v>43426</c:v>
                </c:pt>
                <c:pt idx="1422">
                  <c:v>43427</c:v>
                </c:pt>
                <c:pt idx="1423">
                  <c:v>43428</c:v>
                </c:pt>
                <c:pt idx="1424">
                  <c:v>43429</c:v>
                </c:pt>
                <c:pt idx="1425">
                  <c:v>43430</c:v>
                </c:pt>
                <c:pt idx="1426">
                  <c:v>43431</c:v>
                </c:pt>
                <c:pt idx="1427">
                  <c:v>43432</c:v>
                </c:pt>
                <c:pt idx="1428">
                  <c:v>43433</c:v>
                </c:pt>
                <c:pt idx="1429">
                  <c:v>43434</c:v>
                </c:pt>
                <c:pt idx="1430">
                  <c:v>43435</c:v>
                </c:pt>
                <c:pt idx="1431">
                  <c:v>43436</c:v>
                </c:pt>
                <c:pt idx="1432">
                  <c:v>43437</c:v>
                </c:pt>
                <c:pt idx="1433">
                  <c:v>43438</c:v>
                </c:pt>
                <c:pt idx="1434">
                  <c:v>43439</c:v>
                </c:pt>
                <c:pt idx="1435">
                  <c:v>43440</c:v>
                </c:pt>
                <c:pt idx="1436">
                  <c:v>43441</c:v>
                </c:pt>
                <c:pt idx="1437">
                  <c:v>43442</c:v>
                </c:pt>
                <c:pt idx="1438">
                  <c:v>43443</c:v>
                </c:pt>
                <c:pt idx="1439">
                  <c:v>43444</c:v>
                </c:pt>
                <c:pt idx="1440">
                  <c:v>43445</c:v>
                </c:pt>
                <c:pt idx="1441">
                  <c:v>43446</c:v>
                </c:pt>
                <c:pt idx="1442">
                  <c:v>43447</c:v>
                </c:pt>
                <c:pt idx="1443">
                  <c:v>43448</c:v>
                </c:pt>
                <c:pt idx="1444">
                  <c:v>43449</c:v>
                </c:pt>
                <c:pt idx="1445">
                  <c:v>43450</c:v>
                </c:pt>
                <c:pt idx="1446">
                  <c:v>43451</c:v>
                </c:pt>
                <c:pt idx="1447">
                  <c:v>43452</c:v>
                </c:pt>
                <c:pt idx="1448">
                  <c:v>43453</c:v>
                </c:pt>
                <c:pt idx="1449">
                  <c:v>43454</c:v>
                </c:pt>
                <c:pt idx="1450">
                  <c:v>43455</c:v>
                </c:pt>
                <c:pt idx="1451">
                  <c:v>43456</c:v>
                </c:pt>
                <c:pt idx="1452">
                  <c:v>43457</c:v>
                </c:pt>
                <c:pt idx="1453">
                  <c:v>43458</c:v>
                </c:pt>
                <c:pt idx="1454">
                  <c:v>43459</c:v>
                </c:pt>
                <c:pt idx="1455">
                  <c:v>43460</c:v>
                </c:pt>
                <c:pt idx="1456">
                  <c:v>43461</c:v>
                </c:pt>
                <c:pt idx="1457">
                  <c:v>43462</c:v>
                </c:pt>
                <c:pt idx="1458">
                  <c:v>43463</c:v>
                </c:pt>
                <c:pt idx="1459">
                  <c:v>43464</c:v>
                </c:pt>
                <c:pt idx="1460">
                  <c:v>43465</c:v>
                </c:pt>
                <c:pt idx="1461">
                  <c:v>43466</c:v>
                </c:pt>
                <c:pt idx="1462">
                  <c:v>43467</c:v>
                </c:pt>
                <c:pt idx="1463">
                  <c:v>43468</c:v>
                </c:pt>
                <c:pt idx="1464">
                  <c:v>43469</c:v>
                </c:pt>
                <c:pt idx="1465">
                  <c:v>43470</c:v>
                </c:pt>
                <c:pt idx="1466">
                  <c:v>43471</c:v>
                </c:pt>
                <c:pt idx="1467">
                  <c:v>43472</c:v>
                </c:pt>
                <c:pt idx="1468">
                  <c:v>43473</c:v>
                </c:pt>
                <c:pt idx="1469">
                  <c:v>43474</c:v>
                </c:pt>
                <c:pt idx="1470">
                  <c:v>43475</c:v>
                </c:pt>
                <c:pt idx="1471">
                  <c:v>43476</c:v>
                </c:pt>
                <c:pt idx="1472">
                  <c:v>43477</c:v>
                </c:pt>
                <c:pt idx="1473">
                  <c:v>43478</c:v>
                </c:pt>
                <c:pt idx="1474">
                  <c:v>43479</c:v>
                </c:pt>
                <c:pt idx="1475">
                  <c:v>43480</c:v>
                </c:pt>
                <c:pt idx="1476">
                  <c:v>43481</c:v>
                </c:pt>
                <c:pt idx="1477">
                  <c:v>43482</c:v>
                </c:pt>
                <c:pt idx="1478">
                  <c:v>43483</c:v>
                </c:pt>
                <c:pt idx="1479">
                  <c:v>43484</c:v>
                </c:pt>
                <c:pt idx="1480">
                  <c:v>43485</c:v>
                </c:pt>
                <c:pt idx="1481">
                  <c:v>43486</c:v>
                </c:pt>
                <c:pt idx="1482">
                  <c:v>43487</c:v>
                </c:pt>
                <c:pt idx="1483">
                  <c:v>43488</c:v>
                </c:pt>
                <c:pt idx="1484">
                  <c:v>43489</c:v>
                </c:pt>
                <c:pt idx="1485">
                  <c:v>43490</c:v>
                </c:pt>
                <c:pt idx="1486">
                  <c:v>43491</c:v>
                </c:pt>
                <c:pt idx="1487">
                  <c:v>43492</c:v>
                </c:pt>
                <c:pt idx="1488">
                  <c:v>43493</c:v>
                </c:pt>
                <c:pt idx="1489">
                  <c:v>43494</c:v>
                </c:pt>
                <c:pt idx="1490">
                  <c:v>43495</c:v>
                </c:pt>
                <c:pt idx="1491">
                  <c:v>43496</c:v>
                </c:pt>
                <c:pt idx="1492">
                  <c:v>43497</c:v>
                </c:pt>
                <c:pt idx="1493">
                  <c:v>43498</c:v>
                </c:pt>
                <c:pt idx="1494">
                  <c:v>43499</c:v>
                </c:pt>
                <c:pt idx="1495">
                  <c:v>43500</c:v>
                </c:pt>
                <c:pt idx="1496">
                  <c:v>43501</c:v>
                </c:pt>
                <c:pt idx="1497">
                  <c:v>43502</c:v>
                </c:pt>
                <c:pt idx="1498">
                  <c:v>43503</c:v>
                </c:pt>
                <c:pt idx="1499">
                  <c:v>43504</c:v>
                </c:pt>
                <c:pt idx="1500">
                  <c:v>43505</c:v>
                </c:pt>
                <c:pt idx="1501">
                  <c:v>43506</c:v>
                </c:pt>
                <c:pt idx="1502">
                  <c:v>43507</c:v>
                </c:pt>
                <c:pt idx="1503">
                  <c:v>43508</c:v>
                </c:pt>
                <c:pt idx="1504">
                  <c:v>43509</c:v>
                </c:pt>
                <c:pt idx="1505">
                  <c:v>43510</c:v>
                </c:pt>
                <c:pt idx="1506">
                  <c:v>43511</c:v>
                </c:pt>
                <c:pt idx="1507">
                  <c:v>43512</c:v>
                </c:pt>
                <c:pt idx="1508">
                  <c:v>43513</c:v>
                </c:pt>
                <c:pt idx="1509">
                  <c:v>43514</c:v>
                </c:pt>
                <c:pt idx="1510">
                  <c:v>43515</c:v>
                </c:pt>
                <c:pt idx="1511">
                  <c:v>43516</c:v>
                </c:pt>
                <c:pt idx="1512">
                  <c:v>43517</c:v>
                </c:pt>
                <c:pt idx="1513">
                  <c:v>43518</c:v>
                </c:pt>
                <c:pt idx="1514">
                  <c:v>43519</c:v>
                </c:pt>
                <c:pt idx="1515">
                  <c:v>43520</c:v>
                </c:pt>
                <c:pt idx="1516">
                  <c:v>43521</c:v>
                </c:pt>
                <c:pt idx="1517">
                  <c:v>43522</c:v>
                </c:pt>
                <c:pt idx="1518">
                  <c:v>43523</c:v>
                </c:pt>
                <c:pt idx="1519">
                  <c:v>43524</c:v>
                </c:pt>
                <c:pt idx="1520">
                  <c:v>43525</c:v>
                </c:pt>
                <c:pt idx="1521">
                  <c:v>43526</c:v>
                </c:pt>
                <c:pt idx="1522">
                  <c:v>43527</c:v>
                </c:pt>
                <c:pt idx="1523">
                  <c:v>43528</c:v>
                </c:pt>
                <c:pt idx="1524">
                  <c:v>43529</c:v>
                </c:pt>
                <c:pt idx="1525">
                  <c:v>43530</c:v>
                </c:pt>
                <c:pt idx="1526">
                  <c:v>43531</c:v>
                </c:pt>
                <c:pt idx="1527">
                  <c:v>43532</c:v>
                </c:pt>
                <c:pt idx="1528">
                  <c:v>43533</c:v>
                </c:pt>
                <c:pt idx="1529">
                  <c:v>43534</c:v>
                </c:pt>
                <c:pt idx="1530">
                  <c:v>43535</c:v>
                </c:pt>
                <c:pt idx="1531">
                  <c:v>43536</c:v>
                </c:pt>
                <c:pt idx="1532">
                  <c:v>43537</c:v>
                </c:pt>
                <c:pt idx="1533">
                  <c:v>43538</c:v>
                </c:pt>
                <c:pt idx="1534">
                  <c:v>43539</c:v>
                </c:pt>
                <c:pt idx="1535">
                  <c:v>43540</c:v>
                </c:pt>
                <c:pt idx="1536">
                  <c:v>43541</c:v>
                </c:pt>
                <c:pt idx="1537">
                  <c:v>43542</c:v>
                </c:pt>
                <c:pt idx="1538">
                  <c:v>43543</c:v>
                </c:pt>
                <c:pt idx="1539">
                  <c:v>43544</c:v>
                </c:pt>
                <c:pt idx="1540">
                  <c:v>43545</c:v>
                </c:pt>
                <c:pt idx="1541">
                  <c:v>43546</c:v>
                </c:pt>
                <c:pt idx="1542">
                  <c:v>43547</c:v>
                </c:pt>
                <c:pt idx="1543">
                  <c:v>43548</c:v>
                </c:pt>
                <c:pt idx="1544">
                  <c:v>43549</c:v>
                </c:pt>
                <c:pt idx="1545">
                  <c:v>43550</c:v>
                </c:pt>
                <c:pt idx="1546">
                  <c:v>43551</c:v>
                </c:pt>
                <c:pt idx="1547">
                  <c:v>43552</c:v>
                </c:pt>
                <c:pt idx="1548">
                  <c:v>43553</c:v>
                </c:pt>
                <c:pt idx="1549">
                  <c:v>43554</c:v>
                </c:pt>
                <c:pt idx="1550">
                  <c:v>43555</c:v>
                </c:pt>
                <c:pt idx="1551">
                  <c:v>43556</c:v>
                </c:pt>
                <c:pt idx="1552">
                  <c:v>43557</c:v>
                </c:pt>
                <c:pt idx="1553">
                  <c:v>43558</c:v>
                </c:pt>
                <c:pt idx="1554">
                  <c:v>43559</c:v>
                </c:pt>
                <c:pt idx="1555">
                  <c:v>43560</c:v>
                </c:pt>
                <c:pt idx="1556">
                  <c:v>43561</c:v>
                </c:pt>
                <c:pt idx="1557">
                  <c:v>43562</c:v>
                </c:pt>
                <c:pt idx="1558">
                  <c:v>43563</c:v>
                </c:pt>
                <c:pt idx="1559">
                  <c:v>43564</c:v>
                </c:pt>
                <c:pt idx="1560">
                  <c:v>43565</c:v>
                </c:pt>
                <c:pt idx="1561">
                  <c:v>43566</c:v>
                </c:pt>
                <c:pt idx="1562">
                  <c:v>43567</c:v>
                </c:pt>
                <c:pt idx="1563">
                  <c:v>43568</c:v>
                </c:pt>
                <c:pt idx="1564">
                  <c:v>43569</c:v>
                </c:pt>
                <c:pt idx="1565">
                  <c:v>43570</c:v>
                </c:pt>
                <c:pt idx="1566">
                  <c:v>43571</c:v>
                </c:pt>
                <c:pt idx="1567">
                  <c:v>43572</c:v>
                </c:pt>
                <c:pt idx="1568">
                  <c:v>43573</c:v>
                </c:pt>
                <c:pt idx="1569">
                  <c:v>43574</c:v>
                </c:pt>
                <c:pt idx="1570">
                  <c:v>43575</c:v>
                </c:pt>
                <c:pt idx="1571">
                  <c:v>43576</c:v>
                </c:pt>
                <c:pt idx="1572">
                  <c:v>43577</c:v>
                </c:pt>
                <c:pt idx="1573">
                  <c:v>43578</c:v>
                </c:pt>
                <c:pt idx="1574">
                  <c:v>43579</c:v>
                </c:pt>
                <c:pt idx="1575">
                  <c:v>43580</c:v>
                </c:pt>
                <c:pt idx="1576">
                  <c:v>43581</c:v>
                </c:pt>
                <c:pt idx="1577">
                  <c:v>43582</c:v>
                </c:pt>
                <c:pt idx="1578">
                  <c:v>43583</c:v>
                </c:pt>
                <c:pt idx="1579">
                  <c:v>43584</c:v>
                </c:pt>
                <c:pt idx="1580">
                  <c:v>43585</c:v>
                </c:pt>
                <c:pt idx="1581">
                  <c:v>43586</c:v>
                </c:pt>
                <c:pt idx="1582">
                  <c:v>43587</c:v>
                </c:pt>
                <c:pt idx="1583">
                  <c:v>43588</c:v>
                </c:pt>
                <c:pt idx="1584">
                  <c:v>43589</c:v>
                </c:pt>
                <c:pt idx="1585">
                  <c:v>43590</c:v>
                </c:pt>
                <c:pt idx="1586">
                  <c:v>43591</c:v>
                </c:pt>
                <c:pt idx="1587">
                  <c:v>43592</c:v>
                </c:pt>
                <c:pt idx="1588">
                  <c:v>43593</c:v>
                </c:pt>
                <c:pt idx="1589">
                  <c:v>43594</c:v>
                </c:pt>
                <c:pt idx="1590">
                  <c:v>43595</c:v>
                </c:pt>
                <c:pt idx="1591">
                  <c:v>43596</c:v>
                </c:pt>
                <c:pt idx="1592">
                  <c:v>43597</c:v>
                </c:pt>
                <c:pt idx="1593">
                  <c:v>43598</c:v>
                </c:pt>
                <c:pt idx="1594">
                  <c:v>43599</c:v>
                </c:pt>
                <c:pt idx="1595">
                  <c:v>43600</c:v>
                </c:pt>
                <c:pt idx="1596">
                  <c:v>43601</c:v>
                </c:pt>
                <c:pt idx="1597">
                  <c:v>43602</c:v>
                </c:pt>
                <c:pt idx="1598">
                  <c:v>43603</c:v>
                </c:pt>
                <c:pt idx="1599">
                  <c:v>43604</c:v>
                </c:pt>
                <c:pt idx="1600">
                  <c:v>43605</c:v>
                </c:pt>
                <c:pt idx="1601">
                  <c:v>43606</c:v>
                </c:pt>
                <c:pt idx="1602">
                  <c:v>43607</c:v>
                </c:pt>
                <c:pt idx="1603">
                  <c:v>43608</c:v>
                </c:pt>
                <c:pt idx="1604">
                  <c:v>43609</c:v>
                </c:pt>
                <c:pt idx="1605">
                  <c:v>43610</c:v>
                </c:pt>
                <c:pt idx="1606">
                  <c:v>43611</c:v>
                </c:pt>
                <c:pt idx="1607">
                  <c:v>43612</c:v>
                </c:pt>
                <c:pt idx="1608">
                  <c:v>43613</c:v>
                </c:pt>
                <c:pt idx="1609">
                  <c:v>43614</c:v>
                </c:pt>
                <c:pt idx="1610">
                  <c:v>43615</c:v>
                </c:pt>
                <c:pt idx="1611">
                  <c:v>43616</c:v>
                </c:pt>
                <c:pt idx="1612">
                  <c:v>43617</c:v>
                </c:pt>
                <c:pt idx="1613">
                  <c:v>43618</c:v>
                </c:pt>
                <c:pt idx="1614">
                  <c:v>43619</c:v>
                </c:pt>
                <c:pt idx="1615">
                  <c:v>43620</c:v>
                </c:pt>
                <c:pt idx="1616">
                  <c:v>43621</c:v>
                </c:pt>
                <c:pt idx="1617">
                  <c:v>43622</c:v>
                </c:pt>
                <c:pt idx="1618">
                  <c:v>43623</c:v>
                </c:pt>
                <c:pt idx="1619">
                  <c:v>43624</c:v>
                </c:pt>
                <c:pt idx="1620">
                  <c:v>43625</c:v>
                </c:pt>
                <c:pt idx="1621">
                  <c:v>43626</c:v>
                </c:pt>
                <c:pt idx="1622">
                  <c:v>43627</c:v>
                </c:pt>
                <c:pt idx="1623">
                  <c:v>43628</c:v>
                </c:pt>
                <c:pt idx="1624">
                  <c:v>43629</c:v>
                </c:pt>
                <c:pt idx="1625">
                  <c:v>43630</c:v>
                </c:pt>
                <c:pt idx="1626">
                  <c:v>43631</c:v>
                </c:pt>
                <c:pt idx="1627">
                  <c:v>43632</c:v>
                </c:pt>
                <c:pt idx="1628">
                  <c:v>43633</c:v>
                </c:pt>
                <c:pt idx="1629">
                  <c:v>43634</c:v>
                </c:pt>
                <c:pt idx="1630">
                  <c:v>43635</c:v>
                </c:pt>
                <c:pt idx="1631">
                  <c:v>43636</c:v>
                </c:pt>
                <c:pt idx="1632">
                  <c:v>43637</c:v>
                </c:pt>
                <c:pt idx="1633">
                  <c:v>43638</c:v>
                </c:pt>
                <c:pt idx="1634">
                  <c:v>43639</c:v>
                </c:pt>
                <c:pt idx="1635">
                  <c:v>43640</c:v>
                </c:pt>
                <c:pt idx="1636">
                  <c:v>43641</c:v>
                </c:pt>
                <c:pt idx="1637">
                  <c:v>43642</c:v>
                </c:pt>
                <c:pt idx="1638">
                  <c:v>43643</c:v>
                </c:pt>
                <c:pt idx="1639">
                  <c:v>43644</c:v>
                </c:pt>
                <c:pt idx="1640">
                  <c:v>43645</c:v>
                </c:pt>
                <c:pt idx="1641">
                  <c:v>43646</c:v>
                </c:pt>
                <c:pt idx="1642">
                  <c:v>43647</c:v>
                </c:pt>
                <c:pt idx="1643">
                  <c:v>43648</c:v>
                </c:pt>
                <c:pt idx="1644">
                  <c:v>43649</c:v>
                </c:pt>
                <c:pt idx="1645">
                  <c:v>43650</c:v>
                </c:pt>
                <c:pt idx="1646">
                  <c:v>43651</c:v>
                </c:pt>
                <c:pt idx="1647">
                  <c:v>43652</c:v>
                </c:pt>
                <c:pt idx="1648">
                  <c:v>43653</c:v>
                </c:pt>
                <c:pt idx="1649">
                  <c:v>43654</c:v>
                </c:pt>
                <c:pt idx="1650">
                  <c:v>43655</c:v>
                </c:pt>
                <c:pt idx="1651">
                  <c:v>43656</c:v>
                </c:pt>
                <c:pt idx="1652">
                  <c:v>43657</c:v>
                </c:pt>
                <c:pt idx="1653">
                  <c:v>43658</c:v>
                </c:pt>
                <c:pt idx="1654">
                  <c:v>43659</c:v>
                </c:pt>
                <c:pt idx="1655">
                  <c:v>43660</c:v>
                </c:pt>
                <c:pt idx="1656">
                  <c:v>43661</c:v>
                </c:pt>
                <c:pt idx="1657">
                  <c:v>43662</c:v>
                </c:pt>
                <c:pt idx="1658">
                  <c:v>43663</c:v>
                </c:pt>
                <c:pt idx="1659">
                  <c:v>43664</c:v>
                </c:pt>
                <c:pt idx="1660">
                  <c:v>43665</c:v>
                </c:pt>
                <c:pt idx="1661">
                  <c:v>43666</c:v>
                </c:pt>
                <c:pt idx="1662">
                  <c:v>43667</c:v>
                </c:pt>
                <c:pt idx="1663">
                  <c:v>43668</c:v>
                </c:pt>
                <c:pt idx="1664">
                  <c:v>43669</c:v>
                </c:pt>
                <c:pt idx="1665">
                  <c:v>43670</c:v>
                </c:pt>
                <c:pt idx="1666">
                  <c:v>43671</c:v>
                </c:pt>
                <c:pt idx="1667">
                  <c:v>43672</c:v>
                </c:pt>
                <c:pt idx="1668">
                  <c:v>43673</c:v>
                </c:pt>
                <c:pt idx="1669">
                  <c:v>43674</c:v>
                </c:pt>
                <c:pt idx="1670">
                  <c:v>43675</c:v>
                </c:pt>
                <c:pt idx="1671">
                  <c:v>43676</c:v>
                </c:pt>
                <c:pt idx="1672">
                  <c:v>43677</c:v>
                </c:pt>
                <c:pt idx="1673">
                  <c:v>43678</c:v>
                </c:pt>
                <c:pt idx="1674">
                  <c:v>43679</c:v>
                </c:pt>
                <c:pt idx="1675">
                  <c:v>43680</c:v>
                </c:pt>
                <c:pt idx="1676">
                  <c:v>43681</c:v>
                </c:pt>
                <c:pt idx="1677">
                  <c:v>43682</c:v>
                </c:pt>
                <c:pt idx="1678">
                  <c:v>43683</c:v>
                </c:pt>
                <c:pt idx="1679">
                  <c:v>43684</c:v>
                </c:pt>
                <c:pt idx="1680">
                  <c:v>43685</c:v>
                </c:pt>
                <c:pt idx="1681">
                  <c:v>43686</c:v>
                </c:pt>
                <c:pt idx="1682">
                  <c:v>43687</c:v>
                </c:pt>
                <c:pt idx="1683">
                  <c:v>43688</c:v>
                </c:pt>
                <c:pt idx="1684">
                  <c:v>43689</c:v>
                </c:pt>
                <c:pt idx="1685">
                  <c:v>43690</c:v>
                </c:pt>
                <c:pt idx="1686">
                  <c:v>43691</c:v>
                </c:pt>
                <c:pt idx="1687">
                  <c:v>43692</c:v>
                </c:pt>
                <c:pt idx="1688">
                  <c:v>43693</c:v>
                </c:pt>
                <c:pt idx="1689">
                  <c:v>43694</c:v>
                </c:pt>
                <c:pt idx="1690">
                  <c:v>43695</c:v>
                </c:pt>
                <c:pt idx="1691">
                  <c:v>43696</c:v>
                </c:pt>
                <c:pt idx="1692">
                  <c:v>43697</c:v>
                </c:pt>
                <c:pt idx="1693">
                  <c:v>43698</c:v>
                </c:pt>
                <c:pt idx="1694">
                  <c:v>43699</c:v>
                </c:pt>
                <c:pt idx="1695">
                  <c:v>43700</c:v>
                </c:pt>
                <c:pt idx="1696">
                  <c:v>43701</c:v>
                </c:pt>
                <c:pt idx="1697">
                  <c:v>43702</c:v>
                </c:pt>
                <c:pt idx="1698">
                  <c:v>43703</c:v>
                </c:pt>
                <c:pt idx="1699">
                  <c:v>43704</c:v>
                </c:pt>
                <c:pt idx="1700">
                  <c:v>43705</c:v>
                </c:pt>
                <c:pt idx="1701">
                  <c:v>43706</c:v>
                </c:pt>
                <c:pt idx="1702">
                  <c:v>43707</c:v>
                </c:pt>
                <c:pt idx="1703">
                  <c:v>43708</c:v>
                </c:pt>
                <c:pt idx="1704">
                  <c:v>43709</c:v>
                </c:pt>
                <c:pt idx="1705">
                  <c:v>43710</c:v>
                </c:pt>
                <c:pt idx="1706">
                  <c:v>43711</c:v>
                </c:pt>
                <c:pt idx="1707">
                  <c:v>43712</c:v>
                </c:pt>
                <c:pt idx="1708">
                  <c:v>43713</c:v>
                </c:pt>
                <c:pt idx="1709">
                  <c:v>43714</c:v>
                </c:pt>
                <c:pt idx="1710">
                  <c:v>43715</c:v>
                </c:pt>
                <c:pt idx="1711">
                  <c:v>43716</c:v>
                </c:pt>
                <c:pt idx="1712">
                  <c:v>43717</c:v>
                </c:pt>
                <c:pt idx="1713">
                  <c:v>43718</c:v>
                </c:pt>
                <c:pt idx="1714">
                  <c:v>43719</c:v>
                </c:pt>
                <c:pt idx="1715">
                  <c:v>43720</c:v>
                </c:pt>
                <c:pt idx="1716">
                  <c:v>43721</c:v>
                </c:pt>
                <c:pt idx="1717">
                  <c:v>43722</c:v>
                </c:pt>
                <c:pt idx="1718">
                  <c:v>43723</c:v>
                </c:pt>
                <c:pt idx="1719">
                  <c:v>43724</c:v>
                </c:pt>
                <c:pt idx="1720">
                  <c:v>43725</c:v>
                </c:pt>
                <c:pt idx="1721">
                  <c:v>43726</c:v>
                </c:pt>
                <c:pt idx="1722">
                  <c:v>43727</c:v>
                </c:pt>
                <c:pt idx="1723">
                  <c:v>43728</c:v>
                </c:pt>
                <c:pt idx="1724">
                  <c:v>43729</c:v>
                </c:pt>
                <c:pt idx="1725">
                  <c:v>43730</c:v>
                </c:pt>
                <c:pt idx="1726">
                  <c:v>43731</c:v>
                </c:pt>
                <c:pt idx="1727">
                  <c:v>43732</c:v>
                </c:pt>
                <c:pt idx="1728">
                  <c:v>43733</c:v>
                </c:pt>
                <c:pt idx="1729">
                  <c:v>43734</c:v>
                </c:pt>
                <c:pt idx="1730">
                  <c:v>43735</c:v>
                </c:pt>
                <c:pt idx="1731">
                  <c:v>43736</c:v>
                </c:pt>
                <c:pt idx="1732">
                  <c:v>43737</c:v>
                </c:pt>
                <c:pt idx="1733">
                  <c:v>43738</c:v>
                </c:pt>
                <c:pt idx="1734">
                  <c:v>43739</c:v>
                </c:pt>
                <c:pt idx="1735">
                  <c:v>43740</c:v>
                </c:pt>
                <c:pt idx="1736">
                  <c:v>43741</c:v>
                </c:pt>
                <c:pt idx="1737">
                  <c:v>43742</c:v>
                </c:pt>
                <c:pt idx="1738">
                  <c:v>43743</c:v>
                </c:pt>
                <c:pt idx="1739">
                  <c:v>43744</c:v>
                </c:pt>
                <c:pt idx="1740">
                  <c:v>43745</c:v>
                </c:pt>
                <c:pt idx="1741">
                  <c:v>43746</c:v>
                </c:pt>
                <c:pt idx="1742">
                  <c:v>43747</c:v>
                </c:pt>
                <c:pt idx="1743">
                  <c:v>43748</c:v>
                </c:pt>
                <c:pt idx="1744">
                  <c:v>43749</c:v>
                </c:pt>
                <c:pt idx="1745">
                  <c:v>43750</c:v>
                </c:pt>
                <c:pt idx="1746">
                  <c:v>43751</c:v>
                </c:pt>
                <c:pt idx="1747">
                  <c:v>43752</c:v>
                </c:pt>
                <c:pt idx="1748">
                  <c:v>43753</c:v>
                </c:pt>
                <c:pt idx="1749">
                  <c:v>43754</c:v>
                </c:pt>
                <c:pt idx="1750">
                  <c:v>43755</c:v>
                </c:pt>
                <c:pt idx="1751">
                  <c:v>43756</c:v>
                </c:pt>
                <c:pt idx="1752">
                  <c:v>43757</c:v>
                </c:pt>
                <c:pt idx="1753">
                  <c:v>43758</c:v>
                </c:pt>
                <c:pt idx="1754">
                  <c:v>43759</c:v>
                </c:pt>
                <c:pt idx="1755">
                  <c:v>43760</c:v>
                </c:pt>
                <c:pt idx="1756">
                  <c:v>43761</c:v>
                </c:pt>
                <c:pt idx="1757">
                  <c:v>43762</c:v>
                </c:pt>
                <c:pt idx="1758">
                  <c:v>43763</c:v>
                </c:pt>
                <c:pt idx="1759">
                  <c:v>43764</c:v>
                </c:pt>
                <c:pt idx="1760">
                  <c:v>43765</c:v>
                </c:pt>
                <c:pt idx="1761">
                  <c:v>43766</c:v>
                </c:pt>
                <c:pt idx="1762">
                  <c:v>43767</c:v>
                </c:pt>
                <c:pt idx="1763">
                  <c:v>43768</c:v>
                </c:pt>
                <c:pt idx="1764">
                  <c:v>43769</c:v>
                </c:pt>
                <c:pt idx="1765">
                  <c:v>43770</c:v>
                </c:pt>
                <c:pt idx="1766">
                  <c:v>43771</c:v>
                </c:pt>
                <c:pt idx="1767">
                  <c:v>43772</c:v>
                </c:pt>
                <c:pt idx="1768">
                  <c:v>43773</c:v>
                </c:pt>
                <c:pt idx="1769">
                  <c:v>43774</c:v>
                </c:pt>
                <c:pt idx="1770">
                  <c:v>43775</c:v>
                </c:pt>
                <c:pt idx="1771">
                  <c:v>43776</c:v>
                </c:pt>
                <c:pt idx="1772">
                  <c:v>43777</c:v>
                </c:pt>
                <c:pt idx="1773">
                  <c:v>43778</c:v>
                </c:pt>
                <c:pt idx="1774">
                  <c:v>43779</c:v>
                </c:pt>
                <c:pt idx="1775">
                  <c:v>43780</c:v>
                </c:pt>
                <c:pt idx="1776">
                  <c:v>43781</c:v>
                </c:pt>
                <c:pt idx="1777">
                  <c:v>43782</c:v>
                </c:pt>
                <c:pt idx="1778">
                  <c:v>43783</c:v>
                </c:pt>
                <c:pt idx="1779">
                  <c:v>43784</c:v>
                </c:pt>
                <c:pt idx="1780">
                  <c:v>43785</c:v>
                </c:pt>
                <c:pt idx="1781">
                  <c:v>43786</c:v>
                </c:pt>
                <c:pt idx="1782">
                  <c:v>43787</c:v>
                </c:pt>
                <c:pt idx="1783">
                  <c:v>43788</c:v>
                </c:pt>
                <c:pt idx="1784">
                  <c:v>43789</c:v>
                </c:pt>
                <c:pt idx="1785">
                  <c:v>43790</c:v>
                </c:pt>
                <c:pt idx="1786">
                  <c:v>43791</c:v>
                </c:pt>
                <c:pt idx="1787">
                  <c:v>43792</c:v>
                </c:pt>
                <c:pt idx="1788">
                  <c:v>43793</c:v>
                </c:pt>
                <c:pt idx="1789">
                  <c:v>43794</c:v>
                </c:pt>
                <c:pt idx="1790">
                  <c:v>43795</c:v>
                </c:pt>
                <c:pt idx="1791">
                  <c:v>43796</c:v>
                </c:pt>
                <c:pt idx="1792">
                  <c:v>43797</c:v>
                </c:pt>
                <c:pt idx="1793">
                  <c:v>43798</c:v>
                </c:pt>
                <c:pt idx="1794">
                  <c:v>43799</c:v>
                </c:pt>
                <c:pt idx="1795">
                  <c:v>43800</c:v>
                </c:pt>
                <c:pt idx="1796">
                  <c:v>43801</c:v>
                </c:pt>
                <c:pt idx="1797">
                  <c:v>43802</c:v>
                </c:pt>
                <c:pt idx="1798">
                  <c:v>43803</c:v>
                </c:pt>
                <c:pt idx="1799">
                  <c:v>43804</c:v>
                </c:pt>
                <c:pt idx="1800">
                  <c:v>43805</c:v>
                </c:pt>
                <c:pt idx="1801">
                  <c:v>43806</c:v>
                </c:pt>
                <c:pt idx="1802">
                  <c:v>43807</c:v>
                </c:pt>
                <c:pt idx="1803">
                  <c:v>43808</c:v>
                </c:pt>
                <c:pt idx="1804">
                  <c:v>43809</c:v>
                </c:pt>
                <c:pt idx="1805">
                  <c:v>43810</c:v>
                </c:pt>
                <c:pt idx="1806">
                  <c:v>43811</c:v>
                </c:pt>
                <c:pt idx="1807">
                  <c:v>43812</c:v>
                </c:pt>
                <c:pt idx="1808">
                  <c:v>43813</c:v>
                </c:pt>
                <c:pt idx="1809">
                  <c:v>43814</c:v>
                </c:pt>
                <c:pt idx="1810">
                  <c:v>43815</c:v>
                </c:pt>
                <c:pt idx="1811">
                  <c:v>43816</c:v>
                </c:pt>
                <c:pt idx="1812">
                  <c:v>43817</c:v>
                </c:pt>
                <c:pt idx="1813">
                  <c:v>43818</c:v>
                </c:pt>
                <c:pt idx="1814">
                  <c:v>43819</c:v>
                </c:pt>
                <c:pt idx="1815">
                  <c:v>43820</c:v>
                </c:pt>
                <c:pt idx="1816">
                  <c:v>43821</c:v>
                </c:pt>
                <c:pt idx="1817">
                  <c:v>43822</c:v>
                </c:pt>
                <c:pt idx="1818">
                  <c:v>43823</c:v>
                </c:pt>
                <c:pt idx="1819">
                  <c:v>43824</c:v>
                </c:pt>
                <c:pt idx="1820">
                  <c:v>43825</c:v>
                </c:pt>
                <c:pt idx="1821">
                  <c:v>43826</c:v>
                </c:pt>
                <c:pt idx="1822">
                  <c:v>43827</c:v>
                </c:pt>
                <c:pt idx="1823">
                  <c:v>43828</c:v>
                </c:pt>
                <c:pt idx="1824">
                  <c:v>43829</c:v>
                </c:pt>
                <c:pt idx="1825">
                  <c:v>43830</c:v>
                </c:pt>
                <c:pt idx="1826">
                  <c:v>43831</c:v>
                </c:pt>
                <c:pt idx="1827">
                  <c:v>43832</c:v>
                </c:pt>
                <c:pt idx="1828">
                  <c:v>43833</c:v>
                </c:pt>
                <c:pt idx="1829">
                  <c:v>43834</c:v>
                </c:pt>
                <c:pt idx="1830">
                  <c:v>43835</c:v>
                </c:pt>
                <c:pt idx="1831">
                  <c:v>43836</c:v>
                </c:pt>
                <c:pt idx="1832">
                  <c:v>43837</c:v>
                </c:pt>
                <c:pt idx="1833">
                  <c:v>43838</c:v>
                </c:pt>
                <c:pt idx="1834">
                  <c:v>43839</c:v>
                </c:pt>
                <c:pt idx="1835">
                  <c:v>43840</c:v>
                </c:pt>
                <c:pt idx="1836">
                  <c:v>43841</c:v>
                </c:pt>
                <c:pt idx="1837">
                  <c:v>43842</c:v>
                </c:pt>
                <c:pt idx="1838">
                  <c:v>43843</c:v>
                </c:pt>
                <c:pt idx="1839">
                  <c:v>43844</c:v>
                </c:pt>
                <c:pt idx="1840">
                  <c:v>43845</c:v>
                </c:pt>
                <c:pt idx="1841">
                  <c:v>43846</c:v>
                </c:pt>
                <c:pt idx="1842">
                  <c:v>43847</c:v>
                </c:pt>
                <c:pt idx="1843">
                  <c:v>43848</c:v>
                </c:pt>
                <c:pt idx="1844">
                  <c:v>43849</c:v>
                </c:pt>
                <c:pt idx="1845">
                  <c:v>43850</c:v>
                </c:pt>
                <c:pt idx="1846">
                  <c:v>43851</c:v>
                </c:pt>
                <c:pt idx="1847">
                  <c:v>43852</c:v>
                </c:pt>
                <c:pt idx="1848">
                  <c:v>43853</c:v>
                </c:pt>
                <c:pt idx="1849">
                  <c:v>43854</c:v>
                </c:pt>
                <c:pt idx="1850">
                  <c:v>43855</c:v>
                </c:pt>
                <c:pt idx="1851">
                  <c:v>43856</c:v>
                </c:pt>
                <c:pt idx="1852">
                  <c:v>43857</c:v>
                </c:pt>
                <c:pt idx="1853">
                  <c:v>43858</c:v>
                </c:pt>
                <c:pt idx="1854">
                  <c:v>43859</c:v>
                </c:pt>
                <c:pt idx="1855">
                  <c:v>43860</c:v>
                </c:pt>
                <c:pt idx="1856">
                  <c:v>43861</c:v>
                </c:pt>
                <c:pt idx="1857">
                  <c:v>43862</c:v>
                </c:pt>
                <c:pt idx="1858">
                  <c:v>43863</c:v>
                </c:pt>
                <c:pt idx="1859">
                  <c:v>43864</c:v>
                </c:pt>
                <c:pt idx="1860">
                  <c:v>43865</c:v>
                </c:pt>
                <c:pt idx="1861">
                  <c:v>43866</c:v>
                </c:pt>
                <c:pt idx="1862">
                  <c:v>43867</c:v>
                </c:pt>
                <c:pt idx="1863">
                  <c:v>43868</c:v>
                </c:pt>
                <c:pt idx="1864">
                  <c:v>43869</c:v>
                </c:pt>
                <c:pt idx="1865">
                  <c:v>43870</c:v>
                </c:pt>
                <c:pt idx="1866">
                  <c:v>43871</c:v>
                </c:pt>
                <c:pt idx="1867">
                  <c:v>43872</c:v>
                </c:pt>
                <c:pt idx="1868">
                  <c:v>43873</c:v>
                </c:pt>
                <c:pt idx="1869">
                  <c:v>43874</c:v>
                </c:pt>
                <c:pt idx="1870">
                  <c:v>43875</c:v>
                </c:pt>
                <c:pt idx="1871">
                  <c:v>43876</c:v>
                </c:pt>
                <c:pt idx="1872">
                  <c:v>43877</c:v>
                </c:pt>
                <c:pt idx="1873">
                  <c:v>43878</c:v>
                </c:pt>
                <c:pt idx="1874">
                  <c:v>43879</c:v>
                </c:pt>
                <c:pt idx="1875">
                  <c:v>43880</c:v>
                </c:pt>
                <c:pt idx="1876">
                  <c:v>43881</c:v>
                </c:pt>
                <c:pt idx="1877">
                  <c:v>43882</c:v>
                </c:pt>
                <c:pt idx="1878">
                  <c:v>43883</c:v>
                </c:pt>
                <c:pt idx="1879">
                  <c:v>43884</c:v>
                </c:pt>
                <c:pt idx="1880">
                  <c:v>43885</c:v>
                </c:pt>
                <c:pt idx="1881">
                  <c:v>43886</c:v>
                </c:pt>
                <c:pt idx="1882">
                  <c:v>43887</c:v>
                </c:pt>
                <c:pt idx="1883">
                  <c:v>43888</c:v>
                </c:pt>
                <c:pt idx="1884">
                  <c:v>43889</c:v>
                </c:pt>
                <c:pt idx="1885">
                  <c:v>43890</c:v>
                </c:pt>
                <c:pt idx="1886">
                  <c:v>43891</c:v>
                </c:pt>
                <c:pt idx="1887">
                  <c:v>43892</c:v>
                </c:pt>
                <c:pt idx="1888">
                  <c:v>43893</c:v>
                </c:pt>
                <c:pt idx="1889">
                  <c:v>43894</c:v>
                </c:pt>
                <c:pt idx="1890">
                  <c:v>43895</c:v>
                </c:pt>
                <c:pt idx="1891">
                  <c:v>43896</c:v>
                </c:pt>
                <c:pt idx="1892">
                  <c:v>43897</c:v>
                </c:pt>
                <c:pt idx="1893">
                  <c:v>43898</c:v>
                </c:pt>
                <c:pt idx="1894">
                  <c:v>43899</c:v>
                </c:pt>
                <c:pt idx="1895">
                  <c:v>43900</c:v>
                </c:pt>
                <c:pt idx="1896">
                  <c:v>43901</c:v>
                </c:pt>
                <c:pt idx="1897">
                  <c:v>43902</c:v>
                </c:pt>
                <c:pt idx="1898">
                  <c:v>43903</c:v>
                </c:pt>
                <c:pt idx="1899">
                  <c:v>43904</c:v>
                </c:pt>
                <c:pt idx="1900">
                  <c:v>43905</c:v>
                </c:pt>
                <c:pt idx="1901">
                  <c:v>43906</c:v>
                </c:pt>
                <c:pt idx="1902">
                  <c:v>43907</c:v>
                </c:pt>
                <c:pt idx="1903">
                  <c:v>43908</c:v>
                </c:pt>
                <c:pt idx="1904">
                  <c:v>43909</c:v>
                </c:pt>
                <c:pt idx="1905">
                  <c:v>43910</c:v>
                </c:pt>
                <c:pt idx="1906">
                  <c:v>43911</c:v>
                </c:pt>
                <c:pt idx="1907">
                  <c:v>43912</c:v>
                </c:pt>
                <c:pt idx="1908">
                  <c:v>43913</c:v>
                </c:pt>
                <c:pt idx="1909">
                  <c:v>43914</c:v>
                </c:pt>
                <c:pt idx="1910">
                  <c:v>43915</c:v>
                </c:pt>
                <c:pt idx="1911">
                  <c:v>43916</c:v>
                </c:pt>
                <c:pt idx="1912">
                  <c:v>43917</c:v>
                </c:pt>
                <c:pt idx="1913">
                  <c:v>43918</c:v>
                </c:pt>
                <c:pt idx="1914">
                  <c:v>43919</c:v>
                </c:pt>
                <c:pt idx="1915">
                  <c:v>43920</c:v>
                </c:pt>
                <c:pt idx="1916">
                  <c:v>43921</c:v>
                </c:pt>
                <c:pt idx="1917">
                  <c:v>43922</c:v>
                </c:pt>
                <c:pt idx="1918">
                  <c:v>43923</c:v>
                </c:pt>
                <c:pt idx="1919">
                  <c:v>43924</c:v>
                </c:pt>
                <c:pt idx="1920">
                  <c:v>43925</c:v>
                </c:pt>
                <c:pt idx="1921">
                  <c:v>43926</c:v>
                </c:pt>
                <c:pt idx="1922">
                  <c:v>43927</c:v>
                </c:pt>
                <c:pt idx="1923">
                  <c:v>43928</c:v>
                </c:pt>
                <c:pt idx="1924">
                  <c:v>43929</c:v>
                </c:pt>
                <c:pt idx="1925">
                  <c:v>43930</c:v>
                </c:pt>
                <c:pt idx="1926">
                  <c:v>43931</c:v>
                </c:pt>
                <c:pt idx="1927">
                  <c:v>43932</c:v>
                </c:pt>
                <c:pt idx="1928">
                  <c:v>43933</c:v>
                </c:pt>
                <c:pt idx="1929">
                  <c:v>43934</c:v>
                </c:pt>
                <c:pt idx="1930">
                  <c:v>43935</c:v>
                </c:pt>
                <c:pt idx="1931">
                  <c:v>43936</c:v>
                </c:pt>
                <c:pt idx="1932">
                  <c:v>43937</c:v>
                </c:pt>
                <c:pt idx="1933">
                  <c:v>43938</c:v>
                </c:pt>
                <c:pt idx="1934">
                  <c:v>43939</c:v>
                </c:pt>
                <c:pt idx="1935">
                  <c:v>43940</c:v>
                </c:pt>
                <c:pt idx="1936">
                  <c:v>43941</c:v>
                </c:pt>
                <c:pt idx="1937">
                  <c:v>43942</c:v>
                </c:pt>
                <c:pt idx="1938">
                  <c:v>43943</c:v>
                </c:pt>
                <c:pt idx="1939">
                  <c:v>43944</c:v>
                </c:pt>
                <c:pt idx="1940">
                  <c:v>43945</c:v>
                </c:pt>
                <c:pt idx="1941">
                  <c:v>43946</c:v>
                </c:pt>
                <c:pt idx="1942">
                  <c:v>43947</c:v>
                </c:pt>
                <c:pt idx="1943">
                  <c:v>43948</c:v>
                </c:pt>
                <c:pt idx="1944">
                  <c:v>43949</c:v>
                </c:pt>
                <c:pt idx="1945">
                  <c:v>43950</c:v>
                </c:pt>
                <c:pt idx="1946">
                  <c:v>43951</c:v>
                </c:pt>
                <c:pt idx="1947">
                  <c:v>43952</c:v>
                </c:pt>
                <c:pt idx="1948">
                  <c:v>43953</c:v>
                </c:pt>
                <c:pt idx="1949">
                  <c:v>43954</c:v>
                </c:pt>
                <c:pt idx="1950">
                  <c:v>43955</c:v>
                </c:pt>
                <c:pt idx="1951">
                  <c:v>43956</c:v>
                </c:pt>
                <c:pt idx="1952">
                  <c:v>43957</c:v>
                </c:pt>
                <c:pt idx="1953">
                  <c:v>43958</c:v>
                </c:pt>
                <c:pt idx="1954">
                  <c:v>43959</c:v>
                </c:pt>
                <c:pt idx="1955">
                  <c:v>43960</c:v>
                </c:pt>
                <c:pt idx="1956">
                  <c:v>43961</c:v>
                </c:pt>
                <c:pt idx="1957">
                  <c:v>43962</c:v>
                </c:pt>
                <c:pt idx="1958">
                  <c:v>43963</c:v>
                </c:pt>
                <c:pt idx="1959">
                  <c:v>43964</c:v>
                </c:pt>
                <c:pt idx="1960">
                  <c:v>43965</c:v>
                </c:pt>
                <c:pt idx="1961">
                  <c:v>43966</c:v>
                </c:pt>
                <c:pt idx="1962">
                  <c:v>43967</c:v>
                </c:pt>
                <c:pt idx="1963">
                  <c:v>43968</c:v>
                </c:pt>
                <c:pt idx="1964">
                  <c:v>43969</c:v>
                </c:pt>
                <c:pt idx="1965">
                  <c:v>43970</c:v>
                </c:pt>
                <c:pt idx="1966">
                  <c:v>43971</c:v>
                </c:pt>
                <c:pt idx="1967">
                  <c:v>43972</c:v>
                </c:pt>
                <c:pt idx="1968">
                  <c:v>43973</c:v>
                </c:pt>
                <c:pt idx="1969">
                  <c:v>43974</c:v>
                </c:pt>
                <c:pt idx="1970">
                  <c:v>43975</c:v>
                </c:pt>
                <c:pt idx="1971">
                  <c:v>43976</c:v>
                </c:pt>
                <c:pt idx="1972">
                  <c:v>43977</c:v>
                </c:pt>
                <c:pt idx="1973">
                  <c:v>43978</c:v>
                </c:pt>
                <c:pt idx="1974">
                  <c:v>43979</c:v>
                </c:pt>
                <c:pt idx="1975">
                  <c:v>43980</c:v>
                </c:pt>
                <c:pt idx="1976">
                  <c:v>43981</c:v>
                </c:pt>
                <c:pt idx="1977">
                  <c:v>43982</c:v>
                </c:pt>
                <c:pt idx="1978">
                  <c:v>43983</c:v>
                </c:pt>
                <c:pt idx="1979">
                  <c:v>43984</c:v>
                </c:pt>
                <c:pt idx="1980">
                  <c:v>43985</c:v>
                </c:pt>
                <c:pt idx="1981">
                  <c:v>43986</c:v>
                </c:pt>
                <c:pt idx="1982">
                  <c:v>43987</c:v>
                </c:pt>
                <c:pt idx="1983">
                  <c:v>43988</c:v>
                </c:pt>
                <c:pt idx="1984">
                  <c:v>43989</c:v>
                </c:pt>
                <c:pt idx="1985">
                  <c:v>43990</c:v>
                </c:pt>
                <c:pt idx="1986">
                  <c:v>43991</c:v>
                </c:pt>
                <c:pt idx="1987">
                  <c:v>43992</c:v>
                </c:pt>
                <c:pt idx="1988">
                  <c:v>43993</c:v>
                </c:pt>
                <c:pt idx="1989">
                  <c:v>43994</c:v>
                </c:pt>
                <c:pt idx="1990">
                  <c:v>43995</c:v>
                </c:pt>
                <c:pt idx="1991">
                  <c:v>43996</c:v>
                </c:pt>
                <c:pt idx="1992">
                  <c:v>43997</c:v>
                </c:pt>
                <c:pt idx="1993">
                  <c:v>43998</c:v>
                </c:pt>
                <c:pt idx="1994">
                  <c:v>43999</c:v>
                </c:pt>
                <c:pt idx="1995">
                  <c:v>44000</c:v>
                </c:pt>
                <c:pt idx="1996">
                  <c:v>44001</c:v>
                </c:pt>
                <c:pt idx="1997">
                  <c:v>44002</c:v>
                </c:pt>
                <c:pt idx="1998">
                  <c:v>44003</c:v>
                </c:pt>
                <c:pt idx="1999">
                  <c:v>44004</c:v>
                </c:pt>
                <c:pt idx="2000">
                  <c:v>44005</c:v>
                </c:pt>
                <c:pt idx="2001">
                  <c:v>44006</c:v>
                </c:pt>
                <c:pt idx="2002">
                  <c:v>44007</c:v>
                </c:pt>
                <c:pt idx="2003">
                  <c:v>44008</c:v>
                </c:pt>
                <c:pt idx="2004">
                  <c:v>44009</c:v>
                </c:pt>
                <c:pt idx="2005">
                  <c:v>44010</c:v>
                </c:pt>
                <c:pt idx="2006">
                  <c:v>44011</c:v>
                </c:pt>
                <c:pt idx="2007">
                  <c:v>44012</c:v>
                </c:pt>
                <c:pt idx="2008">
                  <c:v>44013</c:v>
                </c:pt>
                <c:pt idx="2009">
                  <c:v>44014</c:v>
                </c:pt>
                <c:pt idx="2010">
                  <c:v>44015</c:v>
                </c:pt>
                <c:pt idx="2011">
                  <c:v>44016</c:v>
                </c:pt>
                <c:pt idx="2012">
                  <c:v>44017</c:v>
                </c:pt>
                <c:pt idx="2013">
                  <c:v>44018</c:v>
                </c:pt>
                <c:pt idx="2014">
                  <c:v>44019</c:v>
                </c:pt>
                <c:pt idx="2015">
                  <c:v>44020</c:v>
                </c:pt>
                <c:pt idx="2016">
                  <c:v>44021</c:v>
                </c:pt>
                <c:pt idx="2017">
                  <c:v>44022</c:v>
                </c:pt>
                <c:pt idx="2018">
                  <c:v>44023</c:v>
                </c:pt>
                <c:pt idx="2019">
                  <c:v>44024</c:v>
                </c:pt>
                <c:pt idx="2020">
                  <c:v>44025</c:v>
                </c:pt>
                <c:pt idx="2021">
                  <c:v>44026</c:v>
                </c:pt>
                <c:pt idx="2022">
                  <c:v>44027</c:v>
                </c:pt>
                <c:pt idx="2023">
                  <c:v>44028</c:v>
                </c:pt>
                <c:pt idx="2024">
                  <c:v>44029</c:v>
                </c:pt>
                <c:pt idx="2025">
                  <c:v>44030</c:v>
                </c:pt>
                <c:pt idx="2026">
                  <c:v>44031</c:v>
                </c:pt>
                <c:pt idx="2027">
                  <c:v>44032</c:v>
                </c:pt>
                <c:pt idx="2028">
                  <c:v>44033</c:v>
                </c:pt>
                <c:pt idx="2029">
                  <c:v>44034</c:v>
                </c:pt>
                <c:pt idx="2030">
                  <c:v>44035</c:v>
                </c:pt>
                <c:pt idx="2031">
                  <c:v>44036</c:v>
                </c:pt>
                <c:pt idx="2032">
                  <c:v>44037</c:v>
                </c:pt>
                <c:pt idx="2033">
                  <c:v>44038</c:v>
                </c:pt>
                <c:pt idx="2034">
                  <c:v>44039</c:v>
                </c:pt>
                <c:pt idx="2035">
                  <c:v>44040</c:v>
                </c:pt>
                <c:pt idx="2036">
                  <c:v>44041</c:v>
                </c:pt>
                <c:pt idx="2037">
                  <c:v>44042</c:v>
                </c:pt>
                <c:pt idx="2038">
                  <c:v>44043</c:v>
                </c:pt>
                <c:pt idx="2039">
                  <c:v>44044</c:v>
                </c:pt>
                <c:pt idx="2040">
                  <c:v>44045</c:v>
                </c:pt>
                <c:pt idx="2041">
                  <c:v>44046</c:v>
                </c:pt>
                <c:pt idx="2042">
                  <c:v>44047</c:v>
                </c:pt>
                <c:pt idx="2043">
                  <c:v>44048</c:v>
                </c:pt>
                <c:pt idx="2044">
                  <c:v>44049</c:v>
                </c:pt>
                <c:pt idx="2045">
                  <c:v>44050</c:v>
                </c:pt>
                <c:pt idx="2046">
                  <c:v>44051</c:v>
                </c:pt>
                <c:pt idx="2047">
                  <c:v>44052</c:v>
                </c:pt>
                <c:pt idx="2048">
                  <c:v>44053</c:v>
                </c:pt>
                <c:pt idx="2049">
                  <c:v>44054</c:v>
                </c:pt>
                <c:pt idx="2050">
                  <c:v>44055</c:v>
                </c:pt>
                <c:pt idx="2051">
                  <c:v>44056</c:v>
                </c:pt>
                <c:pt idx="2052">
                  <c:v>44057</c:v>
                </c:pt>
                <c:pt idx="2053">
                  <c:v>44058</c:v>
                </c:pt>
                <c:pt idx="2054">
                  <c:v>44059</c:v>
                </c:pt>
                <c:pt idx="2055">
                  <c:v>44060</c:v>
                </c:pt>
                <c:pt idx="2056">
                  <c:v>44061</c:v>
                </c:pt>
                <c:pt idx="2057">
                  <c:v>44062</c:v>
                </c:pt>
                <c:pt idx="2058">
                  <c:v>44063</c:v>
                </c:pt>
                <c:pt idx="2059">
                  <c:v>44064</c:v>
                </c:pt>
                <c:pt idx="2060">
                  <c:v>44065</c:v>
                </c:pt>
                <c:pt idx="2061">
                  <c:v>44066</c:v>
                </c:pt>
                <c:pt idx="2062">
                  <c:v>44067</c:v>
                </c:pt>
                <c:pt idx="2063">
                  <c:v>44068</c:v>
                </c:pt>
                <c:pt idx="2064">
                  <c:v>44069</c:v>
                </c:pt>
                <c:pt idx="2065">
                  <c:v>44070</c:v>
                </c:pt>
                <c:pt idx="2066">
                  <c:v>44071</c:v>
                </c:pt>
                <c:pt idx="2067">
                  <c:v>44072</c:v>
                </c:pt>
                <c:pt idx="2068">
                  <c:v>44073</c:v>
                </c:pt>
                <c:pt idx="2069">
                  <c:v>44074</c:v>
                </c:pt>
                <c:pt idx="2070">
                  <c:v>44075</c:v>
                </c:pt>
                <c:pt idx="2071">
                  <c:v>44076</c:v>
                </c:pt>
                <c:pt idx="2072">
                  <c:v>44077</c:v>
                </c:pt>
                <c:pt idx="2073">
                  <c:v>44078</c:v>
                </c:pt>
                <c:pt idx="2074">
                  <c:v>44079</c:v>
                </c:pt>
                <c:pt idx="2075">
                  <c:v>44080</c:v>
                </c:pt>
                <c:pt idx="2076">
                  <c:v>44081</c:v>
                </c:pt>
                <c:pt idx="2077">
                  <c:v>44082</c:v>
                </c:pt>
                <c:pt idx="2078">
                  <c:v>44083</c:v>
                </c:pt>
                <c:pt idx="2079">
                  <c:v>44084</c:v>
                </c:pt>
                <c:pt idx="2080">
                  <c:v>44085</c:v>
                </c:pt>
                <c:pt idx="2081">
                  <c:v>44086</c:v>
                </c:pt>
                <c:pt idx="2082">
                  <c:v>44087</c:v>
                </c:pt>
                <c:pt idx="2083">
                  <c:v>44088</c:v>
                </c:pt>
                <c:pt idx="2084">
                  <c:v>44089</c:v>
                </c:pt>
                <c:pt idx="2085">
                  <c:v>44090</c:v>
                </c:pt>
                <c:pt idx="2086">
                  <c:v>44091</c:v>
                </c:pt>
                <c:pt idx="2087">
                  <c:v>44092</c:v>
                </c:pt>
                <c:pt idx="2088">
                  <c:v>44093</c:v>
                </c:pt>
                <c:pt idx="2089">
                  <c:v>44094</c:v>
                </c:pt>
                <c:pt idx="2090">
                  <c:v>44095</c:v>
                </c:pt>
                <c:pt idx="2091">
                  <c:v>44096</c:v>
                </c:pt>
                <c:pt idx="2092">
                  <c:v>44097</c:v>
                </c:pt>
                <c:pt idx="2093">
                  <c:v>44098</c:v>
                </c:pt>
                <c:pt idx="2094">
                  <c:v>44099</c:v>
                </c:pt>
                <c:pt idx="2095">
                  <c:v>44100</c:v>
                </c:pt>
                <c:pt idx="2096">
                  <c:v>44101</c:v>
                </c:pt>
                <c:pt idx="2097">
                  <c:v>44102</c:v>
                </c:pt>
                <c:pt idx="2098">
                  <c:v>44103</c:v>
                </c:pt>
                <c:pt idx="2099">
                  <c:v>44104</c:v>
                </c:pt>
                <c:pt idx="2100">
                  <c:v>44105</c:v>
                </c:pt>
                <c:pt idx="2101">
                  <c:v>44106</c:v>
                </c:pt>
                <c:pt idx="2102">
                  <c:v>44107</c:v>
                </c:pt>
                <c:pt idx="2103">
                  <c:v>44108</c:v>
                </c:pt>
                <c:pt idx="2104">
                  <c:v>44109</c:v>
                </c:pt>
                <c:pt idx="2105">
                  <c:v>44110</c:v>
                </c:pt>
                <c:pt idx="2106">
                  <c:v>44111</c:v>
                </c:pt>
                <c:pt idx="2107">
                  <c:v>44112</c:v>
                </c:pt>
                <c:pt idx="2108">
                  <c:v>44113</c:v>
                </c:pt>
                <c:pt idx="2109">
                  <c:v>44114</c:v>
                </c:pt>
                <c:pt idx="2110">
                  <c:v>44115</c:v>
                </c:pt>
                <c:pt idx="2111">
                  <c:v>44116</c:v>
                </c:pt>
                <c:pt idx="2112">
                  <c:v>44117</c:v>
                </c:pt>
                <c:pt idx="2113">
                  <c:v>44118</c:v>
                </c:pt>
                <c:pt idx="2114">
                  <c:v>44119</c:v>
                </c:pt>
                <c:pt idx="2115">
                  <c:v>44120</c:v>
                </c:pt>
                <c:pt idx="2116">
                  <c:v>44121</c:v>
                </c:pt>
                <c:pt idx="2117">
                  <c:v>44122</c:v>
                </c:pt>
                <c:pt idx="2118">
                  <c:v>44123</c:v>
                </c:pt>
                <c:pt idx="2119">
                  <c:v>44124</c:v>
                </c:pt>
                <c:pt idx="2120">
                  <c:v>44125</c:v>
                </c:pt>
                <c:pt idx="2121">
                  <c:v>44126</c:v>
                </c:pt>
                <c:pt idx="2122">
                  <c:v>44127</c:v>
                </c:pt>
                <c:pt idx="2123">
                  <c:v>44128</c:v>
                </c:pt>
                <c:pt idx="2124">
                  <c:v>44129</c:v>
                </c:pt>
                <c:pt idx="2125">
                  <c:v>44130</c:v>
                </c:pt>
                <c:pt idx="2126">
                  <c:v>44131</c:v>
                </c:pt>
                <c:pt idx="2127">
                  <c:v>44132</c:v>
                </c:pt>
                <c:pt idx="2128">
                  <c:v>44133</c:v>
                </c:pt>
                <c:pt idx="2129">
                  <c:v>44134</c:v>
                </c:pt>
                <c:pt idx="2130">
                  <c:v>44135</c:v>
                </c:pt>
                <c:pt idx="2131">
                  <c:v>44136</c:v>
                </c:pt>
                <c:pt idx="2132">
                  <c:v>44137</c:v>
                </c:pt>
                <c:pt idx="2133">
                  <c:v>44138</c:v>
                </c:pt>
                <c:pt idx="2134">
                  <c:v>44139</c:v>
                </c:pt>
                <c:pt idx="2135">
                  <c:v>44140</c:v>
                </c:pt>
                <c:pt idx="2136">
                  <c:v>44141</c:v>
                </c:pt>
                <c:pt idx="2137">
                  <c:v>44142</c:v>
                </c:pt>
                <c:pt idx="2138">
                  <c:v>44143</c:v>
                </c:pt>
                <c:pt idx="2139">
                  <c:v>44144</c:v>
                </c:pt>
                <c:pt idx="2140">
                  <c:v>44145</c:v>
                </c:pt>
                <c:pt idx="2141">
                  <c:v>44146</c:v>
                </c:pt>
                <c:pt idx="2142">
                  <c:v>44147</c:v>
                </c:pt>
                <c:pt idx="2143">
                  <c:v>44148</c:v>
                </c:pt>
                <c:pt idx="2144">
                  <c:v>44149</c:v>
                </c:pt>
                <c:pt idx="2145">
                  <c:v>44150</c:v>
                </c:pt>
                <c:pt idx="2146">
                  <c:v>44151</c:v>
                </c:pt>
                <c:pt idx="2147">
                  <c:v>44152</c:v>
                </c:pt>
                <c:pt idx="2148">
                  <c:v>44153</c:v>
                </c:pt>
                <c:pt idx="2149">
                  <c:v>44154</c:v>
                </c:pt>
                <c:pt idx="2150">
                  <c:v>44155</c:v>
                </c:pt>
                <c:pt idx="2151">
                  <c:v>44156</c:v>
                </c:pt>
                <c:pt idx="2152">
                  <c:v>44157</c:v>
                </c:pt>
                <c:pt idx="2153">
                  <c:v>44158</c:v>
                </c:pt>
                <c:pt idx="2154">
                  <c:v>44159</c:v>
                </c:pt>
                <c:pt idx="2155">
                  <c:v>44160</c:v>
                </c:pt>
                <c:pt idx="2156">
                  <c:v>44161</c:v>
                </c:pt>
                <c:pt idx="2157">
                  <c:v>44162</c:v>
                </c:pt>
                <c:pt idx="2158">
                  <c:v>44163</c:v>
                </c:pt>
                <c:pt idx="2159">
                  <c:v>44164</c:v>
                </c:pt>
                <c:pt idx="2160">
                  <c:v>44165</c:v>
                </c:pt>
                <c:pt idx="2161">
                  <c:v>44166</c:v>
                </c:pt>
                <c:pt idx="2162">
                  <c:v>44167</c:v>
                </c:pt>
                <c:pt idx="2163">
                  <c:v>44168</c:v>
                </c:pt>
                <c:pt idx="2164">
                  <c:v>44169</c:v>
                </c:pt>
                <c:pt idx="2165">
                  <c:v>44170</c:v>
                </c:pt>
                <c:pt idx="2166">
                  <c:v>44171</c:v>
                </c:pt>
                <c:pt idx="2167">
                  <c:v>44172</c:v>
                </c:pt>
                <c:pt idx="2168">
                  <c:v>44173</c:v>
                </c:pt>
                <c:pt idx="2169">
                  <c:v>44174</c:v>
                </c:pt>
                <c:pt idx="2170">
                  <c:v>44175</c:v>
                </c:pt>
                <c:pt idx="2171">
                  <c:v>44176</c:v>
                </c:pt>
                <c:pt idx="2172">
                  <c:v>44177</c:v>
                </c:pt>
                <c:pt idx="2173">
                  <c:v>44178</c:v>
                </c:pt>
                <c:pt idx="2174">
                  <c:v>44179</c:v>
                </c:pt>
                <c:pt idx="2175">
                  <c:v>44180</c:v>
                </c:pt>
                <c:pt idx="2176">
                  <c:v>44181</c:v>
                </c:pt>
                <c:pt idx="2177">
                  <c:v>44182</c:v>
                </c:pt>
                <c:pt idx="2178">
                  <c:v>44183</c:v>
                </c:pt>
                <c:pt idx="2179">
                  <c:v>44184</c:v>
                </c:pt>
                <c:pt idx="2180">
                  <c:v>44185</c:v>
                </c:pt>
                <c:pt idx="2181">
                  <c:v>44186</c:v>
                </c:pt>
                <c:pt idx="2182">
                  <c:v>44187</c:v>
                </c:pt>
                <c:pt idx="2183">
                  <c:v>44188</c:v>
                </c:pt>
                <c:pt idx="2184">
                  <c:v>44189</c:v>
                </c:pt>
                <c:pt idx="2185">
                  <c:v>44190</c:v>
                </c:pt>
                <c:pt idx="2186">
                  <c:v>44191</c:v>
                </c:pt>
                <c:pt idx="2187">
                  <c:v>44192</c:v>
                </c:pt>
                <c:pt idx="2188">
                  <c:v>44193</c:v>
                </c:pt>
                <c:pt idx="2189">
                  <c:v>44194</c:v>
                </c:pt>
                <c:pt idx="2190">
                  <c:v>44195</c:v>
                </c:pt>
                <c:pt idx="2191">
                  <c:v>44196</c:v>
                </c:pt>
                <c:pt idx="2192">
                  <c:v>44197</c:v>
                </c:pt>
                <c:pt idx="2193">
                  <c:v>44198</c:v>
                </c:pt>
                <c:pt idx="2194">
                  <c:v>44199</c:v>
                </c:pt>
                <c:pt idx="2195">
                  <c:v>44200</c:v>
                </c:pt>
                <c:pt idx="2196">
                  <c:v>44201</c:v>
                </c:pt>
                <c:pt idx="2197">
                  <c:v>44202</c:v>
                </c:pt>
                <c:pt idx="2198">
                  <c:v>44203</c:v>
                </c:pt>
                <c:pt idx="2199">
                  <c:v>44204</c:v>
                </c:pt>
                <c:pt idx="2200">
                  <c:v>44205</c:v>
                </c:pt>
                <c:pt idx="2201">
                  <c:v>44206</c:v>
                </c:pt>
                <c:pt idx="2202">
                  <c:v>44207</c:v>
                </c:pt>
                <c:pt idx="2203">
                  <c:v>44208</c:v>
                </c:pt>
                <c:pt idx="2204">
                  <c:v>44209</c:v>
                </c:pt>
                <c:pt idx="2205">
                  <c:v>44210</c:v>
                </c:pt>
                <c:pt idx="2206">
                  <c:v>44211</c:v>
                </c:pt>
                <c:pt idx="2207">
                  <c:v>44212</c:v>
                </c:pt>
                <c:pt idx="2208">
                  <c:v>44213</c:v>
                </c:pt>
                <c:pt idx="2209">
                  <c:v>44214</c:v>
                </c:pt>
                <c:pt idx="2210">
                  <c:v>44215</c:v>
                </c:pt>
                <c:pt idx="2211">
                  <c:v>44216</c:v>
                </c:pt>
                <c:pt idx="2212">
                  <c:v>44217</c:v>
                </c:pt>
                <c:pt idx="2213">
                  <c:v>44218</c:v>
                </c:pt>
                <c:pt idx="2214">
                  <c:v>44219</c:v>
                </c:pt>
                <c:pt idx="2215">
                  <c:v>44220</c:v>
                </c:pt>
                <c:pt idx="2216">
                  <c:v>44221</c:v>
                </c:pt>
                <c:pt idx="2217">
                  <c:v>44222</c:v>
                </c:pt>
                <c:pt idx="2218">
                  <c:v>44223</c:v>
                </c:pt>
                <c:pt idx="2219">
                  <c:v>44224</c:v>
                </c:pt>
                <c:pt idx="2220">
                  <c:v>44225</c:v>
                </c:pt>
                <c:pt idx="2221">
                  <c:v>44226</c:v>
                </c:pt>
                <c:pt idx="2222">
                  <c:v>44227</c:v>
                </c:pt>
                <c:pt idx="2223">
                  <c:v>44228</c:v>
                </c:pt>
                <c:pt idx="2224">
                  <c:v>44229</c:v>
                </c:pt>
                <c:pt idx="2225">
                  <c:v>44230</c:v>
                </c:pt>
                <c:pt idx="2226">
                  <c:v>44231</c:v>
                </c:pt>
                <c:pt idx="2227">
                  <c:v>44232</c:v>
                </c:pt>
                <c:pt idx="2228">
                  <c:v>44233</c:v>
                </c:pt>
                <c:pt idx="2229">
                  <c:v>44234</c:v>
                </c:pt>
                <c:pt idx="2230">
                  <c:v>44235</c:v>
                </c:pt>
                <c:pt idx="2231">
                  <c:v>44236</c:v>
                </c:pt>
                <c:pt idx="2232">
                  <c:v>44237</c:v>
                </c:pt>
                <c:pt idx="2233">
                  <c:v>44238</c:v>
                </c:pt>
                <c:pt idx="2234">
                  <c:v>44239</c:v>
                </c:pt>
                <c:pt idx="2235">
                  <c:v>44240</c:v>
                </c:pt>
                <c:pt idx="2236">
                  <c:v>44241</c:v>
                </c:pt>
                <c:pt idx="2237">
                  <c:v>44242</c:v>
                </c:pt>
                <c:pt idx="2238">
                  <c:v>44243</c:v>
                </c:pt>
                <c:pt idx="2239">
                  <c:v>44244</c:v>
                </c:pt>
                <c:pt idx="2240">
                  <c:v>44245</c:v>
                </c:pt>
                <c:pt idx="2241">
                  <c:v>44246</c:v>
                </c:pt>
                <c:pt idx="2242">
                  <c:v>44247</c:v>
                </c:pt>
                <c:pt idx="2243">
                  <c:v>44248</c:v>
                </c:pt>
                <c:pt idx="2244">
                  <c:v>44249</c:v>
                </c:pt>
                <c:pt idx="2245">
                  <c:v>44250</c:v>
                </c:pt>
                <c:pt idx="2246">
                  <c:v>44251</c:v>
                </c:pt>
                <c:pt idx="2247">
                  <c:v>44252</c:v>
                </c:pt>
                <c:pt idx="2248">
                  <c:v>44253</c:v>
                </c:pt>
                <c:pt idx="2249">
                  <c:v>44254</c:v>
                </c:pt>
                <c:pt idx="2250">
                  <c:v>44255</c:v>
                </c:pt>
                <c:pt idx="2251">
                  <c:v>44256</c:v>
                </c:pt>
                <c:pt idx="2252">
                  <c:v>44257</c:v>
                </c:pt>
                <c:pt idx="2253">
                  <c:v>44258</c:v>
                </c:pt>
                <c:pt idx="2254">
                  <c:v>44259</c:v>
                </c:pt>
                <c:pt idx="2255">
                  <c:v>44260</c:v>
                </c:pt>
                <c:pt idx="2256">
                  <c:v>44261</c:v>
                </c:pt>
                <c:pt idx="2257">
                  <c:v>44262</c:v>
                </c:pt>
                <c:pt idx="2258">
                  <c:v>44263</c:v>
                </c:pt>
                <c:pt idx="2259">
                  <c:v>44264</c:v>
                </c:pt>
                <c:pt idx="2260">
                  <c:v>44265</c:v>
                </c:pt>
                <c:pt idx="2261">
                  <c:v>44266</c:v>
                </c:pt>
                <c:pt idx="2262">
                  <c:v>44267</c:v>
                </c:pt>
                <c:pt idx="2263">
                  <c:v>44268</c:v>
                </c:pt>
                <c:pt idx="2264">
                  <c:v>44269</c:v>
                </c:pt>
                <c:pt idx="2265">
                  <c:v>44270</c:v>
                </c:pt>
                <c:pt idx="2266">
                  <c:v>44271</c:v>
                </c:pt>
                <c:pt idx="2267">
                  <c:v>44272</c:v>
                </c:pt>
                <c:pt idx="2268">
                  <c:v>44273</c:v>
                </c:pt>
                <c:pt idx="2269">
                  <c:v>44274</c:v>
                </c:pt>
                <c:pt idx="2270">
                  <c:v>44275</c:v>
                </c:pt>
                <c:pt idx="2271">
                  <c:v>44276</c:v>
                </c:pt>
                <c:pt idx="2272">
                  <c:v>44277</c:v>
                </c:pt>
                <c:pt idx="2273">
                  <c:v>44278</c:v>
                </c:pt>
                <c:pt idx="2274">
                  <c:v>44279</c:v>
                </c:pt>
                <c:pt idx="2275">
                  <c:v>44280</c:v>
                </c:pt>
                <c:pt idx="2276">
                  <c:v>44281</c:v>
                </c:pt>
                <c:pt idx="2277">
                  <c:v>44282</c:v>
                </c:pt>
                <c:pt idx="2278">
                  <c:v>44283</c:v>
                </c:pt>
                <c:pt idx="2279">
                  <c:v>44284</c:v>
                </c:pt>
                <c:pt idx="2280">
                  <c:v>44285</c:v>
                </c:pt>
                <c:pt idx="2281">
                  <c:v>44286</c:v>
                </c:pt>
                <c:pt idx="2282">
                  <c:v>44287</c:v>
                </c:pt>
                <c:pt idx="2283">
                  <c:v>44288</c:v>
                </c:pt>
                <c:pt idx="2284">
                  <c:v>44289</c:v>
                </c:pt>
                <c:pt idx="2285">
                  <c:v>44290</c:v>
                </c:pt>
                <c:pt idx="2286">
                  <c:v>44291</c:v>
                </c:pt>
                <c:pt idx="2287">
                  <c:v>44292</c:v>
                </c:pt>
                <c:pt idx="2288">
                  <c:v>44293</c:v>
                </c:pt>
                <c:pt idx="2289">
                  <c:v>44294</c:v>
                </c:pt>
                <c:pt idx="2290">
                  <c:v>44295</c:v>
                </c:pt>
                <c:pt idx="2291">
                  <c:v>44296</c:v>
                </c:pt>
                <c:pt idx="2292">
                  <c:v>44297</c:v>
                </c:pt>
                <c:pt idx="2293">
                  <c:v>44298</c:v>
                </c:pt>
                <c:pt idx="2294">
                  <c:v>44299</c:v>
                </c:pt>
                <c:pt idx="2295">
                  <c:v>44300</c:v>
                </c:pt>
                <c:pt idx="2296">
                  <c:v>44301</c:v>
                </c:pt>
                <c:pt idx="2297">
                  <c:v>44302</c:v>
                </c:pt>
                <c:pt idx="2298">
                  <c:v>44303</c:v>
                </c:pt>
                <c:pt idx="2299">
                  <c:v>44304</c:v>
                </c:pt>
                <c:pt idx="2300">
                  <c:v>44305</c:v>
                </c:pt>
                <c:pt idx="2301">
                  <c:v>44306</c:v>
                </c:pt>
                <c:pt idx="2302">
                  <c:v>44307</c:v>
                </c:pt>
                <c:pt idx="2303">
                  <c:v>44308</c:v>
                </c:pt>
                <c:pt idx="2304">
                  <c:v>44309</c:v>
                </c:pt>
                <c:pt idx="2305">
                  <c:v>44310</c:v>
                </c:pt>
                <c:pt idx="2306">
                  <c:v>44311</c:v>
                </c:pt>
                <c:pt idx="2307">
                  <c:v>44312</c:v>
                </c:pt>
                <c:pt idx="2308">
                  <c:v>44313</c:v>
                </c:pt>
                <c:pt idx="2309">
                  <c:v>44314</c:v>
                </c:pt>
                <c:pt idx="2310">
                  <c:v>44315</c:v>
                </c:pt>
                <c:pt idx="2311">
                  <c:v>44316</c:v>
                </c:pt>
                <c:pt idx="2312">
                  <c:v>44317</c:v>
                </c:pt>
                <c:pt idx="2313">
                  <c:v>44318</c:v>
                </c:pt>
                <c:pt idx="2314">
                  <c:v>44319</c:v>
                </c:pt>
                <c:pt idx="2315">
                  <c:v>44320</c:v>
                </c:pt>
                <c:pt idx="2316">
                  <c:v>44321</c:v>
                </c:pt>
                <c:pt idx="2317">
                  <c:v>44322</c:v>
                </c:pt>
                <c:pt idx="2318">
                  <c:v>44323</c:v>
                </c:pt>
                <c:pt idx="2319">
                  <c:v>44324</c:v>
                </c:pt>
                <c:pt idx="2320">
                  <c:v>44325</c:v>
                </c:pt>
                <c:pt idx="2321">
                  <c:v>44326</c:v>
                </c:pt>
                <c:pt idx="2322">
                  <c:v>44327</c:v>
                </c:pt>
                <c:pt idx="2323">
                  <c:v>44328</c:v>
                </c:pt>
                <c:pt idx="2324">
                  <c:v>44329</c:v>
                </c:pt>
                <c:pt idx="2325">
                  <c:v>44330</c:v>
                </c:pt>
                <c:pt idx="2326">
                  <c:v>44331</c:v>
                </c:pt>
                <c:pt idx="2327">
                  <c:v>44332</c:v>
                </c:pt>
                <c:pt idx="2328">
                  <c:v>44333</c:v>
                </c:pt>
                <c:pt idx="2329">
                  <c:v>44334</c:v>
                </c:pt>
                <c:pt idx="2330">
                  <c:v>44335</c:v>
                </c:pt>
                <c:pt idx="2331">
                  <c:v>44336</c:v>
                </c:pt>
                <c:pt idx="2332">
                  <c:v>44337</c:v>
                </c:pt>
                <c:pt idx="2333">
                  <c:v>44338</c:v>
                </c:pt>
                <c:pt idx="2334">
                  <c:v>44339</c:v>
                </c:pt>
                <c:pt idx="2335">
                  <c:v>44340</c:v>
                </c:pt>
                <c:pt idx="2336">
                  <c:v>44341</c:v>
                </c:pt>
                <c:pt idx="2337">
                  <c:v>44342</c:v>
                </c:pt>
                <c:pt idx="2338">
                  <c:v>44343</c:v>
                </c:pt>
                <c:pt idx="2339">
                  <c:v>44344</c:v>
                </c:pt>
                <c:pt idx="2340">
                  <c:v>44345</c:v>
                </c:pt>
                <c:pt idx="2341">
                  <c:v>44346</c:v>
                </c:pt>
                <c:pt idx="2342">
                  <c:v>44347</c:v>
                </c:pt>
                <c:pt idx="2343">
                  <c:v>44348</c:v>
                </c:pt>
                <c:pt idx="2344">
                  <c:v>44349</c:v>
                </c:pt>
                <c:pt idx="2345">
                  <c:v>44350</c:v>
                </c:pt>
                <c:pt idx="2346">
                  <c:v>44351</c:v>
                </c:pt>
                <c:pt idx="2347">
                  <c:v>44352</c:v>
                </c:pt>
                <c:pt idx="2348">
                  <c:v>44353</c:v>
                </c:pt>
                <c:pt idx="2349">
                  <c:v>44354</c:v>
                </c:pt>
                <c:pt idx="2350">
                  <c:v>44355</c:v>
                </c:pt>
                <c:pt idx="2351">
                  <c:v>44356</c:v>
                </c:pt>
                <c:pt idx="2352">
                  <c:v>44357</c:v>
                </c:pt>
                <c:pt idx="2353">
                  <c:v>44358</c:v>
                </c:pt>
                <c:pt idx="2354">
                  <c:v>44359</c:v>
                </c:pt>
                <c:pt idx="2355">
                  <c:v>44360</c:v>
                </c:pt>
                <c:pt idx="2356">
                  <c:v>44361</c:v>
                </c:pt>
                <c:pt idx="2357">
                  <c:v>44362</c:v>
                </c:pt>
                <c:pt idx="2358">
                  <c:v>44363</c:v>
                </c:pt>
                <c:pt idx="2359">
                  <c:v>44364</c:v>
                </c:pt>
                <c:pt idx="2360">
                  <c:v>44365</c:v>
                </c:pt>
                <c:pt idx="2361">
                  <c:v>44366</c:v>
                </c:pt>
                <c:pt idx="2362">
                  <c:v>44367</c:v>
                </c:pt>
                <c:pt idx="2363">
                  <c:v>44368</c:v>
                </c:pt>
                <c:pt idx="2364">
                  <c:v>44369</c:v>
                </c:pt>
                <c:pt idx="2365">
                  <c:v>44370</c:v>
                </c:pt>
                <c:pt idx="2366">
                  <c:v>44371</c:v>
                </c:pt>
                <c:pt idx="2367">
                  <c:v>44372</c:v>
                </c:pt>
                <c:pt idx="2368">
                  <c:v>44373</c:v>
                </c:pt>
                <c:pt idx="2369">
                  <c:v>44374</c:v>
                </c:pt>
                <c:pt idx="2370">
                  <c:v>44375</c:v>
                </c:pt>
                <c:pt idx="2371">
                  <c:v>44376</c:v>
                </c:pt>
                <c:pt idx="2372">
                  <c:v>44377</c:v>
                </c:pt>
                <c:pt idx="2373">
                  <c:v>44378</c:v>
                </c:pt>
                <c:pt idx="2374">
                  <c:v>44379</c:v>
                </c:pt>
                <c:pt idx="2375">
                  <c:v>44380</c:v>
                </c:pt>
                <c:pt idx="2376">
                  <c:v>44381</c:v>
                </c:pt>
                <c:pt idx="2377">
                  <c:v>44382</c:v>
                </c:pt>
                <c:pt idx="2378">
                  <c:v>44383</c:v>
                </c:pt>
                <c:pt idx="2379">
                  <c:v>44384</c:v>
                </c:pt>
                <c:pt idx="2380">
                  <c:v>44385</c:v>
                </c:pt>
                <c:pt idx="2381">
                  <c:v>44386</c:v>
                </c:pt>
                <c:pt idx="2382">
                  <c:v>44387</c:v>
                </c:pt>
                <c:pt idx="2383">
                  <c:v>44388</c:v>
                </c:pt>
                <c:pt idx="2384">
                  <c:v>44389</c:v>
                </c:pt>
                <c:pt idx="2385">
                  <c:v>44390</c:v>
                </c:pt>
                <c:pt idx="2386">
                  <c:v>44391</c:v>
                </c:pt>
                <c:pt idx="2387">
                  <c:v>44392</c:v>
                </c:pt>
                <c:pt idx="2388">
                  <c:v>44393</c:v>
                </c:pt>
                <c:pt idx="2389">
                  <c:v>44394</c:v>
                </c:pt>
                <c:pt idx="2390">
                  <c:v>44395</c:v>
                </c:pt>
                <c:pt idx="2391">
                  <c:v>44396</c:v>
                </c:pt>
                <c:pt idx="2392">
                  <c:v>44397</c:v>
                </c:pt>
                <c:pt idx="2393">
                  <c:v>44398</c:v>
                </c:pt>
                <c:pt idx="2394">
                  <c:v>44399</c:v>
                </c:pt>
                <c:pt idx="2395">
                  <c:v>44400</c:v>
                </c:pt>
                <c:pt idx="2396">
                  <c:v>44401</c:v>
                </c:pt>
                <c:pt idx="2397">
                  <c:v>44402</c:v>
                </c:pt>
                <c:pt idx="2398">
                  <c:v>44403</c:v>
                </c:pt>
                <c:pt idx="2399">
                  <c:v>44404</c:v>
                </c:pt>
                <c:pt idx="2400">
                  <c:v>44405</c:v>
                </c:pt>
                <c:pt idx="2401">
                  <c:v>44406</c:v>
                </c:pt>
                <c:pt idx="2402">
                  <c:v>44407</c:v>
                </c:pt>
                <c:pt idx="2403">
                  <c:v>44408</c:v>
                </c:pt>
                <c:pt idx="2404">
                  <c:v>44409</c:v>
                </c:pt>
                <c:pt idx="2405">
                  <c:v>44410</c:v>
                </c:pt>
                <c:pt idx="2406">
                  <c:v>44411</c:v>
                </c:pt>
                <c:pt idx="2407">
                  <c:v>44412</c:v>
                </c:pt>
                <c:pt idx="2408">
                  <c:v>44413</c:v>
                </c:pt>
                <c:pt idx="2409">
                  <c:v>44414</c:v>
                </c:pt>
                <c:pt idx="2410">
                  <c:v>44415</c:v>
                </c:pt>
                <c:pt idx="2411">
                  <c:v>44416</c:v>
                </c:pt>
                <c:pt idx="2412">
                  <c:v>44417</c:v>
                </c:pt>
                <c:pt idx="2413">
                  <c:v>44418</c:v>
                </c:pt>
                <c:pt idx="2414">
                  <c:v>44419</c:v>
                </c:pt>
                <c:pt idx="2415">
                  <c:v>44420</c:v>
                </c:pt>
                <c:pt idx="2416">
                  <c:v>44421</c:v>
                </c:pt>
                <c:pt idx="2417">
                  <c:v>44422</c:v>
                </c:pt>
                <c:pt idx="2418">
                  <c:v>44423</c:v>
                </c:pt>
                <c:pt idx="2419">
                  <c:v>44424</c:v>
                </c:pt>
                <c:pt idx="2420">
                  <c:v>44425</c:v>
                </c:pt>
                <c:pt idx="2421">
                  <c:v>44426</c:v>
                </c:pt>
                <c:pt idx="2422">
                  <c:v>44427</c:v>
                </c:pt>
                <c:pt idx="2423">
                  <c:v>44428</c:v>
                </c:pt>
                <c:pt idx="2424">
                  <c:v>44429</c:v>
                </c:pt>
                <c:pt idx="2425">
                  <c:v>44430</c:v>
                </c:pt>
                <c:pt idx="2426">
                  <c:v>44431</c:v>
                </c:pt>
                <c:pt idx="2427">
                  <c:v>44432</c:v>
                </c:pt>
                <c:pt idx="2428">
                  <c:v>44433</c:v>
                </c:pt>
                <c:pt idx="2429">
                  <c:v>44434</c:v>
                </c:pt>
                <c:pt idx="2430">
                  <c:v>44435</c:v>
                </c:pt>
                <c:pt idx="2431">
                  <c:v>44436</c:v>
                </c:pt>
                <c:pt idx="2432">
                  <c:v>44437</c:v>
                </c:pt>
                <c:pt idx="2433">
                  <c:v>44438</c:v>
                </c:pt>
                <c:pt idx="2434">
                  <c:v>44439</c:v>
                </c:pt>
                <c:pt idx="2435">
                  <c:v>44440</c:v>
                </c:pt>
                <c:pt idx="2436">
                  <c:v>44441</c:v>
                </c:pt>
                <c:pt idx="2437">
                  <c:v>44442</c:v>
                </c:pt>
                <c:pt idx="2438">
                  <c:v>44443</c:v>
                </c:pt>
                <c:pt idx="2439">
                  <c:v>44444</c:v>
                </c:pt>
                <c:pt idx="2440">
                  <c:v>44445</c:v>
                </c:pt>
                <c:pt idx="2441">
                  <c:v>44446</c:v>
                </c:pt>
                <c:pt idx="2442">
                  <c:v>44447</c:v>
                </c:pt>
                <c:pt idx="2443">
                  <c:v>44448</c:v>
                </c:pt>
                <c:pt idx="2444">
                  <c:v>44449</c:v>
                </c:pt>
                <c:pt idx="2445">
                  <c:v>44450</c:v>
                </c:pt>
                <c:pt idx="2446">
                  <c:v>44451</c:v>
                </c:pt>
                <c:pt idx="2447">
                  <c:v>44452</c:v>
                </c:pt>
                <c:pt idx="2448">
                  <c:v>44453</c:v>
                </c:pt>
                <c:pt idx="2449">
                  <c:v>44454</c:v>
                </c:pt>
                <c:pt idx="2450">
                  <c:v>44455</c:v>
                </c:pt>
                <c:pt idx="2451">
                  <c:v>44456</c:v>
                </c:pt>
                <c:pt idx="2452">
                  <c:v>44457</c:v>
                </c:pt>
                <c:pt idx="2453">
                  <c:v>44458</c:v>
                </c:pt>
                <c:pt idx="2454">
                  <c:v>44459</c:v>
                </c:pt>
                <c:pt idx="2455">
                  <c:v>44460</c:v>
                </c:pt>
                <c:pt idx="2456">
                  <c:v>44461</c:v>
                </c:pt>
                <c:pt idx="2457">
                  <c:v>44462</c:v>
                </c:pt>
                <c:pt idx="2458">
                  <c:v>44463</c:v>
                </c:pt>
                <c:pt idx="2459">
                  <c:v>44464</c:v>
                </c:pt>
                <c:pt idx="2460">
                  <c:v>44465</c:v>
                </c:pt>
                <c:pt idx="2461">
                  <c:v>44466</c:v>
                </c:pt>
                <c:pt idx="2462">
                  <c:v>44467</c:v>
                </c:pt>
                <c:pt idx="2463">
                  <c:v>44468</c:v>
                </c:pt>
                <c:pt idx="2464">
                  <c:v>44469</c:v>
                </c:pt>
                <c:pt idx="2465">
                  <c:v>44470</c:v>
                </c:pt>
                <c:pt idx="2466">
                  <c:v>44471</c:v>
                </c:pt>
                <c:pt idx="2467">
                  <c:v>44472</c:v>
                </c:pt>
                <c:pt idx="2468">
                  <c:v>44473</c:v>
                </c:pt>
                <c:pt idx="2469">
                  <c:v>44474</c:v>
                </c:pt>
                <c:pt idx="2470">
                  <c:v>44475</c:v>
                </c:pt>
                <c:pt idx="2471">
                  <c:v>44476</c:v>
                </c:pt>
                <c:pt idx="2472">
                  <c:v>44477</c:v>
                </c:pt>
                <c:pt idx="2473">
                  <c:v>44478</c:v>
                </c:pt>
                <c:pt idx="2474">
                  <c:v>44479</c:v>
                </c:pt>
                <c:pt idx="2475">
                  <c:v>44480</c:v>
                </c:pt>
                <c:pt idx="2476">
                  <c:v>44481</c:v>
                </c:pt>
                <c:pt idx="2477">
                  <c:v>44482</c:v>
                </c:pt>
                <c:pt idx="2478">
                  <c:v>44483</c:v>
                </c:pt>
                <c:pt idx="2479">
                  <c:v>44484</c:v>
                </c:pt>
                <c:pt idx="2480">
                  <c:v>44485</c:v>
                </c:pt>
                <c:pt idx="2481">
                  <c:v>44486</c:v>
                </c:pt>
                <c:pt idx="2482">
                  <c:v>44487</c:v>
                </c:pt>
                <c:pt idx="2483">
                  <c:v>44488</c:v>
                </c:pt>
                <c:pt idx="2484">
                  <c:v>44489</c:v>
                </c:pt>
                <c:pt idx="2485">
                  <c:v>44490</c:v>
                </c:pt>
                <c:pt idx="2486">
                  <c:v>44491</c:v>
                </c:pt>
                <c:pt idx="2487">
                  <c:v>44492</c:v>
                </c:pt>
                <c:pt idx="2488">
                  <c:v>44493</c:v>
                </c:pt>
                <c:pt idx="2489">
                  <c:v>44494</c:v>
                </c:pt>
                <c:pt idx="2490">
                  <c:v>44495</c:v>
                </c:pt>
                <c:pt idx="2491">
                  <c:v>44496</c:v>
                </c:pt>
                <c:pt idx="2492">
                  <c:v>44497</c:v>
                </c:pt>
                <c:pt idx="2493">
                  <c:v>44498</c:v>
                </c:pt>
                <c:pt idx="2494">
                  <c:v>44499</c:v>
                </c:pt>
                <c:pt idx="2495">
                  <c:v>44500</c:v>
                </c:pt>
                <c:pt idx="2496">
                  <c:v>44501</c:v>
                </c:pt>
                <c:pt idx="2497">
                  <c:v>44502</c:v>
                </c:pt>
                <c:pt idx="2498">
                  <c:v>44503</c:v>
                </c:pt>
                <c:pt idx="2499">
                  <c:v>44504</c:v>
                </c:pt>
                <c:pt idx="2500">
                  <c:v>44505</c:v>
                </c:pt>
                <c:pt idx="2501">
                  <c:v>44506</c:v>
                </c:pt>
                <c:pt idx="2502">
                  <c:v>44507</c:v>
                </c:pt>
                <c:pt idx="2503">
                  <c:v>44508</c:v>
                </c:pt>
                <c:pt idx="2504">
                  <c:v>44509</c:v>
                </c:pt>
                <c:pt idx="2505">
                  <c:v>44510</c:v>
                </c:pt>
                <c:pt idx="2506">
                  <c:v>44511</c:v>
                </c:pt>
                <c:pt idx="2507">
                  <c:v>44512</c:v>
                </c:pt>
                <c:pt idx="2508">
                  <c:v>44513</c:v>
                </c:pt>
                <c:pt idx="2509">
                  <c:v>44514</c:v>
                </c:pt>
                <c:pt idx="2510">
                  <c:v>44515</c:v>
                </c:pt>
                <c:pt idx="2511">
                  <c:v>44516</c:v>
                </c:pt>
                <c:pt idx="2512">
                  <c:v>44517</c:v>
                </c:pt>
                <c:pt idx="2513">
                  <c:v>44518</c:v>
                </c:pt>
                <c:pt idx="2514">
                  <c:v>44519</c:v>
                </c:pt>
                <c:pt idx="2515">
                  <c:v>44520</c:v>
                </c:pt>
                <c:pt idx="2516">
                  <c:v>44521</c:v>
                </c:pt>
                <c:pt idx="2517">
                  <c:v>44522</c:v>
                </c:pt>
                <c:pt idx="2518">
                  <c:v>44523</c:v>
                </c:pt>
                <c:pt idx="2519">
                  <c:v>44524</c:v>
                </c:pt>
                <c:pt idx="2520">
                  <c:v>44525</c:v>
                </c:pt>
                <c:pt idx="2521">
                  <c:v>44526</c:v>
                </c:pt>
                <c:pt idx="2522">
                  <c:v>44527</c:v>
                </c:pt>
                <c:pt idx="2523">
                  <c:v>44528</c:v>
                </c:pt>
                <c:pt idx="2524">
                  <c:v>44529</c:v>
                </c:pt>
                <c:pt idx="2525">
                  <c:v>44530</c:v>
                </c:pt>
                <c:pt idx="2526">
                  <c:v>44531</c:v>
                </c:pt>
                <c:pt idx="2527">
                  <c:v>44532</c:v>
                </c:pt>
                <c:pt idx="2528">
                  <c:v>44533</c:v>
                </c:pt>
                <c:pt idx="2529">
                  <c:v>44534</c:v>
                </c:pt>
                <c:pt idx="2530">
                  <c:v>44535</c:v>
                </c:pt>
                <c:pt idx="2531">
                  <c:v>44536</c:v>
                </c:pt>
                <c:pt idx="2532">
                  <c:v>44537</c:v>
                </c:pt>
                <c:pt idx="2533">
                  <c:v>44538</c:v>
                </c:pt>
                <c:pt idx="2534">
                  <c:v>44539</c:v>
                </c:pt>
                <c:pt idx="2535">
                  <c:v>44540</c:v>
                </c:pt>
                <c:pt idx="2536">
                  <c:v>44541</c:v>
                </c:pt>
                <c:pt idx="2537">
                  <c:v>44542</c:v>
                </c:pt>
                <c:pt idx="2538">
                  <c:v>44543</c:v>
                </c:pt>
                <c:pt idx="2539">
                  <c:v>44544</c:v>
                </c:pt>
                <c:pt idx="2540">
                  <c:v>44545</c:v>
                </c:pt>
                <c:pt idx="2541">
                  <c:v>44546</c:v>
                </c:pt>
                <c:pt idx="2542">
                  <c:v>44547</c:v>
                </c:pt>
                <c:pt idx="2543">
                  <c:v>44548</c:v>
                </c:pt>
                <c:pt idx="2544">
                  <c:v>44549</c:v>
                </c:pt>
                <c:pt idx="2545">
                  <c:v>44550</c:v>
                </c:pt>
                <c:pt idx="2546">
                  <c:v>44551</c:v>
                </c:pt>
                <c:pt idx="2547">
                  <c:v>44552</c:v>
                </c:pt>
                <c:pt idx="2548">
                  <c:v>44553</c:v>
                </c:pt>
                <c:pt idx="2549">
                  <c:v>44554</c:v>
                </c:pt>
                <c:pt idx="2550">
                  <c:v>44555</c:v>
                </c:pt>
                <c:pt idx="2551">
                  <c:v>44556</c:v>
                </c:pt>
                <c:pt idx="2552">
                  <c:v>44557</c:v>
                </c:pt>
                <c:pt idx="2553">
                  <c:v>44558</c:v>
                </c:pt>
                <c:pt idx="2554">
                  <c:v>44559</c:v>
                </c:pt>
                <c:pt idx="2555">
                  <c:v>44560</c:v>
                </c:pt>
                <c:pt idx="2556">
                  <c:v>44561</c:v>
                </c:pt>
                <c:pt idx="2557">
                  <c:v>44562</c:v>
                </c:pt>
                <c:pt idx="2558">
                  <c:v>44563</c:v>
                </c:pt>
                <c:pt idx="2559">
                  <c:v>44564</c:v>
                </c:pt>
                <c:pt idx="2560">
                  <c:v>44565</c:v>
                </c:pt>
                <c:pt idx="2561">
                  <c:v>44566</c:v>
                </c:pt>
                <c:pt idx="2562">
                  <c:v>44567</c:v>
                </c:pt>
                <c:pt idx="2563">
                  <c:v>44568</c:v>
                </c:pt>
                <c:pt idx="2564">
                  <c:v>44569</c:v>
                </c:pt>
                <c:pt idx="2565">
                  <c:v>44570</c:v>
                </c:pt>
                <c:pt idx="2566">
                  <c:v>44571</c:v>
                </c:pt>
                <c:pt idx="2567">
                  <c:v>44572</c:v>
                </c:pt>
                <c:pt idx="2568">
                  <c:v>44573</c:v>
                </c:pt>
                <c:pt idx="2569">
                  <c:v>44574</c:v>
                </c:pt>
                <c:pt idx="2570">
                  <c:v>44575</c:v>
                </c:pt>
                <c:pt idx="2571">
                  <c:v>44576</c:v>
                </c:pt>
                <c:pt idx="2572">
                  <c:v>44577</c:v>
                </c:pt>
                <c:pt idx="2573">
                  <c:v>44578</c:v>
                </c:pt>
                <c:pt idx="2574">
                  <c:v>44579</c:v>
                </c:pt>
                <c:pt idx="2575">
                  <c:v>44580</c:v>
                </c:pt>
                <c:pt idx="2576">
                  <c:v>44581</c:v>
                </c:pt>
                <c:pt idx="2577">
                  <c:v>44582</c:v>
                </c:pt>
                <c:pt idx="2578">
                  <c:v>44583</c:v>
                </c:pt>
                <c:pt idx="2579">
                  <c:v>44584</c:v>
                </c:pt>
                <c:pt idx="2580">
                  <c:v>44585</c:v>
                </c:pt>
                <c:pt idx="2581">
                  <c:v>44586</c:v>
                </c:pt>
                <c:pt idx="2582">
                  <c:v>44587</c:v>
                </c:pt>
                <c:pt idx="2583">
                  <c:v>44588</c:v>
                </c:pt>
                <c:pt idx="2584">
                  <c:v>44589</c:v>
                </c:pt>
                <c:pt idx="2585">
                  <c:v>44590</c:v>
                </c:pt>
                <c:pt idx="2586">
                  <c:v>44591</c:v>
                </c:pt>
                <c:pt idx="2587">
                  <c:v>44592</c:v>
                </c:pt>
                <c:pt idx="2588">
                  <c:v>44593</c:v>
                </c:pt>
                <c:pt idx="2589">
                  <c:v>44594</c:v>
                </c:pt>
                <c:pt idx="2590">
                  <c:v>44595</c:v>
                </c:pt>
                <c:pt idx="2591">
                  <c:v>44596</c:v>
                </c:pt>
                <c:pt idx="2592">
                  <c:v>44597</c:v>
                </c:pt>
                <c:pt idx="2593">
                  <c:v>44598</c:v>
                </c:pt>
                <c:pt idx="2594">
                  <c:v>44599</c:v>
                </c:pt>
                <c:pt idx="2595">
                  <c:v>44600</c:v>
                </c:pt>
                <c:pt idx="2596">
                  <c:v>44601</c:v>
                </c:pt>
                <c:pt idx="2597">
                  <c:v>44602</c:v>
                </c:pt>
                <c:pt idx="2598">
                  <c:v>44603</c:v>
                </c:pt>
                <c:pt idx="2599">
                  <c:v>44604</c:v>
                </c:pt>
                <c:pt idx="2600">
                  <c:v>44605</c:v>
                </c:pt>
                <c:pt idx="2601">
                  <c:v>44606</c:v>
                </c:pt>
                <c:pt idx="2602">
                  <c:v>44607</c:v>
                </c:pt>
                <c:pt idx="2603">
                  <c:v>44608</c:v>
                </c:pt>
                <c:pt idx="2604">
                  <c:v>44609</c:v>
                </c:pt>
                <c:pt idx="2605">
                  <c:v>44610</c:v>
                </c:pt>
                <c:pt idx="2606">
                  <c:v>44611</c:v>
                </c:pt>
                <c:pt idx="2607">
                  <c:v>44612</c:v>
                </c:pt>
                <c:pt idx="2608">
                  <c:v>44613</c:v>
                </c:pt>
                <c:pt idx="2609">
                  <c:v>44614</c:v>
                </c:pt>
                <c:pt idx="2610">
                  <c:v>44615</c:v>
                </c:pt>
                <c:pt idx="2611">
                  <c:v>44616</c:v>
                </c:pt>
                <c:pt idx="2612">
                  <c:v>44617</c:v>
                </c:pt>
                <c:pt idx="2613">
                  <c:v>44618</c:v>
                </c:pt>
                <c:pt idx="2614">
                  <c:v>44619</c:v>
                </c:pt>
                <c:pt idx="2615">
                  <c:v>44620</c:v>
                </c:pt>
                <c:pt idx="2616">
                  <c:v>44621</c:v>
                </c:pt>
                <c:pt idx="2617">
                  <c:v>44622</c:v>
                </c:pt>
                <c:pt idx="2618">
                  <c:v>44623</c:v>
                </c:pt>
                <c:pt idx="2619">
                  <c:v>44624</c:v>
                </c:pt>
                <c:pt idx="2620">
                  <c:v>44625</c:v>
                </c:pt>
                <c:pt idx="2621">
                  <c:v>44626</c:v>
                </c:pt>
                <c:pt idx="2622">
                  <c:v>44627</c:v>
                </c:pt>
                <c:pt idx="2623">
                  <c:v>44628</c:v>
                </c:pt>
                <c:pt idx="2624">
                  <c:v>44629</c:v>
                </c:pt>
                <c:pt idx="2625">
                  <c:v>44630</c:v>
                </c:pt>
                <c:pt idx="2626">
                  <c:v>44631</c:v>
                </c:pt>
                <c:pt idx="2627">
                  <c:v>44632</c:v>
                </c:pt>
                <c:pt idx="2628">
                  <c:v>44633</c:v>
                </c:pt>
                <c:pt idx="2629">
                  <c:v>44634</c:v>
                </c:pt>
                <c:pt idx="2630">
                  <c:v>44635</c:v>
                </c:pt>
                <c:pt idx="2631">
                  <c:v>44636</c:v>
                </c:pt>
                <c:pt idx="2632">
                  <c:v>44637</c:v>
                </c:pt>
                <c:pt idx="2633">
                  <c:v>44638</c:v>
                </c:pt>
                <c:pt idx="2634">
                  <c:v>44639</c:v>
                </c:pt>
                <c:pt idx="2635">
                  <c:v>44640</c:v>
                </c:pt>
                <c:pt idx="2636">
                  <c:v>44641</c:v>
                </c:pt>
                <c:pt idx="2637">
                  <c:v>44642</c:v>
                </c:pt>
                <c:pt idx="2638">
                  <c:v>44643</c:v>
                </c:pt>
                <c:pt idx="2639">
                  <c:v>44644</c:v>
                </c:pt>
                <c:pt idx="2640">
                  <c:v>44645</c:v>
                </c:pt>
                <c:pt idx="2641">
                  <c:v>44646</c:v>
                </c:pt>
                <c:pt idx="2642">
                  <c:v>44647</c:v>
                </c:pt>
                <c:pt idx="2643">
                  <c:v>44648</c:v>
                </c:pt>
                <c:pt idx="2644">
                  <c:v>44649</c:v>
                </c:pt>
                <c:pt idx="2645">
                  <c:v>44650</c:v>
                </c:pt>
                <c:pt idx="2646">
                  <c:v>44651</c:v>
                </c:pt>
                <c:pt idx="2647">
                  <c:v>44652</c:v>
                </c:pt>
                <c:pt idx="2648">
                  <c:v>44653</c:v>
                </c:pt>
                <c:pt idx="2649">
                  <c:v>44654</c:v>
                </c:pt>
                <c:pt idx="2650">
                  <c:v>44655</c:v>
                </c:pt>
                <c:pt idx="2651">
                  <c:v>44656</c:v>
                </c:pt>
                <c:pt idx="2652">
                  <c:v>44657</c:v>
                </c:pt>
                <c:pt idx="2653">
                  <c:v>44658</c:v>
                </c:pt>
                <c:pt idx="2654">
                  <c:v>44659</c:v>
                </c:pt>
                <c:pt idx="2655">
                  <c:v>44660</c:v>
                </c:pt>
                <c:pt idx="2656">
                  <c:v>44661</c:v>
                </c:pt>
                <c:pt idx="2657">
                  <c:v>44662</c:v>
                </c:pt>
                <c:pt idx="2658">
                  <c:v>44663</c:v>
                </c:pt>
                <c:pt idx="2659">
                  <c:v>44664</c:v>
                </c:pt>
                <c:pt idx="2660">
                  <c:v>44665</c:v>
                </c:pt>
                <c:pt idx="2661">
                  <c:v>44666</c:v>
                </c:pt>
                <c:pt idx="2662">
                  <c:v>44667</c:v>
                </c:pt>
                <c:pt idx="2663">
                  <c:v>44668</c:v>
                </c:pt>
                <c:pt idx="2664">
                  <c:v>44669</c:v>
                </c:pt>
                <c:pt idx="2665">
                  <c:v>44670</c:v>
                </c:pt>
                <c:pt idx="2666">
                  <c:v>44671</c:v>
                </c:pt>
                <c:pt idx="2667">
                  <c:v>44672</c:v>
                </c:pt>
                <c:pt idx="2668">
                  <c:v>44673</c:v>
                </c:pt>
                <c:pt idx="2669">
                  <c:v>44674</c:v>
                </c:pt>
                <c:pt idx="2670">
                  <c:v>44675</c:v>
                </c:pt>
                <c:pt idx="2671">
                  <c:v>44676</c:v>
                </c:pt>
                <c:pt idx="2672">
                  <c:v>44677</c:v>
                </c:pt>
                <c:pt idx="2673">
                  <c:v>44678</c:v>
                </c:pt>
                <c:pt idx="2674">
                  <c:v>44679</c:v>
                </c:pt>
                <c:pt idx="2675">
                  <c:v>44680</c:v>
                </c:pt>
                <c:pt idx="2676">
                  <c:v>44681</c:v>
                </c:pt>
                <c:pt idx="2677">
                  <c:v>44682</c:v>
                </c:pt>
                <c:pt idx="2678">
                  <c:v>44683</c:v>
                </c:pt>
                <c:pt idx="2679">
                  <c:v>44684</c:v>
                </c:pt>
                <c:pt idx="2680">
                  <c:v>44685</c:v>
                </c:pt>
                <c:pt idx="2681">
                  <c:v>44686</c:v>
                </c:pt>
                <c:pt idx="2682">
                  <c:v>44687</c:v>
                </c:pt>
                <c:pt idx="2683">
                  <c:v>44688</c:v>
                </c:pt>
                <c:pt idx="2684">
                  <c:v>44689</c:v>
                </c:pt>
                <c:pt idx="2685">
                  <c:v>44690</c:v>
                </c:pt>
                <c:pt idx="2686">
                  <c:v>44691</c:v>
                </c:pt>
                <c:pt idx="2687">
                  <c:v>44692</c:v>
                </c:pt>
                <c:pt idx="2688">
                  <c:v>44693</c:v>
                </c:pt>
                <c:pt idx="2689">
                  <c:v>44694</c:v>
                </c:pt>
                <c:pt idx="2690">
                  <c:v>44695</c:v>
                </c:pt>
                <c:pt idx="2691">
                  <c:v>44696</c:v>
                </c:pt>
                <c:pt idx="2692">
                  <c:v>44697</c:v>
                </c:pt>
                <c:pt idx="2693">
                  <c:v>44698</c:v>
                </c:pt>
                <c:pt idx="2694">
                  <c:v>44699</c:v>
                </c:pt>
                <c:pt idx="2695">
                  <c:v>44700</c:v>
                </c:pt>
                <c:pt idx="2696">
                  <c:v>44701</c:v>
                </c:pt>
                <c:pt idx="2697">
                  <c:v>44702</c:v>
                </c:pt>
                <c:pt idx="2698">
                  <c:v>44703</c:v>
                </c:pt>
                <c:pt idx="2699">
                  <c:v>44704</c:v>
                </c:pt>
                <c:pt idx="2700">
                  <c:v>44705</c:v>
                </c:pt>
                <c:pt idx="2701">
                  <c:v>44706</c:v>
                </c:pt>
                <c:pt idx="2702">
                  <c:v>44707</c:v>
                </c:pt>
                <c:pt idx="2703">
                  <c:v>44708</c:v>
                </c:pt>
                <c:pt idx="2704">
                  <c:v>44709</c:v>
                </c:pt>
                <c:pt idx="2705">
                  <c:v>44710</c:v>
                </c:pt>
                <c:pt idx="2706">
                  <c:v>44711</c:v>
                </c:pt>
                <c:pt idx="2707">
                  <c:v>44712</c:v>
                </c:pt>
                <c:pt idx="2708">
                  <c:v>44713</c:v>
                </c:pt>
                <c:pt idx="2709">
                  <c:v>44714</c:v>
                </c:pt>
                <c:pt idx="2710">
                  <c:v>44715</c:v>
                </c:pt>
                <c:pt idx="2711">
                  <c:v>44716</c:v>
                </c:pt>
                <c:pt idx="2712">
                  <c:v>44717</c:v>
                </c:pt>
                <c:pt idx="2713">
                  <c:v>44718</c:v>
                </c:pt>
                <c:pt idx="2714">
                  <c:v>44719</c:v>
                </c:pt>
                <c:pt idx="2715">
                  <c:v>44720</c:v>
                </c:pt>
                <c:pt idx="2716">
                  <c:v>44721</c:v>
                </c:pt>
                <c:pt idx="2717">
                  <c:v>44722</c:v>
                </c:pt>
                <c:pt idx="2718">
                  <c:v>44723</c:v>
                </c:pt>
                <c:pt idx="2719">
                  <c:v>44724</c:v>
                </c:pt>
                <c:pt idx="2720">
                  <c:v>44725</c:v>
                </c:pt>
                <c:pt idx="2721">
                  <c:v>44726</c:v>
                </c:pt>
                <c:pt idx="2722">
                  <c:v>44727</c:v>
                </c:pt>
                <c:pt idx="2723">
                  <c:v>44728</c:v>
                </c:pt>
                <c:pt idx="2724">
                  <c:v>44729</c:v>
                </c:pt>
                <c:pt idx="2725">
                  <c:v>44730</c:v>
                </c:pt>
                <c:pt idx="2726">
                  <c:v>44731</c:v>
                </c:pt>
                <c:pt idx="2727">
                  <c:v>44732</c:v>
                </c:pt>
                <c:pt idx="2728">
                  <c:v>44733</c:v>
                </c:pt>
                <c:pt idx="2729">
                  <c:v>44734</c:v>
                </c:pt>
                <c:pt idx="2730">
                  <c:v>44735</c:v>
                </c:pt>
                <c:pt idx="2731">
                  <c:v>44736</c:v>
                </c:pt>
                <c:pt idx="2732">
                  <c:v>44737</c:v>
                </c:pt>
                <c:pt idx="2733">
                  <c:v>44738</c:v>
                </c:pt>
                <c:pt idx="2734">
                  <c:v>44739</c:v>
                </c:pt>
                <c:pt idx="2735">
                  <c:v>44740</c:v>
                </c:pt>
                <c:pt idx="2736">
                  <c:v>44741</c:v>
                </c:pt>
                <c:pt idx="2737">
                  <c:v>44742</c:v>
                </c:pt>
                <c:pt idx="2738">
                  <c:v>44743</c:v>
                </c:pt>
                <c:pt idx="2739">
                  <c:v>44744</c:v>
                </c:pt>
                <c:pt idx="2740">
                  <c:v>44745</c:v>
                </c:pt>
                <c:pt idx="2741">
                  <c:v>44746</c:v>
                </c:pt>
                <c:pt idx="2742">
                  <c:v>44747</c:v>
                </c:pt>
                <c:pt idx="2743">
                  <c:v>44748</c:v>
                </c:pt>
                <c:pt idx="2744">
                  <c:v>44749</c:v>
                </c:pt>
                <c:pt idx="2745">
                  <c:v>44750</c:v>
                </c:pt>
                <c:pt idx="2746">
                  <c:v>44751</c:v>
                </c:pt>
                <c:pt idx="2747">
                  <c:v>44752</c:v>
                </c:pt>
                <c:pt idx="2748">
                  <c:v>44753</c:v>
                </c:pt>
                <c:pt idx="2749">
                  <c:v>44754</c:v>
                </c:pt>
                <c:pt idx="2750">
                  <c:v>44755</c:v>
                </c:pt>
                <c:pt idx="2751">
                  <c:v>44756</c:v>
                </c:pt>
                <c:pt idx="2752">
                  <c:v>44757</c:v>
                </c:pt>
                <c:pt idx="2753">
                  <c:v>44758</c:v>
                </c:pt>
                <c:pt idx="2754">
                  <c:v>44759</c:v>
                </c:pt>
                <c:pt idx="2755">
                  <c:v>44760</c:v>
                </c:pt>
                <c:pt idx="2756">
                  <c:v>44761</c:v>
                </c:pt>
                <c:pt idx="2757">
                  <c:v>44762</c:v>
                </c:pt>
                <c:pt idx="2758">
                  <c:v>44763</c:v>
                </c:pt>
                <c:pt idx="2759">
                  <c:v>44764</c:v>
                </c:pt>
                <c:pt idx="2760">
                  <c:v>44765</c:v>
                </c:pt>
                <c:pt idx="2761">
                  <c:v>44766</c:v>
                </c:pt>
                <c:pt idx="2762">
                  <c:v>44767</c:v>
                </c:pt>
                <c:pt idx="2763">
                  <c:v>44768</c:v>
                </c:pt>
                <c:pt idx="2764">
                  <c:v>44769</c:v>
                </c:pt>
                <c:pt idx="2765">
                  <c:v>44770</c:v>
                </c:pt>
                <c:pt idx="2766">
                  <c:v>44771</c:v>
                </c:pt>
                <c:pt idx="2767">
                  <c:v>44772</c:v>
                </c:pt>
                <c:pt idx="2768">
                  <c:v>44773</c:v>
                </c:pt>
                <c:pt idx="2769">
                  <c:v>44774</c:v>
                </c:pt>
                <c:pt idx="2770">
                  <c:v>44775</c:v>
                </c:pt>
                <c:pt idx="2771">
                  <c:v>44776</c:v>
                </c:pt>
                <c:pt idx="2772">
                  <c:v>44777</c:v>
                </c:pt>
                <c:pt idx="2773">
                  <c:v>44778</c:v>
                </c:pt>
                <c:pt idx="2774">
                  <c:v>44779</c:v>
                </c:pt>
                <c:pt idx="2775">
                  <c:v>44780</c:v>
                </c:pt>
                <c:pt idx="2776">
                  <c:v>44781</c:v>
                </c:pt>
                <c:pt idx="2777">
                  <c:v>44782</c:v>
                </c:pt>
                <c:pt idx="2778">
                  <c:v>44783</c:v>
                </c:pt>
                <c:pt idx="2779">
                  <c:v>44784</c:v>
                </c:pt>
                <c:pt idx="2780">
                  <c:v>44785</c:v>
                </c:pt>
                <c:pt idx="2781">
                  <c:v>44786</c:v>
                </c:pt>
                <c:pt idx="2782">
                  <c:v>44787</c:v>
                </c:pt>
                <c:pt idx="2783">
                  <c:v>44788</c:v>
                </c:pt>
                <c:pt idx="2784">
                  <c:v>44789</c:v>
                </c:pt>
                <c:pt idx="2785">
                  <c:v>44790</c:v>
                </c:pt>
                <c:pt idx="2786">
                  <c:v>44791</c:v>
                </c:pt>
                <c:pt idx="2787">
                  <c:v>44792</c:v>
                </c:pt>
                <c:pt idx="2788">
                  <c:v>44793</c:v>
                </c:pt>
                <c:pt idx="2789">
                  <c:v>44794</c:v>
                </c:pt>
                <c:pt idx="2790">
                  <c:v>44795</c:v>
                </c:pt>
                <c:pt idx="2791">
                  <c:v>44796</c:v>
                </c:pt>
                <c:pt idx="2792">
                  <c:v>44797</c:v>
                </c:pt>
                <c:pt idx="2793">
                  <c:v>44798</c:v>
                </c:pt>
                <c:pt idx="2794">
                  <c:v>44799</c:v>
                </c:pt>
                <c:pt idx="2795">
                  <c:v>44800</c:v>
                </c:pt>
                <c:pt idx="2796">
                  <c:v>44801</c:v>
                </c:pt>
                <c:pt idx="2797">
                  <c:v>44802</c:v>
                </c:pt>
                <c:pt idx="2798">
                  <c:v>44803</c:v>
                </c:pt>
                <c:pt idx="2799">
                  <c:v>44804</c:v>
                </c:pt>
                <c:pt idx="2800">
                  <c:v>44805</c:v>
                </c:pt>
                <c:pt idx="2801">
                  <c:v>44806</c:v>
                </c:pt>
                <c:pt idx="2802">
                  <c:v>44807</c:v>
                </c:pt>
                <c:pt idx="2803">
                  <c:v>44808</c:v>
                </c:pt>
                <c:pt idx="2804">
                  <c:v>44809</c:v>
                </c:pt>
                <c:pt idx="2805">
                  <c:v>44810</c:v>
                </c:pt>
                <c:pt idx="2806">
                  <c:v>44811</c:v>
                </c:pt>
                <c:pt idx="2807">
                  <c:v>44812</c:v>
                </c:pt>
                <c:pt idx="2808">
                  <c:v>44813</c:v>
                </c:pt>
                <c:pt idx="2809">
                  <c:v>44814</c:v>
                </c:pt>
                <c:pt idx="2810">
                  <c:v>44815</c:v>
                </c:pt>
                <c:pt idx="2811">
                  <c:v>44816</c:v>
                </c:pt>
                <c:pt idx="2812">
                  <c:v>44817</c:v>
                </c:pt>
                <c:pt idx="2813">
                  <c:v>44818</c:v>
                </c:pt>
                <c:pt idx="2814">
                  <c:v>44819</c:v>
                </c:pt>
                <c:pt idx="2815">
                  <c:v>44820</c:v>
                </c:pt>
                <c:pt idx="2816">
                  <c:v>44821</c:v>
                </c:pt>
                <c:pt idx="2817">
                  <c:v>44822</c:v>
                </c:pt>
                <c:pt idx="2818">
                  <c:v>44823</c:v>
                </c:pt>
                <c:pt idx="2819">
                  <c:v>44824</c:v>
                </c:pt>
                <c:pt idx="2820">
                  <c:v>44825</c:v>
                </c:pt>
                <c:pt idx="2821">
                  <c:v>44826</c:v>
                </c:pt>
                <c:pt idx="2822">
                  <c:v>44827</c:v>
                </c:pt>
                <c:pt idx="2823">
                  <c:v>44828</c:v>
                </c:pt>
                <c:pt idx="2824">
                  <c:v>44829</c:v>
                </c:pt>
                <c:pt idx="2825">
                  <c:v>44830</c:v>
                </c:pt>
                <c:pt idx="2826">
                  <c:v>44831</c:v>
                </c:pt>
                <c:pt idx="2827">
                  <c:v>44832</c:v>
                </c:pt>
                <c:pt idx="2828">
                  <c:v>44833</c:v>
                </c:pt>
                <c:pt idx="2829">
                  <c:v>44834</c:v>
                </c:pt>
                <c:pt idx="2830">
                  <c:v>44835</c:v>
                </c:pt>
                <c:pt idx="2831">
                  <c:v>44836</c:v>
                </c:pt>
                <c:pt idx="2832">
                  <c:v>44837</c:v>
                </c:pt>
                <c:pt idx="2833">
                  <c:v>44838</c:v>
                </c:pt>
                <c:pt idx="2834">
                  <c:v>44839</c:v>
                </c:pt>
                <c:pt idx="2835">
                  <c:v>44840</c:v>
                </c:pt>
                <c:pt idx="2836">
                  <c:v>44841</c:v>
                </c:pt>
                <c:pt idx="2837">
                  <c:v>44842</c:v>
                </c:pt>
                <c:pt idx="2838">
                  <c:v>44843</c:v>
                </c:pt>
                <c:pt idx="2839">
                  <c:v>44844</c:v>
                </c:pt>
                <c:pt idx="2840">
                  <c:v>44845</c:v>
                </c:pt>
                <c:pt idx="2841">
                  <c:v>44846</c:v>
                </c:pt>
                <c:pt idx="2842">
                  <c:v>44847</c:v>
                </c:pt>
                <c:pt idx="2843">
                  <c:v>44848</c:v>
                </c:pt>
                <c:pt idx="2844">
                  <c:v>44849</c:v>
                </c:pt>
                <c:pt idx="2845">
                  <c:v>44850</c:v>
                </c:pt>
                <c:pt idx="2846">
                  <c:v>44851</c:v>
                </c:pt>
                <c:pt idx="2847">
                  <c:v>44852</c:v>
                </c:pt>
                <c:pt idx="2848">
                  <c:v>44853</c:v>
                </c:pt>
                <c:pt idx="2849">
                  <c:v>44854</c:v>
                </c:pt>
                <c:pt idx="2850">
                  <c:v>44855</c:v>
                </c:pt>
                <c:pt idx="2851">
                  <c:v>44856</c:v>
                </c:pt>
                <c:pt idx="2852">
                  <c:v>44857</c:v>
                </c:pt>
                <c:pt idx="2853">
                  <c:v>44858</c:v>
                </c:pt>
                <c:pt idx="2854">
                  <c:v>44859</c:v>
                </c:pt>
                <c:pt idx="2855">
                  <c:v>44860</c:v>
                </c:pt>
                <c:pt idx="2856">
                  <c:v>44861</c:v>
                </c:pt>
                <c:pt idx="2857">
                  <c:v>44862</c:v>
                </c:pt>
                <c:pt idx="2858">
                  <c:v>44863</c:v>
                </c:pt>
                <c:pt idx="2859">
                  <c:v>44864</c:v>
                </c:pt>
                <c:pt idx="2860">
                  <c:v>44865</c:v>
                </c:pt>
                <c:pt idx="2861">
                  <c:v>44866</c:v>
                </c:pt>
                <c:pt idx="2862">
                  <c:v>44867</c:v>
                </c:pt>
                <c:pt idx="2863">
                  <c:v>44868</c:v>
                </c:pt>
                <c:pt idx="2864">
                  <c:v>44869</c:v>
                </c:pt>
                <c:pt idx="2865">
                  <c:v>44870</c:v>
                </c:pt>
                <c:pt idx="2866">
                  <c:v>44871</c:v>
                </c:pt>
                <c:pt idx="2867">
                  <c:v>44872</c:v>
                </c:pt>
                <c:pt idx="2868">
                  <c:v>44873</c:v>
                </c:pt>
                <c:pt idx="2869">
                  <c:v>44874</c:v>
                </c:pt>
                <c:pt idx="2870">
                  <c:v>44875</c:v>
                </c:pt>
                <c:pt idx="2871">
                  <c:v>44876</c:v>
                </c:pt>
                <c:pt idx="2872">
                  <c:v>44877</c:v>
                </c:pt>
                <c:pt idx="2873">
                  <c:v>44878</c:v>
                </c:pt>
                <c:pt idx="2874">
                  <c:v>44879</c:v>
                </c:pt>
                <c:pt idx="2875">
                  <c:v>44880</c:v>
                </c:pt>
                <c:pt idx="2876">
                  <c:v>44881</c:v>
                </c:pt>
                <c:pt idx="2877">
                  <c:v>44882</c:v>
                </c:pt>
                <c:pt idx="2878">
                  <c:v>44883</c:v>
                </c:pt>
                <c:pt idx="2879">
                  <c:v>44884</c:v>
                </c:pt>
                <c:pt idx="2880">
                  <c:v>44885</c:v>
                </c:pt>
                <c:pt idx="2881">
                  <c:v>44886</c:v>
                </c:pt>
                <c:pt idx="2882">
                  <c:v>44887</c:v>
                </c:pt>
                <c:pt idx="2883">
                  <c:v>44888</c:v>
                </c:pt>
                <c:pt idx="2884">
                  <c:v>44889</c:v>
                </c:pt>
                <c:pt idx="2885">
                  <c:v>44890</c:v>
                </c:pt>
                <c:pt idx="2886">
                  <c:v>44891</c:v>
                </c:pt>
                <c:pt idx="2887">
                  <c:v>44892</c:v>
                </c:pt>
                <c:pt idx="2888">
                  <c:v>44893</c:v>
                </c:pt>
                <c:pt idx="2889">
                  <c:v>44894</c:v>
                </c:pt>
                <c:pt idx="2890">
                  <c:v>44895</c:v>
                </c:pt>
                <c:pt idx="2891">
                  <c:v>44896</c:v>
                </c:pt>
                <c:pt idx="2892">
                  <c:v>44897</c:v>
                </c:pt>
                <c:pt idx="2893">
                  <c:v>44898</c:v>
                </c:pt>
                <c:pt idx="2894">
                  <c:v>44899</c:v>
                </c:pt>
                <c:pt idx="2895">
                  <c:v>44900</c:v>
                </c:pt>
                <c:pt idx="2896">
                  <c:v>44901</c:v>
                </c:pt>
                <c:pt idx="2897">
                  <c:v>44902</c:v>
                </c:pt>
                <c:pt idx="2898">
                  <c:v>44903</c:v>
                </c:pt>
                <c:pt idx="2899">
                  <c:v>44904</c:v>
                </c:pt>
                <c:pt idx="2900">
                  <c:v>44905</c:v>
                </c:pt>
                <c:pt idx="2901">
                  <c:v>44906</c:v>
                </c:pt>
                <c:pt idx="2902">
                  <c:v>44907</c:v>
                </c:pt>
                <c:pt idx="2903">
                  <c:v>44908</c:v>
                </c:pt>
                <c:pt idx="2904">
                  <c:v>44909</c:v>
                </c:pt>
                <c:pt idx="2905">
                  <c:v>44910</c:v>
                </c:pt>
                <c:pt idx="2906">
                  <c:v>44911</c:v>
                </c:pt>
                <c:pt idx="2907">
                  <c:v>44912</c:v>
                </c:pt>
                <c:pt idx="2908">
                  <c:v>44913</c:v>
                </c:pt>
                <c:pt idx="2909">
                  <c:v>44914</c:v>
                </c:pt>
                <c:pt idx="2910">
                  <c:v>44915</c:v>
                </c:pt>
                <c:pt idx="2911">
                  <c:v>44916</c:v>
                </c:pt>
                <c:pt idx="2912">
                  <c:v>44917</c:v>
                </c:pt>
                <c:pt idx="2913">
                  <c:v>44918</c:v>
                </c:pt>
                <c:pt idx="2914">
                  <c:v>44919</c:v>
                </c:pt>
                <c:pt idx="2915">
                  <c:v>44920</c:v>
                </c:pt>
                <c:pt idx="2916">
                  <c:v>44921</c:v>
                </c:pt>
                <c:pt idx="2917">
                  <c:v>44922</c:v>
                </c:pt>
                <c:pt idx="2918">
                  <c:v>44923</c:v>
                </c:pt>
                <c:pt idx="2919">
                  <c:v>44924</c:v>
                </c:pt>
                <c:pt idx="2920">
                  <c:v>44925</c:v>
                </c:pt>
                <c:pt idx="2921">
                  <c:v>44926</c:v>
                </c:pt>
                <c:pt idx="2922">
                  <c:v>44927</c:v>
                </c:pt>
                <c:pt idx="2923">
                  <c:v>44928</c:v>
                </c:pt>
                <c:pt idx="2924">
                  <c:v>44929</c:v>
                </c:pt>
                <c:pt idx="2925">
                  <c:v>44930</c:v>
                </c:pt>
                <c:pt idx="2926">
                  <c:v>44931</c:v>
                </c:pt>
                <c:pt idx="2927">
                  <c:v>44932</c:v>
                </c:pt>
                <c:pt idx="2928">
                  <c:v>44933</c:v>
                </c:pt>
                <c:pt idx="2929">
                  <c:v>44934</c:v>
                </c:pt>
                <c:pt idx="2930">
                  <c:v>44935</c:v>
                </c:pt>
                <c:pt idx="2931">
                  <c:v>44936</c:v>
                </c:pt>
                <c:pt idx="2932">
                  <c:v>44937</c:v>
                </c:pt>
                <c:pt idx="2933">
                  <c:v>44938</c:v>
                </c:pt>
                <c:pt idx="2934">
                  <c:v>44939</c:v>
                </c:pt>
                <c:pt idx="2935">
                  <c:v>44940</c:v>
                </c:pt>
                <c:pt idx="2936">
                  <c:v>44941</c:v>
                </c:pt>
                <c:pt idx="2937">
                  <c:v>44942</c:v>
                </c:pt>
                <c:pt idx="2938">
                  <c:v>44943</c:v>
                </c:pt>
                <c:pt idx="2939">
                  <c:v>44944</c:v>
                </c:pt>
                <c:pt idx="2940">
                  <c:v>44945</c:v>
                </c:pt>
                <c:pt idx="2941">
                  <c:v>44946</c:v>
                </c:pt>
                <c:pt idx="2942">
                  <c:v>44947</c:v>
                </c:pt>
                <c:pt idx="2943">
                  <c:v>44948</c:v>
                </c:pt>
                <c:pt idx="2944">
                  <c:v>44949</c:v>
                </c:pt>
                <c:pt idx="2945">
                  <c:v>44950</c:v>
                </c:pt>
                <c:pt idx="2946">
                  <c:v>44951</c:v>
                </c:pt>
                <c:pt idx="2947">
                  <c:v>44952</c:v>
                </c:pt>
                <c:pt idx="2948">
                  <c:v>44953</c:v>
                </c:pt>
                <c:pt idx="2949">
                  <c:v>44954</c:v>
                </c:pt>
                <c:pt idx="2950">
                  <c:v>44955</c:v>
                </c:pt>
                <c:pt idx="2951">
                  <c:v>44956</c:v>
                </c:pt>
                <c:pt idx="2952">
                  <c:v>44957</c:v>
                </c:pt>
                <c:pt idx="2953">
                  <c:v>44958</c:v>
                </c:pt>
                <c:pt idx="2954">
                  <c:v>44959</c:v>
                </c:pt>
                <c:pt idx="2955">
                  <c:v>44960</c:v>
                </c:pt>
                <c:pt idx="2956">
                  <c:v>44961</c:v>
                </c:pt>
                <c:pt idx="2957">
                  <c:v>44962</c:v>
                </c:pt>
                <c:pt idx="2958">
                  <c:v>44963</c:v>
                </c:pt>
                <c:pt idx="2959">
                  <c:v>44964</c:v>
                </c:pt>
                <c:pt idx="2960">
                  <c:v>44965</c:v>
                </c:pt>
                <c:pt idx="2961">
                  <c:v>44966</c:v>
                </c:pt>
                <c:pt idx="2962">
                  <c:v>44967</c:v>
                </c:pt>
                <c:pt idx="2963">
                  <c:v>44968</c:v>
                </c:pt>
                <c:pt idx="2964">
                  <c:v>44969</c:v>
                </c:pt>
                <c:pt idx="2965">
                  <c:v>44970</c:v>
                </c:pt>
                <c:pt idx="2966">
                  <c:v>44971</c:v>
                </c:pt>
                <c:pt idx="2967">
                  <c:v>44972</c:v>
                </c:pt>
                <c:pt idx="2968">
                  <c:v>44973</c:v>
                </c:pt>
                <c:pt idx="2969">
                  <c:v>44974</c:v>
                </c:pt>
                <c:pt idx="2970">
                  <c:v>44975</c:v>
                </c:pt>
                <c:pt idx="2971">
                  <c:v>44976</c:v>
                </c:pt>
                <c:pt idx="2972">
                  <c:v>44977</c:v>
                </c:pt>
                <c:pt idx="2973">
                  <c:v>44978</c:v>
                </c:pt>
                <c:pt idx="2974">
                  <c:v>44979</c:v>
                </c:pt>
                <c:pt idx="2975">
                  <c:v>44980</c:v>
                </c:pt>
                <c:pt idx="2976">
                  <c:v>44981</c:v>
                </c:pt>
                <c:pt idx="2977">
                  <c:v>44982</c:v>
                </c:pt>
                <c:pt idx="2978">
                  <c:v>44983</c:v>
                </c:pt>
                <c:pt idx="2979">
                  <c:v>44984</c:v>
                </c:pt>
                <c:pt idx="2980">
                  <c:v>44985</c:v>
                </c:pt>
                <c:pt idx="2981">
                  <c:v>44986</c:v>
                </c:pt>
                <c:pt idx="2982">
                  <c:v>44987</c:v>
                </c:pt>
                <c:pt idx="2983">
                  <c:v>44988</c:v>
                </c:pt>
                <c:pt idx="2984">
                  <c:v>44989</c:v>
                </c:pt>
                <c:pt idx="2985">
                  <c:v>44990</c:v>
                </c:pt>
                <c:pt idx="2986">
                  <c:v>44991</c:v>
                </c:pt>
                <c:pt idx="2987">
                  <c:v>44992</c:v>
                </c:pt>
                <c:pt idx="2988">
                  <c:v>44993</c:v>
                </c:pt>
                <c:pt idx="2989">
                  <c:v>44994</c:v>
                </c:pt>
                <c:pt idx="2990">
                  <c:v>44995</c:v>
                </c:pt>
                <c:pt idx="2991">
                  <c:v>44996</c:v>
                </c:pt>
                <c:pt idx="2992">
                  <c:v>44997</c:v>
                </c:pt>
                <c:pt idx="2993">
                  <c:v>44998</c:v>
                </c:pt>
                <c:pt idx="2994">
                  <c:v>44999</c:v>
                </c:pt>
                <c:pt idx="2995">
                  <c:v>45000</c:v>
                </c:pt>
                <c:pt idx="2996">
                  <c:v>45001</c:v>
                </c:pt>
                <c:pt idx="2997">
                  <c:v>45002</c:v>
                </c:pt>
                <c:pt idx="2998">
                  <c:v>45003</c:v>
                </c:pt>
                <c:pt idx="2999">
                  <c:v>45004</c:v>
                </c:pt>
                <c:pt idx="3000">
                  <c:v>45005</c:v>
                </c:pt>
                <c:pt idx="3001">
                  <c:v>45006</c:v>
                </c:pt>
                <c:pt idx="3002">
                  <c:v>45007</c:v>
                </c:pt>
                <c:pt idx="3003">
                  <c:v>45008</c:v>
                </c:pt>
                <c:pt idx="3004">
                  <c:v>45009</c:v>
                </c:pt>
                <c:pt idx="3005">
                  <c:v>45010</c:v>
                </c:pt>
                <c:pt idx="3006">
                  <c:v>45011</c:v>
                </c:pt>
                <c:pt idx="3007">
                  <c:v>45012</c:v>
                </c:pt>
                <c:pt idx="3008">
                  <c:v>45013</c:v>
                </c:pt>
                <c:pt idx="3009">
                  <c:v>45014</c:v>
                </c:pt>
                <c:pt idx="3010">
                  <c:v>45015</c:v>
                </c:pt>
                <c:pt idx="3011">
                  <c:v>45016</c:v>
                </c:pt>
                <c:pt idx="3012">
                  <c:v>45017</c:v>
                </c:pt>
                <c:pt idx="3013">
                  <c:v>45018</c:v>
                </c:pt>
                <c:pt idx="3014">
                  <c:v>45019</c:v>
                </c:pt>
                <c:pt idx="3015">
                  <c:v>45020</c:v>
                </c:pt>
                <c:pt idx="3016">
                  <c:v>45021</c:v>
                </c:pt>
                <c:pt idx="3017">
                  <c:v>45022</c:v>
                </c:pt>
                <c:pt idx="3018">
                  <c:v>45023</c:v>
                </c:pt>
                <c:pt idx="3019">
                  <c:v>45024</c:v>
                </c:pt>
                <c:pt idx="3020">
                  <c:v>45025</c:v>
                </c:pt>
                <c:pt idx="3021">
                  <c:v>45026</c:v>
                </c:pt>
                <c:pt idx="3022">
                  <c:v>45027</c:v>
                </c:pt>
                <c:pt idx="3023">
                  <c:v>45028</c:v>
                </c:pt>
                <c:pt idx="3024">
                  <c:v>45029</c:v>
                </c:pt>
                <c:pt idx="3025">
                  <c:v>45030</c:v>
                </c:pt>
                <c:pt idx="3026">
                  <c:v>45031</c:v>
                </c:pt>
                <c:pt idx="3027">
                  <c:v>45032</c:v>
                </c:pt>
                <c:pt idx="3028">
                  <c:v>45033</c:v>
                </c:pt>
                <c:pt idx="3029">
                  <c:v>45034</c:v>
                </c:pt>
                <c:pt idx="3030">
                  <c:v>45035</c:v>
                </c:pt>
                <c:pt idx="3031">
                  <c:v>45036</c:v>
                </c:pt>
                <c:pt idx="3032">
                  <c:v>45037</c:v>
                </c:pt>
                <c:pt idx="3033">
                  <c:v>45038</c:v>
                </c:pt>
                <c:pt idx="3034">
                  <c:v>45039</c:v>
                </c:pt>
                <c:pt idx="3035">
                  <c:v>45040</c:v>
                </c:pt>
                <c:pt idx="3036">
                  <c:v>45041</c:v>
                </c:pt>
                <c:pt idx="3037">
                  <c:v>45042</c:v>
                </c:pt>
                <c:pt idx="3038">
                  <c:v>45043</c:v>
                </c:pt>
                <c:pt idx="3039">
                  <c:v>45044</c:v>
                </c:pt>
                <c:pt idx="3040">
                  <c:v>45045</c:v>
                </c:pt>
                <c:pt idx="3041">
                  <c:v>45046</c:v>
                </c:pt>
                <c:pt idx="3042">
                  <c:v>45047</c:v>
                </c:pt>
                <c:pt idx="3043">
                  <c:v>45048</c:v>
                </c:pt>
                <c:pt idx="3044">
                  <c:v>45049</c:v>
                </c:pt>
                <c:pt idx="3045">
                  <c:v>45050</c:v>
                </c:pt>
                <c:pt idx="3046">
                  <c:v>45051</c:v>
                </c:pt>
                <c:pt idx="3047">
                  <c:v>45052</c:v>
                </c:pt>
                <c:pt idx="3048">
                  <c:v>45053</c:v>
                </c:pt>
                <c:pt idx="3049">
                  <c:v>45054</c:v>
                </c:pt>
                <c:pt idx="3050">
                  <c:v>45055</c:v>
                </c:pt>
                <c:pt idx="3051">
                  <c:v>45056</c:v>
                </c:pt>
                <c:pt idx="3052">
                  <c:v>45057</c:v>
                </c:pt>
                <c:pt idx="3053">
                  <c:v>45058</c:v>
                </c:pt>
                <c:pt idx="3054">
                  <c:v>45059</c:v>
                </c:pt>
                <c:pt idx="3055">
                  <c:v>45060</c:v>
                </c:pt>
                <c:pt idx="3056">
                  <c:v>45061</c:v>
                </c:pt>
                <c:pt idx="3057">
                  <c:v>45062</c:v>
                </c:pt>
                <c:pt idx="3058">
                  <c:v>45063</c:v>
                </c:pt>
                <c:pt idx="3059">
                  <c:v>45064</c:v>
                </c:pt>
                <c:pt idx="3060">
                  <c:v>45065</c:v>
                </c:pt>
                <c:pt idx="3061">
                  <c:v>45066</c:v>
                </c:pt>
                <c:pt idx="3062">
                  <c:v>45067</c:v>
                </c:pt>
                <c:pt idx="3063">
                  <c:v>45068</c:v>
                </c:pt>
                <c:pt idx="3064">
                  <c:v>45069</c:v>
                </c:pt>
                <c:pt idx="3065">
                  <c:v>45070</c:v>
                </c:pt>
                <c:pt idx="3066">
                  <c:v>45071</c:v>
                </c:pt>
                <c:pt idx="3067">
                  <c:v>45072</c:v>
                </c:pt>
                <c:pt idx="3068">
                  <c:v>45073</c:v>
                </c:pt>
                <c:pt idx="3069">
                  <c:v>45074</c:v>
                </c:pt>
                <c:pt idx="3070">
                  <c:v>45075</c:v>
                </c:pt>
                <c:pt idx="3071">
                  <c:v>45076</c:v>
                </c:pt>
                <c:pt idx="3072">
                  <c:v>45077</c:v>
                </c:pt>
                <c:pt idx="3073">
                  <c:v>45078</c:v>
                </c:pt>
                <c:pt idx="3074">
                  <c:v>45079</c:v>
                </c:pt>
                <c:pt idx="3075">
                  <c:v>45080</c:v>
                </c:pt>
                <c:pt idx="3076">
                  <c:v>45081</c:v>
                </c:pt>
                <c:pt idx="3077">
                  <c:v>45082</c:v>
                </c:pt>
                <c:pt idx="3078">
                  <c:v>45083</c:v>
                </c:pt>
                <c:pt idx="3079">
                  <c:v>45084</c:v>
                </c:pt>
                <c:pt idx="3080">
                  <c:v>45085</c:v>
                </c:pt>
                <c:pt idx="3081">
                  <c:v>45086</c:v>
                </c:pt>
                <c:pt idx="3082">
                  <c:v>45087</c:v>
                </c:pt>
                <c:pt idx="3083">
                  <c:v>45088</c:v>
                </c:pt>
                <c:pt idx="3084">
                  <c:v>45089</c:v>
                </c:pt>
                <c:pt idx="3085">
                  <c:v>45090</c:v>
                </c:pt>
                <c:pt idx="3086">
                  <c:v>45091</c:v>
                </c:pt>
                <c:pt idx="3087">
                  <c:v>45092</c:v>
                </c:pt>
                <c:pt idx="3088">
                  <c:v>45093</c:v>
                </c:pt>
                <c:pt idx="3089">
                  <c:v>45094</c:v>
                </c:pt>
                <c:pt idx="3090">
                  <c:v>45095</c:v>
                </c:pt>
                <c:pt idx="3091">
                  <c:v>45096</c:v>
                </c:pt>
                <c:pt idx="3092">
                  <c:v>45097</c:v>
                </c:pt>
                <c:pt idx="3093">
                  <c:v>45098</c:v>
                </c:pt>
                <c:pt idx="3094">
                  <c:v>45099</c:v>
                </c:pt>
                <c:pt idx="3095">
                  <c:v>45100</c:v>
                </c:pt>
                <c:pt idx="3096">
                  <c:v>45101</c:v>
                </c:pt>
                <c:pt idx="3097">
                  <c:v>45102</c:v>
                </c:pt>
                <c:pt idx="3098">
                  <c:v>45103</c:v>
                </c:pt>
                <c:pt idx="3099">
                  <c:v>45104</c:v>
                </c:pt>
                <c:pt idx="3100">
                  <c:v>45105</c:v>
                </c:pt>
                <c:pt idx="3101">
                  <c:v>45106</c:v>
                </c:pt>
                <c:pt idx="3102">
                  <c:v>45107</c:v>
                </c:pt>
                <c:pt idx="3103">
                  <c:v>45108</c:v>
                </c:pt>
                <c:pt idx="3104">
                  <c:v>45109</c:v>
                </c:pt>
                <c:pt idx="3105">
                  <c:v>45110</c:v>
                </c:pt>
                <c:pt idx="3106">
                  <c:v>45111</c:v>
                </c:pt>
                <c:pt idx="3107">
                  <c:v>45112</c:v>
                </c:pt>
                <c:pt idx="3108">
                  <c:v>45113</c:v>
                </c:pt>
                <c:pt idx="3109">
                  <c:v>45114</c:v>
                </c:pt>
                <c:pt idx="3110">
                  <c:v>45115</c:v>
                </c:pt>
                <c:pt idx="3111">
                  <c:v>45116</c:v>
                </c:pt>
                <c:pt idx="3112">
                  <c:v>45117</c:v>
                </c:pt>
                <c:pt idx="3113">
                  <c:v>45118</c:v>
                </c:pt>
                <c:pt idx="3114">
                  <c:v>45119</c:v>
                </c:pt>
                <c:pt idx="3115">
                  <c:v>45120</c:v>
                </c:pt>
                <c:pt idx="3116">
                  <c:v>45121</c:v>
                </c:pt>
                <c:pt idx="3117">
                  <c:v>45122</c:v>
                </c:pt>
                <c:pt idx="3118">
                  <c:v>45123</c:v>
                </c:pt>
                <c:pt idx="3119">
                  <c:v>45124</c:v>
                </c:pt>
                <c:pt idx="3120">
                  <c:v>45125</c:v>
                </c:pt>
                <c:pt idx="3121">
                  <c:v>45126</c:v>
                </c:pt>
                <c:pt idx="3122">
                  <c:v>45127</c:v>
                </c:pt>
                <c:pt idx="3123">
                  <c:v>45128</c:v>
                </c:pt>
                <c:pt idx="3124">
                  <c:v>45129</c:v>
                </c:pt>
                <c:pt idx="3125">
                  <c:v>45130</c:v>
                </c:pt>
                <c:pt idx="3126">
                  <c:v>45131</c:v>
                </c:pt>
                <c:pt idx="3127">
                  <c:v>45132</c:v>
                </c:pt>
                <c:pt idx="3128">
                  <c:v>45133</c:v>
                </c:pt>
                <c:pt idx="3129">
                  <c:v>45134</c:v>
                </c:pt>
                <c:pt idx="3130">
                  <c:v>45135</c:v>
                </c:pt>
                <c:pt idx="3131">
                  <c:v>45136</c:v>
                </c:pt>
                <c:pt idx="3132">
                  <c:v>45137</c:v>
                </c:pt>
                <c:pt idx="3133">
                  <c:v>45138</c:v>
                </c:pt>
                <c:pt idx="3134">
                  <c:v>45139</c:v>
                </c:pt>
                <c:pt idx="3135">
                  <c:v>45140</c:v>
                </c:pt>
                <c:pt idx="3136">
                  <c:v>45141</c:v>
                </c:pt>
                <c:pt idx="3137">
                  <c:v>45142</c:v>
                </c:pt>
                <c:pt idx="3138">
                  <c:v>45143</c:v>
                </c:pt>
                <c:pt idx="3139">
                  <c:v>45144</c:v>
                </c:pt>
                <c:pt idx="3140">
                  <c:v>45145</c:v>
                </c:pt>
                <c:pt idx="3141">
                  <c:v>45146</c:v>
                </c:pt>
                <c:pt idx="3142">
                  <c:v>45147</c:v>
                </c:pt>
                <c:pt idx="3143">
                  <c:v>45148</c:v>
                </c:pt>
                <c:pt idx="3144">
                  <c:v>45149</c:v>
                </c:pt>
                <c:pt idx="3145">
                  <c:v>45150</c:v>
                </c:pt>
                <c:pt idx="3146">
                  <c:v>45151</c:v>
                </c:pt>
                <c:pt idx="3147">
                  <c:v>45152</c:v>
                </c:pt>
                <c:pt idx="3148">
                  <c:v>45153</c:v>
                </c:pt>
                <c:pt idx="3149">
                  <c:v>45154</c:v>
                </c:pt>
                <c:pt idx="3150">
                  <c:v>45155</c:v>
                </c:pt>
                <c:pt idx="3151">
                  <c:v>45156</c:v>
                </c:pt>
                <c:pt idx="3152">
                  <c:v>45157</c:v>
                </c:pt>
                <c:pt idx="3153">
                  <c:v>45158</c:v>
                </c:pt>
                <c:pt idx="3154">
                  <c:v>45159</c:v>
                </c:pt>
                <c:pt idx="3155">
                  <c:v>45160</c:v>
                </c:pt>
                <c:pt idx="3156">
                  <c:v>45161</c:v>
                </c:pt>
                <c:pt idx="3157">
                  <c:v>45162</c:v>
                </c:pt>
                <c:pt idx="3158">
                  <c:v>45163</c:v>
                </c:pt>
                <c:pt idx="3159">
                  <c:v>45164</c:v>
                </c:pt>
                <c:pt idx="3160">
                  <c:v>45165</c:v>
                </c:pt>
                <c:pt idx="3161">
                  <c:v>45166</c:v>
                </c:pt>
                <c:pt idx="3162">
                  <c:v>45167</c:v>
                </c:pt>
                <c:pt idx="3163">
                  <c:v>45168</c:v>
                </c:pt>
                <c:pt idx="3164">
                  <c:v>45169</c:v>
                </c:pt>
                <c:pt idx="3165">
                  <c:v>45170</c:v>
                </c:pt>
                <c:pt idx="3166">
                  <c:v>45171</c:v>
                </c:pt>
                <c:pt idx="3167">
                  <c:v>45172</c:v>
                </c:pt>
                <c:pt idx="3168">
                  <c:v>45173</c:v>
                </c:pt>
                <c:pt idx="3169">
                  <c:v>45174</c:v>
                </c:pt>
                <c:pt idx="3170">
                  <c:v>45175</c:v>
                </c:pt>
                <c:pt idx="3171">
                  <c:v>45176</c:v>
                </c:pt>
                <c:pt idx="3172">
                  <c:v>45177</c:v>
                </c:pt>
                <c:pt idx="3173">
                  <c:v>45178</c:v>
                </c:pt>
                <c:pt idx="3174">
                  <c:v>45179</c:v>
                </c:pt>
                <c:pt idx="3175">
                  <c:v>45180</c:v>
                </c:pt>
                <c:pt idx="3176">
                  <c:v>45181</c:v>
                </c:pt>
                <c:pt idx="3177">
                  <c:v>45182</c:v>
                </c:pt>
                <c:pt idx="3178">
                  <c:v>45183</c:v>
                </c:pt>
                <c:pt idx="3179">
                  <c:v>45184</c:v>
                </c:pt>
                <c:pt idx="3180">
                  <c:v>45185</c:v>
                </c:pt>
                <c:pt idx="3181">
                  <c:v>45186</c:v>
                </c:pt>
                <c:pt idx="3182">
                  <c:v>45187</c:v>
                </c:pt>
                <c:pt idx="3183">
                  <c:v>45188</c:v>
                </c:pt>
                <c:pt idx="3184">
                  <c:v>45189</c:v>
                </c:pt>
                <c:pt idx="3185">
                  <c:v>45190</c:v>
                </c:pt>
                <c:pt idx="3186">
                  <c:v>45191</c:v>
                </c:pt>
                <c:pt idx="3187">
                  <c:v>45192</c:v>
                </c:pt>
                <c:pt idx="3188">
                  <c:v>45193</c:v>
                </c:pt>
                <c:pt idx="3189">
                  <c:v>45194</c:v>
                </c:pt>
                <c:pt idx="3190">
                  <c:v>45195</c:v>
                </c:pt>
                <c:pt idx="3191">
                  <c:v>45196</c:v>
                </c:pt>
                <c:pt idx="3192">
                  <c:v>45197</c:v>
                </c:pt>
                <c:pt idx="3193">
                  <c:v>45198</c:v>
                </c:pt>
                <c:pt idx="3194">
                  <c:v>45199</c:v>
                </c:pt>
                <c:pt idx="3195">
                  <c:v>45200</c:v>
                </c:pt>
                <c:pt idx="3196">
                  <c:v>45201</c:v>
                </c:pt>
                <c:pt idx="3197">
                  <c:v>45202</c:v>
                </c:pt>
                <c:pt idx="3198">
                  <c:v>45203</c:v>
                </c:pt>
                <c:pt idx="3199">
                  <c:v>45204</c:v>
                </c:pt>
                <c:pt idx="3200">
                  <c:v>45205</c:v>
                </c:pt>
                <c:pt idx="3201">
                  <c:v>45206</c:v>
                </c:pt>
                <c:pt idx="3202">
                  <c:v>45207</c:v>
                </c:pt>
                <c:pt idx="3203">
                  <c:v>45208</c:v>
                </c:pt>
                <c:pt idx="3204">
                  <c:v>45209</c:v>
                </c:pt>
                <c:pt idx="3205">
                  <c:v>45210</c:v>
                </c:pt>
                <c:pt idx="3206">
                  <c:v>45211</c:v>
                </c:pt>
                <c:pt idx="3207">
                  <c:v>45212</c:v>
                </c:pt>
                <c:pt idx="3208">
                  <c:v>45213</c:v>
                </c:pt>
                <c:pt idx="3209">
                  <c:v>45214</c:v>
                </c:pt>
                <c:pt idx="3210">
                  <c:v>45215</c:v>
                </c:pt>
                <c:pt idx="3211">
                  <c:v>45216</c:v>
                </c:pt>
                <c:pt idx="3212">
                  <c:v>45217</c:v>
                </c:pt>
                <c:pt idx="3213">
                  <c:v>45218</c:v>
                </c:pt>
                <c:pt idx="3214">
                  <c:v>45219</c:v>
                </c:pt>
                <c:pt idx="3215">
                  <c:v>45220</c:v>
                </c:pt>
                <c:pt idx="3216">
                  <c:v>45221</c:v>
                </c:pt>
                <c:pt idx="3217">
                  <c:v>45222</c:v>
                </c:pt>
                <c:pt idx="3218">
                  <c:v>45223</c:v>
                </c:pt>
                <c:pt idx="3219">
                  <c:v>45224</c:v>
                </c:pt>
                <c:pt idx="3220">
                  <c:v>45225</c:v>
                </c:pt>
                <c:pt idx="3221">
                  <c:v>45226</c:v>
                </c:pt>
                <c:pt idx="3222">
                  <c:v>45227</c:v>
                </c:pt>
                <c:pt idx="3223">
                  <c:v>45228</c:v>
                </c:pt>
                <c:pt idx="3224">
                  <c:v>45229</c:v>
                </c:pt>
                <c:pt idx="3225">
                  <c:v>45230</c:v>
                </c:pt>
                <c:pt idx="3226">
                  <c:v>45231</c:v>
                </c:pt>
                <c:pt idx="3227">
                  <c:v>45232</c:v>
                </c:pt>
                <c:pt idx="3228">
                  <c:v>45233</c:v>
                </c:pt>
                <c:pt idx="3229">
                  <c:v>45234</c:v>
                </c:pt>
                <c:pt idx="3230">
                  <c:v>45235</c:v>
                </c:pt>
                <c:pt idx="3231">
                  <c:v>45236</c:v>
                </c:pt>
                <c:pt idx="3232">
                  <c:v>45237</c:v>
                </c:pt>
                <c:pt idx="3233">
                  <c:v>45238</c:v>
                </c:pt>
                <c:pt idx="3234">
                  <c:v>45239</c:v>
                </c:pt>
                <c:pt idx="3235">
                  <c:v>45240</c:v>
                </c:pt>
                <c:pt idx="3236">
                  <c:v>45241</c:v>
                </c:pt>
                <c:pt idx="3237">
                  <c:v>45242</c:v>
                </c:pt>
                <c:pt idx="3238">
                  <c:v>45243</c:v>
                </c:pt>
                <c:pt idx="3239">
                  <c:v>45244</c:v>
                </c:pt>
                <c:pt idx="3240">
                  <c:v>45245</c:v>
                </c:pt>
                <c:pt idx="3241">
                  <c:v>45246</c:v>
                </c:pt>
                <c:pt idx="3242">
                  <c:v>45247</c:v>
                </c:pt>
                <c:pt idx="3243">
                  <c:v>45248</c:v>
                </c:pt>
                <c:pt idx="3244">
                  <c:v>45249</c:v>
                </c:pt>
                <c:pt idx="3245">
                  <c:v>45250</c:v>
                </c:pt>
                <c:pt idx="3246">
                  <c:v>45251</c:v>
                </c:pt>
                <c:pt idx="3247">
                  <c:v>45252</c:v>
                </c:pt>
                <c:pt idx="3248">
                  <c:v>45253</c:v>
                </c:pt>
                <c:pt idx="3249">
                  <c:v>45254</c:v>
                </c:pt>
                <c:pt idx="3250">
                  <c:v>45255</c:v>
                </c:pt>
                <c:pt idx="3251">
                  <c:v>45256</c:v>
                </c:pt>
                <c:pt idx="3252">
                  <c:v>45257</c:v>
                </c:pt>
                <c:pt idx="3253">
                  <c:v>45258</c:v>
                </c:pt>
                <c:pt idx="3254">
                  <c:v>45259</c:v>
                </c:pt>
                <c:pt idx="3255">
                  <c:v>45260</c:v>
                </c:pt>
                <c:pt idx="3256">
                  <c:v>45261</c:v>
                </c:pt>
                <c:pt idx="3257">
                  <c:v>45262</c:v>
                </c:pt>
                <c:pt idx="3258">
                  <c:v>45263</c:v>
                </c:pt>
                <c:pt idx="3259">
                  <c:v>45264</c:v>
                </c:pt>
                <c:pt idx="3260">
                  <c:v>45265</c:v>
                </c:pt>
                <c:pt idx="3261">
                  <c:v>45266</c:v>
                </c:pt>
                <c:pt idx="3262">
                  <c:v>45267</c:v>
                </c:pt>
                <c:pt idx="3263">
                  <c:v>45268</c:v>
                </c:pt>
                <c:pt idx="3264">
                  <c:v>45269</c:v>
                </c:pt>
                <c:pt idx="3265">
                  <c:v>45270</c:v>
                </c:pt>
                <c:pt idx="3266">
                  <c:v>45271</c:v>
                </c:pt>
                <c:pt idx="3267">
                  <c:v>45272</c:v>
                </c:pt>
                <c:pt idx="3268">
                  <c:v>45273</c:v>
                </c:pt>
                <c:pt idx="3269">
                  <c:v>45274</c:v>
                </c:pt>
                <c:pt idx="3270">
                  <c:v>45275</c:v>
                </c:pt>
                <c:pt idx="3271">
                  <c:v>45276</c:v>
                </c:pt>
                <c:pt idx="3272">
                  <c:v>45277</c:v>
                </c:pt>
                <c:pt idx="3273">
                  <c:v>45278</c:v>
                </c:pt>
                <c:pt idx="3274">
                  <c:v>45279</c:v>
                </c:pt>
                <c:pt idx="3275">
                  <c:v>45280</c:v>
                </c:pt>
                <c:pt idx="3276">
                  <c:v>45281</c:v>
                </c:pt>
                <c:pt idx="3277">
                  <c:v>45282</c:v>
                </c:pt>
                <c:pt idx="3278">
                  <c:v>45283</c:v>
                </c:pt>
                <c:pt idx="3279">
                  <c:v>45284</c:v>
                </c:pt>
                <c:pt idx="3280">
                  <c:v>45285</c:v>
                </c:pt>
                <c:pt idx="3281">
                  <c:v>45286</c:v>
                </c:pt>
                <c:pt idx="3282">
                  <c:v>45287</c:v>
                </c:pt>
                <c:pt idx="3283">
                  <c:v>45288</c:v>
                </c:pt>
                <c:pt idx="3284">
                  <c:v>45289</c:v>
                </c:pt>
                <c:pt idx="3285">
                  <c:v>45290</c:v>
                </c:pt>
                <c:pt idx="3286">
                  <c:v>45291</c:v>
                </c:pt>
                <c:pt idx="3287">
                  <c:v>45292</c:v>
                </c:pt>
                <c:pt idx="3288">
                  <c:v>45293</c:v>
                </c:pt>
                <c:pt idx="3289">
                  <c:v>45294</c:v>
                </c:pt>
                <c:pt idx="3290">
                  <c:v>45295</c:v>
                </c:pt>
                <c:pt idx="3291">
                  <c:v>45296</c:v>
                </c:pt>
                <c:pt idx="3292">
                  <c:v>45297</c:v>
                </c:pt>
                <c:pt idx="3293">
                  <c:v>45298</c:v>
                </c:pt>
                <c:pt idx="3294">
                  <c:v>45299</c:v>
                </c:pt>
                <c:pt idx="3295">
                  <c:v>45300</c:v>
                </c:pt>
                <c:pt idx="3296">
                  <c:v>45301</c:v>
                </c:pt>
                <c:pt idx="3297">
                  <c:v>45302</c:v>
                </c:pt>
                <c:pt idx="3298">
                  <c:v>45303</c:v>
                </c:pt>
                <c:pt idx="3299">
                  <c:v>45304</c:v>
                </c:pt>
                <c:pt idx="3300">
                  <c:v>45305</c:v>
                </c:pt>
                <c:pt idx="3301">
                  <c:v>45306</c:v>
                </c:pt>
                <c:pt idx="3302">
                  <c:v>45307</c:v>
                </c:pt>
                <c:pt idx="3303">
                  <c:v>45308</c:v>
                </c:pt>
                <c:pt idx="3304">
                  <c:v>45309</c:v>
                </c:pt>
                <c:pt idx="3305">
                  <c:v>45310</c:v>
                </c:pt>
                <c:pt idx="3306">
                  <c:v>45311</c:v>
                </c:pt>
                <c:pt idx="3307">
                  <c:v>45312</c:v>
                </c:pt>
                <c:pt idx="3308">
                  <c:v>45313</c:v>
                </c:pt>
                <c:pt idx="3309">
                  <c:v>45314</c:v>
                </c:pt>
                <c:pt idx="3310">
                  <c:v>45315</c:v>
                </c:pt>
                <c:pt idx="3311">
                  <c:v>45316</c:v>
                </c:pt>
                <c:pt idx="3312">
                  <c:v>45317</c:v>
                </c:pt>
                <c:pt idx="3313">
                  <c:v>45318</c:v>
                </c:pt>
                <c:pt idx="3314">
                  <c:v>45319</c:v>
                </c:pt>
                <c:pt idx="3315">
                  <c:v>45320</c:v>
                </c:pt>
                <c:pt idx="3316">
                  <c:v>45321</c:v>
                </c:pt>
                <c:pt idx="3317">
                  <c:v>45322</c:v>
                </c:pt>
                <c:pt idx="3318">
                  <c:v>45323</c:v>
                </c:pt>
                <c:pt idx="3319">
                  <c:v>45324</c:v>
                </c:pt>
                <c:pt idx="3320">
                  <c:v>45325</c:v>
                </c:pt>
                <c:pt idx="3321">
                  <c:v>45326</c:v>
                </c:pt>
                <c:pt idx="3322">
                  <c:v>45327</c:v>
                </c:pt>
                <c:pt idx="3323">
                  <c:v>45328</c:v>
                </c:pt>
                <c:pt idx="3324">
                  <c:v>45329</c:v>
                </c:pt>
                <c:pt idx="3325">
                  <c:v>45330</c:v>
                </c:pt>
                <c:pt idx="3326">
                  <c:v>45331</c:v>
                </c:pt>
                <c:pt idx="3327">
                  <c:v>45332</c:v>
                </c:pt>
                <c:pt idx="3328">
                  <c:v>45333</c:v>
                </c:pt>
                <c:pt idx="3329">
                  <c:v>45334</c:v>
                </c:pt>
                <c:pt idx="3330">
                  <c:v>45335</c:v>
                </c:pt>
                <c:pt idx="3331">
                  <c:v>45336</c:v>
                </c:pt>
                <c:pt idx="3332">
                  <c:v>45337</c:v>
                </c:pt>
                <c:pt idx="3333">
                  <c:v>45338</c:v>
                </c:pt>
                <c:pt idx="3334">
                  <c:v>45339</c:v>
                </c:pt>
                <c:pt idx="3335">
                  <c:v>45340</c:v>
                </c:pt>
                <c:pt idx="3336">
                  <c:v>45341</c:v>
                </c:pt>
                <c:pt idx="3337">
                  <c:v>45342</c:v>
                </c:pt>
                <c:pt idx="3338">
                  <c:v>45343</c:v>
                </c:pt>
                <c:pt idx="3339">
                  <c:v>45344</c:v>
                </c:pt>
                <c:pt idx="3340">
                  <c:v>45345</c:v>
                </c:pt>
                <c:pt idx="3341">
                  <c:v>45346</c:v>
                </c:pt>
                <c:pt idx="3342">
                  <c:v>45347</c:v>
                </c:pt>
                <c:pt idx="3343">
                  <c:v>45348</c:v>
                </c:pt>
                <c:pt idx="3344">
                  <c:v>45349</c:v>
                </c:pt>
                <c:pt idx="3345">
                  <c:v>45350</c:v>
                </c:pt>
                <c:pt idx="3346">
                  <c:v>45351</c:v>
                </c:pt>
                <c:pt idx="3347">
                  <c:v>45352</c:v>
                </c:pt>
                <c:pt idx="3348">
                  <c:v>45353</c:v>
                </c:pt>
                <c:pt idx="3349">
                  <c:v>45354</c:v>
                </c:pt>
                <c:pt idx="3350">
                  <c:v>45355</c:v>
                </c:pt>
                <c:pt idx="3351">
                  <c:v>45356</c:v>
                </c:pt>
                <c:pt idx="3352">
                  <c:v>45357</c:v>
                </c:pt>
                <c:pt idx="3353">
                  <c:v>45358</c:v>
                </c:pt>
                <c:pt idx="3354">
                  <c:v>45359</c:v>
                </c:pt>
                <c:pt idx="3355">
                  <c:v>45360</c:v>
                </c:pt>
                <c:pt idx="3356">
                  <c:v>45361</c:v>
                </c:pt>
                <c:pt idx="3357">
                  <c:v>45362</c:v>
                </c:pt>
                <c:pt idx="3358">
                  <c:v>45363</c:v>
                </c:pt>
                <c:pt idx="3359">
                  <c:v>45364</c:v>
                </c:pt>
                <c:pt idx="3360">
                  <c:v>45365</c:v>
                </c:pt>
                <c:pt idx="3361">
                  <c:v>45366</c:v>
                </c:pt>
                <c:pt idx="3362">
                  <c:v>45367</c:v>
                </c:pt>
                <c:pt idx="3363">
                  <c:v>45368</c:v>
                </c:pt>
                <c:pt idx="3364">
                  <c:v>45369</c:v>
                </c:pt>
                <c:pt idx="3365">
                  <c:v>45370</c:v>
                </c:pt>
                <c:pt idx="3366">
                  <c:v>45371</c:v>
                </c:pt>
                <c:pt idx="3367">
                  <c:v>45372</c:v>
                </c:pt>
                <c:pt idx="3368">
                  <c:v>45373</c:v>
                </c:pt>
                <c:pt idx="3369">
                  <c:v>45374</c:v>
                </c:pt>
                <c:pt idx="3370">
                  <c:v>45375</c:v>
                </c:pt>
                <c:pt idx="3371">
                  <c:v>45376</c:v>
                </c:pt>
                <c:pt idx="3372">
                  <c:v>45377</c:v>
                </c:pt>
                <c:pt idx="3373">
                  <c:v>45378</c:v>
                </c:pt>
                <c:pt idx="3374">
                  <c:v>45379</c:v>
                </c:pt>
                <c:pt idx="3375">
                  <c:v>45380</c:v>
                </c:pt>
                <c:pt idx="3376">
                  <c:v>45381</c:v>
                </c:pt>
                <c:pt idx="3377">
                  <c:v>45382</c:v>
                </c:pt>
                <c:pt idx="3378">
                  <c:v>45383</c:v>
                </c:pt>
                <c:pt idx="3379">
                  <c:v>45384</c:v>
                </c:pt>
                <c:pt idx="3380">
                  <c:v>45385</c:v>
                </c:pt>
                <c:pt idx="3381">
                  <c:v>45386</c:v>
                </c:pt>
                <c:pt idx="3382">
                  <c:v>45387</c:v>
                </c:pt>
                <c:pt idx="3383">
                  <c:v>45388</c:v>
                </c:pt>
                <c:pt idx="3384">
                  <c:v>45389</c:v>
                </c:pt>
                <c:pt idx="3385">
                  <c:v>45390</c:v>
                </c:pt>
                <c:pt idx="3386">
                  <c:v>45391</c:v>
                </c:pt>
                <c:pt idx="3387">
                  <c:v>45392</c:v>
                </c:pt>
                <c:pt idx="3388">
                  <c:v>45393</c:v>
                </c:pt>
                <c:pt idx="3389">
                  <c:v>45394</c:v>
                </c:pt>
                <c:pt idx="3390">
                  <c:v>45395</c:v>
                </c:pt>
                <c:pt idx="3391">
                  <c:v>45396</c:v>
                </c:pt>
                <c:pt idx="3392">
                  <c:v>45397</c:v>
                </c:pt>
                <c:pt idx="3393">
                  <c:v>45398</c:v>
                </c:pt>
                <c:pt idx="3394">
                  <c:v>45399</c:v>
                </c:pt>
                <c:pt idx="3395">
                  <c:v>45400</c:v>
                </c:pt>
                <c:pt idx="3396">
                  <c:v>45401</c:v>
                </c:pt>
                <c:pt idx="3397">
                  <c:v>45402</c:v>
                </c:pt>
                <c:pt idx="3398">
                  <c:v>45403</c:v>
                </c:pt>
                <c:pt idx="3399">
                  <c:v>45404</c:v>
                </c:pt>
                <c:pt idx="3400">
                  <c:v>45405</c:v>
                </c:pt>
                <c:pt idx="3401">
                  <c:v>45406</c:v>
                </c:pt>
                <c:pt idx="3402">
                  <c:v>45407</c:v>
                </c:pt>
                <c:pt idx="3403">
                  <c:v>45408</c:v>
                </c:pt>
                <c:pt idx="3404">
                  <c:v>45409</c:v>
                </c:pt>
                <c:pt idx="3405">
                  <c:v>45410</c:v>
                </c:pt>
                <c:pt idx="3406">
                  <c:v>45411</c:v>
                </c:pt>
                <c:pt idx="3407">
                  <c:v>45412</c:v>
                </c:pt>
                <c:pt idx="3408">
                  <c:v>45413</c:v>
                </c:pt>
                <c:pt idx="3409">
                  <c:v>45414</c:v>
                </c:pt>
                <c:pt idx="3410">
                  <c:v>45415</c:v>
                </c:pt>
                <c:pt idx="3411">
                  <c:v>45416</c:v>
                </c:pt>
                <c:pt idx="3412">
                  <c:v>45417</c:v>
                </c:pt>
                <c:pt idx="3413">
                  <c:v>45418</c:v>
                </c:pt>
                <c:pt idx="3414">
                  <c:v>45419</c:v>
                </c:pt>
                <c:pt idx="3415">
                  <c:v>45420</c:v>
                </c:pt>
                <c:pt idx="3416">
                  <c:v>45421</c:v>
                </c:pt>
                <c:pt idx="3417">
                  <c:v>45422</c:v>
                </c:pt>
                <c:pt idx="3418">
                  <c:v>45423</c:v>
                </c:pt>
                <c:pt idx="3419">
                  <c:v>45424</c:v>
                </c:pt>
                <c:pt idx="3420">
                  <c:v>45425</c:v>
                </c:pt>
                <c:pt idx="3421">
                  <c:v>45426</c:v>
                </c:pt>
                <c:pt idx="3422">
                  <c:v>45427</c:v>
                </c:pt>
                <c:pt idx="3423">
                  <c:v>45428</c:v>
                </c:pt>
                <c:pt idx="3424">
                  <c:v>45429</c:v>
                </c:pt>
                <c:pt idx="3425">
                  <c:v>45430</c:v>
                </c:pt>
                <c:pt idx="3426">
                  <c:v>45431</c:v>
                </c:pt>
                <c:pt idx="3427">
                  <c:v>45432</c:v>
                </c:pt>
                <c:pt idx="3428">
                  <c:v>45433</c:v>
                </c:pt>
                <c:pt idx="3429">
                  <c:v>45434</c:v>
                </c:pt>
                <c:pt idx="3430">
                  <c:v>45435</c:v>
                </c:pt>
                <c:pt idx="3431">
                  <c:v>45436</c:v>
                </c:pt>
                <c:pt idx="3432">
                  <c:v>45437</c:v>
                </c:pt>
                <c:pt idx="3433">
                  <c:v>45438</c:v>
                </c:pt>
                <c:pt idx="3434">
                  <c:v>45439</c:v>
                </c:pt>
                <c:pt idx="3435">
                  <c:v>45440</c:v>
                </c:pt>
                <c:pt idx="3436">
                  <c:v>45441</c:v>
                </c:pt>
                <c:pt idx="3437">
                  <c:v>45442</c:v>
                </c:pt>
                <c:pt idx="3438">
                  <c:v>45443</c:v>
                </c:pt>
                <c:pt idx="3439">
                  <c:v>45444</c:v>
                </c:pt>
                <c:pt idx="3440">
                  <c:v>45445</c:v>
                </c:pt>
                <c:pt idx="3441">
                  <c:v>45446</c:v>
                </c:pt>
                <c:pt idx="3442">
                  <c:v>45447</c:v>
                </c:pt>
                <c:pt idx="3443">
                  <c:v>45448</c:v>
                </c:pt>
                <c:pt idx="3444">
                  <c:v>45449</c:v>
                </c:pt>
                <c:pt idx="3445">
                  <c:v>45450</c:v>
                </c:pt>
                <c:pt idx="3446">
                  <c:v>45451</c:v>
                </c:pt>
                <c:pt idx="3447">
                  <c:v>45452</c:v>
                </c:pt>
                <c:pt idx="3448">
                  <c:v>45453</c:v>
                </c:pt>
                <c:pt idx="3449">
                  <c:v>45454</c:v>
                </c:pt>
                <c:pt idx="3450">
                  <c:v>45455</c:v>
                </c:pt>
                <c:pt idx="3451">
                  <c:v>45456</c:v>
                </c:pt>
                <c:pt idx="3452">
                  <c:v>45457</c:v>
                </c:pt>
                <c:pt idx="3453">
                  <c:v>45458</c:v>
                </c:pt>
                <c:pt idx="3454">
                  <c:v>45459</c:v>
                </c:pt>
                <c:pt idx="3455">
                  <c:v>45460</c:v>
                </c:pt>
                <c:pt idx="3456">
                  <c:v>45461</c:v>
                </c:pt>
                <c:pt idx="3457">
                  <c:v>45462</c:v>
                </c:pt>
                <c:pt idx="3458">
                  <c:v>45463</c:v>
                </c:pt>
                <c:pt idx="3459">
                  <c:v>45464</c:v>
                </c:pt>
                <c:pt idx="3460">
                  <c:v>45465</c:v>
                </c:pt>
                <c:pt idx="3461">
                  <c:v>45466</c:v>
                </c:pt>
                <c:pt idx="3462">
                  <c:v>45467</c:v>
                </c:pt>
                <c:pt idx="3463">
                  <c:v>45468</c:v>
                </c:pt>
                <c:pt idx="3464">
                  <c:v>45469</c:v>
                </c:pt>
                <c:pt idx="3465">
                  <c:v>45470</c:v>
                </c:pt>
                <c:pt idx="3466">
                  <c:v>45471</c:v>
                </c:pt>
                <c:pt idx="3467">
                  <c:v>45472</c:v>
                </c:pt>
                <c:pt idx="3468">
                  <c:v>45473</c:v>
                </c:pt>
                <c:pt idx="3469">
                  <c:v>45474</c:v>
                </c:pt>
                <c:pt idx="3470">
                  <c:v>45475</c:v>
                </c:pt>
                <c:pt idx="3471">
                  <c:v>45476</c:v>
                </c:pt>
                <c:pt idx="3472">
                  <c:v>45477</c:v>
                </c:pt>
                <c:pt idx="3473">
                  <c:v>45478</c:v>
                </c:pt>
                <c:pt idx="3474">
                  <c:v>45479</c:v>
                </c:pt>
                <c:pt idx="3475">
                  <c:v>45480</c:v>
                </c:pt>
                <c:pt idx="3476">
                  <c:v>45481</c:v>
                </c:pt>
                <c:pt idx="3477">
                  <c:v>45482</c:v>
                </c:pt>
                <c:pt idx="3478">
                  <c:v>45483</c:v>
                </c:pt>
                <c:pt idx="3479">
                  <c:v>45484</c:v>
                </c:pt>
                <c:pt idx="3480">
                  <c:v>45485</c:v>
                </c:pt>
                <c:pt idx="3481">
                  <c:v>45486</c:v>
                </c:pt>
                <c:pt idx="3482">
                  <c:v>45487</c:v>
                </c:pt>
                <c:pt idx="3483">
                  <c:v>45488</c:v>
                </c:pt>
                <c:pt idx="3484">
                  <c:v>45489</c:v>
                </c:pt>
                <c:pt idx="3485">
                  <c:v>45490</c:v>
                </c:pt>
                <c:pt idx="3486">
                  <c:v>45491</c:v>
                </c:pt>
                <c:pt idx="3487">
                  <c:v>45492</c:v>
                </c:pt>
                <c:pt idx="3488">
                  <c:v>45493</c:v>
                </c:pt>
                <c:pt idx="3489">
                  <c:v>45494</c:v>
                </c:pt>
                <c:pt idx="3490">
                  <c:v>45495</c:v>
                </c:pt>
                <c:pt idx="3491">
                  <c:v>45496</c:v>
                </c:pt>
                <c:pt idx="3492">
                  <c:v>45497</c:v>
                </c:pt>
                <c:pt idx="3493">
                  <c:v>45498</c:v>
                </c:pt>
                <c:pt idx="3494">
                  <c:v>45499</c:v>
                </c:pt>
                <c:pt idx="3495">
                  <c:v>45500</c:v>
                </c:pt>
                <c:pt idx="3496">
                  <c:v>45501</c:v>
                </c:pt>
                <c:pt idx="3497">
                  <c:v>45502</c:v>
                </c:pt>
                <c:pt idx="3498">
                  <c:v>45503</c:v>
                </c:pt>
                <c:pt idx="3499">
                  <c:v>45504</c:v>
                </c:pt>
                <c:pt idx="3500">
                  <c:v>45505</c:v>
                </c:pt>
                <c:pt idx="3501">
                  <c:v>45506</c:v>
                </c:pt>
                <c:pt idx="3502">
                  <c:v>45507</c:v>
                </c:pt>
                <c:pt idx="3503">
                  <c:v>45508</c:v>
                </c:pt>
                <c:pt idx="3504">
                  <c:v>45509</c:v>
                </c:pt>
                <c:pt idx="3505">
                  <c:v>45510</c:v>
                </c:pt>
                <c:pt idx="3506">
                  <c:v>45511</c:v>
                </c:pt>
                <c:pt idx="3507">
                  <c:v>45512</c:v>
                </c:pt>
                <c:pt idx="3508">
                  <c:v>45513</c:v>
                </c:pt>
                <c:pt idx="3509">
                  <c:v>45514</c:v>
                </c:pt>
                <c:pt idx="3510">
                  <c:v>45515</c:v>
                </c:pt>
                <c:pt idx="3511">
                  <c:v>45516</c:v>
                </c:pt>
                <c:pt idx="3512">
                  <c:v>45517</c:v>
                </c:pt>
                <c:pt idx="3513">
                  <c:v>45518</c:v>
                </c:pt>
                <c:pt idx="3514">
                  <c:v>45519</c:v>
                </c:pt>
                <c:pt idx="3515">
                  <c:v>45520</c:v>
                </c:pt>
                <c:pt idx="3516">
                  <c:v>45521</c:v>
                </c:pt>
                <c:pt idx="3517">
                  <c:v>45522</c:v>
                </c:pt>
                <c:pt idx="3518">
                  <c:v>45523</c:v>
                </c:pt>
                <c:pt idx="3519">
                  <c:v>45524</c:v>
                </c:pt>
                <c:pt idx="3520">
                  <c:v>45525</c:v>
                </c:pt>
                <c:pt idx="3521">
                  <c:v>45526</c:v>
                </c:pt>
                <c:pt idx="3522">
                  <c:v>45527</c:v>
                </c:pt>
                <c:pt idx="3523">
                  <c:v>45528</c:v>
                </c:pt>
                <c:pt idx="3524">
                  <c:v>45529</c:v>
                </c:pt>
                <c:pt idx="3525">
                  <c:v>45530</c:v>
                </c:pt>
                <c:pt idx="3526">
                  <c:v>45531</c:v>
                </c:pt>
                <c:pt idx="3527">
                  <c:v>45532</c:v>
                </c:pt>
                <c:pt idx="3528">
                  <c:v>45533</c:v>
                </c:pt>
                <c:pt idx="3529">
                  <c:v>45534</c:v>
                </c:pt>
                <c:pt idx="3530">
                  <c:v>45535</c:v>
                </c:pt>
                <c:pt idx="3531">
                  <c:v>45536</c:v>
                </c:pt>
                <c:pt idx="3532">
                  <c:v>45537</c:v>
                </c:pt>
                <c:pt idx="3533">
                  <c:v>45538</c:v>
                </c:pt>
                <c:pt idx="3534">
                  <c:v>45539</c:v>
                </c:pt>
                <c:pt idx="3535">
                  <c:v>45540</c:v>
                </c:pt>
                <c:pt idx="3536">
                  <c:v>45541</c:v>
                </c:pt>
                <c:pt idx="3537">
                  <c:v>45542</c:v>
                </c:pt>
                <c:pt idx="3538">
                  <c:v>45543</c:v>
                </c:pt>
                <c:pt idx="3539">
                  <c:v>45544</c:v>
                </c:pt>
                <c:pt idx="3540">
                  <c:v>45545</c:v>
                </c:pt>
                <c:pt idx="3541">
                  <c:v>45546</c:v>
                </c:pt>
                <c:pt idx="3542">
                  <c:v>45547</c:v>
                </c:pt>
                <c:pt idx="3543">
                  <c:v>45548</c:v>
                </c:pt>
                <c:pt idx="3544">
                  <c:v>45549</c:v>
                </c:pt>
                <c:pt idx="3545">
                  <c:v>45550</c:v>
                </c:pt>
                <c:pt idx="3546">
                  <c:v>45551</c:v>
                </c:pt>
                <c:pt idx="3547">
                  <c:v>45552</c:v>
                </c:pt>
                <c:pt idx="3548">
                  <c:v>45553</c:v>
                </c:pt>
                <c:pt idx="3549">
                  <c:v>45554</c:v>
                </c:pt>
                <c:pt idx="3550">
                  <c:v>45555</c:v>
                </c:pt>
                <c:pt idx="3551">
                  <c:v>45556</c:v>
                </c:pt>
                <c:pt idx="3552">
                  <c:v>45557</c:v>
                </c:pt>
                <c:pt idx="3553">
                  <c:v>45558</c:v>
                </c:pt>
                <c:pt idx="3554">
                  <c:v>45559</c:v>
                </c:pt>
                <c:pt idx="3555">
                  <c:v>45560</c:v>
                </c:pt>
                <c:pt idx="3556">
                  <c:v>45561</c:v>
                </c:pt>
                <c:pt idx="3557">
                  <c:v>45562</c:v>
                </c:pt>
                <c:pt idx="3558">
                  <c:v>45563</c:v>
                </c:pt>
                <c:pt idx="3559">
                  <c:v>45564</c:v>
                </c:pt>
                <c:pt idx="3560">
                  <c:v>45565</c:v>
                </c:pt>
                <c:pt idx="3561">
                  <c:v>45566</c:v>
                </c:pt>
                <c:pt idx="3562">
                  <c:v>45567</c:v>
                </c:pt>
                <c:pt idx="3563">
                  <c:v>45568</c:v>
                </c:pt>
                <c:pt idx="3564">
                  <c:v>45569</c:v>
                </c:pt>
                <c:pt idx="3565">
                  <c:v>45570</c:v>
                </c:pt>
                <c:pt idx="3566">
                  <c:v>45571</c:v>
                </c:pt>
                <c:pt idx="3567">
                  <c:v>45572</c:v>
                </c:pt>
                <c:pt idx="3568">
                  <c:v>45573</c:v>
                </c:pt>
                <c:pt idx="3569">
                  <c:v>45574</c:v>
                </c:pt>
                <c:pt idx="3570">
                  <c:v>45575</c:v>
                </c:pt>
                <c:pt idx="3571">
                  <c:v>45576</c:v>
                </c:pt>
                <c:pt idx="3572">
                  <c:v>45577</c:v>
                </c:pt>
                <c:pt idx="3573">
                  <c:v>45578</c:v>
                </c:pt>
                <c:pt idx="3574">
                  <c:v>45579</c:v>
                </c:pt>
                <c:pt idx="3575">
                  <c:v>45580</c:v>
                </c:pt>
                <c:pt idx="3576">
                  <c:v>45581</c:v>
                </c:pt>
                <c:pt idx="3577">
                  <c:v>45582</c:v>
                </c:pt>
                <c:pt idx="3578">
                  <c:v>45583</c:v>
                </c:pt>
                <c:pt idx="3579">
                  <c:v>45584</c:v>
                </c:pt>
                <c:pt idx="3580">
                  <c:v>45585</c:v>
                </c:pt>
                <c:pt idx="3581">
                  <c:v>45586</c:v>
                </c:pt>
                <c:pt idx="3582">
                  <c:v>45587</c:v>
                </c:pt>
                <c:pt idx="3583">
                  <c:v>45588</c:v>
                </c:pt>
                <c:pt idx="3584">
                  <c:v>45589</c:v>
                </c:pt>
                <c:pt idx="3585">
                  <c:v>45590</c:v>
                </c:pt>
                <c:pt idx="3586">
                  <c:v>45591</c:v>
                </c:pt>
                <c:pt idx="3587">
                  <c:v>45592</c:v>
                </c:pt>
                <c:pt idx="3588">
                  <c:v>45593</c:v>
                </c:pt>
                <c:pt idx="3589">
                  <c:v>45594</c:v>
                </c:pt>
                <c:pt idx="3590">
                  <c:v>45595</c:v>
                </c:pt>
                <c:pt idx="3591">
                  <c:v>45596</c:v>
                </c:pt>
                <c:pt idx="3592">
                  <c:v>45597</c:v>
                </c:pt>
                <c:pt idx="3593">
                  <c:v>45598</c:v>
                </c:pt>
                <c:pt idx="3594">
                  <c:v>45599</c:v>
                </c:pt>
                <c:pt idx="3595">
                  <c:v>45600</c:v>
                </c:pt>
                <c:pt idx="3596">
                  <c:v>45601</c:v>
                </c:pt>
                <c:pt idx="3597">
                  <c:v>45602</c:v>
                </c:pt>
                <c:pt idx="3598">
                  <c:v>45603</c:v>
                </c:pt>
                <c:pt idx="3599">
                  <c:v>45604</c:v>
                </c:pt>
                <c:pt idx="3600">
                  <c:v>45605</c:v>
                </c:pt>
                <c:pt idx="3601">
                  <c:v>45606</c:v>
                </c:pt>
                <c:pt idx="3602">
                  <c:v>45607</c:v>
                </c:pt>
                <c:pt idx="3603">
                  <c:v>45608</c:v>
                </c:pt>
                <c:pt idx="3604">
                  <c:v>45609</c:v>
                </c:pt>
                <c:pt idx="3605">
                  <c:v>45610</c:v>
                </c:pt>
                <c:pt idx="3606">
                  <c:v>45611</c:v>
                </c:pt>
                <c:pt idx="3607">
                  <c:v>45612</c:v>
                </c:pt>
                <c:pt idx="3608">
                  <c:v>45613</c:v>
                </c:pt>
                <c:pt idx="3609">
                  <c:v>45614</c:v>
                </c:pt>
                <c:pt idx="3610">
                  <c:v>45615</c:v>
                </c:pt>
                <c:pt idx="3611">
                  <c:v>45616</c:v>
                </c:pt>
                <c:pt idx="3612">
                  <c:v>45617</c:v>
                </c:pt>
                <c:pt idx="3613">
                  <c:v>45618</c:v>
                </c:pt>
                <c:pt idx="3614">
                  <c:v>45619</c:v>
                </c:pt>
                <c:pt idx="3615">
                  <c:v>45620</c:v>
                </c:pt>
                <c:pt idx="3616">
                  <c:v>45621</c:v>
                </c:pt>
                <c:pt idx="3617">
                  <c:v>45622</c:v>
                </c:pt>
                <c:pt idx="3618">
                  <c:v>45623</c:v>
                </c:pt>
                <c:pt idx="3619">
                  <c:v>45624</c:v>
                </c:pt>
                <c:pt idx="3620">
                  <c:v>45625</c:v>
                </c:pt>
                <c:pt idx="3621">
                  <c:v>45626</c:v>
                </c:pt>
                <c:pt idx="3622">
                  <c:v>45627</c:v>
                </c:pt>
                <c:pt idx="3623">
                  <c:v>45628</c:v>
                </c:pt>
                <c:pt idx="3624">
                  <c:v>45629</c:v>
                </c:pt>
                <c:pt idx="3625">
                  <c:v>45630</c:v>
                </c:pt>
                <c:pt idx="3626">
                  <c:v>45631</c:v>
                </c:pt>
                <c:pt idx="3627">
                  <c:v>45632</c:v>
                </c:pt>
                <c:pt idx="3628">
                  <c:v>45633</c:v>
                </c:pt>
                <c:pt idx="3629">
                  <c:v>45634</c:v>
                </c:pt>
                <c:pt idx="3630">
                  <c:v>45635</c:v>
                </c:pt>
                <c:pt idx="3631">
                  <c:v>45636</c:v>
                </c:pt>
                <c:pt idx="3632">
                  <c:v>45637</c:v>
                </c:pt>
                <c:pt idx="3633">
                  <c:v>45638</c:v>
                </c:pt>
                <c:pt idx="3634">
                  <c:v>45639</c:v>
                </c:pt>
                <c:pt idx="3635">
                  <c:v>45640</c:v>
                </c:pt>
                <c:pt idx="3636">
                  <c:v>45641</c:v>
                </c:pt>
                <c:pt idx="3637">
                  <c:v>45642</c:v>
                </c:pt>
                <c:pt idx="3638">
                  <c:v>45643</c:v>
                </c:pt>
                <c:pt idx="3639">
                  <c:v>45644</c:v>
                </c:pt>
                <c:pt idx="3640">
                  <c:v>45645</c:v>
                </c:pt>
                <c:pt idx="3641">
                  <c:v>45646</c:v>
                </c:pt>
                <c:pt idx="3642">
                  <c:v>45647</c:v>
                </c:pt>
                <c:pt idx="3643">
                  <c:v>45648</c:v>
                </c:pt>
                <c:pt idx="3644">
                  <c:v>45649</c:v>
                </c:pt>
                <c:pt idx="3645">
                  <c:v>45650</c:v>
                </c:pt>
                <c:pt idx="3646">
                  <c:v>45651</c:v>
                </c:pt>
                <c:pt idx="3647">
                  <c:v>45652</c:v>
                </c:pt>
                <c:pt idx="3648">
                  <c:v>45653</c:v>
                </c:pt>
                <c:pt idx="3649">
                  <c:v>45654</c:v>
                </c:pt>
                <c:pt idx="3650">
                  <c:v>45655</c:v>
                </c:pt>
                <c:pt idx="3651">
                  <c:v>45656</c:v>
                </c:pt>
                <c:pt idx="3652">
                  <c:v>45657</c:v>
                </c:pt>
                <c:pt idx="3653">
                  <c:v>45658</c:v>
                </c:pt>
                <c:pt idx="3654">
                  <c:v>45659</c:v>
                </c:pt>
                <c:pt idx="3655">
                  <c:v>45660</c:v>
                </c:pt>
                <c:pt idx="3656">
                  <c:v>45661</c:v>
                </c:pt>
                <c:pt idx="3657">
                  <c:v>45662</c:v>
                </c:pt>
                <c:pt idx="3658">
                  <c:v>45663</c:v>
                </c:pt>
                <c:pt idx="3659">
                  <c:v>45664</c:v>
                </c:pt>
                <c:pt idx="3660">
                  <c:v>45665</c:v>
                </c:pt>
                <c:pt idx="3661">
                  <c:v>45666</c:v>
                </c:pt>
                <c:pt idx="3662">
                  <c:v>45667</c:v>
                </c:pt>
                <c:pt idx="3663">
                  <c:v>45668</c:v>
                </c:pt>
                <c:pt idx="3664">
                  <c:v>45669</c:v>
                </c:pt>
                <c:pt idx="3665">
                  <c:v>45670</c:v>
                </c:pt>
                <c:pt idx="3666">
                  <c:v>45671</c:v>
                </c:pt>
                <c:pt idx="3667">
                  <c:v>45672</c:v>
                </c:pt>
                <c:pt idx="3668">
                  <c:v>45673</c:v>
                </c:pt>
                <c:pt idx="3669">
                  <c:v>45674</c:v>
                </c:pt>
                <c:pt idx="3670">
                  <c:v>45675</c:v>
                </c:pt>
                <c:pt idx="3671">
                  <c:v>45676</c:v>
                </c:pt>
                <c:pt idx="3672">
                  <c:v>45677</c:v>
                </c:pt>
                <c:pt idx="3673">
                  <c:v>45678</c:v>
                </c:pt>
                <c:pt idx="3674">
                  <c:v>45679</c:v>
                </c:pt>
                <c:pt idx="3675">
                  <c:v>45680</c:v>
                </c:pt>
                <c:pt idx="3676">
                  <c:v>45681</c:v>
                </c:pt>
                <c:pt idx="3677">
                  <c:v>45682</c:v>
                </c:pt>
                <c:pt idx="3678">
                  <c:v>45683</c:v>
                </c:pt>
                <c:pt idx="3679">
                  <c:v>45684</c:v>
                </c:pt>
                <c:pt idx="3680">
                  <c:v>45685</c:v>
                </c:pt>
                <c:pt idx="3681">
                  <c:v>45686</c:v>
                </c:pt>
                <c:pt idx="3682">
                  <c:v>45687</c:v>
                </c:pt>
                <c:pt idx="3683">
                  <c:v>45688</c:v>
                </c:pt>
                <c:pt idx="3684">
                  <c:v>45689</c:v>
                </c:pt>
                <c:pt idx="3685">
                  <c:v>45690</c:v>
                </c:pt>
                <c:pt idx="3686">
                  <c:v>45691</c:v>
                </c:pt>
                <c:pt idx="3687">
                  <c:v>45692</c:v>
                </c:pt>
                <c:pt idx="3688">
                  <c:v>45693</c:v>
                </c:pt>
                <c:pt idx="3689">
                  <c:v>45694</c:v>
                </c:pt>
                <c:pt idx="3690">
                  <c:v>45695</c:v>
                </c:pt>
                <c:pt idx="3691">
                  <c:v>45696</c:v>
                </c:pt>
                <c:pt idx="3692">
                  <c:v>45697</c:v>
                </c:pt>
                <c:pt idx="3693">
                  <c:v>45698</c:v>
                </c:pt>
                <c:pt idx="3694">
                  <c:v>45699</c:v>
                </c:pt>
                <c:pt idx="3695">
                  <c:v>45700</c:v>
                </c:pt>
                <c:pt idx="3696">
                  <c:v>45701</c:v>
                </c:pt>
                <c:pt idx="3697">
                  <c:v>45702</c:v>
                </c:pt>
                <c:pt idx="3698">
                  <c:v>45703</c:v>
                </c:pt>
                <c:pt idx="3699">
                  <c:v>45704</c:v>
                </c:pt>
                <c:pt idx="3700">
                  <c:v>45705</c:v>
                </c:pt>
                <c:pt idx="3701">
                  <c:v>45706</c:v>
                </c:pt>
                <c:pt idx="3702">
                  <c:v>45707</c:v>
                </c:pt>
                <c:pt idx="3703">
                  <c:v>45708</c:v>
                </c:pt>
                <c:pt idx="3704">
                  <c:v>45709</c:v>
                </c:pt>
                <c:pt idx="3705">
                  <c:v>45710</c:v>
                </c:pt>
                <c:pt idx="3706">
                  <c:v>45711</c:v>
                </c:pt>
                <c:pt idx="3707">
                  <c:v>45712</c:v>
                </c:pt>
                <c:pt idx="3708">
                  <c:v>45713</c:v>
                </c:pt>
                <c:pt idx="3709">
                  <c:v>45714</c:v>
                </c:pt>
                <c:pt idx="3710">
                  <c:v>45715</c:v>
                </c:pt>
                <c:pt idx="3711">
                  <c:v>45716</c:v>
                </c:pt>
                <c:pt idx="3712">
                  <c:v>45717</c:v>
                </c:pt>
                <c:pt idx="3713">
                  <c:v>45718</c:v>
                </c:pt>
                <c:pt idx="3714">
                  <c:v>45719</c:v>
                </c:pt>
                <c:pt idx="3715">
                  <c:v>45720</c:v>
                </c:pt>
                <c:pt idx="3716">
                  <c:v>45721</c:v>
                </c:pt>
                <c:pt idx="3717">
                  <c:v>45722</c:v>
                </c:pt>
                <c:pt idx="3718">
                  <c:v>45723</c:v>
                </c:pt>
                <c:pt idx="3719">
                  <c:v>45724</c:v>
                </c:pt>
                <c:pt idx="3720">
                  <c:v>45725</c:v>
                </c:pt>
                <c:pt idx="3721">
                  <c:v>45726</c:v>
                </c:pt>
                <c:pt idx="3722">
                  <c:v>45727</c:v>
                </c:pt>
                <c:pt idx="3723">
                  <c:v>45728</c:v>
                </c:pt>
                <c:pt idx="3724">
                  <c:v>45729</c:v>
                </c:pt>
                <c:pt idx="3725">
                  <c:v>45730</c:v>
                </c:pt>
                <c:pt idx="3726">
                  <c:v>45731</c:v>
                </c:pt>
                <c:pt idx="3727">
                  <c:v>45732</c:v>
                </c:pt>
                <c:pt idx="3728">
                  <c:v>45733</c:v>
                </c:pt>
                <c:pt idx="3729">
                  <c:v>45734</c:v>
                </c:pt>
                <c:pt idx="3730">
                  <c:v>45735</c:v>
                </c:pt>
                <c:pt idx="3731">
                  <c:v>45736</c:v>
                </c:pt>
                <c:pt idx="3732">
                  <c:v>45737</c:v>
                </c:pt>
                <c:pt idx="3733">
                  <c:v>45738</c:v>
                </c:pt>
                <c:pt idx="3734">
                  <c:v>45739</c:v>
                </c:pt>
                <c:pt idx="3735">
                  <c:v>45740</c:v>
                </c:pt>
                <c:pt idx="3736">
                  <c:v>45741</c:v>
                </c:pt>
                <c:pt idx="3737">
                  <c:v>45742</c:v>
                </c:pt>
                <c:pt idx="3738">
                  <c:v>45743</c:v>
                </c:pt>
                <c:pt idx="3739">
                  <c:v>45744</c:v>
                </c:pt>
                <c:pt idx="3740">
                  <c:v>45745</c:v>
                </c:pt>
                <c:pt idx="3741">
                  <c:v>45746</c:v>
                </c:pt>
                <c:pt idx="3742">
                  <c:v>45747</c:v>
                </c:pt>
                <c:pt idx="3743">
                  <c:v>45748</c:v>
                </c:pt>
                <c:pt idx="3744">
                  <c:v>45749</c:v>
                </c:pt>
                <c:pt idx="3745">
                  <c:v>45750</c:v>
                </c:pt>
                <c:pt idx="3746">
                  <c:v>45751</c:v>
                </c:pt>
                <c:pt idx="3747">
                  <c:v>45752</c:v>
                </c:pt>
                <c:pt idx="3748">
                  <c:v>45753</c:v>
                </c:pt>
                <c:pt idx="3749">
                  <c:v>45754</c:v>
                </c:pt>
                <c:pt idx="3750">
                  <c:v>45755</c:v>
                </c:pt>
                <c:pt idx="3751">
                  <c:v>45756</c:v>
                </c:pt>
                <c:pt idx="3752">
                  <c:v>45757</c:v>
                </c:pt>
                <c:pt idx="3753">
                  <c:v>45758</c:v>
                </c:pt>
                <c:pt idx="3754">
                  <c:v>45759</c:v>
                </c:pt>
                <c:pt idx="3755">
                  <c:v>45760</c:v>
                </c:pt>
                <c:pt idx="3756">
                  <c:v>45761</c:v>
                </c:pt>
                <c:pt idx="3757">
                  <c:v>45762</c:v>
                </c:pt>
                <c:pt idx="3758">
                  <c:v>45763</c:v>
                </c:pt>
                <c:pt idx="3759">
                  <c:v>45764</c:v>
                </c:pt>
                <c:pt idx="3760">
                  <c:v>45765</c:v>
                </c:pt>
                <c:pt idx="3761">
                  <c:v>45766</c:v>
                </c:pt>
                <c:pt idx="3762">
                  <c:v>45767</c:v>
                </c:pt>
                <c:pt idx="3763">
                  <c:v>45768</c:v>
                </c:pt>
                <c:pt idx="3764">
                  <c:v>45769</c:v>
                </c:pt>
                <c:pt idx="3765">
                  <c:v>45770</c:v>
                </c:pt>
                <c:pt idx="3766">
                  <c:v>45771</c:v>
                </c:pt>
                <c:pt idx="3767">
                  <c:v>45772</c:v>
                </c:pt>
                <c:pt idx="3768">
                  <c:v>45773</c:v>
                </c:pt>
                <c:pt idx="3769">
                  <c:v>45774</c:v>
                </c:pt>
                <c:pt idx="3770">
                  <c:v>45775</c:v>
                </c:pt>
                <c:pt idx="3771">
                  <c:v>45776</c:v>
                </c:pt>
                <c:pt idx="3772">
                  <c:v>45777</c:v>
                </c:pt>
                <c:pt idx="3773">
                  <c:v>45778</c:v>
                </c:pt>
                <c:pt idx="3774">
                  <c:v>45779</c:v>
                </c:pt>
                <c:pt idx="3775">
                  <c:v>45780</c:v>
                </c:pt>
                <c:pt idx="3776">
                  <c:v>45781</c:v>
                </c:pt>
                <c:pt idx="3777">
                  <c:v>45782</c:v>
                </c:pt>
                <c:pt idx="3778">
                  <c:v>45783</c:v>
                </c:pt>
                <c:pt idx="3779">
                  <c:v>45784</c:v>
                </c:pt>
                <c:pt idx="3780">
                  <c:v>45785</c:v>
                </c:pt>
                <c:pt idx="3781">
                  <c:v>45786</c:v>
                </c:pt>
                <c:pt idx="3782">
                  <c:v>45787</c:v>
                </c:pt>
                <c:pt idx="3783">
                  <c:v>45788</c:v>
                </c:pt>
                <c:pt idx="3784">
                  <c:v>45789</c:v>
                </c:pt>
                <c:pt idx="3785">
                  <c:v>45790</c:v>
                </c:pt>
                <c:pt idx="3786">
                  <c:v>45791</c:v>
                </c:pt>
                <c:pt idx="3787">
                  <c:v>45792</c:v>
                </c:pt>
                <c:pt idx="3788">
                  <c:v>45793</c:v>
                </c:pt>
                <c:pt idx="3789">
                  <c:v>45794</c:v>
                </c:pt>
                <c:pt idx="3790">
                  <c:v>45795</c:v>
                </c:pt>
                <c:pt idx="3791">
                  <c:v>45796</c:v>
                </c:pt>
                <c:pt idx="3792">
                  <c:v>45797</c:v>
                </c:pt>
                <c:pt idx="3793">
                  <c:v>45798</c:v>
                </c:pt>
                <c:pt idx="3794">
                  <c:v>45799</c:v>
                </c:pt>
                <c:pt idx="3795">
                  <c:v>45800</c:v>
                </c:pt>
                <c:pt idx="3796">
                  <c:v>45801</c:v>
                </c:pt>
                <c:pt idx="3797">
                  <c:v>45802</c:v>
                </c:pt>
                <c:pt idx="3798">
                  <c:v>45803</c:v>
                </c:pt>
                <c:pt idx="3799">
                  <c:v>45804</c:v>
                </c:pt>
                <c:pt idx="3800">
                  <c:v>45805</c:v>
                </c:pt>
                <c:pt idx="3801">
                  <c:v>45806</c:v>
                </c:pt>
                <c:pt idx="3802">
                  <c:v>45807</c:v>
                </c:pt>
                <c:pt idx="3803">
                  <c:v>45808</c:v>
                </c:pt>
                <c:pt idx="3804">
                  <c:v>45809</c:v>
                </c:pt>
                <c:pt idx="3805">
                  <c:v>45810</c:v>
                </c:pt>
                <c:pt idx="3806">
                  <c:v>45811</c:v>
                </c:pt>
                <c:pt idx="3807">
                  <c:v>45812</c:v>
                </c:pt>
                <c:pt idx="3808">
                  <c:v>45813</c:v>
                </c:pt>
                <c:pt idx="3809">
                  <c:v>45814</c:v>
                </c:pt>
                <c:pt idx="3810">
                  <c:v>45815</c:v>
                </c:pt>
                <c:pt idx="3811">
                  <c:v>45816</c:v>
                </c:pt>
                <c:pt idx="3812">
                  <c:v>45817</c:v>
                </c:pt>
                <c:pt idx="3813">
                  <c:v>45818</c:v>
                </c:pt>
                <c:pt idx="3814">
                  <c:v>45819</c:v>
                </c:pt>
                <c:pt idx="3815">
                  <c:v>45820</c:v>
                </c:pt>
                <c:pt idx="3816">
                  <c:v>45821</c:v>
                </c:pt>
                <c:pt idx="3817">
                  <c:v>45822</c:v>
                </c:pt>
                <c:pt idx="3818">
                  <c:v>45823</c:v>
                </c:pt>
                <c:pt idx="3819">
                  <c:v>45824</c:v>
                </c:pt>
                <c:pt idx="3820">
                  <c:v>45825</c:v>
                </c:pt>
                <c:pt idx="3821">
                  <c:v>45826</c:v>
                </c:pt>
                <c:pt idx="3822">
                  <c:v>45827</c:v>
                </c:pt>
                <c:pt idx="3823">
                  <c:v>45828</c:v>
                </c:pt>
                <c:pt idx="3824">
                  <c:v>45829</c:v>
                </c:pt>
                <c:pt idx="3825">
                  <c:v>45830</c:v>
                </c:pt>
                <c:pt idx="3826">
                  <c:v>45831</c:v>
                </c:pt>
                <c:pt idx="3827">
                  <c:v>45832</c:v>
                </c:pt>
                <c:pt idx="3828">
                  <c:v>45833</c:v>
                </c:pt>
                <c:pt idx="3829">
                  <c:v>45834</c:v>
                </c:pt>
                <c:pt idx="3830">
                  <c:v>45835</c:v>
                </c:pt>
                <c:pt idx="3831">
                  <c:v>45836</c:v>
                </c:pt>
                <c:pt idx="3832">
                  <c:v>45837</c:v>
                </c:pt>
                <c:pt idx="3833">
                  <c:v>45838</c:v>
                </c:pt>
                <c:pt idx="3834">
                  <c:v>45839</c:v>
                </c:pt>
                <c:pt idx="3835">
                  <c:v>45840</c:v>
                </c:pt>
                <c:pt idx="3836">
                  <c:v>45841</c:v>
                </c:pt>
                <c:pt idx="3837">
                  <c:v>45842</c:v>
                </c:pt>
                <c:pt idx="3838">
                  <c:v>45843</c:v>
                </c:pt>
                <c:pt idx="3839">
                  <c:v>45844</c:v>
                </c:pt>
                <c:pt idx="3840">
                  <c:v>45845</c:v>
                </c:pt>
                <c:pt idx="3841">
                  <c:v>45846</c:v>
                </c:pt>
                <c:pt idx="3842">
                  <c:v>45847</c:v>
                </c:pt>
                <c:pt idx="3843">
                  <c:v>45848</c:v>
                </c:pt>
                <c:pt idx="3844">
                  <c:v>45849</c:v>
                </c:pt>
                <c:pt idx="3845">
                  <c:v>45850</c:v>
                </c:pt>
                <c:pt idx="3846">
                  <c:v>45851</c:v>
                </c:pt>
                <c:pt idx="3847">
                  <c:v>45852</c:v>
                </c:pt>
                <c:pt idx="3848">
                  <c:v>45853</c:v>
                </c:pt>
                <c:pt idx="3849">
                  <c:v>45854</c:v>
                </c:pt>
                <c:pt idx="3850">
                  <c:v>45855</c:v>
                </c:pt>
                <c:pt idx="3851">
                  <c:v>45856</c:v>
                </c:pt>
                <c:pt idx="3852">
                  <c:v>45857</c:v>
                </c:pt>
                <c:pt idx="3853">
                  <c:v>45858</c:v>
                </c:pt>
                <c:pt idx="3854">
                  <c:v>45859</c:v>
                </c:pt>
                <c:pt idx="3855">
                  <c:v>45860</c:v>
                </c:pt>
                <c:pt idx="3856">
                  <c:v>45861</c:v>
                </c:pt>
                <c:pt idx="3857">
                  <c:v>45862</c:v>
                </c:pt>
                <c:pt idx="3858">
                  <c:v>45863</c:v>
                </c:pt>
                <c:pt idx="3859">
                  <c:v>45864</c:v>
                </c:pt>
                <c:pt idx="3860">
                  <c:v>45865</c:v>
                </c:pt>
                <c:pt idx="3861">
                  <c:v>45866</c:v>
                </c:pt>
                <c:pt idx="3862">
                  <c:v>45867</c:v>
                </c:pt>
                <c:pt idx="3863">
                  <c:v>45868</c:v>
                </c:pt>
                <c:pt idx="3864">
                  <c:v>45869</c:v>
                </c:pt>
                <c:pt idx="3865">
                  <c:v>45870</c:v>
                </c:pt>
                <c:pt idx="3866">
                  <c:v>45871</c:v>
                </c:pt>
                <c:pt idx="3867">
                  <c:v>45872</c:v>
                </c:pt>
                <c:pt idx="3868">
                  <c:v>45873</c:v>
                </c:pt>
                <c:pt idx="3869">
                  <c:v>45874</c:v>
                </c:pt>
                <c:pt idx="3870">
                  <c:v>45875</c:v>
                </c:pt>
                <c:pt idx="3871">
                  <c:v>45876</c:v>
                </c:pt>
                <c:pt idx="3872">
                  <c:v>45877</c:v>
                </c:pt>
                <c:pt idx="3873">
                  <c:v>45878</c:v>
                </c:pt>
                <c:pt idx="3874">
                  <c:v>45879</c:v>
                </c:pt>
                <c:pt idx="3875">
                  <c:v>45880</c:v>
                </c:pt>
                <c:pt idx="3876">
                  <c:v>45881</c:v>
                </c:pt>
                <c:pt idx="3877">
                  <c:v>45882</c:v>
                </c:pt>
                <c:pt idx="3878">
                  <c:v>45883</c:v>
                </c:pt>
                <c:pt idx="3879">
                  <c:v>45884</c:v>
                </c:pt>
                <c:pt idx="3880">
                  <c:v>45885</c:v>
                </c:pt>
                <c:pt idx="3881">
                  <c:v>45886</c:v>
                </c:pt>
                <c:pt idx="3882">
                  <c:v>45887</c:v>
                </c:pt>
                <c:pt idx="3883">
                  <c:v>45888</c:v>
                </c:pt>
                <c:pt idx="3884">
                  <c:v>45889</c:v>
                </c:pt>
                <c:pt idx="3885">
                  <c:v>45890</c:v>
                </c:pt>
                <c:pt idx="3886">
                  <c:v>45891</c:v>
                </c:pt>
                <c:pt idx="3887">
                  <c:v>45892</c:v>
                </c:pt>
                <c:pt idx="3888">
                  <c:v>45893</c:v>
                </c:pt>
                <c:pt idx="3889">
                  <c:v>45894</c:v>
                </c:pt>
                <c:pt idx="3890">
                  <c:v>45895</c:v>
                </c:pt>
                <c:pt idx="3891">
                  <c:v>45896</c:v>
                </c:pt>
                <c:pt idx="3892">
                  <c:v>45897</c:v>
                </c:pt>
                <c:pt idx="3893">
                  <c:v>45898</c:v>
                </c:pt>
                <c:pt idx="3894">
                  <c:v>45899</c:v>
                </c:pt>
                <c:pt idx="3895">
                  <c:v>45900</c:v>
                </c:pt>
                <c:pt idx="3896">
                  <c:v>45901</c:v>
                </c:pt>
                <c:pt idx="3897">
                  <c:v>45902</c:v>
                </c:pt>
                <c:pt idx="3898">
                  <c:v>45903</c:v>
                </c:pt>
                <c:pt idx="3899">
                  <c:v>45904</c:v>
                </c:pt>
                <c:pt idx="3900">
                  <c:v>45905</c:v>
                </c:pt>
                <c:pt idx="3901">
                  <c:v>45906</c:v>
                </c:pt>
                <c:pt idx="3902">
                  <c:v>45907</c:v>
                </c:pt>
                <c:pt idx="3903">
                  <c:v>45908</c:v>
                </c:pt>
                <c:pt idx="3904">
                  <c:v>45909</c:v>
                </c:pt>
                <c:pt idx="3905">
                  <c:v>45910</c:v>
                </c:pt>
                <c:pt idx="3906">
                  <c:v>45911</c:v>
                </c:pt>
                <c:pt idx="3907">
                  <c:v>45912</c:v>
                </c:pt>
                <c:pt idx="3908">
                  <c:v>45913</c:v>
                </c:pt>
                <c:pt idx="3909">
                  <c:v>45914</c:v>
                </c:pt>
                <c:pt idx="3910">
                  <c:v>45915</c:v>
                </c:pt>
                <c:pt idx="3911">
                  <c:v>45916</c:v>
                </c:pt>
                <c:pt idx="3912">
                  <c:v>45917</c:v>
                </c:pt>
                <c:pt idx="3913">
                  <c:v>45918</c:v>
                </c:pt>
                <c:pt idx="3914">
                  <c:v>45919</c:v>
                </c:pt>
                <c:pt idx="3915">
                  <c:v>45920</c:v>
                </c:pt>
                <c:pt idx="3916">
                  <c:v>45921</c:v>
                </c:pt>
                <c:pt idx="3917">
                  <c:v>45922</c:v>
                </c:pt>
                <c:pt idx="3918">
                  <c:v>45923</c:v>
                </c:pt>
                <c:pt idx="3919">
                  <c:v>45924</c:v>
                </c:pt>
                <c:pt idx="3920">
                  <c:v>45925</c:v>
                </c:pt>
                <c:pt idx="3921">
                  <c:v>45926</c:v>
                </c:pt>
                <c:pt idx="3922">
                  <c:v>45927</c:v>
                </c:pt>
                <c:pt idx="3923">
                  <c:v>45928</c:v>
                </c:pt>
                <c:pt idx="3924">
                  <c:v>45929</c:v>
                </c:pt>
                <c:pt idx="3925">
                  <c:v>45930</c:v>
                </c:pt>
                <c:pt idx="3926">
                  <c:v>45931</c:v>
                </c:pt>
                <c:pt idx="3927">
                  <c:v>45932</c:v>
                </c:pt>
                <c:pt idx="3928">
                  <c:v>45933</c:v>
                </c:pt>
                <c:pt idx="3929">
                  <c:v>45934</c:v>
                </c:pt>
                <c:pt idx="3930">
                  <c:v>45935</c:v>
                </c:pt>
                <c:pt idx="3931">
                  <c:v>45936</c:v>
                </c:pt>
                <c:pt idx="3932">
                  <c:v>45937</c:v>
                </c:pt>
                <c:pt idx="3933">
                  <c:v>45938</c:v>
                </c:pt>
                <c:pt idx="3934">
                  <c:v>45939</c:v>
                </c:pt>
                <c:pt idx="3935">
                  <c:v>45940</c:v>
                </c:pt>
                <c:pt idx="3936">
                  <c:v>45941</c:v>
                </c:pt>
                <c:pt idx="3937">
                  <c:v>45942</c:v>
                </c:pt>
                <c:pt idx="3938">
                  <c:v>45943</c:v>
                </c:pt>
                <c:pt idx="3939">
                  <c:v>45944</c:v>
                </c:pt>
                <c:pt idx="3940">
                  <c:v>45945</c:v>
                </c:pt>
                <c:pt idx="3941">
                  <c:v>45946</c:v>
                </c:pt>
                <c:pt idx="3942">
                  <c:v>45947</c:v>
                </c:pt>
                <c:pt idx="3943">
                  <c:v>45948</c:v>
                </c:pt>
                <c:pt idx="3944">
                  <c:v>45949</c:v>
                </c:pt>
                <c:pt idx="3945">
                  <c:v>45950</c:v>
                </c:pt>
                <c:pt idx="3946">
                  <c:v>45951</c:v>
                </c:pt>
                <c:pt idx="3947">
                  <c:v>45952</c:v>
                </c:pt>
                <c:pt idx="3948">
                  <c:v>45953</c:v>
                </c:pt>
                <c:pt idx="3949">
                  <c:v>45954</c:v>
                </c:pt>
                <c:pt idx="3950">
                  <c:v>45955</c:v>
                </c:pt>
                <c:pt idx="3951">
                  <c:v>45956</c:v>
                </c:pt>
                <c:pt idx="3952">
                  <c:v>45957</c:v>
                </c:pt>
                <c:pt idx="3953">
                  <c:v>45958</c:v>
                </c:pt>
                <c:pt idx="3954">
                  <c:v>45959</c:v>
                </c:pt>
                <c:pt idx="3955">
                  <c:v>45960</c:v>
                </c:pt>
                <c:pt idx="3956">
                  <c:v>45961</c:v>
                </c:pt>
                <c:pt idx="3957">
                  <c:v>45962</c:v>
                </c:pt>
                <c:pt idx="3958">
                  <c:v>45963</c:v>
                </c:pt>
                <c:pt idx="3959">
                  <c:v>45964</c:v>
                </c:pt>
                <c:pt idx="3960">
                  <c:v>45965</c:v>
                </c:pt>
                <c:pt idx="3961">
                  <c:v>45966</c:v>
                </c:pt>
                <c:pt idx="3962">
                  <c:v>45967</c:v>
                </c:pt>
                <c:pt idx="3963">
                  <c:v>45968</c:v>
                </c:pt>
                <c:pt idx="3964">
                  <c:v>45969</c:v>
                </c:pt>
                <c:pt idx="3965">
                  <c:v>45970</c:v>
                </c:pt>
                <c:pt idx="3966">
                  <c:v>45971</c:v>
                </c:pt>
                <c:pt idx="3967">
                  <c:v>45972</c:v>
                </c:pt>
                <c:pt idx="3968">
                  <c:v>45973</c:v>
                </c:pt>
                <c:pt idx="3969">
                  <c:v>45974</c:v>
                </c:pt>
                <c:pt idx="3970">
                  <c:v>45975</c:v>
                </c:pt>
                <c:pt idx="3971">
                  <c:v>45976</c:v>
                </c:pt>
                <c:pt idx="3972">
                  <c:v>45977</c:v>
                </c:pt>
                <c:pt idx="3973">
                  <c:v>45978</c:v>
                </c:pt>
                <c:pt idx="3974">
                  <c:v>45979</c:v>
                </c:pt>
                <c:pt idx="3975">
                  <c:v>45980</c:v>
                </c:pt>
                <c:pt idx="3976">
                  <c:v>45981</c:v>
                </c:pt>
                <c:pt idx="3977">
                  <c:v>45982</c:v>
                </c:pt>
                <c:pt idx="3978">
                  <c:v>45983</c:v>
                </c:pt>
                <c:pt idx="3979">
                  <c:v>45984</c:v>
                </c:pt>
                <c:pt idx="3980">
                  <c:v>45985</c:v>
                </c:pt>
                <c:pt idx="3981">
                  <c:v>45986</c:v>
                </c:pt>
                <c:pt idx="3982">
                  <c:v>45987</c:v>
                </c:pt>
                <c:pt idx="3983">
                  <c:v>45988</c:v>
                </c:pt>
                <c:pt idx="3984">
                  <c:v>45989</c:v>
                </c:pt>
                <c:pt idx="3985">
                  <c:v>45990</c:v>
                </c:pt>
                <c:pt idx="3986">
                  <c:v>45991</c:v>
                </c:pt>
                <c:pt idx="3987">
                  <c:v>45992</c:v>
                </c:pt>
                <c:pt idx="3988">
                  <c:v>45993</c:v>
                </c:pt>
                <c:pt idx="3989">
                  <c:v>45994</c:v>
                </c:pt>
                <c:pt idx="3990">
                  <c:v>45995</c:v>
                </c:pt>
                <c:pt idx="3991">
                  <c:v>45996</c:v>
                </c:pt>
                <c:pt idx="3992">
                  <c:v>45997</c:v>
                </c:pt>
                <c:pt idx="3993">
                  <c:v>45998</c:v>
                </c:pt>
                <c:pt idx="3994">
                  <c:v>45999</c:v>
                </c:pt>
                <c:pt idx="3995">
                  <c:v>46000</c:v>
                </c:pt>
                <c:pt idx="3996">
                  <c:v>46001</c:v>
                </c:pt>
                <c:pt idx="3997">
                  <c:v>46002</c:v>
                </c:pt>
                <c:pt idx="3998">
                  <c:v>46003</c:v>
                </c:pt>
                <c:pt idx="3999">
                  <c:v>46004</c:v>
                </c:pt>
                <c:pt idx="4000">
                  <c:v>46005</c:v>
                </c:pt>
                <c:pt idx="4001">
                  <c:v>46006</c:v>
                </c:pt>
                <c:pt idx="4002">
                  <c:v>46007</c:v>
                </c:pt>
                <c:pt idx="4003">
                  <c:v>46008</c:v>
                </c:pt>
                <c:pt idx="4004">
                  <c:v>46009</c:v>
                </c:pt>
                <c:pt idx="4005">
                  <c:v>46010</c:v>
                </c:pt>
                <c:pt idx="4006">
                  <c:v>46011</c:v>
                </c:pt>
                <c:pt idx="4007">
                  <c:v>46012</c:v>
                </c:pt>
                <c:pt idx="4008">
                  <c:v>46013</c:v>
                </c:pt>
                <c:pt idx="4009">
                  <c:v>46014</c:v>
                </c:pt>
                <c:pt idx="4010">
                  <c:v>46015</c:v>
                </c:pt>
                <c:pt idx="4011">
                  <c:v>46016</c:v>
                </c:pt>
                <c:pt idx="4012">
                  <c:v>46017</c:v>
                </c:pt>
                <c:pt idx="4013">
                  <c:v>46018</c:v>
                </c:pt>
                <c:pt idx="4014">
                  <c:v>46019</c:v>
                </c:pt>
                <c:pt idx="4015">
                  <c:v>46020</c:v>
                </c:pt>
                <c:pt idx="4016">
                  <c:v>46021</c:v>
                </c:pt>
                <c:pt idx="4017">
                  <c:v>46022</c:v>
                </c:pt>
              </c:numCache>
            </c:numRef>
          </c:cat>
          <c:val>
            <c:numRef>
              <c:f>'Price-to-sales multiple'!$I$1289:$I$5306</c:f>
              <c:numCache>
                <c:formatCode>0.00\x</c:formatCode>
                <c:ptCount val="4018"/>
                <c:pt idx="3653">
                  <c:v>9.5005004808006603</c:v>
                </c:pt>
                <c:pt idx="3654">
                  <c:v>9.5005004808006603</c:v>
                </c:pt>
                <c:pt idx="3655">
                  <c:v>9.5005004808006603</c:v>
                </c:pt>
                <c:pt idx="3656">
                  <c:v>9.5005004808006603</c:v>
                </c:pt>
                <c:pt idx="3657">
                  <c:v>9.5005004808006603</c:v>
                </c:pt>
                <c:pt idx="3658">
                  <c:v>9.5005004808006603</c:v>
                </c:pt>
                <c:pt idx="3659">
                  <c:v>9.5005004808006603</c:v>
                </c:pt>
                <c:pt idx="3660">
                  <c:v>9.5005004808006603</c:v>
                </c:pt>
                <c:pt idx="3661">
                  <c:v>9.5005004808006603</c:v>
                </c:pt>
                <c:pt idx="3662">
                  <c:v>9.5005004808006603</c:v>
                </c:pt>
                <c:pt idx="3663">
                  <c:v>9.5005004808006603</c:v>
                </c:pt>
                <c:pt idx="3664">
                  <c:v>9.5005004808006603</c:v>
                </c:pt>
                <c:pt idx="3665">
                  <c:v>9.5005004808006603</c:v>
                </c:pt>
                <c:pt idx="3666">
                  <c:v>9.5005004808006603</c:v>
                </c:pt>
                <c:pt idx="3667">
                  <c:v>9.5005004808006603</c:v>
                </c:pt>
                <c:pt idx="3668">
                  <c:v>9.5005004808006603</c:v>
                </c:pt>
                <c:pt idx="3669">
                  <c:v>9.5005004808006603</c:v>
                </c:pt>
                <c:pt idx="3670">
                  <c:v>9.5005004808006603</c:v>
                </c:pt>
                <c:pt idx="3671">
                  <c:v>9.5005004808006603</c:v>
                </c:pt>
                <c:pt idx="3672">
                  <c:v>9.5005004808006603</c:v>
                </c:pt>
                <c:pt idx="3673">
                  <c:v>9.5005004808006603</c:v>
                </c:pt>
                <c:pt idx="3674">
                  <c:v>9.5005004808006603</c:v>
                </c:pt>
                <c:pt idx="3675">
                  <c:v>9.5005004808006603</c:v>
                </c:pt>
                <c:pt idx="3676">
                  <c:v>9.5005004808006603</c:v>
                </c:pt>
                <c:pt idx="3677">
                  <c:v>9.5005004808006603</c:v>
                </c:pt>
                <c:pt idx="3678">
                  <c:v>9.5005004808006603</c:v>
                </c:pt>
                <c:pt idx="3679">
                  <c:v>9.5005004808006603</c:v>
                </c:pt>
                <c:pt idx="3680">
                  <c:v>9.5005004808006603</c:v>
                </c:pt>
                <c:pt idx="3681">
                  <c:v>9.5005004808006603</c:v>
                </c:pt>
                <c:pt idx="3682">
                  <c:v>9.5005004808006603</c:v>
                </c:pt>
                <c:pt idx="3683">
                  <c:v>9.5005004808006603</c:v>
                </c:pt>
                <c:pt idx="3684">
                  <c:v>9.5005004808006603</c:v>
                </c:pt>
                <c:pt idx="3685">
                  <c:v>9.5005004808006603</c:v>
                </c:pt>
                <c:pt idx="3686">
                  <c:v>9.5005004808006603</c:v>
                </c:pt>
                <c:pt idx="3687">
                  <c:v>9.5005004808006603</c:v>
                </c:pt>
                <c:pt idx="3688">
                  <c:v>9.5005004808006603</c:v>
                </c:pt>
                <c:pt idx="3689">
                  <c:v>9.5005004808006603</c:v>
                </c:pt>
                <c:pt idx="3690">
                  <c:v>9.5005004808006603</c:v>
                </c:pt>
                <c:pt idx="3691">
                  <c:v>9.5005004808006603</c:v>
                </c:pt>
                <c:pt idx="3692">
                  <c:v>9.5005004808006603</c:v>
                </c:pt>
                <c:pt idx="3693">
                  <c:v>9.5005004808006603</c:v>
                </c:pt>
                <c:pt idx="3694">
                  <c:v>9.5005004808006603</c:v>
                </c:pt>
                <c:pt idx="3695">
                  <c:v>9.5005004808006603</c:v>
                </c:pt>
                <c:pt idx="3696">
                  <c:v>9.5005004808006603</c:v>
                </c:pt>
                <c:pt idx="3697">
                  <c:v>9.5005004808006603</c:v>
                </c:pt>
                <c:pt idx="3698">
                  <c:v>9.5005004808006603</c:v>
                </c:pt>
                <c:pt idx="3699">
                  <c:v>9.5005004808006603</c:v>
                </c:pt>
                <c:pt idx="3700">
                  <c:v>9.5005004808006603</c:v>
                </c:pt>
                <c:pt idx="3701">
                  <c:v>9.5005004808006603</c:v>
                </c:pt>
                <c:pt idx="3702">
                  <c:v>9.5005004808006603</c:v>
                </c:pt>
                <c:pt idx="3703">
                  <c:v>9.5005004808006603</c:v>
                </c:pt>
                <c:pt idx="3704">
                  <c:v>9.5005004808006603</c:v>
                </c:pt>
                <c:pt idx="3705">
                  <c:v>9.5005004808006603</c:v>
                </c:pt>
                <c:pt idx="3706">
                  <c:v>9.5005004808006603</c:v>
                </c:pt>
                <c:pt idx="3707">
                  <c:v>9.5005004808006603</c:v>
                </c:pt>
                <c:pt idx="3708">
                  <c:v>9.5005004808006603</c:v>
                </c:pt>
                <c:pt idx="3709">
                  <c:v>9.5005004808006603</c:v>
                </c:pt>
                <c:pt idx="3710">
                  <c:v>9.5005004808006603</c:v>
                </c:pt>
                <c:pt idx="3711">
                  <c:v>9.5005004808006603</c:v>
                </c:pt>
                <c:pt idx="3712">
                  <c:v>9.5005004808006603</c:v>
                </c:pt>
                <c:pt idx="3713">
                  <c:v>9.5005004808006603</c:v>
                </c:pt>
                <c:pt idx="3714">
                  <c:v>9.5005004808006603</c:v>
                </c:pt>
                <c:pt idx="3715">
                  <c:v>9.5005004808006603</c:v>
                </c:pt>
                <c:pt idx="3716">
                  <c:v>9.5005004808006603</c:v>
                </c:pt>
                <c:pt idx="3717">
                  <c:v>9.5005004808006603</c:v>
                </c:pt>
                <c:pt idx="3718">
                  <c:v>9.5005004808006603</c:v>
                </c:pt>
                <c:pt idx="3719">
                  <c:v>9.5005004808006603</c:v>
                </c:pt>
                <c:pt idx="3720">
                  <c:v>9.5005004808006603</c:v>
                </c:pt>
                <c:pt idx="3721">
                  <c:v>9.5005004808006603</c:v>
                </c:pt>
                <c:pt idx="3722">
                  <c:v>9.5005004808006603</c:v>
                </c:pt>
                <c:pt idx="3723">
                  <c:v>9.5005004808006603</c:v>
                </c:pt>
                <c:pt idx="3724">
                  <c:v>9.5005004808006603</c:v>
                </c:pt>
                <c:pt idx="3725">
                  <c:v>9.5005004808006603</c:v>
                </c:pt>
                <c:pt idx="3726">
                  <c:v>9.5005004808006603</c:v>
                </c:pt>
                <c:pt idx="3727">
                  <c:v>9.5005004808006603</c:v>
                </c:pt>
                <c:pt idx="3728">
                  <c:v>9.5005004808006603</c:v>
                </c:pt>
                <c:pt idx="3729">
                  <c:v>9.5005004808006603</c:v>
                </c:pt>
                <c:pt idx="3730">
                  <c:v>9.5005004808006603</c:v>
                </c:pt>
                <c:pt idx="3731">
                  <c:v>9.5005004808006603</c:v>
                </c:pt>
                <c:pt idx="3732">
                  <c:v>9.5005004808006603</c:v>
                </c:pt>
                <c:pt idx="3733">
                  <c:v>9.5005004808006603</c:v>
                </c:pt>
                <c:pt idx="3734">
                  <c:v>9.5005004808006603</c:v>
                </c:pt>
                <c:pt idx="3735">
                  <c:v>9.5005004808006603</c:v>
                </c:pt>
                <c:pt idx="3736">
                  <c:v>9.5005004808006603</c:v>
                </c:pt>
                <c:pt idx="3737">
                  <c:v>9.5005004808006603</c:v>
                </c:pt>
                <c:pt idx="3738">
                  <c:v>9.5005004808006603</c:v>
                </c:pt>
                <c:pt idx="3739">
                  <c:v>9.5005004808006603</c:v>
                </c:pt>
                <c:pt idx="3740">
                  <c:v>9.5005004808006603</c:v>
                </c:pt>
                <c:pt idx="3741">
                  <c:v>9.5005004808006603</c:v>
                </c:pt>
                <c:pt idx="3742">
                  <c:v>9.5005004808006603</c:v>
                </c:pt>
                <c:pt idx="3743">
                  <c:v>9.5005004808006603</c:v>
                </c:pt>
                <c:pt idx="3744">
                  <c:v>9.5005004808006603</c:v>
                </c:pt>
                <c:pt idx="3745">
                  <c:v>9.5005004808006603</c:v>
                </c:pt>
                <c:pt idx="3746">
                  <c:v>9.5005004808006603</c:v>
                </c:pt>
                <c:pt idx="3747">
                  <c:v>9.5005004808006603</c:v>
                </c:pt>
                <c:pt idx="3748">
                  <c:v>9.5005004808006603</c:v>
                </c:pt>
                <c:pt idx="3749">
                  <c:v>9.5005004808006603</c:v>
                </c:pt>
                <c:pt idx="3750">
                  <c:v>9.5005004808006603</c:v>
                </c:pt>
                <c:pt idx="3751">
                  <c:v>9.5005004808006603</c:v>
                </c:pt>
                <c:pt idx="3752">
                  <c:v>9.5005004808006603</c:v>
                </c:pt>
                <c:pt idx="3753">
                  <c:v>9.5005004808006603</c:v>
                </c:pt>
                <c:pt idx="3754">
                  <c:v>9.5005004808006603</c:v>
                </c:pt>
                <c:pt idx="3755">
                  <c:v>9.5005004808006603</c:v>
                </c:pt>
                <c:pt idx="3756">
                  <c:v>9.5005004808006603</c:v>
                </c:pt>
                <c:pt idx="3757">
                  <c:v>9.5005004808006603</c:v>
                </c:pt>
                <c:pt idx="3758">
                  <c:v>9.5005004808006603</c:v>
                </c:pt>
                <c:pt idx="3759">
                  <c:v>9.5005004808006603</c:v>
                </c:pt>
                <c:pt idx="3760">
                  <c:v>9.5005004808006603</c:v>
                </c:pt>
                <c:pt idx="3761">
                  <c:v>9.5005004808006603</c:v>
                </c:pt>
                <c:pt idx="3762">
                  <c:v>9.5005004808006603</c:v>
                </c:pt>
                <c:pt idx="3763">
                  <c:v>9.5005004808006603</c:v>
                </c:pt>
                <c:pt idx="3764">
                  <c:v>9.5005004808006603</c:v>
                </c:pt>
                <c:pt idx="3765">
                  <c:v>9.5005004808006603</c:v>
                </c:pt>
                <c:pt idx="3766">
                  <c:v>9.5005004808006603</c:v>
                </c:pt>
                <c:pt idx="3767">
                  <c:v>9.5005004808006603</c:v>
                </c:pt>
                <c:pt idx="3768">
                  <c:v>9.5005004808006603</c:v>
                </c:pt>
                <c:pt idx="3769">
                  <c:v>9.5005004808006603</c:v>
                </c:pt>
                <c:pt idx="3770">
                  <c:v>9.5005004808006603</c:v>
                </c:pt>
                <c:pt idx="3771">
                  <c:v>9.5005004808006603</c:v>
                </c:pt>
                <c:pt idx="3772">
                  <c:v>9.5005004808006603</c:v>
                </c:pt>
                <c:pt idx="3773">
                  <c:v>9.5005004808006603</c:v>
                </c:pt>
                <c:pt idx="3774">
                  <c:v>9.5005004808006603</c:v>
                </c:pt>
                <c:pt idx="3775">
                  <c:v>9.5005004808006603</c:v>
                </c:pt>
                <c:pt idx="3776">
                  <c:v>9.5005004808006603</c:v>
                </c:pt>
                <c:pt idx="3777">
                  <c:v>9.5005004808006603</c:v>
                </c:pt>
                <c:pt idx="3778">
                  <c:v>9.5005004808006603</c:v>
                </c:pt>
                <c:pt idx="3779">
                  <c:v>9.5005004808006603</c:v>
                </c:pt>
                <c:pt idx="3780">
                  <c:v>9.5005004808006603</c:v>
                </c:pt>
                <c:pt idx="3781">
                  <c:v>9.5005004808006603</c:v>
                </c:pt>
                <c:pt idx="3782">
                  <c:v>9.5005004808006603</c:v>
                </c:pt>
                <c:pt idx="3783">
                  <c:v>9.5005004808006603</c:v>
                </c:pt>
                <c:pt idx="3784">
                  <c:v>9.5005004808006603</c:v>
                </c:pt>
                <c:pt idx="3785">
                  <c:v>9.5005004808006603</c:v>
                </c:pt>
                <c:pt idx="3786">
                  <c:v>9.5005004808006603</c:v>
                </c:pt>
                <c:pt idx="3787">
                  <c:v>9.5005004808006603</c:v>
                </c:pt>
                <c:pt idx="3788">
                  <c:v>9.5005004808006603</c:v>
                </c:pt>
                <c:pt idx="3789">
                  <c:v>9.5005004808006603</c:v>
                </c:pt>
                <c:pt idx="3790">
                  <c:v>9.5005004808006603</c:v>
                </c:pt>
                <c:pt idx="3791">
                  <c:v>9.5005004808006603</c:v>
                </c:pt>
                <c:pt idx="3792">
                  <c:v>9.5005004808006603</c:v>
                </c:pt>
                <c:pt idx="3793">
                  <c:v>9.5005004808006603</c:v>
                </c:pt>
                <c:pt idx="3794">
                  <c:v>9.5005004808006603</c:v>
                </c:pt>
                <c:pt idx="3795">
                  <c:v>9.5005004808006603</c:v>
                </c:pt>
                <c:pt idx="3796">
                  <c:v>9.5005004808006603</c:v>
                </c:pt>
                <c:pt idx="3797">
                  <c:v>9.5005004808006603</c:v>
                </c:pt>
                <c:pt idx="3798">
                  <c:v>9.5005004808006603</c:v>
                </c:pt>
                <c:pt idx="3799">
                  <c:v>9.5005004808006603</c:v>
                </c:pt>
                <c:pt idx="3800">
                  <c:v>9.5005004808006603</c:v>
                </c:pt>
                <c:pt idx="3801">
                  <c:v>9.5005004808006603</c:v>
                </c:pt>
                <c:pt idx="3802">
                  <c:v>9.5005004808006603</c:v>
                </c:pt>
                <c:pt idx="3803">
                  <c:v>9.5005004808006603</c:v>
                </c:pt>
                <c:pt idx="3804">
                  <c:v>9.5005004808006603</c:v>
                </c:pt>
                <c:pt idx="3805">
                  <c:v>9.5005004808006603</c:v>
                </c:pt>
                <c:pt idx="3806">
                  <c:v>9.5005004808006603</c:v>
                </c:pt>
                <c:pt idx="3807">
                  <c:v>9.5005004808006603</c:v>
                </c:pt>
                <c:pt idx="3808">
                  <c:v>9.5005004808006603</c:v>
                </c:pt>
                <c:pt idx="3809">
                  <c:v>9.5005004808006603</c:v>
                </c:pt>
                <c:pt idx="3810">
                  <c:v>9.5005004808006603</c:v>
                </c:pt>
                <c:pt idx="3811">
                  <c:v>9.5005004808006603</c:v>
                </c:pt>
                <c:pt idx="3812">
                  <c:v>9.5005004808006603</c:v>
                </c:pt>
                <c:pt idx="3813">
                  <c:v>9.5005004808006603</c:v>
                </c:pt>
                <c:pt idx="3814">
                  <c:v>9.5005004808006603</c:v>
                </c:pt>
                <c:pt idx="3815">
                  <c:v>9.5005004808006603</c:v>
                </c:pt>
                <c:pt idx="3816">
                  <c:v>9.5005004808006603</c:v>
                </c:pt>
                <c:pt idx="3817">
                  <c:v>9.5005004808006603</c:v>
                </c:pt>
                <c:pt idx="3818">
                  <c:v>9.5005004808006603</c:v>
                </c:pt>
                <c:pt idx="3819">
                  <c:v>9.5005004808006603</c:v>
                </c:pt>
                <c:pt idx="3820">
                  <c:v>9.5005004808006603</c:v>
                </c:pt>
                <c:pt idx="3821">
                  <c:v>9.5005004808006603</c:v>
                </c:pt>
                <c:pt idx="3822">
                  <c:v>9.5005004808006603</c:v>
                </c:pt>
                <c:pt idx="3823">
                  <c:v>9.5005004808006603</c:v>
                </c:pt>
                <c:pt idx="3824">
                  <c:v>9.5005004808006603</c:v>
                </c:pt>
                <c:pt idx="3825">
                  <c:v>9.5005004808006603</c:v>
                </c:pt>
                <c:pt idx="3826">
                  <c:v>9.5005004808006603</c:v>
                </c:pt>
                <c:pt idx="3827">
                  <c:v>9.5005004808006603</c:v>
                </c:pt>
                <c:pt idx="3828">
                  <c:v>9.5005004808006603</c:v>
                </c:pt>
                <c:pt idx="3829">
                  <c:v>9.5005004808006603</c:v>
                </c:pt>
                <c:pt idx="3830">
                  <c:v>9.5005004808006603</c:v>
                </c:pt>
                <c:pt idx="3831">
                  <c:v>9.5005004808006603</c:v>
                </c:pt>
                <c:pt idx="3832">
                  <c:v>9.5005004808006603</c:v>
                </c:pt>
                <c:pt idx="3833">
                  <c:v>9.5005004808006603</c:v>
                </c:pt>
                <c:pt idx="3834">
                  <c:v>9.5005004808006603</c:v>
                </c:pt>
                <c:pt idx="3835">
                  <c:v>9.5005004808006603</c:v>
                </c:pt>
                <c:pt idx="3836">
                  <c:v>9.5005004808006603</c:v>
                </c:pt>
                <c:pt idx="3837">
                  <c:v>9.5005004808006603</c:v>
                </c:pt>
                <c:pt idx="3838">
                  <c:v>9.5005004808006603</c:v>
                </c:pt>
                <c:pt idx="3839">
                  <c:v>9.5005004808006603</c:v>
                </c:pt>
                <c:pt idx="3840">
                  <c:v>9.5005004808006603</c:v>
                </c:pt>
                <c:pt idx="3841">
                  <c:v>9.5005004808006603</c:v>
                </c:pt>
                <c:pt idx="3842">
                  <c:v>9.5005004808006603</c:v>
                </c:pt>
                <c:pt idx="3843">
                  <c:v>9.5005004808006603</c:v>
                </c:pt>
                <c:pt idx="3844">
                  <c:v>9.5005004808006603</c:v>
                </c:pt>
                <c:pt idx="3845">
                  <c:v>9.5005004808006603</c:v>
                </c:pt>
                <c:pt idx="3846">
                  <c:v>9.5005004808006603</c:v>
                </c:pt>
                <c:pt idx="3847">
                  <c:v>9.5005004808006603</c:v>
                </c:pt>
                <c:pt idx="3848">
                  <c:v>9.5005004808006603</c:v>
                </c:pt>
                <c:pt idx="3849">
                  <c:v>9.5005004808006603</c:v>
                </c:pt>
                <c:pt idx="3850">
                  <c:v>9.5005004808006603</c:v>
                </c:pt>
                <c:pt idx="3851">
                  <c:v>9.5005004808006603</c:v>
                </c:pt>
                <c:pt idx="3852">
                  <c:v>9.5005004808006603</c:v>
                </c:pt>
                <c:pt idx="3853">
                  <c:v>9.5005004808006603</c:v>
                </c:pt>
                <c:pt idx="3854">
                  <c:v>9.5005004808006603</c:v>
                </c:pt>
                <c:pt idx="3855">
                  <c:v>9.5005004808006603</c:v>
                </c:pt>
                <c:pt idx="3856">
                  <c:v>9.5005004808006603</c:v>
                </c:pt>
                <c:pt idx="3857">
                  <c:v>9.5005004808006603</c:v>
                </c:pt>
                <c:pt idx="3858">
                  <c:v>9.5005004808006603</c:v>
                </c:pt>
                <c:pt idx="3859">
                  <c:v>9.5005004808006603</c:v>
                </c:pt>
                <c:pt idx="3860">
                  <c:v>9.5005004808006603</c:v>
                </c:pt>
                <c:pt idx="3861">
                  <c:v>9.5005004808006603</c:v>
                </c:pt>
                <c:pt idx="3862">
                  <c:v>9.5005004808006603</c:v>
                </c:pt>
                <c:pt idx="3863">
                  <c:v>9.5005004808006603</c:v>
                </c:pt>
                <c:pt idx="3864">
                  <c:v>9.5005004808006603</c:v>
                </c:pt>
                <c:pt idx="3865">
                  <c:v>9.5005004808006603</c:v>
                </c:pt>
                <c:pt idx="3866">
                  <c:v>9.5005004808006603</c:v>
                </c:pt>
                <c:pt idx="3867">
                  <c:v>9.5005004808006603</c:v>
                </c:pt>
                <c:pt idx="3868">
                  <c:v>9.5005004808006603</c:v>
                </c:pt>
                <c:pt idx="3869">
                  <c:v>9.5005004808006603</c:v>
                </c:pt>
                <c:pt idx="3870">
                  <c:v>9.5005004808006603</c:v>
                </c:pt>
                <c:pt idx="3871">
                  <c:v>9.5005004808006603</c:v>
                </c:pt>
                <c:pt idx="3872">
                  <c:v>9.5005004808006603</c:v>
                </c:pt>
                <c:pt idx="3873">
                  <c:v>9.5005004808006603</c:v>
                </c:pt>
                <c:pt idx="3874">
                  <c:v>9.5005004808006603</c:v>
                </c:pt>
                <c:pt idx="3875">
                  <c:v>9.5005004808006603</c:v>
                </c:pt>
                <c:pt idx="3876">
                  <c:v>9.5005004808006603</c:v>
                </c:pt>
                <c:pt idx="3877">
                  <c:v>9.5005004808006603</c:v>
                </c:pt>
                <c:pt idx="3878">
                  <c:v>9.5005004808006603</c:v>
                </c:pt>
                <c:pt idx="3879">
                  <c:v>9.5005004808006603</c:v>
                </c:pt>
                <c:pt idx="3880">
                  <c:v>9.5005004808006603</c:v>
                </c:pt>
                <c:pt idx="3881">
                  <c:v>9.5005004808006603</c:v>
                </c:pt>
                <c:pt idx="3882">
                  <c:v>9.5005004808006603</c:v>
                </c:pt>
                <c:pt idx="3883">
                  <c:v>9.5005004808006603</c:v>
                </c:pt>
                <c:pt idx="3884">
                  <c:v>9.5005004808006603</c:v>
                </c:pt>
                <c:pt idx="3885">
                  <c:v>9.5005004808006603</c:v>
                </c:pt>
                <c:pt idx="3886">
                  <c:v>9.5005004808006603</c:v>
                </c:pt>
                <c:pt idx="3887">
                  <c:v>9.5005004808006603</c:v>
                </c:pt>
                <c:pt idx="3888">
                  <c:v>9.5005004808006603</c:v>
                </c:pt>
                <c:pt idx="3889">
                  <c:v>9.5005004808006603</c:v>
                </c:pt>
                <c:pt idx="3890">
                  <c:v>9.5005004808006603</c:v>
                </c:pt>
                <c:pt idx="3891">
                  <c:v>9.5005004808006603</c:v>
                </c:pt>
                <c:pt idx="3892">
                  <c:v>9.5005004808006603</c:v>
                </c:pt>
                <c:pt idx="3893">
                  <c:v>9.5005004808006603</c:v>
                </c:pt>
                <c:pt idx="3894">
                  <c:v>9.5005004808006603</c:v>
                </c:pt>
                <c:pt idx="3895">
                  <c:v>9.5005004808006603</c:v>
                </c:pt>
                <c:pt idx="3896">
                  <c:v>9.5005004808006603</c:v>
                </c:pt>
                <c:pt idx="3897">
                  <c:v>9.5005004808006603</c:v>
                </c:pt>
                <c:pt idx="3898">
                  <c:v>9.5005004808006603</c:v>
                </c:pt>
                <c:pt idx="3899">
                  <c:v>9.5005004808006603</c:v>
                </c:pt>
                <c:pt idx="3900">
                  <c:v>9.5005004808006603</c:v>
                </c:pt>
                <c:pt idx="3901">
                  <c:v>9.5005004808006603</c:v>
                </c:pt>
                <c:pt idx="3902">
                  <c:v>9.5005004808006603</c:v>
                </c:pt>
                <c:pt idx="3903">
                  <c:v>9.5005004808006603</c:v>
                </c:pt>
                <c:pt idx="3904">
                  <c:v>9.5005004808006603</c:v>
                </c:pt>
                <c:pt idx="3905">
                  <c:v>9.5005004808006603</c:v>
                </c:pt>
                <c:pt idx="3906">
                  <c:v>9.5005004808006603</c:v>
                </c:pt>
                <c:pt idx="3907">
                  <c:v>9.5005004808006603</c:v>
                </c:pt>
                <c:pt idx="3908">
                  <c:v>9.5005004808006603</c:v>
                </c:pt>
                <c:pt idx="3909">
                  <c:v>9.5005004808006603</c:v>
                </c:pt>
                <c:pt idx="3910">
                  <c:v>9.5005004808006603</c:v>
                </c:pt>
                <c:pt idx="3911">
                  <c:v>9.5005004808006603</c:v>
                </c:pt>
                <c:pt idx="3912">
                  <c:v>9.5005004808006603</c:v>
                </c:pt>
                <c:pt idx="3913">
                  <c:v>9.5005004808006603</c:v>
                </c:pt>
                <c:pt idx="3914">
                  <c:v>9.5005004808006603</c:v>
                </c:pt>
                <c:pt idx="3915">
                  <c:v>9.5005004808006603</c:v>
                </c:pt>
                <c:pt idx="3916">
                  <c:v>9.5005004808006603</c:v>
                </c:pt>
                <c:pt idx="3917">
                  <c:v>9.5005004808006603</c:v>
                </c:pt>
                <c:pt idx="3918">
                  <c:v>9.5005004808006603</c:v>
                </c:pt>
                <c:pt idx="3919">
                  <c:v>9.5005004808006603</c:v>
                </c:pt>
                <c:pt idx="3920">
                  <c:v>9.5005004808006603</c:v>
                </c:pt>
                <c:pt idx="3921">
                  <c:v>9.5005004808006603</c:v>
                </c:pt>
                <c:pt idx="3922">
                  <c:v>9.5005004808006603</c:v>
                </c:pt>
                <c:pt idx="3923">
                  <c:v>9.5005004808006603</c:v>
                </c:pt>
                <c:pt idx="3924">
                  <c:v>9.5005004808006603</c:v>
                </c:pt>
                <c:pt idx="3925">
                  <c:v>9.5005004808006603</c:v>
                </c:pt>
                <c:pt idx="3926">
                  <c:v>9.5005004808006603</c:v>
                </c:pt>
                <c:pt idx="3927">
                  <c:v>9.5005004808006603</c:v>
                </c:pt>
                <c:pt idx="3928">
                  <c:v>9.5005004808006603</c:v>
                </c:pt>
                <c:pt idx="3929">
                  <c:v>9.5005004808006603</c:v>
                </c:pt>
                <c:pt idx="3930">
                  <c:v>9.5005004808006603</c:v>
                </c:pt>
                <c:pt idx="3931">
                  <c:v>9.5005004808006603</c:v>
                </c:pt>
                <c:pt idx="3932">
                  <c:v>9.5005004808006603</c:v>
                </c:pt>
                <c:pt idx="3933">
                  <c:v>9.5005004808006603</c:v>
                </c:pt>
                <c:pt idx="3934">
                  <c:v>9.5005004808006603</c:v>
                </c:pt>
                <c:pt idx="3935">
                  <c:v>9.5005004808006603</c:v>
                </c:pt>
                <c:pt idx="3936">
                  <c:v>9.5005004808006603</c:v>
                </c:pt>
                <c:pt idx="3937">
                  <c:v>9.5005004808006603</c:v>
                </c:pt>
                <c:pt idx="3938">
                  <c:v>9.5005004808006603</c:v>
                </c:pt>
                <c:pt idx="3939">
                  <c:v>9.5005004808006603</c:v>
                </c:pt>
                <c:pt idx="3940">
                  <c:v>9.5005004808006603</c:v>
                </c:pt>
                <c:pt idx="3941">
                  <c:v>9.5005004808006603</c:v>
                </c:pt>
                <c:pt idx="3942">
                  <c:v>9.5005004808006603</c:v>
                </c:pt>
                <c:pt idx="3943">
                  <c:v>9.5005004808006603</c:v>
                </c:pt>
                <c:pt idx="3944">
                  <c:v>9.5005004808006603</c:v>
                </c:pt>
                <c:pt idx="3945">
                  <c:v>9.5005004808006603</c:v>
                </c:pt>
                <c:pt idx="3946">
                  <c:v>9.5005004808006603</c:v>
                </c:pt>
                <c:pt idx="3947">
                  <c:v>9.5005004808006603</c:v>
                </c:pt>
                <c:pt idx="3948">
                  <c:v>9.5005004808006603</c:v>
                </c:pt>
                <c:pt idx="3949">
                  <c:v>9.5005004808006603</c:v>
                </c:pt>
                <c:pt idx="3950">
                  <c:v>9.5005004808006603</c:v>
                </c:pt>
                <c:pt idx="3951">
                  <c:v>9.5005004808006603</c:v>
                </c:pt>
                <c:pt idx="3952">
                  <c:v>9.5005004808006603</c:v>
                </c:pt>
                <c:pt idx="3953">
                  <c:v>9.5005004808006603</c:v>
                </c:pt>
                <c:pt idx="3954">
                  <c:v>9.5005004808006603</c:v>
                </c:pt>
                <c:pt idx="3955">
                  <c:v>9.5005004808006603</c:v>
                </c:pt>
                <c:pt idx="3956">
                  <c:v>9.5005004808006603</c:v>
                </c:pt>
                <c:pt idx="3957">
                  <c:v>9.5005004808006603</c:v>
                </c:pt>
                <c:pt idx="3958">
                  <c:v>9.5005004808006603</c:v>
                </c:pt>
                <c:pt idx="3959">
                  <c:v>9.5005004808006603</c:v>
                </c:pt>
                <c:pt idx="3960">
                  <c:v>9.5005004808006603</c:v>
                </c:pt>
                <c:pt idx="3961">
                  <c:v>9.5005004808006603</c:v>
                </c:pt>
                <c:pt idx="3962">
                  <c:v>9.5005004808006603</c:v>
                </c:pt>
                <c:pt idx="3963">
                  <c:v>9.5005004808006603</c:v>
                </c:pt>
                <c:pt idx="3964">
                  <c:v>9.5005004808006603</c:v>
                </c:pt>
                <c:pt idx="3965">
                  <c:v>9.5005004808006603</c:v>
                </c:pt>
                <c:pt idx="3966">
                  <c:v>9.5005004808006603</c:v>
                </c:pt>
                <c:pt idx="3967">
                  <c:v>9.5005004808006603</c:v>
                </c:pt>
                <c:pt idx="3968">
                  <c:v>9.5005004808006603</c:v>
                </c:pt>
                <c:pt idx="3969">
                  <c:v>9.5005004808006603</c:v>
                </c:pt>
                <c:pt idx="3970">
                  <c:v>9.5005004808006603</c:v>
                </c:pt>
                <c:pt idx="3971">
                  <c:v>9.5005004808006603</c:v>
                </c:pt>
                <c:pt idx="3972">
                  <c:v>9.5005004808006603</c:v>
                </c:pt>
                <c:pt idx="3973">
                  <c:v>9.5005004808006603</c:v>
                </c:pt>
                <c:pt idx="3974">
                  <c:v>9.5005004808006603</c:v>
                </c:pt>
                <c:pt idx="3975">
                  <c:v>9.5005004808006603</c:v>
                </c:pt>
                <c:pt idx="3976">
                  <c:v>9.5005004808006603</c:v>
                </c:pt>
                <c:pt idx="3977">
                  <c:v>9.5005004808006603</c:v>
                </c:pt>
                <c:pt idx="3978">
                  <c:v>9.5005004808006603</c:v>
                </c:pt>
                <c:pt idx="3979">
                  <c:v>9.5005004808006603</c:v>
                </c:pt>
                <c:pt idx="3980">
                  <c:v>9.5005004808006603</c:v>
                </c:pt>
                <c:pt idx="3981">
                  <c:v>9.5005004808006603</c:v>
                </c:pt>
                <c:pt idx="3982">
                  <c:v>9.5005004808006603</c:v>
                </c:pt>
                <c:pt idx="3983">
                  <c:v>9.5005004808006603</c:v>
                </c:pt>
                <c:pt idx="3984">
                  <c:v>9.5005004808006603</c:v>
                </c:pt>
                <c:pt idx="3985">
                  <c:v>9.5005004808006603</c:v>
                </c:pt>
                <c:pt idx="3986">
                  <c:v>9.5005004808006603</c:v>
                </c:pt>
                <c:pt idx="3987">
                  <c:v>9.5005004808006603</c:v>
                </c:pt>
                <c:pt idx="3988">
                  <c:v>9.5005004808006603</c:v>
                </c:pt>
                <c:pt idx="3989">
                  <c:v>9.5005004808006603</c:v>
                </c:pt>
                <c:pt idx="3990">
                  <c:v>9.5005004808006603</c:v>
                </c:pt>
                <c:pt idx="3991">
                  <c:v>9.5005004808006603</c:v>
                </c:pt>
                <c:pt idx="3992">
                  <c:v>9.5005004808006603</c:v>
                </c:pt>
                <c:pt idx="3993">
                  <c:v>9.5005004808006603</c:v>
                </c:pt>
                <c:pt idx="3994">
                  <c:v>9.5005004808006603</c:v>
                </c:pt>
                <c:pt idx="3995">
                  <c:v>9.5005004808006603</c:v>
                </c:pt>
                <c:pt idx="3996">
                  <c:v>9.5005004808006603</c:v>
                </c:pt>
                <c:pt idx="3997">
                  <c:v>9.5005004808006603</c:v>
                </c:pt>
                <c:pt idx="3998">
                  <c:v>9.5005004808006603</c:v>
                </c:pt>
                <c:pt idx="3999">
                  <c:v>9.5005004808006603</c:v>
                </c:pt>
                <c:pt idx="4000">
                  <c:v>9.5005004808006603</c:v>
                </c:pt>
                <c:pt idx="4001">
                  <c:v>9.5005004808006603</c:v>
                </c:pt>
                <c:pt idx="4002">
                  <c:v>9.5005004808006603</c:v>
                </c:pt>
                <c:pt idx="4003">
                  <c:v>9.5005004808006603</c:v>
                </c:pt>
                <c:pt idx="4004">
                  <c:v>9.5005004808006603</c:v>
                </c:pt>
                <c:pt idx="4005">
                  <c:v>9.5005004808006603</c:v>
                </c:pt>
                <c:pt idx="4006">
                  <c:v>9.5005004808006603</c:v>
                </c:pt>
                <c:pt idx="4007">
                  <c:v>9.5005004808006603</c:v>
                </c:pt>
                <c:pt idx="4008">
                  <c:v>9.5005004808006603</c:v>
                </c:pt>
                <c:pt idx="4009">
                  <c:v>9.5005004808006603</c:v>
                </c:pt>
                <c:pt idx="4010">
                  <c:v>9.5005004808006603</c:v>
                </c:pt>
                <c:pt idx="4011">
                  <c:v>9.5005004808006603</c:v>
                </c:pt>
                <c:pt idx="4012">
                  <c:v>9.5005004808006603</c:v>
                </c:pt>
                <c:pt idx="4013">
                  <c:v>9.5005004808006603</c:v>
                </c:pt>
                <c:pt idx="4014">
                  <c:v>9.5005004808006603</c:v>
                </c:pt>
                <c:pt idx="4015">
                  <c:v>9.5005004808006603</c:v>
                </c:pt>
                <c:pt idx="4016">
                  <c:v>9.5005004808006603</c:v>
                </c:pt>
                <c:pt idx="4017">
                  <c:v>9.5005004808006603</c:v>
                </c:pt>
              </c:numCache>
            </c:numRef>
          </c:val>
          <c:smooth val="0"/>
          <c:extLst>
            <c:ext xmlns:c16="http://schemas.microsoft.com/office/drawing/2014/chart" uri="{C3380CC4-5D6E-409C-BE32-E72D297353CC}">
              <c16:uniqueId val="{0000002C-FFB9-4507-9872-6640AF1E4C2B}"/>
            </c:ext>
          </c:extLst>
        </c:ser>
        <c:ser>
          <c:idx val="10"/>
          <c:order val="7"/>
          <c:tx>
            <c:strRef>
              <c:f>'Price-to-sales multiple'!$C$7</c:f>
              <c:strCache>
                <c:ptCount val="1"/>
                <c:pt idx="0">
                  <c:v>TTM P/S multiple</c:v>
                </c:pt>
              </c:strCache>
            </c:strRef>
          </c:tx>
          <c:spPr>
            <a:ln>
              <a:solidFill>
                <a:schemeClr val="accent1"/>
              </a:solidFill>
            </a:ln>
          </c:spPr>
          <c:marker>
            <c:symbol val="none"/>
          </c:marker>
          <c:cat>
            <c:numRef>
              <c:f>'Price-to-sales multiple'!$B$1289:$B$5306</c:f>
              <c:numCache>
                <c:formatCode>m/d/yyyy</c:formatCode>
                <c:ptCount val="4018"/>
                <c:pt idx="0">
                  <c:v>42005</c:v>
                </c:pt>
                <c:pt idx="1">
                  <c:v>42006</c:v>
                </c:pt>
                <c:pt idx="2">
                  <c:v>42007</c:v>
                </c:pt>
                <c:pt idx="3">
                  <c:v>42008</c:v>
                </c:pt>
                <c:pt idx="4">
                  <c:v>42009</c:v>
                </c:pt>
                <c:pt idx="5">
                  <c:v>42010</c:v>
                </c:pt>
                <c:pt idx="6">
                  <c:v>42011</c:v>
                </c:pt>
                <c:pt idx="7">
                  <c:v>42012</c:v>
                </c:pt>
                <c:pt idx="8">
                  <c:v>42013</c:v>
                </c:pt>
                <c:pt idx="9">
                  <c:v>42014</c:v>
                </c:pt>
                <c:pt idx="10">
                  <c:v>42015</c:v>
                </c:pt>
                <c:pt idx="11">
                  <c:v>42016</c:v>
                </c:pt>
                <c:pt idx="12">
                  <c:v>42017</c:v>
                </c:pt>
                <c:pt idx="13">
                  <c:v>42018</c:v>
                </c:pt>
                <c:pt idx="14">
                  <c:v>42019</c:v>
                </c:pt>
                <c:pt idx="15">
                  <c:v>42020</c:v>
                </c:pt>
                <c:pt idx="16">
                  <c:v>42021</c:v>
                </c:pt>
                <c:pt idx="17">
                  <c:v>42022</c:v>
                </c:pt>
                <c:pt idx="18">
                  <c:v>42023</c:v>
                </c:pt>
                <c:pt idx="19">
                  <c:v>42024</c:v>
                </c:pt>
                <c:pt idx="20">
                  <c:v>42025</c:v>
                </c:pt>
                <c:pt idx="21">
                  <c:v>42026</c:v>
                </c:pt>
                <c:pt idx="22">
                  <c:v>42027</c:v>
                </c:pt>
                <c:pt idx="23">
                  <c:v>42028</c:v>
                </c:pt>
                <c:pt idx="24">
                  <c:v>42029</c:v>
                </c:pt>
                <c:pt idx="25">
                  <c:v>42030</c:v>
                </c:pt>
                <c:pt idx="26">
                  <c:v>42031</c:v>
                </c:pt>
                <c:pt idx="27">
                  <c:v>42032</c:v>
                </c:pt>
                <c:pt idx="28">
                  <c:v>42033</c:v>
                </c:pt>
                <c:pt idx="29">
                  <c:v>42034</c:v>
                </c:pt>
                <c:pt idx="30">
                  <c:v>42035</c:v>
                </c:pt>
                <c:pt idx="31">
                  <c:v>42036</c:v>
                </c:pt>
                <c:pt idx="32">
                  <c:v>42037</c:v>
                </c:pt>
                <c:pt idx="33">
                  <c:v>42038</c:v>
                </c:pt>
                <c:pt idx="34">
                  <c:v>42039</c:v>
                </c:pt>
                <c:pt idx="35">
                  <c:v>42040</c:v>
                </c:pt>
                <c:pt idx="36">
                  <c:v>42041</c:v>
                </c:pt>
                <c:pt idx="37">
                  <c:v>42042</c:v>
                </c:pt>
                <c:pt idx="38">
                  <c:v>42043</c:v>
                </c:pt>
                <c:pt idx="39">
                  <c:v>42044</c:v>
                </c:pt>
                <c:pt idx="40">
                  <c:v>42045</c:v>
                </c:pt>
                <c:pt idx="41">
                  <c:v>42046</c:v>
                </c:pt>
                <c:pt idx="42">
                  <c:v>42047</c:v>
                </c:pt>
                <c:pt idx="43">
                  <c:v>42048</c:v>
                </c:pt>
                <c:pt idx="44">
                  <c:v>42049</c:v>
                </c:pt>
                <c:pt idx="45">
                  <c:v>42050</c:v>
                </c:pt>
                <c:pt idx="46">
                  <c:v>42051</c:v>
                </c:pt>
                <c:pt idx="47">
                  <c:v>42052</c:v>
                </c:pt>
                <c:pt idx="48">
                  <c:v>42053</c:v>
                </c:pt>
                <c:pt idx="49">
                  <c:v>42054</c:v>
                </c:pt>
                <c:pt idx="50">
                  <c:v>42055</c:v>
                </c:pt>
                <c:pt idx="51">
                  <c:v>42056</c:v>
                </c:pt>
                <c:pt idx="52">
                  <c:v>42057</c:v>
                </c:pt>
                <c:pt idx="53">
                  <c:v>42058</c:v>
                </c:pt>
                <c:pt idx="54">
                  <c:v>42059</c:v>
                </c:pt>
                <c:pt idx="55">
                  <c:v>42060</c:v>
                </c:pt>
                <c:pt idx="56">
                  <c:v>42061</c:v>
                </c:pt>
                <c:pt idx="57">
                  <c:v>42062</c:v>
                </c:pt>
                <c:pt idx="58">
                  <c:v>42063</c:v>
                </c:pt>
                <c:pt idx="59">
                  <c:v>42064</c:v>
                </c:pt>
                <c:pt idx="60">
                  <c:v>42065</c:v>
                </c:pt>
                <c:pt idx="61">
                  <c:v>42066</c:v>
                </c:pt>
                <c:pt idx="62">
                  <c:v>42067</c:v>
                </c:pt>
                <c:pt idx="63">
                  <c:v>42068</c:v>
                </c:pt>
                <c:pt idx="64">
                  <c:v>42069</c:v>
                </c:pt>
                <c:pt idx="65">
                  <c:v>42070</c:v>
                </c:pt>
                <c:pt idx="66">
                  <c:v>42071</c:v>
                </c:pt>
                <c:pt idx="67">
                  <c:v>42072</c:v>
                </c:pt>
                <c:pt idx="68">
                  <c:v>42073</c:v>
                </c:pt>
                <c:pt idx="69">
                  <c:v>42074</c:v>
                </c:pt>
                <c:pt idx="70">
                  <c:v>42075</c:v>
                </c:pt>
                <c:pt idx="71">
                  <c:v>42076</c:v>
                </c:pt>
                <c:pt idx="72">
                  <c:v>42077</c:v>
                </c:pt>
                <c:pt idx="73">
                  <c:v>42078</c:v>
                </c:pt>
                <c:pt idx="74">
                  <c:v>42079</c:v>
                </c:pt>
                <c:pt idx="75">
                  <c:v>42080</c:v>
                </c:pt>
                <c:pt idx="76">
                  <c:v>42081</c:v>
                </c:pt>
                <c:pt idx="77">
                  <c:v>42082</c:v>
                </c:pt>
                <c:pt idx="78">
                  <c:v>42083</c:v>
                </c:pt>
                <c:pt idx="79">
                  <c:v>42084</c:v>
                </c:pt>
                <c:pt idx="80">
                  <c:v>42085</c:v>
                </c:pt>
                <c:pt idx="81">
                  <c:v>42086</c:v>
                </c:pt>
                <c:pt idx="82">
                  <c:v>42087</c:v>
                </c:pt>
                <c:pt idx="83">
                  <c:v>42088</c:v>
                </c:pt>
                <c:pt idx="84">
                  <c:v>42089</c:v>
                </c:pt>
                <c:pt idx="85">
                  <c:v>42090</c:v>
                </c:pt>
                <c:pt idx="86">
                  <c:v>42091</c:v>
                </c:pt>
                <c:pt idx="87">
                  <c:v>42092</c:v>
                </c:pt>
                <c:pt idx="88">
                  <c:v>42093</c:v>
                </c:pt>
                <c:pt idx="89">
                  <c:v>42094</c:v>
                </c:pt>
                <c:pt idx="90">
                  <c:v>42095</c:v>
                </c:pt>
                <c:pt idx="91">
                  <c:v>42096</c:v>
                </c:pt>
                <c:pt idx="92">
                  <c:v>42097</c:v>
                </c:pt>
                <c:pt idx="93">
                  <c:v>42098</c:v>
                </c:pt>
                <c:pt idx="94">
                  <c:v>42099</c:v>
                </c:pt>
                <c:pt idx="95">
                  <c:v>42100</c:v>
                </c:pt>
                <c:pt idx="96">
                  <c:v>42101</c:v>
                </c:pt>
                <c:pt idx="97">
                  <c:v>42102</c:v>
                </c:pt>
                <c:pt idx="98">
                  <c:v>42103</c:v>
                </c:pt>
                <c:pt idx="99">
                  <c:v>42104</c:v>
                </c:pt>
                <c:pt idx="100">
                  <c:v>42105</c:v>
                </c:pt>
                <c:pt idx="101">
                  <c:v>42106</c:v>
                </c:pt>
                <c:pt idx="102">
                  <c:v>42107</c:v>
                </c:pt>
                <c:pt idx="103">
                  <c:v>42108</c:v>
                </c:pt>
                <c:pt idx="104">
                  <c:v>42109</c:v>
                </c:pt>
                <c:pt idx="105">
                  <c:v>42110</c:v>
                </c:pt>
                <c:pt idx="106">
                  <c:v>42111</c:v>
                </c:pt>
                <c:pt idx="107">
                  <c:v>42112</c:v>
                </c:pt>
                <c:pt idx="108">
                  <c:v>42113</c:v>
                </c:pt>
                <c:pt idx="109">
                  <c:v>42114</c:v>
                </c:pt>
                <c:pt idx="110">
                  <c:v>42115</c:v>
                </c:pt>
                <c:pt idx="111">
                  <c:v>42116</c:v>
                </c:pt>
                <c:pt idx="112">
                  <c:v>42117</c:v>
                </c:pt>
                <c:pt idx="113">
                  <c:v>42118</c:v>
                </c:pt>
                <c:pt idx="114">
                  <c:v>42119</c:v>
                </c:pt>
                <c:pt idx="115">
                  <c:v>42120</c:v>
                </c:pt>
                <c:pt idx="116">
                  <c:v>42121</c:v>
                </c:pt>
                <c:pt idx="117">
                  <c:v>42122</c:v>
                </c:pt>
                <c:pt idx="118">
                  <c:v>42123</c:v>
                </c:pt>
                <c:pt idx="119">
                  <c:v>42124</c:v>
                </c:pt>
                <c:pt idx="120">
                  <c:v>42125</c:v>
                </c:pt>
                <c:pt idx="121">
                  <c:v>42126</c:v>
                </c:pt>
                <c:pt idx="122">
                  <c:v>42127</c:v>
                </c:pt>
                <c:pt idx="123">
                  <c:v>42128</c:v>
                </c:pt>
                <c:pt idx="124">
                  <c:v>42129</c:v>
                </c:pt>
                <c:pt idx="125">
                  <c:v>42130</c:v>
                </c:pt>
                <c:pt idx="126">
                  <c:v>42131</c:v>
                </c:pt>
                <c:pt idx="127">
                  <c:v>42132</c:v>
                </c:pt>
                <c:pt idx="128">
                  <c:v>42133</c:v>
                </c:pt>
                <c:pt idx="129">
                  <c:v>42134</c:v>
                </c:pt>
                <c:pt idx="130">
                  <c:v>42135</c:v>
                </c:pt>
                <c:pt idx="131">
                  <c:v>42136</c:v>
                </c:pt>
                <c:pt idx="132">
                  <c:v>42137</c:v>
                </c:pt>
                <c:pt idx="133">
                  <c:v>42138</c:v>
                </c:pt>
                <c:pt idx="134">
                  <c:v>42139</c:v>
                </c:pt>
                <c:pt idx="135">
                  <c:v>42140</c:v>
                </c:pt>
                <c:pt idx="136">
                  <c:v>42141</c:v>
                </c:pt>
                <c:pt idx="137">
                  <c:v>42142</c:v>
                </c:pt>
                <c:pt idx="138">
                  <c:v>42143</c:v>
                </c:pt>
                <c:pt idx="139">
                  <c:v>42144</c:v>
                </c:pt>
                <c:pt idx="140">
                  <c:v>42145</c:v>
                </c:pt>
                <c:pt idx="141">
                  <c:v>42146</c:v>
                </c:pt>
                <c:pt idx="142">
                  <c:v>42147</c:v>
                </c:pt>
                <c:pt idx="143">
                  <c:v>42148</c:v>
                </c:pt>
                <c:pt idx="144">
                  <c:v>42149</c:v>
                </c:pt>
                <c:pt idx="145">
                  <c:v>42150</c:v>
                </c:pt>
                <c:pt idx="146">
                  <c:v>42151</c:v>
                </c:pt>
                <c:pt idx="147">
                  <c:v>42152</c:v>
                </c:pt>
                <c:pt idx="148">
                  <c:v>42153</c:v>
                </c:pt>
                <c:pt idx="149">
                  <c:v>42154</c:v>
                </c:pt>
                <c:pt idx="150">
                  <c:v>42155</c:v>
                </c:pt>
                <c:pt idx="151">
                  <c:v>42156</c:v>
                </c:pt>
                <c:pt idx="152">
                  <c:v>42157</c:v>
                </c:pt>
                <c:pt idx="153">
                  <c:v>42158</c:v>
                </c:pt>
                <c:pt idx="154">
                  <c:v>42159</c:v>
                </c:pt>
                <c:pt idx="155">
                  <c:v>42160</c:v>
                </c:pt>
                <c:pt idx="156">
                  <c:v>42161</c:v>
                </c:pt>
                <c:pt idx="157">
                  <c:v>42162</c:v>
                </c:pt>
                <c:pt idx="158">
                  <c:v>42163</c:v>
                </c:pt>
                <c:pt idx="159">
                  <c:v>42164</c:v>
                </c:pt>
                <c:pt idx="160">
                  <c:v>42165</c:v>
                </c:pt>
                <c:pt idx="161">
                  <c:v>42166</c:v>
                </c:pt>
                <c:pt idx="162">
                  <c:v>42167</c:v>
                </c:pt>
                <c:pt idx="163">
                  <c:v>42168</c:v>
                </c:pt>
                <c:pt idx="164">
                  <c:v>42169</c:v>
                </c:pt>
                <c:pt idx="165">
                  <c:v>42170</c:v>
                </c:pt>
                <c:pt idx="166">
                  <c:v>42171</c:v>
                </c:pt>
                <c:pt idx="167">
                  <c:v>42172</c:v>
                </c:pt>
                <c:pt idx="168">
                  <c:v>42173</c:v>
                </c:pt>
                <c:pt idx="169">
                  <c:v>42174</c:v>
                </c:pt>
                <c:pt idx="170">
                  <c:v>42175</c:v>
                </c:pt>
                <c:pt idx="171">
                  <c:v>42176</c:v>
                </c:pt>
                <c:pt idx="172">
                  <c:v>42177</c:v>
                </c:pt>
                <c:pt idx="173">
                  <c:v>42178</c:v>
                </c:pt>
                <c:pt idx="174">
                  <c:v>42179</c:v>
                </c:pt>
                <c:pt idx="175">
                  <c:v>42180</c:v>
                </c:pt>
                <c:pt idx="176">
                  <c:v>42181</c:v>
                </c:pt>
                <c:pt idx="177">
                  <c:v>42182</c:v>
                </c:pt>
                <c:pt idx="178">
                  <c:v>42183</c:v>
                </c:pt>
                <c:pt idx="179">
                  <c:v>42184</c:v>
                </c:pt>
                <c:pt idx="180">
                  <c:v>42185</c:v>
                </c:pt>
                <c:pt idx="181">
                  <c:v>42186</c:v>
                </c:pt>
                <c:pt idx="182">
                  <c:v>42187</c:v>
                </c:pt>
                <c:pt idx="183">
                  <c:v>42188</c:v>
                </c:pt>
                <c:pt idx="184">
                  <c:v>42189</c:v>
                </c:pt>
                <c:pt idx="185">
                  <c:v>42190</c:v>
                </c:pt>
                <c:pt idx="186">
                  <c:v>42191</c:v>
                </c:pt>
                <c:pt idx="187">
                  <c:v>42192</c:v>
                </c:pt>
                <c:pt idx="188">
                  <c:v>42193</c:v>
                </c:pt>
                <c:pt idx="189">
                  <c:v>42194</c:v>
                </c:pt>
                <c:pt idx="190">
                  <c:v>42195</c:v>
                </c:pt>
                <c:pt idx="191">
                  <c:v>42196</c:v>
                </c:pt>
                <c:pt idx="192">
                  <c:v>42197</c:v>
                </c:pt>
                <c:pt idx="193">
                  <c:v>42198</c:v>
                </c:pt>
                <c:pt idx="194">
                  <c:v>42199</c:v>
                </c:pt>
                <c:pt idx="195">
                  <c:v>42200</c:v>
                </c:pt>
                <c:pt idx="196">
                  <c:v>42201</c:v>
                </c:pt>
                <c:pt idx="197">
                  <c:v>42202</c:v>
                </c:pt>
                <c:pt idx="198">
                  <c:v>42203</c:v>
                </c:pt>
                <c:pt idx="199">
                  <c:v>42204</c:v>
                </c:pt>
                <c:pt idx="200">
                  <c:v>42205</c:v>
                </c:pt>
                <c:pt idx="201">
                  <c:v>42206</c:v>
                </c:pt>
                <c:pt idx="202">
                  <c:v>42207</c:v>
                </c:pt>
                <c:pt idx="203">
                  <c:v>42208</c:v>
                </c:pt>
                <c:pt idx="204">
                  <c:v>42209</c:v>
                </c:pt>
                <c:pt idx="205">
                  <c:v>42210</c:v>
                </c:pt>
                <c:pt idx="206">
                  <c:v>42211</c:v>
                </c:pt>
                <c:pt idx="207">
                  <c:v>42212</c:v>
                </c:pt>
                <c:pt idx="208">
                  <c:v>42213</c:v>
                </c:pt>
                <c:pt idx="209">
                  <c:v>42214</c:v>
                </c:pt>
                <c:pt idx="210">
                  <c:v>42215</c:v>
                </c:pt>
                <c:pt idx="211">
                  <c:v>42216</c:v>
                </c:pt>
                <c:pt idx="212">
                  <c:v>42217</c:v>
                </c:pt>
                <c:pt idx="213">
                  <c:v>42218</c:v>
                </c:pt>
                <c:pt idx="214">
                  <c:v>42219</c:v>
                </c:pt>
                <c:pt idx="215">
                  <c:v>42220</c:v>
                </c:pt>
                <c:pt idx="216">
                  <c:v>42221</c:v>
                </c:pt>
                <c:pt idx="217">
                  <c:v>42222</c:v>
                </c:pt>
                <c:pt idx="218">
                  <c:v>42223</c:v>
                </c:pt>
                <c:pt idx="219">
                  <c:v>42224</c:v>
                </c:pt>
                <c:pt idx="220">
                  <c:v>42225</c:v>
                </c:pt>
                <c:pt idx="221">
                  <c:v>42226</c:v>
                </c:pt>
                <c:pt idx="222">
                  <c:v>42227</c:v>
                </c:pt>
                <c:pt idx="223">
                  <c:v>42228</c:v>
                </c:pt>
                <c:pt idx="224">
                  <c:v>42229</c:v>
                </c:pt>
                <c:pt idx="225">
                  <c:v>42230</c:v>
                </c:pt>
                <c:pt idx="226">
                  <c:v>42231</c:v>
                </c:pt>
                <c:pt idx="227">
                  <c:v>42232</c:v>
                </c:pt>
                <c:pt idx="228">
                  <c:v>42233</c:v>
                </c:pt>
                <c:pt idx="229">
                  <c:v>42234</c:v>
                </c:pt>
                <c:pt idx="230">
                  <c:v>42235</c:v>
                </c:pt>
                <c:pt idx="231">
                  <c:v>42236</c:v>
                </c:pt>
                <c:pt idx="232">
                  <c:v>42237</c:v>
                </c:pt>
                <c:pt idx="233">
                  <c:v>42238</c:v>
                </c:pt>
                <c:pt idx="234">
                  <c:v>42239</c:v>
                </c:pt>
                <c:pt idx="235">
                  <c:v>42240</c:v>
                </c:pt>
                <c:pt idx="236">
                  <c:v>42241</c:v>
                </c:pt>
                <c:pt idx="237">
                  <c:v>42242</c:v>
                </c:pt>
                <c:pt idx="238">
                  <c:v>42243</c:v>
                </c:pt>
                <c:pt idx="239">
                  <c:v>42244</c:v>
                </c:pt>
                <c:pt idx="240">
                  <c:v>42245</c:v>
                </c:pt>
                <c:pt idx="241">
                  <c:v>42246</c:v>
                </c:pt>
                <c:pt idx="242">
                  <c:v>42247</c:v>
                </c:pt>
                <c:pt idx="243">
                  <c:v>42248</c:v>
                </c:pt>
                <c:pt idx="244">
                  <c:v>42249</c:v>
                </c:pt>
                <c:pt idx="245">
                  <c:v>42250</c:v>
                </c:pt>
                <c:pt idx="246">
                  <c:v>42251</c:v>
                </c:pt>
                <c:pt idx="247">
                  <c:v>42252</c:v>
                </c:pt>
                <c:pt idx="248">
                  <c:v>42253</c:v>
                </c:pt>
                <c:pt idx="249">
                  <c:v>42254</c:v>
                </c:pt>
                <c:pt idx="250">
                  <c:v>42255</c:v>
                </c:pt>
                <c:pt idx="251">
                  <c:v>42256</c:v>
                </c:pt>
                <c:pt idx="252">
                  <c:v>42257</c:v>
                </c:pt>
                <c:pt idx="253">
                  <c:v>42258</c:v>
                </c:pt>
                <c:pt idx="254">
                  <c:v>42259</c:v>
                </c:pt>
                <c:pt idx="255">
                  <c:v>42260</c:v>
                </c:pt>
                <c:pt idx="256">
                  <c:v>42261</c:v>
                </c:pt>
                <c:pt idx="257">
                  <c:v>42262</c:v>
                </c:pt>
                <c:pt idx="258">
                  <c:v>42263</c:v>
                </c:pt>
                <c:pt idx="259">
                  <c:v>42264</c:v>
                </c:pt>
                <c:pt idx="260">
                  <c:v>42265</c:v>
                </c:pt>
                <c:pt idx="261">
                  <c:v>42266</c:v>
                </c:pt>
                <c:pt idx="262">
                  <c:v>42267</c:v>
                </c:pt>
                <c:pt idx="263">
                  <c:v>42268</c:v>
                </c:pt>
                <c:pt idx="264">
                  <c:v>42269</c:v>
                </c:pt>
                <c:pt idx="265">
                  <c:v>42270</c:v>
                </c:pt>
                <c:pt idx="266">
                  <c:v>42271</c:v>
                </c:pt>
                <c:pt idx="267">
                  <c:v>42272</c:v>
                </c:pt>
                <c:pt idx="268">
                  <c:v>42273</c:v>
                </c:pt>
                <c:pt idx="269">
                  <c:v>42274</c:v>
                </c:pt>
                <c:pt idx="270">
                  <c:v>42275</c:v>
                </c:pt>
                <c:pt idx="271">
                  <c:v>42276</c:v>
                </c:pt>
                <c:pt idx="272">
                  <c:v>42277</c:v>
                </c:pt>
                <c:pt idx="273">
                  <c:v>42278</c:v>
                </c:pt>
                <c:pt idx="274">
                  <c:v>42279</c:v>
                </c:pt>
                <c:pt idx="275">
                  <c:v>42280</c:v>
                </c:pt>
                <c:pt idx="276">
                  <c:v>42281</c:v>
                </c:pt>
                <c:pt idx="277">
                  <c:v>42282</c:v>
                </c:pt>
                <c:pt idx="278">
                  <c:v>42283</c:v>
                </c:pt>
                <c:pt idx="279">
                  <c:v>42284</c:v>
                </c:pt>
                <c:pt idx="280">
                  <c:v>42285</c:v>
                </c:pt>
                <c:pt idx="281">
                  <c:v>42286</c:v>
                </c:pt>
                <c:pt idx="282">
                  <c:v>42287</c:v>
                </c:pt>
                <c:pt idx="283">
                  <c:v>42288</c:v>
                </c:pt>
                <c:pt idx="284">
                  <c:v>42289</c:v>
                </c:pt>
                <c:pt idx="285">
                  <c:v>42290</c:v>
                </c:pt>
                <c:pt idx="286">
                  <c:v>42291</c:v>
                </c:pt>
                <c:pt idx="287">
                  <c:v>42292</c:v>
                </c:pt>
                <c:pt idx="288">
                  <c:v>42293</c:v>
                </c:pt>
                <c:pt idx="289">
                  <c:v>42294</c:v>
                </c:pt>
                <c:pt idx="290">
                  <c:v>42295</c:v>
                </c:pt>
                <c:pt idx="291">
                  <c:v>42296</c:v>
                </c:pt>
                <c:pt idx="292">
                  <c:v>42297</c:v>
                </c:pt>
                <c:pt idx="293">
                  <c:v>42298</c:v>
                </c:pt>
                <c:pt idx="294">
                  <c:v>42299</c:v>
                </c:pt>
                <c:pt idx="295">
                  <c:v>42300</c:v>
                </c:pt>
                <c:pt idx="296">
                  <c:v>42301</c:v>
                </c:pt>
                <c:pt idx="297">
                  <c:v>42302</c:v>
                </c:pt>
                <c:pt idx="298">
                  <c:v>42303</c:v>
                </c:pt>
                <c:pt idx="299">
                  <c:v>42304</c:v>
                </c:pt>
                <c:pt idx="300">
                  <c:v>42305</c:v>
                </c:pt>
                <c:pt idx="301">
                  <c:v>42306</c:v>
                </c:pt>
                <c:pt idx="302">
                  <c:v>42307</c:v>
                </c:pt>
                <c:pt idx="303">
                  <c:v>42308</c:v>
                </c:pt>
                <c:pt idx="304">
                  <c:v>42309</c:v>
                </c:pt>
                <c:pt idx="305">
                  <c:v>42310</c:v>
                </c:pt>
                <c:pt idx="306">
                  <c:v>42311</c:v>
                </c:pt>
                <c:pt idx="307">
                  <c:v>42312</c:v>
                </c:pt>
                <c:pt idx="308">
                  <c:v>42313</c:v>
                </c:pt>
                <c:pt idx="309">
                  <c:v>42314</c:v>
                </c:pt>
                <c:pt idx="310">
                  <c:v>42315</c:v>
                </c:pt>
                <c:pt idx="311">
                  <c:v>42316</c:v>
                </c:pt>
                <c:pt idx="312">
                  <c:v>42317</c:v>
                </c:pt>
                <c:pt idx="313">
                  <c:v>42318</c:v>
                </c:pt>
                <c:pt idx="314">
                  <c:v>42319</c:v>
                </c:pt>
                <c:pt idx="315">
                  <c:v>42320</c:v>
                </c:pt>
                <c:pt idx="316">
                  <c:v>42321</c:v>
                </c:pt>
                <c:pt idx="317">
                  <c:v>42322</c:v>
                </c:pt>
                <c:pt idx="318">
                  <c:v>42323</c:v>
                </c:pt>
                <c:pt idx="319">
                  <c:v>42324</c:v>
                </c:pt>
                <c:pt idx="320">
                  <c:v>42325</c:v>
                </c:pt>
                <c:pt idx="321">
                  <c:v>42326</c:v>
                </c:pt>
                <c:pt idx="322">
                  <c:v>42327</c:v>
                </c:pt>
                <c:pt idx="323">
                  <c:v>42328</c:v>
                </c:pt>
                <c:pt idx="324">
                  <c:v>42329</c:v>
                </c:pt>
                <c:pt idx="325">
                  <c:v>42330</c:v>
                </c:pt>
                <c:pt idx="326">
                  <c:v>42331</c:v>
                </c:pt>
                <c:pt idx="327">
                  <c:v>42332</c:v>
                </c:pt>
                <c:pt idx="328">
                  <c:v>42333</c:v>
                </c:pt>
                <c:pt idx="329">
                  <c:v>42334</c:v>
                </c:pt>
                <c:pt idx="330">
                  <c:v>42335</c:v>
                </c:pt>
                <c:pt idx="331">
                  <c:v>42336</c:v>
                </c:pt>
                <c:pt idx="332">
                  <c:v>42337</c:v>
                </c:pt>
                <c:pt idx="333">
                  <c:v>42338</c:v>
                </c:pt>
                <c:pt idx="334">
                  <c:v>42339</c:v>
                </c:pt>
                <c:pt idx="335">
                  <c:v>42340</c:v>
                </c:pt>
                <c:pt idx="336">
                  <c:v>42341</c:v>
                </c:pt>
                <c:pt idx="337">
                  <c:v>42342</c:v>
                </c:pt>
                <c:pt idx="338">
                  <c:v>42343</c:v>
                </c:pt>
                <c:pt idx="339">
                  <c:v>42344</c:v>
                </c:pt>
                <c:pt idx="340">
                  <c:v>42345</c:v>
                </c:pt>
                <c:pt idx="341">
                  <c:v>42346</c:v>
                </c:pt>
                <c:pt idx="342">
                  <c:v>42347</c:v>
                </c:pt>
                <c:pt idx="343">
                  <c:v>42348</c:v>
                </c:pt>
                <c:pt idx="344">
                  <c:v>42349</c:v>
                </c:pt>
                <c:pt idx="345">
                  <c:v>42350</c:v>
                </c:pt>
                <c:pt idx="346">
                  <c:v>42351</c:v>
                </c:pt>
                <c:pt idx="347">
                  <c:v>42352</c:v>
                </c:pt>
                <c:pt idx="348">
                  <c:v>42353</c:v>
                </c:pt>
                <c:pt idx="349">
                  <c:v>42354</c:v>
                </c:pt>
                <c:pt idx="350">
                  <c:v>42355</c:v>
                </c:pt>
                <c:pt idx="351">
                  <c:v>42356</c:v>
                </c:pt>
                <c:pt idx="352">
                  <c:v>42357</c:v>
                </c:pt>
                <c:pt idx="353">
                  <c:v>42358</c:v>
                </c:pt>
                <c:pt idx="354">
                  <c:v>42359</c:v>
                </c:pt>
                <c:pt idx="355">
                  <c:v>42360</c:v>
                </c:pt>
                <c:pt idx="356">
                  <c:v>42361</c:v>
                </c:pt>
                <c:pt idx="357">
                  <c:v>42362</c:v>
                </c:pt>
                <c:pt idx="358">
                  <c:v>42363</c:v>
                </c:pt>
                <c:pt idx="359">
                  <c:v>42364</c:v>
                </c:pt>
                <c:pt idx="360">
                  <c:v>42365</c:v>
                </c:pt>
                <c:pt idx="361">
                  <c:v>42366</c:v>
                </c:pt>
                <c:pt idx="362">
                  <c:v>42367</c:v>
                </c:pt>
                <c:pt idx="363">
                  <c:v>42368</c:v>
                </c:pt>
                <c:pt idx="364">
                  <c:v>42369</c:v>
                </c:pt>
                <c:pt idx="365">
                  <c:v>42370</c:v>
                </c:pt>
                <c:pt idx="366">
                  <c:v>42371</c:v>
                </c:pt>
                <c:pt idx="367">
                  <c:v>42372</c:v>
                </c:pt>
                <c:pt idx="368">
                  <c:v>42373</c:v>
                </c:pt>
                <c:pt idx="369">
                  <c:v>42374</c:v>
                </c:pt>
                <c:pt idx="370">
                  <c:v>42375</c:v>
                </c:pt>
                <c:pt idx="371">
                  <c:v>42376</c:v>
                </c:pt>
                <c:pt idx="372">
                  <c:v>42377</c:v>
                </c:pt>
                <c:pt idx="373">
                  <c:v>42378</c:v>
                </c:pt>
                <c:pt idx="374">
                  <c:v>42379</c:v>
                </c:pt>
                <c:pt idx="375">
                  <c:v>42380</c:v>
                </c:pt>
                <c:pt idx="376">
                  <c:v>42381</c:v>
                </c:pt>
                <c:pt idx="377">
                  <c:v>42382</c:v>
                </c:pt>
                <c:pt idx="378">
                  <c:v>42383</c:v>
                </c:pt>
                <c:pt idx="379">
                  <c:v>42384</c:v>
                </c:pt>
                <c:pt idx="380">
                  <c:v>42385</c:v>
                </c:pt>
                <c:pt idx="381">
                  <c:v>42386</c:v>
                </c:pt>
                <c:pt idx="382">
                  <c:v>42387</c:v>
                </c:pt>
                <c:pt idx="383">
                  <c:v>42388</c:v>
                </c:pt>
                <c:pt idx="384">
                  <c:v>42389</c:v>
                </c:pt>
                <c:pt idx="385">
                  <c:v>42390</c:v>
                </c:pt>
                <c:pt idx="386">
                  <c:v>42391</c:v>
                </c:pt>
                <c:pt idx="387">
                  <c:v>42392</c:v>
                </c:pt>
                <c:pt idx="388">
                  <c:v>42393</c:v>
                </c:pt>
                <c:pt idx="389">
                  <c:v>42394</c:v>
                </c:pt>
                <c:pt idx="390">
                  <c:v>42395</c:v>
                </c:pt>
                <c:pt idx="391">
                  <c:v>42396</c:v>
                </c:pt>
                <c:pt idx="392">
                  <c:v>42397</c:v>
                </c:pt>
                <c:pt idx="393">
                  <c:v>42398</c:v>
                </c:pt>
                <c:pt idx="394">
                  <c:v>42399</c:v>
                </c:pt>
                <c:pt idx="395">
                  <c:v>42400</c:v>
                </c:pt>
                <c:pt idx="396">
                  <c:v>42401</c:v>
                </c:pt>
                <c:pt idx="397">
                  <c:v>42402</c:v>
                </c:pt>
                <c:pt idx="398">
                  <c:v>42403</c:v>
                </c:pt>
                <c:pt idx="399">
                  <c:v>42404</c:v>
                </c:pt>
                <c:pt idx="400">
                  <c:v>42405</c:v>
                </c:pt>
                <c:pt idx="401">
                  <c:v>42406</c:v>
                </c:pt>
                <c:pt idx="402">
                  <c:v>42407</c:v>
                </c:pt>
                <c:pt idx="403">
                  <c:v>42408</c:v>
                </c:pt>
                <c:pt idx="404">
                  <c:v>42409</c:v>
                </c:pt>
                <c:pt idx="405">
                  <c:v>42410</c:v>
                </c:pt>
                <c:pt idx="406">
                  <c:v>42411</c:v>
                </c:pt>
                <c:pt idx="407">
                  <c:v>42412</c:v>
                </c:pt>
                <c:pt idx="408">
                  <c:v>42413</c:v>
                </c:pt>
                <c:pt idx="409">
                  <c:v>42414</c:v>
                </c:pt>
                <c:pt idx="410">
                  <c:v>42415</c:v>
                </c:pt>
                <c:pt idx="411">
                  <c:v>42416</c:v>
                </c:pt>
                <c:pt idx="412">
                  <c:v>42417</c:v>
                </c:pt>
                <c:pt idx="413">
                  <c:v>42418</c:v>
                </c:pt>
                <c:pt idx="414">
                  <c:v>42419</c:v>
                </c:pt>
                <c:pt idx="415">
                  <c:v>42420</c:v>
                </c:pt>
                <c:pt idx="416">
                  <c:v>42421</c:v>
                </c:pt>
                <c:pt idx="417">
                  <c:v>42422</c:v>
                </c:pt>
                <c:pt idx="418">
                  <c:v>42423</c:v>
                </c:pt>
                <c:pt idx="419">
                  <c:v>42424</c:v>
                </c:pt>
                <c:pt idx="420">
                  <c:v>42425</c:v>
                </c:pt>
                <c:pt idx="421">
                  <c:v>42426</c:v>
                </c:pt>
                <c:pt idx="422">
                  <c:v>42427</c:v>
                </c:pt>
                <c:pt idx="423">
                  <c:v>42428</c:v>
                </c:pt>
                <c:pt idx="424">
                  <c:v>42429</c:v>
                </c:pt>
                <c:pt idx="425">
                  <c:v>42430</c:v>
                </c:pt>
                <c:pt idx="426">
                  <c:v>42431</c:v>
                </c:pt>
                <c:pt idx="427">
                  <c:v>42432</c:v>
                </c:pt>
                <c:pt idx="428">
                  <c:v>42433</c:v>
                </c:pt>
                <c:pt idx="429">
                  <c:v>42434</c:v>
                </c:pt>
                <c:pt idx="430">
                  <c:v>42435</c:v>
                </c:pt>
                <c:pt idx="431">
                  <c:v>42436</c:v>
                </c:pt>
                <c:pt idx="432">
                  <c:v>42437</c:v>
                </c:pt>
                <c:pt idx="433">
                  <c:v>42438</c:v>
                </c:pt>
                <c:pt idx="434">
                  <c:v>42439</c:v>
                </c:pt>
                <c:pt idx="435">
                  <c:v>42440</c:v>
                </c:pt>
                <c:pt idx="436">
                  <c:v>42441</c:v>
                </c:pt>
                <c:pt idx="437">
                  <c:v>42442</c:v>
                </c:pt>
                <c:pt idx="438">
                  <c:v>42443</c:v>
                </c:pt>
                <c:pt idx="439">
                  <c:v>42444</c:v>
                </c:pt>
                <c:pt idx="440">
                  <c:v>42445</c:v>
                </c:pt>
                <c:pt idx="441">
                  <c:v>42446</c:v>
                </c:pt>
                <c:pt idx="442">
                  <c:v>42447</c:v>
                </c:pt>
                <c:pt idx="443">
                  <c:v>42448</c:v>
                </c:pt>
                <c:pt idx="444">
                  <c:v>42449</c:v>
                </c:pt>
                <c:pt idx="445">
                  <c:v>42450</c:v>
                </c:pt>
                <c:pt idx="446">
                  <c:v>42451</c:v>
                </c:pt>
                <c:pt idx="447">
                  <c:v>42452</c:v>
                </c:pt>
                <c:pt idx="448">
                  <c:v>42453</c:v>
                </c:pt>
                <c:pt idx="449">
                  <c:v>42454</c:v>
                </c:pt>
                <c:pt idx="450">
                  <c:v>42455</c:v>
                </c:pt>
                <c:pt idx="451">
                  <c:v>42456</c:v>
                </c:pt>
                <c:pt idx="452">
                  <c:v>42457</c:v>
                </c:pt>
                <c:pt idx="453">
                  <c:v>42458</c:v>
                </c:pt>
                <c:pt idx="454">
                  <c:v>42459</c:v>
                </c:pt>
                <c:pt idx="455">
                  <c:v>42460</c:v>
                </c:pt>
                <c:pt idx="456">
                  <c:v>42461</c:v>
                </c:pt>
                <c:pt idx="457">
                  <c:v>42462</c:v>
                </c:pt>
                <c:pt idx="458">
                  <c:v>42463</c:v>
                </c:pt>
                <c:pt idx="459">
                  <c:v>42464</c:v>
                </c:pt>
                <c:pt idx="460">
                  <c:v>42465</c:v>
                </c:pt>
                <c:pt idx="461">
                  <c:v>42466</c:v>
                </c:pt>
                <c:pt idx="462">
                  <c:v>42467</c:v>
                </c:pt>
                <c:pt idx="463">
                  <c:v>42468</c:v>
                </c:pt>
                <c:pt idx="464">
                  <c:v>42469</c:v>
                </c:pt>
                <c:pt idx="465">
                  <c:v>42470</c:v>
                </c:pt>
                <c:pt idx="466">
                  <c:v>42471</c:v>
                </c:pt>
                <c:pt idx="467">
                  <c:v>42472</c:v>
                </c:pt>
                <c:pt idx="468">
                  <c:v>42473</c:v>
                </c:pt>
                <c:pt idx="469">
                  <c:v>42474</c:v>
                </c:pt>
                <c:pt idx="470">
                  <c:v>42475</c:v>
                </c:pt>
                <c:pt idx="471">
                  <c:v>42476</c:v>
                </c:pt>
                <c:pt idx="472">
                  <c:v>42477</c:v>
                </c:pt>
                <c:pt idx="473">
                  <c:v>42478</c:v>
                </c:pt>
                <c:pt idx="474">
                  <c:v>42479</c:v>
                </c:pt>
                <c:pt idx="475">
                  <c:v>42480</c:v>
                </c:pt>
                <c:pt idx="476">
                  <c:v>42481</c:v>
                </c:pt>
                <c:pt idx="477">
                  <c:v>42482</c:v>
                </c:pt>
                <c:pt idx="478">
                  <c:v>42483</c:v>
                </c:pt>
                <c:pt idx="479">
                  <c:v>42484</c:v>
                </c:pt>
                <c:pt idx="480">
                  <c:v>42485</c:v>
                </c:pt>
                <c:pt idx="481">
                  <c:v>42486</c:v>
                </c:pt>
                <c:pt idx="482">
                  <c:v>42487</c:v>
                </c:pt>
                <c:pt idx="483">
                  <c:v>42488</c:v>
                </c:pt>
                <c:pt idx="484">
                  <c:v>42489</c:v>
                </c:pt>
                <c:pt idx="485">
                  <c:v>42490</c:v>
                </c:pt>
                <c:pt idx="486">
                  <c:v>42491</c:v>
                </c:pt>
                <c:pt idx="487">
                  <c:v>42492</c:v>
                </c:pt>
                <c:pt idx="488">
                  <c:v>42493</c:v>
                </c:pt>
                <c:pt idx="489">
                  <c:v>42494</c:v>
                </c:pt>
                <c:pt idx="490">
                  <c:v>42495</c:v>
                </c:pt>
                <c:pt idx="491">
                  <c:v>42496</c:v>
                </c:pt>
                <c:pt idx="492">
                  <c:v>42497</c:v>
                </c:pt>
                <c:pt idx="493">
                  <c:v>42498</c:v>
                </c:pt>
                <c:pt idx="494">
                  <c:v>42499</c:v>
                </c:pt>
                <c:pt idx="495">
                  <c:v>42500</c:v>
                </c:pt>
                <c:pt idx="496">
                  <c:v>42501</c:v>
                </c:pt>
                <c:pt idx="497">
                  <c:v>42502</c:v>
                </c:pt>
                <c:pt idx="498">
                  <c:v>42503</c:v>
                </c:pt>
                <c:pt idx="499">
                  <c:v>42504</c:v>
                </c:pt>
                <c:pt idx="500">
                  <c:v>42505</c:v>
                </c:pt>
                <c:pt idx="501">
                  <c:v>42506</c:v>
                </c:pt>
                <c:pt idx="502">
                  <c:v>42507</c:v>
                </c:pt>
                <c:pt idx="503">
                  <c:v>42508</c:v>
                </c:pt>
                <c:pt idx="504">
                  <c:v>42509</c:v>
                </c:pt>
                <c:pt idx="505">
                  <c:v>42510</c:v>
                </c:pt>
                <c:pt idx="506">
                  <c:v>42511</c:v>
                </c:pt>
                <c:pt idx="507">
                  <c:v>42512</c:v>
                </c:pt>
                <c:pt idx="508">
                  <c:v>42513</c:v>
                </c:pt>
                <c:pt idx="509">
                  <c:v>42514</c:v>
                </c:pt>
                <c:pt idx="510">
                  <c:v>42515</c:v>
                </c:pt>
                <c:pt idx="511">
                  <c:v>42516</c:v>
                </c:pt>
                <c:pt idx="512">
                  <c:v>42517</c:v>
                </c:pt>
                <c:pt idx="513">
                  <c:v>42518</c:v>
                </c:pt>
                <c:pt idx="514">
                  <c:v>42519</c:v>
                </c:pt>
                <c:pt idx="515">
                  <c:v>42520</c:v>
                </c:pt>
                <c:pt idx="516">
                  <c:v>42521</c:v>
                </c:pt>
                <c:pt idx="517">
                  <c:v>42522</c:v>
                </c:pt>
                <c:pt idx="518">
                  <c:v>42523</c:v>
                </c:pt>
                <c:pt idx="519">
                  <c:v>42524</c:v>
                </c:pt>
                <c:pt idx="520">
                  <c:v>42525</c:v>
                </c:pt>
                <c:pt idx="521">
                  <c:v>42526</c:v>
                </c:pt>
                <c:pt idx="522">
                  <c:v>42527</c:v>
                </c:pt>
                <c:pt idx="523">
                  <c:v>42528</c:v>
                </c:pt>
                <c:pt idx="524">
                  <c:v>42529</c:v>
                </c:pt>
                <c:pt idx="525">
                  <c:v>42530</c:v>
                </c:pt>
                <c:pt idx="526">
                  <c:v>42531</c:v>
                </c:pt>
                <c:pt idx="527">
                  <c:v>42532</c:v>
                </c:pt>
                <c:pt idx="528">
                  <c:v>42533</c:v>
                </c:pt>
                <c:pt idx="529">
                  <c:v>42534</c:v>
                </c:pt>
                <c:pt idx="530">
                  <c:v>42535</c:v>
                </c:pt>
                <c:pt idx="531">
                  <c:v>42536</c:v>
                </c:pt>
                <c:pt idx="532">
                  <c:v>42537</c:v>
                </c:pt>
                <c:pt idx="533">
                  <c:v>42538</c:v>
                </c:pt>
                <c:pt idx="534">
                  <c:v>42539</c:v>
                </c:pt>
                <c:pt idx="535">
                  <c:v>42540</c:v>
                </c:pt>
                <c:pt idx="536">
                  <c:v>42541</c:v>
                </c:pt>
                <c:pt idx="537">
                  <c:v>42542</c:v>
                </c:pt>
                <c:pt idx="538">
                  <c:v>42543</c:v>
                </c:pt>
                <c:pt idx="539">
                  <c:v>42544</c:v>
                </c:pt>
                <c:pt idx="540">
                  <c:v>42545</c:v>
                </c:pt>
                <c:pt idx="541">
                  <c:v>42546</c:v>
                </c:pt>
                <c:pt idx="542">
                  <c:v>42547</c:v>
                </c:pt>
                <c:pt idx="543">
                  <c:v>42548</c:v>
                </c:pt>
                <c:pt idx="544">
                  <c:v>42549</c:v>
                </c:pt>
                <c:pt idx="545">
                  <c:v>42550</c:v>
                </c:pt>
                <c:pt idx="546">
                  <c:v>42551</c:v>
                </c:pt>
                <c:pt idx="547">
                  <c:v>42552</c:v>
                </c:pt>
                <c:pt idx="548">
                  <c:v>42553</c:v>
                </c:pt>
                <c:pt idx="549">
                  <c:v>42554</c:v>
                </c:pt>
                <c:pt idx="550">
                  <c:v>42555</c:v>
                </c:pt>
                <c:pt idx="551">
                  <c:v>42556</c:v>
                </c:pt>
                <c:pt idx="552">
                  <c:v>42557</c:v>
                </c:pt>
                <c:pt idx="553">
                  <c:v>42558</c:v>
                </c:pt>
                <c:pt idx="554">
                  <c:v>42559</c:v>
                </c:pt>
                <c:pt idx="555">
                  <c:v>42560</c:v>
                </c:pt>
                <c:pt idx="556">
                  <c:v>42561</c:v>
                </c:pt>
                <c:pt idx="557">
                  <c:v>42562</c:v>
                </c:pt>
                <c:pt idx="558">
                  <c:v>42563</c:v>
                </c:pt>
                <c:pt idx="559">
                  <c:v>42564</c:v>
                </c:pt>
                <c:pt idx="560">
                  <c:v>42565</c:v>
                </c:pt>
                <c:pt idx="561">
                  <c:v>42566</c:v>
                </c:pt>
                <c:pt idx="562">
                  <c:v>42567</c:v>
                </c:pt>
                <c:pt idx="563">
                  <c:v>42568</c:v>
                </c:pt>
                <c:pt idx="564">
                  <c:v>42569</c:v>
                </c:pt>
                <c:pt idx="565">
                  <c:v>42570</c:v>
                </c:pt>
                <c:pt idx="566">
                  <c:v>42571</c:v>
                </c:pt>
                <c:pt idx="567">
                  <c:v>42572</c:v>
                </c:pt>
                <c:pt idx="568">
                  <c:v>42573</c:v>
                </c:pt>
                <c:pt idx="569">
                  <c:v>42574</c:v>
                </c:pt>
                <c:pt idx="570">
                  <c:v>42575</c:v>
                </c:pt>
                <c:pt idx="571">
                  <c:v>42576</c:v>
                </c:pt>
                <c:pt idx="572">
                  <c:v>42577</c:v>
                </c:pt>
                <c:pt idx="573">
                  <c:v>42578</c:v>
                </c:pt>
                <c:pt idx="574">
                  <c:v>42579</c:v>
                </c:pt>
                <c:pt idx="575">
                  <c:v>42580</c:v>
                </c:pt>
                <c:pt idx="576">
                  <c:v>42581</c:v>
                </c:pt>
                <c:pt idx="577">
                  <c:v>42582</c:v>
                </c:pt>
                <c:pt idx="578">
                  <c:v>42583</c:v>
                </c:pt>
                <c:pt idx="579">
                  <c:v>42584</c:v>
                </c:pt>
                <c:pt idx="580">
                  <c:v>42585</c:v>
                </c:pt>
                <c:pt idx="581">
                  <c:v>42586</c:v>
                </c:pt>
                <c:pt idx="582">
                  <c:v>42587</c:v>
                </c:pt>
                <c:pt idx="583">
                  <c:v>42588</c:v>
                </c:pt>
                <c:pt idx="584">
                  <c:v>42589</c:v>
                </c:pt>
                <c:pt idx="585">
                  <c:v>42590</c:v>
                </c:pt>
                <c:pt idx="586">
                  <c:v>42591</c:v>
                </c:pt>
                <c:pt idx="587">
                  <c:v>42592</c:v>
                </c:pt>
                <c:pt idx="588">
                  <c:v>42593</c:v>
                </c:pt>
                <c:pt idx="589">
                  <c:v>42594</c:v>
                </c:pt>
                <c:pt idx="590">
                  <c:v>42595</c:v>
                </c:pt>
                <c:pt idx="591">
                  <c:v>42596</c:v>
                </c:pt>
                <c:pt idx="592">
                  <c:v>42597</c:v>
                </c:pt>
                <c:pt idx="593">
                  <c:v>42598</c:v>
                </c:pt>
                <c:pt idx="594">
                  <c:v>42599</c:v>
                </c:pt>
                <c:pt idx="595">
                  <c:v>42600</c:v>
                </c:pt>
                <c:pt idx="596">
                  <c:v>42601</c:v>
                </c:pt>
                <c:pt idx="597">
                  <c:v>42602</c:v>
                </c:pt>
                <c:pt idx="598">
                  <c:v>42603</c:v>
                </c:pt>
                <c:pt idx="599">
                  <c:v>42604</c:v>
                </c:pt>
                <c:pt idx="600">
                  <c:v>42605</c:v>
                </c:pt>
                <c:pt idx="601">
                  <c:v>42606</c:v>
                </c:pt>
                <c:pt idx="602">
                  <c:v>42607</c:v>
                </c:pt>
                <c:pt idx="603">
                  <c:v>42608</c:v>
                </c:pt>
                <c:pt idx="604">
                  <c:v>42609</c:v>
                </c:pt>
                <c:pt idx="605">
                  <c:v>42610</c:v>
                </c:pt>
                <c:pt idx="606">
                  <c:v>42611</c:v>
                </c:pt>
                <c:pt idx="607">
                  <c:v>42612</c:v>
                </c:pt>
                <c:pt idx="608">
                  <c:v>42613</c:v>
                </c:pt>
                <c:pt idx="609">
                  <c:v>42614</c:v>
                </c:pt>
                <c:pt idx="610">
                  <c:v>42615</c:v>
                </c:pt>
                <c:pt idx="611">
                  <c:v>42616</c:v>
                </c:pt>
                <c:pt idx="612">
                  <c:v>42617</c:v>
                </c:pt>
                <c:pt idx="613">
                  <c:v>42618</c:v>
                </c:pt>
                <c:pt idx="614">
                  <c:v>42619</c:v>
                </c:pt>
                <c:pt idx="615">
                  <c:v>42620</c:v>
                </c:pt>
                <c:pt idx="616">
                  <c:v>42621</c:v>
                </c:pt>
                <c:pt idx="617">
                  <c:v>42622</c:v>
                </c:pt>
                <c:pt idx="618">
                  <c:v>42623</c:v>
                </c:pt>
                <c:pt idx="619">
                  <c:v>42624</c:v>
                </c:pt>
                <c:pt idx="620">
                  <c:v>42625</c:v>
                </c:pt>
                <c:pt idx="621">
                  <c:v>42626</c:v>
                </c:pt>
                <c:pt idx="622">
                  <c:v>42627</c:v>
                </c:pt>
                <c:pt idx="623">
                  <c:v>42628</c:v>
                </c:pt>
                <c:pt idx="624">
                  <c:v>42629</c:v>
                </c:pt>
                <c:pt idx="625">
                  <c:v>42630</c:v>
                </c:pt>
                <c:pt idx="626">
                  <c:v>42631</c:v>
                </c:pt>
                <c:pt idx="627">
                  <c:v>42632</c:v>
                </c:pt>
                <c:pt idx="628">
                  <c:v>42633</c:v>
                </c:pt>
                <c:pt idx="629">
                  <c:v>42634</c:v>
                </c:pt>
                <c:pt idx="630">
                  <c:v>42635</c:v>
                </c:pt>
                <c:pt idx="631">
                  <c:v>42636</c:v>
                </c:pt>
                <c:pt idx="632">
                  <c:v>42637</c:v>
                </c:pt>
                <c:pt idx="633">
                  <c:v>42638</c:v>
                </c:pt>
                <c:pt idx="634">
                  <c:v>42639</c:v>
                </c:pt>
                <c:pt idx="635">
                  <c:v>42640</c:v>
                </c:pt>
                <c:pt idx="636">
                  <c:v>42641</c:v>
                </c:pt>
                <c:pt idx="637">
                  <c:v>42642</c:v>
                </c:pt>
                <c:pt idx="638">
                  <c:v>42643</c:v>
                </c:pt>
                <c:pt idx="639">
                  <c:v>42644</c:v>
                </c:pt>
                <c:pt idx="640">
                  <c:v>42645</c:v>
                </c:pt>
                <c:pt idx="641">
                  <c:v>42646</c:v>
                </c:pt>
                <c:pt idx="642">
                  <c:v>42647</c:v>
                </c:pt>
                <c:pt idx="643">
                  <c:v>42648</c:v>
                </c:pt>
                <c:pt idx="644">
                  <c:v>42649</c:v>
                </c:pt>
                <c:pt idx="645">
                  <c:v>42650</c:v>
                </c:pt>
                <c:pt idx="646">
                  <c:v>42651</c:v>
                </c:pt>
                <c:pt idx="647">
                  <c:v>42652</c:v>
                </c:pt>
                <c:pt idx="648">
                  <c:v>42653</c:v>
                </c:pt>
                <c:pt idx="649">
                  <c:v>42654</c:v>
                </c:pt>
                <c:pt idx="650">
                  <c:v>42655</c:v>
                </c:pt>
                <c:pt idx="651">
                  <c:v>42656</c:v>
                </c:pt>
                <c:pt idx="652">
                  <c:v>42657</c:v>
                </c:pt>
                <c:pt idx="653">
                  <c:v>42658</c:v>
                </c:pt>
                <c:pt idx="654">
                  <c:v>42659</c:v>
                </c:pt>
                <c:pt idx="655">
                  <c:v>42660</c:v>
                </c:pt>
                <c:pt idx="656">
                  <c:v>42661</c:v>
                </c:pt>
                <c:pt idx="657">
                  <c:v>42662</c:v>
                </c:pt>
                <c:pt idx="658">
                  <c:v>42663</c:v>
                </c:pt>
                <c:pt idx="659">
                  <c:v>42664</c:v>
                </c:pt>
                <c:pt idx="660">
                  <c:v>42665</c:v>
                </c:pt>
                <c:pt idx="661">
                  <c:v>42666</c:v>
                </c:pt>
                <c:pt idx="662">
                  <c:v>42667</c:v>
                </c:pt>
                <c:pt idx="663">
                  <c:v>42668</c:v>
                </c:pt>
                <c:pt idx="664">
                  <c:v>42669</c:v>
                </c:pt>
                <c:pt idx="665">
                  <c:v>42670</c:v>
                </c:pt>
                <c:pt idx="666">
                  <c:v>42671</c:v>
                </c:pt>
                <c:pt idx="667">
                  <c:v>42672</c:v>
                </c:pt>
                <c:pt idx="668">
                  <c:v>42673</c:v>
                </c:pt>
                <c:pt idx="669">
                  <c:v>42674</c:v>
                </c:pt>
                <c:pt idx="670">
                  <c:v>42675</c:v>
                </c:pt>
                <c:pt idx="671">
                  <c:v>42676</c:v>
                </c:pt>
                <c:pt idx="672">
                  <c:v>42677</c:v>
                </c:pt>
                <c:pt idx="673">
                  <c:v>42678</c:v>
                </c:pt>
                <c:pt idx="674">
                  <c:v>42679</c:v>
                </c:pt>
                <c:pt idx="675">
                  <c:v>42680</c:v>
                </c:pt>
                <c:pt idx="676">
                  <c:v>42681</c:v>
                </c:pt>
                <c:pt idx="677">
                  <c:v>42682</c:v>
                </c:pt>
                <c:pt idx="678">
                  <c:v>42683</c:v>
                </c:pt>
                <c:pt idx="679">
                  <c:v>42684</c:v>
                </c:pt>
                <c:pt idx="680">
                  <c:v>42685</c:v>
                </c:pt>
                <c:pt idx="681">
                  <c:v>42686</c:v>
                </c:pt>
                <c:pt idx="682">
                  <c:v>42687</c:v>
                </c:pt>
                <c:pt idx="683">
                  <c:v>42688</c:v>
                </c:pt>
                <c:pt idx="684">
                  <c:v>42689</c:v>
                </c:pt>
                <c:pt idx="685">
                  <c:v>42690</c:v>
                </c:pt>
                <c:pt idx="686">
                  <c:v>42691</c:v>
                </c:pt>
                <c:pt idx="687">
                  <c:v>42692</c:v>
                </c:pt>
                <c:pt idx="688">
                  <c:v>42693</c:v>
                </c:pt>
                <c:pt idx="689">
                  <c:v>42694</c:v>
                </c:pt>
                <c:pt idx="690">
                  <c:v>42695</c:v>
                </c:pt>
                <c:pt idx="691">
                  <c:v>42696</c:v>
                </c:pt>
                <c:pt idx="692">
                  <c:v>42697</c:v>
                </c:pt>
                <c:pt idx="693">
                  <c:v>42698</c:v>
                </c:pt>
                <c:pt idx="694">
                  <c:v>42699</c:v>
                </c:pt>
                <c:pt idx="695">
                  <c:v>42700</c:v>
                </c:pt>
                <c:pt idx="696">
                  <c:v>42701</c:v>
                </c:pt>
                <c:pt idx="697">
                  <c:v>42702</c:v>
                </c:pt>
                <c:pt idx="698">
                  <c:v>42703</c:v>
                </c:pt>
                <c:pt idx="699">
                  <c:v>42704</c:v>
                </c:pt>
                <c:pt idx="700">
                  <c:v>42705</c:v>
                </c:pt>
                <c:pt idx="701">
                  <c:v>42706</c:v>
                </c:pt>
                <c:pt idx="702">
                  <c:v>42707</c:v>
                </c:pt>
                <c:pt idx="703">
                  <c:v>42708</c:v>
                </c:pt>
                <c:pt idx="704">
                  <c:v>42709</c:v>
                </c:pt>
                <c:pt idx="705">
                  <c:v>42710</c:v>
                </c:pt>
                <c:pt idx="706">
                  <c:v>42711</c:v>
                </c:pt>
                <c:pt idx="707">
                  <c:v>42712</c:v>
                </c:pt>
                <c:pt idx="708">
                  <c:v>42713</c:v>
                </c:pt>
                <c:pt idx="709">
                  <c:v>42714</c:v>
                </c:pt>
                <c:pt idx="710">
                  <c:v>42715</c:v>
                </c:pt>
                <c:pt idx="711">
                  <c:v>42716</c:v>
                </c:pt>
                <c:pt idx="712">
                  <c:v>42717</c:v>
                </c:pt>
                <c:pt idx="713">
                  <c:v>42718</c:v>
                </c:pt>
                <c:pt idx="714">
                  <c:v>42719</c:v>
                </c:pt>
                <c:pt idx="715">
                  <c:v>42720</c:v>
                </c:pt>
                <c:pt idx="716">
                  <c:v>42721</c:v>
                </c:pt>
                <c:pt idx="717">
                  <c:v>42722</c:v>
                </c:pt>
                <c:pt idx="718">
                  <c:v>42723</c:v>
                </c:pt>
                <c:pt idx="719">
                  <c:v>42724</c:v>
                </c:pt>
                <c:pt idx="720">
                  <c:v>42725</c:v>
                </c:pt>
                <c:pt idx="721">
                  <c:v>42726</c:v>
                </c:pt>
                <c:pt idx="722">
                  <c:v>42727</c:v>
                </c:pt>
                <c:pt idx="723">
                  <c:v>42728</c:v>
                </c:pt>
                <c:pt idx="724">
                  <c:v>42729</c:v>
                </c:pt>
                <c:pt idx="725">
                  <c:v>42730</c:v>
                </c:pt>
                <c:pt idx="726">
                  <c:v>42731</c:v>
                </c:pt>
                <c:pt idx="727">
                  <c:v>42732</c:v>
                </c:pt>
                <c:pt idx="728">
                  <c:v>42733</c:v>
                </c:pt>
                <c:pt idx="729">
                  <c:v>42734</c:v>
                </c:pt>
                <c:pt idx="730">
                  <c:v>42735</c:v>
                </c:pt>
                <c:pt idx="731">
                  <c:v>42736</c:v>
                </c:pt>
                <c:pt idx="732">
                  <c:v>42737</c:v>
                </c:pt>
                <c:pt idx="733">
                  <c:v>42738</c:v>
                </c:pt>
                <c:pt idx="734">
                  <c:v>42739</c:v>
                </c:pt>
                <c:pt idx="735">
                  <c:v>42740</c:v>
                </c:pt>
                <c:pt idx="736">
                  <c:v>42741</c:v>
                </c:pt>
                <c:pt idx="737">
                  <c:v>42742</c:v>
                </c:pt>
                <c:pt idx="738">
                  <c:v>42743</c:v>
                </c:pt>
                <c:pt idx="739">
                  <c:v>42744</c:v>
                </c:pt>
                <c:pt idx="740">
                  <c:v>42745</c:v>
                </c:pt>
                <c:pt idx="741">
                  <c:v>42746</c:v>
                </c:pt>
                <c:pt idx="742">
                  <c:v>42747</c:v>
                </c:pt>
                <c:pt idx="743">
                  <c:v>42748</c:v>
                </c:pt>
                <c:pt idx="744">
                  <c:v>42749</c:v>
                </c:pt>
                <c:pt idx="745">
                  <c:v>42750</c:v>
                </c:pt>
                <c:pt idx="746">
                  <c:v>42751</c:v>
                </c:pt>
                <c:pt idx="747">
                  <c:v>42752</c:v>
                </c:pt>
                <c:pt idx="748">
                  <c:v>42753</c:v>
                </c:pt>
                <c:pt idx="749">
                  <c:v>42754</c:v>
                </c:pt>
                <c:pt idx="750">
                  <c:v>42755</c:v>
                </c:pt>
                <c:pt idx="751">
                  <c:v>42756</c:v>
                </c:pt>
                <c:pt idx="752">
                  <c:v>42757</c:v>
                </c:pt>
                <c:pt idx="753">
                  <c:v>42758</c:v>
                </c:pt>
                <c:pt idx="754">
                  <c:v>42759</c:v>
                </c:pt>
                <c:pt idx="755">
                  <c:v>42760</c:v>
                </c:pt>
                <c:pt idx="756">
                  <c:v>42761</c:v>
                </c:pt>
                <c:pt idx="757">
                  <c:v>42762</c:v>
                </c:pt>
                <c:pt idx="758">
                  <c:v>42763</c:v>
                </c:pt>
                <c:pt idx="759">
                  <c:v>42764</c:v>
                </c:pt>
                <c:pt idx="760">
                  <c:v>42765</c:v>
                </c:pt>
                <c:pt idx="761">
                  <c:v>42766</c:v>
                </c:pt>
                <c:pt idx="762">
                  <c:v>42767</c:v>
                </c:pt>
                <c:pt idx="763">
                  <c:v>42768</c:v>
                </c:pt>
                <c:pt idx="764">
                  <c:v>42769</c:v>
                </c:pt>
                <c:pt idx="765">
                  <c:v>42770</c:v>
                </c:pt>
                <c:pt idx="766">
                  <c:v>42771</c:v>
                </c:pt>
                <c:pt idx="767">
                  <c:v>42772</c:v>
                </c:pt>
                <c:pt idx="768">
                  <c:v>42773</c:v>
                </c:pt>
                <c:pt idx="769">
                  <c:v>42774</c:v>
                </c:pt>
                <c:pt idx="770">
                  <c:v>42775</c:v>
                </c:pt>
                <c:pt idx="771">
                  <c:v>42776</c:v>
                </c:pt>
                <c:pt idx="772">
                  <c:v>42777</c:v>
                </c:pt>
                <c:pt idx="773">
                  <c:v>42778</c:v>
                </c:pt>
                <c:pt idx="774">
                  <c:v>42779</c:v>
                </c:pt>
                <c:pt idx="775">
                  <c:v>42780</c:v>
                </c:pt>
                <c:pt idx="776">
                  <c:v>42781</c:v>
                </c:pt>
                <c:pt idx="777">
                  <c:v>42782</c:v>
                </c:pt>
                <c:pt idx="778">
                  <c:v>42783</c:v>
                </c:pt>
                <c:pt idx="779">
                  <c:v>42784</c:v>
                </c:pt>
                <c:pt idx="780">
                  <c:v>42785</c:v>
                </c:pt>
                <c:pt idx="781">
                  <c:v>42786</c:v>
                </c:pt>
                <c:pt idx="782">
                  <c:v>42787</c:v>
                </c:pt>
                <c:pt idx="783">
                  <c:v>42788</c:v>
                </c:pt>
                <c:pt idx="784">
                  <c:v>42789</c:v>
                </c:pt>
                <c:pt idx="785">
                  <c:v>42790</c:v>
                </c:pt>
                <c:pt idx="786">
                  <c:v>42791</c:v>
                </c:pt>
                <c:pt idx="787">
                  <c:v>42792</c:v>
                </c:pt>
                <c:pt idx="788">
                  <c:v>42793</c:v>
                </c:pt>
                <c:pt idx="789">
                  <c:v>42794</c:v>
                </c:pt>
                <c:pt idx="790">
                  <c:v>42795</c:v>
                </c:pt>
                <c:pt idx="791">
                  <c:v>42796</c:v>
                </c:pt>
                <c:pt idx="792">
                  <c:v>42797</c:v>
                </c:pt>
                <c:pt idx="793">
                  <c:v>42798</c:v>
                </c:pt>
                <c:pt idx="794">
                  <c:v>42799</c:v>
                </c:pt>
                <c:pt idx="795">
                  <c:v>42800</c:v>
                </c:pt>
                <c:pt idx="796">
                  <c:v>42801</c:v>
                </c:pt>
                <c:pt idx="797">
                  <c:v>42802</c:v>
                </c:pt>
                <c:pt idx="798">
                  <c:v>42803</c:v>
                </c:pt>
                <c:pt idx="799">
                  <c:v>42804</c:v>
                </c:pt>
                <c:pt idx="800">
                  <c:v>42805</c:v>
                </c:pt>
                <c:pt idx="801">
                  <c:v>42806</c:v>
                </c:pt>
                <c:pt idx="802">
                  <c:v>42807</c:v>
                </c:pt>
                <c:pt idx="803">
                  <c:v>42808</c:v>
                </c:pt>
                <c:pt idx="804">
                  <c:v>42809</c:v>
                </c:pt>
                <c:pt idx="805">
                  <c:v>42810</c:v>
                </c:pt>
                <c:pt idx="806">
                  <c:v>42811</c:v>
                </c:pt>
                <c:pt idx="807">
                  <c:v>42812</c:v>
                </c:pt>
                <c:pt idx="808">
                  <c:v>42813</c:v>
                </c:pt>
                <c:pt idx="809">
                  <c:v>42814</c:v>
                </c:pt>
                <c:pt idx="810">
                  <c:v>42815</c:v>
                </c:pt>
                <c:pt idx="811">
                  <c:v>42816</c:v>
                </c:pt>
                <c:pt idx="812">
                  <c:v>42817</c:v>
                </c:pt>
                <c:pt idx="813">
                  <c:v>42818</c:v>
                </c:pt>
                <c:pt idx="814">
                  <c:v>42819</c:v>
                </c:pt>
                <c:pt idx="815">
                  <c:v>42820</c:v>
                </c:pt>
                <c:pt idx="816">
                  <c:v>42821</c:v>
                </c:pt>
                <c:pt idx="817">
                  <c:v>42822</c:v>
                </c:pt>
                <c:pt idx="818">
                  <c:v>42823</c:v>
                </c:pt>
                <c:pt idx="819">
                  <c:v>42824</c:v>
                </c:pt>
                <c:pt idx="820">
                  <c:v>42825</c:v>
                </c:pt>
                <c:pt idx="821">
                  <c:v>42826</c:v>
                </c:pt>
                <c:pt idx="822">
                  <c:v>42827</c:v>
                </c:pt>
                <c:pt idx="823">
                  <c:v>42828</c:v>
                </c:pt>
                <c:pt idx="824">
                  <c:v>42829</c:v>
                </c:pt>
                <c:pt idx="825">
                  <c:v>42830</c:v>
                </c:pt>
                <c:pt idx="826">
                  <c:v>42831</c:v>
                </c:pt>
                <c:pt idx="827">
                  <c:v>42832</c:v>
                </c:pt>
                <c:pt idx="828">
                  <c:v>42833</c:v>
                </c:pt>
                <c:pt idx="829">
                  <c:v>42834</c:v>
                </c:pt>
                <c:pt idx="830">
                  <c:v>42835</c:v>
                </c:pt>
                <c:pt idx="831">
                  <c:v>42836</c:v>
                </c:pt>
                <c:pt idx="832">
                  <c:v>42837</c:v>
                </c:pt>
                <c:pt idx="833">
                  <c:v>42838</c:v>
                </c:pt>
                <c:pt idx="834">
                  <c:v>42839</c:v>
                </c:pt>
                <c:pt idx="835">
                  <c:v>42840</c:v>
                </c:pt>
                <c:pt idx="836">
                  <c:v>42841</c:v>
                </c:pt>
                <c:pt idx="837">
                  <c:v>42842</c:v>
                </c:pt>
                <c:pt idx="838">
                  <c:v>42843</c:v>
                </c:pt>
                <c:pt idx="839">
                  <c:v>42844</c:v>
                </c:pt>
                <c:pt idx="840">
                  <c:v>42845</c:v>
                </c:pt>
                <c:pt idx="841">
                  <c:v>42846</c:v>
                </c:pt>
                <c:pt idx="842">
                  <c:v>42847</c:v>
                </c:pt>
                <c:pt idx="843">
                  <c:v>42848</c:v>
                </c:pt>
                <c:pt idx="844">
                  <c:v>42849</c:v>
                </c:pt>
                <c:pt idx="845">
                  <c:v>42850</c:v>
                </c:pt>
                <c:pt idx="846">
                  <c:v>42851</c:v>
                </c:pt>
                <c:pt idx="847">
                  <c:v>42852</c:v>
                </c:pt>
                <c:pt idx="848">
                  <c:v>42853</c:v>
                </c:pt>
                <c:pt idx="849">
                  <c:v>42854</c:v>
                </c:pt>
                <c:pt idx="850">
                  <c:v>42855</c:v>
                </c:pt>
                <c:pt idx="851">
                  <c:v>42856</c:v>
                </c:pt>
                <c:pt idx="852">
                  <c:v>42857</c:v>
                </c:pt>
                <c:pt idx="853">
                  <c:v>42858</c:v>
                </c:pt>
                <c:pt idx="854">
                  <c:v>42859</c:v>
                </c:pt>
                <c:pt idx="855">
                  <c:v>42860</c:v>
                </c:pt>
                <c:pt idx="856">
                  <c:v>42861</c:v>
                </c:pt>
                <c:pt idx="857">
                  <c:v>42862</c:v>
                </c:pt>
                <c:pt idx="858">
                  <c:v>42863</c:v>
                </c:pt>
                <c:pt idx="859">
                  <c:v>42864</c:v>
                </c:pt>
                <c:pt idx="860">
                  <c:v>42865</c:v>
                </c:pt>
                <c:pt idx="861">
                  <c:v>42866</c:v>
                </c:pt>
                <c:pt idx="862">
                  <c:v>42867</c:v>
                </c:pt>
                <c:pt idx="863">
                  <c:v>42868</c:v>
                </c:pt>
                <c:pt idx="864">
                  <c:v>42869</c:v>
                </c:pt>
                <c:pt idx="865">
                  <c:v>42870</c:v>
                </c:pt>
                <c:pt idx="866">
                  <c:v>42871</c:v>
                </c:pt>
                <c:pt idx="867">
                  <c:v>42872</c:v>
                </c:pt>
                <c:pt idx="868">
                  <c:v>42873</c:v>
                </c:pt>
                <c:pt idx="869">
                  <c:v>42874</c:v>
                </c:pt>
                <c:pt idx="870">
                  <c:v>42875</c:v>
                </c:pt>
                <c:pt idx="871">
                  <c:v>42876</c:v>
                </c:pt>
                <c:pt idx="872">
                  <c:v>42877</c:v>
                </c:pt>
                <c:pt idx="873">
                  <c:v>42878</c:v>
                </c:pt>
                <c:pt idx="874">
                  <c:v>42879</c:v>
                </c:pt>
                <c:pt idx="875">
                  <c:v>42880</c:v>
                </c:pt>
                <c:pt idx="876">
                  <c:v>42881</c:v>
                </c:pt>
                <c:pt idx="877">
                  <c:v>42882</c:v>
                </c:pt>
                <c:pt idx="878">
                  <c:v>42883</c:v>
                </c:pt>
                <c:pt idx="879">
                  <c:v>42884</c:v>
                </c:pt>
                <c:pt idx="880">
                  <c:v>42885</c:v>
                </c:pt>
                <c:pt idx="881">
                  <c:v>42886</c:v>
                </c:pt>
                <c:pt idx="882">
                  <c:v>42887</c:v>
                </c:pt>
                <c:pt idx="883">
                  <c:v>42888</c:v>
                </c:pt>
                <c:pt idx="884">
                  <c:v>42889</c:v>
                </c:pt>
                <c:pt idx="885">
                  <c:v>42890</c:v>
                </c:pt>
                <c:pt idx="886">
                  <c:v>42891</c:v>
                </c:pt>
                <c:pt idx="887">
                  <c:v>42892</c:v>
                </c:pt>
                <c:pt idx="888">
                  <c:v>42893</c:v>
                </c:pt>
                <c:pt idx="889">
                  <c:v>42894</c:v>
                </c:pt>
                <c:pt idx="890">
                  <c:v>42895</c:v>
                </c:pt>
                <c:pt idx="891">
                  <c:v>42896</c:v>
                </c:pt>
                <c:pt idx="892">
                  <c:v>42897</c:v>
                </c:pt>
                <c:pt idx="893">
                  <c:v>42898</c:v>
                </c:pt>
                <c:pt idx="894">
                  <c:v>42899</c:v>
                </c:pt>
                <c:pt idx="895">
                  <c:v>42900</c:v>
                </c:pt>
                <c:pt idx="896">
                  <c:v>42901</c:v>
                </c:pt>
                <c:pt idx="897">
                  <c:v>42902</c:v>
                </c:pt>
                <c:pt idx="898">
                  <c:v>42903</c:v>
                </c:pt>
                <c:pt idx="899">
                  <c:v>42904</c:v>
                </c:pt>
                <c:pt idx="900">
                  <c:v>42905</c:v>
                </c:pt>
                <c:pt idx="901">
                  <c:v>42906</c:v>
                </c:pt>
                <c:pt idx="902">
                  <c:v>42907</c:v>
                </c:pt>
                <c:pt idx="903">
                  <c:v>42908</c:v>
                </c:pt>
                <c:pt idx="904">
                  <c:v>42909</c:v>
                </c:pt>
                <c:pt idx="905">
                  <c:v>42910</c:v>
                </c:pt>
                <c:pt idx="906">
                  <c:v>42911</c:v>
                </c:pt>
                <c:pt idx="907">
                  <c:v>42912</c:v>
                </c:pt>
                <c:pt idx="908">
                  <c:v>42913</c:v>
                </c:pt>
                <c:pt idx="909">
                  <c:v>42914</c:v>
                </c:pt>
                <c:pt idx="910">
                  <c:v>42915</c:v>
                </c:pt>
                <c:pt idx="911">
                  <c:v>42916</c:v>
                </c:pt>
                <c:pt idx="912">
                  <c:v>42917</c:v>
                </c:pt>
                <c:pt idx="913">
                  <c:v>42918</c:v>
                </c:pt>
                <c:pt idx="914">
                  <c:v>42919</c:v>
                </c:pt>
                <c:pt idx="915">
                  <c:v>42920</c:v>
                </c:pt>
                <c:pt idx="916">
                  <c:v>42921</c:v>
                </c:pt>
                <c:pt idx="917">
                  <c:v>42922</c:v>
                </c:pt>
                <c:pt idx="918">
                  <c:v>42923</c:v>
                </c:pt>
                <c:pt idx="919">
                  <c:v>42924</c:v>
                </c:pt>
                <c:pt idx="920">
                  <c:v>42925</c:v>
                </c:pt>
                <c:pt idx="921">
                  <c:v>42926</c:v>
                </c:pt>
                <c:pt idx="922">
                  <c:v>42927</c:v>
                </c:pt>
                <c:pt idx="923">
                  <c:v>42928</c:v>
                </c:pt>
                <c:pt idx="924">
                  <c:v>42929</c:v>
                </c:pt>
                <c:pt idx="925">
                  <c:v>42930</c:v>
                </c:pt>
                <c:pt idx="926">
                  <c:v>42931</c:v>
                </c:pt>
                <c:pt idx="927">
                  <c:v>42932</c:v>
                </c:pt>
                <c:pt idx="928">
                  <c:v>42933</c:v>
                </c:pt>
                <c:pt idx="929">
                  <c:v>42934</c:v>
                </c:pt>
                <c:pt idx="930">
                  <c:v>42935</c:v>
                </c:pt>
                <c:pt idx="931">
                  <c:v>42936</c:v>
                </c:pt>
                <c:pt idx="932">
                  <c:v>42937</c:v>
                </c:pt>
                <c:pt idx="933">
                  <c:v>42938</c:v>
                </c:pt>
                <c:pt idx="934">
                  <c:v>42939</c:v>
                </c:pt>
                <c:pt idx="935">
                  <c:v>42940</c:v>
                </c:pt>
                <c:pt idx="936">
                  <c:v>42941</c:v>
                </c:pt>
                <c:pt idx="937">
                  <c:v>42942</c:v>
                </c:pt>
                <c:pt idx="938">
                  <c:v>42943</c:v>
                </c:pt>
                <c:pt idx="939">
                  <c:v>42944</c:v>
                </c:pt>
                <c:pt idx="940">
                  <c:v>42945</c:v>
                </c:pt>
                <c:pt idx="941">
                  <c:v>42946</c:v>
                </c:pt>
                <c:pt idx="942">
                  <c:v>42947</c:v>
                </c:pt>
                <c:pt idx="943">
                  <c:v>42948</c:v>
                </c:pt>
                <c:pt idx="944">
                  <c:v>42949</c:v>
                </c:pt>
                <c:pt idx="945">
                  <c:v>42950</c:v>
                </c:pt>
                <c:pt idx="946">
                  <c:v>42951</c:v>
                </c:pt>
                <c:pt idx="947">
                  <c:v>42952</c:v>
                </c:pt>
                <c:pt idx="948">
                  <c:v>42953</c:v>
                </c:pt>
                <c:pt idx="949">
                  <c:v>42954</c:v>
                </c:pt>
                <c:pt idx="950">
                  <c:v>42955</c:v>
                </c:pt>
                <c:pt idx="951">
                  <c:v>42956</c:v>
                </c:pt>
                <c:pt idx="952">
                  <c:v>42957</c:v>
                </c:pt>
                <c:pt idx="953">
                  <c:v>42958</c:v>
                </c:pt>
                <c:pt idx="954">
                  <c:v>42959</c:v>
                </c:pt>
                <c:pt idx="955">
                  <c:v>42960</c:v>
                </c:pt>
                <c:pt idx="956">
                  <c:v>42961</c:v>
                </c:pt>
                <c:pt idx="957">
                  <c:v>42962</c:v>
                </c:pt>
                <c:pt idx="958">
                  <c:v>42963</c:v>
                </c:pt>
                <c:pt idx="959">
                  <c:v>42964</c:v>
                </c:pt>
                <c:pt idx="960">
                  <c:v>42965</c:v>
                </c:pt>
                <c:pt idx="961">
                  <c:v>42966</c:v>
                </c:pt>
                <c:pt idx="962">
                  <c:v>42967</c:v>
                </c:pt>
                <c:pt idx="963">
                  <c:v>42968</c:v>
                </c:pt>
                <c:pt idx="964">
                  <c:v>42969</c:v>
                </c:pt>
                <c:pt idx="965">
                  <c:v>42970</c:v>
                </c:pt>
                <c:pt idx="966">
                  <c:v>42971</c:v>
                </c:pt>
                <c:pt idx="967">
                  <c:v>42972</c:v>
                </c:pt>
                <c:pt idx="968">
                  <c:v>42973</c:v>
                </c:pt>
                <c:pt idx="969">
                  <c:v>42974</c:v>
                </c:pt>
                <c:pt idx="970">
                  <c:v>42975</c:v>
                </c:pt>
                <c:pt idx="971">
                  <c:v>42976</c:v>
                </c:pt>
                <c:pt idx="972">
                  <c:v>42977</c:v>
                </c:pt>
                <c:pt idx="973">
                  <c:v>42978</c:v>
                </c:pt>
                <c:pt idx="974">
                  <c:v>42979</c:v>
                </c:pt>
                <c:pt idx="975">
                  <c:v>42980</c:v>
                </c:pt>
                <c:pt idx="976">
                  <c:v>42981</c:v>
                </c:pt>
                <c:pt idx="977">
                  <c:v>42982</c:v>
                </c:pt>
                <c:pt idx="978">
                  <c:v>42983</c:v>
                </c:pt>
                <c:pt idx="979">
                  <c:v>42984</c:v>
                </c:pt>
                <c:pt idx="980">
                  <c:v>42985</c:v>
                </c:pt>
                <c:pt idx="981">
                  <c:v>42986</c:v>
                </c:pt>
                <c:pt idx="982">
                  <c:v>42987</c:v>
                </c:pt>
                <c:pt idx="983">
                  <c:v>42988</c:v>
                </c:pt>
                <c:pt idx="984">
                  <c:v>42989</c:v>
                </c:pt>
                <c:pt idx="985">
                  <c:v>42990</c:v>
                </c:pt>
                <c:pt idx="986">
                  <c:v>42991</c:v>
                </c:pt>
                <c:pt idx="987">
                  <c:v>42992</c:v>
                </c:pt>
                <c:pt idx="988">
                  <c:v>42993</c:v>
                </c:pt>
                <c:pt idx="989">
                  <c:v>42994</c:v>
                </c:pt>
                <c:pt idx="990">
                  <c:v>42995</c:v>
                </c:pt>
                <c:pt idx="991">
                  <c:v>42996</c:v>
                </c:pt>
                <c:pt idx="992">
                  <c:v>42997</c:v>
                </c:pt>
                <c:pt idx="993">
                  <c:v>42998</c:v>
                </c:pt>
                <c:pt idx="994">
                  <c:v>42999</c:v>
                </c:pt>
                <c:pt idx="995">
                  <c:v>43000</c:v>
                </c:pt>
                <c:pt idx="996">
                  <c:v>43001</c:v>
                </c:pt>
                <c:pt idx="997">
                  <c:v>43002</c:v>
                </c:pt>
                <c:pt idx="998">
                  <c:v>43003</c:v>
                </c:pt>
                <c:pt idx="999">
                  <c:v>43004</c:v>
                </c:pt>
                <c:pt idx="1000">
                  <c:v>43005</c:v>
                </c:pt>
                <c:pt idx="1001">
                  <c:v>43006</c:v>
                </c:pt>
                <c:pt idx="1002">
                  <c:v>43007</c:v>
                </c:pt>
                <c:pt idx="1003">
                  <c:v>43008</c:v>
                </c:pt>
                <c:pt idx="1004">
                  <c:v>43009</c:v>
                </c:pt>
                <c:pt idx="1005">
                  <c:v>43010</c:v>
                </c:pt>
                <c:pt idx="1006">
                  <c:v>43011</c:v>
                </c:pt>
                <c:pt idx="1007">
                  <c:v>43012</c:v>
                </c:pt>
                <c:pt idx="1008">
                  <c:v>43013</c:v>
                </c:pt>
                <c:pt idx="1009">
                  <c:v>43014</c:v>
                </c:pt>
                <c:pt idx="1010">
                  <c:v>43015</c:v>
                </c:pt>
                <c:pt idx="1011">
                  <c:v>43016</c:v>
                </c:pt>
                <c:pt idx="1012">
                  <c:v>43017</c:v>
                </c:pt>
                <c:pt idx="1013">
                  <c:v>43018</c:v>
                </c:pt>
                <c:pt idx="1014">
                  <c:v>43019</c:v>
                </c:pt>
                <c:pt idx="1015">
                  <c:v>43020</c:v>
                </c:pt>
                <c:pt idx="1016">
                  <c:v>43021</c:v>
                </c:pt>
                <c:pt idx="1017">
                  <c:v>43022</c:v>
                </c:pt>
                <c:pt idx="1018">
                  <c:v>43023</c:v>
                </c:pt>
                <c:pt idx="1019">
                  <c:v>43024</c:v>
                </c:pt>
                <c:pt idx="1020">
                  <c:v>43025</c:v>
                </c:pt>
                <c:pt idx="1021">
                  <c:v>43026</c:v>
                </c:pt>
                <c:pt idx="1022">
                  <c:v>43027</c:v>
                </c:pt>
                <c:pt idx="1023">
                  <c:v>43028</c:v>
                </c:pt>
                <c:pt idx="1024">
                  <c:v>43029</c:v>
                </c:pt>
                <c:pt idx="1025">
                  <c:v>43030</c:v>
                </c:pt>
                <c:pt idx="1026">
                  <c:v>43031</c:v>
                </c:pt>
                <c:pt idx="1027">
                  <c:v>43032</c:v>
                </c:pt>
                <c:pt idx="1028">
                  <c:v>43033</c:v>
                </c:pt>
                <c:pt idx="1029">
                  <c:v>43034</c:v>
                </c:pt>
                <c:pt idx="1030">
                  <c:v>43035</c:v>
                </c:pt>
                <c:pt idx="1031">
                  <c:v>43036</c:v>
                </c:pt>
                <c:pt idx="1032">
                  <c:v>43037</c:v>
                </c:pt>
                <c:pt idx="1033">
                  <c:v>43038</c:v>
                </c:pt>
                <c:pt idx="1034">
                  <c:v>43039</c:v>
                </c:pt>
                <c:pt idx="1035">
                  <c:v>43040</c:v>
                </c:pt>
                <c:pt idx="1036">
                  <c:v>43041</c:v>
                </c:pt>
                <c:pt idx="1037">
                  <c:v>43042</c:v>
                </c:pt>
                <c:pt idx="1038">
                  <c:v>43043</c:v>
                </c:pt>
                <c:pt idx="1039">
                  <c:v>43044</c:v>
                </c:pt>
                <c:pt idx="1040">
                  <c:v>43045</c:v>
                </c:pt>
                <c:pt idx="1041">
                  <c:v>43046</c:v>
                </c:pt>
                <c:pt idx="1042">
                  <c:v>43047</c:v>
                </c:pt>
                <c:pt idx="1043">
                  <c:v>43048</c:v>
                </c:pt>
                <c:pt idx="1044">
                  <c:v>43049</c:v>
                </c:pt>
                <c:pt idx="1045">
                  <c:v>43050</c:v>
                </c:pt>
                <c:pt idx="1046">
                  <c:v>43051</c:v>
                </c:pt>
                <c:pt idx="1047">
                  <c:v>43052</c:v>
                </c:pt>
                <c:pt idx="1048">
                  <c:v>43053</c:v>
                </c:pt>
                <c:pt idx="1049">
                  <c:v>43054</c:v>
                </c:pt>
                <c:pt idx="1050">
                  <c:v>43055</c:v>
                </c:pt>
                <c:pt idx="1051">
                  <c:v>43056</c:v>
                </c:pt>
                <c:pt idx="1052">
                  <c:v>43057</c:v>
                </c:pt>
                <c:pt idx="1053">
                  <c:v>43058</c:v>
                </c:pt>
                <c:pt idx="1054">
                  <c:v>43059</c:v>
                </c:pt>
                <c:pt idx="1055">
                  <c:v>43060</c:v>
                </c:pt>
                <c:pt idx="1056">
                  <c:v>43061</c:v>
                </c:pt>
                <c:pt idx="1057">
                  <c:v>43062</c:v>
                </c:pt>
                <c:pt idx="1058">
                  <c:v>43063</c:v>
                </c:pt>
                <c:pt idx="1059">
                  <c:v>43064</c:v>
                </c:pt>
                <c:pt idx="1060">
                  <c:v>43065</c:v>
                </c:pt>
                <c:pt idx="1061">
                  <c:v>43066</c:v>
                </c:pt>
                <c:pt idx="1062">
                  <c:v>43067</c:v>
                </c:pt>
                <c:pt idx="1063">
                  <c:v>43068</c:v>
                </c:pt>
                <c:pt idx="1064">
                  <c:v>43069</c:v>
                </c:pt>
                <c:pt idx="1065">
                  <c:v>43070</c:v>
                </c:pt>
                <c:pt idx="1066">
                  <c:v>43071</c:v>
                </c:pt>
                <c:pt idx="1067">
                  <c:v>43072</c:v>
                </c:pt>
                <c:pt idx="1068">
                  <c:v>43073</c:v>
                </c:pt>
                <c:pt idx="1069">
                  <c:v>43074</c:v>
                </c:pt>
                <c:pt idx="1070">
                  <c:v>43075</c:v>
                </c:pt>
                <c:pt idx="1071">
                  <c:v>43076</c:v>
                </c:pt>
                <c:pt idx="1072">
                  <c:v>43077</c:v>
                </c:pt>
                <c:pt idx="1073">
                  <c:v>43078</c:v>
                </c:pt>
                <c:pt idx="1074">
                  <c:v>43079</c:v>
                </c:pt>
                <c:pt idx="1075">
                  <c:v>43080</c:v>
                </c:pt>
                <c:pt idx="1076">
                  <c:v>43081</c:v>
                </c:pt>
                <c:pt idx="1077">
                  <c:v>43082</c:v>
                </c:pt>
                <c:pt idx="1078">
                  <c:v>43083</c:v>
                </c:pt>
                <c:pt idx="1079">
                  <c:v>43084</c:v>
                </c:pt>
                <c:pt idx="1080">
                  <c:v>43085</c:v>
                </c:pt>
                <c:pt idx="1081">
                  <c:v>43086</c:v>
                </c:pt>
                <c:pt idx="1082">
                  <c:v>43087</c:v>
                </c:pt>
                <c:pt idx="1083">
                  <c:v>43088</c:v>
                </c:pt>
                <c:pt idx="1084">
                  <c:v>43089</c:v>
                </c:pt>
                <c:pt idx="1085">
                  <c:v>43090</c:v>
                </c:pt>
                <c:pt idx="1086">
                  <c:v>43091</c:v>
                </c:pt>
                <c:pt idx="1087">
                  <c:v>43092</c:v>
                </c:pt>
                <c:pt idx="1088">
                  <c:v>43093</c:v>
                </c:pt>
                <c:pt idx="1089">
                  <c:v>43094</c:v>
                </c:pt>
                <c:pt idx="1090">
                  <c:v>43095</c:v>
                </c:pt>
                <c:pt idx="1091">
                  <c:v>43096</c:v>
                </c:pt>
                <c:pt idx="1092">
                  <c:v>43097</c:v>
                </c:pt>
                <c:pt idx="1093">
                  <c:v>43098</c:v>
                </c:pt>
                <c:pt idx="1094">
                  <c:v>43099</c:v>
                </c:pt>
                <c:pt idx="1095">
                  <c:v>43100</c:v>
                </c:pt>
                <c:pt idx="1096">
                  <c:v>43101</c:v>
                </c:pt>
                <c:pt idx="1097">
                  <c:v>43102</c:v>
                </c:pt>
                <c:pt idx="1098">
                  <c:v>43103</c:v>
                </c:pt>
                <c:pt idx="1099">
                  <c:v>43104</c:v>
                </c:pt>
                <c:pt idx="1100">
                  <c:v>43105</c:v>
                </c:pt>
                <c:pt idx="1101">
                  <c:v>43106</c:v>
                </c:pt>
                <c:pt idx="1102">
                  <c:v>43107</c:v>
                </c:pt>
                <c:pt idx="1103">
                  <c:v>43108</c:v>
                </c:pt>
                <c:pt idx="1104">
                  <c:v>43109</c:v>
                </c:pt>
                <c:pt idx="1105">
                  <c:v>43110</c:v>
                </c:pt>
                <c:pt idx="1106">
                  <c:v>43111</c:v>
                </c:pt>
                <c:pt idx="1107">
                  <c:v>43112</c:v>
                </c:pt>
                <c:pt idx="1108">
                  <c:v>43113</c:v>
                </c:pt>
                <c:pt idx="1109">
                  <c:v>43114</c:v>
                </c:pt>
                <c:pt idx="1110">
                  <c:v>43115</c:v>
                </c:pt>
                <c:pt idx="1111">
                  <c:v>43116</c:v>
                </c:pt>
                <c:pt idx="1112">
                  <c:v>43117</c:v>
                </c:pt>
                <c:pt idx="1113">
                  <c:v>43118</c:v>
                </c:pt>
                <c:pt idx="1114">
                  <c:v>43119</c:v>
                </c:pt>
                <c:pt idx="1115">
                  <c:v>43120</c:v>
                </c:pt>
                <c:pt idx="1116">
                  <c:v>43121</c:v>
                </c:pt>
                <c:pt idx="1117">
                  <c:v>43122</c:v>
                </c:pt>
                <c:pt idx="1118">
                  <c:v>43123</c:v>
                </c:pt>
                <c:pt idx="1119">
                  <c:v>43124</c:v>
                </c:pt>
                <c:pt idx="1120">
                  <c:v>43125</c:v>
                </c:pt>
                <c:pt idx="1121">
                  <c:v>43126</c:v>
                </c:pt>
                <c:pt idx="1122">
                  <c:v>43127</c:v>
                </c:pt>
                <c:pt idx="1123">
                  <c:v>43128</c:v>
                </c:pt>
                <c:pt idx="1124">
                  <c:v>43129</c:v>
                </c:pt>
                <c:pt idx="1125">
                  <c:v>43130</c:v>
                </c:pt>
                <c:pt idx="1126">
                  <c:v>43131</c:v>
                </c:pt>
                <c:pt idx="1127">
                  <c:v>43132</c:v>
                </c:pt>
                <c:pt idx="1128">
                  <c:v>43133</c:v>
                </c:pt>
                <c:pt idx="1129">
                  <c:v>43134</c:v>
                </c:pt>
                <c:pt idx="1130">
                  <c:v>43135</c:v>
                </c:pt>
                <c:pt idx="1131">
                  <c:v>43136</c:v>
                </c:pt>
                <c:pt idx="1132">
                  <c:v>43137</c:v>
                </c:pt>
                <c:pt idx="1133">
                  <c:v>43138</c:v>
                </c:pt>
                <c:pt idx="1134">
                  <c:v>43139</c:v>
                </c:pt>
                <c:pt idx="1135">
                  <c:v>43140</c:v>
                </c:pt>
                <c:pt idx="1136">
                  <c:v>43141</c:v>
                </c:pt>
                <c:pt idx="1137">
                  <c:v>43142</c:v>
                </c:pt>
                <c:pt idx="1138">
                  <c:v>43143</c:v>
                </c:pt>
                <c:pt idx="1139">
                  <c:v>43144</c:v>
                </c:pt>
                <c:pt idx="1140">
                  <c:v>43145</c:v>
                </c:pt>
                <c:pt idx="1141">
                  <c:v>43146</c:v>
                </c:pt>
                <c:pt idx="1142">
                  <c:v>43147</c:v>
                </c:pt>
                <c:pt idx="1143">
                  <c:v>43148</c:v>
                </c:pt>
                <c:pt idx="1144">
                  <c:v>43149</c:v>
                </c:pt>
                <c:pt idx="1145">
                  <c:v>43150</c:v>
                </c:pt>
                <c:pt idx="1146">
                  <c:v>43151</c:v>
                </c:pt>
                <c:pt idx="1147">
                  <c:v>43152</c:v>
                </c:pt>
                <c:pt idx="1148">
                  <c:v>43153</c:v>
                </c:pt>
                <c:pt idx="1149">
                  <c:v>43154</c:v>
                </c:pt>
                <c:pt idx="1150">
                  <c:v>43155</c:v>
                </c:pt>
                <c:pt idx="1151">
                  <c:v>43156</c:v>
                </c:pt>
                <c:pt idx="1152">
                  <c:v>43157</c:v>
                </c:pt>
                <c:pt idx="1153">
                  <c:v>43158</c:v>
                </c:pt>
                <c:pt idx="1154">
                  <c:v>43159</c:v>
                </c:pt>
                <c:pt idx="1155">
                  <c:v>43160</c:v>
                </c:pt>
                <c:pt idx="1156">
                  <c:v>43161</c:v>
                </c:pt>
                <c:pt idx="1157">
                  <c:v>43162</c:v>
                </c:pt>
                <c:pt idx="1158">
                  <c:v>43163</c:v>
                </c:pt>
                <c:pt idx="1159">
                  <c:v>43164</c:v>
                </c:pt>
                <c:pt idx="1160">
                  <c:v>43165</c:v>
                </c:pt>
                <c:pt idx="1161">
                  <c:v>43166</c:v>
                </c:pt>
                <c:pt idx="1162">
                  <c:v>43167</c:v>
                </c:pt>
                <c:pt idx="1163">
                  <c:v>43168</c:v>
                </c:pt>
                <c:pt idx="1164">
                  <c:v>43169</c:v>
                </c:pt>
                <c:pt idx="1165">
                  <c:v>43170</c:v>
                </c:pt>
                <c:pt idx="1166">
                  <c:v>43171</c:v>
                </c:pt>
                <c:pt idx="1167">
                  <c:v>43172</c:v>
                </c:pt>
                <c:pt idx="1168">
                  <c:v>43173</c:v>
                </c:pt>
                <c:pt idx="1169">
                  <c:v>43174</c:v>
                </c:pt>
                <c:pt idx="1170">
                  <c:v>43175</c:v>
                </c:pt>
                <c:pt idx="1171">
                  <c:v>43176</c:v>
                </c:pt>
                <c:pt idx="1172">
                  <c:v>43177</c:v>
                </c:pt>
                <c:pt idx="1173">
                  <c:v>43178</c:v>
                </c:pt>
                <c:pt idx="1174">
                  <c:v>43179</c:v>
                </c:pt>
                <c:pt idx="1175">
                  <c:v>43180</c:v>
                </c:pt>
                <c:pt idx="1176">
                  <c:v>43181</c:v>
                </c:pt>
                <c:pt idx="1177">
                  <c:v>43182</c:v>
                </c:pt>
                <c:pt idx="1178">
                  <c:v>43183</c:v>
                </c:pt>
                <c:pt idx="1179">
                  <c:v>43184</c:v>
                </c:pt>
                <c:pt idx="1180">
                  <c:v>43185</c:v>
                </c:pt>
                <c:pt idx="1181">
                  <c:v>43186</c:v>
                </c:pt>
                <c:pt idx="1182">
                  <c:v>43187</c:v>
                </c:pt>
                <c:pt idx="1183">
                  <c:v>43188</c:v>
                </c:pt>
                <c:pt idx="1184">
                  <c:v>43189</c:v>
                </c:pt>
                <c:pt idx="1185">
                  <c:v>43190</c:v>
                </c:pt>
                <c:pt idx="1186">
                  <c:v>43191</c:v>
                </c:pt>
                <c:pt idx="1187">
                  <c:v>43192</c:v>
                </c:pt>
                <c:pt idx="1188">
                  <c:v>43193</c:v>
                </c:pt>
                <c:pt idx="1189">
                  <c:v>43194</c:v>
                </c:pt>
                <c:pt idx="1190">
                  <c:v>43195</c:v>
                </c:pt>
                <c:pt idx="1191">
                  <c:v>43196</c:v>
                </c:pt>
                <c:pt idx="1192">
                  <c:v>43197</c:v>
                </c:pt>
                <c:pt idx="1193">
                  <c:v>43198</c:v>
                </c:pt>
                <c:pt idx="1194">
                  <c:v>43199</c:v>
                </c:pt>
                <c:pt idx="1195">
                  <c:v>43200</c:v>
                </c:pt>
                <c:pt idx="1196">
                  <c:v>43201</c:v>
                </c:pt>
                <c:pt idx="1197">
                  <c:v>43202</c:v>
                </c:pt>
                <c:pt idx="1198">
                  <c:v>43203</c:v>
                </c:pt>
                <c:pt idx="1199">
                  <c:v>43204</c:v>
                </c:pt>
                <c:pt idx="1200">
                  <c:v>43205</c:v>
                </c:pt>
                <c:pt idx="1201">
                  <c:v>43206</c:v>
                </c:pt>
                <c:pt idx="1202">
                  <c:v>43207</c:v>
                </c:pt>
                <c:pt idx="1203">
                  <c:v>43208</c:v>
                </c:pt>
                <c:pt idx="1204">
                  <c:v>43209</c:v>
                </c:pt>
                <c:pt idx="1205">
                  <c:v>43210</c:v>
                </c:pt>
                <c:pt idx="1206">
                  <c:v>43211</c:v>
                </c:pt>
                <c:pt idx="1207">
                  <c:v>43212</c:v>
                </c:pt>
                <c:pt idx="1208">
                  <c:v>43213</c:v>
                </c:pt>
                <c:pt idx="1209">
                  <c:v>43214</c:v>
                </c:pt>
                <c:pt idx="1210">
                  <c:v>43215</c:v>
                </c:pt>
                <c:pt idx="1211">
                  <c:v>43216</c:v>
                </c:pt>
                <c:pt idx="1212">
                  <c:v>43217</c:v>
                </c:pt>
                <c:pt idx="1213">
                  <c:v>43218</c:v>
                </c:pt>
                <c:pt idx="1214">
                  <c:v>43219</c:v>
                </c:pt>
                <c:pt idx="1215">
                  <c:v>43220</c:v>
                </c:pt>
                <c:pt idx="1216">
                  <c:v>43221</c:v>
                </c:pt>
                <c:pt idx="1217">
                  <c:v>43222</c:v>
                </c:pt>
                <c:pt idx="1218">
                  <c:v>43223</c:v>
                </c:pt>
                <c:pt idx="1219">
                  <c:v>43224</c:v>
                </c:pt>
                <c:pt idx="1220">
                  <c:v>43225</c:v>
                </c:pt>
                <c:pt idx="1221">
                  <c:v>43226</c:v>
                </c:pt>
                <c:pt idx="1222">
                  <c:v>43227</c:v>
                </c:pt>
                <c:pt idx="1223">
                  <c:v>43228</c:v>
                </c:pt>
                <c:pt idx="1224">
                  <c:v>43229</c:v>
                </c:pt>
                <c:pt idx="1225">
                  <c:v>43230</c:v>
                </c:pt>
                <c:pt idx="1226">
                  <c:v>43231</c:v>
                </c:pt>
                <c:pt idx="1227">
                  <c:v>43232</c:v>
                </c:pt>
                <c:pt idx="1228">
                  <c:v>43233</c:v>
                </c:pt>
                <c:pt idx="1229">
                  <c:v>43234</c:v>
                </c:pt>
                <c:pt idx="1230">
                  <c:v>43235</c:v>
                </c:pt>
                <c:pt idx="1231">
                  <c:v>43236</c:v>
                </c:pt>
                <c:pt idx="1232">
                  <c:v>43237</c:v>
                </c:pt>
                <c:pt idx="1233">
                  <c:v>43238</c:v>
                </c:pt>
                <c:pt idx="1234">
                  <c:v>43239</c:v>
                </c:pt>
                <c:pt idx="1235">
                  <c:v>43240</c:v>
                </c:pt>
                <c:pt idx="1236">
                  <c:v>43241</c:v>
                </c:pt>
                <c:pt idx="1237">
                  <c:v>43242</c:v>
                </c:pt>
                <c:pt idx="1238">
                  <c:v>43243</c:v>
                </c:pt>
                <c:pt idx="1239">
                  <c:v>43244</c:v>
                </c:pt>
                <c:pt idx="1240">
                  <c:v>43245</c:v>
                </c:pt>
                <c:pt idx="1241">
                  <c:v>43246</c:v>
                </c:pt>
                <c:pt idx="1242">
                  <c:v>43247</c:v>
                </c:pt>
                <c:pt idx="1243">
                  <c:v>43248</c:v>
                </c:pt>
                <c:pt idx="1244">
                  <c:v>43249</c:v>
                </c:pt>
                <c:pt idx="1245">
                  <c:v>43250</c:v>
                </c:pt>
                <c:pt idx="1246">
                  <c:v>43251</c:v>
                </c:pt>
                <c:pt idx="1247">
                  <c:v>43252</c:v>
                </c:pt>
                <c:pt idx="1248">
                  <c:v>43253</c:v>
                </c:pt>
                <c:pt idx="1249">
                  <c:v>43254</c:v>
                </c:pt>
                <c:pt idx="1250">
                  <c:v>43255</c:v>
                </c:pt>
                <c:pt idx="1251">
                  <c:v>43256</c:v>
                </c:pt>
                <c:pt idx="1252">
                  <c:v>43257</c:v>
                </c:pt>
                <c:pt idx="1253">
                  <c:v>43258</c:v>
                </c:pt>
                <c:pt idx="1254">
                  <c:v>43259</c:v>
                </c:pt>
                <c:pt idx="1255">
                  <c:v>43260</c:v>
                </c:pt>
                <c:pt idx="1256">
                  <c:v>43261</c:v>
                </c:pt>
                <c:pt idx="1257">
                  <c:v>43262</c:v>
                </c:pt>
                <c:pt idx="1258">
                  <c:v>43263</c:v>
                </c:pt>
                <c:pt idx="1259">
                  <c:v>43264</c:v>
                </c:pt>
                <c:pt idx="1260">
                  <c:v>43265</c:v>
                </c:pt>
                <c:pt idx="1261">
                  <c:v>43266</c:v>
                </c:pt>
                <c:pt idx="1262">
                  <c:v>43267</c:v>
                </c:pt>
                <c:pt idx="1263">
                  <c:v>43268</c:v>
                </c:pt>
                <c:pt idx="1264">
                  <c:v>43269</c:v>
                </c:pt>
                <c:pt idx="1265">
                  <c:v>43270</c:v>
                </c:pt>
                <c:pt idx="1266">
                  <c:v>43271</c:v>
                </c:pt>
                <c:pt idx="1267">
                  <c:v>43272</c:v>
                </c:pt>
                <c:pt idx="1268">
                  <c:v>43273</c:v>
                </c:pt>
                <c:pt idx="1269">
                  <c:v>43274</c:v>
                </c:pt>
                <c:pt idx="1270">
                  <c:v>43275</c:v>
                </c:pt>
                <c:pt idx="1271">
                  <c:v>43276</c:v>
                </c:pt>
                <c:pt idx="1272">
                  <c:v>43277</c:v>
                </c:pt>
                <c:pt idx="1273">
                  <c:v>43278</c:v>
                </c:pt>
                <c:pt idx="1274">
                  <c:v>43279</c:v>
                </c:pt>
                <c:pt idx="1275">
                  <c:v>43280</c:v>
                </c:pt>
                <c:pt idx="1276">
                  <c:v>43281</c:v>
                </c:pt>
                <c:pt idx="1277">
                  <c:v>43282</c:v>
                </c:pt>
                <c:pt idx="1278">
                  <c:v>43283</c:v>
                </c:pt>
                <c:pt idx="1279">
                  <c:v>43284</c:v>
                </c:pt>
                <c:pt idx="1280">
                  <c:v>43285</c:v>
                </c:pt>
                <c:pt idx="1281">
                  <c:v>43286</c:v>
                </c:pt>
                <c:pt idx="1282">
                  <c:v>43287</c:v>
                </c:pt>
                <c:pt idx="1283">
                  <c:v>43288</c:v>
                </c:pt>
                <c:pt idx="1284">
                  <c:v>43289</c:v>
                </c:pt>
                <c:pt idx="1285">
                  <c:v>43290</c:v>
                </c:pt>
                <c:pt idx="1286">
                  <c:v>43291</c:v>
                </c:pt>
                <c:pt idx="1287">
                  <c:v>43292</c:v>
                </c:pt>
                <c:pt idx="1288">
                  <c:v>43293</c:v>
                </c:pt>
                <c:pt idx="1289">
                  <c:v>43294</c:v>
                </c:pt>
                <c:pt idx="1290">
                  <c:v>43295</c:v>
                </c:pt>
                <c:pt idx="1291">
                  <c:v>43296</c:v>
                </c:pt>
                <c:pt idx="1292">
                  <c:v>43297</c:v>
                </c:pt>
                <c:pt idx="1293">
                  <c:v>43298</c:v>
                </c:pt>
                <c:pt idx="1294">
                  <c:v>43299</c:v>
                </c:pt>
                <c:pt idx="1295">
                  <c:v>43300</c:v>
                </c:pt>
                <c:pt idx="1296">
                  <c:v>43301</c:v>
                </c:pt>
                <c:pt idx="1297">
                  <c:v>43302</c:v>
                </c:pt>
                <c:pt idx="1298">
                  <c:v>43303</c:v>
                </c:pt>
                <c:pt idx="1299">
                  <c:v>43304</c:v>
                </c:pt>
                <c:pt idx="1300">
                  <c:v>43305</c:v>
                </c:pt>
                <c:pt idx="1301">
                  <c:v>43306</c:v>
                </c:pt>
                <c:pt idx="1302">
                  <c:v>43307</c:v>
                </c:pt>
                <c:pt idx="1303">
                  <c:v>43308</c:v>
                </c:pt>
                <c:pt idx="1304">
                  <c:v>43309</c:v>
                </c:pt>
                <c:pt idx="1305">
                  <c:v>43310</c:v>
                </c:pt>
                <c:pt idx="1306">
                  <c:v>43311</c:v>
                </c:pt>
                <c:pt idx="1307">
                  <c:v>43312</c:v>
                </c:pt>
                <c:pt idx="1308">
                  <c:v>43313</c:v>
                </c:pt>
                <c:pt idx="1309">
                  <c:v>43314</c:v>
                </c:pt>
                <c:pt idx="1310">
                  <c:v>43315</c:v>
                </c:pt>
                <c:pt idx="1311">
                  <c:v>43316</c:v>
                </c:pt>
                <c:pt idx="1312">
                  <c:v>43317</c:v>
                </c:pt>
                <c:pt idx="1313">
                  <c:v>43318</c:v>
                </c:pt>
                <c:pt idx="1314">
                  <c:v>43319</c:v>
                </c:pt>
                <c:pt idx="1315">
                  <c:v>43320</c:v>
                </c:pt>
                <c:pt idx="1316">
                  <c:v>43321</c:v>
                </c:pt>
                <c:pt idx="1317">
                  <c:v>43322</c:v>
                </c:pt>
                <c:pt idx="1318">
                  <c:v>43323</c:v>
                </c:pt>
                <c:pt idx="1319">
                  <c:v>43324</c:v>
                </c:pt>
                <c:pt idx="1320">
                  <c:v>43325</c:v>
                </c:pt>
                <c:pt idx="1321">
                  <c:v>43326</c:v>
                </c:pt>
                <c:pt idx="1322">
                  <c:v>43327</c:v>
                </c:pt>
                <c:pt idx="1323">
                  <c:v>43328</c:v>
                </c:pt>
                <c:pt idx="1324">
                  <c:v>43329</c:v>
                </c:pt>
                <c:pt idx="1325">
                  <c:v>43330</c:v>
                </c:pt>
                <c:pt idx="1326">
                  <c:v>43331</c:v>
                </c:pt>
                <c:pt idx="1327">
                  <c:v>43332</c:v>
                </c:pt>
                <c:pt idx="1328">
                  <c:v>43333</c:v>
                </c:pt>
                <c:pt idx="1329">
                  <c:v>43334</c:v>
                </c:pt>
                <c:pt idx="1330">
                  <c:v>43335</c:v>
                </c:pt>
                <c:pt idx="1331">
                  <c:v>43336</c:v>
                </c:pt>
                <c:pt idx="1332">
                  <c:v>43337</c:v>
                </c:pt>
                <c:pt idx="1333">
                  <c:v>43338</c:v>
                </c:pt>
                <c:pt idx="1334">
                  <c:v>43339</c:v>
                </c:pt>
                <c:pt idx="1335">
                  <c:v>43340</c:v>
                </c:pt>
                <c:pt idx="1336">
                  <c:v>43341</c:v>
                </c:pt>
                <c:pt idx="1337">
                  <c:v>43342</c:v>
                </c:pt>
                <c:pt idx="1338">
                  <c:v>43343</c:v>
                </c:pt>
                <c:pt idx="1339">
                  <c:v>43344</c:v>
                </c:pt>
                <c:pt idx="1340">
                  <c:v>43345</c:v>
                </c:pt>
                <c:pt idx="1341">
                  <c:v>43346</c:v>
                </c:pt>
                <c:pt idx="1342">
                  <c:v>43347</c:v>
                </c:pt>
                <c:pt idx="1343">
                  <c:v>43348</c:v>
                </c:pt>
                <c:pt idx="1344">
                  <c:v>43349</c:v>
                </c:pt>
                <c:pt idx="1345">
                  <c:v>43350</c:v>
                </c:pt>
                <c:pt idx="1346">
                  <c:v>43351</c:v>
                </c:pt>
                <c:pt idx="1347">
                  <c:v>43352</c:v>
                </c:pt>
                <c:pt idx="1348">
                  <c:v>43353</c:v>
                </c:pt>
                <c:pt idx="1349">
                  <c:v>43354</c:v>
                </c:pt>
                <c:pt idx="1350">
                  <c:v>43355</c:v>
                </c:pt>
                <c:pt idx="1351">
                  <c:v>43356</c:v>
                </c:pt>
                <c:pt idx="1352">
                  <c:v>43357</c:v>
                </c:pt>
                <c:pt idx="1353">
                  <c:v>43358</c:v>
                </c:pt>
                <c:pt idx="1354">
                  <c:v>43359</c:v>
                </c:pt>
                <c:pt idx="1355">
                  <c:v>43360</c:v>
                </c:pt>
                <c:pt idx="1356">
                  <c:v>43361</c:v>
                </c:pt>
                <c:pt idx="1357">
                  <c:v>43362</c:v>
                </c:pt>
                <c:pt idx="1358">
                  <c:v>43363</c:v>
                </c:pt>
                <c:pt idx="1359">
                  <c:v>43364</c:v>
                </c:pt>
                <c:pt idx="1360">
                  <c:v>43365</c:v>
                </c:pt>
                <c:pt idx="1361">
                  <c:v>43366</c:v>
                </c:pt>
                <c:pt idx="1362">
                  <c:v>43367</c:v>
                </c:pt>
                <c:pt idx="1363">
                  <c:v>43368</c:v>
                </c:pt>
                <c:pt idx="1364">
                  <c:v>43369</c:v>
                </c:pt>
                <c:pt idx="1365">
                  <c:v>43370</c:v>
                </c:pt>
                <c:pt idx="1366">
                  <c:v>43371</c:v>
                </c:pt>
                <c:pt idx="1367">
                  <c:v>43372</c:v>
                </c:pt>
                <c:pt idx="1368">
                  <c:v>43373</c:v>
                </c:pt>
                <c:pt idx="1369">
                  <c:v>43374</c:v>
                </c:pt>
                <c:pt idx="1370">
                  <c:v>43375</c:v>
                </c:pt>
                <c:pt idx="1371">
                  <c:v>43376</c:v>
                </c:pt>
                <c:pt idx="1372">
                  <c:v>43377</c:v>
                </c:pt>
                <c:pt idx="1373">
                  <c:v>43378</c:v>
                </c:pt>
                <c:pt idx="1374">
                  <c:v>43379</c:v>
                </c:pt>
                <c:pt idx="1375">
                  <c:v>43380</c:v>
                </c:pt>
                <c:pt idx="1376">
                  <c:v>43381</c:v>
                </c:pt>
                <c:pt idx="1377">
                  <c:v>43382</c:v>
                </c:pt>
                <c:pt idx="1378">
                  <c:v>43383</c:v>
                </c:pt>
                <c:pt idx="1379">
                  <c:v>43384</c:v>
                </c:pt>
                <c:pt idx="1380">
                  <c:v>43385</c:v>
                </c:pt>
                <c:pt idx="1381">
                  <c:v>43386</c:v>
                </c:pt>
                <c:pt idx="1382">
                  <c:v>43387</c:v>
                </c:pt>
                <c:pt idx="1383">
                  <c:v>43388</c:v>
                </c:pt>
                <c:pt idx="1384">
                  <c:v>43389</c:v>
                </c:pt>
                <c:pt idx="1385">
                  <c:v>43390</c:v>
                </c:pt>
                <c:pt idx="1386">
                  <c:v>43391</c:v>
                </c:pt>
                <c:pt idx="1387">
                  <c:v>43392</c:v>
                </c:pt>
                <c:pt idx="1388">
                  <c:v>43393</c:v>
                </c:pt>
                <c:pt idx="1389">
                  <c:v>43394</c:v>
                </c:pt>
                <c:pt idx="1390">
                  <c:v>43395</c:v>
                </c:pt>
                <c:pt idx="1391">
                  <c:v>43396</c:v>
                </c:pt>
                <c:pt idx="1392">
                  <c:v>43397</c:v>
                </c:pt>
                <c:pt idx="1393">
                  <c:v>43398</c:v>
                </c:pt>
                <c:pt idx="1394">
                  <c:v>43399</c:v>
                </c:pt>
                <c:pt idx="1395">
                  <c:v>43400</c:v>
                </c:pt>
                <c:pt idx="1396">
                  <c:v>43401</c:v>
                </c:pt>
                <c:pt idx="1397">
                  <c:v>43402</c:v>
                </c:pt>
                <c:pt idx="1398">
                  <c:v>43403</c:v>
                </c:pt>
                <c:pt idx="1399">
                  <c:v>43404</c:v>
                </c:pt>
                <c:pt idx="1400">
                  <c:v>43405</c:v>
                </c:pt>
                <c:pt idx="1401">
                  <c:v>43406</c:v>
                </c:pt>
                <c:pt idx="1402">
                  <c:v>43407</c:v>
                </c:pt>
                <c:pt idx="1403">
                  <c:v>43408</c:v>
                </c:pt>
                <c:pt idx="1404">
                  <c:v>43409</c:v>
                </c:pt>
                <c:pt idx="1405">
                  <c:v>43410</c:v>
                </c:pt>
                <c:pt idx="1406">
                  <c:v>43411</c:v>
                </c:pt>
                <c:pt idx="1407">
                  <c:v>43412</c:v>
                </c:pt>
                <c:pt idx="1408">
                  <c:v>43413</c:v>
                </c:pt>
                <c:pt idx="1409">
                  <c:v>43414</c:v>
                </c:pt>
                <c:pt idx="1410">
                  <c:v>43415</c:v>
                </c:pt>
                <c:pt idx="1411">
                  <c:v>43416</c:v>
                </c:pt>
                <c:pt idx="1412">
                  <c:v>43417</c:v>
                </c:pt>
                <c:pt idx="1413">
                  <c:v>43418</c:v>
                </c:pt>
                <c:pt idx="1414">
                  <c:v>43419</c:v>
                </c:pt>
                <c:pt idx="1415">
                  <c:v>43420</c:v>
                </c:pt>
                <c:pt idx="1416">
                  <c:v>43421</c:v>
                </c:pt>
                <c:pt idx="1417">
                  <c:v>43422</c:v>
                </c:pt>
                <c:pt idx="1418">
                  <c:v>43423</c:v>
                </c:pt>
                <c:pt idx="1419">
                  <c:v>43424</c:v>
                </c:pt>
                <c:pt idx="1420">
                  <c:v>43425</c:v>
                </c:pt>
                <c:pt idx="1421">
                  <c:v>43426</c:v>
                </c:pt>
                <c:pt idx="1422">
                  <c:v>43427</c:v>
                </c:pt>
                <c:pt idx="1423">
                  <c:v>43428</c:v>
                </c:pt>
                <c:pt idx="1424">
                  <c:v>43429</c:v>
                </c:pt>
                <c:pt idx="1425">
                  <c:v>43430</c:v>
                </c:pt>
                <c:pt idx="1426">
                  <c:v>43431</c:v>
                </c:pt>
                <c:pt idx="1427">
                  <c:v>43432</c:v>
                </c:pt>
                <c:pt idx="1428">
                  <c:v>43433</c:v>
                </c:pt>
                <c:pt idx="1429">
                  <c:v>43434</c:v>
                </c:pt>
                <c:pt idx="1430">
                  <c:v>43435</c:v>
                </c:pt>
                <c:pt idx="1431">
                  <c:v>43436</c:v>
                </c:pt>
                <c:pt idx="1432">
                  <c:v>43437</c:v>
                </c:pt>
                <c:pt idx="1433">
                  <c:v>43438</c:v>
                </c:pt>
                <c:pt idx="1434">
                  <c:v>43439</c:v>
                </c:pt>
                <c:pt idx="1435">
                  <c:v>43440</c:v>
                </c:pt>
                <c:pt idx="1436">
                  <c:v>43441</c:v>
                </c:pt>
                <c:pt idx="1437">
                  <c:v>43442</c:v>
                </c:pt>
                <c:pt idx="1438">
                  <c:v>43443</c:v>
                </c:pt>
                <c:pt idx="1439">
                  <c:v>43444</c:v>
                </c:pt>
                <c:pt idx="1440">
                  <c:v>43445</c:v>
                </c:pt>
                <c:pt idx="1441">
                  <c:v>43446</c:v>
                </c:pt>
                <c:pt idx="1442">
                  <c:v>43447</c:v>
                </c:pt>
                <c:pt idx="1443">
                  <c:v>43448</c:v>
                </c:pt>
                <c:pt idx="1444">
                  <c:v>43449</c:v>
                </c:pt>
                <c:pt idx="1445">
                  <c:v>43450</c:v>
                </c:pt>
                <c:pt idx="1446">
                  <c:v>43451</c:v>
                </c:pt>
                <c:pt idx="1447">
                  <c:v>43452</c:v>
                </c:pt>
                <c:pt idx="1448">
                  <c:v>43453</c:v>
                </c:pt>
                <c:pt idx="1449">
                  <c:v>43454</c:v>
                </c:pt>
                <c:pt idx="1450">
                  <c:v>43455</c:v>
                </c:pt>
                <c:pt idx="1451">
                  <c:v>43456</c:v>
                </c:pt>
                <c:pt idx="1452">
                  <c:v>43457</c:v>
                </c:pt>
                <c:pt idx="1453">
                  <c:v>43458</c:v>
                </c:pt>
                <c:pt idx="1454">
                  <c:v>43459</c:v>
                </c:pt>
                <c:pt idx="1455">
                  <c:v>43460</c:v>
                </c:pt>
                <c:pt idx="1456">
                  <c:v>43461</c:v>
                </c:pt>
                <c:pt idx="1457">
                  <c:v>43462</c:v>
                </c:pt>
                <c:pt idx="1458">
                  <c:v>43463</c:v>
                </c:pt>
                <c:pt idx="1459">
                  <c:v>43464</c:v>
                </c:pt>
                <c:pt idx="1460">
                  <c:v>43465</c:v>
                </c:pt>
                <c:pt idx="1461">
                  <c:v>43466</c:v>
                </c:pt>
                <c:pt idx="1462">
                  <c:v>43467</c:v>
                </c:pt>
                <c:pt idx="1463">
                  <c:v>43468</c:v>
                </c:pt>
                <c:pt idx="1464">
                  <c:v>43469</c:v>
                </c:pt>
                <c:pt idx="1465">
                  <c:v>43470</c:v>
                </c:pt>
                <c:pt idx="1466">
                  <c:v>43471</c:v>
                </c:pt>
                <c:pt idx="1467">
                  <c:v>43472</c:v>
                </c:pt>
                <c:pt idx="1468">
                  <c:v>43473</c:v>
                </c:pt>
                <c:pt idx="1469">
                  <c:v>43474</c:v>
                </c:pt>
                <c:pt idx="1470">
                  <c:v>43475</c:v>
                </c:pt>
                <c:pt idx="1471">
                  <c:v>43476</c:v>
                </c:pt>
                <c:pt idx="1472">
                  <c:v>43477</c:v>
                </c:pt>
                <c:pt idx="1473">
                  <c:v>43478</c:v>
                </c:pt>
                <c:pt idx="1474">
                  <c:v>43479</c:v>
                </c:pt>
                <c:pt idx="1475">
                  <c:v>43480</c:v>
                </c:pt>
                <c:pt idx="1476">
                  <c:v>43481</c:v>
                </c:pt>
                <c:pt idx="1477">
                  <c:v>43482</c:v>
                </c:pt>
                <c:pt idx="1478">
                  <c:v>43483</c:v>
                </c:pt>
                <c:pt idx="1479">
                  <c:v>43484</c:v>
                </c:pt>
                <c:pt idx="1480">
                  <c:v>43485</c:v>
                </c:pt>
                <c:pt idx="1481">
                  <c:v>43486</c:v>
                </c:pt>
                <c:pt idx="1482">
                  <c:v>43487</c:v>
                </c:pt>
                <c:pt idx="1483">
                  <c:v>43488</c:v>
                </c:pt>
                <c:pt idx="1484">
                  <c:v>43489</c:v>
                </c:pt>
                <c:pt idx="1485">
                  <c:v>43490</c:v>
                </c:pt>
                <c:pt idx="1486">
                  <c:v>43491</c:v>
                </c:pt>
                <c:pt idx="1487">
                  <c:v>43492</c:v>
                </c:pt>
                <c:pt idx="1488">
                  <c:v>43493</c:v>
                </c:pt>
                <c:pt idx="1489">
                  <c:v>43494</c:v>
                </c:pt>
                <c:pt idx="1490">
                  <c:v>43495</c:v>
                </c:pt>
                <c:pt idx="1491">
                  <c:v>43496</c:v>
                </c:pt>
                <c:pt idx="1492">
                  <c:v>43497</c:v>
                </c:pt>
                <c:pt idx="1493">
                  <c:v>43498</c:v>
                </c:pt>
                <c:pt idx="1494">
                  <c:v>43499</c:v>
                </c:pt>
                <c:pt idx="1495">
                  <c:v>43500</c:v>
                </c:pt>
                <c:pt idx="1496">
                  <c:v>43501</c:v>
                </c:pt>
                <c:pt idx="1497">
                  <c:v>43502</c:v>
                </c:pt>
                <c:pt idx="1498">
                  <c:v>43503</c:v>
                </c:pt>
                <c:pt idx="1499">
                  <c:v>43504</c:v>
                </c:pt>
                <c:pt idx="1500">
                  <c:v>43505</c:v>
                </c:pt>
                <c:pt idx="1501">
                  <c:v>43506</c:v>
                </c:pt>
                <c:pt idx="1502">
                  <c:v>43507</c:v>
                </c:pt>
                <c:pt idx="1503">
                  <c:v>43508</c:v>
                </c:pt>
                <c:pt idx="1504">
                  <c:v>43509</c:v>
                </c:pt>
                <c:pt idx="1505">
                  <c:v>43510</c:v>
                </c:pt>
                <c:pt idx="1506">
                  <c:v>43511</c:v>
                </c:pt>
                <c:pt idx="1507">
                  <c:v>43512</c:v>
                </c:pt>
                <c:pt idx="1508">
                  <c:v>43513</c:v>
                </c:pt>
                <c:pt idx="1509">
                  <c:v>43514</c:v>
                </c:pt>
                <c:pt idx="1510">
                  <c:v>43515</c:v>
                </c:pt>
                <c:pt idx="1511">
                  <c:v>43516</c:v>
                </c:pt>
                <c:pt idx="1512">
                  <c:v>43517</c:v>
                </c:pt>
                <c:pt idx="1513">
                  <c:v>43518</c:v>
                </c:pt>
                <c:pt idx="1514">
                  <c:v>43519</c:v>
                </c:pt>
                <c:pt idx="1515">
                  <c:v>43520</c:v>
                </c:pt>
                <c:pt idx="1516">
                  <c:v>43521</c:v>
                </c:pt>
                <c:pt idx="1517">
                  <c:v>43522</c:v>
                </c:pt>
                <c:pt idx="1518">
                  <c:v>43523</c:v>
                </c:pt>
                <c:pt idx="1519">
                  <c:v>43524</c:v>
                </c:pt>
                <c:pt idx="1520">
                  <c:v>43525</c:v>
                </c:pt>
                <c:pt idx="1521">
                  <c:v>43526</c:v>
                </c:pt>
                <c:pt idx="1522">
                  <c:v>43527</c:v>
                </c:pt>
                <c:pt idx="1523">
                  <c:v>43528</c:v>
                </c:pt>
                <c:pt idx="1524">
                  <c:v>43529</c:v>
                </c:pt>
                <c:pt idx="1525">
                  <c:v>43530</c:v>
                </c:pt>
                <c:pt idx="1526">
                  <c:v>43531</c:v>
                </c:pt>
                <c:pt idx="1527">
                  <c:v>43532</c:v>
                </c:pt>
                <c:pt idx="1528">
                  <c:v>43533</c:v>
                </c:pt>
                <c:pt idx="1529">
                  <c:v>43534</c:v>
                </c:pt>
                <c:pt idx="1530">
                  <c:v>43535</c:v>
                </c:pt>
                <c:pt idx="1531">
                  <c:v>43536</c:v>
                </c:pt>
                <c:pt idx="1532">
                  <c:v>43537</c:v>
                </c:pt>
                <c:pt idx="1533">
                  <c:v>43538</c:v>
                </c:pt>
                <c:pt idx="1534">
                  <c:v>43539</c:v>
                </c:pt>
                <c:pt idx="1535">
                  <c:v>43540</c:v>
                </c:pt>
                <c:pt idx="1536">
                  <c:v>43541</c:v>
                </c:pt>
                <c:pt idx="1537">
                  <c:v>43542</c:v>
                </c:pt>
                <c:pt idx="1538">
                  <c:v>43543</c:v>
                </c:pt>
                <c:pt idx="1539">
                  <c:v>43544</c:v>
                </c:pt>
                <c:pt idx="1540">
                  <c:v>43545</c:v>
                </c:pt>
                <c:pt idx="1541">
                  <c:v>43546</c:v>
                </c:pt>
                <c:pt idx="1542">
                  <c:v>43547</c:v>
                </c:pt>
                <c:pt idx="1543">
                  <c:v>43548</c:v>
                </c:pt>
                <c:pt idx="1544">
                  <c:v>43549</c:v>
                </c:pt>
                <c:pt idx="1545">
                  <c:v>43550</c:v>
                </c:pt>
                <c:pt idx="1546">
                  <c:v>43551</c:v>
                </c:pt>
                <c:pt idx="1547">
                  <c:v>43552</c:v>
                </c:pt>
                <c:pt idx="1548">
                  <c:v>43553</c:v>
                </c:pt>
                <c:pt idx="1549">
                  <c:v>43554</c:v>
                </c:pt>
                <c:pt idx="1550">
                  <c:v>43555</c:v>
                </c:pt>
                <c:pt idx="1551">
                  <c:v>43556</c:v>
                </c:pt>
                <c:pt idx="1552">
                  <c:v>43557</c:v>
                </c:pt>
                <c:pt idx="1553">
                  <c:v>43558</c:v>
                </c:pt>
                <c:pt idx="1554">
                  <c:v>43559</c:v>
                </c:pt>
                <c:pt idx="1555">
                  <c:v>43560</c:v>
                </c:pt>
                <c:pt idx="1556">
                  <c:v>43561</c:v>
                </c:pt>
                <c:pt idx="1557">
                  <c:v>43562</c:v>
                </c:pt>
                <c:pt idx="1558">
                  <c:v>43563</c:v>
                </c:pt>
                <c:pt idx="1559">
                  <c:v>43564</c:v>
                </c:pt>
                <c:pt idx="1560">
                  <c:v>43565</c:v>
                </c:pt>
                <c:pt idx="1561">
                  <c:v>43566</c:v>
                </c:pt>
                <c:pt idx="1562">
                  <c:v>43567</c:v>
                </c:pt>
                <c:pt idx="1563">
                  <c:v>43568</c:v>
                </c:pt>
                <c:pt idx="1564">
                  <c:v>43569</c:v>
                </c:pt>
                <c:pt idx="1565">
                  <c:v>43570</c:v>
                </c:pt>
                <c:pt idx="1566">
                  <c:v>43571</c:v>
                </c:pt>
                <c:pt idx="1567">
                  <c:v>43572</c:v>
                </c:pt>
                <c:pt idx="1568">
                  <c:v>43573</c:v>
                </c:pt>
                <c:pt idx="1569">
                  <c:v>43574</c:v>
                </c:pt>
                <c:pt idx="1570">
                  <c:v>43575</c:v>
                </c:pt>
                <c:pt idx="1571">
                  <c:v>43576</c:v>
                </c:pt>
                <c:pt idx="1572">
                  <c:v>43577</c:v>
                </c:pt>
                <c:pt idx="1573">
                  <c:v>43578</c:v>
                </c:pt>
                <c:pt idx="1574">
                  <c:v>43579</c:v>
                </c:pt>
                <c:pt idx="1575">
                  <c:v>43580</c:v>
                </c:pt>
                <c:pt idx="1576">
                  <c:v>43581</c:v>
                </c:pt>
                <c:pt idx="1577">
                  <c:v>43582</c:v>
                </c:pt>
                <c:pt idx="1578">
                  <c:v>43583</c:v>
                </c:pt>
                <c:pt idx="1579">
                  <c:v>43584</c:v>
                </c:pt>
                <c:pt idx="1580">
                  <c:v>43585</c:v>
                </c:pt>
                <c:pt idx="1581">
                  <c:v>43586</c:v>
                </c:pt>
                <c:pt idx="1582">
                  <c:v>43587</c:v>
                </c:pt>
                <c:pt idx="1583">
                  <c:v>43588</c:v>
                </c:pt>
                <c:pt idx="1584">
                  <c:v>43589</c:v>
                </c:pt>
                <c:pt idx="1585">
                  <c:v>43590</c:v>
                </c:pt>
                <c:pt idx="1586">
                  <c:v>43591</c:v>
                </c:pt>
                <c:pt idx="1587">
                  <c:v>43592</c:v>
                </c:pt>
                <c:pt idx="1588">
                  <c:v>43593</c:v>
                </c:pt>
                <c:pt idx="1589">
                  <c:v>43594</c:v>
                </c:pt>
                <c:pt idx="1590">
                  <c:v>43595</c:v>
                </c:pt>
                <c:pt idx="1591">
                  <c:v>43596</c:v>
                </c:pt>
                <c:pt idx="1592">
                  <c:v>43597</c:v>
                </c:pt>
                <c:pt idx="1593">
                  <c:v>43598</c:v>
                </c:pt>
                <c:pt idx="1594">
                  <c:v>43599</c:v>
                </c:pt>
                <c:pt idx="1595">
                  <c:v>43600</c:v>
                </c:pt>
                <c:pt idx="1596">
                  <c:v>43601</c:v>
                </c:pt>
                <c:pt idx="1597">
                  <c:v>43602</c:v>
                </c:pt>
                <c:pt idx="1598">
                  <c:v>43603</c:v>
                </c:pt>
                <c:pt idx="1599">
                  <c:v>43604</c:v>
                </c:pt>
                <c:pt idx="1600">
                  <c:v>43605</c:v>
                </c:pt>
                <c:pt idx="1601">
                  <c:v>43606</c:v>
                </c:pt>
                <c:pt idx="1602">
                  <c:v>43607</c:v>
                </c:pt>
                <c:pt idx="1603">
                  <c:v>43608</c:v>
                </c:pt>
                <c:pt idx="1604">
                  <c:v>43609</c:v>
                </c:pt>
                <c:pt idx="1605">
                  <c:v>43610</c:v>
                </c:pt>
                <c:pt idx="1606">
                  <c:v>43611</c:v>
                </c:pt>
                <c:pt idx="1607">
                  <c:v>43612</c:v>
                </c:pt>
                <c:pt idx="1608">
                  <c:v>43613</c:v>
                </c:pt>
                <c:pt idx="1609">
                  <c:v>43614</c:v>
                </c:pt>
                <c:pt idx="1610">
                  <c:v>43615</c:v>
                </c:pt>
                <c:pt idx="1611">
                  <c:v>43616</c:v>
                </c:pt>
                <c:pt idx="1612">
                  <c:v>43617</c:v>
                </c:pt>
                <c:pt idx="1613">
                  <c:v>43618</c:v>
                </c:pt>
                <c:pt idx="1614">
                  <c:v>43619</c:v>
                </c:pt>
                <c:pt idx="1615">
                  <c:v>43620</c:v>
                </c:pt>
                <c:pt idx="1616">
                  <c:v>43621</c:v>
                </c:pt>
                <c:pt idx="1617">
                  <c:v>43622</c:v>
                </c:pt>
                <c:pt idx="1618">
                  <c:v>43623</c:v>
                </c:pt>
                <c:pt idx="1619">
                  <c:v>43624</c:v>
                </c:pt>
                <c:pt idx="1620">
                  <c:v>43625</c:v>
                </c:pt>
                <c:pt idx="1621">
                  <c:v>43626</c:v>
                </c:pt>
                <c:pt idx="1622">
                  <c:v>43627</c:v>
                </c:pt>
                <c:pt idx="1623">
                  <c:v>43628</c:v>
                </c:pt>
                <c:pt idx="1624">
                  <c:v>43629</c:v>
                </c:pt>
                <c:pt idx="1625">
                  <c:v>43630</c:v>
                </c:pt>
                <c:pt idx="1626">
                  <c:v>43631</c:v>
                </c:pt>
                <c:pt idx="1627">
                  <c:v>43632</c:v>
                </c:pt>
                <c:pt idx="1628">
                  <c:v>43633</c:v>
                </c:pt>
                <c:pt idx="1629">
                  <c:v>43634</c:v>
                </c:pt>
                <c:pt idx="1630">
                  <c:v>43635</c:v>
                </c:pt>
                <c:pt idx="1631">
                  <c:v>43636</c:v>
                </c:pt>
                <c:pt idx="1632">
                  <c:v>43637</c:v>
                </c:pt>
                <c:pt idx="1633">
                  <c:v>43638</c:v>
                </c:pt>
                <c:pt idx="1634">
                  <c:v>43639</c:v>
                </c:pt>
                <c:pt idx="1635">
                  <c:v>43640</c:v>
                </c:pt>
                <c:pt idx="1636">
                  <c:v>43641</c:v>
                </c:pt>
                <c:pt idx="1637">
                  <c:v>43642</c:v>
                </c:pt>
                <c:pt idx="1638">
                  <c:v>43643</c:v>
                </c:pt>
                <c:pt idx="1639">
                  <c:v>43644</c:v>
                </c:pt>
                <c:pt idx="1640">
                  <c:v>43645</c:v>
                </c:pt>
                <c:pt idx="1641">
                  <c:v>43646</c:v>
                </c:pt>
                <c:pt idx="1642">
                  <c:v>43647</c:v>
                </c:pt>
                <c:pt idx="1643">
                  <c:v>43648</c:v>
                </c:pt>
                <c:pt idx="1644">
                  <c:v>43649</c:v>
                </c:pt>
                <c:pt idx="1645">
                  <c:v>43650</c:v>
                </c:pt>
                <c:pt idx="1646">
                  <c:v>43651</c:v>
                </c:pt>
                <c:pt idx="1647">
                  <c:v>43652</c:v>
                </c:pt>
                <c:pt idx="1648">
                  <c:v>43653</c:v>
                </c:pt>
                <c:pt idx="1649">
                  <c:v>43654</c:v>
                </c:pt>
                <c:pt idx="1650">
                  <c:v>43655</c:v>
                </c:pt>
                <c:pt idx="1651">
                  <c:v>43656</c:v>
                </c:pt>
                <c:pt idx="1652">
                  <c:v>43657</c:v>
                </c:pt>
                <c:pt idx="1653">
                  <c:v>43658</c:v>
                </c:pt>
                <c:pt idx="1654">
                  <c:v>43659</c:v>
                </c:pt>
                <c:pt idx="1655">
                  <c:v>43660</c:v>
                </c:pt>
                <c:pt idx="1656">
                  <c:v>43661</c:v>
                </c:pt>
                <c:pt idx="1657">
                  <c:v>43662</c:v>
                </c:pt>
                <c:pt idx="1658">
                  <c:v>43663</c:v>
                </c:pt>
                <c:pt idx="1659">
                  <c:v>43664</c:v>
                </c:pt>
                <c:pt idx="1660">
                  <c:v>43665</c:v>
                </c:pt>
                <c:pt idx="1661">
                  <c:v>43666</c:v>
                </c:pt>
                <c:pt idx="1662">
                  <c:v>43667</c:v>
                </c:pt>
                <c:pt idx="1663">
                  <c:v>43668</c:v>
                </c:pt>
                <c:pt idx="1664">
                  <c:v>43669</c:v>
                </c:pt>
                <c:pt idx="1665">
                  <c:v>43670</c:v>
                </c:pt>
                <c:pt idx="1666">
                  <c:v>43671</c:v>
                </c:pt>
                <c:pt idx="1667">
                  <c:v>43672</c:v>
                </c:pt>
                <c:pt idx="1668">
                  <c:v>43673</c:v>
                </c:pt>
                <c:pt idx="1669">
                  <c:v>43674</c:v>
                </c:pt>
                <c:pt idx="1670">
                  <c:v>43675</c:v>
                </c:pt>
                <c:pt idx="1671">
                  <c:v>43676</c:v>
                </c:pt>
                <c:pt idx="1672">
                  <c:v>43677</c:v>
                </c:pt>
                <c:pt idx="1673">
                  <c:v>43678</c:v>
                </c:pt>
                <c:pt idx="1674">
                  <c:v>43679</c:v>
                </c:pt>
                <c:pt idx="1675">
                  <c:v>43680</c:v>
                </c:pt>
                <c:pt idx="1676">
                  <c:v>43681</c:v>
                </c:pt>
                <c:pt idx="1677">
                  <c:v>43682</c:v>
                </c:pt>
                <c:pt idx="1678">
                  <c:v>43683</c:v>
                </c:pt>
                <c:pt idx="1679">
                  <c:v>43684</c:v>
                </c:pt>
                <c:pt idx="1680">
                  <c:v>43685</c:v>
                </c:pt>
                <c:pt idx="1681">
                  <c:v>43686</c:v>
                </c:pt>
                <c:pt idx="1682">
                  <c:v>43687</c:v>
                </c:pt>
                <c:pt idx="1683">
                  <c:v>43688</c:v>
                </c:pt>
                <c:pt idx="1684">
                  <c:v>43689</c:v>
                </c:pt>
                <c:pt idx="1685">
                  <c:v>43690</c:v>
                </c:pt>
                <c:pt idx="1686">
                  <c:v>43691</c:v>
                </c:pt>
                <c:pt idx="1687">
                  <c:v>43692</c:v>
                </c:pt>
                <c:pt idx="1688">
                  <c:v>43693</c:v>
                </c:pt>
                <c:pt idx="1689">
                  <c:v>43694</c:v>
                </c:pt>
                <c:pt idx="1690">
                  <c:v>43695</c:v>
                </c:pt>
                <c:pt idx="1691">
                  <c:v>43696</c:v>
                </c:pt>
                <c:pt idx="1692">
                  <c:v>43697</c:v>
                </c:pt>
                <c:pt idx="1693">
                  <c:v>43698</c:v>
                </c:pt>
                <c:pt idx="1694">
                  <c:v>43699</c:v>
                </c:pt>
                <c:pt idx="1695">
                  <c:v>43700</c:v>
                </c:pt>
                <c:pt idx="1696">
                  <c:v>43701</c:v>
                </c:pt>
                <c:pt idx="1697">
                  <c:v>43702</c:v>
                </c:pt>
                <c:pt idx="1698">
                  <c:v>43703</c:v>
                </c:pt>
                <c:pt idx="1699">
                  <c:v>43704</c:v>
                </c:pt>
                <c:pt idx="1700">
                  <c:v>43705</c:v>
                </c:pt>
                <c:pt idx="1701">
                  <c:v>43706</c:v>
                </c:pt>
                <c:pt idx="1702">
                  <c:v>43707</c:v>
                </c:pt>
                <c:pt idx="1703">
                  <c:v>43708</c:v>
                </c:pt>
                <c:pt idx="1704">
                  <c:v>43709</c:v>
                </c:pt>
                <c:pt idx="1705">
                  <c:v>43710</c:v>
                </c:pt>
                <c:pt idx="1706">
                  <c:v>43711</c:v>
                </c:pt>
                <c:pt idx="1707">
                  <c:v>43712</c:v>
                </c:pt>
                <c:pt idx="1708">
                  <c:v>43713</c:v>
                </c:pt>
                <c:pt idx="1709">
                  <c:v>43714</c:v>
                </c:pt>
                <c:pt idx="1710">
                  <c:v>43715</c:v>
                </c:pt>
                <c:pt idx="1711">
                  <c:v>43716</c:v>
                </c:pt>
                <c:pt idx="1712">
                  <c:v>43717</c:v>
                </c:pt>
                <c:pt idx="1713">
                  <c:v>43718</c:v>
                </c:pt>
                <c:pt idx="1714">
                  <c:v>43719</c:v>
                </c:pt>
                <c:pt idx="1715">
                  <c:v>43720</c:v>
                </c:pt>
                <c:pt idx="1716">
                  <c:v>43721</c:v>
                </c:pt>
                <c:pt idx="1717">
                  <c:v>43722</c:v>
                </c:pt>
                <c:pt idx="1718">
                  <c:v>43723</c:v>
                </c:pt>
                <c:pt idx="1719">
                  <c:v>43724</c:v>
                </c:pt>
                <c:pt idx="1720">
                  <c:v>43725</c:v>
                </c:pt>
                <c:pt idx="1721">
                  <c:v>43726</c:v>
                </c:pt>
                <c:pt idx="1722">
                  <c:v>43727</c:v>
                </c:pt>
                <c:pt idx="1723">
                  <c:v>43728</c:v>
                </c:pt>
                <c:pt idx="1724">
                  <c:v>43729</c:v>
                </c:pt>
                <c:pt idx="1725">
                  <c:v>43730</c:v>
                </c:pt>
                <c:pt idx="1726">
                  <c:v>43731</c:v>
                </c:pt>
                <c:pt idx="1727">
                  <c:v>43732</c:v>
                </c:pt>
                <c:pt idx="1728">
                  <c:v>43733</c:v>
                </c:pt>
                <c:pt idx="1729">
                  <c:v>43734</c:v>
                </c:pt>
                <c:pt idx="1730">
                  <c:v>43735</c:v>
                </c:pt>
                <c:pt idx="1731">
                  <c:v>43736</c:v>
                </c:pt>
                <c:pt idx="1732">
                  <c:v>43737</c:v>
                </c:pt>
                <c:pt idx="1733">
                  <c:v>43738</c:v>
                </c:pt>
                <c:pt idx="1734">
                  <c:v>43739</c:v>
                </c:pt>
                <c:pt idx="1735">
                  <c:v>43740</c:v>
                </c:pt>
                <c:pt idx="1736">
                  <c:v>43741</c:v>
                </c:pt>
                <c:pt idx="1737">
                  <c:v>43742</c:v>
                </c:pt>
                <c:pt idx="1738">
                  <c:v>43743</c:v>
                </c:pt>
                <c:pt idx="1739">
                  <c:v>43744</c:v>
                </c:pt>
                <c:pt idx="1740">
                  <c:v>43745</c:v>
                </c:pt>
                <c:pt idx="1741">
                  <c:v>43746</c:v>
                </c:pt>
                <c:pt idx="1742">
                  <c:v>43747</c:v>
                </c:pt>
                <c:pt idx="1743">
                  <c:v>43748</c:v>
                </c:pt>
                <c:pt idx="1744">
                  <c:v>43749</c:v>
                </c:pt>
                <c:pt idx="1745">
                  <c:v>43750</c:v>
                </c:pt>
                <c:pt idx="1746">
                  <c:v>43751</c:v>
                </c:pt>
                <c:pt idx="1747">
                  <c:v>43752</c:v>
                </c:pt>
                <c:pt idx="1748">
                  <c:v>43753</c:v>
                </c:pt>
                <c:pt idx="1749">
                  <c:v>43754</c:v>
                </c:pt>
                <c:pt idx="1750">
                  <c:v>43755</c:v>
                </c:pt>
                <c:pt idx="1751">
                  <c:v>43756</c:v>
                </c:pt>
                <c:pt idx="1752">
                  <c:v>43757</c:v>
                </c:pt>
                <c:pt idx="1753">
                  <c:v>43758</c:v>
                </c:pt>
                <c:pt idx="1754">
                  <c:v>43759</c:v>
                </c:pt>
                <c:pt idx="1755">
                  <c:v>43760</c:v>
                </c:pt>
                <c:pt idx="1756">
                  <c:v>43761</c:v>
                </c:pt>
                <c:pt idx="1757">
                  <c:v>43762</c:v>
                </c:pt>
                <c:pt idx="1758">
                  <c:v>43763</c:v>
                </c:pt>
                <c:pt idx="1759">
                  <c:v>43764</c:v>
                </c:pt>
                <c:pt idx="1760">
                  <c:v>43765</c:v>
                </c:pt>
                <c:pt idx="1761">
                  <c:v>43766</c:v>
                </c:pt>
                <c:pt idx="1762">
                  <c:v>43767</c:v>
                </c:pt>
                <c:pt idx="1763">
                  <c:v>43768</c:v>
                </c:pt>
                <c:pt idx="1764">
                  <c:v>43769</c:v>
                </c:pt>
                <c:pt idx="1765">
                  <c:v>43770</c:v>
                </c:pt>
                <c:pt idx="1766">
                  <c:v>43771</c:v>
                </c:pt>
                <c:pt idx="1767">
                  <c:v>43772</c:v>
                </c:pt>
                <c:pt idx="1768">
                  <c:v>43773</c:v>
                </c:pt>
                <c:pt idx="1769">
                  <c:v>43774</c:v>
                </c:pt>
                <c:pt idx="1770">
                  <c:v>43775</c:v>
                </c:pt>
                <c:pt idx="1771">
                  <c:v>43776</c:v>
                </c:pt>
                <c:pt idx="1772">
                  <c:v>43777</c:v>
                </c:pt>
                <c:pt idx="1773">
                  <c:v>43778</c:v>
                </c:pt>
                <c:pt idx="1774">
                  <c:v>43779</c:v>
                </c:pt>
                <c:pt idx="1775">
                  <c:v>43780</c:v>
                </c:pt>
                <c:pt idx="1776">
                  <c:v>43781</c:v>
                </c:pt>
                <c:pt idx="1777">
                  <c:v>43782</c:v>
                </c:pt>
                <c:pt idx="1778">
                  <c:v>43783</c:v>
                </c:pt>
                <c:pt idx="1779">
                  <c:v>43784</c:v>
                </c:pt>
                <c:pt idx="1780">
                  <c:v>43785</c:v>
                </c:pt>
                <c:pt idx="1781">
                  <c:v>43786</c:v>
                </c:pt>
                <c:pt idx="1782">
                  <c:v>43787</c:v>
                </c:pt>
                <c:pt idx="1783">
                  <c:v>43788</c:v>
                </c:pt>
                <c:pt idx="1784">
                  <c:v>43789</c:v>
                </c:pt>
                <c:pt idx="1785">
                  <c:v>43790</c:v>
                </c:pt>
                <c:pt idx="1786">
                  <c:v>43791</c:v>
                </c:pt>
                <c:pt idx="1787">
                  <c:v>43792</c:v>
                </c:pt>
                <c:pt idx="1788">
                  <c:v>43793</c:v>
                </c:pt>
                <c:pt idx="1789">
                  <c:v>43794</c:v>
                </c:pt>
                <c:pt idx="1790">
                  <c:v>43795</c:v>
                </c:pt>
                <c:pt idx="1791">
                  <c:v>43796</c:v>
                </c:pt>
                <c:pt idx="1792">
                  <c:v>43797</c:v>
                </c:pt>
                <c:pt idx="1793">
                  <c:v>43798</c:v>
                </c:pt>
                <c:pt idx="1794">
                  <c:v>43799</c:v>
                </c:pt>
                <c:pt idx="1795">
                  <c:v>43800</c:v>
                </c:pt>
                <c:pt idx="1796">
                  <c:v>43801</c:v>
                </c:pt>
                <c:pt idx="1797">
                  <c:v>43802</c:v>
                </c:pt>
                <c:pt idx="1798">
                  <c:v>43803</c:v>
                </c:pt>
                <c:pt idx="1799">
                  <c:v>43804</c:v>
                </c:pt>
                <c:pt idx="1800">
                  <c:v>43805</c:v>
                </c:pt>
                <c:pt idx="1801">
                  <c:v>43806</c:v>
                </c:pt>
                <c:pt idx="1802">
                  <c:v>43807</c:v>
                </c:pt>
                <c:pt idx="1803">
                  <c:v>43808</c:v>
                </c:pt>
                <c:pt idx="1804">
                  <c:v>43809</c:v>
                </c:pt>
                <c:pt idx="1805">
                  <c:v>43810</c:v>
                </c:pt>
                <c:pt idx="1806">
                  <c:v>43811</c:v>
                </c:pt>
                <c:pt idx="1807">
                  <c:v>43812</c:v>
                </c:pt>
                <c:pt idx="1808">
                  <c:v>43813</c:v>
                </c:pt>
                <c:pt idx="1809">
                  <c:v>43814</c:v>
                </c:pt>
                <c:pt idx="1810">
                  <c:v>43815</c:v>
                </c:pt>
                <c:pt idx="1811">
                  <c:v>43816</c:v>
                </c:pt>
                <c:pt idx="1812">
                  <c:v>43817</c:v>
                </c:pt>
                <c:pt idx="1813">
                  <c:v>43818</c:v>
                </c:pt>
                <c:pt idx="1814">
                  <c:v>43819</c:v>
                </c:pt>
                <c:pt idx="1815">
                  <c:v>43820</c:v>
                </c:pt>
                <c:pt idx="1816">
                  <c:v>43821</c:v>
                </c:pt>
                <c:pt idx="1817">
                  <c:v>43822</c:v>
                </c:pt>
                <c:pt idx="1818">
                  <c:v>43823</c:v>
                </c:pt>
                <c:pt idx="1819">
                  <c:v>43824</c:v>
                </c:pt>
                <c:pt idx="1820">
                  <c:v>43825</c:v>
                </c:pt>
                <c:pt idx="1821">
                  <c:v>43826</c:v>
                </c:pt>
                <c:pt idx="1822">
                  <c:v>43827</c:v>
                </c:pt>
                <c:pt idx="1823">
                  <c:v>43828</c:v>
                </c:pt>
                <c:pt idx="1824">
                  <c:v>43829</c:v>
                </c:pt>
                <c:pt idx="1825">
                  <c:v>43830</c:v>
                </c:pt>
                <c:pt idx="1826">
                  <c:v>43831</c:v>
                </c:pt>
                <c:pt idx="1827">
                  <c:v>43832</c:v>
                </c:pt>
                <c:pt idx="1828">
                  <c:v>43833</c:v>
                </c:pt>
                <c:pt idx="1829">
                  <c:v>43834</c:v>
                </c:pt>
                <c:pt idx="1830">
                  <c:v>43835</c:v>
                </c:pt>
                <c:pt idx="1831">
                  <c:v>43836</c:v>
                </c:pt>
                <c:pt idx="1832">
                  <c:v>43837</c:v>
                </c:pt>
                <c:pt idx="1833">
                  <c:v>43838</c:v>
                </c:pt>
                <c:pt idx="1834">
                  <c:v>43839</c:v>
                </c:pt>
                <c:pt idx="1835">
                  <c:v>43840</c:v>
                </c:pt>
                <c:pt idx="1836">
                  <c:v>43841</c:v>
                </c:pt>
                <c:pt idx="1837">
                  <c:v>43842</c:v>
                </c:pt>
                <c:pt idx="1838">
                  <c:v>43843</c:v>
                </c:pt>
                <c:pt idx="1839">
                  <c:v>43844</c:v>
                </c:pt>
                <c:pt idx="1840">
                  <c:v>43845</c:v>
                </c:pt>
                <c:pt idx="1841">
                  <c:v>43846</c:v>
                </c:pt>
                <c:pt idx="1842">
                  <c:v>43847</c:v>
                </c:pt>
                <c:pt idx="1843">
                  <c:v>43848</c:v>
                </c:pt>
                <c:pt idx="1844">
                  <c:v>43849</c:v>
                </c:pt>
                <c:pt idx="1845">
                  <c:v>43850</c:v>
                </c:pt>
                <c:pt idx="1846">
                  <c:v>43851</c:v>
                </c:pt>
                <c:pt idx="1847">
                  <c:v>43852</c:v>
                </c:pt>
                <c:pt idx="1848">
                  <c:v>43853</c:v>
                </c:pt>
                <c:pt idx="1849">
                  <c:v>43854</c:v>
                </c:pt>
                <c:pt idx="1850">
                  <c:v>43855</c:v>
                </c:pt>
                <c:pt idx="1851">
                  <c:v>43856</c:v>
                </c:pt>
                <c:pt idx="1852">
                  <c:v>43857</c:v>
                </c:pt>
                <c:pt idx="1853">
                  <c:v>43858</c:v>
                </c:pt>
                <c:pt idx="1854">
                  <c:v>43859</c:v>
                </c:pt>
                <c:pt idx="1855">
                  <c:v>43860</c:v>
                </c:pt>
                <c:pt idx="1856">
                  <c:v>43861</c:v>
                </c:pt>
                <c:pt idx="1857">
                  <c:v>43862</c:v>
                </c:pt>
                <c:pt idx="1858">
                  <c:v>43863</c:v>
                </c:pt>
                <c:pt idx="1859">
                  <c:v>43864</c:v>
                </c:pt>
                <c:pt idx="1860">
                  <c:v>43865</c:v>
                </c:pt>
                <c:pt idx="1861">
                  <c:v>43866</c:v>
                </c:pt>
                <c:pt idx="1862">
                  <c:v>43867</c:v>
                </c:pt>
                <c:pt idx="1863">
                  <c:v>43868</c:v>
                </c:pt>
                <c:pt idx="1864">
                  <c:v>43869</c:v>
                </c:pt>
                <c:pt idx="1865">
                  <c:v>43870</c:v>
                </c:pt>
                <c:pt idx="1866">
                  <c:v>43871</c:v>
                </c:pt>
                <c:pt idx="1867">
                  <c:v>43872</c:v>
                </c:pt>
                <c:pt idx="1868">
                  <c:v>43873</c:v>
                </c:pt>
                <c:pt idx="1869">
                  <c:v>43874</c:v>
                </c:pt>
                <c:pt idx="1870">
                  <c:v>43875</c:v>
                </c:pt>
                <c:pt idx="1871">
                  <c:v>43876</c:v>
                </c:pt>
                <c:pt idx="1872">
                  <c:v>43877</c:v>
                </c:pt>
                <c:pt idx="1873">
                  <c:v>43878</c:v>
                </c:pt>
                <c:pt idx="1874">
                  <c:v>43879</c:v>
                </c:pt>
                <c:pt idx="1875">
                  <c:v>43880</c:v>
                </c:pt>
                <c:pt idx="1876">
                  <c:v>43881</c:v>
                </c:pt>
                <c:pt idx="1877">
                  <c:v>43882</c:v>
                </c:pt>
                <c:pt idx="1878">
                  <c:v>43883</c:v>
                </c:pt>
                <c:pt idx="1879">
                  <c:v>43884</c:v>
                </c:pt>
                <c:pt idx="1880">
                  <c:v>43885</c:v>
                </c:pt>
                <c:pt idx="1881">
                  <c:v>43886</c:v>
                </c:pt>
                <c:pt idx="1882">
                  <c:v>43887</c:v>
                </c:pt>
                <c:pt idx="1883">
                  <c:v>43888</c:v>
                </c:pt>
                <c:pt idx="1884">
                  <c:v>43889</c:v>
                </c:pt>
                <c:pt idx="1885">
                  <c:v>43890</c:v>
                </c:pt>
                <c:pt idx="1886">
                  <c:v>43891</c:v>
                </c:pt>
                <c:pt idx="1887">
                  <c:v>43892</c:v>
                </c:pt>
                <c:pt idx="1888">
                  <c:v>43893</c:v>
                </c:pt>
                <c:pt idx="1889">
                  <c:v>43894</c:v>
                </c:pt>
                <c:pt idx="1890">
                  <c:v>43895</c:v>
                </c:pt>
                <c:pt idx="1891">
                  <c:v>43896</c:v>
                </c:pt>
                <c:pt idx="1892">
                  <c:v>43897</c:v>
                </c:pt>
                <c:pt idx="1893">
                  <c:v>43898</c:v>
                </c:pt>
                <c:pt idx="1894">
                  <c:v>43899</c:v>
                </c:pt>
                <c:pt idx="1895">
                  <c:v>43900</c:v>
                </c:pt>
                <c:pt idx="1896">
                  <c:v>43901</c:v>
                </c:pt>
                <c:pt idx="1897">
                  <c:v>43902</c:v>
                </c:pt>
                <c:pt idx="1898">
                  <c:v>43903</c:v>
                </c:pt>
                <c:pt idx="1899">
                  <c:v>43904</c:v>
                </c:pt>
                <c:pt idx="1900">
                  <c:v>43905</c:v>
                </c:pt>
                <c:pt idx="1901">
                  <c:v>43906</c:v>
                </c:pt>
                <c:pt idx="1902">
                  <c:v>43907</c:v>
                </c:pt>
                <c:pt idx="1903">
                  <c:v>43908</c:v>
                </c:pt>
                <c:pt idx="1904">
                  <c:v>43909</c:v>
                </c:pt>
                <c:pt idx="1905">
                  <c:v>43910</c:v>
                </c:pt>
                <c:pt idx="1906">
                  <c:v>43911</c:v>
                </c:pt>
                <c:pt idx="1907">
                  <c:v>43912</c:v>
                </c:pt>
                <c:pt idx="1908">
                  <c:v>43913</c:v>
                </c:pt>
                <c:pt idx="1909">
                  <c:v>43914</c:v>
                </c:pt>
                <c:pt idx="1910">
                  <c:v>43915</c:v>
                </c:pt>
                <c:pt idx="1911">
                  <c:v>43916</c:v>
                </c:pt>
                <c:pt idx="1912">
                  <c:v>43917</c:v>
                </c:pt>
                <c:pt idx="1913">
                  <c:v>43918</c:v>
                </c:pt>
                <c:pt idx="1914">
                  <c:v>43919</c:v>
                </c:pt>
                <c:pt idx="1915">
                  <c:v>43920</c:v>
                </c:pt>
                <c:pt idx="1916">
                  <c:v>43921</c:v>
                </c:pt>
                <c:pt idx="1917">
                  <c:v>43922</c:v>
                </c:pt>
                <c:pt idx="1918">
                  <c:v>43923</c:v>
                </c:pt>
                <c:pt idx="1919">
                  <c:v>43924</c:v>
                </c:pt>
                <c:pt idx="1920">
                  <c:v>43925</c:v>
                </c:pt>
                <c:pt idx="1921">
                  <c:v>43926</c:v>
                </c:pt>
                <c:pt idx="1922">
                  <c:v>43927</c:v>
                </c:pt>
                <c:pt idx="1923">
                  <c:v>43928</c:v>
                </c:pt>
                <c:pt idx="1924">
                  <c:v>43929</c:v>
                </c:pt>
                <c:pt idx="1925">
                  <c:v>43930</c:v>
                </c:pt>
                <c:pt idx="1926">
                  <c:v>43931</c:v>
                </c:pt>
                <c:pt idx="1927">
                  <c:v>43932</c:v>
                </c:pt>
                <c:pt idx="1928">
                  <c:v>43933</c:v>
                </c:pt>
                <c:pt idx="1929">
                  <c:v>43934</c:v>
                </c:pt>
                <c:pt idx="1930">
                  <c:v>43935</c:v>
                </c:pt>
                <c:pt idx="1931">
                  <c:v>43936</c:v>
                </c:pt>
                <c:pt idx="1932">
                  <c:v>43937</c:v>
                </c:pt>
                <c:pt idx="1933">
                  <c:v>43938</c:v>
                </c:pt>
                <c:pt idx="1934">
                  <c:v>43939</c:v>
                </c:pt>
                <c:pt idx="1935">
                  <c:v>43940</c:v>
                </c:pt>
                <c:pt idx="1936">
                  <c:v>43941</c:v>
                </c:pt>
                <c:pt idx="1937">
                  <c:v>43942</c:v>
                </c:pt>
                <c:pt idx="1938">
                  <c:v>43943</c:v>
                </c:pt>
                <c:pt idx="1939">
                  <c:v>43944</c:v>
                </c:pt>
                <c:pt idx="1940">
                  <c:v>43945</c:v>
                </c:pt>
                <c:pt idx="1941">
                  <c:v>43946</c:v>
                </c:pt>
                <c:pt idx="1942">
                  <c:v>43947</c:v>
                </c:pt>
                <c:pt idx="1943">
                  <c:v>43948</c:v>
                </c:pt>
                <c:pt idx="1944">
                  <c:v>43949</c:v>
                </c:pt>
                <c:pt idx="1945">
                  <c:v>43950</c:v>
                </c:pt>
                <c:pt idx="1946">
                  <c:v>43951</c:v>
                </c:pt>
                <c:pt idx="1947">
                  <c:v>43952</c:v>
                </c:pt>
                <c:pt idx="1948">
                  <c:v>43953</c:v>
                </c:pt>
                <c:pt idx="1949">
                  <c:v>43954</c:v>
                </c:pt>
                <c:pt idx="1950">
                  <c:v>43955</c:v>
                </c:pt>
                <c:pt idx="1951">
                  <c:v>43956</c:v>
                </c:pt>
                <c:pt idx="1952">
                  <c:v>43957</c:v>
                </c:pt>
                <c:pt idx="1953">
                  <c:v>43958</c:v>
                </c:pt>
                <c:pt idx="1954">
                  <c:v>43959</c:v>
                </c:pt>
                <c:pt idx="1955">
                  <c:v>43960</c:v>
                </c:pt>
                <c:pt idx="1956">
                  <c:v>43961</c:v>
                </c:pt>
                <c:pt idx="1957">
                  <c:v>43962</c:v>
                </c:pt>
                <c:pt idx="1958">
                  <c:v>43963</c:v>
                </c:pt>
                <c:pt idx="1959">
                  <c:v>43964</c:v>
                </c:pt>
                <c:pt idx="1960">
                  <c:v>43965</c:v>
                </c:pt>
                <c:pt idx="1961">
                  <c:v>43966</c:v>
                </c:pt>
                <c:pt idx="1962">
                  <c:v>43967</c:v>
                </c:pt>
                <c:pt idx="1963">
                  <c:v>43968</c:v>
                </c:pt>
                <c:pt idx="1964">
                  <c:v>43969</c:v>
                </c:pt>
                <c:pt idx="1965">
                  <c:v>43970</c:v>
                </c:pt>
                <c:pt idx="1966">
                  <c:v>43971</c:v>
                </c:pt>
                <c:pt idx="1967">
                  <c:v>43972</c:v>
                </c:pt>
                <c:pt idx="1968">
                  <c:v>43973</c:v>
                </c:pt>
                <c:pt idx="1969">
                  <c:v>43974</c:v>
                </c:pt>
                <c:pt idx="1970">
                  <c:v>43975</c:v>
                </c:pt>
                <c:pt idx="1971">
                  <c:v>43976</c:v>
                </c:pt>
                <c:pt idx="1972">
                  <c:v>43977</c:v>
                </c:pt>
                <c:pt idx="1973">
                  <c:v>43978</c:v>
                </c:pt>
                <c:pt idx="1974">
                  <c:v>43979</c:v>
                </c:pt>
                <c:pt idx="1975">
                  <c:v>43980</c:v>
                </c:pt>
                <c:pt idx="1976">
                  <c:v>43981</c:v>
                </c:pt>
                <c:pt idx="1977">
                  <c:v>43982</c:v>
                </c:pt>
                <c:pt idx="1978">
                  <c:v>43983</c:v>
                </c:pt>
                <c:pt idx="1979">
                  <c:v>43984</c:v>
                </c:pt>
                <c:pt idx="1980">
                  <c:v>43985</c:v>
                </c:pt>
                <c:pt idx="1981">
                  <c:v>43986</c:v>
                </c:pt>
                <c:pt idx="1982">
                  <c:v>43987</c:v>
                </c:pt>
                <c:pt idx="1983">
                  <c:v>43988</c:v>
                </c:pt>
                <c:pt idx="1984">
                  <c:v>43989</c:v>
                </c:pt>
                <c:pt idx="1985">
                  <c:v>43990</c:v>
                </c:pt>
                <c:pt idx="1986">
                  <c:v>43991</c:v>
                </c:pt>
                <c:pt idx="1987">
                  <c:v>43992</c:v>
                </c:pt>
                <c:pt idx="1988">
                  <c:v>43993</c:v>
                </c:pt>
                <c:pt idx="1989">
                  <c:v>43994</c:v>
                </c:pt>
                <c:pt idx="1990">
                  <c:v>43995</c:v>
                </c:pt>
                <c:pt idx="1991">
                  <c:v>43996</c:v>
                </c:pt>
                <c:pt idx="1992">
                  <c:v>43997</c:v>
                </c:pt>
                <c:pt idx="1993">
                  <c:v>43998</c:v>
                </c:pt>
                <c:pt idx="1994">
                  <c:v>43999</c:v>
                </c:pt>
                <c:pt idx="1995">
                  <c:v>44000</c:v>
                </c:pt>
                <c:pt idx="1996">
                  <c:v>44001</c:v>
                </c:pt>
                <c:pt idx="1997">
                  <c:v>44002</c:v>
                </c:pt>
                <c:pt idx="1998">
                  <c:v>44003</c:v>
                </c:pt>
                <c:pt idx="1999">
                  <c:v>44004</c:v>
                </c:pt>
                <c:pt idx="2000">
                  <c:v>44005</c:v>
                </c:pt>
                <c:pt idx="2001">
                  <c:v>44006</c:v>
                </c:pt>
                <c:pt idx="2002">
                  <c:v>44007</c:v>
                </c:pt>
                <c:pt idx="2003">
                  <c:v>44008</c:v>
                </c:pt>
                <c:pt idx="2004">
                  <c:v>44009</c:v>
                </c:pt>
                <c:pt idx="2005">
                  <c:v>44010</c:v>
                </c:pt>
                <c:pt idx="2006">
                  <c:v>44011</c:v>
                </c:pt>
                <c:pt idx="2007">
                  <c:v>44012</c:v>
                </c:pt>
                <c:pt idx="2008">
                  <c:v>44013</c:v>
                </c:pt>
                <c:pt idx="2009">
                  <c:v>44014</c:v>
                </c:pt>
                <c:pt idx="2010">
                  <c:v>44015</c:v>
                </c:pt>
                <c:pt idx="2011">
                  <c:v>44016</c:v>
                </c:pt>
                <c:pt idx="2012">
                  <c:v>44017</c:v>
                </c:pt>
                <c:pt idx="2013">
                  <c:v>44018</c:v>
                </c:pt>
                <c:pt idx="2014">
                  <c:v>44019</c:v>
                </c:pt>
                <c:pt idx="2015">
                  <c:v>44020</c:v>
                </c:pt>
                <c:pt idx="2016">
                  <c:v>44021</c:v>
                </c:pt>
                <c:pt idx="2017">
                  <c:v>44022</c:v>
                </c:pt>
                <c:pt idx="2018">
                  <c:v>44023</c:v>
                </c:pt>
                <c:pt idx="2019">
                  <c:v>44024</c:v>
                </c:pt>
                <c:pt idx="2020">
                  <c:v>44025</c:v>
                </c:pt>
                <c:pt idx="2021">
                  <c:v>44026</c:v>
                </c:pt>
                <c:pt idx="2022">
                  <c:v>44027</c:v>
                </c:pt>
                <c:pt idx="2023">
                  <c:v>44028</c:v>
                </c:pt>
                <c:pt idx="2024">
                  <c:v>44029</c:v>
                </c:pt>
                <c:pt idx="2025">
                  <c:v>44030</c:v>
                </c:pt>
                <c:pt idx="2026">
                  <c:v>44031</c:v>
                </c:pt>
                <c:pt idx="2027">
                  <c:v>44032</c:v>
                </c:pt>
                <c:pt idx="2028">
                  <c:v>44033</c:v>
                </c:pt>
                <c:pt idx="2029">
                  <c:v>44034</c:v>
                </c:pt>
                <c:pt idx="2030">
                  <c:v>44035</c:v>
                </c:pt>
                <c:pt idx="2031">
                  <c:v>44036</c:v>
                </c:pt>
                <c:pt idx="2032">
                  <c:v>44037</c:v>
                </c:pt>
                <c:pt idx="2033">
                  <c:v>44038</c:v>
                </c:pt>
                <c:pt idx="2034">
                  <c:v>44039</c:v>
                </c:pt>
                <c:pt idx="2035">
                  <c:v>44040</c:v>
                </c:pt>
                <c:pt idx="2036">
                  <c:v>44041</c:v>
                </c:pt>
                <c:pt idx="2037">
                  <c:v>44042</c:v>
                </c:pt>
                <c:pt idx="2038">
                  <c:v>44043</c:v>
                </c:pt>
                <c:pt idx="2039">
                  <c:v>44044</c:v>
                </c:pt>
                <c:pt idx="2040">
                  <c:v>44045</c:v>
                </c:pt>
                <c:pt idx="2041">
                  <c:v>44046</c:v>
                </c:pt>
                <c:pt idx="2042">
                  <c:v>44047</c:v>
                </c:pt>
                <c:pt idx="2043">
                  <c:v>44048</c:v>
                </c:pt>
                <c:pt idx="2044">
                  <c:v>44049</c:v>
                </c:pt>
                <c:pt idx="2045">
                  <c:v>44050</c:v>
                </c:pt>
                <c:pt idx="2046">
                  <c:v>44051</c:v>
                </c:pt>
                <c:pt idx="2047">
                  <c:v>44052</c:v>
                </c:pt>
                <c:pt idx="2048">
                  <c:v>44053</c:v>
                </c:pt>
                <c:pt idx="2049">
                  <c:v>44054</c:v>
                </c:pt>
                <c:pt idx="2050">
                  <c:v>44055</c:v>
                </c:pt>
                <c:pt idx="2051">
                  <c:v>44056</c:v>
                </c:pt>
                <c:pt idx="2052">
                  <c:v>44057</c:v>
                </c:pt>
                <c:pt idx="2053">
                  <c:v>44058</c:v>
                </c:pt>
                <c:pt idx="2054">
                  <c:v>44059</c:v>
                </c:pt>
                <c:pt idx="2055">
                  <c:v>44060</c:v>
                </c:pt>
                <c:pt idx="2056">
                  <c:v>44061</c:v>
                </c:pt>
                <c:pt idx="2057">
                  <c:v>44062</c:v>
                </c:pt>
                <c:pt idx="2058">
                  <c:v>44063</c:v>
                </c:pt>
                <c:pt idx="2059">
                  <c:v>44064</c:v>
                </c:pt>
                <c:pt idx="2060">
                  <c:v>44065</c:v>
                </c:pt>
                <c:pt idx="2061">
                  <c:v>44066</c:v>
                </c:pt>
                <c:pt idx="2062">
                  <c:v>44067</c:v>
                </c:pt>
                <c:pt idx="2063">
                  <c:v>44068</c:v>
                </c:pt>
                <c:pt idx="2064">
                  <c:v>44069</c:v>
                </c:pt>
                <c:pt idx="2065">
                  <c:v>44070</c:v>
                </c:pt>
                <c:pt idx="2066">
                  <c:v>44071</c:v>
                </c:pt>
                <c:pt idx="2067">
                  <c:v>44072</c:v>
                </c:pt>
                <c:pt idx="2068">
                  <c:v>44073</c:v>
                </c:pt>
                <c:pt idx="2069">
                  <c:v>44074</c:v>
                </c:pt>
                <c:pt idx="2070">
                  <c:v>44075</c:v>
                </c:pt>
                <c:pt idx="2071">
                  <c:v>44076</c:v>
                </c:pt>
                <c:pt idx="2072">
                  <c:v>44077</c:v>
                </c:pt>
                <c:pt idx="2073">
                  <c:v>44078</c:v>
                </c:pt>
                <c:pt idx="2074">
                  <c:v>44079</c:v>
                </c:pt>
                <c:pt idx="2075">
                  <c:v>44080</c:v>
                </c:pt>
                <c:pt idx="2076">
                  <c:v>44081</c:v>
                </c:pt>
                <c:pt idx="2077">
                  <c:v>44082</c:v>
                </c:pt>
                <c:pt idx="2078">
                  <c:v>44083</c:v>
                </c:pt>
                <c:pt idx="2079">
                  <c:v>44084</c:v>
                </c:pt>
                <c:pt idx="2080">
                  <c:v>44085</c:v>
                </c:pt>
                <c:pt idx="2081">
                  <c:v>44086</c:v>
                </c:pt>
                <c:pt idx="2082">
                  <c:v>44087</c:v>
                </c:pt>
                <c:pt idx="2083">
                  <c:v>44088</c:v>
                </c:pt>
                <c:pt idx="2084">
                  <c:v>44089</c:v>
                </c:pt>
                <c:pt idx="2085">
                  <c:v>44090</c:v>
                </c:pt>
                <c:pt idx="2086">
                  <c:v>44091</c:v>
                </c:pt>
                <c:pt idx="2087">
                  <c:v>44092</c:v>
                </c:pt>
                <c:pt idx="2088">
                  <c:v>44093</c:v>
                </c:pt>
                <c:pt idx="2089">
                  <c:v>44094</c:v>
                </c:pt>
                <c:pt idx="2090">
                  <c:v>44095</c:v>
                </c:pt>
                <c:pt idx="2091">
                  <c:v>44096</c:v>
                </c:pt>
                <c:pt idx="2092">
                  <c:v>44097</c:v>
                </c:pt>
                <c:pt idx="2093">
                  <c:v>44098</c:v>
                </c:pt>
                <c:pt idx="2094">
                  <c:v>44099</c:v>
                </c:pt>
                <c:pt idx="2095">
                  <c:v>44100</c:v>
                </c:pt>
                <c:pt idx="2096">
                  <c:v>44101</c:v>
                </c:pt>
                <c:pt idx="2097">
                  <c:v>44102</c:v>
                </c:pt>
                <c:pt idx="2098">
                  <c:v>44103</c:v>
                </c:pt>
                <c:pt idx="2099">
                  <c:v>44104</c:v>
                </c:pt>
                <c:pt idx="2100">
                  <c:v>44105</c:v>
                </c:pt>
                <c:pt idx="2101">
                  <c:v>44106</c:v>
                </c:pt>
                <c:pt idx="2102">
                  <c:v>44107</c:v>
                </c:pt>
                <c:pt idx="2103">
                  <c:v>44108</c:v>
                </c:pt>
                <c:pt idx="2104">
                  <c:v>44109</c:v>
                </c:pt>
                <c:pt idx="2105">
                  <c:v>44110</c:v>
                </c:pt>
                <c:pt idx="2106">
                  <c:v>44111</c:v>
                </c:pt>
                <c:pt idx="2107">
                  <c:v>44112</c:v>
                </c:pt>
                <c:pt idx="2108">
                  <c:v>44113</c:v>
                </c:pt>
                <c:pt idx="2109">
                  <c:v>44114</c:v>
                </c:pt>
                <c:pt idx="2110">
                  <c:v>44115</c:v>
                </c:pt>
                <c:pt idx="2111">
                  <c:v>44116</c:v>
                </c:pt>
                <c:pt idx="2112">
                  <c:v>44117</c:v>
                </c:pt>
                <c:pt idx="2113">
                  <c:v>44118</c:v>
                </c:pt>
                <c:pt idx="2114">
                  <c:v>44119</c:v>
                </c:pt>
                <c:pt idx="2115">
                  <c:v>44120</c:v>
                </c:pt>
                <c:pt idx="2116">
                  <c:v>44121</c:v>
                </c:pt>
                <c:pt idx="2117">
                  <c:v>44122</c:v>
                </c:pt>
                <c:pt idx="2118">
                  <c:v>44123</c:v>
                </c:pt>
                <c:pt idx="2119">
                  <c:v>44124</c:v>
                </c:pt>
                <c:pt idx="2120">
                  <c:v>44125</c:v>
                </c:pt>
                <c:pt idx="2121">
                  <c:v>44126</c:v>
                </c:pt>
                <c:pt idx="2122">
                  <c:v>44127</c:v>
                </c:pt>
                <c:pt idx="2123">
                  <c:v>44128</c:v>
                </c:pt>
                <c:pt idx="2124">
                  <c:v>44129</c:v>
                </c:pt>
                <c:pt idx="2125">
                  <c:v>44130</c:v>
                </c:pt>
                <c:pt idx="2126">
                  <c:v>44131</c:v>
                </c:pt>
                <c:pt idx="2127">
                  <c:v>44132</c:v>
                </c:pt>
                <c:pt idx="2128">
                  <c:v>44133</c:v>
                </c:pt>
                <c:pt idx="2129">
                  <c:v>44134</c:v>
                </c:pt>
                <c:pt idx="2130">
                  <c:v>44135</c:v>
                </c:pt>
                <c:pt idx="2131">
                  <c:v>44136</c:v>
                </c:pt>
                <c:pt idx="2132">
                  <c:v>44137</c:v>
                </c:pt>
                <c:pt idx="2133">
                  <c:v>44138</c:v>
                </c:pt>
                <c:pt idx="2134">
                  <c:v>44139</c:v>
                </c:pt>
                <c:pt idx="2135">
                  <c:v>44140</c:v>
                </c:pt>
                <c:pt idx="2136">
                  <c:v>44141</c:v>
                </c:pt>
                <c:pt idx="2137">
                  <c:v>44142</c:v>
                </c:pt>
                <c:pt idx="2138">
                  <c:v>44143</c:v>
                </c:pt>
                <c:pt idx="2139">
                  <c:v>44144</c:v>
                </c:pt>
                <c:pt idx="2140">
                  <c:v>44145</c:v>
                </c:pt>
                <c:pt idx="2141">
                  <c:v>44146</c:v>
                </c:pt>
                <c:pt idx="2142">
                  <c:v>44147</c:v>
                </c:pt>
                <c:pt idx="2143">
                  <c:v>44148</c:v>
                </c:pt>
                <c:pt idx="2144">
                  <c:v>44149</c:v>
                </c:pt>
                <c:pt idx="2145">
                  <c:v>44150</c:v>
                </c:pt>
                <c:pt idx="2146">
                  <c:v>44151</c:v>
                </c:pt>
                <c:pt idx="2147">
                  <c:v>44152</c:v>
                </c:pt>
                <c:pt idx="2148">
                  <c:v>44153</c:v>
                </c:pt>
                <c:pt idx="2149">
                  <c:v>44154</c:v>
                </c:pt>
                <c:pt idx="2150">
                  <c:v>44155</c:v>
                </c:pt>
                <c:pt idx="2151">
                  <c:v>44156</c:v>
                </c:pt>
                <c:pt idx="2152">
                  <c:v>44157</c:v>
                </c:pt>
                <c:pt idx="2153">
                  <c:v>44158</c:v>
                </c:pt>
                <c:pt idx="2154">
                  <c:v>44159</c:v>
                </c:pt>
                <c:pt idx="2155">
                  <c:v>44160</c:v>
                </c:pt>
                <c:pt idx="2156">
                  <c:v>44161</c:v>
                </c:pt>
                <c:pt idx="2157">
                  <c:v>44162</c:v>
                </c:pt>
                <c:pt idx="2158">
                  <c:v>44163</c:v>
                </c:pt>
                <c:pt idx="2159">
                  <c:v>44164</c:v>
                </c:pt>
                <c:pt idx="2160">
                  <c:v>44165</c:v>
                </c:pt>
                <c:pt idx="2161">
                  <c:v>44166</c:v>
                </c:pt>
                <c:pt idx="2162">
                  <c:v>44167</c:v>
                </c:pt>
                <c:pt idx="2163">
                  <c:v>44168</c:v>
                </c:pt>
                <c:pt idx="2164">
                  <c:v>44169</c:v>
                </c:pt>
                <c:pt idx="2165">
                  <c:v>44170</c:v>
                </c:pt>
                <c:pt idx="2166">
                  <c:v>44171</c:v>
                </c:pt>
                <c:pt idx="2167">
                  <c:v>44172</c:v>
                </c:pt>
                <c:pt idx="2168">
                  <c:v>44173</c:v>
                </c:pt>
                <c:pt idx="2169">
                  <c:v>44174</c:v>
                </c:pt>
                <c:pt idx="2170">
                  <c:v>44175</c:v>
                </c:pt>
                <c:pt idx="2171">
                  <c:v>44176</c:v>
                </c:pt>
                <c:pt idx="2172">
                  <c:v>44177</c:v>
                </c:pt>
                <c:pt idx="2173">
                  <c:v>44178</c:v>
                </c:pt>
                <c:pt idx="2174">
                  <c:v>44179</c:v>
                </c:pt>
                <c:pt idx="2175">
                  <c:v>44180</c:v>
                </c:pt>
                <c:pt idx="2176">
                  <c:v>44181</c:v>
                </c:pt>
                <c:pt idx="2177">
                  <c:v>44182</c:v>
                </c:pt>
                <c:pt idx="2178">
                  <c:v>44183</c:v>
                </c:pt>
                <c:pt idx="2179">
                  <c:v>44184</c:v>
                </c:pt>
                <c:pt idx="2180">
                  <c:v>44185</c:v>
                </c:pt>
                <c:pt idx="2181">
                  <c:v>44186</c:v>
                </c:pt>
                <c:pt idx="2182">
                  <c:v>44187</c:v>
                </c:pt>
                <c:pt idx="2183">
                  <c:v>44188</c:v>
                </c:pt>
                <c:pt idx="2184">
                  <c:v>44189</c:v>
                </c:pt>
                <c:pt idx="2185">
                  <c:v>44190</c:v>
                </c:pt>
                <c:pt idx="2186">
                  <c:v>44191</c:v>
                </c:pt>
                <c:pt idx="2187">
                  <c:v>44192</c:v>
                </c:pt>
                <c:pt idx="2188">
                  <c:v>44193</c:v>
                </c:pt>
                <c:pt idx="2189">
                  <c:v>44194</c:v>
                </c:pt>
                <c:pt idx="2190">
                  <c:v>44195</c:v>
                </c:pt>
                <c:pt idx="2191">
                  <c:v>44196</c:v>
                </c:pt>
                <c:pt idx="2192">
                  <c:v>44197</c:v>
                </c:pt>
                <c:pt idx="2193">
                  <c:v>44198</c:v>
                </c:pt>
                <c:pt idx="2194">
                  <c:v>44199</c:v>
                </c:pt>
                <c:pt idx="2195">
                  <c:v>44200</c:v>
                </c:pt>
                <c:pt idx="2196">
                  <c:v>44201</c:v>
                </c:pt>
                <c:pt idx="2197">
                  <c:v>44202</c:v>
                </c:pt>
                <c:pt idx="2198">
                  <c:v>44203</c:v>
                </c:pt>
                <c:pt idx="2199">
                  <c:v>44204</c:v>
                </c:pt>
                <c:pt idx="2200">
                  <c:v>44205</c:v>
                </c:pt>
                <c:pt idx="2201">
                  <c:v>44206</c:v>
                </c:pt>
                <c:pt idx="2202">
                  <c:v>44207</c:v>
                </c:pt>
                <c:pt idx="2203">
                  <c:v>44208</c:v>
                </c:pt>
                <c:pt idx="2204">
                  <c:v>44209</c:v>
                </c:pt>
                <c:pt idx="2205">
                  <c:v>44210</c:v>
                </c:pt>
                <c:pt idx="2206">
                  <c:v>44211</c:v>
                </c:pt>
                <c:pt idx="2207">
                  <c:v>44212</c:v>
                </c:pt>
                <c:pt idx="2208">
                  <c:v>44213</c:v>
                </c:pt>
                <c:pt idx="2209">
                  <c:v>44214</c:v>
                </c:pt>
                <c:pt idx="2210">
                  <c:v>44215</c:v>
                </c:pt>
                <c:pt idx="2211">
                  <c:v>44216</c:v>
                </c:pt>
                <c:pt idx="2212">
                  <c:v>44217</c:v>
                </c:pt>
                <c:pt idx="2213">
                  <c:v>44218</c:v>
                </c:pt>
                <c:pt idx="2214">
                  <c:v>44219</c:v>
                </c:pt>
                <c:pt idx="2215">
                  <c:v>44220</c:v>
                </c:pt>
                <c:pt idx="2216">
                  <c:v>44221</c:v>
                </c:pt>
                <c:pt idx="2217">
                  <c:v>44222</c:v>
                </c:pt>
                <c:pt idx="2218">
                  <c:v>44223</c:v>
                </c:pt>
                <c:pt idx="2219">
                  <c:v>44224</c:v>
                </c:pt>
                <c:pt idx="2220">
                  <c:v>44225</c:v>
                </c:pt>
                <c:pt idx="2221">
                  <c:v>44226</c:v>
                </c:pt>
                <c:pt idx="2222">
                  <c:v>44227</c:v>
                </c:pt>
                <c:pt idx="2223">
                  <c:v>44228</c:v>
                </c:pt>
                <c:pt idx="2224">
                  <c:v>44229</c:v>
                </c:pt>
                <c:pt idx="2225">
                  <c:v>44230</c:v>
                </c:pt>
                <c:pt idx="2226">
                  <c:v>44231</c:v>
                </c:pt>
                <c:pt idx="2227">
                  <c:v>44232</c:v>
                </c:pt>
                <c:pt idx="2228">
                  <c:v>44233</c:v>
                </c:pt>
                <c:pt idx="2229">
                  <c:v>44234</c:v>
                </c:pt>
                <c:pt idx="2230">
                  <c:v>44235</c:v>
                </c:pt>
                <c:pt idx="2231">
                  <c:v>44236</c:v>
                </c:pt>
                <c:pt idx="2232">
                  <c:v>44237</c:v>
                </c:pt>
                <c:pt idx="2233">
                  <c:v>44238</c:v>
                </c:pt>
                <c:pt idx="2234">
                  <c:v>44239</c:v>
                </c:pt>
                <c:pt idx="2235">
                  <c:v>44240</c:v>
                </c:pt>
                <c:pt idx="2236">
                  <c:v>44241</c:v>
                </c:pt>
                <c:pt idx="2237">
                  <c:v>44242</c:v>
                </c:pt>
                <c:pt idx="2238">
                  <c:v>44243</c:v>
                </c:pt>
                <c:pt idx="2239">
                  <c:v>44244</c:v>
                </c:pt>
                <c:pt idx="2240">
                  <c:v>44245</c:v>
                </c:pt>
                <c:pt idx="2241">
                  <c:v>44246</c:v>
                </c:pt>
                <c:pt idx="2242">
                  <c:v>44247</c:v>
                </c:pt>
                <c:pt idx="2243">
                  <c:v>44248</c:v>
                </c:pt>
                <c:pt idx="2244">
                  <c:v>44249</c:v>
                </c:pt>
                <c:pt idx="2245">
                  <c:v>44250</c:v>
                </c:pt>
                <c:pt idx="2246">
                  <c:v>44251</c:v>
                </c:pt>
                <c:pt idx="2247">
                  <c:v>44252</c:v>
                </c:pt>
                <c:pt idx="2248">
                  <c:v>44253</c:v>
                </c:pt>
                <c:pt idx="2249">
                  <c:v>44254</c:v>
                </c:pt>
                <c:pt idx="2250">
                  <c:v>44255</c:v>
                </c:pt>
                <c:pt idx="2251">
                  <c:v>44256</c:v>
                </c:pt>
                <c:pt idx="2252">
                  <c:v>44257</c:v>
                </c:pt>
                <c:pt idx="2253">
                  <c:v>44258</c:v>
                </c:pt>
                <c:pt idx="2254">
                  <c:v>44259</c:v>
                </c:pt>
                <c:pt idx="2255">
                  <c:v>44260</c:v>
                </c:pt>
                <c:pt idx="2256">
                  <c:v>44261</c:v>
                </c:pt>
                <c:pt idx="2257">
                  <c:v>44262</c:v>
                </c:pt>
                <c:pt idx="2258">
                  <c:v>44263</c:v>
                </c:pt>
                <c:pt idx="2259">
                  <c:v>44264</c:v>
                </c:pt>
                <c:pt idx="2260">
                  <c:v>44265</c:v>
                </c:pt>
                <c:pt idx="2261">
                  <c:v>44266</c:v>
                </c:pt>
                <c:pt idx="2262">
                  <c:v>44267</c:v>
                </c:pt>
                <c:pt idx="2263">
                  <c:v>44268</c:v>
                </c:pt>
                <c:pt idx="2264">
                  <c:v>44269</c:v>
                </c:pt>
                <c:pt idx="2265">
                  <c:v>44270</c:v>
                </c:pt>
                <c:pt idx="2266">
                  <c:v>44271</c:v>
                </c:pt>
                <c:pt idx="2267">
                  <c:v>44272</c:v>
                </c:pt>
                <c:pt idx="2268">
                  <c:v>44273</c:v>
                </c:pt>
                <c:pt idx="2269">
                  <c:v>44274</c:v>
                </c:pt>
                <c:pt idx="2270">
                  <c:v>44275</c:v>
                </c:pt>
                <c:pt idx="2271">
                  <c:v>44276</c:v>
                </c:pt>
                <c:pt idx="2272">
                  <c:v>44277</c:v>
                </c:pt>
                <c:pt idx="2273">
                  <c:v>44278</c:v>
                </c:pt>
                <c:pt idx="2274">
                  <c:v>44279</c:v>
                </c:pt>
                <c:pt idx="2275">
                  <c:v>44280</c:v>
                </c:pt>
                <c:pt idx="2276">
                  <c:v>44281</c:v>
                </c:pt>
                <c:pt idx="2277">
                  <c:v>44282</c:v>
                </c:pt>
                <c:pt idx="2278">
                  <c:v>44283</c:v>
                </c:pt>
                <c:pt idx="2279">
                  <c:v>44284</c:v>
                </c:pt>
                <c:pt idx="2280">
                  <c:v>44285</c:v>
                </c:pt>
                <c:pt idx="2281">
                  <c:v>44286</c:v>
                </c:pt>
                <c:pt idx="2282">
                  <c:v>44287</c:v>
                </c:pt>
                <c:pt idx="2283">
                  <c:v>44288</c:v>
                </c:pt>
                <c:pt idx="2284">
                  <c:v>44289</c:v>
                </c:pt>
                <c:pt idx="2285">
                  <c:v>44290</c:v>
                </c:pt>
                <c:pt idx="2286">
                  <c:v>44291</c:v>
                </c:pt>
                <c:pt idx="2287">
                  <c:v>44292</c:v>
                </c:pt>
                <c:pt idx="2288">
                  <c:v>44293</c:v>
                </c:pt>
                <c:pt idx="2289">
                  <c:v>44294</c:v>
                </c:pt>
                <c:pt idx="2290">
                  <c:v>44295</c:v>
                </c:pt>
                <c:pt idx="2291">
                  <c:v>44296</c:v>
                </c:pt>
                <c:pt idx="2292">
                  <c:v>44297</c:v>
                </c:pt>
                <c:pt idx="2293">
                  <c:v>44298</c:v>
                </c:pt>
                <c:pt idx="2294">
                  <c:v>44299</c:v>
                </c:pt>
                <c:pt idx="2295">
                  <c:v>44300</c:v>
                </c:pt>
                <c:pt idx="2296">
                  <c:v>44301</c:v>
                </c:pt>
                <c:pt idx="2297">
                  <c:v>44302</c:v>
                </c:pt>
                <c:pt idx="2298">
                  <c:v>44303</c:v>
                </c:pt>
                <c:pt idx="2299">
                  <c:v>44304</c:v>
                </c:pt>
                <c:pt idx="2300">
                  <c:v>44305</c:v>
                </c:pt>
                <c:pt idx="2301">
                  <c:v>44306</c:v>
                </c:pt>
                <c:pt idx="2302">
                  <c:v>44307</c:v>
                </c:pt>
                <c:pt idx="2303">
                  <c:v>44308</c:v>
                </c:pt>
                <c:pt idx="2304">
                  <c:v>44309</c:v>
                </c:pt>
                <c:pt idx="2305">
                  <c:v>44310</c:v>
                </c:pt>
                <c:pt idx="2306">
                  <c:v>44311</c:v>
                </c:pt>
                <c:pt idx="2307">
                  <c:v>44312</c:v>
                </c:pt>
                <c:pt idx="2308">
                  <c:v>44313</c:v>
                </c:pt>
                <c:pt idx="2309">
                  <c:v>44314</c:v>
                </c:pt>
                <c:pt idx="2310">
                  <c:v>44315</c:v>
                </c:pt>
                <c:pt idx="2311">
                  <c:v>44316</c:v>
                </c:pt>
                <c:pt idx="2312">
                  <c:v>44317</c:v>
                </c:pt>
                <c:pt idx="2313">
                  <c:v>44318</c:v>
                </c:pt>
                <c:pt idx="2314">
                  <c:v>44319</c:v>
                </c:pt>
                <c:pt idx="2315">
                  <c:v>44320</c:v>
                </c:pt>
                <c:pt idx="2316">
                  <c:v>44321</c:v>
                </c:pt>
                <c:pt idx="2317">
                  <c:v>44322</c:v>
                </c:pt>
                <c:pt idx="2318">
                  <c:v>44323</c:v>
                </c:pt>
                <c:pt idx="2319">
                  <c:v>44324</c:v>
                </c:pt>
                <c:pt idx="2320">
                  <c:v>44325</c:v>
                </c:pt>
                <c:pt idx="2321">
                  <c:v>44326</c:v>
                </c:pt>
                <c:pt idx="2322">
                  <c:v>44327</c:v>
                </c:pt>
                <c:pt idx="2323">
                  <c:v>44328</c:v>
                </c:pt>
                <c:pt idx="2324">
                  <c:v>44329</c:v>
                </c:pt>
                <c:pt idx="2325">
                  <c:v>44330</c:v>
                </c:pt>
                <c:pt idx="2326">
                  <c:v>44331</c:v>
                </c:pt>
                <c:pt idx="2327">
                  <c:v>44332</c:v>
                </c:pt>
                <c:pt idx="2328">
                  <c:v>44333</c:v>
                </c:pt>
                <c:pt idx="2329">
                  <c:v>44334</c:v>
                </c:pt>
                <c:pt idx="2330">
                  <c:v>44335</c:v>
                </c:pt>
                <c:pt idx="2331">
                  <c:v>44336</c:v>
                </c:pt>
                <c:pt idx="2332">
                  <c:v>44337</c:v>
                </c:pt>
                <c:pt idx="2333">
                  <c:v>44338</c:v>
                </c:pt>
                <c:pt idx="2334">
                  <c:v>44339</c:v>
                </c:pt>
                <c:pt idx="2335">
                  <c:v>44340</c:v>
                </c:pt>
                <c:pt idx="2336">
                  <c:v>44341</c:v>
                </c:pt>
                <c:pt idx="2337">
                  <c:v>44342</c:v>
                </c:pt>
                <c:pt idx="2338">
                  <c:v>44343</c:v>
                </c:pt>
                <c:pt idx="2339">
                  <c:v>44344</c:v>
                </c:pt>
                <c:pt idx="2340">
                  <c:v>44345</c:v>
                </c:pt>
                <c:pt idx="2341">
                  <c:v>44346</c:v>
                </c:pt>
                <c:pt idx="2342">
                  <c:v>44347</c:v>
                </c:pt>
                <c:pt idx="2343">
                  <c:v>44348</c:v>
                </c:pt>
                <c:pt idx="2344">
                  <c:v>44349</c:v>
                </c:pt>
                <c:pt idx="2345">
                  <c:v>44350</c:v>
                </c:pt>
                <c:pt idx="2346">
                  <c:v>44351</c:v>
                </c:pt>
                <c:pt idx="2347">
                  <c:v>44352</c:v>
                </c:pt>
                <c:pt idx="2348">
                  <c:v>44353</c:v>
                </c:pt>
                <c:pt idx="2349">
                  <c:v>44354</c:v>
                </c:pt>
                <c:pt idx="2350">
                  <c:v>44355</c:v>
                </c:pt>
                <c:pt idx="2351">
                  <c:v>44356</c:v>
                </c:pt>
                <c:pt idx="2352">
                  <c:v>44357</c:v>
                </c:pt>
                <c:pt idx="2353">
                  <c:v>44358</c:v>
                </c:pt>
                <c:pt idx="2354">
                  <c:v>44359</c:v>
                </c:pt>
                <c:pt idx="2355">
                  <c:v>44360</c:v>
                </c:pt>
                <c:pt idx="2356">
                  <c:v>44361</c:v>
                </c:pt>
                <c:pt idx="2357">
                  <c:v>44362</c:v>
                </c:pt>
                <c:pt idx="2358">
                  <c:v>44363</c:v>
                </c:pt>
                <c:pt idx="2359">
                  <c:v>44364</c:v>
                </c:pt>
                <c:pt idx="2360">
                  <c:v>44365</c:v>
                </c:pt>
                <c:pt idx="2361">
                  <c:v>44366</c:v>
                </c:pt>
                <c:pt idx="2362">
                  <c:v>44367</c:v>
                </c:pt>
                <c:pt idx="2363">
                  <c:v>44368</c:v>
                </c:pt>
                <c:pt idx="2364">
                  <c:v>44369</c:v>
                </c:pt>
                <c:pt idx="2365">
                  <c:v>44370</c:v>
                </c:pt>
                <c:pt idx="2366">
                  <c:v>44371</c:v>
                </c:pt>
                <c:pt idx="2367">
                  <c:v>44372</c:v>
                </c:pt>
                <c:pt idx="2368">
                  <c:v>44373</c:v>
                </c:pt>
                <c:pt idx="2369">
                  <c:v>44374</c:v>
                </c:pt>
                <c:pt idx="2370">
                  <c:v>44375</c:v>
                </c:pt>
                <c:pt idx="2371">
                  <c:v>44376</c:v>
                </c:pt>
                <c:pt idx="2372">
                  <c:v>44377</c:v>
                </c:pt>
                <c:pt idx="2373">
                  <c:v>44378</c:v>
                </c:pt>
                <c:pt idx="2374">
                  <c:v>44379</c:v>
                </c:pt>
                <c:pt idx="2375">
                  <c:v>44380</c:v>
                </c:pt>
                <c:pt idx="2376">
                  <c:v>44381</c:v>
                </c:pt>
                <c:pt idx="2377">
                  <c:v>44382</c:v>
                </c:pt>
                <c:pt idx="2378">
                  <c:v>44383</c:v>
                </c:pt>
                <c:pt idx="2379">
                  <c:v>44384</c:v>
                </c:pt>
                <c:pt idx="2380">
                  <c:v>44385</c:v>
                </c:pt>
                <c:pt idx="2381">
                  <c:v>44386</c:v>
                </c:pt>
                <c:pt idx="2382">
                  <c:v>44387</c:v>
                </c:pt>
                <c:pt idx="2383">
                  <c:v>44388</c:v>
                </c:pt>
                <c:pt idx="2384">
                  <c:v>44389</c:v>
                </c:pt>
                <c:pt idx="2385">
                  <c:v>44390</c:v>
                </c:pt>
                <c:pt idx="2386">
                  <c:v>44391</c:v>
                </c:pt>
                <c:pt idx="2387">
                  <c:v>44392</c:v>
                </c:pt>
                <c:pt idx="2388">
                  <c:v>44393</c:v>
                </c:pt>
                <c:pt idx="2389">
                  <c:v>44394</c:v>
                </c:pt>
                <c:pt idx="2390">
                  <c:v>44395</c:v>
                </c:pt>
                <c:pt idx="2391">
                  <c:v>44396</c:v>
                </c:pt>
                <c:pt idx="2392">
                  <c:v>44397</c:v>
                </c:pt>
                <c:pt idx="2393">
                  <c:v>44398</c:v>
                </c:pt>
                <c:pt idx="2394">
                  <c:v>44399</c:v>
                </c:pt>
                <c:pt idx="2395">
                  <c:v>44400</c:v>
                </c:pt>
                <c:pt idx="2396">
                  <c:v>44401</c:v>
                </c:pt>
                <c:pt idx="2397">
                  <c:v>44402</c:v>
                </c:pt>
                <c:pt idx="2398">
                  <c:v>44403</c:v>
                </c:pt>
                <c:pt idx="2399">
                  <c:v>44404</c:v>
                </c:pt>
                <c:pt idx="2400">
                  <c:v>44405</c:v>
                </c:pt>
                <c:pt idx="2401">
                  <c:v>44406</c:v>
                </c:pt>
                <c:pt idx="2402">
                  <c:v>44407</c:v>
                </c:pt>
                <c:pt idx="2403">
                  <c:v>44408</c:v>
                </c:pt>
                <c:pt idx="2404">
                  <c:v>44409</c:v>
                </c:pt>
                <c:pt idx="2405">
                  <c:v>44410</c:v>
                </c:pt>
                <c:pt idx="2406">
                  <c:v>44411</c:v>
                </c:pt>
                <c:pt idx="2407">
                  <c:v>44412</c:v>
                </c:pt>
                <c:pt idx="2408">
                  <c:v>44413</c:v>
                </c:pt>
                <c:pt idx="2409">
                  <c:v>44414</c:v>
                </c:pt>
                <c:pt idx="2410">
                  <c:v>44415</c:v>
                </c:pt>
                <c:pt idx="2411">
                  <c:v>44416</c:v>
                </c:pt>
                <c:pt idx="2412">
                  <c:v>44417</c:v>
                </c:pt>
                <c:pt idx="2413">
                  <c:v>44418</c:v>
                </c:pt>
                <c:pt idx="2414">
                  <c:v>44419</c:v>
                </c:pt>
                <c:pt idx="2415">
                  <c:v>44420</c:v>
                </c:pt>
                <c:pt idx="2416">
                  <c:v>44421</c:v>
                </c:pt>
                <c:pt idx="2417">
                  <c:v>44422</c:v>
                </c:pt>
                <c:pt idx="2418">
                  <c:v>44423</c:v>
                </c:pt>
                <c:pt idx="2419">
                  <c:v>44424</c:v>
                </c:pt>
                <c:pt idx="2420">
                  <c:v>44425</c:v>
                </c:pt>
                <c:pt idx="2421">
                  <c:v>44426</c:v>
                </c:pt>
                <c:pt idx="2422">
                  <c:v>44427</c:v>
                </c:pt>
                <c:pt idx="2423">
                  <c:v>44428</c:v>
                </c:pt>
                <c:pt idx="2424">
                  <c:v>44429</c:v>
                </c:pt>
                <c:pt idx="2425">
                  <c:v>44430</c:v>
                </c:pt>
                <c:pt idx="2426">
                  <c:v>44431</c:v>
                </c:pt>
                <c:pt idx="2427">
                  <c:v>44432</c:v>
                </c:pt>
                <c:pt idx="2428">
                  <c:v>44433</c:v>
                </c:pt>
                <c:pt idx="2429">
                  <c:v>44434</c:v>
                </c:pt>
                <c:pt idx="2430">
                  <c:v>44435</c:v>
                </c:pt>
                <c:pt idx="2431">
                  <c:v>44436</c:v>
                </c:pt>
                <c:pt idx="2432">
                  <c:v>44437</c:v>
                </c:pt>
                <c:pt idx="2433">
                  <c:v>44438</c:v>
                </c:pt>
                <c:pt idx="2434">
                  <c:v>44439</c:v>
                </c:pt>
                <c:pt idx="2435">
                  <c:v>44440</c:v>
                </c:pt>
                <c:pt idx="2436">
                  <c:v>44441</c:v>
                </c:pt>
                <c:pt idx="2437">
                  <c:v>44442</c:v>
                </c:pt>
                <c:pt idx="2438">
                  <c:v>44443</c:v>
                </c:pt>
                <c:pt idx="2439">
                  <c:v>44444</c:v>
                </c:pt>
                <c:pt idx="2440">
                  <c:v>44445</c:v>
                </c:pt>
                <c:pt idx="2441">
                  <c:v>44446</c:v>
                </c:pt>
                <c:pt idx="2442">
                  <c:v>44447</c:v>
                </c:pt>
                <c:pt idx="2443">
                  <c:v>44448</c:v>
                </c:pt>
                <c:pt idx="2444">
                  <c:v>44449</c:v>
                </c:pt>
                <c:pt idx="2445">
                  <c:v>44450</c:v>
                </c:pt>
                <c:pt idx="2446">
                  <c:v>44451</c:v>
                </c:pt>
                <c:pt idx="2447">
                  <c:v>44452</c:v>
                </c:pt>
                <c:pt idx="2448">
                  <c:v>44453</c:v>
                </c:pt>
                <c:pt idx="2449">
                  <c:v>44454</c:v>
                </c:pt>
                <c:pt idx="2450">
                  <c:v>44455</c:v>
                </c:pt>
                <c:pt idx="2451">
                  <c:v>44456</c:v>
                </c:pt>
                <c:pt idx="2452">
                  <c:v>44457</c:v>
                </c:pt>
                <c:pt idx="2453">
                  <c:v>44458</c:v>
                </c:pt>
                <c:pt idx="2454">
                  <c:v>44459</c:v>
                </c:pt>
                <c:pt idx="2455">
                  <c:v>44460</c:v>
                </c:pt>
                <c:pt idx="2456">
                  <c:v>44461</c:v>
                </c:pt>
                <c:pt idx="2457">
                  <c:v>44462</c:v>
                </c:pt>
                <c:pt idx="2458">
                  <c:v>44463</c:v>
                </c:pt>
                <c:pt idx="2459">
                  <c:v>44464</c:v>
                </c:pt>
                <c:pt idx="2460">
                  <c:v>44465</c:v>
                </c:pt>
                <c:pt idx="2461">
                  <c:v>44466</c:v>
                </c:pt>
                <c:pt idx="2462">
                  <c:v>44467</c:v>
                </c:pt>
                <c:pt idx="2463">
                  <c:v>44468</c:v>
                </c:pt>
                <c:pt idx="2464">
                  <c:v>44469</c:v>
                </c:pt>
                <c:pt idx="2465">
                  <c:v>44470</c:v>
                </c:pt>
                <c:pt idx="2466">
                  <c:v>44471</c:v>
                </c:pt>
                <c:pt idx="2467">
                  <c:v>44472</c:v>
                </c:pt>
                <c:pt idx="2468">
                  <c:v>44473</c:v>
                </c:pt>
                <c:pt idx="2469">
                  <c:v>44474</c:v>
                </c:pt>
                <c:pt idx="2470">
                  <c:v>44475</c:v>
                </c:pt>
                <c:pt idx="2471">
                  <c:v>44476</c:v>
                </c:pt>
                <c:pt idx="2472">
                  <c:v>44477</c:v>
                </c:pt>
                <c:pt idx="2473">
                  <c:v>44478</c:v>
                </c:pt>
                <c:pt idx="2474">
                  <c:v>44479</c:v>
                </c:pt>
                <c:pt idx="2475">
                  <c:v>44480</c:v>
                </c:pt>
                <c:pt idx="2476">
                  <c:v>44481</c:v>
                </c:pt>
                <c:pt idx="2477">
                  <c:v>44482</c:v>
                </c:pt>
                <c:pt idx="2478">
                  <c:v>44483</c:v>
                </c:pt>
                <c:pt idx="2479">
                  <c:v>44484</c:v>
                </c:pt>
                <c:pt idx="2480">
                  <c:v>44485</c:v>
                </c:pt>
                <c:pt idx="2481">
                  <c:v>44486</c:v>
                </c:pt>
                <c:pt idx="2482">
                  <c:v>44487</c:v>
                </c:pt>
                <c:pt idx="2483">
                  <c:v>44488</c:v>
                </c:pt>
                <c:pt idx="2484">
                  <c:v>44489</c:v>
                </c:pt>
                <c:pt idx="2485">
                  <c:v>44490</c:v>
                </c:pt>
                <c:pt idx="2486">
                  <c:v>44491</c:v>
                </c:pt>
                <c:pt idx="2487">
                  <c:v>44492</c:v>
                </c:pt>
                <c:pt idx="2488">
                  <c:v>44493</c:v>
                </c:pt>
                <c:pt idx="2489">
                  <c:v>44494</c:v>
                </c:pt>
                <c:pt idx="2490">
                  <c:v>44495</c:v>
                </c:pt>
                <c:pt idx="2491">
                  <c:v>44496</c:v>
                </c:pt>
                <c:pt idx="2492">
                  <c:v>44497</c:v>
                </c:pt>
                <c:pt idx="2493">
                  <c:v>44498</c:v>
                </c:pt>
                <c:pt idx="2494">
                  <c:v>44499</c:v>
                </c:pt>
                <c:pt idx="2495">
                  <c:v>44500</c:v>
                </c:pt>
                <c:pt idx="2496">
                  <c:v>44501</c:v>
                </c:pt>
                <c:pt idx="2497">
                  <c:v>44502</c:v>
                </c:pt>
                <c:pt idx="2498">
                  <c:v>44503</c:v>
                </c:pt>
                <c:pt idx="2499">
                  <c:v>44504</c:v>
                </c:pt>
                <c:pt idx="2500">
                  <c:v>44505</c:v>
                </c:pt>
                <c:pt idx="2501">
                  <c:v>44506</c:v>
                </c:pt>
                <c:pt idx="2502">
                  <c:v>44507</c:v>
                </c:pt>
                <c:pt idx="2503">
                  <c:v>44508</c:v>
                </c:pt>
                <c:pt idx="2504">
                  <c:v>44509</c:v>
                </c:pt>
                <c:pt idx="2505">
                  <c:v>44510</c:v>
                </c:pt>
                <c:pt idx="2506">
                  <c:v>44511</c:v>
                </c:pt>
                <c:pt idx="2507">
                  <c:v>44512</c:v>
                </c:pt>
                <c:pt idx="2508">
                  <c:v>44513</c:v>
                </c:pt>
                <c:pt idx="2509">
                  <c:v>44514</c:v>
                </c:pt>
                <c:pt idx="2510">
                  <c:v>44515</c:v>
                </c:pt>
                <c:pt idx="2511">
                  <c:v>44516</c:v>
                </c:pt>
                <c:pt idx="2512">
                  <c:v>44517</c:v>
                </c:pt>
                <c:pt idx="2513">
                  <c:v>44518</c:v>
                </c:pt>
                <c:pt idx="2514">
                  <c:v>44519</c:v>
                </c:pt>
                <c:pt idx="2515">
                  <c:v>44520</c:v>
                </c:pt>
                <c:pt idx="2516">
                  <c:v>44521</c:v>
                </c:pt>
                <c:pt idx="2517">
                  <c:v>44522</c:v>
                </c:pt>
                <c:pt idx="2518">
                  <c:v>44523</c:v>
                </c:pt>
                <c:pt idx="2519">
                  <c:v>44524</c:v>
                </c:pt>
                <c:pt idx="2520">
                  <c:v>44525</c:v>
                </c:pt>
                <c:pt idx="2521">
                  <c:v>44526</c:v>
                </c:pt>
                <c:pt idx="2522">
                  <c:v>44527</c:v>
                </c:pt>
                <c:pt idx="2523">
                  <c:v>44528</c:v>
                </c:pt>
                <c:pt idx="2524">
                  <c:v>44529</c:v>
                </c:pt>
                <c:pt idx="2525">
                  <c:v>44530</c:v>
                </c:pt>
                <c:pt idx="2526">
                  <c:v>44531</c:v>
                </c:pt>
                <c:pt idx="2527">
                  <c:v>44532</c:v>
                </c:pt>
                <c:pt idx="2528">
                  <c:v>44533</c:v>
                </c:pt>
                <c:pt idx="2529">
                  <c:v>44534</c:v>
                </c:pt>
                <c:pt idx="2530">
                  <c:v>44535</c:v>
                </c:pt>
                <c:pt idx="2531">
                  <c:v>44536</c:v>
                </c:pt>
                <c:pt idx="2532">
                  <c:v>44537</c:v>
                </c:pt>
                <c:pt idx="2533">
                  <c:v>44538</c:v>
                </c:pt>
                <c:pt idx="2534">
                  <c:v>44539</c:v>
                </c:pt>
                <c:pt idx="2535">
                  <c:v>44540</c:v>
                </c:pt>
                <c:pt idx="2536">
                  <c:v>44541</c:v>
                </c:pt>
                <c:pt idx="2537">
                  <c:v>44542</c:v>
                </c:pt>
                <c:pt idx="2538">
                  <c:v>44543</c:v>
                </c:pt>
                <c:pt idx="2539">
                  <c:v>44544</c:v>
                </c:pt>
                <c:pt idx="2540">
                  <c:v>44545</c:v>
                </c:pt>
                <c:pt idx="2541">
                  <c:v>44546</c:v>
                </c:pt>
                <c:pt idx="2542">
                  <c:v>44547</c:v>
                </c:pt>
                <c:pt idx="2543">
                  <c:v>44548</c:v>
                </c:pt>
                <c:pt idx="2544">
                  <c:v>44549</c:v>
                </c:pt>
                <c:pt idx="2545">
                  <c:v>44550</c:v>
                </c:pt>
                <c:pt idx="2546">
                  <c:v>44551</c:v>
                </c:pt>
                <c:pt idx="2547">
                  <c:v>44552</c:v>
                </c:pt>
                <c:pt idx="2548">
                  <c:v>44553</c:v>
                </c:pt>
                <c:pt idx="2549">
                  <c:v>44554</c:v>
                </c:pt>
                <c:pt idx="2550">
                  <c:v>44555</c:v>
                </c:pt>
                <c:pt idx="2551">
                  <c:v>44556</c:v>
                </c:pt>
                <c:pt idx="2552">
                  <c:v>44557</c:v>
                </c:pt>
                <c:pt idx="2553">
                  <c:v>44558</c:v>
                </c:pt>
                <c:pt idx="2554">
                  <c:v>44559</c:v>
                </c:pt>
                <c:pt idx="2555">
                  <c:v>44560</c:v>
                </c:pt>
                <c:pt idx="2556">
                  <c:v>44561</c:v>
                </c:pt>
                <c:pt idx="2557">
                  <c:v>44562</c:v>
                </c:pt>
                <c:pt idx="2558">
                  <c:v>44563</c:v>
                </c:pt>
                <c:pt idx="2559">
                  <c:v>44564</c:v>
                </c:pt>
                <c:pt idx="2560">
                  <c:v>44565</c:v>
                </c:pt>
                <c:pt idx="2561">
                  <c:v>44566</c:v>
                </c:pt>
                <c:pt idx="2562">
                  <c:v>44567</c:v>
                </c:pt>
                <c:pt idx="2563">
                  <c:v>44568</c:v>
                </c:pt>
                <c:pt idx="2564">
                  <c:v>44569</c:v>
                </c:pt>
                <c:pt idx="2565">
                  <c:v>44570</c:v>
                </c:pt>
                <c:pt idx="2566">
                  <c:v>44571</c:v>
                </c:pt>
                <c:pt idx="2567">
                  <c:v>44572</c:v>
                </c:pt>
                <c:pt idx="2568">
                  <c:v>44573</c:v>
                </c:pt>
                <c:pt idx="2569">
                  <c:v>44574</c:v>
                </c:pt>
                <c:pt idx="2570">
                  <c:v>44575</c:v>
                </c:pt>
                <c:pt idx="2571">
                  <c:v>44576</c:v>
                </c:pt>
                <c:pt idx="2572">
                  <c:v>44577</c:v>
                </c:pt>
                <c:pt idx="2573">
                  <c:v>44578</c:v>
                </c:pt>
                <c:pt idx="2574">
                  <c:v>44579</c:v>
                </c:pt>
                <c:pt idx="2575">
                  <c:v>44580</c:v>
                </c:pt>
                <c:pt idx="2576">
                  <c:v>44581</c:v>
                </c:pt>
                <c:pt idx="2577">
                  <c:v>44582</c:v>
                </c:pt>
                <c:pt idx="2578">
                  <c:v>44583</c:v>
                </c:pt>
                <c:pt idx="2579">
                  <c:v>44584</c:v>
                </c:pt>
                <c:pt idx="2580">
                  <c:v>44585</c:v>
                </c:pt>
                <c:pt idx="2581">
                  <c:v>44586</c:v>
                </c:pt>
                <c:pt idx="2582">
                  <c:v>44587</c:v>
                </c:pt>
                <c:pt idx="2583">
                  <c:v>44588</c:v>
                </c:pt>
                <c:pt idx="2584">
                  <c:v>44589</c:v>
                </c:pt>
                <c:pt idx="2585">
                  <c:v>44590</c:v>
                </c:pt>
                <c:pt idx="2586">
                  <c:v>44591</c:v>
                </c:pt>
                <c:pt idx="2587">
                  <c:v>44592</c:v>
                </c:pt>
                <c:pt idx="2588">
                  <c:v>44593</c:v>
                </c:pt>
                <c:pt idx="2589">
                  <c:v>44594</c:v>
                </c:pt>
                <c:pt idx="2590">
                  <c:v>44595</c:v>
                </c:pt>
                <c:pt idx="2591">
                  <c:v>44596</c:v>
                </c:pt>
                <c:pt idx="2592">
                  <c:v>44597</c:v>
                </c:pt>
                <c:pt idx="2593">
                  <c:v>44598</c:v>
                </c:pt>
                <c:pt idx="2594">
                  <c:v>44599</c:v>
                </c:pt>
                <c:pt idx="2595">
                  <c:v>44600</c:v>
                </c:pt>
                <c:pt idx="2596">
                  <c:v>44601</c:v>
                </c:pt>
                <c:pt idx="2597">
                  <c:v>44602</c:v>
                </c:pt>
                <c:pt idx="2598">
                  <c:v>44603</c:v>
                </c:pt>
                <c:pt idx="2599">
                  <c:v>44604</c:v>
                </c:pt>
                <c:pt idx="2600">
                  <c:v>44605</c:v>
                </c:pt>
                <c:pt idx="2601">
                  <c:v>44606</c:v>
                </c:pt>
                <c:pt idx="2602">
                  <c:v>44607</c:v>
                </c:pt>
                <c:pt idx="2603">
                  <c:v>44608</c:v>
                </c:pt>
                <c:pt idx="2604">
                  <c:v>44609</c:v>
                </c:pt>
                <c:pt idx="2605">
                  <c:v>44610</c:v>
                </c:pt>
                <c:pt idx="2606">
                  <c:v>44611</c:v>
                </c:pt>
                <c:pt idx="2607">
                  <c:v>44612</c:v>
                </c:pt>
                <c:pt idx="2608">
                  <c:v>44613</c:v>
                </c:pt>
                <c:pt idx="2609">
                  <c:v>44614</c:v>
                </c:pt>
                <c:pt idx="2610">
                  <c:v>44615</c:v>
                </c:pt>
                <c:pt idx="2611">
                  <c:v>44616</c:v>
                </c:pt>
                <c:pt idx="2612">
                  <c:v>44617</c:v>
                </c:pt>
                <c:pt idx="2613">
                  <c:v>44618</c:v>
                </c:pt>
                <c:pt idx="2614">
                  <c:v>44619</c:v>
                </c:pt>
                <c:pt idx="2615">
                  <c:v>44620</c:v>
                </c:pt>
                <c:pt idx="2616">
                  <c:v>44621</c:v>
                </c:pt>
                <c:pt idx="2617">
                  <c:v>44622</c:v>
                </c:pt>
                <c:pt idx="2618">
                  <c:v>44623</c:v>
                </c:pt>
                <c:pt idx="2619">
                  <c:v>44624</c:v>
                </c:pt>
                <c:pt idx="2620">
                  <c:v>44625</c:v>
                </c:pt>
                <c:pt idx="2621">
                  <c:v>44626</c:v>
                </c:pt>
                <c:pt idx="2622">
                  <c:v>44627</c:v>
                </c:pt>
                <c:pt idx="2623">
                  <c:v>44628</c:v>
                </c:pt>
                <c:pt idx="2624">
                  <c:v>44629</c:v>
                </c:pt>
                <c:pt idx="2625">
                  <c:v>44630</c:v>
                </c:pt>
                <c:pt idx="2626">
                  <c:v>44631</c:v>
                </c:pt>
                <c:pt idx="2627">
                  <c:v>44632</c:v>
                </c:pt>
                <c:pt idx="2628">
                  <c:v>44633</c:v>
                </c:pt>
                <c:pt idx="2629">
                  <c:v>44634</c:v>
                </c:pt>
                <c:pt idx="2630">
                  <c:v>44635</c:v>
                </c:pt>
                <c:pt idx="2631">
                  <c:v>44636</c:v>
                </c:pt>
                <c:pt idx="2632">
                  <c:v>44637</c:v>
                </c:pt>
                <c:pt idx="2633">
                  <c:v>44638</c:v>
                </c:pt>
                <c:pt idx="2634">
                  <c:v>44639</c:v>
                </c:pt>
                <c:pt idx="2635">
                  <c:v>44640</c:v>
                </c:pt>
                <c:pt idx="2636">
                  <c:v>44641</c:v>
                </c:pt>
                <c:pt idx="2637">
                  <c:v>44642</c:v>
                </c:pt>
                <c:pt idx="2638">
                  <c:v>44643</c:v>
                </c:pt>
                <c:pt idx="2639">
                  <c:v>44644</c:v>
                </c:pt>
                <c:pt idx="2640">
                  <c:v>44645</c:v>
                </c:pt>
                <c:pt idx="2641">
                  <c:v>44646</c:v>
                </c:pt>
                <c:pt idx="2642">
                  <c:v>44647</c:v>
                </c:pt>
                <c:pt idx="2643">
                  <c:v>44648</c:v>
                </c:pt>
                <c:pt idx="2644">
                  <c:v>44649</c:v>
                </c:pt>
                <c:pt idx="2645">
                  <c:v>44650</c:v>
                </c:pt>
                <c:pt idx="2646">
                  <c:v>44651</c:v>
                </c:pt>
                <c:pt idx="2647">
                  <c:v>44652</c:v>
                </c:pt>
                <c:pt idx="2648">
                  <c:v>44653</c:v>
                </c:pt>
                <c:pt idx="2649">
                  <c:v>44654</c:v>
                </c:pt>
                <c:pt idx="2650">
                  <c:v>44655</c:v>
                </c:pt>
                <c:pt idx="2651">
                  <c:v>44656</c:v>
                </c:pt>
                <c:pt idx="2652">
                  <c:v>44657</c:v>
                </c:pt>
                <c:pt idx="2653">
                  <c:v>44658</c:v>
                </c:pt>
                <c:pt idx="2654">
                  <c:v>44659</c:v>
                </c:pt>
                <c:pt idx="2655">
                  <c:v>44660</c:v>
                </c:pt>
                <c:pt idx="2656">
                  <c:v>44661</c:v>
                </c:pt>
                <c:pt idx="2657">
                  <c:v>44662</c:v>
                </c:pt>
                <c:pt idx="2658">
                  <c:v>44663</c:v>
                </c:pt>
                <c:pt idx="2659">
                  <c:v>44664</c:v>
                </c:pt>
                <c:pt idx="2660">
                  <c:v>44665</c:v>
                </c:pt>
                <c:pt idx="2661">
                  <c:v>44666</c:v>
                </c:pt>
                <c:pt idx="2662">
                  <c:v>44667</c:v>
                </c:pt>
                <c:pt idx="2663">
                  <c:v>44668</c:v>
                </c:pt>
                <c:pt idx="2664">
                  <c:v>44669</c:v>
                </c:pt>
                <c:pt idx="2665">
                  <c:v>44670</c:v>
                </c:pt>
                <c:pt idx="2666">
                  <c:v>44671</c:v>
                </c:pt>
                <c:pt idx="2667">
                  <c:v>44672</c:v>
                </c:pt>
                <c:pt idx="2668">
                  <c:v>44673</c:v>
                </c:pt>
                <c:pt idx="2669">
                  <c:v>44674</c:v>
                </c:pt>
                <c:pt idx="2670">
                  <c:v>44675</c:v>
                </c:pt>
                <c:pt idx="2671">
                  <c:v>44676</c:v>
                </c:pt>
                <c:pt idx="2672">
                  <c:v>44677</c:v>
                </c:pt>
                <c:pt idx="2673">
                  <c:v>44678</c:v>
                </c:pt>
                <c:pt idx="2674">
                  <c:v>44679</c:v>
                </c:pt>
                <c:pt idx="2675">
                  <c:v>44680</c:v>
                </c:pt>
                <c:pt idx="2676">
                  <c:v>44681</c:v>
                </c:pt>
                <c:pt idx="2677">
                  <c:v>44682</c:v>
                </c:pt>
                <c:pt idx="2678">
                  <c:v>44683</c:v>
                </c:pt>
                <c:pt idx="2679">
                  <c:v>44684</c:v>
                </c:pt>
                <c:pt idx="2680">
                  <c:v>44685</c:v>
                </c:pt>
                <c:pt idx="2681">
                  <c:v>44686</c:v>
                </c:pt>
                <c:pt idx="2682">
                  <c:v>44687</c:v>
                </c:pt>
                <c:pt idx="2683">
                  <c:v>44688</c:v>
                </c:pt>
                <c:pt idx="2684">
                  <c:v>44689</c:v>
                </c:pt>
                <c:pt idx="2685">
                  <c:v>44690</c:v>
                </c:pt>
                <c:pt idx="2686">
                  <c:v>44691</c:v>
                </c:pt>
                <c:pt idx="2687">
                  <c:v>44692</c:v>
                </c:pt>
                <c:pt idx="2688">
                  <c:v>44693</c:v>
                </c:pt>
                <c:pt idx="2689">
                  <c:v>44694</c:v>
                </c:pt>
                <c:pt idx="2690">
                  <c:v>44695</c:v>
                </c:pt>
                <c:pt idx="2691">
                  <c:v>44696</c:v>
                </c:pt>
                <c:pt idx="2692">
                  <c:v>44697</c:v>
                </c:pt>
                <c:pt idx="2693">
                  <c:v>44698</c:v>
                </c:pt>
                <c:pt idx="2694">
                  <c:v>44699</c:v>
                </c:pt>
                <c:pt idx="2695">
                  <c:v>44700</c:v>
                </c:pt>
                <c:pt idx="2696">
                  <c:v>44701</c:v>
                </c:pt>
                <c:pt idx="2697">
                  <c:v>44702</c:v>
                </c:pt>
                <c:pt idx="2698">
                  <c:v>44703</c:v>
                </c:pt>
                <c:pt idx="2699">
                  <c:v>44704</c:v>
                </c:pt>
                <c:pt idx="2700">
                  <c:v>44705</c:v>
                </c:pt>
                <c:pt idx="2701">
                  <c:v>44706</c:v>
                </c:pt>
                <c:pt idx="2702">
                  <c:v>44707</c:v>
                </c:pt>
                <c:pt idx="2703">
                  <c:v>44708</c:v>
                </c:pt>
                <c:pt idx="2704">
                  <c:v>44709</c:v>
                </c:pt>
                <c:pt idx="2705">
                  <c:v>44710</c:v>
                </c:pt>
                <c:pt idx="2706">
                  <c:v>44711</c:v>
                </c:pt>
                <c:pt idx="2707">
                  <c:v>44712</c:v>
                </c:pt>
                <c:pt idx="2708">
                  <c:v>44713</c:v>
                </c:pt>
                <c:pt idx="2709">
                  <c:v>44714</c:v>
                </c:pt>
                <c:pt idx="2710">
                  <c:v>44715</c:v>
                </c:pt>
                <c:pt idx="2711">
                  <c:v>44716</c:v>
                </c:pt>
                <c:pt idx="2712">
                  <c:v>44717</c:v>
                </c:pt>
                <c:pt idx="2713">
                  <c:v>44718</c:v>
                </c:pt>
                <c:pt idx="2714">
                  <c:v>44719</c:v>
                </c:pt>
                <c:pt idx="2715">
                  <c:v>44720</c:v>
                </c:pt>
                <c:pt idx="2716">
                  <c:v>44721</c:v>
                </c:pt>
                <c:pt idx="2717">
                  <c:v>44722</c:v>
                </c:pt>
                <c:pt idx="2718">
                  <c:v>44723</c:v>
                </c:pt>
                <c:pt idx="2719">
                  <c:v>44724</c:v>
                </c:pt>
                <c:pt idx="2720">
                  <c:v>44725</c:v>
                </c:pt>
                <c:pt idx="2721">
                  <c:v>44726</c:v>
                </c:pt>
                <c:pt idx="2722">
                  <c:v>44727</c:v>
                </c:pt>
                <c:pt idx="2723">
                  <c:v>44728</c:v>
                </c:pt>
                <c:pt idx="2724">
                  <c:v>44729</c:v>
                </c:pt>
                <c:pt idx="2725">
                  <c:v>44730</c:v>
                </c:pt>
                <c:pt idx="2726">
                  <c:v>44731</c:v>
                </c:pt>
                <c:pt idx="2727">
                  <c:v>44732</c:v>
                </c:pt>
                <c:pt idx="2728">
                  <c:v>44733</c:v>
                </c:pt>
                <c:pt idx="2729">
                  <c:v>44734</c:v>
                </c:pt>
                <c:pt idx="2730">
                  <c:v>44735</c:v>
                </c:pt>
                <c:pt idx="2731">
                  <c:v>44736</c:v>
                </c:pt>
                <c:pt idx="2732">
                  <c:v>44737</c:v>
                </c:pt>
                <c:pt idx="2733">
                  <c:v>44738</c:v>
                </c:pt>
                <c:pt idx="2734">
                  <c:v>44739</c:v>
                </c:pt>
                <c:pt idx="2735">
                  <c:v>44740</c:v>
                </c:pt>
                <c:pt idx="2736">
                  <c:v>44741</c:v>
                </c:pt>
                <c:pt idx="2737">
                  <c:v>44742</c:v>
                </c:pt>
                <c:pt idx="2738">
                  <c:v>44743</c:v>
                </c:pt>
                <c:pt idx="2739">
                  <c:v>44744</c:v>
                </c:pt>
                <c:pt idx="2740">
                  <c:v>44745</c:v>
                </c:pt>
                <c:pt idx="2741">
                  <c:v>44746</c:v>
                </c:pt>
                <c:pt idx="2742">
                  <c:v>44747</c:v>
                </c:pt>
                <c:pt idx="2743">
                  <c:v>44748</c:v>
                </c:pt>
                <c:pt idx="2744">
                  <c:v>44749</c:v>
                </c:pt>
                <c:pt idx="2745">
                  <c:v>44750</c:v>
                </c:pt>
                <c:pt idx="2746">
                  <c:v>44751</c:v>
                </c:pt>
                <c:pt idx="2747">
                  <c:v>44752</c:v>
                </c:pt>
                <c:pt idx="2748">
                  <c:v>44753</c:v>
                </c:pt>
                <c:pt idx="2749">
                  <c:v>44754</c:v>
                </c:pt>
                <c:pt idx="2750">
                  <c:v>44755</c:v>
                </c:pt>
                <c:pt idx="2751">
                  <c:v>44756</c:v>
                </c:pt>
                <c:pt idx="2752">
                  <c:v>44757</c:v>
                </c:pt>
                <c:pt idx="2753">
                  <c:v>44758</c:v>
                </c:pt>
                <c:pt idx="2754">
                  <c:v>44759</c:v>
                </c:pt>
                <c:pt idx="2755">
                  <c:v>44760</c:v>
                </c:pt>
                <c:pt idx="2756">
                  <c:v>44761</c:v>
                </c:pt>
                <c:pt idx="2757">
                  <c:v>44762</c:v>
                </c:pt>
                <c:pt idx="2758">
                  <c:v>44763</c:v>
                </c:pt>
                <c:pt idx="2759">
                  <c:v>44764</c:v>
                </c:pt>
                <c:pt idx="2760">
                  <c:v>44765</c:v>
                </c:pt>
                <c:pt idx="2761">
                  <c:v>44766</c:v>
                </c:pt>
                <c:pt idx="2762">
                  <c:v>44767</c:v>
                </c:pt>
                <c:pt idx="2763">
                  <c:v>44768</c:v>
                </c:pt>
                <c:pt idx="2764">
                  <c:v>44769</c:v>
                </c:pt>
                <c:pt idx="2765">
                  <c:v>44770</c:v>
                </c:pt>
                <c:pt idx="2766">
                  <c:v>44771</c:v>
                </c:pt>
                <c:pt idx="2767">
                  <c:v>44772</c:v>
                </c:pt>
                <c:pt idx="2768">
                  <c:v>44773</c:v>
                </c:pt>
                <c:pt idx="2769">
                  <c:v>44774</c:v>
                </c:pt>
                <c:pt idx="2770">
                  <c:v>44775</c:v>
                </c:pt>
                <c:pt idx="2771">
                  <c:v>44776</c:v>
                </c:pt>
                <c:pt idx="2772">
                  <c:v>44777</c:v>
                </c:pt>
                <c:pt idx="2773">
                  <c:v>44778</c:v>
                </c:pt>
                <c:pt idx="2774">
                  <c:v>44779</c:v>
                </c:pt>
                <c:pt idx="2775">
                  <c:v>44780</c:v>
                </c:pt>
                <c:pt idx="2776">
                  <c:v>44781</c:v>
                </c:pt>
                <c:pt idx="2777">
                  <c:v>44782</c:v>
                </c:pt>
                <c:pt idx="2778">
                  <c:v>44783</c:v>
                </c:pt>
                <c:pt idx="2779">
                  <c:v>44784</c:v>
                </c:pt>
                <c:pt idx="2780">
                  <c:v>44785</c:v>
                </c:pt>
                <c:pt idx="2781">
                  <c:v>44786</c:v>
                </c:pt>
                <c:pt idx="2782">
                  <c:v>44787</c:v>
                </c:pt>
                <c:pt idx="2783">
                  <c:v>44788</c:v>
                </c:pt>
                <c:pt idx="2784">
                  <c:v>44789</c:v>
                </c:pt>
                <c:pt idx="2785">
                  <c:v>44790</c:v>
                </c:pt>
                <c:pt idx="2786">
                  <c:v>44791</c:v>
                </c:pt>
                <c:pt idx="2787">
                  <c:v>44792</c:v>
                </c:pt>
                <c:pt idx="2788">
                  <c:v>44793</c:v>
                </c:pt>
                <c:pt idx="2789">
                  <c:v>44794</c:v>
                </c:pt>
                <c:pt idx="2790">
                  <c:v>44795</c:v>
                </c:pt>
                <c:pt idx="2791">
                  <c:v>44796</c:v>
                </c:pt>
                <c:pt idx="2792">
                  <c:v>44797</c:v>
                </c:pt>
                <c:pt idx="2793">
                  <c:v>44798</c:v>
                </c:pt>
                <c:pt idx="2794">
                  <c:v>44799</c:v>
                </c:pt>
                <c:pt idx="2795">
                  <c:v>44800</c:v>
                </c:pt>
                <c:pt idx="2796">
                  <c:v>44801</c:v>
                </c:pt>
                <c:pt idx="2797">
                  <c:v>44802</c:v>
                </c:pt>
                <c:pt idx="2798">
                  <c:v>44803</c:v>
                </c:pt>
                <c:pt idx="2799">
                  <c:v>44804</c:v>
                </c:pt>
                <c:pt idx="2800">
                  <c:v>44805</c:v>
                </c:pt>
                <c:pt idx="2801">
                  <c:v>44806</c:v>
                </c:pt>
                <c:pt idx="2802">
                  <c:v>44807</c:v>
                </c:pt>
                <c:pt idx="2803">
                  <c:v>44808</c:v>
                </c:pt>
                <c:pt idx="2804">
                  <c:v>44809</c:v>
                </c:pt>
                <c:pt idx="2805">
                  <c:v>44810</c:v>
                </c:pt>
                <c:pt idx="2806">
                  <c:v>44811</c:v>
                </c:pt>
                <c:pt idx="2807">
                  <c:v>44812</c:v>
                </c:pt>
                <c:pt idx="2808">
                  <c:v>44813</c:v>
                </c:pt>
                <c:pt idx="2809">
                  <c:v>44814</c:v>
                </c:pt>
                <c:pt idx="2810">
                  <c:v>44815</c:v>
                </c:pt>
                <c:pt idx="2811">
                  <c:v>44816</c:v>
                </c:pt>
                <c:pt idx="2812">
                  <c:v>44817</c:v>
                </c:pt>
                <c:pt idx="2813">
                  <c:v>44818</c:v>
                </c:pt>
                <c:pt idx="2814">
                  <c:v>44819</c:v>
                </c:pt>
                <c:pt idx="2815">
                  <c:v>44820</c:v>
                </c:pt>
                <c:pt idx="2816">
                  <c:v>44821</c:v>
                </c:pt>
                <c:pt idx="2817">
                  <c:v>44822</c:v>
                </c:pt>
                <c:pt idx="2818">
                  <c:v>44823</c:v>
                </c:pt>
                <c:pt idx="2819">
                  <c:v>44824</c:v>
                </c:pt>
                <c:pt idx="2820">
                  <c:v>44825</c:v>
                </c:pt>
                <c:pt idx="2821">
                  <c:v>44826</c:v>
                </c:pt>
                <c:pt idx="2822">
                  <c:v>44827</c:v>
                </c:pt>
                <c:pt idx="2823">
                  <c:v>44828</c:v>
                </c:pt>
                <c:pt idx="2824">
                  <c:v>44829</c:v>
                </c:pt>
                <c:pt idx="2825">
                  <c:v>44830</c:v>
                </c:pt>
                <c:pt idx="2826">
                  <c:v>44831</c:v>
                </c:pt>
                <c:pt idx="2827">
                  <c:v>44832</c:v>
                </c:pt>
                <c:pt idx="2828">
                  <c:v>44833</c:v>
                </c:pt>
                <c:pt idx="2829">
                  <c:v>44834</c:v>
                </c:pt>
                <c:pt idx="2830">
                  <c:v>44835</c:v>
                </c:pt>
                <c:pt idx="2831">
                  <c:v>44836</c:v>
                </c:pt>
                <c:pt idx="2832">
                  <c:v>44837</c:v>
                </c:pt>
                <c:pt idx="2833">
                  <c:v>44838</c:v>
                </c:pt>
                <c:pt idx="2834">
                  <c:v>44839</c:v>
                </c:pt>
                <c:pt idx="2835">
                  <c:v>44840</c:v>
                </c:pt>
                <c:pt idx="2836">
                  <c:v>44841</c:v>
                </c:pt>
                <c:pt idx="2837">
                  <c:v>44842</c:v>
                </c:pt>
                <c:pt idx="2838">
                  <c:v>44843</c:v>
                </c:pt>
                <c:pt idx="2839">
                  <c:v>44844</c:v>
                </c:pt>
                <c:pt idx="2840">
                  <c:v>44845</c:v>
                </c:pt>
                <c:pt idx="2841">
                  <c:v>44846</c:v>
                </c:pt>
                <c:pt idx="2842">
                  <c:v>44847</c:v>
                </c:pt>
                <c:pt idx="2843">
                  <c:v>44848</c:v>
                </c:pt>
                <c:pt idx="2844">
                  <c:v>44849</c:v>
                </c:pt>
                <c:pt idx="2845">
                  <c:v>44850</c:v>
                </c:pt>
                <c:pt idx="2846">
                  <c:v>44851</c:v>
                </c:pt>
                <c:pt idx="2847">
                  <c:v>44852</c:v>
                </c:pt>
                <c:pt idx="2848">
                  <c:v>44853</c:v>
                </c:pt>
                <c:pt idx="2849">
                  <c:v>44854</c:v>
                </c:pt>
                <c:pt idx="2850">
                  <c:v>44855</c:v>
                </c:pt>
                <c:pt idx="2851">
                  <c:v>44856</c:v>
                </c:pt>
                <c:pt idx="2852">
                  <c:v>44857</c:v>
                </c:pt>
                <c:pt idx="2853">
                  <c:v>44858</c:v>
                </c:pt>
                <c:pt idx="2854">
                  <c:v>44859</c:v>
                </c:pt>
                <c:pt idx="2855">
                  <c:v>44860</c:v>
                </c:pt>
                <c:pt idx="2856">
                  <c:v>44861</c:v>
                </c:pt>
                <c:pt idx="2857">
                  <c:v>44862</c:v>
                </c:pt>
                <c:pt idx="2858">
                  <c:v>44863</c:v>
                </c:pt>
                <c:pt idx="2859">
                  <c:v>44864</c:v>
                </c:pt>
                <c:pt idx="2860">
                  <c:v>44865</c:v>
                </c:pt>
                <c:pt idx="2861">
                  <c:v>44866</c:v>
                </c:pt>
                <c:pt idx="2862">
                  <c:v>44867</c:v>
                </c:pt>
                <c:pt idx="2863">
                  <c:v>44868</c:v>
                </c:pt>
                <c:pt idx="2864">
                  <c:v>44869</c:v>
                </c:pt>
                <c:pt idx="2865">
                  <c:v>44870</c:v>
                </c:pt>
                <c:pt idx="2866">
                  <c:v>44871</c:v>
                </c:pt>
                <c:pt idx="2867">
                  <c:v>44872</c:v>
                </c:pt>
                <c:pt idx="2868">
                  <c:v>44873</c:v>
                </c:pt>
                <c:pt idx="2869">
                  <c:v>44874</c:v>
                </c:pt>
                <c:pt idx="2870">
                  <c:v>44875</c:v>
                </c:pt>
                <c:pt idx="2871">
                  <c:v>44876</c:v>
                </c:pt>
                <c:pt idx="2872">
                  <c:v>44877</c:v>
                </c:pt>
                <c:pt idx="2873">
                  <c:v>44878</c:v>
                </c:pt>
                <c:pt idx="2874">
                  <c:v>44879</c:v>
                </c:pt>
                <c:pt idx="2875">
                  <c:v>44880</c:v>
                </c:pt>
                <c:pt idx="2876">
                  <c:v>44881</c:v>
                </c:pt>
                <c:pt idx="2877">
                  <c:v>44882</c:v>
                </c:pt>
                <c:pt idx="2878">
                  <c:v>44883</c:v>
                </c:pt>
                <c:pt idx="2879">
                  <c:v>44884</c:v>
                </c:pt>
                <c:pt idx="2880">
                  <c:v>44885</c:v>
                </c:pt>
                <c:pt idx="2881">
                  <c:v>44886</c:v>
                </c:pt>
                <c:pt idx="2882">
                  <c:v>44887</c:v>
                </c:pt>
                <c:pt idx="2883">
                  <c:v>44888</c:v>
                </c:pt>
                <c:pt idx="2884">
                  <c:v>44889</c:v>
                </c:pt>
                <c:pt idx="2885">
                  <c:v>44890</c:v>
                </c:pt>
                <c:pt idx="2886">
                  <c:v>44891</c:v>
                </c:pt>
                <c:pt idx="2887">
                  <c:v>44892</c:v>
                </c:pt>
                <c:pt idx="2888">
                  <c:v>44893</c:v>
                </c:pt>
                <c:pt idx="2889">
                  <c:v>44894</c:v>
                </c:pt>
                <c:pt idx="2890">
                  <c:v>44895</c:v>
                </c:pt>
                <c:pt idx="2891">
                  <c:v>44896</c:v>
                </c:pt>
                <c:pt idx="2892">
                  <c:v>44897</c:v>
                </c:pt>
                <c:pt idx="2893">
                  <c:v>44898</c:v>
                </c:pt>
                <c:pt idx="2894">
                  <c:v>44899</c:v>
                </c:pt>
                <c:pt idx="2895">
                  <c:v>44900</c:v>
                </c:pt>
                <c:pt idx="2896">
                  <c:v>44901</c:v>
                </c:pt>
                <c:pt idx="2897">
                  <c:v>44902</c:v>
                </c:pt>
                <c:pt idx="2898">
                  <c:v>44903</c:v>
                </c:pt>
                <c:pt idx="2899">
                  <c:v>44904</c:v>
                </c:pt>
                <c:pt idx="2900">
                  <c:v>44905</c:v>
                </c:pt>
                <c:pt idx="2901">
                  <c:v>44906</c:v>
                </c:pt>
                <c:pt idx="2902">
                  <c:v>44907</c:v>
                </c:pt>
                <c:pt idx="2903">
                  <c:v>44908</c:v>
                </c:pt>
                <c:pt idx="2904">
                  <c:v>44909</c:v>
                </c:pt>
                <c:pt idx="2905">
                  <c:v>44910</c:v>
                </c:pt>
                <c:pt idx="2906">
                  <c:v>44911</c:v>
                </c:pt>
                <c:pt idx="2907">
                  <c:v>44912</c:v>
                </c:pt>
                <c:pt idx="2908">
                  <c:v>44913</c:v>
                </c:pt>
                <c:pt idx="2909">
                  <c:v>44914</c:v>
                </c:pt>
                <c:pt idx="2910">
                  <c:v>44915</c:v>
                </c:pt>
                <c:pt idx="2911">
                  <c:v>44916</c:v>
                </c:pt>
                <c:pt idx="2912">
                  <c:v>44917</c:v>
                </c:pt>
                <c:pt idx="2913">
                  <c:v>44918</c:v>
                </c:pt>
                <c:pt idx="2914">
                  <c:v>44919</c:v>
                </c:pt>
                <c:pt idx="2915">
                  <c:v>44920</c:v>
                </c:pt>
                <c:pt idx="2916">
                  <c:v>44921</c:v>
                </c:pt>
                <c:pt idx="2917">
                  <c:v>44922</c:v>
                </c:pt>
                <c:pt idx="2918">
                  <c:v>44923</c:v>
                </c:pt>
                <c:pt idx="2919">
                  <c:v>44924</c:v>
                </c:pt>
                <c:pt idx="2920">
                  <c:v>44925</c:v>
                </c:pt>
                <c:pt idx="2921">
                  <c:v>44926</c:v>
                </c:pt>
                <c:pt idx="2922">
                  <c:v>44927</c:v>
                </c:pt>
                <c:pt idx="2923">
                  <c:v>44928</c:v>
                </c:pt>
                <c:pt idx="2924">
                  <c:v>44929</c:v>
                </c:pt>
                <c:pt idx="2925">
                  <c:v>44930</c:v>
                </c:pt>
                <c:pt idx="2926">
                  <c:v>44931</c:v>
                </c:pt>
                <c:pt idx="2927">
                  <c:v>44932</c:v>
                </c:pt>
                <c:pt idx="2928">
                  <c:v>44933</c:v>
                </c:pt>
                <c:pt idx="2929">
                  <c:v>44934</c:v>
                </c:pt>
                <c:pt idx="2930">
                  <c:v>44935</c:v>
                </c:pt>
                <c:pt idx="2931">
                  <c:v>44936</c:v>
                </c:pt>
                <c:pt idx="2932">
                  <c:v>44937</c:v>
                </c:pt>
                <c:pt idx="2933">
                  <c:v>44938</c:v>
                </c:pt>
                <c:pt idx="2934">
                  <c:v>44939</c:v>
                </c:pt>
                <c:pt idx="2935">
                  <c:v>44940</c:v>
                </c:pt>
                <c:pt idx="2936">
                  <c:v>44941</c:v>
                </c:pt>
                <c:pt idx="2937">
                  <c:v>44942</c:v>
                </c:pt>
                <c:pt idx="2938">
                  <c:v>44943</c:v>
                </c:pt>
                <c:pt idx="2939">
                  <c:v>44944</c:v>
                </c:pt>
                <c:pt idx="2940">
                  <c:v>44945</c:v>
                </c:pt>
                <c:pt idx="2941">
                  <c:v>44946</c:v>
                </c:pt>
                <c:pt idx="2942">
                  <c:v>44947</c:v>
                </c:pt>
                <c:pt idx="2943">
                  <c:v>44948</c:v>
                </c:pt>
                <c:pt idx="2944">
                  <c:v>44949</c:v>
                </c:pt>
                <c:pt idx="2945">
                  <c:v>44950</c:v>
                </c:pt>
                <c:pt idx="2946">
                  <c:v>44951</c:v>
                </c:pt>
                <c:pt idx="2947">
                  <c:v>44952</c:v>
                </c:pt>
                <c:pt idx="2948">
                  <c:v>44953</c:v>
                </c:pt>
                <c:pt idx="2949">
                  <c:v>44954</c:v>
                </c:pt>
                <c:pt idx="2950">
                  <c:v>44955</c:v>
                </c:pt>
                <c:pt idx="2951">
                  <c:v>44956</c:v>
                </c:pt>
                <c:pt idx="2952">
                  <c:v>44957</c:v>
                </c:pt>
                <c:pt idx="2953">
                  <c:v>44958</c:v>
                </c:pt>
                <c:pt idx="2954">
                  <c:v>44959</c:v>
                </c:pt>
                <c:pt idx="2955">
                  <c:v>44960</c:v>
                </c:pt>
                <c:pt idx="2956">
                  <c:v>44961</c:v>
                </c:pt>
                <c:pt idx="2957">
                  <c:v>44962</c:v>
                </c:pt>
                <c:pt idx="2958">
                  <c:v>44963</c:v>
                </c:pt>
                <c:pt idx="2959">
                  <c:v>44964</c:v>
                </c:pt>
                <c:pt idx="2960">
                  <c:v>44965</c:v>
                </c:pt>
                <c:pt idx="2961">
                  <c:v>44966</c:v>
                </c:pt>
                <c:pt idx="2962">
                  <c:v>44967</c:v>
                </c:pt>
                <c:pt idx="2963">
                  <c:v>44968</c:v>
                </c:pt>
                <c:pt idx="2964">
                  <c:v>44969</c:v>
                </c:pt>
                <c:pt idx="2965">
                  <c:v>44970</c:v>
                </c:pt>
                <c:pt idx="2966">
                  <c:v>44971</c:v>
                </c:pt>
                <c:pt idx="2967">
                  <c:v>44972</c:v>
                </c:pt>
                <c:pt idx="2968">
                  <c:v>44973</c:v>
                </c:pt>
                <c:pt idx="2969">
                  <c:v>44974</c:v>
                </c:pt>
                <c:pt idx="2970">
                  <c:v>44975</c:v>
                </c:pt>
                <c:pt idx="2971">
                  <c:v>44976</c:v>
                </c:pt>
                <c:pt idx="2972">
                  <c:v>44977</c:v>
                </c:pt>
                <c:pt idx="2973">
                  <c:v>44978</c:v>
                </c:pt>
                <c:pt idx="2974">
                  <c:v>44979</c:v>
                </c:pt>
                <c:pt idx="2975">
                  <c:v>44980</c:v>
                </c:pt>
                <c:pt idx="2976">
                  <c:v>44981</c:v>
                </c:pt>
                <c:pt idx="2977">
                  <c:v>44982</c:v>
                </c:pt>
                <c:pt idx="2978">
                  <c:v>44983</c:v>
                </c:pt>
                <c:pt idx="2979">
                  <c:v>44984</c:v>
                </c:pt>
                <c:pt idx="2980">
                  <c:v>44985</c:v>
                </c:pt>
                <c:pt idx="2981">
                  <c:v>44986</c:v>
                </c:pt>
                <c:pt idx="2982">
                  <c:v>44987</c:v>
                </c:pt>
                <c:pt idx="2983">
                  <c:v>44988</c:v>
                </c:pt>
                <c:pt idx="2984">
                  <c:v>44989</c:v>
                </c:pt>
                <c:pt idx="2985">
                  <c:v>44990</c:v>
                </c:pt>
                <c:pt idx="2986">
                  <c:v>44991</c:v>
                </c:pt>
                <c:pt idx="2987">
                  <c:v>44992</c:v>
                </c:pt>
                <c:pt idx="2988">
                  <c:v>44993</c:v>
                </c:pt>
                <c:pt idx="2989">
                  <c:v>44994</c:v>
                </c:pt>
                <c:pt idx="2990">
                  <c:v>44995</c:v>
                </c:pt>
                <c:pt idx="2991">
                  <c:v>44996</c:v>
                </c:pt>
                <c:pt idx="2992">
                  <c:v>44997</c:v>
                </c:pt>
                <c:pt idx="2993">
                  <c:v>44998</c:v>
                </c:pt>
                <c:pt idx="2994">
                  <c:v>44999</c:v>
                </c:pt>
                <c:pt idx="2995">
                  <c:v>45000</c:v>
                </c:pt>
                <c:pt idx="2996">
                  <c:v>45001</c:v>
                </c:pt>
                <c:pt idx="2997">
                  <c:v>45002</c:v>
                </c:pt>
                <c:pt idx="2998">
                  <c:v>45003</c:v>
                </c:pt>
                <c:pt idx="2999">
                  <c:v>45004</c:v>
                </c:pt>
                <c:pt idx="3000">
                  <c:v>45005</c:v>
                </c:pt>
                <c:pt idx="3001">
                  <c:v>45006</c:v>
                </c:pt>
                <c:pt idx="3002">
                  <c:v>45007</c:v>
                </c:pt>
                <c:pt idx="3003">
                  <c:v>45008</c:v>
                </c:pt>
                <c:pt idx="3004">
                  <c:v>45009</c:v>
                </c:pt>
                <c:pt idx="3005">
                  <c:v>45010</c:v>
                </c:pt>
                <c:pt idx="3006">
                  <c:v>45011</c:v>
                </c:pt>
                <c:pt idx="3007">
                  <c:v>45012</c:v>
                </c:pt>
                <c:pt idx="3008">
                  <c:v>45013</c:v>
                </c:pt>
                <c:pt idx="3009">
                  <c:v>45014</c:v>
                </c:pt>
                <c:pt idx="3010">
                  <c:v>45015</c:v>
                </c:pt>
                <c:pt idx="3011">
                  <c:v>45016</c:v>
                </c:pt>
                <c:pt idx="3012">
                  <c:v>45017</c:v>
                </c:pt>
                <c:pt idx="3013">
                  <c:v>45018</c:v>
                </c:pt>
                <c:pt idx="3014">
                  <c:v>45019</c:v>
                </c:pt>
                <c:pt idx="3015">
                  <c:v>45020</c:v>
                </c:pt>
                <c:pt idx="3016">
                  <c:v>45021</c:v>
                </c:pt>
                <c:pt idx="3017">
                  <c:v>45022</c:v>
                </c:pt>
                <c:pt idx="3018">
                  <c:v>45023</c:v>
                </c:pt>
                <c:pt idx="3019">
                  <c:v>45024</c:v>
                </c:pt>
                <c:pt idx="3020">
                  <c:v>45025</c:v>
                </c:pt>
                <c:pt idx="3021">
                  <c:v>45026</c:v>
                </c:pt>
                <c:pt idx="3022">
                  <c:v>45027</c:v>
                </c:pt>
                <c:pt idx="3023">
                  <c:v>45028</c:v>
                </c:pt>
                <c:pt idx="3024">
                  <c:v>45029</c:v>
                </c:pt>
                <c:pt idx="3025">
                  <c:v>45030</c:v>
                </c:pt>
                <c:pt idx="3026">
                  <c:v>45031</c:v>
                </c:pt>
                <c:pt idx="3027">
                  <c:v>45032</c:v>
                </c:pt>
                <c:pt idx="3028">
                  <c:v>45033</c:v>
                </c:pt>
                <c:pt idx="3029">
                  <c:v>45034</c:v>
                </c:pt>
                <c:pt idx="3030">
                  <c:v>45035</c:v>
                </c:pt>
                <c:pt idx="3031">
                  <c:v>45036</c:v>
                </c:pt>
                <c:pt idx="3032">
                  <c:v>45037</c:v>
                </c:pt>
                <c:pt idx="3033">
                  <c:v>45038</c:v>
                </c:pt>
                <c:pt idx="3034">
                  <c:v>45039</c:v>
                </c:pt>
                <c:pt idx="3035">
                  <c:v>45040</c:v>
                </c:pt>
                <c:pt idx="3036">
                  <c:v>45041</c:v>
                </c:pt>
                <c:pt idx="3037">
                  <c:v>45042</c:v>
                </c:pt>
                <c:pt idx="3038">
                  <c:v>45043</c:v>
                </c:pt>
                <c:pt idx="3039">
                  <c:v>45044</c:v>
                </c:pt>
                <c:pt idx="3040">
                  <c:v>45045</c:v>
                </c:pt>
                <c:pt idx="3041">
                  <c:v>45046</c:v>
                </c:pt>
                <c:pt idx="3042">
                  <c:v>45047</c:v>
                </c:pt>
                <c:pt idx="3043">
                  <c:v>45048</c:v>
                </c:pt>
                <c:pt idx="3044">
                  <c:v>45049</c:v>
                </c:pt>
                <c:pt idx="3045">
                  <c:v>45050</c:v>
                </c:pt>
                <c:pt idx="3046">
                  <c:v>45051</c:v>
                </c:pt>
                <c:pt idx="3047">
                  <c:v>45052</c:v>
                </c:pt>
                <c:pt idx="3048">
                  <c:v>45053</c:v>
                </c:pt>
                <c:pt idx="3049">
                  <c:v>45054</c:v>
                </c:pt>
                <c:pt idx="3050">
                  <c:v>45055</c:v>
                </c:pt>
                <c:pt idx="3051">
                  <c:v>45056</c:v>
                </c:pt>
                <c:pt idx="3052">
                  <c:v>45057</c:v>
                </c:pt>
                <c:pt idx="3053">
                  <c:v>45058</c:v>
                </c:pt>
                <c:pt idx="3054">
                  <c:v>45059</c:v>
                </c:pt>
                <c:pt idx="3055">
                  <c:v>45060</c:v>
                </c:pt>
                <c:pt idx="3056">
                  <c:v>45061</c:v>
                </c:pt>
                <c:pt idx="3057">
                  <c:v>45062</c:v>
                </c:pt>
                <c:pt idx="3058">
                  <c:v>45063</c:v>
                </c:pt>
                <c:pt idx="3059">
                  <c:v>45064</c:v>
                </c:pt>
                <c:pt idx="3060">
                  <c:v>45065</c:v>
                </c:pt>
                <c:pt idx="3061">
                  <c:v>45066</c:v>
                </c:pt>
                <c:pt idx="3062">
                  <c:v>45067</c:v>
                </c:pt>
                <c:pt idx="3063">
                  <c:v>45068</c:v>
                </c:pt>
                <c:pt idx="3064">
                  <c:v>45069</c:v>
                </c:pt>
                <c:pt idx="3065">
                  <c:v>45070</c:v>
                </c:pt>
                <c:pt idx="3066">
                  <c:v>45071</c:v>
                </c:pt>
                <c:pt idx="3067">
                  <c:v>45072</c:v>
                </c:pt>
                <c:pt idx="3068">
                  <c:v>45073</c:v>
                </c:pt>
                <c:pt idx="3069">
                  <c:v>45074</c:v>
                </c:pt>
                <c:pt idx="3070">
                  <c:v>45075</c:v>
                </c:pt>
                <c:pt idx="3071">
                  <c:v>45076</c:v>
                </c:pt>
                <c:pt idx="3072">
                  <c:v>45077</c:v>
                </c:pt>
                <c:pt idx="3073">
                  <c:v>45078</c:v>
                </c:pt>
                <c:pt idx="3074">
                  <c:v>45079</c:v>
                </c:pt>
                <c:pt idx="3075">
                  <c:v>45080</c:v>
                </c:pt>
                <c:pt idx="3076">
                  <c:v>45081</c:v>
                </c:pt>
                <c:pt idx="3077">
                  <c:v>45082</c:v>
                </c:pt>
                <c:pt idx="3078">
                  <c:v>45083</c:v>
                </c:pt>
                <c:pt idx="3079">
                  <c:v>45084</c:v>
                </c:pt>
                <c:pt idx="3080">
                  <c:v>45085</c:v>
                </c:pt>
                <c:pt idx="3081">
                  <c:v>45086</c:v>
                </c:pt>
                <c:pt idx="3082">
                  <c:v>45087</c:v>
                </c:pt>
                <c:pt idx="3083">
                  <c:v>45088</c:v>
                </c:pt>
                <c:pt idx="3084">
                  <c:v>45089</c:v>
                </c:pt>
                <c:pt idx="3085">
                  <c:v>45090</c:v>
                </c:pt>
                <c:pt idx="3086">
                  <c:v>45091</c:v>
                </c:pt>
                <c:pt idx="3087">
                  <c:v>45092</c:v>
                </c:pt>
                <c:pt idx="3088">
                  <c:v>45093</c:v>
                </c:pt>
                <c:pt idx="3089">
                  <c:v>45094</c:v>
                </c:pt>
                <c:pt idx="3090">
                  <c:v>45095</c:v>
                </c:pt>
                <c:pt idx="3091">
                  <c:v>45096</c:v>
                </c:pt>
                <c:pt idx="3092">
                  <c:v>45097</c:v>
                </c:pt>
                <c:pt idx="3093">
                  <c:v>45098</c:v>
                </c:pt>
                <c:pt idx="3094">
                  <c:v>45099</c:v>
                </c:pt>
                <c:pt idx="3095">
                  <c:v>45100</c:v>
                </c:pt>
                <c:pt idx="3096">
                  <c:v>45101</c:v>
                </c:pt>
                <c:pt idx="3097">
                  <c:v>45102</c:v>
                </c:pt>
                <c:pt idx="3098">
                  <c:v>45103</c:v>
                </c:pt>
                <c:pt idx="3099">
                  <c:v>45104</c:v>
                </c:pt>
                <c:pt idx="3100">
                  <c:v>45105</c:v>
                </c:pt>
                <c:pt idx="3101">
                  <c:v>45106</c:v>
                </c:pt>
                <c:pt idx="3102">
                  <c:v>45107</c:v>
                </c:pt>
                <c:pt idx="3103">
                  <c:v>45108</c:v>
                </c:pt>
                <c:pt idx="3104">
                  <c:v>45109</c:v>
                </c:pt>
                <c:pt idx="3105">
                  <c:v>45110</c:v>
                </c:pt>
                <c:pt idx="3106">
                  <c:v>45111</c:v>
                </c:pt>
                <c:pt idx="3107">
                  <c:v>45112</c:v>
                </c:pt>
                <c:pt idx="3108">
                  <c:v>45113</c:v>
                </c:pt>
                <c:pt idx="3109">
                  <c:v>45114</c:v>
                </c:pt>
                <c:pt idx="3110">
                  <c:v>45115</c:v>
                </c:pt>
                <c:pt idx="3111">
                  <c:v>45116</c:v>
                </c:pt>
                <c:pt idx="3112">
                  <c:v>45117</c:v>
                </c:pt>
                <c:pt idx="3113">
                  <c:v>45118</c:v>
                </c:pt>
                <c:pt idx="3114">
                  <c:v>45119</c:v>
                </c:pt>
                <c:pt idx="3115">
                  <c:v>45120</c:v>
                </c:pt>
                <c:pt idx="3116">
                  <c:v>45121</c:v>
                </c:pt>
                <c:pt idx="3117">
                  <c:v>45122</c:v>
                </c:pt>
                <c:pt idx="3118">
                  <c:v>45123</c:v>
                </c:pt>
                <c:pt idx="3119">
                  <c:v>45124</c:v>
                </c:pt>
                <c:pt idx="3120">
                  <c:v>45125</c:v>
                </c:pt>
                <c:pt idx="3121">
                  <c:v>45126</c:v>
                </c:pt>
                <c:pt idx="3122">
                  <c:v>45127</c:v>
                </c:pt>
                <c:pt idx="3123">
                  <c:v>45128</c:v>
                </c:pt>
                <c:pt idx="3124">
                  <c:v>45129</c:v>
                </c:pt>
                <c:pt idx="3125">
                  <c:v>45130</c:v>
                </c:pt>
                <c:pt idx="3126">
                  <c:v>45131</c:v>
                </c:pt>
                <c:pt idx="3127">
                  <c:v>45132</c:v>
                </c:pt>
                <c:pt idx="3128">
                  <c:v>45133</c:v>
                </c:pt>
                <c:pt idx="3129">
                  <c:v>45134</c:v>
                </c:pt>
                <c:pt idx="3130">
                  <c:v>45135</c:v>
                </c:pt>
                <c:pt idx="3131">
                  <c:v>45136</c:v>
                </c:pt>
                <c:pt idx="3132">
                  <c:v>45137</c:v>
                </c:pt>
                <c:pt idx="3133">
                  <c:v>45138</c:v>
                </c:pt>
                <c:pt idx="3134">
                  <c:v>45139</c:v>
                </c:pt>
                <c:pt idx="3135">
                  <c:v>45140</c:v>
                </c:pt>
                <c:pt idx="3136">
                  <c:v>45141</c:v>
                </c:pt>
                <c:pt idx="3137">
                  <c:v>45142</c:v>
                </c:pt>
                <c:pt idx="3138">
                  <c:v>45143</c:v>
                </c:pt>
                <c:pt idx="3139">
                  <c:v>45144</c:v>
                </c:pt>
                <c:pt idx="3140">
                  <c:v>45145</c:v>
                </c:pt>
                <c:pt idx="3141">
                  <c:v>45146</c:v>
                </c:pt>
                <c:pt idx="3142">
                  <c:v>45147</c:v>
                </c:pt>
                <c:pt idx="3143">
                  <c:v>45148</c:v>
                </c:pt>
                <c:pt idx="3144">
                  <c:v>45149</c:v>
                </c:pt>
                <c:pt idx="3145">
                  <c:v>45150</c:v>
                </c:pt>
                <c:pt idx="3146">
                  <c:v>45151</c:v>
                </c:pt>
                <c:pt idx="3147">
                  <c:v>45152</c:v>
                </c:pt>
                <c:pt idx="3148">
                  <c:v>45153</c:v>
                </c:pt>
                <c:pt idx="3149">
                  <c:v>45154</c:v>
                </c:pt>
                <c:pt idx="3150">
                  <c:v>45155</c:v>
                </c:pt>
                <c:pt idx="3151">
                  <c:v>45156</c:v>
                </c:pt>
                <c:pt idx="3152">
                  <c:v>45157</c:v>
                </c:pt>
                <c:pt idx="3153">
                  <c:v>45158</c:v>
                </c:pt>
                <c:pt idx="3154">
                  <c:v>45159</c:v>
                </c:pt>
                <c:pt idx="3155">
                  <c:v>45160</c:v>
                </c:pt>
                <c:pt idx="3156">
                  <c:v>45161</c:v>
                </c:pt>
                <c:pt idx="3157">
                  <c:v>45162</c:v>
                </c:pt>
                <c:pt idx="3158">
                  <c:v>45163</c:v>
                </c:pt>
                <c:pt idx="3159">
                  <c:v>45164</c:v>
                </c:pt>
                <c:pt idx="3160">
                  <c:v>45165</c:v>
                </c:pt>
                <c:pt idx="3161">
                  <c:v>45166</c:v>
                </c:pt>
                <c:pt idx="3162">
                  <c:v>45167</c:v>
                </c:pt>
                <c:pt idx="3163">
                  <c:v>45168</c:v>
                </c:pt>
                <c:pt idx="3164">
                  <c:v>45169</c:v>
                </c:pt>
                <c:pt idx="3165">
                  <c:v>45170</c:v>
                </c:pt>
                <c:pt idx="3166">
                  <c:v>45171</c:v>
                </c:pt>
                <c:pt idx="3167">
                  <c:v>45172</c:v>
                </c:pt>
                <c:pt idx="3168">
                  <c:v>45173</c:v>
                </c:pt>
                <c:pt idx="3169">
                  <c:v>45174</c:v>
                </c:pt>
                <c:pt idx="3170">
                  <c:v>45175</c:v>
                </c:pt>
                <c:pt idx="3171">
                  <c:v>45176</c:v>
                </c:pt>
                <c:pt idx="3172">
                  <c:v>45177</c:v>
                </c:pt>
                <c:pt idx="3173">
                  <c:v>45178</c:v>
                </c:pt>
                <c:pt idx="3174">
                  <c:v>45179</c:v>
                </c:pt>
                <c:pt idx="3175">
                  <c:v>45180</c:v>
                </c:pt>
                <c:pt idx="3176">
                  <c:v>45181</c:v>
                </c:pt>
                <c:pt idx="3177">
                  <c:v>45182</c:v>
                </c:pt>
                <c:pt idx="3178">
                  <c:v>45183</c:v>
                </c:pt>
                <c:pt idx="3179">
                  <c:v>45184</c:v>
                </c:pt>
                <c:pt idx="3180">
                  <c:v>45185</c:v>
                </c:pt>
                <c:pt idx="3181">
                  <c:v>45186</c:v>
                </c:pt>
                <c:pt idx="3182">
                  <c:v>45187</c:v>
                </c:pt>
                <c:pt idx="3183">
                  <c:v>45188</c:v>
                </c:pt>
                <c:pt idx="3184">
                  <c:v>45189</c:v>
                </c:pt>
                <c:pt idx="3185">
                  <c:v>45190</c:v>
                </c:pt>
                <c:pt idx="3186">
                  <c:v>45191</c:v>
                </c:pt>
                <c:pt idx="3187">
                  <c:v>45192</c:v>
                </c:pt>
                <c:pt idx="3188">
                  <c:v>45193</c:v>
                </c:pt>
                <c:pt idx="3189">
                  <c:v>45194</c:v>
                </c:pt>
                <c:pt idx="3190">
                  <c:v>45195</c:v>
                </c:pt>
                <c:pt idx="3191">
                  <c:v>45196</c:v>
                </c:pt>
                <c:pt idx="3192">
                  <c:v>45197</c:v>
                </c:pt>
                <c:pt idx="3193">
                  <c:v>45198</c:v>
                </c:pt>
                <c:pt idx="3194">
                  <c:v>45199</c:v>
                </c:pt>
                <c:pt idx="3195">
                  <c:v>45200</c:v>
                </c:pt>
                <c:pt idx="3196">
                  <c:v>45201</c:v>
                </c:pt>
                <c:pt idx="3197">
                  <c:v>45202</c:v>
                </c:pt>
                <c:pt idx="3198">
                  <c:v>45203</c:v>
                </c:pt>
                <c:pt idx="3199">
                  <c:v>45204</c:v>
                </c:pt>
                <c:pt idx="3200">
                  <c:v>45205</c:v>
                </c:pt>
                <c:pt idx="3201">
                  <c:v>45206</c:v>
                </c:pt>
                <c:pt idx="3202">
                  <c:v>45207</c:v>
                </c:pt>
                <c:pt idx="3203">
                  <c:v>45208</c:v>
                </c:pt>
                <c:pt idx="3204">
                  <c:v>45209</c:v>
                </c:pt>
                <c:pt idx="3205">
                  <c:v>45210</c:v>
                </c:pt>
                <c:pt idx="3206">
                  <c:v>45211</c:v>
                </c:pt>
                <c:pt idx="3207">
                  <c:v>45212</c:v>
                </c:pt>
                <c:pt idx="3208">
                  <c:v>45213</c:v>
                </c:pt>
                <c:pt idx="3209">
                  <c:v>45214</c:v>
                </c:pt>
                <c:pt idx="3210">
                  <c:v>45215</c:v>
                </c:pt>
                <c:pt idx="3211">
                  <c:v>45216</c:v>
                </c:pt>
                <c:pt idx="3212">
                  <c:v>45217</c:v>
                </c:pt>
                <c:pt idx="3213">
                  <c:v>45218</c:v>
                </c:pt>
                <c:pt idx="3214">
                  <c:v>45219</c:v>
                </c:pt>
                <c:pt idx="3215">
                  <c:v>45220</c:v>
                </c:pt>
                <c:pt idx="3216">
                  <c:v>45221</c:v>
                </c:pt>
                <c:pt idx="3217">
                  <c:v>45222</c:v>
                </c:pt>
                <c:pt idx="3218">
                  <c:v>45223</c:v>
                </c:pt>
                <c:pt idx="3219">
                  <c:v>45224</c:v>
                </c:pt>
                <c:pt idx="3220">
                  <c:v>45225</c:v>
                </c:pt>
                <c:pt idx="3221">
                  <c:v>45226</c:v>
                </c:pt>
                <c:pt idx="3222">
                  <c:v>45227</c:v>
                </c:pt>
                <c:pt idx="3223">
                  <c:v>45228</c:v>
                </c:pt>
                <c:pt idx="3224">
                  <c:v>45229</c:v>
                </c:pt>
                <c:pt idx="3225">
                  <c:v>45230</c:v>
                </c:pt>
                <c:pt idx="3226">
                  <c:v>45231</c:v>
                </c:pt>
                <c:pt idx="3227">
                  <c:v>45232</c:v>
                </c:pt>
                <c:pt idx="3228">
                  <c:v>45233</c:v>
                </c:pt>
                <c:pt idx="3229">
                  <c:v>45234</c:v>
                </c:pt>
                <c:pt idx="3230">
                  <c:v>45235</c:v>
                </c:pt>
                <c:pt idx="3231">
                  <c:v>45236</c:v>
                </c:pt>
                <c:pt idx="3232">
                  <c:v>45237</c:v>
                </c:pt>
                <c:pt idx="3233">
                  <c:v>45238</c:v>
                </c:pt>
                <c:pt idx="3234">
                  <c:v>45239</c:v>
                </c:pt>
                <c:pt idx="3235">
                  <c:v>45240</c:v>
                </c:pt>
                <c:pt idx="3236">
                  <c:v>45241</c:v>
                </c:pt>
                <c:pt idx="3237">
                  <c:v>45242</c:v>
                </c:pt>
                <c:pt idx="3238">
                  <c:v>45243</c:v>
                </c:pt>
                <c:pt idx="3239">
                  <c:v>45244</c:v>
                </c:pt>
                <c:pt idx="3240">
                  <c:v>45245</c:v>
                </c:pt>
                <c:pt idx="3241">
                  <c:v>45246</c:v>
                </c:pt>
                <c:pt idx="3242">
                  <c:v>45247</c:v>
                </c:pt>
                <c:pt idx="3243">
                  <c:v>45248</c:v>
                </c:pt>
                <c:pt idx="3244">
                  <c:v>45249</c:v>
                </c:pt>
                <c:pt idx="3245">
                  <c:v>45250</c:v>
                </c:pt>
                <c:pt idx="3246">
                  <c:v>45251</c:v>
                </c:pt>
                <c:pt idx="3247">
                  <c:v>45252</c:v>
                </c:pt>
                <c:pt idx="3248">
                  <c:v>45253</c:v>
                </c:pt>
                <c:pt idx="3249">
                  <c:v>45254</c:v>
                </c:pt>
                <c:pt idx="3250">
                  <c:v>45255</c:v>
                </c:pt>
                <c:pt idx="3251">
                  <c:v>45256</c:v>
                </c:pt>
                <c:pt idx="3252">
                  <c:v>45257</c:v>
                </c:pt>
                <c:pt idx="3253">
                  <c:v>45258</c:v>
                </c:pt>
                <c:pt idx="3254">
                  <c:v>45259</c:v>
                </c:pt>
                <c:pt idx="3255">
                  <c:v>45260</c:v>
                </c:pt>
                <c:pt idx="3256">
                  <c:v>45261</c:v>
                </c:pt>
                <c:pt idx="3257">
                  <c:v>45262</c:v>
                </c:pt>
                <c:pt idx="3258">
                  <c:v>45263</c:v>
                </c:pt>
                <c:pt idx="3259">
                  <c:v>45264</c:v>
                </c:pt>
                <c:pt idx="3260">
                  <c:v>45265</c:v>
                </c:pt>
                <c:pt idx="3261">
                  <c:v>45266</c:v>
                </c:pt>
                <c:pt idx="3262">
                  <c:v>45267</c:v>
                </c:pt>
                <c:pt idx="3263">
                  <c:v>45268</c:v>
                </c:pt>
                <c:pt idx="3264">
                  <c:v>45269</c:v>
                </c:pt>
                <c:pt idx="3265">
                  <c:v>45270</c:v>
                </c:pt>
                <c:pt idx="3266">
                  <c:v>45271</c:v>
                </c:pt>
                <c:pt idx="3267">
                  <c:v>45272</c:v>
                </c:pt>
                <c:pt idx="3268">
                  <c:v>45273</c:v>
                </c:pt>
                <c:pt idx="3269">
                  <c:v>45274</c:v>
                </c:pt>
                <c:pt idx="3270">
                  <c:v>45275</c:v>
                </c:pt>
                <c:pt idx="3271">
                  <c:v>45276</c:v>
                </c:pt>
                <c:pt idx="3272">
                  <c:v>45277</c:v>
                </c:pt>
                <c:pt idx="3273">
                  <c:v>45278</c:v>
                </c:pt>
                <c:pt idx="3274">
                  <c:v>45279</c:v>
                </c:pt>
                <c:pt idx="3275">
                  <c:v>45280</c:v>
                </c:pt>
                <c:pt idx="3276">
                  <c:v>45281</c:v>
                </c:pt>
                <c:pt idx="3277">
                  <c:v>45282</c:v>
                </c:pt>
                <c:pt idx="3278">
                  <c:v>45283</c:v>
                </c:pt>
                <c:pt idx="3279">
                  <c:v>45284</c:v>
                </c:pt>
                <c:pt idx="3280">
                  <c:v>45285</c:v>
                </c:pt>
                <c:pt idx="3281">
                  <c:v>45286</c:v>
                </c:pt>
                <c:pt idx="3282">
                  <c:v>45287</c:v>
                </c:pt>
                <c:pt idx="3283">
                  <c:v>45288</c:v>
                </c:pt>
                <c:pt idx="3284">
                  <c:v>45289</c:v>
                </c:pt>
                <c:pt idx="3285">
                  <c:v>45290</c:v>
                </c:pt>
                <c:pt idx="3286">
                  <c:v>45291</c:v>
                </c:pt>
                <c:pt idx="3287">
                  <c:v>45292</c:v>
                </c:pt>
                <c:pt idx="3288">
                  <c:v>45293</c:v>
                </c:pt>
                <c:pt idx="3289">
                  <c:v>45294</c:v>
                </c:pt>
                <c:pt idx="3290">
                  <c:v>45295</c:v>
                </c:pt>
                <c:pt idx="3291">
                  <c:v>45296</c:v>
                </c:pt>
                <c:pt idx="3292">
                  <c:v>45297</c:v>
                </c:pt>
                <c:pt idx="3293">
                  <c:v>45298</c:v>
                </c:pt>
                <c:pt idx="3294">
                  <c:v>45299</c:v>
                </c:pt>
                <c:pt idx="3295">
                  <c:v>45300</c:v>
                </c:pt>
                <c:pt idx="3296">
                  <c:v>45301</c:v>
                </c:pt>
                <c:pt idx="3297">
                  <c:v>45302</c:v>
                </c:pt>
                <c:pt idx="3298">
                  <c:v>45303</c:v>
                </c:pt>
                <c:pt idx="3299">
                  <c:v>45304</c:v>
                </c:pt>
                <c:pt idx="3300">
                  <c:v>45305</c:v>
                </c:pt>
                <c:pt idx="3301">
                  <c:v>45306</c:v>
                </c:pt>
                <c:pt idx="3302">
                  <c:v>45307</c:v>
                </c:pt>
                <c:pt idx="3303">
                  <c:v>45308</c:v>
                </c:pt>
                <c:pt idx="3304">
                  <c:v>45309</c:v>
                </c:pt>
                <c:pt idx="3305">
                  <c:v>45310</c:v>
                </c:pt>
                <c:pt idx="3306">
                  <c:v>45311</c:v>
                </c:pt>
                <c:pt idx="3307">
                  <c:v>45312</c:v>
                </c:pt>
                <c:pt idx="3308">
                  <c:v>45313</c:v>
                </c:pt>
                <c:pt idx="3309">
                  <c:v>45314</c:v>
                </c:pt>
                <c:pt idx="3310">
                  <c:v>45315</c:v>
                </c:pt>
                <c:pt idx="3311">
                  <c:v>45316</c:v>
                </c:pt>
                <c:pt idx="3312">
                  <c:v>45317</c:v>
                </c:pt>
                <c:pt idx="3313">
                  <c:v>45318</c:v>
                </c:pt>
                <c:pt idx="3314">
                  <c:v>45319</c:v>
                </c:pt>
                <c:pt idx="3315">
                  <c:v>45320</c:v>
                </c:pt>
                <c:pt idx="3316">
                  <c:v>45321</c:v>
                </c:pt>
                <c:pt idx="3317">
                  <c:v>45322</c:v>
                </c:pt>
                <c:pt idx="3318">
                  <c:v>45323</c:v>
                </c:pt>
                <c:pt idx="3319">
                  <c:v>45324</c:v>
                </c:pt>
                <c:pt idx="3320">
                  <c:v>45325</c:v>
                </c:pt>
                <c:pt idx="3321">
                  <c:v>45326</c:v>
                </c:pt>
                <c:pt idx="3322">
                  <c:v>45327</c:v>
                </c:pt>
                <c:pt idx="3323">
                  <c:v>45328</c:v>
                </c:pt>
                <c:pt idx="3324">
                  <c:v>45329</c:v>
                </c:pt>
                <c:pt idx="3325">
                  <c:v>45330</c:v>
                </c:pt>
                <c:pt idx="3326">
                  <c:v>45331</c:v>
                </c:pt>
                <c:pt idx="3327">
                  <c:v>45332</c:v>
                </c:pt>
                <c:pt idx="3328">
                  <c:v>45333</c:v>
                </c:pt>
                <c:pt idx="3329">
                  <c:v>45334</c:v>
                </c:pt>
                <c:pt idx="3330">
                  <c:v>45335</c:v>
                </c:pt>
                <c:pt idx="3331">
                  <c:v>45336</c:v>
                </c:pt>
                <c:pt idx="3332">
                  <c:v>45337</c:v>
                </c:pt>
                <c:pt idx="3333">
                  <c:v>45338</c:v>
                </c:pt>
                <c:pt idx="3334">
                  <c:v>45339</c:v>
                </c:pt>
                <c:pt idx="3335">
                  <c:v>45340</c:v>
                </c:pt>
                <c:pt idx="3336">
                  <c:v>45341</c:v>
                </c:pt>
                <c:pt idx="3337">
                  <c:v>45342</c:v>
                </c:pt>
                <c:pt idx="3338">
                  <c:v>45343</c:v>
                </c:pt>
                <c:pt idx="3339">
                  <c:v>45344</c:v>
                </c:pt>
                <c:pt idx="3340">
                  <c:v>45345</c:v>
                </c:pt>
                <c:pt idx="3341">
                  <c:v>45346</c:v>
                </c:pt>
                <c:pt idx="3342">
                  <c:v>45347</c:v>
                </c:pt>
                <c:pt idx="3343">
                  <c:v>45348</c:v>
                </c:pt>
                <c:pt idx="3344">
                  <c:v>45349</c:v>
                </c:pt>
                <c:pt idx="3345">
                  <c:v>45350</c:v>
                </c:pt>
                <c:pt idx="3346">
                  <c:v>45351</c:v>
                </c:pt>
                <c:pt idx="3347">
                  <c:v>45352</c:v>
                </c:pt>
                <c:pt idx="3348">
                  <c:v>45353</c:v>
                </c:pt>
                <c:pt idx="3349">
                  <c:v>45354</c:v>
                </c:pt>
                <c:pt idx="3350">
                  <c:v>45355</c:v>
                </c:pt>
                <c:pt idx="3351">
                  <c:v>45356</c:v>
                </c:pt>
                <c:pt idx="3352">
                  <c:v>45357</c:v>
                </c:pt>
                <c:pt idx="3353">
                  <c:v>45358</c:v>
                </c:pt>
                <c:pt idx="3354">
                  <c:v>45359</c:v>
                </c:pt>
                <c:pt idx="3355">
                  <c:v>45360</c:v>
                </c:pt>
                <c:pt idx="3356">
                  <c:v>45361</c:v>
                </c:pt>
                <c:pt idx="3357">
                  <c:v>45362</c:v>
                </c:pt>
                <c:pt idx="3358">
                  <c:v>45363</c:v>
                </c:pt>
                <c:pt idx="3359">
                  <c:v>45364</c:v>
                </c:pt>
                <c:pt idx="3360">
                  <c:v>45365</c:v>
                </c:pt>
                <c:pt idx="3361">
                  <c:v>45366</c:v>
                </c:pt>
                <c:pt idx="3362">
                  <c:v>45367</c:v>
                </c:pt>
                <c:pt idx="3363">
                  <c:v>45368</c:v>
                </c:pt>
                <c:pt idx="3364">
                  <c:v>45369</c:v>
                </c:pt>
                <c:pt idx="3365">
                  <c:v>45370</c:v>
                </c:pt>
                <c:pt idx="3366">
                  <c:v>45371</c:v>
                </c:pt>
                <c:pt idx="3367">
                  <c:v>45372</c:v>
                </c:pt>
                <c:pt idx="3368">
                  <c:v>45373</c:v>
                </c:pt>
                <c:pt idx="3369">
                  <c:v>45374</c:v>
                </c:pt>
                <c:pt idx="3370">
                  <c:v>45375</c:v>
                </c:pt>
                <c:pt idx="3371">
                  <c:v>45376</c:v>
                </c:pt>
                <c:pt idx="3372">
                  <c:v>45377</c:v>
                </c:pt>
                <c:pt idx="3373">
                  <c:v>45378</c:v>
                </c:pt>
                <c:pt idx="3374">
                  <c:v>45379</c:v>
                </c:pt>
                <c:pt idx="3375">
                  <c:v>45380</c:v>
                </c:pt>
                <c:pt idx="3376">
                  <c:v>45381</c:v>
                </c:pt>
                <c:pt idx="3377">
                  <c:v>45382</c:v>
                </c:pt>
                <c:pt idx="3378">
                  <c:v>45383</c:v>
                </c:pt>
                <c:pt idx="3379">
                  <c:v>45384</c:v>
                </c:pt>
                <c:pt idx="3380">
                  <c:v>45385</c:v>
                </c:pt>
                <c:pt idx="3381">
                  <c:v>45386</c:v>
                </c:pt>
                <c:pt idx="3382">
                  <c:v>45387</c:v>
                </c:pt>
                <c:pt idx="3383">
                  <c:v>45388</c:v>
                </c:pt>
                <c:pt idx="3384">
                  <c:v>45389</c:v>
                </c:pt>
                <c:pt idx="3385">
                  <c:v>45390</c:v>
                </c:pt>
                <c:pt idx="3386">
                  <c:v>45391</c:v>
                </c:pt>
                <c:pt idx="3387">
                  <c:v>45392</c:v>
                </c:pt>
                <c:pt idx="3388">
                  <c:v>45393</c:v>
                </c:pt>
                <c:pt idx="3389">
                  <c:v>45394</c:v>
                </c:pt>
                <c:pt idx="3390">
                  <c:v>45395</c:v>
                </c:pt>
                <c:pt idx="3391">
                  <c:v>45396</c:v>
                </c:pt>
                <c:pt idx="3392">
                  <c:v>45397</c:v>
                </c:pt>
                <c:pt idx="3393">
                  <c:v>45398</c:v>
                </c:pt>
                <c:pt idx="3394">
                  <c:v>45399</c:v>
                </c:pt>
                <c:pt idx="3395">
                  <c:v>45400</c:v>
                </c:pt>
                <c:pt idx="3396">
                  <c:v>45401</c:v>
                </c:pt>
                <c:pt idx="3397">
                  <c:v>45402</c:v>
                </c:pt>
                <c:pt idx="3398">
                  <c:v>45403</c:v>
                </c:pt>
                <c:pt idx="3399">
                  <c:v>45404</c:v>
                </c:pt>
                <c:pt idx="3400">
                  <c:v>45405</c:v>
                </c:pt>
                <c:pt idx="3401">
                  <c:v>45406</c:v>
                </c:pt>
                <c:pt idx="3402">
                  <c:v>45407</c:v>
                </c:pt>
                <c:pt idx="3403">
                  <c:v>45408</c:v>
                </c:pt>
                <c:pt idx="3404">
                  <c:v>45409</c:v>
                </c:pt>
                <c:pt idx="3405">
                  <c:v>45410</c:v>
                </c:pt>
                <c:pt idx="3406">
                  <c:v>45411</c:v>
                </c:pt>
                <c:pt idx="3407">
                  <c:v>45412</c:v>
                </c:pt>
                <c:pt idx="3408">
                  <c:v>45413</c:v>
                </c:pt>
                <c:pt idx="3409">
                  <c:v>45414</c:v>
                </c:pt>
                <c:pt idx="3410">
                  <c:v>45415</c:v>
                </c:pt>
                <c:pt idx="3411">
                  <c:v>45416</c:v>
                </c:pt>
                <c:pt idx="3412">
                  <c:v>45417</c:v>
                </c:pt>
                <c:pt idx="3413">
                  <c:v>45418</c:v>
                </c:pt>
                <c:pt idx="3414">
                  <c:v>45419</c:v>
                </c:pt>
                <c:pt idx="3415">
                  <c:v>45420</c:v>
                </c:pt>
                <c:pt idx="3416">
                  <c:v>45421</c:v>
                </c:pt>
                <c:pt idx="3417">
                  <c:v>45422</c:v>
                </c:pt>
                <c:pt idx="3418">
                  <c:v>45423</c:v>
                </c:pt>
                <c:pt idx="3419">
                  <c:v>45424</c:v>
                </c:pt>
                <c:pt idx="3420">
                  <c:v>45425</c:v>
                </c:pt>
                <c:pt idx="3421">
                  <c:v>45426</c:v>
                </c:pt>
                <c:pt idx="3422">
                  <c:v>45427</c:v>
                </c:pt>
                <c:pt idx="3423">
                  <c:v>45428</c:v>
                </c:pt>
                <c:pt idx="3424">
                  <c:v>45429</c:v>
                </c:pt>
                <c:pt idx="3425">
                  <c:v>45430</c:v>
                </c:pt>
                <c:pt idx="3426">
                  <c:v>45431</c:v>
                </c:pt>
                <c:pt idx="3427">
                  <c:v>45432</c:v>
                </c:pt>
                <c:pt idx="3428">
                  <c:v>45433</c:v>
                </c:pt>
                <c:pt idx="3429">
                  <c:v>45434</c:v>
                </c:pt>
                <c:pt idx="3430">
                  <c:v>45435</c:v>
                </c:pt>
                <c:pt idx="3431">
                  <c:v>45436</c:v>
                </c:pt>
                <c:pt idx="3432">
                  <c:v>45437</c:v>
                </c:pt>
                <c:pt idx="3433">
                  <c:v>45438</c:v>
                </c:pt>
                <c:pt idx="3434">
                  <c:v>45439</c:v>
                </c:pt>
                <c:pt idx="3435">
                  <c:v>45440</c:v>
                </c:pt>
                <c:pt idx="3436">
                  <c:v>45441</c:v>
                </c:pt>
                <c:pt idx="3437">
                  <c:v>45442</c:v>
                </c:pt>
                <c:pt idx="3438">
                  <c:v>45443</c:v>
                </c:pt>
                <c:pt idx="3439">
                  <c:v>45444</c:v>
                </c:pt>
                <c:pt idx="3440">
                  <c:v>45445</c:v>
                </c:pt>
                <c:pt idx="3441">
                  <c:v>45446</c:v>
                </c:pt>
                <c:pt idx="3442">
                  <c:v>45447</c:v>
                </c:pt>
                <c:pt idx="3443">
                  <c:v>45448</c:v>
                </c:pt>
                <c:pt idx="3444">
                  <c:v>45449</c:v>
                </c:pt>
                <c:pt idx="3445">
                  <c:v>45450</c:v>
                </c:pt>
                <c:pt idx="3446">
                  <c:v>45451</c:v>
                </c:pt>
                <c:pt idx="3447">
                  <c:v>45452</c:v>
                </c:pt>
                <c:pt idx="3448">
                  <c:v>45453</c:v>
                </c:pt>
                <c:pt idx="3449">
                  <c:v>45454</c:v>
                </c:pt>
                <c:pt idx="3450">
                  <c:v>45455</c:v>
                </c:pt>
                <c:pt idx="3451">
                  <c:v>45456</c:v>
                </c:pt>
                <c:pt idx="3452">
                  <c:v>45457</c:v>
                </c:pt>
                <c:pt idx="3453">
                  <c:v>45458</c:v>
                </c:pt>
                <c:pt idx="3454">
                  <c:v>45459</c:v>
                </c:pt>
                <c:pt idx="3455">
                  <c:v>45460</c:v>
                </c:pt>
                <c:pt idx="3456">
                  <c:v>45461</c:v>
                </c:pt>
                <c:pt idx="3457">
                  <c:v>45462</c:v>
                </c:pt>
                <c:pt idx="3458">
                  <c:v>45463</c:v>
                </c:pt>
                <c:pt idx="3459">
                  <c:v>45464</c:v>
                </c:pt>
                <c:pt idx="3460">
                  <c:v>45465</c:v>
                </c:pt>
                <c:pt idx="3461">
                  <c:v>45466</c:v>
                </c:pt>
                <c:pt idx="3462">
                  <c:v>45467</c:v>
                </c:pt>
                <c:pt idx="3463">
                  <c:v>45468</c:v>
                </c:pt>
                <c:pt idx="3464">
                  <c:v>45469</c:v>
                </c:pt>
                <c:pt idx="3465">
                  <c:v>45470</c:v>
                </c:pt>
                <c:pt idx="3466">
                  <c:v>45471</c:v>
                </c:pt>
                <c:pt idx="3467">
                  <c:v>45472</c:v>
                </c:pt>
                <c:pt idx="3468">
                  <c:v>45473</c:v>
                </c:pt>
                <c:pt idx="3469">
                  <c:v>45474</c:v>
                </c:pt>
                <c:pt idx="3470">
                  <c:v>45475</c:v>
                </c:pt>
                <c:pt idx="3471">
                  <c:v>45476</c:v>
                </c:pt>
                <c:pt idx="3472">
                  <c:v>45477</c:v>
                </c:pt>
                <c:pt idx="3473">
                  <c:v>45478</c:v>
                </c:pt>
                <c:pt idx="3474">
                  <c:v>45479</c:v>
                </c:pt>
                <c:pt idx="3475">
                  <c:v>45480</c:v>
                </c:pt>
                <c:pt idx="3476">
                  <c:v>45481</c:v>
                </c:pt>
                <c:pt idx="3477">
                  <c:v>45482</c:v>
                </c:pt>
                <c:pt idx="3478">
                  <c:v>45483</c:v>
                </c:pt>
                <c:pt idx="3479">
                  <c:v>45484</c:v>
                </c:pt>
                <c:pt idx="3480">
                  <c:v>45485</c:v>
                </c:pt>
                <c:pt idx="3481">
                  <c:v>45486</c:v>
                </c:pt>
                <c:pt idx="3482">
                  <c:v>45487</c:v>
                </c:pt>
                <c:pt idx="3483">
                  <c:v>45488</c:v>
                </c:pt>
                <c:pt idx="3484">
                  <c:v>45489</c:v>
                </c:pt>
                <c:pt idx="3485">
                  <c:v>45490</c:v>
                </c:pt>
                <c:pt idx="3486">
                  <c:v>45491</c:v>
                </c:pt>
                <c:pt idx="3487">
                  <c:v>45492</c:v>
                </c:pt>
                <c:pt idx="3488">
                  <c:v>45493</c:v>
                </c:pt>
                <c:pt idx="3489">
                  <c:v>45494</c:v>
                </c:pt>
                <c:pt idx="3490">
                  <c:v>45495</c:v>
                </c:pt>
                <c:pt idx="3491">
                  <c:v>45496</c:v>
                </c:pt>
                <c:pt idx="3492">
                  <c:v>45497</c:v>
                </c:pt>
                <c:pt idx="3493">
                  <c:v>45498</c:v>
                </c:pt>
                <c:pt idx="3494">
                  <c:v>45499</c:v>
                </c:pt>
                <c:pt idx="3495">
                  <c:v>45500</c:v>
                </c:pt>
                <c:pt idx="3496">
                  <c:v>45501</c:v>
                </c:pt>
                <c:pt idx="3497">
                  <c:v>45502</c:v>
                </c:pt>
                <c:pt idx="3498">
                  <c:v>45503</c:v>
                </c:pt>
                <c:pt idx="3499">
                  <c:v>45504</c:v>
                </c:pt>
                <c:pt idx="3500">
                  <c:v>45505</c:v>
                </c:pt>
                <c:pt idx="3501">
                  <c:v>45506</c:v>
                </c:pt>
                <c:pt idx="3502">
                  <c:v>45507</c:v>
                </c:pt>
                <c:pt idx="3503">
                  <c:v>45508</c:v>
                </c:pt>
                <c:pt idx="3504">
                  <c:v>45509</c:v>
                </c:pt>
                <c:pt idx="3505">
                  <c:v>45510</c:v>
                </c:pt>
                <c:pt idx="3506">
                  <c:v>45511</c:v>
                </c:pt>
                <c:pt idx="3507">
                  <c:v>45512</c:v>
                </c:pt>
                <c:pt idx="3508">
                  <c:v>45513</c:v>
                </c:pt>
                <c:pt idx="3509">
                  <c:v>45514</c:v>
                </c:pt>
                <c:pt idx="3510">
                  <c:v>45515</c:v>
                </c:pt>
                <c:pt idx="3511">
                  <c:v>45516</c:v>
                </c:pt>
                <c:pt idx="3512">
                  <c:v>45517</c:v>
                </c:pt>
                <c:pt idx="3513">
                  <c:v>45518</c:v>
                </c:pt>
                <c:pt idx="3514">
                  <c:v>45519</c:v>
                </c:pt>
                <c:pt idx="3515">
                  <c:v>45520</c:v>
                </c:pt>
                <c:pt idx="3516">
                  <c:v>45521</c:v>
                </c:pt>
                <c:pt idx="3517">
                  <c:v>45522</c:v>
                </c:pt>
                <c:pt idx="3518">
                  <c:v>45523</c:v>
                </c:pt>
                <c:pt idx="3519">
                  <c:v>45524</c:v>
                </c:pt>
                <c:pt idx="3520">
                  <c:v>45525</c:v>
                </c:pt>
                <c:pt idx="3521">
                  <c:v>45526</c:v>
                </c:pt>
                <c:pt idx="3522">
                  <c:v>45527</c:v>
                </c:pt>
                <c:pt idx="3523">
                  <c:v>45528</c:v>
                </c:pt>
                <c:pt idx="3524">
                  <c:v>45529</c:v>
                </c:pt>
                <c:pt idx="3525">
                  <c:v>45530</c:v>
                </c:pt>
                <c:pt idx="3526">
                  <c:v>45531</c:v>
                </c:pt>
                <c:pt idx="3527">
                  <c:v>45532</c:v>
                </c:pt>
                <c:pt idx="3528">
                  <c:v>45533</c:v>
                </c:pt>
                <c:pt idx="3529">
                  <c:v>45534</c:v>
                </c:pt>
                <c:pt idx="3530">
                  <c:v>45535</c:v>
                </c:pt>
                <c:pt idx="3531">
                  <c:v>45536</c:v>
                </c:pt>
                <c:pt idx="3532">
                  <c:v>45537</c:v>
                </c:pt>
                <c:pt idx="3533">
                  <c:v>45538</c:v>
                </c:pt>
                <c:pt idx="3534">
                  <c:v>45539</c:v>
                </c:pt>
                <c:pt idx="3535">
                  <c:v>45540</c:v>
                </c:pt>
                <c:pt idx="3536">
                  <c:v>45541</c:v>
                </c:pt>
                <c:pt idx="3537">
                  <c:v>45542</c:v>
                </c:pt>
                <c:pt idx="3538">
                  <c:v>45543</c:v>
                </c:pt>
                <c:pt idx="3539">
                  <c:v>45544</c:v>
                </c:pt>
                <c:pt idx="3540">
                  <c:v>45545</c:v>
                </c:pt>
                <c:pt idx="3541">
                  <c:v>45546</c:v>
                </c:pt>
                <c:pt idx="3542">
                  <c:v>45547</c:v>
                </c:pt>
                <c:pt idx="3543">
                  <c:v>45548</c:v>
                </c:pt>
                <c:pt idx="3544">
                  <c:v>45549</c:v>
                </c:pt>
                <c:pt idx="3545">
                  <c:v>45550</c:v>
                </c:pt>
                <c:pt idx="3546">
                  <c:v>45551</c:v>
                </c:pt>
                <c:pt idx="3547">
                  <c:v>45552</c:v>
                </c:pt>
                <c:pt idx="3548">
                  <c:v>45553</c:v>
                </c:pt>
                <c:pt idx="3549">
                  <c:v>45554</c:v>
                </c:pt>
                <c:pt idx="3550">
                  <c:v>45555</c:v>
                </c:pt>
                <c:pt idx="3551">
                  <c:v>45556</c:v>
                </c:pt>
                <c:pt idx="3552">
                  <c:v>45557</c:v>
                </c:pt>
                <c:pt idx="3553">
                  <c:v>45558</c:v>
                </c:pt>
                <c:pt idx="3554">
                  <c:v>45559</c:v>
                </c:pt>
                <c:pt idx="3555">
                  <c:v>45560</c:v>
                </c:pt>
                <c:pt idx="3556">
                  <c:v>45561</c:v>
                </c:pt>
                <c:pt idx="3557">
                  <c:v>45562</c:v>
                </c:pt>
                <c:pt idx="3558">
                  <c:v>45563</c:v>
                </c:pt>
                <c:pt idx="3559">
                  <c:v>45564</c:v>
                </c:pt>
                <c:pt idx="3560">
                  <c:v>45565</c:v>
                </c:pt>
                <c:pt idx="3561">
                  <c:v>45566</c:v>
                </c:pt>
                <c:pt idx="3562">
                  <c:v>45567</c:v>
                </c:pt>
                <c:pt idx="3563">
                  <c:v>45568</c:v>
                </c:pt>
                <c:pt idx="3564">
                  <c:v>45569</c:v>
                </c:pt>
                <c:pt idx="3565">
                  <c:v>45570</c:v>
                </c:pt>
                <c:pt idx="3566">
                  <c:v>45571</c:v>
                </c:pt>
                <c:pt idx="3567">
                  <c:v>45572</c:v>
                </c:pt>
                <c:pt idx="3568">
                  <c:v>45573</c:v>
                </c:pt>
                <c:pt idx="3569">
                  <c:v>45574</c:v>
                </c:pt>
                <c:pt idx="3570">
                  <c:v>45575</c:v>
                </c:pt>
                <c:pt idx="3571">
                  <c:v>45576</c:v>
                </c:pt>
                <c:pt idx="3572">
                  <c:v>45577</c:v>
                </c:pt>
                <c:pt idx="3573">
                  <c:v>45578</c:v>
                </c:pt>
                <c:pt idx="3574">
                  <c:v>45579</c:v>
                </c:pt>
                <c:pt idx="3575">
                  <c:v>45580</c:v>
                </c:pt>
                <c:pt idx="3576">
                  <c:v>45581</c:v>
                </c:pt>
                <c:pt idx="3577">
                  <c:v>45582</c:v>
                </c:pt>
                <c:pt idx="3578">
                  <c:v>45583</c:v>
                </c:pt>
                <c:pt idx="3579">
                  <c:v>45584</c:v>
                </c:pt>
                <c:pt idx="3580">
                  <c:v>45585</c:v>
                </c:pt>
                <c:pt idx="3581">
                  <c:v>45586</c:v>
                </c:pt>
                <c:pt idx="3582">
                  <c:v>45587</c:v>
                </c:pt>
                <c:pt idx="3583">
                  <c:v>45588</c:v>
                </c:pt>
                <c:pt idx="3584">
                  <c:v>45589</c:v>
                </c:pt>
                <c:pt idx="3585">
                  <c:v>45590</c:v>
                </c:pt>
                <c:pt idx="3586">
                  <c:v>45591</c:v>
                </c:pt>
                <c:pt idx="3587">
                  <c:v>45592</c:v>
                </c:pt>
                <c:pt idx="3588">
                  <c:v>45593</c:v>
                </c:pt>
                <c:pt idx="3589">
                  <c:v>45594</c:v>
                </c:pt>
                <c:pt idx="3590">
                  <c:v>45595</c:v>
                </c:pt>
                <c:pt idx="3591">
                  <c:v>45596</c:v>
                </c:pt>
                <c:pt idx="3592">
                  <c:v>45597</c:v>
                </c:pt>
                <c:pt idx="3593">
                  <c:v>45598</c:v>
                </c:pt>
                <c:pt idx="3594">
                  <c:v>45599</c:v>
                </c:pt>
                <c:pt idx="3595">
                  <c:v>45600</c:v>
                </c:pt>
                <c:pt idx="3596">
                  <c:v>45601</c:v>
                </c:pt>
                <c:pt idx="3597">
                  <c:v>45602</c:v>
                </c:pt>
                <c:pt idx="3598">
                  <c:v>45603</c:v>
                </c:pt>
                <c:pt idx="3599">
                  <c:v>45604</c:v>
                </c:pt>
                <c:pt idx="3600">
                  <c:v>45605</c:v>
                </c:pt>
                <c:pt idx="3601">
                  <c:v>45606</c:v>
                </c:pt>
                <c:pt idx="3602">
                  <c:v>45607</c:v>
                </c:pt>
                <c:pt idx="3603">
                  <c:v>45608</c:v>
                </c:pt>
                <c:pt idx="3604">
                  <c:v>45609</c:v>
                </c:pt>
                <c:pt idx="3605">
                  <c:v>45610</c:v>
                </c:pt>
                <c:pt idx="3606">
                  <c:v>45611</c:v>
                </c:pt>
                <c:pt idx="3607">
                  <c:v>45612</c:v>
                </c:pt>
                <c:pt idx="3608">
                  <c:v>45613</c:v>
                </c:pt>
                <c:pt idx="3609">
                  <c:v>45614</c:v>
                </c:pt>
                <c:pt idx="3610">
                  <c:v>45615</c:v>
                </c:pt>
                <c:pt idx="3611">
                  <c:v>45616</c:v>
                </c:pt>
                <c:pt idx="3612">
                  <c:v>45617</c:v>
                </c:pt>
                <c:pt idx="3613">
                  <c:v>45618</c:v>
                </c:pt>
                <c:pt idx="3614">
                  <c:v>45619</c:v>
                </c:pt>
                <c:pt idx="3615">
                  <c:v>45620</c:v>
                </c:pt>
                <c:pt idx="3616">
                  <c:v>45621</c:v>
                </c:pt>
                <c:pt idx="3617">
                  <c:v>45622</c:v>
                </c:pt>
                <c:pt idx="3618">
                  <c:v>45623</c:v>
                </c:pt>
                <c:pt idx="3619">
                  <c:v>45624</c:v>
                </c:pt>
                <c:pt idx="3620">
                  <c:v>45625</c:v>
                </c:pt>
                <c:pt idx="3621">
                  <c:v>45626</c:v>
                </c:pt>
                <c:pt idx="3622">
                  <c:v>45627</c:v>
                </c:pt>
                <c:pt idx="3623">
                  <c:v>45628</c:v>
                </c:pt>
                <c:pt idx="3624">
                  <c:v>45629</c:v>
                </c:pt>
                <c:pt idx="3625">
                  <c:v>45630</c:v>
                </c:pt>
                <c:pt idx="3626">
                  <c:v>45631</c:v>
                </c:pt>
                <c:pt idx="3627">
                  <c:v>45632</c:v>
                </c:pt>
                <c:pt idx="3628">
                  <c:v>45633</c:v>
                </c:pt>
                <c:pt idx="3629">
                  <c:v>45634</c:v>
                </c:pt>
                <c:pt idx="3630">
                  <c:v>45635</c:v>
                </c:pt>
                <c:pt idx="3631">
                  <c:v>45636</c:v>
                </c:pt>
                <c:pt idx="3632">
                  <c:v>45637</c:v>
                </c:pt>
                <c:pt idx="3633">
                  <c:v>45638</c:v>
                </c:pt>
                <c:pt idx="3634">
                  <c:v>45639</c:v>
                </c:pt>
                <c:pt idx="3635">
                  <c:v>45640</c:v>
                </c:pt>
                <c:pt idx="3636">
                  <c:v>45641</c:v>
                </c:pt>
                <c:pt idx="3637">
                  <c:v>45642</c:v>
                </c:pt>
                <c:pt idx="3638">
                  <c:v>45643</c:v>
                </c:pt>
                <c:pt idx="3639">
                  <c:v>45644</c:v>
                </c:pt>
                <c:pt idx="3640">
                  <c:v>45645</c:v>
                </c:pt>
                <c:pt idx="3641">
                  <c:v>45646</c:v>
                </c:pt>
                <c:pt idx="3642">
                  <c:v>45647</c:v>
                </c:pt>
                <c:pt idx="3643">
                  <c:v>45648</c:v>
                </c:pt>
                <c:pt idx="3644">
                  <c:v>45649</c:v>
                </c:pt>
                <c:pt idx="3645">
                  <c:v>45650</c:v>
                </c:pt>
                <c:pt idx="3646">
                  <c:v>45651</c:v>
                </c:pt>
                <c:pt idx="3647">
                  <c:v>45652</c:v>
                </c:pt>
                <c:pt idx="3648">
                  <c:v>45653</c:v>
                </c:pt>
                <c:pt idx="3649">
                  <c:v>45654</c:v>
                </c:pt>
                <c:pt idx="3650">
                  <c:v>45655</c:v>
                </c:pt>
                <c:pt idx="3651">
                  <c:v>45656</c:v>
                </c:pt>
                <c:pt idx="3652">
                  <c:v>45657</c:v>
                </c:pt>
                <c:pt idx="3653">
                  <c:v>45658</c:v>
                </c:pt>
                <c:pt idx="3654">
                  <c:v>45659</c:v>
                </c:pt>
                <c:pt idx="3655">
                  <c:v>45660</c:v>
                </c:pt>
                <c:pt idx="3656">
                  <c:v>45661</c:v>
                </c:pt>
                <c:pt idx="3657">
                  <c:v>45662</c:v>
                </c:pt>
                <c:pt idx="3658">
                  <c:v>45663</c:v>
                </c:pt>
                <c:pt idx="3659">
                  <c:v>45664</c:v>
                </c:pt>
                <c:pt idx="3660">
                  <c:v>45665</c:v>
                </c:pt>
                <c:pt idx="3661">
                  <c:v>45666</c:v>
                </c:pt>
                <c:pt idx="3662">
                  <c:v>45667</c:v>
                </c:pt>
                <c:pt idx="3663">
                  <c:v>45668</c:v>
                </c:pt>
                <c:pt idx="3664">
                  <c:v>45669</c:v>
                </c:pt>
                <c:pt idx="3665">
                  <c:v>45670</c:v>
                </c:pt>
                <c:pt idx="3666">
                  <c:v>45671</c:v>
                </c:pt>
                <c:pt idx="3667">
                  <c:v>45672</c:v>
                </c:pt>
                <c:pt idx="3668">
                  <c:v>45673</c:v>
                </c:pt>
                <c:pt idx="3669">
                  <c:v>45674</c:v>
                </c:pt>
                <c:pt idx="3670">
                  <c:v>45675</c:v>
                </c:pt>
                <c:pt idx="3671">
                  <c:v>45676</c:v>
                </c:pt>
                <c:pt idx="3672">
                  <c:v>45677</c:v>
                </c:pt>
                <c:pt idx="3673">
                  <c:v>45678</c:v>
                </c:pt>
                <c:pt idx="3674">
                  <c:v>45679</c:v>
                </c:pt>
                <c:pt idx="3675">
                  <c:v>45680</c:v>
                </c:pt>
                <c:pt idx="3676">
                  <c:v>45681</c:v>
                </c:pt>
                <c:pt idx="3677">
                  <c:v>45682</c:v>
                </c:pt>
                <c:pt idx="3678">
                  <c:v>45683</c:v>
                </c:pt>
                <c:pt idx="3679">
                  <c:v>45684</c:v>
                </c:pt>
                <c:pt idx="3680">
                  <c:v>45685</c:v>
                </c:pt>
                <c:pt idx="3681">
                  <c:v>45686</c:v>
                </c:pt>
                <c:pt idx="3682">
                  <c:v>45687</c:v>
                </c:pt>
                <c:pt idx="3683">
                  <c:v>45688</c:v>
                </c:pt>
                <c:pt idx="3684">
                  <c:v>45689</c:v>
                </c:pt>
                <c:pt idx="3685">
                  <c:v>45690</c:v>
                </c:pt>
                <c:pt idx="3686">
                  <c:v>45691</c:v>
                </c:pt>
                <c:pt idx="3687">
                  <c:v>45692</c:v>
                </c:pt>
                <c:pt idx="3688">
                  <c:v>45693</c:v>
                </c:pt>
                <c:pt idx="3689">
                  <c:v>45694</c:v>
                </c:pt>
                <c:pt idx="3690">
                  <c:v>45695</c:v>
                </c:pt>
                <c:pt idx="3691">
                  <c:v>45696</c:v>
                </c:pt>
                <c:pt idx="3692">
                  <c:v>45697</c:v>
                </c:pt>
                <c:pt idx="3693">
                  <c:v>45698</c:v>
                </c:pt>
                <c:pt idx="3694">
                  <c:v>45699</c:v>
                </c:pt>
                <c:pt idx="3695">
                  <c:v>45700</c:v>
                </c:pt>
                <c:pt idx="3696">
                  <c:v>45701</c:v>
                </c:pt>
                <c:pt idx="3697">
                  <c:v>45702</c:v>
                </c:pt>
                <c:pt idx="3698">
                  <c:v>45703</c:v>
                </c:pt>
                <c:pt idx="3699">
                  <c:v>45704</c:v>
                </c:pt>
                <c:pt idx="3700">
                  <c:v>45705</c:v>
                </c:pt>
                <c:pt idx="3701">
                  <c:v>45706</c:v>
                </c:pt>
                <c:pt idx="3702">
                  <c:v>45707</c:v>
                </c:pt>
                <c:pt idx="3703">
                  <c:v>45708</c:v>
                </c:pt>
                <c:pt idx="3704">
                  <c:v>45709</c:v>
                </c:pt>
                <c:pt idx="3705">
                  <c:v>45710</c:v>
                </c:pt>
                <c:pt idx="3706">
                  <c:v>45711</c:v>
                </c:pt>
                <c:pt idx="3707">
                  <c:v>45712</c:v>
                </c:pt>
                <c:pt idx="3708">
                  <c:v>45713</c:v>
                </c:pt>
                <c:pt idx="3709">
                  <c:v>45714</c:v>
                </c:pt>
                <c:pt idx="3710">
                  <c:v>45715</c:v>
                </c:pt>
                <c:pt idx="3711">
                  <c:v>45716</c:v>
                </c:pt>
                <c:pt idx="3712">
                  <c:v>45717</c:v>
                </c:pt>
                <c:pt idx="3713">
                  <c:v>45718</c:v>
                </c:pt>
                <c:pt idx="3714">
                  <c:v>45719</c:v>
                </c:pt>
                <c:pt idx="3715">
                  <c:v>45720</c:v>
                </c:pt>
                <c:pt idx="3716">
                  <c:v>45721</c:v>
                </c:pt>
                <c:pt idx="3717">
                  <c:v>45722</c:v>
                </c:pt>
                <c:pt idx="3718">
                  <c:v>45723</c:v>
                </c:pt>
                <c:pt idx="3719">
                  <c:v>45724</c:v>
                </c:pt>
                <c:pt idx="3720">
                  <c:v>45725</c:v>
                </c:pt>
                <c:pt idx="3721">
                  <c:v>45726</c:v>
                </c:pt>
                <c:pt idx="3722">
                  <c:v>45727</c:v>
                </c:pt>
                <c:pt idx="3723">
                  <c:v>45728</c:v>
                </c:pt>
                <c:pt idx="3724">
                  <c:v>45729</c:v>
                </c:pt>
                <c:pt idx="3725">
                  <c:v>45730</c:v>
                </c:pt>
                <c:pt idx="3726">
                  <c:v>45731</c:v>
                </c:pt>
                <c:pt idx="3727">
                  <c:v>45732</c:v>
                </c:pt>
                <c:pt idx="3728">
                  <c:v>45733</c:v>
                </c:pt>
                <c:pt idx="3729">
                  <c:v>45734</c:v>
                </c:pt>
                <c:pt idx="3730">
                  <c:v>45735</c:v>
                </c:pt>
                <c:pt idx="3731">
                  <c:v>45736</c:v>
                </c:pt>
                <c:pt idx="3732">
                  <c:v>45737</c:v>
                </c:pt>
                <c:pt idx="3733">
                  <c:v>45738</c:v>
                </c:pt>
                <c:pt idx="3734">
                  <c:v>45739</c:v>
                </c:pt>
                <c:pt idx="3735">
                  <c:v>45740</c:v>
                </c:pt>
                <c:pt idx="3736">
                  <c:v>45741</c:v>
                </c:pt>
                <c:pt idx="3737">
                  <c:v>45742</c:v>
                </c:pt>
                <c:pt idx="3738">
                  <c:v>45743</c:v>
                </c:pt>
                <c:pt idx="3739">
                  <c:v>45744</c:v>
                </c:pt>
                <c:pt idx="3740">
                  <c:v>45745</c:v>
                </c:pt>
                <c:pt idx="3741">
                  <c:v>45746</c:v>
                </c:pt>
                <c:pt idx="3742">
                  <c:v>45747</c:v>
                </c:pt>
                <c:pt idx="3743">
                  <c:v>45748</c:v>
                </c:pt>
                <c:pt idx="3744">
                  <c:v>45749</c:v>
                </c:pt>
                <c:pt idx="3745">
                  <c:v>45750</c:v>
                </c:pt>
                <c:pt idx="3746">
                  <c:v>45751</c:v>
                </c:pt>
                <c:pt idx="3747">
                  <c:v>45752</c:v>
                </c:pt>
                <c:pt idx="3748">
                  <c:v>45753</c:v>
                </c:pt>
                <c:pt idx="3749">
                  <c:v>45754</c:v>
                </c:pt>
                <c:pt idx="3750">
                  <c:v>45755</c:v>
                </c:pt>
                <c:pt idx="3751">
                  <c:v>45756</c:v>
                </c:pt>
                <c:pt idx="3752">
                  <c:v>45757</c:v>
                </c:pt>
                <c:pt idx="3753">
                  <c:v>45758</c:v>
                </c:pt>
                <c:pt idx="3754">
                  <c:v>45759</c:v>
                </c:pt>
                <c:pt idx="3755">
                  <c:v>45760</c:v>
                </c:pt>
                <c:pt idx="3756">
                  <c:v>45761</c:v>
                </c:pt>
                <c:pt idx="3757">
                  <c:v>45762</c:v>
                </c:pt>
                <c:pt idx="3758">
                  <c:v>45763</c:v>
                </c:pt>
                <c:pt idx="3759">
                  <c:v>45764</c:v>
                </c:pt>
                <c:pt idx="3760">
                  <c:v>45765</c:v>
                </c:pt>
                <c:pt idx="3761">
                  <c:v>45766</c:v>
                </c:pt>
                <c:pt idx="3762">
                  <c:v>45767</c:v>
                </c:pt>
                <c:pt idx="3763">
                  <c:v>45768</c:v>
                </c:pt>
                <c:pt idx="3764">
                  <c:v>45769</c:v>
                </c:pt>
                <c:pt idx="3765">
                  <c:v>45770</c:v>
                </c:pt>
                <c:pt idx="3766">
                  <c:v>45771</c:v>
                </c:pt>
                <c:pt idx="3767">
                  <c:v>45772</c:v>
                </c:pt>
                <c:pt idx="3768">
                  <c:v>45773</c:v>
                </c:pt>
                <c:pt idx="3769">
                  <c:v>45774</c:v>
                </c:pt>
                <c:pt idx="3770">
                  <c:v>45775</c:v>
                </c:pt>
                <c:pt idx="3771">
                  <c:v>45776</c:v>
                </c:pt>
                <c:pt idx="3772">
                  <c:v>45777</c:v>
                </c:pt>
                <c:pt idx="3773">
                  <c:v>45778</c:v>
                </c:pt>
                <c:pt idx="3774">
                  <c:v>45779</c:v>
                </c:pt>
                <c:pt idx="3775">
                  <c:v>45780</c:v>
                </c:pt>
                <c:pt idx="3776">
                  <c:v>45781</c:v>
                </c:pt>
                <c:pt idx="3777">
                  <c:v>45782</c:v>
                </c:pt>
                <c:pt idx="3778">
                  <c:v>45783</c:v>
                </c:pt>
                <c:pt idx="3779">
                  <c:v>45784</c:v>
                </c:pt>
                <c:pt idx="3780">
                  <c:v>45785</c:v>
                </c:pt>
                <c:pt idx="3781">
                  <c:v>45786</c:v>
                </c:pt>
                <c:pt idx="3782">
                  <c:v>45787</c:v>
                </c:pt>
                <c:pt idx="3783">
                  <c:v>45788</c:v>
                </c:pt>
                <c:pt idx="3784">
                  <c:v>45789</c:v>
                </c:pt>
                <c:pt idx="3785">
                  <c:v>45790</c:v>
                </c:pt>
                <c:pt idx="3786">
                  <c:v>45791</c:v>
                </c:pt>
                <c:pt idx="3787">
                  <c:v>45792</c:v>
                </c:pt>
                <c:pt idx="3788">
                  <c:v>45793</c:v>
                </c:pt>
                <c:pt idx="3789">
                  <c:v>45794</c:v>
                </c:pt>
                <c:pt idx="3790">
                  <c:v>45795</c:v>
                </c:pt>
                <c:pt idx="3791">
                  <c:v>45796</c:v>
                </c:pt>
                <c:pt idx="3792">
                  <c:v>45797</c:v>
                </c:pt>
                <c:pt idx="3793">
                  <c:v>45798</c:v>
                </c:pt>
                <c:pt idx="3794">
                  <c:v>45799</c:v>
                </c:pt>
                <c:pt idx="3795">
                  <c:v>45800</c:v>
                </c:pt>
                <c:pt idx="3796">
                  <c:v>45801</c:v>
                </c:pt>
                <c:pt idx="3797">
                  <c:v>45802</c:v>
                </c:pt>
                <c:pt idx="3798">
                  <c:v>45803</c:v>
                </c:pt>
                <c:pt idx="3799">
                  <c:v>45804</c:v>
                </c:pt>
                <c:pt idx="3800">
                  <c:v>45805</c:v>
                </c:pt>
                <c:pt idx="3801">
                  <c:v>45806</c:v>
                </c:pt>
                <c:pt idx="3802">
                  <c:v>45807</c:v>
                </c:pt>
                <c:pt idx="3803">
                  <c:v>45808</c:v>
                </c:pt>
                <c:pt idx="3804">
                  <c:v>45809</c:v>
                </c:pt>
                <c:pt idx="3805">
                  <c:v>45810</c:v>
                </c:pt>
                <c:pt idx="3806">
                  <c:v>45811</c:v>
                </c:pt>
                <c:pt idx="3807">
                  <c:v>45812</c:v>
                </c:pt>
                <c:pt idx="3808">
                  <c:v>45813</c:v>
                </c:pt>
                <c:pt idx="3809">
                  <c:v>45814</c:v>
                </c:pt>
                <c:pt idx="3810">
                  <c:v>45815</c:v>
                </c:pt>
                <c:pt idx="3811">
                  <c:v>45816</c:v>
                </c:pt>
                <c:pt idx="3812">
                  <c:v>45817</c:v>
                </c:pt>
                <c:pt idx="3813">
                  <c:v>45818</c:v>
                </c:pt>
                <c:pt idx="3814">
                  <c:v>45819</c:v>
                </c:pt>
                <c:pt idx="3815">
                  <c:v>45820</c:v>
                </c:pt>
                <c:pt idx="3816">
                  <c:v>45821</c:v>
                </c:pt>
                <c:pt idx="3817">
                  <c:v>45822</c:v>
                </c:pt>
                <c:pt idx="3818">
                  <c:v>45823</c:v>
                </c:pt>
                <c:pt idx="3819">
                  <c:v>45824</c:v>
                </c:pt>
                <c:pt idx="3820">
                  <c:v>45825</c:v>
                </c:pt>
                <c:pt idx="3821">
                  <c:v>45826</c:v>
                </c:pt>
                <c:pt idx="3822">
                  <c:v>45827</c:v>
                </c:pt>
                <c:pt idx="3823">
                  <c:v>45828</c:v>
                </c:pt>
                <c:pt idx="3824">
                  <c:v>45829</c:v>
                </c:pt>
                <c:pt idx="3825">
                  <c:v>45830</c:v>
                </c:pt>
                <c:pt idx="3826">
                  <c:v>45831</c:v>
                </c:pt>
                <c:pt idx="3827">
                  <c:v>45832</c:v>
                </c:pt>
                <c:pt idx="3828">
                  <c:v>45833</c:v>
                </c:pt>
                <c:pt idx="3829">
                  <c:v>45834</c:v>
                </c:pt>
                <c:pt idx="3830">
                  <c:v>45835</c:v>
                </c:pt>
                <c:pt idx="3831">
                  <c:v>45836</c:v>
                </c:pt>
                <c:pt idx="3832">
                  <c:v>45837</c:v>
                </c:pt>
                <c:pt idx="3833">
                  <c:v>45838</c:v>
                </c:pt>
                <c:pt idx="3834">
                  <c:v>45839</c:v>
                </c:pt>
                <c:pt idx="3835">
                  <c:v>45840</c:v>
                </c:pt>
                <c:pt idx="3836">
                  <c:v>45841</c:v>
                </c:pt>
                <c:pt idx="3837">
                  <c:v>45842</c:v>
                </c:pt>
                <c:pt idx="3838">
                  <c:v>45843</c:v>
                </c:pt>
                <c:pt idx="3839">
                  <c:v>45844</c:v>
                </c:pt>
                <c:pt idx="3840">
                  <c:v>45845</c:v>
                </c:pt>
                <c:pt idx="3841">
                  <c:v>45846</c:v>
                </c:pt>
                <c:pt idx="3842">
                  <c:v>45847</c:v>
                </c:pt>
                <c:pt idx="3843">
                  <c:v>45848</c:v>
                </c:pt>
                <c:pt idx="3844">
                  <c:v>45849</c:v>
                </c:pt>
                <c:pt idx="3845">
                  <c:v>45850</c:v>
                </c:pt>
                <c:pt idx="3846">
                  <c:v>45851</c:v>
                </c:pt>
                <c:pt idx="3847">
                  <c:v>45852</c:v>
                </c:pt>
                <c:pt idx="3848">
                  <c:v>45853</c:v>
                </c:pt>
                <c:pt idx="3849">
                  <c:v>45854</c:v>
                </c:pt>
                <c:pt idx="3850">
                  <c:v>45855</c:v>
                </c:pt>
                <c:pt idx="3851">
                  <c:v>45856</c:v>
                </c:pt>
                <c:pt idx="3852">
                  <c:v>45857</c:v>
                </c:pt>
                <c:pt idx="3853">
                  <c:v>45858</c:v>
                </c:pt>
                <c:pt idx="3854">
                  <c:v>45859</c:v>
                </c:pt>
                <c:pt idx="3855">
                  <c:v>45860</c:v>
                </c:pt>
                <c:pt idx="3856">
                  <c:v>45861</c:v>
                </c:pt>
                <c:pt idx="3857">
                  <c:v>45862</c:v>
                </c:pt>
                <c:pt idx="3858">
                  <c:v>45863</c:v>
                </c:pt>
                <c:pt idx="3859">
                  <c:v>45864</c:v>
                </c:pt>
                <c:pt idx="3860">
                  <c:v>45865</c:v>
                </c:pt>
                <c:pt idx="3861">
                  <c:v>45866</c:v>
                </c:pt>
                <c:pt idx="3862">
                  <c:v>45867</c:v>
                </c:pt>
                <c:pt idx="3863">
                  <c:v>45868</c:v>
                </c:pt>
                <c:pt idx="3864">
                  <c:v>45869</c:v>
                </c:pt>
                <c:pt idx="3865">
                  <c:v>45870</c:v>
                </c:pt>
                <c:pt idx="3866">
                  <c:v>45871</c:v>
                </c:pt>
                <c:pt idx="3867">
                  <c:v>45872</c:v>
                </c:pt>
                <c:pt idx="3868">
                  <c:v>45873</c:v>
                </c:pt>
                <c:pt idx="3869">
                  <c:v>45874</c:v>
                </c:pt>
                <c:pt idx="3870">
                  <c:v>45875</c:v>
                </c:pt>
                <c:pt idx="3871">
                  <c:v>45876</c:v>
                </c:pt>
                <c:pt idx="3872">
                  <c:v>45877</c:v>
                </c:pt>
                <c:pt idx="3873">
                  <c:v>45878</c:v>
                </c:pt>
                <c:pt idx="3874">
                  <c:v>45879</c:v>
                </c:pt>
                <c:pt idx="3875">
                  <c:v>45880</c:v>
                </c:pt>
                <c:pt idx="3876">
                  <c:v>45881</c:v>
                </c:pt>
                <c:pt idx="3877">
                  <c:v>45882</c:v>
                </c:pt>
                <c:pt idx="3878">
                  <c:v>45883</c:v>
                </c:pt>
                <c:pt idx="3879">
                  <c:v>45884</c:v>
                </c:pt>
                <c:pt idx="3880">
                  <c:v>45885</c:v>
                </c:pt>
                <c:pt idx="3881">
                  <c:v>45886</c:v>
                </c:pt>
                <c:pt idx="3882">
                  <c:v>45887</c:v>
                </c:pt>
                <c:pt idx="3883">
                  <c:v>45888</c:v>
                </c:pt>
                <c:pt idx="3884">
                  <c:v>45889</c:v>
                </c:pt>
                <c:pt idx="3885">
                  <c:v>45890</c:v>
                </c:pt>
                <c:pt idx="3886">
                  <c:v>45891</c:v>
                </c:pt>
                <c:pt idx="3887">
                  <c:v>45892</c:v>
                </c:pt>
                <c:pt idx="3888">
                  <c:v>45893</c:v>
                </c:pt>
                <c:pt idx="3889">
                  <c:v>45894</c:v>
                </c:pt>
                <c:pt idx="3890">
                  <c:v>45895</c:v>
                </c:pt>
                <c:pt idx="3891">
                  <c:v>45896</c:v>
                </c:pt>
                <c:pt idx="3892">
                  <c:v>45897</c:v>
                </c:pt>
                <c:pt idx="3893">
                  <c:v>45898</c:v>
                </c:pt>
                <c:pt idx="3894">
                  <c:v>45899</c:v>
                </c:pt>
                <c:pt idx="3895">
                  <c:v>45900</c:v>
                </c:pt>
                <c:pt idx="3896">
                  <c:v>45901</c:v>
                </c:pt>
                <c:pt idx="3897">
                  <c:v>45902</c:v>
                </c:pt>
                <c:pt idx="3898">
                  <c:v>45903</c:v>
                </c:pt>
                <c:pt idx="3899">
                  <c:v>45904</c:v>
                </c:pt>
                <c:pt idx="3900">
                  <c:v>45905</c:v>
                </c:pt>
                <c:pt idx="3901">
                  <c:v>45906</c:v>
                </c:pt>
                <c:pt idx="3902">
                  <c:v>45907</c:v>
                </c:pt>
                <c:pt idx="3903">
                  <c:v>45908</c:v>
                </c:pt>
                <c:pt idx="3904">
                  <c:v>45909</c:v>
                </c:pt>
                <c:pt idx="3905">
                  <c:v>45910</c:v>
                </c:pt>
                <c:pt idx="3906">
                  <c:v>45911</c:v>
                </c:pt>
                <c:pt idx="3907">
                  <c:v>45912</c:v>
                </c:pt>
                <c:pt idx="3908">
                  <c:v>45913</c:v>
                </c:pt>
                <c:pt idx="3909">
                  <c:v>45914</c:v>
                </c:pt>
                <c:pt idx="3910">
                  <c:v>45915</c:v>
                </c:pt>
                <c:pt idx="3911">
                  <c:v>45916</c:v>
                </c:pt>
                <c:pt idx="3912">
                  <c:v>45917</c:v>
                </c:pt>
                <c:pt idx="3913">
                  <c:v>45918</c:v>
                </c:pt>
                <c:pt idx="3914">
                  <c:v>45919</c:v>
                </c:pt>
                <c:pt idx="3915">
                  <c:v>45920</c:v>
                </c:pt>
                <c:pt idx="3916">
                  <c:v>45921</c:v>
                </c:pt>
                <c:pt idx="3917">
                  <c:v>45922</c:v>
                </c:pt>
                <c:pt idx="3918">
                  <c:v>45923</c:v>
                </c:pt>
                <c:pt idx="3919">
                  <c:v>45924</c:v>
                </c:pt>
                <c:pt idx="3920">
                  <c:v>45925</c:v>
                </c:pt>
                <c:pt idx="3921">
                  <c:v>45926</c:v>
                </c:pt>
                <c:pt idx="3922">
                  <c:v>45927</c:v>
                </c:pt>
                <c:pt idx="3923">
                  <c:v>45928</c:v>
                </c:pt>
                <c:pt idx="3924">
                  <c:v>45929</c:v>
                </c:pt>
                <c:pt idx="3925">
                  <c:v>45930</c:v>
                </c:pt>
                <c:pt idx="3926">
                  <c:v>45931</c:v>
                </c:pt>
                <c:pt idx="3927">
                  <c:v>45932</c:v>
                </c:pt>
                <c:pt idx="3928">
                  <c:v>45933</c:v>
                </c:pt>
                <c:pt idx="3929">
                  <c:v>45934</c:v>
                </c:pt>
                <c:pt idx="3930">
                  <c:v>45935</c:v>
                </c:pt>
                <c:pt idx="3931">
                  <c:v>45936</c:v>
                </c:pt>
                <c:pt idx="3932">
                  <c:v>45937</c:v>
                </c:pt>
                <c:pt idx="3933">
                  <c:v>45938</c:v>
                </c:pt>
                <c:pt idx="3934">
                  <c:v>45939</c:v>
                </c:pt>
                <c:pt idx="3935">
                  <c:v>45940</c:v>
                </c:pt>
                <c:pt idx="3936">
                  <c:v>45941</c:v>
                </c:pt>
                <c:pt idx="3937">
                  <c:v>45942</c:v>
                </c:pt>
                <c:pt idx="3938">
                  <c:v>45943</c:v>
                </c:pt>
                <c:pt idx="3939">
                  <c:v>45944</c:v>
                </c:pt>
                <c:pt idx="3940">
                  <c:v>45945</c:v>
                </c:pt>
                <c:pt idx="3941">
                  <c:v>45946</c:v>
                </c:pt>
                <c:pt idx="3942">
                  <c:v>45947</c:v>
                </c:pt>
                <c:pt idx="3943">
                  <c:v>45948</c:v>
                </c:pt>
                <c:pt idx="3944">
                  <c:v>45949</c:v>
                </c:pt>
                <c:pt idx="3945">
                  <c:v>45950</c:v>
                </c:pt>
                <c:pt idx="3946">
                  <c:v>45951</c:v>
                </c:pt>
                <c:pt idx="3947">
                  <c:v>45952</c:v>
                </c:pt>
                <c:pt idx="3948">
                  <c:v>45953</c:v>
                </c:pt>
                <c:pt idx="3949">
                  <c:v>45954</c:v>
                </c:pt>
                <c:pt idx="3950">
                  <c:v>45955</c:v>
                </c:pt>
                <c:pt idx="3951">
                  <c:v>45956</c:v>
                </c:pt>
                <c:pt idx="3952">
                  <c:v>45957</c:v>
                </c:pt>
                <c:pt idx="3953">
                  <c:v>45958</c:v>
                </c:pt>
                <c:pt idx="3954">
                  <c:v>45959</c:v>
                </c:pt>
                <c:pt idx="3955">
                  <c:v>45960</c:v>
                </c:pt>
                <c:pt idx="3956">
                  <c:v>45961</c:v>
                </c:pt>
                <c:pt idx="3957">
                  <c:v>45962</c:v>
                </c:pt>
                <c:pt idx="3958">
                  <c:v>45963</c:v>
                </c:pt>
                <c:pt idx="3959">
                  <c:v>45964</c:v>
                </c:pt>
                <c:pt idx="3960">
                  <c:v>45965</c:v>
                </c:pt>
                <c:pt idx="3961">
                  <c:v>45966</c:v>
                </c:pt>
                <c:pt idx="3962">
                  <c:v>45967</c:v>
                </c:pt>
                <c:pt idx="3963">
                  <c:v>45968</c:v>
                </c:pt>
                <c:pt idx="3964">
                  <c:v>45969</c:v>
                </c:pt>
                <c:pt idx="3965">
                  <c:v>45970</c:v>
                </c:pt>
                <c:pt idx="3966">
                  <c:v>45971</c:v>
                </c:pt>
                <c:pt idx="3967">
                  <c:v>45972</c:v>
                </c:pt>
                <c:pt idx="3968">
                  <c:v>45973</c:v>
                </c:pt>
                <c:pt idx="3969">
                  <c:v>45974</c:v>
                </c:pt>
                <c:pt idx="3970">
                  <c:v>45975</c:v>
                </c:pt>
                <c:pt idx="3971">
                  <c:v>45976</c:v>
                </c:pt>
                <c:pt idx="3972">
                  <c:v>45977</c:v>
                </c:pt>
                <c:pt idx="3973">
                  <c:v>45978</c:v>
                </c:pt>
                <c:pt idx="3974">
                  <c:v>45979</c:v>
                </c:pt>
                <c:pt idx="3975">
                  <c:v>45980</c:v>
                </c:pt>
                <c:pt idx="3976">
                  <c:v>45981</c:v>
                </c:pt>
                <c:pt idx="3977">
                  <c:v>45982</c:v>
                </c:pt>
                <c:pt idx="3978">
                  <c:v>45983</c:v>
                </c:pt>
                <c:pt idx="3979">
                  <c:v>45984</c:v>
                </c:pt>
                <c:pt idx="3980">
                  <c:v>45985</c:v>
                </c:pt>
                <c:pt idx="3981">
                  <c:v>45986</c:v>
                </c:pt>
                <c:pt idx="3982">
                  <c:v>45987</c:v>
                </c:pt>
                <c:pt idx="3983">
                  <c:v>45988</c:v>
                </c:pt>
                <c:pt idx="3984">
                  <c:v>45989</c:v>
                </c:pt>
                <c:pt idx="3985">
                  <c:v>45990</c:v>
                </c:pt>
                <c:pt idx="3986">
                  <c:v>45991</c:v>
                </c:pt>
                <c:pt idx="3987">
                  <c:v>45992</c:v>
                </c:pt>
                <c:pt idx="3988">
                  <c:v>45993</c:v>
                </c:pt>
                <c:pt idx="3989">
                  <c:v>45994</c:v>
                </c:pt>
                <c:pt idx="3990">
                  <c:v>45995</c:v>
                </c:pt>
                <c:pt idx="3991">
                  <c:v>45996</c:v>
                </c:pt>
                <c:pt idx="3992">
                  <c:v>45997</c:v>
                </c:pt>
                <c:pt idx="3993">
                  <c:v>45998</c:v>
                </c:pt>
                <c:pt idx="3994">
                  <c:v>45999</c:v>
                </c:pt>
                <c:pt idx="3995">
                  <c:v>46000</c:v>
                </c:pt>
                <c:pt idx="3996">
                  <c:v>46001</c:v>
                </c:pt>
                <c:pt idx="3997">
                  <c:v>46002</c:v>
                </c:pt>
                <c:pt idx="3998">
                  <c:v>46003</c:v>
                </c:pt>
                <c:pt idx="3999">
                  <c:v>46004</c:v>
                </c:pt>
                <c:pt idx="4000">
                  <c:v>46005</c:v>
                </c:pt>
                <c:pt idx="4001">
                  <c:v>46006</c:v>
                </c:pt>
                <c:pt idx="4002">
                  <c:v>46007</c:v>
                </c:pt>
                <c:pt idx="4003">
                  <c:v>46008</c:v>
                </c:pt>
                <c:pt idx="4004">
                  <c:v>46009</c:v>
                </c:pt>
                <c:pt idx="4005">
                  <c:v>46010</c:v>
                </c:pt>
                <c:pt idx="4006">
                  <c:v>46011</c:v>
                </c:pt>
                <c:pt idx="4007">
                  <c:v>46012</c:v>
                </c:pt>
                <c:pt idx="4008">
                  <c:v>46013</c:v>
                </c:pt>
                <c:pt idx="4009">
                  <c:v>46014</c:v>
                </c:pt>
                <c:pt idx="4010">
                  <c:v>46015</c:v>
                </c:pt>
                <c:pt idx="4011">
                  <c:v>46016</c:v>
                </c:pt>
                <c:pt idx="4012">
                  <c:v>46017</c:v>
                </c:pt>
                <c:pt idx="4013">
                  <c:v>46018</c:v>
                </c:pt>
                <c:pt idx="4014">
                  <c:v>46019</c:v>
                </c:pt>
                <c:pt idx="4015">
                  <c:v>46020</c:v>
                </c:pt>
                <c:pt idx="4016">
                  <c:v>46021</c:v>
                </c:pt>
                <c:pt idx="4017">
                  <c:v>46022</c:v>
                </c:pt>
              </c:numCache>
            </c:numRef>
          </c:cat>
          <c:val>
            <c:numRef>
              <c:f>'Price-to-sales multiple'!$C$1289:$C$5306</c:f>
              <c:numCache>
                <c:formatCode>0.00\x</c:formatCode>
                <c:ptCount val="4018"/>
                <c:pt idx="0">
                  <c:v>4.3756890707728404</c:v>
                </c:pt>
                <c:pt idx="1">
                  <c:v>4.4455657565848998</c:v>
                </c:pt>
                <c:pt idx="2">
                  <c:v>4.4455657565848998</c:v>
                </c:pt>
                <c:pt idx="3">
                  <c:v>4.4455657565848998</c:v>
                </c:pt>
                <c:pt idx="4">
                  <c:v>4.4563922269515102</c:v>
                </c:pt>
                <c:pt idx="5">
                  <c:v>4.45014874607911</c:v>
                </c:pt>
                <c:pt idx="6">
                  <c:v>4.4413837810811403</c:v>
                </c:pt>
                <c:pt idx="7">
                  <c:v>4.5393336725892999</c:v>
                </c:pt>
                <c:pt idx="8">
                  <c:v>4.5520341737140004</c:v>
                </c:pt>
                <c:pt idx="9">
                  <c:v>4.5520341737140004</c:v>
                </c:pt>
                <c:pt idx="10">
                  <c:v>4.5520341737140004</c:v>
                </c:pt>
                <c:pt idx="11">
                  <c:v>4.4739952069142497</c:v>
                </c:pt>
                <c:pt idx="12">
                  <c:v>4.4112139555361898</c:v>
                </c:pt>
                <c:pt idx="13">
                  <c:v>4.4069398869293099</c:v>
                </c:pt>
                <c:pt idx="14">
                  <c:v>4.2519425030777098</c:v>
                </c:pt>
                <c:pt idx="15">
                  <c:v>4.3057287198392302</c:v>
                </c:pt>
                <c:pt idx="16">
                  <c:v>4.3057287198392302</c:v>
                </c:pt>
                <c:pt idx="17">
                  <c:v>4.3057287198392302</c:v>
                </c:pt>
                <c:pt idx="18">
                  <c:v>4.3057287198392302</c:v>
                </c:pt>
                <c:pt idx="19">
                  <c:v>4.3181117167111802</c:v>
                </c:pt>
                <c:pt idx="20">
                  <c:v>4.3182639067778998</c:v>
                </c:pt>
                <c:pt idx="21">
                  <c:v>4.3416617053155404</c:v>
                </c:pt>
                <c:pt idx="22">
                  <c:v>4.4002163160866203</c:v>
                </c:pt>
                <c:pt idx="23">
                  <c:v>4.4002163160866203</c:v>
                </c:pt>
                <c:pt idx="24">
                  <c:v>4.4002163160866203</c:v>
                </c:pt>
                <c:pt idx="25">
                  <c:v>4.4246251249726098</c:v>
                </c:pt>
                <c:pt idx="26">
                  <c:v>4.3981433717795202</c:v>
                </c:pt>
                <c:pt idx="27">
                  <c:v>4.3450386973045401</c:v>
                </c:pt>
                <c:pt idx="28">
                  <c:v>4.2929249216598802</c:v>
                </c:pt>
                <c:pt idx="29">
                  <c:v>4.2795770599548604</c:v>
                </c:pt>
                <c:pt idx="30">
                  <c:v>4.2795770599548604</c:v>
                </c:pt>
                <c:pt idx="31">
                  <c:v>4.2795770599548604</c:v>
                </c:pt>
                <c:pt idx="32">
                  <c:v>4.3107903745639398</c:v>
                </c:pt>
                <c:pt idx="33">
                  <c:v>4.4344746413097997</c:v>
                </c:pt>
                <c:pt idx="34">
                  <c:v>4.4680178876186396</c:v>
                </c:pt>
                <c:pt idx="35">
                  <c:v>4.5724137479031599</c:v>
                </c:pt>
                <c:pt idx="36">
                  <c:v>4.6283271676293598</c:v>
                </c:pt>
                <c:pt idx="37">
                  <c:v>4.6283271676293598</c:v>
                </c:pt>
                <c:pt idx="38">
                  <c:v>4.6283271676293598</c:v>
                </c:pt>
                <c:pt idx="39">
                  <c:v>4.5849184858657503</c:v>
                </c:pt>
                <c:pt idx="40">
                  <c:v>4.5879954903481401</c:v>
                </c:pt>
                <c:pt idx="41">
                  <c:v>4.6055458756177297</c:v>
                </c:pt>
                <c:pt idx="42">
                  <c:v>4.6472817160333397</c:v>
                </c:pt>
                <c:pt idx="43">
                  <c:v>4.6966985812565003</c:v>
                </c:pt>
                <c:pt idx="44">
                  <c:v>4.6966985812565003</c:v>
                </c:pt>
                <c:pt idx="45">
                  <c:v>4.6966985812565003</c:v>
                </c:pt>
                <c:pt idx="46">
                  <c:v>4.6966985812565003</c:v>
                </c:pt>
                <c:pt idx="47">
                  <c:v>4.7693370858967699</c:v>
                </c:pt>
                <c:pt idx="48">
                  <c:v>4.7891259044871104</c:v>
                </c:pt>
                <c:pt idx="49">
                  <c:v>4.8205614387833</c:v>
                </c:pt>
                <c:pt idx="50">
                  <c:v>4.8560669328601396</c:v>
                </c:pt>
                <c:pt idx="51">
                  <c:v>4.8560669328601396</c:v>
                </c:pt>
                <c:pt idx="52">
                  <c:v>4.8560669328601396</c:v>
                </c:pt>
                <c:pt idx="53">
                  <c:v>4.8029029824078</c:v>
                </c:pt>
                <c:pt idx="54">
                  <c:v>4.8004321009875799</c:v>
                </c:pt>
                <c:pt idx="55">
                  <c:v>4.8376948620839197</c:v>
                </c:pt>
                <c:pt idx="56">
                  <c:v>4.8925747041032697</c:v>
                </c:pt>
                <c:pt idx="57">
                  <c:v>4.8271069990555704</c:v>
                </c:pt>
                <c:pt idx="58">
                  <c:v>4.8271069990555704</c:v>
                </c:pt>
                <c:pt idx="59">
                  <c:v>4.8271069990555704</c:v>
                </c:pt>
                <c:pt idx="60">
                  <c:v>4.88899743783477</c:v>
                </c:pt>
                <c:pt idx="61">
                  <c:v>4.8396661204536899</c:v>
                </c:pt>
                <c:pt idx="62">
                  <c:v>4.8291894548765804</c:v>
                </c:pt>
                <c:pt idx="63">
                  <c:v>4.8919929035447396</c:v>
                </c:pt>
                <c:pt idx="64">
                  <c:v>4.8268911467551296</c:v>
                </c:pt>
                <c:pt idx="65">
                  <c:v>4.8268911467551296</c:v>
                </c:pt>
                <c:pt idx="66">
                  <c:v>4.8268911467551296</c:v>
                </c:pt>
                <c:pt idx="67">
                  <c:v>4.8573129394924104</c:v>
                </c:pt>
                <c:pt idx="68">
                  <c:v>4.7542350575648697</c:v>
                </c:pt>
                <c:pt idx="69">
                  <c:v>4.7512377926428</c:v>
                </c:pt>
                <c:pt idx="70">
                  <c:v>4.8562818302838497</c:v>
                </c:pt>
                <c:pt idx="71">
                  <c:v>4.83127695743228</c:v>
                </c:pt>
                <c:pt idx="72">
                  <c:v>4.83127695743228</c:v>
                </c:pt>
                <c:pt idx="73">
                  <c:v>4.83127695743228</c:v>
                </c:pt>
                <c:pt idx="74">
                  <c:v>4.8259659631642702</c:v>
                </c:pt>
                <c:pt idx="75">
                  <c:v>4.8869358571839001</c:v>
                </c:pt>
                <c:pt idx="76">
                  <c:v>4.9259482294734598</c:v>
                </c:pt>
                <c:pt idx="77">
                  <c:v>4.9529400806662203</c:v>
                </c:pt>
                <c:pt idx="78">
                  <c:v>4.9537791222448702</c:v>
                </c:pt>
                <c:pt idx="79">
                  <c:v>4.9537791222448702</c:v>
                </c:pt>
                <c:pt idx="80">
                  <c:v>4.9537791222448702</c:v>
                </c:pt>
                <c:pt idx="81">
                  <c:v>4.98636069329973</c:v>
                </c:pt>
                <c:pt idx="82">
                  <c:v>5.0549769167122598</c:v>
                </c:pt>
                <c:pt idx="83">
                  <c:v>4.9470717375805604</c:v>
                </c:pt>
                <c:pt idx="84">
                  <c:v>4.9620781531295899</c:v>
                </c:pt>
                <c:pt idx="85">
                  <c:v>4.9963986841882804</c:v>
                </c:pt>
                <c:pt idx="86">
                  <c:v>4.9963986841882804</c:v>
                </c:pt>
                <c:pt idx="87">
                  <c:v>4.9963986841882804</c:v>
                </c:pt>
                <c:pt idx="88">
                  <c:v>4.9997596898651802</c:v>
                </c:pt>
                <c:pt idx="89">
                  <c:v>4.4849961310877804</c:v>
                </c:pt>
                <c:pt idx="90">
                  <c:v>4.4489988212083498</c:v>
                </c:pt>
                <c:pt idx="91">
                  <c:v>4.4734432893607003</c:v>
                </c:pt>
                <c:pt idx="92">
                  <c:v>4.4734432893607003</c:v>
                </c:pt>
                <c:pt idx="93">
                  <c:v>4.4734432893607003</c:v>
                </c:pt>
                <c:pt idx="94">
                  <c:v>4.4734432893607003</c:v>
                </c:pt>
                <c:pt idx="95">
                  <c:v>4.5235641807024498</c:v>
                </c:pt>
                <c:pt idx="96">
                  <c:v>4.6276136060542203</c:v>
                </c:pt>
                <c:pt idx="97">
                  <c:v>4.7289502526193203</c:v>
                </c:pt>
                <c:pt idx="98">
                  <c:v>4.72391557346951</c:v>
                </c:pt>
                <c:pt idx="99">
                  <c:v>4.7711976070742796</c:v>
                </c:pt>
                <c:pt idx="100">
                  <c:v>4.7711976070742796</c:v>
                </c:pt>
                <c:pt idx="101">
                  <c:v>4.7711976070742796</c:v>
                </c:pt>
                <c:pt idx="102">
                  <c:v>4.7792768014191003</c:v>
                </c:pt>
                <c:pt idx="103">
                  <c:v>4.7790446548591001</c:v>
                </c:pt>
                <c:pt idx="104">
                  <c:v>4.82355665401293</c:v>
                </c:pt>
                <c:pt idx="105">
                  <c:v>4.8800191200774101</c:v>
                </c:pt>
                <c:pt idx="106">
                  <c:v>4.79031441858245</c:v>
                </c:pt>
                <c:pt idx="107">
                  <c:v>4.79031441858245</c:v>
                </c:pt>
                <c:pt idx="108">
                  <c:v>4.79031441858245</c:v>
                </c:pt>
                <c:pt idx="109">
                  <c:v>4.8240245667729402</c:v>
                </c:pt>
                <c:pt idx="110">
                  <c:v>4.8756490993888404</c:v>
                </c:pt>
                <c:pt idx="111">
                  <c:v>4.9108397267951798</c:v>
                </c:pt>
                <c:pt idx="112">
                  <c:v>4.92218826324675</c:v>
                </c:pt>
                <c:pt idx="113">
                  <c:v>4.9571512473613799</c:v>
                </c:pt>
                <c:pt idx="114">
                  <c:v>4.9571512473613799</c:v>
                </c:pt>
                <c:pt idx="115">
                  <c:v>4.9571512473613799</c:v>
                </c:pt>
                <c:pt idx="116">
                  <c:v>5.0115067240841098</c:v>
                </c:pt>
                <c:pt idx="117">
                  <c:v>4.8500902707878897</c:v>
                </c:pt>
                <c:pt idx="118">
                  <c:v>4.7215789562578498</c:v>
                </c:pt>
                <c:pt idx="119">
                  <c:v>4.6429321222550604</c:v>
                </c:pt>
                <c:pt idx="120">
                  <c:v>4.6392011853952697</c:v>
                </c:pt>
                <c:pt idx="121">
                  <c:v>4.6392011853952697</c:v>
                </c:pt>
                <c:pt idx="122">
                  <c:v>4.6392011853952697</c:v>
                </c:pt>
                <c:pt idx="123">
                  <c:v>4.6796469054249501</c:v>
                </c:pt>
                <c:pt idx="124">
                  <c:v>4.59558184314968</c:v>
                </c:pt>
                <c:pt idx="125">
                  <c:v>4.5511470298017196</c:v>
                </c:pt>
                <c:pt idx="126">
                  <c:v>4.6210554644775401</c:v>
                </c:pt>
                <c:pt idx="127">
                  <c:v>4.7079440372865502</c:v>
                </c:pt>
                <c:pt idx="128">
                  <c:v>4.7079440372865502</c:v>
                </c:pt>
                <c:pt idx="129">
                  <c:v>4.7079440372865502</c:v>
                </c:pt>
                <c:pt idx="130">
                  <c:v>4.7603019797689603</c:v>
                </c:pt>
                <c:pt idx="131">
                  <c:v>4.6960771260050196</c:v>
                </c:pt>
                <c:pt idx="132">
                  <c:v>4.7211295926065899</c:v>
                </c:pt>
                <c:pt idx="133">
                  <c:v>4.7727981816994296</c:v>
                </c:pt>
                <c:pt idx="134">
                  <c:v>4.7657040936404904</c:v>
                </c:pt>
                <c:pt idx="135">
                  <c:v>4.7657040936404904</c:v>
                </c:pt>
                <c:pt idx="136">
                  <c:v>4.7657040936404904</c:v>
                </c:pt>
                <c:pt idx="137">
                  <c:v>4.8071362599231602</c:v>
                </c:pt>
                <c:pt idx="138">
                  <c:v>4.8568327142257504</c:v>
                </c:pt>
                <c:pt idx="139">
                  <c:v>4.8585803252933397</c:v>
                </c:pt>
                <c:pt idx="140">
                  <c:v>4.87506766163607</c:v>
                </c:pt>
                <c:pt idx="141">
                  <c:v>4.9339527097545304</c:v>
                </c:pt>
                <c:pt idx="142">
                  <c:v>4.9339527097545304</c:v>
                </c:pt>
                <c:pt idx="143">
                  <c:v>4.9339527097545304</c:v>
                </c:pt>
                <c:pt idx="144">
                  <c:v>4.9339527097545304</c:v>
                </c:pt>
                <c:pt idx="145">
                  <c:v>4.8838216449138399</c:v>
                </c:pt>
                <c:pt idx="146">
                  <c:v>4.9058812051222898</c:v>
                </c:pt>
                <c:pt idx="147">
                  <c:v>4.9170591673251796</c:v>
                </c:pt>
                <c:pt idx="148">
                  <c:v>4.8906804497910503</c:v>
                </c:pt>
                <c:pt idx="149">
                  <c:v>4.8906804497910503</c:v>
                </c:pt>
                <c:pt idx="150">
                  <c:v>4.8906804497910503</c:v>
                </c:pt>
                <c:pt idx="151">
                  <c:v>4.9331115905410003</c:v>
                </c:pt>
                <c:pt idx="152">
                  <c:v>4.9443672534750398</c:v>
                </c:pt>
                <c:pt idx="153">
                  <c:v>5.0138985743137203</c:v>
                </c:pt>
                <c:pt idx="154">
                  <c:v>4.9665608149799603</c:v>
                </c:pt>
                <c:pt idx="155">
                  <c:v>5.1015974898154797</c:v>
                </c:pt>
                <c:pt idx="156">
                  <c:v>5.1015974898154797</c:v>
                </c:pt>
                <c:pt idx="157">
                  <c:v>5.1015974898154797</c:v>
                </c:pt>
                <c:pt idx="158">
                  <c:v>5.0952766395182696</c:v>
                </c:pt>
                <c:pt idx="159">
                  <c:v>5.0666571718170097</c:v>
                </c:pt>
                <c:pt idx="160">
                  <c:v>5.0833632146447396</c:v>
                </c:pt>
                <c:pt idx="161">
                  <c:v>5.0980450295394899</c:v>
                </c:pt>
                <c:pt idx="162">
                  <c:v>5.1704641207186102</c:v>
                </c:pt>
                <c:pt idx="163">
                  <c:v>5.1704641207186102</c:v>
                </c:pt>
                <c:pt idx="164">
                  <c:v>5.1704641207186102</c:v>
                </c:pt>
                <c:pt idx="165">
                  <c:v>5.1241311428977996</c:v>
                </c:pt>
                <c:pt idx="166">
                  <c:v>5.1225359741230401</c:v>
                </c:pt>
                <c:pt idx="167">
                  <c:v>5.1227123993174297</c:v>
                </c:pt>
                <c:pt idx="168">
                  <c:v>5.1476058909509801</c:v>
                </c:pt>
                <c:pt idx="169">
                  <c:v>5.1097308400286598</c:v>
                </c:pt>
                <c:pt idx="170">
                  <c:v>5.1097308400286598</c:v>
                </c:pt>
                <c:pt idx="171">
                  <c:v>5.1097308400286598</c:v>
                </c:pt>
                <c:pt idx="172">
                  <c:v>5.0839661567043004</c:v>
                </c:pt>
                <c:pt idx="173">
                  <c:v>5.1135202257014098</c:v>
                </c:pt>
                <c:pt idx="174">
                  <c:v>5.0703723129549596</c:v>
                </c:pt>
                <c:pt idx="175">
                  <c:v>5.0495142916740798</c:v>
                </c:pt>
                <c:pt idx="176">
                  <c:v>4.9416297998618699</c:v>
                </c:pt>
                <c:pt idx="177">
                  <c:v>4.9416297998618699</c:v>
                </c:pt>
                <c:pt idx="178">
                  <c:v>4.9416297998618699</c:v>
                </c:pt>
                <c:pt idx="179">
                  <c:v>4.7895798528701796</c:v>
                </c:pt>
                <c:pt idx="180">
                  <c:v>4.5035871732366202</c:v>
                </c:pt>
                <c:pt idx="181">
                  <c:v>4.45853381976577</c:v>
                </c:pt>
                <c:pt idx="182">
                  <c:v>4.4334713563076296</c:v>
                </c:pt>
                <c:pt idx="183">
                  <c:v>4.4334713563076296</c:v>
                </c:pt>
                <c:pt idx="184">
                  <c:v>4.4334713563076296</c:v>
                </c:pt>
                <c:pt idx="185">
                  <c:v>4.4334713563076296</c:v>
                </c:pt>
                <c:pt idx="186">
                  <c:v>4.3271065509314797</c:v>
                </c:pt>
                <c:pt idx="187">
                  <c:v>4.24598322983198</c:v>
                </c:pt>
                <c:pt idx="188">
                  <c:v>4.1962746211038402</c:v>
                </c:pt>
                <c:pt idx="189">
                  <c:v>4.3311116995569598</c:v>
                </c:pt>
                <c:pt idx="190">
                  <c:v>4.3544824802219999</c:v>
                </c:pt>
                <c:pt idx="191">
                  <c:v>4.3544824802219999</c:v>
                </c:pt>
                <c:pt idx="192">
                  <c:v>4.3544824802219999</c:v>
                </c:pt>
                <c:pt idx="193">
                  <c:v>4.4451140130330602</c:v>
                </c:pt>
                <c:pt idx="194">
                  <c:v>4.5058582060518502</c:v>
                </c:pt>
                <c:pt idx="195">
                  <c:v>4.4101411703427997</c:v>
                </c:pt>
                <c:pt idx="196">
                  <c:v>4.4958532934896196</c:v>
                </c:pt>
                <c:pt idx="197">
                  <c:v>4.5613428179519602</c:v>
                </c:pt>
                <c:pt idx="198">
                  <c:v>4.5613428179519602</c:v>
                </c:pt>
                <c:pt idx="199">
                  <c:v>4.5613428179519602</c:v>
                </c:pt>
                <c:pt idx="200">
                  <c:v>4.5285250077065404</c:v>
                </c:pt>
                <c:pt idx="201">
                  <c:v>4.5763405641907902</c:v>
                </c:pt>
                <c:pt idx="202">
                  <c:v>4.5664346823655197</c:v>
                </c:pt>
                <c:pt idx="203">
                  <c:v>4.5758139263332502</c:v>
                </c:pt>
                <c:pt idx="204">
                  <c:v>4.5092194605047604</c:v>
                </c:pt>
                <c:pt idx="205">
                  <c:v>4.5092194605047604</c:v>
                </c:pt>
                <c:pt idx="206">
                  <c:v>4.5092194605047604</c:v>
                </c:pt>
                <c:pt idx="207">
                  <c:v>4.3425297384486603</c:v>
                </c:pt>
                <c:pt idx="208">
                  <c:v>4.4048915428440196</c:v>
                </c:pt>
                <c:pt idx="209">
                  <c:v>4.3420766075580302</c:v>
                </c:pt>
                <c:pt idx="210">
                  <c:v>4.3741095643621897</c:v>
                </c:pt>
                <c:pt idx="211">
                  <c:v>4.3799213707943903</c:v>
                </c:pt>
                <c:pt idx="212">
                  <c:v>4.3799213707943903</c:v>
                </c:pt>
                <c:pt idx="213">
                  <c:v>4.3799213707943903</c:v>
                </c:pt>
                <c:pt idx="214">
                  <c:v>4.31872528742654</c:v>
                </c:pt>
                <c:pt idx="215">
                  <c:v>4.3538058878407702</c:v>
                </c:pt>
                <c:pt idx="216">
                  <c:v>4.3523408898760003</c:v>
                </c:pt>
                <c:pt idx="217">
                  <c:v>4.2185718787636501</c:v>
                </c:pt>
                <c:pt idx="218">
                  <c:v>4.2006785986512698</c:v>
                </c:pt>
                <c:pt idx="219">
                  <c:v>4.2006785986512698</c:v>
                </c:pt>
                <c:pt idx="220">
                  <c:v>4.2006785986512698</c:v>
                </c:pt>
                <c:pt idx="221">
                  <c:v>4.2209580793314396</c:v>
                </c:pt>
                <c:pt idx="222">
                  <c:v>4.09569893098951</c:v>
                </c:pt>
                <c:pt idx="223">
                  <c:v>4.0401077075314804</c:v>
                </c:pt>
                <c:pt idx="224">
                  <c:v>4.0548604422773096</c:v>
                </c:pt>
                <c:pt idx="225">
                  <c:v>4.10312914243009</c:v>
                </c:pt>
                <c:pt idx="226">
                  <c:v>4.10312914243009</c:v>
                </c:pt>
                <c:pt idx="227">
                  <c:v>4.10312914243009</c:v>
                </c:pt>
                <c:pt idx="228">
                  <c:v>4.1283413849531501</c:v>
                </c:pt>
                <c:pt idx="229">
                  <c:v>4.0471611086055503</c:v>
                </c:pt>
                <c:pt idx="230">
                  <c:v>3.9960747734789401</c:v>
                </c:pt>
                <c:pt idx="231">
                  <c:v>3.7767813832995101</c:v>
                </c:pt>
                <c:pt idx="232">
                  <c:v>3.72857040588283</c:v>
                </c:pt>
                <c:pt idx="233">
                  <c:v>3.72857040588283</c:v>
                </c:pt>
                <c:pt idx="234">
                  <c:v>3.72857040588283</c:v>
                </c:pt>
                <c:pt idx="235">
                  <c:v>3.5639164009058599</c:v>
                </c:pt>
                <c:pt idx="236">
                  <c:v>3.5993999647850199</c:v>
                </c:pt>
                <c:pt idx="237">
                  <c:v>3.6616717088889601</c:v>
                </c:pt>
                <c:pt idx="238">
                  <c:v>3.7728657098960898</c:v>
                </c:pt>
                <c:pt idx="239">
                  <c:v>3.7887937067102602</c:v>
                </c:pt>
                <c:pt idx="240">
                  <c:v>3.7887937067102602</c:v>
                </c:pt>
                <c:pt idx="241">
                  <c:v>3.7887937067102602</c:v>
                </c:pt>
                <c:pt idx="242">
                  <c:v>3.7345976114275699</c:v>
                </c:pt>
                <c:pt idx="243">
                  <c:v>3.6160434312182002</c:v>
                </c:pt>
                <c:pt idx="244">
                  <c:v>3.6587987861034201</c:v>
                </c:pt>
                <c:pt idx="245">
                  <c:v>3.6301734622261002</c:v>
                </c:pt>
                <c:pt idx="246">
                  <c:v>3.5505526907976099</c:v>
                </c:pt>
                <c:pt idx="247">
                  <c:v>3.5505526907976099</c:v>
                </c:pt>
                <c:pt idx="248">
                  <c:v>3.5505526907976099</c:v>
                </c:pt>
                <c:pt idx="249">
                  <c:v>3.5505526907976099</c:v>
                </c:pt>
                <c:pt idx="250">
                  <c:v>3.6515316476766602</c:v>
                </c:pt>
                <c:pt idx="251">
                  <c:v>3.6553911000748101</c:v>
                </c:pt>
                <c:pt idx="252">
                  <c:v>3.6368246004484499</c:v>
                </c:pt>
                <c:pt idx="253">
                  <c:v>3.6131216791580898</c:v>
                </c:pt>
                <c:pt idx="254">
                  <c:v>3.6131216791580898</c:v>
                </c:pt>
                <c:pt idx="255">
                  <c:v>3.6131216791580898</c:v>
                </c:pt>
                <c:pt idx="256">
                  <c:v>3.5788754759815902</c:v>
                </c:pt>
                <c:pt idx="257">
                  <c:v>3.6344126293049599</c:v>
                </c:pt>
                <c:pt idx="258">
                  <c:v>3.7539143321426298</c:v>
                </c:pt>
                <c:pt idx="259">
                  <c:v>3.8263944175195999</c:v>
                </c:pt>
                <c:pt idx="260">
                  <c:v>3.8056028499760202</c:v>
                </c:pt>
                <c:pt idx="261">
                  <c:v>3.8056028499760202</c:v>
                </c:pt>
                <c:pt idx="262">
                  <c:v>3.8056028499760202</c:v>
                </c:pt>
                <c:pt idx="263">
                  <c:v>3.7430571705802702</c:v>
                </c:pt>
                <c:pt idx="264">
                  <c:v>3.6746801772458699</c:v>
                </c:pt>
                <c:pt idx="265">
                  <c:v>3.6162024221801601</c:v>
                </c:pt>
                <c:pt idx="266">
                  <c:v>3.64091379418733</c:v>
                </c:pt>
                <c:pt idx="267">
                  <c:v>3.5810352475335701</c:v>
                </c:pt>
                <c:pt idx="268">
                  <c:v>3.5810352475335701</c:v>
                </c:pt>
                <c:pt idx="269">
                  <c:v>3.5810352475335701</c:v>
                </c:pt>
                <c:pt idx="270">
                  <c:v>3.46081121393423</c:v>
                </c:pt>
                <c:pt idx="271">
                  <c:v>3.4300017837803898</c:v>
                </c:pt>
                <c:pt idx="272">
                  <c:v>3.1744007503019902</c:v>
                </c:pt>
                <c:pt idx="273">
                  <c:v>3.11596760903356</c:v>
                </c:pt>
                <c:pt idx="274">
                  <c:v>3.3223375903515402</c:v>
                </c:pt>
                <c:pt idx="275">
                  <c:v>3.3223375903515402</c:v>
                </c:pt>
                <c:pt idx="276">
                  <c:v>3.3223375903515402</c:v>
                </c:pt>
                <c:pt idx="277">
                  <c:v>3.37785122632422</c:v>
                </c:pt>
                <c:pt idx="278">
                  <c:v>3.3336968156537501</c:v>
                </c:pt>
                <c:pt idx="279">
                  <c:v>3.3787318261497199</c:v>
                </c:pt>
                <c:pt idx="280">
                  <c:v>3.3847886074659401</c:v>
                </c:pt>
                <c:pt idx="281">
                  <c:v>3.4326136122213602</c:v>
                </c:pt>
                <c:pt idx="282">
                  <c:v>3.4326136122213602</c:v>
                </c:pt>
                <c:pt idx="283">
                  <c:v>3.4326136122213602</c:v>
                </c:pt>
                <c:pt idx="284">
                  <c:v>3.40910618544945</c:v>
                </c:pt>
                <c:pt idx="285">
                  <c:v>3.33473379188167</c:v>
                </c:pt>
                <c:pt idx="286">
                  <c:v>3.2702044514701001</c:v>
                </c:pt>
                <c:pt idx="287">
                  <c:v>3.3484955745715501</c:v>
                </c:pt>
                <c:pt idx="288">
                  <c:v>3.4078159529438801</c:v>
                </c:pt>
                <c:pt idx="289">
                  <c:v>3.4078159529438801</c:v>
                </c:pt>
                <c:pt idx="290">
                  <c:v>3.4078159529438801</c:v>
                </c:pt>
                <c:pt idx="291">
                  <c:v>3.4195221904202202</c:v>
                </c:pt>
                <c:pt idx="292">
                  <c:v>3.3897089245718899</c:v>
                </c:pt>
                <c:pt idx="293">
                  <c:v>3.2949365052051101</c:v>
                </c:pt>
                <c:pt idx="294">
                  <c:v>3.2955619831236298</c:v>
                </c:pt>
                <c:pt idx="295">
                  <c:v>3.36729344431336</c:v>
                </c:pt>
                <c:pt idx="296">
                  <c:v>3.36729344431336</c:v>
                </c:pt>
                <c:pt idx="297">
                  <c:v>3.36729344431336</c:v>
                </c:pt>
                <c:pt idx="298">
                  <c:v>3.3656032336038</c:v>
                </c:pt>
                <c:pt idx="299">
                  <c:v>3.3626688939279199</c:v>
                </c:pt>
                <c:pt idx="300">
                  <c:v>3.40447603724507</c:v>
                </c:pt>
                <c:pt idx="301">
                  <c:v>3.3494313551114399</c:v>
                </c:pt>
                <c:pt idx="302">
                  <c:v>3.3530867653499201</c:v>
                </c:pt>
                <c:pt idx="303">
                  <c:v>3.3530867653499201</c:v>
                </c:pt>
                <c:pt idx="304">
                  <c:v>3.3530867653499201</c:v>
                </c:pt>
                <c:pt idx="305">
                  <c:v>3.4247450319439099</c:v>
                </c:pt>
                <c:pt idx="306">
                  <c:v>3.4476788243249299</c:v>
                </c:pt>
                <c:pt idx="307">
                  <c:v>3.4633589630401098</c:v>
                </c:pt>
                <c:pt idx="308">
                  <c:v>3.4073446033593902</c:v>
                </c:pt>
                <c:pt idx="309">
                  <c:v>3.48780282094978</c:v>
                </c:pt>
                <c:pt idx="310">
                  <c:v>3.48780282094978</c:v>
                </c:pt>
                <c:pt idx="311">
                  <c:v>3.48780282094978</c:v>
                </c:pt>
                <c:pt idx="312">
                  <c:v>3.4304312026238599</c:v>
                </c:pt>
                <c:pt idx="313">
                  <c:v>3.3744582516500499</c:v>
                </c:pt>
                <c:pt idx="314">
                  <c:v>3.3352459917075699</c:v>
                </c:pt>
                <c:pt idx="315">
                  <c:v>3.3334863165464799</c:v>
                </c:pt>
                <c:pt idx="316">
                  <c:v>3.2056773018198199</c:v>
                </c:pt>
                <c:pt idx="317">
                  <c:v>3.2056773018198199</c:v>
                </c:pt>
                <c:pt idx="318">
                  <c:v>3.2056773018198199</c:v>
                </c:pt>
                <c:pt idx="319">
                  <c:v>3.2856835686648602</c:v>
                </c:pt>
                <c:pt idx="320">
                  <c:v>3.2935233825452199</c:v>
                </c:pt>
                <c:pt idx="321">
                  <c:v>3.3076302435601099</c:v>
                </c:pt>
                <c:pt idx="322">
                  <c:v>3.3388772007566598</c:v>
                </c:pt>
                <c:pt idx="323">
                  <c:v>3.3519397318464099</c:v>
                </c:pt>
                <c:pt idx="324">
                  <c:v>3.3519397318464099</c:v>
                </c:pt>
                <c:pt idx="325">
                  <c:v>3.3519397318464099</c:v>
                </c:pt>
                <c:pt idx="326">
                  <c:v>3.37082460491466</c:v>
                </c:pt>
                <c:pt idx="327">
                  <c:v>3.3692461226415502</c:v>
                </c:pt>
                <c:pt idx="328">
                  <c:v>3.4013109167266502</c:v>
                </c:pt>
                <c:pt idx="329">
                  <c:v>3.4013109167266502</c:v>
                </c:pt>
                <c:pt idx="330">
                  <c:v>3.3898659528198398</c:v>
                </c:pt>
                <c:pt idx="331">
                  <c:v>3.3898659528198398</c:v>
                </c:pt>
                <c:pt idx="332">
                  <c:v>3.3898659528198398</c:v>
                </c:pt>
                <c:pt idx="333">
                  <c:v>3.4563871562871999</c:v>
                </c:pt>
                <c:pt idx="334">
                  <c:v>3.5068302793442498</c:v>
                </c:pt>
                <c:pt idx="335">
                  <c:v>3.52349203557216</c:v>
                </c:pt>
                <c:pt idx="336">
                  <c:v>3.48594182674521</c:v>
                </c:pt>
                <c:pt idx="337">
                  <c:v>3.5189697664603901</c:v>
                </c:pt>
                <c:pt idx="338">
                  <c:v>3.5189697664603901</c:v>
                </c:pt>
                <c:pt idx="339">
                  <c:v>3.5189697664603901</c:v>
                </c:pt>
                <c:pt idx="340">
                  <c:v>3.5162122875404802</c:v>
                </c:pt>
                <c:pt idx="341">
                  <c:v>3.4951356979443098</c:v>
                </c:pt>
                <c:pt idx="342">
                  <c:v>3.4556656914657702</c:v>
                </c:pt>
                <c:pt idx="343">
                  <c:v>3.4993799070561198</c:v>
                </c:pt>
                <c:pt idx="344">
                  <c:v>3.3992338774451398</c:v>
                </c:pt>
                <c:pt idx="345">
                  <c:v>3.3992338774451398</c:v>
                </c:pt>
                <c:pt idx="346">
                  <c:v>3.3992338774451398</c:v>
                </c:pt>
                <c:pt idx="347">
                  <c:v>3.3951816917962798</c:v>
                </c:pt>
                <c:pt idx="348">
                  <c:v>3.4431452397654101</c:v>
                </c:pt>
                <c:pt idx="349">
                  <c:v>3.5134602794783301</c:v>
                </c:pt>
                <c:pt idx="350">
                  <c:v>3.4954002734515401</c:v>
                </c:pt>
                <c:pt idx="351">
                  <c:v>3.49631720533388</c:v>
                </c:pt>
                <c:pt idx="352">
                  <c:v>3.49631720533388</c:v>
                </c:pt>
                <c:pt idx="353">
                  <c:v>3.49631720533388</c:v>
                </c:pt>
                <c:pt idx="354">
                  <c:v>3.4798810378342302</c:v>
                </c:pt>
                <c:pt idx="355">
                  <c:v>3.49811835897524</c:v>
                </c:pt>
                <c:pt idx="356">
                  <c:v>3.5314897696148302</c:v>
                </c:pt>
                <c:pt idx="357">
                  <c:v>3.53818444773689</c:v>
                </c:pt>
                <c:pt idx="358">
                  <c:v>3.53818444773689</c:v>
                </c:pt>
                <c:pt idx="359">
                  <c:v>3.53818444773689</c:v>
                </c:pt>
                <c:pt idx="360">
                  <c:v>3.53818444773689</c:v>
                </c:pt>
                <c:pt idx="361">
                  <c:v>3.5079635009585601</c:v>
                </c:pt>
                <c:pt idx="362">
                  <c:v>3.5350517859645598</c:v>
                </c:pt>
                <c:pt idx="363">
                  <c:v>3.5042843065350699</c:v>
                </c:pt>
                <c:pt idx="364">
                  <c:v>2.99134168583468</c:v>
                </c:pt>
                <c:pt idx="365">
                  <c:v>2.9876130603771598</c:v>
                </c:pt>
                <c:pt idx="366">
                  <c:v>2.9876130603771598</c:v>
                </c:pt>
                <c:pt idx="367">
                  <c:v>2.9876130603771598</c:v>
                </c:pt>
                <c:pt idx="368">
                  <c:v>2.8561399551665101</c:v>
                </c:pt>
                <c:pt idx="369">
                  <c:v>2.8293603634381199</c:v>
                </c:pt>
                <c:pt idx="370">
                  <c:v>2.7995936259877099</c:v>
                </c:pt>
                <c:pt idx="371">
                  <c:v>2.67743178246393</c:v>
                </c:pt>
                <c:pt idx="372">
                  <c:v>2.6562506173943601</c:v>
                </c:pt>
                <c:pt idx="373">
                  <c:v>2.6562506173943601</c:v>
                </c:pt>
                <c:pt idx="374">
                  <c:v>2.6562506173943601</c:v>
                </c:pt>
                <c:pt idx="375">
                  <c:v>2.6003964536206898</c:v>
                </c:pt>
                <c:pt idx="376">
                  <c:v>2.6437400754755198</c:v>
                </c:pt>
                <c:pt idx="377">
                  <c:v>2.55248742375906</c:v>
                </c:pt>
                <c:pt idx="378">
                  <c:v>2.58327174993024</c:v>
                </c:pt>
                <c:pt idx="379">
                  <c:v>2.49408772863974</c:v>
                </c:pt>
                <c:pt idx="380">
                  <c:v>2.49408772863974</c:v>
                </c:pt>
                <c:pt idx="381">
                  <c:v>2.49408772863974</c:v>
                </c:pt>
                <c:pt idx="382">
                  <c:v>2.49408772863974</c:v>
                </c:pt>
                <c:pt idx="383">
                  <c:v>2.45283506315551</c:v>
                </c:pt>
                <c:pt idx="384">
                  <c:v>2.4204239983730198</c:v>
                </c:pt>
                <c:pt idx="385">
                  <c:v>2.4468842114096998</c:v>
                </c:pt>
                <c:pt idx="386">
                  <c:v>2.5009219797378899</c:v>
                </c:pt>
                <c:pt idx="387">
                  <c:v>2.5009219797378899</c:v>
                </c:pt>
                <c:pt idx="388">
                  <c:v>2.5009219797378899</c:v>
                </c:pt>
                <c:pt idx="389">
                  <c:v>2.4534249229615401</c:v>
                </c:pt>
                <c:pt idx="390">
                  <c:v>2.4405845597716498</c:v>
                </c:pt>
                <c:pt idx="391">
                  <c:v>2.34948377907142</c:v>
                </c:pt>
                <c:pt idx="392">
                  <c:v>2.3220197590507499</c:v>
                </c:pt>
                <c:pt idx="393">
                  <c:v>2.3817902786196998</c:v>
                </c:pt>
                <c:pt idx="394">
                  <c:v>2.3817902786196998</c:v>
                </c:pt>
                <c:pt idx="395">
                  <c:v>2.3817902786196998</c:v>
                </c:pt>
                <c:pt idx="396">
                  <c:v>2.3725844999363002</c:v>
                </c:pt>
                <c:pt idx="397">
                  <c:v>2.3038261767911701</c:v>
                </c:pt>
                <c:pt idx="398">
                  <c:v>2.2926841855613</c:v>
                </c:pt>
                <c:pt idx="399">
                  <c:v>2.3622220437407799</c:v>
                </c:pt>
                <c:pt idx="400">
                  <c:v>2.2132415318630398</c:v>
                </c:pt>
                <c:pt idx="401">
                  <c:v>2.2132415318630398</c:v>
                </c:pt>
                <c:pt idx="402">
                  <c:v>2.2132415318630398</c:v>
                </c:pt>
                <c:pt idx="403">
                  <c:v>2.11932221169263</c:v>
                </c:pt>
                <c:pt idx="404">
                  <c:v>2.07860768010916</c:v>
                </c:pt>
                <c:pt idx="405">
                  <c:v>2.1068230023455601</c:v>
                </c:pt>
                <c:pt idx="406">
                  <c:v>2.0858886476103602</c:v>
                </c:pt>
                <c:pt idx="407">
                  <c:v>2.1154165746158098</c:v>
                </c:pt>
                <c:pt idx="408">
                  <c:v>2.1154165746158098</c:v>
                </c:pt>
                <c:pt idx="409">
                  <c:v>2.1154165746158098</c:v>
                </c:pt>
                <c:pt idx="410">
                  <c:v>2.1154165746158098</c:v>
                </c:pt>
                <c:pt idx="411">
                  <c:v>2.2479810594352401</c:v>
                </c:pt>
                <c:pt idx="412">
                  <c:v>2.3316738524488998</c:v>
                </c:pt>
                <c:pt idx="413">
                  <c:v>2.3069093860193002</c:v>
                </c:pt>
                <c:pt idx="414">
                  <c:v>2.3424011493105001</c:v>
                </c:pt>
                <c:pt idx="415">
                  <c:v>2.3424011493105001</c:v>
                </c:pt>
                <c:pt idx="416">
                  <c:v>2.3424011493105001</c:v>
                </c:pt>
                <c:pt idx="417">
                  <c:v>2.3897076303492599</c:v>
                </c:pt>
                <c:pt idx="418">
                  <c:v>2.3472913861017299</c:v>
                </c:pt>
                <c:pt idx="419">
                  <c:v>2.3648720033336801</c:v>
                </c:pt>
                <c:pt idx="420">
                  <c:v>2.3652145793414801</c:v>
                </c:pt>
                <c:pt idx="421">
                  <c:v>2.3946857386290201</c:v>
                </c:pt>
                <c:pt idx="422">
                  <c:v>2.3946857386290201</c:v>
                </c:pt>
                <c:pt idx="423">
                  <c:v>2.3946857386290201</c:v>
                </c:pt>
                <c:pt idx="424">
                  <c:v>2.39665103977589</c:v>
                </c:pt>
                <c:pt idx="425">
                  <c:v>2.4341987255665298</c:v>
                </c:pt>
                <c:pt idx="426">
                  <c:v>2.4759559615196798</c:v>
                </c:pt>
                <c:pt idx="427">
                  <c:v>2.4529792762238598</c:v>
                </c:pt>
                <c:pt idx="428">
                  <c:v>2.4814038529654701</c:v>
                </c:pt>
                <c:pt idx="429">
                  <c:v>2.4814038529654701</c:v>
                </c:pt>
                <c:pt idx="430">
                  <c:v>2.4814038529654701</c:v>
                </c:pt>
                <c:pt idx="431">
                  <c:v>2.4897168832619898</c:v>
                </c:pt>
                <c:pt idx="432">
                  <c:v>2.4523879287391299</c:v>
                </c:pt>
                <c:pt idx="433">
                  <c:v>2.4635108485521999</c:v>
                </c:pt>
                <c:pt idx="434">
                  <c:v>2.45256719648548</c:v>
                </c:pt>
                <c:pt idx="435">
                  <c:v>2.5247550943920301</c:v>
                </c:pt>
                <c:pt idx="436">
                  <c:v>2.5247550943920301</c:v>
                </c:pt>
                <c:pt idx="437">
                  <c:v>2.5247550943920301</c:v>
                </c:pt>
                <c:pt idx="438">
                  <c:v>2.51301199891958</c:v>
                </c:pt>
                <c:pt idx="439">
                  <c:v>2.4752581751129301</c:v>
                </c:pt>
                <c:pt idx="440">
                  <c:v>2.5152428752621598</c:v>
                </c:pt>
                <c:pt idx="441">
                  <c:v>2.5165609068631598</c:v>
                </c:pt>
                <c:pt idx="442">
                  <c:v>2.5329301588685</c:v>
                </c:pt>
                <c:pt idx="443">
                  <c:v>2.5329301588685</c:v>
                </c:pt>
                <c:pt idx="444">
                  <c:v>2.5329301588685</c:v>
                </c:pt>
                <c:pt idx="445">
                  <c:v>2.5501653342547201</c:v>
                </c:pt>
                <c:pt idx="446">
                  <c:v>2.5547147124581699</c:v>
                </c:pt>
                <c:pt idx="447">
                  <c:v>2.50461922902055</c:v>
                </c:pt>
                <c:pt idx="448">
                  <c:v>2.4893759516131202</c:v>
                </c:pt>
                <c:pt idx="449">
                  <c:v>2.4893759516131202</c:v>
                </c:pt>
                <c:pt idx="450">
                  <c:v>2.4893759516131202</c:v>
                </c:pt>
                <c:pt idx="451">
                  <c:v>2.4893759516131202</c:v>
                </c:pt>
                <c:pt idx="452">
                  <c:v>2.4760589995442701</c:v>
                </c:pt>
                <c:pt idx="453">
                  <c:v>2.5317293813742001</c:v>
                </c:pt>
                <c:pt idx="454">
                  <c:v>2.5659757401510501</c:v>
                </c:pt>
                <c:pt idx="455">
                  <c:v>2.2667841592166198</c:v>
                </c:pt>
                <c:pt idx="456">
                  <c:v>2.2710124068336</c:v>
                </c:pt>
                <c:pt idx="457">
                  <c:v>2.2710124068336</c:v>
                </c:pt>
                <c:pt idx="458">
                  <c:v>2.2710124068336</c:v>
                </c:pt>
                <c:pt idx="459">
                  <c:v>2.28046274449812</c:v>
                </c:pt>
                <c:pt idx="460">
                  <c:v>2.2593817401627798</c:v>
                </c:pt>
                <c:pt idx="461">
                  <c:v>2.3169266753463198</c:v>
                </c:pt>
                <c:pt idx="462">
                  <c:v>2.2944978788692199</c:v>
                </c:pt>
                <c:pt idx="463">
                  <c:v>2.30167957781619</c:v>
                </c:pt>
                <c:pt idx="464">
                  <c:v>2.30167957781619</c:v>
                </c:pt>
                <c:pt idx="465">
                  <c:v>2.30167957781619</c:v>
                </c:pt>
                <c:pt idx="466">
                  <c:v>2.3087189841793401</c:v>
                </c:pt>
                <c:pt idx="467">
                  <c:v>2.3326213487743601</c:v>
                </c:pt>
                <c:pt idx="468">
                  <c:v>2.4196652380468699</c:v>
                </c:pt>
                <c:pt idx="469">
                  <c:v>2.4181018535066698</c:v>
                </c:pt>
                <c:pt idx="470">
                  <c:v>2.4195840355624298</c:v>
                </c:pt>
                <c:pt idx="471">
                  <c:v>2.4195840355624298</c:v>
                </c:pt>
                <c:pt idx="472">
                  <c:v>2.4195840355624298</c:v>
                </c:pt>
                <c:pt idx="473">
                  <c:v>2.4245360469155801</c:v>
                </c:pt>
                <c:pt idx="474">
                  <c:v>2.4129153812231801</c:v>
                </c:pt>
                <c:pt idx="475">
                  <c:v>2.4148832695036702</c:v>
                </c:pt>
                <c:pt idx="476">
                  <c:v>2.42531991420661</c:v>
                </c:pt>
                <c:pt idx="477">
                  <c:v>2.4197673154663</c:v>
                </c:pt>
                <c:pt idx="478">
                  <c:v>2.4197673154663</c:v>
                </c:pt>
                <c:pt idx="479">
                  <c:v>2.4197673154663</c:v>
                </c:pt>
                <c:pt idx="480">
                  <c:v>2.3965728394058599</c:v>
                </c:pt>
                <c:pt idx="481">
                  <c:v>2.3388439659970301</c:v>
                </c:pt>
                <c:pt idx="482">
                  <c:v>2.3491005024457001</c:v>
                </c:pt>
                <c:pt idx="483">
                  <c:v>2.3701562970356802</c:v>
                </c:pt>
                <c:pt idx="484">
                  <c:v>2.3628963195700901</c:v>
                </c:pt>
                <c:pt idx="485">
                  <c:v>2.3628963195700901</c:v>
                </c:pt>
                <c:pt idx="486">
                  <c:v>2.3628963195700901</c:v>
                </c:pt>
                <c:pt idx="487">
                  <c:v>2.3584630792488999</c:v>
                </c:pt>
                <c:pt idx="488">
                  <c:v>2.29424296324733</c:v>
                </c:pt>
                <c:pt idx="489">
                  <c:v>2.28385801646529</c:v>
                </c:pt>
                <c:pt idx="490">
                  <c:v>2.2708972479262801</c:v>
                </c:pt>
                <c:pt idx="491">
                  <c:v>2.2432421394305102</c:v>
                </c:pt>
                <c:pt idx="492">
                  <c:v>2.2432421394305102</c:v>
                </c:pt>
                <c:pt idx="493">
                  <c:v>2.2432421394305102</c:v>
                </c:pt>
                <c:pt idx="494">
                  <c:v>2.1755136285594201</c:v>
                </c:pt>
                <c:pt idx="495">
                  <c:v>2.2135191649977002</c:v>
                </c:pt>
                <c:pt idx="496">
                  <c:v>2.1752363444564198</c:v>
                </c:pt>
                <c:pt idx="497">
                  <c:v>2.1224927354966301</c:v>
                </c:pt>
                <c:pt idx="498">
                  <c:v>2.1414402012057501</c:v>
                </c:pt>
                <c:pt idx="499">
                  <c:v>2.1414402012057501</c:v>
                </c:pt>
                <c:pt idx="500">
                  <c:v>2.1414402012057501</c:v>
                </c:pt>
                <c:pt idx="501">
                  <c:v>2.1676882164896099</c:v>
                </c:pt>
                <c:pt idx="502">
                  <c:v>2.16884001315869</c:v>
                </c:pt>
                <c:pt idx="503">
                  <c:v>2.1678522650040999</c:v>
                </c:pt>
                <c:pt idx="504">
                  <c:v>2.1410085797667202</c:v>
                </c:pt>
                <c:pt idx="505">
                  <c:v>2.1777703797763999</c:v>
                </c:pt>
                <c:pt idx="506">
                  <c:v>2.1777703797763999</c:v>
                </c:pt>
                <c:pt idx="507">
                  <c:v>2.1777703797763999</c:v>
                </c:pt>
                <c:pt idx="508">
                  <c:v>2.1715356518047999</c:v>
                </c:pt>
                <c:pt idx="509">
                  <c:v>2.2202984490411501</c:v>
                </c:pt>
                <c:pt idx="510">
                  <c:v>2.20825312952738</c:v>
                </c:pt>
                <c:pt idx="511">
                  <c:v>2.1981925219423699</c:v>
                </c:pt>
                <c:pt idx="512">
                  <c:v>2.2446865865655998</c:v>
                </c:pt>
                <c:pt idx="513">
                  <c:v>2.2446865865655998</c:v>
                </c:pt>
                <c:pt idx="514">
                  <c:v>2.2446865865655998</c:v>
                </c:pt>
                <c:pt idx="515">
                  <c:v>2.2446865865655998</c:v>
                </c:pt>
                <c:pt idx="516">
                  <c:v>2.2711765673262598</c:v>
                </c:pt>
                <c:pt idx="517">
                  <c:v>2.26274044194099</c:v>
                </c:pt>
                <c:pt idx="518">
                  <c:v>2.2762360921165699</c:v>
                </c:pt>
                <c:pt idx="519">
                  <c:v>2.25617481374191</c:v>
                </c:pt>
                <c:pt idx="520">
                  <c:v>2.25617481374191</c:v>
                </c:pt>
                <c:pt idx="521">
                  <c:v>2.25617481374191</c:v>
                </c:pt>
                <c:pt idx="522">
                  <c:v>2.2827141063561598</c:v>
                </c:pt>
                <c:pt idx="523">
                  <c:v>2.2508478626851098</c:v>
                </c:pt>
                <c:pt idx="524">
                  <c:v>2.2429319263612899</c:v>
                </c:pt>
                <c:pt idx="525">
                  <c:v>2.2378915217459801</c:v>
                </c:pt>
                <c:pt idx="526">
                  <c:v>2.1818887232696502</c:v>
                </c:pt>
                <c:pt idx="527">
                  <c:v>2.1818887232696502</c:v>
                </c:pt>
                <c:pt idx="528">
                  <c:v>2.1818887232696502</c:v>
                </c:pt>
                <c:pt idx="529">
                  <c:v>2.1663956942190898</c:v>
                </c:pt>
                <c:pt idx="530">
                  <c:v>2.16676232226179</c:v>
                </c:pt>
                <c:pt idx="531">
                  <c:v>2.16286852625286</c:v>
                </c:pt>
                <c:pt idx="532">
                  <c:v>2.1584319792395599</c:v>
                </c:pt>
                <c:pt idx="533">
                  <c:v>2.1464182574473099</c:v>
                </c:pt>
                <c:pt idx="534">
                  <c:v>2.1464182574473099</c:v>
                </c:pt>
                <c:pt idx="535">
                  <c:v>2.1464182574473099</c:v>
                </c:pt>
                <c:pt idx="536">
                  <c:v>2.20133615645724</c:v>
                </c:pt>
                <c:pt idx="537">
                  <c:v>2.2034938537806799</c:v>
                </c:pt>
                <c:pt idx="538">
                  <c:v>2.1834467692853901</c:v>
                </c:pt>
                <c:pt idx="539">
                  <c:v>2.2284852393172701</c:v>
                </c:pt>
                <c:pt idx="540">
                  <c:v>2.1401351636319799</c:v>
                </c:pt>
                <c:pt idx="541">
                  <c:v>2.1401351636319799</c:v>
                </c:pt>
                <c:pt idx="542">
                  <c:v>2.1401351636319799</c:v>
                </c:pt>
                <c:pt idx="543">
                  <c:v>2.0626779813068801</c:v>
                </c:pt>
                <c:pt idx="544">
                  <c:v>2.0924358019009102</c:v>
                </c:pt>
                <c:pt idx="545">
                  <c:v>2.13824545771842</c:v>
                </c:pt>
                <c:pt idx="546">
                  <c:v>3.5639297598316499</c:v>
                </c:pt>
                <c:pt idx="547">
                  <c:v>3.5639510549160001</c:v>
                </c:pt>
                <c:pt idx="548">
                  <c:v>3.5639510549160001</c:v>
                </c:pt>
                <c:pt idx="549">
                  <c:v>3.5639510549160001</c:v>
                </c:pt>
                <c:pt idx="550">
                  <c:v>3.5639510549160001</c:v>
                </c:pt>
                <c:pt idx="551">
                  <c:v>3.5450725558051501</c:v>
                </c:pt>
                <c:pt idx="552">
                  <c:v>3.5950566174402501</c:v>
                </c:pt>
                <c:pt idx="553">
                  <c:v>3.6256752061278399</c:v>
                </c:pt>
                <c:pt idx="554">
                  <c:v>3.68057874092939</c:v>
                </c:pt>
                <c:pt idx="555">
                  <c:v>3.68057874092939</c:v>
                </c:pt>
                <c:pt idx="556">
                  <c:v>3.68057874092939</c:v>
                </c:pt>
                <c:pt idx="557">
                  <c:v>3.7399481119139799</c:v>
                </c:pt>
                <c:pt idx="558">
                  <c:v>3.7938684516382799</c:v>
                </c:pt>
                <c:pt idx="559">
                  <c:v>3.7960433585491198</c:v>
                </c:pt>
                <c:pt idx="560">
                  <c:v>3.8165055545520801</c:v>
                </c:pt>
                <c:pt idx="561">
                  <c:v>3.8173307781647199</c:v>
                </c:pt>
                <c:pt idx="562">
                  <c:v>3.8173307781647199</c:v>
                </c:pt>
                <c:pt idx="563">
                  <c:v>3.8173307781647199</c:v>
                </c:pt>
                <c:pt idx="564">
                  <c:v>3.8332878536948098</c:v>
                </c:pt>
                <c:pt idx="565">
                  <c:v>3.8194029296180299</c:v>
                </c:pt>
                <c:pt idx="566">
                  <c:v>3.8855791958142598</c:v>
                </c:pt>
                <c:pt idx="567">
                  <c:v>3.8336356627353698</c:v>
                </c:pt>
                <c:pt idx="568">
                  <c:v>3.8832498217998102</c:v>
                </c:pt>
                <c:pt idx="569">
                  <c:v>3.8832498217998102</c:v>
                </c:pt>
                <c:pt idx="570">
                  <c:v>3.8832498217998102</c:v>
                </c:pt>
                <c:pt idx="571">
                  <c:v>3.9002377565014901</c:v>
                </c:pt>
                <c:pt idx="572">
                  <c:v>3.9234709686352001</c:v>
                </c:pt>
                <c:pt idx="573">
                  <c:v>3.9617191516486598</c:v>
                </c:pt>
                <c:pt idx="574">
                  <c:v>4.0026984367029401</c:v>
                </c:pt>
                <c:pt idx="575">
                  <c:v>4.0127138367602404</c:v>
                </c:pt>
                <c:pt idx="576">
                  <c:v>4.0127138367602404</c:v>
                </c:pt>
                <c:pt idx="577">
                  <c:v>4.0127138367602404</c:v>
                </c:pt>
                <c:pt idx="578">
                  <c:v>4.0483075670200197</c:v>
                </c:pt>
                <c:pt idx="579">
                  <c:v>4.0206683864083699</c:v>
                </c:pt>
                <c:pt idx="580">
                  <c:v>4.0944247093300099</c:v>
                </c:pt>
                <c:pt idx="581">
                  <c:v>4.1635029331923601</c:v>
                </c:pt>
                <c:pt idx="582">
                  <c:v>4.19835144982651</c:v>
                </c:pt>
                <c:pt idx="583">
                  <c:v>4.19835144982651</c:v>
                </c:pt>
                <c:pt idx="584">
                  <c:v>4.19835144982651</c:v>
                </c:pt>
                <c:pt idx="585">
                  <c:v>4.2005551607364398</c:v>
                </c:pt>
                <c:pt idx="586">
                  <c:v>4.5413201113054802</c:v>
                </c:pt>
                <c:pt idx="587">
                  <c:v>4.5087608160715602</c:v>
                </c:pt>
                <c:pt idx="588">
                  <c:v>4.5730071099287697</c:v>
                </c:pt>
                <c:pt idx="589">
                  <c:v>4.6676969185874597</c:v>
                </c:pt>
                <c:pt idx="590">
                  <c:v>4.6676969185874597</c:v>
                </c:pt>
                <c:pt idx="591">
                  <c:v>4.6676969185874597</c:v>
                </c:pt>
                <c:pt idx="592">
                  <c:v>4.7732156478885299</c:v>
                </c:pt>
                <c:pt idx="593">
                  <c:v>4.7259427344560097</c:v>
                </c:pt>
                <c:pt idx="594">
                  <c:v>4.7287128874488902</c:v>
                </c:pt>
                <c:pt idx="595">
                  <c:v>4.7544662838971199</c:v>
                </c:pt>
                <c:pt idx="596">
                  <c:v>4.7417551963288904</c:v>
                </c:pt>
                <c:pt idx="597">
                  <c:v>4.7417551963288904</c:v>
                </c:pt>
                <c:pt idx="598">
                  <c:v>4.7417551963288904</c:v>
                </c:pt>
                <c:pt idx="599">
                  <c:v>4.7514627352316197</c:v>
                </c:pt>
                <c:pt idx="600">
                  <c:v>4.7859158258557297</c:v>
                </c:pt>
                <c:pt idx="601">
                  <c:v>4.6859372795696101</c:v>
                </c:pt>
                <c:pt idx="602">
                  <c:v>4.7038494069005496</c:v>
                </c:pt>
                <c:pt idx="603">
                  <c:v>4.7457152439202597</c:v>
                </c:pt>
                <c:pt idx="604">
                  <c:v>4.7457152439202597</c:v>
                </c:pt>
                <c:pt idx="605">
                  <c:v>4.7457152439202597</c:v>
                </c:pt>
                <c:pt idx="606">
                  <c:v>4.7839951622666099</c:v>
                </c:pt>
                <c:pt idx="607">
                  <c:v>4.8083752291641098</c:v>
                </c:pt>
                <c:pt idx="608">
                  <c:v>4.8027593171073999</c:v>
                </c:pt>
                <c:pt idx="609">
                  <c:v>4.8304301558675498</c:v>
                </c:pt>
                <c:pt idx="610">
                  <c:v>4.9011678569155199</c:v>
                </c:pt>
                <c:pt idx="611">
                  <c:v>4.9011678569155199</c:v>
                </c:pt>
                <c:pt idx="612">
                  <c:v>4.9011678569155199</c:v>
                </c:pt>
                <c:pt idx="613">
                  <c:v>4.9011678569155199</c:v>
                </c:pt>
                <c:pt idx="614">
                  <c:v>4.9714436325253004</c:v>
                </c:pt>
                <c:pt idx="615">
                  <c:v>4.9584957063809796</c:v>
                </c:pt>
                <c:pt idx="616">
                  <c:v>4.9396424477372598</c:v>
                </c:pt>
                <c:pt idx="617">
                  <c:v>4.7431765859901303</c:v>
                </c:pt>
                <c:pt idx="618">
                  <c:v>4.7431765859901303</c:v>
                </c:pt>
                <c:pt idx="619">
                  <c:v>4.7431765859901303</c:v>
                </c:pt>
                <c:pt idx="620">
                  <c:v>4.8567303266000303</c:v>
                </c:pt>
                <c:pt idx="621">
                  <c:v>4.7554275670841104</c:v>
                </c:pt>
                <c:pt idx="622">
                  <c:v>4.7910829382265199</c:v>
                </c:pt>
                <c:pt idx="623">
                  <c:v>4.8610499495016501</c:v>
                </c:pt>
                <c:pt idx="624">
                  <c:v>4.8965971561445301</c:v>
                </c:pt>
                <c:pt idx="625">
                  <c:v>4.8965971561445301</c:v>
                </c:pt>
                <c:pt idx="626">
                  <c:v>4.8965971561445301</c:v>
                </c:pt>
                <c:pt idx="627">
                  <c:v>4.9045663490770801</c:v>
                </c:pt>
                <c:pt idx="628">
                  <c:v>4.8898154416155597</c:v>
                </c:pt>
                <c:pt idx="629">
                  <c:v>5.03666121504238</c:v>
                </c:pt>
                <c:pt idx="630">
                  <c:v>5.0754594742035799</c:v>
                </c:pt>
                <c:pt idx="631">
                  <c:v>5.06415647191597</c:v>
                </c:pt>
                <c:pt idx="632">
                  <c:v>5.06415647191597</c:v>
                </c:pt>
                <c:pt idx="633">
                  <c:v>5.06415647191597</c:v>
                </c:pt>
                <c:pt idx="634">
                  <c:v>4.9814043388528804</c:v>
                </c:pt>
                <c:pt idx="635">
                  <c:v>5.0535786355564101</c:v>
                </c:pt>
                <c:pt idx="636">
                  <c:v>5.0628625712943398</c:v>
                </c:pt>
                <c:pt idx="637">
                  <c:v>5.0021568270248498</c:v>
                </c:pt>
                <c:pt idx="638">
                  <c:v>4.6001712166747399</c:v>
                </c:pt>
                <c:pt idx="639">
                  <c:v>4.6001712166747399</c:v>
                </c:pt>
                <c:pt idx="640">
                  <c:v>4.6001712166747399</c:v>
                </c:pt>
                <c:pt idx="641">
                  <c:v>4.5744734996162197</c:v>
                </c:pt>
                <c:pt idx="642">
                  <c:v>4.5747894100805997</c:v>
                </c:pt>
                <c:pt idx="643">
                  <c:v>4.6209496975758801</c:v>
                </c:pt>
                <c:pt idx="644">
                  <c:v>4.58998035671405</c:v>
                </c:pt>
                <c:pt idx="645">
                  <c:v>4.5301062086441002</c:v>
                </c:pt>
                <c:pt idx="646">
                  <c:v>4.5301062086441002</c:v>
                </c:pt>
                <c:pt idx="647">
                  <c:v>4.5301062086441002</c:v>
                </c:pt>
                <c:pt idx="648">
                  <c:v>4.53936501143128</c:v>
                </c:pt>
                <c:pt idx="649">
                  <c:v>4.41445299643373</c:v>
                </c:pt>
                <c:pt idx="650">
                  <c:v>4.3758556613406796</c:v>
                </c:pt>
                <c:pt idx="651">
                  <c:v>4.3309227615650103</c:v>
                </c:pt>
                <c:pt idx="652">
                  <c:v>4.3118568410979901</c:v>
                </c:pt>
                <c:pt idx="653">
                  <c:v>4.3118568410979901</c:v>
                </c:pt>
                <c:pt idx="654">
                  <c:v>4.3118568410979901</c:v>
                </c:pt>
                <c:pt idx="655">
                  <c:v>4.2802915240595496</c:v>
                </c:pt>
                <c:pt idx="656">
                  <c:v>4.3313661127679701</c:v>
                </c:pt>
                <c:pt idx="657">
                  <c:v>4.3557809615912602</c:v>
                </c:pt>
                <c:pt idx="658">
                  <c:v>4.3393865110683096</c:v>
                </c:pt>
                <c:pt idx="659">
                  <c:v>4.3254110231557803</c:v>
                </c:pt>
                <c:pt idx="660">
                  <c:v>4.3254110231557803</c:v>
                </c:pt>
                <c:pt idx="661">
                  <c:v>4.3254110231557803</c:v>
                </c:pt>
                <c:pt idx="662">
                  <c:v>4.3814816957762703</c:v>
                </c:pt>
                <c:pt idx="663">
                  <c:v>4.31857637147258</c:v>
                </c:pt>
                <c:pt idx="664">
                  <c:v>4.2297989050419096</c:v>
                </c:pt>
                <c:pt idx="665">
                  <c:v>4.1207121468947703</c:v>
                </c:pt>
                <c:pt idx="666">
                  <c:v>4.0884581579645296</c:v>
                </c:pt>
                <c:pt idx="667">
                  <c:v>4.0884581579645296</c:v>
                </c:pt>
                <c:pt idx="668">
                  <c:v>4.0884581579645296</c:v>
                </c:pt>
                <c:pt idx="669">
                  <c:v>4.0768229615999996</c:v>
                </c:pt>
                <c:pt idx="670">
                  <c:v>4.0246006800401402</c:v>
                </c:pt>
                <c:pt idx="671">
                  <c:v>4.0014904779146097</c:v>
                </c:pt>
                <c:pt idx="672">
                  <c:v>3.8679161293336199</c:v>
                </c:pt>
                <c:pt idx="673">
                  <c:v>3.8946468875971298</c:v>
                </c:pt>
                <c:pt idx="674">
                  <c:v>3.8946468875971298</c:v>
                </c:pt>
                <c:pt idx="675">
                  <c:v>3.8946468875971298</c:v>
                </c:pt>
                <c:pt idx="676">
                  <c:v>4.0233837038037796</c:v>
                </c:pt>
                <c:pt idx="677">
                  <c:v>4.0227496077569702</c:v>
                </c:pt>
                <c:pt idx="678">
                  <c:v>4.0574026339135498</c:v>
                </c:pt>
                <c:pt idx="679">
                  <c:v>4.0802111223931501</c:v>
                </c:pt>
                <c:pt idx="680">
                  <c:v>4.1124606465839904</c:v>
                </c:pt>
                <c:pt idx="681">
                  <c:v>4.1124606465839904</c:v>
                </c:pt>
                <c:pt idx="682">
                  <c:v>4.1124606465839904</c:v>
                </c:pt>
                <c:pt idx="683">
                  <c:v>4.0699215321034803</c:v>
                </c:pt>
                <c:pt idx="684">
                  <c:v>4.1265778114767002</c:v>
                </c:pt>
                <c:pt idx="685">
                  <c:v>4.1678998240358602</c:v>
                </c:pt>
                <c:pt idx="686">
                  <c:v>4.1948412246537403</c:v>
                </c:pt>
                <c:pt idx="687">
                  <c:v>4.2039246489875604</c:v>
                </c:pt>
                <c:pt idx="688">
                  <c:v>4.2039246489875604</c:v>
                </c:pt>
                <c:pt idx="689">
                  <c:v>4.2039246489875604</c:v>
                </c:pt>
                <c:pt idx="690">
                  <c:v>4.2090765574744697</c:v>
                </c:pt>
                <c:pt idx="691">
                  <c:v>4.2150096050991204</c:v>
                </c:pt>
                <c:pt idx="692">
                  <c:v>4.2168880565698901</c:v>
                </c:pt>
                <c:pt idx="693">
                  <c:v>4.2168880565698901</c:v>
                </c:pt>
                <c:pt idx="694">
                  <c:v>4.2240546701188997</c:v>
                </c:pt>
                <c:pt idx="695">
                  <c:v>4.2240546701188997</c:v>
                </c:pt>
                <c:pt idx="696">
                  <c:v>4.2240546701188997</c:v>
                </c:pt>
                <c:pt idx="697">
                  <c:v>4.1402235429843603</c:v>
                </c:pt>
                <c:pt idx="698">
                  <c:v>4.1397758385029402</c:v>
                </c:pt>
                <c:pt idx="699">
                  <c:v>4.1087894268979097</c:v>
                </c:pt>
                <c:pt idx="700">
                  <c:v>3.9677668544851699</c:v>
                </c:pt>
                <c:pt idx="701">
                  <c:v>3.9506581842876098</c:v>
                </c:pt>
                <c:pt idx="702">
                  <c:v>3.9506581842876098</c:v>
                </c:pt>
                <c:pt idx="703">
                  <c:v>3.9506581842876098</c:v>
                </c:pt>
                <c:pt idx="704">
                  <c:v>4.0029540219312896</c:v>
                </c:pt>
                <c:pt idx="705">
                  <c:v>4.0361114804786302</c:v>
                </c:pt>
                <c:pt idx="706">
                  <c:v>4.0945345568104701</c:v>
                </c:pt>
                <c:pt idx="707">
                  <c:v>4.0942206982761498</c:v>
                </c:pt>
                <c:pt idx="708">
                  <c:v>4.0412676949455903</c:v>
                </c:pt>
                <c:pt idx="709">
                  <c:v>4.0412676949455903</c:v>
                </c:pt>
                <c:pt idx="710">
                  <c:v>4.0412676949455903</c:v>
                </c:pt>
                <c:pt idx="711">
                  <c:v>4.0121731513476497</c:v>
                </c:pt>
                <c:pt idx="712">
                  <c:v>4.0218552288454497</c:v>
                </c:pt>
                <c:pt idx="713">
                  <c:v>3.9842892303700301</c:v>
                </c:pt>
                <c:pt idx="714">
                  <c:v>3.9989560173920902</c:v>
                </c:pt>
                <c:pt idx="715">
                  <c:v>3.9855497188434899</c:v>
                </c:pt>
                <c:pt idx="716">
                  <c:v>3.9855497188434899</c:v>
                </c:pt>
                <c:pt idx="717">
                  <c:v>3.9855497188434899</c:v>
                </c:pt>
                <c:pt idx="718">
                  <c:v>3.9751540068631899</c:v>
                </c:pt>
                <c:pt idx="719">
                  <c:v>3.9836703353692302</c:v>
                </c:pt>
                <c:pt idx="720">
                  <c:v>3.9879395674498501</c:v>
                </c:pt>
                <c:pt idx="721">
                  <c:v>3.9383778087136201</c:v>
                </c:pt>
                <c:pt idx="722">
                  <c:v>3.9458190000167201</c:v>
                </c:pt>
                <c:pt idx="723">
                  <c:v>3.9458190000167201</c:v>
                </c:pt>
                <c:pt idx="724">
                  <c:v>3.9458190000167201</c:v>
                </c:pt>
                <c:pt idx="725">
                  <c:v>3.9458190000167201</c:v>
                </c:pt>
                <c:pt idx="726">
                  <c:v>3.9777733101427102</c:v>
                </c:pt>
                <c:pt idx="727">
                  <c:v>3.9326901472626501</c:v>
                </c:pt>
                <c:pt idx="728">
                  <c:v>3.9065341479523599</c:v>
                </c:pt>
                <c:pt idx="729">
                  <c:v>3.8838132881178198</c:v>
                </c:pt>
                <c:pt idx="730">
                  <c:v>4.3267102155401496</c:v>
                </c:pt>
                <c:pt idx="731">
                  <c:v>4.3267102155401496</c:v>
                </c:pt>
                <c:pt idx="732">
                  <c:v>4.3267102155401496</c:v>
                </c:pt>
                <c:pt idx="733">
                  <c:v>4.3299979433416098</c:v>
                </c:pt>
                <c:pt idx="734">
                  <c:v>4.4288801975896401</c:v>
                </c:pt>
                <c:pt idx="735">
                  <c:v>4.4626324735132297</c:v>
                </c:pt>
                <c:pt idx="736">
                  <c:v>4.5041930055079096</c:v>
                </c:pt>
                <c:pt idx="737">
                  <c:v>4.5041930055079096</c:v>
                </c:pt>
                <c:pt idx="738">
                  <c:v>4.5041930055079096</c:v>
                </c:pt>
                <c:pt idx="739">
                  <c:v>4.5565973983374404</c:v>
                </c:pt>
                <c:pt idx="740">
                  <c:v>4.5673293501184098</c:v>
                </c:pt>
                <c:pt idx="741">
                  <c:v>4.6177217786188196</c:v>
                </c:pt>
                <c:pt idx="742">
                  <c:v>4.6185408121644196</c:v>
                </c:pt>
                <c:pt idx="743">
                  <c:v>4.6456595564308403</c:v>
                </c:pt>
                <c:pt idx="744">
                  <c:v>4.6456595564308403</c:v>
                </c:pt>
                <c:pt idx="745">
                  <c:v>4.6456595564308403</c:v>
                </c:pt>
                <c:pt idx="746">
                  <c:v>4.6456595564308403</c:v>
                </c:pt>
                <c:pt idx="747">
                  <c:v>4.6114784349621596</c:v>
                </c:pt>
                <c:pt idx="748">
                  <c:v>4.6063587515173001</c:v>
                </c:pt>
                <c:pt idx="749">
                  <c:v>4.6343426965952004</c:v>
                </c:pt>
                <c:pt idx="750">
                  <c:v>4.6498774126645399</c:v>
                </c:pt>
                <c:pt idx="751">
                  <c:v>4.6498774126645399</c:v>
                </c:pt>
                <c:pt idx="752">
                  <c:v>4.6498774126645399</c:v>
                </c:pt>
                <c:pt idx="753">
                  <c:v>4.6442534929807504</c:v>
                </c:pt>
                <c:pt idx="754">
                  <c:v>4.6783327654163296</c:v>
                </c:pt>
                <c:pt idx="755">
                  <c:v>4.7339823579429403</c:v>
                </c:pt>
                <c:pt idx="756">
                  <c:v>4.6868495614594403</c:v>
                </c:pt>
                <c:pt idx="757">
                  <c:v>4.6791759093744298</c:v>
                </c:pt>
                <c:pt idx="758">
                  <c:v>4.6791759093744298</c:v>
                </c:pt>
                <c:pt idx="759">
                  <c:v>4.6791759093744298</c:v>
                </c:pt>
                <c:pt idx="760">
                  <c:v>4.59203760147693</c:v>
                </c:pt>
                <c:pt idx="761">
                  <c:v>4.6282903975492298</c:v>
                </c:pt>
                <c:pt idx="762">
                  <c:v>4.6259725890924797</c:v>
                </c:pt>
                <c:pt idx="763">
                  <c:v>4.6757751223808501</c:v>
                </c:pt>
                <c:pt idx="764">
                  <c:v>4.7275796655983804</c:v>
                </c:pt>
                <c:pt idx="765">
                  <c:v>4.7275796655983804</c:v>
                </c:pt>
                <c:pt idx="766">
                  <c:v>4.7275796655983804</c:v>
                </c:pt>
                <c:pt idx="767">
                  <c:v>4.6997173361282103</c:v>
                </c:pt>
                <c:pt idx="768">
                  <c:v>4.7044153282666796</c:v>
                </c:pt>
                <c:pt idx="769">
                  <c:v>4.7475399248066203</c:v>
                </c:pt>
                <c:pt idx="770">
                  <c:v>4.8101709932565004</c:v>
                </c:pt>
                <c:pt idx="771">
                  <c:v>4.8226626651471403</c:v>
                </c:pt>
                <c:pt idx="772">
                  <c:v>4.8226626651471403</c:v>
                </c:pt>
                <c:pt idx="773">
                  <c:v>4.8226626651471403</c:v>
                </c:pt>
                <c:pt idx="774">
                  <c:v>4.8980806366573804</c:v>
                </c:pt>
                <c:pt idx="775">
                  <c:v>4.9173250573333096</c:v>
                </c:pt>
                <c:pt idx="776">
                  <c:v>4.9968986755399003</c:v>
                </c:pt>
                <c:pt idx="777">
                  <c:v>4.9516935464373102</c:v>
                </c:pt>
                <c:pt idx="778">
                  <c:v>4.9865954840817297</c:v>
                </c:pt>
                <c:pt idx="779">
                  <c:v>4.9865954840817297</c:v>
                </c:pt>
                <c:pt idx="780">
                  <c:v>4.9865954840817297</c:v>
                </c:pt>
                <c:pt idx="781">
                  <c:v>4.9865954840817297</c:v>
                </c:pt>
                <c:pt idx="782">
                  <c:v>5.0331635500388998</c:v>
                </c:pt>
                <c:pt idx="783">
                  <c:v>4.9915856433378298</c:v>
                </c:pt>
                <c:pt idx="784">
                  <c:v>5.0253411068334302</c:v>
                </c:pt>
                <c:pt idx="785">
                  <c:v>5.0183557557546399</c:v>
                </c:pt>
                <c:pt idx="786">
                  <c:v>5.0183557557546399</c:v>
                </c:pt>
                <c:pt idx="787">
                  <c:v>5.0183557557546399</c:v>
                </c:pt>
                <c:pt idx="788">
                  <c:v>5.0442382058417499</c:v>
                </c:pt>
                <c:pt idx="789">
                  <c:v>4.9823378446757003</c:v>
                </c:pt>
                <c:pt idx="790">
                  <c:v>5.0363572263654799</c:v>
                </c:pt>
                <c:pt idx="791">
                  <c:v>4.96695101534399</c:v>
                </c:pt>
                <c:pt idx="792">
                  <c:v>4.8554244742547699</c:v>
                </c:pt>
                <c:pt idx="793">
                  <c:v>4.8554244742547699</c:v>
                </c:pt>
                <c:pt idx="794">
                  <c:v>4.8554244742547699</c:v>
                </c:pt>
                <c:pt idx="795">
                  <c:v>4.78597471674993</c:v>
                </c:pt>
                <c:pt idx="796">
                  <c:v>4.7871377939291904</c:v>
                </c:pt>
                <c:pt idx="797">
                  <c:v>4.7920577316895496</c:v>
                </c:pt>
                <c:pt idx="798">
                  <c:v>4.8193988047777996</c:v>
                </c:pt>
                <c:pt idx="799">
                  <c:v>4.8483426140393302</c:v>
                </c:pt>
                <c:pt idx="800">
                  <c:v>4.8483426140393302</c:v>
                </c:pt>
                <c:pt idx="801">
                  <c:v>4.8483426140393302</c:v>
                </c:pt>
                <c:pt idx="802">
                  <c:v>4.8766810582328404</c:v>
                </c:pt>
                <c:pt idx="803">
                  <c:v>4.8093399594920303</c:v>
                </c:pt>
                <c:pt idx="804">
                  <c:v>4.8662558869480002</c:v>
                </c:pt>
                <c:pt idx="805">
                  <c:v>4.9076149817510002</c:v>
                </c:pt>
                <c:pt idx="806">
                  <c:v>4.9369618715672301</c:v>
                </c:pt>
                <c:pt idx="807">
                  <c:v>4.9369618715672301</c:v>
                </c:pt>
                <c:pt idx="808">
                  <c:v>4.9369618715672301</c:v>
                </c:pt>
                <c:pt idx="809">
                  <c:v>4.9426948704678804</c:v>
                </c:pt>
                <c:pt idx="810">
                  <c:v>4.8066052054378803</c:v>
                </c:pt>
                <c:pt idx="811">
                  <c:v>4.8142248088919297</c:v>
                </c:pt>
                <c:pt idx="812">
                  <c:v>4.8264510351935499</c:v>
                </c:pt>
                <c:pt idx="813">
                  <c:v>4.88139209868244</c:v>
                </c:pt>
                <c:pt idx="814">
                  <c:v>4.88139209868244</c:v>
                </c:pt>
                <c:pt idx="815">
                  <c:v>4.88139209868244</c:v>
                </c:pt>
                <c:pt idx="816">
                  <c:v>4.9509849215147996</c:v>
                </c:pt>
                <c:pt idx="817">
                  <c:v>4.9580687665737697</c:v>
                </c:pt>
                <c:pt idx="818">
                  <c:v>4.9773020215807904</c:v>
                </c:pt>
                <c:pt idx="819">
                  <c:v>4.9745783258143996</c:v>
                </c:pt>
                <c:pt idx="820">
                  <c:v>6.6199924908200698</c:v>
                </c:pt>
                <c:pt idx="821">
                  <c:v>6.6199924908200698</c:v>
                </c:pt>
                <c:pt idx="822">
                  <c:v>6.6199924908200698</c:v>
                </c:pt>
                <c:pt idx="823">
                  <c:v>6.5972892654009199</c:v>
                </c:pt>
                <c:pt idx="824">
                  <c:v>6.5410868536503104</c:v>
                </c:pt>
                <c:pt idx="825">
                  <c:v>6.3706258703781602</c:v>
                </c:pt>
                <c:pt idx="826">
                  <c:v>6.4151272126651104</c:v>
                </c:pt>
                <c:pt idx="827">
                  <c:v>6.44143261540514</c:v>
                </c:pt>
                <c:pt idx="828">
                  <c:v>6.44143261540514</c:v>
                </c:pt>
                <c:pt idx="829">
                  <c:v>6.44143261540514</c:v>
                </c:pt>
                <c:pt idx="830">
                  <c:v>6.4653394467218996</c:v>
                </c:pt>
                <c:pt idx="831">
                  <c:v>6.4387102395038296</c:v>
                </c:pt>
                <c:pt idx="832">
                  <c:v>6.3957507416197501</c:v>
                </c:pt>
                <c:pt idx="833">
                  <c:v>6.3703725954533903</c:v>
                </c:pt>
                <c:pt idx="834">
                  <c:v>6.3703725954533903</c:v>
                </c:pt>
                <c:pt idx="835">
                  <c:v>6.3703725954533903</c:v>
                </c:pt>
                <c:pt idx="836">
                  <c:v>6.3703725954533903</c:v>
                </c:pt>
                <c:pt idx="837">
                  <c:v>6.3929228703180998</c:v>
                </c:pt>
                <c:pt idx="838">
                  <c:v>6.4302847716991502</c:v>
                </c:pt>
                <c:pt idx="839">
                  <c:v>6.4830009764468199</c:v>
                </c:pt>
                <c:pt idx="840">
                  <c:v>6.5623675171656899</c:v>
                </c:pt>
                <c:pt idx="841">
                  <c:v>6.5313034218901898</c:v>
                </c:pt>
                <c:pt idx="842">
                  <c:v>6.5313034218901898</c:v>
                </c:pt>
                <c:pt idx="843">
                  <c:v>6.5313034218901898</c:v>
                </c:pt>
                <c:pt idx="844">
                  <c:v>6.5931863897505503</c:v>
                </c:pt>
                <c:pt idx="845">
                  <c:v>6.6693547875578103</c:v>
                </c:pt>
                <c:pt idx="846">
                  <c:v>6.6459455047194398</c:v>
                </c:pt>
                <c:pt idx="847">
                  <c:v>6.7114142517106696</c:v>
                </c:pt>
                <c:pt idx="848">
                  <c:v>6.7954102100636202</c:v>
                </c:pt>
                <c:pt idx="849">
                  <c:v>6.7954102100636202</c:v>
                </c:pt>
                <c:pt idx="850">
                  <c:v>6.7954102100636202</c:v>
                </c:pt>
                <c:pt idx="851">
                  <c:v>6.8157051268795499</c:v>
                </c:pt>
                <c:pt idx="852">
                  <c:v>6.8879454337545098</c:v>
                </c:pt>
                <c:pt idx="853">
                  <c:v>6.7591687613964098</c:v>
                </c:pt>
                <c:pt idx="854">
                  <c:v>6.9068256376024699</c:v>
                </c:pt>
                <c:pt idx="855">
                  <c:v>7.0169732648830596</c:v>
                </c:pt>
                <c:pt idx="856">
                  <c:v>7.0169732648830596</c:v>
                </c:pt>
                <c:pt idx="857">
                  <c:v>7.0169732648830596</c:v>
                </c:pt>
                <c:pt idx="858">
                  <c:v>6.9451523039064096</c:v>
                </c:pt>
                <c:pt idx="859">
                  <c:v>7.0868522645717098</c:v>
                </c:pt>
                <c:pt idx="860">
                  <c:v>7.1428398737743501</c:v>
                </c:pt>
                <c:pt idx="861">
                  <c:v>6.71667467750689</c:v>
                </c:pt>
                <c:pt idx="862">
                  <c:v>6.8525207999003399</c:v>
                </c:pt>
                <c:pt idx="863">
                  <c:v>6.8525207999003399</c:v>
                </c:pt>
                <c:pt idx="864">
                  <c:v>6.8525207999003399</c:v>
                </c:pt>
                <c:pt idx="865">
                  <c:v>7.0672512895202901</c:v>
                </c:pt>
                <c:pt idx="866">
                  <c:v>7.0908983291784802</c:v>
                </c:pt>
                <c:pt idx="867">
                  <c:v>6.8058601056777803</c:v>
                </c:pt>
                <c:pt idx="868">
                  <c:v>6.8695459673488797</c:v>
                </c:pt>
                <c:pt idx="869">
                  <c:v>6.8324494269205402</c:v>
                </c:pt>
                <c:pt idx="870">
                  <c:v>6.8324494269205402</c:v>
                </c:pt>
                <c:pt idx="871">
                  <c:v>6.8324494269205402</c:v>
                </c:pt>
                <c:pt idx="872">
                  <c:v>6.9345923202012898</c:v>
                </c:pt>
                <c:pt idx="873">
                  <c:v>6.9761706562858397</c:v>
                </c:pt>
                <c:pt idx="874">
                  <c:v>7.1013233254148203</c:v>
                </c:pt>
                <c:pt idx="875">
                  <c:v>7.2655939353724301</c:v>
                </c:pt>
                <c:pt idx="876">
                  <c:v>7.2425689722515898</c:v>
                </c:pt>
                <c:pt idx="877">
                  <c:v>7.2425689722515898</c:v>
                </c:pt>
                <c:pt idx="878">
                  <c:v>7.2425689722515898</c:v>
                </c:pt>
                <c:pt idx="879">
                  <c:v>7.2425689722515898</c:v>
                </c:pt>
                <c:pt idx="880">
                  <c:v>7.2488023125720096</c:v>
                </c:pt>
                <c:pt idx="881">
                  <c:v>7.2690849274857303</c:v>
                </c:pt>
                <c:pt idx="882">
                  <c:v>7.3710899292562599</c:v>
                </c:pt>
                <c:pt idx="883">
                  <c:v>7.4453513541512804</c:v>
                </c:pt>
                <c:pt idx="884">
                  <c:v>7.4453513541512804</c:v>
                </c:pt>
                <c:pt idx="885">
                  <c:v>7.4453513541512804</c:v>
                </c:pt>
                <c:pt idx="886">
                  <c:v>7.3434832262420304</c:v>
                </c:pt>
                <c:pt idx="887">
                  <c:v>7.40261893788007</c:v>
                </c:pt>
                <c:pt idx="888">
                  <c:v>7.3039820331085403</c:v>
                </c:pt>
                <c:pt idx="889">
                  <c:v>7.2923003537536699</c:v>
                </c:pt>
                <c:pt idx="890">
                  <c:v>6.9549621531852601</c:v>
                </c:pt>
                <c:pt idx="891">
                  <c:v>6.9549621531852601</c:v>
                </c:pt>
                <c:pt idx="892">
                  <c:v>6.9549621531852601</c:v>
                </c:pt>
                <c:pt idx="893">
                  <c:v>6.92174318779582</c:v>
                </c:pt>
                <c:pt idx="894">
                  <c:v>6.9751184941432696</c:v>
                </c:pt>
                <c:pt idx="895">
                  <c:v>6.9249245898806597</c:v>
                </c:pt>
                <c:pt idx="896">
                  <c:v>6.8533717491589998</c:v>
                </c:pt>
                <c:pt idx="897">
                  <c:v>6.9579923244575301</c:v>
                </c:pt>
                <c:pt idx="898">
                  <c:v>6.9579923244575301</c:v>
                </c:pt>
                <c:pt idx="899">
                  <c:v>6.9579923244575301</c:v>
                </c:pt>
                <c:pt idx="900">
                  <c:v>7.1258333797597402</c:v>
                </c:pt>
                <c:pt idx="901">
                  <c:v>7.0101796948495698</c:v>
                </c:pt>
                <c:pt idx="902">
                  <c:v>7.0622404397765104</c:v>
                </c:pt>
                <c:pt idx="903">
                  <c:v>7.1322681783108202</c:v>
                </c:pt>
                <c:pt idx="904">
                  <c:v>7.2606243646797397</c:v>
                </c:pt>
                <c:pt idx="905">
                  <c:v>7.2606243646797397</c:v>
                </c:pt>
                <c:pt idx="906">
                  <c:v>7.2606243646797397</c:v>
                </c:pt>
                <c:pt idx="907">
                  <c:v>7.1943462797020299</c:v>
                </c:pt>
                <c:pt idx="908">
                  <c:v>7.0338502675047696</c:v>
                </c:pt>
                <c:pt idx="909">
                  <c:v>7.2251450674147399</c:v>
                </c:pt>
                <c:pt idx="910">
                  <c:v>7.1114771783846997</c:v>
                </c:pt>
                <c:pt idx="911">
                  <c:v>8.0873476995412901</c:v>
                </c:pt>
                <c:pt idx="912">
                  <c:v>8.0873476995412901</c:v>
                </c:pt>
                <c:pt idx="913">
                  <c:v>8.0873476995412901</c:v>
                </c:pt>
                <c:pt idx="914">
                  <c:v>8.0483888594738993</c:v>
                </c:pt>
                <c:pt idx="915">
                  <c:v>8.0483888594738993</c:v>
                </c:pt>
                <c:pt idx="916">
                  <c:v>7.9577633638398497</c:v>
                </c:pt>
                <c:pt idx="917">
                  <c:v>7.7655052137420304</c:v>
                </c:pt>
                <c:pt idx="918">
                  <c:v>7.7929458928908302</c:v>
                </c:pt>
                <c:pt idx="919">
                  <c:v>7.7929458928908302</c:v>
                </c:pt>
                <c:pt idx="920">
                  <c:v>7.7929458928908302</c:v>
                </c:pt>
                <c:pt idx="921">
                  <c:v>7.8439925840671298</c:v>
                </c:pt>
                <c:pt idx="922">
                  <c:v>7.6163261628670798</c:v>
                </c:pt>
                <c:pt idx="923">
                  <c:v>7.7664212827085199</c:v>
                </c:pt>
                <c:pt idx="924">
                  <c:v>7.7610786983592499</c:v>
                </c:pt>
                <c:pt idx="925">
                  <c:v>7.7729870131060297</c:v>
                </c:pt>
                <c:pt idx="926">
                  <c:v>7.7729870131060297</c:v>
                </c:pt>
                <c:pt idx="927">
                  <c:v>7.7729870131060297</c:v>
                </c:pt>
                <c:pt idx="928">
                  <c:v>7.6800956919901697</c:v>
                </c:pt>
                <c:pt idx="929">
                  <c:v>7.6426958008608796</c:v>
                </c:pt>
                <c:pt idx="930">
                  <c:v>7.7727750024737201</c:v>
                </c:pt>
                <c:pt idx="931">
                  <c:v>7.7123791645321402</c:v>
                </c:pt>
                <c:pt idx="932">
                  <c:v>7.6521324383192404</c:v>
                </c:pt>
                <c:pt idx="933">
                  <c:v>7.6521324383192404</c:v>
                </c:pt>
                <c:pt idx="934">
                  <c:v>7.6521324383192404</c:v>
                </c:pt>
                <c:pt idx="935">
                  <c:v>7.7719473641224903</c:v>
                </c:pt>
                <c:pt idx="936">
                  <c:v>7.8417031040138099</c:v>
                </c:pt>
                <c:pt idx="937">
                  <c:v>7.6743251807414996</c:v>
                </c:pt>
                <c:pt idx="938">
                  <c:v>7.5736948008580098</c:v>
                </c:pt>
                <c:pt idx="939">
                  <c:v>7.5454510142614604</c:v>
                </c:pt>
                <c:pt idx="940">
                  <c:v>7.5454510142614604</c:v>
                </c:pt>
                <c:pt idx="941">
                  <c:v>7.5454510142614604</c:v>
                </c:pt>
                <c:pt idx="942">
                  <c:v>7.4802626759743598</c:v>
                </c:pt>
                <c:pt idx="943">
                  <c:v>7.3990832675811999</c:v>
                </c:pt>
                <c:pt idx="944">
                  <c:v>7.2478860512938601</c:v>
                </c:pt>
                <c:pt idx="945">
                  <c:v>7.3090609638483102</c:v>
                </c:pt>
                <c:pt idx="946">
                  <c:v>7.31246547554505</c:v>
                </c:pt>
                <c:pt idx="947">
                  <c:v>7.31246547554505</c:v>
                </c:pt>
                <c:pt idx="948">
                  <c:v>7.31246547554505</c:v>
                </c:pt>
                <c:pt idx="949">
                  <c:v>7.4213739147551703</c:v>
                </c:pt>
                <c:pt idx="950">
                  <c:v>7.4223770397566096</c:v>
                </c:pt>
                <c:pt idx="951">
                  <c:v>7.5150830266952102</c:v>
                </c:pt>
                <c:pt idx="952">
                  <c:v>7.1849834254943401</c:v>
                </c:pt>
                <c:pt idx="953">
                  <c:v>7.1058803619848501</c:v>
                </c:pt>
                <c:pt idx="954">
                  <c:v>7.1058803619848501</c:v>
                </c:pt>
                <c:pt idx="955">
                  <c:v>7.1058803619848501</c:v>
                </c:pt>
                <c:pt idx="956">
                  <c:v>7.3064493703529596</c:v>
                </c:pt>
                <c:pt idx="957">
                  <c:v>7.3082167270617697</c:v>
                </c:pt>
                <c:pt idx="958">
                  <c:v>7.3673028970484298</c:v>
                </c:pt>
                <c:pt idx="959">
                  <c:v>7.2841788214101904</c:v>
                </c:pt>
                <c:pt idx="960">
                  <c:v>7.3434729334681803</c:v>
                </c:pt>
                <c:pt idx="961">
                  <c:v>7.3434729334681803</c:v>
                </c:pt>
                <c:pt idx="962">
                  <c:v>7.3434729334681803</c:v>
                </c:pt>
                <c:pt idx="963">
                  <c:v>7.2554800749950603</c:v>
                </c:pt>
                <c:pt idx="964">
                  <c:v>7.3989840325330398</c:v>
                </c:pt>
                <c:pt idx="965">
                  <c:v>7.5061423373828697</c:v>
                </c:pt>
                <c:pt idx="966">
                  <c:v>7.4858069589916196</c:v>
                </c:pt>
                <c:pt idx="967">
                  <c:v>7.5042519794767699</c:v>
                </c:pt>
                <c:pt idx="968">
                  <c:v>7.5042519794767699</c:v>
                </c:pt>
                <c:pt idx="969">
                  <c:v>7.5042519794767699</c:v>
                </c:pt>
                <c:pt idx="970">
                  <c:v>7.7277673199009698</c:v>
                </c:pt>
                <c:pt idx="971">
                  <c:v>7.7023439658744497</c:v>
                </c:pt>
                <c:pt idx="972">
                  <c:v>7.8066167170814804</c:v>
                </c:pt>
                <c:pt idx="973">
                  <c:v>7.7958980800517299</c:v>
                </c:pt>
                <c:pt idx="974">
                  <c:v>7.76485725494289</c:v>
                </c:pt>
                <c:pt idx="975">
                  <c:v>7.76485725494289</c:v>
                </c:pt>
                <c:pt idx="976">
                  <c:v>7.76485725494289</c:v>
                </c:pt>
                <c:pt idx="977">
                  <c:v>7.76485725494289</c:v>
                </c:pt>
                <c:pt idx="978">
                  <c:v>7.7462980752846304</c:v>
                </c:pt>
                <c:pt idx="979">
                  <c:v>7.8635254286653398</c:v>
                </c:pt>
                <c:pt idx="980">
                  <c:v>7.9117966207196204</c:v>
                </c:pt>
                <c:pt idx="981">
                  <c:v>7.9393081363662903</c:v>
                </c:pt>
                <c:pt idx="982">
                  <c:v>7.9393081363662903</c:v>
                </c:pt>
                <c:pt idx="983">
                  <c:v>7.9393081363662903</c:v>
                </c:pt>
                <c:pt idx="984">
                  <c:v>8.0551877071413696</c:v>
                </c:pt>
                <c:pt idx="985">
                  <c:v>8.0437655062195308</c:v>
                </c:pt>
                <c:pt idx="986">
                  <c:v>8.0370664459287209</c:v>
                </c:pt>
                <c:pt idx="987">
                  <c:v>8.1622037258315103</c:v>
                </c:pt>
                <c:pt idx="988">
                  <c:v>8.2305044475424598</c:v>
                </c:pt>
                <c:pt idx="989">
                  <c:v>8.2305044475424598</c:v>
                </c:pt>
                <c:pt idx="990">
                  <c:v>8.2305044475424598</c:v>
                </c:pt>
                <c:pt idx="991">
                  <c:v>8.1685675220984493</c:v>
                </c:pt>
                <c:pt idx="992">
                  <c:v>8.1273100955975792</c:v>
                </c:pt>
                <c:pt idx="993">
                  <c:v>8.0004169888118195</c:v>
                </c:pt>
                <c:pt idx="994">
                  <c:v>7.9529311745092901</c:v>
                </c:pt>
                <c:pt idx="995">
                  <c:v>7.9867567428771</c:v>
                </c:pt>
                <c:pt idx="996">
                  <c:v>7.9867567428771</c:v>
                </c:pt>
                <c:pt idx="997">
                  <c:v>7.9867567428771</c:v>
                </c:pt>
                <c:pt idx="998">
                  <c:v>7.8144822236274196</c:v>
                </c:pt>
                <c:pt idx="999">
                  <c:v>7.9322976119733797</c:v>
                </c:pt>
                <c:pt idx="1000">
                  <c:v>8.0387575256443302</c:v>
                </c:pt>
                <c:pt idx="1001">
                  <c:v>8.09979057005458</c:v>
                </c:pt>
                <c:pt idx="1002">
                  <c:v>8.1293955378681702</c:v>
                </c:pt>
                <c:pt idx="1003">
                  <c:v>7.0175023013226197</c:v>
                </c:pt>
                <c:pt idx="1004">
                  <c:v>7.0175023013226197</c:v>
                </c:pt>
                <c:pt idx="1005">
                  <c:v>7.06189086107692</c:v>
                </c:pt>
                <c:pt idx="1006">
                  <c:v>7.0446893305538403</c:v>
                </c:pt>
                <c:pt idx="1007">
                  <c:v>7.0409584058537398</c:v>
                </c:pt>
                <c:pt idx="1008">
                  <c:v>7.0744458522211202</c:v>
                </c:pt>
                <c:pt idx="1009">
                  <c:v>7.1203803186836296</c:v>
                </c:pt>
                <c:pt idx="1010">
                  <c:v>7.1203803186836296</c:v>
                </c:pt>
                <c:pt idx="1011">
                  <c:v>7.1203803186836296</c:v>
                </c:pt>
                <c:pt idx="1012">
                  <c:v>7.1499819374536902</c:v>
                </c:pt>
                <c:pt idx="1013">
                  <c:v>7.1274577410984401</c:v>
                </c:pt>
                <c:pt idx="1014">
                  <c:v>7.3232298424237499</c:v>
                </c:pt>
                <c:pt idx="1015">
                  <c:v>7.4036762732325796</c:v>
                </c:pt>
                <c:pt idx="1016">
                  <c:v>7.4148545864224298</c:v>
                </c:pt>
                <c:pt idx="1017">
                  <c:v>7.4148545864224298</c:v>
                </c:pt>
                <c:pt idx="1018">
                  <c:v>7.4148545864224298</c:v>
                </c:pt>
                <c:pt idx="1019">
                  <c:v>7.3842016129310997</c:v>
                </c:pt>
                <c:pt idx="1020">
                  <c:v>7.3787079030977898</c:v>
                </c:pt>
                <c:pt idx="1021">
                  <c:v>7.3575917462592804</c:v>
                </c:pt>
                <c:pt idx="1022">
                  <c:v>7.2795303233736801</c:v>
                </c:pt>
                <c:pt idx="1023">
                  <c:v>7.4949905407272199</c:v>
                </c:pt>
                <c:pt idx="1024">
                  <c:v>7.4949905407272199</c:v>
                </c:pt>
                <c:pt idx="1025">
                  <c:v>7.4949905407272199</c:v>
                </c:pt>
                <c:pt idx="1026">
                  <c:v>7.3911084891440604</c:v>
                </c:pt>
                <c:pt idx="1027">
                  <c:v>7.3709700340092104</c:v>
                </c:pt>
                <c:pt idx="1028">
                  <c:v>7.2382982262141304</c:v>
                </c:pt>
                <c:pt idx="1029">
                  <c:v>7.2805856790720904</c:v>
                </c:pt>
                <c:pt idx="1030">
                  <c:v>7.4065235072755797</c:v>
                </c:pt>
                <c:pt idx="1031">
                  <c:v>7.4065235072755797</c:v>
                </c:pt>
                <c:pt idx="1032">
                  <c:v>7.4065235072755797</c:v>
                </c:pt>
                <c:pt idx="1033">
                  <c:v>7.4785976205565001</c:v>
                </c:pt>
                <c:pt idx="1034">
                  <c:v>7.5323696886682399</c:v>
                </c:pt>
                <c:pt idx="1035">
                  <c:v>7.4119417605878102</c:v>
                </c:pt>
                <c:pt idx="1036">
                  <c:v>7.2610629584116104</c:v>
                </c:pt>
                <c:pt idx="1037">
                  <c:v>7.3601372597740999</c:v>
                </c:pt>
                <c:pt idx="1038">
                  <c:v>7.3601372597740999</c:v>
                </c:pt>
                <c:pt idx="1039">
                  <c:v>7.3601372597740999</c:v>
                </c:pt>
                <c:pt idx="1040">
                  <c:v>7.4026124948752097</c:v>
                </c:pt>
                <c:pt idx="1041">
                  <c:v>7.2413658911149099</c:v>
                </c:pt>
                <c:pt idx="1042">
                  <c:v>7.1133105189672197</c:v>
                </c:pt>
                <c:pt idx="1043">
                  <c:v>7.1420549867732497</c:v>
                </c:pt>
                <c:pt idx="1044">
                  <c:v>7.25080482879443</c:v>
                </c:pt>
                <c:pt idx="1045">
                  <c:v>7.25080482879443</c:v>
                </c:pt>
                <c:pt idx="1046">
                  <c:v>7.25080482879443</c:v>
                </c:pt>
                <c:pt idx="1047">
                  <c:v>7.2841038841749297</c:v>
                </c:pt>
                <c:pt idx="1048">
                  <c:v>7.23456727132554</c:v>
                </c:pt>
                <c:pt idx="1049">
                  <c:v>7.2481387852643397</c:v>
                </c:pt>
                <c:pt idx="1050">
                  <c:v>7.3032927192611501</c:v>
                </c:pt>
                <c:pt idx="1051">
                  <c:v>7.4038916047908501</c:v>
                </c:pt>
                <c:pt idx="1052">
                  <c:v>7.4038916047908501</c:v>
                </c:pt>
                <c:pt idx="1053">
                  <c:v>7.4038916047908501</c:v>
                </c:pt>
                <c:pt idx="1054">
                  <c:v>7.3940028997209097</c:v>
                </c:pt>
                <c:pt idx="1055">
                  <c:v>7.5120645804038197</c:v>
                </c:pt>
                <c:pt idx="1056">
                  <c:v>7.6100103364471297</c:v>
                </c:pt>
                <c:pt idx="1057">
                  <c:v>7.6100103364471297</c:v>
                </c:pt>
                <c:pt idx="1058">
                  <c:v>7.6636170234218604</c:v>
                </c:pt>
                <c:pt idx="1059">
                  <c:v>7.6636170234218604</c:v>
                </c:pt>
                <c:pt idx="1060">
                  <c:v>7.6636170234218604</c:v>
                </c:pt>
                <c:pt idx="1061">
                  <c:v>7.4849889250245099</c:v>
                </c:pt>
                <c:pt idx="1062">
                  <c:v>7.6024038561129998</c:v>
                </c:pt>
                <c:pt idx="1063">
                  <c:v>7.29716605922206</c:v>
                </c:pt>
                <c:pt idx="1064">
                  <c:v>7.32335374926733</c:v>
                </c:pt>
                <c:pt idx="1065">
                  <c:v>7.31460670576101</c:v>
                </c:pt>
                <c:pt idx="1066">
                  <c:v>7.31460670576101</c:v>
                </c:pt>
                <c:pt idx="1067">
                  <c:v>7.31460670576101</c:v>
                </c:pt>
                <c:pt idx="1068">
                  <c:v>7.1696856112639997</c:v>
                </c:pt>
                <c:pt idx="1069">
                  <c:v>7.2812101989509097</c:v>
                </c:pt>
                <c:pt idx="1070">
                  <c:v>7.2842479963779798</c:v>
                </c:pt>
                <c:pt idx="1071">
                  <c:v>7.3754982236452697</c:v>
                </c:pt>
                <c:pt idx="1072">
                  <c:v>7.4471083401855998</c:v>
                </c:pt>
                <c:pt idx="1073">
                  <c:v>7.4471083401855998</c:v>
                </c:pt>
                <c:pt idx="1074">
                  <c:v>7.4471083401855998</c:v>
                </c:pt>
                <c:pt idx="1075">
                  <c:v>7.6319426781177002</c:v>
                </c:pt>
                <c:pt idx="1076">
                  <c:v>7.54106826271655</c:v>
                </c:pt>
                <c:pt idx="1077">
                  <c:v>7.5207384669647999</c:v>
                </c:pt>
                <c:pt idx="1078">
                  <c:v>7.5921900129476496</c:v>
                </c:pt>
                <c:pt idx="1079">
                  <c:v>7.6694864672667702</c:v>
                </c:pt>
                <c:pt idx="1080">
                  <c:v>7.6694864672667702</c:v>
                </c:pt>
                <c:pt idx="1081">
                  <c:v>7.6694864672667702</c:v>
                </c:pt>
                <c:pt idx="1082">
                  <c:v>7.7777643394689999</c:v>
                </c:pt>
                <c:pt idx="1083">
                  <c:v>7.7396263313995002</c:v>
                </c:pt>
                <c:pt idx="1084">
                  <c:v>7.6441323533203498</c:v>
                </c:pt>
                <c:pt idx="1085">
                  <c:v>7.5800061757300199</c:v>
                </c:pt>
                <c:pt idx="1086">
                  <c:v>7.5135474475261796</c:v>
                </c:pt>
                <c:pt idx="1087">
                  <c:v>7.5135474475261796</c:v>
                </c:pt>
                <c:pt idx="1088">
                  <c:v>7.5135474475261796</c:v>
                </c:pt>
                <c:pt idx="1089">
                  <c:v>7.5135474475261796</c:v>
                </c:pt>
                <c:pt idx="1090">
                  <c:v>7.5610610897990904</c:v>
                </c:pt>
                <c:pt idx="1091">
                  <c:v>7.5795576409558496</c:v>
                </c:pt>
                <c:pt idx="1092">
                  <c:v>7.5839648297190303</c:v>
                </c:pt>
                <c:pt idx="1093">
                  <c:v>7.4688183976873601</c:v>
                </c:pt>
                <c:pt idx="1094">
                  <c:v>7.4688183976873601</c:v>
                </c:pt>
                <c:pt idx="1095">
                  <c:v>6.1555336857552998</c:v>
                </c:pt>
                <c:pt idx="1096">
                  <c:v>6.1555336857552998</c:v>
                </c:pt>
                <c:pt idx="1097">
                  <c:v>6.2866976355798201</c:v>
                </c:pt>
                <c:pt idx="1098">
                  <c:v>6.3451248066936197</c:v>
                </c:pt>
                <c:pt idx="1099">
                  <c:v>6.2370458784523297</c:v>
                </c:pt>
                <c:pt idx="1100">
                  <c:v>6.2810009128580999</c:v>
                </c:pt>
                <c:pt idx="1101">
                  <c:v>6.2810009128580999</c:v>
                </c:pt>
                <c:pt idx="1102">
                  <c:v>6.2810009128580999</c:v>
                </c:pt>
                <c:pt idx="1103">
                  <c:v>6.2306048785459698</c:v>
                </c:pt>
                <c:pt idx="1104">
                  <c:v>6.1321552809313804</c:v>
                </c:pt>
                <c:pt idx="1105">
                  <c:v>6.1570637162239903</c:v>
                </c:pt>
                <c:pt idx="1106">
                  <c:v>6.2025810205897596</c:v>
                </c:pt>
                <c:pt idx="1107">
                  <c:v>6.13686505850269</c:v>
                </c:pt>
                <c:pt idx="1108">
                  <c:v>6.13686505850269</c:v>
                </c:pt>
                <c:pt idx="1109">
                  <c:v>6.13686505850269</c:v>
                </c:pt>
                <c:pt idx="1110">
                  <c:v>6.13686505850269</c:v>
                </c:pt>
                <c:pt idx="1111">
                  <c:v>5.9579217200032204</c:v>
                </c:pt>
                <c:pt idx="1112">
                  <c:v>6.0124523916151196</c:v>
                </c:pt>
                <c:pt idx="1113">
                  <c:v>6.0726346304224901</c:v>
                </c:pt>
                <c:pt idx="1114">
                  <c:v>6.0870513002670901</c:v>
                </c:pt>
                <c:pt idx="1115">
                  <c:v>6.0870513002670901</c:v>
                </c:pt>
                <c:pt idx="1116">
                  <c:v>6.0870513002670901</c:v>
                </c:pt>
                <c:pt idx="1117">
                  <c:v>6.1144730837883099</c:v>
                </c:pt>
                <c:pt idx="1118">
                  <c:v>6.2036931524791497</c:v>
                </c:pt>
                <c:pt idx="1119">
                  <c:v>6.2119609070037001</c:v>
                </c:pt>
                <c:pt idx="1120">
                  <c:v>6.1754919260984904</c:v>
                </c:pt>
                <c:pt idx="1121">
                  <c:v>6.1756516946531903</c:v>
                </c:pt>
                <c:pt idx="1122">
                  <c:v>6.1756516946531903</c:v>
                </c:pt>
                <c:pt idx="1123">
                  <c:v>6.1756516946531903</c:v>
                </c:pt>
                <c:pt idx="1124">
                  <c:v>6.0993239334176996</c:v>
                </c:pt>
                <c:pt idx="1125">
                  <c:v>6.0069251173357703</c:v>
                </c:pt>
                <c:pt idx="1126">
                  <c:v>6.0338336621720998</c:v>
                </c:pt>
                <c:pt idx="1127">
                  <c:v>6.0625018716216896</c:v>
                </c:pt>
                <c:pt idx="1128">
                  <c:v>5.9361409312192803</c:v>
                </c:pt>
                <c:pt idx="1129">
                  <c:v>5.9361409312192803</c:v>
                </c:pt>
                <c:pt idx="1130">
                  <c:v>5.9361409312192803</c:v>
                </c:pt>
                <c:pt idx="1131">
                  <c:v>5.8201676354797502</c:v>
                </c:pt>
                <c:pt idx="1132">
                  <c:v>5.9043475946718198</c:v>
                </c:pt>
                <c:pt idx="1133">
                  <c:v>6.4504888881949496</c:v>
                </c:pt>
                <c:pt idx="1134">
                  <c:v>6.2766690536707497</c:v>
                </c:pt>
                <c:pt idx="1135">
                  <c:v>6.1715533063360501</c:v>
                </c:pt>
                <c:pt idx="1136">
                  <c:v>6.1715533063360501</c:v>
                </c:pt>
                <c:pt idx="1137">
                  <c:v>6.1715533063360501</c:v>
                </c:pt>
                <c:pt idx="1138">
                  <c:v>6.2945984697369601</c:v>
                </c:pt>
                <c:pt idx="1139">
                  <c:v>6.3584327171802002</c:v>
                </c:pt>
                <c:pt idx="1140">
                  <c:v>6.6308743282606599</c:v>
                </c:pt>
                <c:pt idx="1141">
                  <c:v>6.6792383562512896</c:v>
                </c:pt>
                <c:pt idx="1142">
                  <c:v>6.8411503791929702</c:v>
                </c:pt>
                <c:pt idx="1143">
                  <c:v>6.8411503791929702</c:v>
                </c:pt>
                <c:pt idx="1144">
                  <c:v>6.8411503791929702</c:v>
                </c:pt>
                <c:pt idx="1145">
                  <c:v>6.8411503791929702</c:v>
                </c:pt>
                <c:pt idx="1146">
                  <c:v>6.7340759038593703</c:v>
                </c:pt>
                <c:pt idx="1147">
                  <c:v>6.7036759163315596</c:v>
                </c:pt>
                <c:pt idx="1148">
                  <c:v>6.5503246761056797</c:v>
                </c:pt>
                <c:pt idx="1149">
                  <c:v>6.5894259913248803</c:v>
                </c:pt>
                <c:pt idx="1150">
                  <c:v>6.5894259913248803</c:v>
                </c:pt>
                <c:pt idx="1151">
                  <c:v>6.5894259913248803</c:v>
                </c:pt>
                <c:pt idx="1152">
                  <c:v>6.5725276912523602</c:v>
                </c:pt>
                <c:pt idx="1153">
                  <c:v>6.4565173791349801</c:v>
                </c:pt>
                <c:pt idx="1154">
                  <c:v>6.5350335226146203</c:v>
                </c:pt>
                <c:pt idx="1155">
                  <c:v>6.5047704147874397</c:v>
                </c:pt>
                <c:pt idx="1156">
                  <c:v>6.7113412749980697</c:v>
                </c:pt>
                <c:pt idx="1157">
                  <c:v>6.7113412749980697</c:v>
                </c:pt>
                <c:pt idx="1158">
                  <c:v>6.7113412749980697</c:v>
                </c:pt>
                <c:pt idx="1159">
                  <c:v>6.85667035178035</c:v>
                </c:pt>
                <c:pt idx="1160">
                  <c:v>6.9097986331356003</c:v>
                </c:pt>
                <c:pt idx="1161">
                  <c:v>7.0026167693095998</c:v>
                </c:pt>
                <c:pt idx="1162">
                  <c:v>7.0060782766366403</c:v>
                </c:pt>
                <c:pt idx="1163">
                  <c:v>7.0826319969731797</c:v>
                </c:pt>
                <c:pt idx="1164">
                  <c:v>7.0826319969731797</c:v>
                </c:pt>
                <c:pt idx="1165">
                  <c:v>7.0826319969731797</c:v>
                </c:pt>
                <c:pt idx="1166">
                  <c:v>7.1633335790427797</c:v>
                </c:pt>
                <c:pt idx="1167">
                  <c:v>7.0134974286152998</c:v>
                </c:pt>
                <c:pt idx="1168">
                  <c:v>7.0244810507565401</c:v>
                </c:pt>
                <c:pt idx="1169">
                  <c:v>6.9321726477333998</c:v>
                </c:pt>
                <c:pt idx="1170">
                  <c:v>6.9236484840156001</c:v>
                </c:pt>
                <c:pt idx="1171">
                  <c:v>6.9236484840156001</c:v>
                </c:pt>
                <c:pt idx="1172">
                  <c:v>6.9236484840156001</c:v>
                </c:pt>
                <c:pt idx="1173">
                  <c:v>6.7851258919676702</c:v>
                </c:pt>
                <c:pt idx="1174">
                  <c:v>6.8596702054746199</c:v>
                </c:pt>
                <c:pt idx="1175">
                  <c:v>6.9711994567976401</c:v>
                </c:pt>
                <c:pt idx="1176">
                  <c:v>6.8770977793168599</c:v>
                </c:pt>
                <c:pt idx="1177">
                  <c:v>6.7536548142622497</c:v>
                </c:pt>
                <c:pt idx="1178">
                  <c:v>6.7536548142622497</c:v>
                </c:pt>
                <c:pt idx="1179">
                  <c:v>6.7536548142622497</c:v>
                </c:pt>
                <c:pt idx="1180">
                  <c:v>6.8793998669903997</c:v>
                </c:pt>
                <c:pt idx="1181">
                  <c:v>6.68911341265229</c:v>
                </c:pt>
                <c:pt idx="1182">
                  <c:v>6.5836306450729598</c:v>
                </c:pt>
                <c:pt idx="1183">
                  <c:v>6.7280288961203203</c:v>
                </c:pt>
                <c:pt idx="1184">
                  <c:v>6.7280288961203203</c:v>
                </c:pt>
                <c:pt idx="1185">
                  <c:v>6.3565309211417604</c:v>
                </c:pt>
                <c:pt idx="1186">
                  <c:v>6.3565309211417604</c:v>
                </c:pt>
                <c:pt idx="1187">
                  <c:v>6.1364737511631997</c:v>
                </c:pt>
                <c:pt idx="1188">
                  <c:v>6.0712237087190699</c:v>
                </c:pt>
                <c:pt idx="1189">
                  <c:v>6.0360123036575803</c:v>
                </c:pt>
                <c:pt idx="1190">
                  <c:v>6.0420415255279396</c:v>
                </c:pt>
                <c:pt idx="1191">
                  <c:v>5.9804065872529</c:v>
                </c:pt>
                <c:pt idx="1192">
                  <c:v>5.9804065872529</c:v>
                </c:pt>
                <c:pt idx="1193">
                  <c:v>5.9804065872529</c:v>
                </c:pt>
                <c:pt idx="1194">
                  <c:v>5.9893804388799001</c:v>
                </c:pt>
                <c:pt idx="1195">
                  <c:v>6.1256108578609902</c:v>
                </c:pt>
                <c:pt idx="1196">
                  <c:v>6.1225820617682398</c:v>
                </c:pt>
                <c:pt idx="1197">
                  <c:v>6.18749190915526</c:v>
                </c:pt>
                <c:pt idx="1198">
                  <c:v>6.1190390750629398</c:v>
                </c:pt>
                <c:pt idx="1199">
                  <c:v>6.1190390750629398</c:v>
                </c:pt>
                <c:pt idx="1200">
                  <c:v>6.1190390750629398</c:v>
                </c:pt>
                <c:pt idx="1201">
                  <c:v>6.04610952302966</c:v>
                </c:pt>
                <c:pt idx="1202">
                  <c:v>6.1877692622115097</c:v>
                </c:pt>
                <c:pt idx="1203">
                  <c:v>6.2832724816833903</c:v>
                </c:pt>
                <c:pt idx="1204">
                  <c:v>6.2627102671075496</c:v>
                </c:pt>
                <c:pt idx="1205">
                  <c:v>6.2612254623391896</c:v>
                </c:pt>
                <c:pt idx="1206">
                  <c:v>6.2612254623391896</c:v>
                </c:pt>
                <c:pt idx="1207">
                  <c:v>6.2612254623391896</c:v>
                </c:pt>
                <c:pt idx="1208">
                  <c:v>6.2603419333723203</c:v>
                </c:pt>
                <c:pt idx="1209">
                  <c:v>6.1799434882212703</c:v>
                </c:pt>
                <c:pt idx="1210">
                  <c:v>6.0658858241221303</c:v>
                </c:pt>
                <c:pt idx="1211">
                  <c:v>6.1611197447806498</c:v>
                </c:pt>
                <c:pt idx="1212">
                  <c:v>6.1193093763307296</c:v>
                </c:pt>
                <c:pt idx="1213">
                  <c:v>6.1193093763307296</c:v>
                </c:pt>
                <c:pt idx="1214">
                  <c:v>6.1193093763307296</c:v>
                </c:pt>
                <c:pt idx="1215">
                  <c:v>6.1766242855039097</c:v>
                </c:pt>
                <c:pt idx="1216">
                  <c:v>6.2383077894137102</c:v>
                </c:pt>
                <c:pt idx="1217">
                  <c:v>6.1491506256717496</c:v>
                </c:pt>
                <c:pt idx="1218">
                  <c:v>5.9267406053500302</c:v>
                </c:pt>
                <c:pt idx="1219">
                  <c:v>5.9055926227522804</c:v>
                </c:pt>
                <c:pt idx="1220">
                  <c:v>5.9055926227522804</c:v>
                </c:pt>
                <c:pt idx="1221">
                  <c:v>5.9055926227522804</c:v>
                </c:pt>
                <c:pt idx="1222">
                  <c:v>5.9479393019618803</c:v>
                </c:pt>
                <c:pt idx="1223">
                  <c:v>6.0406273267302604</c:v>
                </c:pt>
                <c:pt idx="1224">
                  <c:v>6.1505095574839297</c:v>
                </c:pt>
                <c:pt idx="1225">
                  <c:v>6.2454273744566198</c:v>
                </c:pt>
                <c:pt idx="1226">
                  <c:v>6.2751030145985904</c:v>
                </c:pt>
                <c:pt idx="1227">
                  <c:v>6.2751030145985904</c:v>
                </c:pt>
                <c:pt idx="1228">
                  <c:v>6.2751030145985904</c:v>
                </c:pt>
                <c:pt idx="1229">
                  <c:v>6.2572095042810396</c:v>
                </c:pt>
                <c:pt idx="1230">
                  <c:v>6.2393071654821899</c:v>
                </c:pt>
                <c:pt idx="1231">
                  <c:v>6.3585435800574199</c:v>
                </c:pt>
                <c:pt idx="1232">
                  <c:v>6.3241734748160203</c:v>
                </c:pt>
                <c:pt idx="1233">
                  <c:v>6.30218905786238</c:v>
                </c:pt>
                <c:pt idx="1234">
                  <c:v>6.30218905786238</c:v>
                </c:pt>
                <c:pt idx="1235">
                  <c:v>6.30218905786238</c:v>
                </c:pt>
                <c:pt idx="1236">
                  <c:v>6.28190437855526</c:v>
                </c:pt>
                <c:pt idx="1237">
                  <c:v>6.24697809163745</c:v>
                </c:pt>
                <c:pt idx="1238">
                  <c:v>6.2708416156659901</c:v>
                </c:pt>
                <c:pt idx="1239">
                  <c:v>6.3153796265805804</c:v>
                </c:pt>
                <c:pt idx="1240">
                  <c:v>6.3489725458734396</c:v>
                </c:pt>
                <c:pt idx="1241">
                  <c:v>6.3489725458734396</c:v>
                </c:pt>
                <c:pt idx="1242">
                  <c:v>6.3489725458734396</c:v>
                </c:pt>
                <c:pt idx="1243">
                  <c:v>6.3489725458734396</c:v>
                </c:pt>
                <c:pt idx="1244">
                  <c:v>6.3297883183867603</c:v>
                </c:pt>
                <c:pt idx="1245">
                  <c:v>6.4368957182139699</c:v>
                </c:pt>
                <c:pt idx="1246">
                  <c:v>6.4676925745153504</c:v>
                </c:pt>
                <c:pt idx="1247">
                  <c:v>6.5888724739306097</c:v>
                </c:pt>
                <c:pt idx="1248">
                  <c:v>6.5888724739306097</c:v>
                </c:pt>
                <c:pt idx="1249">
                  <c:v>6.5888724739306097</c:v>
                </c:pt>
                <c:pt idx="1250">
                  <c:v>6.68143552656952</c:v>
                </c:pt>
                <c:pt idx="1251">
                  <c:v>6.8110310366954403</c:v>
                </c:pt>
                <c:pt idx="1252">
                  <c:v>6.8424555897453203</c:v>
                </c:pt>
                <c:pt idx="1253">
                  <c:v>6.7239277350835396</c:v>
                </c:pt>
                <c:pt idx="1254">
                  <c:v>6.8777030064054703</c:v>
                </c:pt>
                <c:pt idx="1255">
                  <c:v>6.8777030064054703</c:v>
                </c:pt>
                <c:pt idx="1256">
                  <c:v>6.8777030064054703</c:v>
                </c:pt>
                <c:pt idx="1257">
                  <c:v>6.9303495690572703</c:v>
                </c:pt>
                <c:pt idx="1258">
                  <c:v>7.0411618116825396</c:v>
                </c:pt>
                <c:pt idx="1259">
                  <c:v>7.1097085057992704</c:v>
                </c:pt>
                <c:pt idx="1260">
                  <c:v>7.3310921556221196</c:v>
                </c:pt>
                <c:pt idx="1261">
                  <c:v>7.3583867329843802</c:v>
                </c:pt>
                <c:pt idx="1262">
                  <c:v>7.3583867329843802</c:v>
                </c:pt>
                <c:pt idx="1263">
                  <c:v>7.3583867329843802</c:v>
                </c:pt>
                <c:pt idx="1264">
                  <c:v>7.49088295729302</c:v>
                </c:pt>
                <c:pt idx="1265">
                  <c:v>7.2610788438865201</c:v>
                </c:pt>
                <c:pt idx="1266">
                  <c:v>7.2537186546119097</c:v>
                </c:pt>
                <c:pt idx="1267">
                  <c:v>7.1690454538280299</c:v>
                </c:pt>
                <c:pt idx="1268">
                  <c:v>7.0842396255506204</c:v>
                </c:pt>
                <c:pt idx="1269">
                  <c:v>7.0842396255506204</c:v>
                </c:pt>
                <c:pt idx="1270">
                  <c:v>7.0842396255506204</c:v>
                </c:pt>
                <c:pt idx="1271">
                  <c:v>6.8102431686286096</c:v>
                </c:pt>
                <c:pt idx="1272">
                  <c:v>6.9124470373786702</c:v>
                </c:pt>
                <c:pt idx="1273">
                  <c:v>6.6838196179520102</c:v>
                </c:pt>
                <c:pt idx="1274">
                  <c:v>6.8053356921921901</c:v>
                </c:pt>
                <c:pt idx="1275">
                  <c:v>6.8183768344771396</c:v>
                </c:pt>
                <c:pt idx="1276">
                  <c:v>6.9323122707001499</c:v>
                </c:pt>
                <c:pt idx="1277">
                  <c:v>6.9323122707001499</c:v>
                </c:pt>
                <c:pt idx="1278">
                  <c:v>6.9486841973497802</c:v>
                </c:pt>
                <c:pt idx="1279">
                  <c:v>6.9086058449827004</c:v>
                </c:pt>
                <c:pt idx="1280">
                  <c:v>6.9086058449827004</c:v>
                </c:pt>
                <c:pt idx="1281">
                  <c:v>6.9845563524014302</c:v>
                </c:pt>
                <c:pt idx="1282">
                  <c:v>7.0349153869448502</c:v>
                </c:pt>
                <c:pt idx="1283">
                  <c:v>7.0349153869448502</c:v>
                </c:pt>
                <c:pt idx="1284">
                  <c:v>7.0349153869448502</c:v>
                </c:pt>
                <c:pt idx="1285">
                  <c:v>7.0935220972405597</c:v>
                </c:pt>
                <c:pt idx="1286">
                  <c:v>7.0320056997954401</c:v>
                </c:pt>
                <c:pt idx="1287">
                  <c:v>7.0591079599075099</c:v>
                </c:pt>
                <c:pt idx="1288">
                  <c:v>7.3020392786064896</c:v>
                </c:pt>
                <c:pt idx="1289">
                  <c:v>7.23601215203304</c:v>
                </c:pt>
                <c:pt idx="1290">
                  <c:v>7.23601215203304</c:v>
                </c:pt>
                <c:pt idx="1291">
                  <c:v>7.23601215203304</c:v>
                </c:pt>
                <c:pt idx="1292">
                  <c:v>7.1940938940815702</c:v>
                </c:pt>
                <c:pt idx="1293">
                  <c:v>7.2667492064258399</c:v>
                </c:pt>
                <c:pt idx="1294">
                  <c:v>7.2625406884976602</c:v>
                </c:pt>
                <c:pt idx="1295">
                  <c:v>7.16803732608341</c:v>
                </c:pt>
                <c:pt idx="1296">
                  <c:v>7.1245672697297797</c:v>
                </c:pt>
                <c:pt idx="1297">
                  <c:v>7.1245672697297797</c:v>
                </c:pt>
                <c:pt idx="1298">
                  <c:v>7.1245672697297797</c:v>
                </c:pt>
                <c:pt idx="1299">
                  <c:v>7.2311384864332497</c:v>
                </c:pt>
                <c:pt idx="1300">
                  <c:v>7.0491463345511001</c:v>
                </c:pt>
                <c:pt idx="1301">
                  <c:v>7.1940423226827299</c:v>
                </c:pt>
                <c:pt idx="1302">
                  <c:v>7.2370376464749304</c:v>
                </c:pt>
                <c:pt idx="1303">
                  <c:v>6.95961949551325</c:v>
                </c:pt>
                <c:pt idx="1304">
                  <c:v>6.95961949551325</c:v>
                </c:pt>
                <c:pt idx="1305">
                  <c:v>6.95961949551325</c:v>
                </c:pt>
                <c:pt idx="1306">
                  <c:v>6.6005134764055002</c:v>
                </c:pt>
                <c:pt idx="1307">
                  <c:v>6.6097151164101398</c:v>
                </c:pt>
                <c:pt idx="1308">
                  <c:v>6.6849292985402302</c:v>
                </c:pt>
                <c:pt idx="1309">
                  <c:v>6.8035011616639398</c:v>
                </c:pt>
                <c:pt idx="1310">
                  <c:v>6.7414649845982897</c:v>
                </c:pt>
                <c:pt idx="1311">
                  <c:v>6.7414649845982897</c:v>
                </c:pt>
                <c:pt idx="1312">
                  <c:v>6.7414649845982897</c:v>
                </c:pt>
                <c:pt idx="1313">
                  <c:v>6.87648145628844</c:v>
                </c:pt>
                <c:pt idx="1314">
                  <c:v>6.9516828861868998</c:v>
                </c:pt>
                <c:pt idx="1315">
                  <c:v>6.9318908976327798</c:v>
                </c:pt>
                <c:pt idx="1316">
                  <c:v>7.19520847297433</c:v>
                </c:pt>
                <c:pt idx="1317">
                  <c:v>7.1915036578503599</c:v>
                </c:pt>
                <c:pt idx="1318">
                  <c:v>7.1915036578503599</c:v>
                </c:pt>
                <c:pt idx="1319">
                  <c:v>7.1915036578503599</c:v>
                </c:pt>
                <c:pt idx="1320">
                  <c:v>7.1493623805005697</c:v>
                </c:pt>
                <c:pt idx="1321">
                  <c:v>7.1516485872292801</c:v>
                </c:pt>
                <c:pt idx="1322">
                  <c:v>6.99871676236328</c:v>
                </c:pt>
                <c:pt idx="1323">
                  <c:v>7.0795905254391798</c:v>
                </c:pt>
                <c:pt idx="1324">
                  <c:v>7.0316353881025204</c:v>
                </c:pt>
                <c:pt idx="1325">
                  <c:v>7.0316353881025204</c:v>
                </c:pt>
                <c:pt idx="1326">
                  <c:v>7.0316353881025204</c:v>
                </c:pt>
                <c:pt idx="1327">
                  <c:v>7.0770583121322597</c:v>
                </c:pt>
                <c:pt idx="1328">
                  <c:v>7.1679783307280198</c:v>
                </c:pt>
                <c:pt idx="1329">
                  <c:v>7.2269703925422597</c:v>
                </c:pt>
                <c:pt idx="1330">
                  <c:v>7.2715420898085199</c:v>
                </c:pt>
                <c:pt idx="1331">
                  <c:v>7.3795345295527</c:v>
                </c:pt>
                <c:pt idx="1332">
                  <c:v>7.3795345295527</c:v>
                </c:pt>
                <c:pt idx="1333">
                  <c:v>7.3795345295527</c:v>
                </c:pt>
                <c:pt idx="1334">
                  <c:v>7.4748278854894101</c:v>
                </c:pt>
                <c:pt idx="1335">
                  <c:v>7.4575713766475697</c:v>
                </c:pt>
                <c:pt idx="1336">
                  <c:v>7.4874527092927696</c:v>
                </c:pt>
                <c:pt idx="1337">
                  <c:v>7.3960639717660497</c:v>
                </c:pt>
                <c:pt idx="1338">
                  <c:v>7.3605123483118797</c:v>
                </c:pt>
                <c:pt idx="1339">
                  <c:v>7.3605123483118797</c:v>
                </c:pt>
                <c:pt idx="1340">
                  <c:v>7.3605123483118797</c:v>
                </c:pt>
                <c:pt idx="1341">
                  <c:v>7.3605123483118797</c:v>
                </c:pt>
                <c:pt idx="1342">
                  <c:v>7.4052918746920202</c:v>
                </c:pt>
                <c:pt idx="1343">
                  <c:v>7.1524645871649399</c:v>
                </c:pt>
                <c:pt idx="1344">
                  <c:v>7.0990457224263501</c:v>
                </c:pt>
                <c:pt idx="1345">
                  <c:v>7.1964325678968502</c:v>
                </c:pt>
                <c:pt idx="1346">
                  <c:v>7.1964325678968502</c:v>
                </c:pt>
                <c:pt idx="1347">
                  <c:v>7.1964325678968502</c:v>
                </c:pt>
                <c:pt idx="1348">
                  <c:v>7.2397038974262804</c:v>
                </c:pt>
                <c:pt idx="1349">
                  <c:v>7.3009245620875198</c:v>
                </c:pt>
                <c:pt idx="1350">
                  <c:v>7.3074016033278602</c:v>
                </c:pt>
                <c:pt idx="1351">
                  <c:v>7.3056387375949603</c:v>
                </c:pt>
                <c:pt idx="1352">
                  <c:v>7.2583728292344603</c:v>
                </c:pt>
                <c:pt idx="1353">
                  <c:v>7.2583728292344603</c:v>
                </c:pt>
                <c:pt idx="1354">
                  <c:v>7.2583728292344603</c:v>
                </c:pt>
                <c:pt idx="1355">
                  <c:v>7.0465893084805202</c:v>
                </c:pt>
                <c:pt idx="1356">
                  <c:v>7.1212325437826101</c:v>
                </c:pt>
                <c:pt idx="1357">
                  <c:v>6.9984840993984303</c:v>
                </c:pt>
                <c:pt idx="1358">
                  <c:v>7.0642680492017202</c:v>
                </c:pt>
                <c:pt idx="1359">
                  <c:v>7.0343831808825197</c:v>
                </c:pt>
                <c:pt idx="1360">
                  <c:v>7.0343831808825197</c:v>
                </c:pt>
                <c:pt idx="1361">
                  <c:v>7.0343831808825197</c:v>
                </c:pt>
                <c:pt idx="1362">
                  <c:v>6.9706206054220097</c:v>
                </c:pt>
                <c:pt idx="1363">
                  <c:v>7.0904072141146601</c:v>
                </c:pt>
                <c:pt idx="1364">
                  <c:v>7.0649489693836296</c:v>
                </c:pt>
                <c:pt idx="1365">
                  <c:v>7.0630050068218999</c:v>
                </c:pt>
                <c:pt idx="1366">
                  <c:v>7.0193349595593197</c:v>
                </c:pt>
                <c:pt idx="1367">
                  <c:v>7.0193349595593197</c:v>
                </c:pt>
                <c:pt idx="1368">
                  <c:v>6.3951481773572798</c:v>
                </c:pt>
                <c:pt idx="1369">
                  <c:v>6.2989142778995699</c:v>
                </c:pt>
                <c:pt idx="1370">
                  <c:v>6.0386801385044198</c:v>
                </c:pt>
                <c:pt idx="1371">
                  <c:v>6.0852356498244404</c:v>
                </c:pt>
                <c:pt idx="1372">
                  <c:v>5.8798773393297301</c:v>
                </c:pt>
                <c:pt idx="1373">
                  <c:v>5.7897884242727997</c:v>
                </c:pt>
                <c:pt idx="1374">
                  <c:v>5.7897884242727997</c:v>
                </c:pt>
                <c:pt idx="1375">
                  <c:v>5.7897884242727997</c:v>
                </c:pt>
                <c:pt idx="1376">
                  <c:v>5.6430473333495899</c:v>
                </c:pt>
                <c:pt idx="1377">
                  <c:v>5.5780854317421404</c:v>
                </c:pt>
                <c:pt idx="1378">
                  <c:v>5.2905956007112698</c:v>
                </c:pt>
                <c:pt idx="1379">
                  <c:v>5.2588479026916302</c:v>
                </c:pt>
                <c:pt idx="1380">
                  <c:v>5.4981598448237996</c:v>
                </c:pt>
                <c:pt idx="1381">
                  <c:v>5.4981598448237996</c:v>
                </c:pt>
                <c:pt idx="1382">
                  <c:v>5.4981598448237996</c:v>
                </c:pt>
                <c:pt idx="1383">
                  <c:v>5.5070661760263704</c:v>
                </c:pt>
                <c:pt idx="1384">
                  <c:v>5.73360494767629</c:v>
                </c:pt>
                <c:pt idx="1385">
                  <c:v>5.6567575661073803</c:v>
                </c:pt>
                <c:pt idx="1386">
                  <c:v>5.4571929906002099</c:v>
                </c:pt>
                <c:pt idx="1387">
                  <c:v>5.2819738800708</c:v>
                </c:pt>
                <c:pt idx="1388">
                  <c:v>5.2819738800708</c:v>
                </c:pt>
                <c:pt idx="1389">
                  <c:v>5.2819738800708</c:v>
                </c:pt>
                <c:pt idx="1390">
                  <c:v>5.3154111218448099</c:v>
                </c:pt>
                <c:pt idx="1391">
                  <c:v>5.3137514324766402</c:v>
                </c:pt>
                <c:pt idx="1392">
                  <c:v>5.0497969518250203</c:v>
                </c:pt>
                <c:pt idx="1393">
                  <c:v>5.2152129092855599</c:v>
                </c:pt>
                <c:pt idx="1394">
                  <c:v>5.0810323535041801</c:v>
                </c:pt>
                <c:pt idx="1395">
                  <c:v>5.0810323535041801</c:v>
                </c:pt>
                <c:pt idx="1396">
                  <c:v>5.0810323535041801</c:v>
                </c:pt>
                <c:pt idx="1397">
                  <c:v>4.9905275651274401</c:v>
                </c:pt>
                <c:pt idx="1398">
                  <c:v>5.1428989342294704</c:v>
                </c:pt>
                <c:pt idx="1399">
                  <c:v>5.3418964962076103</c:v>
                </c:pt>
                <c:pt idx="1400">
                  <c:v>5.4582751157188198</c:v>
                </c:pt>
                <c:pt idx="1401">
                  <c:v>5.4080438084877303</c:v>
                </c:pt>
                <c:pt idx="1402">
                  <c:v>5.4080438084877303</c:v>
                </c:pt>
                <c:pt idx="1403">
                  <c:v>5.4080438084877303</c:v>
                </c:pt>
                <c:pt idx="1404">
                  <c:v>5.3747208278817604</c:v>
                </c:pt>
                <c:pt idx="1405">
                  <c:v>5.34610259639219</c:v>
                </c:pt>
                <c:pt idx="1406">
                  <c:v>5.5441371394326904</c:v>
                </c:pt>
                <c:pt idx="1407">
                  <c:v>5.4123309476941097</c:v>
                </c:pt>
                <c:pt idx="1408">
                  <c:v>5.3066455976817304</c:v>
                </c:pt>
                <c:pt idx="1409">
                  <c:v>5.3066455976817304</c:v>
                </c:pt>
                <c:pt idx="1410">
                  <c:v>5.3066455976817304</c:v>
                </c:pt>
                <c:pt idx="1411">
                  <c:v>5.1281375161717699</c:v>
                </c:pt>
                <c:pt idx="1412">
                  <c:v>5.15567615647997</c:v>
                </c:pt>
                <c:pt idx="1413">
                  <c:v>5.1245779254570101</c:v>
                </c:pt>
                <c:pt idx="1414">
                  <c:v>5.2772556849734</c:v>
                </c:pt>
                <c:pt idx="1415">
                  <c:v>5.22930075412234</c:v>
                </c:pt>
                <c:pt idx="1416">
                  <c:v>5.22930075412234</c:v>
                </c:pt>
                <c:pt idx="1417">
                  <c:v>5.22930075412234</c:v>
                </c:pt>
                <c:pt idx="1418">
                  <c:v>4.8964367469841301</c:v>
                </c:pt>
                <c:pt idx="1419">
                  <c:v>4.8545735335037099</c:v>
                </c:pt>
                <c:pt idx="1420">
                  <c:v>5.0010795326992801</c:v>
                </c:pt>
                <c:pt idx="1421">
                  <c:v>5.0010795326992801</c:v>
                </c:pt>
                <c:pt idx="1422">
                  <c:v>4.9995411167199402</c:v>
                </c:pt>
                <c:pt idx="1423">
                  <c:v>4.9995411167199402</c:v>
                </c:pt>
                <c:pt idx="1424">
                  <c:v>4.9995411167199402</c:v>
                </c:pt>
                <c:pt idx="1425">
                  <c:v>5.1485420431031104</c:v>
                </c:pt>
                <c:pt idx="1426">
                  <c:v>5.1026845430719296</c:v>
                </c:pt>
                <c:pt idx="1427">
                  <c:v>5.28474238153016</c:v>
                </c:pt>
                <c:pt idx="1428">
                  <c:v>5.2951215538595298</c:v>
                </c:pt>
                <c:pt idx="1429">
                  <c:v>5.2862388698334399</c:v>
                </c:pt>
                <c:pt idx="1430">
                  <c:v>5.2862388698334399</c:v>
                </c:pt>
                <c:pt idx="1431">
                  <c:v>5.2862388698334399</c:v>
                </c:pt>
                <c:pt idx="1432">
                  <c:v>5.34974154744818</c:v>
                </c:pt>
                <c:pt idx="1433">
                  <c:v>5.0939317739808301</c:v>
                </c:pt>
                <c:pt idx="1434">
                  <c:v>5.0939317739808301</c:v>
                </c:pt>
                <c:pt idx="1435">
                  <c:v>5.21293128913958</c:v>
                </c:pt>
                <c:pt idx="1436">
                  <c:v>5.0387270288571999</c:v>
                </c:pt>
                <c:pt idx="1437">
                  <c:v>5.0387270288571999</c:v>
                </c:pt>
                <c:pt idx="1438">
                  <c:v>5.0387270288571999</c:v>
                </c:pt>
                <c:pt idx="1439">
                  <c:v>5.0591386262370097</c:v>
                </c:pt>
                <c:pt idx="1440">
                  <c:v>5.0318200453132702</c:v>
                </c:pt>
                <c:pt idx="1441">
                  <c:v>5.1338002971577099</c:v>
                </c:pt>
                <c:pt idx="1442">
                  <c:v>5.10638477237615</c:v>
                </c:pt>
                <c:pt idx="1443">
                  <c:v>5.0637308006571802</c:v>
                </c:pt>
                <c:pt idx="1444">
                  <c:v>5.0637308006571802</c:v>
                </c:pt>
                <c:pt idx="1445">
                  <c:v>5.0637308006571802</c:v>
                </c:pt>
                <c:pt idx="1446">
                  <c:v>4.7558451432320199</c:v>
                </c:pt>
                <c:pt idx="1447">
                  <c:v>4.7955576591168496</c:v>
                </c:pt>
                <c:pt idx="1448">
                  <c:v>4.7267257132272897</c:v>
                </c:pt>
                <c:pt idx="1449">
                  <c:v>4.5515748495041004</c:v>
                </c:pt>
                <c:pt idx="1450">
                  <c:v>4.3077217741011404</c:v>
                </c:pt>
                <c:pt idx="1451">
                  <c:v>4.3077217741011404</c:v>
                </c:pt>
                <c:pt idx="1452">
                  <c:v>4.3077217741011404</c:v>
                </c:pt>
                <c:pt idx="1453">
                  <c:v>4.3222582468971398</c:v>
                </c:pt>
                <c:pt idx="1454">
                  <c:v>4.3222582468971398</c:v>
                </c:pt>
                <c:pt idx="1455">
                  <c:v>4.6043287442928698</c:v>
                </c:pt>
                <c:pt idx="1456">
                  <c:v>4.6509350099170499</c:v>
                </c:pt>
                <c:pt idx="1457">
                  <c:v>4.6451898929682196</c:v>
                </c:pt>
                <c:pt idx="1458">
                  <c:v>4.6451898929682196</c:v>
                </c:pt>
                <c:pt idx="1459">
                  <c:v>4.6451898929682196</c:v>
                </c:pt>
                <c:pt idx="1460">
                  <c:v>4.5582885521911596</c:v>
                </c:pt>
                <c:pt idx="1461">
                  <c:v>4.5582885521911596</c:v>
                </c:pt>
                <c:pt idx="1462">
                  <c:v>4.5454633193852096</c:v>
                </c:pt>
                <c:pt idx="1463">
                  <c:v>4.4264260059290699</c:v>
                </c:pt>
                <c:pt idx="1464">
                  <c:v>4.6855773805253698</c:v>
                </c:pt>
                <c:pt idx="1465">
                  <c:v>4.6855773805253698</c:v>
                </c:pt>
                <c:pt idx="1466">
                  <c:v>4.6855773805253698</c:v>
                </c:pt>
                <c:pt idx="1467">
                  <c:v>4.8718360218756196</c:v>
                </c:pt>
                <c:pt idx="1468">
                  <c:v>4.9220171497375098</c:v>
                </c:pt>
                <c:pt idx="1469">
                  <c:v>5.0028916223200701</c:v>
                </c:pt>
                <c:pt idx="1470">
                  <c:v>5.0176198531280596</c:v>
                </c:pt>
                <c:pt idx="1471">
                  <c:v>4.9984072524452197</c:v>
                </c:pt>
                <c:pt idx="1472">
                  <c:v>4.9984072524452197</c:v>
                </c:pt>
                <c:pt idx="1473">
                  <c:v>4.9984072524452197</c:v>
                </c:pt>
                <c:pt idx="1474">
                  <c:v>4.96405376876461</c:v>
                </c:pt>
                <c:pt idx="1475">
                  <c:v>5.1255235291326402</c:v>
                </c:pt>
                <c:pt idx="1476">
                  <c:v>5.0911993261370503</c:v>
                </c:pt>
                <c:pt idx="1477">
                  <c:v>5.1637792335013</c:v>
                </c:pt>
                <c:pt idx="1478">
                  <c:v>5.27656090438047</c:v>
                </c:pt>
                <c:pt idx="1479">
                  <c:v>5.27656090438047</c:v>
                </c:pt>
                <c:pt idx="1480">
                  <c:v>5.27656090438047</c:v>
                </c:pt>
                <c:pt idx="1481">
                  <c:v>5.27656090438047</c:v>
                </c:pt>
                <c:pt idx="1482">
                  <c:v>5.1898219499795601</c:v>
                </c:pt>
                <c:pt idx="1483">
                  <c:v>5.17707736519215</c:v>
                </c:pt>
                <c:pt idx="1484">
                  <c:v>5.2458890696700102</c:v>
                </c:pt>
                <c:pt idx="1485">
                  <c:v>5.3703715587604099</c:v>
                </c:pt>
                <c:pt idx="1486">
                  <c:v>5.3703715587604099</c:v>
                </c:pt>
                <c:pt idx="1487">
                  <c:v>5.3703715587604099</c:v>
                </c:pt>
                <c:pt idx="1488">
                  <c:v>5.3604782509725197</c:v>
                </c:pt>
                <c:pt idx="1489">
                  <c:v>5.3178637429249598</c:v>
                </c:pt>
                <c:pt idx="1490">
                  <c:v>5.4330495756158701</c:v>
                </c:pt>
                <c:pt idx="1491">
                  <c:v>5.5363101509323602</c:v>
                </c:pt>
                <c:pt idx="1492">
                  <c:v>5.5055205953638602</c:v>
                </c:pt>
                <c:pt idx="1493">
                  <c:v>5.5055205953638602</c:v>
                </c:pt>
                <c:pt idx="1494">
                  <c:v>5.5055205953638602</c:v>
                </c:pt>
                <c:pt idx="1495">
                  <c:v>5.5648155324889901</c:v>
                </c:pt>
                <c:pt idx="1496">
                  <c:v>5.6515677500134096</c:v>
                </c:pt>
                <c:pt idx="1497">
                  <c:v>5.6572992443895798</c:v>
                </c:pt>
                <c:pt idx="1498">
                  <c:v>5.5603002671741102</c:v>
                </c:pt>
                <c:pt idx="1499">
                  <c:v>5.6652420918284401</c:v>
                </c:pt>
                <c:pt idx="1500">
                  <c:v>5.6652420918284401</c:v>
                </c:pt>
                <c:pt idx="1501">
                  <c:v>5.6652420918284401</c:v>
                </c:pt>
                <c:pt idx="1502">
                  <c:v>5.6717891687658204</c:v>
                </c:pt>
                <c:pt idx="1503">
                  <c:v>5.7751890630812799</c:v>
                </c:pt>
                <c:pt idx="1504">
                  <c:v>5.8287404520559596</c:v>
                </c:pt>
                <c:pt idx="1505">
                  <c:v>5.9174630325184303</c:v>
                </c:pt>
                <c:pt idx="1506">
                  <c:v>5.9419594517786098</c:v>
                </c:pt>
                <c:pt idx="1507">
                  <c:v>5.9419594517786098</c:v>
                </c:pt>
                <c:pt idx="1508">
                  <c:v>5.9419594517786098</c:v>
                </c:pt>
                <c:pt idx="1509">
                  <c:v>5.9419594517786098</c:v>
                </c:pt>
                <c:pt idx="1510">
                  <c:v>5.9437604773013604</c:v>
                </c:pt>
                <c:pt idx="1511">
                  <c:v>5.9906150028195899</c:v>
                </c:pt>
                <c:pt idx="1512">
                  <c:v>5.97422921598511</c:v>
                </c:pt>
                <c:pt idx="1513">
                  <c:v>6.1344228974472097</c:v>
                </c:pt>
                <c:pt idx="1514">
                  <c:v>6.1344228974472097</c:v>
                </c:pt>
                <c:pt idx="1515">
                  <c:v>6.1344228974472097</c:v>
                </c:pt>
                <c:pt idx="1516">
                  <c:v>6.2523224718147699</c:v>
                </c:pt>
                <c:pt idx="1517">
                  <c:v>6.27836730583837</c:v>
                </c:pt>
                <c:pt idx="1518">
                  <c:v>6.3923991533405804</c:v>
                </c:pt>
                <c:pt idx="1519">
                  <c:v>6.3146665684631804</c:v>
                </c:pt>
                <c:pt idx="1520">
                  <c:v>6.41563359741955</c:v>
                </c:pt>
                <c:pt idx="1521">
                  <c:v>6.41563359741955</c:v>
                </c:pt>
                <c:pt idx="1522">
                  <c:v>6.41563359741955</c:v>
                </c:pt>
                <c:pt idx="1523">
                  <c:v>6.2999936010901001</c:v>
                </c:pt>
                <c:pt idx="1524">
                  <c:v>6.4020125257843503</c:v>
                </c:pt>
                <c:pt idx="1525">
                  <c:v>6.1992241988138703</c:v>
                </c:pt>
                <c:pt idx="1526">
                  <c:v>6.1144733870584096</c:v>
                </c:pt>
                <c:pt idx="1527">
                  <c:v>6.14260683385635</c:v>
                </c:pt>
                <c:pt idx="1528">
                  <c:v>6.14260683385635</c:v>
                </c:pt>
                <c:pt idx="1529">
                  <c:v>6.14260683385635</c:v>
                </c:pt>
                <c:pt idx="1530">
                  <c:v>6.3082565036570202</c:v>
                </c:pt>
                <c:pt idx="1531">
                  <c:v>6.3326651254094699</c:v>
                </c:pt>
                <c:pt idx="1532">
                  <c:v>6.3342332624810203</c:v>
                </c:pt>
                <c:pt idx="1533">
                  <c:v>6.4168448494209498</c:v>
                </c:pt>
                <c:pt idx="1534">
                  <c:v>6.4207806464683399</c:v>
                </c:pt>
                <c:pt idx="1535">
                  <c:v>6.4207806464683399</c:v>
                </c:pt>
                <c:pt idx="1536">
                  <c:v>6.4207806464683399</c:v>
                </c:pt>
                <c:pt idx="1537">
                  <c:v>6.4112443963912797</c:v>
                </c:pt>
                <c:pt idx="1538">
                  <c:v>6.4260835907406904</c:v>
                </c:pt>
                <c:pt idx="1539">
                  <c:v>6.4303874194916997</c:v>
                </c:pt>
                <c:pt idx="1540">
                  <c:v>6.5414046236344801</c:v>
                </c:pt>
                <c:pt idx="1541">
                  <c:v>6.2639683243434998</c:v>
                </c:pt>
                <c:pt idx="1542">
                  <c:v>6.2639683243434998</c:v>
                </c:pt>
                <c:pt idx="1543">
                  <c:v>6.2639683243434998</c:v>
                </c:pt>
                <c:pt idx="1544">
                  <c:v>6.2755902854230596</c:v>
                </c:pt>
                <c:pt idx="1545">
                  <c:v>6.2657621683792302</c:v>
                </c:pt>
                <c:pt idx="1546">
                  <c:v>6.1425076022411798</c:v>
                </c:pt>
                <c:pt idx="1547">
                  <c:v>6.2078221844016701</c:v>
                </c:pt>
                <c:pt idx="1548">
                  <c:v>6.3055714792744704</c:v>
                </c:pt>
                <c:pt idx="1549">
                  <c:v>6.3055714792744704</c:v>
                </c:pt>
                <c:pt idx="1550">
                  <c:v>5.3024788440056101</c:v>
                </c:pt>
                <c:pt idx="1551">
                  <c:v>5.2613552500675702</c:v>
                </c:pt>
                <c:pt idx="1552">
                  <c:v>5.3069904356266298</c:v>
                </c:pt>
                <c:pt idx="1553">
                  <c:v>5.3411883105446396</c:v>
                </c:pt>
                <c:pt idx="1554">
                  <c:v>5.2362674734903596</c:v>
                </c:pt>
                <c:pt idx="1555">
                  <c:v>5.2891993480609401</c:v>
                </c:pt>
                <c:pt idx="1556">
                  <c:v>5.2891993480609401</c:v>
                </c:pt>
                <c:pt idx="1557">
                  <c:v>5.2891993480609401</c:v>
                </c:pt>
                <c:pt idx="1558">
                  <c:v>5.2117422286018797</c:v>
                </c:pt>
                <c:pt idx="1559">
                  <c:v>5.1944361812880402</c:v>
                </c:pt>
                <c:pt idx="1560">
                  <c:v>5.1986185595260999</c:v>
                </c:pt>
                <c:pt idx="1561">
                  <c:v>5.2179827235845897</c:v>
                </c:pt>
                <c:pt idx="1562">
                  <c:v>5.2657511483494499</c:v>
                </c:pt>
                <c:pt idx="1563">
                  <c:v>5.2657511483494499</c:v>
                </c:pt>
                <c:pt idx="1564">
                  <c:v>5.2657511483494499</c:v>
                </c:pt>
                <c:pt idx="1565">
                  <c:v>5.1808153429723101</c:v>
                </c:pt>
                <c:pt idx="1566">
                  <c:v>5.1840064322287498</c:v>
                </c:pt>
                <c:pt idx="1567">
                  <c:v>5.0956599425311202</c:v>
                </c:pt>
                <c:pt idx="1568">
                  <c:v>5.0895435677297396</c:v>
                </c:pt>
                <c:pt idx="1569">
                  <c:v>5.0895435677297396</c:v>
                </c:pt>
                <c:pt idx="1570">
                  <c:v>5.0895435677297396</c:v>
                </c:pt>
                <c:pt idx="1571">
                  <c:v>5.0895435677297396</c:v>
                </c:pt>
                <c:pt idx="1572">
                  <c:v>5.1251428689104399</c:v>
                </c:pt>
                <c:pt idx="1573">
                  <c:v>5.2273532347941103</c:v>
                </c:pt>
                <c:pt idx="1574">
                  <c:v>5.2053017875743297</c:v>
                </c:pt>
                <c:pt idx="1575">
                  <c:v>5.1803253905022197</c:v>
                </c:pt>
                <c:pt idx="1576">
                  <c:v>5.3179030265982599</c:v>
                </c:pt>
                <c:pt idx="1577">
                  <c:v>5.3179030265982599</c:v>
                </c:pt>
                <c:pt idx="1578">
                  <c:v>5.3179030265982599</c:v>
                </c:pt>
                <c:pt idx="1579">
                  <c:v>5.3604780822740201</c:v>
                </c:pt>
                <c:pt idx="1580">
                  <c:v>5.3328869849141602</c:v>
                </c:pt>
                <c:pt idx="1581">
                  <c:v>5.3057855221190904</c:v>
                </c:pt>
                <c:pt idx="1582">
                  <c:v>5.3189064820675096</c:v>
                </c:pt>
                <c:pt idx="1583">
                  <c:v>5.43281240691734</c:v>
                </c:pt>
                <c:pt idx="1584">
                  <c:v>5.43281240691734</c:v>
                </c:pt>
                <c:pt idx="1585">
                  <c:v>5.43281240691734</c:v>
                </c:pt>
                <c:pt idx="1586">
                  <c:v>5.4071354518654102</c:v>
                </c:pt>
                <c:pt idx="1587">
                  <c:v>5.2259875445537096</c:v>
                </c:pt>
                <c:pt idx="1588">
                  <c:v>5.1947579145273002</c:v>
                </c:pt>
                <c:pt idx="1589">
                  <c:v>5.2410507970369897</c:v>
                </c:pt>
                <c:pt idx="1590">
                  <c:v>5.5542452223972099</c:v>
                </c:pt>
                <c:pt idx="1591">
                  <c:v>5.5542452223972099</c:v>
                </c:pt>
                <c:pt idx="1592">
                  <c:v>5.5542452223972099</c:v>
                </c:pt>
                <c:pt idx="1593">
                  <c:v>5.2057868304896902</c:v>
                </c:pt>
                <c:pt idx="1594">
                  <c:v>5.45529860130799</c:v>
                </c:pt>
                <c:pt idx="1595">
                  <c:v>5.5724904271523101</c:v>
                </c:pt>
                <c:pt idx="1596">
                  <c:v>5.68219546591921</c:v>
                </c:pt>
                <c:pt idx="1597">
                  <c:v>5.5756798275956596</c:v>
                </c:pt>
                <c:pt idx="1598">
                  <c:v>5.5756798275956596</c:v>
                </c:pt>
                <c:pt idx="1599">
                  <c:v>5.5756798275956596</c:v>
                </c:pt>
                <c:pt idx="1600">
                  <c:v>5.5047302453561198</c:v>
                </c:pt>
                <c:pt idx="1601">
                  <c:v>5.5652270615408197</c:v>
                </c:pt>
                <c:pt idx="1602">
                  <c:v>5.5923941184639103</c:v>
                </c:pt>
                <c:pt idx="1603">
                  <c:v>5.4860802855993898</c:v>
                </c:pt>
                <c:pt idx="1604">
                  <c:v>5.5526693651327799</c:v>
                </c:pt>
                <c:pt idx="1605">
                  <c:v>5.5526693651327799</c:v>
                </c:pt>
                <c:pt idx="1606">
                  <c:v>5.5526693651327799</c:v>
                </c:pt>
                <c:pt idx="1607">
                  <c:v>5.5526693651327799</c:v>
                </c:pt>
                <c:pt idx="1608">
                  <c:v>5.5476189557107096</c:v>
                </c:pt>
                <c:pt idx="1609">
                  <c:v>5.4620576954989399</c:v>
                </c:pt>
                <c:pt idx="1610">
                  <c:v>5.4580634207067202</c:v>
                </c:pt>
                <c:pt idx="1611">
                  <c:v>5.4362166003308197</c:v>
                </c:pt>
                <c:pt idx="1612">
                  <c:v>5.4362166003308197</c:v>
                </c:pt>
                <c:pt idx="1613">
                  <c:v>5.4362166003308197</c:v>
                </c:pt>
                <c:pt idx="1614">
                  <c:v>5.3673367480737699</c:v>
                </c:pt>
                <c:pt idx="1615">
                  <c:v>5.5478211212774804</c:v>
                </c:pt>
                <c:pt idx="1616">
                  <c:v>5.65655802713</c:v>
                </c:pt>
                <c:pt idx="1617">
                  <c:v>5.6653781119671498</c:v>
                </c:pt>
                <c:pt idx="1618">
                  <c:v>5.69983368870201</c:v>
                </c:pt>
                <c:pt idx="1619">
                  <c:v>5.69983368870201</c:v>
                </c:pt>
                <c:pt idx="1620">
                  <c:v>5.69983368870201</c:v>
                </c:pt>
                <c:pt idx="1621">
                  <c:v>5.6634634839764999</c:v>
                </c:pt>
                <c:pt idx="1622">
                  <c:v>5.6165187707625002</c:v>
                </c:pt>
                <c:pt idx="1623">
                  <c:v>5.6436757929468602</c:v>
                </c:pt>
                <c:pt idx="1624">
                  <c:v>5.7618743765370501</c:v>
                </c:pt>
                <c:pt idx="1625">
                  <c:v>5.7015281596050302</c:v>
                </c:pt>
                <c:pt idx="1626">
                  <c:v>5.7503960255984703</c:v>
                </c:pt>
                <c:pt idx="1627">
                  <c:v>5.7503960255984703</c:v>
                </c:pt>
                <c:pt idx="1628">
                  <c:v>5.8563435979847904</c:v>
                </c:pt>
                <c:pt idx="1629">
                  <c:v>5.9188469989880499</c:v>
                </c:pt>
                <c:pt idx="1630">
                  <c:v>6.0049455958922104</c:v>
                </c:pt>
                <c:pt idx="1631">
                  <c:v>5.9998486593529803</c:v>
                </c:pt>
                <c:pt idx="1632">
                  <c:v>5.9877677620388097</c:v>
                </c:pt>
                <c:pt idx="1633">
                  <c:v>5.9877677620388097</c:v>
                </c:pt>
                <c:pt idx="1634">
                  <c:v>5.9877677620388097</c:v>
                </c:pt>
                <c:pt idx="1635">
                  <c:v>5.9006457064657596</c:v>
                </c:pt>
                <c:pt idx="1636">
                  <c:v>5.7782118486843803</c:v>
                </c:pt>
                <c:pt idx="1637">
                  <c:v>5.7183175088567602</c:v>
                </c:pt>
                <c:pt idx="1638">
                  <c:v>5.8771791448900403</c:v>
                </c:pt>
                <c:pt idx="1639">
                  <c:v>5.94900324404861</c:v>
                </c:pt>
                <c:pt idx="1640">
                  <c:v>5.94900324404861</c:v>
                </c:pt>
                <c:pt idx="1641">
                  <c:v>6.8002826444030902</c:v>
                </c:pt>
                <c:pt idx="1642">
                  <c:v>6.6799548579141801</c:v>
                </c:pt>
                <c:pt idx="1643">
                  <c:v>6.7228858240320202</c:v>
                </c:pt>
                <c:pt idx="1644">
                  <c:v>6.7904026933055199</c:v>
                </c:pt>
                <c:pt idx="1645">
                  <c:v>6.7904026933055199</c:v>
                </c:pt>
                <c:pt idx="1646">
                  <c:v>6.7926587985617903</c:v>
                </c:pt>
                <c:pt idx="1647">
                  <c:v>6.7926587985617903</c:v>
                </c:pt>
                <c:pt idx="1648">
                  <c:v>6.7926587985617903</c:v>
                </c:pt>
                <c:pt idx="1649">
                  <c:v>6.7509007977711804</c:v>
                </c:pt>
                <c:pt idx="1650">
                  <c:v>6.8622948572432199</c:v>
                </c:pt>
                <c:pt idx="1651">
                  <c:v>6.8920164969314799</c:v>
                </c:pt>
                <c:pt idx="1652">
                  <c:v>6.8923557516057601</c:v>
                </c:pt>
                <c:pt idx="1653">
                  <c:v>6.8959814368983503</c:v>
                </c:pt>
                <c:pt idx="1654">
                  <c:v>6.8959814368983503</c:v>
                </c:pt>
                <c:pt idx="1655">
                  <c:v>6.8959814368983503</c:v>
                </c:pt>
                <c:pt idx="1656">
                  <c:v>6.9768463398962401</c:v>
                </c:pt>
                <c:pt idx="1657">
                  <c:v>6.9176844021269996</c:v>
                </c:pt>
                <c:pt idx="1658">
                  <c:v>6.8822884153861503</c:v>
                </c:pt>
                <c:pt idx="1659">
                  <c:v>6.8393460892898004</c:v>
                </c:pt>
                <c:pt idx="1660">
                  <c:v>6.8476474786365404</c:v>
                </c:pt>
                <c:pt idx="1661">
                  <c:v>6.8476474786365404</c:v>
                </c:pt>
                <c:pt idx="1662">
                  <c:v>6.8476474786365404</c:v>
                </c:pt>
                <c:pt idx="1663">
                  <c:v>6.9394345351671101</c:v>
                </c:pt>
                <c:pt idx="1664">
                  <c:v>6.9376261459956199</c:v>
                </c:pt>
                <c:pt idx="1665">
                  <c:v>7.0349827002506196</c:v>
                </c:pt>
                <c:pt idx="1666">
                  <c:v>7.0474019835746304</c:v>
                </c:pt>
                <c:pt idx="1667">
                  <c:v>7.1932129237667199</c:v>
                </c:pt>
                <c:pt idx="1668">
                  <c:v>7.1932129237667199</c:v>
                </c:pt>
                <c:pt idx="1669">
                  <c:v>7.1932129237667199</c:v>
                </c:pt>
                <c:pt idx="1670">
                  <c:v>7.0183774029971202</c:v>
                </c:pt>
                <c:pt idx="1671">
                  <c:v>6.9583087315025898</c:v>
                </c:pt>
                <c:pt idx="1672">
                  <c:v>6.8872373894667103</c:v>
                </c:pt>
                <c:pt idx="1673">
                  <c:v>6.7572072757128501</c:v>
                </c:pt>
                <c:pt idx="1674">
                  <c:v>6.7253688446143798</c:v>
                </c:pt>
                <c:pt idx="1675">
                  <c:v>6.7253688446143798</c:v>
                </c:pt>
                <c:pt idx="1676">
                  <c:v>6.7253688446143798</c:v>
                </c:pt>
                <c:pt idx="1677">
                  <c:v>6.5075618694688302</c:v>
                </c:pt>
                <c:pt idx="1678">
                  <c:v>6.4874032946538698</c:v>
                </c:pt>
                <c:pt idx="1679">
                  <c:v>6.5725686059472599</c:v>
                </c:pt>
                <c:pt idx="1680">
                  <c:v>6.87922783407575</c:v>
                </c:pt>
                <c:pt idx="1681">
                  <c:v>6.6945779104317804</c:v>
                </c:pt>
                <c:pt idx="1682">
                  <c:v>6.6945779104317804</c:v>
                </c:pt>
                <c:pt idx="1683">
                  <c:v>6.6945779104317804</c:v>
                </c:pt>
                <c:pt idx="1684">
                  <c:v>6.5391940214998696</c:v>
                </c:pt>
                <c:pt idx="1685">
                  <c:v>6.6205937394281298</c:v>
                </c:pt>
                <c:pt idx="1686">
                  <c:v>6.3472300861471096</c:v>
                </c:pt>
                <c:pt idx="1687">
                  <c:v>6.3185760520562102</c:v>
                </c:pt>
                <c:pt idx="1688">
                  <c:v>6.4725026022549699</c:v>
                </c:pt>
                <c:pt idx="1689">
                  <c:v>6.4725026022549699</c:v>
                </c:pt>
                <c:pt idx="1690">
                  <c:v>6.4725026022549699</c:v>
                </c:pt>
                <c:pt idx="1691">
                  <c:v>6.5084674559354703</c:v>
                </c:pt>
                <c:pt idx="1692">
                  <c:v>6.5232048674947301</c:v>
                </c:pt>
                <c:pt idx="1693">
                  <c:v>6.5786505141490803</c:v>
                </c:pt>
                <c:pt idx="1694">
                  <c:v>6.4683555600721796</c:v>
                </c:pt>
                <c:pt idx="1695">
                  <c:v>6.31309905606496</c:v>
                </c:pt>
                <c:pt idx="1696">
                  <c:v>6.31309905606496</c:v>
                </c:pt>
                <c:pt idx="1697">
                  <c:v>6.31309905606496</c:v>
                </c:pt>
                <c:pt idx="1698">
                  <c:v>6.3882876676448097</c:v>
                </c:pt>
                <c:pt idx="1699">
                  <c:v>6.3020246021904498</c:v>
                </c:pt>
                <c:pt idx="1700">
                  <c:v>6.2985561506320202</c:v>
                </c:pt>
                <c:pt idx="1701">
                  <c:v>6.3844404225190496</c:v>
                </c:pt>
                <c:pt idx="1702">
                  <c:v>6.3506997397604099</c:v>
                </c:pt>
                <c:pt idx="1703">
                  <c:v>6.3506997397604099</c:v>
                </c:pt>
                <c:pt idx="1704">
                  <c:v>6.3506997397604099</c:v>
                </c:pt>
                <c:pt idx="1705">
                  <c:v>6.3506997397604099</c:v>
                </c:pt>
                <c:pt idx="1706">
                  <c:v>6.2176869435859299</c:v>
                </c:pt>
                <c:pt idx="1707">
                  <c:v>6.3535643446495103</c:v>
                </c:pt>
                <c:pt idx="1708">
                  <c:v>6.3717698621375503</c:v>
                </c:pt>
                <c:pt idx="1709">
                  <c:v>6.2482299976890099</c:v>
                </c:pt>
                <c:pt idx="1710">
                  <c:v>6.2482299976890099</c:v>
                </c:pt>
                <c:pt idx="1711">
                  <c:v>6.2482299976890099</c:v>
                </c:pt>
                <c:pt idx="1712">
                  <c:v>6.0698537999659896</c:v>
                </c:pt>
                <c:pt idx="1713">
                  <c:v>6.1390111769663198</c:v>
                </c:pt>
                <c:pt idx="1714">
                  <c:v>6.2305042242789597</c:v>
                </c:pt>
                <c:pt idx="1715">
                  <c:v>6.2209333399193003</c:v>
                </c:pt>
                <c:pt idx="1716">
                  <c:v>6.1332465553419002</c:v>
                </c:pt>
                <c:pt idx="1717">
                  <c:v>6.1332465553419002</c:v>
                </c:pt>
                <c:pt idx="1718">
                  <c:v>6.1332465553419002</c:v>
                </c:pt>
                <c:pt idx="1719">
                  <c:v>6.2238711372103204</c:v>
                </c:pt>
                <c:pt idx="1720">
                  <c:v>6.2974910816304703</c:v>
                </c:pt>
                <c:pt idx="1721">
                  <c:v>6.21924057324195</c:v>
                </c:pt>
                <c:pt idx="1722">
                  <c:v>6.22100004718438</c:v>
                </c:pt>
                <c:pt idx="1723">
                  <c:v>6.1030926224717401</c:v>
                </c:pt>
                <c:pt idx="1724">
                  <c:v>6.1030926224717401</c:v>
                </c:pt>
                <c:pt idx="1725">
                  <c:v>6.1030926224717401</c:v>
                </c:pt>
                <c:pt idx="1726">
                  <c:v>6.0577846898943299</c:v>
                </c:pt>
                <c:pt idx="1727">
                  <c:v>5.7716549803763897</c:v>
                </c:pt>
                <c:pt idx="1728">
                  <c:v>5.7871421814208199</c:v>
                </c:pt>
                <c:pt idx="1729">
                  <c:v>5.7622119553438997</c:v>
                </c:pt>
                <c:pt idx="1730">
                  <c:v>5.5477582309175499</c:v>
                </c:pt>
                <c:pt idx="1731">
                  <c:v>5.5477582309175499</c:v>
                </c:pt>
                <c:pt idx="1732">
                  <c:v>5.5477582309175499</c:v>
                </c:pt>
                <c:pt idx="1733">
                  <c:v>5.8338570143897499</c:v>
                </c:pt>
                <c:pt idx="1734">
                  <c:v>5.7048325910050597</c:v>
                </c:pt>
                <c:pt idx="1735">
                  <c:v>5.6525682191102202</c:v>
                </c:pt>
                <c:pt idx="1736">
                  <c:v>5.8108988406820004</c:v>
                </c:pt>
                <c:pt idx="1737">
                  <c:v>5.8568372341095101</c:v>
                </c:pt>
                <c:pt idx="1738">
                  <c:v>5.8568372341095101</c:v>
                </c:pt>
                <c:pt idx="1739">
                  <c:v>5.8568372341095101</c:v>
                </c:pt>
                <c:pt idx="1740">
                  <c:v>5.9251430456502501</c:v>
                </c:pt>
                <c:pt idx="1741">
                  <c:v>5.7533378567483302</c:v>
                </c:pt>
                <c:pt idx="1742">
                  <c:v>5.7440706623579398</c:v>
                </c:pt>
                <c:pt idx="1743">
                  <c:v>5.6638225313423298</c:v>
                </c:pt>
                <c:pt idx="1744">
                  <c:v>5.7745195722085096</c:v>
                </c:pt>
                <c:pt idx="1745">
                  <c:v>5.7745195722085096</c:v>
                </c:pt>
                <c:pt idx="1746">
                  <c:v>5.7745195722085096</c:v>
                </c:pt>
                <c:pt idx="1747">
                  <c:v>5.7200811763659498</c:v>
                </c:pt>
                <c:pt idx="1748">
                  <c:v>5.8098368167185601</c:v>
                </c:pt>
                <c:pt idx="1749">
                  <c:v>5.6961546349953798</c:v>
                </c:pt>
                <c:pt idx="1750">
                  <c:v>5.73508227599328</c:v>
                </c:pt>
                <c:pt idx="1751">
                  <c:v>5.5764379990407003</c:v>
                </c:pt>
                <c:pt idx="1752">
                  <c:v>5.5764379990407003</c:v>
                </c:pt>
                <c:pt idx="1753">
                  <c:v>5.5764379990407003</c:v>
                </c:pt>
                <c:pt idx="1754">
                  <c:v>5.5902529355210904</c:v>
                </c:pt>
                <c:pt idx="1755">
                  <c:v>5.5223574431415399</c:v>
                </c:pt>
                <c:pt idx="1756">
                  <c:v>5.5458912485975302</c:v>
                </c:pt>
                <c:pt idx="1757">
                  <c:v>5.6932718215587101</c:v>
                </c:pt>
                <c:pt idx="1758">
                  <c:v>5.72282486985997</c:v>
                </c:pt>
                <c:pt idx="1759">
                  <c:v>5.72282486985997</c:v>
                </c:pt>
                <c:pt idx="1760">
                  <c:v>5.72282486985997</c:v>
                </c:pt>
                <c:pt idx="1761">
                  <c:v>5.8342200350362896</c:v>
                </c:pt>
                <c:pt idx="1762">
                  <c:v>5.7691331883867498</c:v>
                </c:pt>
                <c:pt idx="1763">
                  <c:v>5.9346043465550604</c:v>
                </c:pt>
                <c:pt idx="1764">
                  <c:v>5.7968300990831203</c:v>
                </c:pt>
                <c:pt idx="1765">
                  <c:v>5.8201111033044297</c:v>
                </c:pt>
                <c:pt idx="1766">
                  <c:v>5.8201111033044297</c:v>
                </c:pt>
                <c:pt idx="1767">
                  <c:v>5.8201111033044297</c:v>
                </c:pt>
                <c:pt idx="1768">
                  <c:v>5.8645903937593502</c:v>
                </c:pt>
                <c:pt idx="1769">
                  <c:v>5.7055306297442998</c:v>
                </c:pt>
                <c:pt idx="1770">
                  <c:v>5.6221984170617301</c:v>
                </c:pt>
                <c:pt idx="1771">
                  <c:v>5.62898878868309</c:v>
                </c:pt>
                <c:pt idx="1772">
                  <c:v>5.6854138615756797</c:v>
                </c:pt>
                <c:pt idx="1773">
                  <c:v>5.6854138615756797</c:v>
                </c:pt>
                <c:pt idx="1774">
                  <c:v>5.6854138615756797</c:v>
                </c:pt>
                <c:pt idx="1775">
                  <c:v>5.6691813209242898</c:v>
                </c:pt>
                <c:pt idx="1776">
                  <c:v>5.73704402456924</c:v>
                </c:pt>
                <c:pt idx="1777">
                  <c:v>5.8214873590462402</c:v>
                </c:pt>
                <c:pt idx="1778">
                  <c:v>5.8020045843733303</c:v>
                </c:pt>
                <c:pt idx="1779">
                  <c:v>5.9174973266283502</c:v>
                </c:pt>
                <c:pt idx="1780">
                  <c:v>5.9174973266283502</c:v>
                </c:pt>
                <c:pt idx="1781">
                  <c:v>5.9174973266283502</c:v>
                </c:pt>
                <c:pt idx="1782">
                  <c:v>5.9145005509509803</c:v>
                </c:pt>
                <c:pt idx="1783">
                  <c:v>5.8831529458793597</c:v>
                </c:pt>
                <c:pt idx="1784">
                  <c:v>5.9202418017506799</c:v>
                </c:pt>
                <c:pt idx="1785">
                  <c:v>5.9863694490124999</c:v>
                </c:pt>
                <c:pt idx="1786">
                  <c:v>6.0378146903980996</c:v>
                </c:pt>
                <c:pt idx="1787">
                  <c:v>6.0378146903980996</c:v>
                </c:pt>
                <c:pt idx="1788">
                  <c:v>6.0378146903980996</c:v>
                </c:pt>
                <c:pt idx="1789">
                  <c:v>6.1183316366533198</c:v>
                </c:pt>
                <c:pt idx="1790">
                  <c:v>6.1399266647941602</c:v>
                </c:pt>
                <c:pt idx="1791">
                  <c:v>6.1698290181854896</c:v>
                </c:pt>
                <c:pt idx="1792">
                  <c:v>6.1698290181854896</c:v>
                </c:pt>
                <c:pt idx="1793">
                  <c:v>6.1635331953994301</c:v>
                </c:pt>
                <c:pt idx="1794">
                  <c:v>6.1635331953994301</c:v>
                </c:pt>
                <c:pt idx="1795">
                  <c:v>6.1635331953994301</c:v>
                </c:pt>
                <c:pt idx="1796">
                  <c:v>6.0201507112720396</c:v>
                </c:pt>
                <c:pt idx="1797">
                  <c:v>6.0124607236812198</c:v>
                </c:pt>
                <c:pt idx="1798">
                  <c:v>5.9788023672819701</c:v>
                </c:pt>
                <c:pt idx="1799">
                  <c:v>5.9232771763242802</c:v>
                </c:pt>
                <c:pt idx="1800">
                  <c:v>5.8954069881115201</c:v>
                </c:pt>
                <c:pt idx="1801">
                  <c:v>5.8954069881115201</c:v>
                </c:pt>
                <c:pt idx="1802">
                  <c:v>5.8954069881115201</c:v>
                </c:pt>
                <c:pt idx="1803">
                  <c:v>5.8645951197459096</c:v>
                </c:pt>
                <c:pt idx="1804">
                  <c:v>5.82080015763579</c:v>
                </c:pt>
                <c:pt idx="1805">
                  <c:v>5.8556548778480799</c:v>
                </c:pt>
                <c:pt idx="1806">
                  <c:v>5.8583577115399903</c:v>
                </c:pt>
                <c:pt idx="1807">
                  <c:v>5.9085493424260704</c:v>
                </c:pt>
                <c:pt idx="1808">
                  <c:v>5.9085493424260704</c:v>
                </c:pt>
                <c:pt idx="1809">
                  <c:v>5.9085493424260704</c:v>
                </c:pt>
                <c:pt idx="1810">
                  <c:v>6.02325105362043</c:v>
                </c:pt>
                <c:pt idx="1811">
                  <c:v>6.0055424139508196</c:v>
                </c:pt>
                <c:pt idx="1812">
                  <c:v>6.0435659165771698</c:v>
                </c:pt>
                <c:pt idx="1813">
                  <c:v>6.0645504611156396</c:v>
                </c:pt>
                <c:pt idx="1814">
                  <c:v>6.1018094248807699</c:v>
                </c:pt>
                <c:pt idx="1815">
                  <c:v>6.1018094248807699</c:v>
                </c:pt>
                <c:pt idx="1816">
                  <c:v>6.1018094248807699</c:v>
                </c:pt>
                <c:pt idx="1817">
                  <c:v>6.0570932666720898</c:v>
                </c:pt>
                <c:pt idx="1818">
                  <c:v>6.0577538086368499</c:v>
                </c:pt>
                <c:pt idx="1819">
                  <c:v>6.0577538086368499</c:v>
                </c:pt>
                <c:pt idx="1820">
                  <c:v>6.0893525726208804</c:v>
                </c:pt>
                <c:pt idx="1821">
                  <c:v>6.04350440758577</c:v>
                </c:pt>
                <c:pt idx="1822">
                  <c:v>6.04241759702027</c:v>
                </c:pt>
                <c:pt idx="1823">
                  <c:v>6.04241759702027</c:v>
                </c:pt>
                <c:pt idx="1824">
                  <c:v>6.02247704434056</c:v>
                </c:pt>
                <c:pt idx="1825">
                  <c:v>5.8410234938705399</c:v>
                </c:pt>
                <c:pt idx="1826">
                  <c:v>5.8410234938705399</c:v>
                </c:pt>
                <c:pt idx="1827">
                  <c:v>5.9561467928538203</c:v>
                </c:pt>
                <c:pt idx="1828">
                  <c:v>5.96704351517094</c:v>
                </c:pt>
                <c:pt idx="1829">
                  <c:v>5.96704351517094</c:v>
                </c:pt>
                <c:pt idx="1830">
                  <c:v>5.96704351517094</c:v>
                </c:pt>
                <c:pt idx="1831">
                  <c:v>6.0786742168709997</c:v>
                </c:pt>
                <c:pt idx="1832">
                  <c:v>6.17767025108492</c:v>
                </c:pt>
                <c:pt idx="1833">
                  <c:v>6.2519480175726301</c:v>
                </c:pt>
                <c:pt idx="1834">
                  <c:v>6.2672092247521798</c:v>
                </c:pt>
                <c:pt idx="1835">
                  <c:v>6.2865254396997603</c:v>
                </c:pt>
                <c:pt idx="1836">
                  <c:v>6.2865254396997603</c:v>
                </c:pt>
                <c:pt idx="1837">
                  <c:v>6.2865254396997603</c:v>
                </c:pt>
                <c:pt idx="1838">
                  <c:v>6.3562417162384097</c:v>
                </c:pt>
                <c:pt idx="1839">
                  <c:v>6.3815079500044503</c:v>
                </c:pt>
                <c:pt idx="1840">
                  <c:v>6.4493497125666197</c:v>
                </c:pt>
                <c:pt idx="1841">
                  <c:v>6.4976854672778401</c:v>
                </c:pt>
                <c:pt idx="1842">
                  <c:v>6.5156022395557702</c:v>
                </c:pt>
                <c:pt idx="1843">
                  <c:v>6.5156022395557702</c:v>
                </c:pt>
                <c:pt idx="1844">
                  <c:v>6.5156022395557702</c:v>
                </c:pt>
                <c:pt idx="1845">
                  <c:v>6.5156022395557702</c:v>
                </c:pt>
                <c:pt idx="1846">
                  <c:v>6.6230164375391096</c:v>
                </c:pt>
                <c:pt idx="1847">
                  <c:v>6.5751233779029201</c:v>
                </c:pt>
                <c:pt idx="1848">
                  <c:v>6.5648718156454597</c:v>
                </c:pt>
                <c:pt idx="1849">
                  <c:v>6.4766534257421098</c:v>
                </c:pt>
                <c:pt idx="1850">
                  <c:v>6.4766534257421098</c:v>
                </c:pt>
                <c:pt idx="1851">
                  <c:v>6.4766534257421098</c:v>
                </c:pt>
                <c:pt idx="1852">
                  <c:v>6.3757368888449397</c:v>
                </c:pt>
                <c:pt idx="1853">
                  <c:v>6.4706572746512503</c:v>
                </c:pt>
                <c:pt idx="1854">
                  <c:v>6.4907760342785403</c:v>
                </c:pt>
                <c:pt idx="1855">
                  <c:v>6.49259920901771</c:v>
                </c:pt>
                <c:pt idx="1856">
                  <c:v>6.4214887328230299</c:v>
                </c:pt>
                <c:pt idx="1857">
                  <c:v>6.4214887328230299</c:v>
                </c:pt>
                <c:pt idx="1858">
                  <c:v>6.4214887328230299</c:v>
                </c:pt>
                <c:pt idx="1859">
                  <c:v>6.6041642443973299</c:v>
                </c:pt>
                <c:pt idx="1860">
                  <c:v>6.7898441121985096</c:v>
                </c:pt>
                <c:pt idx="1861">
                  <c:v>6.63455733727415</c:v>
                </c:pt>
                <c:pt idx="1862">
                  <c:v>6.7015035257427398</c:v>
                </c:pt>
                <c:pt idx="1863">
                  <c:v>6.8819620345726902</c:v>
                </c:pt>
                <c:pt idx="1864">
                  <c:v>6.8819620345726902</c:v>
                </c:pt>
                <c:pt idx="1865">
                  <c:v>6.8819620345726902</c:v>
                </c:pt>
                <c:pt idx="1866">
                  <c:v>6.9901428625128901</c:v>
                </c:pt>
                <c:pt idx="1867">
                  <c:v>7.0052329547729402</c:v>
                </c:pt>
                <c:pt idx="1868">
                  <c:v>7.0657317353052003</c:v>
                </c:pt>
                <c:pt idx="1869">
                  <c:v>6.9885919383647899</c:v>
                </c:pt>
                <c:pt idx="1870">
                  <c:v>6.9731584118726699</c:v>
                </c:pt>
                <c:pt idx="1871">
                  <c:v>6.9731584118726699</c:v>
                </c:pt>
                <c:pt idx="1872">
                  <c:v>6.9731584118726699</c:v>
                </c:pt>
                <c:pt idx="1873">
                  <c:v>6.9731584118726699</c:v>
                </c:pt>
                <c:pt idx="1874">
                  <c:v>7.0341603108792903</c:v>
                </c:pt>
                <c:pt idx="1875">
                  <c:v>7.1833811054518897</c:v>
                </c:pt>
                <c:pt idx="1876">
                  <c:v>7.1764780568110798</c:v>
                </c:pt>
                <c:pt idx="1877">
                  <c:v>7.09402086219613</c:v>
                </c:pt>
                <c:pt idx="1878">
                  <c:v>7.09402086219613</c:v>
                </c:pt>
                <c:pt idx="1879">
                  <c:v>7.09402086219613</c:v>
                </c:pt>
                <c:pt idx="1880">
                  <c:v>6.8994341213986798</c:v>
                </c:pt>
                <c:pt idx="1881">
                  <c:v>6.7042836325022899</c:v>
                </c:pt>
                <c:pt idx="1882">
                  <c:v>6.6656872360057298</c:v>
                </c:pt>
                <c:pt idx="1883">
                  <c:v>6.4896350491668899</c:v>
                </c:pt>
                <c:pt idx="1884">
                  <c:v>6.5103095135726097</c:v>
                </c:pt>
                <c:pt idx="1885">
                  <c:v>6.5103095135726097</c:v>
                </c:pt>
                <c:pt idx="1886">
                  <c:v>6.5103095135726097</c:v>
                </c:pt>
                <c:pt idx="1887">
                  <c:v>6.5859989537697903</c:v>
                </c:pt>
                <c:pt idx="1888">
                  <c:v>6.5158770926114897</c:v>
                </c:pt>
                <c:pt idx="1889">
                  <c:v>6.7213751782123898</c:v>
                </c:pt>
                <c:pt idx="1890">
                  <c:v>6.6342805182687501</c:v>
                </c:pt>
                <c:pt idx="1891">
                  <c:v>6.35378926363191</c:v>
                </c:pt>
                <c:pt idx="1892">
                  <c:v>6.35378926363191</c:v>
                </c:pt>
                <c:pt idx="1893">
                  <c:v>6.35378926363191</c:v>
                </c:pt>
                <c:pt idx="1894">
                  <c:v>5.8527021437667797</c:v>
                </c:pt>
                <c:pt idx="1895">
                  <c:v>5.9590739641819601</c:v>
                </c:pt>
                <c:pt idx="1896">
                  <c:v>5.6148201109903297</c:v>
                </c:pt>
                <c:pt idx="1897">
                  <c:v>5.1220402392914499</c:v>
                </c:pt>
                <c:pt idx="1898">
                  <c:v>5.2715243667685101</c:v>
                </c:pt>
                <c:pt idx="1899">
                  <c:v>5.2715243667685101</c:v>
                </c:pt>
                <c:pt idx="1900">
                  <c:v>5.2715243667685101</c:v>
                </c:pt>
                <c:pt idx="1901">
                  <c:v>4.75021986585348</c:v>
                </c:pt>
                <c:pt idx="1902">
                  <c:v>4.9449699803891098</c:v>
                </c:pt>
                <c:pt idx="1903">
                  <c:v>4.6651973879507702</c:v>
                </c:pt>
                <c:pt idx="1904">
                  <c:v>5.0894552378420901</c:v>
                </c:pt>
                <c:pt idx="1905">
                  <c:v>5.1702005567734002</c:v>
                </c:pt>
                <c:pt idx="1906">
                  <c:v>5.1702005567734002</c:v>
                </c:pt>
                <c:pt idx="1907">
                  <c:v>5.1702005567734002</c:v>
                </c:pt>
                <c:pt idx="1908">
                  <c:v>5.3547454261938503</c:v>
                </c:pt>
                <c:pt idx="1909">
                  <c:v>5.6713631694133797</c:v>
                </c:pt>
                <c:pt idx="1910">
                  <c:v>5.70545180144466</c:v>
                </c:pt>
                <c:pt idx="1911">
                  <c:v>5.9518691241855999</c:v>
                </c:pt>
                <c:pt idx="1912">
                  <c:v>5.8593869041151097</c:v>
                </c:pt>
                <c:pt idx="1913">
                  <c:v>5.8593869041151097</c:v>
                </c:pt>
                <c:pt idx="1914">
                  <c:v>5.8593869041151097</c:v>
                </c:pt>
                <c:pt idx="1915">
                  <c:v>5.9307219440744197</c:v>
                </c:pt>
                <c:pt idx="1916">
                  <c:v>5.5529483847212404</c:v>
                </c:pt>
                <c:pt idx="1917">
                  <c:v>5.2756003167338097</c:v>
                </c:pt>
                <c:pt idx="1918">
                  <c:v>5.0521272432664599</c:v>
                </c:pt>
                <c:pt idx="1919">
                  <c:v>5.0182802713932801</c:v>
                </c:pt>
                <c:pt idx="1920">
                  <c:v>5.0182802713932801</c:v>
                </c:pt>
                <c:pt idx="1921">
                  <c:v>5.0182802713932801</c:v>
                </c:pt>
                <c:pt idx="1922">
                  <c:v>5.3179889483043201</c:v>
                </c:pt>
                <c:pt idx="1923">
                  <c:v>5.2608243017422698</c:v>
                </c:pt>
                <c:pt idx="1924">
                  <c:v>5.4217111046114699</c:v>
                </c:pt>
                <c:pt idx="1925">
                  <c:v>5.5199258031676797</c:v>
                </c:pt>
                <c:pt idx="1926">
                  <c:v>5.5199258031676797</c:v>
                </c:pt>
                <c:pt idx="1927">
                  <c:v>5.5199258031676797</c:v>
                </c:pt>
                <c:pt idx="1928">
                  <c:v>5.5199258031676797</c:v>
                </c:pt>
                <c:pt idx="1929">
                  <c:v>5.6413980067366998</c:v>
                </c:pt>
                <c:pt idx="1930">
                  <c:v>5.7800196638009398</c:v>
                </c:pt>
                <c:pt idx="1931">
                  <c:v>5.85026811071599</c:v>
                </c:pt>
                <c:pt idx="1932">
                  <c:v>5.8971092216932197</c:v>
                </c:pt>
                <c:pt idx="1933">
                  <c:v>6.0092366252248901</c:v>
                </c:pt>
                <c:pt idx="1934">
                  <c:v>6.0092366252248901</c:v>
                </c:pt>
                <c:pt idx="1935">
                  <c:v>6.0092366252248901</c:v>
                </c:pt>
                <c:pt idx="1936">
                  <c:v>6.0887755603384797</c:v>
                </c:pt>
                <c:pt idx="1937">
                  <c:v>5.8840127584220898</c:v>
                </c:pt>
                <c:pt idx="1938">
                  <c:v>6.0500866496459098</c:v>
                </c:pt>
                <c:pt idx="1939">
                  <c:v>6.1253269982485996</c:v>
                </c:pt>
                <c:pt idx="1940">
                  <c:v>6.2179323843318004</c:v>
                </c:pt>
                <c:pt idx="1941">
                  <c:v>6.2179323843318004</c:v>
                </c:pt>
                <c:pt idx="1942">
                  <c:v>6.2179323843318004</c:v>
                </c:pt>
                <c:pt idx="1943">
                  <c:v>6.4099312632935099</c:v>
                </c:pt>
                <c:pt idx="1944">
                  <c:v>6.3048038734475602</c:v>
                </c:pt>
                <c:pt idx="1945">
                  <c:v>6.4671230981291803</c:v>
                </c:pt>
                <c:pt idx="1946">
                  <c:v>6.3137296886421996</c:v>
                </c:pt>
                <c:pt idx="1947">
                  <c:v>6.1126395601802201</c:v>
                </c:pt>
                <c:pt idx="1948">
                  <c:v>6.1126395601802201</c:v>
                </c:pt>
                <c:pt idx="1949">
                  <c:v>6.1126395601802201</c:v>
                </c:pt>
                <c:pt idx="1950">
                  <c:v>6.1905462379312803</c:v>
                </c:pt>
                <c:pt idx="1951">
                  <c:v>6.3067168909013498</c:v>
                </c:pt>
                <c:pt idx="1952">
                  <c:v>6.4090897001971197</c:v>
                </c:pt>
                <c:pt idx="1953">
                  <c:v>6.9464548582665602</c:v>
                </c:pt>
                <c:pt idx="1954">
                  <c:v>7.1099154407414202</c:v>
                </c:pt>
                <c:pt idx="1955">
                  <c:v>7.1099154407414202</c:v>
                </c:pt>
                <c:pt idx="1956">
                  <c:v>7.1099154407414202</c:v>
                </c:pt>
                <c:pt idx="1957">
                  <c:v>7.1925268095489496</c:v>
                </c:pt>
                <c:pt idx="1958">
                  <c:v>7.2523404617298501</c:v>
                </c:pt>
                <c:pt idx="1959">
                  <c:v>7.2031718777696998</c:v>
                </c:pt>
                <c:pt idx="1960">
                  <c:v>7.2158080228900801</c:v>
                </c:pt>
                <c:pt idx="1961">
                  <c:v>7.3952233345908001</c:v>
                </c:pt>
                <c:pt idx="1962">
                  <c:v>7.3952233345908001</c:v>
                </c:pt>
                <c:pt idx="1963">
                  <c:v>7.3952233345908001</c:v>
                </c:pt>
                <c:pt idx="1964">
                  <c:v>7.36353551732571</c:v>
                </c:pt>
                <c:pt idx="1965">
                  <c:v>7.5816044957740703</c:v>
                </c:pt>
                <c:pt idx="1966">
                  <c:v>7.7212103859631798</c:v>
                </c:pt>
                <c:pt idx="1967">
                  <c:v>7.6763625166614</c:v>
                </c:pt>
                <c:pt idx="1968">
                  <c:v>7.7246915626989701</c:v>
                </c:pt>
                <c:pt idx="1969">
                  <c:v>7.7246915626989701</c:v>
                </c:pt>
                <c:pt idx="1970">
                  <c:v>7.7246915626989701</c:v>
                </c:pt>
                <c:pt idx="1971">
                  <c:v>7.7246915626989701</c:v>
                </c:pt>
                <c:pt idx="1972">
                  <c:v>7.6285844112425698</c:v>
                </c:pt>
                <c:pt idx="1973">
                  <c:v>7.5028240697028101</c:v>
                </c:pt>
                <c:pt idx="1974">
                  <c:v>7.4790149855053398</c:v>
                </c:pt>
                <c:pt idx="1975">
                  <c:v>7.8600278321003296</c:v>
                </c:pt>
                <c:pt idx="1976">
                  <c:v>7.8600278321003296</c:v>
                </c:pt>
                <c:pt idx="1977">
                  <c:v>7.8600278321003296</c:v>
                </c:pt>
                <c:pt idx="1978">
                  <c:v>8.1644621244055795</c:v>
                </c:pt>
                <c:pt idx="1979">
                  <c:v>8.2677170435496894</c:v>
                </c:pt>
                <c:pt idx="1980">
                  <c:v>8.4788998204640098</c:v>
                </c:pt>
                <c:pt idx="1981">
                  <c:v>8.2636929106486807</c:v>
                </c:pt>
                <c:pt idx="1982">
                  <c:v>8.2339015613898106</c:v>
                </c:pt>
                <c:pt idx="1983">
                  <c:v>8.2339015613898106</c:v>
                </c:pt>
                <c:pt idx="1984">
                  <c:v>8.2339015613898106</c:v>
                </c:pt>
                <c:pt idx="1985">
                  <c:v>8.3740948125332508</c:v>
                </c:pt>
                <c:pt idx="1986">
                  <c:v>8.3135252980812293</c:v>
                </c:pt>
                <c:pt idx="1987">
                  <c:v>8.4277479028165292</c:v>
                </c:pt>
                <c:pt idx="1988">
                  <c:v>8.0275166940943095</c:v>
                </c:pt>
                <c:pt idx="1989">
                  <c:v>8.1713081514604191</c:v>
                </c:pt>
                <c:pt idx="1990">
                  <c:v>8.1713081514604191</c:v>
                </c:pt>
                <c:pt idx="1991">
                  <c:v>8.1713081514604191</c:v>
                </c:pt>
                <c:pt idx="1992">
                  <c:v>8.6195249517378407</c:v>
                </c:pt>
                <c:pt idx="1993">
                  <c:v>8.7489828880881397</c:v>
                </c:pt>
                <c:pt idx="1994">
                  <c:v>8.8227840720500996</c:v>
                </c:pt>
                <c:pt idx="1995">
                  <c:v>9.0779274165002803</c:v>
                </c:pt>
                <c:pt idx="1996">
                  <c:v>9.0993036602401993</c:v>
                </c:pt>
                <c:pt idx="1997">
                  <c:v>9.0993036602401993</c:v>
                </c:pt>
                <c:pt idx="1998">
                  <c:v>9.0993036602401993</c:v>
                </c:pt>
                <c:pt idx="1999">
                  <c:v>9.2972898619842894</c:v>
                </c:pt>
                <c:pt idx="2000">
                  <c:v>9.3624099800620897</c:v>
                </c:pt>
                <c:pt idx="2001">
                  <c:v>9.1425072614265002</c:v>
                </c:pt>
                <c:pt idx="2002">
                  <c:v>9.36141066788195</c:v>
                </c:pt>
                <c:pt idx="2003">
                  <c:v>9.2349937174507595</c:v>
                </c:pt>
                <c:pt idx="2004">
                  <c:v>9.2349937174507595</c:v>
                </c:pt>
                <c:pt idx="2005">
                  <c:v>9.2349937174507595</c:v>
                </c:pt>
                <c:pt idx="2006">
                  <c:v>9.1218865623175898</c:v>
                </c:pt>
                <c:pt idx="2007">
                  <c:v>8.9466675128676805</c:v>
                </c:pt>
                <c:pt idx="2008">
                  <c:v>9.0687741962689508</c:v>
                </c:pt>
                <c:pt idx="2009">
                  <c:v>9.3227942986141805</c:v>
                </c:pt>
                <c:pt idx="2010">
                  <c:v>9.3227942986141805</c:v>
                </c:pt>
                <c:pt idx="2011">
                  <c:v>9.3227942986141805</c:v>
                </c:pt>
                <c:pt idx="2012">
                  <c:v>9.3227942986141805</c:v>
                </c:pt>
                <c:pt idx="2013">
                  <c:v>9.6277944678532901</c:v>
                </c:pt>
                <c:pt idx="2014">
                  <c:v>9.7038571179780302</c:v>
                </c:pt>
                <c:pt idx="2015">
                  <c:v>10.050046439108</c:v>
                </c:pt>
                <c:pt idx="2016">
                  <c:v>10.2552820771635</c:v>
                </c:pt>
                <c:pt idx="2017">
                  <c:v>10.253798024802</c:v>
                </c:pt>
                <c:pt idx="2018">
                  <c:v>10.253798024802</c:v>
                </c:pt>
                <c:pt idx="2019">
                  <c:v>10.253798024802</c:v>
                </c:pt>
                <c:pt idx="2020">
                  <c:v>9.5860248382608901</c:v>
                </c:pt>
                <c:pt idx="2021">
                  <c:v>9.5400415815417805</c:v>
                </c:pt>
                <c:pt idx="2022">
                  <c:v>9.6614955457598697</c:v>
                </c:pt>
                <c:pt idx="2023">
                  <c:v>9.3883203019640593</c:v>
                </c:pt>
                <c:pt idx="2024">
                  <c:v>9.4285404109820607</c:v>
                </c:pt>
                <c:pt idx="2025">
                  <c:v>9.4285404109820607</c:v>
                </c:pt>
                <c:pt idx="2026">
                  <c:v>9.4285404109820607</c:v>
                </c:pt>
                <c:pt idx="2027">
                  <c:v>9.9459665934364097</c:v>
                </c:pt>
                <c:pt idx="2028">
                  <c:v>9.8307416656930293</c:v>
                </c:pt>
                <c:pt idx="2029">
                  <c:v>9.73296851483755</c:v>
                </c:pt>
                <c:pt idx="2030">
                  <c:v>9.5116711835312309</c:v>
                </c:pt>
                <c:pt idx="2031">
                  <c:v>9.3034935050143304</c:v>
                </c:pt>
                <c:pt idx="2032">
                  <c:v>9.3034935050143304</c:v>
                </c:pt>
                <c:pt idx="2033">
                  <c:v>9.3034935050143304</c:v>
                </c:pt>
                <c:pt idx="2034">
                  <c:v>9.4443932266959099</c:v>
                </c:pt>
                <c:pt idx="2035">
                  <c:v>9.4400174759037192</c:v>
                </c:pt>
                <c:pt idx="2036">
                  <c:v>9.6543526218236106</c:v>
                </c:pt>
                <c:pt idx="2037">
                  <c:v>9.6595426231750903</c:v>
                </c:pt>
                <c:pt idx="2038">
                  <c:v>9.9014968324474903</c:v>
                </c:pt>
                <c:pt idx="2039">
                  <c:v>9.9014968324474903</c:v>
                </c:pt>
                <c:pt idx="2040">
                  <c:v>9.9014968324474903</c:v>
                </c:pt>
                <c:pt idx="2041">
                  <c:v>10.347358583033699</c:v>
                </c:pt>
                <c:pt idx="2042">
                  <c:v>10.460028907844499</c:v>
                </c:pt>
                <c:pt idx="2043">
                  <c:v>10.5907589580553</c:v>
                </c:pt>
                <c:pt idx="2044">
                  <c:v>10.5842820386461</c:v>
                </c:pt>
                <c:pt idx="2045">
                  <c:v>9.9619741499425292</c:v>
                </c:pt>
                <c:pt idx="2046">
                  <c:v>9.9619741499425292</c:v>
                </c:pt>
                <c:pt idx="2047">
                  <c:v>9.9619741499425292</c:v>
                </c:pt>
                <c:pt idx="2048">
                  <c:v>9.7909071881830307</c:v>
                </c:pt>
                <c:pt idx="2049">
                  <c:v>9.5143964156081697</c:v>
                </c:pt>
                <c:pt idx="2050">
                  <c:v>9.6336239410616695</c:v>
                </c:pt>
                <c:pt idx="2051">
                  <c:v>9.7753143652408792</c:v>
                </c:pt>
                <c:pt idx="2052">
                  <c:v>9.6196071962283192</c:v>
                </c:pt>
                <c:pt idx="2053">
                  <c:v>9.6196071962283192</c:v>
                </c:pt>
                <c:pt idx="2054">
                  <c:v>9.6196071962283192</c:v>
                </c:pt>
                <c:pt idx="2055">
                  <c:v>9.9093075786701199</c:v>
                </c:pt>
                <c:pt idx="2056">
                  <c:v>10.1024254061709</c:v>
                </c:pt>
                <c:pt idx="2057">
                  <c:v>10.032752852081099</c:v>
                </c:pt>
                <c:pt idx="2058">
                  <c:v>10.347772648591899</c:v>
                </c:pt>
                <c:pt idx="2059">
                  <c:v>10.3203972405869</c:v>
                </c:pt>
                <c:pt idx="2060">
                  <c:v>10.3203972405869</c:v>
                </c:pt>
                <c:pt idx="2061">
                  <c:v>10.3203972405869</c:v>
                </c:pt>
                <c:pt idx="2062">
                  <c:v>10.1962724898871</c:v>
                </c:pt>
                <c:pt idx="2063">
                  <c:v>10.399623842430801</c:v>
                </c:pt>
                <c:pt idx="2064">
                  <c:v>10.6635203819518</c:v>
                </c:pt>
                <c:pt idx="2065">
                  <c:v>10.719719874617899</c:v>
                </c:pt>
                <c:pt idx="2066">
                  <c:v>10.812335888963201</c:v>
                </c:pt>
                <c:pt idx="2067">
                  <c:v>10.812335888963201</c:v>
                </c:pt>
                <c:pt idx="2068">
                  <c:v>10.812335888963201</c:v>
                </c:pt>
                <c:pt idx="2069">
                  <c:v>11.041476688102501</c:v>
                </c:pt>
                <c:pt idx="2070">
                  <c:v>12.2230622141039</c:v>
                </c:pt>
                <c:pt idx="2071">
                  <c:v>11.978223115731099</c:v>
                </c:pt>
                <c:pt idx="2072">
                  <c:v>11.1728386972772</c:v>
                </c:pt>
                <c:pt idx="2073">
                  <c:v>10.922250570073199</c:v>
                </c:pt>
                <c:pt idx="2074">
                  <c:v>10.922250570073199</c:v>
                </c:pt>
                <c:pt idx="2075">
                  <c:v>10.922250570073199</c:v>
                </c:pt>
                <c:pt idx="2076">
                  <c:v>10.922250570073199</c:v>
                </c:pt>
                <c:pt idx="2077">
                  <c:v>10.7917927321941</c:v>
                </c:pt>
                <c:pt idx="2078">
                  <c:v>11.2238276931578</c:v>
                </c:pt>
                <c:pt idx="2079">
                  <c:v>11.184354789387299</c:v>
                </c:pt>
                <c:pt idx="2080">
                  <c:v>11.1678851064233</c:v>
                </c:pt>
                <c:pt idx="2081">
                  <c:v>11.1678851064233</c:v>
                </c:pt>
                <c:pt idx="2082">
                  <c:v>11.1678851064233</c:v>
                </c:pt>
                <c:pt idx="2083">
                  <c:v>11.5959117791745</c:v>
                </c:pt>
                <c:pt idx="2084">
                  <c:v>11.827321172276999</c:v>
                </c:pt>
                <c:pt idx="2085">
                  <c:v>11.9248624275791</c:v>
                </c:pt>
                <c:pt idx="2086">
                  <c:v>11.9015134545837</c:v>
                </c:pt>
                <c:pt idx="2087">
                  <c:v>12.119105879217599</c:v>
                </c:pt>
                <c:pt idx="2088">
                  <c:v>12.119105879217599</c:v>
                </c:pt>
                <c:pt idx="2089">
                  <c:v>12.119105879217599</c:v>
                </c:pt>
                <c:pt idx="2090">
                  <c:v>12.3421394867517</c:v>
                </c:pt>
                <c:pt idx="2091">
                  <c:v>12.5784304091161</c:v>
                </c:pt>
                <c:pt idx="2092">
                  <c:v>12.4267150446169</c:v>
                </c:pt>
                <c:pt idx="2093">
                  <c:v>12.0101325401818</c:v>
                </c:pt>
                <c:pt idx="2094">
                  <c:v>12.474056558584</c:v>
                </c:pt>
                <c:pt idx="2095">
                  <c:v>12.474056558584</c:v>
                </c:pt>
                <c:pt idx="2096">
                  <c:v>12.474056558584</c:v>
                </c:pt>
                <c:pt idx="2097">
                  <c:v>12.549577362851201</c:v>
                </c:pt>
                <c:pt idx="2098">
                  <c:v>12.4883313706123</c:v>
                </c:pt>
                <c:pt idx="2099">
                  <c:v>13.8863746197636</c:v>
                </c:pt>
                <c:pt idx="2100">
                  <c:v>14.153209510507899</c:v>
                </c:pt>
                <c:pt idx="2101">
                  <c:v>14.036205864247901</c:v>
                </c:pt>
                <c:pt idx="2102">
                  <c:v>14.036205864247901</c:v>
                </c:pt>
                <c:pt idx="2103">
                  <c:v>14.036205864247901</c:v>
                </c:pt>
                <c:pt idx="2104">
                  <c:v>14.2707295852461</c:v>
                </c:pt>
                <c:pt idx="2105">
                  <c:v>14.263166815516</c:v>
                </c:pt>
                <c:pt idx="2106">
                  <c:v>14.5467496225183</c:v>
                </c:pt>
                <c:pt idx="2107">
                  <c:v>14.5746926319542</c:v>
                </c:pt>
                <c:pt idx="2108">
                  <c:v>15.0178685509103</c:v>
                </c:pt>
                <c:pt idx="2109">
                  <c:v>15.0178685509103</c:v>
                </c:pt>
                <c:pt idx="2110">
                  <c:v>15.0178685509103</c:v>
                </c:pt>
                <c:pt idx="2111">
                  <c:v>15.0626062724681</c:v>
                </c:pt>
                <c:pt idx="2112">
                  <c:v>15.320014959871401</c:v>
                </c:pt>
                <c:pt idx="2113">
                  <c:v>15.2008166419949</c:v>
                </c:pt>
                <c:pt idx="2114">
                  <c:v>15.2808007451187</c:v>
                </c:pt>
                <c:pt idx="2115">
                  <c:v>15.4016689133413</c:v>
                </c:pt>
                <c:pt idx="2116">
                  <c:v>15.4016689133413</c:v>
                </c:pt>
                <c:pt idx="2117">
                  <c:v>15.4016689133413</c:v>
                </c:pt>
                <c:pt idx="2118">
                  <c:v>15.352305549191801</c:v>
                </c:pt>
                <c:pt idx="2119">
                  <c:v>15.1653478987061</c:v>
                </c:pt>
                <c:pt idx="2120">
                  <c:v>14.7125784877848</c:v>
                </c:pt>
                <c:pt idx="2121">
                  <c:v>14.9260122576838</c:v>
                </c:pt>
                <c:pt idx="2122">
                  <c:v>14.791363953328601</c:v>
                </c:pt>
                <c:pt idx="2123">
                  <c:v>14.791363953328601</c:v>
                </c:pt>
                <c:pt idx="2124">
                  <c:v>14.791363953328601</c:v>
                </c:pt>
                <c:pt idx="2125">
                  <c:v>14.5722850522592</c:v>
                </c:pt>
                <c:pt idx="2126">
                  <c:v>14.805813034217101</c:v>
                </c:pt>
                <c:pt idx="2127">
                  <c:v>14.464915114959499</c:v>
                </c:pt>
                <c:pt idx="2128">
                  <c:v>14.4753490519322</c:v>
                </c:pt>
                <c:pt idx="2129">
                  <c:v>13.8323581201793</c:v>
                </c:pt>
                <c:pt idx="2130">
                  <c:v>13.8323581201793</c:v>
                </c:pt>
                <c:pt idx="2131">
                  <c:v>13.8323581201793</c:v>
                </c:pt>
                <c:pt idx="2132">
                  <c:v>13.823365402419601</c:v>
                </c:pt>
                <c:pt idx="2133">
                  <c:v>13.9672109913973</c:v>
                </c:pt>
                <c:pt idx="2134">
                  <c:v>15.069288401289599</c:v>
                </c:pt>
                <c:pt idx="2135">
                  <c:v>15.542644150590901</c:v>
                </c:pt>
                <c:pt idx="2136">
                  <c:v>15.8158120692348</c:v>
                </c:pt>
                <c:pt idx="2137">
                  <c:v>15.8158120692348</c:v>
                </c:pt>
                <c:pt idx="2138">
                  <c:v>15.8158120692348</c:v>
                </c:pt>
                <c:pt idx="2139">
                  <c:v>14.825795595753499</c:v>
                </c:pt>
                <c:pt idx="2140">
                  <c:v>14.2533237046142</c:v>
                </c:pt>
                <c:pt idx="2141">
                  <c:v>14.704140143559499</c:v>
                </c:pt>
                <c:pt idx="2142">
                  <c:v>15.0176947487967</c:v>
                </c:pt>
                <c:pt idx="2143">
                  <c:v>15.021895341626299</c:v>
                </c:pt>
                <c:pt idx="2144">
                  <c:v>15.021895341626299</c:v>
                </c:pt>
                <c:pt idx="2145">
                  <c:v>15.021895341626299</c:v>
                </c:pt>
                <c:pt idx="2146">
                  <c:v>15.121520461388601</c:v>
                </c:pt>
                <c:pt idx="2147">
                  <c:v>15.084927436364101</c:v>
                </c:pt>
                <c:pt idx="2148">
                  <c:v>14.983934123172901</c:v>
                </c:pt>
                <c:pt idx="2149">
                  <c:v>15.205675223528401</c:v>
                </c:pt>
                <c:pt idx="2150">
                  <c:v>15.624337176367201</c:v>
                </c:pt>
                <c:pt idx="2151">
                  <c:v>15.624337176367201</c:v>
                </c:pt>
                <c:pt idx="2152">
                  <c:v>15.624337176367201</c:v>
                </c:pt>
                <c:pt idx="2153">
                  <c:v>16.145356322683899</c:v>
                </c:pt>
                <c:pt idx="2154">
                  <c:v>16.1085694041371</c:v>
                </c:pt>
                <c:pt idx="2155">
                  <c:v>16.357107862380399</c:v>
                </c:pt>
                <c:pt idx="2156">
                  <c:v>16.357107862380399</c:v>
                </c:pt>
                <c:pt idx="2157">
                  <c:v>16.862493038118501</c:v>
                </c:pt>
                <c:pt idx="2158">
                  <c:v>16.862493038118501</c:v>
                </c:pt>
                <c:pt idx="2159">
                  <c:v>16.862493038118501</c:v>
                </c:pt>
                <c:pt idx="2160">
                  <c:v>16.924839835881599</c:v>
                </c:pt>
                <c:pt idx="2161">
                  <c:v>16.228759356095001</c:v>
                </c:pt>
                <c:pt idx="2162">
                  <c:v>16.272156567232599</c:v>
                </c:pt>
                <c:pt idx="2163">
                  <c:v>16.408282332517199</c:v>
                </c:pt>
                <c:pt idx="2164">
                  <c:v>16.5695557286728</c:v>
                </c:pt>
                <c:pt idx="2165">
                  <c:v>16.5695557286728</c:v>
                </c:pt>
                <c:pt idx="2166">
                  <c:v>16.5695557286728</c:v>
                </c:pt>
                <c:pt idx="2167">
                  <c:v>16.704982397736401</c:v>
                </c:pt>
                <c:pt idx="2168">
                  <c:v>16.983770126929301</c:v>
                </c:pt>
                <c:pt idx="2169">
                  <c:v>16.495021202784301</c:v>
                </c:pt>
                <c:pt idx="2170">
                  <c:v>16.9822931135282</c:v>
                </c:pt>
                <c:pt idx="2171">
                  <c:v>16.829479451165898</c:v>
                </c:pt>
                <c:pt idx="2172">
                  <c:v>16.829479451165898</c:v>
                </c:pt>
                <c:pt idx="2173">
                  <c:v>16.829479451165898</c:v>
                </c:pt>
                <c:pt idx="2174">
                  <c:v>16.763557964615298</c:v>
                </c:pt>
                <c:pt idx="2175">
                  <c:v>16.7337637599394</c:v>
                </c:pt>
                <c:pt idx="2176">
                  <c:v>16.850163830947299</c:v>
                </c:pt>
                <c:pt idx="2177">
                  <c:v>17.0434427539263</c:v>
                </c:pt>
                <c:pt idx="2178">
                  <c:v>17.303024340470198</c:v>
                </c:pt>
                <c:pt idx="2179">
                  <c:v>17.303024340470198</c:v>
                </c:pt>
                <c:pt idx="2180">
                  <c:v>17.303024340470198</c:v>
                </c:pt>
                <c:pt idx="2181">
                  <c:v>17.535411085556898</c:v>
                </c:pt>
                <c:pt idx="2182">
                  <c:v>17.929930443981899</c:v>
                </c:pt>
                <c:pt idx="2183">
                  <c:v>17.663984038274901</c:v>
                </c:pt>
                <c:pt idx="2184">
                  <c:v>17.4051449509391</c:v>
                </c:pt>
                <c:pt idx="2185">
                  <c:v>17.4051449509391</c:v>
                </c:pt>
                <c:pt idx="2186">
                  <c:v>17.4051449509391</c:v>
                </c:pt>
                <c:pt idx="2187">
                  <c:v>17.4051449509391</c:v>
                </c:pt>
                <c:pt idx="2188">
                  <c:v>16.647944572644601</c:v>
                </c:pt>
                <c:pt idx="2189">
                  <c:v>16.566308069279899</c:v>
                </c:pt>
                <c:pt idx="2190">
                  <c:v>16.794422319107898</c:v>
                </c:pt>
                <c:pt idx="2191">
                  <c:v>17.939924401707799</c:v>
                </c:pt>
                <c:pt idx="2192">
                  <c:v>17.939924401707799</c:v>
                </c:pt>
                <c:pt idx="2193">
                  <c:v>17.939924401707799</c:v>
                </c:pt>
                <c:pt idx="2194">
                  <c:v>17.939924401707799</c:v>
                </c:pt>
                <c:pt idx="2195">
                  <c:v>17.705049213286699</c:v>
                </c:pt>
                <c:pt idx="2196">
                  <c:v>18.168611307382101</c:v>
                </c:pt>
                <c:pt idx="2197">
                  <c:v>17.675786264862602</c:v>
                </c:pt>
                <c:pt idx="2198">
                  <c:v>18.5729755360545</c:v>
                </c:pt>
                <c:pt idx="2199">
                  <c:v>18.809070526095201</c:v>
                </c:pt>
                <c:pt idx="2200">
                  <c:v>18.809070526095201</c:v>
                </c:pt>
                <c:pt idx="2201">
                  <c:v>18.809070526095201</c:v>
                </c:pt>
                <c:pt idx="2202">
                  <c:v>18.740720760041199</c:v>
                </c:pt>
                <c:pt idx="2203">
                  <c:v>19.5290445995509</c:v>
                </c:pt>
                <c:pt idx="2204">
                  <c:v>19.640414768739799</c:v>
                </c:pt>
                <c:pt idx="2205">
                  <c:v>19.721627544796601</c:v>
                </c:pt>
                <c:pt idx="2206">
                  <c:v>19.376787591305401</c:v>
                </c:pt>
                <c:pt idx="2207">
                  <c:v>19.376787591305401</c:v>
                </c:pt>
                <c:pt idx="2208">
                  <c:v>19.376787591305401</c:v>
                </c:pt>
                <c:pt idx="2209">
                  <c:v>19.376787591305401</c:v>
                </c:pt>
                <c:pt idx="2210">
                  <c:v>19.7940973403805</c:v>
                </c:pt>
                <c:pt idx="2211">
                  <c:v>20.153270452429901</c:v>
                </c:pt>
                <c:pt idx="2212">
                  <c:v>20.287751236043501</c:v>
                </c:pt>
                <c:pt idx="2213">
                  <c:v>20.663496106893</c:v>
                </c:pt>
                <c:pt idx="2214">
                  <c:v>20.663496106893</c:v>
                </c:pt>
                <c:pt idx="2215">
                  <c:v>20.663496106893</c:v>
                </c:pt>
                <c:pt idx="2216">
                  <c:v>20.905597092186799</c:v>
                </c:pt>
                <c:pt idx="2217">
                  <c:v>20.369174441665599</c:v>
                </c:pt>
                <c:pt idx="2218">
                  <c:v>19.919426862500501</c:v>
                </c:pt>
                <c:pt idx="2219">
                  <c:v>19.821390008154701</c:v>
                </c:pt>
                <c:pt idx="2220">
                  <c:v>19.675995957132699</c:v>
                </c:pt>
                <c:pt idx="2221">
                  <c:v>19.675995957132699</c:v>
                </c:pt>
                <c:pt idx="2222">
                  <c:v>19.675995957132699</c:v>
                </c:pt>
                <c:pt idx="2223">
                  <c:v>20.016638551128601</c:v>
                </c:pt>
                <c:pt idx="2224">
                  <c:v>20.3645445196038</c:v>
                </c:pt>
                <c:pt idx="2225">
                  <c:v>20.504797407020298</c:v>
                </c:pt>
                <c:pt idx="2226">
                  <c:v>20.924967865496601</c:v>
                </c:pt>
                <c:pt idx="2227">
                  <c:v>21.177534379525099</c:v>
                </c:pt>
                <c:pt idx="2228">
                  <c:v>21.177534379525099</c:v>
                </c:pt>
                <c:pt idx="2229">
                  <c:v>21.177534379525099</c:v>
                </c:pt>
                <c:pt idx="2230">
                  <c:v>21.262683947113899</c:v>
                </c:pt>
                <c:pt idx="2231">
                  <c:v>21.8962364333645</c:v>
                </c:pt>
                <c:pt idx="2232">
                  <c:v>22.1590435856596</c:v>
                </c:pt>
                <c:pt idx="2233">
                  <c:v>22.095733456682702</c:v>
                </c:pt>
                <c:pt idx="2234">
                  <c:v>22.026768370371901</c:v>
                </c:pt>
                <c:pt idx="2235">
                  <c:v>22.026768370371901</c:v>
                </c:pt>
                <c:pt idx="2236">
                  <c:v>22.026768370371901</c:v>
                </c:pt>
                <c:pt idx="2237">
                  <c:v>22.026768370371901</c:v>
                </c:pt>
                <c:pt idx="2238">
                  <c:v>21.968029075406299</c:v>
                </c:pt>
                <c:pt idx="2239">
                  <c:v>21.416605397004599</c:v>
                </c:pt>
                <c:pt idx="2240">
                  <c:v>20.9265667478446</c:v>
                </c:pt>
                <c:pt idx="2241">
                  <c:v>21.385647933294301</c:v>
                </c:pt>
                <c:pt idx="2242">
                  <c:v>21.385647933294301</c:v>
                </c:pt>
                <c:pt idx="2243">
                  <c:v>21.385647933294301</c:v>
                </c:pt>
                <c:pt idx="2244">
                  <c:v>20.329224137094499</c:v>
                </c:pt>
                <c:pt idx="2245">
                  <c:v>19.917485601230801</c:v>
                </c:pt>
                <c:pt idx="2246">
                  <c:v>19.828686638750099</c:v>
                </c:pt>
                <c:pt idx="2247">
                  <c:v>18.799958116348101</c:v>
                </c:pt>
                <c:pt idx="2248">
                  <c:v>18.884585493613201</c:v>
                </c:pt>
                <c:pt idx="2249">
                  <c:v>18.884585493613201</c:v>
                </c:pt>
                <c:pt idx="2250">
                  <c:v>18.884585493613201</c:v>
                </c:pt>
                <c:pt idx="2251">
                  <c:v>19.766642663909501</c:v>
                </c:pt>
                <c:pt idx="2252">
                  <c:v>19.108194187979201</c:v>
                </c:pt>
                <c:pt idx="2253">
                  <c:v>18.1470327404903</c:v>
                </c:pt>
                <c:pt idx="2254">
                  <c:v>17.3232804309757</c:v>
                </c:pt>
                <c:pt idx="2255">
                  <c:v>17.275155326942301</c:v>
                </c:pt>
                <c:pt idx="2256">
                  <c:v>17.275155326942301</c:v>
                </c:pt>
                <c:pt idx="2257">
                  <c:v>17.275155326942301</c:v>
                </c:pt>
                <c:pt idx="2258">
                  <c:v>16.1619525279668</c:v>
                </c:pt>
                <c:pt idx="2259">
                  <c:v>17.476794854576099</c:v>
                </c:pt>
                <c:pt idx="2260">
                  <c:v>17.4096369227229</c:v>
                </c:pt>
                <c:pt idx="2261">
                  <c:v>18.464881862157998</c:v>
                </c:pt>
                <c:pt idx="2262">
                  <c:v>18.3089325507909</c:v>
                </c:pt>
                <c:pt idx="2263">
                  <c:v>18.3089325507909</c:v>
                </c:pt>
                <c:pt idx="2264">
                  <c:v>18.3089325507909</c:v>
                </c:pt>
                <c:pt idx="2265">
                  <c:v>18.433635335900199</c:v>
                </c:pt>
                <c:pt idx="2266">
                  <c:v>18.144685865101199</c:v>
                </c:pt>
                <c:pt idx="2267">
                  <c:v>18.166597016525401</c:v>
                </c:pt>
                <c:pt idx="2268">
                  <c:v>17.2830250882913</c:v>
                </c:pt>
                <c:pt idx="2269">
                  <c:v>17.6986452629864</c:v>
                </c:pt>
                <c:pt idx="2270">
                  <c:v>17.6986452629864</c:v>
                </c:pt>
                <c:pt idx="2271">
                  <c:v>17.6986452629864</c:v>
                </c:pt>
                <c:pt idx="2272">
                  <c:v>17.658201387988001</c:v>
                </c:pt>
                <c:pt idx="2273">
                  <c:v>17.2625519391935</c:v>
                </c:pt>
                <c:pt idx="2274">
                  <c:v>16.216865999729301</c:v>
                </c:pt>
                <c:pt idx="2275">
                  <c:v>16.4450052955141</c:v>
                </c:pt>
                <c:pt idx="2276">
                  <c:v>16.517623969801502</c:v>
                </c:pt>
                <c:pt idx="2277">
                  <c:v>16.517623969801502</c:v>
                </c:pt>
                <c:pt idx="2278">
                  <c:v>16.517623969801502</c:v>
                </c:pt>
                <c:pt idx="2279">
                  <c:v>16.103809729075799</c:v>
                </c:pt>
                <c:pt idx="2280">
                  <c:v>16.351595610056201</c:v>
                </c:pt>
                <c:pt idx="2281">
                  <c:v>15.218570724988099</c:v>
                </c:pt>
                <c:pt idx="2282">
                  <c:v>15.613181565262099</c:v>
                </c:pt>
                <c:pt idx="2283">
                  <c:v>15.613181565262099</c:v>
                </c:pt>
                <c:pt idx="2284">
                  <c:v>15.613181565262099</c:v>
                </c:pt>
                <c:pt idx="2285">
                  <c:v>15.613181565262099</c:v>
                </c:pt>
                <c:pt idx="2286">
                  <c:v>15.432792842052899</c:v>
                </c:pt>
                <c:pt idx="2287">
                  <c:v>15.7366143039992</c:v>
                </c:pt>
                <c:pt idx="2288">
                  <c:v>15.3236030789219</c:v>
                </c:pt>
                <c:pt idx="2289">
                  <c:v>15.6162674541306</c:v>
                </c:pt>
                <c:pt idx="2290">
                  <c:v>15.537978584003399</c:v>
                </c:pt>
                <c:pt idx="2291">
                  <c:v>15.537978584003399</c:v>
                </c:pt>
                <c:pt idx="2292">
                  <c:v>15.537978584003399</c:v>
                </c:pt>
                <c:pt idx="2293">
                  <c:v>15.459573563631199</c:v>
                </c:pt>
                <c:pt idx="2294">
                  <c:v>15.995626521091999</c:v>
                </c:pt>
                <c:pt idx="2295">
                  <c:v>15.529599283554701</c:v>
                </c:pt>
                <c:pt idx="2296">
                  <c:v>15.7354868705313</c:v>
                </c:pt>
                <c:pt idx="2297">
                  <c:v>15.527189849512199</c:v>
                </c:pt>
                <c:pt idx="2298">
                  <c:v>15.527189849512199</c:v>
                </c:pt>
                <c:pt idx="2299">
                  <c:v>15.527189849512199</c:v>
                </c:pt>
                <c:pt idx="2300">
                  <c:v>15.153605057025301</c:v>
                </c:pt>
                <c:pt idx="2301">
                  <c:v>14.8191745695342</c:v>
                </c:pt>
                <c:pt idx="2302">
                  <c:v>15.089432346371099</c:v>
                </c:pt>
                <c:pt idx="2303">
                  <c:v>15.2345659198965</c:v>
                </c:pt>
                <c:pt idx="2304">
                  <c:v>15.768232766603401</c:v>
                </c:pt>
                <c:pt idx="2305">
                  <c:v>15.768232766603401</c:v>
                </c:pt>
                <c:pt idx="2306">
                  <c:v>15.768232766603401</c:v>
                </c:pt>
                <c:pt idx="2307">
                  <c:v>16.011041992643499</c:v>
                </c:pt>
                <c:pt idx="2308">
                  <c:v>15.9675585768018</c:v>
                </c:pt>
                <c:pt idx="2309">
                  <c:v>15.8473699148938</c:v>
                </c:pt>
                <c:pt idx="2310">
                  <c:v>15.368549970914099</c:v>
                </c:pt>
                <c:pt idx="2311">
                  <c:v>15.154121188771301</c:v>
                </c:pt>
                <c:pt idx="2312">
                  <c:v>15.154121188771301</c:v>
                </c:pt>
                <c:pt idx="2313">
                  <c:v>15.154121188771301</c:v>
                </c:pt>
                <c:pt idx="2314">
                  <c:v>14.843821604886401</c:v>
                </c:pt>
                <c:pt idx="2315">
                  <c:v>14.427281103785599</c:v>
                </c:pt>
                <c:pt idx="2316">
                  <c:v>14.042538207961501</c:v>
                </c:pt>
                <c:pt idx="2317">
                  <c:v>13.4869655192939</c:v>
                </c:pt>
                <c:pt idx="2318">
                  <c:v>13.6373637168609</c:v>
                </c:pt>
                <c:pt idx="2319">
                  <c:v>13.6373637168609</c:v>
                </c:pt>
                <c:pt idx="2320">
                  <c:v>13.6373637168609</c:v>
                </c:pt>
                <c:pt idx="2321">
                  <c:v>13.079506916610701</c:v>
                </c:pt>
                <c:pt idx="2322">
                  <c:v>13.4578861599199</c:v>
                </c:pt>
                <c:pt idx="2323">
                  <c:v>13.025357956245699</c:v>
                </c:pt>
                <c:pt idx="2324">
                  <c:v>12.6854063602352</c:v>
                </c:pt>
                <c:pt idx="2325">
                  <c:v>13.5805492112324</c:v>
                </c:pt>
                <c:pt idx="2326">
                  <c:v>13.5805492112324</c:v>
                </c:pt>
                <c:pt idx="2327">
                  <c:v>13.5805492112324</c:v>
                </c:pt>
                <c:pt idx="2328">
                  <c:v>13.5905236066063</c:v>
                </c:pt>
                <c:pt idx="2329">
                  <c:v>13.9746539964828</c:v>
                </c:pt>
                <c:pt idx="2330">
                  <c:v>13.999279668966</c:v>
                </c:pt>
                <c:pt idx="2331">
                  <c:v>14.331419023051501</c:v>
                </c:pt>
                <c:pt idx="2332">
                  <c:v>14.354970239550299</c:v>
                </c:pt>
                <c:pt idx="2333">
                  <c:v>14.354970239550299</c:v>
                </c:pt>
                <c:pt idx="2334">
                  <c:v>14.354970239550299</c:v>
                </c:pt>
                <c:pt idx="2335">
                  <c:v>14.665678044908599</c:v>
                </c:pt>
                <c:pt idx="2336">
                  <c:v>14.6557455291299</c:v>
                </c:pt>
                <c:pt idx="2337">
                  <c:v>15.037792076641701</c:v>
                </c:pt>
                <c:pt idx="2338">
                  <c:v>15.2702473899992</c:v>
                </c:pt>
                <c:pt idx="2339">
                  <c:v>15.2178784702452</c:v>
                </c:pt>
                <c:pt idx="2340">
                  <c:v>15.2178784702452</c:v>
                </c:pt>
                <c:pt idx="2341">
                  <c:v>15.2178784702452</c:v>
                </c:pt>
                <c:pt idx="2342">
                  <c:v>15.2178784702452</c:v>
                </c:pt>
                <c:pt idx="2343">
                  <c:v>15.405589865148</c:v>
                </c:pt>
                <c:pt idx="2344">
                  <c:v>15.4199493199415</c:v>
                </c:pt>
                <c:pt idx="2345">
                  <c:v>14.9256520593052</c:v>
                </c:pt>
                <c:pt idx="2346">
                  <c:v>15.1583153866268</c:v>
                </c:pt>
                <c:pt idx="2347">
                  <c:v>15.1583153866268</c:v>
                </c:pt>
                <c:pt idx="2348">
                  <c:v>15.1583153866268</c:v>
                </c:pt>
                <c:pt idx="2349">
                  <c:v>15.311845835306499</c:v>
                </c:pt>
                <c:pt idx="2350">
                  <c:v>15.414057444907799</c:v>
                </c:pt>
                <c:pt idx="2351">
                  <c:v>15.286081470733</c:v>
                </c:pt>
                <c:pt idx="2352">
                  <c:v>15.509109605371901</c:v>
                </c:pt>
                <c:pt idx="2353">
                  <c:v>15.829756649288401</c:v>
                </c:pt>
                <c:pt idx="2354">
                  <c:v>15.829756649288401</c:v>
                </c:pt>
                <c:pt idx="2355">
                  <c:v>15.829756649288401</c:v>
                </c:pt>
                <c:pt idx="2356">
                  <c:v>15.915631338091099</c:v>
                </c:pt>
                <c:pt idx="2357">
                  <c:v>15.6725058083336</c:v>
                </c:pt>
                <c:pt idx="2358">
                  <c:v>15.634924112631101</c:v>
                </c:pt>
                <c:pt idx="2359">
                  <c:v>16.1007912072116</c:v>
                </c:pt>
                <c:pt idx="2360">
                  <c:v>16.162677384385901</c:v>
                </c:pt>
                <c:pt idx="2361">
                  <c:v>16.162677384385901</c:v>
                </c:pt>
                <c:pt idx="2362">
                  <c:v>16.162677384385901</c:v>
                </c:pt>
                <c:pt idx="2363">
                  <c:v>16.018293262253302</c:v>
                </c:pt>
                <c:pt idx="2364">
                  <c:v>16.231212011167699</c:v>
                </c:pt>
                <c:pt idx="2365">
                  <c:v>16.453757529184699</c:v>
                </c:pt>
                <c:pt idx="2366">
                  <c:v>16.5491449987863</c:v>
                </c:pt>
                <c:pt idx="2367">
                  <c:v>16.567986222831301</c:v>
                </c:pt>
                <c:pt idx="2368">
                  <c:v>16.567986222831301</c:v>
                </c:pt>
                <c:pt idx="2369">
                  <c:v>16.567986222831301</c:v>
                </c:pt>
                <c:pt idx="2370">
                  <c:v>16.805874326140898</c:v>
                </c:pt>
                <c:pt idx="2371">
                  <c:v>16.929596807656999</c:v>
                </c:pt>
                <c:pt idx="2372">
                  <c:v>13.847212797888799</c:v>
                </c:pt>
                <c:pt idx="2373">
                  <c:v>13.565376992925</c:v>
                </c:pt>
                <c:pt idx="2374">
                  <c:v>13.472525762571699</c:v>
                </c:pt>
                <c:pt idx="2375">
                  <c:v>13.472525762571699</c:v>
                </c:pt>
                <c:pt idx="2376">
                  <c:v>13.472525762571699</c:v>
                </c:pt>
                <c:pt idx="2377">
                  <c:v>13.472525762571699</c:v>
                </c:pt>
                <c:pt idx="2378">
                  <c:v>13.291744817387</c:v>
                </c:pt>
                <c:pt idx="2379">
                  <c:v>13.163340821253801</c:v>
                </c:pt>
                <c:pt idx="2380">
                  <c:v>13.0366697181486</c:v>
                </c:pt>
                <c:pt idx="2381">
                  <c:v>13.3832006628323</c:v>
                </c:pt>
                <c:pt idx="2382">
                  <c:v>13.3832006628323</c:v>
                </c:pt>
                <c:pt idx="2383">
                  <c:v>13.3832006628323</c:v>
                </c:pt>
                <c:pt idx="2384">
                  <c:v>13.2545342297663</c:v>
                </c:pt>
                <c:pt idx="2385">
                  <c:v>13.1824285343939</c:v>
                </c:pt>
                <c:pt idx="2386">
                  <c:v>13.062464324193201</c:v>
                </c:pt>
                <c:pt idx="2387">
                  <c:v>12.8488356526247</c:v>
                </c:pt>
                <c:pt idx="2388">
                  <c:v>12.7790770348597</c:v>
                </c:pt>
                <c:pt idx="2389">
                  <c:v>12.7790770348597</c:v>
                </c:pt>
                <c:pt idx="2390">
                  <c:v>12.7790770348597</c:v>
                </c:pt>
                <c:pt idx="2391">
                  <c:v>12.8489529908794</c:v>
                </c:pt>
                <c:pt idx="2392">
                  <c:v>12.8002764877637</c:v>
                </c:pt>
                <c:pt idx="2393">
                  <c:v>13.019901393705499</c:v>
                </c:pt>
                <c:pt idx="2394">
                  <c:v>13.0748633082464</c:v>
                </c:pt>
                <c:pt idx="2395">
                  <c:v>12.9043691426018</c:v>
                </c:pt>
                <c:pt idx="2396">
                  <c:v>12.9043691426018</c:v>
                </c:pt>
                <c:pt idx="2397">
                  <c:v>12.9043691426018</c:v>
                </c:pt>
                <c:pt idx="2398">
                  <c:v>12.5978409774151</c:v>
                </c:pt>
                <c:pt idx="2399">
                  <c:v>12.306752681173901</c:v>
                </c:pt>
                <c:pt idx="2400">
                  <c:v>12.727595043315601</c:v>
                </c:pt>
                <c:pt idx="2401">
                  <c:v>12.5956429364384</c:v>
                </c:pt>
                <c:pt idx="2402">
                  <c:v>12.4383872284762</c:v>
                </c:pt>
                <c:pt idx="2403">
                  <c:v>12.4383872284762</c:v>
                </c:pt>
                <c:pt idx="2404">
                  <c:v>12.4383872284762</c:v>
                </c:pt>
                <c:pt idx="2405">
                  <c:v>12.6265555698116</c:v>
                </c:pt>
                <c:pt idx="2406">
                  <c:v>12.6075826315311</c:v>
                </c:pt>
                <c:pt idx="2407">
                  <c:v>12.742906865058</c:v>
                </c:pt>
                <c:pt idx="2408">
                  <c:v>12.9133692628409</c:v>
                </c:pt>
                <c:pt idx="2409">
                  <c:v>12.720046344237399</c:v>
                </c:pt>
                <c:pt idx="2410">
                  <c:v>12.720046344237399</c:v>
                </c:pt>
                <c:pt idx="2411">
                  <c:v>12.720046344237399</c:v>
                </c:pt>
                <c:pt idx="2412">
                  <c:v>13.0416389754341</c:v>
                </c:pt>
                <c:pt idx="2413">
                  <c:v>12.8935917254201</c:v>
                </c:pt>
                <c:pt idx="2414">
                  <c:v>12.982260403564799</c:v>
                </c:pt>
                <c:pt idx="2415">
                  <c:v>13.304137637676501</c:v>
                </c:pt>
                <c:pt idx="2416">
                  <c:v>13.3159588031988</c:v>
                </c:pt>
                <c:pt idx="2417">
                  <c:v>13.3159588031988</c:v>
                </c:pt>
                <c:pt idx="2418">
                  <c:v>13.3159588031988</c:v>
                </c:pt>
                <c:pt idx="2419">
                  <c:v>12.9088110069229</c:v>
                </c:pt>
                <c:pt idx="2420">
                  <c:v>12.830700196034</c:v>
                </c:pt>
                <c:pt idx="2421">
                  <c:v>12.670278054152501</c:v>
                </c:pt>
                <c:pt idx="2422">
                  <c:v>12.4454775100417</c:v>
                </c:pt>
                <c:pt idx="2423">
                  <c:v>12.496352431549001</c:v>
                </c:pt>
                <c:pt idx="2424">
                  <c:v>12.496352431549001</c:v>
                </c:pt>
                <c:pt idx="2425">
                  <c:v>12.496352431549001</c:v>
                </c:pt>
                <c:pt idx="2426">
                  <c:v>12.747971134589401</c:v>
                </c:pt>
                <c:pt idx="2427">
                  <c:v>13.096247725077999</c:v>
                </c:pt>
                <c:pt idx="2428">
                  <c:v>13.130260915423699</c:v>
                </c:pt>
                <c:pt idx="2429">
                  <c:v>13.0791155547745</c:v>
                </c:pt>
                <c:pt idx="2430">
                  <c:v>13.2518466274225</c:v>
                </c:pt>
                <c:pt idx="2431">
                  <c:v>13.2518466274225</c:v>
                </c:pt>
                <c:pt idx="2432">
                  <c:v>13.2518466274225</c:v>
                </c:pt>
                <c:pt idx="2433">
                  <c:v>13.3639555969607</c:v>
                </c:pt>
                <c:pt idx="2434">
                  <c:v>13.402456407666399</c:v>
                </c:pt>
                <c:pt idx="2435">
                  <c:v>13.6662205473183</c:v>
                </c:pt>
                <c:pt idx="2436">
                  <c:v>13.8106740043947</c:v>
                </c:pt>
                <c:pt idx="2437">
                  <c:v>13.8721597582817</c:v>
                </c:pt>
                <c:pt idx="2438">
                  <c:v>13.8721597582817</c:v>
                </c:pt>
                <c:pt idx="2439">
                  <c:v>13.8721597582817</c:v>
                </c:pt>
                <c:pt idx="2440">
                  <c:v>13.8721597582817</c:v>
                </c:pt>
                <c:pt idx="2441">
                  <c:v>14.027449435318699</c:v>
                </c:pt>
                <c:pt idx="2442">
                  <c:v>13.7964601390167</c:v>
                </c:pt>
                <c:pt idx="2443">
                  <c:v>13.913809412240999</c:v>
                </c:pt>
                <c:pt idx="2444">
                  <c:v>13.93810750295</c:v>
                </c:pt>
                <c:pt idx="2445">
                  <c:v>13.93810750295</c:v>
                </c:pt>
                <c:pt idx="2446">
                  <c:v>13.93810750295</c:v>
                </c:pt>
                <c:pt idx="2447">
                  <c:v>13.695130178725</c:v>
                </c:pt>
                <c:pt idx="2448">
                  <c:v>13.6500806725546</c:v>
                </c:pt>
                <c:pt idx="2449">
                  <c:v>13.7566077497055</c:v>
                </c:pt>
                <c:pt idx="2450">
                  <c:v>13.972818266925501</c:v>
                </c:pt>
                <c:pt idx="2451">
                  <c:v>13.978861994469201</c:v>
                </c:pt>
                <c:pt idx="2452">
                  <c:v>13.978861994469201</c:v>
                </c:pt>
                <c:pt idx="2453">
                  <c:v>13.978861994469201</c:v>
                </c:pt>
                <c:pt idx="2454">
                  <c:v>13.410172447661701</c:v>
                </c:pt>
                <c:pt idx="2455">
                  <c:v>13.4993035924038</c:v>
                </c:pt>
                <c:pt idx="2456">
                  <c:v>13.6538646847004</c:v>
                </c:pt>
                <c:pt idx="2457">
                  <c:v>13.8999622010944</c:v>
                </c:pt>
                <c:pt idx="2458">
                  <c:v>13.7172681002169</c:v>
                </c:pt>
                <c:pt idx="2459">
                  <c:v>13.7172681002169</c:v>
                </c:pt>
                <c:pt idx="2460">
                  <c:v>13.7172681002169</c:v>
                </c:pt>
                <c:pt idx="2461">
                  <c:v>13.5475508298953</c:v>
                </c:pt>
                <c:pt idx="2462">
                  <c:v>12.9082498362559</c:v>
                </c:pt>
                <c:pt idx="2463">
                  <c:v>12.7633405471242</c:v>
                </c:pt>
                <c:pt idx="2464">
                  <c:v>11.485437697056099</c:v>
                </c:pt>
                <c:pt idx="2465">
                  <c:v>11.5373428335489</c:v>
                </c:pt>
                <c:pt idx="2466">
                  <c:v>11.5373428335489</c:v>
                </c:pt>
                <c:pt idx="2467">
                  <c:v>11.5373428335489</c:v>
                </c:pt>
                <c:pt idx="2468">
                  <c:v>11.1448159490437</c:v>
                </c:pt>
                <c:pt idx="2469">
                  <c:v>11.290582138293001</c:v>
                </c:pt>
                <c:pt idx="2470">
                  <c:v>11.519251452423701</c:v>
                </c:pt>
                <c:pt idx="2471">
                  <c:v>11.766198039529201</c:v>
                </c:pt>
                <c:pt idx="2472">
                  <c:v>11.682024571769899</c:v>
                </c:pt>
                <c:pt idx="2473">
                  <c:v>11.682024571769899</c:v>
                </c:pt>
                <c:pt idx="2474">
                  <c:v>11.682024571769899</c:v>
                </c:pt>
                <c:pt idx="2475">
                  <c:v>11.497616852299</c:v>
                </c:pt>
                <c:pt idx="2476">
                  <c:v>11.6021085541111</c:v>
                </c:pt>
                <c:pt idx="2477">
                  <c:v>11.962150272132201</c:v>
                </c:pt>
                <c:pt idx="2478">
                  <c:v>12.115610773239</c:v>
                </c:pt>
                <c:pt idx="2479">
                  <c:v>12.2121255685561</c:v>
                </c:pt>
                <c:pt idx="2480">
                  <c:v>12.2121255685561</c:v>
                </c:pt>
                <c:pt idx="2481">
                  <c:v>12.2121255685561</c:v>
                </c:pt>
                <c:pt idx="2482">
                  <c:v>12.3378041722027</c:v>
                </c:pt>
                <c:pt idx="2483">
                  <c:v>12.5231563131602</c:v>
                </c:pt>
                <c:pt idx="2484">
                  <c:v>12.545268492360901</c:v>
                </c:pt>
                <c:pt idx="2485">
                  <c:v>12.7331092042996</c:v>
                </c:pt>
                <c:pt idx="2486">
                  <c:v>12.589205574808</c:v>
                </c:pt>
                <c:pt idx="2487">
                  <c:v>12.589205574808</c:v>
                </c:pt>
                <c:pt idx="2488">
                  <c:v>12.589205574808</c:v>
                </c:pt>
                <c:pt idx="2489">
                  <c:v>12.802804806964501</c:v>
                </c:pt>
                <c:pt idx="2490">
                  <c:v>12.6973054269739</c:v>
                </c:pt>
                <c:pt idx="2491">
                  <c:v>12.428130035262299</c:v>
                </c:pt>
                <c:pt idx="2492">
                  <c:v>12.5694633047752</c:v>
                </c:pt>
                <c:pt idx="2493">
                  <c:v>12.595256836442701</c:v>
                </c:pt>
                <c:pt idx="2494">
                  <c:v>12.595256836442701</c:v>
                </c:pt>
                <c:pt idx="2495">
                  <c:v>12.595256836442701</c:v>
                </c:pt>
                <c:pt idx="2496">
                  <c:v>12.7894239779981</c:v>
                </c:pt>
                <c:pt idx="2497">
                  <c:v>12.7469438667126</c:v>
                </c:pt>
                <c:pt idx="2498">
                  <c:v>12.8315434617497</c:v>
                </c:pt>
                <c:pt idx="2499">
                  <c:v>12.9132096945714</c:v>
                </c:pt>
                <c:pt idx="2500">
                  <c:v>12.853895501481899</c:v>
                </c:pt>
                <c:pt idx="2501">
                  <c:v>12.853895501481899</c:v>
                </c:pt>
                <c:pt idx="2502">
                  <c:v>12.853895501481899</c:v>
                </c:pt>
                <c:pt idx="2503">
                  <c:v>13.018092835426801</c:v>
                </c:pt>
                <c:pt idx="2504">
                  <c:v>13.352457226081</c:v>
                </c:pt>
                <c:pt idx="2505">
                  <c:v>12.835010960412999</c:v>
                </c:pt>
                <c:pt idx="2506">
                  <c:v>13.037033210065299</c:v>
                </c:pt>
                <c:pt idx="2507">
                  <c:v>13.374155889105801</c:v>
                </c:pt>
                <c:pt idx="2508">
                  <c:v>13.374155889105801</c:v>
                </c:pt>
                <c:pt idx="2509">
                  <c:v>13.374155889105801</c:v>
                </c:pt>
                <c:pt idx="2510">
                  <c:v>13.318879975049899</c:v>
                </c:pt>
                <c:pt idx="2511">
                  <c:v>13.5009886600107</c:v>
                </c:pt>
                <c:pt idx="2512">
                  <c:v>13.377137465516199</c:v>
                </c:pt>
                <c:pt idx="2513">
                  <c:v>13.033415357466801</c:v>
                </c:pt>
                <c:pt idx="2514">
                  <c:v>12.924130305467999</c:v>
                </c:pt>
                <c:pt idx="2515">
                  <c:v>12.924130305467999</c:v>
                </c:pt>
                <c:pt idx="2516">
                  <c:v>12.924130305467999</c:v>
                </c:pt>
                <c:pt idx="2517">
                  <c:v>12.112629317060099</c:v>
                </c:pt>
                <c:pt idx="2518">
                  <c:v>11.8121404062494</c:v>
                </c:pt>
                <c:pt idx="2519">
                  <c:v>12.1887699733988</c:v>
                </c:pt>
                <c:pt idx="2520">
                  <c:v>12.1887699733988</c:v>
                </c:pt>
                <c:pt idx="2521">
                  <c:v>12.1379946785069</c:v>
                </c:pt>
                <c:pt idx="2522">
                  <c:v>12.1379946785069</c:v>
                </c:pt>
                <c:pt idx="2523">
                  <c:v>12.1379946785069</c:v>
                </c:pt>
                <c:pt idx="2524">
                  <c:v>12.1869360805653</c:v>
                </c:pt>
                <c:pt idx="2525">
                  <c:v>11.8085186955962</c:v>
                </c:pt>
                <c:pt idx="2526">
                  <c:v>11.0706553615406</c:v>
                </c:pt>
                <c:pt idx="2527">
                  <c:v>11.305803389174301</c:v>
                </c:pt>
                <c:pt idx="2528">
                  <c:v>10.7189891933778</c:v>
                </c:pt>
                <c:pt idx="2529">
                  <c:v>10.7189891933778</c:v>
                </c:pt>
                <c:pt idx="2530">
                  <c:v>10.7189891933778</c:v>
                </c:pt>
                <c:pt idx="2531">
                  <c:v>10.689076007452099</c:v>
                </c:pt>
                <c:pt idx="2532">
                  <c:v>11.276569779276199</c:v>
                </c:pt>
                <c:pt idx="2533">
                  <c:v>11.5445130144202</c:v>
                </c:pt>
                <c:pt idx="2534">
                  <c:v>11.081865603858001</c:v>
                </c:pt>
                <c:pt idx="2535">
                  <c:v>10.902933463916201</c:v>
                </c:pt>
                <c:pt idx="2536">
                  <c:v>10.902933463916201</c:v>
                </c:pt>
                <c:pt idx="2537">
                  <c:v>10.902933463916201</c:v>
                </c:pt>
                <c:pt idx="2538">
                  <c:v>10.6313232973114</c:v>
                </c:pt>
                <c:pt idx="2539">
                  <c:v>10.4863500139527</c:v>
                </c:pt>
                <c:pt idx="2540">
                  <c:v>10.518617661644001</c:v>
                </c:pt>
                <c:pt idx="2541">
                  <c:v>10.012913754105799</c:v>
                </c:pt>
                <c:pt idx="2542">
                  <c:v>10.3138244581436</c:v>
                </c:pt>
                <c:pt idx="2543">
                  <c:v>10.3138244581436</c:v>
                </c:pt>
                <c:pt idx="2544">
                  <c:v>10.3138244581436</c:v>
                </c:pt>
                <c:pt idx="2545">
                  <c:v>10.069139238555399</c:v>
                </c:pt>
                <c:pt idx="2546">
                  <c:v>10.5944025319587</c:v>
                </c:pt>
                <c:pt idx="2547">
                  <c:v>10.6253029046172</c:v>
                </c:pt>
                <c:pt idx="2548">
                  <c:v>10.722258580024</c:v>
                </c:pt>
                <c:pt idx="2549">
                  <c:v>10.722258580024</c:v>
                </c:pt>
                <c:pt idx="2550">
                  <c:v>10.722258580024</c:v>
                </c:pt>
                <c:pt idx="2551">
                  <c:v>10.722258580024</c:v>
                </c:pt>
                <c:pt idx="2552">
                  <c:v>10.8128446187721</c:v>
                </c:pt>
                <c:pt idx="2553">
                  <c:v>10.528891284176799</c:v>
                </c:pt>
                <c:pt idx="2554">
                  <c:v>10.383697362864099</c:v>
                </c:pt>
                <c:pt idx="2555">
                  <c:v>10.626442445807299</c:v>
                </c:pt>
                <c:pt idx="2556">
                  <c:v>10.6854443582149</c:v>
                </c:pt>
                <c:pt idx="2557">
                  <c:v>10.6854443582149</c:v>
                </c:pt>
                <c:pt idx="2558">
                  <c:v>10.6854443582149</c:v>
                </c:pt>
                <c:pt idx="2559">
                  <c:v>10.573744106103799</c:v>
                </c:pt>
                <c:pt idx="2560">
                  <c:v>10.1263010872491</c:v>
                </c:pt>
                <c:pt idx="2561">
                  <c:v>9.3763182909500706</c:v>
                </c:pt>
                <c:pt idx="2562">
                  <c:v>9.4314614895551205</c:v>
                </c:pt>
                <c:pt idx="2563">
                  <c:v>9.4079080019059802</c:v>
                </c:pt>
                <c:pt idx="2564">
                  <c:v>9.4079080019059802</c:v>
                </c:pt>
                <c:pt idx="2565">
                  <c:v>9.4079080019059802</c:v>
                </c:pt>
                <c:pt idx="2566">
                  <c:v>9.3315802164200203</c:v>
                </c:pt>
                <c:pt idx="2567">
                  <c:v>9.6102131945093507</c:v>
                </c:pt>
                <c:pt idx="2568">
                  <c:v>9.5667537315370001</c:v>
                </c:pt>
                <c:pt idx="2569">
                  <c:v>9.0244318621390605</c:v>
                </c:pt>
                <c:pt idx="2570">
                  <c:v>8.9152125929588397</c:v>
                </c:pt>
                <c:pt idx="2571">
                  <c:v>8.9152125929588397</c:v>
                </c:pt>
                <c:pt idx="2572">
                  <c:v>8.9152125929588397</c:v>
                </c:pt>
                <c:pt idx="2573">
                  <c:v>8.9152125929588397</c:v>
                </c:pt>
                <c:pt idx="2574">
                  <c:v>8.5772198173135408</c:v>
                </c:pt>
                <c:pt idx="2575">
                  <c:v>8.4652026385025696</c:v>
                </c:pt>
                <c:pt idx="2576">
                  <c:v>8.3807817820354096</c:v>
                </c:pt>
                <c:pt idx="2577">
                  <c:v>7.9487175272007997</c:v>
                </c:pt>
                <c:pt idx="2578">
                  <c:v>7.9487175272007997</c:v>
                </c:pt>
                <c:pt idx="2579">
                  <c:v>7.9487175272007997</c:v>
                </c:pt>
                <c:pt idx="2580">
                  <c:v>8.0518809244308596</c:v>
                </c:pt>
                <c:pt idx="2581">
                  <c:v>7.6843477282095298</c:v>
                </c:pt>
                <c:pt idx="2582">
                  <c:v>7.5010892488301097</c:v>
                </c:pt>
                <c:pt idx="2583">
                  <c:v>7.1735090741277201</c:v>
                </c:pt>
                <c:pt idx="2584">
                  <c:v>7.3830490946490501</c:v>
                </c:pt>
                <c:pt idx="2585">
                  <c:v>7.3830490946490501</c:v>
                </c:pt>
                <c:pt idx="2586">
                  <c:v>7.3830490946490501</c:v>
                </c:pt>
                <c:pt idx="2587">
                  <c:v>8.0392610939696105</c:v>
                </c:pt>
                <c:pt idx="2588">
                  <c:v>8.3039612974398604</c:v>
                </c:pt>
                <c:pt idx="2589">
                  <c:v>7.8852856116410903</c:v>
                </c:pt>
                <c:pt idx="2590">
                  <c:v>7.4555062479766896</c:v>
                </c:pt>
                <c:pt idx="2591">
                  <c:v>7.9011929119744302</c:v>
                </c:pt>
                <c:pt idx="2592">
                  <c:v>7.9011929119744302</c:v>
                </c:pt>
                <c:pt idx="2593">
                  <c:v>7.9011929119744302</c:v>
                </c:pt>
                <c:pt idx="2594">
                  <c:v>8.0053133262491105</c:v>
                </c:pt>
                <c:pt idx="2595">
                  <c:v>8.1919801427977692</c:v>
                </c:pt>
                <c:pt idx="2596">
                  <c:v>8.6891297699391004</c:v>
                </c:pt>
                <c:pt idx="2597">
                  <c:v>8.5777522023269501</c:v>
                </c:pt>
                <c:pt idx="2598">
                  <c:v>8.1521347262525392</c:v>
                </c:pt>
                <c:pt idx="2599">
                  <c:v>8.1521347262525392</c:v>
                </c:pt>
                <c:pt idx="2600">
                  <c:v>8.1521347262525392</c:v>
                </c:pt>
                <c:pt idx="2601">
                  <c:v>8.1454638637387706</c:v>
                </c:pt>
                <c:pt idx="2602">
                  <c:v>8.50508212126811</c:v>
                </c:pt>
                <c:pt idx="2603">
                  <c:v>8.3022683684933405</c:v>
                </c:pt>
                <c:pt idx="2604">
                  <c:v>7.9120225632821297</c:v>
                </c:pt>
                <c:pt idx="2605">
                  <c:v>7.64518381852176</c:v>
                </c:pt>
                <c:pt idx="2606">
                  <c:v>7.64518381852176</c:v>
                </c:pt>
                <c:pt idx="2607">
                  <c:v>7.64518381852176</c:v>
                </c:pt>
                <c:pt idx="2608">
                  <c:v>7.64518381852176</c:v>
                </c:pt>
                <c:pt idx="2609">
                  <c:v>7.3421642694739297</c:v>
                </c:pt>
                <c:pt idx="2610">
                  <c:v>7.0269865551412298</c:v>
                </c:pt>
                <c:pt idx="2611">
                  <c:v>7.4790808107186804</c:v>
                </c:pt>
                <c:pt idx="2612">
                  <c:v>7.5520221552532396</c:v>
                </c:pt>
                <c:pt idx="2613">
                  <c:v>7.5520221552532396</c:v>
                </c:pt>
                <c:pt idx="2614">
                  <c:v>7.5520221552532396</c:v>
                </c:pt>
                <c:pt idx="2615">
                  <c:v>7.7464273178036098</c:v>
                </c:pt>
                <c:pt idx="2616">
                  <c:v>7.6698553418228297</c:v>
                </c:pt>
                <c:pt idx="2617">
                  <c:v>7.5388766566200998</c:v>
                </c:pt>
                <c:pt idx="2618">
                  <c:v>7.0804761360747097</c:v>
                </c:pt>
                <c:pt idx="2619">
                  <c:v>6.5048003196673898</c:v>
                </c:pt>
                <c:pt idx="2620">
                  <c:v>6.5048003196673898</c:v>
                </c:pt>
                <c:pt idx="2621">
                  <c:v>6.5048003196673898</c:v>
                </c:pt>
                <c:pt idx="2622">
                  <c:v>6.1657846588853102</c:v>
                </c:pt>
                <c:pt idx="2623">
                  <c:v>6.1629236398454399</c:v>
                </c:pt>
                <c:pt idx="2624">
                  <c:v>6.5991013066553101</c:v>
                </c:pt>
                <c:pt idx="2625">
                  <c:v>6.2936690549589001</c:v>
                </c:pt>
                <c:pt idx="2626">
                  <c:v>5.8524408257501097</c:v>
                </c:pt>
                <c:pt idx="2627">
                  <c:v>5.8524408257501097</c:v>
                </c:pt>
                <c:pt idx="2628">
                  <c:v>5.8524408257501097</c:v>
                </c:pt>
                <c:pt idx="2629">
                  <c:v>5.4573078727063304</c:v>
                </c:pt>
                <c:pt idx="2630">
                  <c:v>5.4598591590114101</c:v>
                </c:pt>
                <c:pt idx="2631">
                  <c:v>6.2929840805663799</c:v>
                </c:pt>
                <c:pt idx="2632">
                  <c:v>6.5829268042604099</c:v>
                </c:pt>
                <c:pt idx="2633">
                  <c:v>6.9716806832423703</c:v>
                </c:pt>
                <c:pt idx="2634">
                  <c:v>6.9716806832423703</c:v>
                </c:pt>
                <c:pt idx="2635">
                  <c:v>6.9716806832423703</c:v>
                </c:pt>
                <c:pt idx="2636">
                  <c:v>6.76350655048806</c:v>
                </c:pt>
                <c:pt idx="2637">
                  <c:v>7.0668528117149902</c:v>
                </c:pt>
                <c:pt idx="2638">
                  <c:v>7.0429605069025296</c:v>
                </c:pt>
                <c:pt idx="2639">
                  <c:v>7.1099192265704101</c:v>
                </c:pt>
                <c:pt idx="2640">
                  <c:v>6.7758879471277096</c:v>
                </c:pt>
                <c:pt idx="2641">
                  <c:v>6.7758879471277096</c:v>
                </c:pt>
                <c:pt idx="2642">
                  <c:v>6.7758879471277096</c:v>
                </c:pt>
                <c:pt idx="2643">
                  <c:v>6.9753379669951396</c:v>
                </c:pt>
                <c:pt idx="2644">
                  <c:v>7.3960151246946504</c:v>
                </c:pt>
                <c:pt idx="2645">
                  <c:v>7.22568608445851</c:v>
                </c:pt>
                <c:pt idx="2646">
                  <c:v>6.6192497694653403</c:v>
                </c:pt>
                <c:pt idx="2647">
                  <c:v>6.6849866690683397</c:v>
                </c:pt>
                <c:pt idx="2648">
                  <c:v>6.6849866690683397</c:v>
                </c:pt>
                <c:pt idx="2649">
                  <c:v>6.6849866690683397</c:v>
                </c:pt>
                <c:pt idx="2650">
                  <c:v>7.0222436101898502</c:v>
                </c:pt>
                <c:pt idx="2651">
                  <c:v>6.6718184490990797</c:v>
                </c:pt>
                <c:pt idx="2652">
                  <c:v>6.3685402330518297</c:v>
                </c:pt>
                <c:pt idx="2653">
                  <c:v>6.2566345897761604</c:v>
                </c:pt>
                <c:pt idx="2654">
                  <c:v>6.0962063785479197</c:v>
                </c:pt>
                <c:pt idx="2655">
                  <c:v>6.0962063785479197</c:v>
                </c:pt>
                <c:pt idx="2656">
                  <c:v>6.0962063785479197</c:v>
                </c:pt>
                <c:pt idx="2657">
                  <c:v>6.0240418459146996</c:v>
                </c:pt>
                <c:pt idx="2658">
                  <c:v>6.0051997309308902</c:v>
                </c:pt>
                <c:pt idx="2659">
                  <c:v>6.22151375424533</c:v>
                </c:pt>
                <c:pt idx="2660">
                  <c:v>6.0319315211295299</c:v>
                </c:pt>
                <c:pt idx="2661">
                  <c:v>6.0319315211295299</c:v>
                </c:pt>
                <c:pt idx="2662">
                  <c:v>6.0319315211295299</c:v>
                </c:pt>
                <c:pt idx="2663">
                  <c:v>6.0319315211295299</c:v>
                </c:pt>
                <c:pt idx="2664">
                  <c:v>5.8610522529528399</c:v>
                </c:pt>
                <c:pt idx="2665">
                  <c:v>6.0705195968541803</c:v>
                </c:pt>
                <c:pt idx="2666">
                  <c:v>5.7981483264326199</c:v>
                </c:pt>
                <c:pt idx="2667">
                  <c:v>5.4809366412228702</c:v>
                </c:pt>
                <c:pt idx="2668">
                  <c:v>5.3551663478303801</c:v>
                </c:pt>
                <c:pt idx="2669">
                  <c:v>5.3551663478303801</c:v>
                </c:pt>
                <c:pt idx="2670">
                  <c:v>5.3551663478303801</c:v>
                </c:pt>
                <c:pt idx="2671">
                  <c:v>5.5047881608352496</c:v>
                </c:pt>
                <c:pt idx="2672">
                  <c:v>5.2589312486283397</c:v>
                </c:pt>
                <c:pt idx="2673">
                  <c:v>5.1791828203889096</c:v>
                </c:pt>
                <c:pt idx="2674">
                  <c:v>5.3692797852142604</c:v>
                </c:pt>
                <c:pt idx="2675">
                  <c:v>5.1655828489145303</c:v>
                </c:pt>
                <c:pt idx="2676">
                  <c:v>5.1655828489145303</c:v>
                </c:pt>
                <c:pt idx="2677">
                  <c:v>5.1655828489145303</c:v>
                </c:pt>
                <c:pt idx="2678">
                  <c:v>5.3388932727730598</c:v>
                </c:pt>
                <c:pt idx="2679">
                  <c:v>5.25499446661716</c:v>
                </c:pt>
                <c:pt idx="2680">
                  <c:v>5.4225658729366</c:v>
                </c:pt>
                <c:pt idx="2681">
                  <c:v>4.9667130743344501</c:v>
                </c:pt>
                <c:pt idx="2682">
                  <c:v>4.6545608242727701</c:v>
                </c:pt>
                <c:pt idx="2683">
                  <c:v>4.6545608242727701</c:v>
                </c:pt>
                <c:pt idx="2684">
                  <c:v>4.6545608242727701</c:v>
                </c:pt>
                <c:pt idx="2685">
                  <c:v>4.1389139994479303</c:v>
                </c:pt>
                <c:pt idx="2686">
                  <c:v>4.0633696949674301</c:v>
                </c:pt>
                <c:pt idx="2687">
                  <c:v>3.7388415593873998</c:v>
                </c:pt>
                <c:pt idx="2688">
                  <c:v>3.9940669241250601</c:v>
                </c:pt>
                <c:pt idx="2689">
                  <c:v>4.4626470589712399</c:v>
                </c:pt>
                <c:pt idx="2690">
                  <c:v>4.4626470589712399</c:v>
                </c:pt>
                <c:pt idx="2691">
                  <c:v>4.4626470589712399</c:v>
                </c:pt>
                <c:pt idx="2692">
                  <c:v>4.2551769458973601</c:v>
                </c:pt>
                <c:pt idx="2693">
                  <c:v>4.4231968589645501</c:v>
                </c:pt>
                <c:pt idx="2694">
                  <c:v>4.27706534274086</c:v>
                </c:pt>
                <c:pt idx="2695">
                  <c:v>4.3422596476225204</c:v>
                </c:pt>
                <c:pt idx="2696">
                  <c:v>4.3004915433755802</c:v>
                </c:pt>
                <c:pt idx="2697">
                  <c:v>4.3004915433755802</c:v>
                </c:pt>
                <c:pt idx="2698">
                  <c:v>4.3004915433755802</c:v>
                </c:pt>
                <c:pt idx="2699">
                  <c:v>4.2656306914176003</c:v>
                </c:pt>
                <c:pt idx="2700">
                  <c:v>3.96913119019435</c:v>
                </c:pt>
                <c:pt idx="2701">
                  <c:v>4.1413759908514098</c:v>
                </c:pt>
                <c:pt idx="2702">
                  <c:v>4.2748844907844399</c:v>
                </c:pt>
                <c:pt idx="2703">
                  <c:v>4.4962053445691996</c:v>
                </c:pt>
                <c:pt idx="2704">
                  <c:v>4.4962053445691996</c:v>
                </c:pt>
                <c:pt idx="2705">
                  <c:v>4.4962053445691996</c:v>
                </c:pt>
                <c:pt idx="2706">
                  <c:v>4.4962053445691996</c:v>
                </c:pt>
                <c:pt idx="2707">
                  <c:v>4.4444166025103096</c:v>
                </c:pt>
                <c:pt idx="2708">
                  <c:v>4.3340627740632502</c:v>
                </c:pt>
                <c:pt idx="2709">
                  <c:v>4.62543506857088</c:v>
                </c:pt>
                <c:pt idx="2710">
                  <c:v>4.4349830942386204</c:v>
                </c:pt>
                <c:pt idx="2711">
                  <c:v>4.4349830942386204</c:v>
                </c:pt>
                <c:pt idx="2712">
                  <c:v>4.4349830942386204</c:v>
                </c:pt>
                <c:pt idx="2713">
                  <c:v>4.5011891083671802</c:v>
                </c:pt>
                <c:pt idx="2714">
                  <c:v>4.5694888544766998</c:v>
                </c:pt>
                <c:pt idx="2715">
                  <c:v>4.8094382581519097</c:v>
                </c:pt>
                <c:pt idx="2716">
                  <c:v>4.6007601049576303</c:v>
                </c:pt>
                <c:pt idx="2717">
                  <c:v>4.3966031381361299</c:v>
                </c:pt>
                <c:pt idx="2718">
                  <c:v>4.3966031381361299</c:v>
                </c:pt>
                <c:pt idx="2719">
                  <c:v>4.3966031381361299</c:v>
                </c:pt>
                <c:pt idx="2720">
                  <c:v>4.0943129865564698</c:v>
                </c:pt>
                <c:pt idx="2721">
                  <c:v>4.1428342702394296</c:v>
                </c:pt>
                <c:pt idx="2722">
                  <c:v>4.3515614410884096</c:v>
                </c:pt>
                <c:pt idx="2723">
                  <c:v>4.0879689533208703</c:v>
                </c:pt>
                <c:pt idx="2724">
                  <c:v>4.2659902772319098</c:v>
                </c:pt>
                <c:pt idx="2725">
                  <c:v>4.2659902772319098</c:v>
                </c:pt>
                <c:pt idx="2726">
                  <c:v>4.2659902772319098</c:v>
                </c:pt>
                <c:pt idx="2727">
                  <c:v>4.2659902772319098</c:v>
                </c:pt>
                <c:pt idx="2728">
                  <c:v>4.4890113588041798</c:v>
                </c:pt>
                <c:pt idx="2729">
                  <c:v>4.4965307113121202</c:v>
                </c:pt>
                <c:pt idx="2730">
                  <c:v>4.8449894506676898</c:v>
                </c:pt>
                <c:pt idx="2731">
                  <c:v>5.0526417539975901</c:v>
                </c:pt>
                <c:pt idx="2732">
                  <c:v>5.0526417539975901</c:v>
                </c:pt>
                <c:pt idx="2733">
                  <c:v>5.0526417539975901</c:v>
                </c:pt>
                <c:pt idx="2734">
                  <c:v>4.9497399252222101</c:v>
                </c:pt>
                <c:pt idx="2735">
                  <c:v>4.7549063613493097</c:v>
                </c:pt>
                <c:pt idx="2736">
                  <c:v>4.6500553711994002</c:v>
                </c:pt>
                <c:pt idx="2737">
                  <c:v>4.5747403807753004</c:v>
                </c:pt>
                <c:pt idx="2738">
                  <c:v>4.7281186374075501</c:v>
                </c:pt>
                <c:pt idx="2739">
                  <c:v>4.7353818618032504</c:v>
                </c:pt>
                <c:pt idx="2740">
                  <c:v>4.7353818618032504</c:v>
                </c:pt>
                <c:pt idx="2741">
                  <c:v>4.7353818618032504</c:v>
                </c:pt>
                <c:pt idx="2742">
                  <c:v>5.0188016698729001</c:v>
                </c:pt>
                <c:pt idx="2743">
                  <c:v>4.9657331749129696</c:v>
                </c:pt>
                <c:pt idx="2744">
                  <c:v>5.1575034817939596</c:v>
                </c:pt>
                <c:pt idx="2745">
                  <c:v>5.1393933081388603</c:v>
                </c:pt>
                <c:pt idx="2746">
                  <c:v>5.1393933081388603</c:v>
                </c:pt>
                <c:pt idx="2747">
                  <c:v>5.1393933081388603</c:v>
                </c:pt>
                <c:pt idx="2748">
                  <c:v>4.8785487468016404</c:v>
                </c:pt>
                <c:pt idx="2749">
                  <c:v>4.7852700295343302</c:v>
                </c:pt>
                <c:pt idx="2750">
                  <c:v>4.7700645889102704</c:v>
                </c:pt>
                <c:pt idx="2751">
                  <c:v>4.6810205486455096</c:v>
                </c:pt>
                <c:pt idx="2752">
                  <c:v>4.7906375958985397</c:v>
                </c:pt>
                <c:pt idx="2753">
                  <c:v>4.7906375958985397</c:v>
                </c:pt>
                <c:pt idx="2754">
                  <c:v>4.7906375958985397</c:v>
                </c:pt>
                <c:pt idx="2755">
                  <c:v>4.8499399715836704</c:v>
                </c:pt>
                <c:pt idx="2756">
                  <c:v>4.9306566544357198</c:v>
                </c:pt>
                <c:pt idx="2757">
                  <c:v>5.16287433098677</c:v>
                </c:pt>
                <c:pt idx="2758">
                  <c:v>5.1905834473665404</c:v>
                </c:pt>
                <c:pt idx="2759">
                  <c:v>4.9299824507567598</c:v>
                </c:pt>
                <c:pt idx="2760">
                  <c:v>4.9299824507567598</c:v>
                </c:pt>
                <c:pt idx="2761">
                  <c:v>4.9299824507567598</c:v>
                </c:pt>
                <c:pt idx="2762">
                  <c:v>4.8341702134312801</c:v>
                </c:pt>
                <c:pt idx="2763">
                  <c:v>4.6824130834748301</c:v>
                </c:pt>
                <c:pt idx="2764">
                  <c:v>4.85581595939344</c:v>
                </c:pt>
                <c:pt idx="2765">
                  <c:v>4.9139145624128702</c:v>
                </c:pt>
                <c:pt idx="2766">
                  <c:v>4.9274106759090399</c:v>
                </c:pt>
                <c:pt idx="2767">
                  <c:v>4.9274106759090399</c:v>
                </c:pt>
                <c:pt idx="2768">
                  <c:v>4.9274106759090399</c:v>
                </c:pt>
                <c:pt idx="2769">
                  <c:v>5.02548915986256</c:v>
                </c:pt>
                <c:pt idx="2770">
                  <c:v>5.1070680849086401</c:v>
                </c:pt>
                <c:pt idx="2771">
                  <c:v>5.3564360008740302</c:v>
                </c:pt>
                <c:pt idx="2772">
                  <c:v>5.4357321030862602</c:v>
                </c:pt>
                <c:pt idx="2773">
                  <c:v>5.5151402373158396</c:v>
                </c:pt>
                <c:pt idx="2774">
                  <c:v>5.5151402373158396</c:v>
                </c:pt>
                <c:pt idx="2775">
                  <c:v>5.5151402373158396</c:v>
                </c:pt>
                <c:pt idx="2776">
                  <c:v>5.5806075835478897</c:v>
                </c:pt>
                <c:pt idx="2777">
                  <c:v>5.3581568796588002</c:v>
                </c:pt>
                <c:pt idx="2778">
                  <c:v>5.6164626195790897</c:v>
                </c:pt>
                <c:pt idx="2779">
                  <c:v>5.5379655487030597</c:v>
                </c:pt>
                <c:pt idx="2780">
                  <c:v>5.6540905059727997</c:v>
                </c:pt>
                <c:pt idx="2781">
                  <c:v>5.6540905059727997</c:v>
                </c:pt>
                <c:pt idx="2782">
                  <c:v>5.6540905059727997</c:v>
                </c:pt>
                <c:pt idx="2783">
                  <c:v>5.6025938212542803</c:v>
                </c:pt>
                <c:pt idx="2784">
                  <c:v>5.5567268646551398</c:v>
                </c:pt>
                <c:pt idx="2785">
                  <c:v>5.3660398461051004</c:v>
                </c:pt>
                <c:pt idx="2786">
                  <c:v>5.3160035058899204</c:v>
                </c:pt>
                <c:pt idx="2787">
                  <c:v>5.0775747921405099</c:v>
                </c:pt>
                <c:pt idx="2788">
                  <c:v>5.0775747921405099</c:v>
                </c:pt>
                <c:pt idx="2789">
                  <c:v>5.0775747921405099</c:v>
                </c:pt>
                <c:pt idx="2790">
                  <c:v>4.9443159757437201</c:v>
                </c:pt>
                <c:pt idx="2791">
                  <c:v>4.9379162015608102</c:v>
                </c:pt>
                <c:pt idx="2792">
                  <c:v>5.0012483621973596</c:v>
                </c:pt>
                <c:pt idx="2793">
                  <c:v>5.2346521831907902</c:v>
                </c:pt>
                <c:pt idx="2794">
                  <c:v>5.0499345112623999</c:v>
                </c:pt>
                <c:pt idx="2795">
                  <c:v>5.0499345112623999</c:v>
                </c:pt>
                <c:pt idx="2796">
                  <c:v>5.0499345112623999</c:v>
                </c:pt>
                <c:pt idx="2797">
                  <c:v>4.9638400643956704</c:v>
                </c:pt>
                <c:pt idx="2798">
                  <c:v>4.9253698587908099</c:v>
                </c:pt>
                <c:pt idx="2799">
                  <c:v>4.9360491684918602</c:v>
                </c:pt>
                <c:pt idx="2800">
                  <c:v>4.7652758561384703</c:v>
                </c:pt>
                <c:pt idx="2801">
                  <c:v>4.7114639599434698</c:v>
                </c:pt>
                <c:pt idx="2802">
                  <c:v>4.7114639599434698</c:v>
                </c:pt>
                <c:pt idx="2803">
                  <c:v>4.7114639599434698</c:v>
                </c:pt>
                <c:pt idx="2804">
                  <c:v>4.7114639599434698</c:v>
                </c:pt>
                <c:pt idx="2805">
                  <c:v>4.6720800335205404</c:v>
                </c:pt>
                <c:pt idx="2806">
                  <c:v>4.8059891148491998</c:v>
                </c:pt>
                <c:pt idx="2807">
                  <c:v>4.9083737666398299</c:v>
                </c:pt>
                <c:pt idx="2808">
                  <c:v>5.1511600036169796</c:v>
                </c:pt>
                <c:pt idx="2809">
                  <c:v>5.1511600036169796</c:v>
                </c:pt>
                <c:pt idx="2810">
                  <c:v>5.1511600036169796</c:v>
                </c:pt>
                <c:pt idx="2811">
                  <c:v>5.2916830357779796</c:v>
                </c:pt>
                <c:pt idx="2812">
                  <c:v>5.0397283107880204</c:v>
                </c:pt>
                <c:pt idx="2813">
                  <c:v>5.1632654842256196</c:v>
                </c:pt>
                <c:pt idx="2814">
                  <c:v>5.14297146267592</c:v>
                </c:pt>
                <c:pt idx="2815">
                  <c:v>4.8897907590667602</c:v>
                </c:pt>
                <c:pt idx="2816">
                  <c:v>4.8897907590667602</c:v>
                </c:pt>
                <c:pt idx="2817">
                  <c:v>4.8897907590667602</c:v>
                </c:pt>
                <c:pt idx="2818">
                  <c:v>4.84487687639783</c:v>
                </c:pt>
                <c:pt idx="2819">
                  <c:v>4.7790776111602202</c:v>
                </c:pt>
                <c:pt idx="2820">
                  <c:v>4.7066525221998603</c:v>
                </c:pt>
                <c:pt idx="2821">
                  <c:v>4.5013442342744501</c:v>
                </c:pt>
                <c:pt idx="2822">
                  <c:v>4.4381934997603496</c:v>
                </c:pt>
                <c:pt idx="2823">
                  <c:v>4.4381934997603496</c:v>
                </c:pt>
                <c:pt idx="2824">
                  <c:v>4.4381934997603496</c:v>
                </c:pt>
                <c:pt idx="2825">
                  <c:v>4.4294085659758604</c:v>
                </c:pt>
                <c:pt idx="2826">
                  <c:v>4.5190919939969101</c:v>
                </c:pt>
                <c:pt idx="2827">
                  <c:v>4.6503695178888904</c:v>
                </c:pt>
                <c:pt idx="2828">
                  <c:v>4.4592816854566202</c:v>
                </c:pt>
                <c:pt idx="2829">
                  <c:v>4.0964653158000699</c:v>
                </c:pt>
                <c:pt idx="2830">
                  <c:v>4.0964653158000699</c:v>
                </c:pt>
                <c:pt idx="2831">
                  <c:v>4.0964653158000699</c:v>
                </c:pt>
                <c:pt idx="2832">
                  <c:v>4.1677437377280304</c:v>
                </c:pt>
                <c:pt idx="2833">
                  <c:v>4.48725442183071</c:v>
                </c:pt>
                <c:pt idx="2834">
                  <c:v>4.4809312384598403</c:v>
                </c:pt>
                <c:pt idx="2835">
                  <c:v>4.53140884721895</c:v>
                </c:pt>
                <c:pt idx="2836">
                  <c:v>4.2478498648858301</c:v>
                </c:pt>
                <c:pt idx="2837">
                  <c:v>4.2478498648858301</c:v>
                </c:pt>
                <c:pt idx="2838">
                  <c:v>4.2478498648858301</c:v>
                </c:pt>
                <c:pt idx="2839">
                  <c:v>4.1030761739995301</c:v>
                </c:pt>
                <c:pt idx="2840">
                  <c:v>4.06815723461842</c:v>
                </c:pt>
                <c:pt idx="2841">
                  <c:v>4.0899641080287799</c:v>
                </c:pt>
                <c:pt idx="2842">
                  <c:v>4.0672043829744799</c:v>
                </c:pt>
                <c:pt idx="2843">
                  <c:v>3.8123328031243102</c:v>
                </c:pt>
                <c:pt idx="2844">
                  <c:v>3.8123328031243102</c:v>
                </c:pt>
                <c:pt idx="2845">
                  <c:v>3.8123328031243102</c:v>
                </c:pt>
                <c:pt idx="2846">
                  <c:v>4.0662498947649599</c:v>
                </c:pt>
                <c:pt idx="2847">
                  <c:v>4.1610007909006299</c:v>
                </c:pt>
                <c:pt idx="2848">
                  <c:v>4.01589997567193</c:v>
                </c:pt>
                <c:pt idx="2849">
                  <c:v>4.0330359354691199</c:v>
                </c:pt>
                <c:pt idx="2850">
                  <c:v>4.0821545490636097</c:v>
                </c:pt>
                <c:pt idx="2851">
                  <c:v>4.0821545490636097</c:v>
                </c:pt>
                <c:pt idx="2852">
                  <c:v>4.0821545490636097</c:v>
                </c:pt>
                <c:pt idx="2853">
                  <c:v>4.01688134914244</c:v>
                </c:pt>
                <c:pt idx="2854">
                  <c:v>4.3024333219898701</c:v>
                </c:pt>
                <c:pt idx="2855">
                  <c:v>4.2755467503735298</c:v>
                </c:pt>
                <c:pt idx="2856">
                  <c:v>4.2993412801429898</c:v>
                </c:pt>
                <c:pt idx="2857">
                  <c:v>4.3134299066860704</c:v>
                </c:pt>
                <c:pt idx="2858">
                  <c:v>4.3134299066860704</c:v>
                </c:pt>
                <c:pt idx="2859">
                  <c:v>4.3134299066860704</c:v>
                </c:pt>
                <c:pt idx="2860">
                  <c:v>4.2814856935802403</c:v>
                </c:pt>
                <c:pt idx="2861">
                  <c:v>4.2379129994079303</c:v>
                </c:pt>
                <c:pt idx="2862">
                  <c:v>4.0185074165878101</c:v>
                </c:pt>
                <c:pt idx="2863">
                  <c:v>4.0328224663729904</c:v>
                </c:pt>
                <c:pt idx="2864">
                  <c:v>3.9621151704573498</c:v>
                </c:pt>
                <c:pt idx="2865">
                  <c:v>3.9621151704573498</c:v>
                </c:pt>
                <c:pt idx="2866">
                  <c:v>3.9621151704573498</c:v>
                </c:pt>
                <c:pt idx="2867">
                  <c:v>3.9092967184581799</c:v>
                </c:pt>
                <c:pt idx="2868">
                  <c:v>3.8862309150911201</c:v>
                </c:pt>
                <c:pt idx="2869">
                  <c:v>3.5871365550863201</c:v>
                </c:pt>
                <c:pt idx="2870">
                  <c:v>4.0550901509206003</c:v>
                </c:pt>
                <c:pt idx="2871">
                  <c:v>4.3039311159790099</c:v>
                </c:pt>
                <c:pt idx="2872">
                  <c:v>4.3039311159790099</c:v>
                </c:pt>
                <c:pt idx="2873">
                  <c:v>4.3039311159790099</c:v>
                </c:pt>
                <c:pt idx="2874">
                  <c:v>4.18761950578208</c:v>
                </c:pt>
                <c:pt idx="2875">
                  <c:v>4.3321812966239799</c:v>
                </c:pt>
                <c:pt idx="2876">
                  <c:v>4.0778609017123904</c:v>
                </c:pt>
                <c:pt idx="2877">
                  <c:v>3.9742407881270299</c:v>
                </c:pt>
                <c:pt idx="2878">
                  <c:v>3.9120361625730999</c:v>
                </c:pt>
                <c:pt idx="2879">
                  <c:v>3.9120361625730999</c:v>
                </c:pt>
                <c:pt idx="2880">
                  <c:v>3.9120361625730999</c:v>
                </c:pt>
                <c:pt idx="2881">
                  <c:v>3.8031735768719899</c:v>
                </c:pt>
                <c:pt idx="2882">
                  <c:v>3.8062379624074101</c:v>
                </c:pt>
                <c:pt idx="2883">
                  <c:v>3.93174456364993</c:v>
                </c:pt>
                <c:pt idx="2884">
                  <c:v>3.93174456364993</c:v>
                </c:pt>
                <c:pt idx="2885">
                  <c:v>3.9017158267167602</c:v>
                </c:pt>
                <c:pt idx="2886">
                  <c:v>3.9017158267167602</c:v>
                </c:pt>
                <c:pt idx="2887">
                  <c:v>3.9017158267167602</c:v>
                </c:pt>
                <c:pt idx="2888">
                  <c:v>3.8152072850543801</c:v>
                </c:pt>
                <c:pt idx="2889">
                  <c:v>3.7959854356782499</c:v>
                </c:pt>
                <c:pt idx="2890">
                  <c:v>4.0199653147258996</c:v>
                </c:pt>
                <c:pt idx="2891">
                  <c:v>4.0595905485006902</c:v>
                </c:pt>
                <c:pt idx="2892">
                  <c:v>4.0941519106575104</c:v>
                </c:pt>
                <c:pt idx="2893">
                  <c:v>4.0941519106575104</c:v>
                </c:pt>
                <c:pt idx="2894">
                  <c:v>4.0941519106575104</c:v>
                </c:pt>
                <c:pt idx="2895">
                  <c:v>3.8841510943662398</c:v>
                </c:pt>
                <c:pt idx="2896">
                  <c:v>3.7976554649698699</c:v>
                </c:pt>
                <c:pt idx="2897">
                  <c:v>3.80696002113209</c:v>
                </c:pt>
                <c:pt idx="2898">
                  <c:v>3.9276197451243</c:v>
                </c:pt>
                <c:pt idx="2899">
                  <c:v>3.9069974908601099</c:v>
                </c:pt>
                <c:pt idx="2900">
                  <c:v>3.9069974908601099</c:v>
                </c:pt>
                <c:pt idx="2901">
                  <c:v>3.9069974908601099</c:v>
                </c:pt>
                <c:pt idx="2902">
                  <c:v>3.9703894148875798</c:v>
                </c:pt>
                <c:pt idx="2903">
                  <c:v>3.9599281693360999</c:v>
                </c:pt>
                <c:pt idx="2904">
                  <c:v>3.95108604863346</c:v>
                </c:pt>
                <c:pt idx="2905">
                  <c:v>3.7562784688194499</c:v>
                </c:pt>
                <c:pt idx="2906">
                  <c:v>3.7080633611121501</c:v>
                </c:pt>
                <c:pt idx="2907">
                  <c:v>3.7080633611121501</c:v>
                </c:pt>
                <c:pt idx="2908">
                  <c:v>3.7080633611121501</c:v>
                </c:pt>
                <c:pt idx="2909">
                  <c:v>3.5984255176982298</c:v>
                </c:pt>
                <c:pt idx="2910">
                  <c:v>3.5897073426546302</c:v>
                </c:pt>
                <c:pt idx="2911">
                  <c:v>3.6380507030737501</c:v>
                </c:pt>
                <c:pt idx="2912">
                  <c:v>3.5487772193812899</c:v>
                </c:pt>
                <c:pt idx="2913">
                  <c:v>3.5106939838294</c:v>
                </c:pt>
                <c:pt idx="2914">
                  <c:v>3.5106939838294</c:v>
                </c:pt>
                <c:pt idx="2915">
                  <c:v>3.5106939838294</c:v>
                </c:pt>
                <c:pt idx="2916">
                  <c:v>3.5106939838294</c:v>
                </c:pt>
                <c:pt idx="2917">
                  <c:v>3.42303538442984</c:v>
                </c:pt>
                <c:pt idx="2918">
                  <c:v>3.3838748674779402</c:v>
                </c:pt>
                <c:pt idx="2919">
                  <c:v>3.5435971724691702</c:v>
                </c:pt>
                <c:pt idx="2920">
                  <c:v>3.6584677044224301</c:v>
                </c:pt>
                <c:pt idx="2921">
                  <c:v>3.5524624057513701</c:v>
                </c:pt>
                <c:pt idx="2922">
                  <c:v>3.5524624057513701</c:v>
                </c:pt>
                <c:pt idx="2923">
                  <c:v>3.5524624057513701</c:v>
                </c:pt>
                <c:pt idx="2924">
                  <c:v>3.5100892126518901</c:v>
                </c:pt>
                <c:pt idx="2925">
                  <c:v>3.62614803120124</c:v>
                </c:pt>
                <c:pt idx="2926">
                  <c:v>3.5053149552289198</c:v>
                </c:pt>
                <c:pt idx="2927">
                  <c:v>3.5389781077120999</c:v>
                </c:pt>
                <c:pt idx="2928">
                  <c:v>3.5389781077120999</c:v>
                </c:pt>
                <c:pt idx="2929">
                  <c:v>3.5389781077120999</c:v>
                </c:pt>
                <c:pt idx="2930">
                  <c:v>3.6830115242824499</c:v>
                </c:pt>
                <c:pt idx="2931">
                  <c:v>3.7541097670035</c:v>
                </c:pt>
                <c:pt idx="2932">
                  <c:v>3.8137082391794999</c:v>
                </c:pt>
                <c:pt idx="2933">
                  <c:v>3.8468087319008202</c:v>
                </c:pt>
                <c:pt idx="2934">
                  <c:v>3.8819499780441999</c:v>
                </c:pt>
                <c:pt idx="2935">
                  <c:v>3.8812306467135098</c:v>
                </c:pt>
                <c:pt idx="2936">
                  <c:v>3.8812306467135098</c:v>
                </c:pt>
                <c:pt idx="2937">
                  <c:v>3.8812306467135098</c:v>
                </c:pt>
                <c:pt idx="2938">
                  <c:v>3.9707650895971098</c:v>
                </c:pt>
                <c:pt idx="2939">
                  <c:v>3.8929773522282001</c:v>
                </c:pt>
                <c:pt idx="2940">
                  <c:v>3.7884856661684201</c:v>
                </c:pt>
                <c:pt idx="2941">
                  <c:v>3.94642233686251</c:v>
                </c:pt>
                <c:pt idx="2942">
                  <c:v>3.94642233686251</c:v>
                </c:pt>
                <c:pt idx="2943">
                  <c:v>3.94642233686251</c:v>
                </c:pt>
                <c:pt idx="2944">
                  <c:v>4.075634677909</c:v>
                </c:pt>
                <c:pt idx="2945">
                  <c:v>4.0278991149247299</c:v>
                </c:pt>
                <c:pt idx="2946">
                  <c:v>4.0250443443271404</c:v>
                </c:pt>
                <c:pt idx="2947">
                  <c:v>4.0682250860707496</c:v>
                </c:pt>
                <c:pt idx="2948">
                  <c:v>4.2444764824956298</c:v>
                </c:pt>
                <c:pt idx="2949">
                  <c:v>4.2444764824956298</c:v>
                </c:pt>
                <c:pt idx="2950">
                  <c:v>4.2444764824956298</c:v>
                </c:pt>
                <c:pt idx="2951">
                  <c:v>4.0936059869476003</c:v>
                </c:pt>
                <c:pt idx="2952">
                  <c:v>4.1956713783093198</c:v>
                </c:pt>
                <c:pt idx="2953">
                  <c:v>4.3612991307447997</c:v>
                </c:pt>
                <c:pt idx="2954">
                  <c:v>4.6018252269316102</c:v>
                </c:pt>
                <c:pt idx="2955">
                  <c:v>4.36190617820907</c:v>
                </c:pt>
                <c:pt idx="2956">
                  <c:v>4.36190617820907</c:v>
                </c:pt>
                <c:pt idx="2957">
                  <c:v>4.36190617820907</c:v>
                </c:pt>
                <c:pt idx="2958">
                  <c:v>4.3133180934369904</c:v>
                </c:pt>
                <c:pt idx="2959">
                  <c:v>4.3442375279544203</c:v>
                </c:pt>
                <c:pt idx="2960">
                  <c:v>4.2836043656341403</c:v>
                </c:pt>
                <c:pt idx="2961">
                  <c:v>4.1469909270173702</c:v>
                </c:pt>
                <c:pt idx="2962">
                  <c:v>4.0412621011492904</c:v>
                </c:pt>
                <c:pt idx="2963">
                  <c:v>4.0412621011492904</c:v>
                </c:pt>
                <c:pt idx="2964">
                  <c:v>4.0412621011492904</c:v>
                </c:pt>
                <c:pt idx="2965">
                  <c:v>4.1138869564993197</c:v>
                </c:pt>
                <c:pt idx="2966">
                  <c:v>4.2359714911264303</c:v>
                </c:pt>
                <c:pt idx="2967">
                  <c:v>4.4715446429805903</c:v>
                </c:pt>
                <c:pt idx="2968">
                  <c:v>4.2822101042290104</c:v>
                </c:pt>
                <c:pt idx="2969">
                  <c:v>4.1818462155276102</c:v>
                </c:pt>
                <c:pt idx="2970">
                  <c:v>4.1818462155276102</c:v>
                </c:pt>
                <c:pt idx="2971">
                  <c:v>4.1818462155276102</c:v>
                </c:pt>
                <c:pt idx="2972">
                  <c:v>4.1818462155276102</c:v>
                </c:pt>
                <c:pt idx="2973">
                  <c:v>4.0408102626473701</c:v>
                </c:pt>
                <c:pt idx="2974">
                  <c:v>4.0639588930917503</c:v>
                </c:pt>
                <c:pt idx="2975">
                  <c:v>4.08765559405124</c:v>
                </c:pt>
                <c:pt idx="2976">
                  <c:v>3.97043324184598</c:v>
                </c:pt>
                <c:pt idx="2977">
                  <c:v>3.97043324184598</c:v>
                </c:pt>
                <c:pt idx="2978">
                  <c:v>3.97043324184598</c:v>
                </c:pt>
                <c:pt idx="2979">
                  <c:v>3.99414882544573</c:v>
                </c:pt>
                <c:pt idx="2980">
                  <c:v>4.0522711237452302</c:v>
                </c:pt>
                <c:pt idx="2981">
                  <c:v>3.94647080273019</c:v>
                </c:pt>
                <c:pt idx="2982">
                  <c:v>4.0016452026670102</c:v>
                </c:pt>
                <c:pt idx="2983">
                  <c:v>4.1465819656584504</c:v>
                </c:pt>
                <c:pt idx="2984">
                  <c:v>4.1465819656584504</c:v>
                </c:pt>
                <c:pt idx="2985">
                  <c:v>4.1465819656584504</c:v>
                </c:pt>
                <c:pt idx="2986">
                  <c:v>4.1028078712327698</c:v>
                </c:pt>
                <c:pt idx="2987">
                  <c:v>4.02913977408594</c:v>
                </c:pt>
                <c:pt idx="2988">
                  <c:v>4.0550139387515696</c:v>
                </c:pt>
                <c:pt idx="2989">
                  <c:v>3.88130887760921</c:v>
                </c:pt>
                <c:pt idx="2990">
                  <c:v>3.7231899191969502</c:v>
                </c:pt>
                <c:pt idx="2991">
                  <c:v>3.7231899191969502</c:v>
                </c:pt>
                <c:pt idx="2992">
                  <c:v>3.7231899191969502</c:v>
                </c:pt>
                <c:pt idx="2993">
                  <c:v>3.7732483176653702</c:v>
                </c:pt>
                <c:pt idx="2994">
                  <c:v>3.8021143020586301</c:v>
                </c:pt>
                <c:pt idx="2995">
                  <c:v>3.7741647357122798</c:v>
                </c:pt>
                <c:pt idx="2996">
                  <c:v>3.86867322189278</c:v>
                </c:pt>
                <c:pt idx="2997">
                  <c:v>3.8379398652943499</c:v>
                </c:pt>
                <c:pt idx="2998">
                  <c:v>3.8379398652943499</c:v>
                </c:pt>
                <c:pt idx="2999">
                  <c:v>3.8379398652943499</c:v>
                </c:pt>
                <c:pt idx="3000">
                  <c:v>3.80444185685886</c:v>
                </c:pt>
                <c:pt idx="3001">
                  <c:v>3.99187096038245</c:v>
                </c:pt>
                <c:pt idx="3002">
                  <c:v>3.8734513723811301</c:v>
                </c:pt>
                <c:pt idx="3003">
                  <c:v>3.8853787032464902</c:v>
                </c:pt>
                <c:pt idx="3004">
                  <c:v>3.8990125934689601</c:v>
                </c:pt>
                <c:pt idx="3005">
                  <c:v>3.8990125934689601</c:v>
                </c:pt>
                <c:pt idx="3006">
                  <c:v>3.8990125934689601</c:v>
                </c:pt>
                <c:pt idx="3007">
                  <c:v>3.86864310695973</c:v>
                </c:pt>
                <c:pt idx="3008">
                  <c:v>3.8352235337962601</c:v>
                </c:pt>
                <c:pt idx="3009">
                  <c:v>3.9564818233874601</c:v>
                </c:pt>
                <c:pt idx="3010">
                  <c:v>3.9859908446462602</c:v>
                </c:pt>
                <c:pt idx="3011">
                  <c:v>4.8890177265988903</c:v>
                </c:pt>
                <c:pt idx="3012">
                  <c:v>4.8890177265988903</c:v>
                </c:pt>
                <c:pt idx="3013">
                  <c:v>4.8890177265988903</c:v>
                </c:pt>
                <c:pt idx="3014">
                  <c:v>4.8669178351522699</c:v>
                </c:pt>
                <c:pt idx="3015">
                  <c:v>4.8131084169687401</c:v>
                </c:pt>
                <c:pt idx="3016">
                  <c:v>4.6045702279382201</c:v>
                </c:pt>
                <c:pt idx="3017">
                  <c:v>4.6645953453668696</c:v>
                </c:pt>
                <c:pt idx="3018">
                  <c:v>4.6645953453668696</c:v>
                </c:pt>
                <c:pt idx="3019">
                  <c:v>4.6645953453668696</c:v>
                </c:pt>
                <c:pt idx="3020">
                  <c:v>4.6645953453668696</c:v>
                </c:pt>
                <c:pt idx="3021">
                  <c:v>4.7443118560883004</c:v>
                </c:pt>
                <c:pt idx="3022">
                  <c:v>4.7732634140585004</c:v>
                </c:pt>
                <c:pt idx="3023">
                  <c:v>4.7029440027633997</c:v>
                </c:pt>
                <c:pt idx="3024">
                  <c:v>4.75218443950578</c:v>
                </c:pt>
                <c:pt idx="3025">
                  <c:v>4.7125562940444201</c:v>
                </c:pt>
                <c:pt idx="3026">
                  <c:v>4.7125562940444201</c:v>
                </c:pt>
                <c:pt idx="3027">
                  <c:v>4.7125562940444201</c:v>
                </c:pt>
                <c:pt idx="3028">
                  <c:v>4.7429568919015104</c:v>
                </c:pt>
                <c:pt idx="3029">
                  <c:v>4.7674787905115696</c:v>
                </c:pt>
                <c:pt idx="3030">
                  <c:v>4.7470308630261799</c:v>
                </c:pt>
                <c:pt idx="3031">
                  <c:v>4.6731733353141296</c:v>
                </c:pt>
                <c:pt idx="3032">
                  <c:v>4.7119103664773601</c:v>
                </c:pt>
                <c:pt idx="3033">
                  <c:v>4.7119103664773601</c:v>
                </c:pt>
                <c:pt idx="3034">
                  <c:v>4.7119103664773601</c:v>
                </c:pt>
                <c:pt idx="3035">
                  <c:v>4.5998117072623801</c:v>
                </c:pt>
                <c:pt idx="3036">
                  <c:v>4.4371016851169598</c:v>
                </c:pt>
                <c:pt idx="3037">
                  <c:v>4.4675144310291603</c:v>
                </c:pt>
                <c:pt idx="3038">
                  <c:v>4.50480539382432</c:v>
                </c:pt>
                <c:pt idx="3039">
                  <c:v>4.4961435806882601</c:v>
                </c:pt>
                <c:pt idx="3040">
                  <c:v>4.4961435806882601</c:v>
                </c:pt>
                <c:pt idx="3041">
                  <c:v>4.4961435806882601</c:v>
                </c:pt>
                <c:pt idx="3042">
                  <c:v>4.4784370253610604</c:v>
                </c:pt>
                <c:pt idx="3043">
                  <c:v>4.3513311784198097</c:v>
                </c:pt>
                <c:pt idx="3044">
                  <c:v>4.32261179202888</c:v>
                </c:pt>
                <c:pt idx="3045">
                  <c:v>4.3960515489244596</c:v>
                </c:pt>
                <c:pt idx="3046">
                  <c:v>4.5341346833255596</c:v>
                </c:pt>
                <c:pt idx="3047">
                  <c:v>4.5341346833255596</c:v>
                </c:pt>
                <c:pt idx="3048">
                  <c:v>4.5341346833255596</c:v>
                </c:pt>
                <c:pt idx="3049">
                  <c:v>4.6224940572245599</c:v>
                </c:pt>
                <c:pt idx="3050">
                  <c:v>4.64763023539511</c:v>
                </c:pt>
                <c:pt idx="3051">
                  <c:v>4.5749334459011699</c:v>
                </c:pt>
                <c:pt idx="3052">
                  <c:v>4.5582359073999301</c:v>
                </c:pt>
                <c:pt idx="3053">
                  <c:v>4.4396720012798196</c:v>
                </c:pt>
                <c:pt idx="3054">
                  <c:v>4.4396720012798196</c:v>
                </c:pt>
                <c:pt idx="3055">
                  <c:v>4.4396720012798196</c:v>
                </c:pt>
                <c:pt idx="3056">
                  <c:v>4.5991970728297904</c:v>
                </c:pt>
                <c:pt idx="3057">
                  <c:v>4.4927378771642097</c:v>
                </c:pt>
                <c:pt idx="3058">
                  <c:v>4.5822320567615602</c:v>
                </c:pt>
                <c:pt idx="3059">
                  <c:v>4.6681045446462397</c:v>
                </c:pt>
                <c:pt idx="3060">
                  <c:v>4.6108990855485903</c:v>
                </c:pt>
                <c:pt idx="3061">
                  <c:v>4.6108990855485903</c:v>
                </c:pt>
                <c:pt idx="3062">
                  <c:v>4.6108990855485903</c:v>
                </c:pt>
                <c:pt idx="3063">
                  <c:v>4.7450135613185402</c:v>
                </c:pt>
                <c:pt idx="3064">
                  <c:v>4.68060120907779</c:v>
                </c:pt>
                <c:pt idx="3065">
                  <c:v>4.6757280318837999</c:v>
                </c:pt>
                <c:pt idx="3066">
                  <c:v>4.5989290031273002</c:v>
                </c:pt>
                <c:pt idx="3067">
                  <c:v>4.6779254408948203</c:v>
                </c:pt>
                <c:pt idx="3068">
                  <c:v>4.6779254408948203</c:v>
                </c:pt>
                <c:pt idx="3069">
                  <c:v>4.6779254408948203</c:v>
                </c:pt>
                <c:pt idx="3070">
                  <c:v>4.6779254408948203</c:v>
                </c:pt>
                <c:pt idx="3071">
                  <c:v>4.7465965107696704</c:v>
                </c:pt>
                <c:pt idx="3072">
                  <c:v>4.8020239202957198</c:v>
                </c:pt>
                <c:pt idx="3073">
                  <c:v>4.8449597613676803</c:v>
                </c:pt>
                <c:pt idx="3074">
                  <c:v>4.9022674941577904</c:v>
                </c:pt>
                <c:pt idx="3075">
                  <c:v>4.9022674941577904</c:v>
                </c:pt>
                <c:pt idx="3076">
                  <c:v>4.9022674941577904</c:v>
                </c:pt>
                <c:pt idx="3077">
                  <c:v>4.9421857301349199</c:v>
                </c:pt>
                <c:pt idx="3078">
                  <c:v>5.0146204361177897</c:v>
                </c:pt>
                <c:pt idx="3079">
                  <c:v>4.9013742703578496</c:v>
                </c:pt>
                <c:pt idx="3080">
                  <c:v>4.9235692106631301</c:v>
                </c:pt>
                <c:pt idx="3081">
                  <c:v>4.9491408149486897</c:v>
                </c:pt>
                <c:pt idx="3082">
                  <c:v>4.9491408149486897</c:v>
                </c:pt>
                <c:pt idx="3083">
                  <c:v>4.9491408149486897</c:v>
                </c:pt>
                <c:pt idx="3084">
                  <c:v>5.0433663375455096</c:v>
                </c:pt>
                <c:pt idx="3085">
                  <c:v>5.1581025416201696</c:v>
                </c:pt>
                <c:pt idx="3086">
                  <c:v>5.1157865276368097</c:v>
                </c:pt>
                <c:pt idx="3087">
                  <c:v>5.1503120885645703</c:v>
                </c:pt>
                <c:pt idx="3088">
                  <c:v>5.0727585192723401</c:v>
                </c:pt>
                <c:pt idx="3089">
                  <c:v>5.0727585192723401</c:v>
                </c:pt>
                <c:pt idx="3090">
                  <c:v>5.0727585192723401</c:v>
                </c:pt>
                <c:pt idx="3091">
                  <c:v>5.0727585192723401</c:v>
                </c:pt>
                <c:pt idx="3092">
                  <c:v>5.0387526004299596</c:v>
                </c:pt>
                <c:pt idx="3093">
                  <c:v>4.9253747945704998</c:v>
                </c:pt>
                <c:pt idx="3094">
                  <c:v>4.9338979061931303</c:v>
                </c:pt>
                <c:pt idx="3095">
                  <c:v>4.8671187243678702</c:v>
                </c:pt>
                <c:pt idx="3096">
                  <c:v>4.8671187243678702</c:v>
                </c:pt>
                <c:pt idx="3097">
                  <c:v>4.8671187243678702</c:v>
                </c:pt>
                <c:pt idx="3098">
                  <c:v>4.84211656165877</c:v>
                </c:pt>
                <c:pt idx="3099">
                  <c:v>4.9908143787118</c:v>
                </c:pt>
                <c:pt idx="3100">
                  <c:v>5.1028609707112702</c:v>
                </c:pt>
                <c:pt idx="3101">
                  <c:v>5.1269376904320598</c:v>
                </c:pt>
                <c:pt idx="3102">
                  <c:v>6.5230325436832199</c:v>
                </c:pt>
                <c:pt idx="3103">
                  <c:v>6.5230325436832199</c:v>
                </c:pt>
                <c:pt idx="3104">
                  <c:v>6.5230325436832199</c:v>
                </c:pt>
                <c:pt idx="3105">
                  <c:v>6.6796181294461903</c:v>
                </c:pt>
                <c:pt idx="3106">
                  <c:v>6.6796181294461903</c:v>
                </c:pt>
                <c:pt idx="3107">
                  <c:v>6.6690388166304801</c:v>
                </c:pt>
                <c:pt idx="3108">
                  <c:v>6.6031326444313798</c:v>
                </c:pt>
                <c:pt idx="3109">
                  <c:v>6.7830031758375098</c:v>
                </c:pt>
                <c:pt idx="3110">
                  <c:v>6.7830031758375098</c:v>
                </c:pt>
                <c:pt idx="3111">
                  <c:v>6.7830031758375098</c:v>
                </c:pt>
                <c:pt idx="3112">
                  <c:v>6.9910268653180996</c:v>
                </c:pt>
                <c:pt idx="3113">
                  <c:v>7.1123126203676001</c:v>
                </c:pt>
                <c:pt idx="3114">
                  <c:v>7.3006683264139598</c:v>
                </c:pt>
                <c:pt idx="3115">
                  <c:v>7.3797060519846802</c:v>
                </c:pt>
                <c:pt idx="3116">
                  <c:v>7.2267594927799497</c:v>
                </c:pt>
                <c:pt idx="3117">
                  <c:v>7.2267594927799497</c:v>
                </c:pt>
                <c:pt idx="3118">
                  <c:v>7.2267594927799497</c:v>
                </c:pt>
                <c:pt idx="3119">
                  <c:v>7.35013165380043</c:v>
                </c:pt>
                <c:pt idx="3120">
                  <c:v>7.4823013390977398</c:v>
                </c:pt>
                <c:pt idx="3121">
                  <c:v>7.3726147580875896</c:v>
                </c:pt>
                <c:pt idx="3122">
                  <c:v>7.21509017533032</c:v>
                </c:pt>
                <c:pt idx="3123">
                  <c:v>7.2039393073026501</c:v>
                </c:pt>
                <c:pt idx="3124">
                  <c:v>7.2039393073026501</c:v>
                </c:pt>
                <c:pt idx="3125">
                  <c:v>7.2039393073026501</c:v>
                </c:pt>
                <c:pt idx="3126">
                  <c:v>7.2435364576299897</c:v>
                </c:pt>
                <c:pt idx="3127">
                  <c:v>7.2328603015104003</c:v>
                </c:pt>
                <c:pt idx="3128">
                  <c:v>7.3732897429589199</c:v>
                </c:pt>
                <c:pt idx="3129">
                  <c:v>7.13170049170418</c:v>
                </c:pt>
                <c:pt idx="3130">
                  <c:v>7.3735367942475403</c:v>
                </c:pt>
                <c:pt idx="3131">
                  <c:v>7.3735367942475403</c:v>
                </c:pt>
                <c:pt idx="3132">
                  <c:v>7.3735367942475403</c:v>
                </c:pt>
                <c:pt idx="3133">
                  <c:v>7.5416522230515497</c:v>
                </c:pt>
                <c:pt idx="3134">
                  <c:v>7.4617793229374696</c:v>
                </c:pt>
                <c:pt idx="3135">
                  <c:v>7.1987970529542098</c:v>
                </c:pt>
                <c:pt idx="3136">
                  <c:v>7.26545389521901</c:v>
                </c:pt>
                <c:pt idx="3137">
                  <c:v>7.12745807054264</c:v>
                </c:pt>
                <c:pt idx="3138">
                  <c:v>7.12745807054264</c:v>
                </c:pt>
                <c:pt idx="3139">
                  <c:v>7.12745807054264</c:v>
                </c:pt>
                <c:pt idx="3140">
                  <c:v>7.0736531897681196</c:v>
                </c:pt>
                <c:pt idx="3141">
                  <c:v>7.0290028676586997</c:v>
                </c:pt>
                <c:pt idx="3142">
                  <c:v>6.9329605172028002</c:v>
                </c:pt>
                <c:pt idx="3143">
                  <c:v>6.8756298509924099</c:v>
                </c:pt>
                <c:pt idx="3144">
                  <c:v>6.8974633354337502</c:v>
                </c:pt>
                <c:pt idx="3145">
                  <c:v>6.8974633354337502</c:v>
                </c:pt>
                <c:pt idx="3146">
                  <c:v>6.8974633354337502</c:v>
                </c:pt>
                <c:pt idx="3147">
                  <c:v>6.9051666013684398</c:v>
                </c:pt>
                <c:pt idx="3148">
                  <c:v>6.7029242246292098</c:v>
                </c:pt>
                <c:pt idx="3149">
                  <c:v>6.6881665314533896</c:v>
                </c:pt>
                <c:pt idx="3150">
                  <c:v>6.54942782773474</c:v>
                </c:pt>
                <c:pt idx="3151">
                  <c:v>6.5728205292466102</c:v>
                </c:pt>
                <c:pt idx="3152">
                  <c:v>6.5728205292466102</c:v>
                </c:pt>
                <c:pt idx="3153">
                  <c:v>6.5728205292466102</c:v>
                </c:pt>
                <c:pt idx="3154">
                  <c:v>6.62309685741808</c:v>
                </c:pt>
                <c:pt idx="3155">
                  <c:v>6.5960689810619799</c:v>
                </c:pt>
                <c:pt idx="3156">
                  <c:v>6.7154894635642197</c:v>
                </c:pt>
                <c:pt idx="3157">
                  <c:v>6.5072169021555002</c:v>
                </c:pt>
                <c:pt idx="3158">
                  <c:v>6.6035886123597498</c:v>
                </c:pt>
                <c:pt idx="3159">
                  <c:v>6.6035886123597498</c:v>
                </c:pt>
                <c:pt idx="3160">
                  <c:v>6.6035886123597498</c:v>
                </c:pt>
                <c:pt idx="3161">
                  <c:v>6.5873830006693597</c:v>
                </c:pt>
                <c:pt idx="3162">
                  <c:v>6.8192364183363399</c:v>
                </c:pt>
                <c:pt idx="3163">
                  <c:v>6.9353235608792501</c:v>
                </c:pt>
                <c:pt idx="3164">
                  <c:v>6.9639182104178703</c:v>
                </c:pt>
                <c:pt idx="3165">
                  <c:v>7.1302305847573102</c:v>
                </c:pt>
                <c:pt idx="3166">
                  <c:v>7.1302305847573102</c:v>
                </c:pt>
                <c:pt idx="3167">
                  <c:v>7.1302305847573102</c:v>
                </c:pt>
                <c:pt idx="3168">
                  <c:v>7.1302305847573102</c:v>
                </c:pt>
                <c:pt idx="3169">
                  <c:v>7.1841526584393396</c:v>
                </c:pt>
                <c:pt idx="3170">
                  <c:v>7.1688073160236296</c:v>
                </c:pt>
                <c:pt idx="3171">
                  <c:v>7.1256704704028904</c:v>
                </c:pt>
                <c:pt idx="3172">
                  <c:v>7.0448208097655902</c:v>
                </c:pt>
                <c:pt idx="3173">
                  <c:v>7.0448208097655902</c:v>
                </c:pt>
                <c:pt idx="3174">
                  <c:v>7.0448208097655902</c:v>
                </c:pt>
                <c:pt idx="3175">
                  <c:v>7.1093120787159902</c:v>
                </c:pt>
                <c:pt idx="3176">
                  <c:v>7.0205725459939403</c:v>
                </c:pt>
                <c:pt idx="3177">
                  <c:v>6.8835898221535601</c:v>
                </c:pt>
                <c:pt idx="3178">
                  <c:v>6.9314234669149499</c:v>
                </c:pt>
                <c:pt idx="3179">
                  <c:v>6.8623697547310103</c:v>
                </c:pt>
                <c:pt idx="3180">
                  <c:v>6.8623697547310103</c:v>
                </c:pt>
                <c:pt idx="3181">
                  <c:v>6.8623697547310103</c:v>
                </c:pt>
                <c:pt idx="3182">
                  <c:v>6.8097696970524204</c:v>
                </c:pt>
                <c:pt idx="3183">
                  <c:v>6.7202472485336102</c:v>
                </c:pt>
                <c:pt idx="3184">
                  <c:v>6.5548273408827296</c:v>
                </c:pt>
                <c:pt idx="3185">
                  <c:v>6.3266663397975202</c:v>
                </c:pt>
                <c:pt idx="3186">
                  <c:v>6.2541122907158604</c:v>
                </c:pt>
                <c:pt idx="3187">
                  <c:v>6.2541122907158604</c:v>
                </c:pt>
                <c:pt idx="3188">
                  <c:v>6.2541122907158604</c:v>
                </c:pt>
                <c:pt idx="3189">
                  <c:v>6.28838339908578</c:v>
                </c:pt>
                <c:pt idx="3190">
                  <c:v>6.2439822150923696</c:v>
                </c:pt>
                <c:pt idx="3191">
                  <c:v>6.3796740544997999</c:v>
                </c:pt>
                <c:pt idx="3192">
                  <c:v>6.4339992847480696</c:v>
                </c:pt>
                <c:pt idx="3193">
                  <c:v>6.5699448736797503</c:v>
                </c:pt>
                <c:pt idx="3194">
                  <c:v>6.3413438676594396</c:v>
                </c:pt>
                <c:pt idx="3195">
                  <c:v>6.4001911343498898</c:v>
                </c:pt>
                <c:pt idx="3196">
                  <c:v>6.3143826662670097</c:v>
                </c:pt>
                <c:pt idx="3197">
                  <c:v>5.98518274731296</c:v>
                </c:pt>
                <c:pt idx="3198">
                  <c:v>6.2221038897676504</c:v>
                </c:pt>
                <c:pt idx="3199">
                  <c:v>5.7628951978657499</c:v>
                </c:pt>
                <c:pt idx="3200">
                  <c:v>5.9307760234471898</c:v>
                </c:pt>
                <c:pt idx="3201">
                  <c:v>5.9307760234471898</c:v>
                </c:pt>
                <c:pt idx="3202">
                  <c:v>5.9307760234471898</c:v>
                </c:pt>
                <c:pt idx="3203">
                  <c:v>5.9060340235978401</c:v>
                </c:pt>
                <c:pt idx="3204">
                  <c:v>6.0416683080312898</c:v>
                </c:pt>
                <c:pt idx="3205">
                  <c:v>5.9847573748888303</c:v>
                </c:pt>
                <c:pt idx="3206">
                  <c:v>5.8782628952564799</c:v>
                </c:pt>
                <c:pt idx="3207">
                  <c:v>5.7839858591414002</c:v>
                </c:pt>
                <c:pt idx="3208">
                  <c:v>5.7839858591414002</c:v>
                </c:pt>
                <c:pt idx="3209">
                  <c:v>5.7839858591414002</c:v>
                </c:pt>
                <c:pt idx="3210">
                  <c:v>5.8943947700083097</c:v>
                </c:pt>
                <c:pt idx="3211">
                  <c:v>5.9646668012389599</c:v>
                </c:pt>
                <c:pt idx="3212">
                  <c:v>5.6954876604352398</c:v>
                </c:pt>
                <c:pt idx="3213">
                  <c:v>5.5709715101597297</c:v>
                </c:pt>
                <c:pt idx="3214">
                  <c:v>5.4484841564629596</c:v>
                </c:pt>
                <c:pt idx="3215">
                  <c:v>5.4484841564629596</c:v>
                </c:pt>
                <c:pt idx="3216">
                  <c:v>5.4484841564629596</c:v>
                </c:pt>
                <c:pt idx="3217">
                  <c:v>5.4857959705656398</c:v>
                </c:pt>
                <c:pt idx="3218">
                  <c:v>5.6230386384243403</c:v>
                </c:pt>
                <c:pt idx="3219">
                  <c:v>5.3718302849198096</c:v>
                </c:pt>
                <c:pt idx="3220">
                  <c:v>5.2387515362808799</c:v>
                </c:pt>
                <c:pt idx="3221">
                  <c:v>5.2659496995618804</c:v>
                </c:pt>
                <c:pt idx="3222">
                  <c:v>5.2659496995618804</c:v>
                </c:pt>
                <c:pt idx="3223">
                  <c:v>5.2659496995618804</c:v>
                </c:pt>
                <c:pt idx="3224">
                  <c:v>5.3302471611708997</c:v>
                </c:pt>
                <c:pt idx="3225">
                  <c:v>5.3800513810709703</c:v>
                </c:pt>
                <c:pt idx="3226">
                  <c:v>5.3495433444485396</c:v>
                </c:pt>
                <c:pt idx="3227">
                  <c:v>5.57497112831288</c:v>
                </c:pt>
                <c:pt idx="3228">
                  <c:v>5.7890450371375497</c:v>
                </c:pt>
                <c:pt idx="3229">
                  <c:v>5.7890450371375497</c:v>
                </c:pt>
                <c:pt idx="3230">
                  <c:v>5.7890450371375497</c:v>
                </c:pt>
                <c:pt idx="3231">
                  <c:v>5.6671211483827699</c:v>
                </c:pt>
                <c:pt idx="3232">
                  <c:v>5.8725578464401504</c:v>
                </c:pt>
                <c:pt idx="3233">
                  <c:v>5.6913856352914003</c:v>
                </c:pt>
                <c:pt idx="3234">
                  <c:v>5.3568782616148702</c:v>
                </c:pt>
                <c:pt idx="3235">
                  <c:v>5.4392659097745897</c:v>
                </c:pt>
                <c:pt idx="3236">
                  <c:v>5.4392659097745897</c:v>
                </c:pt>
                <c:pt idx="3237">
                  <c:v>5.4392659097745897</c:v>
                </c:pt>
                <c:pt idx="3238">
                  <c:v>5.5314267113005799</c:v>
                </c:pt>
                <c:pt idx="3239">
                  <c:v>5.8485804054021502</c:v>
                </c:pt>
                <c:pt idx="3240">
                  <c:v>5.94335006169214</c:v>
                </c:pt>
                <c:pt idx="3241">
                  <c:v>5.8021804425714603</c:v>
                </c:pt>
                <c:pt idx="3242">
                  <c:v>5.8390246725997903</c:v>
                </c:pt>
                <c:pt idx="3243">
                  <c:v>5.8390246725997903</c:v>
                </c:pt>
                <c:pt idx="3244">
                  <c:v>5.8390246725997903</c:v>
                </c:pt>
                <c:pt idx="3245">
                  <c:v>5.9157202995847999</c:v>
                </c:pt>
                <c:pt idx="3246">
                  <c:v>5.7493953429382998</c:v>
                </c:pt>
                <c:pt idx="3247">
                  <c:v>5.8056997686474103</c:v>
                </c:pt>
                <c:pt idx="3248">
                  <c:v>5.7999444226013503</c:v>
                </c:pt>
                <c:pt idx="3249">
                  <c:v>5.9268753355082602</c:v>
                </c:pt>
                <c:pt idx="3250">
                  <c:v>5.9268753355082602</c:v>
                </c:pt>
                <c:pt idx="3251">
                  <c:v>5.9268753355082602</c:v>
                </c:pt>
                <c:pt idx="3252">
                  <c:v>5.9327023758355804</c:v>
                </c:pt>
                <c:pt idx="3253">
                  <c:v>6.0298435374888504</c:v>
                </c:pt>
                <c:pt idx="3254">
                  <c:v>6.1182383724848197</c:v>
                </c:pt>
                <c:pt idx="3255">
                  <c:v>5.9830038519542601</c:v>
                </c:pt>
                <c:pt idx="3256">
                  <c:v>6.5594336157461903</c:v>
                </c:pt>
                <c:pt idx="3257">
                  <c:v>6.5594336157461903</c:v>
                </c:pt>
                <c:pt idx="3258">
                  <c:v>6.5594336157461903</c:v>
                </c:pt>
                <c:pt idx="3259">
                  <c:v>6.49186168695935</c:v>
                </c:pt>
                <c:pt idx="3260">
                  <c:v>6.5417557542797597</c:v>
                </c:pt>
                <c:pt idx="3261">
                  <c:v>6.6120545195408997</c:v>
                </c:pt>
                <c:pt idx="3262">
                  <c:v>6.5686868265959699</c:v>
                </c:pt>
                <c:pt idx="3263">
                  <c:v>6.5555960958981503</c:v>
                </c:pt>
                <c:pt idx="3264">
                  <c:v>6.5555960958981503</c:v>
                </c:pt>
                <c:pt idx="3265">
                  <c:v>6.5555960958981503</c:v>
                </c:pt>
                <c:pt idx="3266">
                  <c:v>6.5895570822550198</c:v>
                </c:pt>
                <c:pt idx="3267">
                  <c:v>6.6024661072803896</c:v>
                </c:pt>
                <c:pt idx="3268">
                  <c:v>6.9012321090472</c:v>
                </c:pt>
                <c:pt idx="3269">
                  <c:v>7.1486941735411502</c:v>
                </c:pt>
                <c:pt idx="3270">
                  <c:v>6.98551927678069</c:v>
                </c:pt>
                <c:pt idx="3271">
                  <c:v>6.98551927678069</c:v>
                </c:pt>
                <c:pt idx="3272">
                  <c:v>6.98551927678069</c:v>
                </c:pt>
                <c:pt idx="3273">
                  <c:v>7.0798672893262102</c:v>
                </c:pt>
                <c:pt idx="3274">
                  <c:v>7.1222167685273199</c:v>
                </c:pt>
                <c:pt idx="3275">
                  <c:v>6.9251086266138504</c:v>
                </c:pt>
                <c:pt idx="3276">
                  <c:v>7.0629351409447798</c:v>
                </c:pt>
                <c:pt idx="3277">
                  <c:v>7.0656532862467696</c:v>
                </c:pt>
                <c:pt idx="3278">
                  <c:v>7.0656532862467696</c:v>
                </c:pt>
                <c:pt idx="3279">
                  <c:v>7.0656532862467696</c:v>
                </c:pt>
                <c:pt idx="3280">
                  <c:v>7.0656532862467696</c:v>
                </c:pt>
                <c:pt idx="3281">
                  <c:v>7.1897892082968298</c:v>
                </c:pt>
                <c:pt idx="3282">
                  <c:v>7.1431064166304896</c:v>
                </c:pt>
                <c:pt idx="3283">
                  <c:v>7.1527900403845104</c:v>
                </c:pt>
                <c:pt idx="3284">
                  <c:v>7.0434734662847696</c:v>
                </c:pt>
                <c:pt idx="3285">
                  <c:v>7.0434734662847696</c:v>
                </c:pt>
                <c:pt idx="3286">
                  <c:v>4.4940367847236198</c:v>
                </c:pt>
                <c:pt idx="3287">
                  <c:v>4.4797232053036504</c:v>
                </c:pt>
                <c:pt idx="3288">
                  <c:v>4.3877669324108597</c:v>
                </c:pt>
                <c:pt idx="3289">
                  <c:v>4.3061047667053796</c:v>
                </c:pt>
                <c:pt idx="3290">
                  <c:v>4.29644621105321</c:v>
                </c:pt>
                <c:pt idx="3291">
                  <c:v>4.2651845601492804</c:v>
                </c:pt>
                <c:pt idx="3292">
                  <c:v>4.2651845601492804</c:v>
                </c:pt>
                <c:pt idx="3293">
                  <c:v>4.2651845601492804</c:v>
                </c:pt>
                <c:pt idx="3294">
                  <c:v>4.4164038027232602</c:v>
                </c:pt>
                <c:pt idx="3295">
                  <c:v>4.45765916972484</c:v>
                </c:pt>
                <c:pt idx="3296">
                  <c:v>4.4257450066939796</c:v>
                </c:pt>
                <c:pt idx="3297">
                  <c:v>4.4098516332514501</c:v>
                </c:pt>
                <c:pt idx="3298">
                  <c:v>4.3949259181009603</c:v>
                </c:pt>
                <c:pt idx="3299">
                  <c:v>4.3949259181009603</c:v>
                </c:pt>
                <c:pt idx="3300">
                  <c:v>4.3949259181009603</c:v>
                </c:pt>
                <c:pt idx="3301">
                  <c:v>4.3949259181009603</c:v>
                </c:pt>
                <c:pt idx="3302">
                  <c:v>4.4184905343305196</c:v>
                </c:pt>
                <c:pt idx="3303">
                  <c:v>4.4928089035897498</c:v>
                </c:pt>
                <c:pt idx="3304">
                  <c:v>4.4986466126429301</c:v>
                </c:pt>
                <c:pt idx="3305">
                  <c:v>4.5919350880541803</c:v>
                </c:pt>
                <c:pt idx="3306">
                  <c:v>4.5919350880541803</c:v>
                </c:pt>
                <c:pt idx="3307">
                  <c:v>4.5919350880541803</c:v>
                </c:pt>
                <c:pt idx="3308">
                  <c:v>4.6984345442087996</c:v>
                </c:pt>
                <c:pt idx="3309">
                  <c:v>4.6263928689440101</c:v>
                </c:pt>
                <c:pt idx="3310">
                  <c:v>4.5641346372391904</c:v>
                </c:pt>
                <c:pt idx="3311">
                  <c:v>4.6146643249469097</c:v>
                </c:pt>
                <c:pt idx="3312">
                  <c:v>4.5069849516217504</c:v>
                </c:pt>
                <c:pt idx="3313">
                  <c:v>4.5069849516217504</c:v>
                </c:pt>
                <c:pt idx="3314">
                  <c:v>4.5069849516217504</c:v>
                </c:pt>
                <c:pt idx="3315">
                  <c:v>4.6015001586456297</c:v>
                </c:pt>
                <c:pt idx="3316">
                  <c:v>4.5531544808858904</c:v>
                </c:pt>
                <c:pt idx="3317">
                  <c:v>4.4590083633786799</c:v>
                </c:pt>
                <c:pt idx="3318">
                  <c:v>4.5617543405330903</c:v>
                </c:pt>
                <c:pt idx="3319">
                  <c:v>4.6569532779268004</c:v>
                </c:pt>
                <c:pt idx="3320">
                  <c:v>4.6569532779268004</c:v>
                </c:pt>
                <c:pt idx="3321">
                  <c:v>4.6569532779268004</c:v>
                </c:pt>
                <c:pt idx="3322">
                  <c:v>4.58874271778389</c:v>
                </c:pt>
                <c:pt idx="3323">
                  <c:v>4.6281938769339801</c:v>
                </c:pt>
                <c:pt idx="3324">
                  <c:v>4.6584144016184803</c:v>
                </c:pt>
                <c:pt idx="3325">
                  <c:v>4.7929749282202998</c:v>
                </c:pt>
                <c:pt idx="3326">
                  <c:v>4.9414752409026699</c:v>
                </c:pt>
                <c:pt idx="3327">
                  <c:v>4.9414752409026699</c:v>
                </c:pt>
                <c:pt idx="3328">
                  <c:v>4.9414752409026699</c:v>
                </c:pt>
                <c:pt idx="3329">
                  <c:v>5.0314669599390003</c:v>
                </c:pt>
                <c:pt idx="3330">
                  <c:v>4.9804289869769098</c:v>
                </c:pt>
                <c:pt idx="3331">
                  <c:v>5.0468063094239204</c:v>
                </c:pt>
                <c:pt idx="3332">
                  <c:v>4.9615828549420602</c:v>
                </c:pt>
                <c:pt idx="3333">
                  <c:v>5.0234598510151098</c:v>
                </c:pt>
                <c:pt idx="3334">
                  <c:v>5.0234598510151098</c:v>
                </c:pt>
                <c:pt idx="3335">
                  <c:v>5.0234598510151098</c:v>
                </c:pt>
                <c:pt idx="3336">
                  <c:v>5.0234598510151098</c:v>
                </c:pt>
                <c:pt idx="3337">
                  <c:v>4.9145322782908902</c:v>
                </c:pt>
                <c:pt idx="3338">
                  <c:v>4.8662689405348303</c:v>
                </c:pt>
                <c:pt idx="3339">
                  <c:v>5.0657936423333698</c:v>
                </c:pt>
                <c:pt idx="3340">
                  <c:v>5.06427901515152</c:v>
                </c:pt>
                <c:pt idx="3341">
                  <c:v>5.06427901515152</c:v>
                </c:pt>
                <c:pt idx="3342">
                  <c:v>5.06427901515152</c:v>
                </c:pt>
                <c:pt idx="3343">
                  <c:v>5.0929775904137804</c:v>
                </c:pt>
                <c:pt idx="3344">
                  <c:v>5.2513023895328201</c:v>
                </c:pt>
                <c:pt idx="3345">
                  <c:v>5.18556045314849</c:v>
                </c:pt>
                <c:pt idx="3346">
                  <c:v>5.2343548044561796</c:v>
                </c:pt>
                <c:pt idx="3347">
                  <c:v>5.3755798947632201</c:v>
                </c:pt>
                <c:pt idx="3348">
                  <c:v>5.3755798947632201</c:v>
                </c:pt>
                <c:pt idx="3349">
                  <c:v>5.3755798947632201</c:v>
                </c:pt>
                <c:pt idx="3350">
                  <c:v>5.3351721797513596</c:v>
                </c:pt>
                <c:pt idx="3351">
                  <c:v>5.0746410964462001</c:v>
                </c:pt>
                <c:pt idx="3352">
                  <c:v>5.1847205847417603</c:v>
                </c:pt>
                <c:pt idx="3353">
                  <c:v>5.3143755038059597</c:v>
                </c:pt>
                <c:pt idx="3354">
                  <c:v>5.2904241546003403</c:v>
                </c:pt>
                <c:pt idx="3355">
                  <c:v>5.2904241546003403</c:v>
                </c:pt>
                <c:pt idx="3356">
                  <c:v>5.2904241546003403</c:v>
                </c:pt>
                <c:pt idx="3357">
                  <c:v>5.2055322760544902</c:v>
                </c:pt>
                <c:pt idx="3358">
                  <c:v>5.3703880609815</c:v>
                </c:pt>
                <c:pt idx="3359">
                  <c:v>5.3338700645235502</c:v>
                </c:pt>
                <c:pt idx="3360">
                  <c:v>5.2200532255904104</c:v>
                </c:pt>
                <c:pt idx="3361">
                  <c:v>5.2746674758446801</c:v>
                </c:pt>
                <c:pt idx="3362">
                  <c:v>5.2746674758446801</c:v>
                </c:pt>
                <c:pt idx="3363">
                  <c:v>5.2746674758446801</c:v>
                </c:pt>
                <c:pt idx="3364">
                  <c:v>5.3241028387753202</c:v>
                </c:pt>
                <c:pt idx="3365">
                  <c:v>5.38480882080116</c:v>
                </c:pt>
                <c:pt idx="3366">
                  <c:v>5.5325829157933004</c:v>
                </c:pt>
                <c:pt idx="3367">
                  <c:v>5.5685381759838801</c:v>
                </c:pt>
                <c:pt idx="3368">
                  <c:v>5.4937318953931102</c:v>
                </c:pt>
                <c:pt idx="3369">
                  <c:v>5.4937318953931102</c:v>
                </c:pt>
                <c:pt idx="3370">
                  <c:v>5.4937318953931102</c:v>
                </c:pt>
                <c:pt idx="3371">
                  <c:v>5.5225629300191903</c:v>
                </c:pt>
                <c:pt idx="3372">
                  <c:v>5.42754374187101</c:v>
                </c:pt>
                <c:pt idx="3373">
                  <c:v>5.4786911577493402</c:v>
                </c:pt>
                <c:pt idx="3374">
                  <c:v>5.4566705467766203</c:v>
                </c:pt>
                <c:pt idx="3375">
                  <c:v>5.4566705467766203</c:v>
                </c:pt>
                <c:pt idx="3376">
                  <c:v>5.4566705467766203</c:v>
                </c:pt>
                <c:pt idx="3377">
                  <c:v>6.8944464838632298</c:v>
                </c:pt>
                <c:pt idx="3378">
                  <c:v>6.7397596070186898</c:v>
                </c:pt>
                <c:pt idx="3379">
                  <c:v>6.84074555676772</c:v>
                </c:pt>
                <c:pt idx="3380">
                  <c:v>6.7153301589113203</c:v>
                </c:pt>
                <c:pt idx="3381">
                  <c:v>6.6375839995283199</c:v>
                </c:pt>
                <c:pt idx="3382">
                  <c:v>6.7813264321302196</c:v>
                </c:pt>
                <c:pt idx="3383">
                  <c:v>6.7813264321302196</c:v>
                </c:pt>
                <c:pt idx="3384">
                  <c:v>6.7813264321302196</c:v>
                </c:pt>
                <c:pt idx="3385">
                  <c:v>6.6870125969013596</c:v>
                </c:pt>
                <c:pt idx="3386">
                  <c:v>6.5594174881448497</c:v>
                </c:pt>
                <c:pt idx="3387">
                  <c:v>6.5684359824652701</c:v>
                </c:pt>
                <c:pt idx="3388">
                  <c:v>6.8166686468963</c:v>
                </c:pt>
                <c:pt idx="3389">
                  <c:v>6.5735052677248698</c:v>
                </c:pt>
                <c:pt idx="3390">
                  <c:v>6.5735052677248698</c:v>
                </c:pt>
                <c:pt idx="3391">
                  <c:v>6.5735052677248698</c:v>
                </c:pt>
                <c:pt idx="3392">
                  <c:v>6.4114589283104104</c:v>
                </c:pt>
                <c:pt idx="3393">
                  <c:v>6.5392122149015499</c:v>
                </c:pt>
                <c:pt idx="3394">
                  <c:v>6.3938175060373403</c:v>
                </c:pt>
                <c:pt idx="3395">
                  <c:v>6.4019867840133102</c:v>
                </c:pt>
                <c:pt idx="3396">
                  <c:v>6.1450812236000898</c:v>
                </c:pt>
                <c:pt idx="3397">
                  <c:v>6.1450812236000898</c:v>
                </c:pt>
                <c:pt idx="3398">
                  <c:v>6.1450812236000898</c:v>
                </c:pt>
                <c:pt idx="3399">
                  <c:v>6.2592687336793302</c:v>
                </c:pt>
                <c:pt idx="3400">
                  <c:v>6.3561208757551801</c:v>
                </c:pt>
                <c:pt idx="3401">
                  <c:v>6.3568558949429503</c:v>
                </c:pt>
                <c:pt idx="3402">
                  <c:v>6.4160485611415004</c:v>
                </c:pt>
                <c:pt idx="3403">
                  <c:v>6.9180148399366503</c:v>
                </c:pt>
                <c:pt idx="3404">
                  <c:v>6.9180148399366503</c:v>
                </c:pt>
                <c:pt idx="3405">
                  <c:v>6.9180148399366503</c:v>
                </c:pt>
                <c:pt idx="3406">
                  <c:v>6.92150190128819</c:v>
                </c:pt>
                <c:pt idx="3407">
                  <c:v>6.8354694828980298</c:v>
                </c:pt>
                <c:pt idx="3408">
                  <c:v>6.636359945723</c:v>
                </c:pt>
                <c:pt idx="3409">
                  <c:v>6.8252729692048897</c:v>
                </c:pt>
                <c:pt idx="3410">
                  <c:v>6.8853973944427702</c:v>
                </c:pt>
                <c:pt idx="3411">
                  <c:v>6.8853973944427702</c:v>
                </c:pt>
                <c:pt idx="3412">
                  <c:v>6.8853973944427702</c:v>
                </c:pt>
                <c:pt idx="3413">
                  <c:v>7.0197463161024398</c:v>
                </c:pt>
                <c:pt idx="3414">
                  <c:v>7.0333015021173599</c:v>
                </c:pt>
                <c:pt idx="3415">
                  <c:v>6.8584571038821798</c:v>
                </c:pt>
                <c:pt idx="3416">
                  <c:v>6.9126406217591301</c:v>
                </c:pt>
                <c:pt idx="3417">
                  <c:v>6.9597004764147998</c:v>
                </c:pt>
                <c:pt idx="3418">
                  <c:v>6.9597004764147998</c:v>
                </c:pt>
                <c:pt idx="3419">
                  <c:v>6.9597004764147998</c:v>
                </c:pt>
                <c:pt idx="3420">
                  <c:v>7.0394807553805601</c:v>
                </c:pt>
                <c:pt idx="3421">
                  <c:v>7.1798909219693599</c:v>
                </c:pt>
                <c:pt idx="3422">
                  <c:v>7.2185347179971098</c:v>
                </c:pt>
                <c:pt idx="3423">
                  <c:v>7.03151564257647</c:v>
                </c:pt>
                <c:pt idx="3424">
                  <c:v>7.2317875265845197</c:v>
                </c:pt>
                <c:pt idx="3425">
                  <c:v>7.2317875265845197</c:v>
                </c:pt>
                <c:pt idx="3426">
                  <c:v>7.2317875265845197</c:v>
                </c:pt>
                <c:pt idx="3427">
                  <c:v>7.1653034154240203</c:v>
                </c:pt>
                <c:pt idx="3428">
                  <c:v>7.0437111027150303</c:v>
                </c:pt>
                <c:pt idx="3429">
                  <c:v>7.00203427661455</c:v>
                </c:pt>
                <c:pt idx="3430">
                  <c:v>6.8138041796094901</c:v>
                </c:pt>
                <c:pt idx="3431">
                  <c:v>6.9454489686991199</c:v>
                </c:pt>
                <c:pt idx="3432">
                  <c:v>6.9454489686991199</c:v>
                </c:pt>
                <c:pt idx="3433">
                  <c:v>6.9454489686991199</c:v>
                </c:pt>
                <c:pt idx="3434">
                  <c:v>6.9454489686991199</c:v>
                </c:pt>
                <c:pt idx="3435">
                  <c:v>6.9441664162216297</c:v>
                </c:pt>
                <c:pt idx="3436">
                  <c:v>6.9302949427689802</c:v>
                </c:pt>
                <c:pt idx="3437">
                  <c:v>6.8942014626199697</c:v>
                </c:pt>
                <c:pt idx="3438">
                  <c:v>6.8213645376286101</c:v>
                </c:pt>
                <c:pt idx="3439">
                  <c:v>6.8213645376286101</c:v>
                </c:pt>
                <c:pt idx="3440">
                  <c:v>6.8213645376286101</c:v>
                </c:pt>
                <c:pt idx="3441">
                  <c:v>6.7835775920739501</c:v>
                </c:pt>
                <c:pt idx="3442">
                  <c:v>6.6545170506406199</c:v>
                </c:pt>
                <c:pt idx="3443">
                  <c:v>6.9128303832706797</c:v>
                </c:pt>
                <c:pt idx="3444">
                  <c:v>6.9971489087869196</c:v>
                </c:pt>
                <c:pt idx="3445">
                  <c:v>6.8539727548444596</c:v>
                </c:pt>
                <c:pt idx="3446">
                  <c:v>6.8539727548444596</c:v>
                </c:pt>
                <c:pt idx="3447">
                  <c:v>6.8539727548444596</c:v>
                </c:pt>
                <c:pt idx="3448">
                  <c:v>7.0839769778040704</c:v>
                </c:pt>
                <c:pt idx="3449">
                  <c:v>7.0635968864620304</c:v>
                </c:pt>
                <c:pt idx="3450">
                  <c:v>7.2283518994600797</c:v>
                </c:pt>
                <c:pt idx="3451">
                  <c:v>7.0878607717008402</c:v>
                </c:pt>
                <c:pt idx="3452">
                  <c:v>7.0076163650349397</c:v>
                </c:pt>
                <c:pt idx="3453">
                  <c:v>7.0076163650349397</c:v>
                </c:pt>
                <c:pt idx="3454">
                  <c:v>7.0076163650349397</c:v>
                </c:pt>
                <c:pt idx="3455">
                  <c:v>7.0893976375336702</c:v>
                </c:pt>
                <c:pt idx="3456">
                  <c:v>7.1764813117657997</c:v>
                </c:pt>
                <c:pt idx="3457">
                  <c:v>7.1764813117657997</c:v>
                </c:pt>
                <c:pt idx="3458">
                  <c:v>6.9451352510789901</c:v>
                </c:pt>
                <c:pt idx="3459">
                  <c:v>6.7899855799570101</c:v>
                </c:pt>
                <c:pt idx="3460">
                  <c:v>6.7899855799570101</c:v>
                </c:pt>
                <c:pt idx="3461">
                  <c:v>6.7899855799570101</c:v>
                </c:pt>
                <c:pt idx="3462">
                  <c:v>6.7255142856750396</c:v>
                </c:pt>
                <c:pt idx="3463">
                  <c:v>6.9517756092865701</c:v>
                </c:pt>
                <c:pt idx="3464">
                  <c:v>6.9034318261746703</c:v>
                </c:pt>
                <c:pt idx="3465">
                  <c:v>6.9923821133027904</c:v>
                </c:pt>
                <c:pt idx="3466">
                  <c:v>7.0998532417817399</c:v>
                </c:pt>
                <c:pt idx="3467">
                  <c:v>7.0998532417817399</c:v>
                </c:pt>
                <c:pt idx="3468">
                  <c:v>7.15383994659609</c:v>
                </c:pt>
                <c:pt idx="3469">
                  <c:v>7.1483615945230401</c:v>
                </c:pt>
                <c:pt idx="3470">
                  <c:v>7.3778686956088997</c:v>
                </c:pt>
                <c:pt idx="3471">
                  <c:v>7.37661141830747</c:v>
                </c:pt>
                <c:pt idx="3472">
                  <c:v>7.37661141830747</c:v>
                </c:pt>
                <c:pt idx="3473">
                  <c:v>7.3901938831088101</c:v>
                </c:pt>
                <c:pt idx="3474">
                  <c:v>7.3901938831088101</c:v>
                </c:pt>
                <c:pt idx="3475">
                  <c:v>7.3901938831088101</c:v>
                </c:pt>
                <c:pt idx="3476">
                  <c:v>7.3805954278005803</c:v>
                </c:pt>
                <c:pt idx="3477">
                  <c:v>7.1991763033327301</c:v>
                </c:pt>
                <c:pt idx="3478">
                  <c:v>7.1328037461187197</c:v>
                </c:pt>
                <c:pt idx="3479">
                  <c:v>7.2270494514510997</c:v>
                </c:pt>
                <c:pt idx="3480">
                  <c:v>7.36542196786829</c:v>
                </c:pt>
                <c:pt idx="3481">
                  <c:v>7.36542196786829</c:v>
                </c:pt>
                <c:pt idx="3482">
                  <c:v>7.36542196786829</c:v>
                </c:pt>
                <c:pt idx="3483">
                  <c:v>7.3432844048816097</c:v>
                </c:pt>
                <c:pt idx="3484">
                  <c:v>7.4473863295707003</c:v>
                </c:pt>
                <c:pt idx="3485">
                  <c:v>7.1783580008762202</c:v>
                </c:pt>
                <c:pt idx="3486">
                  <c:v>7.1026995108397104</c:v>
                </c:pt>
                <c:pt idx="3487">
                  <c:v>7.06301784519232</c:v>
                </c:pt>
                <c:pt idx="3488">
                  <c:v>7.06301784519232</c:v>
                </c:pt>
                <c:pt idx="3489">
                  <c:v>7.06301784519232</c:v>
                </c:pt>
                <c:pt idx="3490">
                  <c:v>7.2068884229923196</c:v>
                </c:pt>
                <c:pt idx="3491">
                  <c:v>7.2223598454280404</c:v>
                </c:pt>
                <c:pt idx="3492">
                  <c:v>6.8319079722201597</c:v>
                </c:pt>
                <c:pt idx="3493">
                  <c:v>6.8884762557883503</c:v>
                </c:pt>
                <c:pt idx="3494">
                  <c:v>6.9942640189724798</c:v>
                </c:pt>
                <c:pt idx="3495">
                  <c:v>6.9942640189724798</c:v>
                </c:pt>
                <c:pt idx="3496">
                  <c:v>6.9942640189724798</c:v>
                </c:pt>
                <c:pt idx="3497">
                  <c:v>6.9607791560832499</c:v>
                </c:pt>
                <c:pt idx="3498">
                  <c:v>6.9102274348450203</c:v>
                </c:pt>
                <c:pt idx="3499">
                  <c:v>7.0081545503923204</c:v>
                </c:pt>
                <c:pt idx="3500">
                  <c:v>6.6876472557931796</c:v>
                </c:pt>
                <c:pt idx="3501">
                  <c:v>6.4664644940122296</c:v>
                </c:pt>
                <c:pt idx="3502">
                  <c:v>6.4664644940122296</c:v>
                </c:pt>
                <c:pt idx="3503">
                  <c:v>6.4664644940122296</c:v>
                </c:pt>
                <c:pt idx="3504">
                  <c:v>6.3712232296920099</c:v>
                </c:pt>
                <c:pt idx="3505">
                  <c:v>6.3455216987679997</c:v>
                </c:pt>
                <c:pt idx="3506">
                  <c:v>6.1835639629917099</c:v>
                </c:pt>
                <c:pt idx="3507">
                  <c:v>6.61094983366071</c:v>
                </c:pt>
                <c:pt idx="3508">
                  <c:v>6.6245707447176398</c:v>
                </c:pt>
                <c:pt idx="3509">
                  <c:v>6.6245707447176398</c:v>
                </c:pt>
                <c:pt idx="3510">
                  <c:v>6.6245707447176398</c:v>
                </c:pt>
                <c:pt idx="3511">
                  <c:v>6.6270780598910601</c:v>
                </c:pt>
                <c:pt idx="3512">
                  <c:v>6.8237988471579998</c:v>
                </c:pt>
                <c:pt idx="3513">
                  <c:v>6.7176347734303503</c:v>
                </c:pt>
                <c:pt idx="3514">
                  <c:v>7.0204986450184999</c:v>
                </c:pt>
                <c:pt idx="3515">
                  <c:v>7.0490998323673697</c:v>
                </c:pt>
                <c:pt idx="3516">
                  <c:v>7.0490998323673697</c:v>
                </c:pt>
                <c:pt idx="3517">
                  <c:v>7.0490998323673697</c:v>
                </c:pt>
                <c:pt idx="3518">
                  <c:v>7.3044461402499801</c:v>
                </c:pt>
                <c:pt idx="3519">
                  <c:v>7.2426002099344897</c:v>
                </c:pt>
                <c:pt idx="3520">
                  <c:v>7.6214523551250499</c:v>
                </c:pt>
                <c:pt idx="3521">
                  <c:v>7.4656249835696302</c:v>
                </c:pt>
                <c:pt idx="3522">
                  <c:v>7.8921551905090404</c:v>
                </c:pt>
                <c:pt idx="3523">
                  <c:v>7.8921551905090404</c:v>
                </c:pt>
                <c:pt idx="3524">
                  <c:v>7.8921551905090404</c:v>
                </c:pt>
                <c:pt idx="3525">
                  <c:v>7.8817225302985801</c:v>
                </c:pt>
                <c:pt idx="3526">
                  <c:v>7.9322019987056498</c:v>
                </c:pt>
                <c:pt idx="3527">
                  <c:v>7.5917598621157998</c:v>
                </c:pt>
                <c:pt idx="3528">
                  <c:v>7.6485210922114604</c:v>
                </c:pt>
                <c:pt idx="3529">
                  <c:v>7.6854186328409897</c:v>
                </c:pt>
                <c:pt idx="3530">
                  <c:v>7.6854186328409897</c:v>
                </c:pt>
                <c:pt idx="3531">
                  <c:v>7.6854186328409897</c:v>
                </c:pt>
                <c:pt idx="3532">
                  <c:v>7.6854186328409897</c:v>
                </c:pt>
                <c:pt idx="3533">
                  <c:v>7.3032732811677601</c:v>
                </c:pt>
                <c:pt idx="3534">
                  <c:v>7.3388543181233903</c:v>
                </c:pt>
                <c:pt idx="3535">
                  <c:v>7.4632879975730599</c:v>
                </c:pt>
                <c:pt idx="3536">
                  <c:v>7.2129108088905998</c:v>
                </c:pt>
                <c:pt idx="3537">
                  <c:v>7.2129108088905998</c:v>
                </c:pt>
                <c:pt idx="3538">
                  <c:v>7.2129108088905998</c:v>
                </c:pt>
                <c:pt idx="3539">
                  <c:v>7.2716745749192304</c:v>
                </c:pt>
                <c:pt idx="3540">
                  <c:v>7.2137518153120999</c:v>
                </c:pt>
                <c:pt idx="3541">
                  <c:v>7.46412960985037</c:v>
                </c:pt>
                <c:pt idx="3542">
                  <c:v>7.5022349102985402</c:v>
                </c:pt>
                <c:pt idx="3543">
                  <c:v>7.5760518906416801</c:v>
                </c:pt>
                <c:pt idx="3544">
                  <c:v>7.5760518906416801</c:v>
                </c:pt>
                <c:pt idx="3545">
                  <c:v>7.5760518906416801</c:v>
                </c:pt>
                <c:pt idx="3546">
                  <c:v>7.7401424974458202</c:v>
                </c:pt>
                <c:pt idx="3547">
                  <c:v>7.8151666760009402</c:v>
                </c:pt>
                <c:pt idx="3548">
                  <c:v>7.9497283394662501</c:v>
                </c:pt>
                <c:pt idx="3549">
                  <c:v>8.0669300618890301</c:v>
                </c:pt>
                <c:pt idx="3550">
                  <c:v>8.3179434043149207</c:v>
                </c:pt>
                <c:pt idx="3551">
                  <c:v>8.3179434043149207</c:v>
                </c:pt>
                <c:pt idx="3552">
                  <c:v>8.3179434043149207</c:v>
                </c:pt>
                <c:pt idx="3553">
                  <c:v>8.2645340205496591</c:v>
                </c:pt>
                <c:pt idx="3554">
                  <c:v>8.2633959266628896</c:v>
                </c:pt>
                <c:pt idx="3555">
                  <c:v>8.21895662918444</c:v>
                </c:pt>
                <c:pt idx="3556">
                  <c:v>8.3532306870179003</c:v>
                </c:pt>
                <c:pt idx="3557">
                  <c:v>8.3627419440086896</c:v>
                </c:pt>
                <c:pt idx="3558">
                  <c:v>8.3627419440086896</c:v>
                </c:pt>
                <c:pt idx="3559">
                  <c:v>8.3627419440086896</c:v>
                </c:pt>
                <c:pt idx="3560">
                  <c:v>8.5544520723569306</c:v>
                </c:pt>
                <c:pt idx="3561">
                  <c:v>8.4447101026462299</c:v>
                </c:pt>
                <c:pt idx="3562">
                  <c:v>8.4476156207013293</c:v>
                </c:pt>
                <c:pt idx="3563">
                  <c:v>8.4041945746121396</c:v>
                </c:pt>
                <c:pt idx="3564">
                  <c:v>8.7413107121915292</c:v>
                </c:pt>
                <c:pt idx="3565">
                  <c:v>8.7413107121915292</c:v>
                </c:pt>
                <c:pt idx="3566">
                  <c:v>8.7413107121915292</c:v>
                </c:pt>
                <c:pt idx="3567">
                  <c:v>8.7142435144132602</c:v>
                </c:pt>
                <c:pt idx="3568">
                  <c:v>8.8163785914939599</c:v>
                </c:pt>
                <c:pt idx="3569">
                  <c:v>9.0167063267907892</c:v>
                </c:pt>
                <c:pt idx="3570">
                  <c:v>9.0798786051873108</c:v>
                </c:pt>
                <c:pt idx="3571">
                  <c:v>9.3014768560382599</c:v>
                </c:pt>
                <c:pt idx="3572">
                  <c:v>9.3014768560382599</c:v>
                </c:pt>
                <c:pt idx="3573">
                  <c:v>9.3014768560382599</c:v>
                </c:pt>
                <c:pt idx="3574">
                  <c:v>9.3276086162594591</c:v>
                </c:pt>
                <c:pt idx="3575">
                  <c:v>9.2051807340683407</c:v>
                </c:pt>
                <c:pt idx="3576">
                  <c:v>9.3360989118135205</c:v>
                </c:pt>
                <c:pt idx="3577">
                  <c:v>9.3384127497171701</c:v>
                </c:pt>
                <c:pt idx="3578">
                  <c:v>9.4967491094220406</c:v>
                </c:pt>
                <c:pt idx="3579">
                  <c:v>9.4967491094220406</c:v>
                </c:pt>
                <c:pt idx="3580">
                  <c:v>9.4967491094220406</c:v>
                </c:pt>
                <c:pt idx="3581">
                  <c:v>9.5085692129058099</c:v>
                </c:pt>
                <c:pt idx="3582">
                  <c:v>9.4855642299966902</c:v>
                </c:pt>
                <c:pt idx="3583">
                  <c:v>9.4628701461201299</c:v>
                </c:pt>
                <c:pt idx="3584">
                  <c:v>9.5896112511097105</c:v>
                </c:pt>
                <c:pt idx="3585">
                  <c:v>9.6847854683091992</c:v>
                </c:pt>
                <c:pt idx="3586">
                  <c:v>9.6847854683091992</c:v>
                </c:pt>
                <c:pt idx="3587">
                  <c:v>9.6847854683091992</c:v>
                </c:pt>
                <c:pt idx="3588">
                  <c:v>9.7540570474006092</c:v>
                </c:pt>
                <c:pt idx="3589">
                  <c:v>9.8780770051517095</c:v>
                </c:pt>
                <c:pt idx="3590">
                  <c:v>10.509051236364799</c:v>
                </c:pt>
                <c:pt idx="3591">
                  <c:v>10.4196860381322</c:v>
                </c:pt>
                <c:pt idx="3592">
                  <c:v>10.401625708176701</c:v>
                </c:pt>
                <c:pt idx="3593">
                  <c:v>10.401625708176701</c:v>
                </c:pt>
                <c:pt idx="3594">
                  <c:v>10.401625708176701</c:v>
                </c:pt>
                <c:pt idx="3595">
                  <c:v>10.3380348284799</c:v>
                </c:pt>
                <c:pt idx="3596">
                  <c:v>11.030536317678999</c:v>
                </c:pt>
                <c:pt idx="3597">
                  <c:v>11.477543527309001</c:v>
                </c:pt>
                <c:pt idx="3598">
                  <c:v>11.5267797222502</c:v>
                </c:pt>
                <c:pt idx="3599">
                  <c:v>12.038321879209301</c:v>
                </c:pt>
                <c:pt idx="3600">
                  <c:v>12.038321879209301</c:v>
                </c:pt>
                <c:pt idx="3601">
                  <c:v>12.038321879209301</c:v>
                </c:pt>
                <c:pt idx="3602">
                  <c:v>11.9325398920717</c:v>
                </c:pt>
                <c:pt idx="3603">
                  <c:v>11.754305900661899</c:v>
                </c:pt>
                <c:pt idx="3604">
                  <c:v>11.685714292249999</c:v>
                </c:pt>
                <c:pt idx="3605">
                  <c:v>11.2911483346052</c:v>
                </c:pt>
                <c:pt idx="3606">
                  <c:v>10.977087365966501</c:v>
                </c:pt>
                <c:pt idx="3607">
                  <c:v>10.977087365966501</c:v>
                </c:pt>
                <c:pt idx="3608">
                  <c:v>10.977087365966501</c:v>
                </c:pt>
                <c:pt idx="3609">
                  <c:v>11.0914383915954</c:v>
                </c:pt>
                <c:pt idx="3610">
                  <c:v>11.4123723495735</c:v>
                </c:pt>
                <c:pt idx="3611">
                  <c:v>11.484653300462201</c:v>
                </c:pt>
                <c:pt idx="3612">
                  <c:v>12.207852263619399</c:v>
                </c:pt>
                <c:pt idx="3613">
                  <c:v>12.1241790649573</c:v>
                </c:pt>
                <c:pt idx="3614">
                  <c:v>12.1241790649573</c:v>
                </c:pt>
                <c:pt idx="3615">
                  <c:v>12.1241790649573</c:v>
                </c:pt>
                <c:pt idx="3616">
                  <c:v>12.1711735878065</c:v>
                </c:pt>
                <c:pt idx="3617">
                  <c:v>11.941602053612399</c:v>
                </c:pt>
                <c:pt idx="3618">
                  <c:v>11.9692121285119</c:v>
                </c:pt>
                <c:pt idx="3619">
                  <c:v>11.9692121285119</c:v>
                </c:pt>
                <c:pt idx="3620">
                  <c:v>12.113572822501499</c:v>
                </c:pt>
                <c:pt idx="3621">
                  <c:v>12.113572822501499</c:v>
                </c:pt>
                <c:pt idx="3622">
                  <c:v>12.113572822501499</c:v>
                </c:pt>
                <c:pt idx="3623">
                  <c:v>12.112737524835</c:v>
                </c:pt>
                <c:pt idx="3624">
                  <c:v>12.499332591222901</c:v>
                </c:pt>
                <c:pt idx="3625">
                  <c:v>12.8155868086558</c:v>
                </c:pt>
                <c:pt idx="3626">
                  <c:v>12.6731881668452</c:v>
                </c:pt>
                <c:pt idx="3627">
                  <c:v>13.2734643354579</c:v>
                </c:pt>
                <c:pt idx="3628">
                  <c:v>13.2734643354579</c:v>
                </c:pt>
                <c:pt idx="3629">
                  <c:v>13.2734643354579</c:v>
                </c:pt>
                <c:pt idx="3630">
                  <c:v>13.2054870295578</c:v>
                </c:pt>
                <c:pt idx="3631">
                  <c:v>12.6819963842012</c:v>
                </c:pt>
                <c:pt idx="3632">
                  <c:v>13.0179975246054</c:v>
                </c:pt>
                <c:pt idx="3633">
                  <c:v>12.996078965203001</c:v>
                </c:pt>
                <c:pt idx="3634">
                  <c:v>13.242908718248399</c:v>
                </c:pt>
                <c:pt idx="3635">
                  <c:v>13.242908718248399</c:v>
                </c:pt>
                <c:pt idx="3636">
                  <c:v>13.242908718248399</c:v>
                </c:pt>
                <c:pt idx="3637">
                  <c:v>13.516657664991399</c:v>
                </c:pt>
                <c:pt idx="3638">
                  <c:v>13.303579813468</c:v>
                </c:pt>
                <c:pt idx="3639">
                  <c:v>12.4768858883177</c:v>
                </c:pt>
                <c:pt idx="3640">
                  <c:v>12.562155970887501</c:v>
                </c:pt>
                <c:pt idx="3641">
                  <c:v>12.9481566070857</c:v>
                </c:pt>
                <c:pt idx="3642">
                  <c:v>12.9481566070857</c:v>
                </c:pt>
                <c:pt idx="3643">
                  <c:v>12.9481566070857</c:v>
                </c:pt>
                <c:pt idx="3644">
                  <c:v>12.9660328966945</c:v>
                </c:pt>
                <c:pt idx="3645">
                  <c:v>13.371266747097399</c:v>
                </c:pt>
                <c:pt idx="3646">
                  <c:v>13.371266747097399</c:v>
                </c:pt>
                <c:pt idx="3647">
                  <c:v>13.430142812770001</c:v>
                </c:pt>
                <c:pt idx="3648">
                  <c:v>13.1652899444599</c:v>
                </c:pt>
                <c:pt idx="3649">
                  <c:v>13.1652899444599</c:v>
                </c:pt>
                <c:pt idx="3650">
                  <c:v>13.1652899444599</c:v>
                </c:pt>
                <c:pt idx="3651">
                  <c:v>12.824500454902401</c:v>
                </c:pt>
                <c:pt idx="3652">
                  <c:v>12.4778059925618</c:v>
                </c:pt>
                <c:pt idx="3653">
                  <c:v>12.514001337891701</c:v>
                </c:pt>
                <c:pt idx="3654">
                  <c:v>12.7302959159775</c:v>
                </c:pt>
                <c:pt idx="3655">
                  <c:v>13.204527319813099</c:v>
                </c:pt>
                <c:pt idx="3656">
                  <c:v>13.204527319813099</c:v>
                </c:pt>
                <c:pt idx="3657">
                  <c:v>13.204527319813099</c:v>
                </c:pt>
                <c:pt idx="3658">
                  <c:v>13.321956385622601</c:v>
                </c:pt>
                <c:pt idx="3659">
                  <c:v>12.836163634742</c:v>
                </c:pt>
                <c:pt idx="3660">
                  <c:v>12.6667372927902</c:v>
                </c:pt>
                <c:pt idx="3661">
                  <c:v>12.6667372927902</c:v>
                </c:pt>
                <c:pt idx="3662">
                  <c:v>12.5727829966164</c:v>
                </c:pt>
                <c:pt idx="3663">
                  <c:v>12.5727829966164</c:v>
                </c:pt>
                <c:pt idx="3664">
                  <c:v>12.5727829966164</c:v>
                </c:pt>
                <c:pt idx="3665">
                  <c:v>12.291926847050201</c:v>
                </c:pt>
                <c:pt idx="3666">
                  <c:v>12.3704841003249</c:v>
                </c:pt>
                <c:pt idx="3667">
                  <c:v>12.654518628704601</c:v>
                </c:pt>
                <c:pt idx="3668">
                  <c:v>12.7693739786588</c:v>
                </c:pt>
                <c:pt idx="3669">
                  <c:v>12.8872306511704</c:v>
                </c:pt>
                <c:pt idx="3670">
                  <c:v>12.8872306511704</c:v>
                </c:pt>
                <c:pt idx="3671">
                  <c:v>12.8872306511704</c:v>
                </c:pt>
                <c:pt idx="3672">
                  <c:v>12.8872306511704</c:v>
                </c:pt>
                <c:pt idx="3673">
                  <c:v>13.303785341397999</c:v>
                </c:pt>
                <c:pt idx="3674">
                  <c:v>13.2842388151647</c:v>
                </c:pt>
                <c:pt idx="3675">
                  <c:v>13.4551561114032</c:v>
                </c:pt>
                <c:pt idx="3676">
                  <c:v>13.3324876093947</c:v>
                </c:pt>
                <c:pt idx="3677">
                  <c:v>13.3324876093947</c:v>
                </c:pt>
                <c:pt idx="3678">
                  <c:v>13.3324876093947</c:v>
                </c:pt>
                <c:pt idx="3679">
                  <c:v>12.6387514948711</c:v>
                </c:pt>
                <c:pt idx="3680">
                  <c:v>13.242318912818901</c:v>
                </c:pt>
                <c:pt idx="3681">
                  <c:v>13.5141181776851</c:v>
                </c:pt>
                <c:pt idx="3682">
                  <c:v>13.7856732132632</c:v>
                </c:pt>
                <c:pt idx="3683">
                  <c:v>13.766414044461101</c:v>
                </c:pt>
                <c:pt idx="3684">
                  <c:v>13.766414044461101</c:v>
                </c:pt>
                <c:pt idx="3685">
                  <c:v>13.766414044461101</c:v>
                </c:pt>
                <c:pt idx="3686">
                  <c:v>13.8270066753373</c:v>
                </c:pt>
                <c:pt idx="3687">
                  <c:v>14.2916531421793</c:v>
                </c:pt>
                <c:pt idx="3688">
                  <c:v>14.5696170392046</c:v>
                </c:pt>
                <c:pt idx="3689">
                  <c:v>14.459960987389801</c:v>
                </c:pt>
                <c:pt idx="3690">
                  <c:v>14.591731514048099</c:v>
                </c:pt>
                <c:pt idx="3691">
                  <c:v>14.591731514048099</c:v>
                </c:pt>
                <c:pt idx="3692">
                  <c:v>14.591731514048099</c:v>
                </c:pt>
                <c:pt idx="3693">
                  <c:v>14.808449252338701</c:v>
                </c:pt>
                <c:pt idx="3694">
                  <c:v>14.1676275574615</c:v>
                </c:pt>
                <c:pt idx="3695">
                  <c:v>14.3628473421797</c:v>
                </c:pt>
                <c:pt idx="3696">
                  <c:v>14.439503617695699</c:v>
                </c:pt>
                <c:pt idx="3697">
                  <c:v>14.829568080691701</c:v>
                </c:pt>
                <c:pt idx="3698">
                  <c:v>14.829568080691701</c:v>
                </c:pt>
                <c:pt idx="3699">
                  <c:v>14.829568080691701</c:v>
                </c:pt>
                <c:pt idx="3700">
                  <c:v>14.829568080691701</c:v>
                </c:pt>
                <c:pt idx="3701">
                  <c:v>14.967730009590801</c:v>
                </c:pt>
                <c:pt idx="3702">
                  <c:v>14.685962238974501</c:v>
                </c:pt>
                <c:pt idx="3703">
                  <c:v>13.937916406647799</c:v>
                </c:pt>
                <c:pt idx="3704">
                  <c:v>13.4542373732538</c:v>
                </c:pt>
                <c:pt idx="3705">
                  <c:v>13.4542373732538</c:v>
                </c:pt>
                <c:pt idx="3706">
                  <c:v>13.4542373732538</c:v>
                </c:pt>
                <c:pt idx="3707">
                  <c:v>13.164866190065</c:v>
                </c:pt>
                <c:pt idx="3708">
                  <c:v>12.455565485058701</c:v>
                </c:pt>
                <c:pt idx="3709">
                  <c:v>12.707698035063901</c:v>
                </c:pt>
                <c:pt idx="3710">
                  <c:v>11.871857304867801</c:v>
                </c:pt>
                <c:pt idx="3711">
                  <c:v>12.012451946441701</c:v>
                </c:pt>
                <c:pt idx="3712">
                  <c:v>12.012451946441701</c:v>
                </c:pt>
                <c:pt idx="3713">
                  <c:v>12.012451946441701</c:v>
                </c:pt>
                <c:pt idx="3714">
                  <c:v>11.4394437547544</c:v>
                </c:pt>
                <c:pt idx="3715">
                  <c:v>11.3447466309739</c:v>
                </c:pt>
                <c:pt idx="3716">
                  <c:v>11.6857404554897</c:v>
                </c:pt>
                <c:pt idx="3717">
                  <c:v>10.8971733132458</c:v>
                </c:pt>
                <c:pt idx="3718">
                  <c:v>10.6444470949688</c:v>
                </c:pt>
                <c:pt idx="3719">
                  <c:v>10.6444470949688</c:v>
                </c:pt>
                <c:pt idx="3720">
                  <c:v>10.6444470949688</c:v>
                </c:pt>
                <c:pt idx="3721">
                  <c:v>9.6405417824135107</c:v>
                </c:pt>
                <c:pt idx="3722">
                  <c:v>10.1827030782287</c:v>
                </c:pt>
                <c:pt idx="3723">
                  <c:v>10.516188216272999</c:v>
                </c:pt>
                <c:pt idx="3724">
                  <c:v>9.9087196107137103</c:v>
                </c:pt>
                <c:pt idx="3725">
                  <c:v>10.7838418774642</c:v>
                </c:pt>
                <c:pt idx="3726">
                  <c:v>10.7838418774642</c:v>
                </c:pt>
                <c:pt idx="3727">
                  <c:v>10.7838418774642</c:v>
                </c:pt>
                <c:pt idx="3728">
                  <c:v>10.940653477359</c:v>
                </c:pt>
                <c:pt idx="3729">
                  <c:v>10.3322829621815</c:v>
                </c:pt>
                <c:pt idx="3730">
                  <c:v>10.4438968958901</c:v>
                </c:pt>
                <c:pt idx="3731">
                  <c:v>10.407061226799099</c:v>
                </c:pt>
                <c:pt idx="3732">
                  <c:v>10.5706878244553</c:v>
                </c:pt>
                <c:pt idx="3733">
                  <c:v>10.5706878244553</c:v>
                </c:pt>
                <c:pt idx="3734">
                  <c:v>10.5706878244553</c:v>
                </c:pt>
                <c:pt idx="3735">
                  <c:v>11.223009460491999</c:v>
                </c:pt>
                <c:pt idx="3736">
                  <c:v>11.2234807837832</c:v>
                </c:pt>
                <c:pt idx="3737">
                  <c:v>10.6781563010084</c:v>
                </c:pt>
                <c:pt idx="3738">
                  <c:v>10.3046392310945</c:v>
                </c:pt>
                <c:pt idx="3739">
                  <c:v>10.414775041671501</c:v>
                </c:pt>
                <c:pt idx="3740">
                  <c:v>10.414775041671501</c:v>
                </c:pt>
                <c:pt idx="3741">
                  <c:v>10.414775041671501</c:v>
                </c:pt>
                <c:pt idx="3742">
                  <c:v>9.3195161980597998</c:v>
                </c:pt>
                <c:pt idx="3743">
                  <c:v>9.9863685789710406</c:v>
                </c:pt>
                <c:pt idx="3744">
                  <c:v>10.442718184219499</c:v>
                </c:pt>
                <c:pt idx="3745">
                  <c:v>9.4792593405647896</c:v>
                </c:pt>
                <c:pt idx="3746">
                  <c:v>8.6930913044184592</c:v>
                </c:pt>
                <c:pt idx="3747">
                  <c:v>8.6930913044184592</c:v>
                </c:pt>
                <c:pt idx="3748">
                  <c:v>8.6930913044184592</c:v>
                </c:pt>
                <c:pt idx="3749">
                  <c:v>8.9222585961173202</c:v>
                </c:pt>
                <c:pt idx="3750">
                  <c:v>8.4403454995567095</c:v>
                </c:pt>
                <c:pt idx="3751">
                  <c:v>9.7319041356678806</c:v>
                </c:pt>
                <c:pt idx="3752">
                  <c:v>9.0227668226261404</c:v>
                </c:pt>
                <c:pt idx="3753">
                  <c:v>9.2066989505747205</c:v>
                </c:pt>
                <c:pt idx="3754">
                  <c:v>9.2066989505747205</c:v>
                </c:pt>
                <c:pt idx="3755">
                  <c:v>9.2066989505747205</c:v>
                </c:pt>
                <c:pt idx="3756">
                  <c:v>9.2067055012985506</c:v>
                </c:pt>
                <c:pt idx="3757">
                  <c:v>9.1796630315537993</c:v>
                </c:pt>
                <c:pt idx="3758">
                  <c:v>9.03721585332557</c:v>
                </c:pt>
                <c:pt idx="3759">
                  <c:v>8.9949062645364002</c:v>
                </c:pt>
                <c:pt idx="3760">
                  <c:v>8.9949062645364002</c:v>
                </c:pt>
                <c:pt idx="3761">
                  <c:v>8.9949062645364002</c:v>
                </c:pt>
                <c:pt idx="3762">
                  <c:v>8.9949062645364002</c:v>
                </c:pt>
                <c:pt idx="3763">
                  <c:v>8.6060808806679301</c:v>
                </c:pt>
                <c:pt idx="3764">
                  <c:v>8.9668267558415504</c:v>
                </c:pt>
                <c:pt idx="3765">
                  <c:v>9.4721526355952808</c:v>
                </c:pt>
                <c:pt idx="3766">
                  <c:v>9.9286884472649906</c:v>
                </c:pt>
                <c:pt idx="3767">
                  <c:v>10.0415501001285</c:v>
                </c:pt>
                <c:pt idx="3768">
                  <c:v>10.0415501001285</c:v>
                </c:pt>
                <c:pt idx="3769">
                  <c:v>10.0415501001285</c:v>
                </c:pt>
                <c:pt idx="3770">
                  <c:v>10.198254873410599</c:v>
                </c:pt>
                <c:pt idx="3771">
                  <c:v>10.212326340860001</c:v>
                </c:pt>
                <c:pt idx="3772">
                  <c:v>9.9952342209200893</c:v>
                </c:pt>
                <c:pt idx="3773">
                  <c:v>10.2509977943499</c:v>
                </c:pt>
                <c:pt idx="3774">
                  <c:v>10.832552887675901</c:v>
                </c:pt>
                <c:pt idx="3775">
                  <c:v>10.832552887675901</c:v>
                </c:pt>
                <c:pt idx="3776">
                  <c:v>10.832552887675901</c:v>
                </c:pt>
                <c:pt idx="3777">
                  <c:v>10.8298878922234</c:v>
                </c:pt>
                <c:pt idx="3778">
                  <c:v>10.8869868320511</c:v>
                </c:pt>
                <c:pt idx="3779">
                  <c:v>10.987493897865701</c:v>
                </c:pt>
                <c:pt idx="3780">
                  <c:v>11.193154062755401</c:v>
                </c:pt>
                <c:pt idx="3781">
                  <c:v>11.0895521839804</c:v>
                </c:pt>
                <c:pt idx="3782">
                  <c:v>11.0895521839804</c:v>
                </c:pt>
                <c:pt idx="3783">
                  <c:v>11.0895521839804</c:v>
                </c:pt>
                <c:pt idx="3784">
                  <c:v>11.773870716870899</c:v>
                </c:pt>
                <c:pt idx="3785">
                  <c:v>12.2557952806347</c:v>
                </c:pt>
                <c:pt idx="3786">
                  <c:v>12.5555397727172</c:v>
                </c:pt>
                <c:pt idx="3787">
                  <c:v>12.3445485453749</c:v>
                </c:pt>
                <c:pt idx="3788">
                  <c:v>13.099798104360501</c:v>
                </c:pt>
                <c:pt idx="3789">
                  <c:v>13.099798104360501</c:v>
                </c:pt>
                <c:pt idx="3790">
                  <c:v>13.099798104360501</c:v>
                </c:pt>
                <c:pt idx="3791">
                  <c:v>13.1327069215571</c:v>
                </c:pt>
                <c:pt idx="3792">
                  <c:v>13.328185255907799</c:v>
                </c:pt>
                <c:pt idx="3793">
                  <c:v>13.648720910393299</c:v>
                </c:pt>
                <c:pt idx="3794">
                  <c:v>13.61938488613</c:v>
                </c:pt>
                <c:pt idx="3795">
                  <c:v>13.7083812576608</c:v>
                </c:pt>
                <c:pt idx="3796">
                  <c:v>13.7083812576608</c:v>
                </c:pt>
                <c:pt idx="3797">
                  <c:v>13.7083812576608</c:v>
                </c:pt>
                <c:pt idx="3798">
                  <c:v>13.7083812576608</c:v>
                </c:pt>
                <c:pt idx="3799">
                  <c:v>14.8849187288385</c:v>
                </c:pt>
                <c:pt idx="3800">
                  <c:v>14.2113084548283</c:v>
                </c:pt>
                <c:pt idx="3801">
                  <c:v>13.808311861080201</c:v>
                </c:pt>
                <c:pt idx="3802">
                  <c:v>14.0551338696581</c:v>
                </c:pt>
                <c:pt idx="3803">
                  <c:v>14.0551338696581</c:v>
                </c:pt>
                <c:pt idx="3804">
                  <c:v>14.0551338696581</c:v>
                </c:pt>
                <c:pt idx="3805">
                  <c:v>14.5906506692845</c:v>
                </c:pt>
                <c:pt idx="3806">
                  <c:v>15.620441794586901</c:v>
                </c:pt>
                <c:pt idx="3807">
                  <c:v>16.262827956007399</c:v>
                </c:pt>
                <c:pt idx="3808">
                  <c:v>14.902662816975001</c:v>
                </c:pt>
                <c:pt idx="3809">
                  <c:v>15.2410341051836</c:v>
                </c:pt>
                <c:pt idx="3810">
                  <c:v>15.2410341051836</c:v>
                </c:pt>
                <c:pt idx="3811">
                  <c:v>15.2410341051836</c:v>
                </c:pt>
                <c:pt idx="3812">
                  <c:v>16.053232562757401</c:v>
                </c:pt>
                <c:pt idx="3813">
                  <c:v>15.6027576143762</c:v>
                </c:pt>
                <c:pt idx="3814">
                  <c:v>15.4385993387538</c:v>
                </c:pt>
                <c:pt idx="3815">
                  <c:v>15.412391407571301</c:v>
                </c:pt>
                <c:pt idx="3816">
                  <c:v>15.206083023925901</c:v>
                </c:pt>
                <c:pt idx="3817">
                  <c:v>15.206083023925901</c:v>
                </c:pt>
                <c:pt idx="3818">
                  <c:v>15.206083023925901</c:v>
                </c:pt>
                <c:pt idx="3819">
                  <c:v>16.008898114382401</c:v>
                </c:pt>
                <c:pt idx="3820">
                  <c:v>16.4956049095581</c:v>
                </c:pt>
                <c:pt idx="3821">
                  <c:v>16.569029451917501</c:v>
                </c:pt>
                <c:pt idx="3822">
                  <c:v>16.569029451917501</c:v>
                </c:pt>
                <c:pt idx="3823">
                  <c:v>16.876709425299001</c:v>
                </c:pt>
                <c:pt idx="3824">
                  <c:v>16.876709425299001</c:v>
                </c:pt>
                <c:pt idx="3825">
                  <c:v>16.876709425299001</c:v>
                </c:pt>
                <c:pt idx="3826">
                  <c:v>16.336814537652099</c:v>
                </c:pt>
                <c:pt idx="3827">
                  <c:v>16.584452527349601</c:v>
                </c:pt>
                <c:pt idx="3828">
                  <c:v>16.000443873701698</c:v>
                </c:pt>
                <c:pt idx="3829">
                  <c:v>16.3087011874414</c:v>
                </c:pt>
                <c:pt idx="3830">
                  <c:v>16.143781343750799</c:v>
                </c:pt>
                <c:pt idx="3831">
                  <c:v>16.143781343750799</c:v>
                </c:pt>
                <c:pt idx="3832">
                  <c:v>16.143781343750799</c:v>
                </c:pt>
                <c:pt idx="3833">
                  <c:v>8.4692498308780202</c:v>
                </c:pt>
                <c:pt idx="3834">
                  <c:v>8.3425449499104705</c:v>
                </c:pt>
                <c:pt idx="3835">
                  <c:v>8.1890771666014501</c:v>
                </c:pt>
                <c:pt idx="3836">
                  <c:v>8.5573592443840898</c:v>
                </c:pt>
                <c:pt idx="3837">
                  <c:v>8.5573592443840898</c:v>
                </c:pt>
                <c:pt idx="3838">
                  <c:v>8.5573592443840898</c:v>
                </c:pt>
                <c:pt idx="3839">
                  <c:v>8.5573592443840898</c:v>
                </c:pt>
                <c:pt idx="3840">
                  <c:v>8.5978334672940608</c:v>
                </c:pt>
                <c:pt idx="3841">
                  <c:v>8.4119287505601292</c:v>
                </c:pt>
                <c:pt idx="3842">
                  <c:v>8.4743497447855702</c:v>
                </c:pt>
                <c:pt idx="3843">
                  <c:v>8.2012629407733098</c:v>
                </c:pt>
                <c:pt idx="3844">
                  <c:v>7.8375911133304301</c:v>
                </c:pt>
                <c:pt idx="3845">
                  <c:v>7.8375911133304301</c:v>
                </c:pt>
                <c:pt idx="3846">
                  <c:v>7.8375911133304301</c:v>
                </c:pt>
                <c:pt idx="3847">
                  <c:v>8.0540138687626293</c:v>
                </c:pt>
                <c:pt idx="3848">
                  <c:v>8.1268596770798691</c:v>
                </c:pt>
                <c:pt idx="3849">
                  <c:v>8.5008531247560892</c:v>
                </c:pt>
                <c:pt idx="3850">
                  <c:v>8.4095027196906198</c:v>
                </c:pt>
                <c:pt idx="3851">
                  <c:v>8.2472612475295506</c:v>
                </c:pt>
                <c:pt idx="3852">
                  <c:v>8.2472612475295506</c:v>
                </c:pt>
                <c:pt idx="3853">
                  <c:v>8.2472612475295506</c:v>
                </c:pt>
                <c:pt idx="3854">
                  <c:v>8.3083509246173506</c:v>
                </c:pt>
                <c:pt idx="3855">
                  <c:v>8.2673444648037098</c:v>
                </c:pt>
                <c:pt idx="3856">
                  <c:v>8.3431670128876192</c:v>
                </c:pt>
                <c:pt idx="3857">
                  <c:v>8.2061163557455892</c:v>
                </c:pt>
                <c:pt idx="3858">
                  <c:v>8.1283413338929407</c:v>
                </c:pt>
                <c:pt idx="3859">
                  <c:v>8.1283413338929407</c:v>
                </c:pt>
                <c:pt idx="3860">
                  <c:v>8.1283413338929407</c:v>
                </c:pt>
                <c:pt idx="3861">
                  <c:v>7.9723132032086896</c:v>
                </c:pt>
                <c:pt idx="3862">
                  <c:v>7.7843944672288696</c:v>
                </c:pt>
                <c:pt idx="3863">
                  <c:v>7.8760778618177598</c:v>
                </c:pt>
                <c:pt idx="3864">
                  <c:v>8.0984513985027196</c:v>
                </c:pt>
                <c:pt idx="3865">
                  <c:v>7.8472695501920704</c:v>
                </c:pt>
                <c:pt idx="3866">
                  <c:v>7.8472695501920704</c:v>
                </c:pt>
                <c:pt idx="3867">
                  <c:v>7.8472695501920704</c:v>
                </c:pt>
                <c:pt idx="3868">
                  <c:v>8.0902187506339107</c:v>
                </c:pt>
                <c:pt idx="3869">
                  <c:v>8.0225175288135997</c:v>
                </c:pt>
                <c:pt idx="3870">
                  <c:v>8.4298338052181503</c:v>
                </c:pt>
                <c:pt idx="3871">
                  <c:v>8.5182900417243204</c:v>
                </c:pt>
                <c:pt idx="3872">
                  <c:v>8.6560228169659208</c:v>
                </c:pt>
                <c:pt idx="3873">
                  <c:v>8.6560228169659208</c:v>
                </c:pt>
                <c:pt idx="3874">
                  <c:v>8.6560228169659208</c:v>
                </c:pt>
                <c:pt idx="3875">
                  <c:v>8.8309782376343904</c:v>
                </c:pt>
                <c:pt idx="3876">
                  <c:v>9.1197862597386194</c:v>
                </c:pt>
                <c:pt idx="3877">
                  <c:v>8.6477421091249802</c:v>
                </c:pt>
                <c:pt idx="3878">
                  <c:v>8.2359586945741192</c:v>
                </c:pt>
                <c:pt idx="3879">
                  <c:v>8.3569833469401402</c:v>
                </c:pt>
                <c:pt idx="3880">
                  <c:v>8.3569833469401402</c:v>
                </c:pt>
                <c:pt idx="3881">
                  <c:v>8.3569833469401402</c:v>
                </c:pt>
                <c:pt idx="3882">
                  <c:v>8.30768046687081</c:v>
                </c:pt>
                <c:pt idx="3883">
                  <c:v>7.9190286681368098</c:v>
                </c:pt>
                <c:pt idx="3884">
                  <c:v>7.8313008779479096</c:v>
                </c:pt>
                <c:pt idx="3885">
                  <c:v>7.8239802481343403</c:v>
                </c:pt>
                <c:pt idx="3886">
                  <c:v>7.9855033406749296</c:v>
                </c:pt>
                <c:pt idx="3887">
                  <c:v>7.9855033406749296</c:v>
                </c:pt>
                <c:pt idx="3888">
                  <c:v>7.9855033406749296</c:v>
                </c:pt>
                <c:pt idx="3889">
                  <c:v>7.7899147664114796</c:v>
                </c:pt>
                <c:pt idx="3890">
                  <c:v>7.8345013731229702</c:v>
                </c:pt>
                <c:pt idx="3891">
                  <c:v>7.8666911575429204</c:v>
                </c:pt>
                <c:pt idx="3892">
                  <c:v>8.1797831850555909</c:v>
                </c:pt>
                <c:pt idx="3893">
                  <c:v>8.11942659515746</c:v>
                </c:pt>
                <c:pt idx="3894">
                  <c:v>8.11942659515746</c:v>
                </c:pt>
                <c:pt idx="3895">
                  <c:v>8.11942659515746</c:v>
                </c:pt>
                <c:pt idx="3896">
                  <c:v>8.11942659515746</c:v>
                </c:pt>
                <c:pt idx="3897">
                  <c:v>7.7629968139903998</c:v>
                </c:pt>
                <c:pt idx="3898">
                  <c:v>7.7183673877541104</c:v>
                </c:pt>
                <c:pt idx="3899">
                  <c:v>7.7699568606201401</c:v>
                </c:pt>
                <c:pt idx="3900">
                  <c:v>7.9350074990572699</c:v>
                </c:pt>
                <c:pt idx="3901">
                  <c:v>7.9350074990572699</c:v>
                </c:pt>
                <c:pt idx="3902">
                  <c:v>7.9350074990572699</c:v>
                </c:pt>
                <c:pt idx="3903">
                  <c:v>8.1296044870248405</c:v>
                </c:pt>
                <c:pt idx="3904">
                  <c:v>8.3619943296821297</c:v>
                </c:pt>
                <c:pt idx="3905">
                  <c:v>8.6380777125782</c:v>
                </c:pt>
                <c:pt idx="3906">
                  <c:v>8.8300050904913903</c:v>
                </c:pt>
                <c:pt idx="3907">
                  <c:v>8.6352487651959002</c:v>
                </c:pt>
                <c:pt idx="3908">
                  <c:v>8.6352487651959002</c:v>
                </c:pt>
                <c:pt idx="3909">
                  <c:v>8.6352487651959002</c:v>
                </c:pt>
                <c:pt idx="3910">
                  <c:v>8.9330302120585596</c:v>
                </c:pt>
                <c:pt idx="3911">
                  <c:v>8.9925349851692502</c:v>
                </c:pt>
                <c:pt idx="3912">
                  <c:v>9.0573785460463192</c:v>
                </c:pt>
                <c:pt idx="3913">
                  <c:v>9.2285900045628093</c:v>
                </c:pt>
                <c:pt idx="3914">
                  <c:v>9.2997381049901993</c:v>
                </c:pt>
                <c:pt idx="3915">
                  <c:v>9.2997381049901993</c:v>
                </c:pt>
                <c:pt idx="3916">
                  <c:v>9.2997381049901993</c:v>
                </c:pt>
                <c:pt idx="3917">
                  <c:v>9.3207799777354303</c:v>
                </c:pt>
                <c:pt idx="3918">
                  <c:v>9.0346928880298805</c:v>
                </c:pt>
                <c:pt idx="3919">
                  <c:v>8.8500606158088804</c:v>
                </c:pt>
                <c:pt idx="3920">
                  <c:v>8.5815532503210292</c:v>
                </c:pt>
                <c:pt idx="3921">
                  <c:v>8.5027211340993603</c:v>
                </c:pt>
                <c:pt idx="3922">
                  <c:v>8.5027211340993603</c:v>
                </c:pt>
                <c:pt idx="3923">
                  <c:v>8.5027211340993603</c:v>
                </c:pt>
                <c:pt idx="3924">
                  <c:v>8.5901181190043197</c:v>
                </c:pt>
                <c:pt idx="3925">
                  <c:v>9.7762669978576593</c:v>
                </c:pt>
                <c:pt idx="3926">
                  <c:v>9.5829108524354307</c:v>
                </c:pt>
                <c:pt idx="3927">
                  <c:v>9.9827010847768598</c:v>
                </c:pt>
                <c:pt idx="3928">
                  <c:v>9.9176209219388607</c:v>
                </c:pt>
                <c:pt idx="3929">
                  <c:v>9.9176209219388607</c:v>
                </c:pt>
                <c:pt idx="3930">
                  <c:v>9.9176209219388607</c:v>
                </c:pt>
                <c:pt idx="3931">
                  <c:v>10.1196492477481</c:v>
                </c:pt>
                <c:pt idx="3932">
                  <c:v>10.029960114672599</c:v>
                </c:pt>
                <c:pt idx="3933">
                  <c:v>10.5675337906585</c:v>
                </c:pt>
                <c:pt idx="3934">
                  <c:v>10.5985381754121</c:v>
                </c:pt>
                <c:pt idx="3935">
                  <c:v>9.9244287515691294</c:v>
                </c:pt>
                <c:pt idx="3936">
                  <c:v>9.9244287515691294</c:v>
                </c:pt>
                <c:pt idx="3937">
                  <c:v>9.9244287515691294</c:v>
                </c:pt>
                <c:pt idx="3938">
                  <c:v>10.136474832701699</c:v>
                </c:pt>
                <c:pt idx="3939">
                  <c:v>9.6589580789301106</c:v>
                </c:pt>
                <c:pt idx="3940">
                  <c:v>9.8190947384808407</c:v>
                </c:pt>
                <c:pt idx="3941">
                  <c:v>9.6085589947167396</c:v>
                </c:pt>
                <c:pt idx="3942">
                  <c:v>9.3703971008626095</c:v>
                </c:pt>
                <c:pt idx="3943">
                  <c:v>9.3703971008626095</c:v>
                </c:pt>
                <c:pt idx="3944">
                  <c:v>9.3703971008626095</c:v>
                </c:pt>
                <c:pt idx="3945">
                  <c:v>9.3658338019031895</c:v>
                </c:pt>
                <c:pt idx="3946">
                  <c:v>9.3387507746129899</c:v>
                </c:pt>
                <c:pt idx="3947">
                  <c:v>9.0101254887542304</c:v>
                </c:pt>
                <c:pt idx="3948">
                  <c:v>9.2291274573636795</c:v>
                </c:pt>
                <c:pt idx="3949">
                  <c:v>9.6020096783253006</c:v>
                </c:pt>
                <c:pt idx="3950">
                  <c:v>9.6020096783253006</c:v>
                </c:pt>
                <c:pt idx="3951">
                  <c:v>9.6020096783253006</c:v>
                </c:pt>
                <c:pt idx="3952">
                  <c:v>9.80384269632947</c:v>
                </c:pt>
                <c:pt idx="3953">
                  <c:v>9.6317247295692496</c:v>
                </c:pt>
                <c:pt idx="3954">
                  <c:v>9.6309642921303507</c:v>
                </c:pt>
                <c:pt idx="3955">
                  <c:v>9.1627633126442003</c:v>
                </c:pt>
                <c:pt idx="3956">
                  <c:v>9.5005004808006603</c:v>
                </c:pt>
                <c:pt idx="3957">
                  <c:v>9.5005004808006603</c:v>
                </c:pt>
                <c:pt idx="3958">
                  <c:v>9.5005004808006603</c:v>
                </c:pt>
                <c:pt idx="3959">
                  <c:v>9.2898061101686409</c:v>
                </c:pt>
                <c:pt idx="3960">
                  <c:v>8.70956087687685</c:v>
                </c:pt>
                <c:pt idx="3961">
                  <c:v>8.7406209499064804</c:v>
                </c:pt>
                <c:pt idx="3962">
                  <c:v>8.2729476260197092</c:v>
                </c:pt>
                <c:pt idx="3963">
                  <c:v>8.3170592643188996</c:v>
                </c:pt>
                <c:pt idx="3964">
                  <c:v>8.3170592643188996</c:v>
                </c:pt>
                <c:pt idx="3965">
                  <c:v>8.3170592643188996</c:v>
                </c:pt>
                <c:pt idx="3966">
                  <c:v>8.5128237106034792</c:v>
                </c:pt>
                <c:pt idx="3967">
                  <c:v>8.1610293522432507</c:v>
                </c:pt>
                <c:pt idx="3968">
                  <c:v>7.9163205711241602</c:v>
                </c:pt>
                <c:pt idx="3969">
                  <c:v>7.4294813574383598</c:v>
                </c:pt>
                <c:pt idx="3970">
                  <c:v>7.4136556350291896</c:v>
                </c:pt>
                <c:pt idx="3971">
                  <c:v>7.4136556350291896</c:v>
                </c:pt>
                <c:pt idx="3972">
                  <c:v>7.4136556350291896</c:v>
                </c:pt>
                <c:pt idx="3973">
                  <c:v>7.2028608820846101</c:v>
                </c:pt>
                <c:pt idx="3974">
                  <c:v>7.1335083285930301</c:v>
                </c:pt>
                <c:pt idx="3975">
                  <c:v>7.0938998867197096</c:v>
                </c:pt>
                <c:pt idx="3976">
                  <c:v>6.8124471697659796</c:v>
                </c:pt>
                <c:pt idx="3977">
                  <c:v>6.9667303709063102</c:v>
                </c:pt>
                <c:pt idx="3978">
                  <c:v>6.9667303709063102</c:v>
                </c:pt>
                <c:pt idx="3979">
                  <c:v>6.9667303709063102</c:v>
                </c:pt>
                <c:pt idx="3980">
                  <c:v>7.21320757283398</c:v>
                </c:pt>
                <c:pt idx="3981">
                  <c:v>7.3265479947943302</c:v>
                </c:pt>
                <c:pt idx="3982">
                  <c:v>7.4097323851517398</c:v>
                </c:pt>
                <c:pt idx="3983">
                  <c:v>7.4097323851517398</c:v>
                </c:pt>
                <c:pt idx="3984">
                  <c:v>7.58132494065483</c:v>
                </c:pt>
                <c:pt idx="3985">
                  <c:v>7.58132494065483</c:v>
                </c:pt>
                <c:pt idx="3986">
                  <c:v>7.58132494065483</c:v>
                </c:pt>
                <c:pt idx="3987">
                  <c:v>7.6416109081882704</c:v>
                </c:pt>
                <c:pt idx="3988">
                  <c:v>7.5408105916448198</c:v>
                </c:pt>
                <c:pt idx="3989">
                  <c:v>7.7781484476857399</c:v>
                </c:pt>
                <c:pt idx="3990">
                  <c:v>8.0265862436523303</c:v>
                </c:pt>
                <c:pt idx="3991">
                  <c:v>8.3156212108516794</c:v>
                </c:pt>
                <c:pt idx="3992">
                  <c:v>8.3156212108516794</c:v>
                </c:pt>
                <c:pt idx="3993">
                  <c:v>8.3156212108516794</c:v>
                </c:pt>
                <c:pt idx="3994">
                  <c:v>8.3998137937280095</c:v>
                </c:pt>
                <c:pt idx="3995">
                  <c:v>8.4976471444295605</c:v>
                </c:pt>
                <c:pt idx="3996">
                  <c:v>8.4748704758649591</c:v>
                </c:pt>
                <c:pt idx="3997">
                  <c:v>8.5266108207836702</c:v>
                </c:pt>
                <c:pt idx="3998">
                  <c:v>7.9649043063834899</c:v>
                </c:pt>
                <c:pt idx="3999">
                  <c:v>7.9649043063834899</c:v>
                </c:pt>
                <c:pt idx="4000">
                  <c:v>7.9649043063834899</c:v>
                </c:pt>
                <c:pt idx="4001">
                  <c:v>7.57660929781626</c:v>
                </c:pt>
                <c:pt idx="4002">
                  <c:v>7.65631840368113</c:v>
                </c:pt>
                <c:pt idx="4003">
                  <c:v>7.4761515950527402</c:v>
                </c:pt>
                <c:pt idx="4004">
                  <c:v>7.6305942784352601</c:v>
                </c:pt>
                <c:pt idx="4005">
                  <c:v>8.1843655622455191</c:v>
                </c:pt>
                <c:pt idx="4006">
                  <c:v>8.1843655622455191</c:v>
                </c:pt>
                <c:pt idx="4007">
                  <c:v>8.1843655622455191</c:v>
                </c:pt>
                <c:pt idx="4008">
                  <c:v>8.3863010762105699</c:v>
                </c:pt>
                <c:pt idx="4009">
                  <c:v>8.1475885845990792</c:v>
                </c:pt>
                <c:pt idx="4010">
                  <c:v>8.1382310033682703</c:v>
                </c:pt>
                <c:pt idx="4011">
                  <c:v>8.1382310033682703</c:v>
                </c:pt>
                <c:pt idx="4012">
                  <c:v>8.01066489767687</c:v>
                </c:pt>
                <c:pt idx="4013">
                  <c:v>8.01066489767687</c:v>
                </c:pt>
                <c:pt idx="4014">
                  <c:v>8.01066489767687</c:v>
                </c:pt>
                <c:pt idx="4015">
                  <c:v>7.9924413368704101</c:v>
                </c:pt>
                <c:pt idx="4016">
                  <c:v>7.9288577379909704</c:v>
                </c:pt>
                <c:pt idx="4017">
                  <c:v>6.72976005328771</c:v>
                </c:pt>
              </c:numCache>
            </c:numRef>
          </c:val>
          <c:smooth val="0"/>
          <c:extLst>
            <c:ext xmlns:c16="http://schemas.microsoft.com/office/drawing/2014/chart" uri="{C3380CC4-5D6E-409C-BE32-E72D297353CC}">
              <c16:uniqueId val="{00000011-FFB9-4507-9872-6640AF1E4C2B}"/>
            </c:ext>
          </c:extLst>
        </c:ser>
        <c:ser>
          <c:idx val="11"/>
          <c:order val="8"/>
          <c:tx>
            <c:strRef>
              <c:f>'Price-to-sales multiple'!$D$7</c:f>
              <c:strCache>
                <c:ptCount val="1"/>
                <c:pt idx="0">
                  <c:v>2011-2013 median TTM P/S multiple</c:v>
                </c:pt>
              </c:strCache>
            </c:strRef>
          </c:tx>
          <c:spPr>
            <a:ln w="25400">
              <a:solidFill>
                <a:schemeClr val="accent4">
                  <a:lumMod val="25000"/>
                </a:schemeClr>
              </a:solidFill>
              <a:prstDash val="sysDash"/>
            </a:ln>
          </c:spPr>
          <c:marker>
            <c:symbol val="none"/>
          </c:marker>
          <c:cat>
            <c:numRef>
              <c:f>'Price-to-sales multiple'!$B$1289:$B$5306</c:f>
              <c:numCache>
                <c:formatCode>m/d/yyyy</c:formatCode>
                <c:ptCount val="4018"/>
                <c:pt idx="0">
                  <c:v>42005</c:v>
                </c:pt>
                <c:pt idx="1">
                  <c:v>42006</c:v>
                </c:pt>
                <c:pt idx="2">
                  <c:v>42007</c:v>
                </c:pt>
                <c:pt idx="3">
                  <c:v>42008</c:v>
                </c:pt>
                <c:pt idx="4">
                  <c:v>42009</c:v>
                </c:pt>
                <c:pt idx="5">
                  <c:v>42010</c:v>
                </c:pt>
                <c:pt idx="6">
                  <c:v>42011</c:v>
                </c:pt>
                <c:pt idx="7">
                  <c:v>42012</c:v>
                </c:pt>
                <c:pt idx="8">
                  <c:v>42013</c:v>
                </c:pt>
                <c:pt idx="9">
                  <c:v>42014</c:v>
                </c:pt>
                <c:pt idx="10">
                  <c:v>42015</c:v>
                </c:pt>
                <c:pt idx="11">
                  <c:v>42016</c:v>
                </c:pt>
                <c:pt idx="12">
                  <c:v>42017</c:v>
                </c:pt>
                <c:pt idx="13">
                  <c:v>42018</c:v>
                </c:pt>
                <c:pt idx="14">
                  <c:v>42019</c:v>
                </c:pt>
                <c:pt idx="15">
                  <c:v>42020</c:v>
                </c:pt>
                <c:pt idx="16">
                  <c:v>42021</c:v>
                </c:pt>
                <c:pt idx="17">
                  <c:v>42022</c:v>
                </c:pt>
                <c:pt idx="18">
                  <c:v>42023</c:v>
                </c:pt>
                <c:pt idx="19">
                  <c:v>42024</c:v>
                </c:pt>
                <c:pt idx="20">
                  <c:v>42025</c:v>
                </c:pt>
                <c:pt idx="21">
                  <c:v>42026</c:v>
                </c:pt>
                <c:pt idx="22">
                  <c:v>42027</c:v>
                </c:pt>
                <c:pt idx="23">
                  <c:v>42028</c:v>
                </c:pt>
                <c:pt idx="24">
                  <c:v>42029</c:v>
                </c:pt>
                <c:pt idx="25">
                  <c:v>42030</c:v>
                </c:pt>
                <c:pt idx="26">
                  <c:v>42031</c:v>
                </c:pt>
                <c:pt idx="27">
                  <c:v>42032</c:v>
                </c:pt>
                <c:pt idx="28">
                  <c:v>42033</c:v>
                </c:pt>
                <c:pt idx="29">
                  <c:v>42034</c:v>
                </c:pt>
                <c:pt idx="30">
                  <c:v>42035</c:v>
                </c:pt>
                <c:pt idx="31">
                  <c:v>42036</c:v>
                </c:pt>
                <c:pt idx="32">
                  <c:v>42037</c:v>
                </c:pt>
                <c:pt idx="33">
                  <c:v>42038</c:v>
                </c:pt>
                <c:pt idx="34">
                  <c:v>42039</c:v>
                </c:pt>
                <c:pt idx="35">
                  <c:v>42040</c:v>
                </c:pt>
                <c:pt idx="36">
                  <c:v>42041</c:v>
                </c:pt>
                <c:pt idx="37">
                  <c:v>42042</c:v>
                </c:pt>
                <c:pt idx="38">
                  <c:v>42043</c:v>
                </c:pt>
                <c:pt idx="39">
                  <c:v>42044</c:v>
                </c:pt>
                <c:pt idx="40">
                  <c:v>42045</c:v>
                </c:pt>
                <c:pt idx="41">
                  <c:v>42046</c:v>
                </c:pt>
                <c:pt idx="42">
                  <c:v>42047</c:v>
                </c:pt>
                <c:pt idx="43">
                  <c:v>42048</c:v>
                </c:pt>
                <c:pt idx="44">
                  <c:v>42049</c:v>
                </c:pt>
                <c:pt idx="45">
                  <c:v>42050</c:v>
                </c:pt>
                <c:pt idx="46">
                  <c:v>42051</c:v>
                </c:pt>
                <c:pt idx="47">
                  <c:v>42052</c:v>
                </c:pt>
                <c:pt idx="48">
                  <c:v>42053</c:v>
                </c:pt>
                <c:pt idx="49">
                  <c:v>42054</c:v>
                </c:pt>
                <c:pt idx="50">
                  <c:v>42055</c:v>
                </c:pt>
                <c:pt idx="51">
                  <c:v>42056</c:v>
                </c:pt>
                <c:pt idx="52">
                  <c:v>42057</c:v>
                </c:pt>
                <c:pt idx="53">
                  <c:v>42058</c:v>
                </c:pt>
                <c:pt idx="54">
                  <c:v>42059</c:v>
                </c:pt>
                <c:pt idx="55">
                  <c:v>42060</c:v>
                </c:pt>
                <c:pt idx="56">
                  <c:v>42061</c:v>
                </c:pt>
                <c:pt idx="57">
                  <c:v>42062</c:v>
                </c:pt>
                <c:pt idx="58">
                  <c:v>42063</c:v>
                </c:pt>
                <c:pt idx="59">
                  <c:v>42064</c:v>
                </c:pt>
                <c:pt idx="60">
                  <c:v>42065</c:v>
                </c:pt>
                <c:pt idx="61">
                  <c:v>42066</c:v>
                </c:pt>
                <c:pt idx="62">
                  <c:v>42067</c:v>
                </c:pt>
                <c:pt idx="63">
                  <c:v>42068</c:v>
                </c:pt>
                <c:pt idx="64">
                  <c:v>42069</c:v>
                </c:pt>
                <c:pt idx="65">
                  <c:v>42070</c:v>
                </c:pt>
                <c:pt idx="66">
                  <c:v>42071</c:v>
                </c:pt>
                <c:pt idx="67">
                  <c:v>42072</c:v>
                </c:pt>
                <c:pt idx="68">
                  <c:v>42073</c:v>
                </c:pt>
                <c:pt idx="69">
                  <c:v>42074</c:v>
                </c:pt>
                <c:pt idx="70">
                  <c:v>42075</c:v>
                </c:pt>
                <c:pt idx="71">
                  <c:v>42076</c:v>
                </c:pt>
                <c:pt idx="72">
                  <c:v>42077</c:v>
                </c:pt>
                <c:pt idx="73">
                  <c:v>42078</c:v>
                </c:pt>
                <c:pt idx="74">
                  <c:v>42079</c:v>
                </c:pt>
                <c:pt idx="75">
                  <c:v>42080</c:v>
                </c:pt>
                <c:pt idx="76">
                  <c:v>42081</c:v>
                </c:pt>
                <c:pt idx="77">
                  <c:v>42082</c:v>
                </c:pt>
                <c:pt idx="78">
                  <c:v>42083</c:v>
                </c:pt>
                <c:pt idx="79">
                  <c:v>42084</c:v>
                </c:pt>
                <c:pt idx="80">
                  <c:v>42085</c:v>
                </c:pt>
                <c:pt idx="81">
                  <c:v>42086</c:v>
                </c:pt>
                <c:pt idx="82">
                  <c:v>42087</c:v>
                </c:pt>
                <c:pt idx="83">
                  <c:v>42088</c:v>
                </c:pt>
                <c:pt idx="84">
                  <c:v>42089</c:v>
                </c:pt>
                <c:pt idx="85">
                  <c:v>42090</c:v>
                </c:pt>
                <c:pt idx="86">
                  <c:v>42091</c:v>
                </c:pt>
                <c:pt idx="87">
                  <c:v>42092</c:v>
                </c:pt>
                <c:pt idx="88">
                  <c:v>42093</c:v>
                </c:pt>
                <c:pt idx="89">
                  <c:v>42094</c:v>
                </c:pt>
                <c:pt idx="90">
                  <c:v>42095</c:v>
                </c:pt>
                <c:pt idx="91">
                  <c:v>42096</c:v>
                </c:pt>
                <c:pt idx="92">
                  <c:v>42097</c:v>
                </c:pt>
                <c:pt idx="93">
                  <c:v>42098</c:v>
                </c:pt>
                <c:pt idx="94">
                  <c:v>42099</c:v>
                </c:pt>
                <c:pt idx="95">
                  <c:v>42100</c:v>
                </c:pt>
                <c:pt idx="96">
                  <c:v>42101</c:v>
                </c:pt>
                <c:pt idx="97">
                  <c:v>42102</c:v>
                </c:pt>
                <c:pt idx="98">
                  <c:v>42103</c:v>
                </c:pt>
                <c:pt idx="99">
                  <c:v>42104</c:v>
                </c:pt>
                <c:pt idx="100">
                  <c:v>42105</c:v>
                </c:pt>
                <c:pt idx="101">
                  <c:v>42106</c:v>
                </c:pt>
                <c:pt idx="102">
                  <c:v>42107</c:v>
                </c:pt>
                <c:pt idx="103">
                  <c:v>42108</c:v>
                </c:pt>
                <c:pt idx="104">
                  <c:v>42109</c:v>
                </c:pt>
                <c:pt idx="105">
                  <c:v>42110</c:v>
                </c:pt>
                <c:pt idx="106">
                  <c:v>42111</c:v>
                </c:pt>
                <c:pt idx="107">
                  <c:v>42112</c:v>
                </c:pt>
                <c:pt idx="108">
                  <c:v>42113</c:v>
                </c:pt>
                <c:pt idx="109">
                  <c:v>42114</c:v>
                </c:pt>
                <c:pt idx="110">
                  <c:v>42115</c:v>
                </c:pt>
                <c:pt idx="111">
                  <c:v>42116</c:v>
                </c:pt>
                <c:pt idx="112">
                  <c:v>42117</c:v>
                </c:pt>
                <c:pt idx="113">
                  <c:v>42118</c:v>
                </c:pt>
                <c:pt idx="114">
                  <c:v>42119</c:v>
                </c:pt>
                <c:pt idx="115">
                  <c:v>42120</c:v>
                </c:pt>
                <c:pt idx="116">
                  <c:v>42121</c:v>
                </c:pt>
                <c:pt idx="117">
                  <c:v>42122</c:v>
                </c:pt>
                <c:pt idx="118">
                  <c:v>42123</c:v>
                </c:pt>
                <c:pt idx="119">
                  <c:v>42124</c:v>
                </c:pt>
                <c:pt idx="120">
                  <c:v>42125</c:v>
                </c:pt>
                <c:pt idx="121">
                  <c:v>42126</c:v>
                </c:pt>
                <c:pt idx="122">
                  <c:v>42127</c:v>
                </c:pt>
                <c:pt idx="123">
                  <c:v>42128</c:v>
                </c:pt>
                <c:pt idx="124">
                  <c:v>42129</c:v>
                </c:pt>
                <c:pt idx="125">
                  <c:v>42130</c:v>
                </c:pt>
                <c:pt idx="126">
                  <c:v>42131</c:v>
                </c:pt>
                <c:pt idx="127">
                  <c:v>42132</c:v>
                </c:pt>
                <c:pt idx="128">
                  <c:v>42133</c:v>
                </c:pt>
                <c:pt idx="129">
                  <c:v>42134</c:v>
                </c:pt>
                <c:pt idx="130">
                  <c:v>42135</c:v>
                </c:pt>
                <c:pt idx="131">
                  <c:v>42136</c:v>
                </c:pt>
                <c:pt idx="132">
                  <c:v>42137</c:v>
                </c:pt>
                <c:pt idx="133">
                  <c:v>42138</c:v>
                </c:pt>
                <c:pt idx="134">
                  <c:v>42139</c:v>
                </c:pt>
                <c:pt idx="135">
                  <c:v>42140</c:v>
                </c:pt>
                <c:pt idx="136">
                  <c:v>42141</c:v>
                </c:pt>
                <c:pt idx="137">
                  <c:v>42142</c:v>
                </c:pt>
                <c:pt idx="138">
                  <c:v>42143</c:v>
                </c:pt>
                <c:pt idx="139">
                  <c:v>42144</c:v>
                </c:pt>
                <c:pt idx="140">
                  <c:v>42145</c:v>
                </c:pt>
                <c:pt idx="141">
                  <c:v>42146</c:v>
                </c:pt>
                <c:pt idx="142">
                  <c:v>42147</c:v>
                </c:pt>
                <c:pt idx="143">
                  <c:v>42148</c:v>
                </c:pt>
                <c:pt idx="144">
                  <c:v>42149</c:v>
                </c:pt>
                <c:pt idx="145">
                  <c:v>42150</c:v>
                </c:pt>
                <c:pt idx="146">
                  <c:v>42151</c:v>
                </c:pt>
                <c:pt idx="147">
                  <c:v>42152</c:v>
                </c:pt>
                <c:pt idx="148">
                  <c:v>42153</c:v>
                </c:pt>
                <c:pt idx="149">
                  <c:v>42154</c:v>
                </c:pt>
                <c:pt idx="150">
                  <c:v>42155</c:v>
                </c:pt>
                <c:pt idx="151">
                  <c:v>42156</c:v>
                </c:pt>
                <c:pt idx="152">
                  <c:v>42157</c:v>
                </c:pt>
                <c:pt idx="153">
                  <c:v>42158</c:v>
                </c:pt>
                <c:pt idx="154">
                  <c:v>42159</c:v>
                </c:pt>
                <c:pt idx="155">
                  <c:v>42160</c:v>
                </c:pt>
                <c:pt idx="156">
                  <c:v>42161</c:v>
                </c:pt>
                <c:pt idx="157">
                  <c:v>42162</c:v>
                </c:pt>
                <c:pt idx="158">
                  <c:v>42163</c:v>
                </c:pt>
                <c:pt idx="159">
                  <c:v>42164</c:v>
                </c:pt>
                <c:pt idx="160">
                  <c:v>42165</c:v>
                </c:pt>
                <c:pt idx="161">
                  <c:v>42166</c:v>
                </c:pt>
                <c:pt idx="162">
                  <c:v>42167</c:v>
                </c:pt>
                <c:pt idx="163">
                  <c:v>42168</c:v>
                </c:pt>
                <c:pt idx="164">
                  <c:v>42169</c:v>
                </c:pt>
                <c:pt idx="165">
                  <c:v>42170</c:v>
                </c:pt>
                <c:pt idx="166">
                  <c:v>42171</c:v>
                </c:pt>
                <c:pt idx="167">
                  <c:v>42172</c:v>
                </c:pt>
                <c:pt idx="168">
                  <c:v>42173</c:v>
                </c:pt>
                <c:pt idx="169">
                  <c:v>42174</c:v>
                </c:pt>
                <c:pt idx="170">
                  <c:v>42175</c:v>
                </c:pt>
                <c:pt idx="171">
                  <c:v>42176</c:v>
                </c:pt>
                <c:pt idx="172">
                  <c:v>42177</c:v>
                </c:pt>
                <c:pt idx="173">
                  <c:v>42178</c:v>
                </c:pt>
                <c:pt idx="174">
                  <c:v>42179</c:v>
                </c:pt>
                <c:pt idx="175">
                  <c:v>42180</c:v>
                </c:pt>
                <c:pt idx="176">
                  <c:v>42181</c:v>
                </c:pt>
                <c:pt idx="177">
                  <c:v>42182</c:v>
                </c:pt>
                <c:pt idx="178">
                  <c:v>42183</c:v>
                </c:pt>
                <c:pt idx="179">
                  <c:v>42184</c:v>
                </c:pt>
                <c:pt idx="180">
                  <c:v>42185</c:v>
                </c:pt>
                <c:pt idx="181">
                  <c:v>42186</c:v>
                </c:pt>
                <c:pt idx="182">
                  <c:v>42187</c:v>
                </c:pt>
                <c:pt idx="183">
                  <c:v>42188</c:v>
                </c:pt>
                <c:pt idx="184">
                  <c:v>42189</c:v>
                </c:pt>
                <c:pt idx="185">
                  <c:v>42190</c:v>
                </c:pt>
                <c:pt idx="186">
                  <c:v>42191</c:v>
                </c:pt>
                <c:pt idx="187">
                  <c:v>42192</c:v>
                </c:pt>
                <c:pt idx="188">
                  <c:v>42193</c:v>
                </c:pt>
                <c:pt idx="189">
                  <c:v>42194</c:v>
                </c:pt>
                <c:pt idx="190">
                  <c:v>42195</c:v>
                </c:pt>
                <c:pt idx="191">
                  <c:v>42196</c:v>
                </c:pt>
                <c:pt idx="192">
                  <c:v>42197</c:v>
                </c:pt>
                <c:pt idx="193">
                  <c:v>42198</c:v>
                </c:pt>
                <c:pt idx="194">
                  <c:v>42199</c:v>
                </c:pt>
                <c:pt idx="195">
                  <c:v>42200</c:v>
                </c:pt>
                <c:pt idx="196">
                  <c:v>42201</c:v>
                </c:pt>
                <c:pt idx="197">
                  <c:v>42202</c:v>
                </c:pt>
                <c:pt idx="198">
                  <c:v>42203</c:v>
                </c:pt>
                <c:pt idx="199">
                  <c:v>42204</c:v>
                </c:pt>
                <c:pt idx="200">
                  <c:v>42205</c:v>
                </c:pt>
                <c:pt idx="201">
                  <c:v>42206</c:v>
                </c:pt>
                <c:pt idx="202">
                  <c:v>42207</c:v>
                </c:pt>
                <c:pt idx="203">
                  <c:v>42208</c:v>
                </c:pt>
                <c:pt idx="204">
                  <c:v>42209</c:v>
                </c:pt>
                <c:pt idx="205">
                  <c:v>42210</c:v>
                </c:pt>
                <c:pt idx="206">
                  <c:v>42211</c:v>
                </c:pt>
                <c:pt idx="207">
                  <c:v>42212</c:v>
                </c:pt>
                <c:pt idx="208">
                  <c:v>42213</c:v>
                </c:pt>
                <c:pt idx="209">
                  <c:v>42214</c:v>
                </c:pt>
                <c:pt idx="210">
                  <c:v>42215</c:v>
                </c:pt>
                <c:pt idx="211">
                  <c:v>42216</c:v>
                </c:pt>
                <c:pt idx="212">
                  <c:v>42217</c:v>
                </c:pt>
                <c:pt idx="213">
                  <c:v>42218</c:v>
                </c:pt>
                <c:pt idx="214">
                  <c:v>42219</c:v>
                </c:pt>
                <c:pt idx="215">
                  <c:v>42220</c:v>
                </c:pt>
                <c:pt idx="216">
                  <c:v>42221</c:v>
                </c:pt>
                <c:pt idx="217">
                  <c:v>42222</c:v>
                </c:pt>
                <c:pt idx="218">
                  <c:v>42223</c:v>
                </c:pt>
                <c:pt idx="219">
                  <c:v>42224</c:v>
                </c:pt>
                <c:pt idx="220">
                  <c:v>42225</c:v>
                </c:pt>
                <c:pt idx="221">
                  <c:v>42226</c:v>
                </c:pt>
                <c:pt idx="222">
                  <c:v>42227</c:v>
                </c:pt>
                <c:pt idx="223">
                  <c:v>42228</c:v>
                </c:pt>
                <c:pt idx="224">
                  <c:v>42229</c:v>
                </c:pt>
                <c:pt idx="225">
                  <c:v>42230</c:v>
                </c:pt>
                <c:pt idx="226">
                  <c:v>42231</c:v>
                </c:pt>
                <c:pt idx="227">
                  <c:v>42232</c:v>
                </c:pt>
                <c:pt idx="228">
                  <c:v>42233</c:v>
                </c:pt>
                <c:pt idx="229">
                  <c:v>42234</c:v>
                </c:pt>
                <c:pt idx="230">
                  <c:v>42235</c:v>
                </c:pt>
                <c:pt idx="231">
                  <c:v>42236</c:v>
                </c:pt>
                <c:pt idx="232">
                  <c:v>42237</c:v>
                </c:pt>
                <c:pt idx="233">
                  <c:v>42238</c:v>
                </c:pt>
                <c:pt idx="234">
                  <c:v>42239</c:v>
                </c:pt>
                <c:pt idx="235">
                  <c:v>42240</c:v>
                </c:pt>
                <c:pt idx="236">
                  <c:v>42241</c:v>
                </c:pt>
                <c:pt idx="237">
                  <c:v>42242</c:v>
                </c:pt>
                <c:pt idx="238">
                  <c:v>42243</c:v>
                </c:pt>
                <c:pt idx="239">
                  <c:v>42244</c:v>
                </c:pt>
                <c:pt idx="240">
                  <c:v>42245</c:v>
                </c:pt>
                <c:pt idx="241">
                  <c:v>42246</c:v>
                </c:pt>
                <c:pt idx="242">
                  <c:v>42247</c:v>
                </c:pt>
                <c:pt idx="243">
                  <c:v>42248</c:v>
                </c:pt>
                <c:pt idx="244">
                  <c:v>42249</c:v>
                </c:pt>
                <c:pt idx="245">
                  <c:v>42250</c:v>
                </c:pt>
                <c:pt idx="246">
                  <c:v>42251</c:v>
                </c:pt>
                <c:pt idx="247">
                  <c:v>42252</c:v>
                </c:pt>
                <c:pt idx="248">
                  <c:v>42253</c:v>
                </c:pt>
                <c:pt idx="249">
                  <c:v>42254</c:v>
                </c:pt>
                <c:pt idx="250">
                  <c:v>42255</c:v>
                </c:pt>
                <c:pt idx="251">
                  <c:v>42256</c:v>
                </c:pt>
                <c:pt idx="252">
                  <c:v>42257</c:v>
                </c:pt>
                <c:pt idx="253">
                  <c:v>42258</c:v>
                </c:pt>
                <c:pt idx="254">
                  <c:v>42259</c:v>
                </c:pt>
                <c:pt idx="255">
                  <c:v>42260</c:v>
                </c:pt>
                <c:pt idx="256">
                  <c:v>42261</c:v>
                </c:pt>
                <c:pt idx="257">
                  <c:v>42262</c:v>
                </c:pt>
                <c:pt idx="258">
                  <c:v>42263</c:v>
                </c:pt>
                <c:pt idx="259">
                  <c:v>42264</c:v>
                </c:pt>
                <c:pt idx="260">
                  <c:v>42265</c:v>
                </c:pt>
                <c:pt idx="261">
                  <c:v>42266</c:v>
                </c:pt>
                <c:pt idx="262">
                  <c:v>42267</c:v>
                </c:pt>
                <c:pt idx="263">
                  <c:v>42268</c:v>
                </c:pt>
                <c:pt idx="264">
                  <c:v>42269</c:v>
                </c:pt>
                <c:pt idx="265">
                  <c:v>42270</c:v>
                </c:pt>
                <c:pt idx="266">
                  <c:v>42271</c:v>
                </c:pt>
                <c:pt idx="267">
                  <c:v>42272</c:v>
                </c:pt>
                <c:pt idx="268">
                  <c:v>42273</c:v>
                </c:pt>
                <c:pt idx="269">
                  <c:v>42274</c:v>
                </c:pt>
                <c:pt idx="270">
                  <c:v>42275</c:v>
                </c:pt>
                <c:pt idx="271">
                  <c:v>42276</c:v>
                </c:pt>
                <c:pt idx="272">
                  <c:v>42277</c:v>
                </c:pt>
                <c:pt idx="273">
                  <c:v>42278</c:v>
                </c:pt>
                <c:pt idx="274">
                  <c:v>42279</c:v>
                </c:pt>
                <c:pt idx="275">
                  <c:v>42280</c:v>
                </c:pt>
                <c:pt idx="276">
                  <c:v>42281</c:v>
                </c:pt>
                <c:pt idx="277">
                  <c:v>42282</c:v>
                </c:pt>
                <c:pt idx="278">
                  <c:v>42283</c:v>
                </c:pt>
                <c:pt idx="279">
                  <c:v>42284</c:v>
                </c:pt>
                <c:pt idx="280">
                  <c:v>42285</c:v>
                </c:pt>
                <c:pt idx="281">
                  <c:v>42286</c:v>
                </c:pt>
                <c:pt idx="282">
                  <c:v>42287</c:v>
                </c:pt>
                <c:pt idx="283">
                  <c:v>42288</c:v>
                </c:pt>
                <c:pt idx="284">
                  <c:v>42289</c:v>
                </c:pt>
                <c:pt idx="285">
                  <c:v>42290</c:v>
                </c:pt>
                <c:pt idx="286">
                  <c:v>42291</c:v>
                </c:pt>
                <c:pt idx="287">
                  <c:v>42292</c:v>
                </c:pt>
                <c:pt idx="288">
                  <c:v>42293</c:v>
                </c:pt>
                <c:pt idx="289">
                  <c:v>42294</c:v>
                </c:pt>
                <c:pt idx="290">
                  <c:v>42295</c:v>
                </c:pt>
                <c:pt idx="291">
                  <c:v>42296</c:v>
                </c:pt>
                <c:pt idx="292">
                  <c:v>42297</c:v>
                </c:pt>
                <c:pt idx="293">
                  <c:v>42298</c:v>
                </c:pt>
                <c:pt idx="294">
                  <c:v>42299</c:v>
                </c:pt>
                <c:pt idx="295">
                  <c:v>42300</c:v>
                </c:pt>
                <c:pt idx="296">
                  <c:v>42301</c:v>
                </c:pt>
                <c:pt idx="297">
                  <c:v>42302</c:v>
                </c:pt>
                <c:pt idx="298">
                  <c:v>42303</c:v>
                </c:pt>
                <c:pt idx="299">
                  <c:v>42304</c:v>
                </c:pt>
                <c:pt idx="300">
                  <c:v>42305</c:v>
                </c:pt>
                <c:pt idx="301">
                  <c:v>42306</c:v>
                </c:pt>
                <c:pt idx="302">
                  <c:v>42307</c:v>
                </c:pt>
                <c:pt idx="303">
                  <c:v>42308</c:v>
                </c:pt>
                <c:pt idx="304">
                  <c:v>42309</c:v>
                </c:pt>
                <c:pt idx="305">
                  <c:v>42310</c:v>
                </c:pt>
                <c:pt idx="306">
                  <c:v>42311</c:v>
                </c:pt>
                <c:pt idx="307">
                  <c:v>42312</c:v>
                </c:pt>
                <c:pt idx="308">
                  <c:v>42313</c:v>
                </c:pt>
                <c:pt idx="309">
                  <c:v>42314</c:v>
                </c:pt>
                <c:pt idx="310">
                  <c:v>42315</c:v>
                </c:pt>
                <c:pt idx="311">
                  <c:v>42316</c:v>
                </c:pt>
                <c:pt idx="312">
                  <c:v>42317</c:v>
                </c:pt>
                <c:pt idx="313">
                  <c:v>42318</c:v>
                </c:pt>
                <c:pt idx="314">
                  <c:v>42319</c:v>
                </c:pt>
                <c:pt idx="315">
                  <c:v>42320</c:v>
                </c:pt>
                <c:pt idx="316">
                  <c:v>42321</c:v>
                </c:pt>
                <c:pt idx="317">
                  <c:v>42322</c:v>
                </c:pt>
                <c:pt idx="318">
                  <c:v>42323</c:v>
                </c:pt>
                <c:pt idx="319">
                  <c:v>42324</c:v>
                </c:pt>
                <c:pt idx="320">
                  <c:v>42325</c:v>
                </c:pt>
                <c:pt idx="321">
                  <c:v>42326</c:v>
                </c:pt>
                <c:pt idx="322">
                  <c:v>42327</c:v>
                </c:pt>
                <c:pt idx="323">
                  <c:v>42328</c:v>
                </c:pt>
                <c:pt idx="324">
                  <c:v>42329</c:v>
                </c:pt>
                <c:pt idx="325">
                  <c:v>42330</c:v>
                </c:pt>
                <c:pt idx="326">
                  <c:v>42331</c:v>
                </c:pt>
                <c:pt idx="327">
                  <c:v>42332</c:v>
                </c:pt>
                <c:pt idx="328">
                  <c:v>42333</c:v>
                </c:pt>
                <c:pt idx="329">
                  <c:v>42334</c:v>
                </c:pt>
                <c:pt idx="330">
                  <c:v>42335</c:v>
                </c:pt>
                <c:pt idx="331">
                  <c:v>42336</c:v>
                </c:pt>
                <c:pt idx="332">
                  <c:v>42337</c:v>
                </c:pt>
                <c:pt idx="333">
                  <c:v>42338</c:v>
                </c:pt>
                <c:pt idx="334">
                  <c:v>42339</c:v>
                </c:pt>
                <c:pt idx="335">
                  <c:v>42340</c:v>
                </c:pt>
                <c:pt idx="336">
                  <c:v>42341</c:v>
                </c:pt>
                <c:pt idx="337">
                  <c:v>42342</c:v>
                </c:pt>
                <c:pt idx="338">
                  <c:v>42343</c:v>
                </c:pt>
                <c:pt idx="339">
                  <c:v>42344</c:v>
                </c:pt>
                <c:pt idx="340">
                  <c:v>42345</c:v>
                </c:pt>
                <c:pt idx="341">
                  <c:v>42346</c:v>
                </c:pt>
                <c:pt idx="342">
                  <c:v>42347</c:v>
                </c:pt>
                <c:pt idx="343">
                  <c:v>42348</c:v>
                </c:pt>
                <c:pt idx="344">
                  <c:v>42349</c:v>
                </c:pt>
                <c:pt idx="345">
                  <c:v>42350</c:v>
                </c:pt>
                <c:pt idx="346">
                  <c:v>42351</c:v>
                </c:pt>
                <c:pt idx="347">
                  <c:v>42352</c:v>
                </c:pt>
                <c:pt idx="348">
                  <c:v>42353</c:v>
                </c:pt>
                <c:pt idx="349">
                  <c:v>42354</c:v>
                </c:pt>
                <c:pt idx="350">
                  <c:v>42355</c:v>
                </c:pt>
                <c:pt idx="351">
                  <c:v>42356</c:v>
                </c:pt>
                <c:pt idx="352">
                  <c:v>42357</c:v>
                </c:pt>
                <c:pt idx="353">
                  <c:v>42358</c:v>
                </c:pt>
                <c:pt idx="354">
                  <c:v>42359</c:v>
                </c:pt>
                <c:pt idx="355">
                  <c:v>42360</c:v>
                </c:pt>
                <c:pt idx="356">
                  <c:v>42361</c:v>
                </c:pt>
                <c:pt idx="357">
                  <c:v>42362</c:v>
                </c:pt>
                <c:pt idx="358">
                  <c:v>42363</c:v>
                </c:pt>
                <c:pt idx="359">
                  <c:v>42364</c:v>
                </c:pt>
                <c:pt idx="360">
                  <c:v>42365</c:v>
                </c:pt>
                <c:pt idx="361">
                  <c:v>42366</c:v>
                </c:pt>
                <c:pt idx="362">
                  <c:v>42367</c:v>
                </c:pt>
                <c:pt idx="363">
                  <c:v>42368</c:v>
                </c:pt>
                <c:pt idx="364">
                  <c:v>42369</c:v>
                </c:pt>
                <c:pt idx="365">
                  <c:v>42370</c:v>
                </c:pt>
                <c:pt idx="366">
                  <c:v>42371</c:v>
                </c:pt>
                <c:pt idx="367">
                  <c:v>42372</c:v>
                </c:pt>
                <c:pt idx="368">
                  <c:v>42373</c:v>
                </c:pt>
                <c:pt idx="369">
                  <c:v>42374</c:v>
                </c:pt>
                <c:pt idx="370">
                  <c:v>42375</c:v>
                </c:pt>
                <c:pt idx="371">
                  <c:v>42376</c:v>
                </c:pt>
                <c:pt idx="372">
                  <c:v>42377</c:v>
                </c:pt>
                <c:pt idx="373">
                  <c:v>42378</c:v>
                </c:pt>
                <c:pt idx="374">
                  <c:v>42379</c:v>
                </c:pt>
                <c:pt idx="375">
                  <c:v>42380</c:v>
                </c:pt>
                <c:pt idx="376">
                  <c:v>42381</c:v>
                </c:pt>
                <c:pt idx="377">
                  <c:v>42382</c:v>
                </c:pt>
                <c:pt idx="378">
                  <c:v>42383</c:v>
                </c:pt>
                <c:pt idx="379">
                  <c:v>42384</c:v>
                </c:pt>
                <c:pt idx="380">
                  <c:v>42385</c:v>
                </c:pt>
                <c:pt idx="381">
                  <c:v>42386</c:v>
                </c:pt>
                <c:pt idx="382">
                  <c:v>42387</c:v>
                </c:pt>
                <c:pt idx="383">
                  <c:v>42388</c:v>
                </c:pt>
                <c:pt idx="384">
                  <c:v>42389</c:v>
                </c:pt>
                <c:pt idx="385">
                  <c:v>42390</c:v>
                </c:pt>
                <c:pt idx="386">
                  <c:v>42391</c:v>
                </c:pt>
                <c:pt idx="387">
                  <c:v>42392</c:v>
                </c:pt>
                <c:pt idx="388">
                  <c:v>42393</c:v>
                </c:pt>
                <c:pt idx="389">
                  <c:v>42394</c:v>
                </c:pt>
                <c:pt idx="390">
                  <c:v>42395</c:v>
                </c:pt>
                <c:pt idx="391">
                  <c:v>42396</c:v>
                </c:pt>
                <c:pt idx="392">
                  <c:v>42397</c:v>
                </c:pt>
                <c:pt idx="393">
                  <c:v>42398</c:v>
                </c:pt>
                <c:pt idx="394">
                  <c:v>42399</c:v>
                </c:pt>
                <c:pt idx="395">
                  <c:v>42400</c:v>
                </c:pt>
                <c:pt idx="396">
                  <c:v>42401</c:v>
                </c:pt>
                <c:pt idx="397">
                  <c:v>42402</c:v>
                </c:pt>
                <c:pt idx="398">
                  <c:v>42403</c:v>
                </c:pt>
                <c:pt idx="399">
                  <c:v>42404</c:v>
                </c:pt>
                <c:pt idx="400">
                  <c:v>42405</c:v>
                </c:pt>
                <c:pt idx="401">
                  <c:v>42406</c:v>
                </c:pt>
                <c:pt idx="402">
                  <c:v>42407</c:v>
                </c:pt>
                <c:pt idx="403">
                  <c:v>42408</c:v>
                </c:pt>
                <c:pt idx="404">
                  <c:v>42409</c:v>
                </c:pt>
                <c:pt idx="405">
                  <c:v>42410</c:v>
                </c:pt>
                <c:pt idx="406">
                  <c:v>42411</c:v>
                </c:pt>
                <c:pt idx="407">
                  <c:v>42412</c:v>
                </c:pt>
                <c:pt idx="408">
                  <c:v>42413</c:v>
                </c:pt>
                <c:pt idx="409">
                  <c:v>42414</c:v>
                </c:pt>
                <c:pt idx="410">
                  <c:v>42415</c:v>
                </c:pt>
                <c:pt idx="411">
                  <c:v>42416</c:v>
                </c:pt>
                <c:pt idx="412">
                  <c:v>42417</c:v>
                </c:pt>
                <c:pt idx="413">
                  <c:v>42418</c:v>
                </c:pt>
                <c:pt idx="414">
                  <c:v>42419</c:v>
                </c:pt>
                <c:pt idx="415">
                  <c:v>42420</c:v>
                </c:pt>
                <c:pt idx="416">
                  <c:v>42421</c:v>
                </c:pt>
                <c:pt idx="417">
                  <c:v>42422</c:v>
                </c:pt>
                <c:pt idx="418">
                  <c:v>42423</c:v>
                </c:pt>
                <c:pt idx="419">
                  <c:v>42424</c:v>
                </c:pt>
                <c:pt idx="420">
                  <c:v>42425</c:v>
                </c:pt>
                <c:pt idx="421">
                  <c:v>42426</c:v>
                </c:pt>
                <c:pt idx="422">
                  <c:v>42427</c:v>
                </c:pt>
                <c:pt idx="423">
                  <c:v>42428</c:v>
                </c:pt>
                <c:pt idx="424">
                  <c:v>42429</c:v>
                </c:pt>
                <c:pt idx="425">
                  <c:v>42430</c:v>
                </c:pt>
                <c:pt idx="426">
                  <c:v>42431</c:v>
                </c:pt>
                <c:pt idx="427">
                  <c:v>42432</c:v>
                </c:pt>
                <c:pt idx="428">
                  <c:v>42433</c:v>
                </c:pt>
                <c:pt idx="429">
                  <c:v>42434</c:v>
                </c:pt>
                <c:pt idx="430">
                  <c:v>42435</c:v>
                </c:pt>
                <c:pt idx="431">
                  <c:v>42436</c:v>
                </c:pt>
                <c:pt idx="432">
                  <c:v>42437</c:v>
                </c:pt>
                <c:pt idx="433">
                  <c:v>42438</c:v>
                </c:pt>
                <c:pt idx="434">
                  <c:v>42439</c:v>
                </c:pt>
                <c:pt idx="435">
                  <c:v>42440</c:v>
                </c:pt>
                <c:pt idx="436">
                  <c:v>42441</c:v>
                </c:pt>
                <c:pt idx="437">
                  <c:v>42442</c:v>
                </c:pt>
                <c:pt idx="438">
                  <c:v>42443</c:v>
                </c:pt>
                <c:pt idx="439">
                  <c:v>42444</c:v>
                </c:pt>
                <c:pt idx="440">
                  <c:v>42445</c:v>
                </c:pt>
                <c:pt idx="441">
                  <c:v>42446</c:v>
                </c:pt>
                <c:pt idx="442">
                  <c:v>42447</c:v>
                </c:pt>
                <c:pt idx="443">
                  <c:v>42448</c:v>
                </c:pt>
                <c:pt idx="444">
                  <c:v>42449</c:v>
                </c:pt>
                <c:pt idx="445">
                  <c:v>42450</c:v>
                </c:pt>
                <c:pt idx="446">
                  <c:v>42451</c:v>
                </c:pt>
                <c:pt idx="447">
                  <c:v>42452</c:v>
                </c:pt>
                <c:pt idx="448">
                  <c:v>42453</c:v>
                </c:pt>
                <c:pt idx="449">
                  <c:v>42454</c:v>
                </c:pt>
                <c:pt idx="450">
                  <c:v>42455</c:v>
                </c:pt>
                <c:pt idx="451">
                  <c:v>42456</c:v>
                </c:pt>
                <c:pt idx="452">
                  <c:v>42457</c:v>
                </c:pt>
                <c:pt idx="453">
                  <c:v>42458</c:v>
                </c:pt>
                <c:pt idx="454">
                  <c:v>42459</c:v>
                </c:pt>
                <c:pt idx="455">
                  <c:v>42460</c:v>
                </c:pt>
                <c:pt idx="456">
                  <c:v>42461</c:v>
                </c:pt>
                <c:pt idx="457">
                  <c:v>42462</c:v>
                </c:pt>
                <c:pt idx="458">
                  <c:v>42463</c:v>
                </c:pt>
                <c:pt idx="459">
                  <c:v>42464</c:v>
                </c:pt>
                <c:pt idx="460">
                  <c:v>42465</c:v>
                </c:pt>
                <c:pt idx="461">
                  <c:v>42466</c:v>
                </c:pt>
                <c:pt idx="462">
                  <c:v>42467</c:v>
                </c:pt>
                <c:pt idx="463">
                  <c:v>42468</c:v>
                </c:pt>
                <c:pt idx="464">
                  <c:v>42469</c:v>
                </c:pt>
                <c:pt idx="465">
                  <c:v>42470</c:v>
                </c:pt>
                <c:pt idx="466">
                  <c:v>42471</c:v>
                </c:pt>
                <c:pt idx="467">
                  <c:v>42472</c:v>
                </c:pt>
                <c:pt idx="468">
                  <c:v>42473</c:v>
                </c:pt>
                <c:pt idx="469">
                  <c:v>42474</c:v>
                </c:pt>
                <c:pt idx="470">
                  <c:v>42475</c:v>
                </c:pt>
                <c:pt idx="471">
                  <c:v>42476</c:v>
                </c:pt>
                <c:pt idx="472">
                  <c:v>42477</c:v>
                </c:pt>
                <c:pt idx="473">
                  <c:v>42478</c:v>
                </c:pt>
                <c:pt idx="474">
                  <c:v>42479</c:v>
                </c:pt>
                <c:pt idx="475">
                  <c:v>42480</c:v>
                </c:pt>
                <c:pt idx="476">
                  <c:v>42481</c:v>
                </c:pt>
                <c:pt idx="477">
                  <c:v>42482</c:v>
                </c:pt>
                <c:pt idx="478">
                  <c:v>42483</c:v>
                </c:pt>
                <c:pt idx="479">
                  <c:v>42484</c:v>
                </c:pt>
                <c:pt idx="480">
                  <c:v>42485</c:v>
                </c:pt>
                <c:pt idx="481">
                  <c:v>42486</c:v>
                </c:pt>
                <c:pt idx="482">
                  <c:v>42487</c:v>
                </c:pt>
                <c:pt idx="483">
                  <c:v>42488</c:v>
                </c:pt>
                <c:pt idx="484">
                  <c:v>42489</c:v>
                </c:pt>
                <c:pt idx="485">
                  <c:v>42490</c:v>
                </c:pt>
                <c:pt idx="486">
                  <c:v>42491</c:v>
                </c:pt>
                <c:pt idx="487">
                  <c:v>42492</c:v>
                </c:pt>
                <c:pt idx="488">
                  <c:v>42493</c:v>
                </c:pt>
                <c:pt idx="489">
                  <c:v>42494</c:v>
                </c:pt>
                <c:pt idx="490">
                  <c:v>42495</c:v>
                </c:pt>
                <c:pt idx="491">
                  <c:v>42496</c:v>
                </c:pt>
                <c:pt idx="492">
                  <c:v>42497</c:v>
                </c:pt>
                <c:pt idx="493">
                  <c:v>42498</c:v>
                </c:pt>
                <c:pt idx="494">
                  <c:v>42499</c:v>
                </c:pt>
                <c:pt idx="495">
                  <c:v>42500</c:v>
                </c:pt>
                <c:pt idx="496">
                  <c:v>42501</c:v>
                </c:pt>
                <c:pt idx="497">
                  <c:v>42502</c:v>
                </c:pt>
                <c:pt idx="498">
                  <c:v>42503</c:v>
                </c:pt>
                <c:pt idx="499">
                  <c:v>42504</c:v>
                </c:pt>
                <c:pt idx="500">
                  <c:v>42505</c:v>
                </c:pt>
                <c:pt idx="501">
                  <c:v>42506</c:v>
                </c:pt>
                <c:pt idx="502">
                  <c:v>42507</c:v>
                </c:pt>
                <c:pt idx="503">
                  <c:v>42508</c:v>
                </c:pt>
                <c:pt idx="504">
                  <c:v>42509</c:v>
                </c:pt>
                <c:pt idx="505">
                  <c:v>42510</c:v>
                </c:pt>
                <c:pt idx="506">
                  <c:v>42511</c:v>
                </c:pt>
                <c:pt idx="507">
                  <c:v>42512</c:v>
                </c:pt>
                <c:pt idx="508">
                  <c:v>42513</c:v>
                </c:pt>
                <c:pt idx="509">
                  <c:v>42514</c:v>
                </c:pt>
                <c:pt idx="510">
                  <c:v>42515</c:v>
                </c:pt>
                <c:pt idx="511">
                  <c:v>42516</c:v>
                </c:pt>
                <c:pt idx="512">
                  <c:v>42517</c:v>
                </c:pt>
                <c:pt idx="513">
                  <c:v>42518</c:v>
                </c:pt>
                <c:pt idx="514">
                  <c:v>42519</c:v>
                </c:pt>
                <c:pt idx="515">
                  <c:v>42520</c:v>
                </c:pt>
                <c:pt idx="516">
                  <c:v>42521</c:v>
                </c:pt>
                <c:pt idx="517">
                  <c:v>42522</c:v>
                </c:pt>
                <c:pt idx="518">
                  <c:v>42523</c:v>
                </c:pt>
                <c:pt idx="519">
                  <c:v>42524</c:v>
                </c:pt>
                <c:pt idx="520">
                  <c:v>42525</c:v>
                </c:pt>
                <c:pt idx="521">
                  <c:v>42526</c:v>
                </c:pt>
                <c:pt idx="522">
                  <c:v>42527</c:v>
                </c:pt>
                <c:pt idx="523">
                  <c:v>42528</c:v>
                </c:pt>
                <c:pt idx="524">
                  <c:v>42529</c:v>
                </c:pt>
                <c:pt idx="525">
                  <c:v>42530</c:v>
                </c:pt>
                <c:pt idx="526">
                  <c:v>42531</c:v>
                </c:pt>
                <c:pt idx="527">
                  <c:v>42532</c:v>
                </c:pt>
                <c:pt idx="528">
                  <c:v>42533</c:v>
                </c:pt>
                <c:pt idx="529">
                  <c:v>42534</c:v>
                </c:pt>
                <c:pt idx="530">
                  <c:v>42535</c:v>
                </c:pt>
                <c:pt idx="531">
                  <c:v>42536</c:v>
                </c:pt>
                <c:pt idx="532">
                  <c:v>42537</c:v>
                </c:pt>
                <c:pt idx="533">
                  <c:v>42538</c:v>
                </c:pt>
                <c:pt idx="534">
                  <c:v>42539</c:v>
                </c:pt>
                <c:pt idx="535">
                  <c:v>42540</c:v>
                </c:pt>
                <c:pt idx="536">
                  <c:v>42541</c:v>
                </c:pt>
                <c:pt idx="537">
                  <c:v>42542</c:v>
                </c:pt>
                <c:pt idx="538">
                  <c:v>42543</c:v>
                </c:pt>
                <c:pt idx="539">
                  <c:v>42544</c:v>
                </c:pt>
                <c:pt idx="540">
                  <c:v>42545</c:v>
                </c:pt>
                <c:pt idx="541">
                  <c:v>42546</c:v>
                </c:pt>
                <c:pt idx="542">
                  <c:v>42547</c:v>
                </c:pt>
                <c:pt idx="543">
                  <c:v>42548</c:v>
                </c:pt>
                <c:pt idx="544">
                  <c:v>42549</c:v>
                </c:pt>
                <c:pt idx="545">
                  <c:v>42550</c:v>
                </c:pt>
                <c:pt idx="546">
                  <c:v>42551</c:v>
                </c:pt>
                <c:pt idx="547">
                  <c:v>42552</c:v>
                </c:pt>
                <c:pt idx="548">
                  <c:v>42553</c:v>
                </c:pt>
                <c:pt idx="549">
                  <c:v>42554</c:v>
                </c:pt>
                <c:pt idx="550">
                  <c:v>42555</c:v>
                </c:pt>
                <c:pt idx="551">
                  <c:v>42556</c:v>
                </c:pt>
                <c:pt idx="552">
                  <c:v>42557</c:v>
                </c:pt>
                <c:pt idx="553">
                  <c:v>42558</c:v>
                </c:pt>
                <c:pt idx="554">
                  <c:v>42559</c:v>
                </c:pt>
                <c:pt idx="555">
                  <c:v>42560</c:v>
                </c:pt>
                <c:pt idx="556">
                  <c:v>42561</c:v>
                </c:pt>
                <c:pt idx="557">
                  <c:v>42562</c:v>
                </c:pt>
                <c:pt idx="558">
                  <c:v>42563</c:v>
                </c:pt>
                <c:pt idx="559">
                  <c:v>42564</c:v>
                </c:pt>
                <c:pt idx="560">
                  <c:v>42565</c:v>
                </c:pt>
                <c:pt idx="561">
                  <c:v>42566</c:v>
                </c:pt>
                <c:pt idx="562">
                  <c:v>42567</c:v>
                </c:pt>
                <c:pt idx="563">
                  <c:v>42568</c:v>
                </c:pt>
                <c:pt idx="564">
                  <c:v>42569</c:v>
                </c:pt>
                <c:pt idx="565">
                  <c:v>42570</c:v>
                </c:pt>
                <c:pt idx="566">
                  <c:v>42571</c:v>
                </c:pt>
                <c:pt idx="567">
                  <c:v>42572</c:v>
                </c:pt>
                <c:pt idx="568">
                  <c:v>42573</c:v>
                </c:pt>
                <c:pt idx="569">
                  <c:v>42574</c:v>
                </c:pt>
                <c:pt idx="570">
                  <c:v>42575</c:v>
                </c:pt>
                <c:pt idx="571">
                  <c:v>42576</c:v>
                </c:pt>
                <c:pt idx="572">
                  <c:v>42577</c:v>
                </c:pt>
                <c:pt idx="573">
                  <c:v>42578</c:v>
                </c:pt>
                <c:pt idx="574">
                  <c:v>42579</c:v>
                </c:pt>
                <c:pt idx="575">
                  <c:v>42580</c:v>
                </c:pt>
                <c:pt idx="576">
                  <c:v>42581</c:v>
                </c:pt>
                <c:pt idx="577">
                  <c:v>42582</c:v>
                </c:pt>
                <c:pt idx="578">
                  <c:v>42583</c:v>
                </c:pt>
                <c:pt idx="579">
                  <c:v>42584</c:v>
                </c:pt>
                <c:pt idx="580">
                  <c:v>42585</c:v>
                </c:pt>
                <c:pt idx="581">
                  <c:v>42586</c:v>
                </c:pt>
                <c:pt idx="582">
                  <c:v>42587</c:v>
                </c:pt>
                <c:pt idx="583">
                  <c:v>42588</c:v>
                </c:pt>
                <c:pt idx="584">
                  <c:v>42589</c:v>
                </c:pt>
                <c:pt idx="585">
                  <c:v>42590</c:v>
                </c:pt>
                <c:pt idx="586">
                  <c:v>42591</c:v>
                </c:pt>
                <c:pt idx="587">
                  <c:v>42592</c:v>
                </c:pt>
                <c:pt idx="588">
                  <c:v>42593</c:v>
                </c:pt>
                <c:pt idx="589">
                  <c:v>42594</c:v>
                </c:pt>
                <c:pt idx="590">
                  <c:v>42595</c:v>
                </c:pt>
                <c:pt idx="591">
                  <c:v>42596</c:v>
                </c:pt>
                <c:pt idx="592">
                  <c:v>42597</c:v>
                </c:pt>
                <c:pt idx="593">
                  <c:v>42598</c:v>
                </c:pt>
                <c:pt idx="594">
                  <c:v>42599</c:v>
                </c:pt>
                <c:pt idx="595">
                  <c:v>42600</c:v>
                </c:pt>
                <c:pt idx="596">
                  <c:v>42601</c:v>
                </c:pt>
                <c:pt idx="597">
                  <c:v>42602</c:v>
                </c:pt>
                <c:pt idx="598">
                  <c:v>42603</c:v>
                </c:pt>
                <c:pt idx="599">
                  <c:v>42604</c:v>
                </c:pt>
                <c:pt idx="600">
                  <c:v>42605</c:v>
                </c:pt>
                <c:pt idx="601">
                  <c:v>42606</c:v>
                </c:pt>
                <c:pt idx="602">
                  <c:v>42607</c:v>
                </c:pt>
                <c:pt idx="603">
                  <c:v>42608</c:v>
                </c:pt>
                <c:pt idx="604">
                  <c:v>42609</c:v>
                </c:pt>
                <c:pt idx="605">
                  <c:v>42610</c:v>
                </c:pt>
                <c:pt idx="606">
                  <c:v>42611</c:v>
                </c:pt>
                <c:pt idx="607">
                  <c:v>42612</c:v>
                </c:pt>
                <c:pt idx="608">
                  <c:v>42613</c:v>
                </c:pt>
                <c:pt idx="609">
                  <c:v>42614</c:v>
                </c:pt>
                <c:pt idx="610">
                  <c:v>42615</c:v>
                </c:pt>
                <c:pt idx="611">
                  <c:v>42616</c:v>
                </c:pt>
                <c:pt idx="612">
                  <c:v>42617</c:v>
                </c:pt>
                <c:pt idx="613">
                  <c:v>42618</c:v>
                </c:pt>
                <c:pt idx="614">
                  <c:v>42619</c:v>
                </c:pt>
                <c:pt idx="615">
                  <c:v>42620</c:v>
                </c:pt>
                <c:pt idx="616">
                  <c:v>42621</c:v>
                </c:pt>
                <c:pt idx="617">
                  <c:v>42622</c:v>
                </c:pt>
                <c:pt idx="618">
                  <c:v>42623</c:v>
                </c:pt>
                <c:pt idx="619">
                  <c:v>42624</c:v>
                </c:pt>
                <c:pt idx="620">
                  <c:v>42625</c:v>
                </c:pt>
                <c:pt idx="621">
                  <c:v>42626</c:v>
                </c:pt>
                <c:pt idx="622">
                  <c:v>42627</c:v>
                </c:pt>
                <c:pt idx="623">
                  <c:v>42628</c:v>
                </c:pt>
                <c:pt idx="624">
                  <c:v>42629</c:v>
                </c:pt>
                <c:pt idx="625">
                  <c:v>42630</c:v>
                </c:pt>
                <c:pt idx="626">
                  <c:v>42631</c:v>
                </c:pt>
                <c:pt idx="627">
                  <c:v>42632</c:v>
                </c:pt>
                <c:pt idx="628">
                  <c:v>42633</c:v>
                </c:pt>
                <c:pt idx="629">
                  <c:v>42634</c:v>
                </c:pt>
                <c:pt idx="630">
                  <c:v>42635</c:v>
                </c:pt>
                <c:pt idx="631">
                  <c:v>42636</c:v>
                </c:pt>
                <c:pt idx="632">
                  <c:v>42637</c:v>
                </c:pt>
                <c:pt idx="633">
                  <c:v>42638</c:v>
                </c:pt>
                <c:pt idx="634">
                  <c:v>42639</c:v>
                </c:pt>
                <c:pt idx="635">
                  <c:v>42640</c:v>
                </c:pt>
                <c:pt idx="636">
                  <c:v>42641</c:v>
                </c:pt>
                <c:pt idx="637">
                  <c:v>42642</c:v>
                </c:pt>
                <c:pt idx="638">
                  <c:v>42643</c:v>
                </c:pt>
                <c:pt idx="639">
                  <c:v>42644</c:v>
                </c:pt>
                <c:pt idx="640">
                  <c:v>42645</c:v>
                </c:pt>
                <c:pt idx="641">
                  <c:v>42646</c:v>
                </c:pt>
                <c:pt idx="642">
                  <c:v>42647</c:v>
                </c:pt>
                <c:pt idx="643">
                  <c:v>42648</c:v>
                </c:pt>
                <c:pt idx="644">
                  <c:v>42649</c:v>
                </c:pt>
                <c:pt idx="645">
                  <c:v>42650</c:v>
                </c:pt>
                <c:pt idx="646">
                  <c:v>42651</c:v>
                </c:pt>
                <c:pt idx="647">
                  <c:v>42652</c:v>
                </c:pt>
                <c:pt idx="648">
                  <c:v>42653</c:v>
                </c:pt>
                <c:pt idx="649">
                  <c:v>42654</c:v>
                </c:pt>
                <c:pt idx="650">
                  <c:v>42655</c:v>
                </c:pt>
                <c:pt idx="651">
                  <c:v>42656</c:v>
                </c:pt>
                <c:pt idx="652">
                  <c:v>42657</c:v>
                </c:pt>
                <c:pt idx="653">
                  <c:v>42658</c:v>
                </c:pt>
                <c:pt idx="654">
                  <c:v>42659</c:v>
                </c:pt>
                <c:pt idx="655">
                  <c:v>42660</c:v>
                </c:pt>
                <c:pt idx="656">
                  <c:v>42661</c:v>
                </c:pt>
                <c:pt idx="657">
                  <c:v>42662</c:v>
                </c:pt>
                <c:pt idx="658">
                  <c:v>42663</c:v>
                </c:pt>
                <c:pt idx="659">
                  <c:v>42664</c:v>
                </c:pt>
                <c:pt idx="660">
                  <c:v>42665</c:v>
                </c:pt>
                <c:pt idx="661">
                  <c:v>42666</c:v>
                </c:pt>
                <c:pt idx="662">
                  <c:v>42667</c:v>
                </c:pt>
                <c:pt idx="663">
                  <c:v>42668</c:v>
                </c:pt>
                <c:pt idx="664">
                  <c:v>42669</c:v>
                </c:pt>
                <c:pt idx="665">
                  <c:v>42670</c:v>
                </c:pt>
                <c:pt idx="666">
                  <c:v>42671</c:v>
                </c:pt>
                <c:pt idx="667">
                  <c:v>42672</c:v>
                </c:pt>
                <c:pt idx="668">
                  <c:v>42673</c:v>
                </c:pt>
                <c:pt idx="669">
                  <c:v>42674</c:v>
                </c:pt>
                <c:pt idx="670">
                  <c:v>42675</c:v>
                </c:pt>
                <c:pt idx="671">
                  <c:v>42676</c:v>
                </c:pt>
                <c:pt idx="672">
                  <c:v>42677</c:v>
                </c:pt>
                <c:pt idx="673">
                  <c:v>42678</c:v>
                </c:pt>
                <c:pt idx="674">
                  <c:v>42679</c:v>
                </c:pt>
                <c:pt idx="675">
                  <c:v>42680</c:v>
                </c:pt>
                <c:pt idx="676">
                  <c:v>42681</c:v>
                </c:pt>
                <c:pt idx="677">
                  <c:v>42682</c:v>
                </c:pt>
                <c:pt idx="678">
                  <c:v>42683</c:v>
                </c:pt>
                <c:pt idx="679">
                  <c:v>42684</c:v>
                </c:pt>
                <c:pt idx="680">
                  <c:v>42685</c:v>
                </c:pt>
                <c:pt idx="681">
                  <c:v>42686</c:v>
                </c:pt>
                <c:pt idx="682">
                  <c:v>42687</c:v>
                </c:pt>
                <c:pt idx="683">
                  <c:v>42688</c:v>
                </c:pt>
                <c:pt idx="684">
                  <c:v>42689</c:v>
                </c:pt>
                <c:pt idx="685">
                  <c:v>42690</c:v>
                </c:pt>
                <c:pt idx="686">
                  <c:v>42691</c:v>
                </c:pt>
                <c:pt idx="687">
                  <c:v>42692</c:v>
                </c:pt>
                <c:pt idx="688">
                  <c:v>42693</c:v>
                </c:pt>
                <c:pt idx="689">
                  <c:v>42694</c:v>
                </c:pt>
                <c:pt idx="690">
                  <c:v>42695</c:v>
                </c:pt>
                <c:pt idx="691">
                  <c:v>42696</c:v>
                </c:pt>
                <c:pt idx="692">
                  <c:v>42697</c:v>
                </c:pt>
                <c:pt idx="693">
                  <c:v>42698</c:v>
                </c:pt>
                <c:pt idx="694">
                  <c:v>42699</c:v>
                </c:pt>
                <c:pt idx="695">
                  <c:v>42700</c:v>
                </c:pt>
                <c:pt idx="696">
                  <c:v>42701</c:v>
                </c:pt>
                <c:pt idx="697">
                  <c:v>42702</c:v>
                </c:pt>
                <c:pt idx="698">
                  <c:v>42703</c:v>
                </c:pt>
                <c:pt idx="699">
                  <c:v>42704</c:v>
                </c:pt>
                <c:pt idx="700">
                  <c:v>42705</c:v>
                </c:pt>
                <c:pt idx="701">
                  <c:v>42706</c:v>
                </c:pt>
                <c:pt idx="702">
                  <c:v>42707</c:v>
                </c:pt>
                <c:pt idx="703">
                  <c:v>42708</c:v>
                </c:pt>
                <c:pt idx="704">
                  <c:v>42709</c:v>
                </c:pt>
                <c:pt idx="705">
                  <c:v>42710</c:v>
                </c:pt>
                <c:pt idx="706">
                  <c:v>42711</c:v>
                </c:pt>
                <c:pt idx="707">
                  <c:v>42712</c:v>
                </c:pt>
                <c:pt idx="708">
                  <c:v>42713</c:v>
                </c:pt>
                <c:pt idx="709">
                  <c:v>42714</c:v>
                </c:pt>
                <c:pt idx="710">
                  <c:v>42715</c:v>
                </c:pt>
                <c:pt idx="711">
                  <c:v>42716</c:v>
                </c:pt>
                <c:pt idx="712">
                  <c:v>42717</c:v>
                </c:pt>
                <c:pt idx="713">
                  <c:v>42718</c:v>
                </c:pt>
                <c:pt idx="714">
                  <c:v>42719</c:v>
                </c:pt>
                <c:pt idx="715">
                  <c:v>42720</c:v>
                </c:pt>
                <c:pt idx="716">
                  <c:v>42721</c:v>
                </c:pt>
                <c:pt idx="717">
                  <c:v>42722</c:v>
                </c:pt>
                <c:pt idx="718">
                  <c:v>42723</c:v>
                </c:pt>
                <c:pt idx="719">
                  <c:v>42724</c:v>
                </c:pt>
                <c:pt idx="720">
                  <c:v>42725</c:v>
                </c:pt>
                <c:pt idx="721">
                  <c:v>42726</c:v>
                </c:pt>
                <c:pt idx="722">
                  <c:v>42727</c:v>
                </c:pt>
                <c:pt idx="723">
                  <c:v>42728</c:v>
                </c:pt>
                <c:pt idx="724">
                  <c:v>42729</c:v>
                </c:pt>
                <c:pt idx="725">
                  <c:v>42730</c:v>
                </c:pt>
                <c:pt idx="726">
                  <c:v>42731</c:v>
                </c:pt>
                <c:pt idx="727">
                  <c:v>42732</c:v>
                </c:pt>
                <c:pt idx="728">
                  <c:v>42733</c:v>
                </c:pt>
                <c:pt idx="729">
                  <c:v>42734</c:v>
                </c:pt>
                <c:pt idx="730">
                  <c:v>42735</c:v>
                </c:pt>
                <c:pt idx="731">
                  <c:v>42736</c:v>
                </c:pt>
                <c:pt idx="732">
                  <c:v>42737</c:v>
                </c:pt>
                <c:pt idx="733">
                  <c:v>42738</c:v>
                </c:pt>
                <c:pt idx="734">
                  <c:v>42739</c:v>
                </c:pt>
                <c:pt idx="735">
                  <c:v>42740</c:v>
                </c:pt>
                <c:pt idx="736">
                  <c:v>42741</c:v>
                </c:pt>
                <c:pt idx="737">
                  <c:v>42742</c:v>
                </c:pt>
                <c:pt idx="738">
                  <c:v>42743</c:v>
                </c:pt>
                <c:pt idx="739">
                  <c:v>42744</c:v>
                </c:pt>
                <c:pt idx="740">
                  <c:v>42745</c:v>
                </c:pt>
                <c:pt idx="741">
                  <c:v>42746</c:v>
                </c:pt>
                <c:pt idx="742">
                  <c:v>42747</c:v>
                </c:pt>
                <c:pt idx="743">
                  <c:v>42748</c:v>
                </c:pt>
                <c:pt idx="744">
                  <c:v>42749</c:v>
                </c:pt>
                <c:pt idx="745">
                  <c:v>42750</c:v>
                </c:pt>
                <c:pt idx="746">
                  <c:v>42751</c:v>
                </c:pt>
                <c:pt idx="747">
                  <c:v>42752</c:v>
                </c:pt>
                <c:pt idx="748">
                  <c:v>42753</c:v>
                </c:pt>
                <c:pt idx="749">
                  <c:v>42754</c:v>
                </c:pt>
                <c:pt idx="750">
                  <c:v>42755</c:v>
                </c:pt>
                <c:pt idx="751">
                  <c:v>42756</c:v>
                </c:pt>
                <c:pt idx="752">
                  <c:v>42757</c:v>
                </c:pt>
                <c:pt idx="753">
                  <c:v>42758</c:v>
                </c:pt>
                <c:pt idx="754">
                  <c:v>42759</c:v>
                </c:pt>
                <c:pt idx="755">
                  <c:v>42760</c:v>
                </c:pt>
                <c:pt idx="756">
                  <c:v>42761</c:v>
                </c:pt>
                <c:pt idx="757">
                  <c:v>42762</c:v>
                </c:pt>
                <c:pt idx="758">
                  <c:v>42763</c:v>
                </c:pt>
                <c:pt idx="759">
                  <c:v>42764</c:v>
                </c:pt>
                <c:pt idx="760">
                  <c:v>42765</c:v>
                </c:pt>
                <c:pt idx="761">
                  <c:v>42766</c:v>
                </c:pt>
                <c:pt idx="762">
                  <c:v>42767</c:v>
                </c:pt>
                <c:pt idx="763">
                  <c:v>42768</c:v>
                </c:pt>
                <c:pt idx="764">
                  <c:v>42769</c:v>
                </c:pt>
                <c:pt idx="765">
                  <c:v>42770</c:v>
                </c:pt>
                <c:pt idx="766">
                  <c:v>42771</c:v>
                </c:pt>
                <c:pt idx="767">
                  <c:v>42772</c:v>
                </c:pt>
                <c:pt idx="768">
                  <c:v>42773</c:v>
                </c:pt>
                <c:pt idx="769">
                  <c:v>42774</c:v>
                </c:pt>
                <c:pt idx="770">
                  <c:v>42775</c:v>
                </c:pt>
                <c:pt idx="771">
                  <c:v>42776</c:v>
                </c:pt>
                <c:pt idx="772">
                  <c:v>42777</c:v>
                </c:pt>
                <c:pt idx="773">
                  <c:v>42778</c:v>
                </c:pt>
                <c:pt idx="774">
                  <c:v>42779</c:v>
                </c:pt>
                <c:pt idx="775">
                  <c:v>42780</c:v>
                </c:pt>
                <c:pt idx="776">
                  <c:v>42781</c:v>
                </c:pt>
                <c:pt idx="777">
                  <c:v>42782</c:v>
                </c:pt>
                <c:pt idx="778">
                  <c:v>42783</c:v>
                </c:pt>
                <c:pt idx="779">
                  <c:v>42784</c:v>
                </c:pt>
                <c:pt idx="780">
                  <c:v>42785</c:v>
                </c:pt>
                <c:pt idx="781">
                  <c:v>42786</c:v>
                </c:pt>
                <c:pt idx="782">
                  <c:v>42787</c:v>
                </c:pt>
                <c:pt idx="783">
                  <c:v>42788</c:v>
                </c:pt>
                <c:pt idx="784">
                  <c:v>42789</c:v>
                </c:pt>
                <c:pt idx="785">
                  <c:v>42790</c:v>
                </c:pt>
                <c:pt idx="786">
                  <c:v>42791</c:v>
                </c:pt>
                <c:pt idx="787">
                  <c:v>42792</c:v>
                </c:pt>
                <c:pt idx="788">
                  <c:v>42793</c:v>
                </c:pt>
                <c:pt idx="789">
                  <c:v>42794</c:v>
                </c:pt>
                <c:pt idx="790">
                  <c:v>42795</c:v>
                </c:pt>
                <c:pt idx="791">
                  <c:v>42796</c:v>
                </c:pt>
                <c:pt idx="792">
                  <c:v>42797</c:v>
                </c:pt>
                <c:pt idx="793">
                  <c:v>42798</c:v>
                </c:pt>
                <c:pt idx="794">
                  <c:v>42799</c:v>
                </c:pt>
                <c:pt idx="795">
                  <c:v>42800</c:v>
                </c:pt>
                <c:pt idx="796">
                  <c:v>42801</c:v>
                </c:pt>
                <c:pt idx="797">
                  <c:v>42802</c:v>
                </c:pt>
                <c:pt idx="798">
                  <c:v>42803</c:v>
                </c:pt>
                <c:pt idx="799">
                  <c:v>42804</c:v>
                </c:pt>
                <c:pt idx="800">
                  <c:v>42805</c:v>
                </c:pt>
                <c:pt idx="801">
                  <c:v>42806</c:v>
                </c:pt>
                <c:pt idx="802">
                  <c:v>42807</c:v>
                </c:pt>
                <c:pt idx="803">
                  <c:v>42808</c:v>
                </c:pt>
                <c:pt idx="804">
                  <c:v>42809</c:v>
                </c:pt>
                <c:pt idx="805">
                  <c:v>42810</c:v>
                </c:pt>
                <c:pt idx="806">
                  <c:v>42811</c:v>
                </c:pt>
                <c:pt idx="807">
                  <c:v>42812</c:v>
                </c:pt>
                <c:pt idx="808">
                  <c:v>42813</c:v>
                </c:pt>
                <c:pt idx="809">
                  <c:v>42814</c:v>
                </c:pt>
                <c:pt idx="810">
                  <c:v>42815</c:v>
                </c:pt>
                <c:pt idx="811">
                  <c:v>42816</c:v>
                </c:pt>
                <c:pt idx="812">
                  <c:v>42817</c:v>
                </c:pt>
                <c:pt idx="813">
                  <c:v>42818</c:v>
                </c:pt>
                <c:pt idx="814">
                  <c:v>42819</c:v>
                </c:pt>
                <c:pt idx="815">
                  <c:v>42820</c:v>
                </c:pt>
                <c:pt idx="816">
                  <c:v>42821</c:v>
                </c:pt>
                <c:pt idx="817">
                  <c:v>42822</c:v>
                </c:pt>
                <c:pt idx="818">
                  <c:v>42823</c:v>
                </c:pt>
                <c:pt idx="819">
                  <c:v>42824</c:v>
                </c:pt>
                <c:pt idx="820">
                  <c:v>42825</c:v>
                </c:pt>
                <c:pt idx="821">
                  <c:v>42826</c:v>
                </c:pt>
                <c:pt idx="822">
                  <c:v>42827</c:v>
                </c:pt>
                <c:pt idx="823">
                  <c:v>42828</c:v>
                </c:pt>
                <c:pt idx="824">
                  <c:v>42829</c:v>
                </c:pt>
                <c:pt idx="825">
                  <c:v>42830</c:v>
                </c:pt>
                <c:pt idx="826">
                  <c:v>42831</c:v>
                </c:pt>
                <c:pt idx="827">
                  <c:v>42832</c:v>
                </c:pt>
                <c:pt idx="828">
                  <c:v>42833</c:v>
                </c:pt>
                <c:pt idx="829">
                  <c:v>42834</c:v>
                </c:pt>
                <c:pt idx="830">
                  <c:v>42835</c:v>
                </c:pt>
                <c:pt idx="831">
                  <c:v>42836</c:v>
                </c:pt>
                <c:pt idx="832">
                  <c:v>42837</c:v>
                </c:pt>
                <c:pt idx="833">
                  <c:v>42838</c:v>
                </c:pt>
                <c:pt idx="834">
                  <c:v>42839</c:v>
                </c:pt>
                <c:pt idx="835">
                  <c:v>42840</c:v>
                </c:pt>
                <c:pt idx="836">
                  <c:v>42841</c:v>
                </c:pt>
                <c:pt idx="837">
                  <c:v>42842</c:v>
                </c:pt>
                <c:pt idx="838">
                  <c:v>42843</c:v>
                </c:pt>
                <c:pt idx="839">
                  <c:v>42844</c:v>
                </c:pt>
                <c:pt idx="840">
                  <c:v>42845</c:v>
                </c:pt>
                <c:pt idx="841">
                  <c:v>42846</c:v>
                </c:pt>
                <c:pt idx="842">
                  <c:v>42847</c:v>
                </c:pt>
                <c:pt idx="843">
                  <c:v>42848</c:v>
                </c:pt>
                <c:pt idx="844">
                  <c:v>42849</c:v>
                </c:pt>
                <c:pt idx="845">
                  <c:v>42850</c:v>
                </c:pt>
                <c:pt idx="846">
                  <c:v>42851</c:v>
                </c:pt>
                <c:pt idx="847">
                  <c:v>42852</c:v>
                </c:pt>
                <c:pt idx="848">
                  <c:v>42853</c:v>
                </c:pt>
                <c:pt idx="849">
                  <c:v>42854</c:v>
                </c:pt>
                <c:pt idx="850">
                  <c:v>42855</c:v>
                </c:pt>
                <c:pt idx="851">
                  <c:v>42856</c:v>
                </c:pt>
                <c:pt idx="852">
                  <c:v>42857</c:v>
                </c:pt>
                <c:pt idx="853">
                  <c:v>42858</c:v>
                </c:pt>
                <c:pt idx="854">
                  <c:v>42859</c:v>
                </c:pt>
                <c:pt idx="855">
                  <c:v>42860</c:v>
                </c:pt>
                <c:pt idx="856">
                  <c:v>42861</c:v>
                </c:pt>
                <c:pt idx="857">
                  <c:v>42862</c:v>
                </c:pt>
                <c:pt idx="858">
                  <c:v>42863</c:v>
                </c:pt>
                <c:pt idx="859">
                  <c:v>42864</c:v>
                </c:pt>
                <c:pt idx="860">
                  <c:v>42865</c:v>
                </c:pt>
                <c:pt idx="861">
                  <c:v>42866</c:v>
                </c:pt>
                <c:pt idx="862">
                  <c:v>42867</c:v>
                </c:pt>
                <c:pt idx="863">
                  <c:v>42868</c:v>
                </c:pt>
                <c:pt idx="864">
                  <c:v>42869</c:v>
                </c:pt>
                <c:pt idx="865">
                  <c:v>42870</c:v>
                </c:pt>
                <c:pt idx="866">
                  <c:v>42871</c:v>
                </c:pt>
                <c:pt idx="867">
                  <c:v>42872</c:v>
                </c:pt>
                <c:pt idx="868">
                  <c:v>42873</c:v>
                </c:pt>
                <c:pt idx="869">
                  <c:v>42874</c:v>
                </c:pt>
                <c:pt idx="870">
                  <c:v>42875</c:v>
                </c:pt>
                <c:pt idx="871">
                  <c:v>42876</c:v>
                </c:pt>
                <c:pt idx="872">
                  <c:v>42877</c:v>
                </c:pt>
                <c:pt idx="873">
                  <c:v>42878</c:v>
                </c:pt>
                <c:pt idx="874">
                  <c:v>42879</c:v>
                </c:pt>
                <c:pt idx="875">
                  <c:v>42880</c:v>
                </c:pt>
                <c:pt idx="876">
                  <c:v>42881</c:v>
                </c:pt>
                <c:pt idx="877">
                  <c:v>42882</c:v>
                </c:pt>
                <c:pt idx="878">
                  <c:v>42883</c:v>
                </c:pt>
                <c:pt idx="879">
                  <c:v>42884</c:v>
                </c:pt>
                <c:pt idx="880">
                  <c:v>42885</c:v>
                </c:pt>
                <c:pt idx="881">
                  <c:v>42886</c:v>
                </c:pt>
                <c:pt idx="882">
                  <c:v>42887</c:v>
                </c:pt>
                <c:pt idx="883">
                  <c:v>42888</c:v>
                </c:pt>
                <c:pt idx="884">
                  <c:v>42889</c:v>
                </c:pt>
                <c:pt idx="885">
                  <c:v>42890</c:v>
                </c:pt>
                <c:pt idx="886">
                  <c:v>42891</c:v>
                </c:pt>
                <c:pt idx="887">
                  <c:v>42892</c:v>
                </c:pt>
                <c:pt idx="888">
                  <c:v>42893</c:v>
                </c:pt>
                <c:pt idx="889">
                  <c:v>42894</c:v>
                </c:pt>
                <c:pt idx="890">
                  <c:v>42895</c:v>
                </c:pt>
                <c:pt idx="891">
                  <c:v>42896</c:v>
                </c:pt>
                <c:pt idx="892">
                  <c:v>42897</c:v>
                </c:pt>
                <c:pt idx="893">
                  <c:v>42898</c:v>
                </c:pt>
                <c:pt idx="894">
                  <c:v>42899</c:v>
                </c:pt>
                <c:pt idx="895">
                  <c:v>42900</c:v>
                </c:pt>
                <c:pt idx="896">
                  <c:v>42901</c:v>
                </c:pt>
                <c:pt idx="897">
                  <c:v>42902</c:v>
                </c:pt>
                <c:pt idx="898">
                  <c:v>42903</c:v>
                </c:pt>
                <c:pt idx="899">
                  <c:v>42904</c:v>
                </c:pt>
                <c:pt idx="900">
                  <c:v>42905</c:v>
                </c:pt>
                <c:pt idx="901">
                  <c:v>42906</c:v>
                </c:pt>
                <c:pt idx="902">
                  <c:v>42907</c:v>
                </c:pt>
                <c:pt idx="903">
                  <c:v>42908</c:v>
                </c:pt>
                <c:pt idx="904">
                  <c:v>42909</c:v>
                </c:pt>
                <c:pt idx="905">
                  <c:v>42910</c:v>
                </c:pt>
                <c:pt idx="906">
                  <c:v>42911</c:v>
                </c:pt>
                <c:pt idx="907">
                  <c:v>42912</c:v>
                </c:pt>
                <c:pt idx="908">
                  <c:v>42913</c:v>
                </c:pt>
                <c:pt idx="909">
                  <c:v>42914</c:v>
                </c:pt>
                <c:pt idx="910">
                  <c:v>42915</c:v>
                </c:pt>
                <c:pt idx="911">
                  <c:v>42916</c:v>
                </c:pt>
                <c:pt idx="912">
                  <c:v>42917</c:v>
                </c:pt>
                <c:pt idx="913">
                  <c:v>42918</c:v>
                </c:pt>
                <c:pt idx="914">
                  <c:v>42919</c:v>
                </c:pt>
                <c:pt idx="915">
                  <c:v>42920</c:v>
                </c:pt>
                <c:pt idx="916">
                  <c:v>42921</c:v>
                </c:pt>
                <c:pt idx="917">
                  <c:v>42922</c:v>
                </c:pt>
                <c:pt idx="918">
                  <c:v>42923</c:v>
                </c:pt>
                <c:pt idx="919">
                  <c:v>42924</c:v>
                </c:pt>
                <c:pt idx="920">
                  <c:v>42925</c:v>
                </c:pt>
                <c:pt idx="921">
                  <c:v>42926</c:v>
                </c:pt>
                <c:pt idx="922">
                  <c:v>42927</c:v>
                </c:pt>
                <c:pt idx="923">
                  <c:v>42928</c:v>
                </c:pt>
                <c:pt idx="924">
                  <c:v>42929</c:v>
                </c:pt>
                <c:pt idx="925">
                  <c:v>42930</c:v>
                </c:pt>
                <c:pt idx="926">
                  <c:v>42931</c:v>
                </c:pt>
                <c:pt idx="927">
                  <c:v>42932</c:v>
                </c:pt>
                <c:pt idx="928">
                  <c:v>42933</c:v>
                </c:pt>
                <c:pt idx="929">
                  <c:v>42934</c:v>
                </c:pt>
                <c:pt idx="930">
                  <c:v>42935</c:v>
                </c:pt>
                <c:pt idx="931">
                  <c:v>42936</c:v>
                </c:pt>
                <c:pt idx="932">
                  <c:v>42937</c:v>
                </c:pt>
                <c:pt idx="933">
                  <c:v>42938</c:v>
                </c:pt>
                <c:pt idx="934">
                  <c:v>42939</c:v>
                </c:pt>
                <c:pt idx="935">
                  <c:v>42940</c:v>
                </c:pt>
                <c:pt idx="936">
                  <c:v>42941</c:v>
                </c:pt>
                <c:pt idx="937">
                  <c:v>42942</c:v>
                </c:pt>
                <c:pt idx="938">
                  <c:v>42943</c:v>
                </c:pt>
                <c:pt idx="939">
                  <c:v>42944</c:v>
                </c:pt>
                <c:pt idx="940">
                  <c:v>42945</c:v>
                </c:pt>
                <c:pt idx="941">
                  <c:v>42946</c:v>
                </c:pt>
                <c:pt idx="942">
                  <c:v>42947</c:v>
                </c:pt>
                <c:pt idx="943">
                  <c:v>42948</c:v>
                </c:pt>
                <c:pt idx="944">
                  <c:v>42949</c:v>
                </c:pt>
                <c:pt idx="945">
                  <c:v>42950</c:v>
                </c:pt>
                <c:pt idx="946">
                  <c:v>42951</c:v>
                </c:pt>
                <c:pt idx="947">
                  <c:v>42952</c:v>
                </c:pt>
                <c:pt idx="948">
                  <c:v>42953</c:v>
                </c:pt>
                <c:pt idx="949">
                  <c:v>42954</c:v>
                </c:pt>
                <c:pt idx="950">
                  <c:v>42955</c:v>
                </c:pt>
                <c:pt idx="951">
                  <c:v>42956</c:v>
                </c:pt>
                <c:pt idx="952">
                  <c:v>42957</c:v>
                </c:pt>
                <c:pt idx="953">
                  <c:v>42958</c:v>
                </c:pt>
                <c:pt idx="954">
                  <c:v>42959</c:v>
                </c:pt>
                <c:pt idx="955">
                  <c:v>42960</c:v>
                </c:pt>
                <c:pt idx="956">
                  <c:v>42961</c:v>
                </c:pt>
                <c:pt idx="957">
                  <c:v>42962</c:v>
                </c:pt>
                <c:pt idx="958">
                  <c:v>42963</c:v>
                </c:pt>
                <c:pt idx="959">
                  <c:v>42964</c:v>
                </c:pt>
                <c:pt idx="960">
                  <c:v>42965</c:v>
                </c:pt>
                <c:pt idx="961">
                  <c:v>42966</c:v>
                </c:pt>
                <c:pt idx="962">
                  <c:v>42967</c:v>
                </c:pt>
                <c:pt idx="963">
                  <c:v>42968</c:v>
                </c:pt>
                <c:pt idx="964">
                  <c:v>42969</c:v>
                </c:pt>
                <c:pt idx="965">
                  <c:v>42970</c:v>
                </c:pt>
                <c:pt idx="966">
                  <c:v>42971</c:v>
                </c:pt>
                <c:pt idx="967">
                  <c:v>42972</c:v>
                </c:pt>
                <c:pt idx="968">
                  <c:v>42973</c:v>
                </c:pt>
                <c:pt idx="969">
                  <c:v>42974</c:v>
                </c:pt>
                <c:pt idx="970">
                  <c:v>42975</c:v>
                </c:pt>
                <c:pt idx="971">
                  <c:v>42976</c:v>
                </c:pt>
                <c:pt idx="972">
                  <c:v>42977</c:v>
                </c:pt>
                <c:pt idx="973">
                  <c:v>42978</c:v>
                </c:pt>
                <c:pt idx="974">
                  <c:v>42979</c:v>
                </c:pt>
                <c:pt idx="975">
                  <c:v>42980</c:v>
                </c:pt>
                <c:pt idx="976">
                  <c:v>42981</c:v>
                </c:pt>
                <c:pt idx="977">
                  <c:v>42982</c:v>
                </c:pt>
                <c:pt idx="978">
                  <c:v>42983</c:v>
                </c:pt>
                <c:pt idx="979">
                  <c:v>42984</c:v>
                </c:pt>
                <c:pt idx="980">
                  <c:v>42985</c:v>
                </c:pt>
                <c:pt idx="981">
                  <c:v>42986</c:v>
                </c:pt>
                <c:pt idx="982">
                  <c:v>42987</c:v>
                </c:pt>
                <c:pt idx="983">
                  <c:v>42988</c:v>
                </c:pt>
                <c:pt idx="984">
                  <c:v>42989</c:v>
                </c:pt>
                <c:pt idx="985">
                  <c:v>42990</c:v>
                </c:pt>
                <c:pt idx="986">
                  <c:v>42991</c:v>
                </c:pt>
                <c:pt idx="987">
                  <c:v>42992</c:v>
                </c:pt>
                <c:pt idx="988">
                  <c:v>42993</c:v>
                </c:pt>
                <c:pt idx="989">
                  <c:v>42994</c:v>
                </c:pt>
                <c:pt idx="990">
                  <c:v>42995</c:v>
                </c:pt>
                <c:pt idx="991">
                  <c:v>42996</c:v>
                </c:pt>
                <c:pt idx="992">
                  <c:v>42997</c:v>
                </c:pt>
                <c:pt idx="993">
                  <c:v>42998</c:v>
                </c:pt>
                <c:pt idx="994">
                  <c:v>42999</c:v>
                </c:pt>
                <c:pt idx="995">
                  <c:v>43000</c:v>
                </c:pt>
                <c:pt idx="996">
                  <c:v>43001</c:v>
                </c:pt>
                <c:pt idx="997">
                  <c:v>43002</c:v>
                </c:pt>
                <c:pt idx="998">
                  <c:v>43003</c:v>
                </c:pt>
                <c:pt idx="999">
                  <c:v>43004</c:v>
                </c:pt>
                <c:pt idx="1000">
                  <c:v>43005</c:v>
                </c:pt>
                <c:pt idx="1001">
                  <c:v>43006</c:v>
                </c:pt>
                <c:pt idx="1002">
                  <c:v>43007</c:v>
                </c:pt>
                <c:pt idx="1003">
                  <c:v>43008</c:v>
                </c:pt>
                <c:pt idx="1004">
                  <c:v>43009</c:v>
                </c:pt>
                <c:pt idx="1005">
                  <c:v>43010</c:v>
                </c:pt>
                <c:pt idx="1006">
                  <c:v>43011</c:v>
                </c:pt>
                <c:pt idx="1007">
                  <c:v>43012</c:v>
                </c:pt>
                <c:pt idx="1008">
                  <c:v>43013</c:v>
                </c:pt>
                <c:pt idx="1009">
                  <c:v>43014</c:v>
                </c:pt>
                <c:pt idx="1010">
                  <c:v>43015</c:v>
                </c:pt>
                <c:pt idx="1011">
                  <c:v>43016</c:v>
                </c:pt>
                <c:pt idx="1012">
                  <c:v>43017</c:v>
                </c:pt>
                <c:pt idx="1013">
                  <c:v>43018</c:v>
                </c:pt>
                <c:pt idx="1014">
                  <c:v>43019</c:v>
                </c:pt>
                <c:pt idx="1015">
                  <c:v>43020</c:v>
                </c:pt>
                <c:pt idx="1016">
                  <c:v>43021</c:v>
                </c:pt>
                <c:pt idx="1017">
                  <c:v>43022</c:v>
                </c:pt>
                <c:pt idx="1018">
                  <c:v>43023</c:v>
                </c:pt>
                <c:pt idx="1019">
                  <c:v>43024</c:v>
                </c:pt>
                <c:pt idx="1020">
                  <c:v>43025</c:v>
                </c:pt>
                <c:pt idx="1021">
                  <c:v>43026</c:v>
                </c:pt>
                <c:pt idx="1022">
                  <c:v>43027</c:v>
                </c:pt>
                <c:pt idx="1023">
                  <c:v>43028</c:v>
                </c:pt>
                <c:pt idx="1024">
                  <c:v>43029</c:v>
                </c:pt>
                <c:pt idx="1025">
                  <c:v>43030</c:v>
                </c:pt>
                <c:pt idx="1026">
                  <c:v>43031</c:v>
                </c:pt>
                <c:pt idx="1027">
                  <c:v>43032</c:v>
                </c:pt>
                <c:pt idx="1028">
                  <c:v>43033</c:v>
                </c:pt>
                <c:pt idx="1029">
                  <c:v>43034</c:v>
                </c:pt>
                <c:pt idx="1030">
                  <c:v>43035</c:v>
                </c:pt>
                <c:pt idx="1031">
                  <c:v>43036</c:v>
                </c:pt>
                <c:pt idx="1032">
                  <c:v>43037</c:v>
                </c:pt>
                <c:pt idx="1033">
                  <c:v>43038</c:v>
                </c:pt>
                <c:pt idx="1034">
                  <c:v>43039</c:v>
                </c:pt>
                <c:pt idx="1035">
                  <c:v>43040</c:v>
                </c:pt>
                <c:pt idx="1036">
                  <c:v>43041</c:v>
                </c:pt>
                <c:pt idx="1037">
                  <c:v>43042</c:v>
                </c:pt>
                <c:pt idx="1038">
                  <c:v>43043</c:v>
                </c:pt>
                <c:pt idx="1039">
                  <c:v>43044</c:v>
                </c:pt>
                <c:pt idx="1040">
                  <c:v>43045</c:v>
                </c:pt>
                <c:pt idx="1041">
                  <c:v>43046</c:v>
                </c:pt>
                <c:pt idx="1042">
                  <c:v>43047</c:v>
                </c:pt>
                <c:pt idx="1043">
                  <c:v>43048</c:v>
                </c:pt>
                <c:pt idx="1044">
                  <c:v>43049</c:v>
                </c:pt>
                <c:pt idx="1045">
                  <c:v>43050</c:v>
                </c:pt>
                <c:pt idx="1046">
                  <c:v>43051</c:v>
                </c:pt>
                <c:pt idx="1047">
                  <c:v>43052</c:v>
                </c:pt>
                <c:pt idx="1048">
                  <c:v>43053</c:v>
                </c:pt>
                <c:pt idx="1049">
                  <c:v>43054</c:v>
                </c:pt>
                <c:pt idx="1050">
                  <c:v>43055</c:v>
                </c:pt>
                <c:pt idx="1051">
                  <c:v>43056</c:v>
                </c:pt>
                <c:pt idx="1052">
                  <c:v>43057</c:v>
                </c:pt>
                <c:pt idx="1053">
                  <c:v>43058</c:v>
                </c:pt>
                <c:pt idx="1054">
                  <c:v>43059</c:v>
                </c:pt>
                <c:pt idx="1055">
                  <c:v>43060</c:v>
                </c:pt>
                <c:pt idx="1056">
                  <c:v>43061</c:v>
                </c:pt>
                <c:pt idx="1057">
                  <c:v>43062</c:v>
                </c:pt>
                <c:pt idx="1058">
                  <c:v>43063</c:v>
                </c:pt>
                <c:pt idx="1059">
                  <c:v>43064</c:v>
                </c:pt>
                <c:pt idx="1060">
                  <c:v>43065</c:v>
                </c:pt>
                <c:pt idx="1061">
                  <c:v>43066</c:v>
                </c:pt>
                <c:pt idx="1062">
                  <c:v>43067</c:v>
                </c:pt>
                <c:pt idx="1063">
                  <c:v>43068</c:v>
                </c:pt>
                <c:pt idx="1064">
                  <c:v>43069</c:v>
                </c:pt>
                <c:pt idx="1065">
                  <c:v>43070</c:v>
                </c:pt>
                <c:pt idx="1066">
                  <c:v>43071</c:v>
                </c:pt>
                <c:pt idx="1067">
                  <c:v>43072</c:v>
                </c:pt>
                <c:pt idx="1068">
                  <c:v>43073</c:v>
                </c:pt>
                <c:pt idx="1069">
                  <c:v>43074</c:v>
                </c:pt>
                <c:pt idx="1070">
                  <c:v>43075</c:v>
                </c:pt>
                <c:pt idx="1071">
                  <c:v>43076</c:v>
                </c:pt>
                <c:pt idx="1072">
                  <c:v>43077</c:v>
                </c:pt>
                <c:pt idx="1073">
                  <c:v>43078</c:v>
                </c:pt>
                <c:pt idx="1074">
                  <c:v>43079</c:v>
                </c:pt>
                <c:pt idx="1075">
                  <c:v>43080</c:v>
                </c:pt>
                <c:pt idx="1076">
                  <c:v>43081</c:v>
                </c:pt>
                <c:pt idx="1077">
                  <c:v>43082</c:v>
                </c:pt>
                <c:pt idx="1078">
                  <c:v>43083</c:v>
                </c:pt>
                <c:pt idx="1079">
                  <c:v>43084</c:v>
                </c:pt>
                <c:pt idx="1080">
                  <c:v>43085</c:v>
                </c:pt>
                <c:pt idx="1081">
                  <c:v>43086</c:v>
                </c:pt>
                <c:pt idx="1082">
                  <c:v>43087</c:v>
                </c:pt>
                <c:pt idx="1083">
                  <c:v>43088</c:v>
                </c:pt>
                <c:pt idx="1084">
                  <c:v>43089</c:v>
                </c:pt>
                <c:pt idx="1085">
                  <c:v>43090</c:v>
                </c:pt>
                <c:pt idx="1086">
                  <c:v>43091</c:v>
                </c:pt>
                <c:pt idx="1087">
                  <c:v>43092</c:v>
                </c:pt>
                <c:pt idx="1088">
                  <c:v>43093</c:v>
                </c:pt>
                <c:pt idx="1089">
                  <c:v>43094</c:v>
                </c:pt>
                <c:pt idx="1090">
                  <c:v>43095</c:v>
                </c:pt>
                <c:pt idx="1091">
                  <c:v>43096</c:v>
                </c:pt>
                <c:pt idx="1092">
                  <c:v>43097</c:v>
                </c:pt>
                <c:pt idx="1093">
                  <c:v>43098</c:v>
                </c:pt>
                <c:pt idx="1094">
                  <c:v>43099</c:v>
                </c:pt>
                <c:pt idx="1095">
                  <c:v>43100</c:v>
                </c:pt>
                <c:pt idx="1096">
                  <c:v>43101</c:v>
                </c:pt>
                <c:pt idx="1097">
                  <c:v>43102</c:v>
                </c:pt>
                <c:pt idx="1098">
                  <c:v>43103</c:v>
                </c:pt>
                <c:pt idx="1099">
                  <c:v>43104</c:v>
                </c:pt>
                <c:pt idx="1100">
                  <c:v>43105</c:v>
                </c:pt>
                <c:pt idx="1101">
                  <c:v>43106</c:v>
                </c:pt>
                <c:pt idx="1102">
                  <c:v>43107</c:v>
                </c:pt>
                <c:pt idx="1103">
                  <c:v>43108</c:v>
                </c:pt>
                <c:pt idx="1104">
                  <c:v>43109</c:v>
                </c:pt>
                <c:pt idx="1105">
                  <c:v>43110</c:v>
                </c:pt>
                <c:pt idx="1106">
                  <c:v>43111</c:v>
                </c:pt>
                <c:pt idx="1107">
                  <c:v>43112</c:v>
                </c:pt>
                <c:pt idx="1108">
                  <c:v>43113</c:v>
                </c:pt>
                <c:pt idx="1109">
                  <c:v>43114</c:v>
                </c:pt>
                <c:pt idx="1110">
                  <c:v>43115</c:v>
                </c:pt>
                <c:pt idx="1111">
                  <c:v>43116</c:v>
                </c:pt>
                <c:pt idx="1112">
                  <c:v>43117</c:v>
                </c:pt>
                <c:pt idx="1113">
                  <c:v>43118</c:v>
                </c:pt>
                <c:pt idx="1114">
                  <c:v>43119</c:v>
                </c:pt>
                <c:pt idx="1115">
                  <c:v>43120</c:v>
                </c:pt>
                <c:pt idx="1116">
                  <c:v>43121</c:v>
                </c:pt>
                <c:pt idx="1117">
                  <c:v>43122</c:v>
                </c:pt>
                <c:pt idx="1118">
                  <c:v>43123</c:v>
                </c:pt>
                <c:pt idx="1119">
                  <c:v>43124</c:v>
                </c:pt>
                <c:pt idx="1120">
                  <c:v>43125</c:v>
                </c:pt>
                <c:pt idx="1121">
                  <c:v>43126</c:v>
                </c:pt>
                <c:pt idx="1122">
                  <c:v>43127</c:v>
                </c:pt>
                <c:pt idx="1123">
                  <c:v>43128</c:v>
                </c:pt>
                <c:pt idx="1124">
                  <c:v>43129</c:v>
                </c:pt>
                <c:pt idx="1125">
                  <c:v>43130</c:v>
                </c:pt>
                <c:pt idx="1126">
                  <c:v>43131</c:v>
                </c:pt>
                <c:pt idx="1127">
                  <c:v>43132</c:v>
                </c:pt>
                <c:pt idx="1128">
                  <c:v>43133</c:v>
                </c:pt>
                <c:pt idx="1129">
                  <c:v>43134</c:v>
                </c:pt>
                <c:pt idx="1130">
                  <c:v>43135</c:v>
                </c:pt>
                <c:pt idx="1131">
                  <c:v>43136</c:v>
                </c:pt>
                <c:pt idx="1132">
                  <c:v>43137</c:v>
                </c:pt>
                <c:pt idx="1133">
                  <c:v>43138</c:v>
                </c:pt>
                <c:pt idx="1134">
                  <c:v>43139</c:v>
                </c:pt>
                <c:pt idx="1135">
                  <c:v>43140</c:v>
                </c:pt>
                <c:pt idx="1136">
                  <c:v>43141</c:v>
                </c:pt>
                <c:pt idx="1137">
                  <c:v>43142</c:v>
                </c:pt>
                <c:pt idx="1138">
                  <c:v>43143</c:v>
                </c:pt>
                <c:pt idx="1139">
                  <c:v>43144</c:v>
                </c:pt>
                <c:pt idx="1140">
                  <c:v>43145</c:v>
                </c:pt>
                <c:pt idx="1141">
                  <c:v>43146</c:v>
                </c:pt>
                <c:pt idx="1142">
                  <c:v>43147</c:v>
                </c:pt>
                <c:pt idx="1143">
                  <c:v>43148</c:v>
                </c:pt>
                <c:pt idx="1144">
                  <c:v>43149</c:v>
                </c:pt>
                <c:pt idx="1145">
                  <c:v>43150</c:v>
                </c:pt>
                <c:pt idx="1146">
                  <c:v>43151</c:v>
                </c:pt>
                <c:pt idx="1147">
                  <c:v>43152</c:v>
                </c:pt>
                <c:pt idx="1148">
                  <c:v>43153</c:v>
                </c:pt>
                <c:pt idx="1149">
                  <c:v>43154</c:v>
                </c:pt>
                <c:pt idx="1150">
                  <c:v>43155</c:v>
                </c:pt>
                <c:pt idx="1151">
                  <c:v>43156</c:v>
                </c:pt>
                <c:pt idx="1152">
                  <c:v>43157</c:v>
                </c:pt>
                <c:pt idx="1153">
                  <c:v>43158</c:v>
                </c:pt>
                <c:pt idx="1154">
                  <c:v>43159</c:v>
                </c:pt>
                <c:pt idx="1155">
                  <c:v>43160</c:v>
                </c:pt>
                <c:pt idx="1156">
                  <c:v>43161</c:v>
                </c:pt>
                <c:pt idx="1157">
                  <c:v>43162</c:v>
                </c:pt>
                <c:pt idx="1158">
                  <c:v>43163</c:v>
                </c:pt>
                <c:pt idx="1159">
                  <c:v>43164</c:v>
                </c:pt>
                <c:pt idx="1160">
                  <c:v>43165</c:v>
                </c:pt>
                <c:pt idx="1161">
                  <c:v>43166</c:v>
                </c:pt>
                <c:pt idx="1162">
                  <c:v>43167</c:v>
                </c:pt>
                <c:pt idx="1163">
                  <c:v>43168</c:v>
                </c:pt>
                <c:pt idx="1164">
                  <c:v>43169</c:v>
                </c:pt>
                <c:pt idx="1165">
                  <c:v>43170</c:v>
                </c:pt>
                <c:pt idx="1166">
                  <c:v>43171</c:v>
                </c:pt>
                <c:pt idx="1167">
                  <c:v>43172</c:v>
                </c:pt>
                <c:pt idx="1168">
                  <c:v>43173</c:v>
                </c:pt>
                <c:pt idx="1169">
                  <c:v>43174</c:v>
                </c:pt>
                <c:pt idx="1170">
                  <c:v>43175</c:v>
                </c:pt>
                <c:pt idx="1171">
                  <c:v>43176</c:v>
                </c:pt>
                <c:pt idx="1172">
                  <c:v>43177</c:v>
                </c:pt>
                <c:pt idx="1173">
                  <c:v>43178</c:v>
                </c:pt>
                <c:pt idx="1174">
                  <c:v>43179</c:v>
                </c:pt>
                <c:pt idx="1175">
                  <c:v>43180</c:v>
                </c:pt>
                <c:pt idx="1176">
                  <c:v>43181</c:v>
                </c:pt>
                <c:pt idx="1177">
                  <c:v>43182</c:v>
                </c:pt>
                <c:pt idx="1178">
                  <c:v>43183</c:v>
                </c:pt>
                <c:pt idx="1179">
                  <c:v>43184</c:v>
                </c:pt>
                <c:pt idx="1180">
                  <c:v>43185</c:v>
                </c:pt>
                <c:pt idx="1181">
                  <c:v>43186</c:v>
                </c:pt>
                <c:pt idx="1182">
                  <c:v>43187</c:v>
                </c:pt>
                <c:pt idx="1183">
                  <c:v>43188</c:v>
                </c:pt>
                <c:pt idx="1184">
                  <c:v>43189</c:v>
                </c:pt>
                <c:pt idx="1185">
                  <c:v>43190</c:v>
                </c:pt>
                <c:pt idx="1186">
                  <c:v>43191</c:v>
                </c:pt>
                <c:pt idx="1187">
                  <c:v>43192</c:v>
                </c:pt>
                <c:pt idx="1188">
                  <c:v>43193</c:v>
                </c:pt>
                <c:pt idx="1189">
                  <c:v>43194</c:v>
                </c:pt>
                <c:pt idx="1190">
                  <c:v>43195</c:v>
                </c:pt>
                <c:pt idx="1191">
                  <c:v>43196</c:v>
                </c:pt>
                <c:pt idx="1192">
                  <c:v>43197</c:v>
                </c:pt>
                <c:pt idx="1193">
                  <c:v>43198</c:v>
                </c:pt>
                <c:pt idx="1194">
                  <c:v>43199</c:v>
                </c:pt>
                <c:pt idx="1195">
                  <c:v>43200</c:v>
                </c:pt>
                <c:pt idx="1196">
                  <c:v>43201</c:v>
                </c:pt>
                <c:pt idx="1197">
                  <c:v>43202</c:v>
                </c:pt>
                <c:pt idx="1198">
                  <c:v>43203</c:v>
                </c:pt>
                <c:pt idx="1199">
                  <c:v>43204</c:v>
                </c:pt>
                <c:pt idx="1200">
                  <c:v>43205</c:v>
                </c:pt>
                <c:pt idx="1201">
                  <c:v>43206</c:v>
                </c:pt>
                <c:pt idx="1202">
                  <c:v>43207</c:v>
                </c:pt>
                <c:pt idx="1203">
                  <c:v>43208</c:v>
                </c:pt>
                <c:pt idx="1204">
                  <c:v>43209</c:v>
                </c:pt>
                <c:pt idx="1205">
                  <c:v>43210</c:v>
                </c:pt>
                <c:pt idx="1206">
                  <c:v>43211</c:v>
                </c:pt>
                <c:pt idx="1207">
                  <c:v>43212</c:v>
                </c:pt>
                <c:pt idx="1208">
                  <c:v>43213</c:v>
                </c:pt>
                <c:pt idx="1209">
                  <c:v>43214</c:v>
                </c:pt>
                <c:pt idx="1210">
                  <c:v>43215</c:v>
                </c:pt>
                <c:pt idx="1211">
                  <c:v>43216</c:v>
                </c:pt>
                <c:pt idx="1212">
                  <c:v>43217</c:v>
                </c:pt>
                <c:pt idx="1213">
                  <c:v>43218</c:v>
                </c:pt>
                <c:pt idx="1214">
                  <c:v>43219</c:v>
                </c:pt>
                <c:pt idx="1215">
                  <c:v>43220</c:v>
                </c:pt>
                <c:pt idx="1216">
                  <c:v>43221</c:v>
                </c:pt>
                <c:pt idx="1217">
                  <c:v>43222</c:v>
                </c:pt>
                <c:pt idx="1218">
                  <c:v>43223</c:v>
                </c:pt>
                <c:pt idx="1219">
                  <c:v>43224</c:v>
                </c:pt>
                <c:pt idx="1220">
                  <c:v>43225</c:v>
                </c:pt>
                <c:pt idx="1221">
                  <c:v>43226</c:v>
                </c:pt>
                <c:pt idx="1222">
                  <c:v>43227</c:v>
                </c:pt>
                <c:pt idx="1223">
                  <c:v>43228</c:v>
                </c:pt>
                <c:pt idx="1224">
                  <c:v>43229</c:v>
                </c:pt>
                <c:pt idx="1225">
                  <c:v>43230</c:v>
                </c:pt>
                <c:pt idx="1226">
                  <c:v>43231</c:v>
                </c:pt>
                <c:pt idx="1227">
                  <c:v>43232</c:v>
                </c:pt>
                <c:pt idx="1228">
                  <c:v>43233</c:v>
                </c:pt>
                <c:pt idx="1229">
                  <c:v>43234</c:v>
                </c:pt>
                <c:pt idx="1230">
                  <c:v>43235</c:v>
                </c:pt>
                <c:pt idx="1231">
                  <c:v>43236</c:v>
                </c:pt>
                <c:pt idx="1232">
                  <c:v>43237</c:v>
                </c:pt>
                <c:pt idx="1233">
                  <c:v>43238</c:v>
                </c:pt>
                <c:pt idx="1234">
                  <c:v>43239</c:v>
                </c:pt>
                <c:pt idx="1235">
                  <c:v>43240</c:v>
                </c:pt>
                <c:pt idx="1236">
                  <c:v>43241</c:v>
                </c:pt>
                <c:pt idx="1237">
                  <c:v>43242</c:v>
                </c:pt>
                <c:pt idx="1238">
                  <c:v>43243</c:v>
                </c:pt>
                <c:pt idx="1239">
                  <c:v>43244</c:v>
                </c:pt>
                <c:pt idx="1240">
                  <c:v>43245</c:v>
                </c:pt>
                <c:pt idx="1241">
                  <c:v>43246</c:v>
                </c:pt>
                <c:pt idx="1242">
                  <c:v>43247</c:v>
                </c:pt>
                <c:pt idx="1243">
                  <c:v>43248</c:v>
                </c:pt>
                <c:pt idx="1244">
                  <c:v>43249</c:v>
                </c:pt>
                <c:pt idx="1245">
                  <c:v>43250</c:v>
                </c:pt>
                <c:pt idx="1246">
                  <c:v>43251</c:v>
                </c:pt>
                <c:pt idx="1247">
                  <c:v>43252</c:v>
                </c:pt>
                <c:pt idx="1248">
                  <c:v>43253</c:v>
                </c:pt>
                <c:pt idx="1249">
                  <c:v>43254</c:v>
                </c:pt>
                <c:pt idx="1250">
                  <c:v>43255</c:v>
                </c:pt>
                <c:pt idx="1251">
                  <c:v>43256</c:v>
                </c:pt>
                <c:pt idx="1252">
                  <c:v>43257</c:v>
                </c:pt>
                <c:pt idx="1253">
                  <c:v>43258</c:v>
                </c:pt>
                <c:pt idx="1254">
                  <c:v>43259</c:v>
                </c:pt>
                <c:pt idx="1255">
                  <c:v>43260</c:v>
                </c:pt>
                <c:pt idx="1256">
                  <c:v>43261</c:v>
                </c:pt>
                <c:pt idx="1257">
                  <c:v>43262</c:v>
                </c:pt>
                <c:pt idx="1258">
                  <c:v>43263</c:v>
                </c:pt>
                <c:pt idx="1259">
                  <c:v>43264</c:v>
                </c:pt>
                <c:pt idx="1260">
                  <c:v>43265</c:v>
                </c:pt>
                <c:pt idx="1261">
                  <c:v>43266</c:v>
                </c:pt>
                <c:pt idx="1262">
                  <c:v>43267</c:v>
                </c:pt>
                <c:pt idx="1263">
                  <c:v>43268</c:v>
                </c:pt>
                <c:pt idx="1264">
                  <c:v>43269</c:v>
                </c:pt>
                <c:pt idx="1265">
                  <c:v>43270</c:v>
                </c:pt>
                <c:pt idx="1266">
                  <c:v>43271</c:v>
                </c:pt>
                <c:pt idx="1267">
                  <c:v>43272</c:v>
                </c:pt>
                <c:pt idx="1268">
                  <c:v>43273</c:v>
                </c:pt>
                <c:pt idx="1269">
                  <c:v>43274</c:v>
                </c:pt>
                <c:pt idx="1270">
                  <c:v>43275</c:v>
                </c:pt>
                <c:pt idx="1271">
                  <c:v>43276</c:v>
                </c:pt>
                <c:pt idx="1272">
                  <c:v>43277</c:v>
                </c:pt>
                <c:pt idx="1273">
                  <c:v>43278</c:v>
                </c:pt>
                <c:pt idx="1274">
                  <c:v>43279</c:v>
                </c:pt>
                <c:pt idx="1275">
                  <c:v>43280</c:v>
                </c:pt>
                <c:pt idx="1276">
                  <c:v>43281</c:v>
                </c:pt>
                <c:pt idx="1277">
                  <c:v>43282</c:v>
                </c:pt>
                <c:pt idx="1278">
                  <c:v>43283</c:v>
                </c:pt>
                <c:pt idx="1279">
                  <c:v>43284</c:v>
                </c:pt>
                <c:pt idx="1280">
                  <c:v>43285</c:v>
                </c:pt>
                <c:pt idx="1281">
                  <c:v>43286</c:v>
                </c:pt>
                <c:pt idx="1282">
                  <c:v>43287</c:v>
                </c:pt>
                <c:pt idx="1283">
                  <c:v>43288</c:v>
                </c:pt>
                <c:pt idx="1284">
                  <c:v>43289</c:v>
                </c:pt>
                <c:pt idx="1285">
                  <c:v>43290</c:v>
                </c:pt>
                <c:pt idx="1286">
                  <c:v>43291</c:v>
                </c:pt>
                <c:pt idx="1287">
                  <c:v>43292</c:v>
                </c:pt>
                <c:pt idx="1288">
                  <c:v>43293</c:v>
                </c:pt>
                <c:pt idx="1289">
                  <c:v>43294</c:v>
                </c:pt>
                <c:pt idx="1290">
                  <c:v>43295</c:v>
                </c:pt>
                <c:pt idx="1291">
                  <c:v>43296</c:v>
                </c:pt>
                <c:pt idx="1292">
                  <c:v>43297</c:v>
                </c:pt>
                <c:pt idx="1293">
                  <c:v>43298</c:v>
                </c:pt>
                <c:pt idx="1294">
                  <c:v>43299</c:v>
                </c:pt>
                <c:pt idx="1295">
                  <c:v>43300</c:v>
                </c:pt>
                <c:pt idx="1296">
                  <c:v>43301</c:v>
                </c:pt>
                <c:pt idx="1297">
                  <c:v>43302</c:v>
                </c:pt>
                <c:pt idx="1298">
                  <c:v>43303</c:v>
                </c:pt>
                <c:pt idx="1299">
                  <c:v>43304</c:v>
                </c:pt>
                <c:pt idx="1300">
                  <c:v>43305</c:v>
                </c:pt>
                <c:pt idx="1301">
                  <c:v>43306</c:v>
                </c:pt>
                <c:pt idx="1302">
                  <c:v>43307</c:v>
                </c:pt>
                <c:pt idx="1303">
                  <c:v>43308</c:v>
                </c:pt>
                <c:pt idx="1304">
                  <c:v>43309</c:v>
                </c:pt>
                <c:pt idx="1305">
                  <c:v>43310</c:v>
                </c:pt>
                <c:pt idx="1306">
                  <c:v>43311</c:v>
                </c:pt>
                <c:pt idx="1307">
                  <c:v>43312</c:v>
                </c:pt>
                <c:pt idx="1308">
                  <c:v>43313</c:v>
                </c:pt>
                <c:pt idx="1309">
                  <c:v>43314</c:v>
                </c:pt>
                <c:pt idx="1310">
                  <c:v>43315</c:v>
                </c:pt>
                <c:pt idx="1311">
                  <c:v>43316</c:v>
                </c:pt>
                <c:pt idx="1312">
                  <c:v>43317</c:v>
                </c:pt>
                <c:pt idx="1313">
                  <c:v>43318</c:v>
                </c:pt>
                <c:pt idx="1314">
                  <c:v>43319</c:v>
                </c:pt>
                <c:pt idx="1315">
                  <c:v>43320</c:v>
                </c:pt>
                <c:pt idx="1316">
                  <c:v>43321</c:v>
                </c:pt>
                <c:pt idx="1317">
                  <c:v>43322</c:v>
                </c:pt>
                <c:pt idx="1318">
                  <c:v>43323</c:v>
                </c:pt>
                <c:pt idx="1319">
                  <c:v>43324</c:v>
                </c:pt>
                <c:pt idx="1320">
                  <c:v>43325</c:v>
                </c:pt>
                <c:pt idx="1321">
                  <c:v>43326</c:v>
                </c:pt>
                <c:pt idx="1322">
                  <c:v>43327</c:v>
                </c:pt>
                <c:pt idx="1323">
                  <c:v>43328</c:v>
                </c:pt>
                <c:pt idx="1324">
                  <c:v>43329</c:v>
                </c:pt>
                <c:pt idx="1325">
                  <c:v>43330</c:v>
                </c:pt>
                <c:pt idx="1326">
                  <c:v>43331</c:v>
                </c:pt>
                <c:pt idx="1327">
                  <c:v>43332</c:v>
                </c:pt>
                <c:pt idx="1328">
                  <c:v>43333</c:v>
                </c:pt>
                <c:pt idx="1329">
                  <c:v>43334</c:v>
                </c:pt>
                <c:pt idx="1330">
                  <c:v>43335</c:v>
                </c:pt>
                <c:pt idx="1331">
                  <c:v>43336</c:v>
                </c:pt>
                <c:pt idx="1332">
                  <c:v>43337</c:v>
                </c:pt>
                <c:pt idx="1333">
                  <c:v>43338</c:v>
                </c:pt>
                <c:pt idx="1334">
                  <c:v>43339</c:v>
                </c:pt>
                <c:pt idx="1335">
                  <c:v>43340</c:v>
                </c:pt>
                <c:pt idx="1336">
                  <c:v>43341</c:v>
                </c:pt>
                <c:pt idx="1337">
                  <c:v>43342</c:v>
                </c:pt>
                <c:pt idx="1338">
                  <c:v>43343</c:v>
                </c:pt>
                <c:pt idx="1339">
                  <c:v>43344</c:v>
                </c:pt>
                <c:pt idx="1340">
                  <c:v>43345</c:v>
                </c:pt>
                <c:pt idx="1341">
                  <c:v>43346</c:v>
                </c:pt>
                <c:pt idx="1342">
                  <c:v>43347</c:v>
                </c:pt>
                <c:pt idx="1343">
                  <c:v>43348</c:v>
                </c:pt>
                <c:pt idx="1344">
                  <c:v>43349</c:v>
                </c:pt>
                <c:pt idx="1345">
                  <c:v>43350</c:v>
                </c:pt>
                <c:pt idx="1346">
                  <c:v>43351</c:v>
                </c:pt>
                <c:pt idx="1347">
                  <c:v>43352</c:v>
                </c:pt>
                <c:pt idx="1348">
                  <c:v>43353</c:v>
                </c:pt>
                <c:pt idx="1349">
                  <c:v>43354</c:v>
                </c:pt>
                <c:pt idx="1350">
                  <c:v>43355</c:v>
                </c:pt>
                <c:pt idx="1351">
                  <c:v>43356</c:v>
                </c:pt>
                <c:pt idx="1352">
                  <c:v>43357</c:v>
                </c:pt>
                <c:pt idx="1353">
                  <c:v>43358</c:v>
                </c:pt>
                <c:pt idx="1354">
                  <c:v>43359</c:v>
                </c:pt>
                <c:pt idx="1355">
                  <c:v>43360</c:v>
                </c:pt>
                <c:pt idx="1356">
                  <c:v>43361</c:v>
                </c:pt>
                <c:pt idx="1357">
                  <c:v>43362</c:v>
                </c:pt>
                <c:pt idx="1358">
                  <c:v>43363</c:v>
                </c:pt>
                <c:pt idx="1359">
                  <c:v>43364</c:v>
                </c:pt>
                <c:pt idx="1360">
                  <c:v>43365</c:v>
                </c:pt>
                <c:pt idx="1361">
                  <c:v>43366</c:v>
                </c:pt>
                <c:pt idx="1362">
                  <c:v>43367</c:v>
                </c:pt>
                <c:pt idx="1363">
                  <c:v>43368</c:v>
                </c:pt>
                <c:pt idx="1364">
                  <c:v>43369</c:v>
                </c:pt>
                <c:pt idx="1365">
                  <c:v>43370</c:v>
                </c:pt>
                <c:pt idx="1366">
                  <c:v>43371</c:v>
                </c:pt>
                <c:pt idx="1367">
                  <c:v>43372</c:v>
                </c:pt>
                <c:pt idx="1368">
                  <c:v>43373</c:v>
                </c:pt>
                <c:pt idx="1369">
                  <c:v>43374</c:v>
                </c:pt>
                <c:pt idx="1370">
                  <c:v>43375</c:v>
                </c:pt>
                <c:pt idx="1371">
                  <c:v>43376</c:v>
                </c:pt>
                <c:pt idx="1372">
                  <c:v>43377</c:v>
                </c:pt>
                <c:pt idx="1373">
                  <c:v>43378</c:v>
                </c:pt>
                <c:pt idx="1374">
                  <c:v>43379</c:v>
                </c:pt>
                <c:pt idx="1375">
                  <c:v>43380</c:v>
                </c:pt>
                <c:pt idx="1376">
                  <c:v>43381</c:v>
                </c:pt>
                <c:pt idx="1377">
                  <c:v>43382</c:v>
                </c:pt>
                <c:pt idx="1378">
                  <c:v>43383</c:v>
                </c:pt>
                <c:pt idx="1379">
                  <c:v>43384</c:v>
                </c:pt>
                <c:pt idx="1380">
                  <c:v>43385</c:v>
                </c:pt>
                <c:pt idx="1381">
                  <c:v>43386</c:v>
                </c:pt>
                <c:pt idx="1382">
                  <c:v>43387</c:v>
                </c:pt>
                <c:pt idx="1383">
                  <c:v>43388</c:v>
                </c:pt>
                <c:pt idx="1384">
                  <c:v>43389</c:v>
                </c:pt>
                <c:pt idx="1385">
                  <c:v>43390</c:v>
                </c:pt>
                <c:pt idx="1386">
                  <c:v>43391</c:v>
                </c:pt>
                <c:pt idx="1387">
                  <c:v>43392</c:v>
                </c:pt>
                <c:pt idx="1388">
                  <c:v>43393</c:v>
                </c:pt>
                <c:pt idx="1389">
                  <c:v>43394</c:v>
                </c:pt>
                <c:pt idx="1390">
                  <c:v>43395</c:v>
                </c:pt>
                <c:pt idx="1391">
                  <c:v>43396</c:v>
                </c:pt>
                <c:pt idx="1392">
                  <c:v>43397</c:v>
                </c:pt>
                <c:pt idx="1393">
                  <c:v>43398</c:v>
                </c:pt>
                <c:pt idx="1394">
                  <c:v>43399</c:v>
                </c:pt>
                <c:pt idx="1395">
                  <c:v>43400</c:v>
                </c:pt>
                <c:pt idx="1396">
                  <c:v>43401</c:v>
                </c:pt>
                <c:pt idx="1397">
                  <c:v>43402</c:v>
                </c:pt>
                <c:pt idx="1398">
                  <c:v>43403</c:v>
                </c:pt>
                <c:pt idx="1399">
                  <c:v>43404</c:v>
                </c:pt>
                <c:pt idx="1400">
                  <c:v>43405</c:v>
                </c:pt>
                <c:pt idx="1401">
                  <c:v>43406</c:v>
                </c:pt>
                <c:pt idx="1402">
                  <c:v>43407</c:v>
                </c:pt>
                <c:pt idx="1403">
                  <c:v>43408</c:v>
                </c:pt>
                <c:pt idx="1404">
                  <c:v>43409</c:v>
                </c:pt>
                <c:pt idx="1405">
                  <c:v>43410</c:v>
                </c:pt>
                <c:pt idx="1406">
                  <c:v>43411</c:v>
                </c:pt>
                <c:pt idx="1407">
                  <c:v>43412</c:v>
                </c:pt>
                <c:pt idx="1408">
                  <c:v>43413</c:v>
                </c:pt>
                <c:pt idx="1409">
                  <c:v>43414</c:v>
                </c:pt>
                <c:pt idx="1410">
                  <c:v>43415</c:v>
                </c:pt>
                <c:pt idx="1411">
                  <c:v>43416</c:v>
                </c:pt>
                <c:pt idx="1412">
                  <c:v>43417</c:v>
                </c:pt>
                <c:pt idx="1413">
                  <c:v>43418</c:v>
                </c:pt>
                <c:pt idx="1414">
                  <c:v>43419</c:v>
                </c:pt>
                <c:pt idx="1415">
                  <c:v>43420</c:v>
                </c:pt>
                <c:pt idx="1416">
                  <c:v>43421</c:v>
                </c:pt>
                <c:pt idx="1417">
                  <c:v>43422</c:v>
                </c:pt>
                <c:pt idx="1418">
                  <c:v>43423</c:v>
                </c:pt>
                <c:pt idx="1419">
                  <c:v>43424</c:v>
                </c:pt>
                <c:pt idx="1420">
                  <c:v>43425</c:v>
                </c:pt>
                <c:pt idx="1421">
                  <c:v>43426</c:v>
                </c:pt>
                <c:pt idx="1422">
                  <c:v>43427</c:v>
                </c:pt>
                <c:pt idx="1423">
                  <c:v>43428</c:v>
                </c:pt>
                <c:pt idx="1424">
                  <c:v>43429</c:v>
                </c:pt>
                <c:pt idx="1425">
                  <c:v>43430</c:v>
                </c:pt>
                <c:pt idx="1426">
                  <c:v>43431</c:v>
                </c:pt>
                <c:pt idx="1427">
                  <c:v>43432</c:v>
                </c:pt>
                <c:pt idx="1428">
                  <c:v>43433</c:v>
                </c:pt>
                <c:pt idx="1429">
                  <c:v>43434</c:v>
                </c:pt>
                <c:pt idx="1430">
                  <c:v>43435</c:v>
                </c:pt>
                <c:pt idx="1431">
                  <c:v>43436</c:v>
                </c:pt>
                <c:pt idx="1432">
                  <c:v>43437</c:v>
                </c:pt>
                <c:pt idx="1433">
                  <c:v>43438</c:v>
                </c:pt>
                <c:pt idx="1434">
                  <c:v>43439</c:v>
                </c:pt>
                <c:pt idx="1435">
                  <c:v>43440</c:v>
                </c:pt>
                <c:pt idx="1436">
                  <c:v>43441</c:v>
                </c:pt>
                <c:pt idx="1437">
                  <c:v>43442</c:v>
                </c:pt>
                <c:pt idx="1438">
                  <c:v>43443</c:v>
                </c:pt>
                <c:pt idx="1439">
                  <c:v>43444</c:v>
                </c:pt>
                <c:pt idx="1440">
                  <c:v>43445</c:v>
                </c:pt>
                <c:pt idx="1441">
                  <c:v>43446</c:v>
                </c:pt>
                <c:pt idx="1442">
                  <c:v>43447</c:v>
                </c:pt>
                <c:pt idx="1443">
                  <c:v>43448</c:v>
                </c:pt>
                <c:pt idx="1444">
                  <c:v>43449</c:v>
                </c:pt>
                <c:pt idx="1445">
                  <c:v>43450</c:v>
                </c:pt>
                <c:pt idx="1446">
                  <c:v>43451</c:v>
                </c:pt>
                <c:pt idx="1447">
                  <c:v>43452</c:v>
                </c:pt>
                <c:pt idx="1448">
                  <c:v>43453</c:v>
                </c:pt>
                <c:pt idx="1449">
                  <c:v>43454</c:v>
                </c:pt>
                <c:pt idx="1450">
                  <c:v>43455</c:v>
                </c:pt>
                <c:pt idx="1451">
                  <c:v>43456</c:v>
                </c:pt>
                <c:pt idx="1452">
                  <c:v>43457</c:v>
                </c:pt>
                <c:pt idx="1453">
                  <c:v>43458</c:v>
                </c:pt>
                <c:pt idx="1454">
                  <c:v>43459</c:v>
                </c:pt>
                <c:pt idx="1455">
                  <c:v>43460</c:v>
                </c:pt>
                <c:pt idx="1456">
                  <c:v>43461</c:v>
                </c:pt>
                <c:pt idx="1457">
                  <c:v>43462</c:v>
                </c:pt>
                <c:pt idx="1458">
                  <c:v>43463</c:v>
                </c:pt>
                <c:pt idx="1459">
                  <c:v>43464</c:v>
                </c:pt>
                <c:pt idx="1460">
                  <c:v>43465</c:v>
                </c:pt>
                <c:pt idx="1461">
                  <c:v>43466</c:v>
                </c:pt>
                <c:pt idx="1462">
                  <c:v>43467</c:v>
                </c:pt>
                <c:pt idx="1463">
                  <c:v>43468</c:v>
                </c:pt>
                <c:pt idx="1464">
                  <c:v>43469</c:v>
                </c:pt>
                <c:pt idx="1465">
                  <c:v>43470</c:v>
                </c:pt>
                <c:pt idx="1466">
                  <c:v>43471</c:v>
                </c:pt>
                <c:pt idx="1467">
                  <c:v>43472</c:v>
                </c:pt>
                <c:pt idx="1468">
                  <c:v>43473</c:v>
                </c:pt>
                <c:pt idx="1469">
                  <c:v>43474</c:v>
                </c:pt>
                <c:pt idx="1470">
                  <c:v>43475</c:v>
                </c:pt>
                <c:pt idx="1471">
                  <c:v>43476</c:v>
                </c:pt>
                <c:pt idx="1472">
                  <c:v>43477</c:v>
                </c:pt>
                <c:pt idx="1473">
                  <c:v>43478</c:v>
                </c:pt>
                <c:pt idx="1474">
                  <c:v>43479</c:v>
                </c:pt>
                <c:pt idx="1475">
                  <c:v>43480</c:v>
                </c:pt>
                <c:pt idx="1476">
                  <c:v>43481</c:v>
                </c:pt>
                <c:pt idx="1477">
                  <c:v>43482</c:v>
                </c:pt>
                <c:pt idx="1478">
                  <c:v>43483</c:v>
                </c:pt>
                <c:pt idx="1479">
                  <c:v>43484</c:v>
                </c:pt>
                <c:pt idx="1480">
                  <c:v>43485</c:v>
                </c:pt>
                <c:pt idx="1481">
                  <c:v>43486</c:v>
                </c:pt>
                <c:pt idx="1482">
                  <c:v>43487</c:v>
                </c:pt>
                <c:pt idx="1483">
                  <c:v>43488</c:v>
                </c:pt>
                <c:pt idx="1484">
                  <c:v>43489</c:v>
                </c:pt>
                <c:pt idx="1485">
                  <c:v>43490</c:v>
                </c:pt>
                <c:pt idx="1486">
                  <c:v>43491</c:v>
                </c:pt>
                <c:pt idx="1487">
                  <c:v>43492</c:v>
                </c:pt>
                <c:pt idx="1488">
                  <c:v>43493</c:v>
                </c:pt>
                <c:pt idx="1489">
                  <c:v>43494</c:v>
                </c:pt>
                <c:pt idx="1490">
                  <c:v>43495</c:v>
                </c:pt>
                <c:pt idx="1491">
                  <c:v>43496</c:v>
                </c:pt>
                <c:pt idx="1492">
                  <c:v>43497</c:v>
                </c:pt>
                <c:pt idx="1493">
                  <c:v>43498</c:v>
                </c:pt>
                <c:pt idx="1494">
                  <c:v>43499</c:v>
                </c:pt>
                <c:pt idx="1495">
                  <c:v>43500</c:v>
                </c:pt>
                <c:pt idx="1496">
                  <c:v>43501</c:v>
                </c:pt>
                <c:pt idx="1497">
                  <c:v>43502</c:v>
                </c:pt>
                <c:pt idx="1498">
                  <c:v>43503</c:v>
                </c:pt>
                <c:pt idx="1499">
                  <c:v>43504</c:v>
                </c:pt>
                <c:pt idx="1500">
                  <c:v>43505</c:v>
                </c:pt>
                <c:pt idx="1501">
                  <c:v>43506</c:v>
                </c:pt>
                <c:pt idx="1502">
                  <c:v>43507</c:v>
                </c:pt>
                <c:pt idx="1503">
                  <c:v>43508</c:v>
                </c:pt>
                <c:pt idx="1504">
                  <c:v>43509</c:v>
                </c:pt>
                <c:pt idx="1505">
                  <c:v>43510</c:v>
                </c:pt>
                <c:pt idx="1506">
                  <c:v>43511</c:v>
                </c:pt>
                <c:pt idx="1507">
                  <c:v>43512</c:v>
                </c:pt>
                <c:pt idx="1508">
                  <c:v>43513</c:v>
                </c:pt>
                <c:pt idx="1509">
                  <c:v>43514</c:v>
                </c:pt>
                <c:pt idx="1510">
                  <c:v>43515</c:v>
                </c:pt>
                <c:pt idx="1511">
                  <c:v>43516</c:v>
                </c:pt>
                <c:pt idx="1512">
                  <c:v>43517</c:v>
                </c:pt>
                <c:pt idx="1513">
                  <c:v>43518</c:v>
                </c:pt>
                <c:pt idx="1514">
                  <c:v>43519</c:v>
                </c:pt>
                <c:pt idx="1515">
                  <c:v>43520</c:v>
                </c:pt>
                <c:pt idx="1516">
                  <c:v>43521</c:v>
                </c:pt>
                <c:pt idx="1517">
                  <c:v>43522</c:v>
                </c:pt>
                <c:pt idx="1518">
                  <c:v>43523</c:v>
                </c:pt>
                <c:pt idx="1519">
                  <c:v>43524</c:v>
                </c:pt>
                <c:pt idx="1520">
                  <c:v>43525</c:v>
                </c:pt>
                <c:pt idx="1521">
                  <c:v>43526</c:v>
                </c:pt>
                <c:pt idx="1522">
                  <c:v>43527</c:v>
                </c:pt>
                <c:pt idx="1523">
                  <c:v>43528</c:v>
                </c:pt>
                <c:pt idx="1524">
                  <c:v>43529</c:v>
                </c:pt>
                <c:pt idx="1525">
                  <c:v>43530</c:v>
                </c:pt>
                <c:pt idx="1526">
                  <c:v>43531</c:v>
                </c:pt>
                <c:pt idx="1527">
                  <c:v>43532</c:v>
                </c:pt>
                <c:pt idx="1528">
                  <c:v>43533</c:v>
                </c:pt>
                <c:pt idx="1529">
                  <c:v>43534</c:v>
                </c:pt>
                <c:pt idx="1530">
                  <c:v>43535</c:v>
                </c:pt>
                <c:pt idx="1531">
                  <c:v>43536</c:v>
                </c:pt>
                <c:pt idx="1532">
                  <c:v>43537</c:v>
                </c:pt>
                <c:pt idx="1533">
                  <c:v>43538</c:v>
                </c:pt>
                <c:pt idx="1534">
                  <c:v>43539</c:v>
                </c:pt>
                <c:pt idx="1535">
                  <c:v>43540</c:v>
                </c:pt>
                <c:pt idx="1536">
                  <c:v>43541</c:v>
                </c:pt>
                <c:pt idx="1537">
                  <c:v>43542</c:v>
                </c:pt>
                <c:pt idx="1538">
                  <c:v>43543</c:v>
                </c:pt>
                <c:pt idx="1539">
                  <c:v>43544</c:v>
                </c:pt>
                <c:pt idx="1540">
                  <c:v>43545</c:v>
                </c:pt>
                <c:pt idx="1541">
                  <c:v>43546</c:v>
                </c:pt>
                <c:pt idx="1542">
                  <c:v>43547</c:v>
                </c:pt>
                <c:pt idx="1543">
                  <c:v>43548</c:v>
                </c:pt>
                <c:pt idx="1544">
                  <c:v>43549</c:v>
                </c:pt>
                <c:pt idx="1545">
                  <c:v>43550</c:v>
                </c:pt>
                <c:pt idx="1546">
                  <c:v>43551</c:v>
                </c:pt>
                <c:pt idx="1547">
                  <c:v>43552</c:v>
                </c:pt>
                <c:pt idx="1548">
                  <c:v>43553</c:v>
                </c:pt>
                <c:pt idx="1549">
                  <c:v>43554</c:v>
                </c:pt>
                <c:pt idx="1550">
                  <c:v>43555</c:v>
                </c:pt>
                <c:pt idx="1551">
                  <c:v>43556</c:v>
                </c:pt>
                <c:pt idx="1552">
                  <c:v>43557</c:v>
                </c:pt>
                <c:pt idx="1553">
                  <c:v>43558</c:v>
                </c:pt>
                <c:pt idx="1554">
                  <c:v>43559</c:v>
                </c:pt>
                <c:pt idx="1555">
                  <c:v>43560</c:v>
                </c:pt>
                <c:pt idx="1556">
                  <c:v>43561</c:v>
                </c:pt>
                <c:pt idx="1557">
                  <c:v>43562</c:v>
                </c:pt>
                <c:pt idx="1558">
                  <c:v>43563</c:v>
                </c:pt>
                <c:pt idx="1559">
                  <c:v>43564</c:v>
                </c:pt>
                <c:pt idx="1560">
                  <c:v>43565</c:v>
                </c:pt>
                <c:pt idx="1561">
                  <c:v>43566</c:v>
                </c:pt>
                <c:pt idx="1562">
                  <c:v>43567</c:v>
                </c:pt>
                <c:pt idx="1563">
                  <c:v>43568</c:v>
                </c:pt>
                <c:pt idx="1564">
                  <c:v>43569</c:v>
                </c:pt>
                <c:pt idx="1565">
                  <c:v>43570</c:v>
                </c:pt>
                <c:pt idx="1566">
                  <c:v>43571</c:v>
                </c:pt>
                <c:pt idx="1567">
                  <c:v>43572</c:v>
                </c:pt>
                <c:pt idx="1568">
                  <c:v>43573</c:v>
                </c:pt>
                <c:pt idx="1569">
                  <c:v>43574</c:v>
                </c:pt>
                <c:pt idx="1570">
                  <c:v>43575</c:v>
                </c:pt>
                <c:pt idx="1571">
                  <c:v>43576</c:v>
                </c:pt>
                <c:pt idx="1572">
                  <c:v>43577</c:v>
                </c:pt>
                <c:pt idx="1573">
                  <c:v>43578</c:v>
                </c:pt>
                <c:pt idx="1574">
                  <c:v>43579</c:v>
                </c:pt>
                <c:pt idx="1575">
                  <c:v>43580</c:v>
                </c:pt>
                <c:pt idx="1576">
                  <c:v>43581</c:v>
                </c:pt>
                <c:pt idx="1577">
                  <c:v>43582</c:v>
                </c:pt>
                <c:pt idx="1578">
                  <c:v>43583</c:v>
                </c:pt>
                <c:pt idx="1579">
                  <c:v>43584</c:v>
                </c:pt>
                <c:pt idx="1580">
                  <c:v>43585</c:v>
                </c:pt>
                <c:pt idx="1581">
                  <c:v>43586</c:v>
                </c:pt>
                <c:pt idx="1582">
                  <c:v>43587</c:v>
                </c:pt>
                <c:pt idx="1583">
                  <c:v>43588</c:v>
                </c:pt>
                <c:pt idx="1584">
                  <c:v>43589</c:v>
                </c:pt>
                <c:pt idx="1585">
                  <c:v>43590</c:v>
                </c:pt>
                <c:pt idx="1586">
                  <c:v>43591</c:v>
                </c:pt>
                <c:pt idx="1587">
                  <c:v>43592</c:v>
                </c:pt>
                <c:pt idx="1588">
                  <c:v>43593</c:v>
                </c:pt>
                <c:pt idx="1589">
                  <c:v>43594</c:v>
                </c:pt>
                <c:pt idx="1590">
                  <c:v>43595</c:v>
                </c:pt>
                <c:pt idx="1591">
                  <c:v>43596</c:v>
                </c:pt>
                <c:pt idx="1592">
                  <c:v>43597</c:v>
                </c:pt>
                <c:pt idx="1593">
                  <c:v>43598</c:v>
                </c:pt>
                <c:pt idx="1594">
                  <c:v>43599</c:v>
                </c:pt>
                <c:pt idx="1595">
                  <c:v>43600</c:v>
                </c:pt>
                <c:pt idx="1596">
                  <c:v>43601</c:v>
                </c:pt>
                <c:pt idx="1597">
                  <c:v>43602</c:v>
                </c:pt>
                <c:pt idx="1598">
                  <c:v>43603</c:v>
                </c:pt>
                <c:pt idx="1599">
                  <c:v>43604</c:v>
                </c:pt>
                <c:pt idx="1600">
                  <c:v>43605</c:v>
                </c:pt>
                <c:pt idx="1601">
                  <c:v>43606</c:v>
                </c:pt>
                <c:pt idx="1602">
                  <c:v>43607</c:v>
                </c:pt>
                <c:pt idx="1603">
                  <c:v>43608</c:v>
                </c:pt>
                <c:pt idx="1604">
                  <c:v>43609</c:v>
                </c:pt>
                <c:pt idx="1605">
                  <c:v>43610</c:v>
                </c:pt>
                <c:pt idx="1606">
                  <c:v>43611</c:v>
                </c:pt>
                <c:pt idx="1607">
                  <c:v>43612</c:v>
                </c:pt>
                <c:pt idx="1608">
                  <c:v>43613</c:v>
                </c:pt>
                <c:pt idx="1609">
                  <c:v>43614</c:v>
                </c:pt>
                <c:pt idx="1610">
                  <c:v>43615</c:v>
                </c:pt>
                <c:pt idx="1611">
                  <c:v>43616</c:v>
                </c:pt>
                <c:pt idx="1612">
                  <c:v>43617</c:v>
                </c:pt>
                <c:pt idx="1613">
                  <c:v>43618</c:v>
                </c:pt>
                <c:pt idx="1614">
                  <c:v>43619</c:v>
                </c:pt>
                <c:pt idx="1615">
                  <c:v>43620</c:v>
                </c:pt>
                <c:pt idx="1616">
                  <c:v>43621</c:v>
                </c:pt>
                <c:pt idx="1617">
                  <c:v>43622</c:v>
                </c:pt>
                <c:pt idx="1618">
                  <c:v>43623</c:v>
                </c:pt>
                <c:pt idx="1619">
                  <c:v>43624</c:v>
                </c:pt>
                <c:pt idx="1620">
                  <c:v>43625</c:v>
                </c:pt>
                <c:pt idx="1621">
                  <c:v>43626</c:v>
                </c:pt>
                <c:pt idx="1622">
                  <c:v>43627</c:v>
                </c:pt>
                <c:pt idx="1623">
                  <c:v>43628</c:v>
                </c:pt>
                <c:pt idx="1624">
                  <c:v>43629</c:v>
                </c:pt>
                <c:pt idx="1625">
                  <c:v>43630</c:v>
                </c:pt>
                <c:pt idx="1626">
                  <c:v>43631</c:v>
                </c:pt>
                <c:pt idx="1627">
                  <c:v>43632</c:v>
                </c:pt>
                <c:pt idx="1628">
                  <c:v>43633</c:v>
                </c:pt>
                <c:pt idx="1629">
                  <c:v>43634</c:v>
                </c:pt>
                <c:pt idx="1630">
                  <c:v>43635</c:v>
                </c:pt>
                <c:pt idx="1631">
                  <c:v>43636</c:v>
                </c:pt>
                <c:pt idx="1632">
                  <c:v>43637</c:v>
                </c:pt>
                <c:pt idx="1633">
                  <c:v>43638</c:v>
                </c:pt>
                <c:pt idx="1634">
                  <c:v>43639</c:v>
                </c:pt>
                <c:pt idx="1635">
                  <c:v>43640</c:v>
                </c:pt>
                <c:pt idx="1636">
                  <c:v>43641</c:v>
                </c:pt>
                <c:pt idx="1637">
                  <c:v>43642</c:v>
                </c:pt>
                <c:pt idx="1638">
                  <c:v>43643</c:v>
                </c:pt>
                <c:pt idx="1639">
                  <c:v>43644</c:v>
                </c:pt>
                <c:pt idx="1640">
                  <c:v>43645</c:v>
                </c:pt>
                <c:pt idx="1641">
                  <c:v>43646</c:v>
                </c:pt>
                <c:pt idx="1642">
                  <c:v>43647</c:v>
                </c:pt>
                <c:pt idx="1643">
                  <c:v>43648</c:v>
                </c:pt>
                <c:pt idx="1644">
                  <c:v>43649</c:v>
                </c:pt>
                <c:pt idx="1645">
                  <c:v>43650</c:v>
                </c:pt>
                <c:pt idx="1646">
                  <c:v>43651</c:v>
                </c:pt>
                <c:pt idx="1647">
                  <c:v>43652</c:v>
                </c:pt>
                <c:pt idx="1648">
                  <c:v>43653</c:v>
                </c:pt>
                <c:pt idx="1649">
                  <c:v>43654</c:v>
                </c:pt>
                <c:pt idx="1650">
                  <c:v>43655</c:v>
                </c:pt>
                <c:pt idx="1651">
                  <c:v>43656</c:v>
                </c:pt>
                <c:pt idx="1652">
                  <c:v>43657</c:v>
                </c:pt>
                <c:pt idx="1653">
                  <c:v>43658</c:v>
                </c:pt>
                <c:pt idx="1654">
                  <c:v>43659</c:v>
                </c:pt>
                <c:pt idx="1655">
                  <c:v>43660</c:v>
                </c:pt>
                <c:pt idx="1656">
                  <c:v>43661</c:v>
                </c:pt>
                <c:pt idx="1657">
                  <c:v>43662</c:v>
                </c:pt>
                <c:pt idx="1658">
                  <c:v>43663</c:v>
                </c:pt>
                <c:pt idx="1659">
                  <c:v>43664</c:v>
                </c:pt>
                <c:pt idx="1660">
                  <c:v>43665</c:v>
                </c:pt>
                <c:pt idx="1661">
                  <c:v>43666</c:v>
                </c:pt>
                <c:pt idx="1662">
                  <c:v>43667</c:v>
                </c:pt>
                <c:pt idx="1663">
                  <c:v>43668</c:v>
                </c:pt>
                <c:pt idx="1664">
                  <c:v>43669</c:v>
                </c:pt>
                <c:pt idx="1665">
                  <c:v>43670</c:v>
                </c:pt>
                <c:pt idx="1666">
                  <c:v>43671</c:v>
                </c:pt>
                <c:pt idx="1667">
                  <c:v>43672</c:v>
                </c:pt>
                <c:pt idx="1668">
                  <c:v>43673</c:v>
                </c:pt>
                <c:pt idx="1669">
                  <c:v>43674</c:v>
                </c:pt>
                <c:pt idx="1670">
                  <c:v>43675</c:v>
                </c:pt>
                <c:pt idx="1671">
                  <c:v>43676</c:v>
                </c:pt>
                <c:pt idx="1672">
                  <c:v>43677</c:v>
                </c:pt>
                <c:pt idx="1673">
                  <c:v>43678</c:v>
                </c:pt>
                <c:pt idx="1674">
                  <c:v>43679</c:v>
                </c:pt>
                <c:pt idx="1675">
                  <c:v>43680</c:v>
                </c:pt>
                <c:pt idx="1676">
                  <c:v>43681</c:v>
                </c:pt>
                <c:pt idx="1677">
                  <c:v>43682</c:v>
                </c:pt>
                <c:pt idx="1678">
                  <c:v>43683</c:v>
                </c:pt>
                <c:pt idx="1679">
                  <c:v>43684</c:v>
                </c:pt>
                <c:pt idx="1680">
                  <c:v>43685</c:v>
                </c:pt>
                <c:pt idx="1681">
                  <c:v>43686</c:v>
                </c:pt>
                <c:pt idx="1682">
                  <c:v>43687</c:v>
                </c:pt>
                <c:pt idx="1683">
                  <c:v>43688</c:v>
                </c:pt>
                <c:pt idx="1684">
                  <c:v>43689</c:v>
                </c:pt>
                <c:pt idx="1685">
                  <c:v>43690</c:v>
                </c:pt>
                <c:pt idx="1686">
                  <c:v>43691</c:v>
                </c:pt>
                <c:pt idx="1687">
                  <c:v>43692</c:v>
                </c:pt>
                <c:pt idx="1688">
                  <c:v>43693</c:v>
                </c:pt>
                <c:pt idx="1689">
                  <c:v>43694</c:v>
                </c:pt>
                <c:pt idx="1690">
                  <c:v>43695</c:v>
                </c:pt>
                <c:pt idx="1691">
                  <c:v>43696</c:v>
                </c:pt>
                <c:pt idx="1692">
                  <c:v>43697</c:v>
                </c:pt>
                <c:pt idx="1693">
                  <c:v>43698</c:v>
                </c:pt>
                <c:pt idx="1694">
                  <c:v>43699</c:v>
                </c:pt>
                <c:pt idx="1695">
                  <c:v>43700</c:v>
                </c:pt>
                <c:pt idx="1696">
                  <c:v>43701</c:v>
                </c:pt>
                <c:pt idx="1697">
                  <c:v>43702</c:v>
                </c:pt>
                <c:pt idx="1698">
                  <c:v>43703</c:v>
                </c:pt>
                <c:pt idx="1699">
                  <c:v>43704</c:v>
                </c:pt>
                <c:pt idx="1700">
                  <c:v>43705</c:v>
                </c:pt>
                <c:pt idx="1701">
                  <c:v>43706</c:v>
                </c:pt>
                <c:pt idx="1702">
                  <c:v>43707</c:v>
                </c:pt>
                <c:pt idx="1703">
                  <c:v>43708</c:v>
                </c:pt>
                <c:pt idx="1704">
                  <c:v>43709</c:v>
                </c:pt>
                <c:pt idx="1705">
                  <c:v>43710</c:v>
                </c:pt>
                <c:pt idx="1706">
                  <c:v>43711</c:v>
                </c:pt>
                <c:pt idx="1707">
                  <c:v>43712</c:v>
                </c:pt>
                <c:pt idx="1708">
                  <c:v>43713</c:v>
                </c:pt>
                <c:pt idx="1709">
                  <c:v>43714</c:v>
                </c:pt>
                <c:pt idx="1710">
                  <c:v>43715</c:v>
                </c:pt>
                <c:pt idx="1711">
                  <c:v>43716</c:v>
                </c:pt>
                <c:pt idx="1712">
                  <c:v>43717</c:v>
                </c:pt>
                <c:pt idx="1713">
                  <c:v>43718</c:v>
                </c:pt>
                <c:pt idx="1714">
                  <c:v>43719</c:v>
                </c:pt>
                <c:pt idx="1715">
                  <c:v>43720</c:v>
                </c:pt>
                <c:pt idx="1716">
                  <c:v>43721</c:v>
                </c:pt>
                <c:pt idx="1717">
                  <c:v>43722</c:v>
                </c:pt>
                <c:pt idx="1718">
                  <c:v>43723</c:v>
                </c:pt>
                <c:pt idx="1719">
                  <c:v>43724</c:v>
                </c:pt>
                <c:pt idx="1720">
                  <c:v>43725</c:v>
                </c:pt>
                <c:pt idx="1721">
                  <c:v>43726</c:v>
                </c:pt>
                <c:pt idx="1722">
                  <c:v>43727</c:v>
                </c:pt>
                <c:pt idx="1723">
                  <c:v>43728</c:v>
                </c:pt>
                <c:pt idx="1724">
                  <c:v>43729</c:v>
                </c:pt>
                <c:pt idx="1725">
                  <c:v>43730</c:v>
                </c:pt>
                <c:pt idx="1726">
                  <c:v>43731</c:v>
                </c:pt>
                <c:pt idx="1727">
                  <c:v>43732</c:v>
                </c:pt>
                <c:pt idx="1728">
                  <c:v>43733</c:v>
                </c:pt>
                <c:pt idx="1729">
                  <c:v>43734</c:v>
                </c:pt>
                <c:pt idx="1730">
                  <c:v>43735</c:v>
                </c:pt>
                <c:pt idx="1731">
                  <c:v>43736</c:v>
                </c:pt>
                <c:pt idx="1732">
                  <c:v>43737</c:v>
                </c:pt>
                <c:pt idx="1733">
                  <c:v>43738</c:v>
                </c:pt>
                <c:pt idx="1734">
                  <c:v>43739</c:v>
                </c:pt>
                <c:pt idx="1735">
                  <c:v>43740</c:v>
                </c:pt>
                <c:pt idx="1736">
                  <c:v>43741</c:v>
                </c:pt>
                <c:pt idx="1737">
                  <c:v>43742</c:v>
                </c:pt>
                <c:pt idx="1738">
                  <c:v>43743</c:v>
                </c:pt>
                <c:pt idx="1739">
                  <c:v>43744</c:v>
                </c:pt>
                <c:pt idx="1740">
                  <c:v>43745</c:v>
                </c:pt>
                <c:pt idx="1741">
                  <c:v>43746</c:v>
                </c:pt>
                <c:pt idx="1742">
                  <c:v>43747</c:v>
                </c:pt>
                <c:pt idx="1743">
                  <c:v>43748</c:v>
                </c:pt>
                <c:pt idx="1744">
                  <c:v>43749</c:v>
                </c:pt>
                <c:pt idx="1745">
                  <c:v>43750</c:v>
                </c:pt>
                <c:pt idx="1746">
                  <c:v>43751</c:v>
                </c:pt>
                <c:pt idx="1747">
                  <c:v>43752</c:v>
                </c:pt>
                <c:pt idx="1748">
                  <c:v>43753</c:v>
                </c:pt>
                <c:pt idx="1749">
                  <c:v>43754</c:v>
                </c:pt>
                <c:pt idx="1750">
                  <c:v>43755</c:v>
                </c:pt>
                <c:pt idx="1751">
                  <c:v>43756</c:v>
                </c:pt>
                <c:pt idx="1752">
                  <c:v>43757</c:v>
                </c:pt>
                <c:pt idx="1753">
                  <c:v>43758</c:v>
                </c:pt>
                <c:pt idx="1754">
                  <c:v>43759</c:v>
                </c:pt>
                <c:pt idx="1755">
                  <c:v>43760</c:v>
                </c:pt>
                <c:pt idx="1756">
                  <c:v>43761</c:v>
                </c:pt>
                <c:pt idx="1757">
                  <c:v>43762</c:v>
                </c:pt>
                <c:pt idx="1758">
                  <c:v>43763</c:v>
                </c:pt>
                <c:pt idx="1759">
                  <c:v>43764</c:v>
                </c:pt>
                <c:pt idx="1760">
                  <c:v>43765</c:v>
                </c:pt>
                <c:pt idx="1761">
                  <c:v>43766</c:v>
                </c:pt>
                <c:pt idx="1762">
                  <c:v>43767</c:v>
                </c:pt>
                <c:pt idx="1763">
                  <c:v>43768</c:v>
                </c:pt>
                <c:pt idx="1764">
                  <c:v>43769</c:v>
                </c:pt>
                <c:pt idx="1765">
                  <c:v>43770</c:v>
                </c:pt>
                <c:pt idx="1766">
                  <c:v>43771</c:v>
                </c:pt>
                <c:pt idx="1767">
                  <c:v>43772</c:v>
                </c:pt>
                <c:pt idx="1768">
                  <c:v>43773</c:v>
                </c:pt>
                <c:pt idx="1769">
                  <c:v>43774</c:v>
                </c:pt>
                <c:pt idx="1770">
                  <c:v>43775</c:v>
                </c:pt>
                <c:pt idx="1771">
                  <c:v>43776</c:v>
                </c:pt>
                <c:pt idx="1772">
                  <c:v>43777</c:v>
                </c:pt>
                <c:pt idx="1773">
                  <c:v>43778</c:v>
                </c:pt>
                <c:pt idx="1774">
                  <c:v>43779</c:v>
                </c:pt>
                <c:pt idx="1775">
                  <c:v>43780</c:v>
                </c:pt>
                <c:pt idx="1776">
                  <c:v>43781</c:v>
                </c:pt>
                <c:pt idx="1777">
                  <c:v>43782</c:v>
                </c:pt>
                <c:pt idx="1778">
                  <c:v>43783</c:v>
                </c:pt>
                <c:pt idx="1779">
                  <c:v>43784</c:v>
                </c:pt>
                <c:pt idx="1780">
                  <c:v>43785</c:v>
                </c:pt>
                <c:pt idx="1781">
                  <c:v>43786</c:v>
                </c:pt>
                <c:pt idx="1782">
                  <c:v>43787</c:v>
                </c:pt>
                <c:pt idx="1783">
                  <c:v>43788</c:v>
                </c:pt>
                <c:pt idx="1784">
                  <c:v>43789</c:v>
                </c:pt>
                <c:pt idx="1785">
                  <c:v>43790</c:v>
                </c:pt>
                <c:pt idx="1786">
                  <c:v>43791</c:v>
                </c:pt>
                <c:pt idx="1787">
                  <c:v>43792</c:v>
                </c:pt>
                <c:pt idx="1788">
                  <c:v>43793</c:v>
                </c:pt>
                <c:pt idx="1789">
                  <c:v>43794</c:v>
                </c:pt>
                <c:pt idx="1790">
                  <c:v>43795</c:v>
                </c:pt>
                <c:pt idx="1791">
                  <c:v>43796</c:v>
                </c:pt>
                <c:pt idx="1792">
                  <c:v>43797</c:v>
                </c:pt>
                <c:pt idx="1793">
                  <c:v>43798</c:v>
                </c:pt>
                <c:pt idx="1794">
                  <c:v>43799</c:v>
                </c:pt>
                <c:pt idx="1795">
                  <c:v>43800</c:v>
                </c:pt>
                <c:pt idx="1796">
                  <c:v>43801</c:v>
                </c:pt>
                <c:pt idx="1797">
                  <c:v>43802</c:v>
                </c:pt>
                <c:pt idx="1798">
                  <c:v>43803</c:v>
                </c:pt>
                <c:pt idx="1799">
                  <c:v>43804</c:v>
                </c:pt>
                <c:pt idx="1800">
                  <c:v>43805</c:v>
                </c:pt>
                <c:pt idx="1801">
                  <c:v>43806</c:v>
                </c:pt>
                <c:pt idx="1802">
                  <c:v>43807</c:v>
                </c:pt>
                <c:pt idx="1803">
                  <c:v>43808</c:v>
                </c:pt>
                <c:pt idx="1804">
                  <c:v>43809</c:v>
                </c:pt>
                <c:pt idx="1805">
                  <c:v>43810</c:v>
                </c:pt>
                <c:pt idx="1806">
                  <c:v>43811</c:v>
                </c:pt>
                <c:pt idx="1807">
                  <c:v>43812</c:v>
                </c:pt>
                <c:pt idx="1808">
                  <c:v>43813</c:v>
                </c:pt>
                <c:pt idx="1809">
                  <c:v>43814</c:v>
                </c:pt>
                <c:pt idx="1810">
                  <c:v>43815</c:v>
                </c:pt>
                <c:pt idx="1811">
                  <c:v>43816</c:v>
                </c:pt>
                <c:pt idx="1812">
                  <c:v>43817</c:v>
                </c:pt>
                <c:pt idx="1813">
                  <c:v>43818</c:v>
                </c:pt>
                <c:pt idx="1814">
                  <c:v>43819</c:v>
                </c:pt>
                <c:pt idx="1815">
                  <c:v>43820</c:v>
                </c:pt>
                <c:pt idx="1816">
                  <c:v>43821</c:v>
                </c:pt>
                <c:pt idx="1817">
                  <c:v>43822</c:v>
                </c:pt>
                <c:pt idx="1818">
                  <c:v>43823</c:v>
                </c:pt>
                <c:pt idx="1819">
                  <c:v>43824</c:v>
                </c:pt>
                <c:pt idx="1820">
                  <c:v>43825</c:v>
                </c:pt>
                <c:pt idx="1821">
                  <c:v>43826</c:v>
                </c:pt>
                <c:pt idx="1822">
                  <c:v>43827</c:v>
                </c:pt>
                <c:pt idx="1823">
                  <c:v>43828</c:v>
                </c:pt>
                <c:pt idx="1824">
                  <c:v>43829</c:v>
                </c:pt>
                <c:pt idx="1825">
                  <c:v>43830</c:v>
                </c:pt>
                <c:pt idx="1826">
                  <c:v>43831</c:v>
                </c:pt>
                <c:pt idx="1827">
                  <c:v>43832</c:v>
                </c:pt>
                <c:pt idx="1828">
                  <c:v>43833</c:v>
                </c:pt>
                <c:pt idx="1829">
                  <c:v>43834</c:v>
                </c:pt>
                <c:pt idx="1830">
                  <c:v>43835</c:v>
                </c:pt>
                <c:pt idx="1831">
                  <c:v>43836</c:v>
                </c:pt>
                <c:pt idx="1832">
                  <c:v>43837</c:v>
                </c:pt>
                <c:pt idx="1833">
                  <c:v>43838</c:v>
                </c:pt>
                <c:pt idx="1834">
                  <c:v>43839</c:v>
                </c:pt>
                <c:pt idx="1835">
                  <c:v>43840</c:v>
                </c:pt>
                <c:pt idx="1836">
                  <c:v>43841</c:v>
                </c:pt>
                <c:pt idx="1837">
                  <c:v>43842</c:v>
                </c:pt>
                <c:pt idx="1838">
                  <c:v>43843</c:v>
                </c:pt>
                <c:pt idx="1839">
                  <c:v>43844</c:v>
                </c:pt>
                <c:pt idx="1840">
                  <c:v>43845</c:v>
                </c:pt>
                <c:pt idx="1841">
                  <c:v>43846</c:v>
                </c:pt>
                <c:pt idx="1842">
                  <c:v>43847</c:v>
                </c:pt>
                <c:pt idx="1843">
                  <c:v>43848</c:v>
                </c:pt>
                <c:pt idx="1844">
                  <c:v>43849</c:v>
                </c:pt>
                <c:pt idx="1845">
                  <c:v>43850</c:v>
                </c:pt>
                <c:pt idx="1846">
                  <c:v>43851</c:v>
                </c:pt>
                <c:pt idx="1847">
                  <c:v>43852</c:v>
                </c:pt>
                <c:pt idx="1848">
                  <c:v>43853</c:v>
                </c:pt>
                <c:pt idx="1849">
                  <c:v>43854</c:v>
                </c:pt>
                <c:pt idx="1850">
                  <c:v>43855</c:v>
                </c:pt>
                <c:pt idx="1851">
                  <c:v>43856</c:v>
                </c:pt>
                <c:pt idx="1852">
                  <c:v>43857</c:v>
                </c:pt>
                <c:pt idx="1853">
                  <c:v>43858</c:v>
                </c:pt>
                <c:pt idx="1854">
                  <c:v>43859</c:v>
                </c:pt>
                <c:pt idx="1855">
                  <c:v>43860</c:v>
                </c:pt>
                <c:pt idx="1856">
                  <c:v>43861</c:v>
                </c:pt>
                <c:pt idx="1857">
                  <c:v>43862</c:v>
                </c:pt>
                <c:pt idx="1858">
                  <c:v>43863</c:v>
                </c:pt>
                <c:pt idx="1859">
                  <c:v>43864</c:v>
                </c:pt>
                <c:pt idx="1860">
                  <c:v>43865</c:v>
                </c:pt>
                <c:pt idx="1861">
                  <c:v>43866</c:v>
                </c:pt>
                <c:pt idx="1862">
                  <c:v>43867</c:v>
                </c:pt>
                <c:pt idx="1863">
                  <c:v>43868</c:v>
                </c:pt>
                <c:pt idx="1864">
                  <c:v>43869</c:v>
                </c:pt>
                <c:pt idx="1865">
                  <c:v>43870</c:v>
                </c:pt>
                <c:pt idx="1866">
                  <c:v>43871</c:v>
                </c:pt>
                <c:pt idx="1867">
                  <c:v>43872</c:v>
                </c:pt>
                <c:pt idx="1868">
                  <c:v>43873</c:v>
                </c:pt>
                <c:pt idx="1869">
                  <c:v>43874</c:v>
                </c:pt>
                <c:pt idx="1870">
                  <c:v>43875</c:v>
                </c:pt>
                <c:pt idx="1871">
                  <c:v>43876</c:v>
                </c:pt>
                <c:pt idx="1872">
                  <c:v>43877</c:v>
                </c:pt>
                <c:pt idx="1873">
                  <c:v>43878</c:v>
                </c:pt>
                <c:pt idx="1874">
                  <c:v>43879</c:v>
                </c:pt>
                <c:pt idx="1875">
                  <c:v>43880</c:v>
                </c:pt>
                <c:pt idx="1876">
                  <c:v>43881</c:v>
                </c:pt>
                <c:pt idx="1877">
                  <c:v>43882</c:v>
                </c:pt>
                <c:pt idx="1878">
                  <c:v>43883</c:v>
                </c:pt>
                <c:pt idx="1879">
                  <c:v>43884</c:v>
                </c:pt>
                <c:pt idx="1880">
                  <c:v>43885</c:v>
                </c:pt>
                <c:pt idx="1881">
                  <c:v>43886</c:v>
                </c:pt>
                <c:pt idx="1882">
                  <c:v>43887</c:v>
                </c:pt>
                <c:pt idx="1883">
                  <c:v>43888</c:v>
                </c:pt>
                <c:pt idx="1884">
                  <c:v>43889</c:v>
                </c:pt>
                <c:pt idx="1885">
                  <c:v>43890</c:v>
                </c:pt>
                <c:pt idx="1886">
                  <c:v>43891</c:v>
                </c:pt>
                <c:pt idx="1887">
                  <c:v>43892</c:v>
                </c:pt>
                <c:pt idx="1888">
                  <c:v>43893</c:v>
                </c:pt>
                <c:pt idx="1889">
                  <c:v>43894</c:v>
                </c:pt>
                <c:pt idx="1890">
                  <c:v>43895</c:v>
                </c:pt>
                <c:pt idx="1891">
                  <c:v>43896</c:v>
                </c:pt>
                <c:pt idx="1892">
                  <c:v>43897</c:v>
                </c:pt>
                <c:pt idx="1893">
                  <c:v>43898</c:v>
                </c:pt>
                <c:pt idx="1894">
                  <c:v>43899</c:v>
                </c:pt>
                <c:pt idx="1895">
                  <c:v>43900</c:v>
                </c:pt>
                <c:pt idx="1896">
                  <c:v>43901</c:v>
                </c:pt>
                <c:pt idx="1897">
                  <c:v>43902</c:v>
                </c:pt>
                <c:pt idx="1898">
                  <c:v>43903</c:v>
                </c:pt>
                <c:pt idx="1899">
                  <c:v>43904</c:v>
                </c:pt>
                <c:pt idx="1900">
                  <c:v>43905</c:v>
                </c:pt>
                <c:pt idx="1901">
                  <c:v>43906</c:v>
                </c:pt>
                <c:pt idx="1902">
                  <c:v>43907</c:v>
                </c:pt>
                <c:pt idx="1903">
                  <c:v>43908</c:v>
                </c:pt>
                <c:pt idx="1904">
                  <c:v>43909</c:v>
                </c:pt>
                <c:pt idx="1905">
                  <c:v>43910</c:v>
                </c:pt>
                <c:pt idx="1906">
                  <c:v>43911</c:v>
                </c:pt>
                <c:pt idx="1907">
                  <c:v>43912</c:v>
                </c:pt>
                <c:pt idx="1908">
                  <c:v>43913</c:v>
                </c:pt>
                <c:pt idx="1909">
                  <c:v>43914</c:v>
                </c:pt>
                <c:pt idx="1910">
                  <c:v>43915</c:v>
                </c:pt>
                <c:pt idx="1911">
                  <c:v>43916</c:v>
                </c:pt>
                <c:pt idx="1912">
                  <c:v>43917</c:v>
                </c:pt>
                <c:pt idx="1913">
                  <c:v>43918</c:v>
                </c:pt>
                <c:pt idx="1914">
                  <c:v>43919</c:v>
                </c:pt>
                <c:pt idx="1915">
                  <c:v>43920</c:v>
                </c:pt>
                <c:pt idx="1916">
                  <c:v>43921</c:v>
                </c:pt>
                <c:pt idx="1917">
                  <c:v>43922</c:v>
                </c:pt>
                <c:pt idx="1918">
                  <c:v>43923</c:v>
                </c:pt>
                <c:pt idx="1919">
                  <c:v>43924</c:v>
                </c:pt>
                <c:pt idx="1920">
                  <c:v>43925</c:v>
                </c:pt>
                <c:pt idx="1921">
                  <c:v>43926</c:v>
                </c:pt>
                <c:pt idx="1922">
                  <c:v>43927</c:v>
                </c:pt>
                <c:pt idx="1923">
                  <c:v>43928</c:v>
                </c:pt>
                <c:pt idx="1924">
                  <c:v>43929</c:v>
                </c:pt>
                <c:pt idx="1925">
                  <c:v>43930</c:v>
                </c:pt>
                <c:pt idx="1926">
                  <c:v>43931</c:v>
                </c:pt>
                <c:pt idx="1927">
                  <c:v>43932</c:v>
                </c:pt>
                <c:pt idx="1928">
                  <c:v>43933</c:v>
                </c:pt>
                <c:pt idx="1929">
                  <c:v>43934</c:v>
                </c:pt>
                <c:pt idx="1930">
                  <c:v>43935</c:v>
                </c:pt>
                <c:pt idx="1931">
                  <c:v>43936</c:v>
                </c:pt>
                <c:pt idx="1932">
                  <c:v>43937</c:v>
                </c:pt>
                <c:pt idx="1933">
                  <c:v>43938</c:v>
                </c:pt>
                <c:pt idx="1934">
                  <c:v>43939</c:v>
                </c:pt>
                <c:pt idx="1935">
                  <c:v>43940</c:v>
                </c:pt>
                <c:pt idx="1936">
                  <c:v>43941</c:v>
                </c:pt>
                <c:pt idx="1937">
                  <c:v>43942</c:v>
                </c:pt>
                <c:pt idx="1938">
                  <c:v>43943</c:v>
                </c:pt>
                <c:pt idx="1939">
                  <c:v>43944</c:v>
                </c:pt>
                <c:pt idx="1940">
                  <c:v>43945</c:v>
                </c:pt>
                <c:pt idx="1941">
                  <c:v>43946</c:v>
                </c:pt>
                <c:pt idx="1942">
                  <c:v>43947</c:v>
                </c:pt>
                <c:pt idx="1943">
                  <c:v>43948</c:v>
                </c:pt>
                <c:pt idx="1944">
                  <c:v>43949</c:v>
                </c:pt>
                <c:pt idx="1945">
                  <c:v>43950</c:v>
                </c:pt>
                <c:pt idx="1946">
                  <c:v>43951</c:v>
                </c:pt>
                <c:pt idx="1947">
                  <c:v>43952</c:v>
                </c:pt>
                <c:pt idx="1948">
                  <c:v>43953</c:v>
                </c:pt>
                <c:pt idx="1949">
                  <c:v>43954</c:v>
                </c:pt>
                <c:pt idx="1950">
                  <c:v>43955</c:v>
                </c:pt>
                <c:pt idx="1951">
                  <c:v>43956</c:v>
                </c:pt>
                <c:pt idx="1952">
                  <c:v>43957</c:v>
                </c:pt>
                <c:pt idx="1953">
                  <c:v>43958</c:v>
                </c:pt>
                <c:pt idx="1954">
                  <c:v>43959</c:v>
                </c:pt>
                <c:pt idx="1955">
                  <c:v>43960</c:v>
                </c:pt>
                <c:pt idx="1956">
                  <c:v>43961</c:v>
                </c:pt>
                <c:pt idx="1957">
                  <c:v>43962</c:v>
                </c:pt>
                <c:pt idx="1958">
                  <c:v>43963</c:v>
                </c:pt>
                <c:pt idx="1959">
                  <c:v>43964</c:v>
                </c:pt>
                <c:pt idx="1960">
                  <c:v>43965</c:v>
                </c:pt>
                <c:pt idx="1961">
                  <c:v>43966</c:v>
                </c:pt>
                <c:pt idx="1962">
                  <c:v>43967</c:v>
                </c:pt>
                <c:pt idx="1963">
                  <c:v>43968</c:v>
                </c:pt>
                <c:pt idx="1964">
                  <c:v>43969</c:v>
                </c:pt>
                <c:pt idx="1965">
                  <c:v>43970</c:v>
                </c:pt>
                <c:pt idx="1966">
                  <c:v>43971</c:v>
                </c:pt>
                <c:pt idx="1967">
                  <c:v>43972</c:v>
                </c:pt>
                <c:pt idx="1968">
                  <c:v>43973</c:v>
                </c:pt>
                <c:pt idx="1969">
                  <c:v>43974</c:v>
                </c:pt>
                <c:pt idx="1970">
                  <c:v>43975</c:v>
                </c:pt>
                <c:pt idx="1971">
                  <c:v>43976</c:v>
                </c:pt>
                <c:pt idx="1972">
                  <c:v>43977</c:v>
                </c:pt>
                <c:pt idx="1973">
                  <c:v>43978</c:v>
                </c:pt>
                <c:pt idx="1974">
                  <c:v>43979</c:v>
                </c:pt>
                <c:pt idx="1975">
                  <c:v>43980</c:v>
                </c:pt>
                <c:pt idx="1976">
                  <c:v>43981</c:v>
                </c:pt>
                <c:pt idx="1977">
                  <c:v>43982</c:v>
                </c:pt>
                <c:pt idx="1978">
                  <c:v>43983</c:v>
                </c:pt>
                <c:pt idx="1979">
                  <c:v>43984</c:v>
                </c:pt>
                <c:pt idx="1980">
                  <c:v>43985</c:v>
                </c:pt>
                <c:pt idx="1981">
                  <c:v>43986</c:v>
                </c:pt>
                <c:pt idx="1982">
                  <c:v>43987</c:v>
                </c:pt>
                <c:pt idx="1983">
                  <c:v>43988</c:v>
                </c:pt>
                <c:pt idx="1984">
                  <c:v>43989</c:v>
                </c:pt>
                <c:pt idx="1985">
                  <c:v>43990</c:v>
                </c:pt>
                <c:pt idx="1986">
                  <c:v>43991</c:v>
                </c:pt>
                <c:pt idx="1987">
                  <c:v>43992</c:v>
                </c:pt>
                <c:pt idx="1988">
                  <c:v>43993</c:v>
                </c:pt>
                <c:pt idx="1989">
                  <c:v>43994</c:v>
                </c:pt>
                <c:pt idx="1990">
                  <c:v>43995</c:v>
                </c:pt>
                <c:pt idx="1991">
                  <c:v>43996</c:v>
                </c:pt>
                <c:pt idx="1992">
                  <c:v>43997</c:v>
                </c:pt>
                <c:pt idx="1993">
                  <c:v>43998</c:v>
                </c:pt>
                <c:pt idx="1994">
                  <c:v>43999</c:v>
                </c:pt>
                <c:pt idx="1995">
                  <c:v>44000</c:v>
                </c:pt>
                <c:pt idx="1996">
                  <c:v>44001</c:v>
                </c:pt>
                <c:pt idx="1997">
                  <c:v>44002</c:v>
                </c:pt>
                <c:pt idx="1998">
                  <c:v>44003</c:v>
                </c:pt>
                <c:pt idx="1999">
                  <c:v>44004</c:v>
                </c:pt>
                <c:pt idx="2000">
                  <c:v>44005</c:v>
                </c:pt>
                <c:pt idx="2001">
                  <c:v>44006</c:v>
                </c:pt>
                <c:pt idx="2002">
                  <c:v>44007</c:v>
                </c:pt>
                <c:pt idx="2003">
                  <c:v>44008</c:v>
                </c:pt>
                <c:pt idx="2004">
                  <c:v>44009</c:v>
                </c:pt>
                <c:pt idx="2005">
                  <c:v>44010</c:v>
                </c:pt>
                <c:pt idx="2006">
                  <c:v>44011</c:v>
                </c:pt>
                <c:pt idx="2007">
                  <c:v>44012</c:v>
                </c:pt>
                <c:pt idx="2008">
                  <c:v>44013</c:v>
                </c:pt>
                <c:pt idx="2009">
                  <c:v>44014</c:v>
                </c:pt>
                <c:pt idx="2010">
                  <c:v>44015</c:v>
                </c:pt>
                <c:pt idx="2011">
                  <c:v>44016</c:v>
                </c:pt>
                <c:pt idx="2012">
                  <c:v>44017</c:v>
                </c:pt>
                <c:pt idx="2013">
                  <c:v>44018</c:v>
                </c:pt>
                <c:pt idx="2014">
                  <c:v>44019</c:v>
                </c:pt>
                <c:pt idx="2015">
                  <c:v>44020</c:v>
                </c:pt>
                <c:pt idx="2016">
                  <c:v>44021</c:v>
                </c:pt>
                <c:pt idx="2017">
                  <c:v>44022</c:v>
                </c:pt>
                <c:pt idx="2018">
                  <c:v>44023</c:v>
                </c:pt>
                <c:pt idx="2019">
                  <c:v>44024</c:v>
                </c:pt>
                <c:pt idx="2020">
                  <c:v>44025</c:v>
                </c:pt>
                <c:pt idx="2021">
                  <c:v>44026</c:v>
                </c:pt>
                <c:pt idx="2022">
                  <c:v>44027</c:v>
                </c:pt>
                <c:pt idx="2023">
                  <c:v>44028</c:v>
                </c:pt>
                <c:pt idx="2024">
                  <c:v>44029</c:v>
                </c:pt>
                <c:pt idx="2025">
                  <c:v>44030</c:v>
                </c:pt>
                <c:pt idx="2026">
                  <c:v>44031</c:v>
                </c:pt>
                <c:pt idx="2027">
                  <c:v>44032</c:v>
                </c:pt>
                <c:pt idx="2028">
                  <c:v>44033</c:v>
                </c:pt>
                <c:pt idx="2029">
                  <c:v>44034</c:v>
                </c:pt>
                <c:pt idx="2030">
                  <c:v>44035</c:v>
                </c:pt>
                <c:pt idx="2031">
                  <c:v>44036</c:v>
                </c:pt>
                <c:pt idx="2032">
                  <c:v>44037</c:v>
                </c:pt>
                <c:pt idx="2033">
                  <c:v>44038</c:v>
                </c:pt>
                <c:pt idx="2034">
                  <c:v>44039</c:v>
                </c:pt>
                <c:pt idx="2035">
                  <c:v>44040</c:v>
                </c:pt>
                <c:pt idx="2036">
                  <c:v>44041</c:v>
                </c:pt>
                <c:pt idx="2037">
                  <c:v>44042</c:v>
                </c:pt>
                <c:pt idx="2038">
                  <c:v>44043</c:v>
                </c:pt>
                <c:pt idx="2039">
                  <c:v>44044</c:v>
                </c:pt>
                <c:pt idx="2040">
                  <c:v>44045</c:v>
                </c:pt>
                <c:pt idx="2041">
                  <c:v>44046</c:v>
                </c:pt>
                <c:pt idx="2042">
                  <c:v>44047</c:v>
                </c:pt>
                <c:pt idx="2043">
                  <c:v>44048</c:v>
                </c:pt>
                <c:pt idx="2044">
                  <c:v>44049</c:v>
                </c:pt>
                <c:pt idx="2045">
                  <c:v>44050</c:v>
                </c:pt>
                <c:pt idx="2046">
                  <c:v>44051</c:v>
                </c:pt>
                <c:pt idx="2047">
                  <c:v>44052</c:v>
                </c:pt>
                <c:pt idx="2048">
                  <c:v>44053</c:v>
                </c:pt>
                <c:pt idx="2049">
                  <c:v>44054</c:v>
                </c:pt>
                <c:pt idx="2050">
                  <c:v>44055</c:v>
                </c:pt>
                <c:pt idx="2051">
                  <c:v>44056</c:v>
                </c:pt>
                <c:pt idx="2052">
                  <c:v>44057</c:v>
                </c:pt>
                <c:pt idx="2053">
                  <c:v>44058</c:v>
                </c:pt>
                <c:pt idx="2054">
                  <c:v>44059</c:v>
                </c:pt>
                <c:pt idx="2055">
                  <c:v>44060</c:v>
                </c:pt>
                <c:pt idx="2056">
                  <c:v>44061</c:v>
                </c:pt>
                <c:pt idx="2057">
                  <c:v>44062</c:v>
                </c:pt>
                <c:pt idx="2058">
                  <c:v>44063</c:v>
                </c:pt>
                <c:pt idx="2059">
                  <c:v>44064</c:v>
                </c:pt>
                <c:pt idx="2060">
                  <c:v>44065</c:v>
                </c:pt>
                <c:pt idx="2061">
                  <c:v>44066</c:v>
                </c:pt>
                <c:pt idx="2062">
                  <c:v>44067</c:v>
                </c:pt>
                <c:pt idx="2063">
                  <c:v>44068</c:v>
                </c:pt>
                <c:pt idx="2064">
                  <c:v>44069</c:v>
                </c:pt>
                <c:pt idx="2065">
                  <c:v>44070</c:v>
                </c:pt>
                <c:pt idx="2066">
                  <c:v>44071</c:v>
                </c:pt>
                <c:pt idx="2067">
                  <c:v>44072</c:v>
                </c:pt>
                <c:pt idx="2068">
                  <c:v>44073</c:v>
                </c:pt>
                <c:pt idx="2069">
                  <c:v>44074</c:v>
                </c:pt>
                <c:pt idx="2070">
                  <c:v>44075</c:v>
                </c:pt>
                <c:pt idx="2071">
                  <c:v>44076</c:v>
                </c:pt>
                <c:pt idx="2072">
                  <c:v>44077</c:v>
                </c:pt>
                <c:pt idx="2073">
                  <c:v>44078</c:v>
                </c:pt>
                <c:pt idx="2074">
                  <c:v>44079</c:v>
                </c:pt>
                <c:pt idx="2075">
                  <c:v>44080</c:v>
                </c:pt>
                <c:pt idx="2076">
                  <c:v>44081</c:v>
                </c:pt>
                <c:pt idx="2077">
                  <c:v>44082</c:v>
                </c:pt>
                <c:pt idx="2078">
                  <c:v>44083</c:v>
                </c:pt>
                <c:pt idx="2079">
                  <c:v>44084</c:v>
                </c:pt>
                <c:pt idx="2080">
                  <c:v>44085</c:v>
                </c:pt>
                <c:pt idx="2081">
                  <c:v>44086</c:v>
                </c:pt>
                <c:pt idx="2082">
                  <c:v>44087</c:v>
                </c:pt>
                <c:pt idx="2083">
                  <c:v>44088</c:v>
                </c:pt>
                <c:pt idx="2084">
                  <c:v>44089</c:v>
                </c:pt>
                <c:pt idx="2085">
                  <c:v>44090</c:v>
                </c:pt>
                <c:pt idx="2086">
                  <c:v>44091</c:v>
                </c:pt>
                <c:pt idx="2087">
                  <c:v>44092</c:v>
                </c:pt>
                <c:pt idx="2088">
                  <c:v>44093</c:v>
                </c:pt>
                <c:pt idx="2089">
                  <c:v>44094</c:v>
                </c:pt>
                <c:pt idx="2090">
                  <c:v>44095</c:v>
                </c:pt>
                <c:pt idx="2091">
                  <c:v>44096</c:v>
                </c:pt>
                <c:pt idx="2092">
                  <c:v>44097</c:v>
                </c:pt>
                <c:pt idx="2093">
                  <c:v>44098</c:v>
                </c:pt>
                <c:pt idx="2094">
                  <c:v>44099</c:v>
                </c:pt>
                <c:pt idx="2095">
                  <c:v>44100</c:v>
                </c:pt>
                <c:pt idx="2096">
                  <c:v>44101</c:v>
                </c:pt>
                <c:pt idx="2097">
                  <c:v>44102</c:v>
                </c:pt>
                <c:pt idx="2098">
                  <c:v>44103</c:v>
                </c:pt>
                <c:pt idx="2099">
                  <c:v>44104</c:v>
                </c:pt>
                <c:pt idx="2100">
                  <c:v>44105</c:v>
                </c:pt>
                <c:pt idx="2101">
                  <c:v>44106</c:v>
                </c:pt>
                <c:pt idx="2102">
                  <c:v>44107</c:v>
                </c:pt>
                <c:pt idx="2103">
                  <c:v>44108</c:v>
                </c:pt>
                <c:pt idx="2104">
                  <c:v>44109</c:v>
                </c:pt>
                <c:pt idx="2105">
                  <c:v>44110</c:v>
                </c:pt>
                <c:pt idx="2106">
                  <c:v>44111</c:v>
                </c:pt>
                <c:pt idx="2107">
                  <c:v>44112</c:v>
                </c:pt>
                <c:pt idx="2108">
                  <c:v>44113</c:v>
                </c:pt>
                <c:pt idx="2109">
                  <c:v>44114</c:v>
                </c:pt>
                <c:pt idx="2110">
                  <c:v>44115</c:v>
                </c:pt>
                <c:pt idx="2111">
                  <c:v>44116</c:v>
                </c:pt>
                <c:pt idx="2112">
                  <c:v>44117</c:v>
                </c:pt>
                <c:pt idx="2113">
                  <c:v>44118</c:v>
                </c:pt>
                <c:pt idx="2114">
                  <c:v>44119</c:v>
                </c:pt>
                <c:pt idx="2115">
                  <c:v>44120</c:v>
                </c:pt>
                <c:pt idx="2116">
                  <c:v>44121</c:v>
                </c:pt>
                <c:pt idx="2117">
                  <c:v>44122</c:v>
                </c:pt>
                <c:pt idx="2118">
                  <c:v>44123</c:v>
                </c:pt>
                <c:pt idx="2119">
                  <c:v>44124</c:v>
                </c:pt>
                <c:pt idx="2120">
                  <c:v>44125</c:v>
                </c:pt>
                <c:pt idx="2121">
                  <c:v>44126</c:v>
                </c:pt>
                <c:pt idx="2122">
                  <c:v>44127</c:v>
                </c:pt>
                <c:pt idx="2123">
                  <c:v>44128</c:v>
                </c:pt>
                <c:pt idx="2124">
                  <c:v>44129</c:v>
                </c:pt>
                <c:pt idx="2125">
                  <c:v>44130</c:v>
                </c:pt>
                <c:pt idx="2126">
                  <c:v>44131</c:v>
                </c:pt>
                <c:pt idx="2127">
                  <c:v>44132</c:v>
                </c:pt>
                <c:pt idx="2128">
                  <c:v>44133</c:v>
                </c:pt>
                <c:pt idx="2129">
                  <c:v>44134</c:v>
                </c:pt>
                <c:pt idx="2130">
                  <c:v>44135</c:v>
                </c:pt>
                <c:pt idx="2131">
                  <c:v>44136</c:v>
                </c:pt>
                <c:pt idx="2132">
                  <c:v>44137</c:v>
                </c:pt>
                <c:pt idx="2133">
                  <c:v>44138</c:v>
                </c:pt>
                <c:pt idx="2134">
                  <c:v>44139</c:v>
                </c:pt>
                <c:pt idx="2135">
                  <c:v>44140</c:v>
                </c:pt>
                <c:pt idx="2136">
                  <c:v>44141</c:v>
                </c:pt>
                <c:pt idx="2137">
                  <c:v>44142</c:v>
                </c:pt>
                <c:pt idx="2138">
                  <c:v>44143</c:v>
                </c:pt>
                <c:pt idx="2139">
                  <c:v>44144</c:v>
                </c:pt>
                <c:pt idx="2140">
                  <c:v>44145</c:v>
                </c:pt>
                <c:pt idx="2141">
                  <c:v>44146</c:v>
                </c:pt>
                <c:pt idx="2142">
                  <c:v>44147</c:v>
                </c:pt>
                <c:pt idx="2143">
                  <c:v>44148</c:v>
                </c:pt>
                <c:pt idx="2144">
                  <c:v>44149</c:v>
                </c:pt>
                <c:pt idx="2145">
                  <c:v>44150</c:v>
                </c:pt>
                <c:pt idx="2146">
                  <c:v>44151</c:v>
                </c:pt>
                <c:pt idx="2147">
                  <c:v>44152</c:v>
                </c:pt>
                <c:pt idx="2148">
                  <c:v>44153</c:v>
                </c:pt>
                <c:pt idx="2149">
                  <c:v>44154</c:v>
                </c:pt>
                <c:pt idx="2150">
                  <c:v>44155</c:v>
                </c:pt>
                <c:pt idx="2151">
                  <c:v>44156</c:v>
                </c:pt>
                <c:pt idx="2152">
                  <c:v>44157</c:v>
                </c:pt>
                <c:pt idx="2153">
                  <c:v>44158</c:v>
                </c:pt>
                <c:pt idx="2154">
                  <c:v>44159</c:v>
                </c:pt>
                <c:pt idx="2155">
                  <c:v>44160</c:v>
                </c:pt>
                <c:pt idx="2156">
                  <c:v>44161</c:v>
                </c:pt>
                <c:pt idx="2157">
                  <c:v>44162</c:v>
                </c:pt>
                <c:pt idx="2158">
                  <c:v>44163</c:v>
                </c:pt>
                <c:pt idx="2159">
                  <c:v>44164</c:v>
                </c:pt>
                <c:pt idx="2160">
                  <c:v>44165</c:v>
                </c:pt>
                <c:pt idx="2161">
                  <c:v>44166</c:v>
                </c:pt>
                <c:pt idx="2162">
                  <c:v>44167</c:v>
                </c:pt>
                <c:pt idx="2163">
                  <c:v>44168</c:v>
                </c:pt>
                <c:pt idx="2164">
                  <c:v>44169</c:v>
                </c:pt>
                <c:pt idx="2165">
                  <c:v>44170</c:v>
                </c:pt>
                <c:pt idx="2166">
                  <c:v>44171</c:v>
                </c:pt>
                <c:pt idx="2167">
                  <c:v>44172</c:v>
                </c:pt>
                <c:pt idx="2168">
                  <c:v>44173</c:v>
                </c:pt>
                <c:pt idx="2169">
                  <c:v>44174</c:v>
                </c:pt>
                <c:pt idx="2170">
                  <c:v>44175</c:v>
                </c:pt>
                <c:pt idx="2171">
                  <c:v>44176</c:v>
                </c:pt>
                <c:pt idx="2172">
                  <c:v>44177</c:v>
                </c:pt>
                <c:pt idx="2173">
                  <c:v>44178</c:v>
                </c:pt>
                <c:pt idx="2174">
                  <c:v>44179</c:v>
                </c:pt>
                <c:pt idx="2175">
                  <c:v>44180</c:v>
                </c:pt>
                <c:pt idx="2176">
                  <c:v>44181</c:v>
                </c:pt>
                <c:pt idx="2177">
                  <c:v>44182</c:v>
                </c:pt>
                <c:pt idx="2178">
                  <c:v>44183</c:v>
                </c:pt>
                <c:pt idx="2179">
                  <c:v>44184</c:v>
                </c:pt>
                <c:pt idx="2180">
                  <c:v>44185</c:v>
                </c:pt>
                <c:pt idx="2181">
                  <c:v>44186</c:v>
                </c:pt>
                <c:pt idx="2182">
                  <c:v>44187</c:v>
                </c:pt>
                <c:pt idx="2183">
                  <c:v>44188</c:v>
                </c:pt>
                <c:pt idx="2184">
                  <c:v>44189</c:v>
                </c:pt>
                <c:pt idx="2185">
                  <c:v>44190</c:v>
                </c:pt>
                <c:pt idx="2186">
                  <c:v>44191</c:v>
                </c:pt>
                <c:pt idx="2187">
                  <c:v>44192</c:v>
                </c:pt>
                <c:pt idx="2188">
                  <c:v>44193</c:v>
                </c:pt>
                <c:pt idx="2189">
                  <c:v>44194</c:v>
                </c:pt>
                <c:pt idx="2190">
                  <c:v>44195</c:v>
                </c:pt>
                <c:pt idx="2191">
                  <c:v>44196</c:v>
                </c:pt>
                <c:pt idx="2192">
                  <c:v>44197</c:v>
                </c:pt>
                <c:pt idx="2193">
                  <c:v>44198</c:v>
                </c:pt>
                <c:pt idx="2194">
                  <c:v>44199</c:v>
                </c:pt>
                <c:pt idx="2195">
                  <c:v>44200</c:v>
                </c:pt>
                <c:pt idx="2196">
                  <c:v>44201</c:v>
                </c:pt>
                <c:pt idx="2197">
                  <c:v>44202</c:v>
                </c:pt>
                <c:pt idx="2198">
                  <c:v>44203</c:v>
                </c:pt>
                <c:pt idx="2199">
                  <c:v>44204</c:v>
                </c:pt>
                <c:pt idx="2200">
                  <c:v>44205</c:v>
                </c:pt>
                <c:pt idx="2201">
                  <c:v>44206</c:v>
                </c:pt>
                <c:pt idx="2202">
                  <c:v>44207</c:v>
                </c:pt>
                <c:pt idx="2203">
                  <c:v>44208</c:v>
                </c:pt>
                <c:pt idx="2204">
                  <c:v>44209</c:v>
                </c:pt>
                <c:pt idx="2205">
                  <c:v>44210</c:v>
                </c:pt>
                <c:pt idx="2206">
                  <c:v>44211</c:v>
                </c:pt>
                <c:pt idx="2207">
                  <c:v>44212</c:v>
                </c:pt>
                <c:pt idx="2208">
                  <c:v>44213</c:v>
                </c:pt>
                <c:pt idx="2209">
                  <c:v>44214</c:v>
                </c:pt>
                <c:pt idx="2210">
                  <c:v>44215</c:v>
                </c:pt>
                <c:pt idx="2211">
                  <c:v>44216</c:v>
                </c:pt>
                <c:pt idx="2212">
                  <c:v>44217</c:v>
                </c:pt>
                <c:pt idx="2213">
                  <c:v>44218</c:v>
                </c:pt>
                <c:pt idx="2214">
                  <c:v>44219</c:v>
                </c:pt>
                <c:pt idx="2215">
                  <c:v>44220</c:v>
                </c:pt>
                <c:pt idx="2216">
                  <c:v>44221</c:v>
                </c:pt>
                <c:pt idx="2217">
                  <c:v>44222</c:v>
                </c:pt>
                <c:pt idx="2218">
                  <c:v>44223</c:v>
                </c:pt>
                <c:pt idx="2219">
                  <c:v>44224</c:v>
                </c:pt>
                <c:pt idx="2220">
                  <c:v>44225</c:v>
                </c:pt>
                <c:pt idx="2221">
                  <c:v>44226</c:v>
                </c:pt>
                <c:pt idx="2222">
                  <c:v>44227</c:v>
                </c:pt>
                <c:pt idx="2223">
                  <c:v>44228</c:v>
                </c:pt>
                <c:pt idx="2224">
                  <c:v>44229</c:v>
                </c:pt>
                <c:pt idx="2225">
                  <c:v>44230</c:v>
                </c:pt>
                <c:pt idx="2226">
                  <c:v>44231</c:v>
                </c:pt>
                <c:pt idx="2227">
                  <c:v>44232</c:v>
                </c:pt>
                <c:pt idx="2228">
                  <c:v>44233</c:v>
                </c:pt>
                <c:pt idx="2229">
                  <c:v>44234</c:v>
                </c:pt>
                <c:pt idx="2230">
                  <c:v>44235</c:v>
                </c:pt>
                <c:pt idx="2231">
                  <c:v>44236</c:v>
                </c:pt>
                <c:pt idx="2232">
                  <c:v>44237</c:v>
                </c:pt>
                <c:pt idx="2233">
                  <c:v>44238</c:v>
                </c:pt>
                <c:pt idx="2234">
                  <c:v>44239</c:v>
                </c:pt>
                <c:pt idx="2235">
                  <c:v>44240</c:v>
                </c:pt>
                <c:pt idx="2236">
                  <c:v>44241</c:v>
                </c:pt>
                <c:pt idx="2237">
                  <c:v>44242</c:v>
                </c:pt>
                <c:pt idx="2238">
                  <c:v>44243</c:v>
                </c:pt>
                <c:pt idx="2239">
                  <c:v>44244</c:v>
                </c:pt>
                <c:pt idx="2240">
                  <c:v>44245</c:v>
                </c:pt>
                <c:pt idx="2241">
                  <c:v>44246</c:v>
                </c:pt>
                <c:pt idx="2242">
                  <c:v>44247</c:v>
                </c:pt>
                <c:pt idx="2243">
                  <c:v>44248</c:v>
                </c:pt>
                <c:pt idx="2244">
                  <c:v>44249</c:v>
                </c:pt>
                <c:pt idx="2245">
                  <c:v>44250</c:v>
                </c:pt>
                <c:pt idx="2246">
                  <c:v>44251</c:v>
                </c:pt>
                <c:pt idx="2247">
                  <c:v>44252</c:v>
                </c:pt>
                <c:pt idx="2248">
                  <c:v>44253</c:v>
                </c:pt>
                <c:pt idx="2249">
                  <c:v>44254</c:v>
                </c:pt>
                <c:pt idx="2250">
                  <c:v>44255</c:v>
                </c:pt>
                <c:pt idx="2251">
                  <c:v>44256</c:v>
                </c:pt>
                <c:pt idx="2252">
                  <c:v>44257</c:v>
                </c:pt>
                <c:pt idx="2253">
                  <c:v>44258</c:v>
                </c:pt>
                <c:pt idx="2254">
                  <c:v>44259</c:v>
                </c:pt>
                <c:pt idx="2255">
                  <c:v>44260</c:v>
                </c:pt>
                <c:pt idx="2256">
                  <c:v>44261</c:v>
                </c:pt>
                <c:pt idx="2257">
                  <c:v>44262</c:v>
                </c:pt>
                <c:pt idx="2258">
                  <c:v>44263</c:v>
                </c:pt>
                <c:pt idx="2259">
                  <c:v>44264</c:v>
                </c:pt>
                <c:pt idx="2260">
                  <c:v>44265</c:v>
                </c:pt>
                <c:pt idx="2261">
                  <c:v>44266</c:v>
                </c:pt>
                <c:pt idx="2262">
                  <c:v>44267</c:v>
                </c:pt>
                <c:pt idx="2263">
                  <c:v>44268</c:v>
                </c:pt>
                <c:pt idx="2264">
                  <c:v>44269</c:v>
                </c:pt>
                <c:pt idx="2265">
                  <c:v>44270</c:v>
                </c:pt>
                <c:pt idx="2266">
                  <c:v>44271</c:v>
                </c:pt>
                <c:pt idx="2267">
                  <c:v>44272</c:v>
                </c:pt>
                <c:pt idx="2268">
                  <c:v>44273</c:v>
                </c:pt>
                <c:pt idx="2269">
                  <c:v>44274</c:v>
                </c:pt>
                <c:pt idx="2270">
                  <c:v>44275</c:v>
                </c:pt>
                <c:pt idx="2271">
                  <c:v>44276</c:v>
                </c:pt>
                <c:pt idx="2272">
                  <c:v>44277</c:v>
                </c:pt>
                <c:pt idx="2273">
                  <c:v>44278</c:v>
                </c:pt>
                <c:pt idx="2274">
                  <c:v>44279</c:v>
                </c:pt>
                <c:pt idx="2275">
                  <c:v>44280</c:v>
                </c:pt>
                <c:pt idx="2276">
                  <c:v>44281</c:v>
                </c:pt>
                <c:pt idx="2277">
                  <c:v>44282</c:v>
                </c:pt>
                <c:pt idx="2278">
                  <c:v>44283</c:v>
                </c:pt>
                <c:pt idx="2279">
                  <c:v>44284</c:v>
                </c:pt>
                <c:pt idx="2280">
                  <c:v>44285</c:v>
                </c:pt>
                <c:pt idx="2281">
                  <c:v>44286</c:v>
                </c:pt>
                <c:pt idx="2282">
                  <c:v>44287</c:v>
                </c:pt>
                <c:pt idx="2283">
                  <c:v>44288</c:v>
                </c:pt>
                <c:pt idx="2284">
                  <c:v>44289</c:v>
                </c:pt>
                <c:pt idx="2285">
                  <c:v>44290</c:v>
                </c:pt>
                <c:pt idx="2286">
                  <c:v>44291</c:v>
                </c:pt>
                <c:pt idx="2287">
                  <c:v>44292</c:v>
                </c:pt>
                <c:pt idx="2288">
                  <c:v>44293</c:v>
                </c:pt>
                <c:pt idx="2289">
                  <c:v>44294</c:v>
                </c:pt>
                <c:pt idx="2290">
                  <c:v>44295</c:v>
                </c:pt>
                <c:pt idx="2291">
                  <c:v>44296</c:v>
                </c:pt>
                <c:pt idx="2292">
                  <c:v>44297</c:v>
                </c:pt>
                <c:pt idx="2293">
                  <c:v>44298</c:v>
                </c:pt>
                <c:pt idx="2294">
                  <c:v>44299</c:v>
                </c:pt>
                <c:pt idx="2295">
                  <c:v>44300</c:v>
                </c:pt>
                <c:pt idx="2296">
                  <c:v>44301</c:v>
                </c:pt>
                <c:pt idx="2297">
                  <c:v>44302</c:v>
                </c:pt>
                <c:pt idx="2298">
                  <c:v>44303</c:v>
                </c:pt>
                <c:pt idx="2299">
                  <c:v>44304</c:v>
                </c:pt>
                <c:pt idx="2300">
                  <c:v>44305</c:v>
                </c:pt>
                <c:pt idx="2301">
                  <c:v>44306</c:v>
                </c:pt>
                <c:pt idx="2302">
                  <c:v>44307</c:v>
                </c:pt>
                <c:pt idx="2303">
                  <c:v>44308</c:v>
                </c:pt>
                <c:pt idx="2304">
                  <c:v>44309</c:v>
                </c:pt>
                <c:pt idx="2305">
                  <c:v>44310</c:v>
                </c:pt>
                <c:pt idx="2306">
                  <c:v>44311</c:v>
                </c:pt>
                <c:pt idx="2307">
                  <c:v>44312</c:v>
                </c:pt>
                <c:pt idx="2308">
                  <c:v>44313</c:v>
                </c:pt>
                <c:pt idx="2309">
                  <c:v>44314</c:v>
                </c:pt>
                <c:pt idx="2310">
                  <c:v>44315</c:v>
                </c:pt>
                <c:pt idx="2311">
                  <c:v>44316</c:v>
                </c:pt>
                <c:pt idx="2312">
                  <c:v>44317</c:v>
                </c:pt>
                <c:pt idx="2313">
                  <c:v>44318</c:v>
                </c:pt>
                <c:pt idx="2314">
                  <c:v>44319</c:v>
                </c:pt>
                <c:pt idx="2315">
                  <c:v>44320</c:v>
                </c:pt>
                <c:pt idx="2316">
                  <c:v>44321</c:v>
                </c:pt>
                <c:pt idx="2317">
                  <c:v>44322</c:v>
                </c:pt>
                <c:pt idx="2318">
                  <c:v>44323</c:v>
                </c:pt>
                <c:pt idx="2319">
                  <c:v>44324</c:v>
                </c:pt>
                <c:pt idx="2320">
                  <c:v>44325</c:v>
                </c:pt>
                <c:pt idx="2321">
                  <c:v>44326</c:v>
                </c:pt>
                <c:pt idx="2322">
                  <c:v>44327</c:v>
                </c:pt>
                <c:pt idx="2323">
                  <c:v>44328</c:v>
                </c:pt>
                <c:pt idx="2324">
                  <c:v>44329</c:v>
                </c:pt>
                <c:pt idx="2325">
                  <c:v>44330</c:v>
                </c:pt>
                <c:pt idx="2326">
                  <c:v>44331</c:v>
                </c:pt>
                <c:pt idx="2327">
                  <c:v>44332</c:v>
                </c:pt>
                <c:pt idx="2328">
                  <c:v>44333</c:v>
                </c:pt>
                <c:pt idx="2329">
                  <c:v>44334</c:v>
                </c:pt>
                <c:pt idx="2330">
                  <c:v>44335</c:v>
                </c:pt>
                <c:pt idx="2331">
                  <c:v>44336</c:v>
                </c:pt>
                <c:pt idx="2332">
                  <c:v>44337</c:v>
                </c:pt>
                <c:pt idx="2333">
                  <c:v>44338</c:v>
                </c:pt>
                <c:pt idx="2334">
                  <c:v>44339</c:v>
                </c:pt>
                <c:pt idx="2335">
                  <c:v>44340</c:v>
                </c:pt>
                <c:pt idx="2336">
                  <c:v>44341</c:v>
                </c:pt>
                <c:pt idx="2337">
                  <c:v>44342</c:v>
                </c:pt>
                <c:pt idx="2338">
                  <c:v>44343</c:v>
                </c:pt>
                <c:pt idx="2339">
                  <c:v>44344</c:v>
                </c:pt>
                <c:pt idx="2340">
                  <c:v>44345</c:v>
                </c:pt>
                <c:pt idx="2341">
                  <c:v>44346</c:v>
                </c:pt>
                <c:pt idx="2342">
                  <c:v>44347</c:v>
                </c:pt>
                <c:pt idx="2343">
                  <c:v>44348</c:v>
                </c:pt>
                <c:pt idx="2344">
                  <c:v>44349</c:v>
                </c:pt>
                <c:pt idx="2345">
                  <c:v>44350</c:v>
                </c:pt>
                <c:pt idx="2346">
                  <c:v>44351</c:v>
                </c:pt>
                <c:pt idx="2347">
                  <c:v>44352</c:v>
                </c:pt>
                <c:pt idx="2348">
                  <c:v>44353</c:v>
                </c:pt>
                <c:pt idx="2349">
                  <c:v>44354</c:v>
                </c:pt>
                <c:pt idx="2350">
                  <c:v>44355</c:v>
                </c:pt>
                <c:pt idx="2351">
                  <c:v>44356</c:v>
                </c:pt>
                <c:pt idx="2352">
                  <c:v>44357</c:v>
                </c:pt>
                <c:pt idx="2353">
                  <c:v>44358</c:v>
                </c:pt>
                <c:pt idx="2354">
                  <c:v>44359</c:v>
                </c:pt>
                <c:pt idx="2355">
                  <c:v>44360</c:v>
                </c:pt>
                <c:pt idx="2356">
                  <c:v>44361</c:v>
                </c:pt>
                <c:pt idx="2357">
                  <c:v>44362</c:v>
                </c:pt>
                <c:pt idx="2358">
                  <c:v>44363</c:v>
                </c:pt>
                <c:pt idx="2359">
                  <c:v>44364</c:v>
                </c:pt>
                <c:pt idx="2360">
                  <c:v>44365</c:v>
                </c:pt>
                <c:pt idx="2361">
                  <c:v>44366</c:v>
                </c:pt>
                <c:pt idx="2362">
                  <c:v>44367</c:v>
                </c:pt>
                <c:pt idx="2363">
                  <c:v>44368</c:v>
                </c:pt>
                <c:pt idx="2364">
                  <c:v>44369</c:v>
                </c:pt>
                <c:pt idx="2365">
                  <c:v>44370</c:v>
                </c:pt>
                <c:pt idx="2366">
                  <c:v>44371</c:v>
                </c:pt>
                <c:pt idx="2367">
                  <c:v>44372</c:v>
                </c:pt>
                <c:pt idx="2368">
                  <c:v>44373</c:v>
                </c:pt>
                <c:pt idx="2369">
                  <c:v>44374</c:v>
                </c:pt>
                <c:pt idx="2370">
                  <c:v>44375</c:v>
                </c:pt>
                <c:pt idx="2371">
                  <c:v>44376</c:v>
                </c:pt>
                <c:pt idx="2372">
                  <c:v>44377</c:v>
                </c:pt>
                <c:pt idx="2373">
                  <c:v>44378</c:v>
                </c:pt>
                <c:pt idx="2374">
                  <c:v>44379</c:v>
                </c:pt>
                <c:pt idx="2375">
                  <c:v>44380</c:v>
                </c:pt>
                <c:pt idx="2376">
                  <c:v>44381</c:v>
                </c:pt>
                <c:pt idx="2377">
                  <c:v>44382</c:v>
                </c:pt>
                <c:pt idx="2378">
                  <c:v>44383</c:v>
                </c:pt>
                <c:pt idx="2379">
                  <c:v>44384</c:v>
                </c:pt>
                <c:pt idx="2380">
                  <c:v>44385</c:v>
                </c:pt>
                <c:pt idx="2381">
                  <c:v>44386</c:v>
                </c:pt>
                <c:pt idx="2382">
                  <c:v>44387</c:v>
                </c:pt>
                <c:pt idx="2383">
                  <c:v>44388</c:v>
                </c:pt>
                <c:pt idx="2384">
                  <c:v>44389</c:v>
                </c:pt>
                <c:pt idx="2385">
                  <c:v>44390</c:v>
                </c:pt>
                <c:pt idx="2386">
                  <c:v>44391</c:v>
                </c:pt>
                <c:pt idx="2387">
                  <c:v>44392</c:v>
                </c:pt>
                <c:pt idx="2388">
                  <c:v>44393</c:v>
                </c:pt>
                <c:pt idx="2389">
                  <c:v>44394</c:v>
                </c:pt>
                <c:pt idx="2390">
                  <c:v>44395</c:v>
                </c:pt>
                <c:pt idx="2391">
                  <c:v>44396</c:v>
                </c:pt>
                <c:pt idx="2392">
                  <c:v>44397</c:v>
                </c:pt>
                <c:pt idx="2393">
                  <c:v>44398</c:v>
                </c:pt>
                <c:pt idx="2394">
                  <c:v>44399</c:v>
                </c:pt>
                <c:pt idx="2395">
                  <c:v>44400</c:v>
                </c:pt>
                <c:pt idx="2396">
                  <c:v>44401</c:v>
                </c:pt>
                <c:pt idx="2397">
                  <c:v>44402</c:v>
                </c:pt>
                <c:pt idx="2398">
                  <c:v>44403</c:v>
                </c:pt>
                <c:pt idx="2399">
                  <c:v>44404</c:v>
                </c:pt>
                <c:pt idx="2400">
                  <c:v>44405</c:v>
                </c:pt>
                <c:pt idx="2401">
                  <c:v>44406</c:v>
                </c:pt>
                <c:pt idx="2402">
                  <c:v>44407</c:v>
                </c:pt>
                <c:pt idx="2403">
                  <c:v>44408</c:v>
                </c:pt>
                <c:pt idx="2404">
                  <c:v>44409</c:v>
                </c:pt>
                <c:pt idx="2405">
                  <c:v>44410</c:v>
                </c:pt>
                <c:pt idx="2406">
                  <c:v>44411</c:v>
                </c:pt>
                <c:pt idx="2407">
                  <c:v>44412</c:v>
                </c:pt>
                <c:pt idx="2408">
                  <c:v>44413</c:v>
                </c:pt>
                <c:pt idx="2409">
                  <c:v>44414</c:v>
                </c:pt>
                <c:pt idx="2410">
                  <c:v>44415</c:v>
                </c:pt>
                <c:pt idx="2411">
                  <c:v>44416</c:v>
                </c:pt>
                <c:pt idx="2412">
                  <c:v>44417</c:v>
                </c:pt>
                <c:pt idx="2413">
                  <c:v>44418</c:v>
                </c:pt>
                <c:pt idx="2414">
                  <c:v>44419</c:v>
                </c:pt>
                <c:pt idx="2415">
                  <c:v>44420</c:v>
                </c:pt>
                <c:pt idx="2416">
                  <c:v>44421</c:v>
                </c:pt>
                <c:pt idx="2417">
                  <c:v>44422</c:v>
                </c:pt>
                <c:pt idx="2418">
                  <c:v>44423</c:v>
                </c:pt>
                <c:pt idx="2419">
                  <c:v>44424</c:v>
                </c:pt>
                <c:pt idx="2420">
                  <c:v>44425</c:v>
                </c:pt>
                <c:pt idx="2421">
                  <c:v>44426</c:v>
                </c:pt>
                <c:pt idx="2422">
                  <c:v>44427</c:v>
                </c:pt>
                <c:pt idx="2423">
                  <c:v>44428</c:v>
                </c:pt>
                <c:pt idx="2424">
                  <c:v>44429</c:v>
                </c:pt>
                <c:pt idx="2425">
                  <c:v>44430</c:v>
                </c:pt>
                <c:pt idx="2426">
                  <c:v>44431</c:v>
                </c:pt>
                <c:pt idx="2427">
                  <c:v>44432</c:v>
                </c:pt>
                <c:pt idx="2428">
                  <c:v>44433</c:v>
                </c:pt>
                <c:pt idx="2429">
                  <c:v>44434</c:v>
                </c:pt>
                <c:pt idx="2430">
                  <c:v>44435</c:v>
                </c:pt>
                <c:pt idx="2431">
                  <c:v>44436</c:v>
                </c:pt>
                <c:pt idx="2432">
                  <c:v>44437</c:v>
                </c:pt>
                <c:pt idx="2433">
                  <c:v>44438</c:v>
                </c:pt>
                <c:pt idx="2434">
                  <c:v>44439</c:v>
                </c:pt>
                <c:pt idx="2435">
                  <c:v>44440</c:v>
                </c:pt>
                <c:pt idx="2436">
                  <c:v>44441</c:v>
                </c:pt>
                <c:pt idx="2437">
                  <c:v>44442</c:v>
                </c:pt>
                <c:pt idx="2438">
                  <c:v>44443</c:v>
                </c:pt>
                <c:pt idx="2439">
                  <c:v>44444</c:v>
                </c:pt>
                <c:pt idx="2440">
                  <c:v>44445</c:v>
                </c:pt>
                <c:pt idx="2441">
                  <c:v>44446</c:v>
                </c:pt>
                <c:pt idx="2442">
                  <c:v>44447</c:v>
                </c:pt>
                <c:pt idx="2443">
                  <c:v>44448</c:v>
                </c:pt>
                <c:pt idx="2444">
                  <c:v>44449</c:v>
                </c:pt>
                <c:pt idx="2445">
                  <c:v>44450</c:v>
                </c:pt>
                <c:pt idx="2446">
                  <c:v>44451</c:v>
                </c:pt>
                <c:pt idx="2447">
                  <c:v>44452</c:v>
                </c:pt>
                <c:pt idx="2448">
                  <c:v>44453</c:v>
                </c:pt>
                <c:pt idx="2449">
                  <c:v>44454</c:v>
                </c:pt>
                <c:pt idx="2450">
                  <c:v>44455</c:v>
                </c:pt>
                <c:pt idx="2451">
                  <c:v>44456</c:v>
                </c:pt>
                <c:pt idx="2452">
                  <c:v>44457</c:v>
                </c:pt>
                <c:pt idx="2453">
                  <c:v>44458</c:v>
                </c:pt>
                <c:pt idx="2454">
                  <c:v>44459</c:v>
                </c:pt>
                <c:pt idx="2455">
                  <c:v>44460</c:v>
                </c:pt>
                <c:pt idx="2456">
                  <c:v>44461</c:v>
                </c:pt>
                <c:pt idx="2457">
                  <c:v>44462</c:v>
                </c:pt>
                <c:pt idx="2458">
                  <c:v>44463</c:v>
                </c:pt>
                <c:pt idx="2459">
                  <c:v>44464</c:v>
                </c:pt>
                <c:pt idx="2460">
                  <c:v>44465</c:v>
                </c:pt>
                <c:pt idx="2461">
                  <c:v>44466</c:v>
                </c:pt>
                <c:pt idx="2462">
                  <c:v>44467</c:v>
                </c:pt>
                <c:pt idx="2463">
                  <c:v>44468</c:v>
                </c:pt>
                <c:pt idx="2464">
                  <c:v>44469</c:v>
                </c:pt>
                <c:pt idx="2465">
                  <c:v>44470</c:v>
                </c:pt>
                <c:pt idx="2466">
                  <c:v>44471</c:v>
                </c:pt>
                <c:pt idx="2467">
                  <c:v>44472</c:v>
                </c:pt>
                <c:pt idx="2468">
                  <c:v>44473</c:v>
                </c:pt>
                <c:pt idx="2469">
                  <c:v>44474</c:v>
                </c:pt>
                <c:pt idx="2470">
                  <c:v>44475</c:v>
                </c:pt>
                <c:pt idx="2471">
                  <c:v>44476</c:v>
                </c:pt>
                <c:pt idx="2472">
                  <c:v>44477</c:v>
                </c:pt>
                <c:pt idx="2473">
                  <c:v>44478</c:v>
                </c:pt>
                <c:pt idx="2474">
                  <c:v>44479</c:v>
                </c:pt>
                <c:pt idx="2475">
                  <c:v>44480</c:v>
                </c:pt>
                <c:pt idx="2476">
                  <c:v>44481</c:v>
                </c:pt>
                <c:pt idx="2477">
                  <c:v>44482</c:v>
                </c:pt>
                <c:pt idx="2478">
                  <c:v>44483</c:v>
                </c:pt>
                <c:pt idx="2479">
                  <c:v>44484</c:v>
                </c:pt>
                <c:pt idx="2480">
                  <c:v>44485</c:v>
                </c:pt>
                <c:pt idx="2481">
                  <c:v>44486</c:v>
                </c:pt>
                <c:pt idx="2482">
                  <c:v>44487</c:v>
                </c:pt>
                <c:pt idx="2483">
                  <c:v>44488</c:v>
                </c:pt>
                <c:pt idx="2484">
                  <c:v>44489</c:v>
                </c:pt>
                <c:pt idx="2485">
                  <c:v>44490</c:v>
                </c:pt>
                <c:pt idx="2486">
                  <c:v>44491</c:v>
                </c:pt>
                <c:pt idx="2487">
                  <c:v>44492</c:v>
                </c:pt>
                <c:pt idx="2488">
                  <c:v>44493</c:v>
                </c:pt>
                <c:pt idx="2489">
                  <c:v>44494</c:v>
                </c:pt>
                <c:pt idx="2490">
                  <c:v>44495</c:v>
                </c:pt>
                <c:pt idx="2491">
                  <c:v>44496</c:v>
                </c:pt>
                <c:pt idx="2492">
                  <c:v>44497</c:v>
                </c:pt>
                <c:pt idx="2493">
                  <c:v>44498</c:v>
                </c:pt>
                <c:pt idx="2494">
                  <c:v>44499</c:v>
                </c:pt>
                <c:pt idx="2495">
                  <c:v>44500</c:v>
                </c:pt>
                <c:pt idx="2496">
                  <c:v>44501</c:v>
                </c:pt>
                <c:pt idx="2497">
                  <c:v>44502</c:v>
                </c:pt>
                <c:pt idx="2498">
                  <c:v>44503</c:v>
                </c:pt>
                <c:pt idx="2499">
                  <c:v>44504</c:v>
                </c:pt>
                <c:pt idx="2500">
                  <c:v>44505</c:v>
                </c:pt>
                <c:pt idx="2501">
                  <c:v>44506</c:v>
                </c:pt>
                <c:pt idx="2502">
                  <c:v>44507</c:v>
                </c:pt>
                <c:pt idx="2503">
                  <c:v>44508</c:v>
                </c:pt>
                <c:pt idx="2504">
                  <c:v>44509</c:v>
                </c:pt>
                <c:pt idx="2505">
                  <c:v>44510</c:v>
                </c:pt>
                <c:pt idx="2506">
                  <c:v>44511</c:v>
                </c:pt>
                <c:pt idx="2507">
                  <c:v>44512</c:v>
                </c:pt>
                <c:pt idx="2508">
                  <c:v>44513</c:v>
                </c:pt>
                <c:pt idx="2509">
                  <c:v>44514</c:v>
                </c:pt>
                <c:pt idx="2510">
                  <c:v>44515</c:v>
                </c:pt>
                <c:pt idx="2511">
                  <c:v>44516</c:v>
                </c:pt>
                <c:pt idx="2512">
                  <c:v>44517</c:v>
                </c:pt>
                <c:pt idx="2513">
                  <c:v>44518</c:v>
                </c:pt>
                <c:pt idx="2514">
                  <c:v>44519</c:v>
                </c:pt>
                <c:pt idx="2515">
                  <c:v>44520</c:v>
                </c:pt>
                <c:pt idx="2516">
                  <c:v>44521</c:v>
                </c:pt>
                <c:pt idx="2517">
                  <c:v>44522</c:v>
                </c:pt>
                <c:pt idx="2518">
                  <c:v>44523</c:v>
                </c:pt>
                <c:pt idx="2519">
                  <c:v>44524</c:v>
                </c:pt>
                <c:pt idx="2520">
                  <c:v>44525</c:v>
                </c:pt>
                <c:pt idx="2521">
                  <c:v>44526</c:v>
                </c:pt>
                <c:pt idx="2522">
                  <c:v>44527</c:v>
                </c:pt>
                <c:pt idx="2523">
                  <c:v>44528</c:v>
                </c:pt>
                <c:pt idx="2524">
                  <c:v>44529</c:v>
                </c:pt>
                <c:pt idx="2525">
                  <c:v>44530</c:v>
                </c:pt>
                <c:pt idx="2526">
                  <c:v>44531</c:v>
                </c:pt>
                <c:pt idx="2527">
                  <c:v>44532</c:v>
                </c:pt>
                <c:pt idx="2528">
                  <c:v>44533</c:v>
                </c:pt>
                <c:pt idx="2529">
                  <c:v>44534</c:v>
                </c:pt>
                <c:pt idx="2530">
                  <c:v>44535</c:v>
                </c:pt>
                <c:pt idx="2531">
                  <c:v>44536</c:v>
                </c:pt>
                <c:pt idx="2532">
                  <c:v>44537</c:v>
                </c:pt>
                <c:pt idx="2533">
                  <c:v>44538</c:v>
                </c:pt>
                <c:pt idx="2534">
                  <c:v>44539</c:v>
                </c:pt>
                <c:pt idx="2535">
                  <c:v>44540</c:v>
                </c:pt>
                <c:pt idx="2536">
                  <c:v>44541</c:v>
                </c:pt>
                <c:pt idx="2537">
                  <c:v>44542</c:v>
                </c:pt>
                <c:pt idx="2538">
                  <c:v>44543</c:v>
                </c:pt>
                <c:pt idx="2539">
                  <c:v>44544</c:v>
                </c:pt>
                <c:pt idx="2540">
                  <c:v>44545</c:v>
                </c:pt>
                <c:pt idx="2541">
                  <c:v>44546</c:v>
                </c:pt>
                <c:pt idx="2542">
                  <c:v>44547</c:v>
                </c:pt>
                <c:pt idx="2543">
                  <c:v>44548</c:v>
                </c:pt>
                <c:pt idx="2544">
                  <c:v>44549</c:v>
                </c:pt>
                <c:pt idx="2545">
                  <c:v>44550</c:v>
                </c:pt>
                <c:pt idx="2546">
                  <c:v>44551</c:v>
                </c:pt>
                <c:pt idx="2547">
                  <c:v>44552</c:v>
                </c:pt>
                <c:pt idx="2548">
                  <c:v>44553</c:v>
                </c:pt>
                <c:pt idx="2549">
                  <c:v>44554</c:v>
                </c:pt>
                <c:pt idx="2550">
                  <c:v>44555</c:v>
                </c:pt>
                <c:pt idx="2551">
                  <c:v>44556</c:v>
                </c:pt>
                <c:pt idx="2552">
                  <c:v>44557</c:v>
                </c:pt>
                <c:pt idx="2553">
                  <c:v>44558</c:v>
                </c:pt>
                <c:pt idx="2554">
                  <c:v>44559</c:v>
                </c:pt>
                <c:pt idx="2555">
                  <c:v>44560</c:v>
                </c:pt>
                <c:pt idx="2556">
                  <c:v>44561</c:v>
                </c:pt>
                <c:pt idx="2557">
                  <c:v>44562</c:v>
                </c:pt>
                <c:pt idx="2558">
                  <c:v>44563</c:v>
                </c:pt>
                <c:pt idx="2559">
                  <c:v>44564</c:v>
                </c:pt>
                <c:pt idx="2560">
                  <c:v>44565</c:v>
                </c:pt>
                <c:pt idx="2561">
                  <c:v>44566</c:v>
                </c:pt>
                <c:pt idx="2562">
                  <c:v>44567</c:v>
                </c:pt>
                <c:pt idx="2563">
                  <c:v>44568</c:v>
                </c:pt>
                <c:pt idx="2564">
                  <c:v>44569</c:v>
                </c:pt>
                <c:pt idx="2565">
                  <c:v>44570</c:v>
                </c:pt>
                <c:pt idx="2566">
                  <c:v>44571</c:v>
                </c:pt>
                <c:pt idx="2567">
                  <c:v>44572</c:v>
                </c:pt>
                <c:pt idx="2568">
                  <c:v>44573</c:v>
                </c:pt>
                <c:pt idx="2569">
                  <c:v>44574</c:v>
                </c:pt>
                <c:pt idx="2570">
                  <c:v>44575</c:v>
                </c:pt>
                <c:pt idx="2571">
                  <c:v>44576</c:v>
                </c:pt>
                <c:pt idx="2572">
                  <c:v>44577</c:v>
                </c:pt>
                <c:pt idx="2573">
                  <c:v>44578</c:v>
                </c:pt>
                <c:pt idx="2574">
                  <c:v>44579</c:v>
                </c:pt>
                <c:pt idx="2575">
                  <c:v>44580</c:v>
                </c:pt>
                <c:pt idx="2576">
                  <c:v>44581</c:v>
                </c:pt>
                <c:pt idx="2577">
                  <c:v>44582</c:v>
                </c:pt>
                <c:pt idx="2578">
                  <c:v>44583</c:v>
                </c:pt>
                <c:pt idx="2579">
                  <c:v>44584</c:v>
                </c:pt>
                <c:pt idx="2580">
                  <c:v>44585</c:v>
                </c:pt>
                <c:pt idx="2581">
                  <c:v>44586</c:v>
                </c:pt>
                <c:pt idx="2582">
                  <c:v>44587</c:v>
                </c:pt>
                <c:pt idx="2583">
                  <c:v>44588</c:v>
                </c:pt>
                <c:pt idx="2584">
                  <c:v>44589</c:v>
                </c:pt>
                <c:pt idx="2585">
                  <c:v>44590</c:v>
                </c:pt>
                <c:pt idx="2586">
                  <c:v>44591</c:v>
                </c:pt>
                <c:pt idx="2587">
                  <c:v>44592</c:v>
                </c:pt>
                <c:pt idx="2588">
                  <c:v>44593</c:v>
                </c:pt>
                <c:pt idx="2589">
                  <c:v>44594</c:v>
                </c:pt>
                <c:pt idx="2590">
                  <c:v>44595</c:v>
                </c:pt>
                <c:pt idx="2591">
                  <c:v>44596</c:v>
                </c:pt>
                <c:pt idx="2592">
                  <c:v>44597</c:v>
                </c:pt>
                <c:pt idx="2593">
                  <c:v>44598</c:v>
                </c:pt>
                <c:pt idx="2594">
                  <c:v>44599</c:v>
                </c:pt>
                <c:pt idx="2595">
                  <c:v>44600</c:v>
                </c:pt>
                <c:pt idx="2596">
                  <c:v>44601</c:v>
                </c:pt>
                <c:pt idx="2597">
                  <c:v>44602</c:v>
                </c:pt>
                <c:pt idx="2598">
                  <c:v>44603</c:v>
                </c:pt>
                <c:pt idx="2599">
                  <c:v>44604</c:v>
                </c:pt>
                <c:pt idx="2600">
                  <c:v>44605</c:v>
                </c:pt>
                <c:pt idx="2601">
                  <c:v>44606</c:v>
                </c:pt>
                <c:pt idx="2602">
                  <c:v>44607</c:v>
                </c:pt>
                <c:pt idx="2603">
                  <c:v>44608</c:v>
                </c:pt>
                <c:pt idx="2604">
                  <c:v>44609</c:v>
                </c:pt>
                <c:pt idx="2605">
                  <c:v>44610</c:v>
                </c:pt>
                <c:pt idx="2606">
                  <c:v>44611</c:v>
                </c:pt>
                <c:pt idx="2607">
                  <c:v>44612</c:v>
                </c:pt>
                <c:pt idx="2608">
                  <c:v>44613</c:v>
                </c:pt>
                <c:pt idx="2609">
                  <c:v>44614</c:v>
                </c:pt>
                <c:pt idx="2610">
                  <c:v>44615</c:v>
                </c:pt>
                <c:pt idx="2611">
                  <c:v>44616</c:v>
                </c:pt>
                <c:pt idx="2612">
                  <c:v>44617</c:v>
                </c:pt>
                <c:pt idx="2613">
                  <c:v>44618</c:v>
                </c:pt>
                <c:pt idx="2614">
                  <c:v>44619</c:v>
                </c:pt>
                <c:pt idx="2615">
                  <c:v>44620</c:v>
                </c:pt>
                <c:pt idx="2616">
                  <c:v>44621</c:v>
                </c:pt>
                <c:pt idx="2617">
                  <c:v>44622</c:v>
                </c:pt>
                <c:pt idx="2618">
                  <c:v>44623</c:v>
                </c:pt>
                <c:pt idx="2619">
                  <c:v>44624</c:v>
                </c:pt>
                <c:pt idx="2620">
                  <c:v>44625</c:v>
                </c:pt>
                <c:pt idx="2621">
                  <c:v>44626</c:v>
                </c:pt>
                <c:pt idx="2622">
                  <c:v>44627</c:v>
                </c:pt>
                <c:pt idx="2623">
                  <c:v>44628</c:v>
                </c:pt>
                <c:pt idx="2624">
                  <c:v>44629</c:v>
                </c:pt>
                <c:pt idx="2625">
                  <c:v>44630</c:v>
                </c:pt>
                <c:pt idx="2626">
                  <c:v>44631</c:v>
                </c:pt>
                <c:pt idx="2627">
                  <c:v>44632</c:v>
                </c:pt>
                <c:pt idx="2628">
                  <c:v>44633</c:v>
                </c:pt>
                <c:pt idx="2629">
                  <c:v>44634</c:v>
                </c:pt>
                <c:pt idx="2630">
                  <c:v>44635</c:v>
                </c:pt>
                <c:pt idx="2631">
                  <c:v>44636</c:v>
                </c:pt>
                <c:pt idx="2632">
                  <c:v>44637</c:v>
                </c:pt>
                <c:pt idx="2633">
                  <c:v>44638</c:v>
                </c:pt>
                <c:pt idx="2634">
                  <c:v>44639</c:v>
                </c:pt>
                <c:pt idx="2635">
                  <c:v>44640</c:v>
                </c:pt>
                <c:pt idx="2636">
                  <c:v>44641</c:v>
                </c:pt>
                <c:pt idx="2637">
                  <c:v>44642</c:v>
                </c:pt>
                <c:pt idx="2638">
                  <c:v>44643</c:v>
                </c:pt>
                <c:pt idx="2639">
                  <c:v>44644</c:v>
                </c:pt>
                <c:pt idx="2640">
                  <c:v>44645</c:v>
                </c:pt>
                <c:pt idx="2641">
                  <c:v>44646</c:v>
                </c:pt>
                <c:pt idx="2642">
                  <c:v>44647</c:v>
                </c:pt>
                <c:pt idx="2643">
                  <c:v>44648</c:v>
                </c:pt>
                <c:pt idx="2644">
                  <c:v>44649</c:v>
                </c:pt>
                <c:pt idx="2645">
                  <c:v>44650</c:v>
                </c:pt>
                <c:pt idx="2646">
                  <c:v>44651</c:v>
                </c:pt>
                <c:pt idx="2647">
                  <c:v>44652</c:v>
                </c:pt>
                <c:pt idx="2648">
                  <c:v>44653</c:v>
                </c:pt>
                <c:pt idx="2649">
                  <c:v>44654</c:v>
                </c:pt>
                <c:pt idx="2650">
                  <c:v>44655</c:v>
                </c:pt>
                <c:pt idx="2651">
                  <c:v>44656</c:v>
                </c:pt>
                <c:pt idx="2652">
                  <c:v>44657</c:v>
                </c:pt>
                <c:pt idx="2653">
                  <c:v>44658</c:v>
                </c:pt>
                <c:pt idx="2654">
                  <c:v>44659</c:v>
                </c:pt>
                <c:pt idx="2655">
                  <c:v>44660</c:v>
                </c:pt>
                <c:pt idx="2656">
                  <c:v>44661</c:v>
                </c:pt>
                <c:pt idx="2657">
                  <c:v>44662</c:v>
                </c:pt>
                <c:pt idx="2658">
                  <c:v>44663</c:v>
                </c:pt>
                <c:pt idx="2659">
                  <c:v>44664</c:v>
                </c:pt>
                <c:pt idx="2660">
                  <c:v>44665</c:v>
                </c:pt>
                <c:pt idx="2661">
                  <c:v>44666</c:v>
                </c:pt>
                <c:pt idx="2662">
                  <c:v>44667</c:v>
                </c:pt>
                <c:pt idx="2663">
                  <c:v>44668</c:v>
                </c:pt>
                <c:pt idx="2664">
                  <c:v>44669</c:v>
                </c:pt>
                <c:pt idx="2665">
                  <c:v>44670</c:v>
                </c:pt>
                <c:pt idx="2666">
                  <c:v>44671</c:v>
                </c:pt>
                <c:pt idx="2667">
                  <c:v>44672</c:v>
                </c:pt>
                <c:pt idx="2668">
                  <c:v>44673</c:v>
                </c:pt>
                <c:pt idx="2669">
                  <c:v>44674</c:v>
                </c:pt>
                <c:pt idx="2670">
                  <c:v>44675</c:v>
                </c:pt>
                <c:pt idx="2671">
                  <c:v>44676</c:v>
                </c:pt>
                <c:pt idx="2672">
                  <c:v>44677</c:v>
                </c:pt>
                <c:pt idx="2673">
                  <c:v>44678</c:v>
                </c:pt>
                <c:pt idx="2674">
                  <c:v>44679</c:v>
                </c:pt>
                <c:pt idx="2675">
                  <c:v>44680</c:v>
                </c:pt>
                <c:pt idx="2676">
                  <c:v>44681</c:v>
                </c:pt>
                <c:pt idx="2677">
                  <c:v>44682</c:v>
                </c:pt>
                <c:pt idx="2678">
                  <c:v>44683</c:v>
                </c:pt>
                <c:pt idx="2679">
                  <c:v>44684</c:v>
                </c:pt>
                <c:pt idx="2680">
                  <c:v>44685</c:v>
                </c:pt>
                <c:pt idx="2681">
                  <c:v>44686</c:v>
                </c:pt>
                <c:pt idx="2682">
                  <c:v>44687</c:v>
                </c:pt>
                <c:pt idx="2683">
                  <c:v>44688</c:v>
                </c:pt>
                <c:pt idx="2684">
                  <c:v>44689</c:v>
                </c:pt>
                <c:pt idx="2685">
                  <c:v>44690</c:v>
                </c:pt>
                <c:pt idx="2686">
                  <c:v>44691</c:v>
                </c:pt>
                <c:pt idx="2687">
                  <c:v>44692</c:v>
                </c:pt>
                <c:pt idx="2688">
                  <c:v>44693</c:v>
                </c:pt>
                <c:pt idx="2689">
                  <c:v>44694</c:v>
                </c:pt>
                <c:pt idx="2690">
                  <c:v>44695</c:v>
                </c:pt>
                <c:pt idx="2691">
                  <c:v>44696</c:v>
                </c:pt>
                <c:pt idx="2692">
                  <c:v>44697</c:v>
                </c:pt>
                <c:pt idx="2693">
                  <c:v>44698</c:v>
                </c:pt>
                <c:pt idx="2694">
                  <c:v>44699</c:v>
                </c:pt>
                <c:pt idx="2695">
                  <c:v>44700</c:v>
                </c:pt>
                <c:pt idx="2696">
                  <c:v>44701</c:v>
                </c:pt>
                <c:pt idx="2697">
                  <c:v>44702</c:v>
                </c:pt>
                <c:pt idx="2698">
                  <c:v>44703</c:v>
                </c:pt>
                <c:pt idx="2699">
                  <c:v>44704</c:v>
                </c:pt>
                <c:pt idx="2700">
                  <c:v>44705</c:v>
                </c:pt>
                <c:pt idx="2701">
                  <c:v>44706</c:v>
                </c:pt>
                <c:pt idx="2702">
                  <c:v>44707</c:v>
                </c:pt>
                <c:pt idx="2703">
                  <c:v>44708</c:v>
                </c:pt>
                <c:pt idx="2704">
                  <c:v>44709</c:v>
                </c:pt>
                <c:pt idx="2705">
                  <c:v>44710</c:v>
                </c:pt>
                <c:pt idx="2706">
                  <c:v>44711</c:v>
                </c:pt>
                <c:pt idx="2707">
                  <c:v>44712</c:v>
                </c:pt>
                <c:pt idx="2708">
                  <c:v>44713</c:v>
                </c:pt>
                <c:pt idx="2709">
                  <c:v>44714</c:v>
                </c:pt>
                <c:pt idx="2710">
                  <c:v>44715</c:v>
                </c:pt>
                <c:pt idx="2711">
                  <c:v>44716</c:v>
                </c:pt>
                <c:pt idx="2712">
                  <c:v>44717</c:v>
                </c:pt>
                <c:pt idx="2713">
                  <c:v>44718</c:v>
                </c:pt>
                <c:pt idx="2714">
                  <c:v>44719</c:v>
                </c:pt>
                <c:pt idx="2715">
                  <c:v>44720</c:v>
                </c:pt>
                <c:pt idx="2716">
                  <c:v>44721</c:v>
                </c:pt>
                <c:pt idx="2717">
                  <c:v>44722</c:v>
                </c:pt>
                <c:pt idx="2718">
                  <c:v>44723</c:v>
                </c:pt>
                <c:pt idx="2719">
                  <c:v>44724</c:v>
                </c:pt>
                <c:pt idx="2720">
                  <c:v>44725</c:v>
                </c:pt>
                <c:pt idx="2721">
                  <c:v>44726</c:v>
                </c:pt>
                <c:pt idx="2722">
                  <c:v>44727</c:v>
                </c:pt>
                <c:pt idx="2723">
                  <c:v>44728</c:v>
                </c:pt>
                <c:pt idx="2724">
                  <c:v>44729</c:v>
                </c:pt>
                <c:pt idx="2725">
                  <c:v>44730</c:v>
                </c:pt>
                <c:pt idx="2726">
                  <c:v>44731</c:v>
                </c:pt>
                <c:pt idx="2727">
                  <c:v>44732</c:v>
                </c:pt>
                <c:pt idx="2728">
                  <c:v>44733</c:v>
                </c:pt>
                <c:pt idx="2729">
                  <c:v>44734</c:v>
                </c:pt>
                <c:pt idx="2730">
                  <c:v>44735</c:v>
                </c:pt>
                <c:pt idx="2731">
                  <c:v>44736</c:v>
                </c:pt>
                <c:pt idx="2732">
                  <c:v>44737</c:v>
                </c:pt>
                <c:pt idx="2733">
                  <c:v>44738</c:v>
                </c:pt>
                <c:pt idx="2734">
                  <c:v>44739</c:v>
                </c:pt>
                <c:pt idx="2735">
                  <c:v>44740</c:v>
                </c:pt>
                <c:pt idx="2736">
                  <c:v>44741</c:v>
                </c:pt>
                <c:pt idx="2737">
                  <c:v>44742</c:v>
                </c:pt>
                <c:pt idx="2738">
                  <c:v>44743</c:v>
                </c:pt>
                <c:pt idx="2739">
                  <c:v>44744</c:v>
                </c:pt>
                <c:pt idx="2740">
                  <c:v>44745</c:v>
                </c:pt>
                <c:pt idx="2741">
                  <c:v>44746</c:v>
                </c:pt>
                <c:pt idx="2742">
                  <c:v>44747</c:v>
                </c:pt>
                <c:pt idx="2743">
                  <c:v>44748</c:v>
                </c:pt>
                <c:pt idx="2744">
                  <c:v>44749</c:v>
                </c:pt>
                <c:pt idx="2745">
                  <c:v>44750</c:v>
                </c:pt>
                <c:pt idx="2746">
                  <c:v>44751</c:v>
                </c:pt>
                <c:pt idx="2747">
                  <c:v>44752</c:v>
                </c:pt>
                <c:pt idx="2748">
                  <c:v>44753</c:v>
                </c:pt>
                <c:pt idx="2749">
                  <c:v>44754</c:v>
                </c:pt>
                <c:pt idx="2750">
                  <c:v>44755</c:v>
                </c:pt>
                <c:pt idx="2751">
                  <c:v>44756</c:v>
                </c:pt>
                <c:pt idx="2752">
                  <c:v>44757</c:v>
                </c:pt>
                <c:pt idx="2753">
                  <c:v>44758</c:v>
                </c:pt>
                <c:pt idx="2754">
                  <c:v>44759</c:v>
                </c:pt>
                <c:pt idx="2755">
                  <c:v>44760</c:v>
                </c:pt>
                <c:pt idx="2756">
                  <c:v>44761</c:v>
                </c:pt>
                <c:pt idx="2757">
                  <c:v>44762</c:v>
                </c:pt>
                <c:pt idx="2758">
                  <c:v>44763</c:v>
                </c:pt>
                <c:pt idx="2759">
                  <c:v>44764</c:v>
                </c:pt>
                <c:pt idx="2760">
                  <c:v>44765</c:v>
                </c:pt>
                <c:pt idx="2761">
                  <c:v>44766</c:v>
                </c:pt>
                <c:pt idx="2762">
                  <c:v>44767</c:v>
                </c:pt>
                <c:pt idx="2763">
                  <c:v>44768</c:v>
                </c:pt>
                <c:pt idx="2764">
                  <c:v>44769</c:v>
                </c:pt>
                <c:pt idx="2765">
                  <c:v>44770</c:v>
                </c:pt>
                <c:pt idx="2766">
                  <c:v>44771</c:v>
                </c:pt>
                <c:pt idx="2767">
                  <c:v>44772</c:v>
                </c:pt>
                <c:pt idx="2768">
                  <c:v>44773</c:v>
                </c:pt>
                <c:pt idx="2769">
                  <c:v>44774</c:v>
                </c:pt>
                <c:pt idx="2770">
                  <c:v>44775</c:v>
                </c:pt>
                <c:pt idx="2771">
                  <c:v>44776</c:v>
                </c:pt>
                <c:pt idx="2772">
                  <c:v>44777</c:v>
                </c:pt>
                <c:pt idx="2773">
                  <c:v>44778</c:v>
                </c:pt>
                <c:pt idx="2774">
                  <c:v>44779</c:v>
                </c:pt>
                <c:pt idx="2775">
                  <c:v>44780</c:v>
                </c:pt>
                <c:pt idx="2776">
                  <c:v>44781</c:v>
                </c:pt>
                <c:pt idx="2777">
                  <c:v>44782</c:v>
                </c:pt>
                <c:pt idx="2778">
                  <c:v>44783</c:v>
                </c:pt>
                <c:pt idx="2779">
                  <c:v>44784</c:v>
                </c:pt>
                <c:pt idx="2780">
                  <c:v>44785</c:v>
                </c:pt>
                <c:pt idx="2781">
                  <c:v>44786</c:v>
                </c:pt>
                <c:pt idx="2782">
                  <c:v>44787</c:v>
                </c:pt>
                <c:pt idx="2783">
                  <c:v>44788</c:v>
                </c:pt>
                <c:pt idx="2784">
                  <c:v>44789</c:v>
                </c:pt>
                <c:pt idx="2785">
                  <c:v>44790</c:v>
                </c:pt>
                <c:pt idx="2786">
                  <c:v>44791</c:v>
                </c:pt>
                <c:pt idx="2787">
                  <c:v>44792</c:v>
                </c:pt>
                <c:pt idx="2788">
                  <c:v>44793</c:v>
                </c:pt>
                <c:pt idx="2789">
                  <c:v>44794</c:v>
                </c:pt>
                <c:pt idx="2790">
                  <c:v>44795</c:v>
                </c:pt>
                <c:pt idx="2791">
                  <c:v>44796</c:v>
                </c:pt>
                <c:pt idx="2792">
                  <c:v>44797</c:v>
                </c:pt>
                <c:pt idx="2793">
                  <c:v>44798</c:v>
                </c:pt>
                <c:pt idx="2794">
                  <c:v>44799</c:v>
                </c:pt>
                <c:pt idx="2795">
                  <c:v>44800</c:v>
                </c:pt>
                <c:pt idx="2796">
                  <c:v>44801</c:v>
                </c:pt>
                <c:pt idx="2797">
                  <c:v>44802</c:v>
                </c:pt>
                <c:pt idx="2798">
                  <c:v>44803</c:v>
                </c:pt>
                <c:pt idx="2799">
                  <c:v>44804</c:v>
                </c:pt>
                <c:pt idx="2800">
                  <c:v>44805</c:v>
                </c:pt>
                <c:pt idx="2801">
                  <c:v>44806</c:v>
                </c:pt>
                <c:pt idx="2802">
                  <c:v>44807</c:v>
                </c:pt>
                <c:pt idx="2803">
                  <c:v>44808</c:v>
                </c:pt>
                <c:pt idx="2804">
                  <c:v>44809</c:v>
                </c:pt>
                <c:pt idx="2805">
                  <c:v>44810</c:v>
                </c:pt>
                <c:pt idx="2806">
                  <c:v>44811</c:v>
                </c:pt>
                <c:pt idx="2807">
                  <c:v>44812</c:v>
                </c:pt>
                <c:pt idx="2808">
                  <c:v>44813</c:v>
                </c:pt>
                <c:pt idx="2809">
                  <c:v>44814</c:v>
                </c:pt>
                <c:pt idx="2810">
                  <c:v>44815</c:v>
                </c:pt>
                <c:pt idx="2811">
                  <c:v>44816</c:v>
                </c:pt>
                <c:pt idx="2812">
                  <c:v>44817</c:v>
                </c:pt>
                <c:pt idx="2813">
                  <c:v>44818</c:v>
                </c:pt>
                <c:pt idx="2814">
                  <c:v>44819</c:v>
                </c:pt>
                <c:pt idx="2815">
                  <c:v>44820</c:v>
                </c:pt>
                <c:pt idx="2816">
                  <c:v>44821</c:v>
                </c:pt>
                <c:pt idx="2817">
                  <c:v>44822</c:v>
                </c:pt>
                <c:pt idx="2818">
                  <c:v>44823</c:v>
                </c:pt>
                <c:pt idx="2819">
                  <c:v>44824</c:v>
                </c:pt>
                <c:pt idx="2820">
                  <c:v>44825</c:v>
                </c:pt>
                <c:pt idx="2821">
                  <c:v>44826</c:v>
                </c:pt>
                <c:pt idx="2822">
                  <c:v>44827</c:v>
                </c:pt>
                <c:pt idx="2823">
                  <c:v>44828</c:v>
                </c:pt>
                <c:pt idx="2824">
                  <c:v>44829</c:v>
                </c:pt>
                <c:pt idx="2825">
                  <c:v>44830</c:v>
                </c:pt>
                <c:pt idx="2826">
                  <c:v>44831</c:v>
                </c:pt>
                <c:pt idx="2827">
                  <c:v>44832</c:v>
                </c:pt>
                <c:pt idx="2828">
                  <c:v>44833</c:v>
                </c:pt>
                <c:pt idx="2829">
                  <c:v>44834</c:v>
                </c:pt>
                <c:pt idx="2830">
                  <c:v>44835</c:v>
                </c:pt>
                <c:pt idx="2831">
                  <c:v>44836</c:v>
                </c:pt>
                <c:pt idx="2832">
                  <c:v>44837</c:v>
                </c:pt>
                <c:pt idx="2833">
                  <c:v>44838</c:v>
                </c:pt>
                <c:pt idx="2834">
                  <c:v>44839</c:v>
                </c:pt>
                <c:pt idx="2835">
                  <c:v>44840</c:v>
                </c:pt>
                <c:pt idx="2836">
                  <c:v>44841</c:v>
                </c:pt>
                <c:pt idx="2837">
                  <c:v>44842</c:v>
                </c:pt>
                <c:pt idx="2838">
                  <c:v>44843</c:v>
                </c:pt>
                <c:pt idx="2839">
                  <c:v>44844</c:v>
                </c:pt>
                <c:pt idx="2840">
                  <c:v>44845</c:v>
                </c:pt>
                <c:pt idx="2841">
                  <c:v>44846</c:v>
                </c:pt>
                <c:pt idx="2842">
                  <c:v>44847</c:v>
                </c:pt>
                <c:pt idx="2843">
                  <c:v>44848</c:v>
                </c:pt>
                <c:pt idx="2844">
                  <c:v>44849</c:v>
                </c:pt>
                <c:pt idx="2845">
                  <c:v>44850</c:v>
                </c:pt>
                <c:pt idx="2846">
                  <c:v>44851</c:v>
                </c:pt>
                <c:pt idx="2847">
                  <c:v>44852</c:v>
                </c:pt>
                <c:pt idx="2848">
                  <c:v>44853</c:v>
                </c:pt>
                <c:pt idx="2849">
                  <c:v>44854</c:v>
                </c:pt>
                <c:pt idx="2850">
                  <c:v>44855</c:v>
                </c:pt>
                <c:pt idx="2851">
                  <c:v>44856</c:v>
                </c:pt>
                <c:pt idx="2852">
                  <c:v>44857</c:v>
                </c:pt>
                <c:pt idx="2853">
                  <c:v>44858</c:v>
                </c:pt>
                <c:pt idx="2854">
                  <c:v>44859</c:v>
                </c:pt>
                <c:pt idx="2855">
                  <c:v>44860</c:v>
                </c:pt>
                <c:pt idx="2856">
                  <c:v>44861</c:v>
                </c:pt>
                <c:pt idx="2857">
                  <c:v>44862</c:v>
                </c:pt>
                <c:pt idx="2858">
                  <c:v>44863</c:v>
                </c:pt>
                <c:pt idx="2859">
                  <c:v>44864</c:v>
                </c:pt>
                <c:pt idx="2860">
                  <c:v>44865</c:v>
                </c:pt>
                <c:pt idx="2861">
                  <c:v>44866</c:v>
                </c:pt>
                <c:pt idx="2862">
                  <c:v>44867</c:v>
                </c:pt>
                <c:pt idx="2863">
                  <c:v>44868</c:v>
                </c:pt>
                <c:pt idx="2864">
                  <c:v>44869</c:v>
                </c:pt>
                <c:pt idx="2865">
                  <c:v>44870</c:v>
                </c:pt>
                <c:pt idx="2866">
                  <c:v>44871</c:v>
                </c:pt>
                <c:pt idx="2867">
                  <c:v>44872</c:v>
                </c:pt>
                <c:pt idx="2868">
                  <c:v>44873</c:v>
                </c:pt>
                <c:pt idx="2869">
                  <c:v>44874</c:v>
                </c:pt>
                <c:pt idx="2870">
                  <c:v>44875</c:v>
                </c:pt>
                <c:pt idx="2871">
                  <c:v>44876</c:v>
                </c:pt>
                <c:pt idx="2872">
                  <c:v>44877</c:v>
                </c:pt>
                <c:pt idx="2873">
                  <c:v>44878</c:v>
                </c:pt>
                <c:pt idx="2874">
                  <c:v>44879</c:v>
                </c:pt>
                <c:pt idx="2875">
                  <c:v>44880</c:v>
                </c:pt>
                <c:pt idx="2876">
                  <c:v>44881</c:v>
                </c:pt>
                <c:pt idx="2877">
                  <c:v>44882</c:v>
                </c:pt>
                <c:pt idx="2878">
                  <c:v>44883</c:v>
                </c:pt>
                <c:pt idx="2879">
                  <c:v>44884</c:v>
                </c:pt>
                <c:pt idx="2880">
                  <c:v>44885</c:v>
                </c:pt>
                <c:pt idx="2881">
                  <c:v>44886</c:v>
                </c:pt>
                <c:pt idx="2882">
                  <c:v>44887</c:v>
                </c:pt>
                <c:pt idx="2883">
                  <c:v>44888</c:v>
                </c:pt>
                <c:pt idx="2884">
                  <c:v>44889</c:v>
                </c:pt>
                <c:pt idx="2885">
                  <c:v>44890</c:v>
                </c:pt>
                <c:pt idx="2886">
                  <c:v>44891</c:v>
                </c:pt>
                <c:pt idx="2887">
                  <c:v>44892</c:v>
                </c:pt>
                <c:pt idx="2888">
                  <c:v>44893</c:v>
                </c:pt>
                <c:pt idx="2889">
                  <c:v>44894</c:v>
                </c:pt>
                <c:pt idx="2890">
                  <c:v>44895</c:v>
                </c:pt>
                <c:pt idx="2891">
                  <c:v>44896</c:v>
                </c:pt>
                <c:pt idx="2892">
                  <c:v>44897</c:v>
                </c:pt>
                <c:pt idx="2893">
                  <c:v>44898</c:v>
                </c:pt>
                <c:pt idx="2894">
                  <c:v>44899</c:v>
                </c:pt>
                <c:pt idx="2895">
                  <c:v>44900</c:v>
                </c:pt>
                <c:pt idx="2896">
                  <c:v>44901</c:v>
                </c:pt>
                <c:pt idx="2897">
                  <c:v>44902</c:v>
                </c:pt>
                <c:pt idx="2898">
                  <c:v>44903</c:v>
                </c:pt>
                <c:pt idx="2899">
                  <c:v>44904</c:v>
                </c:pt>
                <c:pt idx="2900">
                  <c:v>44905</c:v>
                </c:pt>
                <c:pt idx="2901">
                  <c:v>44906</c:v>
                </c:pt>
                <c:pt idx="2902">
                  <c:v>44907</c:v>
                </c:pt>
                <c:pt idx="2903">
                  <c:v>44908</c:v>
                </c:pt>
                <c:pt idx="2904">
                  <c:v>44909</c:v>
                </c:pt>
                <c:pt idx="2905">
                  <c:v>44910</c:v>
                </c:pt>
                <c:pt idx="2906">
                  <c:v>44911</c:v>
                </c:pt>
                <c:pt idx="2907">
                  <c:v>44912</c:v>
                </c:pt>
                <c:pt idx="2908">
                  <c:v>44913</c:v>
                </c:pt>
                <c:pt idx="2909">
                  <c:v>44914</c:v>
                </c:pt>
                <c:pt idx="2910">
                  <c:v>44915</c:v>
                </c:pt>
                <c:pt idx="2911">
                  <c:v>44916</c:v>
                </c:pt>
                <c:pt idx="2912">
                  <c:v>44917</c:v>
                </c:pt>
                <c:pt idx="2913">
                  <c:v>44918</c:v>
                </c:pt>
                <c:pt idx="2914">
                  <c:v>44919</c:v>
                </c:pt>
                <c:pt idx="2915">
                  <c:v>44920</c:v>
                </c:pt>
                <c:pt idx="2916">
                  <c:v>44921</c:v>
                </c:pt>
                <c:pt idx="2917">
                  <c:v>44922</c:v>
                </c:pt>
                <c:pt idx="2918">
                  <c:v>44923</c:v>
                </c:pt>
                <c:pt idx="2919">
                  <c:v>44924</c:v>
                </c:pt>
                <c:pt idx="2920">
                  <c:v>44925</c:v>
                </c:pt>
                <c:pt idx="2921">
                  <c:v>44926</c:v>
                </c:pt>
                <c:pt idx="2922">
                  <c:v>44927</c:v>
                </c:pt>
                <c:pt idx="2923">
                  <c:v>44928</c:v>
                </c:pt>
                <c:pt idx="2924">
                  <c:v>44929</c:v>
                </c:pt>
                <c:pt idx="2925">
                  <c:v>44930</c:v>
                </c:pt>
                <c:pt idx="2926">
                  <c:v>44931</c:v>
                </c:pt>
                <c:pt idx="2927">
                  <c:v>44932</c:v>
                </c:pt>
                <c:pt idx="2928">
                  <c:v>44933</c:v>
                </c:pt>
                <c:pt idx="2929">
                  <c:v>44934</c:v>
                </c:pt>
                <c:pt idx="2930">
                  <c:v>44935</c:v>
                </c:pt>
                <c:pt idx="2931">
                  <c:v>44936</c:v>
                </c:pt>
                <c:pt idx="2932">
                  <c:v>44937</c:v>
                </c:pt>
                <c:pt idx="2933">
                  <c:v>44938</c:v>
                </c:pt>
                <c:pt idx="2934">
                  <c:v>44939</c:v>
                </c:pt>
                <c:pt idx="2935">
                  <c:v>44940</c:v>
                </c:pt>
                <c:pt idx="2936">
                  <c:v>44941</c:v>
                </c:pt>
                <c:pt idx="2937">
                  <c:v>44942</c:v>
                </c:pt>
                <c:pt idx="2938">
                  <c:v>44943</c:v>
                </c:pt>
                <c:pt idx="2939">
                  <c:v>44944</c:v>
                </c:pt>
                <c:pt idx="2940">
                  <c:v>44945</c:v>
                </c:pt>
                <c:pt idx="2941">
                  <c:v>44946</c:v>
                </c:pt>
                <c:pt idx="2942">
                  <c:v>44947</c:v>
                </c:pt>
                <c:pt idx="2943">
                  <c:v>44948</c:v>
                </c:pt>
                <c:pt idx="2944">
                  <c:v>44949</c:v>
                </c:pt>
                <c:pt idx="2945">
                  <c:v>44950</c:v>
                </c:pt>
                <c:pt idx="2946">
                  <c:v>44951</c:v>
                </c:pt>
                <c:pt idx="2947">
                  <c:v>44952</c:v>
                </c:pt>
                <c:pt idx="2948">
                  <c:v>44953</c:v>
                </c:pt>
                <c:pt idx="2949">
                  <c:v>44954</c:v>
                </c:pt>
                <c:pt idx="2950">
                  <c:v>44955</c:v>
                </c:pt>
                <c:pt idx="2951">
                  <c:v>44956</c:v>
                </c:pt>
                <c:pt idx="2952">
                  <c:v>44957</c:v>
                </c:pt>
                <c:pt idx="2953">
                  <c:v>44958</c:v>
                </c:pt>
                <c:pt idx="2954">
                  <c:v>44959</c:v>
                </c:pt>
                <c:pt idx="2955">
                  <c:v>44960</c:v>
                </c:pt>
                <c:pt idx="2956">
                  <c:v>44961</c:v>
                </c:pt>
                <c:pt idx="2957">
                  <c:v>44962</c:v>
                </c:pt>
                <c:pt idx="2958">
                  <c:v>44963</c:v>
                </c:pt>
                <c:pt idx="2959">
                  <c:v>44964</c:v>
                </c:pt>
                <c:pt idx="2960">
                  <c:v>44965</c:v>
                </c:pt>
                <c:pt idx="2961">
                  <c:v>44966</c:v>
                </c:pt>
                <c:pt idx="2962">
                  <c:v>44967</c:v>
                </c:pt>
                <c:pt idx="2963">
                  <c:v>44968</c:v>
                </c:pt>
                <c:pt idx="2964">
                  <c:v>44969</c:v>
                </c:pt>
                <c:pt idx="2965">
                  <c:v>44970</c:v>
                </c:pt>
                <c:pt idx="2966">
                  <c:v>44971</c:v>
                </c:pt>
                <c:pt idx="2967">
                  <c:v>44972</c:v>
                </c:pt>
                <c:pt idx="2968">
                  <c:v>44973</c:v>
                </c:pt>
                <c:pt idx="2969">
                  <c:v>44974</c:v>
                </c:pt>
                <c:pt idx="2970">
                  <c:v>44975</c:v>
                </c:pt>
                <c:pt idx="2971">
                  <c:v>44976</c:v>
                </c:pt>
                <c:pt idx="2972">
                  <c:v>44977</c:v>
                </c:pt>
                <c:pt idx="2973">
                  <c:v>44978</c:v>
                </c:pt>
                <c:pt idx="2974">
                  <c:v>44979</c:v>
                </c:pt>
                <c:pt idx="2975">
                  <c:v>44980</c:v>
                </c:pt>
                <c:pt idx="2976">
                  <c:v>44981</c:v>
                </c:pt>
                <c:pt idx="2977">
                  <c:v>44982</c:v>
                </c:pt>
                <c:pt idx="2978">
                  <c:v>44983</c:v>
                </c:pt>
                <c:pt idx="2979">
                  <c:v>44984</c:v>
                </c:pt>
                <c:pt idx="2980">
                  <c:v>44985</c:v>
                </c:pt>
                <c:pt idx="2981">
                  <c:v>44986</c:v>
                </c:pt>
                <c:pt idx="2982">
                  <c:v>44987</c:v>
                </c:pt>
                <c:pt idx="2983">
                  <c:v>44988</c:v>
                </c:pt>
                <c:pt idx="2984">
                  <c:v>44989</c:v>
                </c:pt>
                <c:pt idx="2985">
                  <c:v>44990</c:v>
                </c:pt>
                <c:pt idx="2986">
                  <c:v>44991</c:v>
                </c:pt>
                <c:pt idx="2987">
                  <c:v>44992</c:v>
                </c:pt>
                <c:pt idx="2988">
                  <c:v>44993</c:v>
                </c:pt>
                <c:pt idx="2989">
                  <c:v>44994</c:v>
                </c:pt>
                <c:pt idx="2990">
                  <c:v>44995</c:v>
                </c:pt>
                <c:pt idx="2991">
                  <c:v>44996</c:v>
                </c:pt>
                <c:pt idx="2992">
                  <c:v>44997</c:v>
                </c:pt>
                <c:pt idx="2993">
                  <c:v>44998</c:v>
                </c:pt>
                <c:pt idx="2994">
                  <c:v>44999</c:v>
                </c:pt>
                <c:pt idx="2995">
                  <c:v>45000</c:v>
                </c:pt>
                <c:pt idx="2996">
                  <c:v>45001</c:v>
                </c:pt>
                <c:pt idx="2997">
                  <c:v>45002</c:v>
                </c:pt>
                <c:pt idx="2998">
                  <c:v>45003</c:v>
                </c:pt>
                <c:pt idx="2999">
                  <c:v>45004</c:v>
                </c:pt>
                <c:pt idx="3000">
                  <c:v>45005</c:v>
                </c:pt>
                <c:pt idx="3001">
                  <c:v>45006</c:v>
                </c:pt>
                <c:pt idx="3002">
                  <c:v>45007</c:v>
                </c:pt>
                <c:pt idx="3003">
                  <c:v>45008</c:v>
                </c:pt>
                <c:pt idx="3004">
                  <c:v>45009</c:v>
                </c:pt>
                <c:pt idx="3005">
                  <c:v>45010</c:v>
                </c:pt>
                <c:pt idx="3006">
                  <c:v>45011</c:v>
                </c:pt>
                <c:pt idx="3007">
                  <c:v>45012</c:v>
                </c:pt>
                <c:pt idx="3008">
                  <c:v>45013</c:v>
                </c:pt>
                <c:pt idx="3009">
                  <c:v>45014</c:v>
                </c:pt>
                <c:pt idx="3010">
                  <c:v>45015</c:v>
                </c:pt>
                <c:pt idx="3011">
                  <c:v>45016</c:v>
                </c:pt>
                <c:pt idx="3012">
                  <c:v>45017</c:v>
                </c:pt>
                <c:pt idx="3013">
                  <c:v>45018</c:v>
                </c:pt>
                <c:pt idx="3014">
                  <c:v>45019</c:v>
                </c:pt>
                <c:pt idx="3015">
                  <c:v>45020</c:v>
                </c:pt>
                <c:pt idx="3016">
                  <c:v>45021</c:v>
                </c:pt>
                <c:pt idx="3017">
                  <c:v>45022</c:v>
                </c:pt>
                <c:pt idx="3018">
                  <c:v>45023</c:v>
                </c:pt>
                <c:pt idx="3019">
                  <c:v>45024</c:v>
                </c:pt>
                <c:pt idx="3020">
                  <c:v>45025</c:v>
                </c:pt>
                <c:pt idx="3021">
                  <c:v>45026</c:v>
                </c:pt>
                <c:pt idx="3022">
                  <c:v>45027</c:v>
                </c:pt>
                <c:pt idx="3023">
                  <c:v>45028</c:v>
                </c:pt>
                <c:pt idx="3024">
                  <c:v>45029</c:v>
                </c:pt>
                <c:pt idx="3025">
                  <c:v>45030</c:v>
                </c:pt>
                <c:pt idx="3026">
                  <c:v>45031</c:v>
                </c:pt>
                <c:pt idx="3027">
                  <c:v>45032</c:v>
                </c:pt>
                <c:pt idx="3028">
                  <c:v>45033</c:v>
                </c:pt>
                <c:pt idx="3029">
                  <c:v>45034</c:v>
                </c:pt>
                <c:pt idx="3030">
                  <c:v>45035</c:v>
                </c:pt>
                <c:pt idx="3031">
                  <c:v>45036</c:v>
                </c:pt>
                <c:pt idx="3032">
                  <c:v>45037</c:v>
                </c:pt>
                <c:pt idx="3033">
                  <c:v>45038</c:v>
                </c:pt>
                <c:pt idx="3034">
                  <c:v>45039</c:v>
                </c:pt>
                <c:pt idx="3035">
                  <c:v>45040</c:v>
                </c:pt>
                <c:pt idx="3036">
                  <c:v>45041</c:v>
                </c:pt>
                <c:pt idx="3037">
                  <c:v>45042</c:v>
                </c:pt>
                <c:pt idx="3038">
                  <c:v>45043</c:v>
                </c:pt>
                <c:pt idx="3039">
                  <c:v>45044</c:v>
                </c:pt>
                <c:pt idx="3040">
                  <c:v>45045</c:v>
                </c:pt>
                <c:pt idx="3041">
                  <c:v>45046</c:v>
                </c:pt>
                <c:pt idx="3042">
                  <c:v>45047</c:v>
                </c:pt>
                <c:pt idx="3043">
                  <c:v>45048</c:v>
                </c:pt>
                <c:pt idx="3044">
                  <c:v>45049</c:v>
                </c:pt>
                <c:pt idx="3045">
                  <c:v>45050</c:v>
                </c:pt>
                <c:pt idx="3046">
                  <c:v>45051</c:v>
                </c:pt>
                <c:pt idx="3047">
                  <c:v>45052</c:v>
                </c:pt>
                <c:pt idx="3048">
                  <c:v>45053</c:v>
                </c:pt>
                <c:pt idx="3049">
                  <c:v>45054</c:v>
                </c:pt>
                <c:pt idx="3050">
                  <c:v>45055</c:v>
                </c:pt>
                <c:pt idx="3051">
                  <c:v>45056</c:v>
                </c:pt>
                <c:pt idx="3052">
                  <c:v>45057</c:v>
                </c:pt>
                <c:pt idx="3053">
                  <c:v>45058</c:v>
                </c:pt>
                <c:pt idx="3054">
                  <c:v>45059</c:v>
                </c:pt>
                <c:pt idx="3055">
                  <c:v>45060</c:v>
                </c:pt>
                <c:pt idx="3056">
                  <c:v>45061</c:v>
                </c:pt>
                <c:pt idx="3057">
                  <c:v>45062</c:v>
                </c:pt>
                <c:pt idx="3058">
                  <c:v>45063</c:v>
                </c:pt>
                <c:pt idx="3059">
                  <c:v>45064</c:v>
                </c:pt>
                <c:pt idx="3060">
                  <c:v>45065</c:v>
                </c:pt>
                <c:pt idx="3061">
                  <c:v>45066</c:v>
                </c:pt>
                <c:pt idx="3062">
                  <c:v>45067</c:v>
                </c:pt>
                <c:pt idx="3063">
                  <c:v>45068</c:v>
                </c:pt>
                <c:pt idx="3064">
                  <c:v>45069</c:v>
                </c:pt>
                <c:pt idx="3065">
                  <c:v>45070</c:v>
                </c:pt>
                <c:pt idx="3066">
                  <c:v>45071</c:v>
                </c:pt>
                <c:pt idx="3067">
                  <c:v>45072</c:v>
                </c:pt>
                <c:pt idx="3068">
                  <c:v>45073</c:v>
                </c:pt>
                <c:pt idx="3069">
                  <c:v>45074</c:v>
                </c:pt>
                <c:pt idx="3070">
                  <c:v>45075</c:v>
                </c:pt>
                <c:pt idx="3071">
                  <c:v>45076</c:v>
                </c:pt>
                <c:pt idx="3072">
                  <c:v>45077</c:v>
                </c:pt>
                <c:pt idx="3073">
                  <c:v>45078</c:v>
                </c:pt>
                <c:pt idx="3074">
                  <c:v>45079</c:v>
                </c:pt>
                <c:pt idx="3075">
                  <c:v>45080</c:v>
                </c:pt>
                <c:pt idx="3076">
                  <c:v>45081</c:v>
                </c:pt>
                <c:pt idx="3077">
                  <c:v>45082</c:v>
                </c:pt>
                <c:pt idx="3078">
                  <c:v>45083</c:v>
                </c:pt>
                <c:pt idx="3079">
                  <c:v>45084</c:v>
                </c:pt>
                <c:pt idx="3080">
                  <c:v>45085</c:v>
                </c:pt>
                <c:pt idx="3081">
                  <c:v>45086</c:v>
                </c:pt>
                <c:pt idx="3082">
                  <c:v>45087</c:v>
                </c:pt>
                <c:pt idx="3083">
                  <c:v>45088</c:v>
                </c:pt>
                <c:pt idx="3084">
                  <c:v>45089</c:v>
                </c:pt>
                <c:pt idx="3085">
                  <c:v>45090</c:v>
                </c:pt>
                <c:pt idx="3086">
                  <c:v>45091</c:v>
                </c:pt>
                <c:pt idx="3087">
                  <c:v>45092</c:v>
                </c:pt>
                <c:pt idx="3088">
                  <c:v>45093</c:v>
                </c:pt>
                <c:pt idx="3089">
                  <c:v>45094</c:v>
                </c:pt>
                <c:pt idx="3090">
                  <c:v>45095</c:v>
                </c:pt>
                <c:pt idx="3091">
                  <c:v>45096</c:v>
                </c:pt>
                <c:pt idx="3092">
                  <c:v>45097</c:v>
                </c:pt>
                <c:pt idx="3093">
                  <c:v>45098</c:v>
                </c:pt>
                <c:pt idx="3094">
                  <c:v>45099</c:v>
                </c:pt>
                <c:pt idx="3095">
                  <c:v>45100</c:v>
                </c:pt>
                <c:pt idx="3096">
                  <c:v>45101</c:v>
                </c:pt>
                <c:pt idx="3097">
                  <c:v>45102</c:v>
                </c:pt>
                <c:pt idx="3098">
                  <c:v>45103</c:v>
                </c:pt>
                <c:pt idx="3099">
                  <c:v>45104</c:v>
                </c:pt>
                <c:pt idx="3100">
                  <c:v>45105</c:v>
                </c:pt>
                <c:pt idx="3101">
                  <c:v>45106</c:v>
                </c:pt>
                <c:pt idx="3102">
                  <c:v>45107</c:v>
                </c:pt>
                <c:pt idx="3103">
                  <c:v>45108</c:v>
                </c:pt>
                <c:pt idx="3104">
                  <c:v>45109</c:v>
                </c:pt>
                <c:pt idx="3105">
                  <c:v>45110</c:v>
                </c:pt>
                <c:pt idx="3106">
                  <c:v>45111</c:v>
                </c:pt>
                <c:pt idx="3107">
                  <c:v>45112</c:v>
                </c:pt>
                <c:pt idx="3108">
                  <c:v>45113</c:v>
                </c:pt>
                <c:pt idx="3109">
                  <c:v>45114</c:v>
                </c:pt>
                <c:pt idx="3110">
                  <c:v>45115</c:v>
                </c:pt>
                <c:pt idx="3111">
                  <c:v>45116</c:v>
                </c:pt>
                <c:pt idx="3112">
                  <c:v>45117</c:v>
                </c:pt>
                <c:pt idx="3113">
                  <c:v>45118</c:v>
                </c:pt>
                <c:pt idx="3114">
                  <c:v>45119</c:v>
                </c:pt>
                <c:pt idx="3115">
                  <c:v>45120</c:v>
                </c:pt>
                <c:pt idx="3116">
                  <c:v>45121</c:v>
                </c:pt>
                <c:pt idx="3117">
                  <c:v>45122</c:v>
                </c:pt>
                <c:pt idx="3118">
                  <c:v>45123</c:v>
                </c:pt>
                <c:pt idx="3119">
                  <c:v>45124</c:v>
                </c:pt>
                <c:pt idx="3120">
                  <c:v>45125</c:v>
                </c:pt>
                <c:pt idx="3121">
                  <c:v>45126</c:v>
                </c:pt>
                <c:pt idx="3122">
                  <c:v>45127</c:v>
                </c:pt>
                <c:pt idx="3123">
                  <c:v>45128</c:v>
                </c:pt>
                <c:pt idx="3124">
                  <c:v>45129</c:v>
                </c:pt>
                <c:pt idx="3125">
                  <c:v>45130</c:v>
                </c:pt>
                <c:pt idx="3126">
                  <c:v>45131</c:v>
                </c:pt>
                <c:pt idx="3127">
                  <c:v>45132</c:v>
                </c:pt>
                <c:pt idx="3128">
                  <c:v>45133</c:v>
                </c:pt>
                <c:pt idx="3129">
                  <c:v>45134</c:v>
                </c:pt>
                <c:pt idx="3130">
                  <c:v>45135</c:v>
                </c:pt>
                <c:pt idx="3131">
                  <c:v>45136</c:v>
                </c:pt>
                <c:pt idx="3132">
                  <c:v>45137</c:v>
                </c:pt>
                <c:pt idx="3133">
                  <c:v>45138</c:v>
                </c:pt>
                <c:pt idx="3134">
                  <c:v>45139</c:v>
                </c:pt>
                <c:pt idx="3135">
                  <c:v>45140</c:v>
                </c:pt>
                <c:pt idx="3136">
                  <c:v>45141</c:v>
                </c:pt>
                <c:pt idx="3137">
                  <c:v>45142</c:v>
                </c:pt>
                <c:pt idx="3138">
                  <c:v>45143</c:v>
                </c:pt>
                <c:pt idx="3139">
                  <c:v>45144</c:v>
                </c:pt>
                <c:pt idx="3140">
                  <c:v>45145</c:v>
                </c:pt>
                <c:pt idx="3141">
                  <c:v>45146</c:v>
                </c:pt>
                <c:pt idx="3142">
                  <c:v>45147</c:v>
                </c:pt>
                <c:pt idx="3143">
                  <c:v>45148</c:v>
                </c:pt>
                <c:pt idx="3144">
                  <c:v>45149</c:v>
                </c:pt>
                <c:pt idx="3145">
                  <c:v>45150</c:v>
                </c:pt>
                <c:pt idx="3146">
                  <c:v>45151</c:v>
                </c:pt>
                <c:pt idx="3147">
                  <c:v>45152</c:v>
                </c:pt>
                <c:pt idx="3148">
                  <c:v>45153</c:v>
                </c:pt>
                <c:pt idx="3149">
                  <c:v>45154</c:v>
                </c:pt>
                <c:pt idx="3150">
                  <c:v>45155</c:v>
                </c:pt>
                <c:pt idx="3151">
                  <c:v>45156</c:v>
                </c:pt>
                <c:pt idx="3152">
                  <c:v>45157</c:v>
                </c:pt>
                <c:pt idx="3153">
                  <c:v>45158</c:v>
                </c:pt>
                <c:pt idx="3154">
                  <c:v>45159</c:v>
                </c:pt>
                <c:pt idx="3155">
                  <c:v>45160</c:v>
                </c:pt>
                <c:pt idx="3156">
                  <c:v>45161</c:v>
                </c:pt>
                <c:pt idx="3157">
                  <c:v>45162</c:v>
                </c:pt>
                <c:pt idx="3158">
                  <c:v>45163</c:v>
                </c:pt>
                <c:pt idx="3159">
                  <c:v>45164</c:v>
                </c:pt>
                <c:pt idx="3160">
                  <c:v>45165</c:v>
                </c:pt>
                <c:pt idx="3161">
                  <c:v>45166</c:v>
                </c:pt>
                <c:pt idx="3162">
                  <c:v>45167</c:v>
                </c:pt>
                <c:pt idx="3163">
                  <c:v>45168</c:v>
                </c:pt>
                <c:pt idx="3164">
                  <c:v>45169</c:v>
                </c:pt>
                <c:pt idx="3165">
                  <c:v>45170</c:v>
                </c:pt>
                <c:pt idx="3166">
                  <c:v>45171</c:v>
                </c:pt>
                <c:pt idx="3167">
                  <c:v>45172</c:v>
                </c:pt>
                <c:pt idx="3168">
                  <c:v>45173</c:v>
                </c:pt>
                <c:pt idx="3169">
                  <c:v>45174</c:v>
                </c:pt>
                <c:pt idx="3170">
                  <c:v>45175</c:v>
                </c:pt>
                <c:pt idx="3171">
                  <c:v>45176</c:v>
                </c:pt>
                <c:pt idx="3172">
                  <c:v>45177</c:v>
                </c:pt>
                <c:pt idx="3173">
                  <c:v>45178</c:v>
                </c:pt>
                <c:pt idx="3174">
                  <c:v>45179</c:v>
                </c:pt>
                <c:pt idx="3175">
                  <c:v>45180</c:v>
                </c:pt>
                <c:pt idx="3176">
                  <c:v>45181</c:v>
                </c:pt>
                <c:pt idx="3177">
                  <c:v>45182</c:v>
                </c:pt>
                <c:pt idx="3178">
                  <c:v>45183</c:v>
                </c:pt>
                <c:pt idx="3179">
                  <c:v>45184</c:v>
                </c:pt>
                <c:pt idx="3180">
                  <c:v>45185</c:v>
                </c:pt>
                <c:pt idx="3181">
                  <c:v>45186</c:v>
                </c:pt>
                <c:pt idx="3182">
                  <c:v>45187</c:v>
                </c:pt>
                <c:pt idx="3183">
                  <c:v>45188</c:v>
                </c:pt>
                <c:pt idx="3184">
                  <c:v>45189</c:v>
                </c:pt>
                <c:pt idx="3185">
                  <c:v>45190</c:v>
                </c:pt>
                <c:pt idx="3186">
                  <c:v>45191</c:v>
                </c:pt>
                <c:pt idx="3187">
                  <c:v>45192</c:v>
                </c:pt>
                <c:pt idx="3188">
                  <c:v>45193</c:v>
                </c:pt>
                <c:pt idx="3189">
                  <c:v>45194</c:v>
                </c:pt>
                <c:pt idx="3190">
                  <c:v>45195</c:v>
                </c:pt>
                <c:pt idx="3191">
                  <c:v>45196</c:v>
                </c:pt>
                <c:pt idx="3192">
                  <c:v>45197</c:v>
                </c:pt>
                <c:pt idx="3193">
                  <c:v>45198</c:v>
                </c:pt>
                <c:pt idx="3194">
                  <c:v>45199</c:v>
                </c:pt>
                <c:pt idx="3195">
                  <c:v>45200</c:v>
                </c:pt>
                <c:pt idx="3196">
                  <c:v>45201</c:v>
                </c:pt>
                <c:pt idx="3197">
                  <c:v>45202</c:v>
                </c:pt>
                <c:pt idx="3198">
                  <c:v>45203</c:v>
                </c:pt>
                <c:pt idx="3199">
                  <c:v>45204</c:v>
                </c:pt>
                <c:pt idx="3200">
                  <c:v>45205</c:v>
                </c:pt>
                <c:pt idx="3201">
                  <c:v>45206</c:v>
                </c:pt>
                <c:pt idx="3202">
                  <c:v>45207</c:v>
                </c:pt>
                <c:pt idx="3203">
                  <c:v>45208</c:v>
                </c:pt>
                <c:pt idx="3204">
                  <c:v>45209</c:v>
                </c:pt>
                <c:pt idx="3205">
                  <c:v>45210</c:v>
                </c:pt>
                <c:pt idx="3206">
                  <c:v>45211</c:v>
                </c:pt>
                <c:pt idx="3207">
                  <c:v>45212</c:v>
                </c:pt>
                <c:pt idx="3208">
                  <c:v>45213</c:v>
                </c:pt>
                <c:pt idx="3209">
                  <c:v>45214</c:v>
                </c:pt>
                <c:pt idx="3210">
                  <c:v>45215</c:v>
                </c:pt>
                <c:pt idx="3211">
                  <c:v>45216</c:v>
                </c:pt>
                <c:pt idx="3212">
                  <c:v>45217</c:v>
                </c:pt>
                <c:pt idx="3213">
                  <c:v>45218</c:v>
                </c:pt>
                <c:pt idx="3214">
                  <c:v>45219</c:v>
                </c:pt>
                <c:pt idx="3215">
                  <c:v>45220</c:v>
                </c:pt>
                <c:pt idx="3216">
                  <c:v>45221</c:v>
                </c:pt>
                <c:pt idx="3217">
                  <c:v>45222</c:v>
                </c:pt>
                <c:pt idx="3218">
                  <c:v>45223</c:v>
                </c:pt>
                <c:pt idx="3219">
                  <c:v>45224</c:v>
                </c:pt>
                <c:pt idx="3220">
                  <c:v>45225</c:v>
                </c:pt>
                <c:pt idx="3221">
                  <c:v>45226</c:v>
                </c:pt>
                <c:pt idx="3222">
                  <c:v>45227</c:v>
                </c:pt>
                <c:pt idx="3223">
                  <c:v>45228</c:v>
                </c:pt>
                <c:pt idx="3224">
                  <c:v>45229</c:v>
                </c:pt>
                <c:pt idx="3225">
                  <c:v>45230</c:v>
                </c:pt>
                <c:pt idx="3226">
                  <c:v>45231</c:v>
                </c:pt>
                <c:pt idx="3227">
                  <c:v>45232</c:v>
                </c:pt>
                <c:pt idx="3228">
                  <c:v>45233</c:v>
                </c:pt>
                <c:pt idx="3229">
                  <c:v>45234</c:v>
                </c:pt>
                <c:pt idx="3230">
                  <c:v>45235</c:v>
                </c:pt>
                <c:pt idx="3231">
                  <c:v>45236</c:v>
                </c:pt>
                <c:pt idx="3232">
                  <c:v>45237</c:v>
                </c:pt>
                <c:pt idx="3233">
                  <c:v>45238</c:v>
                </c:pt>
                <c:pt idx="3234">
                  <c:v>45239</c:v>
                </c:pt>
                <c:pt idx="3235">
                  <c:v>45240</c:v>
                </c:pt>
                <c:pt idx="3236">
                  <c:v>45241</c:v>
                </c:pt>
                <c:pt idx="3237">
                  <c:v>45242</c:v>
                </c:pt>
                <c:pt idx="3238">
                  <c:v>45243</c:v>
                </c:pt>
                <c:pt idx="3239">
                  <c:v>45244</c:v>
                </c:pt>
                <c:pt idx="3240">
                  <c:v>45245</c:v>
                </c:pt>
                <c:pt idx="3241">
                  <c:v>45246</c:v>
                </c:pt>
                <c:pt idx="3242">
                  <c:v>45247</c:v>
                </c:pt>
                <c:pt idx="3243">
                  <c:v>45248</c:v>
                </c:pt>
                <c:pt idx="3244">
                  <c:v>45249</c:v>
                </c:pt>
                <c:pt idx="3245">
                  <c:v>45250</c:v>
                </c:pt>
                <c:pt idx="3246">
                  <c:v>45251</c:v>
                </c:pt>
                <c:pt idx="3247">
                  <c:v>45252</c:v>
                </c:pt>
                <c:pt idx="3248">
                  <c:v>45253</c:v>
                </c:pt>
                <c:pt idx="3249">
                  <c:v>45254</c:v>
                </c:pt>
                <c:pt idx="3250">
                  <c:v>45255</c:v>
                </c:pt>
                <c:pt idx="3251">
                  <c:v>45256</c:v>
                </c:pt>
                <c:pt idx="3252">
                  <c:v>45257</c:v>
                </c:pt>
                <c:pt idx="3253">
                  <c:v>45258</c:v>
                </c:pt>
                <c:pt idx="3254">
                  <c:v>45259</c:v>
                </c:pt>
                <c:pt idx="3255">
                  <c:v>45260</c:v>
                </c:pt>
                <c:pt idx="3256">
                  <c:v>45261</c:v>
                </c:pt>
                <c:pt idx="3257">
                  <c:v>45262</c:v>
                </c:pt>
                <c:pt idx="3258">
                  <c:v>45263</c:v>
                </c:pt>
                <c:pt idx="3259">
                  <c:v>45264</c:v>
                </c:pt>
                <c:pt idx="3260">
                  <c:v>45265</c:v>
                </c:pt>
                <c:pt idx="3261">
                  <c:v>45266</c:v>
                </c:pt>
                <c:pt idx="3262">
                  <c:v>45267</c:v>
                </c:pt>
                <c:pt idx="3263">
                  <c:v>45268</c:v>
                </c:pt>
                <c:pt idx="3264">
                  <c:v>45269</c:v>
                </c:pt>
                <c:pt idx="3265">
                  <c:v>45270</c:v>
                </c:pt>
                <c:pt idx="3266">
                  <c:v>45271</c:v>
                </c:pt>
                <c:pt idx="3267">
                  <c:v>45272</c:v>
                </c:pt>
                <c:pt idx="3268">
                  <c:v>45273</c:v>
                </c:pt>
                <c:pt idx="3269">
                  <c:v>45274</c:v>
                </c:pt>
                <c:pt idx="3270">
                  <c:v>45275</c:v>
                </c:pt>
                <c:pt idx="3271">
                  <c:v>45276</c:v>
                </c:pt>
                <c:pt idx="3272">
                  <c:v>45277</c:v>
                </c:pt>
                <c:pt idx="3273">
                  <c:v>45278</c:v>
                </c:pt>
                <c:pt idx="3274">
                  <c:v>45279</c:v>
                </c:pt>
                <c:pt idx="3275">
                  <c:v>45280</c:v>
                </c:pt>
                <c:pt idx="3276">
                  <c:v>45281</c:v>
                </c:pt>
                <c:pt idx="3277">
                  <c:v>45282</c:v>
                </c:pt>
                <c:pt idx="3278">
                  <c:v>45283</c:v>
                </c:pt>
                <c:pt idx="3279">
                  <c:v>45284</c:v>
                </c:pt>
                <c:pt idx="3280">
                  <c:v>45285</c:v>
                </c:pt>
                <c:pt idx="3281">
                  <c:v>45286</c:v>
                </c:pt>
                <c:pt idx="3282">
                  <c:v>45287</c:v>
                </c:pt>
                <c:pt idx="3283">
                  <c:v>45288</c:v>
                </c:pt>
                <c:pt idx="3284">
                  <c:v>45289</c:v>
                </c:pt>
                <c:pt idx="3285">
                  <c:v>45290</c:v>
                </c:pt>
                <c:pt idx="3286">
                  <c:v>45291</c:v>
                </c:pt>
                <c:pt idx="3287">
                  <c:v>45292</c:v>
                </c:pt>
                <c:pt idx="3288">
                  <c:v>45293</c:v>
                </c:pt>
                <c:pt idx="3289">
                  <c:v>45294</c:v>
                </c:pt>
                <c:pt idx="3290">
                  <c:v>45295</c:v>
                </c:pt>
                <c:pt idx="3291">
                  <c:v>45296</c:v>
                </c:pt>
                <c:pt idx="3292">
                  <c:v>45297</c:v>
                </c:pt>
                <c:pt idx="3293">
                  <c:v>45298</c:v>
                </c:pt>
                <c:pt idx="3294">
                  <c:v>45299</c:v>
                </c:pt>
                <c:pt idx="3295">
                  <c:v>45300</c:v>
                </c:pt>
                <c:pt idx="3296">
                  <c:v>45301</c:v>
                </c:pt>
                <c:pt idx="3297">
                  <c:v>45302</c:v>
                </c:pt>
                <c:pt idx="3298">
                  <c:v>45303</c:v>
                </c:pt>
                <c:pt idx="3299">
                  <c:v>45304</c:v>
                </c:pt>
                <c:pt idx="3300">
                  <c:v>45305</c:v>
                </c:pt>
                <c:pt idx="3301">
                  <c:v>45306</c:v>
                </c:pt>
                <c:pt idx="3302">
                  <c:v>45307</c:v>
                </c:pt>
                <c:pt idx="3303">
                  <c:v>45308</c:v>
                </c:pt>
                <c:pt idx="3304">
                  <c:v>45309</c:v>
                </c:pt>
                <c:pt idx="3305">
                  <c:v>45310</c:v>
                </c:pt>
                <c:pt idx="3306">
                  <c:v>45311</c:v>
                </c:pt>
                <c:pt idx="3307">
                  <c:v>45312</c:v>
                </c:pt>
                <c:pt idx="3308">
                  <c:v>45313</c:v>
                </c:pt>
                <c:pt idx="3309">
                  <c:v>45314</c:v>
                </c:pt>
                <c:pt idx="3310">
                  <c:v>45315</c:v>
                </c:pt>
                <c:pt idx="3311">
                  <c:v>45316</c:v>
                </c:pt>
                <c:pt idx="3312">
                  <c:v>45317</c:v>
                </c:pt>
                <c:pt idx="3313">
                  <c:v>45318</c:v>
                </c:pt>
                <c:pt idx="3314">
                  <c:v>45319</c:v>
                </c:pt>
                <c:pt idx="3315">
                  <c:v>45320</c:v>
                </c:pt>
                <c:pt idx="3316">
                  <c:v>45321</c:v>
                </c:pt>
                <c:pt idx="3317">
                  <c:v>45322</c:v>
                </c:pt>
                <c:pt idx="3318">
                  <c:v>45323</c:v>
                </c:pt>
                <c:pt idx="3319">
                  <c:v>45324</c:v>
                </c:pt>
                <c:pt idx="3320">
                  <c:v>45325</c:v>
                </c:pt>
                <c:pt idx="3321">
                  <c:v>45326</c:v>
                </c:pt>
                <c:pt idx="3322">
                  <c:v>45327</c:v>
                </c:pt>
                <c:pt idx="3323">
                  <c:v>45328</c:v>
                </c:pt>
                <c:pt idx="3324">
                  <c:v>45329</c:v>
                </c:pt>
                <c:pt idx="3325">
                  <c:v>45330</c:v>
                </c:pt>
                <c:pt idx="3326">
                  <c:v>45331</c:v>
                </c:pt>
                <c:pt idx="3327">
                  <c:v>45332</c:v>
                </c:pt>
                <c:pt idx="3328">
                  <c:v>45333</c:v>
                </c:pt>
                <c:pt idx="3329">
                  <c:v>45334</c:v>
                </c:pt>
                <c:pt idx="3330">
                  <c:v>45335</c:v>
                </c:pt>
                <c:pt idx="3331">
                  <c:v>45336</c:v>
                </c:pt>
                <c:pt idx="3332">
                  <c:v>45337</c:v>
                </c:pt>
                <c:pt idx="3333">
                  <c:v>45338</c:v>
                </c:pt>
                <c:pt idx="3334">
                  <c:v>45339</c:v>
                </c:pt>
                <c:pt idx="3335">
                  <c:v>45340</c:v>
                </c:pt>
                <c:pt idx="3336">
                  <c:v>45341</c:v>
                </c:pt>
                <c:pt idx="3337">
                  <c:v>45342</c:v>
                </c:pt>
                <c:pt idx="3338">
                  <c:v>45343</c:v>
                </c:pt>
                <c:pt idx="3339">
                  <c:v>45344</c:v>
                </c:pt>
                <c:pt idx="3340">
                  <c:v>45345</c:v>
                </c:pt>
                <c:pt idx="3341">
                  <c:v>45346</c:v>
                </c:pt>
                <c:pt idx="3342">
                  <c:v>45347</c:v>
                </c:pt>
                <c:pt idx="3343">
                  <c:v>45348</c:v>
                </c:pt>
                <c:pt idx="3344">
                  <c:v>45349</c:v>
                </c:pt>
                <c:pt idx="3345">
                  <c:v>45350</c:v>
                </c:pt>
                <c:pt idx="3346">
                  <c:v>45351</c:v>
                </c:pt>
                <c:pt idx="3347">
                  <c:v>45352</c:v>
                </c:pt>
                <c:pt idx="3348">
                  <c:v>45353</c:v>
                </c:pt>
                <c:pt idx="3349">
                  <c:v>45354</c:v>
                </c:pt>
                <c:pt idx="3350">
                  <c:v>45355</c:v>
                </c:pt>
                <c:pt idx="3351">
                  <c:v>45356</c:v>
                </c:pt>
                <c:pt idx="3352">
                  <c:v>45357</c:v>
                </c:pt>
                <c:pt idx="3353">
                  <c:v>45358</c:v>
                </c:pt>
                <c:pt idx="3354">
                  <c:v>45359</c:v>
                </c:pt>
                <c:pt idx="3355">
                  <c:v>45360</c:v>
                </c:pt>
                <c:pt idx="3356">
                  <c:v>45361</c:v>
                </c:pt>
                <c:pt idx="3357">
                  <c:v>45362</c:v>
                </c:pt>
                <c:pt idx="3358">
                  <c:v>45363</c:v>
                </c:pt>
                <c:pt idx="3359">
                  <c:v>45364</c:v>
                </c:pt>
                <c:pt idx="3360">
                  <c:v>45365</c:v>
                </c:pt>
                <c:pt idx="3361">
                  <c:v>45366</c:v>
                </c:pt>
                <c:pt idx="3362">
                  <c:v>45367</c:v>
                </c:pt>
                <c:pt idx="3363">
                  <c:v>45368</c:v>
                </c:pt>
                <c:pt idx="3364">
                  <c:v>45369</c:v>
                </c:pt>
                <c:pt idx="3365">
                  <c:v>45370</c:v>
                </c:pt>
                <c:pt idx="3366">
                  <c:v>45371</c:v>
                </c:pt>
                <c:pt idx="3367">
                  <c:v>45372</c:v>
                </c:pt>
                <c:pt idx="3368">
                  <c:v>45373</c:v>
                </c:pt>
                <c:pt idx="3369">
                  <c:v>45374</c:v>
                </c:pt>
                <c:pt idx="3370">
                  <c:v>45375</c:v>
                </c:pt>
                <c:pt idx="3371">
                  <c:v>45376</c:v>
                </c:pt>
                <c:pt idx="3372">
                  <c:v>45377</c:v>
                </c:pt>
                <c:pt idx="3373">
                  <c:v>45378</c:v>
                </c:pt>
                <c:pt idx="3374">
                  <c:v>45379</c:v>
                </c:pt>
                <c:pt idx="3375">
                  <c:v>45380</c:v>
                </c:pt>
                <c:pt idx="3376">
                  <c:v>45381</c:v>
                </c:pt>
                <c:pt idx="3377">
                  <c:v>45382</c:v>
                </c:pt>
                <c:pt idx="3378">
                  <c:v>45383</c:v>
                </c:pt>
                <c:pt idx="3379">
                  <c:v>45384</c:v>
                </c:pt>
                <c:pt idx="3380">
                  <c:v>45385</c:v>
                </c:pt>
                <c:pt idx="3381">
                  <c:v>45386</c:v>
                </c:pt>
                <c:pt idx="3382">
                  <c:v>45387</c:v>
                </c:pt>
                <c:pt idx="3383">
                  <c:v>45388</c:v>
                </c:pt>
                <c:pt idx="3384">
                  <c:v>45389</c:v>
                </c:pt>
                <c:pt idx="3385">
                  <c:v>45390</c:v>
                </c:pt>
                <c:pt idx="3386">
                  <c:v>45391</c:v>
                </c:pt>
                <c:pt idx="3387">
                  <c:v>45392</c:v>
                </c:pt>
                <c:pt idx="3388">
                  <c:v>45393</c:v>
                </c:pt>
                <c:pt idx="3389">
                  <c:v>45394</c:v>
                </c:pt>
                <c:pt idx="3390">
                  <c:v>45395</c:v>
                </c:pt>
                <c:pt idx="3391">
                  <c:v>45396</c:v>
                </c:pt>
                <c:pt idx="3392">
                  <c:v>45397</c:v>
                </c:pt>
                <c:pt idx="3393">
                  <c:v>45398</c:v>
                </c:pt>
                <c:pt idx="3394">
                  <c:v>45399</c:v>
                </c:pt>
                <c:pt idx="3395">
                  <c:v>45400</c:v>
                </c:pt>
                <c:pt idx="3396">
                  <c:v>45401</c:v>
                </c:pt>
                <c:pt idx="3397">
                  <c:v>45402</c:v>
                </c:pt>
                <c:pt idx="3398">
                  <c:v>45403</c:v>
                </c:pt>
                <c:pt idx="3399">
                  <c:v>45404</c:v>
                </c:pt>
                <c:pt idx="3400">
                  <c:v>45405</c:v>
                </c:pt>
                <c:pt idx="3401">
                  <c:v>45406</c:v>
                </c:pt>
                <c:pt idx="3402">
                  <c:v>45407</c:v>
                </c:pt>
                <c:pt idx="3403">
                  <c:v>45408</c:v>
                </c:pt>
                <c:pt idx="3404">
                  <c:v>45409</c:v>
                </c:pt>
                <c:pt idx="3405">
                  <c:v>45410</c:v>
                </c:pt>
                <c:pt idx="3406">
                  <c:v>45411</c:v>
                </c:pt>
                <c:pt idx="3407">
                  <c:v>45412</c:v>
                </c:pt>
                <c:pt idx="3408">
                  <c:v>45413</c:v>
                </c:pt>
                <c:pt idx="3409">
                  <c:v>45414</c:v>
                </c:pt>
                <c:pt idx="3410">
                  <c:v>45415</c:v>
                </c:pt>
                <c:pt idx="3411">
                  <c:v>45416</c:v>
                </c:pt>
                <c:pt idx="3412">
                  <c:v>45417</c:v>
                </c:pt>
                <c:pt idx="3413">
                  <c:v>45418</c:v>
                </c:pt>
                <c:pt idx="3414">
                  <c:v>45419</c:v>
                </c:pt>
                <c:pt idx="3415">
                  <c:v>45420</c:v>
                </c:pt>
                <c:pt idx="3416">
                  <c:v>45421</c:v>
                </c:pt>
                <c:pt idx="3417">
                  <c:v>45422</c:v>
                </c:pt>
                <c:pt idx="3418">
                  <c:v>45423</c:v>
                </c:pt>
                <c:pt idx="3419">
                  <c:v>45424</c:v>
                </c:pt>
                <c:pt idx="3420">
                  <c:v>45425</c:v>
                </c:pt>
                <c:pt idx="3421">
                  <c:v>45426</c:v>
                </c:pt>
                <c:pt idx="3422">
                  <c:v>45427</c:v>
                </c:pt>
                <c:pt idx="3423">
                  <c:v>45428</c:v>
                </c:pt>
                <c:pt idx="3424">
                  <c:v>45429</c:v>
                </c:pt>
                <c:pt idx="3425">
                  <c:v>45430</c:v>
                </c:pt>
                <c:pt idx="3426">
                  <c:v>45431</c:v>
                </c:pt>
                <c:pt idx="3427">
                  <c:v>45432</c:v>
                </c:pt>
                <c:pt idx="3428">
                  <c:v>45433</c:v>
                </c:pt>
                <c:pt idx="3429">
                  <c:v>45434</c:v>
                </c:pt>
                <c:pt idx="3430">
                  <c:v>45435</c:v>
                </c:pt>
                <c:pt idx="3431">
                  <c:v>45436</c:v>
                </c:pt>
                <c:pt idx="3432">
                  <c:v>45437</c:v>
                </c:pt>
                <c:pt idx="3433">
                  <c:v>45438</c:v>
                </c:pt>
                <c:pt idx="3434">
                  <c:v>45439</c:v>
                </c:pt>
                <c:pt idx="3435">
                  <c:v>45440</c:v>
                </c:pt>
                <c:pt idx="3436">
                  <c:v>45441</c:v>
                </c:pt>
                <c:pt idx="3437">
                  <c:v>45442</c:v>
                </c:pt>
                <c:pt idx="3438">
                  <c:v>45443</c:v>
                </c:pt>
                <c:pt idx="3439">
                  <c:v>45444</c:v>
                </c:pt>
                <c:pt idx="3440">
                  <c:v>45445</c:v>
                </c:pt>
                <c:pt idx="3441">
                  <c:v>45446</c:v>
                </c:pt>
                <c:pt idx="3442">
                  <c:v>45447</c:v>
                </c:pt>
                <c:pt idx="3443">
                  <c:v>45448</c:v>
                </c:pt>
                <c:pt idx="3444">
                  <c:v>45449</c:v>
                </c:pt>
                <c:pt idx="3445">
                  <c:v>45450</c:v>
                </c:pt>
                <c:pt idx="3446">
                  <c:v>45451</c:v>
                </c:pt>
                <c:pt idx="3447">
                  <c:v>45452</c:v>
                </c:pt>
                <c:pt idx="3448">
                  <c:v>45453</c:v>
                </c:pt>
                <c:pt idx="3449">
                  <c:v>45454</c:v>
                </c:pt>
                <c:pt idx="3450">
                  <c:v>45455</c:v>
                </c:pt>
                <c:pt idx="3451">
                  <c:v>45456</c:v>
                </c:pt>
                <c:pt idx="3452">
                  <c:v>45457</c:v>
                </c:pt>
                <c:pt idx="3453">
                  <c:v>45458</c:v>
                </c:pt>
                <c:pt idx="3454">
                  <c:v>45459</c:v>
                </c:pt>
                <c:pt idx="3455">
                  <c:v>45460</c:v>
                </c:pt>
                <c:pt idx="3456">
                  <c:v>45461</c:v>
                </c:pt>
                <c:pt idx="3457">
                  <c:v>45462</c:v>
                </c:pt>
                <c:pt idx="3458">
                  <c:v>45463</c:v>
                </c:pt>
                <c:pt idx="3459">
                  <c:v>45464</c:v>
                </c:pt>
                <c:pt idx="3460">
                  <c:v>45465</c:v>
                </c:pt>
                <c:pt idx="3461">
                  <c:v>45466</c:v>
                </c:pt>
                <c:pt idx="3462">
                  <c:v>45467</c:v>
                </c:pt>
                <c:pt idx="3463">
                  <c:v>45468</c:v>
                </c:pt>
                <c:pt idx="3464">
                  <c:v>45469</c:v>
                </c:pt>
                <c:pt idx="3465">
                  <c:v>45470</c:v>
                </c:pt>
                <c:pt idx="3466">
                  <c:v>45471</c:v>
                </c:pt>
                <c:pt idx="3467">
                  <c:v>45472</c:v>
                </c:pt>
                <c:pt idx="3468">
                  <c:v>45473</c:v>
                </c:pt>
                <c:pt idx="3469">
                  <c:v>45474</c:v>
                </c:pt>
                <c:pt idx="3470">
                  <c:v>45475</c:v>
                </c:pt>
                <c:pt idx="3471">
                  <c:v>45476</c:v>
                </c:pt>
                <c:pt idx="3472">
                  <c:v>45477</c:v>
                </c:pt>
                <c:pt idx="3473">
                  <c:v>45478</c:v>
                </c:pt>
                <c:pt idx="3474">
                  <c:v>45479</c:v>
                </c:pt>
                <c:pt idx="3475">
                  <c:v>45480</c:v>
                </c:pt>
                <c:pt idx="3476">
                  <c:v>45481</c:v>
                </c:pt>
                <c:pt idx="3477">
                  <c:v>45482</c:v>
                </c:pt>
                <c:pt idx="3478">
                  <c:v>45483</c:v>
                </c:pt>
                <c:pt idx="3479">
                  <c:v>45484</c:v>
                </c:pt>
                <c:pt idx="3480">
                  <c:v>45485</c:v>
                </c:pt>
                <c:pt idx="3481">
                  <c:v>45486</c:v>
                </c:pt>
                <c:pt idx="3482">
                  <c:v>45487</c:v>
                </c:pt>
                <c:pt idx="3483">
                  <c:v>45488</c:v>
                </c:pt>
                <c:pt idx="3484">
                  <c:v>45489</c:v>
                </c:pt>
                <c:pt idx="3485">
                  <c:v>45490</c:v>
                </c:pt>
                <c:pt idx="3486">
                  <c:v>45491</c:v>
                </c:pt>
                <c:pt idx="3487">
                  <c:v>45492</c:v>
                </c:pt>
                <c:pt idx="3488">
                  <c:v>45493</c:v>
                </c:pt>
                <c:pt idx="3489">
                  <c:v>45494</c:v>
                </c:pt>
                <c:pt idx="3490">
                  <c:v>45495</c:v>
                </c:pt>
                <c:pt idx="3491">
                  <c:v>45496</c:v>
                </c:pt>
                <c:pt idx="3492">
                  <c:v>45497</c:v>
                </c:pt>
                <c:pt idx="3493">
                  <c:v>45498</c:v>
                </c:pt>
                <c:pt idx="3494">
                  <c:v>45499</c:v>
                </c:pt>
                <c:pt idx="3495">
                  <c:v>45500</c:v>
                </c:pt>
                <c:pt idx="3496">
                  <c:v>45501</c:v>
                </c:pt>
                <c:pt idx="3497">
                  <c:v>45502</c:v>
                </c:pt>
                <c:pt idx="3498">
                  <c:v>45503</c:v>
                </c:pt>
                <c:pt idx="3499">
                  <c:v>45504</c:v>
                </c:pt>
                <c:pt idx="3500">
                  <c:v>45505</c:v>
                </c:pt>
                <c:pt idx="3501">
                  <c:v>45506</c:v>
                </c:pt>
                <c:pt idx="3502">
                  <c:v>45507</c:v>
                </c:pt>
                <c:pt idx="3503">
                  <c:v>45508</c:v>
                </c:pt>
                <c:pt idx="3504">
                  <c:v>45509</c:v>
                </c:pt>
                <c:pt idx="3505">
                  <c:v>45510</c:v>
                </c:pt>
                <c:pt idx="3506">
                  <c:v>45511</c:v>
                </c:pt>
                <c:pt idx="3507">
                  <c:v>45512</c:v>
                </c:pt>
                <c:pt idx="3508">
                  <c:v>45513</c:v>
                </c:pt>
                <c:pt idx="3509">
                  <c:v>45514</c:v>
                </c:pt>
                <c:pt idx="3510">
                  <c:v>45515</c:v>
                </c:pt>
                <c:pt idx="3511">
                  <c:v>45516</c:v>
                </c:pt>
                <c:pt idx="3512">
                  <c:v>45517</c:v>
                </c:pt>
                <c:pt idx="3513">
                  <c:v>45518</c:v>
                </c:pt>
                <c:pt idx="3514">
                  <c:v>45519</c:v>
                </c:pt>
                <c:pt idx="3515">
                  <c:v>45520</c:v>
                </c:pt>
                <c:pt idx="3516">
                  <c:v>45521</c:v>
                </c:pt>
                <c:pt idx="3517">
                  <c:v>45522</c:v>
                </c:pt>
                <c:pt idx="3518">
                  <c:v>45523</c:v>
                </c:pt>
                <c:pt idx="3519">
                  <c:v>45524</c:v>
                </c:pt>
                <c:pt idx="3520">
                  <c:v>45525</c:v>
                </c:pt>
                <c:pt idx="3521">
                  <c:v>45526</c:v>
                </c:pt>
                <c:pt idx="3522">
                  <c:v>45527</c:v>
                </c:pt>
                <c:pt idx="3523">
                  <c:v>45528</c:v>
                </c:pt>
                <c:pt idx="3524">
                  <c:v>45529</c:v>
                </c:pt>
                <c:pt idx="3525">
                  <c:v>45530</c:v>
                </c:pt>
                <c:pt idx="3526">
                  <c:v>45531</c:v>
                </c:pt>
                <c:pt idx="3527">
                  <c:v>45532</c:v>
                </c:pt>
                <c:pt idx="3528">
                  <c:v>45533</c:v>
                </c:pt>
                <c:pt idx="3529">
                  <c:v>45534</c:v>
                </c:pt>
                <c:pt idx="3530">
                  <c:v>45535</c:v>
                </c:pt>
                <c:pt idx="3531">
                  <c:v>45536</c:v>
                </c:pt>
                <c:pt idx="3532">
                  <c:v>45537</c:v>
                </c:pt>
                <c:pt idx="3533">
                  <c:v>45538</c:v>
                </c:pt>
                <c:pt idx="3534">
                  <c:v>45539</c:v>
                </c:pt>
                <c:pt idx="3535">
                  <c:v>45540</c:v>
                </c:pt>
                <c:pt idx="3536">
                  <c:v>45541</c:v>
                </c:pt>
                <c:pt idx="3537">
                  <c:v>45542</c:v>
                </c:pt>
                <c:pt idx="3538">
                  <c:v>45543</c:v>
                </c:pt>
                <c:pt idx="3539">
                  <c:v>45544</c:v>
                </c:pt>
                <c:pt idx="3540">
                  <c:v>45545</c:v>
                </c:pt>
                <c:pt idx="3541">
                  <c:v>45546</c:v>
                </c:pt>
                <c:pt idx="3542">
                  <c:v>45547</c:v>
                </c:pt>
                <c:pt idx="3543">
                  <c:v>45548</c:v>
                </c:pt>
                <c:pt idx="3544">
                  <c:v>45549</c:v>
                </c:pt>
                <c:pt idx="3545">
                  <c:v>45550</c:v>
                </c:pt>
                <c:pt idx="3546">
                  <c:v>45551</c:v>
                </c:pt>
                <c:pt idx="3547">
                  <c:v>45552</c:v>
                </c:pt>
                <c:pt idx="3548">
                  <c:v>45553</c:v>
                </c:pt>
                <c:pt idx="3549">
                  <c:v>45554</c:v>
                </c:pt>
                <c:pt idx="3550">
                  <c:v>45555</c:v>
                </c:pt>
                <c:pt idx="3551">
                  <c:v>45556</c:v>
                </c:pt>
                <c:pt idx="3552">
                  <c:v>45557</c:v>
                </c:pt>
                <c:pt idx="3553">
                  <c:v>45558</c:v>
                </c:pt>
                <c:pt idx="3554">
                  <c:v>45559</c:v>
                </c:pt>
                <c:pt idx="3555">
                  <c:v>45560</c:v>
                </c:pt>
                <c:pt idx="3556">
                  <c:v>45561</c:v>
                </c:pt>
                <c:pt idx="3557">
                  <c:v>45562</c:v>
                </c:pt>
                <c:pt idx="3558">
                  <c:v>45563</c:v>
                </c:pt>
                <c:pt idx="3559">
                  <c:v>45564</c:v>
                </c:pt>
                <c:pt idx="3560">
                  <c:v>45565</c:v>
                </c:pt>
                <c:pt idx="3561">
                  <c:v>45566</c:v>
                </c:pt>
                <c:pt idx="3562">
                  <c:v>45567</c:v>
                </c:pt>
                <c:pt idx="3563">
                  <c:v>45568</c:v>
                </c:pt>
                <c:pt idx="3564">
                  <c:v>45569</c:v>
                </c:pt>
                <c:pt idx="3565">
                  <c:v>45570</c:v>
                </c:pt>
                <c:pt idx="3566">
                  <c:v>45571</c:v>
                </c:pt>
                <c:pt idx="3567">
                  <c:v>45572</c:v>
                </c:pt>
                <c:pt idx="3568">
                  <c:v>45573</c:v>
                </c:pt>
                <c:pt idx="3569">
                  <c:v>45574</c:v>
                </c:pt>
                <c:pt idx="3570">
                  <c:v>45575</c:v>
                </c:pt>
                <c:pt idx="3571">
                  <c:v>45576</c:v>
                </c:pt>
                <c:pt idx="3572">
                  <c:v>45577</c:v>
                </c:pt>
                <c:pt idx="3573">
                  <c:v>45578</c:v>
                </c:pt>
                <c:pt idx="3574">
                  <c:v>45579</c:v>
                </c:pt>
                <c:pt idx="3575">
                  <c:v>45580</c:v>
                </c:pt>
                <c:pt idx="3576">
                  <c:v>45581</c:v>
                </c:pt>
                <c:pt idx="3577">
                  <c:v>45582</c:v>
                </c:pt>
                <c:pt idx="3578">
                  <c:v>45583</c:v>
                </c:pt>
                <c:pt idx="3579">
                  <c:v>45584</c:v>
                </c:pt>
                <c:pt idx="3580">
                  <c:v>45585</c:v>
                </c:pt>
                <c:pt idx="3581">
                  <c:v>45586</c:v>
                </c:pt>
                <c:pt idx="3582">
                  <c:v>45587</c:v>
                </c:pt>
                <c:pt idx="3583">
                  <c:v>45588</c:v>
                </c:pt>
                <c:pt idx="3584">
                  <c:v>45589</c:v>
                </c:pt>
                <c:pt idx="3585">
                  <c:v>45590</c:v>
                </c:pt>
                <c:pt idx="3586">
                  <c:v>45591</c:v>
                </c:pt>
                <c:pt idx="3587">
                  <c:v>45592</c:v>
                </c:pt>
                <c:pt idx="3588">
                  <c:v>45593</c:v>
                </c:pt>
                <c:pt idx="3589">
                  <c:v>45594</c:v>
                </c:pt>
                <c:pt idx="3590">
                  <c:v>45595</c:v>
                </c:pt>
                <c:pt idx="3591">
                  <c:v>45596</c:v>
                </c:pt>
                <c:pt idx="3592">
                  <c:v>45597</c:v>
                </c:pt>
                <c:pt idx="3593">
                  <c:v>45598</c:v>
                </c:pt>
                <c:pt idx="3594">
                  <c:v>45599</c:v>
                </c:pt>
                <c:pt idx="3595">
                  <c:v>45600</c:v>
                </c:pt>
                <c:pt idx="3596">
                  <c:v>45601</c:v>
                </c:pt>
                <c:pt idx="3597">
                  <c:v>45602</c:v>
                </c:pt>
                <c:pt idx="3598">
                  <c:v>45603</c:v>
                </c:pt>
                <c:pt idx="3599">
                  <c:v>45604</c:v>
                </c:pt>
                <c:pt idx="3600">
                  <c:v>45605</c:v>
                </c:pt>
                <c:pt idx="3601">
                  <c:v>45606</c:v>
                </c:pt>
                <c:pt idx="3602">
                  <c:v>45607</c:v>
                </c:pt>
                <c:pt idx="3603">
                  <c:v>45608</c:v>
                </c:pt>
                <c:pt idx="3604">
                  <c:v>45609</c:v>
                </c:pt>
                <c:pt idx="3605">
                  <c:v>45610</c:v>
                </c:pt>
                <c:pt idx="3606">
                  <c:v>45611</c:v>
                </c:pt>
                <c:pt idx="3607">
                  <c:v>45612</c:v>
                </c:pt>
                <c:pt idx="3608">
                  <c:v>45613</c:v>
                </c:pt>
                <c:pt idx="3609">
                  <c:v>45614</c:v>
                </c:pt>
                <c:pt idx="3610">
                  <c:v>45615</c:v>
                </c:pt>
                <c:pt idx="3611">
                  <c:v>45616</c:v>
                </c:pt>
                <c:pt idx="3612">
                  <c:v>45617</c:v>
                </c:pt>
                <c:pt idx="3613">
                  <c:v>45618</c:v>
                </c:pt>
                <c:pt idx="3614">
                  <c:v>45619</c:v>
                </c:pt>
                <c:pt idx="3615">
                  <c:v>45620</c:v>
                </c:pt>
                <c:pt idx="3616">
                  <c:v>45621</c:v>
                </c:pt>
                <c:pt idx="3617">
                  <c:v>45622</c:v>
                </c:pt>
                <c:pt idx="3618">
                  <c:v>45623</c:v>
                </c:pt>
                <c:pt idx="3619">
                  <c:v>45624</c:v>
                </c:pt>
                <c:pt idx="3620">
                  <c:v>45625</c:v>
                </c:pt>
                <c:pt idx="3621">
                  <c:v>45626</c:v>
                </c:pt>
                <c:pt idx="3622">
                  <c:v>45627</c:v>
                </c:pt>
                <c:pt idx="3623">
                  <c:v>45628</c:v>
                </c:pt>
                <c:pt idx="3624">
                  <c:v>45629</c:v>
                </c:pt>
                <c:pt idx="3625">
                  <c:v>45630</c:v>
                </c:pt>
                <c:pt idx="3626">
                  <c:v>45631</c:v>
                </c:pt>
                <c:pt idx="3627">
                  <c:v>45632</c:v>
                </c:pt>
                <c:pt idx="3628">
                  <c:v>45633</c:v>
                </c:pt>
                <c:pt idx="3629">
                  <c:v>45634</c:v>
                </c:pt>
                <c:pt idx="3630">
                  <c:v>45635</c:v>
                </c:pt>
                <c:pt idx="3631">
                  <c:v>45636</c:v>
                </c:pt>
                <c:pt idx="3632">
                  <c:v>45637</c:v>
                </c:pt>
                <c:pt idx="3633">
                  <c:v>45638</c:v>
                </c:pt>
                <c:pt idx="3634">
                  <c:v>45639</c:v>
                </c:pt>
                <c:pt idx="3635">
                  <c:v>45640</c:v>
                </c:pt>
                <c:pt idx="3636">
                  <c:v>45641</c:v>
                </c:pt>
                <c:pt idx="3637">
                  <c:v>45642</c:v>
                </c:pt>
                <c:pt idx="3638">
                  <c:v>45643</c:v>
                </c:pt>
                <c:pt idx="3639">
                  <c:v>45644</c:v>
                </c:pt>
                <c:pt idx="3640">
                  <c:v>45645</c:v>
                </c:pt>
                <c:pt idx="3641">
                  <c:v>45646</c:v>
                </c:pt>
                <c:pt idx="3642">
                  <c:v>45647</c:v>
                </c:pt>
                <c:pt idx="3643">
                  <c:v>45648</c:v>
                </c:pt>
                <c:pt idx="3644">
                  <c:v>45649</c:v>
                </c:pt>
                <c:pt idx="3645">
                  <c:v>45650</c:v>
                </c:pt>
                <c:pt idx="3646">
                  <c:v>45651</c:v>
                </c:pt>
                <c:pt idx="3647">
                  <c:v>45652</c:v>
                </c:pt>
                <c:pt idx="3648">
                  <c:v>45653</c:v>
                </c:pt>
                <c:pt idx="3649">
                  <c:v>45654</c:v>
                </c:pt>
                <c:pt idx="3650">
                  <c:v>45655</c:v>
                </c:pt>
                <c:pt idx="3651">
                  <c:v>45656</c:v>
                </c:pt>
                <c:pt idx="3652">
                  <c:v>45657</c:v>
                </c:pt>
                <c:pt idx="3653">
                  <c:v>45658</c:v>
                </c:pt>
                <c:pt idx="3654">
                  <c:v>45659</c:v>
                </c:pt>
                <c:pt idx="3655">
                  <c:v>45660</c:v>
                </c:pt>
                <c:pt idx="3656">
                  <c:v>45661</c:v>
                </c:pt>
                <c:pt idx="3657">
                  <c:v>45662</c:v>
                </c:pt>
                <c:pt idx="3658">
                  <c:v>45663</c:v>
                </c:pt>
                <c:pt idx="3659">
                  <c:v>45664</c:v>
                </c:pt>
                <c:pt idx="3660">
                  <c:v>45665</c:v>
                </c:pt>
                <c:pt idx="3661">
                  <c:v>45666</c:v>
                </c:pt>
                <c:pt idx="3662">
                  <c:v>45667</c:v>
                </c:pt>
                <c:pt idx="3663">
                  <c:v>45668</c:v>
                </c:pt>
                <c:pt idx="3664">
                  <c:v>45669</c:v>
                </c:pt>
                <c:pt idx="3665">
                  <c:v>45670</c:v>
                </c:pt>
                <c:pt idx="3666">
                  <c:v>45671</c:v>
                </c:pt>
                <c:pt idx="3667">
                  <c:v>45672</c:v>
                </c:pt>
                <c:pt idx="3668">
                  <c:v>45673</c:v>
                </c:pt>
                <c:pt idx="3669">
                  <c:v>45674</c:v>
                </c:pt>
                <c:pt idx="3670">
                  <c:v>45675</c:v>
                </c:pt>
                <c:pt idx="3671">
                  <c:v>45676</c:v>
                </c:pt>
                <c:pt idx="3672">
                  <c:v>45677</c:v>
                </c:pt>
                <c:pt idx="3673">
                  <c:v>45678</c:v>
                </c:pt>
                <c:pt idx="3674">
                  <c:v>45679</c:v>
                </c:pt>
                <c:pt idx="3675">
                  <c:v>45680</c:v>
                </c:pt>
                <c:pt idx="3676">
                  <c:v>45681</c:v>
                </c:pt>
                <c:pt idx="3677">
                  <c:v>45682</c:v>
                </c:pt>
                <c:pt idx="3678">
                  <c:v>45683</c:v>
                </c:pt>
                <c:pt idx="3679">
                  <c:v>45684</c:v>
                </c:pt>
                <c:pt idx="3680">
                  <c:v>45685</c:v>
                </c:pt>
                <c:pt idx="3681">
                  <c:v>45686</c:v>
                </c:pt>
                <c:pt idx="3682">
                  <c:v>45687</c:v>
                </c:pt>
                <c:pt idx="3683">
                  <c:v>45688</c:v>
                </c:pt>
                <c:pt idx="3684">
                  <c:v>45689</c:v>
                </c:pt>
                <c:pt idx="3685">
                  <c:v>45690</c:v>
                </c:pt>
                <c:pt idx="3686">
                  <c:v>45691</c:v>
                </c:pt>
                <c:pt idx="3687">
                  <c:v>45692</c:v>
                </c:pt>
                <c:pt idx="3688">
                  <c:v>45693</c:v>
                </c:pt>
                <c:pt idx="3689">
                  <c:v>45694</c:v>
                </c:pt>
                <c:pt idx="3690">
                  <c:v>45695</c:v>
                </c:pt>
                <c:pt idx="3691">
                  <c:v>45696</c:v>
                </c:pt>
                <c:pt idx="3692">
                  <c:v>45697</c:v>
                </c:pt>
                <c:pt idx="3693">
                  <c:v>45698</c:v>
                </c:pt>
                <c:pt idx="3694">
                  <c:v>45699</c:v>
                </c:pt>
                <c:pt idx="3695">
                  <c:v>45700</c:v>
                </c:pt>
                <c:pt idx="3696">
                  <c:v>45701</c:v>
                </c:pt>
                <c:pt idx="3697">
                  <c:v>45702</c:v>
                </c:pt>
                <c:pt idx="3698">
                  <c:v>45703</c:v>
                </c:pt>
                <c:pt idx="3699">
                  <c:v>45704</c:v>
                </c:pt>
                <c:pt idx="3700">
                  <c:v>45705</c:v>
                </c:pt>
                <c:pt idx="3701">
                  <c:v>45706</c:v>
                </c:pt>
                <c:pt idx="3702">
                  <c:v>45707</c:v>
                </c:pt>
                <c:pt idx="3703">
                  <c:v>45708</c:v>
                </c:pt>
                <c:pt idx="3704">
                  <c:v>45709</c:v>
                </c:pt>
                <c:pt idx="3705">
                  <c:v>45710</c:v>
                </c:pt>
                <c:pt idx="3706">
                  <c:v>45711</c:v>
                </c:pt>
                <c:pt idx="3707">
                  <c:v>45712</c:v>
                </c:pt>
                <c:pt idx="3708">
                  <c:v>45713</c:v>
                </c:pt>
                <c:pt idx="3709">
                  <c:v>45714</c:v>
                </c:pt>
                <c:pt idx="3710">
                  <c:v>45715</c:v>
                </c:pt>
                <c:pt idx="3711">
                  <c:v>45716</c:v>
                </c:pt>
                <c:pt idx="3712">
                  <c:v>45717</c:v>
                </c:pt>
                <c:pt idx="3713">
                  <c:v>45718</c:v>
                </c:pt>
                <c:pt idx="3714">
                  <c:v>45719</c:v>
                </c:pt>
                <c:pt idx="3715">
                  <c:v>45720</c:v>
                </c:pt>
                <c:pt idx="3716">
                  <c:v>45721</c:v>
                </c:pt>
                <c:pt idx="3717">
                  <c:v>45722</c:v>
                </c:pt>
                <c:pt idx="3718">
                  <c:v>45723</c:v>
                </c:pt>
                <c:pt idx="3719">
                  <c:v>45724</c:v>
                </c:pt>
                <c:pt idx="3720">
                  <c:v>45725</c:v>
                </c:pt>
                <c:pt idx="3721">
                  <c:v>45726</c:v>
                </c:pt>
                <c:pt idx="3722">
                  <c:v>45727</c:v>
                </c:pt>
                <c:pt idx="3723">
                  <c:v>45728</c:v>
                </c:pt>
                <c:pt idx="3724">
                  <c:v>45729</c:v>
                </c:pt>
                <c:pt idx="3725">
                  <c:v>45730</c:v>
                </c:pt>
                <c:pt idx="3726">
                  <c:v>45731</c:v>
                </c:pt>
                <c:pt idx="3727">
                  <c:v>45732</c:v>
                </c:pt>
                <c:pt idx="3728">
                  <c:v>45733</c:v>
                </c:pt>
                <c:pt idx="3729">
                  <c:v>45734</c:v>
                </c:pt>
                <c:pt idx="3730">
                  <c:v>45735</c:v>
                </c:pt>
                <c:pt idx="3731">
                  <c:v>45736</c:v>
                </c:pt>
                <c:pt idx="3732">
                  <c:v>45737</c:v>
                </c:pt>
                <c:pt idx="3733">
                  <c:v>45738</c:v>
                </c:pt>
                <c:pt idx="3734">
                  <c:v>45739</c:v>
                </c:pt>
                <c:pt idx="3735">
                  <c:v>45740</c:v>
                </c:pt>
                <c:pt idx="3736">
                  <c:v>45741</c:v>
                </c:pt>
                <c:pt idx="3737">
                  <c:v>45742</c:v>
                </c:pt>
                <c:pt idx="3738">
                  <c:v>45743</c:v>
                </c:pt>
                <c:pt idx="3739">
                  <c:v>45744</c:v>
                </c:pt>
                <c:pt idx="3740">
                  <c:v>45745</c:v>
                </c:pt>
                <c:pt idx="3741">
                  <c:v>45746</c:v>
                </c:pt>
                <c:pt idx="3742">
                  <c:v>45747</c:v>
                </c:pt>
                <c:pt idx="3743">
                  <c:v>45748</c:v>
                </c:pt>
                <c:pt idx="3744">
                  <c:v>45749</c:v>
                </c:pt>
                <c:pt idx="3745">
                  <c:v>45750</c:v>
                </c:pt>
                <c:pt idx="3746">
                  <c:v>45751</c:v>
                </c:pt>
                <c:pt idx="3747">
                  <c:v>45752</c:v>
                </c:pt>
                <c:pt idx="3748">
                  <c:v>45753</c:v>
                </c:pt>
                <c:pt idx="3749">
                  <c:v>45754</c:v>
                </c:pt>
                <c:pt idx="3750">
                  <c:v>45755</c:v>
                </c:pt>
                <c:pt idx="3751">
                  <c:v>45756</c:v>
                </c:pt>
                <c:pt idx="3752">
                  <c:v>45757</c:v>
                </c:pt>
                <c:pt idx="3753">
                  <c:v>45758</c:v>
                </c:pt>
                <c:pt idx="3754">
                  <c:v>45759</c:v>
                </c:pt>
                <c:pt idx="3755">
                  <c:v>45760</c:v>
                </c:pt>
                <c:pt idx="3756">
                  <c:v>45761</c:v>
                </c:pt>
                <c:pt idx="3757">
                  <c:v>45762</c:v>
                </c:pt>
                <c:pt idx="3758">
                  <c:v>45763</c:v>
                </c:pt>
                <c:pt idx="3759">
                  <c:v>45764</c:v>
                </c:pt>
                <c:pt idx="3760">
                  <c:v>45765</c:v>
                </c:pt>
                <c:pt idx="3761">
                  <c:v>45766</c:v>
                </c:pt>
                <c:pt idx="3762">
                  <c:v>45767</c:v>
                </c:pt>
                <c:pt idx="3763">
                  <c:v>45768</c:v>
                </c:pt>
                <c:pt idx="3764">
                  <c:v>45769</c:v>
                </c:pt>
                <c:pt idx="3765">
                  <c:v>45770</c:v>
                </c:pt>
                <c:pt idx="3766">
                  <c:v>45771</c:v>
                </c:pt>
                <c:pt idx="3767">
                  <c:v>45772</c:v>
                </c:pt>
                <c:pt idx="3768">
                  <c:v>45773</c:v>
                </c:pt>
                <c:pt idx="3769">
                  <c:v>45774</c:v>
                </c:pt>
                <c:pt idx="3770">
                  <c:v>45775</c:v>
                </c:pt>
                <c:pt idx="3771">
                  <c:v>45776</c:v>
                </c:pt>
                <c:pt idx="3772">
                  <c:v>45777</c:v>
                </c:pt>
                <c:pt idx="3773">
                  <c:v>45778</c:v>
                </c:pt>
                <c:pt idx="3774">
                  <c:v>45779</c:v>
                </c:pt>
                <c:pt idx="3775">
                  <c:v>45780</c:v>
                </c:pt>
                <c:pt idx="3776">
                  <c:v>45781</c:v>
                </c:pt>
                <c:pt idx="3777">
                  <c:v>45782</c:v>
                </c:pt>
                <c:pt idx="3778">
                  <c:v>45783</c:v>
                </c:pt>
                <c:pt idx="3779">
                  <c:v>45784</c:v>
                </c:pt>
                <c:pt idx="3780">
                  <c:v>45785</c:v>
                </c:pt>
                <c:pt idx="3781">
                  <c:v>45786</c:v>
                </c:pt>
                <c:pt idx="3782">
                  <c:v>45787</c:v>
                </c:pt>
                <c:pt idx="3783">
                  <c:v>45788</c:v>
                </c:pt>
                <c:pt idx="3784">
                  <c:v>45789</c:v>
                </c:pt>
                <c:pt idx="3785">
                  <c:v>45790</c:v>
                </c:pt>
                <c:pt idx="3786">
                  <c:v>45791</c:v>
                </c:pt>
                <c:pt idx="3787">
                  <c:v>45792</c:v>
                </c:pt>
                <c:pt idx="3788">
                  <c:v>45793</c:v>
                </c:pt>
                <c:pt idx="3789">
                  <c:v>45794</c:v>
                </c:pt>
                <c:pt idx="3790">
                  <c:v>45795</c:v>
                </c:pt>
                <c:pt idx="3791">
                  <c:v>45796</c:v>
                </c:pt>
                <c:pt idx="3792">
                  <c:v>45797</c:v>
                </c:pt>
                <c:pt idx="3793">
                  <c:v>45798</c:v>
                </c:pt>
                <c:pt idx="3794">
                  <c:v>45799</c:v>
                </c:pt>
                <c:pt idx="3795">
                  <c:v>45800</c:v>
                </c:pt>
                <c:pt idx="3796">
                  <c:v>45801</c:v>
                </c:pt>
                <c:pt idx="3797">
                  <c:v>45802</c:v>
                </c:pt>
                <c:pt idx="3798">
                  <c:v>45803</c:v>
                </c:pt>
                <c:pt idx="3799">
                  <c:v>45804</c:v>
                </c:pt>
                <c:pt idx="3800">
                  <c:v>45805</c:v>
                </c:pt>
                <c:pt idx="3801">
                  <c:v>45806</c:v>
                </c:pt>
                <c:pt idx="3802">
                  <c:v>45807</c:v>
                </c:pt>
                <c:pt idx="3803">
                  <c:v>45808</c:v>
                </c:pt>
                <c:pt idx="3804">
                  <c:v>45809</c:v>
                </c:pt>
                <c:pt idx="3805">
                  <c:v>45810</c:v>
                </c:pt>
                <c:pt idx="3806">
                  <c:v>45811</c:v>
                </c:pt>
                <c:pt idx="3807">
                  <c:v>45812</c:v>
                </c:pt>
                <c:pt idx="3808">
                  <c:v>45813</c:v>
                </c:pt>
                <c:pt idx="3809">
                  <c:v>45814</c:v>
                </c:pt>
                <c:pt idx="3810">
                  <c:v>45815</c:v>
                </c:pt>
                <c:pt idx="3811">
                  <c:v>45816</c:v>
                </c:pt>
                <c:pt idx="3812">
                  <c:v>45817</c:v>
                </c:pt>
                <c:pt idx="3813">
                  <c:v>45818</c:v>
                </c:pt>
                <c:pt idx="3814">
                  <c:v>45819</c:v>
                </c:pt>
                <c:pt idx="3815">
                  <c:v>45820</c:v>
                </c:pt>
                <c:pt idx="3816">
                  <c:v>45821</c:v>
                </c:pt>
                <c:pt idx="3817">
                  <c:v>45822</c:v>
                </c:pt>
                <c:pt idx="3818">
                  <c:v>45823</c:v>
                </c:pt>
                <c:pt idx="3819">
                  <c:v>45824</c:v>
                </c:pt>
                <c:pt idx="3820">
                  <c:v>45825</c:v>
                </c:pt>
                <c:pt idx="3821">
                  <c:v>45826</c:v>
                </c:pt>
                <c:pt idx="3822">
                  <c:v>45827</c:v>
                </c:pt>
                <c:pt idx="3823">
                  <c:v>45828</c:v>
                </c:pt>
                <c:pt idx="3824">
                  <c:v>45829</c:v>
                </c:pt>
                <c:pt idx="3825">
                  <c:v>45830</c:v>
                </c:pt>
                <c:pt idx="3826">
                  <c:v>45831</c:v>
                </c:pt>
                <c:pt idx="3827">
                  <c:v>45832</c:v>
                </c:pt>
                <c:pt idx="3828">
                  <c:v>45833</c:v>
                </c:pt>
                <c:pt idx="3829">
                  <c:v>45834</c:v>
                </c:pt>
                <c:pt idx="3830">
                  <c:v>45835</c:v>
                </c:pt>
                <c:pt idx="3831">
                  <c:v>45836</c:v>
                </c:pt>
                <c:pt idx="3832">
                  <c:v>45837</c:v>
                </c:pt>
                <c:pt idx="3833">
                  <c:v>45838</c:v>
                </c:pt>
                <c:pt idx="3834">
                  <c:v>45839</c:v>
                </c:pt>
                <c:pt idx="3835">
                  <c:v>45840</c:v>
                </c:pt>
                <c:pt idx="3836">
                  <c:v>45841</c:v>
                </c:pt>
                <c:pt idx="3837">
                  <c:v>45842</c:v>
                </c:pt>
                <c:pt idx="3838">
                  <c:v>45843</c:v>
                </c:pt>
                <c:pt idx="3839">
                  <c:v>45844</c:v>
                </c:pt>
                <c:pt idx="3840">
                  <c:v>45845</c:v>
                </c:pt>
                <c:pt idx="3841">
                  <c:v>45846</c:v>
                </c:pt>
                <c:pt idx="3842">
                  <c:v>45847</c:v>
                </c:pt>
                <c:pt idx="3843">
                  <c:v>45848</c:v>
                </c:pt>
                <c:pt idx="3844">
                  <c:v>45849</c:v>
                </c:pt>
                <c:pt idx="3845">
                  <c:v>45850</c:v>
                </c:pt>
                <c:pt idx="3846">
                  <c:v>45851</c:v>
                </c:pt>
                <c:pt idx="3847">
                  <c:v>45852</c:v>
                </c:pt>
                <c:pt idx="3848">
                  <c:v>45853</c:v>
                </c:pt>
                <c:pt idx="3849">
                  <c:v>45854</c:v>
                </c:pt>
                <c:pt idx="3850">
                  <c:v>45855</c:v>
                </c:pt>
                <c:pt idx="3851">
                  <c:v>45856</c:v>
                </c:pt>
                <c:pt idx="3852">
                  <c:v>45857</c:v>
                </c:pt>
                <c:pt idx="3853">
                  <c:v>45858</c:v>
                </c:pt>
                <c:pt idx="3854">
                  <c:v>45859</c:v>
                </c:pt>
                <c:pt idx="3855">
                  <c:v>45860</c:v>
                </c:pt>
                <c:pt idx="3856">
                  <c:v>45861</c:v>
                </c:pt>
                <c:pt idx="3857">
                  <c:v>45862</c:v>
                </c:pt>
                <c:pt idx="3858">
                  <c:v>45863</c:v>
                </c:pt>
                <c:pt idx="3859">
                  <c:v>45864</c:v>
                </c:pt>
                <c:pt idx="3860">
                  <c:v>45865</c:v>
                </c:pt>
                <c:pt idx="3861">
                  <c:v>45866</c:v>
                </c:pt>
                <c:pt idx="3862">
                  <c:v>45867</c:v>
                </c:pt>
                <c:pt idx="3863">
                  <c:v>45868</c:v>
                </c:pt>
                <c:pt idx="3864">
                  <c:v>45869</c:v>
                </c:pt>
                <c:pt idx="3865">
                  <c:v>45870</c:v>
                </c:pt>
                <c:pt idx="3866">
                  <c:v>45871</c:v>
                </c:pt>
                <c:pt idx="3867">
                  <c:v>45872</c:v>
                </c:pt>
                <c:pt idx="3868">
                  <c:v>45873</c:v>
                </c:pt>
                <c:pt idx="3869">
                  <c:v>45874</c:v>
                </c:pt>
                <c:pt idx="3870">
                  <c:v>45875</c:v>
                </c:pt>
                <c:pt idx="3871">
                  <c:v>45876</c:v>
                </c:pt>
                <c:pt idx="3872">
                  <c:v>45877</c:v>
                </c:pt>
                <c:pt idx="3873">
                  <c:v>45878</c:v>
                </c:pt>
                <c:pt idx="3874">
                  <c:v>45879</c:v>
                </c:pt>
                <c:pt idx="3875">
                  <c:v>45880</c:v>
                </c:pt>
                <c:pt idx="3876">
                  <c:v>45881</c:v>
                </c:pt>
                <c:pt idx="3877">
                  <c:v>45882</c:v>
                </c:pt>
                <c:pt idx="3878">
                  <c:v>45883</c:v>
                </c:pt>
                <c:pt idx="3879">
                  <c:v>45884</c:v>
                </c:pt>
                <c:pt idx="3880">
                  <c:v>45885</c:v>
                </c:pt>
                <c:pt idx="3881">
                  <c:v>45886</c:v>
                </c:pt>
                <c:pt idx="3882">
                  <c:v>45887</c:v>
                </c:pt>
                <c:pt idx="3883">
                  <c:v>45888</c:v>
                </c:pt>
                <c:pt idx="3884">
                  <c:v>45889</c:v>
                </c:pt>
                <c:pt idx="3885">
                  <c:v>45890</c:v>
                </c:pt>
                <c:pt idx="3886">
                  <c:v>45891</c:v>
                </c:pt>
                <c:pt idx="3887">
                  <c:v>45892</c:v>
                </c:pt>
                <c:pt idx="3888">
                  <c:v>45893</c:v>
                </c:pt>
                <c:pt idx="3889">
                  <c:v>45894</c:v>
                </c:pt>
                <c:pt idx="3890">
                  <c:v>45895</c:v>
                </c:pt>
                <c:pt idx="3891">
                  <c:v>45896</c:v>
                </c:pt>
                <c:pt idx="3892">
                  <c:v>45897</c:v>
                </c:pt>
                <c:pt idx="3893">
                  <c:v>45898</c:v>
                </c:pt>
                <c:pt idx="3894">
                  <c:v>45899</c:v>
                </c:pt>
                <c:pt idx="3895">
                  <c:v>45900</c:v>
                </c:pt>
                <c:pt idx="3896">
                  <c:v>45901</c:v>
                </c:pt>
                <c:pt idx="3897">
                  <c:v>45902</c:v>
                </c:pt>
                <c:pt idx="3898">
                  <c:v>45903</c:v>
                </c:pt>
                <c:pt idx="3899">
                  <c:v>45904</c:v>
                </c:pt>
                <c:pt idx="3900">
                  <c:v>45905</c:v>
                </c:pt>
                <c:pt idx="3901">
                  <c:v>45906</c:v>
                </c:pt>
                <c:pt idx="3902">
                  <c:v>45907</c:v>
                </c:pt>
                <c:pt idx="3903">
                  <c:v>45908</c:v>
                </c:pt>
                <c:pt idx="3904">
                  <c:v>45909</c:v>
                </c:pt>
                <c:pt idx="3905">
                  <c:v>45910</c:v>
                </c:pt>
                <c:pt idx="3906">
                  <c:v>45911</c:v>
                </c:pt>
                <c:pt idx="3907">
                  <c:v>45912</c:v>
                </c:pt>
                <c:pt idx="3908">
                  <c:v>45913</c:v>
                </c:pt>
                <c:pt idx="3909">
                  <c:v>45914</c:v>
                </c:pt>
                <c:pt idx="3910">
                  <c:v>45915</c:v>
                </c:pt>
                <c:pt idx="3911">
                  <c:v>45916</c:v>
                </c:pt>
                <c:pt idx="3912">
                  <c:v>45917</c:v>
                </c:pt>
                <c:pt idx="3913">
                  <c:v>45918</c:v>
                </c:pt>
                <c:pt idx="3914">
                  <c:v>45919</c:v>
                </c:pt>
                <c:pt idx="3915">
                  <c:v>45920</c:v>
                </c:pt>
                <c:pt idx="3916">
                  <c:v>45921</c:v>
                </c:pt>
                <c:pt idx="3917">
                  <c:v>45922</c:v>
                </c:pt>
                <c:pt idx="3918">
                  <c:v>45923</c:v>
                </c:pt>
                <c:pt idx="3919">
                  <c:v>45924</c:v>
                </c:pt>
                <c:pt idx="3920">
                  <c:v>45925</c:v>
                </c:pt>
                <c:pt idx="3921">
                  <c:v>45926</c:v>
                </c:pt>
                <c:pt idx="3922">
                  <c:v>45927</c:v>
                </c:pt>
                <c:pt idx="3923">
                  <c:v>45928</c:v>
                </c:pt>
                <c:pt idx="3924">
                  <c:v>45929</c:v>
                </c:pt>
                <c:pt idx="3925">
                  <c:v>45930</c:v>
                </c:pt>
                <c:pt idx="3926">
                  <c:v>45931</c:v>
                </c:pt>
                <c:pt idx="3927">
                  <c:v>45932</c:v>
                </c:pt>
                <c:pt idx="3928">
                  <c:v>45933</c:v>
                </c:pt>
                <c:pt idx="3929">
                  <c:v>45934</c:v>
                </c:pt>
                <c:pt idx="3930">
                  <c:v>45935</c:v>
                </c:pt>
                <c:pt idx="3931">
                  <c:v>45936</c:v>
                </c:pt>
                <c:pt idx="3932">
                  <c:v>45937</c:v>
                </c:pt>
                <c:pt idx="3933">
                  <c:v>45938</c:v>
                </c:pt>
                <c:pt idx="3934">
                  <c:v>45939</c:v>
                </c:pt>
                <c:pt idx="3935">
                  <c:v>45940</c:v>
                </c:pt>
                <c:pt idx="3936">
                  <c:v>45941</c:v>
                </c:pt>
                <c:pt idx="3937">
                  <c:v>45942</c:v>
                </c:pt>
                <c:pt idx="3938">
                  <c:v>45943</c:v>
                </c:pt>
                <c:pt idx="3939">
                  <c:v>45944</c:v>
                </c:pt>
                <c:pt idx="3940">
                  <c:v>45945</c:v>
                </c:pt>
                <c:pt idx="3941">
                  <c:v>45946</c:v>
                </c:pt>
                <c:pt idx="3942">
                  <c:v>45947</c:v>
                </c:pt>
                <c:pt idx="3943">
                  <c:v>45948</c:v>
                </c:pt>
                <c:pt idx="3944">
                  <c:v>45949</c:v>
                </c:pt>
                <c:pt idx="3945">
                  <c:v>45950</c:v>
                </c:pt>
                <c:pt idx="3946">
                  <c:v>45951</c:v>
                </c:pt>
                <c:pt idx="3947">
                  <c:v>45952</c:v>
                </c:pt>
                <c:pt idx="3948">
                  <c:v>45953</c:v>
                </c:pt>
                <c:pt idx="3949">
                  <c:v>45954</c:v>
                </c:pt>
                <c:pt idx="3950">
                  <c:v>45955</c:v>
                </c:pt>
                <c:pt idx="3951">
                  <c:v>45956</c:v>
                </c:pt>
                <c:pt idx="3952">
                  <c:v>45957</c:v>
                </c:pt>
                <c:pt idx="3953">
                  <c:v>45958</c:v>
                </c:pt>
                <c:pt idx="3954">
                  <c:v>45959</c:v>
                </c:pt>
                <c:pt idx="3955">
                  <c:v>45960</c:v>
                </c:pt>
                <c:pt idx="3956">
                  <c:v>45961</c:v>
                </c:pt>
                <c:pt idx="3957">
                  <c:v>45962</c:v>
                </c:pt>
                <c:pt idx="3958">
                  <c:v>45963</c:v>
                </c:pt>
                <c:pt idx="3959">
                  <c:v>45964</c:v>
                </c:pt>
                <c:pt idx="3960">
                  <c:v>45965</c:v>
                </c:pt>
                <c:pt idx="3961">
                  <c:v>45966</c:v>
                </c:pt>
                <c:pt idx="3962">
                  <c:v>45967</c:v>
                </c:pt>
                <c:pt idx="3963">
                  <c:v>45968</c:v>
                </c:pt>
                <c:pt idx="3964">
                  <c:v>45969</c:v>
                </c:pt>
                <c:pt idx="3965">
                  <c:v>45970</c:v>
                </c:pt>
                <c:pt idx="3966">
                  <c:v>45971</c:v>
                </c:pt>
                <c:pt idx="3967">
                  <c:v>45972</c:v>
                </c:pt>
                <c:pt idx="3968">
                  <c:v>45973</c:v>
                </c:pt>
                <c:pt idx="3969">
                  <c:v>45974</c:v>
                </c:pt>
                <c:pt idx="3970">
                  <c:v>45975</c:v>
                </c:pt>
                <c:pt idx="3971">
                  <c:v>45976</c:v>
                </c:pt>
                <c:pt idx="3972">
                  <c:v>45977</c:v>
                </c:pt>
                <c:pt idx="3973">
                  <c:v>45978</c:v>
                </c:pt>
                <c:pt idx="3974">
                  <c:v>45979</c:v>
                </c:pt>
                <c:pt idx="3975">
                  <c:v>45980</c:v>
                </c:pt>
                <c:pt idx="3976">
                  <c:v>45981</c:v>
                </c:pt>
                <c:pt idx="3977">
                  <c:v>45982</c:v>
                </c:pt>
                <c:pt idx="3978">
                  <c:v>45983</c:v>
                </c:pt>
                <c:pt idx="3979">
                  <c:v>45984</c:v>
                </c:pt>
                <c:pt idx="3980">
                  <c:v>45985</c:v>
                </c:pt>
                <c:pt idx="3981">
                  <c:v>45986</c:v>
                </c:pt>
                <c:pt idx="3982">
                  <c:v>45987</c:v>
                </c:pt>
                <c:pt idx="3983">
                  <c:v>45988</c:v>
                </c:pt>
                <c:pt idx="3984">
                  <c:v>45989</c:v>
                </c:pt>
                <c:pt idx="3985">
                  <c:v>45990</c:v>
                </c:pt>
                <c:pt idx="3986">
                  <c:v>45991</c:v>
                </c:pt>
                <c:pt idx="3987">
                  <c:v>45992</c:v>
                </c:pt>
                <c:pt idx="3988">
                  <c:v>45993</c:v>
                </c:pt>
                <c:pt idx="3989">
                  <c:v>45994</c:v>
                </c:pt>
                <c:pt idx="3990">
                  <c:v>45995</c:v>
                </c:pt>
                <c:pt idx="3991">
                  <c:v>45996</c:v>
                </c:pt>
                <c:pt idx="3992">
                  <c:v>45997</c:v>
                </c:pt>
                <c:pt idx="3993">
                  <c:v>45998</c:v>
                </c:pt>
                <c:pt idx="3994">
                  <c:v>45999</c:v>
                </c:pt>
                <c:pt idx="3995">
                  <c:v>46000</c:v>
                </c:pt>
                <c:pt idx="3996">
                  <c:v>46001</c:v>
                </c:pt>
                <c:pt idx="3997">
                  <c:v>46002</c:v>
                </c:pt>
                <c:pt idx="3998">
                  <c:v>46003</c:v>
                </c:pt>
                <c:pt idx="3999">
                  <c:v>46004</c:v>
                </c:pt>
                <c:pt idx="4000">
                  <c:v>46005</c:v>
                </c:pt>
                <c:pt idx="4001">
                  <c:v>46006</c:v>
                </c:pt>
                <c:pt idx="4002">
                  <c:v>46007</c:v>
                </c:pt>
                <c:pt idx="4003">
                  <c:v>46008</c:v>
                </c:pt>
                <c:pt idx="4004">
                  <c:v>46009</c:v>
                </c:pt>
                <c:pt idx="4005">
                  <c:v>46010</c:v>
                </c:pt>
                <c:pt idx="4006">
                  <c:v>46011</c:v>
                </c:pt>
                <c:pt idx="4007">
                  <c:v>46012</c:v>
                </c:pt>
                <c:pt idx="4008">
                  <c:v>46013</c:v>
                </c:pt>
                <c:pt idx="4009">
                  <c:v>46014</c:v>
                </c:pt>
                <c:pt idx="4010">
                  <c:v>46015</c:v>
                </c:pt>
                <c:pt idx="4011">
                  <c:v>46016</c:v>
                </c:pt>
                <c:pt idx="4012">
                  <c:v>46017</c:v>
                </c:pt>
                <c:pt idx="4013">
                  <c:v>46018</c:v>
                </c:pt>
                <c:pt idx="4014">
                  <c:v>46019</c:v>
                </c:pt>
                <c:pt idx="4015">
                  <c:v>46020</c:v>
                </c:pt>
                <c:pt idx="4016">
                  <c:v>46021</c:v>
                </c:pt>
                <c:pt idx="4017">
                  <c:v>46022</c:v>
                </c:pt>
              </c:numCache>
            </c:numRef>
          </c:cat>
          <c:val>
            <c:numRef>
              <c:f>'Price-to-sales multiple'!$D$1289:$D$5306</c:f>
              <c:numCache>
                <c:formatCode>0.00\x</c:formatCode>
                <c:ptCount val="4018"/>
              </c:numCache>
            </c:numRef>
          </c:val>
          <c:smooth val="0"/>
          <c:extLst>
            <c:ext xmlns:c16="http://schemas.microsoft.com/office/drawing/2014/chart" uri="{C3380CC4-5D6E-409C-BE32-E72D297353CC}">
              <c16:uniqueId val="{00000013-FFB9-4507-9872-6640AF1E4C2B}"/>
            </c:ext>
          </c:extLst>
        </c:ser>
        <c:ser>
          <c:idx val="12"/>
          <c:order val="9"/>
          <c:tx>
            <c:strRef>
              <c:f>'Price-to-sales multiple'!$E$7</c:f>
              <c:strCache>
                <c:ptCount val="1"/>
                <c:pt idx="0">
                  <c:v>2014-2016 median TTM P/S multiple</c:v>
                </c:pt>
              </c:strCache>
            </c:strRef>
          </c:tx>
          <c:spPr>
            <a:ln w="25400">
              <a:solidFill>
                <a:schemeClr val="accent5"/>
              </a:solidFill>
              <a:prstDash val="sysDash"/>
            </a:ln>
          </c:spPr>
          <c:marker>
            <c:symbol val="none"/>
          </c:marker>
          <c:dLbls>
            <c:dLbl>
              <c:idx val="724"/>
              <c:layout>
                <c:manualLayout>
                  <c:x val="-0.13484306004148769"/>
                  <c:y val="-5.1918596086142153E-2"/>
                </c:manualLayout>
              </c:layout>
              <c:tx>
                <c:rich>
                  <a:bodyPr/>
                  <a:lstStyle/>
                  <a:p>
                    <a:pPr>
                      <a:defRPr/>
                    </a:pPr>
                    <a:r>
                      <a:rPr lang="en-US"/>
                      <a:t>2014-2016 Median: </a:t>
                    </a:r>
                    <a:fld id="{3D1F2F33-DCBE-4415-8655-938DCDCCEC17}" type="VALUE">
                      <a:rPr lang="en-US"/>
                      <a:pPr>
                        <a:defRPr/>
                      </a:pPr>
                      <a:t>[VALUE]</a:t>
                    </a:fld>
                    <a:endParaRPr lang="en-US"/>
                  </a:p>
                </c:rich>
              </c:tx>
              <c:spPr>
                <a:noFill/>
                <a:ln>
                  <a:noFill/>
                </a:ln>
                <a:effectLst/>
              </c:spPr>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5-FFB9-4507-9872-6640AF1E4C2B}"/>
                </c:ext>
              </c:extLst>
            </c:dLbl>
            <c:dLbl>
              <c:idx val="754"/>
              <c:layout>
                <c:manualLayout>
                  <c:x val="-0.13393884531292932"/>
                  <c:y val="-9.6433681875941521E-2"/>
                </c:manualLayout>
              </c:layout>
              <c:tx>
                <c:rich>
                  <a:bodyPr/>
                  <a:lstStyle/>
                  <a:p>
                    <a:r>
                      <a:rPr lang="en-US" sz="800">
                        <a:solidFill>
                          <a:schemeClr val="accent2"/>
                        </a:solidFill>
                      </a:rPr>
                      <a:t>2014-2016 median:</a:t>
                    </a:r>
                    <a:r>
                      <a:rPr lang="en-US" sz="800" baseline="0">
                        <a:solidFill>
                          <a:schemeClr val="accent2"/>
                        </a:solidFill>
                      </a:rPr>
                      <a:t> </a:t>
                    </a:r>
                    <a:fld id="{E54A12F2-2677-4537-B491-B3C599C03C58}" type="VALUE">
                      <a:rPr lang="en-US" sz="800">
                        <a:solidFill>
                          <a:schemeClr val="accent2"/>
                        </a:solidFill>
                      </a:rPr>
                      <a:pPr/>
                      <a:t>[VALUE]</a:t>
                    </a:fld>
                    <a:endParaRPr lang="en-US" sz="800" baseline="0">
                      <a:solidFill>
                        <a:schemeClr val="accent2"/>
                      </a:solidFill>
                    </a:endParaRPr>
                  </a:p>
                </c:rich>
              </c:tx>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6-FFB9-4507-9872-6640AF1E4C2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'Price-to-sales multiple'!$B$1289:$B$5306</c:f>
              <c:numCache>
                <c:formatCode>m/d/yyyy</c:formatCode>
                <c:ptCount val="4018"/>
                <c:pt idx="0">
                  <c:v>42005</c:v>
                </c:pt>
                <c:pt idx="1">
                  <c:v>42006</c:v>
                </c:pt>
                <c:pt idx="2">
                  <c:v>42007</c:v>
                </c:pt>
                <c:pt idx="3">
                  <c:v>42008</c:v>
                </c:pt>
                <c:pt idx="4">
                  <c:v>42009</c:v>
                </c:pt>
                <c:pt idx="5">
                  <c:v>42010</c:v>
                </c:pt>
                <c:pt idx="6">
                  <c:v>42011</c:v>
                </c:pt>
                <c:pt idx="7">
                  <c:v>42012</c:v>
                </c:pt>
                <c:pt idx="8">
                  <c:v>42013</c:v>
                </c:pt>
                <c:pt idx="9">
                  <c:v>42014</c:v>
                </c:pt>
                <c:pt idx="10">
                  <c:v>42015</c:v>
                </c:pt>
                <c:pt idx="11">
                  <c:v>42016</c:v>
                </c:pt>
                <c:pt idx="12">
                  <c:v>42017</c:v>
                </c:pt>
                <c:pt idx="13">
                  <c:v>42018</c:v>
                </c:pt>
                <c:pt idx="14">
                  <c:v>42019</c:v>
                </c:pt>
                <c:pt idx="15">
                  <c:v>42020</c:v>
                </c:pt>
                <c:pt idx="16">
                  <c:v>42021</c:v>
                </c:pt>
                <c:pt idx="17">
                  <c:v>42022</c:v>
                </c:pt>
                <c:pt idx="18">
                  <c:v>42023</c:v>
                </c:pt>
                <c:pt idx="19">
                  <c:v>42024</c:v>
                </c:pt>
                <c:pt idx="20">
                  <c:v>42025</c:v>
                </c:pt>
                <c:pt idx="21">
                  <c:v>42026</c:v>
                </c:pt>
                <c:pt idx="22">
                  <c:v>42027</c:v>
                </c:pt>
                <c:pt idx="23">
                  <c:v>42028</c:v>
                </c:pt>
                <c:pt idx="24">
                  <c:v>42029</c:v>
                </c:pt>
                <c:pt idx="25">
                  <c:v>42030</c:v>
                </c:pt>
                <c:pt idx="26">
                  <c:v>42031</c:v>
                </c:pt>
                <c:pt idx="27">
                  <c:v>42032</c:v>
                </c:pt>
                <c:pt idx="28">
                  <c:v>42033</c:v>
                </c:pt>
                <c:pt idx="29">
                  <c:v>42034</c:v>
                </c:pt>
                <c:pt idx="30">
                  <c:v>42035</c:v>
                </c:pt>
                <c:pt idx="31">
                  <c:v>42036</c:v>
                </c:pt>
                <c:pt idx="32">
                  <c:v>42037</c:v>
                </c:pt>
                <c:pt idx="33">
                  <c:v>42038</c:v>
                </c:pt>
                <c:pt idx="34">
                  <c:v>42039</c:v>
                </c:pt>
                <c:pt idx="35">
                  <c:v>42040</c:v>
                </c:pt>
                <c:pt idx="36">
                  <c:v>42041</c:v>
                </c:pt>
                <c:pt idx="37">
                  <c:v>42042</c:v>
                </c:pt>
                <c:pt idx="38">
                  <c:v>42043</c:v>
                </c:pt>
                <c:pt idx="39">
                  <c:v>42044</c:v>
                </c:pt>
                <c:pt idx="40">
                  <c:v>42045</c:v>
                </c:pt>
                <c:pt idx="41">
                  <c:v>42046</c:v>
                </c:pt>
                <c:pt idx="42">
                  <c:v>42047</c:v>
                </c:pt>
                <c:pt idx="43">
                  <c:v>42048</c:v>
                </c:pt>
                <c:pt idx="44">
                  <c:v>42049</c:v>
                </c:pt>
                <c:pt idx="45">
                  <c:v>42050</c:v>
                </c:pt>
                <c:pt idx="46">
                  <c:v>42051</c:v>
                </c:pt>
                <c:pt idx="47">
                  <c:v>42052</c:v>
                </c:pt>
                <c:pt idx="48">
                  <c:v>42053</c:v>
                </c:pt>
                <c:pt idx="49">
                  <c:v>42054</c:v>
                </c:pt>
                <c:pt idx="50">
                  <c:v>42055</c:v>
                </c:pt>
                <c:pt idx="51">
                  <c:v>42056</c:v>
                </c:pt>
                <c:pt idx="52">
                  <c:v>42057</c:v>
                </c:pt>
                <c:pt idx="53">
                  <c:v>42058</c:v>
                </c:pt>
                <c:pt idx="54">
                  <c:v>42059</c:v>
                </c:pt>
                <c:pt idx="55">
                  <c:v>42060</c:v>
                </c:pt>
                <c:pt idx="56">
                  <c:v>42061</c:v>
                </c:pt>
                <c:pt idx="57">
                  <c:v>42062</c:v>
                </c:pt>
                <c:pt idx="58">
                  <c:v>42063</c:v>
                </c:pt>
                <c:pt idx="59">
                  <c:v>42064</c:v>
                </c:pt>
                <c:pt idx="60">
                  <c:v>42065</c:v>
                </c:pt>
                <c:pt idx="61">
                  <c:v>42066</c:v>
                </c:pt>
                <c:pt idx="62">
                  <c:v>42067</c:v>
                </c:pt>
                <c:pt idx="63">
                  <c:v>42068</c:v>
                </c:pt>
                <c:pt idx="64">
                  <c:v>42069</c:v>
                </c:pt>
                <c:pt idx="65">
                  <c:v>42070</c:v>
                </c:pt>
                <c:pt idx="66">
                  <c:v>42071</c:v>
                </c:pt>
                <c:pt idx="67">
                  <c:v>42072</c:v>
                </c:pt>
                <c:pt idx="68">
                  <c:v>42073</c:v>
                </c:pt>
                <c:pt idx="69">
                  <c:v>42074</c:v>
                </c:pt>
                <c:pt idx="70">
                  <c:v>42075</c:v>
                </c:pt>
                <c:pt idx="71">
                  <c:v>42076</c:v>
                </c:pt>
                <c:pt idx="72">
                  <c:v>42077</c:v>
                </c:pt>
                <c:pt idx="73">
                  <c:v>42078</c:v>
                </c:pt>
                <c:pt idx="74">
                  <c:v>42079</c:v>
                </c:pt>
                <c:pt idx="75">
                  <c:v>42080</c:v>
                </c:pt>
                <c:pt idx="76">
                  <c:v>42081</c:v>
                </c:pt>
                <c:pt idx="77">
                  <c:v>42082</c:v>
                </c:pt>
                <c:pt idx="78">
                  <c:v>42083</c:v>
                </c:pt>
                <c:pt idx="79">
                  <c:v>42084</c:v>
                </c:pt>
                <c:pt idx="80">
                  <c:v>42085</c:v>
                </c:pt>
                <c:pt idx="81">
                  <c:v>42086</c:v>
                </c:pt>
                <c:pt idx="82">
                  <c:v>42087</c:v>
                </c:pt>
                <c:pt idx="83">
                  <c:v>42088</c:v>
                </c:pt>
                <c:pt idx="84">
                  <c:v>42089</c:v>
                </c:pt>
                <c:pt idx="85">
                  <c:v>42090</c:v>
                </c:pt>
                <c:pt idx="86">
                  <c:v>42091</c:v>
                </c:pt>
                <c:pt idx="87">
                  <c:v>42092</c:v>
                </c:pt>
                <c:pt idx="88">
                  <c:v>42093</c:v>
                </c:pt>
                <c:pt idx="89">
                  <c:v>42094</c:v>
                </c:pt>
                <c:pt idx="90">
                  <c:v>42095</c:v>
                </c:pt>
                <c:pt idx="91">
                  <c:v>42096</c:v>
                </c:pt>
                <c:pt idx="92">
                  <c:v>42097</c:v>
                </c:pt>
                <c:pt idx="93">
                  <c:v>42098</c:v>
                </c:pt>
                <c:pt idx="94">
                  <c:v>42099</c:v>
                </c:pt>
                <c:pt idx="95">
                  <c:v>42100</c:v>
                </c:pt>
                <c:pt idx="96">
                  <c:v>42101</c:v>
                </c:pt>
                <c:pt idx="97">
                  <c:v>42102</c:v>
                </c:pt>
                <c:pt idx="98">
                  <c:v>42103</c:v>
                </c:pt>
                <c:pt idx="99">
                  <c:v>42104</c:v>
                </c:pt>
                <c:pt idx="100">
                  <c:v>42105</c:v>
                </c:pt>
                <c:pt idx="101">
                  <c:v>42106</c:v>
                </c:pt>
                <c:pt idx="102">
                  <c:v>42107</c:v>
                </c:pt>
                <c:pt idx="103">
                  <c:v>42108</c:v>
                </c:pt>
                <c:pt idx="104">
                  <c:v>42109</c:v>
                </c:pt>
                <c:pt idx="105">
                  <c:v>42110</c:v>
                </c:pt>
                <c:pt idx="106">
                  <c:v>42111</c:v>
                </c:pt>
                <c:pt idx="107">
                  <c:v>42112</c:v>
                </c:pt>
                <c:pt idx="108">
                  <c:v>42113</c:v>
                </c:pt>
                <c:pt idx="109">
                  <c:v>42114</c:v>
                </c:pt>
                <c:pt idx="110">
                  <c:v>42115</c:v>
                </c:pt>
                <c:pt idx="111">
                  <c:v>42116</c:v>
                </c:pt>
                <c:pt idx="112">
                  <c:v>42117</c:v>
                </c:pt>
                <c:pt idx="113">
                  <c:v>42118</c:v>
                </c:pt>
                <c:pt idx="114">
                  <c:v>42119</c:v>
                </c:pt>
                <c:pt idx="115">
                  <c:v>42120</c:v>
                </c:pt>
                <c:pt idx="116">
                  <c:v>42121</c:v>
                </c:pt>
                <c:pt idx="117">
                  <c:v>42122</c:v>
                </c:pt>
                <c:pt idx="118">
                  <c:v>42123</c:v>
                </c:pt>
                <c:pt idx="119">
                  <c:v>42124</c:v>
                </c:pt>
                <c:pt idx="120">
                  <c:v>42125</c:v>
                </c:pt>
                <c:pt idx="121">
                  <c:v>42126</c:v>
                </c:pt>
                <c:pt idx="122">
                  <c:v>42127</c:v>
                </c:pt>
                <c:pt idx="123">
                  <c:v>42128</c:v>
                </c:pt>
                <c:pt idx="124">
                  <c:v>42129</c:v>
                </c:pt>
                <c:pt idx="125">
                  <c:v>42130</c:v>
                </c:pt>
                <c:pt idx="126">
                  <c:v>42131</c:v>
                </c:pt>
                <c:pt idx="127">
                  <c:v>42132</c:v>
                </c:pt>
                <c:pt idx="128">
                  <c:v>42133</c:v>
                </c:pt>
                <c:pt idx="129">
                  <c:v>42134</c:v>
                </c:pt>
                <c:pt idx="130">
                  <c:v>42135</c:v>
                </c:pt>
                <c:pt idx="131">
                  <c:v>42136</c:v>
                </c:pt>
                <c:pt idx="132">
                  <c:v>42137</c:v>
                </c:pt>
                <c:pt idx="133">
                  <c:v>42138</c:v>
                </c:pt>
                <c:pt idx="134">
                  <c:v>42139</c:v>
                </c:pt>
                <c:pt idx="135">
                  <c:v>42140</c:v>
                </c:pt>
                <c:pt idx="136">
                  <c:v>42141</c:v>
                </c:pt>
                <c:pt idx="137">
                  <c:v>42142</c:v>
                </c:pt>
                <c:pt idx="138">
                  <c:v>42143</c:v>
                </c:pt>
                <c:pt idx="139">
                  <c:v>42144</c:v>
                </c:pt>
                <c:pt idx="140">
                  <c:v>42145</c:v>
                </c:pt>
                <c:pt idx="141">
                  <c:v>42146</c:v>
                </c:pt>
                <c:pt idx="142">
                  <c:v>42147</c:v>
                </c:pt>
                <c:pt idx="143">
                  <c:v>42148</c:v>
                </c:pt>
                <c:pt idx="144">
                  <c:v>42149</c:v>
                </c:pt>
                <c:pt idx="145">
                  <c:v>42150</c:v>
                </c:pt>
                <c:pt idx="146">
                  <c:v>42151</c:v>
                </c:pt>
                <c:pt idx="147">
                  <c:v>42152</c:v>
                </c:pt>
                <c:pt idx="148">
                  <c:v>42153</c:v>
                </c:pt>
                <c:pt idx="149">
                  <c:v>42154</c:v>
                </c:pt>
                <c:pt idx="150">
                  <c:v>42155</c:v>
                </c:pt>
                <c:pt idx="151">
                  <c:v>42156</c:v>
                </c:pt>
                <c:pt idx="152">
                  <c:v>42157</c:v>
                </c:pt>
                <c:pt idx="153">
                  <c:v>42158</c:v>
                </c:pt>
                <c:pt idx="154">
                  <c:v>42159</c:v>
                </c:pt>
                <c:pt idx="155">
                  <c:v>42160</c:v>
                </c:pt>
                <c:pt idx="156">
                  <c:v>42161</c:v>
                </c:pt>
                <c:pt idx="157">
                  <c:v>42162</c:v>
                </c:pt>
                <c:pt idx="158">
                  <c:v>42163</c:v>
                </c:pt>
                <c:pt idx="159">
                  <c:v>42164</c:v>
                </c:pt>
                <c:pt idx="160">
                  <c:v>42165</c:v>
                </c:pt>
                <c:pt idx="161">
                  <c:v>42166</c:v>
                </c:pt>
                <c:pt idx="162">
                  <c:v>42167</c:v>
                </c:pt>
                <c:pt idx="163">
                  <c:v>42168</c:v>
                </c:pt>
                <c:pt idx="164">
                  <c:v>42169</c:v>
                </c:pt>
                <c:pt idx="165">
                  <c:v>42170</c:v>
                </c:pt>
                <c:pt idx="166">
                  <c:v>42171</c:v>
                </c:pt>
                <c:pt idx="167">
                  <c:v>42172</c:v>
                </c:pt>
                <c:pt idx="168">
                  <c:v>42173</c:v>
                </c:pt>
                <c:pt idx="169">
                  <c:v>42174</c:v>
                </c:pt>
                <c:pt idx="170">
                  <c:v>42175</c:v>
                </c:pt>
                <c:pt idx="171">
                  <c:v>42176</c:v>
                </c:pt>
                <c:pt idx="172">
                  <c:v>42177</c:v>
                </c:pt>
                <c:pt idx="173">
                  <c:v>42178</c:v>
                </c:pt>
                <c:pt idx="174">
                  <c:v>42179</c:v>
                </c:pt>
                <c:pt idx="175">
                  <c:v>42180</c:v>
                </c:pt>
                <c:pt idx="176">
                  <c:v>42181</c:v>
                </c:pt>
                <c:pt idx="177">
                  <c:v>42182</c:v>
                </c:pt>
                <c:pt idx="178">
                  <c:v>42183</c:v>
                </c:pt>
                <c:pt idx="179">
                  <c:v>42184</c:v>
                </c:pt>
                <c:pt idx="180">
                  <c:v>42185</c:v>
                </c:pt>
                <c:pt idx="181">
                  <c:v>42186</c:v>
                </c:pt>
                <c:pt idx="182">
                  <c:v>42187</c:v>
                </c:pt>
                <c:pt idx="183">
                  <c:v>42188</c:v>
                </c:pt>
                <c:pt idx="184">
                  <c:v>42189</c:v>
                </c:pt>
                <c:pt idx="185">
                  <c:v>42190</c:v>
                </c:pt>
                <c:pt idx="186">
                  <c:v>42191</c:v>
                </c:pt>
                <c:pt idx="187">
                  <c:v>42192</c:v>
                </c:pt>
                <c:pt idx="188">
                  <c:v>42193</c:v>
                </c:pt>
                <c:pt idx="189">
                  <c:v>42194</c:v>
                </c:pt>
                <c:pt idx="190">
                  <c:v>42195</c:v>
                </c:pt>
                <c:pt idx="191">
                  <c:v>42196</c:v>
                </c:pt>
                <c:pt idx="192">
                  <c:v>42197</c:v>
                </c:pt>
                <c:pt idx="193">
                  <c:v>42198</c:v>
                </c:pt>
                <c:pt idx="194">
                  <c:v>42199</c:v>
                </c:pt>
                <c:pt idx="195">
                  <c:v>42200</c:v>
                </c:pt>
                <c:pt idx="196">
                  <c:v>42201</c:v>
                </c:pt>
                <c:pt idx="197">
                  <c:v>42202</c:v>
                </c:pt>
                <c:pt idx="198">
                  <c:v>42203</c:v>
                </c:pt>
                <c:pt idx="199">
                  <c:v>42204</c:v>
                </c:pt>
                <c:pt idx="200">
                  <c:v>42205</c:v>
                </c:pt>
                <c:pt idx="201">
                  <c:v>42206</c:v>
                </c:pt>
                <c:pt idx="202">
                  <c:v>42207</c:v>
                </c:pt>
                <c:pt idx="203">
                  <c:v>42208</c:v>
                </c:pt>
                <c:pt idx="204">
                  <c:v>42209</c:v>
                </c:pt>
                <c:pt idx="205">
                  <c:v>42210</c:v>
                </c:pt>
                <c:pt idx="206">
                  <c:v>42211</c:v>
                </c:pt>
                <c:pt idx="207">
                  <c:v>42212</c:v>
                </c:pt>
                <c:pt idx="208">
                  <c:v>42213</c:v>
                </c:pt>
                <c:pt idx="209">
                  <c:v>42214</c:v>
                </c:pt>
                <c:pt idx="210">
                  <c:v>42215</c:v>
                </c:pt>
                <c:pt idx="211">
                  <c:v>42216</c:v>
                </c:pt>
                <c:pt idx="212">
                  <c:v>42217</c:v>
                </c:pt>
                <c:pt idx="213">
                  <c:v>42218</c:v>
                </c:pt>
                <c:pt idx="214">
                  <c:v>42219</c:v>
                </c:pt>
                <c:pt idx="215">
                  <c:v>42220</c:v>
                </c:pt>
                <c:pt idx="216">
                  <c:v>42221</c:v>
                </c:pt>
                <c:pt idx="217">
                  <c:v>42222</c:v>
                </c:pt>
                <c:pt idx="218">
                  <c:v>42223</c:v>
                </c:pt>
                <c:pt idx="219">
                  <c:v>42224</c:v>
                </c:pt>
                <c:pt idx="220">
                  <c:v>42225</c:v>
                </c:pt>
                <c:pt idx="221">
                  <c:v>42226</c:v>
                </c:pt>
                <c:pt idx="222">
                  <c:v>42227</c:v>
                </c:pt>
                <c:pt idx="223">
                  <c:v>42228</c:v>
                </c:pt>
                <c:pt idx="224">
                  <c:v>42229</c:v>
                </c:pt>
                <c:pt idx="225">
                  <c:v>42230</c:v>
                </c:pt>
                <c:pt idx="226">
                  <c:v>42231</c:v>
                </c:pt>
                <c:pt idx="227">
                  <c:v>42232</c:v>
                </c:pt>
                <c:pt idx="228">
                  <c:v>42233</c:v>
                </c:pt>
                <c:pt idx="229">
                  <c:v>42234</c:v>
                </c:pt>
                <c:pt idx="230">
                  <c:v>42235</c:v>
                </c:pt>
                <c:pt idx="231">
                  <c:v>42236</c:v>
                </c:pt>
                <c:pt idx="232">
                  <c:v>42237</c:v>
                </c:pt>
                <c:pt idx="233">
                  <c:v>42238</c:v>
                </c:pt>
                <c:pt idx="234">
                  <c:v>42239</c:v>
                </c:pt>
                <c:pt idx="235">
                  <c:v>42240</c:v>
                </c:pt>
                <c:pt idx="236">
                  <c:v>42241</c:v>
                </c:pt>
                <c:pt idx="237">
                  <c:v>42242</c:v>
                </c:pt>
                <c:pt idx="238">
                  <c:v>42243</c:v>
                </c:pt>
                <c:pt idx="239">
                  <c:v>42244</c:v>
                </c:pt>
                <c:pt idx="240">
                  <c:v>42245</c:v>
                </c:pt>
                <c:pt idx="241">
                  <c:v>42246</c:v>
                </c:pt>
                <c:pt idx="242">
                  <c:v>42247</c:v>
                </c:pt>
                <c:pt idx="243">
                  <c:v>42248</c:v>
                </c:pt>
                <c:pt idx="244">
                  <c:v>42249</c:v>
                </c:pt>
                <c:pt idx="245">
                  <c:v>42250</c:v>
                </c:pt>
                <c:pt idx="246">
                  <c:v>42251</c:v>
                </c:pt>
                <c:pt idx="247">
                  <c:v>42252</c:v>
                </c:pt>
                <c:pt idx="248">
                  <c:v>42253</c:v>
                </c:pt>
                <c:pt idx="249">
                  <c:v>42254</c:v>
                </c:pt>
                <c:pt idx="250">
                  <c:v>42255</c:v>
                </c:pt>
                <c:pt idx="251">
                  <c:v>42256</c:v>
                </c:pt>
                <c:pt idx="252">
                  <c:v>42257</c:v>
                </c:pt>
                <c:pt idx="253">
                  <c:v>42258</c:v>
                </c:pt>
                <c:pt idx="254">
                  <c:v>42259</c:v>
                </c:pt>
                <c:pt idx="255">
                  <c:v>42260</c:v>
                </c:pt>
                <c:pt idx="256">
                  <c:v>42261</c:v>
                </c:pt>
                <c:pt idx="257">
                  <c:v>42262</c:v>
                </c:pt>
                <c:pt idx="258">
                  <c:v>42263</c:v>
                </c:pt>
                <c:pt idx="259">
                  <c:v>42264</c:v>
                </c:pt>
                <c:pt idx="260">
                  <c:v>42265</c:v>
                </c:pt>
                <c:pt idx="261">
                  <c:v>42266</c:v>
                </c:pt>
                <c:pt idx="262">
                  <c:v>42267</c:v>
                </c:pt>
                <c:pt idx="263">
                  <c:v>42268</c:v>
                </c:pt>
                <c:pt idx="264">
                  <c:v>42269</c:v>
                </c:pt>
                <c:pt idx="265">
                  <c:v>42270</c:v>
                </c:pt>
                <c:pt idx="266">
                  <c:v>42271</c:v>
                </c:pt>
                <c:pt idx="267">
                  <c:v>42272</c:v>
                </c:pt>
                <c:pt idx="268">
                  <c:v>42273</c:v>
                </c:pt>
                <c:pt idx="269">
                  <c:v>42274</c:v>
                </c:pt>
                <c:pt idx="270">
                  <c:v>42275</c:v>
                </c:pt>
                <c:pt idx="271">
                  <c:v>42276</c:v>
                </c:pt>
                <c:pt idx="272">
                  <c:v>42277</c:v>
                </c:pt>
                <c:pt idx="273">
                  <c:v>42278</c:v>
                </c:pt>
                <c:pt idx="274">
                  <c:v>42279</c:v>
                </c:pt>
                <c:pt idx="275">
                  <c:v>42280</c:v>
                </c:pt>
                <c:pt idx="276">
                  <c:v>42281</c:v>
                </c:pt>
                <c:pt idx="277">
                  <c:v>42282</c:v>
                </c:pt>
                <c:pt idx="278">
                  <c:v>42283</c:v>
                </c:pt>
                <c:pt idx="279">
                  <c:v>42284</c:v>
                </c:pt>
                <c:pt idx="280">
                  <c:v>42285</c:v>
                </c:pt>
                <c:pt idx="281">
                  <c:v>42286</c:v>
                </c:pt>
                <c:pt idx="282">
                  <c:v>42287</c:v>
                </c:pt>
                <c:pt idx="283">
                  <c:v>42288</c:v>
                </c:pt>
                <c:pt idx="284">
                  <c:v>42289</c:v>
                </c:pt>
                <c:pt idx="285">
                  <c:v>42290</c:v>
                </c:pt>
                <c:pt idx="286">
                  <c:v>42291</c:v>
                </c:pt>
                <c:pt idx="287">
                  <c:v>42292</c:v>
                </c:pt>
                <c:pt idx="288">
                  <c:v>42293</c:v>
                </c:pt>
                <c:pt idx="289">
                  <c:v>42294</c:v>
                </c:pt>
                <c:pt idx="290">
                  <c:v>42295</c:v>
                </c:pt>
                <c:pt idx="291">
                  <c:v>42296</c:v>
                </c:pt>
                <c:pt idx="292">
                  <c:v>42297</c:v>
                </c:pt>
                <c:pt idx="293">
                  <c:v>42298</c:v>
                </c:pt>
                <c:pt idx="294">
                  <c:v>42299</c:v>
                </c:pt>
                <c:pt idx="295">
                  <c:v>42300</c:v>
                </c:pt>
                <c:pt idx="296">
                  <c:v>42301</c:v>
                </c:pt>
                <c:pt idx="297">
                  <c:v>42302</c:v>
                </c:pt>
                <c:pt idx="298">
                  <c:v>42303</c:v>
                </c:pt>
                <c:pt idx="299">
                  <c:v>42304</c:v>
                </c:pt>
                <c:pt idx="300">
                  <c:v>42305</c:v>
                </c:pt>
                <c:pt idx="301">
                  <c:v>42306</c:v>
                </c:pt>
                <c:pt idx="302">
                  <c:v>42307</c:v>
                </c:pt>
                <c:pt idx="303">
                  <c:v>42308</c:v>
                </c:pt>
                <c:pt idx="304">
                  <c:v>42309</c:v>
                </c:pt>
                <c:pt idx="305">
                  <c:v>42310</c:v>
                </c:pt>
                <c:pt idx="306">
                  <c:v>42311</c:v>
                </c:pt>
                <c:pt idx="307">
                  <c:v>42312</c:v>
                </c:pt>
                <c:pt idx="308">
                  <c:v>42313</c:v>
                </c:pt>
                <c:pt idx="309">
                  <c:v>42314</c:v>
                </c:pt>
                <c:pt idx="310">
                  <c:v>42315</c:v>
                </c:pt>
                <c:pt idx="311">
                  <c:v>42316</c:v>
                </c:pt>
                <c:pt idx="312">
                  <c:v>42317</c:v>
                </c:pt>
                <c:pt idx="313">
                  <c:v>42318</c:v>
                </c:pt>
                <c:pt idx="314">
                  <c:v>42319</c:v>
                </c:pt>
                <c:pt idx="315">
                  <c:v>42320</c:v>
                </c:pt>
                <c:pt idx="316">
                  <c:v>42321</c:v>
                </c:pt>
                <c:pt idx="317">
                  <c:v>42322</c:v>
                </c:pt>
                <c:pt idx="318">
                  <c:v>42323</c:v>
                </c:pt>
                <c:pt idx="319">
                  <c:v>42324</c:v>
                </c:pt>
                <c:pt idx="320">
                  <c:v>42325</c:v>
                </c:pt>
                <c:pt idx="321">
                  <c:v>42326</c:v>
                </c:pt>
                <c:pt idx="322">
                  <c:v>42327</c:v>
                </c:pt>
                <c:pt idx="323">
                  <c:v>42328</c:v>
                </c:pt>
                <c:pt idx="324">
                  <c:v>42329</c:v>
                </c:pt>
                <c:pt idx="325">
                  <c:v>42330</c:v>
                </c:pt>
                <c:pt idx="326">
                  <c:v>42331</c:v>
                </c:pt>
                <c:pt idx="327">
                  <c:v>42332</c:v>
                </c:pt>
                <c:pt idx="328">
                  <c:v>42333</c:v>
                </c:pt>
                <c:pt idx="329">
                  <c:v>42334</c:v>
                </c:pt>
                <c:pt idx="330">
                  <c:v>42335</c:v>
                </c:pt>
                <c:pt idx="331">
                  <c:v>42336</c:v>
                </c:pt>
                <c:pt idx="332">
                  <c:v>42337</c:v>
                </c:pt>
                <c:pt idx="333">
                  <c:v>42338</c:v>
                </c:pt>
                <c:pt idx="334">
                  <c:v>42339</c:v>
                </c:pt>
                <c:pt idx="335">
                  <c:v>42340</c:v>
                </c:pt>
                <c:pt idx="336">
                  <c:v>42341</c:v>
                </c:pt>
                <c:pt idx="337">
                  <c:v>42342</c:v>
                </c:pt>
                <c:pt idx="338">
                  <c:v>42343</c:v>
                </c:pt>
                <c:pt idx="339">
                  <c:v>42344</c:v>
                </c:pt>
                <c:pt idx="340">
                  <c:v>42345</c:v>
                </c:pt>
                <c:pt idx="341">
                  <c:v>42346</c:v>
                </c:pt>
                <c:pt idx="342">
                  <c:v>42347</c:v>
                </c:pt>
                <c:pt idx="343">
                  <c:v>42348</c:v>
                </c:pt>
                <c:pt idx="344">
                  <c:v>42349</c:v>
                </c:pt>
                <c:pt idx="345">
                  <c:v>42350</c:v>
                </c:pt>
                <c:pt idx="346">
                  <c:v>42351</c:v>
                </c:pt>
                <c:pt idx="347">
                  <c:v>42352</c:v>
                </c:pt>
                <c:pt idx="348">
                  <c:v>42353</c:v>
                </c:pt>
                <c:pt idx="349">
                  <c:v>42354</c:v>
                </c:pt>
                <c:pt idx="350">
                  <c:v>42355</c:v>
                </c:pt>
                <c:pt idx="351">
                  <c:v>42356</c:v>
                </c:pt>
                <c:pt idx="352">
                  <c:v>42357</c:v>
                </c:pt>
                <c:pt idx="353">
                  <c:v>42358</c:v>
                </c:pt>
                <c:pt idx="354">
                  <c:v>42359</c:v>
                </c:pt>
                <c:pt idx="355">
                  <c:v>42360</c:v>
                </c:pt>
                <c:pt idx="356">
                  <c:v>42361</c:v>
                </c:pt>
                <c:pt idx="357">
                  <c:v>42362</c:v>
                </c:pt>
                <c:pt idx="358">
                  <c:v>42363</c:v>
                </c:pt>
                <c:pt idx="359">
                  <c:v>42364</c:v>
                </c:pt>
                <c:pt idx="360">
                  <c:v>42365</c:v>
                </c:pt>
                <c:pt idx="361">
                  <c:v>42366</c:v>
                </c:pt>
                <c:pt idx="362">
                  <c:v>42367</c:v>
                </c:pt>
                <c:pt idx="363">
                  <c:v>42368</c:v>
                </c:pt>
                <c:pt idx="364">
                  <c:v>42369</c:v>
                </c:pt>
                <c:pt idx="365">
                  <c:v>42370</c:v>
                </c:pt>
                <c:pt idx="366">
                  <c:v>42371</c:v>
                </c:pt>
                <c:pt idx="367">
                  <c:v>42372</c:v>
                </c:pt>
                <c:pt idx="368">
                  <c:v>42373</c:v>
                </c:pt>
                <c:pt idx="369">
                  <c:v>42374</c:v>
                </c:pt>
                <c:pt idx="370">
                  <c:v>42375</c:v>
                </c:pt>
                <c:pt idx="371">
                  <c:v>42376</c:v>
                </c:pt>
                <c:pt idx="372">
                  <c:v>42377</c:v>
                </c:pt>
                <c:pt idx="373">
                  <c:v>42378</c:v>
                </c:pt>
                <c:pt idx="374">
                  <c:v>42379</c:v>
                </c:pt>
                <c:pt idx="375">
                  <c:v>42380</c:v>
                </c:pt>
                <c:pt idx="376">
                  <c:v>42381</c:v>
                </c:pt>
                <c:pt idx="377">
                  <c:v>42382</c:v>
                </c:pt>
                <c:pt idx="378">
                  <c:v>42383</c:v>
                </c:pt>
                <c:pt idx="379">
                  <c:v>42384</c:v>
                </c:pt>
                <c:pt idx="380">
                  <c:v>42385</c:v>
                </c:pt>
                <c:pt idx="381">
                  <c:v>42386</c:v>
                </c:pt>
                <c:pt idx="382">
                  <c:v>42387</c:v>
                </c:pt>
                <c:pt idx="383">
                  <c:v>42388</c:v>
                </c:pt>
                <c:pt idx="384">
                  <c:v>42389</c:v>
                </c:pt>
                <c:pt idx="385">
                  <c:v>42390</c:v>
                </c:pt>
                <c:pt idx="386">
                  <c:v>42391</c:v>
                </c:pt>
                <c:pt idx="387">
                  <c:v>42392</c:v>
                </c:pt>
                <c:pt idx="388">
                  <c:v>42393</c:v>
                </c:pt>
                <c:pt idx="389">
                  <c:v>42394</c:v>
                </c:pt>
                <c:pt idx="390">
                  <c:v>42395</c:v>
                </c:pt>
                <c:pt idx="391">
                  <c:v>42396</c:v>
                </c:pt>
                <c:pt idx="392">
                  <c:v>42397</c:v>
                </c:pt>
                <c:pt idx="393">
                  <c:v>42398</c:v>
                </c:pt>
                <c:pt idx="394">
                  <c:v>42399</c:v>
                </c:pt>
                <c:pt idx="395">
                  <c:v>42400</c:v>
                </c:pt>
                <c:pt idx="396">
                  <c:v>42401</c:v>
                </c:pt>
                <c:pt idx="397">
                  <c:v>42402</c:v>
                </c:pt>
                <c:pt idx="398">
                  <c:v>42403</c:v>
                </c:pt>
                <c:pt idx="399">
                  <c:v>42404</c:v>
                </c:pt>
                <c:pt idx="400">
                  <c:v>42405</c:v>
                </c:pt>
                <c:pt idx="401">
                  <c:v>42406</c:v>
                </c:pt>
                <c:pt idx="402">
                  <c:v>42407</c:v>
                </c:pt>
                <c:pt idx="403">
                  <c:v>42408</c:v>
                </c:pt>
                <c:pt idx="404">
                  <c:v>42409</c:v>
                </c:pt>
                <c:pt idx="405">
                  <c:v>42410</c:v>
                </c:pt>
                <c:pt idx="406">
                  <c:v>42411</c:v>
                </c:pt>
                <c:pt idx="407">
                  <c:v>42412</c:v>
                </c:pt>
                <c:pt idx="408">
                  <c:v>42413</c:v>
                </c:pt>
                <c:pt idx="409">
                  <c:v>42414</c:v>
                </c:pt>
                <c:pt idx="410">
                  <c:v>42415</c:v>
                </c:pt>
                <c:pt idx="411">
                  <c:v>42416</c:v>
                </c:pt>
                <c:pt idx="412">
                  <c:v>42417</c:v>
                </c:pt>
                <c:pt idx="413">
                  <c:v>42418</c:v>
                </c:pt>
                <c:pt idx="414">
                  <c:v>42419</c:v>
                </c:pt>
                <c:pt idx="415">
                  <c:v>42420</c:v>
                </c:pt>
                <c:pt idx="416">
                  <c:v>42421</c:v>
                </c:pt>
                <c:pt idx="417">
                  <c:v>42422</c:v>
                </c:pt>
                <c:pt idx="418">
                  <c:v>42423</c:v>
                </c:pt>
                <c:pt idx="419">
                  <c:v>42424</c:v>
                </c:pt>
                <c:pt idx="420">
                  <c:v>42425</c:v>
                </c:pt>
                <c:pt idx="421">
                  <c:v>42426</c:v>
                </c:pt>
                <c:pt idx="422">
                  <c:v>42427</c:v>
                </c:pt>
                <c:pt idx="423">
                  <c:v>42428</c:v>
                </c:pt>
                <c:pt idx="424">
                  <c:v>42429</c:v>
                </c:pt>
                <c:pt idx="425">
                  <c:v>42430</c:v>
                </c:pt>
                <c:pt idx="426">
                  <c:v>42431</c:v>
                </c:pt>
                <c:pt idx="427">
                  <c:v>42432</c:v>
                </c:pt>
                <c:pt idx="428">
                  <c:v>42433</c:v>
                </c:pt>
                <c:pt idx="429">
                  <c:v>42434</c:v>
                </c:pt>
                <c:pt idx="430">
                  <c:v>42435</c:v>
                </c:pt>
                <c:pt idx="431">
                  <c:v>42436</c:v>
                </c:pt>
                <c:pt idx="432">
                  <c:v>42437</c:v>
                </c:pt>
                <c:pt idx="433">
                  <c:v>42438</c:v>
                </c:pt>
                <c:pt idx="434">
                  <c:v>42439</c:v>
                </c:pt>
                <c:pt idx="435">
                  <c:v>42440</c:v>
                </c:pt>
                <c:pt idx="436">
                  <c:v>42441</c:v>
                </c:pt>
                <c:pt idx="437">
                  <c:v>42442</c:v>
                </c:pt>
                <c:pt idx="438">
                  <c:v>42443</c:v>
                </c:pt>
                <c:pt idx="439">
                  <c:v>42444</c:v>
                </c:pt>
                <c:pt idx="440">
                  <c:v>42445</c:v>
                </c:pt>
                <c:pt idx="441">
                  <c:v>42446</c:v>
                </c:pt>
                <c:pt idx="442">
                  <c:v>42447</c:v>
                </c:pt>
                <c:pt idx="443">
                  <c:v>42448</c:v>
                </c:pt>
                <c:pt idx="444">
                  <c:v>42449</c:v>
                </c:pt>
                <c:pt idx="445">
                  <c:v>42450</c:v>
                </c:pt>
                <c:pt idx="446">
                  <c:v>42451</c:v>
                </c:pt>
                <c:pt idx="447">
                  <c:v>42452</c:v>
                </c:pt>
                <c:pt idx="448">
                  <c:v>42453</c:v>
                </c:pt>
                <c:pt idx="449">
                  <c:v>42454</c:v>
                </c:pt>
                <c:pt idx="450">
                  <c:v>42455</c:v>
                </c:pt>
                <c:pt idx="451">
                  <c:v>42456</c:v>
                </c:pt>
                <c:pt idx="452">
                  <c:v>42457</c:v>
                </c:pt>
                <c:pt idx="453">
                  <c:v>42458</c:v>
                </c:pt>
                <c:pt idx="454">
                  <c:v>42459</c:v>
                </c:pt>
                <c:pt idx="455">
                  <c:v>42460</c:v>
                </c:pt>
                <c:pt idx="456">
                  <c:v>42461</c:v>
                </c:pt>
                <c:pt idx="457">
                  <c:v>42462</c:v>
                </c:pt>
                <c:pt idx="458">
                  <c:v>42463</c:v>
                </c:pt>
                <c:pt idx="459">
                  <c:v>42464</c:v>
                </c:pt>
                <c:pt idx="460">
                  <c:v>42465</c:v>
                </c:pt>
                <c:pt idx="461">
                  <c:v>42466</c:v>
                </c:pt>
                <c:pt idx="462">
                  <c:v>42467</c:v>
                </c:pt>
                <c:pt idx="463">
                  <c:v>42468</c:v>
                </c:pt>
                <c:pt idx="464">
                  <c:v>42469</c:v>
                </c:pt>
                <c:pt idx="465">
                  <c:v>42470</c:v>
                </c:pt>
                <c:pt idx="466">
                  <c:v>42471</c:v>
                </c:pt>
                <c:pt idx="467">
                  <c:v>42472</c:v>
                </c:pt>
                <c:pt idx="468">
                  <c:v>42473</c:v>
                </c:pt>
                <c:pt idx="469">
                  <c:v>42474</c:v>
                </c:pt>
                <c:pt idx="470">
                  <c:v>42475</c:v>
                </c:pt>
                <c:pt idx="471">
                  <c:v>42476</c:v>
                </c:pt>
                <c:pt idx="472">
                  <c:v>42477</c:v>
                </c:pt>
                <c:pt idx="473">
                  <c:v>42478</c:v>
                </c:pt>
                <c:pt idx="474">
                  <c:v>42479</c:v>
                </c:pt>
                <c:pt idx="475">
                  <c:v>42480</c:v>
                </c:pt>
                <c:pt idx="476">
                  <c:v>42481</c:v>
                </c:pt>
                <c:pt idx="477">
                  <c:v>42482</c:v>
                </c:pt>
                <c:pt idx="478">
                  <c:v>42483</c:v>
                </c:pt>
                <c:pt idx="479">
                  <c:v>42484</c:v>
                </c:pt>
                <c:pt idx="480">
                  <c:v>42485</c:v>
                </c:pt>
                <c:pt idx="481">
                  <c:v>42486</c:v>
                </c:pt>
                <c:pt idx="482">
                  <c:v>42487</c:v>
                </c:pt>
                <c:pt idx="483">
                  <c:v>42488</c:v>
                </c:pt>
                <c:pt idx="484">
                  <c:v>42489</c:v>
                </c:pt>
                <c:pt idx="485">
                  <c:v>42490</c:v>
                </c:pt>
                <c:pt idx="486">
                  <c:v>42491</c:v>
                </c:pt>
                <c:pt idx="487">
                  <c:v>42492</c:v>
                </c:pt>
                <c:pt idx="488">
                  <c:v>42493</c:v>
                </c:pt>
                <c:pt idx="489">
                  <c:v>42494</c:v>
                </c:pt>
                <c:pt idx="490">
                  <c:v>42495</c:v>
                </c:pt>
                <c:pt idx="491">
                  <c:v>42496</c:v>
                </c:pt>
                <c:pt idx="492">
                  <c:v>42497</c:v>
                </c:pt>
                <c:pt idx="493">
                  <c:v>42498</c:v>
                </c:pt>
                <c:pt idx="494">
                  <c:v>42499</c:v>
                </c:pt>
                <c:pt idx="495">
                  <c:v>42500</c:v>
                </c:pt>
                <c:pt idx="496">
                  <c:v>42501</c:v>
                </c:pt>
                <c:pt idx="497">
                  <c:v>42502</c:v>
                </c:pt>
                <c:pt idx="498">
                  <c:v>42503</c:v>
                </c:pt>
                <c:pt idx="499">
                  <c:v>42504</c:v>
                </c:pt>
                <c:pt idx="500">
                  <c:v>42505</c:v>
                </c:pt>
                <c:pt idx="501">
                  <c:v>42506</c:v>
                </c:pt>
                <c:pt idx="502">
                  <c:v>42507</c:v>
                </c:pt>
                <c:pt idx="503">
                  <c:v>42508</c:v>
                </c:pt>
                <c:pt idx="504">
                  <c:v>42509</c:v>
                </c:pt>
                <c:pt idx="505">
                  <c:v>42510</c:v>
                </c:pt>
                <c:pt idx="506">
                  <c:v>42511</c:v>
                </c:pt>
                <c:pt idx="507">
                  <c:v>42512</c:v>
                </c:pt>
                <c:pt idx="508">
                  <c:v>42513</c:v>
                </c:pt>
                <c:pt idx="509">
                  <c:v>42514</c:v>
                </c:pt>
                <c:pt idx="510">
                  <c:v>42515</c:v>
                </c:pt>
                <c:pt idx="511">
                  <c:v>42516</c:v>
                </c:pt>
                <c:pt idx="512">
                  <c:v>42517</c:v>
                </c:pt>
                <c:pt idx="513">
                  <c:v>42518</c:v>
                </c:pt>
                <c:pt idx="514">
                  <c:v>42519</c:v>
                </c:pt>
                <c:pt idx="515">
                  <c:v>42520</c:v>
                </c:pt>
                <c:pt idx="516">
                  <c:v>42521</c:v>
                </c:pt>
                <c:pt idx="517">
                  <c:v>42522</c:v>
                </c:pt>
                <c:pt idx="518">
                  <c:v>42523</c:v>
                </c:pt>
                <c:pt idx="519">
                  <c:v>42524</c:v>
                </c:pt>
                <c:pt idx="520">
                  <c:v>42525</c:v>
                </c:pt>
                <c:pt idx="521">
                  <c:v>42526</c:v>
                </c:pt>
                <c:pt idx="522">
                  <c:v>42527</c:v>
                </c:pt>
                <c:pt idx="523">
                  <c:v>42528</c:v>
                </c:pt>
                <c:pt idx="524">
                  <c:v>42529</c:v>
                </c:pt>
                <c:pt idx="525">
                  <c:v>42530</c:v>
                </c:pt>
                <c:pt idx="526">
                  <c:v>42531</c:v>
                </c:pt>
                <c:pt idx="527">
                  <c:v>42532</c:v>
                </c:pt>
                <c:pt idx="528">
                  <c:v>42533</c:v>
                </c:pt>
                <c:pt idx="529">
                  <c:v>42534</c:v>
                </c:pt>
                <c:pt idx="530">
                  <c:v>42535</c:v>
                </c:pt>
                <c:pt idx="531">
                  <c:v>42536</c:v>
                </c:pt>
                <c:pt idx="532">
                  <c:v>42537</c:v>
                </c:pt>
                <c:pt idx="533">
                  <c:v>42538</c:v>
                </c:pt>
                <c:pt idx="534">
                  <c:v>42539</c:v>
                </c:pt>
                <c:pt idx="535">
                  <c:v>42540</c:v>
                </c:pt>
                <c:pt idx="536">
                  <c:v>42541</c:v>
                </c:pt>
                <c:pt idx="537">
                  <c:v>42542</c:v>
                </c:pt>
                <c:pt idx="538">
                  <c:v>42543</c:v>
                </c:pt>
                <c:pt idx="539">
                  <c:v>42544</c:v>
                </c:pt>
                <c:pt idx="540">
                  <c:v>42545</c:v>
                </c:pt>
                <c:pt idx="541">
                  <c:v>42546</c:v>
                </c:pt>
                <c:pt idx="542">
                  <c:v>42547</c:v>
                </c:pt>
                <c:pt idx="543">
                  <c:v>42548</c:v>
                </c:pt>
                <c:pt idx="544">
                  <c:v>42549</c:v>
                </c:pt>
                <c:pt idx="545">
                  <c:v>42550</c:v>
                </c:pt>
                <c:pt idx="546">
                  <c:v>42551</c:v>
                </c:pt>
                <c:pt idx="547">
                  <c:v>42552</c:v>
                </c:pt>
                <c:pt idx="548">
                  <c:v>42553</c:v>
                </c:pt>
                <c:pt idx="549">
                  <c:v>42554</c:v>
                </c:pt>
                <c:pt idx="550">
                  <c:v>42555</c:v>
                </c:pt>
                <c:pt idx="551">
                  <c:v>42556</c:v>
                </c:pt>
                <c:pt idx="552">
                  <c:v>42557</c:v>
                </c:pt>
                <c:pt idx="553">
                  <c:v>42558</c:v>
                </c:pt>
                <c:pt idx="554">
                  <c:v>42559</c:v>
                </c:pt>
                <c:pt idx="555">
                  <c:v>42560</c:v>
                </c:pt>
                <c:pt idx="556">
                  <c:v>42561</c:v>
                </c:pt>
                <c:pt idx="557">
                  <c:v>42562</c:v>
                </c:pt>
                <c:pt idx="558">
                  <c:v>42563</c:v>
                </c:pt>
                <c:pt idx="559">
                  <c:v>42564</c:v>
                </c:pt>
                <c:pt idx="560">
                  <c:v>42565</c:v>
                </c:pt>
                <c:pt idx="561">
                  <c:v>42566</c:v>
                </c:pt>
                <c:pt idx="562">
                  <c:v>42567</c:v>
                </c:pt>
                <c:pt idx="563">
                  <c:v>42568</c:v>
                </c:pt>
                <c:pt idx="564">
                  <c:v>42569</c:v>
                </c:pt>
                <c:pt idx="565">
                  <c:v>42570</c:v>
                </c:pt>
                <c:pt idx="566">
                  <c:v>42571</c:v>
                </c:pt>
                <c:pt idx="567">
                  <c:v>42572</c:v>
                </c:pt>
                <c:pt idx="568">
                  <c:v>42573</c:v>
                </c:pt>
                <c:pt idx="569">
                  <c:v>42574</c:v>
                </c:pt>
                <c:pt idx="570">
                  <c:v>42575</c:v>
                </c:pt>
                <c:pt idx="571">
                  <c:v>42576</c:v>
                </c:pt>
                <c:pt idx="572">
                  <c:v>42577</c:v>
                </c:pt>
                <c:pt idx="573">
                  <c:v>42578</c:v>
                </c:pt>
                <c:pt idx="574">
                  <c:v>42579</c:v>
                </c:pt>
                <c:pt idx="575">
                  <c:v>42580</c:v>
                </c:pt>
                <c:pt idx="576">
                  <c:v>42581</c:v>
                </c:pt>
                <c:pt idx="577">
                  <c:v>42582</c:v>
                </c:pt>
                <c:pt idx="578">
                  <c:v>42583</c:v>
                </c:pt>
                <c:pt idx="579">
                  <c:v>42584</c:v>
                </c:pt>
                <c:pt idx="580">
                  <c:v>42585</c:v>
                </c:pt>
                <c:pt idx="581">
                  <c:v>42586</c:v>
                </c:pt>
                <c:pt idx="582">
                  <c:v>42587</c:v>
                </c:pt>
                <c:pt idx="583">
                  <c:v>42588</c:v>
                </c:pt>
                <c:pt idx="584">
                  <c:v>42589</c:v>
                </c:pt>
                <c:pt idx="585">
                  <c:v>42590</c:v>
                </c:pt>
                <c:pt idx="586">
                  <c:v>42591</c:v>
                </c:pt>
                <c:pt idx="587">
                  <c:v>42592</c:v>
                </c:pt>
                <c:pt idx="588">
                  <c:v>42593</c:v>
                </c:pt>
                <c:pt idx="589">
                  <c:v>42594</c:v>
                </c:pt>
                <c:pt idx="590">
                  <c:v>42595</c:v>
                </c:pt>
                <c:pt idx="591">
                  <c:v>42596</c:v>
                </c:pt>
                <c:pt idx="592">
                  <c:v>42597</c:v>
                </c:pt>
                <c:pt idx="593">
                  <c:v>42598</c:v>
                </c:pt>
                <c:pt idx="594">
                  <c:v>42599</c:v>
                </c:pt>
                <c:pt idx="595">
                  <c:v>42600</c:v>
                </c:pt>
                <c:pt idx="596">
                  <c:v>42601</c:v>
                </c:pt>
                <c:pt idx="597">
                  <c:v>42602</c:v>
                </c:pt>
                <c:pt idx="598">
                  <c:v>42603</c:v>
                </c:pt>
                <c:pt idx="599">
                  <c:v>42604</c:v>
                </c:pt>
                <c:pt idx="600">
                  <c:v>42605</c:v>
                </c:pt>
                <c:pt idx="601">
                  <c:v>42606</c:v>
                </c:pt>
                <c:pt idx="602">
                  <c:v>42607</c:v>
                </c:pt>
                <c:pt idx="603">
                  <c:v>42608</c:v>
                </c:pt>
                <c:pt idx="604">
                  <c:v>42609</c:v>
                </c:pt>
                <c:pt idx="605">
                  <c:v>42610</c:v>
                </c:pt>
                <c:pt idx="606">
                  <c:v>42611</c:v>
                </c:pt>
                <c:pt idx="607">
                  <c:v>42612</c:v>
                </c:pt>
                <c:pt idx="608">
                  <c:v>42613</c:v>
                </c:pt>
                <c:pt idx="609">
                  <c:v>42614</c:v>
                </c:pt>
                <c:pt idx="610">
                  <c:v>42615</c:v>
                </c:pt>
                <c:pt idx="611">
                  <c:v>42616</c:v>
                </c:pt>
                <c:pt idx="612">
                  <c:v>42617</c:v>
                </c:pt>
                <c:pt idx="613">
                  <c:v>42618</c:v>
                </c:pt>
                <c:pt idx="614">
                  <c:v>42619</c:v>
                </c:pt>
                <c:pt idx="615">
                  <c:v>42620</c:v>
                </c:pt>
                <c:pt idx="616">
                  <c:v>42621</c:v>
                </c:pt>
                <c:pt idx="617">
                  <c:v>42622</c:v>
                </c:pt>
                <c:pt idx="618">
                  <c:v>42623</c:v>
                </c:pt>
                <c:pt idx="619">
                  <c:v>42624</c:v>
                </c:pt>
                <c:pt idx="620">
                  <c:v>42625</c:v>
                </c:pt>
                <c:pt idx="621">
                  <c:v>42626</c:v>
                </c:pt>
                <c:pt idx="622">
                  <c:v>42627</c:v>
                </c:pt>
                <c:pt idx="623">
                  <c:v>42628</c:v>
                </c:pt>
                <c:pt idx="624">
                  <c:v>42629</c:v>
                </c:pt>
                <c:pt idx="625">
                  <c:v>42630</c:v>
                </c:pt>
                <c:pt idx="626">
                  <c:v>42631</c:v>
                </c:pt>
                <c:pt idx="627">
                  <c:v>42632</c:v>
                </c:pt>
                <c:pt idx="628">
                  <c:v>42633</c:v>
                </c:pt>
                <c:pt idx="629">
                  <c:v>42634</c:v>
                </c:pt>
                <c:pt idx="630">
                  <c:v>42635</c:v>
                </c:pt>
                <c:pt idx="631">
                  <c:v>42636</c:v>
                </c:pt>
                <c:pt idx="632">
                  <c:v>42637</c:v>
                </c:pt>
                <c:pt idx="633">
                  <c:v>42638</c:v>
                </c:pt>
                <c:pt idx="634">
                  <c:v>42639</c:v>
                </c:pt>
                <c:pt idx="635">
                  <c:v>42640</c:v>
                </c:pt>
                <c:pt idx="636">
                  <c:v>42641</c:v>
                </c:pt>
                <c:pt idx="637">
                  <c:v>42642</c:v>
                </c:pt>
                <c:pt idx="638">
                  <c:v>42643</c:v>
                </c:pt>
                <c:pt idx="639">
                  <c:v>42644</c:v>
                </c:pt>
                <c:pt idx="640">
                  <c:v>42645</c:v>
                </c:pt>
                <c:pt idx="641">
                  <c:v>42646</c:v>
                </c:pt>
                <c:pt idx="642">
                  <c:v>42647</c:v>
                </c:pt>
                <c:pt idx="643">
                  <c:v>42648</c:v>
                </c:pt>
                <c:pt idx="644">
                  <c:v>42649</c:v>
                </c:pt>
                <c:pt idx="645">
                  <c:v>42650</c:v>
                </c:pt>
                <c:pt idx="646">
                  <c:v>42651</c:v>
                </c:pt>
                <c:pt idx="647">
                  <c:v>42652</c:v>
                </c:pt>
                <c:pt idx="648">
                  <c:v>42653</c:v>
                </c:pt>
                <c:pt idx="649">
                  <c:v>42654</c:v>
                </c:pt>
                <c:pt idx="650">
                  <c:v>42655</c:v>
                </c:pt>
                <c:pt idx="651">
                  <c:v>42656</c:v>
                </c:pt>
                <c:pt idx="652">
                  <c:v>42657</c:v>
                </c:pt>
                <c:pt idx="653">
                  <c:v>42658</c:v>
                </c:pt>
                <c:pt idx="654">
                  <c:v>42659</c:v>
                </c:pt>
                <c:pt idx="655">
                  <c:v>42660</c:v>
                </c:pt>
                <c:pt idx="656">
                  <c:v>42661</c:v>
                </c:pt>
                <c:pt idx="657">
                  <c:v>42662</c:v>
                </c:pt>
                <c:pt idx="658">
                  <c:v>42663</c:v>
                </c:pt>
                <c:pt idx="659">
                  <c:v>42664</c:v>
                </c:pt>
                <c:pt idx="660">
                  <c:v>42665</c:v>
                </c:pt>
                <c:pt idx="661">
                  <c:v>42666</c:v>
                </c:pt>
                <c:pt idx="662">
                  <c:v>42667</c:v>
                </c:pt>
                <c:pt idx="663">
                  <c:v>42668</c:v>
                </c:pt>
                <c:pt idx="664">
                  <c:v>42669</c:v>
                </c:pt>
                <c:pt idx="665">
                  <c:v>42670</c:v>
                </c:pt>
                <c:pt idx="666">
                  <c:v>42671</c:v>
                </c:pt>
                <c:pt idx="667">
                  <c:v>42672</c:v>
                </c:pt>
                <c:pt idx="668">
                  <c:v>42673</c:v>
                </c:pt>
                <c:pt idx="669">
                  <c:v>42674</c:v>
                </c:pt>
                <c:pt idx="670">
                  <c:v>42675</c:v>
                </c:pt>
                <c:pt idx="671">
                  <c:v>42676</c:v>
                </c:pt>
                <c:pt idx="672">
                  <c:v>42677</c:v>
                </c:pt>
                <c:pt idx="673">
                  <c:v>42678</c:v>
                </c:pt>
                <c:pt idx="674">
                  <c:v>42679</c:v>
                </c:pt>
                <c:pt idx="675">
                  <c:v>42680</c:v>
                </c:pt>
                <c:pt idx="676">
                  <c:v>42681</c:v>
                </c:pt>
                <c:pt idx="677">
                  <c:v>42682</c:v>
                </c:pt>
                <c:pt idx="678">
                  <c:v>42683</c:v>
                </c:pt>
                <c:pt idx="679">
                  <c:v>42684</c:v>
                </c:pt>
                <c:pt idx="680">
                  <c:v>42685</c:v>
                </c:pt>
                <c:pt idx="681">
                  <c:v>42686</c:v>
                </c:pt>
                <c:pt idx="682">
                  <c:v>42687</c:v>
                </c:pt>
                <c:pt idx="683">
                  <c:v>42688</c:v>
                </c:pt>
                <c:pt idx="684">
                  <c:v>42689</c:v>
                </c:pt>
                <c:pt idx="685">
                  <c:v>42690</c:v>
                </c:pt>
                <c:pt idx="686">
                  <c:v>42691</c:v>
                </c:pt>
                <c:pt idx="687">
                  <c:v>42692</c:v>
                </c:pt>
                <c:pt idx="688">
                  <c:v>42693</c:v>
                </c:pt>
                <c:pt idx="689">
                  <c:v>42694</c:v>
                </c:pt>
                <c:pt idx="690">
                  <c:v>42695</c:v>
                </c:pt>
                <c:pt idx="691">
                  <c:v>42696</c:v>
                </c:pt>
                <c:pt idx="692">
                  <c:v>42697</c:v>
                </c:pt>
                <c:pt idx="693">
                  <c:v>42698</c:v>
                </c:pt>
                <c:pt idx="694">
                  <c:v>42699</c:v>
                </c:pt>
                <c:pt idx="695">
                  <c:v>42700</c:v>
                </c:pt>
                <c:pt idx="696">
                  <c:v>42701</c:v>
                </c:pt>
                <c:pt idx="697">
                  <c:v>42702</c:v>
                </c:pt>
                <c:pt idx="698">
                  <c:v>42703</c:v>
                </c:pt>
                <c:pt idx="699">
                  <c:v>42704</c:v>
                </c:pt>
                <c:pt idx="700">
                  <c:v>42705</c:v>
                </c:pt>
                <c:pt idx="701">
                  <c:v>42706</c:v>
                </c:pt>
                <c:pt idx="702">
                  <c:v>42707</c:v>
                </c:pt>
                <c:pt idx="703">
                  <c:v>42708</c:v>
                </c:pt>
                <c:pt idx="704">
                  <c:v>42709</c:v>
                </c:pt>
                <c:pt idx="705">
                  <c:v>42710</c:v>
                </c:pt>
                <c:pt idx="706">
                  <c:v>42711</c:v>
                </c:pt>
                <c:pt idx="707">
                  <c:v>42712</c:v>
                </c:pt>
                <c:pt idx="708">
                  <c:v>42713</c:v>
                </c:pt>
                <c:pt idx="709">
                  <c:v>42714</c:v>
                </c:pt>
                <c:pt idx="710">
                  <c:v>42715</c:v>
                </c:pt>
                <c:pt idx="711">
                  <c:v>42716</c:v>
                </c:pt>
                <c:pt idx="712">
                  <c:v>42717</c:v>
                </c:pt>
                <c:pt idx="713">
                  <c:v>42718</c:v>
                </c:pt>
                <c:pt idx="714">
                  <c:v>42719</c:v>
                </c:pt>
                <c:pt idx="715">
                  <c:v>42720</c:v>
                </c:pt>
                <c:pt idx="716">
                  <c:v>42721</c:v>
                </c:pt>
                <c:pt idx="717">
                  <c:v>42722</c:v>
                </c:pt>
                <c:pt idx="718">
                  <c:v>42723</c:v>
                </c:pt>
                <c:pt idx="719">
                  <c:v>42724</c:v>
                </c:pt>
                <c:pt idx="720">
                  <c:v>42725</c:v>
                </c:pt>
                <c:pt idx="721">
                  <c:v>42726</c:v>
                </c:pt>
                <c:pt idx="722">
                  <c:v>42727</c:v>
                </c:pt>
                <c:pt idx="723">
                  <c:v>42728</c:v>
                </c:pt>
                <c:pt idx="724">
                  <c:v>42729</c:v>
                </c:pt>
                <c:pt idx="725">
                  <c:v>42730</c:v>
                </c:pt>
                <c:pt idx="726">
                  <c:v>42731</c:v>
                </c:pt>
                <c:pt idx="727">
                  <c:v>42732</c:v>
                </c:pt>
                <c:pt idx="728">
                  <c:v>42733</c:v>
                </c:pt>
                <c:pt idx="729">
                  <c:v>42734</c:v>
                </c:pt>
                <c:pt idx="730">
                  <c:v>42735</c:v>
                </c:pt>
                <c:pt idx="731">
                  <c:v>42736</c:v>
                </c:pt>
                <c:pt idx="732">
                  <c:v>42737</c:v>
                </c:pt>
                <c:pt idx="733">
                  <c:v>42738</c:v>
                </c:pt>
                <c:pt idx="734">
                  <c:v>42739</c:v>
                </c:pt>
                <c:pt idx="735">
                  <c:v>42740</c:v>
                </c:pt>
                <c:pt idx="736">
                  <c:v>42741</c:v>
                </c:pt>
                <c:pt idx="737">
                  <c:v>42742</c:v>
                </c:pt>
                <c:pt idx="738">
                  <c:v>42743</c:v>
                </c:pt>
                <c:pt idx="739">
                  <c:v>42744</c:v>
                </c:pt>
                <c:pt idx="740">
                  <c:v>42745</c:v>
                </c:pt>
                <c:pt idx="741">
                  <c:v>42746</c:v>
                </c:pt>
                <c:pt idx="742">
                  <c:v>42747</c:v>
                </c:pt>
                <c:pt idx="743">
                  <c:v>42748</c:v>
                </c:pt>
                <c:pt idx="744">
                  <c:v>42749</c:v>
                </c:pt>
                <c:pt idx="745">
                  <c:v>42750</c:v>
                </c:pt>
                <c:pt idx="746">
                  <c:v>42751</c:v>
                </c:pt>
                <c:pt idx="747">
                  <c:v>42752</c:v>
                </c:pt>
                <c:pt idx="748">
                  <c:v>42753</c:v>
                </c:pt>
                <c:pt idx="749">
                  <c:v>42754</c:v>
                </c:pt>
                <c:pt idx="750">
                  <c:v>42755</c:v>
                </c:pt>
                <c:pt idx="751">
                  <c:v>42756</c:v>
                </c:pt>
                <c:pt idx="752">
                  <c:v>42757</c:v>
                </c:pt>
                <c:pt idx="753">
                  <c:v>42758</c:v>
                </c:pt>
                <c:pt idx="754">
                  <c:v>42759</c:v>
                </c:pt>
                <c:pt idx="755">
                  <c:v>42760</c:v>
                </c:pt>
                <c:pt idx="756">
                  <c:v>42761</c:v>
                </c:pt>
                <c:pt idx="757">
                  <c:v>42762</c:v>
                </c:pt>
                <c:pt idx="758">
                  <c:v>42763</c:v>
                </c:pt>
                <c:pt idx="759">
                  <c:v>42764</c:v>
                </c:pt>
                <c:pt idx="760">
                  <c:v>42765</c:v>
                </c:pt>
                <c:pt idx="761">
                  <c:v>42766</c:v>
                </c:pt>
                <c:pt idx="762">
                  <c:v>42767</c:v>
                </c:pt>
                <c:pt idx="763">
                  <c:v>42768</c:v>
                </c:pt>
                <c:pt idx="764">
                  <c:v>42769</c:v>
                </c:pt>
                <c:pt idx="765">
                  <c:v>42770</c:v>
                </c:pt>
                <c:pt idx="766">
                  <c:v>42771</c:v>
                </c:pt>
                <c:pt idx="767">
                  <c:v>42772</c:v>
                </c:pt>
                <c:pt idx="768">
                  <c:v>42773</c:v>
                </c:pt>
                <c:pt idx="769">
                  <c:v>42774</c:v>
                </c:pt>
                <c:pt idx="770">
                  <c:v>42775</c:v>
                </c:pt>
                <c:pt idx="771">
                  <c:v>42776</c:v>
                </c:pt>
                <c:pt idx="772">
                  <c:v>42777</c:v>
                </c:pt>
                <c:pt idx="773">
                  <c:v>42778</c:v>
                </c:pt>
                <c:pt idx="774">
                  <c:v>42779</c:v>
                </c:pt>
                <c:pt idx="775">
                  <c:v>42780</c:v>
                </c:pt>
                <c:pt idx="776">
                  <c:v>42781</c:v>
                </c:pt>
                <c:pt idx="777">
                  <c:v>42782</c:v>
                </c:pt>
                <c:pt idx="778">
                  <c:v>42783</c:v>
                </c:pt>
                <c:pt idx="779">
                  <c:v>42784</c:v>
                </c:pt>
                <c:pt idx="780">
                  <c:v>42785</c:v>
                </c:pt>
                <c:pt idx="781">
                  <c:v>42786</c:v>
                </c:pt>
                <c:pt idx="782">
                  <c:v>42787</c:v>
                </c:pt>
                <c:pt idx="783">
                  <c:v>42788</c:v>
                </c:pt>
                <c:pt idx="784">
                  <c:v>42789</c:v>
                </c:pt>
                <c:pt idx="785">
                  <c:v>42790</c:v>
                </c:pt>
                <c:pt idx="786">
                  <c:v>42791</c:v>
                </c:pt>
                <c:pt idx="787">
                  <c:v>42792</c:v>
                </c:pt>
                <c:pt idx="788">
                  <c:v>42793</c:v>
                </c:pt>
                <c:pt idx="789">
                  <c:v>42794</c:v>
                </c:pt>
                <c:pt idx="790">
                  <c:v>42795</c:v>
                </c:pt>
                <c:pt idx="791">
                  <c:v>42796</c:v>
                </c:pt>
                <c:pt idx="792">
                  <c:v>42797</c:v>
                </c:pt>
                <c:pt idx="793">
                  <c:v>42798</c:v>
                </c:pt>
                <c:pt idx="794">
                  <c:v>42799</c:v>
                </c:pt>
                <c:pt idx="795">
                  <c:v>42800</c:v>
                </c:pt>
                <c:pt idx="796">
                  <c:v>42801</c:v>
                </c:pt>
                <c:pt idx="797">
                  <c:v>42802</c:v>
                </c:pt>
                <c:pt idx="798">
                  <c:v>42803</c:v>
                </c:pt>
                <c:pt idx="799">
                  <c:v>42804</c:v>
                </c:pt>
                <c:pt idx="800">
                  <c:v>42805</c:v>
                </c:pt>
                <c:pt idx="801">
                  <c:v>42806</c:v>
                </c:pt>
                <c:pt idx="802">
                  <c:v>42807</c:v>
                </c:pt>
                <c:pt idx="803">
                  <c:v>42808</c:v>
                </c:pt>
                <c:pt idx="804">
                  <c:v>42809</c:v>
                </c:pt>
                <c:pt idx="805">
                  <c:v>42810</c:v>
                </c:pt>
                <c:pt idx="806">
                  <c:v>42811</c:v>
                </c:pt>
                <c:pt idx="807">
                  <c:v>42812</c:v>
                </c:pt>
                <c:pt idx="808">
                  <c:v>42813</c:v>
                </c:pt>
                <c:pt idx="809">
                  <c:v>42814</c:v>
                </c:pt>
                <c:pt idx="810">
                  <c:v>42815</c:v>
                </c:pt>
                <c:pt idx="811">
                  <c:v>42816</c:v>
                </c:pt>
                <c:pt idx="812">
                  <c:v>42817</c:v>
                </c:pt>
                <c:pt idx="813">
                  <c:v>42818</c:v>
                </c:pt>
                <c:pt idx="814">
                  <c:v>42819</c:v>
                </c:pt>
                <c:pt idx="815">
                  <c:v>42820</c:v>
                </c:pt>
                <c:pt idx="816">
                  <c:v>42821</c:v>
                </c:pt>
                <c:pt idx="817">
                  <c:v>42822</c:v>
                </c:pt>
                <c:pt idx="818">
                  <c:v>42823</c:v>
                </c:pt>
                <c:pt idx="819">
                  <c:v>42824</c:v>
                </c:pt>
                <c:pt idx="820">
                  <c:v>42825</c:v>
                </c:pt>
                <c:pt idx="821">
                  <c:v>42826</c:v>
                </c:pt>
                <c:pt idx="822">
                  <c:v>42827</c:v>
                </c:pt>
                <c:pt idx="823">
                  <c:v>42828</c:v>
                </c:pt>
                <c:pt idx="824">
                  <c:v>42829</c:v>
                </c:pt>
                <c:pt idx="825">
                  <c:v>42830</c:v>
                </c:pt>
                <c:pt idx="826">
                  <c:v>42831</c:v>
                </c:pt>
                <c:pt idx="827">
                  <c:v>42832</c:v>
                </c:pt>
                <c:pt idx="828">
                  <c:v>42833</c:v>
                </c:pt>
                <c:pt idx="829">
                  <c:v>42834</c:v>
                </c:pt>
                <c:pt idx="830">
                  <c:v>42835</c:v>
                </c:pt>
                <c:pt idx="831">
                  <c:v>42836</c:v>
                </c:pt>
                <c:pt idx="832">
                  <c:v>42837</c:v>
                </c:pt>
                <c:pt idx="833">
                  <c:v>42838</c:v>
                </c:pt>
                <c:pt idx="834">
                  <c:v>42839</c:v>
                </c:pt>
                <c:pt idx="835">
                  <c:v>42840</c:v>
                </c:pt>
                <c:pt idx="836">
                  <c:v>42841</c:v>
                </c:pt>
                <c:pt idx="837">
                  <c:v>42842</c:v>
                </c:pt>
                <c:pt idx="838">
                  <c:v>42843</c:v>
                </c:pt>
                <c:pt idx="839">
                  <c:v>42844</c:v>
                </c:pt>
                <c:pt idx="840">
                  <c:v>42845</c:v>
                </c:pt>
                <c:pt idx="841">
                  <c:v>42846</c:v>
                </c:pt>
                <c:pt idx="842">
                  <c:v>42847</c:v>
                </c:pt>
                <c:pt idx="843">
                  <c:v>42848</c:v>
                </c:pt>
                <c:pt idx="844">
                  <c:v>42849</c:v>
                </c:pt>
                <c:pt idx="845">
                  <c:v>42850</c:v>
                </c:pt>
                <c:pt idx="846">
                  <c:v>42851</c:v>
                </c:pt>
                <c:pt idx="847">
                  <c:v>42852</c:v>
                </c:pt>
                <c:pt idx="848">
                  <c:v>42853</c:v>
                </c:pt>
                <c:pt idx="849">
                  <c:v>42854</c:v>
                </c:pt>
                <c:pt idx="850">
                  <c:v>42855</c:v>
                </c:pt>
                <c:pt idx="851">
                  <c:v>42856</c:v>
                </c:pt>
                <c:pt idx="852">
                  <c:v>42857</c:v>
                </c:pt>
                <c:pt idx="853">
                  <c:v>42858</c:v>
                </c:pt>
                <c:pt idx="854">
                  <c:v>42859</c:v>
                </c:pt>
                <c:pt idx="855">
                  <c:v>42860</c:v>
                </c:pt>
                <c:pt idx="856">
                  <c:v>42861</c:v>
                </c:pt>
                <c:pt idx="857">
                  <c:v>42862</c:v>
                </c:pt>
                <c:pt idx="858">
                  <c:v>42863</c:v>
                </c:pt>
                <c:pt idx="859">
                  <c:v>42864</c:v>
                </c:pt>
                <c:pt idx="860">
                  <c:v>42865</c:v>
                </c:pt>
                <c:pt idx="861">
                  <c:v>42866</c:v>
                </c:pt>
                <c:pt idx="862">
                  <c:v>42867</c:v>
                </c:pt>
                <c:pt idx="863">
                  <c:v>42868</c:v>
                </c:pt>
                <c:pt idx="864">
                  <c:v>42869</c:v>
                </c:pt>
                <c:pt idx="865">
                  <c:v>42870</c:v>
                </c:pt>
                <c:pt idx="866">
                  <c:v>42871</c:v>
                </c:pt>
                <c:pt idx="867">
                  <c:v>42872</c:v>
                </c:pt>
                <c:pt idx="868">
                  <c:v>42873</c:v>
                </c:pt>
                <c:pt idx="869">
                  <c:v>42874</c:v>
                </c:pt>
                <c:pt idx="870">
                  <c:v>42875</c:v>
                </c:pt>
                <c:pt idx="871">
                  <c:v>42876</c:v>
                </c:pt>
                <c:pt idx="872">
                  <c:v>42877</c:v>
                </c:pt>
                <c:pt idx="873">
                  <c:v>42878</c:v>
                </c:pt>
                <c:pt idx="874">
                  <c:v>42879</c:v>
                </c:pt>
                <c:pt idx="875">
                  <c:v>42880</c:v>
                </c:pt>
                <c:pt idx="876">
                  <c:v>42881</c:v>
                </c:pt>
                <c:pt idx="877">
                  <c:v>42882</c:v>
                </c:pt>
                <c:pt idx="878">
                  <c:v>42883</c:v>
                </c:pt>
                <c:pt idx="879">
                  <c:v>42884</c:v>
                </c:pt>
                <c:pt idx="880">
                  <c:v>42885</c:v>
                </c:pt>
                <c:pt idx="881">
                  <c:v>42886</c:v>
                </c:pt>
                <c:pt idx="882">
                  <c:v>42887</c:v>
                </c:pt>
                <c:pt idx="883">
                  <c:v>42888</c:v>
                </c:pt>
                <c:pt idx="884">
                  <c:v>42889</c:v>
                </c:pt>
                <c:pt idx="885">
                  <c:v>42890</c:v>
                </c:pt>
                <c:pt idx="886">
                  <c:v>42891</c:v>
                </c:pt>
                <c:pt idx="887">
                  <c:v>42892</c:v>
                </c:pt>
                <c:pt idx="888">
                  <c:v>42893</c:v>
                </c:pt>
                <c:pt idx="889">
                  <c:v>42894</c:v>
                </c:pt>
                <c:pt idx="890">
                  <c:v>42895</c:v>
                </c:pt>
                <c:pt idx="891">
                  <c:v>42896</c:v>
                </c:pt>
                <c:pt idx="892">
                  <c:v>42897</c:v>
                </c:pt>
                <c:pt idx="893">
                  <c:v>42898</c:v>
                </c:pt>
                <c:pt idx="894">
                  <c:v>42899</c:v>
                </c:pt>
                <c:pt idx="895">
                  <c:v>42900</c:v>
                </c:pt>
                <c:pt idx="896">
                  <c:v>42901</c:v>
                </c:pt>
                <c:pt idx="897">
                  <c:v>42902</c:v>
                </c:pt>
                <c:pt idx="898">
                  <c:v>42903</c:v>
                </c:pt>
                <c:pt idx="899">
                  <c:v>42904</c:v>
                </c:pt>
                <c:pt idx="900">
                  <c:v>42905</c:v>
                </c:pt>
                <c:pt idx="901">
                  <c:v>42906</c:v>
                </c:pt>
                <c:pt idx="902">
                  <c:v>42907</c:v>
                </c:pt>
                <c:pt idx="903">
                  <c:v>42908</c:v>
                </c:pt>
                <c:pt idx="904">
                  <c:v>42909</c:v>
                </c:pt>
                <c:pt idx="905">
                  <c:v>42910</c:v>
                </c:pt>
                <c:pt idx="906">
                  <c:v>42911</c:v>
                </c:pt>
                <c:pt idx="907">
                  <c:v>42912</c:v>
                </c:pt>
                <c:pt idx="908">
                  <c:v>42913</c:v>
                </c:pt>
                <c:pt idx="909">
                  <c:v>42914</c:v>
                </c:pt>
                <c:pt idx="910">
                  <c:v>42915</c:v>
                </c:pt>
                <c:pt idx="911">
                  <c:v>42916</c:v>
                </c:pt>
                <c:pt idx="912">
                  <c:v>42917</c:v>
                </c:pt>
                <c:pt idx="913">
                  <c:v>42918</c:v>
                </c:pt>
                <c:pt idx="914">
                  <c:v>42919</c:v>
                </c:pt>
                <c:pt idx="915">
                  <c:v>42920</c:v>
                </c:pt>
                <c:pt idx="916">
                  <c:v>42921</c:v>
                </c:pt>
                <c:pt idx="917">
                  <c:v>42922</c:v>
                </c:pt>
                <c:pt idx="918">
                  <c:v>42923</c:v>
                </c:pt>
                <c:pt idx="919">
                  <c:v>42924</c:v>
                </c:pt>
                <c:pt idx="920">
                  <c:v>42925</c:v>
                </c:pt>
                <c:pt idx="921">
                  <c:v>42926</c:v>
                </c:pt>
                <c:pt idx="922">
                  <c:v>42927</c:v>
                </c:pt>
                <c:pt idx="923">
                  <c:v>42928</c:v>
                </c:pt>
                <c:pt idx="924">
                  <c:v>42929</c:v>
                </c:pt>
                <c:pt idx="925">
                  <c:v>42930</c:v>
                </c:pt>
                <c:pt idx="926">
                  <c:v>42931</c:v>
                </c:pt>
                <c:pt idx="927">
                  <c:v>42932</c:v>
                </c:pt>
                <c:pt idx="928">
                  <c:v>42933</c:v>
                </c:pt>
                <c:pt idx="929">
                  <c:v>42934</c:v>
                </c:pt>
                <c:pt idx="930">
                  <c:v>42935</c:v>
                </c:pt>
                <c:pt idx="931">
                  <c:v>42936</c:v>
                </c:pt>
                <c:pt idx="932">
                  <c:v>42937</c:v>
                </c:pt>
                <c:pt idx="933">
                  <c:v>42938</c:v>
                </c:pt>
                <c:pt idx="934">
                  <c:v>42939</c:v>
                </c:pt>
                <c:pt idx="935">
                  <c:v>42940</c:v>
                </c:pt>
                <c:pt idx="936">
                  <c:v>42941</c:v>
                </c:pt>
                <c:pt idx="937">
                  <c:v>42942</c:v>
                </c:pt>
                <c:pt idx="938">
                  <c:v>42943</c:v>
                </c:pt>
                <c:pt idx="939">
                  <c:v>42944</c:v>
                </c:pt>
                <c:pt idx="940">
                  <c:v>42945</c:v>
                </c:pt>
                <c:pt idx="941">
                  <c:v>42946</c:v>
                </c:pt>
                <c:pt idx="942">
                  <c:v>42947</c:v>
                </c:pt>
                <c:pt idx="943">
                  <c:v>42948</c:v>
                </c:pt>
                <c:pt idx="944">
                  <c:v>42949</c:v>
                </c:pt>
                <c:pt idx="945">
                  <c:v>42950</c:v>
                </c:pt>
                <c:pt idx="946">
                  <c:v>42951</c:v>
                </c:pt>
                <c:pt idx="947">
                  <c:v>42952</c:v>
                </c:pt>
                <c:pt idx="948">
                  <c:v>42953</c:v>
                </c:pt>
                <c:pt idx="949">
                  <c:v>42954</c:v>
                </c:pt>
                <c:pt idx="950">
                  <c:v>42955</c:v>
                </c:pt>
                <c:pt idx="951">
                  <c:v>42956</c:v>
                </c:pt>
                <c:pt idx="952">
                  <c:v>42957</c:v>
                </c:pt>
                <c:pt idx="953">
                  <c:v>42958</c:v>
                </c:pt>
                <c:pt idx="954">
                  <c:v>42959</c:v>
                </c:pt>
                <c:pt idx="955">
                  <c:v>42960</c:v>
                </c:pt>
                <c:pt idx="956">
                  <c:v>42961</c:v>
                </c:pt>
                <c:pt idx="957">
                  <c:v>42962</c:v>
                </c:pt>
                <c:pt idx="958">
                  <c:v>42963</c:v>
                </c:pt>
                <c:pt idx="959">
                  <c:v>42964</c:v>
                </c:pt>
                <c:pt idx="960">
                  <c:v>42965</c:v>
                </c:pt>
                <c:pt idx="961">
                  <c:v>42966</c:v>
                </c:pt>
                <c:pt idx="962">
                  <c:v>42967</c:v>
                </c:pt>
                <c:pt idx="963">
                  <c:v>42968</c:v>
                </c:pt>
                <c:pt idx="964">
                  <c:v>42969</c:v>
                </c:pt>
                <c:pt idx="965">
                  <c:v>42970</c:v>
                </c:pt>
                <c:pt idx="966">
                  <c:v>42971</c:v>
                </c:pt>
                <c:pt idx="967">
                  <c:v>42972</c:v>
                </c:pt>
                <c:pt idx="968">
                  <c:v>42973</c:v>
                </c:pt>
                <c:pt idx="969">
                  <c:v>42974</c:v>
                </c:pt>
                <c:pt idx="970">
                  <c:v>42975</c:v>
                </c:pt>
                <c:pt idx="971">
                  <c:v>42976</c:v>
                </c:pt>
                <c:pt idx="972">
                  <c:v>42977</c:v>
                </c:pt>
                <c:pt idx="973">
                  <c:v>42978</c:v>
                </c:pt>
                <c:pt idx="974">
                  <c:v>42979</c:v>
                </c:pt>
                <c:pt idx="975">
                  <c:v>42980</c:v>
                </c:pt>
                <c:pt idx="976">
                  <c:v>42981</c:v>
                </c:pt>
                <c:pt idx="977">
                  <c:v>42982</c:v>
                </c:pt>
                <c:pt idx="978">
                  <c:v>42983</c:v>
                </c:pt>
                <c:pt idx="979">
                  <c:v>42984</c:v>
                </c:pt>
                <c:pt idx="980">
                  <c:v>42985</c:v>
                </c:pt>
                <c:pt idx="981">
                  <c:v>42986</c:v>
                </c:pt>
                <c:pt idx="982">
                  <c:v>42987</c:v>
                </c:pt>
                <c:pt idx="983">
                  <c:v>42988</c:v>
                </c:pt>
                <c:pt idx="984">
                  <c:v>42989</c:v>
                </c:pt>
                <c:pt idx="985">
                  <c:v>42990</c:v>
                </c:pt>
                <c:pt idx="986">
                  <c:v>42991</c:v>
                </c:pt>
                <c:pt idx="987">
                  <c:v>42992</c:v>
                </c:pt>
                <c:pt idx="988">
                  <c:v>42993</c:v>
                </c:pt>
                <c:pt idx="989">
                  <c:v>42994</c:v>
                </c:pt>
                <c:pt idx="990">
                  <c:v>42995</c:v>
                </c:pt>
                <c:pt idx="991">
                  <c:v>42996</c:v>
                </c:pt>
                <c:pt idx="992">
                  <c:v>42997</c:v>
                </c:pt>
                <c:pt idx="993">
                  <c:v>42998</c:v>
                </c:pt>
                <c:pt idx="994">
                  <c:v>42999</c:v>
                </c:pt>
                <c:pt idx="995">
                  <c:v>43000</c:v>
                </c:pt>
                <c:pt idx="996">
                  <c:v>43001</c:v>
                </c:pt>
                <c:pt idx="997">
                  <c:v>43002</c:v>
                </c:pt>
                <c:pt idx="998">
                  <c:v>43003</c:v>
                </c:pt>
                <c:pt idx="999">
                  <c:v>43004</c:v>
                </c:pt>
                <c:pt idx="1000">
                  <c:v>43005</c:v>
                </c:pt>
                <c:pt idx="1001">
                  <c:v>43006</c:v>
                </c:pt>
                <c:pt idx="1002">
                  <c:v>43007</c:v>
                </c:pt>
                <c:pt idx="1003">
                  <c:v>43008</c:v>
                </c:pt>
                <c:pt idx="1004">
                  <c:v>43009</c:v>
                </c:pt>
                <c:pt idx="1005">
                  <c:v>43010</c:v>
                </c:pt>
                <c:pt idx="1006">
                  <c:v>43011</c:v>
                </c:pt>
                <c:pt idx="1007">
                  <c:v>43012</c:v>
                </c:pt>
                <c:pt idx="1008">
                  <c:v>43013</c:v>
                </c:pt>
                <c:pt idx="1009">
                  <c:v>43014</c:v>
                </c:pt>
                <c:pt idx="1010">
                  <c:v>43015</c:v>
                </c:pt>
                <c:pt idx="1011">
                  <c:v>43016</c:v>
                </c:pt>
                <c:pt idx="1012">
                  <c:v>43017</c:v>
                </c:pt>
                <c:pt idx="1013">
                  <c:v>43018</c:v>
                </c:pt>
                <c:pt idx="1014">
                  <c:v>43019</c:v>
                </c:pt>
                <c:pt idx="1015">
                  <c:v>43020</c:v>
                </c:pt>
                <c:pt idx="1016">
                  <c:v>43021</c:v>
                </c:pt>
                <c:pt idx="1017">
                  <c:v>43022</c:v>
                </c:pt>
                <c:pt idx="1018">
                  <c:v>43023</c:v>
                </c:pt>
                <c:pt idx="1019">
                  <c:v>43024</c:v>
                </c:pt>
                <c:pt idx="1020">
                  <c:v>43025</c:v>
                </c:pt>
                <c:pt idx="1021">
                  <c:v>43026</c:v>
                </c:pt>
                <c:pt idx="1022">
                  <c:v>43027</c:v>
                </c:pt>
                <c:pt idx="1023">
                  <c:v>43028</c:v>
                </c:pt>
                <c:pt idx="1024">
                  <c:v>43029</c:v>
                </c:pt>
                <c:pt idx="1025">
                  <c:v>43030</c:v>
                </c:pt>
                <c:pt idx="1026">
                  <c:v>43031</c:v>
                </c:pt>
                <c:pt idx="1027">
                  <c:v>43032</c:v>
                </c:pt>
                <c:pt idx="1028">
                  <c:v>43033</c:v>
                </c:pt>
                <c:pt idx="1029">
                  <c:v>43034</c:v>
                </c:pt>
                <c:pt idx="1030">
                  <c:v>43035</c:v>
                </c:pt>
                <c:pt idx="1031">
                  <c:v>43036</c:v>
                </c:pt>
                <c:pt idx="1032">
                  <c:v>43037</c:v>
                </c:pt>
                <c:pt idx="1033">
                  <c:v>43038</c:v>
                </c:pt>
                <c:pt idx="1034">
                  <c:v>43039</c:v>
                </c:pt>
                <c:pt idx="1035">
                  <c:v>43040</c:v>
                </c:pt>
                <c:pt idx="1036">
                  <c:v>43041</c:v>
                </c:pt>
                <c:pt idx="1037">
                  <c:v>43042</c:v>
                </c:pt>
                <c:pt idx="1038">
                  <c:v>43043</c:v>
                </c:pt>
                <c:pt idx="1039">
                  <c:v>43044</c:v>
                </c:pt>
                <c:pt idx="1040">
                  <c:v>43045</c:v>
                </c:pt>
                <c:pt idx="1041">
                  <c:v>43046</c:v>
                </c:pt>
                <c:pt idx="1042">
                  <c:v>43047</c:v>
                </c:pt>
                <c:pt idx="1043">
                  <c:v>43048</c:v>
                </c:pt>
                <c:pt idx="1044">
                  <c:v>43049</c:v>
                </c:pt>
                <c:pt idx="1045">
                  <c:v>43050</c:v>
                </c:pt>
                <c:pt idx="1046">
                  <c:v>43051</c:v>
                </c:pt>
                <c:pt idx="1047">
                  <c:v>43052</c:v>
                </c:pt>
                <c:pt idx="1048">
                  <c:v>43053</c:v>
                </c:pt>
                <c:pt idx="1049">
                  <c:v>43054</c:v>
                </c:pt>
                <c:pt idx="1050">
                  <c:v>43055</c:v>
                </c:pt>
                <c:pt idx="1051">
                  <c:v>43056</c:v>
                </c:pt>
                <c:pt idx="1052">
                  <c:v>43057</c:v>
                </c:pt>
                <c:pt idx="1053">
                  <c:v>43058</c:v>
                </c:pt>
                <c:pt idx="1054">
                  <c:v>43059</c:v>
                </c:pt>
                <c:pt idx="1055">
                  <c:v>43060</c:v>
                </c:pt>
                <c:pt idx="1056">
                  <c:v>43061</c:v>
                </c:pt>
                <c:pt idx="1057">
                  <c:v>43062</c:v>
                </c:pt>
                <c:pt idx="1058">
                  <c:v>43063</c:v>
                </c:pt>
                <c:pt idx="1059">
                  <c:v>43064</c:v>
                </c:pt>
                <c:pt idx="1060">
                  <c:v>43065</c:v>
                </c:pt>
                <c:pt idx="1061">
                  <c:v>43066</c:v>
                </c:pt>
                <c:pt idx="1062">
                  <c:v>43067</c:v>
                </c:pt>
                <c:pt idx="1063">
                  <c:v>43068</c:v>
                </c:pt>
                <c:pt idx="1064">
                  <c:v>43069</c:v>
                </c:pt>
                <c:pt idx="1065">
                  <c:v>43070</c:v>
                </c:pt>
                <c:pt idx="1066">
                  <c:v>43071</c:v>
                </c:pt>
                <c:pt idx="1067">
                  <c:v>43072</c:v>
                </c:pt>
                <c:pt idx="1068">
                  <c:v>43073</c:v>
                </c:pt>
                <c:pt idx="1069">
                  <c:v>43074</c:v>
                </c:pt>
                <c:pt idx="1070">
                  <c:v>43075</c:v>
                </c:pt>
                <c:pt idx="1071">
                  <c:v>43076</c:v>
                </c:pt>
                <c:pt idx="1072">
                  <c:v>43077</c:v>
                </c:pt>
                <c:pt idx="1073">
                  <c:v>43078</c:v>
                </c:pt>
                <c:pt idx="1074">
                  <c:v>43079</c:v>
                </c:pt>
                <c:pt idx="1075">
                  <c:v>43080</c:v>
                </c:pt>
                <c:pt idx="1076">
                  <c:v>43081</c:v>
                </c:pt>
                <c:pt idx="1077">
                  <c:v>43082</c:v>
                </c:pt>
                <c:pt idx="1078">
                  <c:v>43083</c:v>
                </c:pt>
                <c:pt idx="1079">
                  <c:v>43084</c:v>
                </c:pt>
                <c:pt idx="1080">
                  <c:v>43085</c:v>
                </c:pt>
                <c:pt idx="1081">
                  <c:v>43086</c:v>
                </c:pt>
                <c:pt idx="1082">
                  <c:v>43087</c:v>
                </c:pt>
                <c:pt idx="1083">
                  <c:v>43088</c:v>
                </c:pt>
                <c:pt idx="1084">
                  <c:v>43089</c:v>
                </c:pt>
                <c:pt idx="1085">
                  <c:v>43090</c:v>
                </c:pt>
                <c:pt idx="1086">
                  <c:v>43091</c:v>
                </c:pt>
                <c:pt idx="1087">
                  <c:v>43092</c:v>
                </c:pt>
                <c:pt idx="1088">
                  <c:v>43093</c:v>
                </c:pt>
                <c:pt idx="1089">
                  <c:v>43094</c:v>
                </c:pt>
                <c:pt idx="1090">
                  <c:v>43095</c:v>
                </c:pt>
                <c:pt idx="1091">
                  <c:v>43096</c:v>
                </c:pt>
                <c:pt idx="1092">
                  <c:v>43097</c:v>
                </c:pt>
                <c:pt idx="1093">
                  <c:v>43098</c:v>
                </c:pt>
                <c:pt idx="1094">
                  <c:v>43099</c:v>
                </c:pt>
                <c:pt idx="1095">
                  <c:v>43100</c:v>
                </c:pt>
                <c:pt idx="1096">
                  <c:v>43101</c:v>
                </c:pt>
                <c:pt idx="1097">
                  <c:v>43102</c:v>
                </c:pt>
                <c:pt idx="1098">
                  <c:v>43103</c:v>
                </c:pt>
                <c:pt idx="1099">
                  <c:v>43104</c:v>
                </c:pt>
                <c:pt idx="1100">
                  <c:v>43105</c:v>
                </c:pt>
                <c:pt idx="1101">
                  <c:v>43106</c:v>
                </c:pt>
                <c:pt idx="1102">
                  <c:v>43107</c:v>
                </c:pt>
                <c:pt idx="1103">
                  <c:v>43108</c:v>
                </c:pt>
                <c:pt idx="1104">
                  <c:v>43109</c:v>
                </c:pt>
                <c:pt idx="1105">
                  <c:v>43110</c:v>
                </c:pt>
                <c:pt idx="1106">
                  <c:v>43111</c:v>
                </c:pt>
                <c:pt idx="1107">
                  <c:v>43112</c:v>
                </c:pt>
                <c:pt idx="1108">
                  <c:v>43113</c:v>
                </c:pt>
                <c:pt idx="1109">
                  <c:v>43114</c:v>
                </c:pt>
                <c:pt idx="1110">
                  <c:v>43115</c:v>
                </c:pt>
                <c:pt idx="1111">
                  <c:v>43116</c:v>
                </c:pt>
                <c:pt idx="1112">
                  <c:v>43117</c:v>
                </c:pt>
                <c:pt idx="1113">
                  <c:v>43118</c:v>
                </c:pt>
                <c:pt idx="1114">
                  <c:v>43119</c:v>
                </c:pt>
                <c:pt idx="1115">
                  <c:v>43120</c:v>
                </c:pt>
                <c:pt idx="1116">
                  <c:v>43121</c:v>
                </c:pt>
                <c:pt idx="1117">
                  <c:v>43122</c:v>
                </c:pt>
                <c:pt idx="1118">
                  <c:v>43123</c:v>
                </c:pt>
                <c:pt idx="1119">
                  <c:v>43124</c:v>
                </c:pt>
                <c:pt idx="1120">
                  <c:v>43125</c:v>
                </c:pt>
                <c:pt idx="1121">
                  <c:v>43126</c:v>
                </c:pt>
                <c:pt idx="1122">
                  <c:v>43127</c:v>
                </c:pt>
                <c:pt idx="1123">
                  <c:v>43128</c:v>
                </c:pt>
                <c:pt idx="1124">
                  <c:v>43129</c:v>
                </c:pt>
                <c:pt idx="1125">
                  <c:v>43130</c:v>
                </c:pt>
                <c:pt idx="1126">
                  <c:v>43131</c:v>
                </c:pt>
                <c:pt idx="1127">
                  <c:v>43132</c:v>
                </c:pt>
                <c:pt idx="1128">
                  <c:v>43133</c:v>
                </c:pt>
                <c:pt idx="1129">
                  <c:v>43134</c:v>
                </c:pt>
                <c:pt idx="1130">
                  <c:v>43135</c:v>
                </c:pt>
                <c:pt idx="1131">
                  <c:v>43136</c:v>
                </c:pt>
                <c:pt idx="1132">
                  <c:v>43137</c:v>
                </c:pt>
                <c:pt idx="1133">
                  <c:v>43138</c:v>
                </c:pt>
                <c:pt idx="1134">
                  <c:v>43139</c:v>
                </c:pt>
                <c:pt idx="1135">
                  <c:v>43140</c:v>
                </c:pt>
                <c:pt idx="1136">
                  <c:v>43141</c:v>
                </c:pt>
                <c:pt idx="1137">
                  <c:v>43142</c:v>
                </c:pt>
                <c:pt idx="1138">
                  <c:v>43143</c:v>
                </c:pt>
                <c:pt idx="1139">
                  <c:v>43144</c:v>
                </c:pt>
                <c:pt idx="1140">
                  <c:v>43145</c:v>
                </c:pt>
                <c:pt idx="1141">
                  <c:v>43146</c:v>
                </c:pt>
                <c:pt idx="1142">
                  <c:v>43147</c:v>
                </c:pt>
                <c:pt idx="1143">
                  <c:v>43148</c:v>
                </c:pt>
                <c:pt idx="1144">
                  <c:v>43149</c:v>
                </c:pt>
                <c:pt idx="1145">
                  <c:v>43150</c:v>
                </c:pt>
                <c:pt idx="1146">
                  <c:v>43151</c:v>
                </c:pt>
                <c:pt idx="1147">
                  <c:v>43152</c:v>
                </c:pt>
                <c:pt idx="1148">
                  <c:v>43153</c:v>
                </c:pt>
                <c:pt idx="1149">
                  <c:v>43154</c:v>
                </c:pt>
                <c:pt idx="1150">
                  <c:v>43155</c:v>
                </c:pt>
                <c:pt idx="1151">
                  <c:v>43156</c:v>
                </c:pt>
                <c:pt idx="1152">
                  <c:v>43157</c:v>
                </c:pt>
                <c:pt idx="1153">
                  <c:v>43158</c:v>
                </c:pt>
                <c:pt idx="1154">
                  <c:v>43159</c:v>
                </c:pt>
                <c:pt idx="1155">
                  <c:v>43160</c:v>
                </c:pt>
                <c:pt idx="1156">
                  <c:v>43161</c:v>
                </c:pt>
                <c:pt idx="1157">
                  <c:v>43162</c:v>
                </c:pt>
                <c:pt idx="1158">
                  <c:v>43163</c:v>
                </c:pt>
                <c:pt idx="1159">
                  <c:v>43164</c:v>
                </c:pt>
                <c:pt idx="1160">
                  <c:v>43165</c:v>
                </c:pt>
                <c:pt idx="1161">
                  <c:v>43166</c:v>
                </c:pt>
                <c:pt idx="1162">
                  <c:v>43167</c:v>
                </c:pt>
                <c:pt idx="1163">
                  <c:v>43168</c:v>
                </c:pt>
                <c:pt idx="1164">
                  <c:v>43169</c:v>
                </c:pt>
                <c:pt idx="1165">
                  <c:v>43170</c:v>
                </c:pt>
                <c:pt idx="1166">
                  <c:v>43171</c:v>
                </c:pt>
                <c:pt idx="1167">
                  <c:v>43172</c:v>
                </c:pt>
                <c:pt idx="1168">
                  <c:v>43173</c:v>
                </c:pt>
                <c:pt idx="1169">
                  <c:v>43174</c:v>
                </c:pt>
                <c:pt idx="1170">
                  <c:v>43175</c:v>
                </c:pt>
                <c:pt idx="1171">
                  <c:v>43176</c:v>
                </c:pt>
                <c:pt idx="1172">
                  <c:v>43177</c:v>
                </c:pt>
                <c:pt idx="1173">
                  <c:v>43178</c:v>
                </c:pt>
                <c:pt idx="1174">
                  <c:v>43179</c:v>
                </c:pt>
                <c:pt idx="1175">
                  <c:v>43180</c:v>
                </c:pt>
                <c:pt idx="1176">
                  <c:v>43181</c:v>
                </c:pt>
                <c:pt idx="1177">
                  <c:v>43182</c:v>
                </c:pt>
                <c:pt idx="1178">
                  <c:v>43183</c:v>
                </c:pt>
                <c:pt idx="1179">
                  <c:v>43184</c:v>
                </c:pt>
                <c:pt idx="1180">
                  <c:v>43185</c:v>
                </c:pt>
                <c:pt idx="1181">
                  <c:v>43186</c:v>
                </c:pt>
                <c:pt idx="1182">
                  <c:v>43187</c:v>
                </c:pt>
                <c:pt idx="1183">
                  <c:v>43188</c:v>
                </c:pt>
                <c:pt idx="1184">
                  <c:v>43189</c:v>
                </c:pt>
                <c:pt idx="1185">
                  <c:v>43190</c:v>
                </c:pt>
                <c:pt idx="1186">
                  <c:v>43191</c:v>
                </c:pt>
                <c:pt idx="1187">
                  <c:v>43192</c:v>
                </c:pt>
                <c:pt idx="1188">
                  <c:v>43193</c:v>
                </c:pt>
                <c:pt idx="1189">
                  <c:v>43194</c:v>
                </c:pt>
                <c:pt idx="1190">
                  <c:v>43195</c:v>
                </c:pt>
                <c:pt idx="1191">
                  <c:v>43196</c:v>
                </c:pt>
                <c:pt idx="1192">
                  <c:v>43197</c:v>
                </c:pt>
                <c:pt idx="1193">
                  <c:v>43198</c:v>
                </c:pt>
                <c:pt idx="1194">
                  <c:v>43199</c:v>
                </c:pt>
                <c:pt idx="1195">
                  <c:v>43200</c:v>
                </c:pt>
                <c:pt idx="1196">
                  <c:v>43201</c:v>
                </c:pt>
                <c:pt idx="1197">
                  <c:v>43202</c:v>
                </c:pt>
                <c:pt idx="1198">
                  <c:v>43203</c:v>
                </c:pt>
                <c:pt idx="1199">
                  <c:v>43204</c:v>
                </c:pt>
                <c:pt idx="1200">
                  <c:v>43205</c:v>
                </c:pt>
                <c:pt idx="1201">
                  <c:v>43206</c:v>
                </c:pt>
                <c:pt idx="1202">
                  <c:v>43207</c:v>
                </c:pt>
                <c:pt idx="1203">
                  <c:v>43208</c:v>
                </c:pt>
                <c:pt idx="1204">
                  <c:v>43209</c:v>
                </c:pt>
                <c:pt idx="1205">
                  <c:v>43210</c:v>
                </c:pt>
                <c:pt idx="1206">
                  <c:v>43211</c:v>
                </c:pt>
                <c:pt idx="1207">
                  <c:v>43212</c:v>
                </c:pt>
                <c:pt idx="1208">
                  <c:v>43213</c:v>
                </c:pt>
                <c:pt idx="1209">
                  <c:v>43214</c:v>
                </c:pt>
                <c:pt idx="1210">
                  <c:v>43215</c:v>
                </c:pt>
                <c:pt idx="1211">
                  <c:v>43216</c:v>
                </c:pt>
                <c:pt idx="1212">
                  <c:v>43217</c:v>
                </c:pt>
                <c:pt idx="1213">
                  <c:v>43218</c:v>
                </c:pt>
                <c:pt idx="1214">
                  <c:v>43219</c:v>
                </c:pt>
                <c:pt idx="1215">
                  <c:v>43220</c:v>
                </c:pt>
                <c:pt idx="1216">
                  <c:v>43221</c:v>
                </c:pt>
                <c:pt idx="1217">
                  <c:v>43222</c:v>
                </c:pt>
                <c:pt idx="1218">
                  <c:v>43223</c:v>
                </c:pt>
                <c:pt idx="1219">
                  <c:v>43224</c:v>
                </c:pt>
                <c:pt idx="1220">
                  <c:v>43225</c:v>
                </c:pt>
                <c:pt idx="1221">
                  <c:v>43226</c:v>
                </c:pt>
                <c:pt idx="1222">
                  <c:v>43227</c:v>
                </c:pt>
                <c:pt idx="1223">
                  <c:v>43228</c:v>
                </c:pt>
                <c:pt idx="1224">
                  <c:v>43229</c:v>
                </c:pt>
                <c:pt idx="1225">
                  <c:v>43230</c:v>
                </c:pt>
                <c:pt idx="1226">
                  <c:v>43231</c:v>
                </c:pt>
                <c:pt idx="1227">
                  <c:v>43232</c:v>
                </c:pt>
                <c:pt idx="1228">
                  <c:v>43233</c:v>
                </c:pt>
                <c:pt idx="1229">
                  <c:v>43234</c:v>
                </c:pt>
                <c:pt idx="1230">
                  <c:v>43235</c:v>
                </c:pt>
                <c:pt idx="1231">
                  <c:v>43236</c:v>
                </c:pt>
                <c:pt idx="1232">
                  <c:v>43237</c:v>
                </c:pt>
                <c:pt idx="1233">
                  <c:v>43238</c:v>
                </c:pt>
                <c:pt idx="1234">
                  <c:v>43239</c:v>
                </c:pt>
                <c:pt idx="1235">
                  <c:v>43240</c:v>
                </c:pt>
                <c:pt idx="1236">
                  <c:v>43241</c:v>
                </c:pt>
                <c:pt idx="1237">
                  <c:v>43242</c:v>
                </c:pt>
                <c:pt idx="1238">
                  <c:v>43243</c:v>
                </c:pt>
                <c:pt idx="1239">
                  <c:v>43244</c:v>
                </c:pt>
                <c:pt idx="1240">
                  <c:v>43245</c:v>
                </c:pt>
                <c:pt idx="1241">
                  <c:v>43246</c:v>
                </c:pt>
                <c:pt idx="1242">
                  <c:v>43247</c:v>
                </c:pt>
                <c:pt idx="1243">
                  <c:v>43248</c:v>
                </c:pt>
                <c:pt idx="1244">
                  <c:v>43249</c:v>
                </c:pt>
                <c:pt idx="1245">
                  <c:v>43250</c:v>
                </c:pt>
                <c:pt idx="1246">
                  <c:v>43251</c:v>
                </c:pt>
                <c:pt idx="1247">
                  <c:v>43252</c:v>
                </c:pt>
                <c:pt idx="1248">
                  <c:v>43253</c:v>
                </c:pt>
                <c:pt idx="1249">
                  <c:v>43254</c:v>
                </c:pt>
                <c:pt idx="1250">
                  <c:v>43255</c:v>
                </c:pt>
                <c:pt idx="1251">
                  <c:v>43256</c:v>
                </c:pt>
                <c:pt idx="1252">
                  <c:v>43257</c:v>
                </c:pt>
                <c:pt idx="1253">
                  <c:v>43258</c:v>
                </c:pt>
                <c:pt idx="1254">
                  <c:v>43259</c:v>
                </c:pt>
                <c:pt idx="1255">
                  <c:v>43260</c:v>
                </c:pt>
                <c:pt idx="1256">
                  <c:v>43261</c:v>
                </c:pt>
                <c:pt idx="1257">
                  <c:v>43262</c:v>
                </c:pt>
                <c:pt idx="1258">
                  <c:v>43263</c:v>
                </c:pt>
                <c:pt idx="1259">
                  <c:v>43264</c:v>
                </c:pt>
                <c:pt idx="1260">
                  <c:v>43265</c:v>
                </c:pt>
                <c:pt idx="1261">
                  <c:v>43266</c:v>
                </c:pt>
                <c:pt idx="1262">
                  <c:v>43267</c:v>
                </c:pt>
                <c:pt idx="1263">
                  <c:v>43268</c:v>
                </c:pt>
                <c:pt idx="1264">
                  <c:v>43269</c:v>
                </c:pt>
                <c:pt idx="1265">
                  <c:v>43270</c:v>
                </c:pt>
                <c:pt idx="1266">
                  <c:v>43271</c:v>
                </c:pt>
                <c:pt idx="1267">
                  <c:v>43272</c:v>
                </c:pt>
                <c:pt idx="1268">
                  <c:v>43273</c:v>
                </c:pt>
                <c:pt idx="1269">
                  <c:v>43274</c:v>
                </c:pt>
                <c:pt idx="1270">
                  <c:v>43275</c:v>
                </c:pt>
                <c:pt idx="1271">
                  <c:v>43276</c:v>
                </c:pt>
                <c:pt idx="1272">
                  <c:v>43277</c:v>
                </c:pt>
                <c:pt idx="1273">
                  <c:v>43278</c:v>
                </c:pt>
                <c:pt idx="1274">
                  <c:v>43279</c:v>
                </c:pt>
                <c:pt idx="1275">
                  <c:v>43280</c:v>
                </c:pt>
                <c:pt idx="1276">
                  <c:v>43281</c:v>
                </c:pt>
                <c:pt idx="1277">
                  <c:v>43282</c:v>
                </c:pt>
                <c:pt idx="1278">
                  <c:v>43283</c:v>
                </c:pt>
                <c:pt idx="1279">
                  <c:v>43284</c:v>
                </c:pt>
                <c:pt idx="1280">
                  <c:v>43285</c:v>
                </c:pt>
                <c:pt idx="1281">
                  <c:v>43286</c:v>
                </c:pt>
                <c:pt idx="1282">
                  <c:v>43287</c:v>
                </c:pt>
                <c:pt idx="1283">
                  <c:v>43288</c:v>
                </c:pt>
                <c:pt idx="1284">
                  <c:v>43289</c:v>
                </c:pt>
                <c:pt idx="1285">
                  <c:v>43290</c:v>
                </c:pt>
                <c:pt idx="1286">
                  <c:v>43291</c:v>
                </c:pt>
                <c:pt idx="1287">
                  <c:v>43292</c:v>
                </c:pt>
                <c:pt idx="1288">
                  <c:v>43293</c:v>
                </c:pt>
                <c:pt idx="1289">
                  <c:v>43294</c:v>
                </c:pt>
                <c:pt idx="1290">
                  <c:v>43295</c:v>
                </c:pt>
                <c:pt idx="1291">
                  <c:v>43296</c:v>
                </c:pt>
                <c:pt idx="1292">
                  <c:v>43297</c:v>
                </c:pt>
                <c:pt idx="1293">
                  <c:v>43298</c:v>
                </c:pt>
                <c:pt idx="1294">
                  <c:v>43299</c:v>
                </c:pt>
                <c:pt idx="1295">
                  <c:v>43300</c:v>
                </c:pt>
                <c:pt idx="1296">
                  <c:v>43301</c:v>
                </c:pt>
                <c:pt idx="1297">
                  <c:v>43302</c:v>
                </c:pt>
                <c:pt idx="1298">
                  <c:v>43303</c:v>
                </c:pt>
                <c:pt idx="1299">
                  <c:v>43304</c:v>
                </c:pt>
                <c:pt idx="1300">
                  <c:v>43305</c:v>
                </c:pt>
                <c:pt idx="1301">
                  <c:v>43306</c:v>
                </c:pt>
                <c:pt idx="1302">
                  <c:v>43307</c:v>
                </c:pt>
                <c:pt idx="1303">
                  <c:v>43308</c:v>
                </c:pt>
                <c:pt idx="1304">
                  <c:v>43309</c:v>
                </c:pt>
                <c:pt idx="1305">
                  <c:v>43310</c:v>
                </c:pt>
                <c:pt idx="1306">
                  <c:v>43311</c:v>
                </c:pt>
                <c:pt idx="1307">
                  <c:v>43312</c:v>
                </c:pt>
                <c:pt idx="1308">
                  <c:v>43313</c:v>
                </c:pt>
                <c:pt idx="1309">
                  <c:v>43314</c:v>
                </c:pt>
                <c:pt idx="1310">
                  <c:v>43315</c:v>
                </c:pt>
                <c:pt idx="1311">
                  <c:v>43316</c:v>
                </c:pt>
                <c:pt idx="1312">
                  <c:v>43317</c:v>
                </c:pt>
                <c:pt idx="1313">
                  <c:v>43318</c:v>
                </c:pt>
                <c:pt idx="1314">
                  <c:v>43319</c:v>
                </c:pt>
                <c:pt idx="1315">
                  <c:v>43320</c:v>
                </c:pt>
                <c:pt idx="1316">
                  <c:v>43321</c:v>
                </c:pt>
                <c:pt idx="1317">
                  <c:v>43322</c:v>
                </c:pt>
                <c:pt idx="1318">
                  <c:v>43323</c:v>
                </c:pt>
                <c:pt idx="1319">
                  <c:v>43324</c:v>
                </c:pt>
                <c:pt idx="1320">
                  <c:v>43325</c:v>
                </c:pt>
                <c:pt idx="1321">
                  <c:v>43326</c:v>
                </c:pt>
                <c:pt idx="1322">
                  <c:v>43327</c:v>
                </c:pt>
                <c:pt idx="1323">
                  <c:v>43328</c:v>
                </c:pt>
                <c:pt idx="1324">
                  <c:v>43329</c:v>
                </c:pt>
                <c:pt idx="1325">
                  <c:v>43330</c:v>
                </c:pt>
                <c:pt idx="1326">
                  <c:v>43331</c:v>
                </c:pt>
                <c:pt idx="1327">
                  <c:v>43332</c:v>
                </c:pt>
                <c:pt idx="1328">
                  <c:v>43333</c:v>
                </c:pt>
                <c:pt idx="1329">
                  <c:v>43334</c:v>
                </c:pt>
                <c:pt idx="1330">
                  <c:v>43335</c:v>
                </c:pt>
                <c:pt idx="1331">
                  <c:v>43336</c:v>
                </c:pt>
                <c:pt idx="1332">
                  <c:v>43337</c:v>
                </c:pt>
                <c:pt idx="1333">
                  <c:v>43338</c:v>
                </c:pt>
                <c:pt idx="1334">
                  <c:v>43339</c:v>
                </c:pt>
                <c:pt idx="1335">
                  <c:v>43340</c:v>
                </c:pt>
                <c:pt idx="1336">
                  <c:v>43341</c:v>
                </c:pt>
                <c:pt idx="1337">
                  <c:v>43342</c:v>
                </c:pt>
                <c:pt idx="1338">
                  <c:v>43343</c:v>
                </c:pt>
                <c:pt idx="1339">
                  <c:v>43344</c:v>
                </c:pt>
                <c:pt idx="1340">
                  <c:v>43345</c:v>
                </c:pt>
                <c:pt idx="1341">
                  <c:v>43346</c:v>
                </c:pt>
                <c:pt idx="1342">
                  <c:v>43347</c:v>
                </c:pt>
                <c:pt idx="1343">
                  <c:v>43348</c:v>
                </c:pt>
                <c:pt idx="1344">
                  <c:v>43349</c:v>
                </c:pt>
                <c:pt idx="1345">
                  <c:v>43350</c:v>
                </c:pt>
                <c:pt idx="1346">
                  <c:v>43351</c:v>
                </c:pt>
                <c:pt idx="1347">
                  <c:v>43352</c:v>
                </c:pt>
                <c:pt idx="1348">
                  <c:v>43353</c:v>
                </c:pt>
                <c:pt idx="1349">
                  <c:v>43354</c:v>
                </c:pt>
                <c:pt idx="1350">
                  <c:v>43355</c:v>
                </c:pt>
                <c:pt idx="1351">
                  <c:v>43356</c:v>
                </c:pt>
                <c:pt idx="1352">
                  <c:v>43357</c:v>
                </c:pt>
                <c:pt idx="1353">
                  <c:v>43358</c:v>
                </c:pt>
                <c:pt idx="1354">
                  <c:v>43359</c:v>
                </c:pt>
                <c:pt idx="1355">
                  <c:v>43360</c:v>
                </c:pt>
                <c:pt idx="1356">
                  <c:v>43361</c:v>
                </c:pt>
                <c:pt idx="1357">
                  <c:v>43362</c:v>
                </c:pt>
                <c:pt idx="1358">
                  <c:v>43363</c:v>
                </c:pt>
                <c:pt idx="1359">
                  <c:v>43364</c:v>
                </c:pt>
                <c:pt idx="1360">
                  <c:v>43365</c:v>
                </c:pt>
                <c:pt idx="1361">
                  <c:v>43366</c:v>
                </c:pt>
                <c:pt idx="1362">
                  <c:v>43367</c:v>
                </c:pt>
                <c:pt idx="1363">
                  <c:v>43368</c:v>
                </c:pt>
                <c:pt idx="1364">
                  <c:v>43369</c:v>
                </c:pt>
                <c:pt idx="1365">
                  <c:v>43370</c:v>
                </c:pt>
                <c:pt idx="1366">
                  <c:v>43371</c:v>
                </c:pt>
                <c:pt idx="1367">
                  <c:v>43372</c:v>
                </c:pt>
                <c:pt idx="1368">
                  <c:v>43373</c:v>
                </c:pt>
                <c:pt idx="1369">
                  <c:v>43374</c:v>
                </c:pt>
                <c:pt idx="1370">
                  <c:v>43375</c:v>
                </c:pt>
                <c:pt idx="1371">
                  <c:v>43376</c:v>
                </c:pt>
                <c:pt idx="1372">
                  <c:v>43377</c:v>
                </c:pt>
                <c:pt idx="1373">
                  <c:v>43378</c:v>
                </c:pt>
                <c:pt idx="1374">
                  <c:v>43379</c:v>
                </c:pt>
                <c:pt idx="1375">
                  <c:v>43380</c:v>
                </c:pt>
                <c:pt idx="1376">
                  <c:v>43381</c:v>
                </c:pt>
                <c:pt idx="1377">
                  <c:v>43382</c:v>
                </c:pt>
                <c:pt idx="1378">
                  <c:v>43383</c:v>
                </c:pt>
                <c:pt idx="1379">
                  <c:v>43384</c:v>
                </c:pt>
                <c:pt idx="1380">
                  <c:v>43385</c:v>
                </c:pt>
                <c:pt idx="1381">
                  <c:v>43386</c:v>
                </c:pt>
                <c:pt idx="1382">
                  <c:v>43387</c:v>
                </c:pt>
                <c:pt idx="1383">
                  <c:v>43388</c:v>
                </c:pt>
                <c:pt idx="1384">
                  <c:v>43389</c:v>
                </c:pt>
                <c:pt idx="1385">
                  <c:v>43390</c:v>
                </c:pt>
                <c:pt idx="1386">
                  <c:v>43391</c:v>
                </c:pt>
                <c:pt idx="1387">
                  <c:v>43392</c:v>
                </c:pt>
                <c:pt idx="1388">
                  <c:v>43393</c:v>
                </c:pt>
                <c:pt idx="1389">
                  <c:v>43394</c:v>
                </c:pt>
                <c:pt idx="1390">
                  <c:v>43395</c:v>
                </c:pt>
                <c:pt idx="1391">
                  <c:v>43396</c:v>
                </c:pt>
                <c:pt idx="1392">
                  <c:v>43397</c:v>
                </c:pt>
                <c:pt idx="1393">
                  <c:v>43398</c:v>
                </c:pt>
                <c:pt idx="1394">
                  <c:v>43399</c:v>
                </c:pt>
                <c:pt idx="1395">
                  <c:v>43400</c:v>
                </c:pt>
                <c:pt idx="1396">
                  <c:v>43401</c:v>
                </c:pt>
                <c:pt idx="1397">
                  <c:v>43402</c:v>
                </c:pt>
                <c:pt idx="1398">
                  <c:v>43403</c:v>
                </c:pt>
                <c:pt idx="1399">
                  <c:v>43404</c:v>
                </c:pt>
                <c:pt idx="1400">
                  <c:v>43405</c:v>
                </c:pt>
                <c:pt idx="1401">
                  <c:v>43406</c:v>
                </c:pt>
                <c:pt idx="1402">
                  <c:v>43407</c:v>
                </c:pt>
                <c:pt idx="1403">
                  <c:v>43408</c:v>
                </c:pt>
                <c:pt idx="1404">
                  <c:v>43409</c:v>
                </c:pt>
                <c:pt idx="1405">
                  <c:v>43410</c:v>
                </c:pt>
                <c:pt idx="1406">
                  <c:v>43411</c:v>
                </c:pt>
                <c:pt idx="1407">
                  <c:v>43412</c:v>
                </c:pt>
                <c:pt idx="1408">
                  <c:v>43413</c:v>
                </c:pt>
                <c:pt idx="1409">
                  <c:v>43414</c:v>
                </c:pt>
                <c:pt idx="1410">
                  <c:v>43415</c:v>
                </c:pt>
                <c:pt idx="1411">
                  <c:v>43416</c:v>
                </c:pt>
                <c:pt idx="1412">
                  <c:v>43417</c:v>
                </c:pt>
                <c:pt idx="1413">
                  <c:v>43418</c:v>
                </c:pt>
                <c:pt idx="1414">
                  <c:v>43419</c:v>
                </c:pt>
                <c:pt idx="1415">
                  <c:v>43420</c:v>
                </c:pt>
                <c:pt idx="1416">
                  <c:v>43421</c:v>
                </c:pt>
                <c:pt idx="1417">
                  <c:v>43422</c:v>
                </c:pt>
                <c:pt idx="1418">
                  <c:v>43423</c:v>
                </c:pt>
                <c:pt idx="1419">
                  <c:v>43424</c:v>
                </c:pt>
                <c:pt idx="1420">
                  <c:v>43425</c:v>
                </c:pt>
                <c:pt idx="1421">
                  <c:v>43426</c:v>
                </c:pt>
                <c:pt idx="1422">
                  <c:v>43427</c:v>
                </c:pt>
                <c:pt idx="1423">
                  <c:v>43428</c:v>
                </c:pt>
                <c:pt idx="1424">
                  <c:v>43429</c:v>
                </c:pt>
                <c:pt idx="1425">
                  <c:v>43430</c:v>
                </c:pt>
                <c:pt idx="1426">
                  <c:v>43431</c:v>
                </c:pt>
                <c:pt idx="1427">
                  <c:v>43432</c:v>
                </c:pt>
                <c:pt idx="1428">
                  <c:v>43433</c:v>
                </c:pt>
                <c:pt idx="1429">
                  <c:v>43434</c:v>
                </c:pt>
                <c:pt idx="1430">
                  <c:v>43435</c:v>
                </c:pt>
                <c:pt idx="1431">
                  <c:v>43436</c:v>
                </c:pt>
                <c:pt idx="1432">
                  <c:v>43437</c:v>
                </c:pt>
                <c:pt idx="1433">
                  <c:v>43438</c:v>
                </c:pt>
                <c:pt idx="1434">
                  <c:v>43439</c:v>
                </c:pt>
                <c:pt idx="1435">
                  <c:v>43440</c:v>
                </c:pt>
                <c:pt idx="1436">
                  <c:v>43441</c:v>
                </c:pt>
                <c:pt idx="1437">
                  <c:v>43442</c:v>
                </c:pt>
                <c:pt idx="1438">
                  <c:v>43443</c:v>
                </c:pt>
                <c:pt idx="1439">
                  <c:v>43444</c:v>
                </c:pt>
                <c:pt idx="1440">
                  <c:v>43445</c:v>
                </c:pt>
                <c:pt idx="1441">
                  <c:v>43446</c:v>
                </c:pt>
                <c:pt idx="1442">
                  <c:v>43447</c:v>
                </c:pt>
                <c:pt idx="1443">
                  <c:v>43448</c:v>
                </c:pt>
                <c:pt idx="1444">
                  <c:v>43449</c:v>
                </c:pt>
                <c:pt idx="1445">
                  <c:v>43450</c:v>
                </c:pt>
                <c:pt idx="1446">
                  <c:v>43451</c:v>
                </c:pt>
                <c:pt idx="1447">
                  <c:v>43452</c:v>
                </c:pt>
                <c:pt idx="1448">
                  <c:v>43453</c:v>
                </c:pt>
                <c:pt idx="1449">
                  <c:v>43454</c:v>
                </c:pt>
                <c:pt idx="1450">
                  <c:v>43455</c:v>
                </c:pt>
                <c:pt idx="1451">
                  <c:v>43456</c:v>
                </c:pt>
                <c:pt idx="1452">
                  <c:v>43457</c:v>
                </c:pt>
                <c:pt idx="1453">
                  <c:v>43458</c:v>
                </c:pt>
                <c:pt idx="1454">
                  <c:v>43459</c:v>
                </c:pt>
                <c:pt idx="1455">
                  <c:v>43460</c:v>
                </c:pt>
                <c:pt idx="1456">
                  <c:v>43461</c:v>
                </c:pt>
                <c:pt idx="1457">
                  <c:v>43462</c:v>
                </c:pt>
                <c:pt idx="1458">
                  <c:v>43463</c:v>
                </c:pt>
                <c:pt idx="1459">
                  <c:v>43464</c:v>
                </c:pt>
                <c:pt idx="1460">
                  <c:v>43465</c:v>
                </c:pt>
                <c:pt idx="1461">
                  <c:v>43466</c:v>
                </c:pt>
                <c:pt idx="1462">
                  <c:v>43467</c:v>
                </c:pt>
                <c:pt idx="1463">
                  <c:v>43468</c:v>
                </c:pt>
                <c:pt idx="1464">
                  <c:v>43469</c:v>
                </c:pt>
                <c:pt idx="1465">
                  <c:v>43470</c:v>
                </c:pt>
                <c:pt idx="1466">
                  <c:v>43471</c:v>
                </c:pt>
                <c:pt idx="1467">
                  <c:v>43472</c:v>
                </c:pt>
                <c:pt idx="1468">
                  <c:v>43473</c:v>
                </c:pt>
                <c:pt idx="1469">
                  <c:v>43474</c:v>
                </c:pt>
                <c:pt idx="1470">
                  <c:v>43475</c:v>
                </c:pt>
                <c:pt idx="1471">
                  <c:v>43476</c:v>
                </c:pt>
                <c:pt idx="1472">
                  <c:v>43477</c:v>
                </c:pt>
                <c:pt idx="1473">
                  <c:v>43478</c:v>
                </c:pt>
                <c:pt idx="1474">
                  <c:v>43479</c:v>
                </c:pt>
                <c:pt idx="1475">
                  <c:v>43480</c:v>
                </c:pt>
                <c:pt idx="1476">
                  <c:v>43481</c:v>
                </c:pt>
                <c:pt idx="1477">
                  <c:v>43482</c:v>
                </c:pt>
                <c:pt idx="1478">
                  <c:v>43483</c:v>
                </c:pt>
                <c:pt idx="1479">
                  <c:v>43484</c:v>
                </c:pt>
                <c:pt idx="1480">
                  <c:v>43485</c:v>
                </c:pt>
                <c:pt idx="1481">
                  <c:v>43486</c:v>
                </c:pt>
                <c:pt idx="1482">
                  <c:v>43487</c:v>
                </c:pt>
                <c:pt idx="1483">
                  <c:v>43488</c:v>
                </c:pt>
                <c:pt idx="1484">
                  <c:v>43489</c:v>
                </c:pt>
                <c:pt idx="1485">
                  <c:v>43490</c:v>
                </c:pt>
                <c:pt idx="1486">
                  <c:v>43491</c:v>
                </c:pt>
                <c:pt idx="1487">
                  <c:v>43492</c:v>
                </c:pt>
                <c:pt idx="1488">
                  <c:v>43493</c:v>
                </c:pt>
                <c:pt idx="1489">
                  <c:v>43494</c:v>
                </c:pt>
                <c:pt idx="1490">
                  <c:v>43495</c:v>
                </c:pt>
                <c:pt idx="1491">
                  <c:v>43496</c:v>
                </c:pt>
                <c:pt idx="1492">
                  <c:v>43497</c:v>
                </c:pt>
                <c:pt idx="1493">
                  <c:v>43498</c:v>
                </c:pt>
                <c:pt idx="1494">
                  <c:v>43499</c:v>
                </c:pt>
                <c:pt idx="1495">
                  <c:v>43500</c:v>
                </c:pt>
                <c:pt idx="1496">
                  <c:v>43501</c:v>
                </c:pt>
                <c:pt idx="1497">
                  <c:v>43502</c:v>
                </c:pt>
                <c:pt idx="1498">
                  <c:v>43503</c:v>
                </c:pt>
                <c:pt idx="1499">
                  <c:v>43504</c:v>
                </c:pt>
                <c:pt idx="1500">
                  <c:v>43505</c:v>
                </c:pt>
                <c:pt idx="1501">
                  <c:v>43506</c:v>
                </c:pt>
                <c:pt idx="1502">
                  <c:v>43507</c:v>
                </c:pt>
                <c:pt idx="1503">
                  <c:v>43508</c:v>
                </c:pt>
                <c:pt idx="1504">
                  <c:v>43509</c:v>
                </c:pt>
                <c:pt idx="1505">
                  <c:v>43510</c:v>
                </c:pt>
                <c:pt idx="1506">
                  <c:v>43511</c:v>
                </c:pt>
                <c:pt idx="1507">
                  <c:v>43512</c:v>
                </c:pt>
                <c:pt idx="1508">
                  <c:v>43513</c:v>
                </c:pt>
                <c:pt idx="1509">
                  <c:v>43514</c:v>
                </c:pt>
                <c:pt idx="1510">
                  <c:v>43515</c:v>
                </c:pt>
                <c:pt idx="1511">
                  <c:v>43516</c:v>
                </c:pt>
                <c:pt idx="1512">
                  <c:v>43517</c:v>
                </c:pt>
                <c:pt idx="1513">
                  <c:v>43518</c:v>
                </c:pt>
                <c:pt idx="1514">
                  <c:v>43519</c:v>
                </c:pt>
                <c:pt idx="1515">
                  <c:v>43520</c:v>
                </c:pt>
                <c:pt idx="1516">
                  <c:v>43521</c:v>
                </c:pt>
                <c:pt idx="1517">
                  <c:v>43522</c:v>
                </c:pt>
                <c:pt idx="1518">
                  <c:v>43523</c:v>
                </c:pt>
                <c:pt idx="1519">
                  <c:v>43524</c:v>
                </c:pt>
                <c:pt idx="1520">
                  <c:v>43525</c:v>
                </c:pt>
                <c:pt idx="1521">
                  <c:v>43526</c:v>
                </c:pt>
                <c:pt idx="1522">
                  <c:v>43527</c:v>
                </c:pt>
                <c:pt idx="1523">
                  <c:v>43528</c:v>
                </c:pt>
                <c:pt idx="1524">
                  <c:v>43529</c:v>
                </c:pt>
                <c:pt idx="1525">
                  <c:v>43530</c:v>
                </c:pt>
                <c:pt idx="1526">
                  <c:v>43531</c:v>
                </c:pt>
                <c:pt idx="1527">
                  <c:v>43532</c:v>
                </c:pt>
                <c:pt idx="1528">
                  <c:v>43533</c:v>
                </c:pt>
                <c:pt idx="1529">
                  <c:v>43534</c:v>
                </c:pt>
                <c:pt idx="1530">
                  <c:v>43535</c:v>
                </c:pt>
                <c:pt idx="1531">
                  <c:v>43536</c:v>
                </c:pt>
                <c:pt idx="1532">
                  <c:v>43537</c:v>
                </c:pt>
                <c:pt idx="1533">
                  <c:v>43538</c:v>
                </c:pt>
                <c:pt idx="1534">
                  <c:v>43539</c:v>
                </c:pt>
                <c:pt idx="1535">
                  <c:v>43540</c:v>
                </c:pt>
                <c:pt idx="1536">
                  <c:v>43541</c:v>
                </c:pt>
                <c:pt idx="1537">
                  <c:v>43542</c:v>
                </c:pt>
                <c:pt idx="1538">
                  <c:v>43543</c:v>
                </c:pt>
                <c:pt idx="1539">
                  <c:v>43544</c:v>
                </c:pt>
                <c:pt idx="1540">
                  <c:v>43545</c:v>
                </c:pt>
                <c:pt idx="1541">
                  <c:v>43546</c:v>
                </c:pt>
                <c:pt idx="1542">
                  <c:v>43547</c:v>
                </c:pt>
                <c:pt idx="1543">
                  <c:v>43548</c:v>
                </c:pt>
                <c:pt idx="1544">
                  <c:v>43549</c:v>
                </c:pt>
                <c:pt idx="1545">
                  <c:v>43550</c:v>
                </c:pt>
                <c:pt idx="1546">
                  <c:v>43551</c:v>
                </c:pt>
                <c:pt idx="1547">
                  <c:v>43552</c:v>
                </c:pt>
                <c:pt idx="1548">
                  <c:v>43553</c:v>
                </c:pt>
                <c:pt idx="1549">
                  <c:v>43554</c:v>
                </c:pt>
                <c:pt idx="1550">
                  <c:v>43555</c:v>
                </c:pt>
                <c:pt idx="1551">
                  <c:v>43556</c:v>
                </c:pt>
                <c:pt idx="1552">
                  <c:v>43557</c:v>
                </c:pt>
                <c:pt idx="1553">
                  <c:v>43558</c:v>
                </c:pt>
                <c:pt idx="1554">
                  <c:v>43559</c:v>
                </c:pt>
                <c:pt idx="1555">
                  <c:v>43560</c:v>
                </c:pt>
                <c:pt idx="1556">
                  <c:v>43561</c:v>
                </c:pt>
                <c:pt idx="1557">
                  <c:v>43562</c:v>
                </c:pt>
                <c:pt idx="1558">
                  <c:v>43563</c:v>
                </c:pt>
                <c:pt idx="1559">
                  <c:v>43564</c:v>
                </c:pt>
                <c:pt idx="1560">
                  <c:v>43565</c:v>
                </c:pt>
                <c:pt idx="1561">
                  <c:v>43566</c:v>
                </c:pt>
                <c:pt idx="1562">
                  <c:v>43567</c:v>
                </c:pt>
                <c:pt idx="1563">
                  <c:v>43568</c:v>
                </c:pt>
                <c:pt idx="1564">
                  <c:v>43569</c:v>
                </c:pt>
                <c:pt idx="1565">
                  <c:v>43570</c:v>
                </c:pt>
                <c:pt idx="1566">
                  <c:v>43571</c:v>
                </c:pt>
                <c:pt idx="1567">
                  <c:v>43572</c:v>
                </c:pt>
                <c:pt idx="1568">
                  <c:v>43573</c:v>
                </c:pt>
                <c:pt idx="1569">
                  <c:v>43574</c:v>
                </c:pt>
                <c:pt idx="1570">
                  <c:v>43575</c:v>
                </c:pt>
                <c:pt idx="1571">
                  <c:v>43576</c:v>
                </c:pt>
                <c:pt idx="1572">
                  <c:v>43577</c:v>
                </c:pt>
                <c:pt idx="1573">
                  <c:v>43578</c:v>
                </c:pt>
                <c:pt idx="1574">
                  <c:v>43579</c:v>
                </c:pt>
                <c:pt idx="1575">
                  <c:v>43580</c:v>
                </c:pt>
                <c:pt idx="1576">
                  <c:v>43581</c:v>
                </c:pt>
                <c:pt idx="1577">
                  <c:v>43582</c:v>
                </c:pt>
                <c:pt idx="1578">
                  <c:v>43583</c:v>
                </c:pt>
                <c:pt idx="1579">
                  <c:v>43584</c:v>
                </c:pt>
                <c:pt idx="1580">
                  <c:v>43585</c:v>
                </c:pt>
                <c:pt idx="1581">
                  <c:v>43586</c:v>
                </c:pt>
                <c:pt idx="1582">
                  <c:v>43587</c:v>
                </c:pt>
                <c:pt idx="1583">
                  <c:v>43588</c:v>
                </c:pt>
                <c:pt idx="1584">
                  <c:v>43589</c:v>
                </c:pt>
                <c:pt idx="1585">
                  <c:v>43590</c:v>
                </c:pt>
                <c:pt idx="1586">
                  <c:v>43591</c:v>
                </c:pt>
                <c:pt idx="1587">
                  <c:v>43592</c:v>
                </c:pt>
                <c:pt idx="1588">
                  <c:v>43593</c:v>
                </c:pt>
                <c:pt idx="1589">
                  <c:v>43594</c:v>
                </c:pt>
                <c:pt idx="1590">
                  <c:v>43595</c:v>
                </c:pt>
                <c:pt idx="1591">
                  <c:v>43596</c:v>
                </c:pt>
                <c:pt idx="1592">
                  <c:v>43597</c:v>
                </c:pt>
                <c:pt idx="1593">
                  <c:v>43598</c:v>
                </c:pt>
                <c:pt idx="1594">
                  <c:v>43599</c:v>
                </c:pt>
                <c:pt idx="1595">
                  <c:v>43600</c:v>
                </c:pt>
                <c:pt idx="1596">
                  <c:v>43601</c:v>
                </c:pt>
                <c:pt idx="1597">
                  <c:v>43602</c:v>
                </c:pt>
                <c:pt idx="1598">
                  <c:v>43603</c:v>
                </c:pt>
                <c:pt idx="1599">
                  <c:v>43604</c:v>
                </c:pt>
                <c:pt idx="1600">
                  <c:v>43605</c:v>
                </c:pt>
                <c:pt idx="1601">
                  <c:v>43606</c:v>
                </c:pt>
                <c:pt idx="1602">
                  <c:v>43607</c:v>
                </c:pt>
                <c:pt idx="1603">
                  <c:v>43608</c:v>
                </c:pt>
                <c:pt idx="1604">
                  <c:v>43609</c:v>
                </c:pt>
                <c:pt idx="1605">
                  <c:v>43610</c:v>
                </c:pt>
                <c:pt idx="1606">
                  <c:v>43611</c:v>
                </c:pt>
                <c:pt idx="1607">
                  <c:v>43612</c:v>
                </c:pt>
                <c:pt idx="1608">
                  <c:v>43613</c:v>
                </c:pt>
                <c:pt idx="1609">
                  <c:v>43614</c:v>
                </c:pt>
                <c:pt idx="1610">
                  <c:v>43615</c:v>
                </c:pt>
                <c:pt idx="1611">
                  <c:v>43616</c:v>
                </c:pt>
                <c:pt idx="1612">
                  <c:v>43617</c:v>
                </c:pt>
                <c:pt idx="1613">
                  <c:v>43618</c:v>
                </c:pt>
                <c:pt idx="1614">
                  <c:v>43619</c:v>
                </c:pt>
                <c:pt idx="1615">
                  <c:v>43620</c:v>
                </c:pt>
                <c:pt idx="1616">
                  <c:v>43621</c:v>
                </c:pt>
                <c:pt idx="1617">
                  <c:v>43622</c:v>
                </c:pt>
                <c:pt idx="1618">
                  <c:v>43623</c:v>
                </c:pt>
                <c:pt idx="1619">
                  <c:v>43624</c:v>
                </c:pt>
                <c:pt idx="1620">
                  <c:v>43625</c:v>
                </c:pt>
                <c:pt idx="1621">
                  <c:v>43626</c:v>
                </c:pt>
                <c:pt idx="1622">
                  <c:v>43627</c:v>
                </c:pt>
                <c:pt idx="1623">
                  <c:v>43628</c:v>
                </c:pt>
                <c:pt idx="1624">
                  <c:v>43629</c:v>
                </c:pt>
                <c:pt idx="1625">
                  <c:v>43630</c:v>
                </c:pt>
                <c:pt idx="1626">
                  <c:v>43631</c:v>
                </c:pt>
                <c:pt idx="1627">
                  <c:v>43632</c:v>
                </c:pt>
                <c:pt idx="1628">
                  <c:v>43633</c:v>
                </c:pt>
                <c:pt idx="1629">
                  <c:v>43634</c:v>
                </c:pt>
                <c:pt idx="1630">
                  <c:v>43635</c:v>
                </c:pt>
                <c:pt idx="1631">
                  <c:v>43636</c:v>
                </c:pt>
                <c:pt idx="1632">
                  <c:v>43637</c:v>
                </c:pt>
                <c:pt idx="1633">
                  <c:v>43638</c:v>
                </c:pt>
                <c:pt idx="1634">
                  <c:v>43639</c:v>
                </c:pt>
                <c:pt idx="1635">
                  <c:v>43640</c:v>
                </c:pt>
                <c:pt idx="1636">
                  <c:v>43641</c:v>
                </c:pt>
                <c:pt idx="1637">
                  <c:v>43642</c:v>
                </c:pt>
                <c:pt idx="1638">
                  <c:v>43643</c:v>
                </c:pt>
                <c:pt idx="1639">
                  <c:v>43644</c:v>
                </c:pt>
                <c:pt idx="1640">
                  <c:v>43645</c:v>
                </c:pt>
                <c:pt idx="1641">
                  <c:v>43646</c:v>
                </c:pt>
                <c:pt idx="1642">
                  <c:v>43647</c:v>
                </c:pt>
                <c:pt idx="1643">
                  <c:v>43648</c:v>
                </c:pt>
                <c:pt idx="1644">
                  <c:v>43649</c:v>
                </c:pt>
                <c:pt idx="1645">
                  <c:v>43650</c:v>
                </c:pt>
                <c:pt idx="1646">
                  <c:v>43651</c:v>
                </c:pt>
                <c:pt idx="1647">
                  <c:v>43652</c:v>
                </c:pt>
                <c:pt idx="1648">
                  <c:v>43653</c:v>
                </c:pt>
                <c:pt idx="1649">
                  <c:v>43654</c:v>
                </c:pt>
                <c:pt idx="1650">
                  <c:v>43655</c:v>
                </c:pt>
                <c:pt idx="1651">
                  <c:v>43656</c:v>
                </c:pt>
                <c:pt idx="1652">
                  <c:v>43657</c:v>
                </c:pt>
                <c:pt idx="1653">
                  <c:v>43658</c:v>
                </c:pt>
                <c:pt idx="1654">
                  <c:v>43659</c:v>
                </c:pt>
                <c:pt idx="1655">
                  <c:v>43660</c:v>
                </c:pt>
                <c:pt idx="1656">
                  <c:v>43661</c:v>
                </c:pt>
                <c:pt idx="1657">
                  <c:v>43662</c:v>
                </c:pt>
                <c:pt idx="1658">
                  <c:v>43663</c:v>
                </c:pt>
                <c:pt idx="1659">
                  <c:v>43664</c:v>
                </c:pt>
                <c:pt idx="1660">
                  <c:v>43665</c:v>
                </c:pt>
                <c:pt idx="1661">
                  <c:v>43666</c:v>
                </c:pt>
                <c:pt idx="1662">
                  <c:v>43667</c:v>
                </c:pt>
                <c:pt idx="1663">
                  <c:v>43668</c:v>
                </c:pt>
                <c:pt idx="1664">
                  <c:v>43669</c:v>
                </c:pt>
                <c:pt idx="1665">
                  <c:v>43670</c:v>
                </c:pt>
                <c:pt idx="1666">
                  <c:v>43671</c:v>
                </c:pt>
                <c:pt idx="1667">
                  <c:v>43672</c:v>
                </c:pt>
                <c:pt idx="1668">
                  <c:v>43673</c:v>
                </c:pt>
                <c:pt idx="1669">
                  <c:v>43674</c:v>
                </c:pt>
                <c:pt idx="1670">
                  <c:v>43675</c:v>
                </c:pt>
                <c:pt idx="1671">
                  <c:v>43676</c:v>
                </c:pt>
                <c:pt idx="1672">
                  <c:v>43677</c:v>
                </c:pt>
                <c:pt idx="1673">
                  <c:v>43678</c:v>
                </c:pt>
                <c:pt idx="1674">
                  <c:v>43679</c:v>
                </c:pt>
                <c:pt idx="1675">
                  <c:v>43680</c:v>
                </c:pt>
                <c:pt idx="1676">
                  <c:v>43681</c:v>
                </c:pt>
                <c:pt idx="1677">
                  <c:v>43682</c:v>
                </c:pt>
                <c:pt idx="1678">
                  <c:v>43683</c:v>
                </c:pt>
                <c:pt idx="1679">
                  <c:v>43684</c:v>
                </c:pt>
                <c:pt idx="1680">
                  <c:v>43685</c:v>
                </c:pt>
                <c:pt idx="1681">
                  <c:v>43686</c:v>
                </c:pt>
                <c:pt idx="1682">
                  <c:v>43687</c:v>
                </c:pt>
                <c:pt idx="1683">
                  <c:v>43688</c:v>
                </c:pt>
                <c:pt idx="1684">
                  <c:v>43689</c:v>
                </c:pt>
                <c:pt idx="1685">
                  <c:v>43690</c:v>
                </c:pt>
                <c:pt idx="1686">
                  <c:v>43691</c:v>
                </c:pt>
                <c:pt idx="1687">
                  <c:v>43692</c:v>
                </c:pt>
                <c:pt idx="1688">
                  <c:v>43693</c:v>
                </c:pt>
                <c:pt idx="1689">
                  <c:v>43694</c:v>
                </c:pt>
                <c:pt idx="1690">
                  <c:v>43695</c:v>
                </c:pt>
                <c:pt idx="1691">
                  <c:v>43696</c:v>
                </c:pt>
                <c:pt idx="1692">
                  <c:v>43697</c:v>
                </c:pt>
                <c:pt idx="1693">
                  <c:v>43698</c:v>
                </c:pt>
                <c:pt idx="1694">
                  <c:v>43699</c:v>
                </c:pt>
                <c:pt idx="1695">
                  <c:v>43700</c:v>
                </c:pt>
                <c:pt idx="1696">
                  <c:v>43701</c:v>
                </c:pt>
                <c:pt idx="1697">
                  <c:v>43702</c:v>
                </c:pt>
                <c:pt idx="1698">
                  <c:v>43703</c:v>
                </c:pt>
                <c:pt idx="1699">
                  <c:v>43704</c:v>
                </c:pt>
                <c:pt idx="1700">
                  <c:v>43705</c:v>
                </c:pt>
                <c:pt idx="1701">
                  <c:v>43706</c:v>
                </c:pt>
                <c:pt idx="1702">
                  <c:v>43707</c:v>
                </c:pt>
                <c:pt idx="1703">
                  <c:v>43708</c:v>
                </c:pt>
                <c:pt idx="1704">
                  <c:v>43709</c:v>
                </c:pt>
                <c:pt idx="1705">
                  <c:v>43710</c:v>
                </c:pt>
                <c:pt idx="1706">
                  <c:v>43711</c:v>
                </c:pt>
                <c:pt idx="1707">
                  <c:v>43712</c:v>
                </c:pt>
                <c:pt idx="1708">
                  <c:v>43713</c:v>
                </c:pt>
                <c:pt idx="1709">
                  <c:v>43714</c:v>
                </c:pt>
                <c:pt idx="1710">
                  <c:v>43715</c:v>
                </c:pt>
                <c:pt idx="1711">
                  <c:v>43716</c:v>
                </c:pt>
                <c:pt idx="1712">
                  <c:v>43717</c:v>
                </c:pt>
                <c:pt idx="1713">
                  <c:v>43718</c:v>
                </c:pt>
                <c:pt idx="1714">
                  <c:v>43719</c:v>
                </c:pt>
                <c:pt idx="1715">
                  <c:v>43720</c:v>
                </c:pt>
                <c:pt idx="1716">
                  <c:v>43721</c:v>
                </c:pt>
                <c:pt idx="1717">
                  <c:v>43722</c:v>
                </c:pt>
                <c:pt idx="1718">
                  <c:v>43723</c:v>
                </c:pt>
                <c:pt idx="1719">
                  <c:v>43724</c:v>
                </c:pt>
                <c:pt idx="1720">
                  <c:v>43725</c:v>
                </c:pt>
                <c:pt idx="1721">
                  <c:v>43726</c:v>
                </c:pt>
                <c:pt idx="1722">
                  <c:v>43727</c:v>
                </c:pt>
                <c:pt idx="1723">
                  <c:v>43728</c:v>
                </c:pt>
                <c:pt idx="1724">
                  <c:v>43729</c:v>
                </c:pt>
                <c:pt idx="1725">
                  <c:v>43730</c:v>
                </c:pt>
                <c:pt idx="1726">
                  <c:v>43731</c:v>
                </c:pt>
                <c:pt idx="1727">
                  <c:v>43732</c:v>
                </c:pt>
                <c:pt idx="1728">
                  <c:v>43733</c:v>
                </c:pt>
                <c:pt idx="1729">
                  <c:v>43734</c:v>
                </c:pt>
                <c:pt idx="1730">
                  <c:v>43735</c:v>
                </c:pt>
                <c:pt idx="1731">
                  <c:v>43736</c:v>
                </c:pt>
                <c:pt idx="1732">
                  <c:v>43737</c:v>
                </c:pt>
                <c:pt idx="1733">
                  <c:v>43738</c:v>
                </c:pt>
                <c:pt idx="1734">
                  <c:v>43739</c:v>
                </c:pt>
                <c:pt idx="1735">
                  <c:v>43740</c:v>
                </c:pt>
                <c:pt idx="1736">
                  <c:v>43741</c:v>
                </c:pt>
                <c:pt idx="1737">
                  <c:v>43742</c:v>
                </c:pt>
                <c:pt idx="1738">
                  <c:v>43743</c:v>
                </c:pt>
                <c:pt idx="1739">
                  <c:v>43744</c:v>
                </c:pt>
                <c:pt idx="1740">
                  <c:v>43745</c:v>
                </c:pt>
                <c:pt idx="1741">
                  <c:v>43746</c:v>
                </c:pt>
                <c:pt idx="1742">
                  <c:v>43747</c:v>
                </c:pt>
                <c:pt idx="1743">
                  <c:v>43748</c:v>
                </c:pt>
                <c:pt idx="1744">
                  <c:v>43749</c:v>
                </c:pt>
                <c:pt idx="1745">
                  <c:v>43750</c:v>
                </c:pt>
                <c:pt idx="1746">
                  <c:v>43751</c:v>
                </c:pt>
                <c:pt idx="1747">
                  <c:v>43752</c:v>
                </c:pt>
                <c:pt idx="1748">
                  <c:v>43753</c:v>
                </c:pt>
                <c:pt idx="1749">
                  <c:v>43754</c:v>
                </c:pt>
                <c:pt idx="1750">
                  <c:v>43755</c:v>
                </c:pt>
                <c:pt idx="1751">
                  <c:v>43756</c:v>
                </c:pt>
                <c:pt idx="1752">
                  <c:v>43757</c:v>
                </c:pt>
                <c:pt idx="1753">
                  <c:v>43758</c:v>
                </c:pt>
                <c:pt idx="1754">
                  <c:v>43759</c:v>
                </c:pt>
                <c:pt idx="1755">
                  <c:v>43760</c:v>
                </c:pt>
                <c:pt idx="1756">
                  <c:v>43761</c:v>
                </c:pt>
                <c:pt idx="1757">
                  <c:v>43762</c:v>
                </c:pt>
                <c:pt idx="1758">
                  <c:v>43763</c:v>
                </c:pt>
                <c:pt idx="1759">
                  <c:v>43764</c:v>
                </c:pt>
                <c:pt idx="1760">
                  <c:v>43765</c:v>
                </c:pt>
                <c:pt idx="1761">
                  <c:v>43766</c:v>
                </c:pt>
                <c:pt idx="1762">
                  <c:v>43767</c:v>
                </c:pt>
                <c:pt idx="1763">
                  <c:v>43768</c:v>
                </c:pt>
                <c:pt idx="1764">
                  <c:v>43769</c:v>
                </c:pt>
                <c:pt idx="1765">
                  <c:v>43770</c:v>
                </c:pt>
                <c:pt idx="1766">
                  <c:v>43771</c:v>
                </c:pt>
                <c:pt idx="1767">
                  <c:v>43772</c:v>
                </c:pt>
                <c:pt idx="1768">
                  <c:v>43773</c:v>
                </c:pt>
                <c:pt idx="1769">
                  <c:v>43774</c:v>
                </c:pt>
                <c:pt idx="1770">
                  <c:v>43775</c:v>
                </c:pt>
                <c:pt idx="1771">
                  <c:v>43776</c:v>
                </c:pt>
                <c:pt idx="1772">
                  <c:v>43777</c:v>
                </c:pt>
                <c:pt idx="1773">
                  <c:v>43778</c:v>
                </c:pt>
                <c:pt idx="1774">
                  <c:v>43779</c:v>
                </c:pt>
                <c:pt idx="1775">
                  <c:v>43780</c:v>
                </c:pt>
                <c:pt idx="1776">
                  <c:v>43781</c:v>
                </c:pt>
                <c:pt idx="1777">
                  <c:v>43782</c:v>
                </c:pt>
                <c:pt idx="1778">
                  <c:v>43783</c:v>
                </c:pt>
                <c:pt idx="1779">
                  <c:v>43784</c:v>
                </c:pt>
                <c:pt idx="1780">
                  <c:v>43785</c:v>
                </c:pt>
                <c:pt idx="1781">
                  <c:v>43786</c:v>
                </c:pt>
                <c:pt idx="1782">
                  <c:v>43787</c:v>
                </c:pt>
                <c:pt idx="1783">
                  <c:v>43788</c:v>
                </c:pt>
                <c:pt idx="1784">
                  <c:v>43789</c:v>
                </c:pt>
                <c:pt idx="1785">
                  <c:v>43790</c:v>
                </c:pt>
                <c:pt idx="1786">
                  <c:v>43791</c:v>
                </c:pt>
                <c:pt idx="1787">
                  <c:v>43792</c:v>
                </c:pt>
                <c:pt idx="1788">
                  <c:v>43793</c:v>
                </c:pt>
                <c:pt idx="1789">
                  <c:v>43794</c:v>
                </c:pt>
                <c:pt idx="1790">
                  <c:v>43795</c:v>
                </c:pt>
                <c:pt idx="1791">
                  <c:v>43796</c:v>
                </c:pt>
                <c:pt idx="1792">
                  <c:v>43797</c:v>
                </c:pt>
                <c:pt idx="1793">
                  <c:v>43798</c:v>
                </c:pt>
                <c:pt idx="1794">
                  <c:v>43799</c:v>
                </c:pt>
                <c:pt idx="1795">
                  <c:v>43800</c:v>
                </c:pt>
                <c:pt idx="1796">
                  <c:v>43801</c:v>
                </c:pt>
                <c:pt idx="1797">
                  <c:v>43802</c:v>
                </c:pt>
                <c:pt idx="1798">
                  <c:v>43803</c:v>
                </c:pt>
                <c:pt idx="1799">
                  <c:v>43804</c:v>
                </c:pt>
                <c:pt idx="1800">
                  <c:v>43805</c:v>
                </c:pt>
                <c:pt idx="1801">
                  <c:v>43806</c:v>
                </c:pt>
                <c:pt idx="1802">
                  <c:v>43807</c:v>
                </c:pt>
                <c:pt idx="1803">
                  <c:v>43808</c:v>
                </c:pt>
                <c:pt idx="1804">
                  <c:v>43809</c:v>
                </c:pt>
                <c:pt idx="1805">
                  <c:v>43810</c:v>
                </c:pt>
                <c:pt idx="1806">
                  <c:v>43811</c:v>
                </c:pt>
                <c:pt idx="1807">
                  <c:v>43812</c:v>
                </c:pt>
                <c:pt idx="1808">
                  <c:v>43813</c:v>
                </c:pt>
                <c:pt idx="1809">
                  <c:v>43814</c:v>
                </c:pt>
                <c:pt idx="1810">
                  <c:v>43815</c:v>
                </c:pt>
                <c:pt idx="1811">
                  <c:v>43816</c:v>
                </c:pt>
                <c:pt idx="1812">
                  <c:v>43817</c:v>
                </c:pt>
                <c:pt idx="1813">
                  <c:v>43818</c:v>
                </c:pt>
                <c:pt idx="1814">
                  <c:v>43819</c:v>
                </c:pt>
                <c:pt idx="1815">
                  <c:v>43820</c:v>
                </c:pt>
                <c:pt idx="1816">
                  <c:v>43821</c:v>
                </c:pt>
                <c:pt idx="1817">
                  <c:v>43822</c:v>
                </c:pt>
                <c:pt idx="1818">
                  <c:v>43823</c:v>
                </c:pt>
                <c:pt idx="1819">
                  <c:v>43824</c:v>
                </c:pt>
                <c:pt idx="1820">
                  <c:v>43825</c:v>
                </c:pt>
                <c:pt idx="1821">
                  <c:v>43826</c:v>
                </c:pt>
                <c:pt idx="1822">
                  <c:v>43827</c:v>
                </c:pt>
                <c:pt idx="1823">
                  <c:v>43828</c:v>
                </c:pt>
                <c:pt idx="1824">
                  <c:v>43829</c:v>
                </c:pt>
                <c:pt idx="1825">
                  <c:v>43830</c:v>
                </c:pt>
                <c:pt idx="1826">
                  <c:v>43831</c:v>
                </c:pt>
                <c:pt idx="1827">
                  <c:v>43832</c:v>
                </c:pt>
                <c:pt idx="1828">
                  <c:v>43833</c:v>
                </c:pt>
                <c:pt idx="1829">
                  <c:v>43834</c:v>
                </c:pt>
                <c:pt idx="1830">
                  <c:v>43835</c:v>
                </c:pt>
                <c:pt idx="1831">
                  <c:v>43836</c:v>
                </c:pt>
                <c:pt idx="1832">
                  <c:v>43837</c:v>
                </c:pt>
                <c:pt idx="1833">
                  <c:v>43838</c:v>
                </c:pt>
                <c:pt idx="1834">
                  <c:v>43839</c:v>
                </c:pt>
                <c:pt idx="1835">
                  <c:v>43840</c:v>
                </c:pt>
                <c:pt idx="1836">
                  <c:v>43841</c:v>
                </c:pt>
                <c:pt idx="1837">
                  <c:v>43842</c:v>
                </c:pt>
                <c:pt idx="1838">
                  <c:v>43843</c:v>
                </c:pt>
                <c:pt idx="1839">
                  <c:v>43844</c:v>
                </c:pt>
                <c:pt idx="1840">
                  <c:v>43845</c:v>
                </c:pt>
                <c:pt idx="1841">
                  <c:v>43846</c:v>
                </c:pt>
                <c:pt idx="1842">
                  <c:v>43847</c:v>
                </c:pt>
                <c:pt idx="1843">
                  <c:v>43848</c:v>
                </c:pt>
                <c:pt idx="1844">
                  <c:v>43849</c:v>
                </c:pt>
                <c:pt idx="1845">
                  <c:v>43850</c:v>
                </c:pt>
                <c:pt idx="1846">
                  <c:v>43851</c:v>
                </c:pt>
                <c:pt idx="1847">
                  <c:v>43852</c:v>
                </c:pt>
                <c:pt idx="1848">
                  <c:v>43853</c:v>
                </c:pt>
                <c:pt idx="1849">
                  <c:v>43854</c:v>
                </c:pt>
                <c:pt idx="1850">
                  <c:v>43855</c:v>
                </c:pt>
                <c:pt idx="1851">
                  <c:v>43856</c:v>
                </c:pt>
                <c:pt idx="1852">
                  <c:v>43857</c:v>
                </c:pt>
                <c:pt idx="1853">
                  <c:v>43858</c:v>
                </c:pt>
                <c:pt idx="1854">
                  <c:v>43859</c:v>
                </c:pt>
                <c:pt idx="1855">
                  <c:v>43860</c:v>
                </c:pt>
                <c:pt idx="1856">
                  <c:v>43861</c:v>
                </c:pt>
                <c:pt idx="1857">
                  <c:v>43862</c:v>
                </c:pt>
                <c:pt idx="1858">
                  <c:v>43863</c:v>
                </c:pt>
                <c:pt idx="1859">
                  <c:v>43864</c:v>
                </c:pt>
                <c:pt idx="1860">
                  <c:v>43865</c:v>
                </c:pt>
                <c:pt idx="1861">
                  <c:v>43866</c:v>
                </c:pt>
                <c:pt idx="1862">
                  <c:v>43867</c:v>
                </c:pt>
                <c:pt idx="1863">
                  <c:v>43868</c:v>
                </c:pt>
                <c:pt idx="1864">
                  <c:v>43869</c:v>
                </c:pt>
                <c:pt idx="1865">
                  <c:v>43870</c:v>
                </c:pt>
                <c:pt idx="1866">
                  <c:v>43871</c:v>
                </c:pt>
                <c:pt idx="1867">
                  <c:v>43872</c:v>
                </c:pt>
                <c:pt idx="1868">
                  <c:v>43873</c:v>
                </c:pt>
                <c:pt idx="1869">
                  <c:v>43874</c:v>
                </c:pt>
                <c:pt idx="1870">
                  <c:v>43875</c:v>
                </c:pt>
                <c:pt idx="1871">
                  <c:v>43876</c:v>
                </c:pt>
                <c:pt idx="1872">
                  <c:v>43877</c:v>
                </c:pt>
                <c:pt idx="1873">
                  <c:v>43878</c:v>
                </c:pt>
                <c:pt idx="1874">
                  <c:v>43879</c:v>
                </c:pt>
                <c:pt idx="1875">
                  <c:v>43880</c:v>
                </c:pt>
                <c:pt idx="1876">
                  <c:v>43881</c:v>
                </c:pt>
                <c:pt idx="1877">
                  <c:v>43882</c:v>
                </c:pt>
                <c:pt idx="1878">
                  <c:v>43883</c:v>
                </c:pt>
                <c:pt idx="1879">
                  <c:v>43884</c:v>
                </c:pt>
                <c:pt idx="1880">
                  <c:v>43885</c:v>
                </c:pt>
                <c:pt idx="1881">
                  <c:v>43886</c:v>
                </c:pt>
                <c:pt idx="1882">
                  <c:v>43887</c:v>
                </c:pt>
                <c:pt idx="1883">
                  <c:v>43888</c:v>
                </c:pt>
                <c:pt idx="1884">
                  <c:v>43889</c:v>
                </c:pt>
                <c:pt idx="1885">
                  <c:v>43890</c:v>
                </c:pt>
                <c:pt idx="1886">
                  <c:v>43891</c:v>
                </c:pt>
                <c:pt idx="1887">
                  <c:v>43892</c:v>
                </c:pt>
                <c:pt idx="1888">
                  <c:v>43893</c:v>
                </c:pt>
                <c:pt idx="1889">
                  <c:v>43894</c:v>
                </c:pt>
                <c:pt idx="1890">
                  <c:v>43895</c:v>
                </c:pt>
                <c:pt idx="1891">
                  <c:v>43896</c:v>
                </c:pt>
                <c:pt idx="1892">
                  <c:v>43897</c:v>
                </c:pt>
                <c:pt idx="1893">
                  <c:v>43898</c:v>
                </c:pt>
                <c:pt idx="1894">
                  <c:v>43899</c:v>
                </c:pt>
                <c:pt idx="1895">
                  <c:v>43900</c:v>
                </c:pt>
                <c:pt idx="1896">
                  <c:v>43901</c:v>
                </c:pt>
                <c:pt idx="1897">
                  <c:v>43902</c:v>
                </c:pt>
                <c:pt idx="1898">
                  <c:v>43903</c:v>
                </c:pt>
                <c:pt idx="1899">
                  <c:v>43904</c:v>
                </c:pt>
                <c:pt idx="1900">
                  <c:v>43905</c:v>
                </c:pt>
                <c:pt idx="1901">
                  <c:v>43906</c:v>
                </c:pt>
                <c:pt idx="1902">
                  <c:v>43907</c:v>
                </c:pt>
                <c:pt idx="1903">
                  <c:v>43908</c:v>
                </c:pt>
                <c:pt idx="1904">
                  <c:v>43909</c:v>
                </c:pt>
                <c:pt idx="1905">
                  <c:v>43910</c:v>
                </c:pt>
                <c:pt idx="1906">
                  <c:v>43911</c:v>
                </c:pt>
                <c:pt idx="1907">
                  <c:v>43912</c:v>
                </c:pt>
                <c:pt idx="1908">
                  <c:v>43913</c:v>
                </c:pt>
                <c:pt idx="1909">
                  <c:v>43914</c:v>
                </c:pt>
                <c:pt idx="1910">
                  <c:v>43915</c:v>
                </c:pt>
                <c:pt idx="1911">
                  <c:v>43916</c:v>
                </c:pt>
                <c:pt idx="1912">
                  <c:v>43917</c:v>
                </c:pt>
                <c:pt idx="1913">
                  <c:v>43918</c:v>
                </c:pt>
                <c:pt idx="1914">
                  <c:v>43919</c:v>
                </c:pt>
                <c:pt idx="1915">
                  <c:v>43920</c:v>
                </c:pt>
                <c:pt idx="1916">
                  <c:v>43921</c:v>
                </c:pt>
                <c:pt idx="1917">
                  <c:v>43922</c:v>
                </c:pt>
                <c:pt idx="1918">
                  <c:v>43923</c:v>
                </c:pt>
                <c:pt idx="1919">
                  <c:v>43924</c:v>
                </c:pt>
                <c:pt idx="1920">
                  <c:v>43925</c:v>
                </c:pt>
                <c:pt idx="1921">
                  <c:v>43926</c:v>
                </c:pt>
                <c:pt idx="1922">
                  <c:v>43927</c:v>
                </c:pt>
                <c:pt idx="1923">
                  <c:v>43928</c:v>
                </c:pt>
                <c:pt idx="1924">
                  <c:v>43929</c:v>
                </c:pt>
                <c:pt idx="1925">
                  <c:v>43930</c:v>
                </c:pt>
                <c:pt idx="1926">
                  <c:v>43931</c:v>
                </c:pt>
                <c:pt idx="1927">
                  <c:v>43932</c:v>
                </c:pt>
                <c:pt idx="1928">
                  <c:v>43933</c:v>
                </c:pt>
                <c:pt idx="1929">
                  <c:v>43934</c:v>
                </c:pt>
                <c:pt idx="1930">
                  <c:v>43935</c:v>
                </c:pt>
                <c:pt idx="1931">
                  <c:v>43936</c:v>
                </c:pt>
                <c:pt idx="1932">
                  <c:v>43937</c:v>
                </c:pt>
                <c:pt idx="1933">
                  <c:v>43938</c:v>
                </c:pt>
                <c:pt idx="1934">
                  <c:v>43939</c:v>
                </c:pt>
                <c:pt idx="1935">
                  <c:v>43940</c:v>
                </c:pt>
                <c:pt idx="1936">
                  <c:v>43941</c:v>
                </c:pt>
                <c:pt idx="1937">
                  <c:v>43942</c:v>
                </c:pt>
                <c:pt idx="1938">
                  <c:v>43943</c:v>
                </c:pt>
                <c:pt idx="1939">
                  <c:v>43944</c:v>
                </c:pt>
                <c:pt idx="1940">
                  <c:v>43945</c:v>
                </c:pt>
                <c:pt idx="1941">
                  <c:v>43946</c:v>
                </c:pt>
                <c:pt idx="1942">
                  <c:v>43947</c:v>
                </c:pt>
                <c:pt idx="1943">
                  <c:v>43948</c:v>
                </c:pt>
                <c:pt idx="1944">
                  <c:v>43949</c:v>
                </c:pt>
                <c:pt idx="1945">
                  <c:v>43950</c:v>
                </c:pt>
                <c:pt idx="1946">
                  <c:v>43951</c:v>
                </c:pt>
                <c:pt idx="1947">
                  <c:v>43952</c:v>
                </c:pt>
                <c:pt idx="1948">
                  <c:v>43953</c:v>
                </c:pt>
                <c:pt idx="1949">
                  <c:v>43954</c:v>
                </c:pt>
                <c:pt idx="1950">
                  <c:v>43955</c:v>
                </c:pt>
                <c:pt idx="1951">
                  <c:v>43956</c:v>
                </c:pt>
                <c:pt idx="1952">
                  <c:v>43957</c:v>
                </c:pt>
                <c:pt idx="1953">
                  <c:v>43958</c:v>
                </c:pt>
                <c:pt idx="1954">
                  <c:v>43959</c:v>
                </c:pt>
                <c:pt idx="1955">
                  <c:v>43960</c:v>
                </c:pt>
                <c:pt idx="1956">
                  <c:v>43961</c:v>
                </c:pt>
                <c:pt idx="1957">
                  <c:v>43962</c:v>
                </c:pt>
                <c:pt idx="1958">
                  <c:v>43963</c:v>
                </c:pt>
                <c:pt idx="1959">
                  <c:v>43964</c:v>
                </c:pt>
                <c:pt idx="1960">
                  <c:v>43965</c:v>
                </c:pt>
                <c:pt idx="1961">
                  <c:v>43966</c:v>
                </c:pt>
                <c:pt idx="1962">
                  <c:v>43967</c:v>
                </c:pt>
                <c:pt idx="1963">
                  <c:v>43968</c:v>
                </c:pt>
                <c:pt idx="1964">
                  <c:v>43969</c:v>
                </c:pt>
                <c:pt idx="1965">
                  <c:v>43970</c:v>
                </c:pt>
                <c:pt idx="1966">
                  <c:v>43971</c:v>
                </c:pt>
                <c:pt idx="1967">
                  <c:v>43972</c:v>
                </c:pt>
                <c:pt idx="1968">
                  <c:v>43973</c:v>
                </c:pt>
                <c:pt idx="1969">
                  <c:v>43974</c:v>
                </c:pt>
                <c:pt idx="1970">
                  <c:v>43975</c:v>
                </c:pt>
                <c:pt idx="1971">
                  <c:v>43976</c:v>
                </c:pt>
                <c:pt idx="1972">
                  <c:v>43977</c:v>
                </c:pt>
                <c:pt idx="1973">
                  <c:v>43978</c:v>
                </c:pt>
                <c:pt idx="1974">
                  <c:v>43979</c:v>
                </c:pt>
                <c:pt idx="1975">
                  <c:v>43980</c:v>
                </c:pt>
                <c:pt idx="1976">
                  <c:v>43981</c:v>
                </c:pt>
                <c:pt idx="1977">
                  <c:v>43982</c:v>
                </c:pt>
                <c:pt idx="1978">
                  <c:v>43983</c:v>
                </c:pt>
                <c:pt idx="1979">
                  <c:v>43984</c:v>
                </c:pt>
                <c:pt idx="1980">
                  <c:v>43985</c:v>
                </c:pt>
                <c:pt idx="1981">
                  <c:v>43986</c:v>
                </c:pt>
                <c:pt idx="1982">
                  <c:v>43987</c:v>
                </c:pt>
                <c:pt idx="1983">
                  <c:v>43988</c:v>
                </c:pt>
                <c:pt idx="1984">
                  <c:v>43989</c:v>
                </c:pt>
                <c:pt idx="1985">
                  <c:v>43990</c:v>
                </c:pt>
                <c:pt idx="1986">
                  <c:v>43991</c:v>
                </c:pt>
                <c:pt idx="1987">
                  <c:v>43992</c:v>
                </c:pt>
                <c:pt idx="1988">
                  <c:v>43993</c:v>
                </c:pt>
                <c:pt idx="1989">
                  <c:v>43994</c:v>
                </c:pt>
                <c:pt idx="1990">
                  <c:v>43995</c:v>
                </c:pt>
                <c:pt idx="1991">
                  <c:v>43996</c:v>
                </c:pt>
                <c:pt idx="1992">
                  <c:v>43997</c:v>
                </c:pt>
                <c:pt idx="1993">
                  <c:v>43998</c:v>
                </c:pt>
                <c:pt idx="1994">
                  <c:v>43999</c:v>
                </c:pt>
                <c:pt idx="1995">
                  <c:v>44000</c:v>
                </c:pt>
                <c:pt idx="1996">
                  <c:v>44001</c:v>
                </c:pt>
                <c:pt idx="1997">
                  <c:v>44002</c:v>
                </c:pt>
                <c:pt idx="1998">
                  <c:v>44003</c:v>
                </c:pt>
                <c:pt idx="1999">
                  <c:v>44004</c:v>
                </c:pt>
                <c:pt idx="2000">
                  <c:v>44005</c:v>
                </c:pt>
                <c:pt idx="2001">
                  <c:v>44006</c:v>
                </c:pt>
                <c:pt idx="2002">
                  <c:v>44007</c:v>
                </c:pt>
                <c:pt idx="2003">
                  <c:v>44008</c:v>
                </c:pt>
                <c:pt idx="2004">
                  <c:v>44009</c:v>
                </c:pt>
                <c:pt idx="2005">
                  <c:v>44010</c:v>
                </c:pt>
                <c:pt idx="2006">
                  <c:v>44011</c:v>
                </c:pt>
                <c:pt idx="2007">
                  <c:v>44012</c:v>
                </c:pt>
                <c:pt idx="2008">
                  <c:v>44013</c:v>
                </c:pt>
                <c:pt idx="2009">
                  <c:v>44014</c:v>
                </c:pt>
                <c:pt idx="2010">
                  <c:v>44015</c:v>
                </c:pt>
                <c:pt idx="2011">
                  <c:v>44016</c:v>
                </c:pt>
                <c:pt idx="2012">
                  <c:v>44017</c:v>
                </c:pt>
                <c:pt idx="2013">
                  <c:v>44018</c:v>
                </c:pt>
                <c:pt idx="2014">
                  <c:v>44019</c:v>
                </c:pt>
                <c:pt idx="2015">
                  <c:v>44020</c:v>
                </c:pt>
                <c:pt idx="2016">
                  <c:v>44021</c:v>
                </c:pt>
                <c:pt idx="2017">
                  <c:v>44022</c:v>
                </c:pt>
                <c:pt idx="2018">
                  <c:v>44023</c:v>
                </c:pt>
                <c:pt idx="2019">
                  <c:v>44024</c:v>
                </c:pt>
                <c:pt idx="2020">
                  <c:v>44025</c:v>
                </c:pt>
                <c:pt idx="2021">
                  <c:v>44026</c:v>
                </c:pt>
                <c:pt idx="2022">
                  <c:v>44027</c:v>
                </c:pt>
                <c:pt idx="2023">
                  <c:v>44028</c:v>
                </c:pt>
                <c:pt idx="2024">
                  <c:v>44029</c:v>
                </c:pt>
                <c:pt idx="2025">
                  <c:v>44030</c:v>
                </c:pt>
                <c:pt idx="2026">
                  <c:v>44031</c:v>
                </c:pt>
                <c:pt idx="2027">
                  <c:v>44032</c:v>
                </c:pt>
                <c:pt idx="2028">
                  <c:v>44033</c:v>
                </c:pt>
                <c:pt idx="2029">
                  <c:v>44034</c:v>
                </c:pt>
                <c:pt idx="2030">
                  <c:v>44035</c:v>
                </c:pt>
                <c:pt idx="2031">
                  <c:v>44036</c:v>
                </c:pt>
                <c:pt idx="2032">
                  <c:v>44037</c:v>
                </c:pt>
                <c:pt idx="2033">
                  <c:v>44038</c:v>
                </c:pt>
                <c:pt idx="2034">
                  <c:v>44039</c:v>
                </c:pt>
                <c:pt idx="2035">
                  <c:v>44040</c:v>
                </c:pt>
                <c:pt idx="2036">
                  <c:v>44041</c:v>
                </c:pt>
                <c:pt idx="2037">
                  <c:v>44042</c:v>
                </c:pt>
                <c:pt idx="2038">
                  <c:v>44043</c:v>
                </c:pt>
                <c:pt idx="2039">
                  <c:v>44044</c:v>
                </c:pt>
                <c:pt idx="2040">
                  <c:v>44045</c:v>
                </c:pt>
                <c:pt idx="2041">
                  <c:v>44046</c:v>
                </c:pt>
                <c:pt idx="2042">
                  <c:v>44047</c:v>
                </c:pt>
                <c:pt idx="2043">
                  <c:v>44048</c:v>
                </c:pt>
                <c:pt idx="2044">
                  <c:v>44049</c:v>
                </c:pt>
                <c:pt idx="2045">
                  <c:v>44050</c:v>
                </c:pt>
                <c:pt idx="2046">
                  <c:v>44051</c:v>
                </c:pt>
                <c:pt idx="2047">
                  <c:v>44052</c:v>
                </c:pt>
                <c:pt idx="2048">
                  <c:v>44053</c:v>
                </c:pt>
                <c:pt idx="2049">
                  <c:v>44054</c:v>
                </c:pt>
                <c:pt idx="2050">
                  <c:v>44055</c:v>
                </c:pt>
                <c:pt idx="2051">
                  <c:v>44056</c:v>
                </c:pt>
                <c:pt idx="2052">
                  <c:v>44057</c:v>
                </c:pt>
                <c:pt idx="2053">
                  <c:v>44058</c:v>
                </c:pt>
                <c:pt idx="2054">
                  <c:v>44059</c:v>
                </c:pt>
                <c:pt idx="2055">
                  <c:v>44060</c:v>
                </c:pt>
                <c:pt idx="2056">
                  <c:v>44061</c:v>
                </c:pt>
                <c:pt idx="2057">
                  <c:v>44062</c:v>
                </c:pt>
                <c:pt idx="2058">
                  <c:v>44063</c:v>
                </c:pt>
                <c:pt idx="2059">
                  <c:v>44064</c:v>
                </c:pt>
                <c:pt idx="2060">
                  <c:v>44065</c:v>
                </c:pt>
                <c:pt idx="2061">
                  <c:v>44066</c:v>
                </c:pt>
                <c:pt idx="2062">
                  <c:v>44067</c:v>
                </c:pt>
                <c:pt idx="2063">
                  <c:v>44068</c:v>
                </c:pt>
                <c:pt idx="2064">
                  <c:v>44069</c:v>
                </c:pt>
                <c:pt idx="2065">
                  <c:v>44070</c:v>
                </c:pt>
                <c:pt idx="2066">
                  <c:v>44071</c:v>
                </c:pt>
                <c:pt idx="2067">
                  <c:v>44072</c:v>
                </c:pt>
                <c:pt idx="2068">
                  <c:v>44073</c:v>
                </c:pt>
                <c:pt idx="2069">
                  <c:v>44074</c:v>
                </c:pt>
                <c:pt idx="2070">
                  <c:v>44075</c:v>
                </c:pt>
                <c:pt idx="2071">
                  <c:v>44076</c:v>
                </c:pt>
                <c:pt idx="2072">
                  <c:v>44077</c:v>
                </c:pt>
                <c:pt idx="2073">
                  <c:v>44078</c:v>
                </c:pt>
                <c:pt idx="2074">
                  <c:v>44079</c:v>
                </c:pt>
                <c:pt idx="2075">
                  <c:v>44080</c:v>
                </c:pt>
                <c:pt idx="2076">
                  <c:v>44081</c:v>
                </c:pt>
                <c:pt idx="2077">
                  <c:v>44082</c:v>
                </c:pt>
                <c:pt idx="2078">
                  <c:v>44083</c:v>
                </c:pt>
                <c:pt idx="2079">
                  <c:v>44084</c:v>
                </c:pt>
                <c:pt idx="2080">
                  <c:v>44085</c:v>
                </c:pt>
                <c:pt idx="2081">
                  <c:v>44086</c:v>
                </c:pt>
                <c:pt idx="2082">
                  <c:v>44087</c:v>
                </c:pt>
                <c:pt idx="2083">
                  <c:v>44088</c:v>
                </c:pt>
                <c:pt idx="2084">
                  <c:v>44089</c:v>
                </c:pt>
                <c:pt idx="2085">
                  <c:v>44090</c:v>
                </c:pt>
                <c:pt idx="2086">
                  <c:v>44091</c:v>
                </c:pt>
                <c:pt idx="2087">
                  <c:v>44092</c:v>
                </c:pt>
                <c:pt idx="2088">
                  <c:v>44093</c:v>
                </c:pt>
                <c:pt idx="2089">
                  <c:v>44094</c:v>
                </c:pt>
                <c:pt idx="2090">
                  <c:v>44095</c:v>
                </c:pt>
                <c:pt idx="2091">
                  <c:v>44096</c:v>
                </c:pt>
                <c:pt idx="2092">
                  <c:v>44097</c:v>
                </c:pt>
                <c:pt idx="2093">
                  <c:v>44098</c:v>
                </c:pt>
                <c:pt idx="2094">
                  <c:v>44099</c:v>
                </c:pt>
                <c:pt idx="2095">
                  <c:v>44100</c:v>
                </c:pt>
                <c:pt idx="2096">
                  <c:v>44101</c:v>
                </c:pt>
                <c:pt idx="2097">
                  <c:v>44102</c:v>
                </c:pt>
                <c:pt idx="2098">
                  <c:v>44103</c:v>
                </c:pt>
                <c:pt idx="2099">
                  <c:v>44104</c:v>
                </c:pt>
                <c:pt idx="2100">
                  <c:v>44105</c:v>
                </c:pt>
                <c:pt idx="2101">
                  <c:v>44106</c:v>
                </c:pt>
                <c:pt idx="2102">
                  <c:v>44107</c:v>
                </c:pt>
                <c:pt idx="2103">
                  <c:v>44108</c:v>
                </c:pt>
                <c:pt idx="2104">
                  <c:v>44109</c:v>
                </c:pt>
                <c:pt idx="2105">
                  <c:v>44110</c:v>
                </c:pt>
                <c:pt idx="2106">
                  <c:v>44111</c:v>
                </c:pt>
                <c:pt idx="2107">
                  <c:v>44112</c:v>
                </c:pt>
                <c:pt idx="2108">
                  <c:v>44113</c:v>
                </c:pt>
                <c:pt idx="2109">
                  <c:v>44114</c:v>
                </c:pt>
                <c:pt idx="2110">
                  <c:v>44115</c:v>
                </c:pt>
                <c:pt idx="2111">
                  <c:v>44116</c:v>
                </c:pt>
                <c:pt idx="2112">
                  <c:v>44117</c:v>
                </c:pt>
                <c:pt idx="2113">
                  <c:v>44118</c:v>
                </c:pt>
                <c:pt idx="2114">
                  <c:v>44119</c:v>
                </c:pt>
                <c:pt idx="2115">
                  <c:v>44120</c:v>
                </c:pt>
                <c:pt idx="2116">
                  <c:v>44121</c:v>
                </c:pt>
                <c:pt idx="2117">
                  <c:v>44122</c:v>
                </c:pt>
                <c:pt idx="2118">
                  <c:v>44123</c:v>
                </c:pt>
                <c:pt idx="2119">
                  <c:v>44124</c:v>
                </c:pt>
                <c:pt idx="2120">
                  <c:v>44125</c:v>
                </c:pt>
                <c:pt idx="2121">
                  <c:v>44126</c:v>
                </c:pt>
                <c:pt idx="2122">
                  <c:v>44127</c:v>
                </c:pt>
                <c:pt idx="2123">
                  <c:v>44128</c:v>
                </c:pt>
                <c:pt idx="2124">
                  <c:v>44129</c:v>
                </c:pt>
                <c:pt idx="2125">
                  <c:v>44130</c:v>
                </c:pt>
                <c:pt idx="2126">
                  <c:v>44131</c:v>
                </c:pt>
                <c:pt idx="2127">
                  <c:v>44132</c:v>
                </c:pt>
                <c:pt idx="2128">
                  <c:v>44133</c:v>
                </c:pt>
                <c:pt idx="2129">
                  <c:v>44134</c:v>
                </c:pt>
                <c:pt idx="2130">
                  <c:v>44135</c:v>
                </c:pt>
                <c:pt idx="2131">
                  <c:v>44136</c:v>
                </c:pt>
                <c:pt idx="2132">
                  <c:v>44137</c:v>
                </c:pt>
                <c:pt idx="2133">
                  <c:v>44138</c:v>
                </c:pt>
                <c:pt idx="2134">
                  <c:v>44139</c:v>
                </c:pt>
                <c:pt idx="2135">
                  <c:v>44140</c:v>
                </c:pt>
                <c:pt idx="2136">
                  <c:v>44141</c:v>
                </c:pt>
                <c:pt idx="2137">
                  <c:v>44142</c:v>
                </c:pt>
                <c:pt idx="2138">
                  <c:v>44143</c:v>
                </c:pt>
                <c:pt idx="2139">
                  <c:v>44144</c:v>
                </c:pt>
                <c:pt idx="2140">
                  <c:v>44145</c:v>
                </c:pt>
                <c:pt idx="2141">
                  <c:v>44146</c:v>
                </c:pt>
                <c:pt idx="2142">
                  <c:v>44147</c:v>
                </c:pt>
                <c:pt idx="2143">
                  <c:v>44148</c:v>
                </c:pt>
                <c:pt idx="2144">
                  <c:v>44149</c:v>
                </c:pt>
                <c:pt idx="2145">
                  <c:v>44150</c:v>
                </c:pt>
                <c:pt idx="2146">
                  <c:v>44151</c:v>
                </c:pt>
                <c:pt idx="2147">
                  <c:v>44152</c:v>
                </c:pt>
                <c:pt idx="2148">
                  <c:v>44153</c:v>
                </c:pt>
                <c:pt idx="2149">
                  <c:v>44154</c:v>
                </c:pt>
                <c:pt idx="2150">
                  <c:v>44155</c:v>
                </c:pt>
                <c:pt idx="2151">
                  <c:v>44156</c:v>
                </c:pt>
                <c:pt idx="2152">
                  <c:v>44157</c:v>
                </c:pt>
                <c:pt idx="2153">
                  <c:v>44158</c:v>
                </c:pt>
                <c:pt idx="2154">
                  <c:v>44159</c:v>
                </c:pt>
                <c:pt idx="2155">
                  <c:v>44160</c:v>
                </c:pt>
                <c:pt idx="2156">
                  <c:v>44161</c:v>
                </c:pt>
                <c:pt idx="2157">
                  <c:v>44162</c:v>
                </c:pt>
                <c:pt idx="2158">
                  <c:v>44163</c:v>
                </c:pt>
                <c:pt idx="2159">
                  <c:v>44164</c:v>
                </c:pt>
                <c:pt idx="2160">
                  <c:v>44165</c:v>
                </c:pt>
                <c:pt idx="2161">
                  <c:v>44166</c:v>
                </c:pt>
                <c:pt idx="2162">
                  <c:v>44167</c:v>
                </c:pt>
                <c:pt idx="2163">
                  <c:v>44168</c:v>
                </c:pt>
                <c:pt idx="2164">
                  <c:v>44169</c:v>
                </c:pt>
                <c:pt idx="2165">
                  <c:v>44170</c:v>
                </c:pt>
                <c:pt idx="2166">
                  <c:v>44171</c:v>
                </c:pt>
                <c:pt idx="2167">
                  <c:v>44172</c:v>
                </c:pt>
                <c:pt idx="2168">
                  <c:v>44173</c:v>
                </c:pt>
                <c:pt idx="2169">
                  <c:v>44174</c:v>
                </c:pt>
                <c:pt idx="2170">
                  <c:v>44175</c:v>
                </c:pt>
                <c:pt idx="2171">
                  <c:v>44176</c:v>
                </c:pt>
                <c:pt idx="2172">
                  <c:v>44177</c:v>
                </c:pt>
                <c:pt idx="2173">
                  <c:v>44178</c:v>
                </c:pt>
                <c:pt idx="2174">
                  <c:v>44179</c:v>
                </c:pt>
                <c:pt idx="2175">
                  <c:v>44180</c:v>
                </c:pt>
                <c:pt idx="2176">
                  <c:v>44181</c:v>
                </c:pt>
                <c:pt idx="2177">
                  <c:v>44182</c:v>
                </c:pt>
                <c:pt idx="2178">
                  <c:v>44183</c:v>
                </c:pt>
                <c:pt idx="2179">
                  <c:v>44184</c:v>
                </c:pt>
                <c:pt idx="2180">
                  <c:v>44185</c:v>
                </c:pt>
                <c:pt idx="2181">
                  <c:v>44186</c:v>
                </c:pt>
                <c:pt idx="2182">
                  <c:v>44187</c:v>
                </c:pt>
                <c:pt idx="2183">
                  <c:v>44188</c:v>
                </c:pt>
                <c:pt idx="2184">
                  <c:v>44189</c:v>
                </c:pt>
                <c:pt idx="2185">
                  <c:v>44190</c:v>
                </c:pt>
                <c:pt idx="2186">
                  <c:v>44191</c:v>
                </c:pt>
                <c:pt idx="2187">
                  <c:v>44192</c:v>
                </c:pt>
                <c:pt idx="2188">
                  <c:v>44193</c:v>
                </c:pt>
                <c:pt idx="2189">
                  <c:v>44194</c:v>
                </c:pt>
                <c:pt idx="2190">
                  <c:v>44195</c:v>
                </c:pt>
                <c:pt idx="2191">
                  <c:v>44196</c:v>
                </c:pt>
                <c:pt idx="2192">
                  <c:v>44197</c:v>
                </c:pt>
                <c:pt idx="2193">
                  <c:v>44198</c:v>
                </c:pt>
                <c:pt idx="2194">
                  <c:v>44199</c:v>
                </c:pt>
                <c:pt idx="2195">
                  <c:v>44200</c:v>
                </c:pt>
                <c:pt idx="2196">
                  <c:v>44201</c:v>
                </c:pt>
                <c:pt idx="2197">
                  <c:v>44202</c:v>
                </c:pt>
                <c:pt idx="2198">
                  <c:v>44203</c:v>
                </c:pt>
                <c:pt idx="2199">
                  <c:v>44204</c:v>
                </c:pt>
                <c:pt idx="2200">
                  <c:v>44205</c:v>
                </c:pt>
                <c:pt idx="2201">
                  <c:v>44206</c:v>
                </c:pt>
                <c:pt idx="2202">
                  <c:v>44207</c:v>
                </c:pt>
                <c:pt idx="2203">
                  <c:v>44208</c:v>
                </c:pt>
                <c:pt idx="2204">
                  <c:v>44209</c:v>
                </c:pt>
                <c:pt idx="2205">
                  <c:v>44210</c:v>
                </c:pt>
                <c:pt idx="2206">
                  <c:v>44211</c:v>
                </c:pt>
                <c:pt idx="2207">
                  <c:v>44212</c:v>
                </c:pt>
                <c:pt idx="2208">
                  <c:v>44213</c:v>
                </c:pt>
                <c:pt idx="2209">
                  <c:v>44214</c:v>
                </c:pt>
                <c:pt idx="2210">
                  <c:v>44215</c:v>
                </c:pt>
                <c:pt idx="2211">
                  <c:v>44216</c:v>
                </c:pt>
                <c:pt idx="2212">
                  <c:v>44217</c:v>
                </c:pt>
                <c:pt idx="2213">
                  <c:v>44218</c:v>
                </c:pt>
                <c:pt idx="2214">
                  <c:v>44219</c:v>
                </c:pt>
                <c:pt idx="2215">
                  <c:v>44220</c:v>
                </c:pt>
                <c:pt idx="2216">
                  <c:v>44221</c:v>
                </c:pt>
                <c:pt idx="2217">
                  <c:v>44222</c:v>
                </c:pt>
                <c:pt idx="2218">
                  <c:v>44223</c:v>
                </c:pt>
                <c:pt idx="2219">
                  <c:v>44224</c:v>
                </c:pt>
                <c:pt idx="2220">
                  <c:v>44225</c:v>
                </c:pt>
                <c:pt idx="2221">
                  <c:v>44226</c:v>
                </c:pt>
                <c:pt idx="2222">
                  <c:v>44227</c:v>
                </c:pt>
                <c:pt idx="2223">
                  <c:v>44228</c:v>
                </c:pt>
                <c:pt idx="2224">
                  <c:v>44229</c:v>
                </c:pt>
                <c:pt idx="2225">
                  <c:v>44230</c:v>
                </c:pt>
                <c:pt idx="2226">
                  <c:v>44231</c:v>
                </c:pt>
                <c:pt idx="2227">
                  <c:v>44232</c:v>
                </c:pt>
                <c:pt idx="2228">
                  <c:v>44233</c:v>
                </c:pt>
                <c:pt idx="2229">
                  <c:v>44234</c:v>
                </c:pt>
                <c:pt idx="2230">
                  <c:v>44235</c:v>
                </c:pt>
                <c:pt idx="2231">
                  <c:v>44236</c:v>
                </c:pt>
                <c:pt idx="2232">
                  <c:v>44237</c:v>
                </c:pt>
                <c:pt idx="2233">
                  <c:v>44238</c:v>
                </c:pt>
                <c:pt idx="2234">
                  <c:v>44239</c:v>
                </c:pt>
                <c:pt idx="2235">
                  <c:v>44240</c:v>
                </c:pt>
                <c:pt idx="2236">
                  <c:v>44241</c:v>
                </c:pt>
                <c:pt idx="2237">
                  <c:v>44242</c:v>
                </c:pt>
                <c:pt idx="2238">
                  <c:v>44243</c:v>
                </c:pt>
                <c:pt idx="2239">
                  <c:v>44244</c:v>
                </c:pt>
                <c:pt idx="2240">
                  <c:v>44245</c:v>
                </c:pt>
                <c:pt idx="2241">
                  <c:v>44246</c:v>
                </c:pt>
                <c:pt idx="2242">
                  <c:v>44247</c:v>
                </c:pt>
                <c:pt idx="2243">
                  <c:v>44248</c:v>
                </c:pt>
                <c:pt idx="2244">
                  <c:v>44249</c:v>
                </c:pt>
                <c:pt idx="2245">
                  <c:v>44250</c:v>
                </c:pt>
                <c:pt idx="2246">
                  <c:v>44251</c:v>
                </c:pt>
                <c:pt idx="2247">
                  <c:v>44252</c:v>
                </c:pt>
                <c:pt idx="2248">
                  <c:v>44253</c:v>
                </c:pt>
                <c:pt idx="2249">
                  <c:v>44254</c:v>
                </c:pt>
                <c:pt idx="2250">
                  <c:v>44255</c:v>
                </c:pt>
                <c:pt idx="2251">
                  <c:v>44256</c:v>
                </c:pt>
                <c:pt idx="2252">
                  <c:v>44257</c:v>
                </c:pt>
                <c:pt idx="2253">
                  <c:v>44258</c:v>
                </c:pt>
                <c:pt idx="2254">
                  <c:v>44259</c:v>
                </c:pt>
                <c:pt idx="2255">
                  <c:v>44260</c:v>
                </c:pt>
                <c:pt idx="2256">
                  <c:v>44261</c:v>
                </c:pt>
                <c:pt idx="2257">
                  <c:v>44262</c:v>
                </c:pt>
                <c:pt idx="2258">
                  <c:v>44263</c:v>
                </c:pt>
                <c:pt idx="2259">
                  <c:v>44264</c:v>
                </c:pt>
                <c:pt idx="2260">
                  <c:v>44265</c:v>
                </c:pt>
                <c:pt idx="2261">
                  <c:v>44266</c:v>
                </c:pt>
                <c:pt idx="2262">
                  <c:v>44267</c:v>
                </c:pt>
                <c:pt idx="2263">
                  <c:v>44268</c:v>
                </c:pt>
                <c:pt idx="2264">
                  <c:v>44269</c:v>
                </c:pt>
                <c:pt idx="2265">
                  <c:v>44270</c:v>
                </c:pt>
                <c:pt idx="2266">
                  <c:v>44271</c:v>
                </c:pt>
                <c:pt idx="2267">
                  <c:v>44272</c:v>
                </c:pt>
                <c:pt idx="2268">
                  <c:v>44273</c:v>
                </c:pt>
                <c:pt idx="2269">
                  <c:v>44274</c:v>
                </c:pt>
                <c:pt idx="2270">
                  <c:v>44275</c:v>
                </c:pt>
                <c:pt idx="2271">
                  <c:v>44276</c:v>
                </c:pt>
                <c:pt idx="2272">
                  <c:v>44277</c:v>
                </c:pt>
                <c:pt idx="2273">
                  <c:v>44278</c:v>
                </c:pt>
                <c:pt idx="2274">
                  <c:v>44279</c:v>
                </c:pt>
                <c:pt idx="2275">
                  <c:v>44280</c:v>
                </c:pt>
                <c:pt idx="2276">
                  <c:v>44281</c:v>
                </c:pt>
                <c:pt idx="2277">
                  <c:v>44282</c:v>
                </c:pt>
                <c:pt idx="2278">
                  <c:v>44283</c:v>
                </c:pt>
                <c:pt idx="2279">
                  <c:v>44284</c:v>
                </c:pt>
                <c:pt idx="2280">
                  <c:v>44285</c:v>
                </c:pt>
                <c:pt idx="2281">
                  <c:v>44286</c:v>
                </c:pt>
                <c:pt idx="2282">
                  <c:v>44287</c:v>
                </c:pt>
                <c:pt idx="2283">
                  <c:v>44288</c:v>
                </c:pt>
                <c:pt idx="2284">
                  <c:v>44289</c:v>
                </c:pt>
                <c:pt idx="2285">
                  <c:v>44290</c:v>
                </c:pt>
                <c:pt idx="2286">
                  <c:v>44291</c:v>
                </c:pt>
                <c:pt idx="2287">
                  <c:v>44292</c:v>
                </c:pt>
                <c:pt idx="2288">
                  <c:v>44293</c:v>
                </c:pt>
                <c:pt idx="2289">
                  <c:v>44294</c:v>
                </c:pt>
                <c:pt idx="2290">
                  <c:v>44295</c:v>
                </c:pt>
                <c:pt idx="2291">
                  <c:v>44296</c:v>
                </c:pt>
                <c:pt idx="2292">
                  <c:v>44297</c:v>
                </c:pt>
                <c:pt idx="2293">
                  <c:v>44298</c:v>
                </c:pt>
                <c:pt idx="2294">
                  <c:v>44299</c:v>
                </c:pt>
                <c:pt idx="2295">
                  <c:v>44300</c:v>
                </c:pt>
                <c:pt idx="2296">
                  <c:v>44301</c:v>
                </c:pt>
                <c:pt idx="2297">
                  <c:v>44302</c:v>
                </c:pt>
                <c:pt idx="2298">
                  <c:v>44303</c:v>
                </c:pt>
                <c:pt idx="2299">
                  <c:v>44304</c:v>
                </c:pt>
                <c:pt idx="2300">
                  <c:v>44305</c:v>
                </c:pt>
                <c:pt idx="2301">
                  <c:v>44306</c:v>
                </c:pt>
                <c:pt idx="2302">
                  <c:v>44307</c:v>
                </c:pt>
                <c:pt idx="2303">
                  <c:v>44308</c:v>
                </c:pt>
                <c:pt idx="2304">
                  <c:v>44309</c:v>
                </c:pt>
                <c:pt idx="2305">
                  <c:v>44310</c:v>
                </c:pt>
                <c:pt idx="2306">
                  <c:v>44311</c:v>
                </c:pt>
                <c:pt idx="2307">
                  <c:v>44312</c:v>
                </c:pt>
                <c:pt idx="2308">
                  <c:v>44313</c:v>
                </c:pt>
                <c:pt idx="2309">
                  <c:v>44314</c:v>
                </c:pt>
                <c:pt idx="2310">
                  <c:v>44315</c:v>
                </c:pt>
                <c:pt idx="2311">
                  <c:v>44316</c:v>
                </c:pt>
                <c:pt idx="2312">
                  <c:v>44317</c:v>
                </c:pt>
                <c:pt idx="2313">
                  <c:v>44318</c:v>
                </c:pt>
                <c:pt idx="2314">
                  <c:v>44319</c:v>
                </c:pt>
                <c:pt idx="2315">
                  <c:v>44320</c:v>
                </c:pt>
                <c:pt idx="2316">
                  <c:v>44321</c:v>
                </c:pt>
                <c:pt idx="2317">
                  <c:v>44322</c:v>
                </c:pt>
                <c:pt idx="2318">
                  <c:v>44323</c:v>
                </c:pt>
                <c:pt idx="2319">
                  <c:v>44324</c:v>
                </c:pt>
                <c:pt idx="2320">
                  <c:v>44325</c:v>
                </c:pt>
                <c:pt idx="2321">
                  <c:v>44326</c:v>
                </c:pt>
                <c:pt idx="2322">
                  <c:v>44327</c:v>
                </c:pt>
                <c:pt idx="2323">
                  <c:v>44328</c:v>
                </c:pt>
                <c:pt idx="2324">
                  <c:v>44329</c:v>
                </c:pt>
                <c:pt idx="2325">
                  <c:v>44330</c:v>
                </c:pt>
                <c:pt idx="2326">
                  <c:v>44331</c:v>
                </c:pt>
                <c:pt idx="2327">
                  <c:v>44332</c:v>
                </c:pt>
                <c:pt idx="2328">
                  <c:v>44333</c:v>
                </c:pt>
                <c:pt idx="2329">
                  <c:v>44334</c:v>
                </c:pt>
                <c:pt idx="2330">
                  <c:v>44335</c:v>
                </c:pt>
                <c:pt idx="2331">
                  <c:v>44336</c:v>
                </c:pt>
                <c:pt idx="2332">
                  <c:v>44337</c:v>
                </c:pt>
                <c:pt idx="2333">
                  <c:v>44338</c:v>
                </c:pt>
                <c:pt idx="2334">
                  <c:v>44339</c:v>
                </c:pt>
                <c:pt idx="2335">
                  <c:v>44340</c:v>
                </c:pt>
                <c:pt idx="2336">
                  <c:v>44341</c:v>
                </c:pt>
                <c:pt idx="2337">
                  <c:v>44342</c:v>
                </c:pt>
                <c:pt idx="2338">
                  <c:v>44343</c:v>
                </c:pt>
                <c:pt idx="2339">
                  <c:v>44344</c:v>
                </c:pt>
                <c:pt idx="2340">
                  <c:v>44345</c:v>
                </c:pt>
                <c:pt idx="2341">
                  <c:v>44346</c:v>
                </c:pt>
                <c:pt idx="2342">
                  <c:v>44347</c:v>
                </c:pt>
                <c:pt idx="2343">
                  <c:v>44348</c:v>
                </c:pt>
                <c:pt idx="2344">
                  <c:v>44349</c:v>
                </c:pt>
                <c:pt idx="2345">
                  <c:v>44350</c:v>
                </c:pt>
                <c:pt idx="2346">
                  <c:v>44351</c:v>
                </c:pt>
                <c:pt idx="2347">
                  <c:v>44352</c:v>
                </c:pt>
                <c:pt idx="2348">
                  <c:v>44353</c:v>
                </c:pt>
                <c:pt idx="2349">
                  <c:v>44354</c:v>
                </c:pt>
                <c:pt idx="2350">
                  <c:v>44355</c:v>
                </c:pt>
                <c:pt idx="2351">
                  <c:v>44356</c:v>
                </c:pt>
                <c:pt idx="2352">
                  <c:v>44357</c:v>
                </c:pt>
                <c:pt idx="2353">
                  <c:v>44358</c:v>
                </c:pt>
                <c:pt idx="2354">
                  <c:v>44359</c:v>
                </c:pt>
                <c:pt idx="2355">
                  <c:v>44360</c:v>
                </c:pt>
                <c:pt idx="2356">
                  <c:v>44361</c:v>
                </c:pt>
                <c:pt idx="2357">
                  <c:v>44362</c:v>
                </c:pt>
                <c:pt idx="2358">
                  <c:v>44363</c:v>
                </c:pt>
                <c:pt idx="2359">
                  <c:v>44364</c:v>
                </c:pt>
                <c:pt idx="2360">
                  <c:v>44365</c:v>
                </c:pt>
                <c:pt idx="2361">
                  <c:v>44366</c:v>
                </c:pt>
                <c:pt idx="2362">
                  <c:v>44367</c:v>
                </c:pt>
                <c:pt idx="2363">
                  <c:v>44368</c:v>
                </c:pt>
                <c:pt idx="2364">
                  <c:v>44369</c:v>
                </c:pt>
                <c:pt idx="2365">
                  <c:v>44370</c:v>
                </c:pt>
                <c:pt idx="2366">
                  <c:v>44371</c:v>
                </c:pt>
                <c:pt idx="2367">
                  <c:v>44372</c:v>
                </c:pt>
                <c:pt idx="2368">
                  <c:v>44373</c:v>
                </c:pt>
                <c:pt idx="2369">
                  <c:v>44374</c:v>
                </c:pt>
                <c:pt idx="2370">
                  <c:v>44375</c:v>
                </c:pt>
                <c:pt idx="2371">
                  <c:v>44376</c:v>
                </c:pt>
                <c:pt idx="2372">
                  <c:v>44377</c:v>
                </c:pt>
                <c:pt idx="2373">
                  <c:v>44378</c:v>
                </c:pt>
                <c:pt idx="2374">
                  <c:v>44379</c:v>
                </c:pt>
                <c:pt idx="2375">
                  <c:v>44380</c:v>
                </c:pt>
                <c:pt idx="2376">
                  <c:v>44381</c:v>
                </c:pt>
                <c:pt idx="2377">
                  <c:v>44382</c:v>
                </c:pt>
                <c:pt idx="2378">
                  <c:v>44383</c:v>
                </c:pt>
                <c:pt idx="2379">
                  <c:v>44384</c:v>
                </c:pt>
                <c:pt idx="2380">
                  <c:v>44385</c:v>
                </c:pt>
                <c:pt idx="2381">
                  <c:v>44386</c:v>
                </c:pt>
                <c:pt idx="2382">
                  <c:v>44387</c:v>
                </c:pt>
                <c:pt idx="2383">
                  <c:v>44388</c:v>
                </c:pt>
                <c:pt idx="2384">
                  <c:v>44389</c:v>
                </c:pt>
                <c:pt idx="2385">
                  <c:v>44390</c:v>
                </c:pt>
                <c:pt idx="2386">
                  <c:v>44391</c:v>
                </c:pt>
                <c:pt idx="2387">
                  <c:v>44392</c:v>
                </c:pt>
                <c:pt idx="2388">
                  <c:v>44393</c:v>
                </c:pt>
                <c:pt idx="2389">
                  <c:v>44394</c:v>
                </c:pt>
                <c:pt idx="2390">
                  <c:v>44395</c:v>
                </c:pt>
                <c:pt idx="2391">
                  <c:v>44396</c:v>
                </c:pt>
                <c:pt idx="2392">
                  <c:v>44397</c:v>
                </c:pt>
                <c:pt idx="2393">
                  <c:v>44398</c:v>
                </c:pt>
                <c:pt idx="2394">
                  <c:v>44399</c:v>
                </c:pt>
                <c:pt idx="2395">
                  <c:v>44400</c:v>
                </c:pt>
                <c:pt idx="2396">
                  <c:v>44401</c:v>
                </c:pt>
                <c:pt idx="2397">
                  <c:v>44402</c:v>
                </c:pt>
                <c:pt idx="2398">
                  <c:v>44403</c:v>
                </c:pt>
                <c:pt idx="2399">
                  <c:v>44404</c:v>
                </c:pt>
                <c:pt idx="2400">
                  <c:v>44405</c:v>
                </c:pt>
                <c:pt idx="2401">
                  <c:v>44406</c:v>
                </c:pt>
                <c:pt idx="2402">
                  <c:v>44407</c:v>
                </c:pt>
                <c:pt idx="2403">
                  <c:v>44408</c:v>
                </c:pt>
                <c:pt idx="2404">
                  <c:v>44409</c:v>
                </c:pt>
                <c:pt idx="2405">
                  <c:v>44410</c:v>
                </c:pt>
                <c:pt idx="2406">
                  <c:v>44411</c:v>
                </c:pt>
                <c:pt idx="2407">
                  <c:v>44412</c:v>
                </c:pt>
                <c:pt idx="2408">
                  <c:v>44413</c:v>
                </c:pt>
                <c:pt idx="2409">
                  <c:v>44414</c:v>
                </c:pt>
                <c:pt idx="2410">
                  <c:v>44415</c:v>
                </c:pt>
                <c:pt idx="2411">
                  <c:v>44416</c:v>
                </c:pt>
                <c:pt idx="2412">
                  <c:v>44417</c:v>
                </c:pt>
                <c:pt idx="2413">
                  <c:v>44418</c:v>
                </c:pt>
                <c:pt idx="2414">
                  <c:v>44419</c:v>
                </c:pt>
                <c:pt idx="2415">
                  <c:v>44420</c:v>
                </c:pt>
                <c:pt idx="2416">
                  <c:v>44421</c:v>
                </c:pt>
                <c:pt idx="2417">
                  <c:v>44422</c:v>
                </c:pt>
                <c:pt idx="2418">
                  <c:v>44423</c:v>
                </c:pt>
                <c:pt idx="2419">
                  <c:v>44424</c:v>
                </c:pt>
                <c:pt idx="2420">
                  <c:v>44425</c:v>
                </c:pt>
                <c:pt idx="2421">
                  <c:v>44426</c:v>
                </c:pt>
                <c:pt idx="2422">
                  <c:v>44427</c:v>
                </c:pt>
                <c:pt idx="2423">
                  <c:v>44428</c:v>
                </c:pt>
                <c:pt idx="2424">
                  <c:v>44429</c:v>
                </c:pt>
                <c:pt idx="2425">
                  <c:v>44430</c:v>
                </c:pt>
                <c:pt idx="2426">
                  <c:v>44431</c:v>
                </c:pt>
                <c:pt idx="2427">
                  <c:v>44432</c:v>
                </c:pt>
                <c:pt idx="2428">
                  <c:v>44433</c:v>
                </c:pt>
                <c:pt idx="2429">
                  <c:v>44434</c:v>
                </c:pt>
                <c:pt idx="2430">
                  <c:v>44435</c:v>
                </c:pt>
                <c:pt idx="2431">
                  <c:v>44436</c:v>
                </c:pt>
                <c:pt idx="2432">
                  <c:v>44437</c:v>
                </c:pt>
                <c:pt idx="2433">
                  <c:v>44438</c:v>
                </c:pt>
                <c:pt idx="2434">
                  <c:v>44439</c:v>
                </c:pt>
                <c:pt idx="2435">
                  <c:v>44440</c:v>
                </c:pt>
                <c:pt idx="2436">
                  <c:v>44441</c:v>
                </c:pt>
                <c:pt idx="2437">
                  <c:v>44442</c:v>
                </c:pt>
                <c:pt idx="2438">
                  <c:v>44443</c:v>
                </c:pt>
                <c:pt idx="2439">
                  <c:v>44444</c:v>
                </c:pt>
                <c:pt idx="2440">
                  <c:v>44445</c:v>
                </c:pt>
                <c:pt idx="2441">
                  <c:v>44446</c:v>
                </c:pt>
                <c:pt idx="2442">
                  <c:v>44447</c:v>
                </c:pt>
                <c:pt idx="2443">
                  <c:v>44448</c:v>
                </c:pt>
                <c:pt idx="2444">
                  <c:v>44449</c:v>
                </c:pt>
                <c:pt idx="2445">
                  <c:v>44450</c:v>
                </c:pt>
                <c:pt idx="2446">
                  <c:v>44451</c:v>
                </c:pt>
                <c:pt idx="2447">
                  <c:v>44452</c:v>
                </c:pt>
                <c:pt idx="2448">
                  <c:v>44453</c:v>
                </c:pt>
                <c:pt idx="2449">
                  <c:v>44454</c:v>
                </c:pt>
                <c:pt idx="2450">
                  <c:v>44455</c:v>
                </c:pt>
                <c:pt idx="2451">
                  <c:v>44456</c:v>
                </c:pt>
                <c:pt idx="2452">
                  <c:v>44457</c:v>
                </c:pt>
                <c:pt idx="2453">
                  <c:v>44458</c:v>
                </c:pt>
                <c:pt idx="2454">
                  <c:v>44459</c:v>
                </c:pt>
                <c:pt idx="2455">
                  <c:v>44460</c:v>
                </c:pt>
                <c:pt idx="2456">
                  <c:v>44461</c:v>
                </c:pt>
                <c:pt idx="2457">
                  <c:v>44462</c:v>
                </c:pt>
                <c:pt idx="2458">
                  <c:v>44463</c:v>
                </c:pt>
                <c:pt idx="2459">
                  <c:v>44464</c:v>
                </c:pt>
                <c:pt idx="2460">
                  <c:v>44465</c:v>
                </c:pt>
                <c:pt idx="2461">
                  <c:v>44466</c:v>
                </c:pt>
                <c:pt idx="2462">
                  <c:v>44467</c:v>
                </c:pt>
                <c:pt idx="2463">
                  <c:v>44468</c:v>
                </c:pt>
                <c:pt idx="2464">
                  <c:v>44469</c:v>
                </c:pt>
                <c:pt idx="2465">
                  <c:v>44470</c:v>
                </c:pt>
                <c:pt idx="2466">
                  <c:v>44471</c:v>
                </c:pt>
                <c:pt idx="2467">
                  <c:v>44472</c:v>
                </c:pt>
                <c:pt idx="2468">
                  <c:v>44473</c:v>
                </c:pt>
                <c:pt idx="2469">
                  <c:v>44474</c:v>
                </c:pt>
                <c:pt idx="2470">
                  <c:v>44475</c:v>
                </c:pt>
                <c:pt idx="2471">
                  <c:v>44476</c:v>
                </c:pt>
                <c:pt idx="2472">
                  <c:v>44477</c:v>
                </c:pt>
                <c:pt idx="2473">
                  <c:v>44478</c:v>
                </c:pt>
                <c:pt idx="2474">
                  <c:v>44479</c:v>
                </c:pt>
                <c:pt idx="2475">
                  <c:v>44480</c:v>
                </c:pt>
                <c:pt idx="2476">
                  <c:v>44481</c:v>
                </c:pt>
                <c:pt idx="2477">
                  <c:v>44482</c:v>
                </c:pt>
                <c:pt idx="2478">
                  <c:v>44483</c:v>
                </c:pt>
                <c:pt idx="2479">
                  <c:v>44484</c:v>
                </c:pt>
                <c:pt idx="2480">
                  <c:v>44485</c:v>
                </c:pt>
                <c:pt idx="2481">
                  <c:v>44486</c:v>
                </c:pt>
                <c:pt idx="2482">
                  <c:v>44487</c:v>
                </c:pt>
                <c:pt idx="2483">
                  <c:v>44488</c:v>
                </c:pt>
                <c:pt idx="2484">
                  <c:v>44489</c:v>
                </c:pt>
                <c:pt idx="2485">
                  <c:v>44490</c:v>
                </c:pt>
                <c:pt idx="2486">
                  <c:v>44491</c:v>
                </c:pt>
                <c:pt idx="2487">
                  <c:v>44492</c:v>
                </c:pt>
                <c:pt idx="2488">
                  <c:v>44493</c:v>
                </c:pt>
                <c:pt idx="2489">
                  <c:v>44494</c:v>
                </c:pt>
                <c:pt idx="2490">
                  <c:v>44495</c:v>
                </c:pt>
                <c:pt idx="2491">
                  <c:v>44496</c:v>
                </c:pt>
                <c:pt idx="2492">
                  <c:v>44497</c:v>
                </c:pt>
                <c:pt idx="2493">
                  <c:v>44498</c:v>
                </c:pt>
                <c:pt idx="2494">
                  <c:v>44499</c:v>
                </c:pt>
                <c:pt idx="2495">
                  <c:v>44500</c:v>
                </c:pt>
                <c:pt idx="2496">
                  <c:v>44501</c:v>
                </c:pt>
                <c:pt idx="2497">
                  <c:v>44502</c:v>
                </c:pt>
                <c:pt idx="2498">
                  <c:v>44503</c:v>
                </c:pt>
                <c:pt idx="2499">
                  <c:v>44504</c:v>
                </c:pt>
                <c:pt idx="2500">
                  <c:v>44505</c:v>
                </c:pt>
                <c:pt idx="2501">
                  <c:v>44506</c:v>
                </c:pt>
                <c:pt idx="2502">
                  <c:v>44507</c:v>
                </c:pt>
                <c:pt idx="2503">
                  <c:v>44508</c:v>
                </c:pt>
                <c:pt idx="2504">
                  <c:v>44509</c:v>
                </c:pt>
                <c:pt idx="2505">
                  <c:v>44510</c:v>
                </c:pt>
                <c:pt idx="2506">
                  <c:v>44511</c:v>
                </c:pt>
                <c:pt idx="2507">
                  <c:v>44512</c:v>
                </c:pt>
                <c:pt idx="2508">
                  <c:v>44513</c:v>
                </c:pt>
                <c:pt idx="2509">
                  <c:v>44514</c:v>
                </c:pt>
                <c:pt idx="2510">
                  <c:v>44515</c:v>
                </c:pt>
                <c:pt idx="2511">
                  <c:v>44516</c:v>
                </c:pt>
                <c:pt idx="2512">
                  <c:v>44517</c:v>
                </c:pt>
                <c:pt idx="2513">
                  <c:v>44518</c:v>
                </c:pt>
                <c:pt idx="2514">
                  <c:v>44519</c:v>
                </c:pt>
                <c:pt idx="2515">
                  <c:v>44520</c:v>
                </c:pt>
                <c:pt idx="2516">
                  <c:v>44521</c:v>
                </c:pt>
                <c:pt idx="2517">
                  <c:v>44522</c:v>
                </c:pt>
                <c:pt idx="2518">
                  <c:v>44523</c:v>
                </c:pt>
                <c:pt idx="2519">
                  <c:v>44524</c:v>
                </c:pt>
                <c:pt idx="2520">
                  <c:v>44525</c:v>
                </c:pt>
                <c:pt idx="2521">
                  <c:v>44526</c:v>
                </c:pt>
                <c:pt idx="2522">
                  <c:v>44527</c:v>
                </c:pt>
                <c:pt idx="2523">
                  <c:v>44528</c:v>
                </c:pt>
                <c:pt idx="2524">
                  <c:v>44529</c:v>
                </c:pt>
                <c:pt idx="2525">
                  <c:v>44530</c:v>
                </c:pt>
                <c:pt idx="2526">
                  <c:v>44531</c:v>
                </c:pt>
                <c:pt idx="2527">
                  <c:v>44532</c:v>
                </c:pt>
                <c:pt idx="2528">
                  <c:v>44533</c:v>
                </c:pt>
                <c:pt idx="2529">
                  <c:v>44534</c:v>
                </c:pt>
                <c:pt idx="2530">
                  <c:v>44535</c:v>
                </c:pt>
                <c:pt idx="2531">
                  <c:v>44536</c:v>
                </c:pt>
                <c:pt idx="2532">
                  <c:v>44537</c:v>
                </c:pt>
                <c:pt idx="2533">
                  <c:v>44538</c:v>
                </c:pt>
                <c:pt idx="2534">
                  <c:v>44539</c:v>
                </c:pt>
                <c:pt idx="2535">
                  <c:v>44540</c:v>
                </c:pt>
                <c:pt idx="2536">
                  <c:v>44541</c:v>
                </c:pt>
                <c:pt idx="2537">
                  <c:v>44542</c:v>
                </c:pt>
                <c:pt idx="2538">
                  <c:v>44543</c:v>
                </c:pt>
                <c:pt idx="2539">
                  <c:v>44544</c:v>
                </c:pt>
                <c:pt idx="2540">
                  <c:v>44545</c:v>
                </c:pt>
                <c:pt idx="2541">
                  <c:v>44546</c:v>
                </c:pt>
                <c:pt idx="2542">
                  <c:v>44547</c:v>
                </c:pt>
                <c:pt idx="2543">
                  <c:v>44548</c:v>
                </c:pt>
                <c:pt idx="2544">
                  <c:v>44549</c:v>
                </c:pt>
                <c:pt idx="2545">
                  <c:v>44550</c:v>
                </c:pt>
                <c:pt idx="2546">
                  <c:v>44551</c:v>
                </c:pt>
                <c:pt idx="2547">
                  <c:v>44552</c:v>
                </c:pt>
                <c:pt idx="2548">
                  <c:v>44553</c:v>
                </c:pt>
                <c:pt idx="2549">
                  <c:v>44554</c:v>
                </c:pt>
                <c:pt idx="2550">
                  <c:v>44555</c:v>
                </c:pt>
                <c:pt idx="2551">
                  <c:v>44556</c:v>
                </c:pt>
                <c:pt idx="2552">
                  <c:v>44557</c:v>
                </c:pt>
                <c:pt idx="2553">
                  <c:v>44558</c:v>
                </c:pt>
                <c:pt idx="2554">
                  <c:v>44559</c:v>
                </c:pt>
                <c:pt idx="2555">
                  <c:v>44560</c:v>
                </c:pt>
                <c:pt idx="2556">
                  <c:v>44561</c:v>
                </c:pt>
                <c:pt idx="2557">
                  <c:v>44562</c:v>
                </c:pt>
                <c:pt idx="2558">
                  <c:v>44563</c:v>
                </c:pt>
                <c:pt idx="2559">
                  <c:v>44564</c:v>
                </c:pt>
                <c:pt idx="2560">
                  <c:v>44565</c:v>
                </c:pt>
                <c:pt idx="2561">
                  <c:v>44566</c:v>
                </c:pt>
                <c:pt idx="2562">
                  <c:v>44567</c:v>
                </c:pt>
                <c:pt idx="2563">
                  <c:v>44568</c:v>
                </c:pt>
                <c:pt idx="2564">
                  <c:v>44569</c:v>
                </c:pt>
                <c:pt idx="2565">
                  <c:v>44570</c:v>
                </c:pt>
                <c:pt idx="2566">
                  <c:v>44571</c:v>
                </c:pt>
                <c:pt idx="2567">
                  <c:v>44572</c:v>
                </c:pt>
                <c:pt idx="2568">
                  <c:v>44573</c:v>
                </c:pt>
                <c:pt idx="2569">
                  <c:v>44574</c:v>
                </c:pt>
                <c:pt idx="2570">
                  <c:v>44575</c:v>
                </c:pt>
                <c:pt idx="2571">
                  <c:v>44576</c:v>
                </c:pt>
                <c:pt idx="2572">
                  <c:v>44577</c:v>
                </c:pt>
                <c:pt idx="2573">
                  <c:v>44578</c:v>
                </c:pt>
                <c:pt idx="2574">
                  <c:v>44579</c:v>
                </c:pt>
                <c:pt idx="2575">
                  <c:v>44580</c:v>
                </c:pt>
                <c:pt idx="2576">
                  <c:v>44581</c:v>
                </c:pt>
                <c:pt idx="2577">
                  <c:v>44582</c:v>
                </c:pt>
                <c:pt idx="2578">
                  <c:v>44583</c:v>
                </c:pt>
                <c:pt idx="2579">
                  <c:v>44584</c:v>
                </c:pt>
                <c:pt idx="2580">
                  <c:v>44585</c:v>
                </c:pt>
                <c:pt idx="2581">
                  <c:v>44586</c:v>
                </c:pt>
                <c:pt idx="2582">
                  <c:v>44587</c:v>
                </c:pt>
                <c:pt idx="2583">
                  <c:v>44588</c:v>
                </c:pt>
                <c:pt idx="2584">
                  <c:v>44589</c:v>
                </c:pt>
                <c:pt idx="2585">
                  <c:v>44590</c:v>
                </c:pt>
                <c:pt idx="2586">
                  <c:v>44591</c:v>
                </c:pt>
                <c:pt idx="2587">
                  <c:v>44592</c:v>
                </c:pt>
                <c:pt idx="2588">
                  <c:v>44593</c:v>
                </c:pt>
                <c:pt idx="2589">
                  <c:v>44594</c:v>
                </c:pt>
                <c:pt idx="2590">
                  <c:v>44595</c:v>
                </c:pt>
                <c:pt idx="2591">
                  <c:v>44596</c:v>
                </c:pt>
                <c:pt idx="2592">
                  <c:v>44597</c:v>
                </c:pt>
                <c:pt idx="2593">
                  <c:v>44598</c:v>
                </c:pt>
                <c:pt idx="2594">
                  <c:v>44599</c:v>
                </c:pt>
                <c:pt idx="2595">
                  <c:v>44600</c:v>
                </c:pt>
                <c:pt idx="2596">
                  <c:v>44601</c:v>
                </c:pt>
                <c:pt idx="2597">
                  <c:v>44602</c:v>
                </c:pt>
                <c:pt idx="2598">
                  <c:v>44603</c:v>
                </c:pt>
                <c:pt idx="2599">
                  <c:v>44604</c:v>
                </c:pt>
                <c:pt idx="2600">
                  <c:v>44605</c:v>
                </c:pt>
                <c:pt idx="2601">
                  <c:v>44606</c:v>
                </c:pt>
                <c:pt idx="2602">
                  <c:v>44607</c:v>
                </c:pt>
                <c:pt idx="2603">
                  <c:v>44608</c:v>
                </c:pt>
                <c:pt idx="2604">
                  <c:v>44609</c:v>
                </c:pt>
                <c:pt idx="2605">
                  <c:v>44610</c:v>
                </c:pt>
                <c:pt idx="2606">
                  <c:v>44611</c:v>
                </c:pt>
                <c:pt idx="2607">
                  <c:v>44612</c:v>
                </c:pt>
                <c:pt idx="2608">
                  <c:v>44613</c:v>
                </c:pt>
                <c:pt idx="2609">
                  <c:v>44614</c:v>
                </c:pt>
                <c:pt idx="2610">
                  <c:v>44615</c:v>
                </c:pt>
                <c:pt idx="2611">
                  <c:v>44616</c:v>
                </c:pt>
                <c:pt idx="2612">
                  <c:v>44617</c:v>
                </c:pt>
                <c:pt idx="2613">
                  <c:v>44618</c:v>
                </c:pt>
                <c:pt idx="2614">
                  <c:v>44619</c:v>
                </c:pt>
                <c:pt idx="2615">
                  <c:v>44620</c:v>
                </c:pt>
                <c:pt idx="2616">
                  <c:v>44621</c:v>
                </c:pt>
                <c:pt idx="2617">
                  <c:v>44622</c:v>
                </c:pt>
                <c:pt idx="2618">
                  <c:v>44623</c:v>
                </c:pt>
                <c:pt idx="2619">
                  <c:v>44624</c:v>
                </c:pt>
                <c:pt idx="2620">
                  <c:v>44625</c:v>
                </c:pt>
                <c:pt idx="2621">
                  <c:v>44626</c:v>
                </c:pt>
                <c:pt idx="2622">
                  <c:v>44627</c:v>
                </c:pt>
                <c:pt idx="2623">
                  <c:v>44628</c:v>
                </c:pt>
                <c:pt idx="2624">
                  <c:v>44629</c:v>
                </c:pt>
                <c:pt idx="2625">
                  <c:v>44630</c:v>
                </c:pt>
                <c:pt idx="2626">
                  <c:v>44631</c:v>
                </c:pt>
                <c:pt idx="2627">
                  <c:v>44632</c:v>
                </c:pt>
                <c:pt idx="2628">
                  <c:v>44633</c:v>
                </c:pt>
                <c:pt idx="2629">
                  <c:v>44634</c:v>
                </c:pt>
                <c:pt idx="2630">
                  <c:v>44635</c:v>
                </c:pt>
                <c:pt idx="2631">
                  <c:v>44636</c:v>
                </c:pt>
                <c:pt idx="2632">
                  <c:v>44637</c:v>
                </c:pt>
                <c:pt idx="2633">
                  <c:v>44638</c:v>
                </c:pt>
                <c:pt idx="2634">
                  <c:v>44639</c:v>
                </c:pt>
                <c:pt idx="2635">
                  <c:v>44640</c:v>
                </c:pt>
                <c:pt idx="2636">
                  <c:v>44641</c:v>
                </c:pt>
                <c:pt idx="2637">
                  <c:v>44642</c:v>
                </c:pt>
                <c:pt idx="2638">
                  <c:v>44643</c:v>
                </c:pt>
                <c:pt idx="2639">
                  <c:v>44644</c:v>
                </c:pt>
                <c:pt idx="2640">
                  <c:v>44645</c:v>
                </c:pt>
                <c:pt idx="2641">
                  <c:v>44646</c:v>
                </c:pt>
                <c:pt idx="2642">
                  <c:v>44647</c:v>
                </c:pt>
                <c:pt idx="2643">
                  <c:v>44648</c:v>
                </c:pt>
                <c:pt idx="2644">
                  <c:v>44649</c:v>
                </c:pt>
                <c:pt idx="2645">
                  <c:v>44650</c:v>
                </c:pt>
                <c:pt idx="2646">
                  <c:v>44651</c:v>
                </c:pt>
                <c:pt idx="2647">
                  <c:v>44652</c:v>
                </c:pt>
                <c:pt idx="2648">
                  <c:v>44653</c:v>
                </c:pt>
                <c:pt idx="2649">
                  <c:v>44654</c:v>
                </c:pt>
                <c:pt idx="2650">
                  <c:v>44655</c:v>
                </c:pt>
                <c:pt idx="2651">
                  <c:v>44656</c:v>
                </c:pt>
                <c:pt idx="2652">
                  <c:v>44657</c:v>
                </c:pt>
                <c:pt idx="2653">
                  <c:v>44658</c:v>
                </c:pt>
                <c:pt idx="2654">
                  <c:v>44659</c:v>
                </c:pt>
                <c:pt idx="2655">
                  <c:v>44660</c:v>
                </c:pt>
                <c:pt idx="2656">
                  <c:v>44661</c:v>
                </c:pt>
                <c:pt idx="2657">
                  <c:v>44662</c:v>
                </c:pt>
                <c:pt idx="2658">
                  <c:v>44663</c:v>
                </c:pt>
                <c:pt idx="2659">
                  <c:v>44664</c:v>
                </c:pt>
                <c:pt idx="2660">
                  <c:v>44665</c:v>
                </c:pt>
                <c:pt idx="2661">
                  <c:v>44666</c:v>
                </c:pt>
                <c:pt idx="2662">
                  <c:v>44667</c:v>
                </c:pt>
                <c:pt idx="2663">
                  <c:v>44668</c:v>
                </c:pt>
                <c:pt idx="2664">
                  <c:v>44669</c:v>
                </c:pt>
                <c:pt idx="2665">
                  <c:v>44670</c:v>
                </c:pt>
                <c:pt idx="2666">
                  <c:v>44671</c:v>
                </c:pt>
                <c:pt idx="2667">
                  <c:v>44672</c:v>
                </c:pt>
                <c:pt idx="2668">
                  <c:v>44673</c:v>
                </c:pt>
                <c:pt idx="2669">
                  <c:v>44674</c:v>
                </c:pt>
                <c:pt idx="2670">
                  <c:v>44675</c:v>
                </c:pt>
                <c:pt idx="2671">
                  <c:v>44676</c:v>
                </c:pt>
                <c:pt idx="2672">
                  <c:v>44677</c:v>
                </c:pt>
                <c:pt idx="2673">
                  <c:v>44678</c:v>
                </c:pt>
                <c:pt idx="2674">
                  <c:v>44679</c:v>
                </c:pt>
                <c:pt idx="2675">
                  <c:v>44680</c:v>
                </c:pt>
                <c:pt idx="2676">
                  <c:v>44681</c:v>
                </c:pt>
                <c:pt idx="2677">
                  <c:v>44682</c:v>
                </c:pt>
                <c:pt idx="2678">
                  <c:v>44683</c:v>
                </c:pt>
                <c:pt idx="2679">
                  <c:v>44684</c:v>
                </c:pt>
                <c:pt idx="2680">
                  <c:v>44685</c:v>
                </c:pt>
                <c:pt idx="2681">
                  <c:v>44686</c:v>
                </c:pt>
                <c:pt idx="2682">
                  <c:v>44687</c:v>
                </c:pt>
                <c:pt idx="2683">
                  <c:v>44688</c:v>
                </c:pt>
                <c:pt idx="2684">
                  <c:v>44689</c:v>
                </c:pt>
                <c:pt idx="2685">
                  <c:v>44690</c:v>
                </c:pt>
                <c:pt idx="2686">
                  <c:v>44691</c:v>
                </c:pt>
                <c:pt idx="2687">
                  <c:v>44692</c:v>
                </c:pt>
                <c:pt idx="2688">
                  <c:v>44693</c:v>
                </c:pt>
                <c:pt idx="2689">
                  <c:v>44694</c:v>
                </c:pt>
                <c:pt idx="2690">
                  <c:v>44695</c:v>
                </c:pt>
                <c:pt idx="2691">
                  <c:v>44696</c:v>
                </c:pt>
                <c:pt idx="2692">
                  <c:v>44697</c:v>
                </c:pt>
                <c:pt idx="2693">
                  <c:v>44698</c:v>
                </c:pt>
                <c:pt idx="2694">
                  <c:v>44699</c:v>
                </c:pt>
                <c:pt idx="2695">
                  <c:v>44700</c:v>
                </c:pt>
                <c:pt idx="2696">
                  <c:v>44701</c:v>
                </c:pt>
                <c:pt idx="2697">
                  <c:v>44702</c:v>
                </c:pt>
                <c:pt idx="2698">
                  <c:v>44703</c:v>
                </c:pt>
                <c:pt idx="2699">
                  <c:v>44704</c:v>
                </c:pt>
                <c:pt idx="2700">
                  <c:v>44705</c:v>
                </c:pt>
                <c:pt idx="2701">
                  <c:v>44706</c:v>
                </c:pt>
                <c:pt idx="2702">
                  <c:v>44707</c:v>
                </c:pt>
                <c:pt idx="2703">
                  <c:v>44708</c:v>
                </c:pt>
                <c:pt idx="2704">
                  <c:v>44709</c:v>
                </c:pt>
                <c:pt idx="2705">
                  <c:v>44710</c:v>
                </c:pt>
                <c:pt idx="2706">
                  <c:v>44711</c:v>
                </c:pt>
                <c:pt idx="2707">
                  <c:v>44712</c:v>
                </c:pt>
                <c:pt idx="2708">
                  <c:v>44713</c:v>
                </c:pt>
                <c:pt idx="2709">
                  <c:v>44714</c:v>
                </c:pt>
                <c:pt idx="2710">
                  <c:v>44715</c:v>
                </c:pt>
                <c:pt idx="2711">
                  <c:v>44716</c:v>
                </c:pt>
                <c:pt idx="2712">
                  <c:v>44717</c:v>
                </c:pt>
                <c:pt idx="2713">
                  <c:v>44718</c:v>
                </c:pt>
                <c:pt idx="2714">
                  <c:v>44719</c:v>
                </c:pt>
                <c:pt idx="2715">
                  <c:v>44720</c:v>
                </c:pt>
                <c:pt idx="2716">
                  <c:v>44721</c:v>
                </c:pt>
                <c:pt idx="2717">
                  <c:v>44722</c:v>
                </c:pt>
                <c:pt idx="2718">
                  <c:v>44723</c:v>
                </c:pt>
                <c:pt idx="2719">
                  <c:v>44724</c:v>
                </c:pt>
                <c:pt idx="2720">
                  <c:v>44725</c:v>
                </c:pt>
                <c:pt idx="2721">
                  <c:v>44726</c:v>
                </c:pt>
                <c:pt idx="2722">
                  <c:v>44727</c:v>
                </c:pt>
                <c:pt idx="2723">
                  <c:v>44728</c:v>
                </c:pt>
                <c:pt idx="2724">
                  <c:v>44729</c:v>
                </c:pt>
                <c:pt idx="2725">
                  <c:v>44730</c:v>
                </c:pt>
                <c:pt idx="2726">
                  <c:v>44731</c:v>
                </c:pt>
                <c:pt idx="2727">
                  <c:v>44732</c:v>
                </c:pt>
                <c:pt idx="2728">
                  <c:v>44733</c:v>
                </c:pt>
                <c:pt idx="2729">
                  <c:v>44734</c:v>
                </c:pt>
                <c:pt idx="2730">
                  <c:v>44735</c:v>
                </c:pt>
                <c:pt idx="2731">
                  <c:v>44736</c:v>
                </c:pt>
                <c:pt idx="2732">
                  <c:v>44737</c:v>
                </c:pt>
                <c:pt idx="2733">
                  <c:v>44738</c:v>
                </c:pt>
                <c:pt idx="2734">
                  <c:v>44739</c:v>
                </c:pt>
                <c:pt idx="2735">
                  <c:v>44740</c:v>
                </c:pt>
                <c:pt idx="2736">
                  <c:v>44741</c:v>
                </c:pt>
                <c:pt idx="2737">
                  <c:v>44742</c:v>
                </c:pt>
                <c:pt idx="2738">
                  <c:v>44743</c:v>
                </c:pt>
                <c:pt idx="2739">
                  <c:v>44744</c:v>
                </c:pt>
                <c:pt idx="2740">
                  <c:v>44745</c:v>
                </c:pt>
                <c:pt idx="2741">
                  <c:v>44746</c:v>
                </c:pt>
                <c:pt idx="2742">
                  <c:v>44747</c:v>
                </c:pt>
                <c:pt idx="2743">
                  <c:v>44748</c:v>
                </c:pt>
                <c:pt idx="2744">
                  <c:v>44749</c:v>
                </c:pt>
                <c:pt idx="2745">
                  <c:v>44750</c:v>
                </c:pt>
                <c:pt idx="2746">
                  <c:v>44751</c:v>
                </c:pt>
                <c:pt idx="2747">
                  <c:v>44752</c:v>
                </c:pt>
                <c:pt idx="2748">
                  <c:v>44753</c:v>
                </c:pt>
                <c:pt idx="2749">
                  <c:v>44754</c:v>
                </c:pt>
                <c:pt idx="2750">
                  <c:v>44755</c:v>
                </c:pt>
                <c:pt idx="2751">
                  <c:v>44756</c:v>
                </c:pt>
                <c:pt idx="2752">
                  <c:v>44757</c:v>
                </c:pt>
                <c:pt idx="2753">
                  <c:v>44758</c:v>
                </c:pt>
                <c:pt idx="2754">
                  <c:v>44759</c:v>
                </c:pt>
                <c:pt idx="2755">
                  <c:v>44760</c:v>
                </c:pt>
                <c:pt idx="2756">
                  <c:v>44761</c:v>
                </c:pt>
                <c:pt idx="2757">
                  <c:v>44762</c:v>
                </c:pt>
                <c:pt idx="2758">
                  <c:v>44763</c:v>
                </c:pt>
                <c:pt idx="2759">
                  <c:v>44764</c:v>
                </c:pt>
                <c:pt idx="2760">
                  <c:v>44765</c:v>
                </c:pt>
                <c:pt idx="2761">
                  <c:v>44766</c:v>
                </c:pt>
                <c:pt idx="2762">
                  <c:v>44767</c:v>
                </c:pt>
                <c:pt idx="2763">
                  <c:v>44768</c:v>
                </c:pt>
                <c:pt idx="2764">
                  <c:v>44769</c:v>
                </c:pt>
                <c:pt idx="2765">
                  <c:v>44770</c:v>
                </c:pt>
                <c:pt idx="2766">
                  <c:v>44771</c:v>
                </c:pt>
                <c:pt idx="2767">
                  <c:v>44772</c:v>
                </c:pt>
                <c:pt idx="2768">
                  <c:v>44773</c:v>
                </c:pt>
                <c:pt idx="2769">
                  <c:v>44774</c:v>
                </c:pt>
                <c:pt idx="2770">
                  <c:v>44775</c:v>
                </c:pt>
                <c:pt idx="2771">
                  <c:v>44776</c:v>
                </c:pt>
                <c:pt idx="2772">
                  <c:v>44777</c:v>
                </c:pt>
                <c:pt idx="2773">
                  <c:v>44778</c:v>
                </c:pt>
                <c:pt idx="2774">
                  <c:v>44779</c:v>
                </c:pt>
                <c:pt idx="2775">
                  <c:v>44780</c:v>
                </c:pt>
                <c:pt idx="2776">
                  <c:v>44781</c:v>
                </c:pt>
                <c:pt idx="2777">
                  <c:v>44782</c:v>
                </c:pt>
                <c:pt idx="2778">
                  <c:v>44783</c:v>
                </c:pt>
                <c:pt idx="2779">
                  <c:v>44784</c:v>
                </c:pt>
                <c:pt idx="2780">
                  <c:v>44785</c:v>
                </c:pt>
                <c:pt idx="2781">
                  <c:v>44786</c:v>
                </c:pt>
                <c:pt idx="2782">
                  <c:v>44787</c:v>
                </c:pt>
                <c:pt idx="2783">
                  <c:v>44788</c:v>
                </c:pt>
                <c:pt idx="2784">
                  <c:v>44789</c:v>
                </c:pt>
                <c:pt idx="2785">
                  <c:v>44790</c:v>
                </c:pt>
                <c:pt idx="2786">
                  <c:v>44791</c:v>
                </c:pt>
                <c:pt idx="2787">
                  <c:v>44792</c:v>
                </c:pt>
                <c:pt idx="2788">
                  <c:v>44793</c:v>
                </c:pt>
                <c:pt idx="2789">
                  <c:v>44794</c:v>
                </c:pt>
                <c:pt idx="2790">
                  <c:v>44795</c:v>
                </c:pt>
                <c:pt idx="2791">
                  <c:v>44796</c:v>
                </c:pt>
                <c:pt idx="2792">
                  <c:v>44797</c:v>
                </c:pt>
                <c:pt idx="2793">
                  <c:v>44798</c:v>
                </c:pt>
                <c:pt idx="2794">
                  <c:v>44799</c:v>
                </c:pt>
                <c:pt idx="2795">
                  <c:v>44800</c:v>
                </c:pt>
                <c:pt idx="2796">
                  <c:v>44801</c:v>
                </c:pt>
                <c:pt idx="2797">
                  <c:v>44802</c:v>
                </c:pt>
                <c:pt idx="2798">
                  <c:v>44803</c:v>
                </c:pt>
                <c:pt idx="2799">
                  <c:v>44804</c:v>
                </c:pt>
                <c:pt idx="2800">
                  <c:v>44805</c:v>
                </c:pt>
                <c:pt idx="2801">
                  <c:v>44806</c:v>
                </c:pt>
                <c:pt idx="2802">
                  <c:v>44807</c:v>
                </c:pt>
                <c:pt idx="2803">
                  <c:v>44808</c:v>
                </c:pt>
                <c:pt idx="2804">
                  <c:v>44809</c:v>
                </c:pt>
                <c:pt idx="2805">
                  <c:v>44810</c:v>
                </c:pt>
                <c:pt idx="2806">
                  <c:v>44811</c:v>
                </c:pt>
                <c:pt idx="2807">
                  <c:v>44812</c:v>
                </c:pt>
                <c:pt idx="2808">
                  <c:v>44813</c:v>
                </c:pt>
                <c:pt idx="2809">
                  <c:v>44814</c:v>
                </c:pt>
                <c:pt idx="2810">
                  <c:v>44815</c:v>
                </c:pt>
                <c:pt idx="2811">
                  <c:v>44816</c:v>
                </c:pt>
                <c:pt idx="2812">
                  <c:v>44817</c:v>
                </c:pt>
                <c:pt idx="2813">
                  <c:v>44818</c:v>
                </c:pt>
                <c:pt idx="2814">
                  <c:v>44819</c:v>
                </c:pt>
                <c:pt idx="2815">
                  <c:v>44820</c:v>
                </c:pt>
                <c:pt idx="2816">
                  <c:v>44821</c:v>
                </c:pt>
                <c:pt idx="2817">
                  <c:v>44822</c:v>
                </c:pt>
                <c:pt idx="2818">
                  <c:v>44823</c:v>
                </c:pt>
                <c:pt idx="2819">
                  <c:v>44824</c:v>
                </c:pt>
                <c:pt idx="2820">
                  <c:v>44825</c:v>
                </c:pt>
                <c:pt idx="2821">
                  <c:v>44826</c:v>
                </c:pt>
                <c:pt idx="2822">
                  <c:v>44827</c:v>
                </c:pt>
                <c:pt idx="2823">
                  <c:v>44828</c:v>
                </c:pt>
                <c:pt idx="2824">
                  <c:v>44829</c:v>
                </c:pt>
                <c:pt idx="2825">
                  <c:v>44830</c:v>
                </c:pt>
                <c:pt idx="2826">
                  <c:v>44831</c:v>
                </c:pt>
                <c:pt idx="2827">
                  <c:v>44832</c:v>
                </c:pt>
                <c:pt idx="2828">
                  <c:v>44833</c:v>
                </c:pt>
                <c:pt idx="2829">
                  <c:v>44834</c:v>
                </c:pt>
                <c:pt idx="2830">
                  <c:v>44835</c:v>
                </c:pt>
                <c:pt idx="2831">
                  <c:v>44836</c:v>
                </c:pt>
                <c:pt idx="2832">
                  <c:v>44837</c:v>
                </c:pt>
                <c:pt idx="2833">
                  <c:v>44838</c:v>
                </c:pt>
                <c:pt idx="2834">
                  <c:v>44839</c:v>
                </c:pt>
                <c:pt idx="2835">
                  <c:v>44840</c:v>
                </c:pt>
                <c:pt idx="2836">
                  <c:v>44841</c:v>
                </c:pt>
                <c:pt idx="2837">
                  <c:v>44842</c:v>
                </c:pt>
                <c:pt idx="2838">
                  <c:v>44843</c:v>
                </c:pt>
                <c:pt idx="2839">
                  <c:v>44844</c:v>
                </c:pt>
                <c:pt idx="2840">
                  <c:v>44845</c:v>
                </c:pt>
                <c:pt idx="2841">
                  <c:v>44846</c:v>
                </c:pt>
                <c:pt idx="2842">
                  <c:v>44847</c:v>
                </c:pt>
                <c:pt idx="2843">
                  <c:v>44848</c:v>
                </c:pt>
                <c:pt idx="2844">
                  <c:v>44849</c:v>
                </c:pt>
                <c:pt idx="2845">
                  <c:v>44850</c:v>
                </c:pt>
                <c:pt idx="2846">
                  <c:v>44851</c:v>
                </c:pt>
                <c:pt idx="2847">
                  <c:v>44852</c:v>
                </c:pt>
                <c:pt idx="2848">
                  <c:v>44853</c:v>
                </c:pt>
                <c:pt idx="2849">
                  <c:v>44854</c:v>
                </c:pt>
                <c:pt idx="2850">
                  <c:v>44855</c:v>
                </c:pt>
                <c:pt idx="2851">
                  <c:v>44856</c:v>
                </c:pt>
                <c:pt idx="2852">
                  <c:v>44857</c:v>
                </c:pt>
                <c:pt idx="2853">
                  <c:v>44858</c:v>
                </c:pt>
                <c:pt idx="2854">
                  <c:v>44859</c:v>
                </c:pt>
                <c:pt idx="2855">
                  <c:v>44860</c:v>
                </c:pt>
                <c:pt idx="2856">
                  <c:v>44861</c:v>
                </c:pt>
                <c:pt idx="2857">
                  <c:v>44862</c:v>
                </c:pt>
                <c:pt idx="2858">
                  <c:v>44863</c:v>
                </c:pt>
                <c:pt idx="2859">
                  <c:v>44864</c:v>
                </c:pt>
                <c:pt idx="2860">
                  <c:v>44865</c:v>
                </c:pt>
                <c:pt idx="2861">
                  <c:v>44866</c:v>
                </c:pt>
                <c:pt idx="2862">
                  <c:v>44867</c:v>
                </c:pt>
                <c:pt idx="2863">
                  <c:v>44868</c:v>
                </c:pt>
                <c:pt idx="2864">
                  <c:v>44869</c:v>
                </c:pt>
                <c:pt idx="2865">
                  <c:v>44870</c:v>
                </c:pt>
                <c:pt idx="2866">
                  <c:v>44871</c:v>
                </c:pt>
                <c:pt idx="2867">
                  <c:v>44872</c:v>
                </c:pt>
                <c:pt idx="2868">
                  <c:v>44873</c:v>
                </c:pt>
                <c:pt idx="2869">
                  <c:v>44874</c:v>
                </c:pt>
                <c:pt idx="2870">
                  <c:v>44875</c:v>
                </c:pt>
                <c:pt idx="2871">
                  <c:v>44876</c:v>
                </c:pt>
                <c:pt idx="2872">
                  <c:v>44877</c:v>
                </c:pt>
                <c:pt idx="2873">
                  <c:v>44878</c:v>
                </c:pt>
                <c:pt idx="2874">
                  <c:v>44879</c:v>
                </c:pt>
                <c:pt idx="2875">
                  <c:v>44880</c:v>
                </c:pt>
                <c:pt idx="2876">
                  <c:v>44881</c:v>
                </c:pt>
                <c:pt idx="2877">
                  <c:v>44882</c:v>
                </c:pt>
                <c:pt idx="2878">
                  <c:v>44883</c:v>
                </c:pt>
                <c:pt idx="2879">
                  <c:v>44884</c:v>
                </c:pt>
                <c:pt idx="2880">
                  <c:v>44885</c:v>
                </c:pt>
                <c:pt idx="2881">
                  <c:v>44886</c:v>
                </c:pt>
                <c:pt idx="2882">
                  <c:v>44887</c:v>
                </c:pt>
                <c:pt idx="2883">
                  <c:v>44888</c:v>
                </c:pt>
                <c:pt idx="2884">
                  <c:v>44889</c:v>
                </c:pt>
                <c:pt idx="2885">
                  <c:v>44890</c:v>
                </c:pt>
                <c:pt idx="2886">
                  <c:v>44891</c:v>
                </c:pt>
                <c:pt idx="2887">
                  <c:v>44892</c:v>
                </c:pt>
                <c:pt idx="2888">
                  <c:v>44893</c:v>
                </c:pt>
                <c:pt idx="2889">
                  <c:v>44894</c:v>
                </c:pt>
                <c:pt idx="2890">
                  <c:v>44895</c:v>
                </c:pt>
                <c:pt idx="2891">
                  <c:v>44896</c:v>
                </c:pt>
                <c:pt idx="2892">
                  <c:v>44897</c:v>
                </c:pt>
                <c:pt idx="2893">
                  <c:v>44898</c:v>
                </c:pt>
                <c:pt idx="2894">
                  <c:v>44899</c:v>
                </c:pt>
                <c:pt idx="2895">
                  <c:v>44900</c:v>
                </c:pt>
                <c:pt idx="2896">
                  <c:v>44901</c:v>
                </c:pt>
                <c:pt idx="2897">
                  <c:v>44902</c:v>
                </c:pt>
                <c:pt idx="2898">
                  <c:v>44903</c:v>
                </c:pt>
                <c:pt idx="2899">
                  <c:v>44904</c:v>
                </c:pt>
                <c:pt idx="2900">
                  <c:v>44905</c:v>
                </c:pt>
                <c:pt idx="2901">
                  <c:v>44906</c:v>
                </c:pt>
                <c:pt idx="2902">
                  <c:v>44907</c:v>
                </c:pt>
                <c:pt idx="2903">
                  <c:v>44908</c:v>
                </c:pt>
                <c:pt idx="2904">
                  <c:v>44909</c:v>
                </c:pt>
                <c:pt idx="2905">
                  <c:v>44910</c:v>
                </c:pt>
                <c:pt idx="2906">
                  <c:v>44911</c:v>
                </c:pt>
                <c:pt idx="2907">
                  <c:v>44912</c:v>
                </c:pt>
                <c:pt idx="2908">
                  <c:v>44913</c:v>
                </c:pt>
                <c:pt idx="2909">
                  <c:v>44914</c:v>
                </c:pt>
                <c:pt idx="2910">
                  <c:v>44915</c:v>
                </c:pt>
                <c:pt idx="2911">
                  <c:v>44916</c:v>
                </c:pt>
                <c:pt idx="2912">
                  <c:v>44917</c:v>
                </c:pt>
                <c:pt idx="2913">
                  <c:v>44918</c:v>
                </c:pt>
                <c:pt idx="2914">
                  <c:v>44919</c:v>
                </c:pt>
                <c:pt idx="2915">
                  <c:v>44920</c:v>
                </c:pt>
                <c:pt idx="2916">
                  <c:v>44921</c:v>
                </c:pt>
                <c:pt idx="2917">
                  <c:v>44922</c:v>
                </c:pt>
                <c:pt idx="2918">
                  <c:v>44923</c:v>
                </c:pt>
                <c:pt idx="2919">
                  <c:v>44924</c:v>
                </c:pt>
                <c:pt idx="2920">
                  <c:v>44925</c:v>
                </c:pt>
                <c:pt idx="2921">
                  <c:v>44926</c:v>
                </c:pt>
                <c:pt idx="2922">
                  <c:v>44927</c:v>
                </c:pt>
                <c:pt idx="2923">
                  <c:v>44928</c:v>
                </c:pt>
                <c:pt idx="2924">
                  <c:v>44929</c:v>
                </c:pt>
                <c:pt idx="2925">
                  <c:v>44930</c:v>
                </c:pt>
                <c:pt idx="2926">
                  <c:v>44931</c:v>
                </c:pt>
                <c:pt idx="2927">
                  <c:v>44932</c:v>
                </c:pt>
                <c:pt idx="2928">
                  <c:v>44933</c:v>
                </c:pt>
                <c:pt idx="2929">
                  <c:v>44934</c:v>
                </c:pt>
                <c:pt idx="2930">
                  <c:v>44935</c:v>
                </c:pt>
                <c:pt idx="2931">
                  <c:v>44936</c:v>
                </c:pt>
                <c:pt idx="2932">
                  <c:v>44937</c:v>
                </c:pt>
                <c:pt idx="2933">
                  <c:v>44938</c:v>
                </c:pt>
                <c:pt idx="2934">
                  <c:v>44939</c:v>
                </c:pt>
                <c:pt idx="2935">
                  <c:v>44940</c:v>
                </c:pt>
                <c:pt idx="2936">
                  <c:v>44941</c:v>
                </c:pt>
                <c:pt idx="2937">
                  <c:v>44942</c:v>
                </c:pt>
                <c:pt idx="2938">
                  <c:v>44943</c:v>
                </c:pt>
                <c:pt idx="2939">
                  <c:v>44944</c:v>
                </c:pt>
                <c:pt idx="2940">
                  <c:v>44945</c:v>
                </c:pt>
                <c:pt idx="2941">
                  <c:v>44946</c:v>
                </c:pt>
                <c:pt idx="2942">
                  <c:v>44947</c:v>
                </c:pt>
                <c:pt idx="2943">
                  <c:v>44948</c:v>
                </c:pt>
                <c:pt idx="2944">
                  <c:v>44949</c:v>
                </c:pt>
                <c:pt idx="2945">
                  <c:v>44950</c:v>
                </c:pt>
                <c:pt idx="2946">
                  <c:v>44951</c:v>
                </c:pt>
                <c:pt idx="2947">
                  <c:v>44952</c:v>
                </c:pt>
                <c:pt idx="2948">
                  <c:v>44953</c:v>
                </c:pt>
                <c:pt idx="2949">
                  <c:v>44954</c:v>
                </c:pt>
                <c:pt idx="2950">
                  <c:v>44955</c:v>
                </c:pt>
                <c:pt idx="2951">
                  <c:v>44956</c:v>
                </c:pt>
                <c:pt idx="2952">
                  <c:v>44957</c:v>
                </c:pt>
                <c:pt idx="2953">
                  <c:v>44958</c:v>
                </c:pt>
                <c:pt idx="2954">
                  <c:v>44959</c:v>
                </c:pt>
                <c:pt idx="2955">
                  <c:v>44960</c:v>
                </c:pt>
                <c:pt idx="2956">
                  <c:v>44961</c:v>
                </c:pt>
                <c:pt idx="2957">
                  <c:v>44962</c:v>
                </c:pt>
                <c:pt idx="2958">
                  <c:v>44963</c:v>
                </c:pt>
                <c:pt idx="2959">
                  <c:v>44964</c:v>
                </c:pt>
                <c:pt idx="2960">
                  <c:v>44965</c:v>
                </c:pt>
                <c:pt idx="2961">
                  <c:v>44966</c:v>
                </c:pt>
                <c:pt idx="2962">
                  <c:v>44967</c:v>
                </c:pt>
                <c:pt idx="2963">
                  <c:v>44968</c:v>
                </c:pt>
                <c:pt idx="2964">
                  <c:v>44969</c:v>
                </c:pt>
                <c:pt idx="2965">
                  <c:v>44970</c:v>
                </c:pt>
                <c:pt idx="2966">
                  <c:v>44971</c:v>
                </c:pt>
                <c:pt idx="2967">
                  <c:v>44972</c:v>
                </c:pt>
                <c:pt idx="2968">
                  <c:v>44973</c:v>
                </c:pt>
                <c:pt idx="2969">
                  <c:v>44974</c:v>
                </c:pt>
                <c:pt idx="2970">
                  <c:v>44975</c:v>
                </c:pt>
                <c:pt idx="2971">
                  <c:v>44976</c:v>
                </c:pt>
                <c:pt idx="2972">
                  <c:v>44977</c:v>
                </c:pt>
                <c:pt idx="2973">
                  <c:v>44978</c:v>
                </c:pt>
                <c:pt idx="2974">
                  <c:v>44979</c:v>
                </c:pt>
                <c:pt idx="2975">
                  <c:v>44980</c:v>
                </c:pt>
                <c:pt idx="2976">
                  <c:v>44981</c:v>
                </c:pt>
                <c:pt idx="2977">
                  <c:v>44982</c:v>
                </c:pt>
                <c:pt idx="2978">
                  <c:v>44983</c:v>
                </c:pt>
                <c:pt idx="2979">
                  <c:v>44984</c:v>
                </c:pt>
                <c:pt idx="2980">
                  <c:v>44985</c:v>
                </c:pt>
                <c:pt idx="2981">
                  <c:v>44986</c:v>
                </c:pt>
                <c:pt idx="2982">
                  <c:v>44987</c:v>
                </c:pt>
                <c:pt idx="2983">
                  <c:v>44988</c:v>
                </c:pt>
                <c:pt idx="2984">
                  <c:v>44989</c:v>
                </c:pt>
                <c:pt idx="2985">
                  <c:v>44990</c:v>
                </c:pt>
                <c:pt idx="2986">
                  <c:v>44991</c:v>
                </c:pt>
                <c:pt idx="2987">
                  <c:v>44992</c:v>
                </c:pt>
                <c:pt idx="2988">
                  <c:v>44993</c:v>
                </c:pt>
                <c:pt idx="2989">
                  <c:v>44994</c:v>
                </c:pt>
                <c:pt idx="2990">
                  <c:v>44995</c:v>
                </c:pt>
                <c:pt idx="2991">
                  <c:v>44996</c:v>
                </c:pt>
                <c:pt idx="2992">
                  <c:v>44997</c:v>
                </c:pt>
                <c:pt idx="2993">
                  <c:v>44998</c:v>
                </c:pt>
                <c:pt idx="2994">
                  <c:v>44999</c:v>
                </c:pt>
                <c:pt idx="2995">
                  <c:v>45000</c:v>
                </c:pt>
                <c:pt idx="2996">
                  <c:v>45001</c:v>
                </c:pt>
                <c:pt idx="2997">
                  <c:v>45002</c:v>
                </c:pt>
                <c:pt idx="2998">
                  <c:v>45003</c:v>
                </c:pt>
                <c:pt idx="2999">
                  <c:v>45004</c:v>
                </c:pt>
                <c:pt idx="3000">
                  <c:v>45005</c:v>
                </c:pt>
                <c:pt idx="3001">
                  <c:v>45006</c:v>
                </c:pt>
                <c:pt idx="3002">
                  <c:v>45007</c:v>
                </c:pt>
                <c:pt idx="3003">
                  <c:v>45008</c:v>
                </c:pt>
                <c:pt idx="3004">
                  <c:v>45009</c:v>
                </c:pt>
                <c:pt idx="3005">
                  <c:v>45010</c:v>
                </c:pt>
                <c:pt idx="3006">
                  <c:v>45011</c:v>
                </c:pt>
                <c:pt idx="3007">
                  <c:v>45012</c:v>
                </c:pt>
                <c:pt idx="3008">
                  <c:v>45013</c:v>
                </c:pt>
                <c:pt idx="3009">
                  <c:v>45014</c:v>
                </c:pt>
                <c:pt idx="3010">
                  <c:v>45015</c:v>
                </c:pt>
                <c:pt idx="3011">
                  <c:v>45016</c:v>
                </c:pt>
                <c:pt idx="3012">
                  <c:v>45017</c:v>
                </c:pt>
                <c:pt idx="3013">
                  <c:v>45018</c:v>
                </c:pt>
                <c:pt idx="3014">
                  <c:v>45019</c:v>
                </c:pt>
                <c:pt idx="3015">
                  <c:v>45020</c:v>
                </c:pt>
                <c:pt idx="3016">
                  <c:v>45021</c:v>
                </c:pt>
                <c:pt idx="3017">
                  <c:v>45022</c:v>
                </c:pt>
                <c:pt idx="3018">
                  <c:v>45023</c:v>
                </c:pt>
                <c:pt idx="3019">
                  <c:v>45024</c:v>
                </c:pt>
                <c:pt idx="3020">
                  <c:v>45025</c:v>
                </c:pt>
                <c:pt idx="3021">
                  <c:v>45026</c:v>
                </c:pt>
                <c:pt idx="3022">
                  <c:v>45027</c:v>
                </c:pt>
                <c:pt idx="3023">
                  <c:v>45028</c:v>
                </c:pt>
                <c:pt idx="3024">
                  <c:v>45029</c:v>
                </c:pt>
                <c:pt idx="3025">
                  <c:v>45030</c:v>
                </c:pt>
                <c:pt idx="3026">
                  <c:v>45031</c:v>
                </c:pt>
                <c:pt idx="3027">
                  <c:v>45032</c:v>
                </c:pt>
                <c:pt idx="3028">
                  <c:v>45033</c:v>
                </c:pt>
                <c:pt idx="3029">
                  <c:v>45034</c:v>
                </c:pt>
                <c:pt idx="3030">
                  <c:v>45035</c:v>
                </c:pt>
                <c:pt idx="3031">
                  <c:v>45036</c:v>
                </c:pt>
                <c:pt idx="3032">
                  <c:v>45037</c:v>
                </c:pt>
                <c:pt idx="3033">
                  <c:v>45038</c:v>
                </c:pt>
                <c:pt idx="3034">
                  <c:v>45039</c:v>
                </c:pt>
                <c:pt idx="3035">
                  <c:v>45040</c:v>
                </c:pt>
                <c:pt idx="3036">
                  <c:v>45041</c:v>
                </c:pt>
                <c:pt idx="3037">
                  <c:v>45042</c:v>
                </c:pt>
                <c:pt idx="3038">
                  <c:v>45043</c:v>
                </c:pt>
                <c:pt idx="3039">
                  <c:v>45044</c:v>
                </c:pt>
                <c:pt idx="3040">
                  <c:v>45045</c:v>
                </c:pt>
                <c:pt idx="3041">
                  <c:v>45046</c:v>
                </c:pt>
                <c:pt idx="3042">
                  <c:v>45047</c:v>
                </c:pt>
                <c:pt idx="3043">
                  <c:v>45048</c:v>
                </c:pt>
                <c:pt idx="3044">
                  <c:v>45049</c:v>
                </c:pt>
                <c:pt idx="3045">
                  <c:v>45050</c:v>
                </c:pt>
                <c:pt idx="3046">
                  <c:v>45051</c:v>
                </c:pt>
                <c:pt idx="3047">
                  <c:v>45052</c:v>
                </c:pt>
                <c:pt idx="3048">
                  <c:v>45053</c:v>
                </c:pt>
                <c:pt idx="3049">
                  <c:v>45054</c:v>
                </c:pt>
                <c:pt idx="3050">
                  <c:v>45055</c:v>
                </c:pt>
                <c:pt idx="3051">
                  <c:v>45056</c:v>
                </c:pt>
                <c:pt idx="3052">
                  <c:v>45057</c:v>
                </c:pt>
                <c:pt idx="3053">
                  <c:v>45058</c:v>
                </c:pt>
                <c:pt idx="3054">
                  <c:v>45059</c:v>
                </c:pt>
                <c:pt idx="3055">
                  <c:v>45060</c:v>
                </c:pt>
                <c:pt idx="3056">
                  <c:v>45061</c:v>
                </c:pt>
                <c:pt idx="3057">
                  <c:v>45062</c:v>
                </c:pt>
                <c:pt idx="3058">
                  <c:v>45063</c:v>
                </c:pt>
                <c:pt idx="3059">
                  <c:v>45064</c:v>
                </c:pt>
                <c:pt idx="3060">
                  <c:v>45065</c:v>
                </c:pt>
                <c:pt idx="3061">
                  <c:v>45066</c:v>
                </c:pt>
                <c:pt idx="3062">
                  <c:v>45067</c:v>
                </c:pt>
                <c:pt idx="3063">
                  <c:v>45068</c:v>
                </c:pt>
                <c:pt idx="3064">
                  <c:v>45069</c:v>
                </c:pt>
                <c:pt idx="3065">
                  <c:v>45070</c:v>
                </c:pt>
                <c:pt idx="3066">
                  <c:v>45071</c:v>
                </c:pt>
                <c:pt idx="3067">
                  <c:v>45072</c:v>
                </c:pt>
                <c:pt idx="3068">
                  <c:v>45073</c:v>
                </c:pt>
                <c:pt idx="3069">
                  <c:v>45074</c:v>
                </c:pt>
                <c:pt idx="3070">
                  <c:v>45075</c:v>
                </c:pt>
                <c:pt idx="3071">
                  <c:v>45076</c:v>
                </c:pt>
                <c:pt idx="3072">
                  <c:v>45077</c:v>
                </c:pt>
                <c:pt idx="3073">
                  <c:v>45078</c:v>
                </c:pt>
                <c:pt idx="3074">
                  <c:v>45079</c:v>
                </c:pt>
                <c:pt idx="3075">
                  <c:v>45080</c:v>
                </c:pt>
                <c:pt idx="3076">
                  <c:v>45081</c:v>
                </c:pt>
                <c:pt idx="3077">
                  <c:v>45082</c:v>
                </c:pt>
                <c:pt idx="3078">
                  <c:v>45083</c:v>
                </c:pt>
                <c:pt idx="3079">
                  <c:v>45084</c:v>
                </c:pt>
                <c:pt idx="3080">
                  <c:v>45085</c:v>
                </c:pt>
                <c:pt idx="3081">
                  <c:v>45086</c:v>
                </c:pt>
                <c:pt idx="3082">
                  <c:v>45087</c:v>
                </c:pt>
                <c:pt idx="3083">
                  <c:v>45088</c:v>
                </c:pt>
                <c:pt idx="3084">
                  <c:v>45089</c:v>
                </c:pt>
                <c:pt idx="3085">
                  <c:v>45090</c:v>
                </c:pt>
                <c:pt idx="3086">
                  <c:v>45091</c:v>
                </c:pt>
                <c:pt idx="3087">
                  <c:v>45092</c:v>
                </c:pt>
                <c:pt idx="3088">
                  <c:v>45093</c:v>
                </c:pt>
                <c:pt idx="3089">
                  <c:v>45094</c:v>
                </c:pt>
                <c:pt idx="3090">
                  <c:v>45095</c:v>
                </c:pt>
                <c:pt idx="3091">
                  <c:v>45096</c:v>
                </c:pt>
                <c:pt idx="3092">
                  <c:v>45097</c:v>
                </c:pt>
                <c:pt idx="3093">
                  <c:v>45098</c:v>
                </c:pt>
                <c:pt idx="3094">
                  <c:v>45099</c:v>
                </c:pt>
                <c:pt idx="3095">
                  <c:v>45100</c:v>
                </c:pt>
                <c:pt idx="3096">
                  <c:v>45101</c:v>
                </c:pt>
                <c:pt idx="3097">
                  <c:v>45102</c:v>
                </c:pt>
                <c:pt idx="3098">
                  <c:v>45103</c:v>
                </c:pt>
                <c:pt idx="3099">
                  <c:v>45104</c:v>
                </c:pt>
                <c:pt idx="3100">
                  <c:v>45105</c:v>
                </c:pt>
                <c:pt idx="3101">
                  <c:v>45106</c:v>
                </c:pt>
                <c:pt idx="3102">
                  <c:v>45107</c:v>
                </c:pt>
                <c:pt idx="3103">
                  <c:v>45108</c:v>
                </c:pt>
                <c:pt idx="3104">
                  <c:v>45109</c:v>
                </c:pt>
                <c:pt idx="3105">
                  <c:v>45110</c:v>
                </c:pt>
                <c:pt idx="3106">
                  <c:v>45111</c:v>
                </c:pt>
                <c:pt idx="3107">
                  <c:v>45112</c:v>
                </c:pt>
                <c:pt idx="3108">
                  <c:v>45113</c:v>
                </c:pt>
                <c:pt idx="3109">
                  <c:v>45114</c:v>
                </c:pt>
                <c:pt idx="3110">
                  <c:v>45115</c:v>
                </c:pt>
                <c:pt idx="3111">
                  <c:v>45116</c:v>
                </c:pt>
                <c:pt idx="3112">
                  <c:v>45117</c:v>
                </c:pt>
                <c:pt idx="3113">
                  <c:v>45118</c:v>
                </c:pt>
                <c:pt idx="3114">
                  <c:v>45119</c:v>
                </c:pt>
                <c:pt idx="3115">
                  <c:v>45120</c:v>
                </c:pt>
                <c:pt idx="3116">
                  <c:v>45121</c:v>
                </c:pt>
                <c:pt idx="3117">
                  <c:v>45122</c:v>
                </c:pt>
                <c:pt idx="3118">
                  <c:v>45123</c:v>
                </c:pt>
                <c:pt idx="3119">
                  <c:v>45124</c:v>
                </c:pt>
                <c:pt idx="3120">
                  <c:v>45125</c:v>
                </c:pt>
                <c:pt idx="3121">
                  <c:v>45126</c:v>
                </c:pt>
                <c:pt idx="3122">
                  <c:v>45127</c:v>
                </c:pt>
                <c:pt idx="3123">
                  <c:v>45128</c:v>
                </c:pt>
                <c:pt idx="3124">
                  <c:v>45129</c:v>
                </c:pt>
                <c:pt idx="3125">
                  <c:v>45130</c:v>
                </c:pt>
                <c:pt idx="3126">
                  <c:v>45131</c:v>
                </c:pt>
                <c:pt idx="3127">
                  <c:v>45132</c:v>
                </c:pt>
                <c:pt idx="3128">
                  <c:v>45133</c:v>
                </c:pt>
                <c:pt idx="3129">
                  <c:v>45134</c:v>
                </c:pt>
                <c:pt idx="3130">
                  <c:v>45135</c:v>
                </c:pt>
                <c:pt idx="3131">
                  <c:v>45136</c:v>
                </c:pt>
                <c:pt idx="3132">
                  <c:v>45137</c:v>
                </c:pt>
                <c:pt idx="3133">
                  <c:v>45138</c:v>
                </c:pt>
                <c:pt idx="3134">
                  <c:v>45139</c:v>
                </c:pt>
                <c:pt idx="3135">
                  <c:v>45140</c:v>
                </c:pt>
                <c:pt idx="3136">
                  <c:v>45141</c:v>
                </c:pt>
                <c:pt idx="3137">
                  <c:v>45142</c:v>
                </c:pt>
                <c:pt idx="3138">
                  <c:v>45143</c:v>
                </c:pt>
                <c:pt idx="3139">
                  <c:v>45144</c:v>
                </c:pt>
                <c:pt idx="3140">
                  <c:v>45145</c:v>
                </c:pt>
                <c:pt idx="3141">
                  <c:v>45146</c:v>
                </c:pt>
                <c:pt idx="3142">
                  <c:v>45147</c:v>
                </c:pt>
                <c:pt idx="3143">
                  <c:v>45148</c:v>
                </c:pt>
                <c:pt idx="3144">
                  <c:v>45149</c:v>
                </c:pt>
                <c:pt idx="3145">
                  <c:v>45150</c:v>
                </c:pt>
                <c:pt idx="3146">
                  <c:v>45151</c:v>
                </c:pt>
                <c:pt idx="3147">
                  <c:v>45152</c:v>
                </c:pt>
                <c:pt idx="3148">
                  <c:v>45153</c:v>
                </c:pt>
                <c:pt idx="3149">
                  <c:v>45154</c:v>
                </c:pt>
                <c:pt idx="3150">
                  <c:v>45155</c:v>
                </c:pt>
                <c:pt idx="3151">
                  <c:v>45156</c:v>
                </c:pt>
                <c:pt idx="3152">
                  <c:v>45157</c:v>
                </c:pt>
                <c:pt idx="3153">
                  <c:v>45158</c:v>
                </c:pt>
                <c:pt idx="3154">
                  <c:v>45159</c:v>
                </c:pt>
                <c:pt idx="3155">
                  <c:v>45160</c:v>
                </c:pt>
                <c:pt idx="3156">
                  <c:v>45161</c:v>
                </c:pt>
                <c:pt idx="3157">
                  <c:v>45162</c:v>
                </c:pt>
                <c:pt idx="3158">
                  <c:v>45163</c:v>
                </c:pt>
                <c:pt idx="3159">
                  <c:v>45164</c:v>
                </c:pt>
                <c:pt idx="3160">
                  <c:v>45165</c:v>
                </c:pt>
                <c:pt idx="3161">
                  <c:v>45166</c:v>
                </c:pt>
                <c:pt idx="3162">
                  <c:v>45167</c:v>
                </c:pt>
                <c:pt idx="3163">
                  <c:v>45168</c:v>
                </c:pt>
                <c:pt idx="3164">
                  <c:v>45169</c:v>
                </c:pt>
                <c:pt idx="3165">
                  <c:v>45170</c:v>
                </c:pt>
                <c:pt idx="3166">
                  <c:v>45171</c:v>
                </c:pt>
                <c:pt idx="3167">
                  <c:v>45172</c:v>
                </c:pt>
                <c:pt idx="3168">
                  <c:v>45173</c:v>
                </c:pt>
                <c:pt idx="3169">
                  <c:v>45174</c:v>
                </c:pt>
                <c:pt idx="3170">
                  <c:v>45175</c:v>
                </c:pt>
                <c:pt idx="3171">
                  <c:v>45176</c:v>
                </c:pt>
                <c:pt idx="3172">
                  <c:v>45177</c:v>
                </c:pt>
                <c:pt idx="3173">
                  <c:v>45178</c:v>
                </c:pt>
                <c:pt idx="3174">
                  <c:v>45179</c:v>
                </c:pt>
                <c:pt idx="3175">
                  <c:v>45180</c:v>
                </c:pt>
                <c:pt idx="3176">
                  <c:v>45181</c:v>
                </c:pt>
                <c:pt idx="3177">
                  <c:v>45182</c:v>
                </c:pt>
                <c:pt idx="3178">
                  <c:v>45183</c:v>
                </c:pt>
                <c:pt idx="3179">
                  <c:v>45184</c:v>
                </c:pt>
                <c:pt idx="3180">
                  <c:v>45185</c:v>
                </c:pt>
                <c:pt idx="3181">
                  <c:v>45186</c:v>
                </c:pt>
                <c:pt idx="3182">
                  <c:v>45187</c:v>
                </c:pt>
                <c:pt idx="3183">
                  <c:v>45188</c:v>
                </c:pt>
                <c:pt idx="3184">
                  <c:v>45189</c:v>
                </c:pt>
                <c:pt idx="3185">
                  <c:v>45190</c:v>
                </c:pt>
                <c:pt idx="3186">
                  <c:v>45191</c:v>
                </c:pt>
                <c:pt idx="3187">
                  <c:v>45192</c:v>
                </c:pt>
                <c:pt idx="3188">
                  <c:v>45193</c:v>
                </c:pt>
                <c:pt idx="3189">
                  <c:v>45194</c:v>
                </c:pt>
                <c:pt idx="3190">
                  <c:v>45195</c:v>
                </c:pt>
                <c:pt idx="3191">
                  <c:v>45196</c:v>
                </c:pt>
                <c:pt idx="3192">
                  <c:v>45197</c:v>
                </c:pt>
                <c:pt idx="3193">
                  <c:v>45198</c:v>
                </c:pt>
                <c:pt idx="3194">
                  <c:v>45199</c:v>
                </c:pt>
                <c:pt idx="3195">
                  <c:v>45200</c:v>
                </c:pt>
                <c:pt idx="3196">
                  <c:v>45201</c:v>
                </c:pt>
                <c:pt idx="3197">
                  <c:v>45202</c:v>
                </c:pt>
                <c:pt idx="3198">
                  <c:v>45203</c:v>
                </c:pt>
                <c:pt idx="3199">
                  <c:v>45204</c:v>
                </c:pt>
                <c:pt idx="3200">
                  <c:v>45205</c:v>
                </c:pt>
                <c:pt idx="3201">
                  <c:v>45206</c:v>
                </c:pt>
                <c:pt idx="3202">
                  <c:v>45207</c:v>
                </c:pt>
                <c:pt idx="3203">
                  <c:v>45208</c:v>
                </c:pt>
                <c:pt idx="3204">
                  <c:v>45209</c:v>
                </c:pt>
                <c:pt idx="3205">
                  <c:v>45210</c:v>
                </c:pt>
                <c:pt idx="3206">
                  <c:v>45211</c:v>
                </c:pt>
                <c:pt idx="3207">
                  <c:v>45212</c:v>
                </c:pt>
                <c:pt idx="3208">
                  <c:v>45213</c:v>
                </c:pt>
                <c:pt idx="3209">
                  <c:v>45214</c:v>
                </c:pt>
                <c:pt idx="3210">
                  <c:v>45215</c:v>
                </c:pt>
                <c:pt idx="3211">
                  <c:v>45216</c:v>
                </c:pt>
                <c:pt idx="3212">
                  <c:v>45217</c:v>
                </c:pt>
                <c:pt idx="3213">
                  <c:v>45218</c:v>
                </c:pt>
                <c:pt idx="3214">
                  <c:v>45219</c:v>
                </c:pt>
                <c:pt idx="3215">
                  <c:v>45220</c:v>
                </c:pt>
                <c:pt idx="3216">
                  <c:v>45221</c:v>
                </c:pt>
                <c:pt idx="3217">
                  <c:v>45222</c:v>
                </c:pt>
                <c:pt idx="3218">
                  <c:v>45223</c:v>
                </c:pt>
                <c:pt idx="3219">
                  <c:v>45224</c:v>
                </c:pt>
                <c:pt idx="3220">
                  <c:v>45225</c:v>
                </c:pt>
                <c:pt idx="3221">
                  <c:v>45226</c:v>
                </c:pt>
                <c:pt idx="3222">
                  <c:v>45227</c:v>
                </c:pt>
                <c:pt idx="3223">
                  <c:v>45228</c:v>
                </c:pt>
                <c:pt idx="3224">
                  <c:v>45229</c:v>
                </c:pt>
                <c:pt idx="3225">
                  <c:v>45230</c:v>
                </c:pt>
                <c:pt idx="3226">
                  <c:v>45231</c:v>
                </c:pt>
                <c:pt idx="3227">
                  <c:v>45232</c:v>
                </c:pt>
                <c:pt idx="3228">
                  <c:v>45233</c:v>
                </c:pt>
                <c:pt idx="3229">
                  <c:v>45234</c:v>
                </c:pt>
                <c:pt idx="3230">
                  <c:v>45235</c:v>
                </c:pt>
                <c:pt idx="3231">
                  <c:v>45236</c:v>
                </c:pt>
                <c:pt idx="3232">
                  <c:v>45237</c:v>
                </c:pt>
                <c:pt idx="3233">
                  <c:v>45238</c:v>
                </c:pt>
                <c:pt idx="3234">
                  <c:v>45239</c:v>
                </c:pt>
                <c:pt idx="3235">
                  <c:v>45240</c:v>
                </c:pt>
                <c:pt idx="3236">
                  <c:v>45241</c:v>
                </c:pt>
                <c:pt idx="3237">
                  <c:v>45242</c:v>
                </c:pt>
                <c:pt idx="3238">
                  <c:v>45243</c:v>
                </c:pt>
                <c:pt idx="3239">
                  <c:v>45244</c:v>
                </c:pt>
                <c:pt idx="3240">
                  <c:v>45245</c:v>
                </c:pt>
                <c:pt idx="3241">
                  <c:v>45246</c:v>
                </c:pt>
                <c:pt idx="3242">
                  <c:v>45247</c:v>
                </c:pt>
                <c:pt idx="3243">
                  <c:v>45248</c:v>
                </c:pt>
                <c:pt idx="3244">
                  <c:v>45249</c:v>
                </c:pt>
                <c:pt idx="3245">
                  <c:v>45250</c:v>
                </c:pt>
                <c:pt idx="3246">
                  <c:v>45251</c:v>
                </c:pt>
                <c:pt idx="3247">
                  <c:v>45252</c:v>
                </c:pt>
                <c:pt idx="3248">
                  <c:v>45253</c:v>
                </c:pt>
                <c:pt idx="3249">
                  <c:v>45254</c:v>
                </c:pt>
                <c:pt idx="3250">
                  <c:v>45255</c:v>
                </c:pt>
                <c:pt idx="3251">
                  <c:v>45256</c:v>
                </c:pt>
                <c:pt idx="3252">
                  <c:v>45257</c:v>
                </c:pt>
                <c:pt idx="3253">
                  <c:v>45258</c:v>
                </c:pt>
                <c:pt idx="3254">
                  <c:v>45259</c:v>
                </c:pt>
                <c:pt idx="3255">
                  <c:v>45260</c:v>
                </c:pt>
                <c:pt idx="3256">
                  <c:v>45261</c:v>
                </c:pt>
                <c:pt idx="3257">
                  <c:v>45262</c:v>
                </c:pt>
                <c:pt idx="3258">
                  <c:v>45263</c:v>
                </c:pt>
                <c:pt idx="3259">
                  <c:v>45264</c:v>
                </c:pt>
                <c:pt idx="3260">
                  <c:v>45265</c:v>
                </c:pt>
                <c:pt idx="3261">
                  <c:v>45266</c:v>
                </c:pt>
                <c:pt idx="3262">
                  <c:v>45267</c:v>
                </c:pt>
                <c:pt idx="3263">
                  <c:v>45268</c:v>
                </c:pt>
                <c:pt idx="3264">
                  <c:v>45269</c:v>
                </c:pt>
                <c:pt idx="3265">
                  <c:v>45270</c:v>
                </c:pt>
                <c:pt idx="3266">
                  <c:v>45271</c:v>
                </c:pt>
                <c:pt idx="3267">
                  <c:v>45272</c:v>
                </c:pt>
                <c:pt idx="3268">
                  <c:v>45273</c:v>
                </c:pt>
                <c:pt idx="3269">
                  <c:v>45274</c:v>
                </c:pt>
                <c:pt idx="3270">
                  <c:v>45275</c:v>
                </c:pt>
                <c:pt idx="3271">
                  <c:v>45276</c:v>
                </c:pt>
                <c:pt idx="3272">
                  <c:v>45277</c:v>
                </c:pt>
                <c:pt idx="3273">
                  <c:v>45278</c:v>
                </c:pt>
                <c:pt idx="3274">
                  <c:v>45279</c:v>
                </c:pt>
                <c:pt idx="3275">
                  <c:v>45280</c:v>
                </c:pt>
                <c:pt idx="3276">
                  <c:v>45281</c:v>
                </c:pt>
                <c:pt idx="3277">
                  <c:v>45282</c:v>
                </c:pt>
                <c:pt idx="3278">
                  <c:v>45283</c:v>
                </c:pt>
                <c:pt idx="3279">
                  <c:v>45284</c:v>
                </c:pt>
                <c:pt idx="3280">
                  <c:v>45285</c:v>
                </c:pt>
                <c:pt idx="3281">
                  <c:v>45286</c:v>
                </c:pt>
                <c:pt idx="3282">
                  <c:v>45287</c:v>
                </c:pt>
                <c:pt idx="3283">
                  <c:v>45288</c:v>
                </c:pt>
                <c:pt idx="3284">
                  <c:v>45289</c:v>
                </c:pt>
                <c:pt idx="3285">
                  <c:v>45290</c:v>
                </c:pt>
                <c:pt idx="3286">
                  <c:v>45291</c:v>
                </c:pt>
                <c:pt idx="3287">
                  <c:v>45292</c:v>
                </c:pt>
                <c:pt idx="3288">
                  <c:v>45293</c:v>
                </c:pt>
                <c:pt idx="3289">
                  <c:v>45294</c:v>
                </c:pt>
                <c:pt idx="3290">
                  <c:v>45295</c:v>
                </c:pt>
                <c:pt idx="3291">
                  <c:v>45296</c:v>
                </c:pt>
                <c:pt idx="3292">
                  <c:v>45297</c:v>
                </c:pt>
                <c:pt idx="3293">
                  <c:v>45298</c:v>
                </c:pt>
                <c:pt idx="3294">
                  <c:v>45299</c:v>
                </c:pt>
                <c:pt idx="3295">
                  <c:v>45300</c:v>
                </c:pt>
                <c:pt idx="3296">
                  <c:v>45301</c:v>
                </c:pt>
                <c:pt idx="3297">
                  <c:v>45302</c:v>
                </c:pt>
                <c:pt idx="3298">
                  <c:v>45303</c:v>
                </c:pt>
                <c:pt idx="3299">
                  <c:v>45304</c:v>
                </c:pt>
                <c:pt idx="3300">
                  <c:v>45305</c:v>
                </c:pt>
                <c:pt idx="3301">
                  <c:v>45306</c:v>
                </c:pt>
                <c:pt idx="3302">
                  <c:v>45307</c:v>
                </c:pt>
                <c:pt idx="3303">
                  <c:v>45308</c:v>
                </c:pt>
                <c:pt idx="3304">
                  <c:v>45309</c:v>
                </c:pt>
                <c:pt idx="3305">
                  <c:v>45310</c:v>
                </c:pt>
                <c:pt idx="3306">
                  <c:v>45311</c:v>
                </c:pt>
                <c:pt idx="3307">
                  <c:v>45312</c:v>
                </c:pt>
                <c:pt idx="3308">
                  <c:v>45313</c:v>
                </c:pt>
                <c:pt idx="3309">
                  <c:v>45314</c:v>
                </c:pt>
                <c:pt idx="3310">
                  <c:v>45315</c:v>
                </c:pt>
                <c:pt idx="3311">
                  <c:v>45316</c:v>
                </c:pt>
                <c:pt idx="3312">
                  <c:v>45317</c:v>
                </c:pt>
                <c:pt idx="3313">
                  <c:v>45318</c:v>
                </c:pt>
                <c:pt idx="3314">
                  <c:v>45319</c:v>
                </c:pt>
                <c:pt idx="3315">
                  <c:v>45320</c:v>
                </c:pt>
                <c:pt idx="3316">
                  <c:v>45321</c:v>
                </c:pt>
                <c:pt idx="3317">
                  <c:v>45322</c:v>
                </c:pt>
                <c:pt idx="3318">
                  <c:v>45323</c:v>
                </c:pt>
                <c:pt idx="3319">
                  <c:v>45324</c:v>
                </c:pt>
                <c:pt idx="3320">
                  <c:v>45325</c:v>
                </c:pt>
                <c:pt idx="3321">
                  <c:v>45326</c:v>
                </c:pt>
                <c:pt idx="3322">
                  <c:v>45327</c:v>
                </c:pt>
                <c:pt idx="3323">
                  <c:v>45328</c:v>
                </c:pt>
                <c:pt idx="3324">
                  <c:v>45329</c:v>
                </c:pt>
                <c:pt idx="3325">
                  <c:v>45330</c:v>
                </c:pt>
                <c:pt idx="3326">
                  <c:v>45331</c:v>
                </c:pt>
                <c:pt idx="3327">
                  <c:v>45332</c:v>
                </c:pt>
                <c:pt idx="3328">
                  <c:v>45333</c:v>
                </c:pt>
                <c:pt idx="3329">
                  <c:v>45334</c:v>
                </c:pt>
                <c:pt idx="3330">
                  <c:v>45335</c:v>
                </c:pt>
                <c:pt idx="3331">
                  <c:v>45336</c:v>
                </c:pt>
                <c:pt idx="3332">
                  <c:v>45337</c:v>
                </c:pt>
                <c:pt idx="3333">
                  <c:v>45338</c:v>
                </c:pt>
                <c:pt idx="3334">
                  <c:v>45339</c:v>
                </c:pt>
                <c:pt idx="3335">
                  <c:v>45340</c:v>
                </c:pt>
                <c:pt idx="3336">
                  <c:v>45341</c:v>
                </c:pt>
                <c:pt idx="3337">
                  <c:v>45342</c:v>
                </c:pt>
                <c:pt idx="3338">
                  <c:v>45343</c:v>
                </c:pt>
                <c:pt idx="3339">
                  <c:v>45344</c:v>
                </c:pt>
                <c:pt idx="3340">
                  <c:v>45345</c:v>
                </c:pt>
                <c:pt idx="3341">
                  <c:v>45346</c:v>
                </c:pt>
                <c:pt idx="3342">
                  <c:v>45347</c:v>
                </c:pt>
                <c:pt idx="3343">
                  <c:v>45348</c:v>
                </c:pt>
                <c:pt idx="3344">
                  <c:v>45349</c:v>
                </c:pt>
                <c:pt idx="3345">
                  <c:v>45350</c:v>
                </c:pt>
                <c:pt idx="3346">
                  <c:v>45351</c:v>
                </c:pt>
                <c:pt idx="3347">
                  <c:v>45352</c:v>
                </c:pt>
                <c:pt idx="3348">
                  <c:v>45353</c:v>
                </c:pt>
                <c:pt idx="3349">
                  <c:v>45354</c:v>
                </c:pt>
                <c:pt idx="3350">
                  <c:v>45355</c:v>
                </c:pt>
                <c:pt idx="3351">
                  <c:v>45356</c:v>
                </c:pt>
                <c:pt idx="3352">
                  <c:v>45357</c:v>
                </c:pt>
                <c:pt idx="3353">
                  <c:v>45358</c:v>
                </c:pt>
                <c:pt idx="3354">
                  <c:v>45359</c:v>
                </c:pt>
                <c:pt idx="3355">
                  <c:v>45360</c:v>
                </c:pt>
                <c:pt idx="3356">
                  <c:v>45361</c:v>
                </c:pt>
                <c:pt idx="3357">
                  <c:v>45362</c:v>
                </c:pt>
                <c:pt idx="3358">
                  <c:v>45363</c:v>
                </c:pt>
                <c:pt idx="3359">
                  <c:v>45364</c:v>
                </c:pt>
                <c:pt idx="3360">
                  <c:v>45365</c:v>
                </c:pt>
                <c:pt idx="3361">
                  <c:v>45366</c:v>
                </c:pt>
                <c:pt idx="3362">
                  <c:v>45367</c:v>
                </c:pt>
                <c:pt idx="3363">
                  <c:v>45368</c:v>
                </c:pt>
                <c:pt idx="3364">
                  <c:v>45369</c:v>
                </c:pt>
                <c:pt idx="3365">
                  <c:v>45370</c:v>
                </c:pt>
                <c:pt idx="3366">
                  <c:v>45371</c:v>
                </c:pt>
                <c:pt idx="3367">
                  <c:v>45372</c:v>
                </c:pt>
                <c:pt idx="3368">
                  <c:v>45373</c:v>
                </c:pt>
                <c:pt idx="3369">
                  <c:v>45374</c:v>
                </c:pt>
                <c:pt idx="3370">
                  <c:v>45375</c:v>
                </c:pt>
                <c:pt idx="3371">
                  <c:v>45376</c:v>
                </c:pt>
                <c:pt idx="3372">
                  <c:v>45377</c:v>
                </c:pt>
                <c:pt idx="3373">
                  <c:v>45378</c:v>
                </c:pt>
                <c:pt idx="3374">
                  <c:v>45379</c:v>
                </c:pt>
                <c:pt idx="3375">
                  <c:v>45380</c:v>
                </c:pt>
                <c:pt idx="3376">
                  <c:v>45381</c:v>
                </c:pt>
                <c:pt idx="3377">
                  <c:v>45382</c:v>
                </c:pt>
                <c:pt idx="3378">
                  <c:v>45383</c:v>
                </c:pt>
                <c:pt idx="3379">
                  <c:v>45384</c:v>
                </c:pt>
                <c:pt idx="3380">
                  <c:v>45385</c:v>
                </c:pt>
                <c:pt idx="3381">
                  <c:v>45386</c:v>
                </c:pt>
                <c:pt idx="3382">
                  <c:v>45387</c:v>
                </c:pt>
                <c:pt idx="3383">
                  <c:v>45388</c:v>
                </c:pt>
                <c:pt idx="3384">
                  <c:v>45389</c:v>
                </c:pt>
                <c:pt idx="3385">
                  <c:v>45390</c:v>
                </c:pt>
                <c:pt idx="3386">
                  <c:v>45391</c:v>
                </c:pt>
                <c:pt idx="3387">
                  <c:v>45392</c:v>
                </c:pt>
                <c:pt idx="3388">
                  <c:v>45393</c:v>
                </c:pt>
                <c:pt idx="3389">
                  <c:v>45394</c:v>
                </c:pt>
                <c:pt idx="3390">
                  <c:v>45395</c:v>
                </c:pt>
                <c:pt idx="3391">
                  <c:v>45396</c:v>
                </c:pt>
                <c:pt idx="3392">
                  <c:v>45397</c:v>
                </c:pt>
                <c:pt idx="3393">
                  <c:v>45398</c:v>
                </c:pt>
                <c:pt idx="3394">
                  <c:v>45399</c:v>
                </c:pt>
                <c:pt idx="3395">
                  <c:v>45400</c:v>
                </c:pt>
                <c:pt idx="3396">
                  <c:v>45401</c:v>
                </c:pt>
                <c:pt idx="3397">
                  <c:v>45402</c:v>
                </c:pt>
                <c:pt idx="3398">
                  <c:v>45403</c:v>
                </c:pt>
                <c:pt idx="3399">
                  <c:v>45404</c:v>
                </c:pt>
                <c:pt idx="3400">
                  <c:v>45405</c:v>
                </c:pt>
                <c:pt idx="3401">
                  <c:v>45406</c:v>
                </c:pt>
                <c:pt idx="3402">
                  <c:v>45407</c:v>
                </c:pt>
                <c:pt idx="3403">
                  <c:v>45408</c:v>
                </c:pt>
                <c:pt idx="3404">
                  <c:v>45409</c:v>
                </c:pt>
                <c:pt idx="3405">
                  <c:v>45410</c:v>
                </c:pt>
                <c:pt idx="3406">
                  <c:v>45411</c:v>
                </c:pt>
                <c:pt idx="3407">
                  <c:v>45412</c:v>
                </c:pt>
                <c:pt idx="3408">
                  <c:v>45413</c:v>
                </c:pt>
                <c:pt idx="3409">
                  <c:v>45414</c:v>
                </c:pt>
                <c:pt idx="3410">
                  <c:v>45415</c:v>
                </c:pt>
                <c:pt idx="3411">
                  <c:v>45416</c:v>
                </c:pt>
                <c:pt idx="3412">
                  <c:v>45417</c:v>
                </c:pt>
                <c:pt idx="3413">
                  <c:v>45418</c:v>
                </c:pt>
                <c:pt idx="3414">
                  <c:v>45419</c:v>
                </c:pt>
                <c:pt idx="3415">
                  <c:v>45420</c:v>
                </c:pt>
                <c:pt idx="3416">
                  <c:v>45421</c:v>
                </c:pt>
                <c:pt idx="3417">
                  <c:v>45422</c:v>
                </c:pt>
                <c:pt idx="3418">
                  <c:v>45423</c:v>
                </c:pt>
                <c:pt idx="3419">
                  <c:v>45424</c:v>
                </c:pt>
                <c:pt idx="3420">
                  <c:v>45425</c:v>
                </c:pt>
                <c:pt idx="3421">
                  <c:v>45426</c:v>
                </c:pt>
                <c:pt idx="3422">
                  <c:v>45427</c:v>
                </c:pt>
                <c:pt idx="3423">
                  <c:v>45428</c:v>
                </c:pt>
                <c:pt idx="3424">
                  <c:v>45429</c:v>
                </c:pt>
                <c:pt idx="3425">
                  <c:v>45430</c:v>
                </c:pt>
                <c:pt idx="3426">
                  <c:v>45431</c:v>
                </c:pt>
                <c:pt idx="3427">
                  <c:v>45432</c:v>
                </c:pt>
                <c:pt idx="3428">
                  <c:v>45433</c:v>
                </c:pt>
                <c:pt idx="3429">
                  <c:v>45434</c:v>
                </c:pt>
                <c:pt idx="3430">
                  <c:v>45435</c:v>
                </c:pt>
                <c:pt idx="3431">
                  <c:v>45436</c:v>
                </c:pt>
                <c:pt idx="3432">
                  <c:v>45437</c:v>
                </c:pt>
                <c:pt idx="3433">
                  <c:v>45438</c:v>
                </c:pt>
                <c:pt idx="3434">
                  <c:v>45439</c:v>
                </c:pt>
                <c:pt idx="3435">
                  <c:v>45440</c:v>
                </c:pt>
                <c:pt idx="3436">
                  <c:v>45441</c:v>
                </c:pt>
                <c:pt idx="3437">
                  <c:v>45442</c:v>
                </c:pt>
                <c:pt idx="3438">
                  <c:v>45443</c:v>
                </c:pt>
                <c:pt idx="3439">
                  <c:v>45444</c:v>
                </c:pt>
                <c:pt idx="3440">
                  <c:v>45445</c:v>
                </c:pt>
                <c:pt idx="3441">
                  <c:v>45446</c:v>
                </c:pt>
                <c:pt idx="3442">
                  <c:v>45447</c:v>
                </c:pt>
                <c:pt idx="3443">
                  <c:v>45448</c:v>
                </c:pt>
                <c:pt idx="3444">
                  <c:v>45449</c:v>
                </c:pt>
                <c:pt idx="3445">
                  <c:v>45450</c:v>
                </c:pt>
                <c:pt idx="3446">
                  <c:v>45451</c:v>
                </c:pt>
                <c:pt idx="3447">
                  <c:v>45452</c:v>
                </c:pt>
                <c:pt idx="3448">
                  <c:v>45453</c:v>
                </c:pt>
                <c:pt idx="3449">
                  <c:v>45454</c:v>
                </c:pt>
                <c:pt idx="3450">
                  <c:v>45455</c:v>
                </c:pt>
                <c:pt idx="3451">
                  <c:v>45456</c:v>
                </c:pt>
                <c:pt idx="3452">
                  <c:v>45457</c:v>
                </c:pt>
                <c:pt idx="3453">
                  <c:v>45458</c:v>
                </c:pt>
                <c:pt idx="3454">
                  <c:v>45459</c:v>
                </c:pt>
                <c:pt idx="3455">
                  <c:v>45460</c:v>
                </c:pt>
                <c:pt idx="3456">
                  <c:v>45461</c:v>
                </c:pt>
                <c:pt idx="3457">
                  <c:v>45462</c:v>
                </c:pt>
                <c:pt idx="3458">
                  <c:v>45463</c:v>
                </c:pt>
                <c:pt idx="3459">
                  <c:v>45464</c:v>
                </c:pt>
                <c:pt idx="3460">
                  <c:v>45465</c:v>
                </c:pt>
                <c:pt idx="3461">
                  <c:v>45466</c:v>
                </c:pt>
                <c:pt idx="3462">
                  <c:v>45467</c:v>
                </c:pt>
                <c:pt idx="3463">
                  <c:v>45468</c:v>
                </c:pt>
                <c:pt idx="3464">
                  <c:v>45469</c:v>
                </c:pt>
                <c:pt idx="3465">
                  <c:v>45470</c:v>
                </c:pt>
                <c:pt idx="3466">
                  <c:v>45471</c:v>
                </c:pt>
                <c:pt idx="3467">
                  <c:v>45472</c:v>
                </c:pt>
                <c:pt idx="3468">
                  <c:v>45473</c:v>
                </c:pt>
                <c:pt idx="3469">
                  <c:v>45474</c:v>
                </c:pt>
                <c:pt idx="3470">
                  <c:v>45475</c:v>
                </c:pt>
                <c:pt idx="3471">
                  <c:v>45476</c:v>
                </c:pt>
                <c:pt idx="3472">
                  <c:v>45477</c:v>
                </c:pt>
                <c:pt idx="3473">
                  <c:v>45478</c:v>
                </c:pt>
                <c:pt idx="3474">
                  <c:v>45479</c:v>
                </c:pt>
                <c:pt idx="3475">
                  <c:v>45480</c:v>
                </c:pt>
                <c:pt idx="3476">
                  <c:v>45481</c:v>
                </c:pt>
                <c:pt idx="3477">
                  <c:v>45482</c:v>
                </c:pt>
                <c:pt idx="3478">
                  <c:v>45483</c:v>
                </c:pt>
                <c:pt idx="3479">
                  <c:v>45484</c:v>
                </c:pt>
                <c:pt idx="3480">
                  <c:v>45485</c:v>
                </c:pt>
                <c:pt idx="3481">
                  <c:v>45486</c:v>
                </c:pt>
                <c:pt idx="3482">
                  <c:v>45487</c:v>
                </c:pt>
                <c:pt idx="3483">
                  <c:v>45488</c:v>
                </c:pt>
                <c:pt idx="3484">
                  <c:v>45489</c:v>
                </c:pt>
                <c:pt idx="3485">
                  <c:v>45490</c:v>
                </c:pt>
                <c:pt idx="3486">
                  <c:v>45491</c:v>
                </c:pt>
                <c:pt idx="3487">
                  <c:v>45492</c:v>
                </c:pt>
                <c:pt idx="3488">
                  <c:v>45493</c:v>
                </c:pt>
                <c:pt idx="3489">
                  <c:v>45494</c:v>
                </c:pt>
                <c:pt idx="3490">
                  <c:v>45495</c:v>
                </c:pt>
                <c:pt idx="3491">
                  <c:v>45496</c:v>
                </c:pt>
                <c:pt idx="3492">
                  <c:v>45497</c:v>
                </c:pt>
                <c:pt idx="3493">
                  <c:v>45498</c:v>
                </c:pt>
                <c:pt idx="3494">
                  <c:v>45499</c:v>
                </c:pt>
                <c:pt idx="3495">
                  <c:v>45500</c:v>
                </c:pt>
                <c:pt idx="3496">
                  <c:v>45501</c:v>
                </c:pt>
                <c:pt idx="3497">
                  <c:v>45502</c:v>
                </c:pt>
                <c:pt idx="3498">
                  <c:v>45503</c:v>
                </c:pt>
                <c:pt idx="3499">
                  <c:v>45504</c:v>
                </c:pt>
                <c:pt idx="3500">
                  <c:v>45505</c:v>
                </c:pt>
                <c:pt idx="3501">
                  <c:v>45506</c:v>
                </c:pt>
                <c:pt idx="3502">
                  <c:v>45507</c:v>
                </c:pt>
                <c:pt idx="3503">
                  <c:v>45508</c:v>
                </c:pt>
                <c:pt idx="3504">
                  <c:v>45509</c:v>
                </c:pt>
                <c:pt idx="3505">
                  <c:v>45510</c:v>
                </c:pt>
                <c:pt idx="3506">
                  <c:v>45511</c:v>
                </c:pt>
                <c:pt idx="3507">
                  <c:v>45512</c:v>
                </c:pt>
                <c:pt idx="3508">
                  <c:v>45513</c:v>
                </c:pt>
                <c:pt idx="3509">
                  <c:v>45514</c:v>
                </c:pt>
                <c:pt idx="3510">
                  <c:v>45515</c:v>
                </c:pt>
                <c:pt idx="3511">
                  <c:v>45516</c:v>
                </c:pt>
                <c:pt idx="3512">
                  <c:v>45517</c:v>
                </c:pt>
                <c:pt idx="3513">
                  <c:v>45518</c:v>
                </c:pt>
                <c:pt idx="3514">
                  <c:v>45519</c:v>
                </c:pt>
                <c:pt idx="3515">
                  <c:v>45520</c:v>
                </c:pt>
                <c:pt idx="3516">
                  <c:v>45521</c:v>
                </c:pt>
                <c:pt idx="3517">
                  <c:v>45522</c:v>
                </c:pt>
                <c:pt idx="3518">
                  <c:v>45523</c:v>
                </c:pt>
                <c:pt idx="3519">
                  <c:v>45524</c:v>
                </c:pt>
                <c:pt idx="3520">
                  <c:v>45525</c:v>
                </c:pt>
                <c:pt idx="3521">
                  <c:v>45526</c:v>
                </c:pt>
                <c:pt idx="3522">
                  <c:v>45527</c:v>
                </c:pt>
                <c:pt idx="3523">
                  <c:v>45528</c:v>
                </c:pt>
                <c:pt idx="3524">
                  <c:v>45529</c:v>
                </c:pt>
                <c:pt idx="3525">
                  <c:v>45530</c:v>
                </c:pt>
                <c:pt idx="3526">
                  <c:v>45531</c:v>
                </c:pt>
                <c:pt idx="3527">
                  <c:v>45532</c:v>
                </c:pt>
                <c:pt idx="3528">
                  <c:v>45533</c:v>
                </c:pt>
                <c:pt idx="3529">
                  <c:v>45534</c:v>
                </c:pt>
                <c:pt idx="3530">
                  <c:v>45535</c:v>
                </c:pt>
                <c:pt idx="3531">
                  <c:v>45536</c:v>
                </c:pt>
                <c:pt idx="3532">
                  <c:v>45537</c:v>
                </c:pt>
                <c:pt idx="3533">
                  <c:v>45538</c:v>
                </c:pt>
                <c:pt idx="3534">
                  <c:v>45539</c:v>
                </c:pt>
                <c:pt idx="3535">
                  <c:v>45540</c:v>
                </c:pt>
                <c:pt idx="3536">
                  <c:v>45541</c:v>
                </c:pt>
                <c:pt idx="3537">
                  <c:v>45542</c:v>
                </c:pt>
                <c:pt idx="3538">
                  <c:v>45543</c:v>
                </c:pt>
                <c:pt idx="3539">
                  <c:v>45544</c:v>
                </c:pt>
                <c:pt idx="3540">
                  <c:v>45545</c:v>
                </c:pt>
                <c:pt idx="3541">
                  <c:v>45546</c:v>
                </c:pt>
                <c:pt idx="3542">
                  <c:v>45547</c:v>
                </c:pt>
                <c:pt idx="3543">
                  <c:v>45548</c:v>
                </c:pt>
                <c:pt idx="3544">
                  <c:v>45549</c:v>
                </c:pt>
                <c:pt idx="3545">
                  <c:v>45550</c:v>
                </c:pt>
                <c:pt idx="3546">
                  <c:v>45551</c:v>
                </c:pt>
                <c:pt idx="3547">
                  <c:v>45552</c:v>
                </c:pt>
                <c:pt idx="3548">
                  <c:v>45553</c:v>
                </c:pt>
                <c:pt idx="3549">
                  <c:v>45554</c:v>
                </c:pt>
                <c:pt idx="3550">
                  <c:v>45555</c:v>
                </c:pt>
                <c:pt idx="3551">
                  <c:v>45556</c:v>
                </c:pt>
                <c:pt idx="3552">
                  <c:v>45557</c:v>
                </c:pt>
                <c:pt idx="3553">
                  <c:v>45558</c:v>
                </c:pt>
                <c:pt idx="3554">
                  <c:v>45559</c:v>
                </c:pt>
                <c:pt idx="3555">
                  <c:v>45560</c:v>
                </c:pt>
                <c:pt idx="3556">
                  <c:v>45561</c:v>
                </c:pt>
                <c:pt idx="3557">
                  <c:v>45562</c:v>
                </c:pt>
                <c:pt idx="3558">
                  <c:v>45563</c:v>
                </c:pt>
                <c:pt idx="3559">
                  <c:v>45564</c:v>
                </c:pt>
                <c:pt idx="3560">
                  <c:v>45565</c:v>
                </c:pt>
                <c:pt idx="3561">
                  <c:v>45566</c:v>
                </c:pt>
                <c:pt idx="3562">
                  <c:v>45567</c:v>
                </c:pt>
                <c:pt idx="3563">
                  <c:v>45568</c:v>
                </c:pt>
                <c:pt idx="3564">
                  <c:v>45569</c:v>
                </c:pt>
                <c:pt idx="3565">
                  <c:v>45570</c:v>
                </c:pt>
                <c:pt idx="3566">
                  <c:v>45571</c:v>
                </c:pt>
                <c:pt idx="3567">
                  <c:v>45572</c:v>
                </c:pt>
                <c:pt idx="3568">
                  <c:v>45573</c:v>
                </c:pt>
                <c:pt idx="3569">
                  <c:v>45574</c:v>
                </c:pt>
                <c:pt idx="3570">
                  <c:v>45575</c:v>
                </c:pt>
                <c:pt idx="3571">
                  <c:v>45576</c:v>
                </c:pt>
                <c:pt idx="3572">
                  <c:v>45577</c:v>
                </c:pt>
                <c:pt idx="3573">
                  <c:v>45578</c:v>
                </c:pt>
                <c:pt idx="3574">
                  <c:v>45579</c:v>
                </c:pt>
                <c:pt idx="3575">
                  <c:v>45580</c:v>
                </c:pt>
                <c:pt idx="3576">
                  <c:v>45581</c:v>
                </c:pt>
                <c:pt idx="3577">
                  <c:v>45582</c:v>
                </c:pt>
                <c:pt idx="3578">
                  <c:v>45583</c:v>
                </c:pt>
                <c:pt idx="3579">
                  <c:v>45584</c:v>
                </c:pt>
                <c:pt idx="3580">
                  <c:v>45585</c:v>
                </c:pt>
                <c:pt idx="3581">
                  <c:v>45586</c:v>
                </c:pt>
                <c:pt idx="3582">
                  <c:v>45587</c:v>
                </c:pt>
                <c:pt idx="3583">
                  <c:v>45588</c:v>
                </c:pt>
                <c:pt idx="3584">
                  <c:v>45589</c:v>
                </c:pt>
                <c:pt idx="3585">
                  <c:v>45590</c:v>
                </c:pt>
                <c:pt idx="3586">
                  <c:v>45591</c:v>
                </c:pt>
                <c:pt idx="3587">
                  <c:v>45592</c:v>
                </c:pt>
                <c:pt idx="3588">
                  <c:v>45593</c:v>
                </c:pt>
                <c:pt idx="3589">
                  <c:v>45594</c:v>
                </c:pt>
                <c:pt idx="3590">
                  <c:v>45595</c:v>
                </c:pt>
                <c:pt idx="3591">
                  <c:v>45596</c:v>
                </c:pt>
                <c:pt idx="3592">
                  <c:v>45597</c:v>
                </c:pt>
                <c:pt idx="3593">
                  <c:v>45598</c:v>
                </c:pt>
                <c:pt idx="3594">
                  <c:v>45599</c:v>
                </c:pt>
                <c:pt idx="3595">
                  <c:v>45600</c:v>
                </c:pt>
                <c:pt idx="3596">
                  <c:v>45601</c:v>
                </c:pt>
                <c:pt idx="3597">
                  <c:v>45602</c:v>
                </c:pt>
                <c:pt idx="3598">
                  <c:v>45603</c:v>
                </c:pt>
                <c:pt idx="3599">
                  <c:v>45604</c:v>
                </c:pt>
                <c:pt idx="3600">
                  <c:v>45605</c:v>
                </c:pt>
                <c:pt idx="3601">
                  <c:v>45606</c:v>
                </c:pt>
                <c:pt idx="3602">
                  <c:v>45607</c:v>
                </c:pt>
                <c:pt idx="3603">
                  <c:v>45608</c:v>
                </c:pt>
                <c:pt idx="3604">
                  <c:v>45609</c:v>
                </c:pt>
                <c:pt idx="3605">
                  <c:v>45610</c:v>
                </c:pt>
                <c:pt idx="3606">
                  <c:v>45611</c:v>
                </c:pt>
                <c:pt idx="3607">
                  <c:v>45612</c:v>
                </c:pt>
                <c:pt idx="3608">
                  <c:v>45613</c:v>
                </c:pt>
                <c:pt idx="3609">
                  <c:v>45614</c:v>
                </c:pt>
                <c:pt idx="3610">
                  <c:v>45615</c:v>
                </c:pt>
                <c:pt idx="3611">
                  <c:v>45616</c:v>
                </c:pt>
                <c:pt idx="3612">
                  <c:v>45617</c:v>
                </c:pt>
                <c:pt idx="3613">
                  <c:v>45618</c:v>
                </c:pt>
                <c:pt idx="3614">
                  <c:v>45619</c:v>
                </c:pt>
                <c:pt idx="3615">
                  <c:v>45620</c:v>
                </c:pt>
                <c:pt idx="3616">
                  <c:v>45621</c:v>
                </c:pt>
                <c:pt idx="3617">
                  <c:v>45622</c:v>
                </c:pt>
                <c:pt idx="3618">
                  <c:v>45623</c:v>
                </c:pt>
                <c:pt idx="3619">
                  <c:v>45624</c:v>
                </c:pt>
                <c:pt idx="3620">
                  <c:v>45625</c:v>
                </c:pt>
                <c:pt idx="3621">
                  <c:v>45626</c:v>
                </c:pt>
                <c:pt idx="3622">
                  <c:v>45627</c:v>
                </c:pt>
                <c:pt idx="3623">
                  <c:v>45628</c:v>
                </c:pt>
                <c:pt idx="3624">
                  <c:v>45629</c:v>
                </c:pt>
                <c:pt idx="3625">
                  <c:v>45630</c:v>
                </c:pt>
                <c:pt idx="3626">
                  <c:v>45631</c:v>
                </c:pt>
                <c:pt idx="3627">
                  <c:v>45632</c:v>
                </c:pt>
                <c:pt idx="3628">
                  <c:v>45633</c:v>
                </c:pt>
                <c:pt idx="3629">
                  <c:v>45634</c:v>
                </c:pt>
                <c:pt idx="3630">
                  <c:v>45635</c:v>
                </c:pt>
                <c:pt idx="3631">
                  <c:v>45636</c:v>
                </c:pt>
                <c:pt idx="3632">
                  <c:v>45637</c:v>
                </c:pt>
                <c:pt idx="3633">
                  <c:v>45638</c:v>
                </c:pt>
                <c:pt idx="3634">
                  <c:v>45639</c:v>
                </c:pt>
                <c:pt idx="3635">
                  <c:v>45640</c:v>
                </c:pt>
                <c:pt idx="3636">
                  <c:v>45641</c:v>
                </c:pt>
                <c:pt idx="3637">
                  <c:v>45642</c:v>
                </c:pt>
                <c:pt idx="3638">
                  <c:v>45643</c:v>
                </c:pt>
                <c:pt idx="3639">
                  <c:v>45644</c:v>
                </c:pt>
                <c:pt idx="3640">
                  <c:v>45645</c:v>
                </c:pt>
                <c:pt idx="3641">
                  <c:v>45646</c:v>
                </c:pt>
                <c:pt idx="3642">
                  <c:v>45647</c:v>
                </c:pt>
                <c:pt idx="3643">
                  <c:v>45648</c:v>
                </c:pt>
                <c:pt idx="3644">
                  <c:v>45649</c:v>
                </c:pt>
                <c:pt idx="3645">
                  <c:v>45650</c:v>
                </c:pt>
                <c:pt idx="3646">
                  <c:v>45651</c:v>
                </c:pt>
                <c:pt idx="3647">
                  <c:v>45652</c:v>
                </c:pt>
                <c:pt idx="3648">
                  <c:v>45653</c:v>
                </c:pt>
                <c:pt idx="3649">
                  <c:v>45654</c:v>
                </c:pt>
                <c:pt idx="3650">
                  <c:v>45655</c:v>
                </c:pt>
                <c:pt idx="3651">
                  <c:v>45656</c:v>
                </c:pt>
                <c:pt idx="3652">
                  <c:v>45657</c:v>
                </c:pt>
                <c:pt idx="3653">
                  <c:v>45658</c:v>
                </c:pt>
                <c:pt idx="3654">
                  <c:v>45659</c:v>
                </c:pt>
                <c:pt idx="3655">
                  <c:v>45660</c:v>
                </c:pt>
                <c:pt idx="3656">
                  <c:v>45661</c:v>
                </c:pt>
                <c:pt idx="3657">
                  <c:v>45662</c:v>
                </c:pt>
                <c:pt idx="3658">
                  <c:v>45663</c:v>
                </c:pt>
                <c:pt idx="3659">
                  <c:v>45664</c:v>
                </c:pt>
                <c:pt idx="3660">
                  <c:v>45665</c:v>
                </c:pt>
                <c:pt idx="3661">
                  <c:v>45666</c:v>
                </c:pt>
                <c:pt idx="3662">
                  <c:v>45667</c:v>
                </c:pt>
                <c:pt idx="3663">
                  <c:v>45668</c:v>
                </c:pt>
                <c:pt idx="3664">
                  <c:v>45669</c:v>
                </c:pt>
                <c:pt idx="3665">
                  <c:v>45670</c:v>
                </c:pt>
                <c:pt idx="3666">
                  <c:v>45671</c:v>
                </c:pt>
                <c:pt idx="3667">
                  <c:v>45672</c:v>
                </c:pt>
                <c:pt idx="3668">
                  <c:v>45673</c:v>
                </c:pt>
                <c:pt idx="3669">
                  <c:v>45674</c:v>
                </c:pt>
                <c:pt idx="3670">
                  <c:v>45675</c:v>
                </c:pt>
                <c:pt idx="3671">
                  <c:v>45676</c:v>
                </c:pt>
                <c:pt idx="3672">
                  <c:v>45677</c:v>
                </c:pt>
                <c:pt idx="3673">
                  <c:v>45678</c:v>
                </c:pt>
                <c:pt idx="3674">
                  <c:v>45679</c:v>
                </c:pt>
                <c:pt idx="3675">
                  <c:v>45680</c:v>
                </c:pt>
                <c:pt idx="3676">
                  <c:v>45681</c:v>
                </c:pt>
                <c:pt idx="3677">
                  <c:v>45682</c:v>
                </c:pt>
                <c:pt idx="3678">
                  <c:v>45683</c:v>
                </c:pt>
                <c:pt idx="3679">
                  <c:v>45684</c:v>
                </c:pt>
                <c:pt idx="3680">
                  <c:v>45685</c:v>
                </c:pt>
                <c:pt idx="3681">
                  <c:v>45686</c:v>
                </c:pt>
                <c:pt idx="3682">
                  <c:v>45687</c:v>
                </c:pt>
                <c:pt idx="3683">
                  <c:v>45688</c:v>
                </c:pt>
                <c:pt idx="3684">
                  <c:v>45689</c:v>
                </c:pt>
                <c:pt idx="3685">
                  <c:v>45690</c:v>
                </c:pt>
                <c:pt idx="3686">
                  <c:v>45691</c:v>
                </c:pt>
                <c:pt idx="3687">
                  <c:v>45692</c:v>
                </c:pt>
                <c:pt idx="3688">
                  <c:v>45693</c:v>
                </c:pt>
                <c:pt idx="3689">
                  <c:v>45694</c:v>
                </c:pt>
                <c:pt idx="3690">
                  <c:v>45695</c:v>
                </c:pt>
                <c:pt idx="3691">
                  <c:v>45696</c:v>
                </c:pt>
                <c:pt idx="3692">
                  <c:v>45697</c:v>
                </c:pt>
                <c:pt idx="3693">
                  <c:v>45698</c:v>
                </c:pt>
                <c:pt idx="3694">
                  <c:v>45699</c:v>
                </c:pt>
                <c:pt idx="3695">
                  <c:v>45700</c:v>
                </c:pt>
                <c:pt idx="3696">
                  <c:v>45701</c:v>
                </c:pt>
                <c:pt idx="3697">
                  <c:v>45702</c:v>
                </c:pt>
                <c:pt idx="3698">
                  <c:v>45703</c:v>
                </c:pt>
                <c:pt idx="3699">
                  <c:v>45704</c:v>
                </c:pt>
                <c:pt idx="3700">
                  <c:v>45705</c:v>
                </c:pt>
                <c:pt idx="3701">
                  <c:v>45706</c:v>
                </c:pt>
                <c:pt idx="3702">
                  <c:v>45707</c:v>
                </c:pt>
                <c:pt idx="3703">
                  <c:v>45708</c:v>
                </c:pt>
                <c:pt idx="3704">
                  <c:v>45709</c:v>
                </c:pt>
                <c:pt idx="3705">
                  <c:v>45710</c:v>
                </c:pt>
                <c:pt idx="3706">
                  <c:v>45711</c:v>
                </c:pt>
                <c:pt idx="3707">
                  <c:v>45712</c:v>
                </c:pt>
                <c:pt idx="3708">
                  <c:v>45713</c:v>
                </c:pt>
                <c:pt idx="3709">
                  <c:v>45714</c:v>
                </c:pt>
                <c:pt idx="3710">
                  <c:v>45715</c:v>
                </c:pt>
                <c:pt idx="3711">
                  <c:v>45716</c:v>
                </c:pt>
                <c:pt idx="3712">
                  <c:v>45717</c:v>
                </c:pt>
                <c:pt idx="3713">
                  <c:v>45718</c:v>
                </c:pt>
                <c:pt idx="3714">
                  <c:v>45719</c:v>
                </c:pt>
                <c:pt idx="3715">
                  <c:v>45720</c:v>
                </c:pt>
                <c:pt idx="3716">
                  <c:v>45721</c:v>
                </c:pt>
                <c:pt idx="3717">
                  <c:v>45722</c:v>
                </c:pt>
                <c:pt idx="3718">
                  <c:v>45723</c:v>
                </c:pt>
                <c:pt idx="3719">
                  <c:v>45724</c:v>
                </c:pt>
                <c:pt idx="3720">
                  <c:v>45725</c:v>
                </c:pt>
                <c:pt idx="3721">
                  <c:v>45726</c:v>
                </c:pt>
                <c:pt idx="3722">
                  <c:v>45727</c:v>
                </c:pt>
                <c:pt idx="3723">
                  <c:v>45728</c:v>
                </c:pt>
                <c:pt idx="3724">
                  <c:v>45729</c:v>
                </c:pt>
                <c:pt idx="3725">
                  <c:v>45730</c:v>
                </c:pt>
                <c:pt idx="3726">
                  <c:v>45731</c:v>
                </c:pt>
                <c:pt idx="3727">
                  <c:v>45732</c:v>
                </c:pt>
                <c:pt idx="3728">
                  <c:v>45733</c:v>
                </c:pt>
                <c:pt idx="3729">
                  <c:v>45734</c:v>
                </c:pt>
                <c:pt idx="3730">
                  <c:v>45735</c:v>
                </c:pt>
                <c:pt idx="3731">
                  <c:v>45736</c:v>
                </c:pt>
                <c:pt idx="3732">
                  <c:v>45737</c:v>
                </c:pt>
                <c:pt idx="3733">
                  <c:v>45738</c:v>
                </c:pt>
                <c:pt idx="3734">
                  <c:v>45739</c:v>
                </c:pt>
                <c:pt idx="3735">
                  <c:v>45740</c:v>
                </c:pt>
                <c:pt idx="3736">
                  <c:v>45741</c:v>
                </c:pt>
                <c:pt idx="3737">
                  <c:v>45742</c:v>
                </c:pt>
                <c:pt idx="3738">
                  <c:v>45743</c:v>
                </c:pt>
                <c:pt idx="3739">
                  <c:v>45744</c:v>
                </c:pt>
                <c:pt idx="3740">
                  <c:v>45745</c:v>
                </c:pt>
                <c:pt idx="3741">
                  <c:v>45746</c:v>
                </c:pt>
                <c:pt idx="3742">
                  <c:v>45747</c:v>
                </c:pt>
                <c:pt idx="3743">
                  <c:v>45748</c:v>
                </c:pt>
                <c:pt idx="3744">
                  <c:v>45749</c:v>
                </c:pt>
                <c:pt idx="3745">
                  <c:v>45750</c:v>
                </c:pt>
                <c:pt idx="3746">
                  <c:v>45751</c:v>
                </c:pt>
                <c:pt idx="3747">
                  <c:v>45752</c:v>
                </c:pt>
                <c:pt idx="3748">
                  <c:v>45753</c:v>
                </c:pt>
                <c:pt idx="3749">
                  <c:v>45754</c:v>
                </c:pt>
                <c:pt idx="3750">
                  <c:v>45755</c:v>
                </c:pt>
                <c:pt idx="3751">
                  <c:v>45756</c:v>
                </c:pt>
                <c:pt idx="3752">
                  <c:v>45757</c:v>
                </c:pt>
                <c:pt idx="3753">
                  <c:v>45758</c:v>
                </c:pt>
                <c:pt idx="3754">
                  <c:v>45759</c:v>
                </c:pt>
                <c:pt idx="3755">
                  <c:v>45760</c:v>
                </c:pt>
                <c:pt idx="3756">
                  <c:v>45761</c:v>
                </c:pt>
                <c:pt idx="3757">
                  <c:v>45762</c:v>
                </c:pt>
                <c:pt idx="3758">
                  <c:v>45763</c:v>
                </c:pt>
                <c:pt idx="3759">
                  <c:v>45764</c:v>
                </c:pt>
                <c:pt idx="3760">
                  <c:v>45765</c:v>
                </c:pt>
                <c:pt idx="3761">
                  <c:v>45766</c:v>
                </c:pt>
                <c:pt idx="3762">
                  <c:v>45767</c:v>
                </c:pt>
                <c:pt idx="3763">
                  <c:v>45768</c:v>
                </c:pt>
                <c:pt idx="3764">
                  <c:v>45769</c:v>
                </c:pt>
                <c:pt idx="3765">
                  <c:v>45770</c:v>
                </c:pt>
                <c:pt idx="3766">
                  <c:v>45771</c:v>
                </c:pt>
                <c:pt idx="3767">
                  <c:v>45772</c:v>
                </c:pt>
                <c:pt idx="3768">
                  <c:v>45773</c:v>
                </c:pt>
                <c:pt idx="3769">
                  <c:v>45774</c:v>
                </c:pt>
                <c:pt idx="3770">
                  <c:v>45775</c:v>
                </c:pt>
                <c:pt idx="3771">
                  <c:v>45776</c:v>
                </c:pt>
                <c:pt idx="3772">
                  <c:v>45777</c:v>
                </c:pt>
                <c:pt idx="3773">
                  <c:v>45778</c:v>
                </c:pt>
                <c:pt idx="3774">
                  <c:v>45779</c:v>
                </c:pt>
                <c:pt idx="3775">
                  <c:v>45780</c:v>
                </c:pt>
                <c:pt idx="3776">
                  <c:v>45781</c:v>
                </c:pt>
                <c:pt idx="3777">
                  <c:v>45782</c:v>
                </c:pt>
                <c:pt idx="3778">
                  <c:v>45783</c:v>
                </c:pt>
                <c:pt idx="3779">
                  <c:v>45784</c:v>
                </c:pt>
                <c:pt idx="3780">
                  <c:v>45785</c:v>
                </c:pt>
                <c:pt idx="3781">
                  <c:v>45786</c:v>
                </c:pt>
                <c:pt idx="3782">
                  <c:v>45787</c:v>
                </c:pt>
                <c:pt idx="3783">
                  <c:v>45788</c:v>
                </c:pt>
                <c:pt idx="3784">
                  <c:v>45789</c:v>
                </c:pt>
                <c:pt idx="3785">
                  <c:v>45790</c:v>
                </c:pt>
                <c:pt idx="3786">
                  <c:v>45791</c:v>
                </c:pt>
                <c:pt idx="3787">
                  <c:v>45792</c:v>
                </c:pt>
                <c:pt idx="3788">
                  <c:v>45793</c:v>
                </c:pt>
                <c:pt idx="3789">
                  <c:v>45794</c:v>
                </c:pt>
                <c:pt idx="3790">
                  <c:v>45795</c:v>
                </c:pt>
                <c:pt idx="3791">
                  <c:v>45796</c:v>
                </c:pt>
                <c:pt idx="3792">
                  <c:v>45797</c:v>
                </c:pt>
                <c:pt idx="3793">
                  <c:v>45798</c:v>
                </c:pt>
                <c:pt idx="3794">
                  <c:v>45799</c:v>
                </c:pt>
                <c:pt idx="3795">
                  <c:v>45800</c:v>
                </c:pt>
                <c:pt idx="3796">
                  <c:v>45801</c:v>
                </c:pt>
                <c:pt idx="3797">
                  <c:v>45802</c:v>
                </c:pt>
                <c:pt idx="3798">
                  <c:v>45803</c:v>
                </c:pt>
                <c:pt idx="3799">
                  <c:v>45804</c:v>
                </c:pt>
                <c:pt idx="3800">
                  <c:v>45805</c:v>
                </c:pt>
                <c:pt idx="3801">
                  <c:v>45806</c:v>
                </c:pt>
                <c:pt idx="3802">
                  <c:v>45807</c:v>
                </c:pt>
                <c:pt idx="3803">
                  <c:v>45808</c:v>
                </c:pt>
                <c:pt idx="3804">
                  <c:v>45809</c:v>
                </c:pt>
                <c:pt idx="3805">
                  <c:v>45810</c:v>
                </c:pt>
                <c:pt idx="3806">
                  <c:v>45811</c:v>
                </c:pt>
                <c:pt idx="3807">
                  <c:v>45812</c:v>
                </c:pt>
                <c:pt idx="3808">
                  <c:v>45813</c:v>
                </c:pt>
                <c:pt idx="3809">
                  <c:v>45814</c:v>
                </c:pt>
                <c:pt idx="3810">
                  <c:v>45815</c:v>
                </c:pt>
                <c:pt idx="3811">
                  <c:v>45816</c:v>
                </c:pt>
                <c:pt idx="3812">
                  <c:v>45817</c:v>
                </c:pt>
                <c:pt idx="3813">
                  <c:v>45818</c:v>
                </c:pt>
                <c:pt idx="3814">
                  <c:v>45819</c:v>
                </c:pt>
                <c:pt idx="3815">
                  <c:v>45820</c:v>
                </c:pt>
                <c:pt idx="3816">
                  <c:v>45821</c:v>
                </c:pt>
                <c:pt idx="3817">
                  <c:v>45822</c:v>
                </c:pt>
                <c:pt idx="3818">
                  <c:v>45823</c:v>
                </c:pt>
                <c:pt idx="3819">
                  <c:v>45824</c:v>
                </c:pt>
                <c:pt idx="3820">
                  <c:v>45825</c:v>
                </c:pt>
                <c:pt idx="3821">
                  <c:v>45826</c:v>
                </c:pt>
                <c:pt idx="3822">
                  <c:v>45827</c:v>
                </c:pt>
                <c:pt idx="3823">
                  <c:v>45828</c:v>
                </c:pt>
                <c:pt idx="3824">
                  <c:v>45829</c:v>
                </c:pt>
                <c:pt idx="3825">
                  <c:v>45830</c:v>
                </c:pt>
                <c:pt idx="3826">
                  <c:v>45831</c:v>
                </c:pt>
                <c:pt idx="3827">
                  <c:v>45832</c:v>
                </c:pt>
                <c:pt idx="3828">
                  <c:v>45833</c:v>
                </c:pt>
                <c:pt idx="3829">
                  <c:v>45834</c:v>
                </c:pt>
                <c:pt idx="3830">
                  <c:v>45835</c:v>
                </c:pt>
                <c:pt idx="3831">
                  <c:v>45836</c:v>
                </c:pt>
                <c:pt idx="3832">
                  <c:v>45837</c:v>
                </c:pt>
                <c:pt idx="3833">
                  <c:v>45838</c:v>
                </c:pt>
                <c:pt idx="3834">
                  <c:v>45839</c:v>
                </c:pt>
                <c:pt idx="3835">
                  <c:v>45840</c:v>
                </c:pt>
                <c:pt idx="3836">
                  <c:v>45841</c:v>
                </c:pt>
                <c:pt idx="3837">
                  <c:v>45842</c:v>
                </c:pt>
                <c:pt idx="3838">
                  <c:v>45843</c:v>
                </c:pt>
                <c:pt idx="3839">
                  <c:v>45844</c:v>
                </c:pt>
                <c:pt idx="3840">
                  <c:v>45845</c:v>
                </c:pt>
                <c:pt idx="3841">
                  <c:v>45846</c:v>
                </c:pt>
                <c:pt idx="3842">
                  <c:v>45847</c:v>
                </c:pt>
                <c:pt idx="3843">
                  <c:v>45848</c:v>
                </c:pt>
                <c:pt idx="3844">
                  <c:v>45849</c:v>
                </c:pt>
                <c:pt idx="3845">
                  <c:v>45850</c:v>
                </c:pt>
                <c:pt idx="3846">
                  <c:v>45851</c:v>
                </c:pt>
                <c:pt idx="3847">
                  <c:v>45852</c:v>
                </c:pt>
                <c:pt idx="3848">
                  <c:v>45853</c:v>
                </c:pt>
                <c:pt idx="3849">
                  <c:v>45854</c:v>
                </c:pt>
                <c:pt idx="3850">
                  <c:v>45855</c:v>
                </c:pt>
                <c:pt idx="3851">
                  <c:v>45856</c:v>
                </c:pt>
                <c:pt idx="3852">
                  <c:v>45857</c:v>
                </c:pt>
                <c:pt idx="3853">
                  <c:v>45858</c:v>
                </c:pt>
                <c:pt idx="3854">
                  <c:v>45859</c:v>
                </c:pt>
                <c:pt idx="3855">
                  <c:v>45860</c:v>
                </c:pt>
                <c:pt idx="3856">
                  <c:v>45861</c:v>
                </c:pt>
                <c:pt idx="3857">
                  <c:v>45862</c:v>
                </c:pt>
                <c:pt idx="3858">
                  <c:v>45863</c:v>
                </c:pt>
                <c:pt idx="3859">
                  <c:v>45864</c:v>
                </c:pt>
                <c:pt idx="3860">
                  <c:v>45865</c:v>
                </c:pt>
                <c:pt idx="3861">
                  <c:v>45866</c:v>
                </c:pt>
                <c:pt idx="3862">
                  <c:v>45867</c:v>
                </c:pt>
                <c:pt idx="3863">
                  <c:v>45868</c:v>
                </c:pt>
                <c:pt idx="3864">
                  <c:v>45869</c:v>
                </c:pt>
                <c:pt idx="3865">
                  <c:v>45870</c:v>
                </c:pt>
                <c:pt idx="3866">
                  <c:v>45871</c:v>
                </c:pt>
                <c:pt idx="3867">
                  <c:v>45872</c:v>
                </c:pt>
                <c:pt idx="3868">
                  <c:v>45873</c:v>
                </c:pt>
                <c:pt idx="3869">
                  <c:v>45874</c:v>
                </c:pt>
                <c:pt idx="3870">
                  <c:v>45875</c:v>
                </c:pt>
                <c:pt idx="3871">
                  <c:v>45876</c:v>
                </c:pt>
                <c:pt idx="3872">
                  <c:v>45877</c:v>
                </c:pt>
                <c:pt idx="3873">
                  <c:v>45878</c:v>
                </c:pt>
                <c:pt idx="3874">
                  <c:v>45879</c:v>
                </c:pt>
                <c:pt idx="3875">
                  <c:v>45880</c:v>
                </c:pt>
                <c:pt idx="3876">
                  <c:v>45881</c:v>
                </c:pt>
                <c:pt idx="3877">
                  <c:v>45882</c:v>
                </c:pt>
                <c:pt idx="3878">
                  <c:v>45883</c:v>
                </c:pt>
                <c:pt idx="3879">
                  <c:v>45884</c:v>
                </c:pt>
                <c:pt idx="3880">
                  <c:v>45885</c:v>
                </c:pt>
                <c:pt idx="3881">
                  <c:v>45886</c:v>
                </c:pt>
                <c:pt idx="3882">
                  <c:v>45887</c:v>
                </c:pt>
                <c:pt idx="3883">
                  <c:v>45888</c:v>
                </c:pt>
                <c:pt idx="3884">
                  <c:v>45889</c:v>
                </c:pt>
                <c:pt idx="3885">
                  <c:v>45890</c:v>
                </c:pt>
                <c:pt idx="3886">
                  <c:v>45891</c:v>
                </c:pt>
                <c:pt idx="3887">
                  <c:v>45892</c:v>
                </c:pt>
                <c:pt idx="3888">
                  <c:v>45893</c:v>
                </c:pt>
                <c:pt idx="3889">
                  <c:v>45894</c:v>
                </c:pt>
                <c:pt idx="3890">
                  <c:v>45895</c:v>
                </c:pt>
                <c:pt idx="3891">
                  <c:v>45896</c:v>
                </c:pt>
                <c:pt idx="3892">
                  <c:v>45897</c:v>
                </c:pt>
                <c:pt idx="3893">
                  <c:v>45898</c:v>
                </c:pt>
                <c:pt idx="3894">
                  <c:v>45899</c:v>
                </c:pt>
                <c:pt idx="3895">
                  <c:v>45900</c:v>
                </c:pt>
                <c:pt idx="3896">
                  <c:v>45901</c:v>
                </c:pt>
                <c:pt idx="3897">
                  <c:v>45902</c:v>
                </c:pt>
                <c:pt idx="3898">
                  <c:v>45903</c:v>
                </c:pt>
                <c:pt idx="3899">
                  <c:v>45904</c:v>
                </c:pt>
                <c:pt idx="3900">
                  <c:v>45905</c:v>
                </c:pt>
                <c:pt idx="3901">
                  <c:v>45906</c:v>
                </c:pt>
                <c:pt idx="3902">
                  <c:v>45907</c:v>
                </c:pt>
                <c:pt idx="3903">
                  <c:v>45908</c:v>
                </c:pt>
                <c:pt idx="3904">
                  <c:v>45909</c:v>
                </c:pt>
                <c:pt idx="3905">
                  <c:v>45910</c:v>
                </c:pt>
                <c:pt idx="3906">
                  <c:v>45911</c:v>
                </c:pt>
                <c:pt idx="3907">
                  <c:v>45912</c:v>
                </c:pt>
                <c:pt idx="3908">
                  <c:v>45913</c:v>
                </c:pt>
                <c:pt idx="3909">
                  <c:v>45914</c:v>
                </c:pt>
                <c:pt idx="3910">
                  <c:v>45915</c:v>
                </c:pt>
                <c:pt idx="3911">
                  <c:v>45916</c:v>
                </c:pt>
                <c:pt idx="3912">
                  <c:v>45917</c:v>
                </c:pt>
                <c:pt idx="3913">
                  <c:v>45918</c:v>
                </c:pt>
                <c:pt idx="3914">
                  <c:v>45919</c:v>
                </c:pt>
                <c:pt idx="3915">
                  <c:v>45920</c:v>
                </c:pt>
                <c:pt idx="3916">
                  <c:v>45921</c:v>
                </c:pt>
                <c:pt idx="3917">
                  <c:v>45922</c:v>
                </c:pt>
                <c:pt idx="3918">
                  <c:v>45923</c:v>
                </c:pt>
                <c:pt idx="3919">
                  <c:v>45924</c:v>
                </c:pt>
                <c:pt idx="3920">
                  <c:v>45925</c:v>
                </c:pt>
                <c:pt idx="3921">
                  <c:v>45926</c:v>
                </c:pt>
                <c:pt idx="3922">
                  <c:v>45927</c:v>
                </c:pt>
                <c:pt idx="3923">
                  <c:v>45928</c:v>
                </c:pt>
                <c:pt idx="3924">
                  <c:v>45929</c:v>
                </c:pt>
                <c:pt idx="3925">
                  <c:v>45930</c:v>
                </c:pt>
                <c:pt idx="3926">
                  <c:v>45931</c:v>
                </c:pt>
                <c:pt idx="3927">
                  <c:v>45932</c:v>
                </c:pt>
                <c:pt idx="3928">
                  <c:v>45933</c:v>
                </c:pt>
                <c:pt idx="3929">
                  <c:v>45934</c:v>
                </c:pt>
                <c:pt idx="3930">
                  <c:v>45935</c:v>
                </c:pt>
                <c:pt idx="3931">
                  <c:v>45936</c:v>
                </c:pt>
                <c:pt idx="3932">
                  <c:v>45937</c:v>
                </c:pt>
                <c:pt idx="3933">
                  <c:v>45938</c:v>
                </c:pt>
                <c:pt idx="3934">
                  <c:v>45939</c:v>
                </c:pt>
                <c:pt idx="3935">
                  <c:v>45940</c:v>
                </c:pt>
                <c:pt idx="3936">
                  <c:v>45941</c:v>
                </c:pt>
                <c:pt idx="3937">
                  <c:v>45942</c:v>
                </c:pt>
                <c:pt idx="3938">
                  <c:v>45943</c:v>
                </c:pt>
                <c:pt idx="3939">
                  <c:v>45944</c:v>
                </c:pt>
                <c:pt idx="3940">
                  <c:v>45945</c:v>
                </c:pt>
                <c:pt idx="3941">
                  <c:v>45946</c:v>
                </c:pt>
                <c:pt idx="3942">
                  <c:v>45947</c:v>
                </c:pt>
                <c:pt idx="3943">
                  <c:v>45948</c:v>
                </c:pt>
                <c:pt idx="3944">
                  <c:v>45949</c:v>
                </c:pt>
                <c:pt idx="3945">
                  <c:v>45950</c:v>
                </c:pt>
                <c:pt idx="3946">
                  <c:v>45951</c:v>
                </c:pt>
                <c:pt idx="3947">
                  <c:v>45952</c:v>
                </c:pt>
                <c:pt idx="3948">
                  <c:v>45953</c:v>
                </c:pt>
                <c:pt idx="3949">
                  <c:v>45954</c:v>
                </c:pt>
                <c:pt idx="3950">
                  <c:v>45955</c:v>
                </c:pt>
                <c:pt idx="3951">
                  <c:v>45956</c:v>
                </c:pt>
                <c:pt idx="3952">
                  <c:v>45957</c:v>
                </c:pt>
                <c:pt idx="3953">
                  <c:v>45958</c:v>
                </c:pt>
                <c:pt idx="3954">
                  <c:v>45959</c:v>
                </c:pt>
                <c:pt idx="3955">
                  <c:v>45960</c:v>
                </c:pt>
                <c:pt idx="3956">
                  <c:v>45961</c:v>
                </c:pt>
                <c:pt idx="3957">
                  <c:v>45962</c:v>
                </c:pt>
                <c:pt idx="3958">
                  <c:v>45963</c:v>
                </c:pt>
                <c:pt idx="3959">
                  <c:v>45964</c:v>
                </c:pt>
                <c:pt idx="3960">
                  <c:v>45965</c:v>
                </c:pt>
                <c:pt idx="3961">
                  <c:v>45966</c:v>
                </c:pt>
                <c:pt idx="3962">
                  <c:v>45967</c:v>
                </c:pt>
                <c:pt idx="3963">
                  <c:v>45968</c:v>
                </c:pt>
                <c:pt idx="3964">
                  <c:v>45969</c:v>
                </c:pt>
                <c:pt idx="3965">
                  <c:v>45970</c:v>
                </c:pt>
                <c:pt idx="3966">
                  <c:v>45971</c:v>
                </c:pt>
                <c:pt idx="3967">
                  <c:v>45972</c:v>
                </c:pt>
                <c:pt idx="3968">
                  <c:v>45973</c:v>
                </c:pt>
                <c:pt idx="3969">
                  <c:v>45974</c:v>
                </c:pt>
                <c:pt idx="3970">
                  <c:v>45975</c:v>
                </c:pt>
                <c:pt idx="3971">
                  <c:v>45976</c:v>
                </c:pt>
                <c:pt idx="3972">
                  <c:v>45977</c:v>
                </c:pt>
                <c:pt idx="3973">
                  <c:v>45978</c:v>
                </c:pt>
                <c:pt idx="3974">
                  <c:v>45979</c:v>
                </c:pt>
                <c:pt idx="3975">
                  <c:v>45980</c:v>
                </c:pt>
                <c:pt idx="3976">
                  <c:v>45981</c:v>
                </c:pt>
                <c:pt idx="3977">
                  <c:v>45982</c:v>
                </c:pt>
                <c:pt idx="3978">
                  <c:v>45983</c:v>
                </c:pt>
                <c:pt idx="3979">
                  <c:v>45984</c:v>
                </c:pt>
                <c:pt idx="3980">
                  <c:v>45985</c:v>
                </c:pt>
                <c:pt idx="3981">
                  <c:v>45986</c:v>
                </c:pt>
                <c:pt idx="3982">
                  <c:v>45987</c:v>
                </c:pt>
                <c:pt idx="3983">
                  <c:v>45988</c:v>
                </c:pt>
                <c:pt idx="3984">
                  <c:v>45989</c:v>
                </c:pt>
                <c:pt idx="3985">
                  <c:v>45990</c:v>
                </c:pt>
                <c:pt idx="3986">
                  <c:v>45991</c:v>
                </c:pt>
                <c:pt idx="3987">
                  <c:v>45992</c:v>
                </c:pt>
                <c:pt idx="3988">
                  <c:v>45993</c:v>
                </c:pt>
                <c:pt idx="3989">
                  <c:v>45994</c:v>
                </c:pt>
                <c:pt idx="3990">
                  <c:v>45995</c:v>
                </c:pt>
                <c:pt idx="3991">
                  <c:v>45996</c:v>
                </c:pt>
                <c:pt idx="3992">
                  <c:v>45997</c:v>
                </c:pt>
                <c:pt idx="3993">
                  <c:v>45998</c:v>
                </c:pt>
                <c:pt idx="3994">
                  <c:v>45999</c:v>
                </c:pt>
                <c:pt idx="3995">
                  <c:v>46000</c:v>
                </c:pt>
                <c:pt idx="3996">
                  <c:v>46001</c:v>
                </c:pt>
                <c:pt idx="3997">
                  <c:v>46002</c:v>
                </c:pt>
                <c:pt idx="3998">
                  <c:v>46003</c:v>
                </c:pt>
                <c:pt idx="3999">
                  <c:v>46004</c:v>
                </c:pt>
                <c:pt idx="4000">
                  <c:v>46005</c:v>
                </c:pt>
                <c:pt idx="4001">
                  <c:v>46006</c:v>
                </c:pt>
                <c:pt idx="4002">
                  <c:v>46007</c:v>
                </c:pt>
                <c:pt idx="4003">
                  <c:v>46008</c:v>
                </c:pt>
                <c:pt idx="4004">
                  <c:v>46009</c:v>
                </c:pt>
                <c:pt idx="4005">
                  <c:v>46010</c:v>
                </c:pt>
                <c:pt idx="4006">
                  <c:v>46011</c:v>
                </c:pt>
                <c:pt idx="4007">
                  <c:v>46012</c:v>
                </c:pt>
                <c:pt idx="4008">
                  <c:v>46013</c:v>
                </c:pt>
                <c:pt idx="4009">
                  <c:v>46014</c:v>
                </c:pt>
                <c:pt idx="4010">
                  <c:v>46015</c:v>
                </c:pt>
                <c:pt idx="4011">
                  <c:v>46016</c:v>
                </c:pt>
                <c:pt idx="4012">
                  <c:v>46017</c:v>
                </c:pt>
                <c:pt idx="4013">
                  <c:v>46018</c:v>
                </c:pt>
                <c:pt idx="4014">
                  <c:v>46019</c:v>
                </c:pt>
                <c:pt idx="4015">
                  <c:v>46020</c:v>
                </c:pt>
                <c:pt idx="4016">
                  <c:v>46021</c:v>
                </c:pt>
                <c:pt idx="4017">
                  <c:v>46022</c:v>
                </c:pt>
              </c:numCache>
            </c:numRef>
          </c:cat>
          <c:val>
            <c:numRef>
              <c:f>'Price-to-sales multiple'!$E$1289:$E$5306</c:f>
              <c:numCache>
                <c:formatCode>0.00\x</c:formatCode>
                <c:ptCount val="4018"/>
                <c:pt idx="0">
                  <c:v>4.6001712166747399</c:v>
                </c:pt>
                <c:pt idx="1">
                  <c:v>4.6001712166747399</c:v>
                </c:pt>
                <c:pt idx="2">
                  <c:v>4.6001712166747399</c:v>
                </c:pt>
                <c:pt idx="3">
                  <c:v>4.6001712166747399</c:v>
                </c:pt>
                <c:pt idx="4">
                  <c:v>4.6001712166747399</c:v>
                </c:pt>
                <c:pt idx="5">
                  <c:v>4.6001712166747399</c:v>
                </c:pt>
                <c:pt idx="6">
                  <c:v>4.6001712166747399</c:v>
                </c:pt>
                <c:pt idx="7">
                  <c:v>4.6001712166747399</c:v>
                </c:pt>
                <c:pt idx="8">
                  <c:v>4.6001712166747399</c:v>
                </c:pt>
                <c:pt idx="9">
                  <c:v>4.6001712166747399</c:v>
                </c:pt>
                <c:pt idx="10">
                  <c:v>4.6001712166747399</c:v>
                </c:pt>
                <c:pt idx="11">
                  <c:v>4.6001712166747399</c:v>
                </c:pt>
                <c:pt idx="12">
                  <c:v>4.6001712166747399</c:v>
                </c:pt>
                <c:pt idx="13">
                  <c:v>4.6001712166747399</c:v>
                </c:pt>
                <c:pt idx="14">
                  <c:v>4.6001712166747399</c:v>
                </c:pt>
                <c:pt idx="15">
                  <c:v>4.6001712166747399</c:v>
                </c:pt>
                <c:pt idx="16">
                  <c:v>4.6001712166747399</c:v>
                </c:pt>
                <c:pt idx="17">
                  <c:v>4.6001712166747399</c:v>
                </c:pt>
                <c:pt idx="18">
                  <c:v>4.6001712166747399</c:v>
                </c:pt>
                <c:pt idx="19">
                  <c:v>4.6001712166747399</c:v>
                </c:pt>
                <c:pt idx="20">
                  <c:v>4.6001712166747399</c:v>
                </c:pt>
                <c:pt idx="21">
                  <c:v>4.6001712166747399</c:v>
                </c:pt>
                <c:pt idx="22">
                  <c:v>4.6001712166747399</c:v>
                </c:pt>
                <c:pt idx="23">
                  <c:v>4.6001712166747399</c:v>
                </c:pt>
                <c:pt idx="24">
                  <c:v>4.6001712166747399</c:v>
                </c:pt>
                <c:pt idx="25">
                  <c:v>4.6001712166747399</c:v>
                </c:pt>
                <c:pt idx="26">
                  <c:v>4.6001712166747399</c:v>
                </c:pt>
                <c:pt idx="27">
                  <c:v>4.6001712166747399</c:v>
                </c:pt>
                <c:pt idx="28">
                  <c:v>4.6001712166747399</c:v>
                </c:pt>
                <c:pt idx="29">
                  <c:v>4.6001712166747399</c:v>
                </c:pt>
                <c:pt idx="30">
                  <c:v>4.6001712166747399</c:v>
                </c:pt>
                <c:pt idx="31">
                  <c:v>4.6001712166747399</c:v>
                </c:pt>
                <c:pt idx="32">
                  <c:v>4.6001712166747399</c:v>
                </c:pt>
                <c:pt idx="33">
                  <c:v>4.6001712166747399</c:v>
                </c:pt>
                <c:pt idx="34">
                  <c:v>4.6001712166747399</c:v>
                </c:pt>
                <c:pt idx="35">
                  <c:v>4.6001712166747399</c:v>
                </c:pt>
                <c:pt idx="36">
                  <c:v>4.6001712166747399</c:v>
                </c:pt>
                <c:pt idx="37">
                  <c:v>4.6001712166747399</c:v>
                </c:pt>
                <c:pt idx="38">
                  <c:v>4.6001712166747399</c:v>
                </c:pt>
                <c:pt idx="39">
                  <c:v>4.6001712166747399</c:v>
                </c:pt>
                <c:pt idx="40">
                  <c:v>4.6001712166747399</c:v>
                </c:pt>
                <c:pt idx="41">
                  <c:v>4.6001712166747399</c:v>
                </c:pt>
                <c:pt idx="42">
                  <c:v>4.6001712166747399</c:v>
                </c:pt>
                <c:pt idx="43">
                  <c:v>4.6001712166747399</c:v>
                </c:pt>
                <c:pt idx="44">
                  <c:v>4.6001712166747399</c:v>
                </c:pt>
                <c:pt idx="45">
                  <c:v>4.6001712166747399</c:v>
                </c:pt>
                <c:pt idx="46">
                  <c:v>4.6001712166747399</c:v>
                </c:pt>
                <c:pt idx="47">
                  <c:v>4.6001712166747399</c:v>
                </c:pt>
                <c:pt idx="48">
                  <c:v>4.6001712166747399</c:v>
                </c:pt>
                <c:pt idx="49">
                  <c:v>4.6001712166747399</c:v>
                </c:pt>
                <c:pt idx="50">
                  <c:v>4.6001712166747399</c:v>
                </c:pt>
                <c:pt idx="51">
                  <c:v>4.6001712166747399</c:v>
                </c:pt>
                <c:pt idx="52">
                  <c:v>4.6001712166747399</c:v>
                </c:pt>
                <c:pt idx="53">
                  <c:v>4.6001712166747399</c:v>
                </c:pt>
                <c:pt idx="54">
                  <c:v>4.6001712166747399</c:v>
                </c:pt>
                <c:pt idx="55">
                  <c:v>4.6001712166747399</c:v>
                </c:pt>
                <c:pt idx="56">
                  <c:v>4.6001712166747399</c:v>
                </c:pt>
                <c:pt idx="57">
                  <c:v>4.6001712166747399</c:v>
                </c:pt>
                <c:pt idx="58">
                  <c:v>4.6001712166747399</c:v>
                </c:pt>
                <c:pt idx="59">
                  <c:v>4.6001712166747399</c:v>
                </c:pt>
                <c:pt idx="60">
                  <c:v>4.6001712166747399</c:v>
                </c:pt>
                <c:pt idx="61">
                  <c:v>4.6001712166747399</c:v>
                </c:pt>
                <c:pt idx="62">
                  <c:v>4.6001712166747399</c:v>
                </c:pt>
                <c:pt idx="63">
                  <c:v>4.6001712166747399</c:v>
                </c:pt>
                <c:pt idx="64">
                  <c:v>4.6001712166747399</c:v>
                </c:pt>
                <c:pt idx="65">
                  <c:v>4.6001712166747399</c:v>
                </c:pt>
                <c:pt idx="66">
                  <c:v>4.6001712166747399</c:v>
                </c:pt>
                <c:pt idx="67">
                  <c:v>4.6001712166747399</c:v>
                </c:pt>
                <c:pt idx="68">
                  <c:v>4.6001712166747399</c:v>
                </c:pt>
                <c:pt idx="69">
                  <c:v>4.6001712166747399</c:v>
                </c:pt>
                <c:pt idx="70">
                  <c:v>4.6001712166747399</c:v>
                </c:pt>
                <c:pt idx="71">
                  <c:v>4.6001712166747399</c:v>
                </c:pt>
                <c:pt idx="72">
                  <c:v>4.6001712166747399</c:v>
                </c:pt>
                <c:pt idx="73">
                  <c:v>4.6001712166747399</c:v>
                </c:pt>
                <c:pt idx="74">
                  <c:v>4.6001712166747399</c:v>
                </c:pt>
                <c:pt idx="75">
                  <c:v>4.6001712166747399</c:v>
                </c:pt>
                <c:pt idx="76">
                  <c:v>4.6001712166747399</c:v>
                </c:pt>
                <c:pt idx="77">
                  <c:v>4.6001712166747399</c:v>
                </c:pt>
                <c:pt idx="78">
                  <c:v>4.6001712166747399</c:v>
                </c:pt>
                <c:pt idx="79">
                  <c:v>4.6001712166747399</c:v>
                </c:pt>
                <c:pt idx="80">
                  <c:v>4.6001712166747399</c:v>
                </c:pt>
                <c:pt idx="81">
                  <c:v>4.6001712166747399</c:v>
                </c:pt>
                <c:pt idx="82">
                  <c:v>4.6001712166747399</c:v>
                </c:pt>
                <c:pt idx="83">
                  <c:v>4.6001712166747399</c:v>
                </c:pt>
                <c:pt idx="84">
                  <c:v>4.6001712166747399</c:v>
                </c:pt>
                <c:pt idx="85">
                  <c:v>4.6001712166747399</c:v>
                </c:pt>
                <c:pt idx="86">
                  <c:v>4.6001712166747399</c:v>
                </c:pt>
                <c:pt idx="87">
                  <c:v>4.6001712166747399</c:v>
                </c:pt>
                <c:pt idx="88">
                  <c:v>4.6001712166747399</c:v>
                </c:pt>
                <c:pt idx="89">
                  <c:v>4.6001712166747399</c:v>
                </c:pt>
                <c:pt idx="90">
                  <c:v>4.6001712166747399</c:v>
                </c:pt>
                <c:pt idx="91">
                  <c:v>4.6001712166747399</c:v>
                </c:pt>
                <c:pt idx="92">
                  <c:v>4.6001712166747399</c:v>
                </c:pt>
                <c:pt idx="93">
                  <c:v>4.6001712166747399</c:v>
                </c:pt>
                <c:pt idx="94">
                  <c:v>4.6001712166747399</c:v>
                </c:pt>
                <c:pt idx="95">
                  <c:v>4.6001712166747399</c:v>
                </c:pt>
                <c:pt idx="96">
                  <c:v>4.6001712166747399</c:v>
                </c:pt>
                <c:pt idx="97">
                  <c:v>4.6001712166747399</c:v>
                </c:pt>
                <c:pt idx="98">
                  <c:v>4.6001712166747399</c:v>
                </c:pt>
                <c:pt idx="99">
                  <c:v>4.6001712166747399</c:v>
                </c:pt>
                <c:pt idx="100">
                  <c:v>4.6001712166747399</c:v>
                </c:pt>
                <c:pt idx="101">
                  <c:v>4.6001712166747399</c:v>
                </c:pt>
                <c:pt idx="102">
                  <c:v>4.6001712166747399</c:v>
                </c:pt>
                <c:pt idx="103">
                  <c:v>4.6001712166747399</c:v>
                </c:pt>
                <c:pt idx="104">
                  <c:v>4.6001712166747399</c:v>
                </c:pt>
                <c:pt idx="105">
                  <c:v>4.6001712166747399</c:v>
                </c:pt>
                <c:pt idx="106">
                  <c:v>4.6001712166747399</c:v>
                </c:pt>
                <c:pt idx="107">
                  <c:v>4.6001712166747399</c:v>
                </c:pt>
                <c:pt idx="108">
                  <c:v>4.6001712166747399</c:v>
                </c:pt>
                <c:pt idx="109">
                  <c:v>4.6001712166747399</c:v>
                </c:pt>
                <c:pt idx="110">
                  <c:v>4.6001712166747399</c:v>
                </c:pt>
                <c:pt idx="111">
                  <c:v>4.6001712166747399</c:v>
                </c:pt>
                <c:pt idx="112">
                  <c:v>4.6001712166747399</c:v>
                </c:pt>
                <c:pt idx="113">
                  <c:v>4.6001712166747399</c:v>
                </c:pt>
                <c:pt idx="114">
                  <c:v>4.6001712166747399</c:v>
                </c:pt>
                <c:pt idx="115">
                  <c:v>4.6001712166747399</c:v>
                </c:pt>
                <c:pt idx="116">
                  <c:v>4.6001712166747399</c:v>
                </c:pt>
                <c:pt idx="117">
                  <c:v>4.6001712166747399</c:v>
                </c:pt>
                <c:pt idx="118">
                  <c:v>4.6001712166747399</c:v>
                </c:pt>
                <c:pt idx="119">
                  <c:v>4.6001712166747399</c:v>
                </c:pt>
                <c:pt idx="120">
                  <c:v>4.6001712166747399</c:v>
                </c:pt>
                <c:pt idx="121">
                  <c:v>4.6001712166747399</c:v>
                </c:pt>
                <c:pt idx="122">
                  <c:v>4.6001712166747399</c:v>
                </c:pt>
                <c:pt idx="123">
                  <c:v>4.6001712166747399</c:v>
                </c:pt>
                <c:pt idx="124">
                  <c:v>4.6001712166747399</c:v>
                </c:pt>
                <c:pt idx="125">
                  <c:v>4.6001712166747399</c:v>
                </c:pt>
                <c:pt idx="126">
                  <c:v>4.6001712166747399</c:v>
                </c:pt>
                <c:pt idx="127">
                  <c:v>4.6001712166747399</c:v>
                </c:pt>
                <c:pt idx="128">
                  <c:v>4.6001712166747399</c:v>
                </c:pt>
                <c:pt idx="129">
                  <c:v>4.6001712166747399</c:v>
                </c:pt>
                <c:pt idx="130">
                  <c:v>4.6001712166747399</c:v>
                </c:pt>
                <c:pt idx="131">
                  <c:v>4.6001712166747399</c:v>
                </c:pt>
                <c:pt idx="132">
                  <c:v>4.6001712166747399</c:v>
                </c:pt>
                <c:pt idx="133">
                  <c:v>4.6001712166747399</c:v>
                </c:pt>
                <c:pt idx="134">
                  <c:v>4.6001712166747399</c:v>
                </c:pt>
                <c:pt idx="135">
                  <c:v>4.6001712166747399</c:v>
                </c:pt>
                <c:pt idx="136">
                  <c:v>4.6001712166747399</c:v>
                </c:pt>
                <c:pt idx="137">
                  <c:v>4.6001712166747399</c:v>
                </c:pt>
                <c:pt idx="138">
                  <c:v>4.6001712166747399</c:v>
                </c:pt>
                <c:pt idx="139">
                  <c:v>4.6001712166747399</c:v>
                </c:pt>
                <c:pt idx="140">
                  <c:v>4.6001712166747399</c:v>
                </c:pt>
                <c:pt idx="141">
                  <c:v>4.6001712166747399</c:v>
                </c:pt>
                <c:pt idx="142">
                  <c:v>4.6001712166747399</c:v>
                </c:pt>
                <c:pt idx="143">
                  <c:v>4.6001712166747399</c:v>
                </c:pt>
                <c:pt idx="144">
                  <c:v>4.6001712166747399</c:v>
                </c:pt>
                <c:pt idx="145">
                  <c:v>4.6001712166747399</c:v>
                </c:pt>
                <c:pt idx="146">
                  <c:v>4.6001712166747399</c:v>
                </c:pt>
                <c:pt idx="147">
                  <c:v>4.6001712166747399</c:v>
                </c:pt>
                <c:pt idx="148">
                  <c:v>4.6001712166747399</c:v>
                </c:pt>
                <c:pt idx="149">
                  <c:v>4.6001712166747399</c:v>
                </c:pt>
                <c:pt idx="150">
                  <c:v>4.6001712166747399</c:v>
                </c:pt>
                <c:pt idx="151">
                  <c:v>4.6001712166747399</c:v>
                </c:pt>
                <c:pt idx="152">
                  <c:v>4.6001712166747399</c:v>
                </c:pt>
                <c:pt idx="153">
                  <c:v>4.6001712166747399</c:v>
                </c:pt>
                <c:pt idx="154">
                  <c:v>4.6001712166747399</c:v>
                </c:pt>
                <c:pt idx="155">
                  <c:v>4.6001712166747399</c:v>
                </c:pt>
                <c:pt idx="156">
                  <c:v>4.6001712166747399</c:v>
                </c:pt>
                <c:pt idx="157">
                  <c:v>4.6001712166747399</c:v>
                </c:pt>
                <c:pt idx="158">
                  <c:v>4.6001712166747399</c:v>
                </c:pt>
                <c:pt idx="159">
                  <c:v>4.6001712166747399</c:v>
                </c:pt>
                <c:pt idx="160">
                  <c:v>4.6001712166747399</c:v>
                </c:pt>
                <c:pt idx="161">
                  <c:v>4.6001712166747399</c:v>
                </c:pt>
                <c:pt idx="162">
                  <c:v>4.6001712166747399</c:v>
                </c:pt>
                <c:pt idx="163">
                  <c:v>4.6001712166747399</c:v>
                </c:pt>
                <c:pt idx="164">
                  <c:v>4.6001712166747399</c:v>
                </c:pt>
                <c:pt idx="165">
                  <c:v>4.6001712166747399</c:v>
                </c:pt>
                <c:pt idx="166">
                  <c:v>4.6001712166747399</c:v>
                </c:pt>
                <c:pt idx="167">
                  <c:v>4.6001712166747399</c:v>
                </c:pt>
                <c:pt idx="168">
                  <c:v>4.6001712166747399</c:v>
                </c:pt>
                <c:pt idx="169">
                  <c:v>4.6001712166747399</c:v>
                </c:pt>
                <c:pt idx="170">
                  <c:v>4.6001712166747399</c:v>
                </c:pt>
                <c:pt idx="171">
                  <c:v>4.6001712166747399</c:v>
                </c:pt>
                <c:pt idx="172">
                  <c:v>4.6001712166747399</c:v>
                </c:pt>
                <c:pt idx="173">
                  <c:v>4.6001712166747399</c:v>
                </c:pt>
                <c:pt idx="174">
                  <c:v>4.6001712166747399</c:v>
                </c:pt>
                <c:pt idx="175">
                  <c:v>4.6001712166747399</c:v>
                </c:pt>
                <c:pt idx="176">
                  <c:v>4.6001712166747399</c:v>
                </c:pt>
                <c:pt idx="177">
                  <c:v>4.6001712166747399</c:v>
                </c:pt>
                <c:pt idx="178">
                  <c:v>4.6001712166747399</c:v>
                </c:pt>
                <c:pt idx="179">
                  <c:v>4.6001712166747399</c:v>
                </c:pt>
                <c:pt idx="180">
                  <c:v>4.6001712166747399</c:v>
                </c:pt>
                <c:pt idx="181">
                  <c:v>4.6001712166747399</c:v>
                </c:pt>
                <c:pt idx="182">
                  <c:v>4.6001712166747399</c:v>
                </c:pt>
                <c:pt idx="183">
                  <c:v>4.6001712166747399</c:v>
                </c:pt>
                <c:pt idx="184">
                  <c:v>4.6001712166747399</c:v>
                </c:pt>
                <c:pt idx="185">
                  <c:v>4.6001712166747399</c:v>
                </c:pt>
                <c:pt idx="186">
                  <c:v>4.6001712166747399</c:v>
                </c:pt>
                <c:pt idx="187">
                  <c:v>4.6001712166747399</c:v>
                </c:pt>
                <c:pt idx="188">
                  <c:v>4.6001712166747399</c:v>
                </c:pt>
                <c:pt idx="189">
                  <c:v>4.6001712166747399</c:v>
                </c:pt>
                <c:pt idx="190">
                  <c:v>4.6001712166747399</c:v>
                </c:pt>
                <c:pt idx="191">
                  <c:v>4.6001712166747399</c:v>
                </c:pt>
                <c:pt idx="192">
                  <c:v>4.6001712166747399</c:v>
                </c:pt>
                <c:pt idx="193">
                  <c:v>4.6001712166747399</c:v>
                </c:pt>
                <c:pt idx="194">
                  <c:v>4.6001712166747399</c:v>
                </c:pt>
                <c:pt idx="195">
                  <c:v>4.6001712166747399</c:v>
                </c:pt>
                <c:pt idx="196">
                  <c:v>4.6001712166747399</c:v>
                </c:pt>
                <c:pt idx="197">
                  <c:v>4.6001712166747399</c:v>
                </c:pt>
                <c:pt idx="198">
                  <c:v>4.6001712166747399</c:v>
                </c:pt>
                <c:pt idx="199">
                  <c:v>4.6001712166747399</c:v>
                </c:pt>
                <c:pt idx="200">
                  <c:v>4.6001712166747399</c:v>
                </c:pt>
                <c:pt idx="201">
                  <c:v>4.6001712166747399</c:v>
                </c:pt>
                <c:pt idx="202">
                  <c:v>4.6001712166747399</c:v>
                </c:pt>
                <c:pt idx="203">
                  <c:v>4.6001712166747399</c:v>
                </c:pt>
                <c:pt idx="204">
                  <c:v>4.6001712166747399</c:v>
                </c:pt>
                <c:pt idx="205">
                  <c:v>4.6001712166747399</c:v>
                </c:pt>
                <c:pt idx="206">
                  <c:v>4.6001712166747399</c:v>
                </c:pt>
                <c:pt idx="207">
                  <c:v>4.6001712166747399</c:v>
                </c:pt>
                <c:pt idx="208">
                  <c:v>4.6001712166747399</c:v>
                </c:pt>
                <c:pt idx="209">
                  <c:v>4.6001712166747399</c:v>
                </c:pt>
                <c:pt idx="210">
                  <c:v>4.6001712166747399</c:v>
                </c:pt>
                <c:pt idx="211">
                  <c:v>4.6001712166747399</c:v>
                </c:pt>
                <c:pt idx="212">
                  <c:v>4.6001712166747399</c:v>
                </c:pt>
                <c:pt idx="213">
                  <c:v>4.6001712166747399</c:v>
                </c:pt>
                <c:pt idx="214">
                  <c:v>4.6001712166747399</c:v>
                </c:pt>
                <c:pt idx="215">
                  <c:v>4.6001712166747399</c:v>
                </c:pt>
                <c:pt idx="216">
                  <c:v>4.6001712166747399</c:v>
                </c:pt>
                <c:pt idx="217">
                  <c:v>4.6001712166747399</c:v>
                </c:pt>
                <c:pt idx="218">
                  <c:v>4.6001712166747399</c:v>
                </c:pt>
                <c:pt idx="219">
                  <c:v>4.6001712166747399</c:v>
                </c:pt>
                <c:pt idx="220">
                  <c:v>4.6001712166747399</c:v>
                </c:pt>
                <c:pt idx="221">
                  <c:v>4.6001712166747399</c:v>
                </c:pt>
                <c:pt idx="222">
                  <c:v>4.6001712166747399</c:v>
                </c:pt>
                <c:pt idx="223">
                  <c:v>4.6001712166747399</c:v>
                </c:pt>
                <c:pt idx="224">
                  <c:v>4.6001712166747399</c:v>
                </c:pt>
                <c:pt idx="225">
                  <c:v>4.6001712166747399</c:v>
                </c:pt>
                <c:pt idx="226">
                  <c:v>4.6001712166747399</c:v>
                </c:pt>
                <c:pt idx="227">
                  <c:v>4.6001712166747399</c:v>
                </c:pt>
                <c:pt idx="228">
                  <c:v>4.6001712166747399</c:v>
                </c:pt>
                <c:pt idx="229">
                  <c:v>4.6001712166747399</c:v>
                </c:pt>
                <c:pt idx="230">
                  <c:v>4.6001712166747399</c:v>
                </c:pt>
                <c:pt idx="231">
                  <c:v>4.6001712166747399</c:v>
                </c:pt>
                <c:pt idx="232">
                  <c:v>4.6001712166747399</c:v>
                </c:pt>
                <c:pt idx="233">
                  <c:v>4.6001712166747399</c:v>
                </c:pt>
                <c:pt idx="234">
                  <c:v>4.6001712166747399</c:v>
                </c:pt>
                <c:pt idx="235">
                  <c:v>4.6001712166747399</c:v>
                </c:pt>
                <c:pt idx="236">
                  <c:v>4.6001712166747399</c:v>
                </c:pt>
                <c:pt idx="237">
                  <c:v>4.6001712166747399</c:v>
                </c:pt>
                <c:pt idx="238">
                  <c:v>4.6001712166747399</c:v>
                </c:pt>
                <c:pt idx="239">
                  <c:v>4.6001712166747399</c:v>
                </c:pt>
                <c:pt idx="240">
                  <c:v>4.6001712166747399</c:v>
                </c:pt>
                <c:pt idx="241">
                  <c:v>4.6001712166747399</c:v>
                </c:pt>
                <c:pt idx="242">
                  <c:v>4.6001712166747399</c:v>
                </c:pt>
                <c:pt idx="243">
                  <c:v>4.6001712166747399</c:v>
                </c:pt>
                <c:pt idx="244">
                  <c:v>4.6001712166747399</c:v>
                </c:pt>
                <c:pt idx="245">
                  <c:v>4.6001712166747399</c:v>
                </c:pt>
                <c:pt idx="246">
                  <c:v>4.6001712166747399</c:v>
                </c:pt>
                <c:pt idx="247">
                  <c:v>4.6001712166747399</c:v>
                </c:pt>
                <c:pt idx="248">
                  <c:v>4.6001712166747399</c:v>
                </c:pt>
                <c:pt idx="249">
                  <c:v>4.6001712166747399</c:v>
                </c:pt>
                <c:pt idx="250">
                  <c:v>4.6001712166747399</c:v>
                </c:pt>
                <c:pt idx="251">
                  <c:v>4.6001712166747399</c:v>
                </c:pt>
                <c:pt idx="252">
                  <c:v>4.6001712166747399</c:v>
                </c:pt>
                <c:pt idx="253">
                  <c:v>4.6001712166747399</c:v>
                </c:pt>
                <c:pt idx="254">
                  <c:v>4.6001712166747399</c:v>
                </c:pt>
                <c:pt idx="255">
                  <c:v>4.6001712166747399</c:v>
                </c:pt>
                <c:pt idx="256">
                  <c:v>4.6001712166747399</c:v>
                </c:pt>
                <c:pt idx="257">
                  <c:v>4.6001712166747399</c:v>
                </c:pt>
                <c:pt idx="258">
                  <c:v>4.6001712166747399</c:v>
                </c:pt>
                <c:pt idx="259">
                  <c:v>4.6001712166747399</c:v>
                </c:pt>
                <c:pt idx="260">
                  <c:v>4.6001712166747399</c:v>
                </c:pt>
                <c:pt idx="261">
                  <c:v>4.6001712166747399</c:v>
                </c:pt>
                <c:pt idx="262">
                  <c:v>4.6001712166747399</c:v>
                </c:pt>
                <c:pt idx="263">
                  <c:v>4.6001712166747399</c:v>
                </c:pt>
                <c:pt idx="264">
                  <c:v>4.6001712166747399</c:v>
                </c:pt>
                <c:pt idx="265">
                  <c:v>4.6001712166747399</c:v>
                </c:pt>
                <c:pt idx="266">
                  <c:v>4.6001712166747399</c:v>
                </c:pt>
                <c:pt idx="267">
                  <c:v>4.6001712166747399</c:v>
                </c:pt>
                <c:pt idx="268">
                  <c:v>4.6001712166747399</c:v>
                </c:pt>
                <c:pt idx="269">
                  <c:v>4.6001712166747399</c:v>
                </c:pt>
                <c:pt idx="270">
                  <c:v>4.6001712166747399</c:v>
                </c:pt>
                <c:pt idx="271">
                  <c:v>4.6001712166747399</c:v>
                </c:pt>
                <c:pt idx="272">
                  <c:v>4.6001712166747399</c:v>
                </c:pt>
                <c:pt idx="273">
                  <c:v>4.6001712166747399</c:v>
                </c:pt>
                <c:pt idx="274">
                  <c:v>4.6001712166747399</c:v>
                </c:pt>
                <c:pt idx="275">
                  <c:v>4.6001712166747399</c:v>
                </c:pt>
                <c:pt idx="276">
                  <c:v>4.6001712166747399</c:v>
                </c:pt>
                <c:pt idx="277">
                  <c:v>4.6001712166747399</c:v>
                </c:pt>
                <c:pt idx="278">
                  <c:v>4.6001712166747399</c:v>
                </c:pt>
                <c:pt idx="279">
                  <c:v>4.6001712166747399</c:v>
                </c:pt>
                <c:pt idx="280">
                  <c:v>4.6001712166747399</c:v>
                </c:pt>
                <c:pt idx="281">
                  <c:v>4.6001712166747399</c:v>
                </c:pt>
                <c:pt idx="282">
                  <c:v>4.6001712166747399</c:v>
                </c:pt>
                <c:pt idx="283">
                  <c:v>4.6001712166747399</c:v>
                </c:pt>
                <c:pt idx="284">
                  <c:v>4.6001712166747399</c:v>
                </c:pt>
                <c:pt idx="285">
                  <c:v>4.6001712166747399</c:v>
                </c:pt>
                <c:pt idx="286">
                  <c:v>4.6001712166747399</c:v>
                </c:pt>
                <c:pt idx="287">
                  <c:v>4.6001712166747399</c:v>
                </c:pt>
                <c:pt idx="288">
                  <c:v>4.6001712166747399</c:v>
                </c:pt>
                <c:pt idx="289">
                  <c:v>4.6001712166747399</c:v>
                </c:pt>
                <c:pt idx="290">
                  <c:v>4.6001712166747399</c:v>
                </c:pt>
                <c:pt idx="291">
                  <c:v>4.6001712166747399</c:v>
                </c:pt>
                <c:pt idx="292">
                  <c:v>4.6001712166747399</c:v>
                </c:pt>
                <c:pt idx="293">
                  <c:v>4.6001712166747399</c:v>
                </c:pt>
                <c:pt idx="294">
                  <c:v>4.6001712166747399</c:v>
                </c:pt>
                <c:pt idx="295">
                  <c:v>4.6001712166747399</c:v>
                </c:pt>
                <c:pt idx="296">
                  <c:v>4.6001712166747399</c:v>
                </c:pt>
                <c:pt idx="297">
                  <c:v>4.6001712166747399</c:v>
                </c:pt>
                <c:pt idx="298">
                  <c:v>4.6001712166747399</c:v>
                </c:pt>
                <c:pt idx="299">
                  <c:v>4.6001712166747399</c:v>
                </c:pt>
                <c:pt idx="300">
                  <c:v>4.6001712166747399</c:v>
                </c:pt>
                <c:pt idx="301">
                  <c:v>4.6001712166747399</c:v>
                </c:pt>
                <c:pt idx="302">
                  <c:v>4.6001712166747399</c:v>
                </c:pt>
                <c:pt idx="303">
                  <c:v>4.6001712166747399</c:v>
                </c:pt>
                <c:pt idx="304">
                  <c:v>4.6001712166747399</c:v>
                </c:pt>
                <c:pt idx="305">
                  <c:v>4.6001712166747399</c:v>
                </c:pt>
                <c:pt idx="306">
                  <c:v>4.6001712166747399</c:v>
                </c:pt>
                <c:pt idx="307">
                  <c:v>4.6001712166747399</c:v>
                </c:pt>
                <c:pt idx="308">
                  <c:v>4.6001712166747399</c:v>
                </c:pt>
                <c:pt idx="309">
                  <c:v>4.6001712166747399</c:v>
                </c:pt>
                <c:pt idx="310">
                  <c:v>4.6001712166747399</c:v>
                </c:pt>
                <c:pt idx="311">
                  <c:v>4.6001712166747399</c:v>
                </c:pt>
                <c:pt idx="312">
                  <c:v>4.6001712166747399</c:v>
                </c:pt>
                <c:pt idx="313">
                  <c:v>4.6001712166747399</c:v>
                </c:pt>
                <c:pt idx="314">
                  <c:v>4.6001712166747399</c:v>
                </c:pt>
                <c:pt idx="315">
                  <c:v>4.6001712166747399</c:v>
                </c:pt>
                <c:pt idx="316">
                  <c:v>4.6001712166747399</c:v>
                </c:pt>
                <c:pt idx="317">
                  <c:v>4.6001712166747399</c:v>
                </c:pt>
                <c:pt idx="318">
                  <c:v>4.6001712166747399</c:v>
                </c:pt>
                <c:pt idx="319">
                  <c:v>4.6001712166747399</c:v>
                </c:pt>
                <c:pt idx="320">
                  <c:v>4.6001712166747399</c:v>
                </c:pt>
                <c:pt idx="321">
                  <c:v>4.6001712166747399</c:v>
                </c:pt>
                <c:pt idx="322">
                  <c:v>4.6001712166747399</c:v>
                </c:pt>
                <c:pt idx="323">
                  <c:v>4.6001712166747399</c:v>
                </c:pt>
                <c:pt idx="324">
                  <c:v>4.6001712166747399</c:v>
                </c:pt>
                <c:pt idx="325">
                  <c:v>4.6001712166747399</c:v>
                </c:pt>
                <c:pt idx="326">
                  <c:v>4.6001712166747399</c:v>
                </c:pt>
                <c:pt idx="327">
                  <c:v>4.6001712166747399</c:v>
                </c:pt>
                <c:pt idx="328">
                  <c:v>4.6001712166747399</c:v>
                </c:pt>
                <c:pt idx="329">
                  <c:v>4.6001712166747399</c:v>
                </c:pt>
                <c:pt idx="330">
                  <c:v>4.6001712166747399</c:v>
                </c:pt>
                <c:pt idx="331">
                  <c:v>4.6001712166747399</c:v>
                </c:pt>
                <c:pt idx="332">
                  <c:v>4.6001712166747399</c:v>
                </c:pt>
                <c:pt idx="333">
                  <c:v>4.6001712166747399</c:v>
                </c:pt>
                <c:pt idx="334">
                  <c:v>4.6001712166747399</c:v>
                </c:pt>
                <c:pt idx="335">
                  <c:v>4.6001712166747399</c:v>
                </c:pt>
                <c:pt idx="336">
                  <c:v>4.6001712166747399</c:v>
                </c:pt>
                <c:pt idx="337">
                  <c:v>4.6001712166747399</c:v>
                </c:pt>
                <c:pt idx="338">
                  <c:v>4.6001712166747399</c:v>
                </c:pt>
                <c:pt idx="339">
                  <c:v>4.6001712166747399</c:v>
                </c:pt>
                <c:pt idx="340">
                  <c:v>4.6001712166747399</c:v>
                </c:pt>
                <c:pt idx="341">
                  <c:v>4.6001712166747399</c:v>
                </c:pt>
                <c:pt idx="342">
                  <c:v>4.6001712166747399</c:v>
                </c:pt>
                <c:pt idx="343">
                  <c:v>4.6001712166747399</c:v>
                </c:pt>
                <c:pt idx="344">
                  <c:v>4.6001712166747399</c:v>
                </c:pt>
                <c:pt idx="345">
                  <c:v>4.6001712166747399</c:v>
                </c:pt>
                <c:pt idx="346">
                  <c:v>4.6001712166747399</c:v>
                </c:pt>
                <c:pt idx="347">
                  <c:v>4.6001712166747399</c:v>
                </c:pt>
                <c:pt idx="348">
                  <c:v>4.6001712166747399</c:v>
                </c:pt>
                <c:pt idx="349">
                  <c:v>4.6001712166747399</c:v>
                </c:pt>
                <c:pt idx="350">
                  <c:v>4.6001712166747399</c:v>
                </c:pt>
                <c:pt idx="351">
                  <c:v>4.6001712166747399</c:v>
                </c:pt>
                <c:pt idx="352">
                  <c:v>4.6001712166747399</c:v>
                </c:pt>
                <c:pt idx="353">
                  <c:v>4.6001712166747399</c:v>
                </c:pt>
                <c:pt idx="354">
                  <c:v>4.6001712166747399</c:v>
                </c:pt>
                <c:pt idx="355">
                  <c:v>4.6001712166747399</c:v>
                </c:pt>
                <c:pt idx="356">
                  <c:v>4.6001712166747399</c:v>
                </c:pt>
                <c:pt idx="357">
                  <c:v>4.6001712166747399</c:v>
                </c:pt>
                <c:pt idx="358">
                  <c:v>4.6001712166747399</c:v>
                </c:pt>
                <c:pt idx="359">
                  <c:v>4.6001712166747399</c:v>
                </c:pt>
                <c:pt idx="360">
                  <c:v>4.6001712166747399</c:v>
                </c:pt>
                <c:pt idx="361">
                  <c:v>4.6001712166747399</c:v>
                </c:pt>
                <c:pt idx="362">
                  <c:v>4.6001712166747399</c:v>
                </c:pt>
                <c:pt idx="363">
                  <c:v>4.6001712166747399</c:v>
                </c:pt>
                <c:pt idx="364">
                  <c:v>4.6001712166747399</c:v>
                </c:pt>
                <c:pt idx="365">
                  <c:v>4.6001712166747399</c:v>
                </c:pt>
                <c:pt idx="366">
                  <c:v>4.6001712166747399</c:v>
                </c:pt>
                <c:pt idx="367">
                  <c:v>4.6001712166747399</c:v>
                </c:pt>
                <c:pt idx="368">
                  <c:v>4.6001712166747399</c:v>
                </c:pt>
                <c:pt idx="369">
                  <c:v>4.6001712166747399</c:v>
                </c:pt>
                <c:pt idx="370">
                  <c:v>4.6001712166747399</c:v>
                </c:pt>
                <c:pt idx="371">
                  <c:v>4.6001712166747399</c:v>
                </c:pt>
                <c:pt idx="372">
                  <c:v>4.6001712166747399</c:v>
                </c:pt>
                <c:pt idx="373">
                  <c:v>4.6001712166747399</c:v>
                </c:pt>
                <c:pt idx="374">
                  <c:v>4.6001712166747399</c:v>
                </c:pt>
                <c:pt idx="375">
                  <c:v>4.6001712166747399</c:v>
                </c:pt>
                <c:pt idx="376">
                  <c:v>4.6001712166747399</c:v>
                </c:pt>
                <c:pt idx="377">
                  <c:v>4.6001712166747399</c:v>
                </c:pt>
                <c:pt idx="378">
                  <c:v>4.6001712166747399</c:v>
                </c:pt>
                <c:pt idx="379">
                  <c:v>4.6001712166747399</c:v>
                </c:pt>
                <c:pt idx="380">
                  <c:v>4.6001712166747399</c:v>
                </c:pt>
                <c:pt idx="381">
                  <c:v>4.6001712166747399</c:v>
                </c:pt>
                <c:pt idx="382">
                  <c:v>4.6001712166747399</c:v>
                </c:pt>
                <c:pt idx="383">
                  <c:v>4.6001712166747399</c:v>
                </c:pt>
                <c:pt idx="384">
                  <c:v>4.6001712166747399</c:v>
                </c:pt>
                <c:pt idx="385">
                  <c:v>4.6001712166747399</c:v>
                </c:pt>
                <c:pt idx="386">
                  <c:v>4.6001712166747399</c:v>
                </c:pt>
                <c:pt idx="387">
                  <c:v>4.6001712166747399</c:v>
                </c:pt>
                <c:pt idx="388">
                  <c:v>4.6001712166747399</c:v>
                </c:pt>
                <c:pt idx="389">
                  <c:v>4.6001712166747399</c:v>
                </c:pt>
                <c:pt idx="390">
                  <c:v>4.6001712166747399</c:v>
                </c:pt>
                <c:pt idx="391">
                  <c:v>4.6001712166747399</c:v>
                </c:pt>
                <c:pt idx="392">
                  <c:v>4.6001712166747399</c:v>
                </c:pt>
                <c:pt idx="393">
                  <c:v>4.6001712166747399</c:v>
                </c:pt>
                <c:pt idx="394">
                  <c:v>4.6001712166747399</c:v>
                </c:pt>
                <c:pt idx="395">
                  <c:v>4.6001712166747399</c:v>
                </c:pt>
                <c:pt idx="396">
                  <c:v>4.6001712166747399</c:v>
                </c:pt>
                <c:pt idx="397">
                  <c:v>4.6001712166747399</c:v>
                </c:pt>
                <c:pt idx="398">
                  <c:v>4.6001712166747399</c:v>
                </c:pt>
                <c:pt idx="399">
                  <c:v>4.6001712166747399</c:v>
                </c:pt>
                <c:pt idx="400">
                  <c:v>4.6001712166747399</c:v>
                </c:pt>
                <c:pt idx="401">
                  <c:v>4.6001712166747399</c:v>
                </c:pt>
                <c:pt idx="402">
                  <c:v>4.6001712166747399</c:v>
                </c:pt>
                <c:pt idx="403">
                  <c:v>4.6001712166747399</c:v>
                </c:pt>
                <c:pt idx="404">
                  <c:v>4.6001712166747399</c:v>
                </c:pt>
                <c:pt idx="405">
                  <c:v>4.6001712166747399</c:v>
                </c:pt>
                <c:pt idx="406">
                  <c:v>4.6001712166747399</c:v>
                </c:pt>
                <c:pt idx="407">
                  <c:v>4.6001712166747399</c:v>
                </c:pt>
                <c:pt idx="408">
                  <c:v>4.6001712166747399</c:v>
                </c:pt>
                <c:pt idx="409">
                  <c:v>4.6001712166747399</c:v>
                </c:pt>
                <c:pt idx="410">
                  <c:v>4.6001712166747399</c:v>
                </c:pt>
                <c:pt idx="411">
                  <c:v>4.6001712166747399</c:v>
                </c:pt>
                <c:pt idx="412">
                  <c:v>4.6001712166747399</c:v>
                </c:pt>
                <c:pt idx="413">
                  <c:v>4.6001712166747399</c:v>
                </c:pt>
                <c:pt idx="414">
                  <c:v>4.6001712166747399</c:v>
                </c:pt>
                <c:pt idx="415">
                  <c:v>4.6001712166747399</c:v>
                </c:pt>
                <c:pt idx="416">
                  <c:v>4.6001712166747399</c:v>
                </c:pt>
                <c:pt idx="417">
                  <c:v>4.6001712166747399</c:v>
                </c:pt>
                <c:pt idx="418">
                  <c:v>4.6001712166747399</c:v>
                </c:pt>
                <c:pt idx="419">
                  <c:v>4.6001712166747399</c:v>
                </c:pt>
                <c:pt idx="420">
                  <c:v>4.6001712166747399</c:v>
                </c:pt>
                <c:pt idx="421">
                  <c:v>4.6001712166747399</c:v>
                </c:pt>
                <c:pt idx="422">
                  <c:v>4.6001712166747399</c:v>
                </c:pt>
                <c:pt idx="423">
                  <c:v>4.6001712166747399</c:v>
                </c:pt>
                <c:pt idx="424">
                  <c:v>4.6001712166747399</c:v>
                </c:pt>
                <c:pt idx="425">
                  <c:v>4.6001712166747399</c:v>
                </c:pt>
                <c:pt idx="426">
                  <c:v>4.6001712166747399</c:v>
                </c:pt>
                <c:pt idx="427">
                  <c:v>4.6001712166747399</c:v>
                </c:pt>
                <c:pt idx="428">
                  <c:v>4.6001712166747399</c:v>
                </c:pt>
                <c:pt idx="429">
                  <c:v>4.6001712166747399</c:v>
                </c:pt>
                <c:pt idx="430">
                  <c:v>4.6001712166747399</c:v>
                </c:pt>
                <c:pt idx="431">
                  <c:v>4.6001712166747399</c:v>
                </c:pt>
                <c:pt idx="432">
                  <c:v>4.6001712166747399</c:v>
                </c:pt>
                <c:pt idx="433">
                  <c:v>4.6001712166747399</c:v>
                </c:pt>
                <c:pt idx="434">
                  <c:v>4.6001712166747399</c:v>
                </c:pt>
                <c:pt idx="435">
                  <c:v>4.6001712166747399</c:v>
                </c:pt>
                <c:pt idx="436">
                  <c:v>4.6001712166747399</c:v>
                </c:pt>
                <c:pt idx="437">
                  <c:v>4.6001712166747399</c:v>
                </c:pt>
                <c:pt idx="438">
                  <c:v>4.6001712166747399</c:v>
                </c:pt>
                <c:pt idx="439">
                  <c:v>4.6001712166747399</c:v>
                </c:pt>
                <c:pt idx="440">
                  <c:v>4.6001712166747399</c:v>
                </c:pt>
                <c:pt idx="441">
                  <c:v>4.6001712166747399</c:v>
                </c:pt>
                <c:pt idx="442">
                  <c:v>4.6001712166747399</c:v>
                </c:pt>
                <c:pt idx="443">
                  <c:v>4.6001712166747399</c:v>
                </c:pt>
                <c:pt idx="444">
                  <c:v>4.6001712166747399</c:v>
                </c:pt>
                <c:pt idx="445">
                  <c:v>4.6001712166747399</c:v>
                </c:pt>
                <c:pt idx="446">
                  <c:v>4.6001712166747399</c:v>
                </c:pt>
                <c:pt idx="447">
                  <c:v>4.6001712166747399</c:v>
                </c:pt>
                <c:pt idx="448">
                  <c:v>4.6001712166747399</c:v>
                </c:pt>
                <c:pt idx="449">
                  <c:v>4.6001712166747399</c:v>
                </c:pt>
                <c:pt idx="450">
                  <c:v>4.6001712166747399</c:v>
                </c:pt>
                <c:pt idx="451">
                  <c:v>4.6001712166747399</c:v>
                </c:pt>
                <c:pt idx="452">
                  <c:v>4.6001712166747399</c:v>
                </c:pt>
                <c:pt idx="453">
                  <c:v>4.6001712166747399</c:v>
                </c:pt>
                <c:pt idx="454">
                  <c:v>4.6001712166747399</c:v>
                </c:pt>
                <c:pt idx="455">
                  <c:v>4.6001712166747399</c:v>
                </c:pt>
                <c:pt idx="456">
                  <c:v>4.6001712166747399</c:v>
                </c:pt>
                <c:pt idx="457">
                  <c:v>4.6001712166747399</c:v>
                </c:pt>
                <c:pt idx="458">
                  <c:v>4.6001712166747399</c:v>
                </c:pt>
                <c:pt idx="459">
                  <c:v>4.6001712166747399</c:v>
                </c:pt>
                <c:pt idx="460">
                  <c:v>4.6001712166747399</c:v>
                </c:pt>
                <c:pt idx="461">
                  <c:v>4.6001712166747399</c:v>
                </c:pt>
                <c:pt idx="462">
                  <c:v>4.6001712166747399</c:v>
                </c:pt>
                <c:pt idx="463">
                  <c:v>4.6001712166747399</c:v>
                </c:pt>
                <c:pt idx="464">
                  <c:v>4.6001712166747399</c:v>
                </c:pt>
                <c:pt idx="465">
                  <c:v>4.6001712166747399</c:v>
                </c:pt>
                <c:pt idx="466">
                  <c:v>4.6001712166747399</c:v>
                </c:pt>
                <c:pt idx="467">
                  <c:v>4.6001712166747399</c:v>
                </c:pt>
                <c:pt idx="468">
                  <c:v>4.6001712166747399</c:v>
                </c:pt>
                <c:pt idx="469">
                  <c:v>4.6001712166747399</c:v>
                </c:pt>
                <c:pt idx="470">
                  <c:v>4.6001712166747399</c:v>
                </c:pt>
                <c:pt idx="471">
                  <c:v>4.6001712166747399</c:v>
                </c:pt>
                <c:pt idx="472">
                  <c:v>4.6001712166747399</c:v>
                </c:pt>
                <c:pt idx="473">
                  <c:v>4.6001712166747399</c:v>
                </c:pt>
                <c:pt idx="474">
                  <c:v>4.6001712166747399</c:v>
                </c:pt>
                <c:pt idx="475">
                  <c:v>4.6001712166747399</c:v>
                </c:pt>
                <c:pt idx="476">
                  <c:v>4.6001712166747399</c:v>
                </c:pt>
                <c:pt idx="477">
                  <c:v>4.6001712166747399</c:v>
                </c:pt>
                <c:pt idx="478">
                  <c:v>4.6001712166747399</c:v>
                </c:pt>
                <c:pt idx="479">
                  <c:v>4.6001712166747399</c:v>
                </c:pt>
                <c:pt idx="480">
                  <c:v>4.6001712166747399</c:v>
                </c:pt>
                <c:pt idx="481">
                  <c:v>4.6001712166747399</c:v>
                </c:pt>
                <c:pt idx="482">
                  <c:v>4.6001712166747399</c:v>
                </c:pt>
                <c:pt idx="483">
                  <c:v>4.6001712166747399</c:v>
                </c:pt>
                <c:pt idx="484">
                  <c:v>4.6001712166747399</c:v>
                </c:pt>
                <c:pt idx="485">
                  <c:v>4.6001712166747399</c:v>
                </c:pt>
                <c:pt idx="486">
                  <c:v>4.6001712166747399</c:v>
                </c:pt>
                <c:pt idx="487">
                  <c:v>4.6001712166747399</c:v>
                </c:pt>
                <c:pt idx="488">
                  <c:v>4.6001712166747399</c:v>
                </c:pt>
                <c:pt idx="489">
                  <c:v>4.6001712166747399</c:v>
                </c:pt>
                <c:pt idx="490">
                  <c:v>4.6001712166747399</c:v>
                </c:pt>
                <c:pt idx="491">
                  <c:v>4.6001712166747399</c:v>
                </c:pt>
                <c:pt idx="492">
                  <c:v>4.6001712166747399</c:v>
                </c:pt>
                <c:pt idx="493">
                  <c:v>4.6001712166747399</c:v>
                </c:pt>
                <c:pt idx="494">
                  <c:v>4.6001712166747399</c:v>
                </c:pt>
                <c:pt idx="495">
                  <c:v>4.6001712166747399</c:v>
                </c:pt>
                <c:pt idx="496">
                  <c:v>4.6001712166747399</c:v>
                </c:pt>
                <c:pt idx="497">
                  <c:v>4.6001712166747399</c:v>
                </c:pt>
                <c:pt idx="498">
                  <c:v>4.6001712166747399</c:v>
                </c:pt>
                <c:pt idx="499">
                  <c:v>4.6001712166747399</c:v>
                </c:pt>
                <c:pt idx="500">
                  <c:v>4.6001712166747399</c:v>
                </c:pt>
                <c:pt idx="501">
                  <c:v>4.6001712166747399</c:v>
                </c:pt>
                <c:pt idx="502">
                  <c:v>4.6001712166747399</c:v>
                </c:pt>
                <c:pt idx="503">
                  <c:v>4.6001712166747399</c:v>
                </c:pt>
                <c:pt idx="504">
                  <c:v>4.6001712166747399</c:v>
                </c:pt>
                <c:pt idx="505">
                  <c:v>4.6001712166747399</c:v>
                </c:pt>
                <c:pt idx="506">
                  <c:v>4.6001712166747399</c:v>
                </c:pt>
                <c:pt idx="507">
                  <c:v>4.6001712166747399</c:v>
                </c:pt>
                <c:pt idx="508">
                  <c:v>4.6001712166747399</c:v>
                </c:pt>
                <c:pt idx="509">
                  <c:v>4.6001712166747399</c:v>
                </c:pt>
                <c:pt idx="510">
                  <c:v>4.6001712166747399</c:v>
                </c:pt>
                <c:pt idx="511">
                  <c:v>4.6001712166747399</c:v>
                </c:pt>
                <c:pt idx="512">
                  <c:v>4.6001712166747399</c:v>
                </c:pt>
                <c:pt idx="513">
                  <c:v>4.6001712166747399</c:v>
                </c:pt>
                <c:pt idx="514">
                  <c:v>4.6001712166747399</c:v>
                </c:pt>
                <c:pt idx="515">
                  <c:v>4.6001712166747399</c:v>
                </c:pt>
                <c:pt idx="516">
                  <c:v>4.6001712166747399</c:v>
                </c:pt>
                <c:pt idx="517">
                  <c:v>4.6001712166747399</c:v>
                </c:pt>
                <c:pt idx="518">
                  <c:v>4.6001712166747399</c:v>
                </c:pt>
                <c:pt idx="519">
                  <c:v>4.6001712166747399</c:v>
                </c:pt>
                <c:pt idx="520">
                  <c:v>4.6001712166747399</c:v>
                </c:pt>
                <c:pt idx="521">
                  <c:v>4.6001712166747399</c:v>
                </c:pt>
                <c:pt idx="522">
                  <c:v>4.6001712166747399</c:v>
                </c:pt>
                <c:pt idx="523">
                  <c:v>4.6001712166747399</c:v>
                </c:pt>
                <c:pt idx="524">
                  <c:v>4.6001712166747399</c:v>
                </c:pt>
                <c:pt idx="525">
                  <c:v>4.6001712166747399</c:v>
                </c:pt>
                <c:pt idx="526">
                  <c:v>4.6001712166747399</c:v>
                </c:pt>
                <c:pt idx="527">
                  <c:v>4.6001712166747399</c:v>
                </c:pt>
                <c:pt idx="528">
                  <c:v>4.6001712166747399</c:v>
                </c:pt>
                <c:pt idx="529">
                  <c:v>4.6001712166747399</c:v>
                </c:pt>
                <c:pt idx="530">
                  <c:v>4.6001712166747399</c:v>
                </c:pt>
                <c:pt idx="531">
                  <c:v>4.6001712166747399</c:v>
                </c:pt>
                <c:pt idx="532">
                  <c:v>4.6001712166747399</c:v>
                </c:pt>
                <c:pt idx="533">
                  <c:v>4.6001712166747399</c:v>
                </c:pt>
                <c:pt idx="534">
                  <c:v>4.6001712166747399</c:v>
                </c:pt>
                <c:pt idx="535">
                  <c:v>4.6001712166747399</c:v>
                </c:pt>
                <c:pt idx="536">
                  <c:v>4.6001712166747399</c:v>
                </c:pt>
                <c:pt idx="537">
                  <c:v>4.6001712166747399</c:v>
                </c:pt>
                <c:pt idx="538">
                  <c:v>4.6001712166747399</c:v>
                </c:pt>
                <c:pt idx="539">
                  <c:v>4.6001712166747399</c:v>
                </c:pt>
                <c:pt idx="540">
                  <c:v>4.6001712166747399</c:v>
                </c:pt>
                <c:pt idx="541">
                  <c:v>4.6001712166747399</c:v>
                </c:pt>
                <c:pt idx="542">
                  <c:v>4.6001712166747399</c:v>
                </c:pt>
                <c:pt idx="543">
                  <c:v>4.6001712166747399</c:v>
                </c:pt>
                <c:pt idx="544">
                  <c:v>4.6001712166747399</c:v>
                </c:pt>
                <c:pt idx="545">
                  <c:v>4.6001712166747399</c:v>
                </c:pt>
                <c:pt idx="546">
                  <c:v>4.6001712166747399</c:v>
                </c:pt>
                <c:pt idx="547">
                  <c:v>4.6001712166747399</c:v>
                </c:pt>
                <c:pt idx="548">
                  <c:v>4.6001712166747399</c:v>
                </c:pt>
                <c:pt idx="549">
                  <c:v>4.6001712166747399</c:v>
                </c:pt>
                <c:pt idx="550">
                  <c:v>4.6001712166747399</c:v>
                </c:pt>
                <c:pt idx="551">
                  <c:v>4.6001712166747399</c:v>
                </c:pt>
                <c:pt idx="552">
                  <c:v>4.6001712166747399</c:v>
                </c:pt>
                <c:pt idx="553">
                  <c:v>4.6001712166747399</c:v>
                </c:pt>
                <c:pt idx="554">
                  <c:v>4.6001712166747399</c:v>
                </c:pt>
                <c:pt idx="555">
                  <c:v>4.6001712166747399</c:v>
                </c:pt>
                <c:pt idx="556">
                  <c:v>4.6001712166747399</c:v>
                </c:pt>
                <c:pt idx="557">
                  <c:v>4.6001712166747399</c:v>
                </c:pt>
                <c:pt idx="558">
                  <c:v>4.6001712166747399</c:v>
                </c:pt>
                <c:pt idx="559">
                  <c:v>4.6001712166747399</c:v>
                </c:pt>
                <c:pt idx="560">
                  <c:v>4.6001712166747399</c:v>
                </c:pt>
                <c:pt idx="561">
                  <c:v>4.6001712166747399</c:v>
                </c:pt>
                <c:pt idx="562">
                  <c:v>4.6001712166747399</c:v>
                </c:pt>
                <c:pt idx="563">
                  <c:v>4.6001712166747399</c:v>
                </c:pt>
                <c:pt idx="564">
                  <c:v>4.6001712166747399</c:v>
                </c:pt>
                <c:pt idx="565">
                  <c:v>4.6001712166747399</c:v>
                </c:pt>
                <c:pt idx="566">
                  <c:v>4.6001712166747399</c:v>
                </c:pt>
                <c:pt idx="567">
                  <c:v>4.6001712166747399</c:v>
                </c:pt>
                <c:pt idx="568">
                  <c:v>4.6001712166747399</c:v>
                </c:pt>
                <c:pt idx="569">
                  <c:v>4.6001712166747399</c:v>
                </c:pt>
                <c:pt idx="570">
                  <c:v>4.6001712166747399</c:v>
                </c:pt>
                <c:pt idx="571">
                  <c:v>4.6001712166747399</c:v>
                </c:pt>
                <c:pt idx="572">
                  <c:v>4.6001712166747399</c:v>
                </c:pt>
                <c:pt idx="573">
                  <c:v>4.6001712166747399</c:v>
                </c:pt>
                <c:pt idx="574">
                  <c:v>4.6001712166747399</c:v>
                </c:pt>
                <c:pt idx="575">
                  <c:v>4.6001712166747399</c:v>
                </c:pt>
                <c:pt idx="576">
                  <c:v>4.6001712166747399</c:v>
                </c:pt>
                <c:pt idx="577">
                  <c:v>4.6001712166747399</c:v>
                </c:pt>
                <c:pt idx="578">
                  <c:v>4.6001712166747399</c:v>
                </c:pt>
                <c:pt idx="579">
                  <c:v>4.6001712166747399</c:v>
                </c:pt>
                <c:pt idx="580">
                  <c:v>4.6001712166747399</c:v>
                </c:pt>
                <c:pt idx="581">
                  <c:v>4.6001712166747399</c:v>
                </c:pt>
                <c:pt idx="582">
                  <c:v>4.6001712166747399</c:v>
                </c:pt>
                <c:pt idx="583">
                  <c:v>4.6001712166747399</c:v>
                </c:pt>
                <c:pt idx="584">
                  <c:v>4.6001712166747399</c:v>
                </c:pt>
                <c:pt idx="585">
                  <c:v>4.6001712166747399</c:v>
                </c:pt>
                <c:pt idx="586">
                  <c:v>4.6001712166747399</c:v>
                </c:pt>
                <c:pt idx="587">
                  <c:v>4.6001712166747399</c:v>
                </c:pt>
                <c:pt idx="588">
                  <c:v>4.6001712166747399</c:v>
                </c:pt>
                <c:pt idx="589">
                  <c:v>4.6001712166747399</c:v>
                </c:pt>
                <c:pt idx="590">
                  <c:v>4.6001712166747399</c:v>
                </c:pt>
                <c:pt idx="591">
                  <c:v>4.6001712166747399</c:v>
                </c:pt>
                <c:pt idx="592">
                  <c:v>4.6001712166747399</c:v>
                </c:pt>
                <c:pt idx="593">
                  <c:v>4.6001712166747399</c:v>
                </c:pt>
                <c:pt idx="594">
                  <c:v>4.6001712166747399</c:v>
                </c:pt>
                <c:pt idx="595">
                  <c:v>4.6001712166747399</c:v>
                </c:pt>
                <c:pt idx="596">
                  <c:v>4.6001712166747399</c:v>
                </c:pt>
                <c:pt idx="597">
                  <c:v>4.6001712166747399</c:v>
                </c:pt>
                <c:pt idx="598">
                  <c:v>4.6001712166747399</c:v>
                </c:pt>
                <c:pt idx="599">
                  <c:v>4.6001712166747399</c:v>
                </c:pt>
                <c:pt idx="600">
                  <c:v>4.6001712166747399</c:v>
                </c:pt>
                <c:pt idx="601">
                  <c:v>4.6001712166747399</c:v>
                </c:pt>
                <c:pt idx="602">
                  <c:v>4.6001712166747399</c:v>
                </c:pt>
                <c:pt idx="603">
                  <c:v>4.6001712166747399</c:v>
                </c:pt>
                <c:pt idx="604">
                  <c:v>4.6001712166747399</c:v>
                </c:pt>
                <c:pt idx="605">
                  <c:v>4.6001712166747399</c:v>
                </c:pt>
                <c:pt idx="606">
                  <c:v>4.6001712166747399</c:v>
                </c:pt>
                <c:pt idx="607">
                  <c:v>4.6001712166747399</c:v>
                </c:pt>
                <c:pt idx="608">
                  <c:v>4.6001712166747399</c:v>
                </c:pt>
                <c:pt idx="609">
                  <c:v>4.6001712166747399</c:v>
                </c:pt>
                <c:pt idx="610">
                  <c:v>4.6001712166747399</c:v>
                </c:pt>
                <c:pt idx="611">
                  <c:v>4.6001712166747399</c:v>
                </c:pt>
                <c:pt idx="612">
                  <c:v>4.6001712166747399</c:v>
                </c:pt>
                <c:pt idx="613">
                  <c:v>4.6001712166747399</c:v>
                </c:pt>
                <c:pt idx="614">
                  <c:v>4.6001712166747399</c:v>
                </c:pt>
                <c:pt idx="615">
                  <c:v>4.6001712166747399</c:v>
                </c:pt>
                <c:pt idx="616">
                  <c:v>4.6001712166747399</c:v>
                </c:pt>
                <c:pt idx="617">
                  <c:v>4.6001712166747399</c:v>
                </c:pt>
                <c:pt idx="618">
                  <c:v>4.6001712166747399</c:v>
                </c:pt>
                <c:pt idx="619">
                  <c:v>4.6001712166747399</c:v>
                </c:pt>
                <c:pt idx="620">
                  <c:v>4.6001712166747399</c:v>
                </c:pt>
                <c:pt idx="621">
                  <c:v>4.6001712166747399</c:v>
                </c:pt>
                <c:pt idx="622">
                  <c:v>4.6001712166747399</c:v>
                </c:pt>
                <c:pt idx="623">
                  <c:v>4.6001712166747399</c:v>
                </c:pt>
                <c:pt idx="624">
                  <c:v>4.6001712166747399</c:v>
                </c:pt>
                <c:pt idx="625">
                  <c:v>4.6001712166747399</c:v>
                </c:pt>
                <c:pt idx="626">
                  <c:v>4.6001712166747399</c:v>
                </c:pt>
                <c:pt idx="627">
                  <c:v>4.6001712166747399</c:v>
                </c:pt>
                <c:pt idx="628">
                  <c:v>4.6001712166747399</c:v>
                </c:pt>
                <c:pt idx="629">
                  <c:v>4.6001712166747399</c:v>
                </c:pt>
                <c:pt idx="630">
                  <c:v>4.6001712166747399</c:v>
                </c:pt>
                <c:pt idx="631">
                  <c:v>4.6001712166747399</c:v>
                </c:pt>
                <c:pt idx="632">
                  <c:v>4.6001712166747399</c:v>
                </c:pt>
                <c:pt idx="633">
                  <c:v>4.6001712166747399</c:v>
                </c:pt>
                <c:pt idx="634">
                  <c:v>4.6001712166747399</c:v>
                </c:pt>
                <c:pt idx="635">
                  <c:v>4.6001712166747399</c:v>
                </c:pt>
                <c:pt idx="636">
                  <c:v>4.6001712166747399</c:v>
                </c:pt>
                <c:pt idx="637">
                  <c:v>4.6001712166747399</c:v>
                </c:pt>
                <c:pt idx="638">
                  <c:v>4.6001712166747399</c:v>
                </c:pt>
                <c:pt idx="639">
                  <c:v>4.6001712166747399</c:v>
                </c:pt>
                <c:pt idx="640">
                  <c:v>4.6001712166747399</c:v>
                </c:pt>
                <c:pt idx="641">
                  <c:v>4.6001712166747399</c:v>
                </c:pt>
                <c:pt idx="642">
                  <c:v>4.6001712166747399</c:v>
                </c:pt>
                <c:pt idx="643">
                  <c:v>4.6001712166747399</c:v>
                </c:pt>
                <c:pt idx="644">
                  <c:v>4.6001712166747399</c:v>
                </c:pt>
                <c:pt idx="645">
                  <c:v>4.6001712166747399</c:v>
                </c:pt>
                <c:pt idx="646">
                  <c:v>4.6001712166747399</c:v>
                </c:pt>
                <c:pt idx="647">
                  <c:v>4.6001712166747399</c:v>
                </c:pt>
                <c:pt idx="648">
                  <c:v>4.6001712166747399</c:v>
                </c:pt>
                <c:pt idx="649">
                  <c:v>4.6001712166747399</c:v>
                </c:pt>
                <c:pt idx="650">
                  <c:v>4.6001712166747399</c:v>
                </c:pt>
                <c:pt idx="651">
                  <c:v>4.6001712166747399</c:v>
                </c:pt>
                <c:pt idx="652">
                  <c:v>4.6001712166747399</c:v>
                </c:pt>
                <c:pt idx="653">
                  <c:v>4.6001712166747399</c:v>
                </c:pt>
                <c:pt idx="654">
                  <c:v>4.6001712166747399</c:v>
                </c:pt>
                <c:pt idx="655">
                  <c:v>4.6001712166747399</c:v>
                </c:pt>
                <c:pt idx="656">
                  <c:v>4.6001712166747399</c:v>
                </c:pt>
                <c:pt idx="657">
                  <c:v>4.6001712166747399</c:v>
                </c:pt>
                <c:pt idx="658">
                  <c:v>4.6001712166747399</c:v>
                </c:pt>
                <c:pt idx="659">
                  <c:v>4.6001712166747399</c:v>
                </c:pt>
                <c:pt idx="660">
                  <c:v>4.6001712166747399</c:v>
                </c:pt>
                <c:pt idx="661">
                  <c:v>4.6001712166747399</c:v>
                </c:pt>
                <c:pt idx="662">
                  <c:v>4.6001712166747399</c:v>
                </c:pt>
                <c:pt idx="663">
                  <c:v>4.6001712166747399</c:v>
                </c:pt>
                <c:pt idx="664">
                  <c:v>4.6001712166747399</c:v>
                </c:pt>
                <c:pt idx="665">
                  <c:v>4.6001712166747399</c:v>
                </c:pt>
                <c:pt idx="666">
                  <c:v>4.6001712166747399</c:v>
                </c:pt>
                <c:pt idx="667">
                  <c:v>4.6001712166747399</c:v>
                </c:pt>
                <c:pt idx="668">
                  <c:v>4.6001712166747399</c:v>
                </c:pt>
                <c:pt idx="669">
                  <c:v>4.6001712166747399</c:v>
                </c:pt>
                <c:pt idx="670">
                  <c:v>4.6001712166747399</c:v>
                </c:pt>
                <c:pt idx="671">
                  <c:v>4.6001712166747399</c:v>
                </c:pt>
                <c:pt idx="672">
                  <c:v>4.6001712166747399</c:v>
                </c:pt>
                <c:pt idx="673">
                  <c:v>4.6001712166747399</c:v>
                </c:pt>
                <c:pt idx="674">
                  <c:v>4.6001712166747399</c:v>
                </c:pt>
                <c:pt idx="675">
                  <c:v>4.6001712166747399</c:v>
                </c:pt>
                <c:pt idx="676">
                  <c:v>4.6001712166747399</c:v>
                </c:pt>
                <c:pt idx="677">
                  <c:v>4.6001712166747399</c:v>
                </c:pt>
                <c:pt idx="678">
                  <c:v>4.6001712166747399</c:v>
                </c:pt>
                <c:pt idx="679">
                  <c:v>4.6001712166747399</c:v>
                </c:pt>
                <c:pt idx="680">
                  <c:v>4.6001712166747399</c:v>
                </c:pt>
                <c:pt idx="681">
                  <c:v>4.6001712166747399</c:v>
                </c:pt>
                <c:pt idx="682">
                  <c:v>4.6001712166747399</c:v>
                </c:pt>
                <c:pt idx="683">
                  <c:v>4.6001712166747399</c:v>
                </c:pt>
                <c:pt idx="684">
                  <c:v>4.6001712166747399</c:v>
                </c:pt>
                <c:pt idx="685">
                  <c:v>4.6001712166747399</c:v>
                </c:pt>
                <c:pt idx="686">
                  <c:v>4.6001712166747399</c:v>
                </c:pt>
                <c:pt idx="687">
                  <c:v>4.6001712166747399</c:v>
                </c:pt>
                <c:pt idx="688">
                  <c:v>4.6001712166747399</c:v>
                </c:pt>
                <c:pt idx="689">
                  <c:v>4.6001712166747399</c:v>
                </c:pt>
                <c:pt idx="690">
                  <c:v>4.6001712166747399</c:v>
                </c:pt>
                <c:pt idx="691">
                  <c:v>4.6001712166747399</c:v>
                </c:pt>
                <c:pt idx="692">
                  <c:v>4.6001712166747399</c:v>
                </c:pt>
                <c:pt idx="693">
                  <c:v>4.6001712166747399</c:v>
                </c:pt>
                <c:pt idx="694">
                  <c:v>4.6001712166747399</c:v>
                </c:pt>
                <c:pt idx="695">
                  <c:v>4.6001712166747399</c:v>
                </c:pt>
                <c:pt idx="696">
                  <c:v>4.6001712166747399</c:v>
                </c:pt>
                <c:pt idx="697">
                  <c:v>4.6001712166747399</c:v>
                </c:pt>
                <c:pt idx="698">
                  <c:v>4.6001712166747399</c:v>
                </c:pt>
                <c:pt idx="699">
                  <c:v>4.6001712166747399</c:v>
                </c:pt>
                <c:pt idx="700">
                  <c:v>4.6001712166747399</c:v>
                </c:pt>
                <c:pt idx="701">
                  <c:v>4.6001712166747399</c:v>
                </c:pt>
                <c:pt idx="702">
                  <c:v>4.6001712166747399</c:v>
                </c:pt>
                <c:pt idx="703">
                  <c:v>4.6001712166747399</c:v>
                </c:pt>
                <c:pt idx="704">
                  <c:v>4.6001712166747399</c:v>
                </c:pt>
                <c:pt idx="705">
                  <c:v>4.6001712166747399</c:v>
                </c:pt>
                <c:pt idx="706">
                  <c:v>4.6001712166747399</c:v>
                </c:pt>
                <c:pt idx="707">
                  <c:v>4.6001712166747399</c:v>
                </c:pt>
                <c:pt idx="708">
                  <c:v>4.6001712166747399</c:v>
                </c:pt>
                <c:pt idx="709">
                  <c:v>4.6001712166747399</c:v>
                </c:pt>
                <c:pt idx="710">
                  <c:v>4.6001712166747399</c:v>
                </c:pt>
                <c:pt idx="711">
                  <c:v>4.6001712166747399</c:v>
                </c:pt>
                <c:pt idx="712">
                  <c:v>4.6001712166747399</c:v>
                </c:pt>
                <c:pt idx="713">
                  <c:v>4.6001712166747399</c:v>
                </c:pt>
                <c:pt idx="714">
                  <c:v>4.6001712166747399</c:v>
                </c:pt>
                <c:pt idx="715">
                  <c:v>4.6001712166747399</c:v>
                </c:pt>
                <c:pt idx="716">
                  <c:v>4.6001712166747399</c:v>
                </c:pt>
                <c:pt idx="717">
                  <c:v>4.6001712166747399</c:v>
                </c:pt>
                <c:pt idx="718">
                  <c:v>4.6001712166747399</c:v>
                </c:pt>
                <c:pt idx="719">
                  <c:v>4.6001712166747399</c:v>
                </c:pt>
                <c:pt idx="720">
                  <c:v>4.6001712166747399</c:v>
                </c:pt>
                <c:pt idx="721">
                  <c:v>4.6001712166747399</c:v>
                </c:pt>
                <c:pt idx="722">
                  <c:v>4.6001712166747399</c:v>
                </c:pt>
                <c:pt idx="723">
                  <c:v>4.6001712166747399</c:v>
                </c:pt>
                <c:pt idx="724">
                  <c:v>4.6001712166747399</c:v>
                </c:pt>
                <c:pt idx="725">
                  <c:v>4.6001712166747399</c:v>
                </c:pt>
                <c:pt idx="726">
                  <c:v>4.6001712166747399</c:v>
                </c:pt>
                <c:pt idx="727">
                  <c:v>4.6001712166747399</c:v>
                </c:pt>
                <c:pt idx="728">
                  <c:v>4.6001712166747399</c:v>
                </c:pt>
                <c:pt idx="729">
                  <c:v>4.6001712166747399</c:v>
                </c:pt>
                <c:pt idx="730">
                  <c:v>4.6001712166747399</c:v>
                </c:pt>
              </c:numCache>
            </c:numRef>
          </c:val>
          <c:smooth val="0"/>
          <c:extLst>
            <c:ext xmlns:c16="http://schemas.microsoft.com/office/drawing/2014/chart" uri="{C3380CC4-5D6E-409C-BE32-E72D297353CC}">
              <c16:uniqueId val="{00000017-FFB9-4507-9872-6640AF1E4C2B}"/>
            </c:ext>
          </c:extLst>
        </c:ser>
        <c:ser>
          <c:idx val="13"/>
          <c:order val="10"/>
          <c:tx>
            <c:strRef>
              <c:f>'Price-to-sales multiple'!$F$7</c:f>
              <c:strCache>
                <c:ptCount val="1"/>
                <c:pt idx="0">
                  <c:v>2017-2019 median TTM P/S multiple</c:v>
                </c:pt>
              </c:strCache>
            </c:strRef>
          </c:tx>
          <c:spPr>
            <a:ln w="25400">
              <a:solidFill>
                <a:schemeClr val="accent4"/>
              </a:solidFill>
              <a:prstDash val="sysDash"/>
            </a:ln>
          </c:spPr>
          <c:marker>
            <c:symbol val="none"/>
          </c:marker>
          <c:dLbls>
            <c:dLbl>
              <c:idx val="1803"/>
              <c:layout>
                <c:manualLayout>
                  <c:x val="-0.11852137445650375"/>
                  <c:y val="-7.4828103531732137E-2"/>
                </c:manualLayout>
              </c:layout>
              <c:tx>
                <c:rich>
                  <a:bodyPr/>
                  <a:lstStyle/>
                  <a:p>
                    <a:pPr>
                      <a:defRPr/>
                    </a:pPr>
                    <a:r>
                      <a:rPr lang="en-US"/>
                      <a:t>2017-2019 Median: </a:t>
                    </a:r>
                    <a:fld id="{61A962DD-3844-442E-AE83-E311194404BE}" type="VALUE">
                      <a:rPr lang="en-US"/>
                      <a:pPr>
                        <a:defRPr/>
                      </a:pPr>
                      <a:t>[VALUE]</a:t>
                    </a:fld>
                    <a:endParaRPr lang="en-US"/>
                  </a:p>
                </c:rich>
              </c:tx>
              <c:spPr>
                <a:noFill/>
                <a:ln>
                  <a:noFill/>
                </a:ln>
                <a:effectLst/>
              </c:spPr>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9-FFB9-4507-9872-6640AF1E4C2B}"/>
                </c:ext>
              </c:extLst>
            </c:dLbl>
            <c:dLbl>
              <c:idx val="2217"/>
              <c:layout>
                <c:manualLayout>
                  <c:x val="-0.14876501066782194"/>
                  <c:y val="0.11556692756313899"/>
                </c:manualLayout>
              </c:layout>
              <c:tx>
                <c:rich>
                  <a:bodyPr/>
                  <a:lstStyle/>
                  <a:p>
                    <a:r>
                      <a:rPr lang="en-US" sz="800"/>
                      <a:t>2017-2020</a:t>
                    </a:r>
                    <a:r>
                      <a:rPr lang="en-US" sz="800" baseline="0"/>
                      <a:t> median: </a:t>
                    </a:r>
                    <a:fld id="{3D0E2009-4278-42BA-844B-A134893F1F67}" type="VALUE">
                      <a:rPr lang="en-US" sz="800"/>
                      <a:pPr/>
                      <a:t>[VALUE]</a:t>
                    </a:fld>
                    <a:endParaRPr lang="en-US" sz="800" baseline="0"/>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A-FFB9-4507-9872-6640AF1E4C2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'Price-to-sales multiple'!$B$1289:$B$5306</c:f>
              <c:numCache>
                <c:formatCode>m/d/yyyy</c:formatCode>
                <c:ptCount val="4018"/>
                <c:pt idx="0">
                  <c:v>42005</c:v>
                </c:pt>
                <c:pt idx="1">
                  <c:v>42006</c:v>
                </c:pt>
                <c:pt idx="2">
                  <c:v>42007</c:v>
                </c:pt>
                <c:pt idx="3">
                  <c:v>42008</c:v>
                </c:pt>
                <c:pt idx="4">
                  <c:v>42009</c:v>
                </c:pt>
                <c:pt idx="5">
                  <c:v>42010</c:v>
                </c:pt>
                <c:pt idx="6">
                  <c:v>42011</c:v>
                </c:pt>
                <c:pt idx="7">
                  <c:v>42012</c:v>
                </c:pt>
                <c:pt idx="8">
                  <c:v>42013</c:v>
                </c:pt>
                <c:pt idx="9">
                  <c:v>42014</c:v>
                </c:pt>
                <c:pt idx="10">
                  <c:v>42015</c:v>
                </c:pt>
                <c:pt idx="11">
                  <c:v>42016</c:v>
                </c:pt>
                <c:pt idx="12">
                  <c:v>42017</c:v>
                </c:pt>
                <c:pt idx="13">
                  <c:v>42018</c:v>
                </c:pt>
                <c:pt idx="14">
                  <c:v>42019</c:v>
                </c:pt>
                <c:pt idx="15">
                  <c:v>42020</c:v>
                </c:pt>
                <c:pt idx="16">
                  <c:v>42021</c:v>
                </c:pt>
                <c:pt idx="17">
                  <c:v>42022</c:v>
                </c:pt>
                <c:pt idx="18">
                  <c:v>42023</c:v>
                </c:pt>
                <c:pt idx="19">
                  <c:v>42024</c:v>
                </c:pt>
                <c:pt idx="20">
                  <c:v>42025</c:v>
                </c:pt>
                <c:pt idx="21">
                  <c:v>42026</c:v>
                </c:pt>
                <c:pt idx="22">
                  <c:v>42027</c:v>
                </c:pt>
                <c:pt idx="23">
                  <c:v>42028</c:v>
                </c:pt>
                <c:pt idx="24">
                  <c:v>42029</c:v>
                </c:pt>
                <c:pt idx="25">
                  <c:v>42030</c:v>
                </c:pt>
                <c:pt idx="26">
                  <c:v>42031</c:v>
                </c:pt>
                <c:pt idx="27">
                  <c:v>42032</c:v>
                </c:pt>
                <c:pt idx="28">
                  <c:v>42033</c:v>
                </c:pt>
                <c:pt idx="29">
                  <c:v>42034</c:v>
                </c:pt>
                <c:pt idx="30">
                  <c:v>42035</c:v>
                </c:pt>
                <c:pt idx="31">
                  <c:v>42036</c:v>
                </c:pt>
                <c:pt idx="32">
                  <c:v>42037</c:v>
                </c:pt>
                <c:pt idx="33">
                  <c:v>42038</c:v>
                </c:pt>
                <c:pt idx="34">
                  <c:v>42039</c:v>
                </c:pt>
                <c:pt idx="35">
                  <c:v>42040</c:v>
                </c:pt>
                <c:pt idx="36">
                  <c:v>42041</c:v>
                </c:pt>
                <c:pt idx="37">
                  <c:v>42042</c:v>
                </c:pt>
                <c:pt idx="38">
                  <c:v>42043</c:v>
                </c:pt>
                <c:pt idx="39">
                  <c:v>42044</c:v>
                </c:pt>
                <c:pt idx="40">
                  <c:v>42045</c:v>
                </c:pt>
                <c:pt idx="41">
                  <c:v>42046</c:v>
                </c:pt>
                <c:pt idx="42">
                  <c:v>42047</c:v>
                </c:pt>
                <c:pt idx="43">
                  <c:v>42048</c:v>
                </c:pt>
                <c:pt idx="44">
                  <c:v>42049</c:v>
                </c:pt>
                <c:pt idx="45">
                  <c:v>42050</c:v>
                </c:pt>
                <c:pt idx="46">
                  <c:v>42051</c:v>
                </c:pt>
                <c:pt idx="47">
                  <c:v>42052</c:v>
                </c:pt>
                <c:pt idx="48">
                  <c:v>42053</c:v>
                </c:pt>
                <c:pt idx="49">
                  <c:v>42054</c:v>
                </c:pt>
                <c:pt idx="50">
                  <c:v>42055</c:v>
                </c:pt>
                <c:pt idx="51">
                  <c:v>42056</c:v>
                </c:pt>
                <c:pt idx="52">
                  <c:v>42057</c:v>
                </c:pt>
                <c:pt idx="53">
                  <c:v>42058</c:v>
                </c:pt>
                <c:pt idx="54">
                  <c:v>42059</c:v>
                </c:pt>
                <c:pt idx="55">
                  <c:v>42060</c:v>
                </c:pt>
                <c:pt idx="56">
                  <c:v>42061</c:v>
                </c:pt>
                <c:pt idx="57">
                  <c:v>42062</c:v>
                </c:pt>
                <c:pt idx="58">
                  <c:v>42063</c:v>
                </c:pt>
                <c:pt idx="59">
                  <c:v>42064</c:v>
                </c:pt>
                <c:pt idx="60">
                  <c:v>42065</c:v>
                </c:pt>
                <c:pt idx="61">
                  <c:v>42066</c:v>
                </c:pt>
                <c:pt idx="62">
                  <c:v>42067</c:v>
                </c:pt>
                <c:pt idx="63">
                  <c:v>42068</c:v>
                </c:pt>
                <c:pt idx="64">
                  <c:v>42069</c:v>
                </c:pt>
                <c:pt idx="65">
                  <c:v>42070</c:v>
                </c:pt>
                <c:pt idx="66">
                  <c:v>42071</c:v>
                </c:pt>
                <c:pt idx="67">
                  <c:v>42072</c:v>
                </c:pt>
                <c:pt idx="68">
                  <c:v>42073</c:v>
                </c:pt>
                <c:pt idx="69">
                  <c:v>42074</c:v>
                </c:pt>
                <c:pt idx="70">
                  <c:v>42075</c:v>
                </c:pt>
                <c:pt idx="71">
                  <c:v>42076</c:v>
                </c:pt>
                <c:pt idx="72">
                  <c:v>42077</c:v>
                </c:pt>
                <c:pt idx="73">
                  <c:v>42078</c:v>
                </c:pt>
                <c:pt idx="74">
                  <c:v>42079</c:v>
                </c:pt>
                <c:pt idx="75">
                  <c:v>42080</c:v>
                </c:pt>
                <c:pt idx="76">
                  <c:v>42081</c:v>
                </c:pt>
                <c:pt idx="77">
                  <c:v>42082</c:v>
                </c:pt>
                <c:pt idx="78">
                  <c:v>42083</c:v>
                </c:pt>
                <c:pt idx="79">
                  <c:v>42084</c:v>
                </c:pt>
                <c:pt idx="80">
                  <c:v>42085</c:v>
                </c:pt>
                <c:pt idx="81">
                  <c:v>42086</c:v>
                </c:pt>
                <c:pt idx="82">
                  <c:v>42087</c:v>
                </c:pt>
                <c:pt idx="83">
                  <c:v>42088</c:v>
                </c:pt>
                <c:pt idx="84">
                  <c:v>42089</c:v>
                </c:pt>
                <c:pt idx="85">
                  <c:v>42090</c:v>
                </c:pt>
                <c:pt idx="86">
                  <c:v>42091</c:v>
                </c:pt>
                <c:pt idx="87">
                  <c:v>42092</c:v>
                </c:pt>
                <c:pt idx="88">
                  <c:v>42093</c:v>
                </c:pt>
                <c:pt idx="89">
                  <c:v>42094</c:v>
                </c:pt>
                <c:pt idx="90">
                  <c:v>42095</c:v>
                </c:pt>
                <c:pt idx="91">
                  <c:v>42096</c:v>
                </c:pt>
                <c:pt idx="92">
                  <c:v>42097</c:v>
                </c:pt>
                <c:pt idx="93">
                  <c:v>42098</c:v>
                </c:pt>
                <c:pt idx="94">
                  <c:v>42099</c:v>
                </c:pt>
                <c:pt idx="95">
                  <c:v>42100</c:v>
                </c:pt>
                <c:pt idx="96">
                  <c:v>42101</c:v>
                </c:pt>
                <c:pt idx="97">
                  <c:v>42102</c:v>
                </c:pt>
                <c:pt idx="98">
                  <c:v>42103</c:v>
                </c:pt>
                <c:pt idx="99">
                  <c:v>42104</c:v>
                </c:pt>
                <c:pt idx="100">
                  <c:v>42105</c:v>
                </c:pt>
                <c:pt idx="101">
                  <c:v>42106</c:v>
                </c:pt>
                <c:pt idx="102">
                  <c:v>42107</c:v>
                </c:pt>
                <c:pt idx="103">
                  <c:v>42108</c:v>
                </c:pt>
                <c:pt idx="104">
                  <c:v>42109</c:v>
                </c:pt>
                <c:pt idx="105">
                  <c:v>42110</c:v>
                </c:pt>
                <c:pt idx="106">
                  <c:v>42111</c:v>
                </c:pt>
                <c:pt idx="107">
                  <c:v>42112</c:v>
                </c:pt>
                <c:pt idx="108">
                  <c:v>42113</c:v>
                </c:pt>
                <c:pt idx="109">
                  <c:v>42114</c:v>
                </c:pt>
                <c:pt idx="110">
                  <c:v>42115</c:v>
                </c:pt>
                <c:pt idx="111">
                  <c:v>42116</c:v>
                </c:pt>
                <c:pt idx="112">
                  <c:v>42117</c:v>
                </c:pt>
                <c:pt idx="113">
                  <c:v>42118</c:v>
                </c:pt>
                <c:pt idx="114">
                  <c:v>42119</c:v>
                </c:pt>
                <c:pt idx="115">
                  <c:v>42120</c:v>
                </c:pt>
                <c:pt idx="116">
                  <c:v>42121</c:v>
                </c:pt>
                <c:pt idx="117">
                  <c:v>42122</c:v>
                </c:pt>
                <c:pt idx="118">
                  <c:v>42123</c:v>
                </c:pt>
                <c:pt idx="119">
                  <c:v>42124</c:v>
                </c:pt>
                <c:pt idx="120">
                  <c:v>42125</c:v>
                </c:pt>
                <c:pt idx="121">
                  <c:v>42126</c:v>
                </c:pt>
                <c:pt idx="122">
                  <c:v>42127</c:v>
                </c:pt>
                <c:pt idx="123">
                  <c:v>42128</c:v>
                </c:pt>
                <c:pt idx="124">
                  <c:v>42129</c:v>
                </c:pt>
                <c:pt idx="125">
                  <c:v>42130</c:v>
                </c:pt>
                <c:pt idx="126">
                  <c:v>42131</c:v>
                </c:pt>
                <c:pt idx="127">
                  <c:v>42132</c:v>
                </c:pt>
                <c:pt idx="128">
                  <c:v>42133</c:v>
                </c:pt>
                <c:pt idx="129">
                  <c:v>42134</c:v>
                </c:pt>
                <c:pt idx="130">
                  <c:v>42135</c:v>
                </c:pt>
                <c:pt idx="131">
                  <c:v>42136</c:v>
                </c:pt>
                <c:pt idx="132">
                  <c:v>42137</c:v>
                </c:pt>
                <c:pt idx="133">
                  <c:v>42138</c:v>
                </c:pt>
                <c:pt idx="134">
                  <c:v>42139</c:v>
                </c:pt>
                <c:pt idx="135">
                  <c:v>42140</c:v>
                </c:pt>
                <c:pt idx="136">
                  <c:v>42141</c:v>
                </c:pt>
                <c:pt idx="137">
                  <c:v>42142</c:v>
                </c:pt>
                <c:pt idx="138">
                  <c:v>42143</c:v>
                </c:pt>
                <c:pt idx="139">
                  <c:v>42144</c:v>
                </c:pt>
                <c:pt idx="140">
                  <c:v>42145</c:v>
                </c:pt>
                <c:pt idx="141">
                  <c:v>42146</c:v>
                </c:pt>
                <c:pt idx="142">
                  <c:v>42147</c:v>
                </c:pt>
                <c:pt idx="143">
                  <c:v>42148</c:v>
                </c:pt>
                <c:pt idx="144">
                  <c:v>42149</c:v>
                </c:pt>
                <c:pt idx="145">
                  <c:v>42150</c:v>
                </c:pt>
                <c:pt idx="146">
                  <c:v>42151</c:v>
                </c:pt>
                <c:pt idx="147">
                  <c:v>42152</c:v>
                </c:pt>
                <c:pt idx="148">
                  <c:v>42153</c:v>
                </c:pt>
                <c:pt idx="149">
                  <c:v>42154</c:v>
                </c:pt>
                <c:pt idx="150">
                  <c:v>42155</c:v>
                </c:pt>
                <c:pt idx="151">
                  <c:v>42156</c:v>
                </c:pt>
                <c:pt idx="152">
                  <c:v>42157</c:v>
                </c:pt>
                <c:pt idx="153">
                  <c:v>42158</c:v>
                </c:pt>
                <c:pt idx="154">
                  <c:v>42159</c:v>
                </c:pt>
                <c:pt idx="155">
                  <c:v>42160</c:v>
                </c:pt>
                <c:pt idx="156">
                  <c:v>42161</c:v>
                </c:pt>
                <c:pt idx="157">
                  <c:v>42162</c:v>
                </c:pt>
                <c:pt idx="158">
                  <c:v>42163</c:v>
                </c:pt>
                <c:pt idx="159">
                  <c:v>42164</c:v>
                </c:pt>
                <c:pt idx="160">
                  <c:v>42165</c:v>
                </c:pt>
                <c:pt idx="161">
                  <c:v>42166</c:v>
                </c:pt>
                <c:pt idx="162">
                  <c:v>42167</c:v>
                </c:pt>
                <c:pt idx="163">
                  <c:v>42168</c:v>
                </c:pt>
                <c:pt idx="164">
                  <c:v>42169</c:v>
                </c:pt>
                <c:pt idx="165">
                  <c:v>42170</c:v>
                </c:pt>
                <c:pt idx="166">
                  <c:v>42171</c:v>
                </c:pt>
                <c:pt idx="167">
                  <c:v>42172</c:v>
                </c:pt>
                <c:pt idx="168">
                  <c:v>42173</c:v>
                </c:pt>
                <c:pt idx="169">
                  <c:v>42174</c:v>
                </c:pt>
                <c:pt idx="170">
                  <c:v>42175</c:v>
                </c:pt>
                <c:pt idx="171">
                  <c:v>42176</c:v>
                </c:pt>
                <c:pt idx="172">
                  <c:v>42177</c:v>
                </c:pt>
                <c:pt idx="173">
                  <c:v>42178</c:v>
                </c:pt>
                <c:pt idx="174">
                  <c:v>42179</c:v>
                </c:pt>
                <c:pt idx="175">
                  <c:v>42180</c:v>
                </c:pt>
                <c:pt idx="176">
                  <c:v>42181</c:v>
                </c:pt>
                <c:pt idx="177">
                  <c:v>42182</c:v>
                </c:pt>
                <c:pt idx="178">
                  <c:v>42183</c:v>
                </c:pt>
                <c:pt idx="179">
                  <c:v>42184</c:v>
                </c:pt>
                <c:pt idx="180">
                  <c:v>42185</c:v>
                </c:pt>
                <c:pt idx="181">
                  <c:v>42186</c:v>
                </c:pt>
                <c:pt idx="182">
                  <c:v>42187</c:v>
                </c:pt>
                <c:pt idx="183">
                  <c:v>42188</c:v>
                </c:pt>
                <c:pt idx="184">
                  <c:v>42189</c:v>
                </c:pt>
                <c:pt idx="185">
                  <c:v>42190</c:v>
                </c:pt>
                <c:pt idx="186">
                  <c:v>42191</c:v>
                </c:pt>
                <c:pt idx="187">
                  <c:v>42192</c:v>
                </c:pt>
                <c:pt idx="188">
                  <c:v>42193</c:v>
                </c:pt>
                <c:pt idx="189">
                  <c:v>42194</c:v>
                </c:pt>
                <c:pt idx="190">
                  <c:v>42195</c:v>
                </c:pt>
                <c:pt idx="191">
                  <c:v>42196</c:v>
                </c:pt>
                <c:pt idx="192">
                  <c:v>42197</c:v>
                </c:pt>
                <c:pt idx="193">
                  <c:v>42198</c:v>
                </c:pt>
                <c:pt idx="194">
                  <c:v>42199</c:v>
                </c:pt>
                <c:pt idx="195">
                  <c:v>42200</c:v>
                </c:pt>
                <c:pt idx="196">
                  <c:v>42201</c:v>
                </c:pt>
                <c:pt idx="197">
                  <c:v>42202</c:v>
                </c:pt>
                <c:pt idx="198">
                  <c:v>42203</c:v>
                </c:pt>
                <c:pt idx="199">
                  <c:v>42204</c:v>
                </c:pt>
                <c:pt idx="200">
                  <c:v>42205</c:v>
                </c:pt>
                <c:pt idx="201">
                  <c:v>42206</c:v>
                </c:pt>
                <c:pt idx="202">
                  <c:v>42207</c:v>
                </c:pt>
                <c:pt idx="203">
                  <c:v>42208</c:v>
                </c:pt>
                <c:pt idx="204">
                  <c:v>42209</c:v>
                </c:pt>
                <c:pt idx="205">
                  <c:v>42210</c:v>
                </c:pt>
                <c:pt idx="206">
                  <c:v>42211</c:v>
                </c:pt>
                <c:pt idx="207">
                  <c:v>42212</c:v>
                </c:pt>
                <c:pt idx="208">
                  <c:v>42213</c:v>
                </c:pt>
                <c:pt idx="209">
                  <c:v>42214</c:v>
                </c:pt>
                <c:pt idx="210">
                  <c:v>42215</c:v>
                </c:pt>
                <c:pt idx="211">
                  <c:v>42216</c:v>
                </c:pt>
                <c:pt idx="212">
                  <c:v>42217</c:v>
                </c:pt>
                <c:pt idx="213">
                  <c:v>42218</c:v>
                </c:pt>
                <c:pt idx="214">
                  <c:v>42219</c:v>
                </c:pt>
                <c:pt idx="215">
                  <c:v>42220</c:v>
                </c:pt>
                <c:pt idx="216">
                  <c:v>42221</c:v>
                </c:pt>
                <c:pt idx="217">
                  <c:v>42222</c:v>
                </c:pt>
                <c:pt idx="218">
                  <c:v>42223</c:v>
                </c:pt>
                <c:pt idx="219">
                  <c:v>42224</c:v>
                </c:pt>
                <c:pt idx="220">
                  <c:v>42225</c:v>
                </c:pt>
                <c:pt idx="221">
                  <c:v>42226</c:v>
                </c:pt>
                <c:pt idx="222">
                  <c:v>42227</c:v>
                </c:pt>
                <c:pt idx="223">
                  <c:v>42228</c:v>
                </c:pt>
                <c:pt idx="224">
                  <c:v>42229</c:v>
                </c:pt>
                <c:pt idx="225">
                  <c:v>42230</c:v>
                </c:pt>
                <c:pt idx="226">
                  <c:v>42231</c:v>
                </c:pt>
                <c:pt idx="227">
                  <c:v>42232</c:v>
                </c:pt>
                <c:pt idx="228">
                  <c:v>42233</c:v>
                </c:pt>
                <c:pt idx="229">
                  <c:v>42234</c:v>
                </c:pt>
                <c:pt idx="230">
                  <c:v>42235</c:v>
                </c:pt>
                <c:pt idx="231">
                  <c:v>42236</c:v>
                </c:pt>
                <c:pt idx="232">
                  <c:v>42237</c:v>
                </c:pt>
                <c:pt idx="233">
                  <c:v>42238</c:v>
                </c:pt>
                <c:pt idx="234">
                  <c:v>42239</c:v>
                </c:pt>
                <c:pt idx="235">
                  <c:v>42240</c:v>
                </c:pt>
                <c:pt idx="236">
                  <c:v>42241</c:v>
                </c:pt>
                <c:pt idx="237">
                  <c:v>42242</c:v>
                </c:pt>
                <c:pt idx="238">
                  <c:v>42243</c:v>
                </c:pt>
                <c:pt idx="239">
                  <c:v>42244</c:v>
                </c:pt>
                <c:pt idx="240">
                  <c:v>42245</c:v>
                </c:pt>
                <c:pt idx="241">
                  <c:v>42246</c:v>
                </c:pt>
                <c:pt idx="242">
                  <c:v>42247</c:v>
                </c:pt>
                <c:pt idx="243">
                  <c:v>42248</c:v>
                </c:pt>
                <c:pt idx="244">
                  <c:v>42249</c:v>
                </c:pt>
                <c:pt idx="245">
                  <c:v>42250</c:v>
                </c:pt>
                <c:pt idx="246">
                  <c:v>42251</c:v>
                </c:pt>
                <c:pt idx="247">
                  <c:v>42252</c:v>
                </c:pt>
                <c:pt idx="248">
                  <c:v>42253</c:v>
                </c:pt>
                <c:pt idx="249">
                  <c:v>42254</c:v>
                </c:pt>
                <c:pt idx="250">
                  <c:v>42255</c:v>
                </c:pt>
                <c:pt idx="251">
                  <c:v>42256</c:v>
                </c:pt>
                <c:pt idx="252">
                  <c:v>42257</c:v>
                </c:pt>
                <c:pt idx="253">
                  <c:v>42258</c:v>
                </c:pt>
                <c:pt idx="254">
                  <c:v>42259</c:v>
                </c:pt>
                <c:pt idx="255">
                  <c:v>42260</c:v>
                </c:pt>
                <c:pt idx="256">
                  <c:v>42261</c:v>
                </c:pt>
                <c:pt idx="257">
                  <c:v>42262</c:v>
                </c:pt>
                <c:pt idx="258">
                  <c:v>42263</c:v>
                </c:pt>
                <c:pt idx="259">
                  <c:v>42264</c:v>
                </c:pt>
                <c:pt idx="260">
                  <c:v>42265</c:v>
                </c:pt>
                <c:pt idx="261">
                  <c:v>42266</c:v>
                </c:pt>
                <c:pt idx="262">
                  <c:v>42267</c:v>
                </c:pt>
                <c:pt idx="263">
                  <c:v>42268</c:v>
                </c:pt>
                <c:pt idx="264">
                  <c:v>42269</c:v>
                </c:pt>
                <c:pt idx="265">
                  <c:v>42270</c:v>
                </c:pt>
                <c:pt idx="266">
                  <c:v>42271</c:v>
                </c:pt>
                <c:pt idx="267">
                  <c:v>42272</c:v>
                </c:pt>
                <c:pt idx="268">
                  <c:v>42273</c:v>
                </c:pt>
                <c:pt idx="269">
                  <c:v>42274</c:v>
                </c:pt>
                <c:pt idx="270">
                  <c:v>42275</c:v>
                </c:pt>
                <c:pt idx="271">
                  <c:v>42276</c:v>
                </c:pt>
                <c:pt idx="272">
                  <c:v>42277</c:v>
                </c:pt>
                <c:pt idx="273">
                  <c:v>42278</c:v>
                </c:pt>
                <c:pt idx="274">
                  <c:v>42279</c:v>
                </c:pt>
                <c:pt idx="275">
                  <c:v>42280</c:v>
                </c:pt>
                <c:pt idx="276">
                  <c:v>42281</c:v>
                </c:pt>
                <c:pt idx="277">
                  <c:v>42282</c:v>
                </c:pt>
                <c:pt idx="278">
                  <c:v>42283</c:v>
                </c:pt>
                <c:pt idx="279">
                  <c:v>42284</c:v>
                </c:pt>
                <c:pt idx="280">
                  <c:v>42285</c:v>
                </c:pt>
                <c:pt idx="281">
                  <c:v>42286</c:v>
                </c:pt>
                <c:pt idx="282">
                  <c:v>42287</c:v>
                </c:pt>
                <c:pt idx="283">
                  <c:v>42288</c:v>
                </c:pt>
                <c:pt idx="284">
                  <c:v>42289</c:v>
                </c:pt>
                <c:pt idx="285">
                  <c:v>42290</c:v>
                </c:pt>
                <c:pt idx="286">
                  <c:v>42291</c:v>
                </c:pt>
                <c:pt idx="287">
                  <c:v>42292</c:v>
                </c:pt>
                <c:pt idx="288">
                  <c:v>42293</c:v>
                </c:pt>
                <c:pt idx="289">
                  <c:v>42294</c:v>
                </c:pt>
                <c:pt idx="290">
                  <c:v>42295</c:v>
                </c:pt>
                <c:pt idx="291">
                  <c:v>42296</c:v>
                </c:pt>
                <c:pt idx="292">
                  <c:v>42297</c:v>
                </c:pt>
                <c:pt idx="293">
                  <c:v>42298</c:v>
                </c:pt>
                <c:pt idx="294">
                  <c:v>42299</c:v>
                </c:pt>
                <c:pt idx="295">
                  <c:v>42300</c:v>
                </c:pt>
                <c:pt idx="296">
                  <c:v>42301</c:v>
                </c:pt>
                <c:pt idx="297">
                  <c:v>42302</c:v>
                </c:pt>
                <c:pt idx="298">
                  <c:v>42303</c:v>
                </c:pt>
                <c:pt idx="299">
                  <c:v>42304</c:v>
                </c:pt>
                <c:pt idx="300">
                  <c:v>42305</c:v>
                </c:pt>
                <c:pt idx="301">
                  <c:v>42306</c:v>
                </c:pt>
                <c:pt idx="302">
                  <c:v>42307</c:v>
                </c:pt>
                <c:pt idx="303">
                  <c:v>42308</c:v>
                </c:pt>
                <c:pt idx="304">
                  <c:v>42309</c:v>
                </c:pt>
                <c:pt idx="305">
                  <c:v>42310</c:v>
                </c:pt>
                <c:pt idx="306">
                  <c:v>42311</c:v>
                </c:pt>
                <c:pt idx="307">
                  <c:v>42312</c:v>
                </c:pt>
                <c:pt idx="308">
                  <c:v>42313</c:v>
                </c:pt>
                <c:pt idx="309">
                  <c:v>42314</c:v>
                </c:pt>
                <c:pt idx="310">
                  <c:v>42315</c:v>
                </c:pt>
                <c:pt idx="311">
                  <c:v>42316</c:v>
                </c:pt>
                <c:pt idx="312">
                  <c:v>42317</c:v>
                </c:pt>
                <c:pt idx="313">
                  <c:v>42318</c:v>
                </c:pt>
                <c:pt idx="314">
                  <c:v>42319</c:v>
                </c:pt>
                <c:pt idx="315">
                  <c:v>42320</c:v>
                </c:pt>
                <c:pt idx="316">
                  <c:v>42321</c:v>
                </c:pt>
                <c:pt idx="317">
                  <c:v>42322</c:v>
                </c:pt>
                <c:pt idx="318">
                  <c:v>42323</c:v>
                </c:pt>
                <c:pt idx="319">
                  <c:v>42324</c:v>
                </c:pt>
                <c:pt idx="320">
                  <c:v>42325</c:v>
                </c:pt>
                <c:pt idx="321">
                  <c:v>42326</c:v>
                </c:pt>
                <c:pt idx="322">
                  <c:v>42327</c:v>
                </c:pt>
                <c:pt idx="323">
                  <c:v>42328</c:v>
                </c:pt>
                <c:pt idx="324">
                  <c:v>42329</c:v>
                </c:pt>
                <c:pt idx="325">
                  <c:v>42330</c:v>
                </c:pt>
                <c:pt idx="326">
                  <c:v>42331</c:v>
                </c:pt>
                <c:pt idx="327">
                  <c:v>42332</c:v>
                </c:pt>
                <c:pt idx="328">
                  <c:v>42333</c:v>
                </c:pt>
                <c:pt idx="329">
                  <c:v>42334</c:v>
                </c:pt>
                <c:pt idx="330">
                  <c:v>42335</c:v>
                </c:pt>
                <c:pt idx="331">
                  <c:v>42336</c:v>
                </c:pt>
                <c:pt idx="332">
                  <c:v>42337</c:v>
                </c:pt>
                <c:pt idx="333">
                  <c:v>42338</c:v>
                </c:pt>
                <c:pt idx="334">
                  <c:v>42339</c:v>
                </c:pt>
                <c:pt idx="335">
                  <c:v>42340</c:v>
                </c:pt>
                <c:pt idx="336">
                  <c:v>42341</c:v>
                </c:pt>
                <c:pt idx="337">
                  <c:v>42342</c:v>
                </c:pt>
                <c:pt idx="338">
                  <c:v>42343</c:v>
                </c:pt>
                <c:pt idx="339">
                  <c:v>42344</c:v>
                </c:pt>
                <c:pt idx="340">
                  <c:v>42345</c:v>
                </c:pt>
                <c:pt idx="341">
                  <c:v>42346</c:v>
                </c:pt>
                <c:pt idx="342">
                  <c:v>42347</c:v>
                </c:pt>
                <c:pt idx="343">
                  <c:v>42348</c:v>
                </c:pt>
                <c:pt idx="344">
                  <c:v>42349</c:v>
                </c:pt>
                <c:pt idx="345">
                  <c:v>42350</c:v>
                </c:pt>
                <c:pt idx="346">
                  <c:v>42351</c:v>
                </c:pt>
                <c:pt idx="347">
                  <c:v>42352</c:v>
                </c:pt>
                <c:pt idx="348">
                  <c:v>42353</c:v>
                </c:pt>
                <c:pt idx="349">
                  <c:v>42354</c:v>
                </c:pt>
                <c:pt idx="350">
                  <c:v>42355</c:v>
                </c:pt>
                <c:pt idx="351">
                  <c:v>42356</c:v>
                </c:pt>
                <c:pt idx="352">
                  <c:v>42357</c:v>
                </c:pt>
                <c:pt idx="353">
                  <c:v>42358</c:v>
                </c:pt>
                <c:pt idx="354">
                  <c:v>42359</c:v>
                </c:pt>
                <c:pt idx="355">
                  <c:v>42360</c:v>
                </c:pt>
                <c:pt idx="356">
                  <c:v>42361</c:v>
                </c:pt>
                <c:pt idx="357">
                  <c:v>42362</c:v>
                </c:pt>
                <c:pt idx="358">
                  <c:v>42363</c:v>
                </c:pt>
                <c:pt idx="359">
                  <c:v>42364</c:v>
                </c:pt>
                <c:pt idx="360">
                  <c:v>42365</c:v>
                </c:pt>
                <c:pt idx="361">
                  <c:v>42366</c:v>
                </c:pt>
                <c:pt idx="362">
                  <c:v>42367</c:v>
                </c:pt>
                <c:pt idx="363">
                  <c:v>42368</c:v>
                </c:pt>
                <c:pt idx="364">
                  <c:v>42369</c:v>
                </c:pt>
                <c:pt idx="365">
                  <c:v>42370</c:v>
                </c:pt>
                <c:pt idx="366">
                  <c:v>42371</c:v>
                </c:pt>
                <c:pt idx="367">
                  <c:v>42372</c:v>
                </c:pt>
                <c:pt idx="368">
                  <c:v>42373</c:v>
                </c:pt>
                <c:pt idx="369">
                  <c:v>42374</c:v>
                </c:pt>
                <c:pt idx="370">
                  <c:v>42375</c:v>
                </c:pt>
                <c:pt idx="371">
                  <c:v>42376</c:v>
                </c:pt>
                <c:pt idx="372">
                  <c:v>42377</c:v>
                </c:pt>
                <c:pt idx="373">
                  <c:v>42378</c:v>
                </c:pt>
                <c:pt idx="374">
                  <c:v>42379</c:v>
                </c:pt>
                <c:pt idx="375">
                  <c:v>42380</c:v>
                </c:pt>
                <c:pt idx="376">
                  <c:v>42381</c:v>
                </c:pt>
                <c:pt idx="377">
                  <c:v>42382</c:v>
                </c:pt>
                <c:pt idx="378">
                  <c:v>42383</c:v>
                </c:pt>
                <c:pt idx="379">
                  <c:v>42384</c:v>
                </c:pt>
                <c:pt idx="380">
                  <c:v>42385</c:v>
                </c:pt>
                <c:pt idx="381">
                  <c:v>42386</c:v>
                </c:pt>
                <c:pt idx="382">
                  <c:v>42387</c:v>
                </c:pt>
                <c:pt idx="383">
                  <c:v>42388</c:v>
                </c:pt>
                <c:pt idx="384">
                  <c:v>42389</c:v>
                </c:pt>
                <c:pt idx="385">
                  <c:v>42390</c:v>
                </c:pt>
                <c:pt idx="386">
                  <c:v>42391</c:v>
                </c:pt>
                <c:pt idx="387">
                  <c:v>42392</c:v>
                </c:pt>
                <c:pt idx="388">
                  <c:v>42393</c:v>
                </c:pt>
                <c:pt idx="389">
                  <c:v>42394</c:v>
                </c:pt>
                <c:pt idx="390">
                  <c:v>42395</c:v>
                </c:pt>
                <c:pt idx="391">
                  <c:v>42396</c:v>
                </c:pt>
                <c:pt idx="392">
                  <c:v>42397</c:v>
                </c:pt>
                <c:pt idx="393">
                  <c:v>42398</c:v>
                </c:pt>
                <c:pt idx="394">
                  <c:v>42399</c:v>
                </c:pt>
                <c:pt idx="395">
                  <c:v>42400</c:v>
                </c:pt>
                <c:pt idx="396">
                  <c:v>42401</c:v>
                </c:pt>
                <c:pt idx="397">
                  <c:v>42402</c:v>
                </c:pt>
                <c:pt idx="398">
                  <c:v>42403</c:v>
                </c:pt>
                <c:pt idx="399">
                  <c:v>42404</c:v>
                </c:pt>
                <c:pt idx="400">
                  <c:v>42405</c:v>
                </c:pt>
                <c:pt idx="401">
                  <c:v>42406</c:v>
                </c:pt>
                <c:pt idx="402">
                  <c:v>42407</c:v>
                </c:pt>
                <c:pt idx="403">
                  <c:v>42408</c:v>
                </c:pt>
                <c:pt idx="404">
                  <c:v>42409</c:v>
                </c:pt>
                <c:pt idx="405">
                  <c:v>42410</c:v>
                </c:pt>
                <c:pt idx="406">
                  <c:v>42411</c:v>
                </c:pt>
                <c:pt idx="407">
                  <c:v>42412</c:v>
                </c:pt>
                <c:pt idx="408">
                  <c:v>42413</c:v>
                </c:pt>
                <c:pt idx="409">
                  <c:v>42414</c:v>
                </c:pt>
                <c:pt idx="410">
                  <c:v>42415</c:v>
                </c:pt>
                <c:pt idx="411">
                  <c:v>42416</c:v>
                </c:pt>
                <c:pt idx="412">
                  <c:v>42417</c:v>
                </c:pt>
                <c:pt idx="413">
                  <c:v>42418</c:v>
                </c:pt>
                <c:pt idx="414">
                  <c:v>42419</c:v>
                </c:pt>
                <c:pt idx="415">
                  <c:v>42420</c:v>
                </c:pt>
                <c:pt idx="416">
                  <c:v>42421</c:v>
                </c:pt>
                <c:pt idx="417">
                  <c:v>42422</c:v>
                </c:pt>
                <c:pt idx="418">
                  <c:v>42423</c:v>
                </c:pt>
                <c:pt idx="419">
                  <c:v>42424</c:v>
                </c:pt>
                <c:pt idx="420">
                  <c:v>42425</c:v>
                </c:pt>
                <c:pt idx="421">
                  <c:v>42426</c:v>
                </c:pt>
                <c:pt idx="422">
                  <c:v>42427</c:v>
                </c:pt>
                <c:pt idx="423">
                  <c:v>42428</c:v>
                </c:pt>
                <c:pt idx="424">
                  <c:v>42429</c:v>
                </c:pt>
                <c:pt idx="425">
                  <c:v>42430</c:v>
                </c:pt>
                <c:pt idx="426">
                  <c:v>42431</c:v>
                </c:pt>
                <c:pt idx="427">
                  <c:v>42432</c:v>
                </c:pt>
                <c:pt idx="428">
                  <c:v>42433</c:v>
                </c:pt>
                <c:pt idx="429">
                  <c:v>42434</c:v>
                </c:pt>
                <c:pt idx="430">
                  <c:v>42435</c:v>
                </c:pt>
                <c:pt idx="431">
                  <c:v>42436</c:v>
                </c:pt>
                <c:pt idx="432">
                  <c:v>42437</c:v>
                </c:pt>
                <c:pt idx="433">
                  <c:v>42438</c:v>
                </c:pt>
                <c:pt idx="434">
                  <c:v>42439</c:v>
                </c:pt>
                <c:pt idx="435">
                  <c:v>42440</c:v>
                </c:pt>
                <c:pt idx="436">
                  <c:v>42441</c:v>
                </c:pt>
                <c:pt idx="437">
                  <c:v>42442</c:v>
                </c:pt>
                <c:pt idx="438">
                  <c:v>42443</c:v>
                </c:pt>
                <c:pt idx="439">
                  <c:v>42444</c:v>
                </c:pt>
                <c:pt idx="440">
                  <c:v>42445</c:v>
                </c:pt>
                <c:pt idx="441">
                  <c:v>42446</c:v>
                </c:pt>
                <c:pt idx="442">
                  <c:v>42447</c:v>
                </c:pt>
                <c:pt idx="443">
                  <c:v>42448</c:v>
                </c:pt>
                <c:pt idx="444">
                  <c:v>42449</c:v>
                </c:pt>
                <c:pt idx="445">
                  <c:v>42450</c:v>
                </c:pt>
                <c:pt idx="446">
                  <c:v>42451</c:v>
                </c:pt>
                <c:pt idx="447">
                  <c:v>42452</c:v>
                </c:pt>
                <c:pt idx="448">
                  <c:v>42453</c:v>
                </c:pt>
                <c:pt idx="449">
                  <c:v>42454</c:v>
                </c:pt>
                <c:pt idx="450">
                  <c:v>42455</c:v>
                </c:pt>
                <c:pt idx="451">
                  <c:v>42456</c:v>
                </c:pt>
                <c:pt idx="452">
                  <c:v>42457</c:v>
                </c:pt>
                <c:pt idx="453">
                  <c:v>42458</c:v>
                </c:pt>
                <c:pt idx="454">
                  <c:v>42459</c:v>
                </c:pt>
                <c:pt idx="455">
                  <c:v>42460</c:v>
                </c:pt>
                <c:pt idx="456">
                  <c:v>42461</c:v>
                </c:pt>
                <c:pt idx="457">
                  <c:v>42462</c:v>
                </c:pt>
                <c:pt idx="458">
                  <c:v>42463</c:v>
                </c:pt>
                <c:pt idx="459">
                  <c:v>42464</c:v>
                </c:pt>
                <c:pt idx="460">
                  <c:v>42465</c:v>
                </c:pt>
                <c:pt idx="461">
                  <c:v>42466</c:v>
                </c:pt>
                <c:pt idx="462">
                  <c:v>42467</c:v>
                </c:pt>
                <c:pt idx="463">
                  <c:v>42468</c:v>
                </c:pt>
                <c:pt idx="464">
                  <c:v>42469</c:v>
                </c:pt>
                <c:pt idx="465">
                  <c:v>42470</c:v>
                </c:pt>
                <c:pt idx="466">
                  <c:v>42471</c:v>
                </c:pt>
                <c:pt idx="467">
                  <c:v>42472</c:v>
                </c:pt>
                <c:pt idx="468">
                  <c:v>42473</c:v>
                </c:pt>
                <c:pt idx="469">
                  <c:v>42474</c:v>
                </c:pt>
                <c:pt idx="470">
                  <c:v>42475</c:v>
                </c:pt>
                <c:pt idx="471">
                  <c:v>42476</c:v>
                </c:pt>
                <c:pt idx="472">
                  <c:v>42477</c:v>
                </c:pt>
                <c:pt idx="473">
                  <c:v>42478</c:v>
                </c:pt>
                <c:pt idx="474">
                  <c:v>42479</c:v>
                </c:pt>
                <c:pt idx="475">
                  <c:v>42480</c:v>
                </c:pt>
                <c:pt idx="476">
                  <c:v>42481</c:v>
                </c:pt>
                <c:pt idx="477">
                  <c:v>42482</c:v>
                </c:pt>
                <c:pt idx="478">
                  <c:v>42483</c:v>
                </c:pt>
                <c:pt idx="479">
                  <c:v>42484</c:v>
                </c:pt>
                <c:pt idx="480">
                  <c:v>42485</c:v>
                </c:pt>
                <c:pt idx="481">
                  <c:v>42486</c:v>
                </c:pt>
                <c:pt idx="482">
                  <c:v>42487</c:v>
                </c:pt>
                <c:pt idx="483">
                  <c:v>42488</c:v>
                </c:pt>
                <c:pt idx="484">
                  <c:v>42489</c:v>
                </c:pt>
                <c:pt idx="485">
                  <c:v>42490</c:v>
                </c:pt>
                <c:pt idx="486">
                  <c:v>42491</c:v>
                </c:pt>
                <c:pt idx="487">
                  <c:v>42492</c:v>
                </c:pt>
                <c:pt idx="488">
                  <c:v>42493</c:v>
                </c:pt>
                <c:pt idx="489">
                  <c:v>42494</c:v>
                </c:pt>
                <c:pt idx="490">
                  <c:v>42495</c:v>
                </c:pt>
                <c:pt idx="491">
                  <c:v>42496</c:v>
                </c:pt>
                <c:pt idx="492">
                  <c:v>42497</c:v>
                </c:pt>
                <c:pt idx="493">
                  <c:v>42498</c:v>
                </c:pt>
                <c:pt idx="494">
                  <c:v>42499</c:v>
                </c:pt>
                <c:pt idx="495">
                  <c:v>42500</c:v>
                </c:pt>
                <c:pt idx="496">
                  <c:v>42501</c:v>
                </c:pt>
                <c:pt idx="497">
                  <c:v>42502</c:v>
                </c:pt>
                <c:pt idx="498">
                  <c:v>42503</c:v>
                </c:pt>
                <c:pt idx="499">
                  <c:v>42504</c:v>
                </c:pt>
                <c:pt idx="500">
                  <c:v>42505</c:v>
                </c:pt>
                <c:pt idx="501">
                  <c:v>42506</c:v>
                </c:pt>
                <c:pt idx="502">
                  <c:v>42507</c:v>
                </c:pt>
                <c:pt idx="503">
                  <c:v>42508</c:v>
                </c:pt>
                <c:pt idx="504">
                  <c:v>42509</c:v>
                </c:pt>
                <c:pt idx="505">
                  <c:v>42510</c:v>
                </c:pt>
                <c:pt idx="506">
                  <c:v>42511</c:v>
                </c:pt>
                <c:pt idx="507">
                  <c:v>42512</c:v>
                </c:pt>
                <c:pt idx="508">
                  <c:v>42513</c:v>
                </c:pt>
                <c:pt idx="509">
                  <c:v>42514</c:v>
                </c:pt>
                <c:pt idx="510">
                  <c:v>42515</c:v>
                </c:pt>
                <c:pt idx="511">
                  <c:v>42516</c:v>
                </c:pt>
                <c:pt idx="512">
                  <c:v>42517</c:v>
                </c:pt>
                <c:pt idx="513">
                  <c:v>42518</c:v>
                </c:pt>
                <c:pt idx="514">
                  <c:v>42519</c:v>
                </c:pt>
                <c:pt idx="515">
                  <c:v>42520</c:v>
                </c:pt>
                <c:pt idx="516">
                  <c:v>42521</c:v>
                </c:pt>
                <c:pt idx="517">
                  <c:v>42522</c:v>
                </c:pt>
                <c:pt idx="518">
                  <c:v>42523</c:v>
                </c:pt>
                <c:pt idx="519">
                  <c:v>42524</c:v>
                </c:pt>
                <c:pt idx="520">
                  <c:v>42525</c:v>
                </c:pt>
                <c:pt idx="521">
                  <c:v>42526</c:v>
                </c:pt>
                <c:pt idx="522">
                  <c:v>42527</c:v>
                </c:pt>
                <c:pt idx="523">
                  <c:v>42528</c:v>
                </c:pt>
                <c:pt idx="524">
                  <c:v>42529</c:v>
                </c:pt>
                <c:pt idx="525">
                  <c:v>42530</c:v>
                </c:pt>
                <c:pt idx="526">
                  <c:v>42531</c:v>
                </c:pt>
                <c:pt idx="527">
                  <c:v>42532</c:v>
                </c:pt>
                <c:pt idx="528">
                  <c:v>42533</c:v>
                </c:pt>
                <c:pt idx="529">
                  <c:v>42534</c:v>
                </c:pt>
                <c:pt idx="530">
                  <c:v>42535</c:v>
                </c:pt>
                <c:pt idx="531">
                  <c:v>42536</c:v>
                </c:pt>
                <c:pt idx="532">
                  <c:v>42537</c:v>
                </c:pt>
                <c:pt idx="533">
                  <c:v>42538</c:v>
                </c:pt>
                <c:pt idx="534">
                  <c:v>42539</c:v>
                </c:pt>
                <c:pt idx="535">
                  <c:v>42540</c:v>
                </c:pt>
                <c:pt idx="536">
                  <c:v>42541</c:v>
                </c:pt>
                <c:pt idx="537">
                  <c:v>42542</c:v>
                </c:pt>
                <c:pt idx="538">
                  <c:v>42543</c:v>
                </c:pt>
                <c:pt idx="539">
                  <c:v>42544</c:v>
                </c:pt>
                <c:pt idx="540">
                  <c:v>42545</c:v>
                </c:pt>
                <c:pt idx="541">
                  <c:v>42546</c:v>
                </c:pt>
                <c:pt idx="542">
                  <c:v>42547</c:v>
                </c:pt>
                <c:pt idx="543">
                  <c:v>42548</c:v>
                </c:pt>
                <c:pt idx="544">
                  <c:v>42549</c:v>
                </c:pt>
                <c:pt idx="545">
                  <c:v>42550</c:v>
                </c:pt>
                <c:pt idx="546">
                  <c:v>42551</c:v>
                </c:pt>
                <c:pt idx="547">
                  <c:v>42552</c:v>
                </c:pt>
                <c:pt idx="548">
                  <c:v>42553</c:v>
                </c:pt>
                <c:pt idx="549">
                  <c:v>42554</c:v>
                </c:pt>
                <c:pt idx="550">
                  <c:v>42555</c:v>
                </c:pt>
                <c:pt idx="551">
                  <c:v>42556</c:v>
                </c:pt>
                <c:pt idx="552">
                  <c:v>42557</c:v>
                </c:pt>
                <c:pt idx="553">
                  <c:v>42558</c:v>
                </c:pt>
                <c:pt idx="554">
                  <c:v>42559</c:v>
                </c:pt>
                <c:pt idx="555">
                  <c:v>42560</c:v>
                </c:pt>
                <c:pt idx="556">
                  <c:v>42561</c:v>
                </c:pt>
                <c:pt idx="557">
                  <c:v>42562</c:v>
                </c:pt>
                <c:pt idx="558">
                  <c:v>42563</c:v>
                </c:pt>
                <c:pt idx="559">
                  <c:v>42564</c:v>
                </c:pt>
                <c:pt idx="560">
                  <c:v>42565</c:v>
                </c:pt>
                <c:pt idx="561">
                  <c:v>42566</c:v>
                </c:pt>
                <c:pt idx="562">
                  <c:v>42567</c:v>
                </c:pt>
                <c:pt idx="563">
                  <c:v>42568</c:v>
                </c:pt>
                <c:pt idx="564">
                  <c:v>42569</c:v>
                </c:pt>
                <c:pt idx="565">
                  <c:v>42570</c:v>
                </c:pt>
                <c:pt idx="566">
                  <c:v>42571</c:v>
                </c:pt>
                <c:pt idx="567">
                  <c:v>42572</c:v>
                </c:pt>
                <c:pt idx="568">
                  <c:v>42573</c:v>
                </c:pt>
                <c:pt idx="569">
                  <c:v>42574</c:v>
                </c:pt>
                <c:pt idx="570">
                  <c:v>42575</c:v>
                </c:pt>
                <c:pt idx="571">
                  <c:v>42576</c:v>
                </c:pt>
                <c:pt idx="572">
                  <c:v>42577</c:v>
                </c:pt>
                <c:pt idx="573">
                  <c:v>42578</c:v>
                </c:pt>
                <c:pt idx="574">
                  <c:v>42579</c:v>
                </c:pt>
                <c:pt idx="575">
                  <c:v>42580</c:v>
                </c:pt>
                <c:pt idx="576">
                  <c:v>42581</c:v>
                </c:pt>
                <c:pt idx="577">
                  <c:v>42582</c:v>
                </c:pt>
                <c:pt idx="578">
                  <c:v>42583</c:v>
                </c:pt>
                <c:pt idx="579">
                  <c:v>42584</c:v>
                </c:pt>
                <c:pt idx="580">
                  <c:v>42585</c:v>
                </c:pt>
                <c:pt idx="581">
                  <c:v>42586</c:v>
                </c:pt>
                <c:pt idx="582">
                  <c:v>42587</c:v>
                </c:pt>
                <c:pt idx="583">
                  <c:v>42588</c:v>
                </c:pt>
                <c:pt idx="584">
                  <c:v>42589</c:v>
                </c:pt>
                <c:pt idx="585">
                  <c:v>42590</c:v>
                </c:pt>
                <c:pt idx="586">
                  <c:v>42591</c:v>
                </c:pt>
                <c:pt idx="587">
                  <c:v>42592</c:v>
                </c:pt>
                <c:pt idx="588">
                  <c:v>42593</c:v>
                </c:pt>
                <c:pt idx="589">
                  <c:v>42594</c:v>
                </c:pt>
                <c:pt idx="590">
                  <c:v>42595</c:v>
                </c:pt>
                <c:pt idx="591">
                  <c:v>42596</c:v>
                </c:pt>
                <c:pt idx="592">
                  <c:v>42597</c:v>
                </c:pt>
                <c:pt idx="593">
                  <c:v>42598</c:v>
                </c:pt>
                <c:pt idx="594">
                  <c:v>42599</c:v>
                </c:pt>
                <c:pt idx="595">
                  <c:v>42600</c:v>
                </c:pt>
                <c:pt idx="596">
                  <c:v>42601</c:v>
                </c:pt>
                <c:pt idx="597">
                  <c:v>42602</c:v>
                </c:pt>
                <c:pt idx="598">
                  <c:v>42603</c:v>
                </c:pt>
                <c:pt idx="599">
                  <c:v>42604</c:v>
                </c:pt>
                <c:pt idx="600">
                  <c:v>42605</c:v>
                </c:pt>
                <c:pt idx="601">
                  <c:v>42606</c:v>
                </c:pt>
                <c:pt idx="602">
                  <c:v>42607</c:v>
                </c:pt>
                <c:pt idx="603">
                  <c:v>42608</c:v>
                </c:pt>
                <c:pt idx="604">
                  <c:v>42609</c:v>
                </c:pt>
                <c:pt idx="605">
                  <c:v>42610</c:v>
                </c:pt>
                <c:pt idx="606">
                  <c:v>42611</c:v>
                </c:pt>
                <c:pt idx="607">
                  <c:v>42612</c:v>
                </c:pt>
                <c:pt idx="608">
                  <c:v>42613</c:v>
                </c:pt>
                <c:pt idx="609">
                  <c:v>42614</c:v>
                </c:pt>
                <c:pt idx="610">
                  <c:v>42615</c:v>
                </c:pt>
                <c:pt idx="611">
                  <c:v>42616</c:v>
                </c:pt>
                <c:pt idx="612">
                  <c:v>42617</c:v>
                </c:pt>
                <c:pt idx="613">
                  <c:v>42618</c:v>
                </c:pt>
                <c:pt idx="614">
                  <c:v>42619</c:v>
                </c:pt>
                <c:pt idx="615">
                  <c:v>42620</c:v>
                </c:pt>
                <c:pt idx="616">
                  <c:v>42621</c:v>
                </c:pt>
                <c:pt idx="617">
                  <c:v>42622</c:v>
                </c:pt>
                <c:pt idx="618">
                  <c:v>42623</c:v>
                </c:pt>
                <c:pt idx="619">
                  <c:v>42624</c:v>
                </c:pt>
                <c:pt idx="620">
                  <c:v>42625</c:v>
                </c:pt>
                <c:pt idx="621">
                  <c:v>42626</c:v>
                </c:pt>
                <c:pt idx="622">
                  <c:v>42627</c:v>
                </c:pt>
                <c:pt idx="623">
                  <c:v>42628</c:v>
                </c:pt>
                <c:pt idx="624">
                  <c:v>42629</c:v>
                </c:pt>
                <c:pt idx="625">
                  <c:v>42630</c:v>
                </c:pt>
                <c:pt idx="626">
                  <c:v>42631</c:v>
                </c:pt>
                <c:pt idx="627">
                  <c:v>42632</c:v>
                </c:pt>
                <c:pt idx="628">
                  <c:v>42633</c:v>
                </c:pt>
                <c:pt idx="629">
                  <c:v>42634</c:v>
                </c:pt>
                <c:pt idx="630">
                  <c:v>42635</c:v>
                </c:pt>
                <c:pt idx="631">
                  <c:v>42636</c:v>
                </c:pt>
                <c:pt idx="632">
                  <c:v>42637</c:v>
                </c:pt>
                <c:pt idx="633">
                  <c:v>42638</c:v>
                </c:pt>
                <c:pt idx="634">
                  <c:v>42639</c:v>
                </c:pt>
                <c:pt idx="635">
                  <c:v>42640</c:v>
                </c:pt>
                <c:pt idx="636">
                  <c:v>42641</c:v>
                </c:pt>
                <c:pt idx="637">
                  <c:v>42642</c:v>
                </c:pt>
                <c:pt idx="638">
                  <c:v>42643</c:v>
                </c:pt>
                <c:pt idx="639">
                  <c:v>42644</c:v>
                </c:pt>
                <c:pt idx="640">
                  <c:v>42645</c:v>
                </c:pt>
                <c:pt idx="641">
                  <c:v>42646</c:v>
                </c:pt>
                <c:pt idx="642">
                  <c:v>42647</c:v>
                </c:pt>
                <c:pt idx="643">
                  <c:v>42648</c:v>
                </c:pt>
                <c:pt idx="644">
                  <c:v>42649</c:v>
                </c:pt>
                <c:pt idx="645">
                  <c:v>42650</c:v>
                </c:pt>
                <c:pt idx="646">
                  <c:v>42651</c:v>
                </c:pt>
                <c:pt idx="647">
                  <c:v>42652</c:v>
                </c:pt>
                <c:pt idx="648">
                  <c:v>42653</c:v>
                </c:pt>
                <c:pt idx="649">
                  <c:v>42654</c:v>
                </c:pt>
                <c:pt idx="650">
                  <c:v>42655</c:v>
                </c:pt>
                <c:pt idx="651">
                  <c:v>42656</c:v>
                </c:pt>
                <c:pt idx="652">
                  <c:v>42657</c:v>
                </c:pt>
                <c:pt idx="653">
                  <c:v>42658</c:v>
                </c:pt>
                <c:pt idx="654">
                  <c:v>42659</c:v>
                </c:pt>
                <c:pt idx="655">
                  <c:v>42660</c:v>
                </c:pt>
                <c:pt idx="656">
                  <c:v>42661</c:v>
                </c:pt>
                <c:pt idx="657">
                  <c:v>42662</c:v>
                </c:pt>
                <c:pt idx="658">
                  <c:v>42663</c:v>
                </c:pt>
                <c:pt idx="659">
                  <c:v>42664</c:v>
                </c:pt>
                <c:pt idx="660">
                  <c:v>42665</c:v>
                </c:pt>
                <c:pt idx="661">
                  <c:v>42666</c:v>
                </c:pt>
                <c:pt idx="662">
                  <c:v>42667</c:v>
                </c:pt>
                <c:pt idx="663">
                  <c:v>42668</c:v>
                </c:pt>
                <c:pt idx="664">
                  <c:v>42669</c:v>
                </c:pt>
                <c:pt idx="665">
                  <c:v>42670</c:v>
                </c:pt>
                <c:pt idx="666">
                  <c:v>42671</c:v>
                </c:pt>
                <c:pt idx="667">
                  <c:v>42672</c:v>
                </c:pt>
                <c:pt idx="668">
                  <c:v>42673</c:v>
                </c:pt>
                <c:pt idx="669">
                  <c:v>42674</c:v>
                </c:pt>
                <c:pt idx="670">
                  <c:v>42675</c:v>
                </c:pt>
                <c:pt idx="671">
                  <c:v>42676</c:v>
                </c:pt>
                <c:pt idx="672">
                  <c:v>42677</c:v>
                </c:pt>
                <c:pt idx="673">
                  <c:v>42678</c:v>
                </c:pt>
                <c:pt idx="674">
                  <c:v>42679</c:v>
                </c:pt>
                <c:pt idx="675">
                  <c:v>42680</c:v>
                </c:pt>
                <c:pt idx="676">
                  <c:v>42681</c:v>
                </c:pt>
                <c:pt idx="677">
                  <c:v>42682</c:v>
                </c:pt>
                <c:pt idx="678">
                  <c:v>42683</c:v>
                </c:pt>
                <c:pt idx="679">
                  <c:v>42684</c:v>
                </c:pt>
                <c:pt idx="680">
                  <c:v>42685</c:v>
                </c:pt>
                <c:pt idx="681">
                  <c:v>42686</c:v>
                </c:pt>
                <c:pt idx="682">
                  <c:v>42687</c:v>
                </c:pt>
                <c:pt idx="683">
                  <c:v>42688</c:v>
                </c:pt>
                <c:pt idx="684">
                  <c:v>42689</c:v>
                </c:pt>
                <c:pt idx="685">
                  <c:v>42690</c:v>
                </c:pt>
                <c:pt idx="686">
                  <c:v>42691</c:v>
                </c:pt>
                <c:pt idx="687">
                  <c:v>42692</c:v>
                </c:pt>
                <c:pt idx="688">
                  <c:v>42693</c:v>
                </c:pt>
                <c:pt idx="689">
                  <c:v>42694</c:v>
                </c:pt>
                <c:pt idx="690">
                  <c:v>42695</c:v>
                </c:pt>
                <c:pt idx="691">
                  <c:v>42696</c:v>
                </c:pt>
                <c:pt idx="692">
                  <c:v>42697</c:v>
                </c:pt>
                <c:pt idx="693">
                  <c:v>42698</c:v>
                </c:pt>
                <c:pt idx="694">
                  <c:v>42699</c:v>
                </c:pt>
                <c:pt idx="695">
                  <c:v>42700</c:v>
                </c:pt>
                <c:pt idx="696">
                  <c:v>42701</c:v>
                </c:pt>
                <c:pt idx="697">
                  <c:v>42702</c:v>
                </c:pt>
                <c:pt idx="698">
                  <c:v>42703</c:v>
                </c:pt>
                <c:pt idx="699">
                  <c:v>42704</c:v>
                </c:pt>
                <c:pt idx="700">
                  <c:v>42705</c:v>
                </c:pt>
                <c:pt idx="701">
                  <c:v>42706</c:v>
                </c:pt>
                <c:pt idx="702">
                  <c:v>42707</c:v>
                </c:pt>
                <c:pt idx="703">
                  <c:v>42708</c:v>
                </c:pt>
                <c:pt idx="704">
                  <c:v>42709</c:v>
                </c:pt>
                <c:pt idx="705">
                  <c:v>42710</c:v>
                </c:pt>
                <c:pt idx="706">
                  <c:v>42711</c:v>
                </c:pt>
                <c:pt idx="707">
                  <c:v>42712</c:v>
                </c:pt>
                <c:pt idx="708">
                  <c:v>42713</c:v>
                </c:pt>
                <c:pt idx="709">
                  <c:v>42714</c:v>
                </c:pt>
                <c:pt idx="710">
                  <c:v>42715</c:v>
                </c:pt>
                <c:pt idx="711">
                  <c:v>42716</c:v>
                </c:pt>
                <c:pt idx="712">
                  <c:v>42717</c:v>
                </c:pt>
                <c:pt idx="713">
                  <c:v>42718</c:v>
                </c:pt>
                <c:pt idx="714">
                  <c:v>42719</c:v>
                </c:pt>
                <c:pt idx="715">
                  <c:v>42720</c:v>
                </c:pt>
                <c:pt idx="716">
                  <c:v>42721</c:v>
                </c:pt>
                <c:pt idx="717">
                  <c:v>42722</c:v>
                </c:pt>
                <c:pt idx="718">
                  <c:v>42723</c:v>
                </c:pt>
                <c:pt idx="719">
                  <c:v>42724</c:v>
                </c:pt>
                <c:pt idx="720">
                  <c:v>42725</c:v>
                </c:pt>
                <c:pt idx="721">
                  <c:v>42726</c:v>
                </c:pt>
                <c:pt idx="722">
                  <c:v>42727</c:v>
                </c:pt>
                <c:pt idx="723">
                  <c:v>42728</c:v>
                </c:pt>
                <c:pt idx="724">
                  <c:v>42729</c:v>
                </c:pt>
                <c:pt idx="725">
                  <c:v>42730</c:v>
                </c:pt>
                <c:pt idx="726">
                  <c:v>42731</c:v>
                </c:pt>
                <c:pt idx="727">
                  <c:v>42732</c:v>
                </c:pt>
                <c:pt idx="728">
                  <c:v>42733</c:v>
                </c:pt>
                <c:pt idx="729">
                  <c:v>42734</c:v>
                </c:pt>
                <c:pt idx="730">
                  <c:v>42735</c:v>
                </c:pt>
                <c:pt idx="731">
                  <c:v>42736</c:v>
                </c:pt>
                <c:pt idx="732">
                  <c:v>42737</c:v>
                </c:pt>
                <c:pt idx="733">
                  <c:v>42738</c:v>
                </c:pt>
                <c:pt idx="734">
                  <c:v>42739</c:v>
                </c:pt>
                <c:pt idx="735">
                  <c:v>42740</c:v>
                </c:pt>
                <c:pt idx="736">
                  <c:v>42741</c:v>
                </c:pt>
                <c:pt idx="737">
                  <c:v>42742</c:v>
                </c:pt>
                <c:pt idx="738">
                  <c:v>42743</c:v>
                </c:pt>
                <c:pt idx="739">
                  <c:v>42744</c:v>
                </c:pt>
                <c:pt idx="740">
                  <c:v>42745</c:v>
                </c:pt>
                <c:pt idx="741">
                  <c:v>42746</c:v>
                </c:pt>
                <c:pt idx="742">
                  <c:v>42747</c:v>
                </c:pt>
                <c:pt idx="743">
                  <c:v>42748</c:v>
                </c:pt>
                <c:pt idx="744">
                  <c:v>42749</c:v>
                </c:pt>
                <c:pt idx="745">
                  <c:v>42750</c:v>
                </c:pt>
                <c:pt idx="746">
                  <c:v>42751</c:v>
                </c:pt>
                <c:pt idx="747">
                  <c:v>42752</c:v>
                </c:pt>
                <c:pt idx="748">
                  <c:v>42753</c:v>
                </c:pt>
                <c:pt idx="749">
                  <c:v>42754</c:v>
                </c:pt>
                <c:pt idx="750">
                  <c:v>42755</c:v>
                </c:pt>
                <c:pt idx="751">
                  <c:v>42756</c:v>
                </c:pt>
                <c:pt idx="752">
                  <c:v>42757</c:v>
                </c:pt>
                <c:pt idx="753">
                  <c:v>42758</c:v>
                </c:pt>
                <c:pt idx="754">
                  <c:v>42759</c:v>
                </c:pt>
                <c:pt idx="755">
                  <c:v>42760</c:v>
                </c:pt>
                <c:pt idx="756">
                  <c:v>42761</c:v>
                </c:pt>
                <c:pt idx="757">
                  <c:v>42762</c:v>
                </c:pt>
                <c:pt idx="758">
                  <c:v>42763</c:v>
                </c:pt>
                <c:pt idx="759">
                  <c:v>42764</c:v>
                </c:pt>
                <c:pt idx="760">
                  <c:v>42765</c:v>
                </c:pt>
                <c:pt idx="761">
                  <c:v>42766</c:v>
                </c:pt>
                <c:pt idx="762">
                  <c:v>42767</c:v>
                </c:pt>
                <c:pt idx="763">
                  <c:v>42768</c:v>
                </c:pt>
                <c:pt idx="764">
                  <c:v>42769</c:v>
                </c:pt>
                <c:pt idx="765">
                  <c:v>42770</c:v>
                </c:pt>
                <c:pt idx="766">
                  <c:v>42771</c:v>
                </c:pt>
                <c:pt idx="767">
                  <c:v>42772</c:v>
                </c:pt>
                <c:pt idx="768">
                  <c:v>42773</c:v>
                </c:pt>
                <c:pt idx="769">
                  <c:v>42774</c:v>
                </c:pt>
                <c:pt idx="770">
                  <c:v>42775</c:v>
                </c:pt>
                <c:pt idx="771">
                  <c:v>42776</c:v>
                </c:pt>
                <c:pt idx="772">
                  <c:v>42777</c:v>
                </c:pt>
                <c:pt idx="773">
                  <c:v>42778</c:v>
                </c:pt>
                <c:pt idx="774">
                  <c:v>42779</c:v>
                </c:pt>
                <c:pt idx="775">
                  <c:v>42780</c:v>
                </c:pt>
                <c:pt idx="776">
                  <c:v>42781</c:v>
                </c:pt>
                <c:pt idx="777">
                  <c:v>42782</c:v>
                </c:pt>
                <c:pt idx="778">
                  <c:v>42783</c:v>
                </c:pt>
                <c:pt idx="779">
                  <c:v>42784</c:v>
                </c:pt>
                <c:pt idx="780">
                  <c:v>42785</c:v>
                </c:pt>
                <c:pt idx="781">
                  <c:v>42786</c:v>
                </c:pt>
                <c:pt idx="782">
                  <c:v>42787</c:v>
                </c:pt>
                <c:pt idx="783">
                  <c:v>42788</c:v>
                </c:pt>
                <c:pt idx="784">
                  <c:v>42789</c:v>
                </c:pt>
                <c:pt idx="785">
                  <c:v>42790</c:v>
                </c:pt>
                <c:pt idx="786">
                  <c:v>42791</c:v>
                </c:pt>
                <c:pt idx="787">
                  <c:v>42792</c:v>
                </c:pt>
                <c:pt idx="788">
                  <c:v>42793</c:v>
                </c:pt>
                <c:pt idx="789">
                  <c:v>42794</c:v>
                </c:pt>
                <c:pt idx="790">
                  <c:v>42795</c:v>
                </c:pt>
                <c:pt idx="791">
                  <c:v>42796</c:v>
                </c:pt>
                <c:pt idx="792">
                  <c:v>42797</c:v>
                </c:pt>
                <c:pt idx="793">
                  <c:v>42798</c:v>
                </c:pt>
                <c:pt idx="794">
                  <c:v>42799</c:v>
                </c:pt>
                <c:pt idx="795">
                  <c:v>42800</c:v>
                </c:pt>
                <c:pt idx="796">
                  <c:v>42801</c:v>
                </c:pt>
                <c:pt idx="797">
                  <c:v>42802</c:v>
                </c:pt>
                <c:pt idx="798">
                  <c:v>42803</c:v>
                </c:pt>
                <c:pt idx="799">
                  <c:v>42804</c:v>
                </c:pt>
                <c:pt idx="800">
                  <c:v>42805</c:v>
                </c:pt>
                <c:pt idx="801">
                  <c:v>42806</c:v>
                </c:pt>
                <c:pt idx="802">
                  <c:v>42807</c:v>
                </c:pt>
                <c:pt idx="803">
                  <c:v>42808</c:v>
                </c:pt>
                <c:pt idx="804">
                  <c:v>42809</c:v>
                </c:pt>
                <c:pt idx="805">
                  <c:v>42810</c:v>
                </c:pt>
                <c:pt idx="806">
                  <c:v>42811</c:v>
                </c:pt>
                <c:pt idx="807">
                  <c:v>42812</c:v>
                </c:pt>
                <c:pt idx="808">
                  <c:v>42813</c:v>
                </c:pt>
                <c:pt idx="809">
                  <c:v>42814</c:v>
                </c:pt>
                <c:pt idx="810">
                  <c:v>42815</c:v>
                </c:pt>
                <c:pt idx="811">
                  <c:v>42816</c:v>
                </c:pt>
                <c:pt idx="812">
                  <c:v>42817</c:v>
                </c:pt>
                <c:pt idx="813">
                  <c:v>42818</c:v>
                </c:pt>
                <c:pt idx="814">
                  <c:v>42819</c:v>
                </c:pt>
                <c:pt idx="815">
                  <c:v>42820</c:v>
                </c:pt>
                <c:pt idx="816">
                  <c:v>42821</c:v>
                </c:pt>
                <c:pt idx="817">
                  <c:v>42822</c:v>
                </c:pt>
                <c:pt idx="818">
                  <c:v>42823</c:v>
                </c:pt>
                <c:pt idx="819">
                  <c:v>42824</c:v>
                </c:pt>
                <c:pt idx="820">
                  <c:v>42825</c:v>
                </c:pt>
                <c:pt idx="821">
                  <c:v>42826</c:v>
                </c:pt>
                <c:pt idx="822">
                  <c:v>42827</c:v>
                </c:pt>
                <c:pt idx="823">
                  <c:v>42828</c:v>
                </c:pt>
                <c:pt idx="824">
                  <c:v>42829</c:v>
                </c:pt>
                <c:pt idx="825">
                  <c:v>42830</c:v>
                </c:pt>
                <c:pt idx="826">
                  <c:v>42831</c:v>
                </c:pt>
                <c:pt idx="827">
                  <c:v>42832</c:v>
                </c:pt>
                <c:pt idx="828">
                  <c:v>42833</c:v>
                </c:pt>
                <c:pt idx="829">
                  <c:v>42834</c:v>
                </c:pt>
                <c:pt idx="830">
                  <c:v>42835</c:v>
                </c:pt>
                <c:pt idx="831">
                  <c:v>42836</c:v>
                </c:pt>
                <c:pt idx="832">
                  <c:v>42837</c:v>
                </c:pt>
                <c:pt idx="833">
                  <c:v>42838</c:v>
                </c:pt>
                <c:pt idx="834">
                  <c:v>42839</c:v>
                </c:pt>
                <c:pt idx="835">
                  <c:v>42840</c:v>
                </c:pt>
                <c:pt idx="836">
                  <c:v>42841</c:v>
                </c:pt>
                <c:pt idx="837">
                  <c:v>42842</c:v>
                </c:pt>
                <c:pt idx="838">
                  <c:v>42843</c:v>
                </c:pt>
                <c:pt idx="839">
                  <c:v>42844</c:v>
                </c:pt>
                <c:pt idx="840">
                  <c:v>42845</c:v>
                </c:pt>
                <c:pt idx="841">
                  <c:v>42846</c:v>
                </c:pt>
                <c:pt idx="842">
                  <c:v>42847</c:v>
                </c:pt>
                <c:pt idx="843">
                  <c:v>42848</c:v>
                </c:pt>
                <c:pt idx="844">
                  <c:v>42849</c:v>
                </c:pt>
                <c:pt idx="845">
                  <c:v>42850</c:v>
                </c:pt>
                <c:pt idx="846">
                  <c:v>42851</c:v>
                </c:pt>
                <c:pt idx="847">
                  <c:v>42852</c:v>
                </c:pt>
                <c:pt idx="848">
                  <c:v>42853</c:v>
                </c:pt>
                <c:pt idx="849">
                  <c:v>42854</c:v>
                </c:pt>
                <c:pt idx="850">
                  <c:v>42855</c:v>
                </c:pt>
                <c:pt idx="851">
                  <c:v>42856</c:v>
                </c:pt>
                <c:pt idx="852">
                  <c:v>42857</c:v>
                </c:pt>
                <c:pt idx="853">
                  <c:v>42858</c:v>
                </c:pt>
                <c:pt idx="854">
                  <c:v>42859</c:v>
                </c:pt>
                <c:pt idx="855">
                  <c:v>42860</c:v>
                </c:pt>
                <c:pt idx="856">
                  <c:v>42861</c:v>
                </c:pt>
                <c:pt idx="857">
                  <c:v>42862</c:v>
                </c:pt>
                <c:pt idx="858">
                  <c:v>42863</c:v>
                </c:pt>
                <c:pt idx="859">
                  <c:v>42864</c:v>
                </c:pt>
                <c:pt idx="860">
                  <c:v>42865</c:v>
                </c:pt>
                <c:pt idx="861">
                  <c:v>42866</c:v>
                </c:pt>
                <c:pt idx="862">
                  <c:v>42867</c:v>
                </c:pt>
                <c:pt idx="863">
                  <c:v>42868</c:v>
                </c:pt>
                <c:pt idx="864">
                  <c:v>42869</c:v>
                </c:pt>
                <c:pt idx="865">
                  <c:v>42870</c:v>
                </c:pt>
                <c:pt idx="866">
                  <c:v>42871</c:v>
                </c:pt>
                <c:pt idx="867">
                  <c:v>42872</c:v>
                </c:pt>
                <c:pt idx="868">
                  <c:v>42873</c:v>
                </c:pt>
                <c:pt idx="869">
                  <c:v>42874</c:v>
                </c:pt>
                <c:pt idx="870">
                  <c:v>42875</c:v>
                </c:pt>
                <c:pt idx="871">
                  <c:v>42876</c:v>
                </c:pt>
                <c:pt idx="872">
                  <c:v>42877</c:v>
                </c:pt>
                <c:pt idx="873">
                  <c:v>42878</c:v>
                </c:pt>
                <c:pt idx="874">
                  <c:v>42879</c:v>
                </c:pt>
                <c:pt idx="875">
                  <c:v>42880</c:v>
                </c:pt>
                <c:pt idx="876">
                  <c:v>42881</c:v>
                </c:pt>
                <c:pt idx="877">
                  <c:v>42882</c:v>
                </c:pt>
                <c:pt idx="878">
                  <c:v>42883</c:v>
                </c:pt>
                <c:pt idx="879">
                  <c:v>42884</c:v>
                </c:pt>
                <c:pt idx="880">
                  <c:v>42885</c:v>
                </c:pt>
                <c:pt idx="881">
                  <c:v>42886</c:v>
                </c:pt>
                <c:pt idx="882">
                  <c:v>42887</c:v>
                </c:pt>
                <c:pt idx="883">
                  <c:v>42888</c:v>
                </c:pt>
                <c:pt idx="884">
                  <c:v>42889</c:v>
                </c:pt>
                <c:pt idx="885">
                  <c:v>42890</c:v>
                </c:pt>
                <c:pt idx="886">
                  <c:v>42891</c:v>
                </c:pt>
                <c:pt idx="887">
                  <c:v>42892</c:v>
                </c:pt>
                <c:pt idx="888">
                  <c:v>42893</c:v>
                </c:pt>
                <c:pt idx="889">
                  <c:v>42894</c:v>
                </c:pt>
                <c:pt idx="890">
                  <c:v>42895</c:v>
                </c:pt>
                <c:pt idx="891">
                  <c:v>42896</c:v>
                </c:pt>
                <c:pt idx="892">
                  <c:v>42897</c:v>
                </c:pt>
                <c:pt idx="893">
                  <c:v>42898</c:v>
                </c:pt>
                <c:pt idx="894">
                  <c:v>42899</c:v>
                </c:pt>
                <c:pt idx="895">
                  <c:v>42900</c:v>
                </c:pt>
                <c:pt idx="896">
                  <c:v>42901</c:v>
                </c:pt>
                <c:pt idx="897">
                  <c:v>42902</c:v>
                </c:pt>
                <c:pt idx="898">
                  <c:v>42903</c:v>
                </c:pt>
                <c:pt idx="899">
                  <c:v>42904</c:v>
                </c:pt>
                <c:pt idx="900">
                  <c:v>42905</c:v>
                </c:pt>
                <c:pt idx="901">
                  <c:v>42906</c:v>
                </c:pt>
                <c:pt idx="902">
                  <c:v>42907</c:v>
                </c:pt>
                <c:pt idx="903">
                  <c:v>42908</c:v>
                </c:pt>
                <c:pt idx="904">
                  <c:v>42909</c:v>
                </c:pt>
                <c:pt idx="905">
                  <c:v>42910</c:v>
                </c:pt>
                <c:pt idx="906">
                  <c:v>42911</c:v>
                </c:pt>
                <c:pt idx="907">
                  <c:v>42912</c:v>
                </c:pt>
                <c:pt idx="908">
                  <c:v>42913</c:v>
                </c:pt>
                <c:pt idx="909">
                  <c:v>42914</c:v>
                </c:pt>
                <c:pt idx="910">
                  <c:v>42915</c:v>
                </c:pt>
                <c:pt idx="911">
                  <c:v>42916</c:v>
                </c:pt>
                <c:pt idx="912">
                  <c:v>42917</c:v>
                </c:pt>
                <c:pt idx="913">
                  <c:v>42918</c:v>
                </c:pt>
                <c:pt idx="914">
                  <c:v>42919</c:v>
                </c:pt>
                <c:pt idx="915">
                  <c:v>42920</c:v>
                </c:pt>
                <c:pt idx="916">
                  <c:v>42921</c:v>
                </c:pt>
                <c:pt idx="917">
                  <c:v>42922</c:v>
                </c:pt>
                <c:pt idx="918">
                  <c:v>42923</c:v>
                </c:pt>
                <c:pt idx="919">
                  <c:v>42924</c:v>
                </c:pt>
                <c:pt idx="920">
                  <c:v>42925</c:v>
                </c:pt>
                <c:pt idx="921">
                  <c:v>42926</c:v>
                </c:pt>
                <c:pt idx="922">
                  <c:v>42927</c:v>
                </c:pt>
                <c:pt idx="923">
                  <c:v>42928</c:v>
                </c:pt>
                <c:pt idx="924">
                  <c:v>42929</c:v>
                </c:pt>
                <c:pt idx="925">
                  <c:v>42930</c:v>
                </c:pt>
                <c:pt idx="926">
                  <c:v>42931</c:v>
                </c:pt>
                <c:pt idx="927">
                  <c:v>42932</c:v>
                </c:pt>
                <c:pt idx="928">
                  <c:v>42933</c:v>
                </c:pt>
                <c:pt idx="929">
                  <c:v>42934</c:v>
                </c:pt>
                <c:pt idx="930">
                  <c:v>42935</c:v>
                </c:pt>
                <c:pt idx="931">
                  <c:v>42936</c:v>
                </c:pt>
                <c:pt idx="932">
                  <c:v>42937</c:v>
                </c:pt>
                <c:pt idx="933">
                  <c:v>42938</c:v>
                </c:pt>
                <c:pt idx="934">
                  <c:v>42939</c:v>
                </c:pt>
                <c:pt idx="935">
                  <c:v>42940</c:v>
                </c:pt>
                <c:pt idx="936">
                  <c:v>42941</c:v>
                </c:pt>
                <c:pt idx="937">
                  <c:v>42942</c:v>
                </c:pt>
                <c:pt idx="938">
                  <c:v>42943</c:v>
                </c:pt>
                <c:pt idx="939">
                  <c:v>42944</c:v>
                </c:pt>
                <c:pt idx="940">
                  <c:v>42945</c:v>
                </c:pt>
                <c:pt idx="941">
                  <c:v>42946</c:v>
                </c:pt>
                <c:pt idx="942">
                  <c:v>42947</c:v>
                </c:pt>
                <c:pt idx="943">
                  <c:v>42948</c:v>
                </c:pt>
                <c:pt idx="944">
                  <c:v>42949</c:v>
                </c:pt>
                <c:pt idx="945">
                  <c:v>42950</c:v>
                </c:pt>
                <c:pt idx="946">
                  <c:v>42951</c:v>
                </c:pt>
                <c:pt idx="947">
                  <c:v>42952</c:v>
                </c:pt>
                <c:pt idx="948">
                  <c:v>42953</c:v>
                </c:pt>
                <c:pt idx="949">
                  <c:v>42954</c:v>
                </c:pt>
                <c:pt idx="950">
                  <c:v>42955</c:v>
                </c:pt>
                <c:pt idx="951">
                  <c:v>42956</c:v>
                </c:pt>
                <c:pt idx="952">
                  <c:v>42957</c:v>
                </c:pt>
                <c:pt idx="953">
                  <c:v>42958</c:v>
                </c:pt>
                <c:pt idx="954">
                  <c:v>42959</c:v>
                </c:pt>
                <c:pt idx="955">
                  <c:v>42960</c:v>
                </c:pt>
                <c:pt idx="956">
                  <c:v>42961</c:v>
                </c:pt>
                <c:pt idx="957">
                  <c:v>42962</c:v>
                </c:pt>
                <c:pt idx="958">
                  <c:v>42963</c:v>
                </c:pt>
                <c:pt idx="959">
                  <c:v>42964</c:v>
                </c:pt>
                <c:pt idx="960">
                  <c:v>42965</c:v>
                </c:pt>
                <c:pt idx="961">
                  <c:v>42966</c:v>
                </c:pt>
                <c:pt idx="962">
                  <c:v>42967</c:v>
                </c:pt>
                <c:pt idx="963">
                  <c:v>42968</c:v>
                </c:pt>
                <c:pt idx="964">
                  <c:v>42969</c:v>
                </c:pt>
                <c:pt idx="965">
                  <c:v>42970</c:v>
                </c:pt>
                <c:pt idx="966">
                  <c:v>42971</c:v>
                </c:pt>
                <c:pt idx="967">
                  <c:v>42972</c:v>
                </c:pt>
                <c:pt idx="968">
                  <c:v>42973</c:v>
                </c:pt>
                <c:pt idx="969">
                  <c:v>42974</c:v>
                </c:pt>
                <c:pt idx="970">
                  <c:v>42975</c:v>
                </c:pt>
                <c:pt idx="971">
                  <c:v>42976</c:v>
                </c:pt>
                <c:pt idx="972">
                  <c:v>42977</c:v>
                </c:pt>
                <c:pt idx="973">
                  <c:v>42978</c:v>
                </c:pt>
                <c:pt idx="974">
                  <c:v>42979</c:v>
                </c:pt>
                <c:pt idx="975">
                  <c:v>42980</c:v>
                </c:pt>
                <c:pt idx="976">
                  <c:v>42981</c:v>
                </c:pt>
                <c:pt idx="977">
                  <c:v>42982</c:v>
                </c:pt>
                <c:pt idx="978">
                  <c:v>42983</c:v>
                </c:pt>
                <c:pt idx="979">
                  <c:v>42984</c:v>
                </c:pt>
                <c:pt idx="980">
                  <c:v>42985</c:v>
                </c:pt>
                <c:pt idx="981">
                  <c:v>42986</c:v>
                </c:pt>
                <c:pt idx="982">
                  <c:v>42987</c:v>
                </c:pt>
                <c:pt idx="983">
                  <c:v>42988</c:v>
                </c:pt>
                <c:pt idx="984">
                  <c:v>42989</c:v>
                </c:pt>
                <c:pt idx="985">
                  <c:v>42990</c:v>
                </c:pt>
                <c:pt idx="986">
                  <c:v>42991</c:v>
                </c:pt>
                <c:pt idx="987">
                  <c:v>42992</c:v>
                </c:pt>
                <c:pt idx="988">
                  <c:v>42993</c:v>
                </c:pt>
                <c:pt idx="989">
                  <c:v>42994</c:v>
                </c:pt>
                <c:pt idx="990">
                  <c:v>42995</c:v>
                </c:pt>
                <c:pt idx="991">
                  <c:v>42996</c:v>
                </c:pt>
                <c:pt idx="992">
                  <c:v>42997</c:v>
                </c:pt>
                <c:pt idx="993">
                  <c:v>42998</c:v>
                </c:pt>
                <c:pt idx="994">
                  <c:v>42999</c:v>
                </c:pt>
                <c:pt idx="995">
                  <c:v>43000</c:v>
                </c:pt>
                <c:pt idx="996">
                  <c:v>43001</c:v>
                </c:pt>
                <c:pt idx="997">
                  <c:v>43002</c:v>
                </c:pt>
                <c:pt idx="998">
                  <c:v>43003</c:v>
                </c:pt>
                <c:pt idx="999">
                  <c:v>43004</c:v>
                </c:pt>
                <c:pt idx="1000">
                  <c:v>43005</c:v>
                </c:pt>
                <c:pt idx="1001">
                  <c:v>43006</c:v>
                </c:pt>
                <c:pt idx="1002">
                  <c:v>43007</c:v>
                </c:pt>
                <c:pt idx="1003">
                  <c:v>43008</c:v>
                </c:pt>
                <c:pt idx="1004">
                  <c:v>43009</c:v>
                </c:pt>
                <c:pt idx="1005">
                  <c:v>43010</c:v>
                </c:pt>
                <c:pt idx="1006">
                  <c:v>43011</c:v>
                </c:pt>
                <c:pt idx="1007">
                  <c:v>43012</c:v>
                </c:pt>
                <c:pt idx="1008">
                  <c:v>43013</c:v>
                </c:pt>
                <c:pt idx="1009">
                  <c:v>43014</c:v>
                </c:pt>
                <c:pt idx="1010">
                  <c:v>43015</c:v>
                </c:pt>
                <c:pt idx="1011">
                  <c:v>43016</c:v>
                </c:pt>
                <c:pt idx="1012">
                  <c:v>43017</c:v>
                </c:pt>
                <c:pt idx="1013">
                  <c:v>43018</c:v>
                </c:pt>
                <c:pt idx="1014">
                  <c:v>43019</c:v>
                </c:pt>
                <c:pt idx="1015">
                  <c:v>43020</c:v>
                </c:pt>
                <c:pt idx="1016">
                  <c:v>43021</c:v>
                </c:pt>
                <c:pt idx="1017">
                  <c:v>43022</c:v>
                </c:pt>
                <c:pt idx="1018">
                  <c:v>43023</c:v>
                </c:pt>
                <c:pt idx="1019">
                  <c:v>43024</c:v>
                </c:pt>
                <c:pt idx="1020">
                  <c:v>43025</c:v>
                </c:pt>
                <c:pt idx="1021">
                  <c:v>43026</c:v>
                </c:pt>
                <c:pt idx="1022">
                  <c:v>43027</c:v>
                </c:pt>
                <c:pt idx="1023">
                  <c:v>43028</c:v>
                </c:pt>
                <c:pt idx="1024">
                  <c:v>43029</c:v>
                </c:pt>
                <c:pt idx="1025">
                  <c:v>43030</c:v>
                </c:pt>
                <c:pt idx="1026">
                  <c:v>43031</c:v>
                </c:pt>
                <c:pt idx="1027">
                  <c:v>43032</c:v>
                </c:pt>
                <c:pt idx="1028">
                  <c:v>43033</c:v>
                </c:pt>
                <c:pt idx="1029">
                  <c:v>43034</c:v>
                </c:pt>
                <c:pt idx="1030">
                  <c:v>43035</c:v>
                </c:pt>
                <c:pt idx="1031">
                  <c:v>43036</c:v>
                </c:pt>
                <c:pt idx="1032">
                  <c:v>43037</c:v>
                </c:pt>
                <c:pt idx="1033">
                  <c:v>43038</c:v>
                </c:pt>
                <c:pt idx="1034">
                  <c:v>43039</c:v>
                </c:pt>
                <c:pt idx="1035">
                  <c:v>43040</c:v>
                </c:pt>
                <c:pt idx="1036">
                  <c:v>43041</c:v>
                </c:pt>
                <c:pt idx="1037">
                  <c:v>43042</c:v>
                </c:pt>
                <c:pt idx="1038">
                  <c:v>43043</c:v>
                </c:pt>
                <c:pt idx="1039">
                  <c:v>43044</c:v>
                </c:pt>
                <c:pt idx="1040">
                  <c:v>43045</c:v>
                </c:pt>
                <c:pt idx="1041">
                  <c:v>43046</c:v>
                </c:pt>
                <c:pt idx="1042">
                  <c:v>43047</c:v>
                </c:pt>
                <c:pt idx="1043">
                  <c:v>43048</c:v>
                </c:pt>
                <c:pt idx="1044">
                  <c:v>43049</c:v>
                </c:pt>
                <c:pt idx="1045">
                  <c:v>43050</c:v>
                </c:pt>
                <c:pt idx="1046">
                  <c:v>43051</c:v>
                </c:pt>
                <c:pt idx="1047">
                  <c:v>43052</c:v>
                </c:pt>
                <c:pt idx="1048">
                  <c:v>43053</c:v>
                </c:pt>
                <c:pt idx="1049">
                  <c:v>43054</c:v>
                </c:pt>
                <c:pt idx="1050">
                  <c:v>43055</c:v>
                </c:pt>
                <c:pt idx="1051">
                  <c:v>43056</c:v>
                </c:pt>
                <c:pt idx="1052">
                  <c:v>43057</c:v>
                </c:pt>
                <c:pt idx="1053">
                  <c:v>43058</c:v>
                </c:pt>
                <c:pt idx="1054">
                  <c:v>43059</c:v>
                </c:pt>
                <c:pt idx="1055">
                  <c:v>43060</c:v>
                </c:pt>
                <c:pt idx="1056">
                  <c:v>43061</c:v>
                </c:pt>
                <c:pt idx="1057">
                  <c:v>43062</c:v>
                </c:pt>
                <c:pt idx="1058">
                  <c:v>43063</c:v>
                </c:pt>
                <c:pt idx="1059">
                  <c:v>43064</c:v>
                </c:pt>
                <c:pt idx="1060">
                  <c:v>43065</c:v>
                </c:pt>
                <c:pt idx="1061">
                  <c:v>43066</c:v>
                </c:pt>
                <c:pt idx="1062">
                  <c:v>43067</c:v>
                </c:pt>
                <c:pt idx="1063">
                  <c:v>43068</c:v>
                </c:pt>
                <c:pt idx="1064">
                  <c:v>43069</c:v>
                </c:pt>
                <c:pt idx="1065">
                  <c:v>43070</c:v>
                </c:pt>
                <c:pt idx="1066">
                  <c:v>43071</c:v>
                </c:pt>
                <c:pt idx="1067">
                  <c:v>43072</c:v>
                </c:pt>
                <c:pt idx="1068">
                  <c:v>43073</c:v>
                </c:pt>
                <c:pt idx="1069">
                  <c:v>43074</c:v>
                </c:pt>
                <c:pt idx="1070">
                  <c:v>43075</c:v>
                </c:pt>
                <c:pt idx="1071">
                  <c:v>43076</c:v>
                </c:pt>
                <c:pt idx="1072">
                  <c:v>43077</c:v>
                </c:pt>
                <c:pt idx="1073">
                  <c:v>43078</c:v>
                </c:pt>
                <c:pt idx="1074">
                  <c:v>43079</c:v>
                </c:pt>
                <c:pt idx="1075">
                  <c:v>43080</c:v>
                </c:pt>
                <c:pt idx="1076">
                  <c:v>43081</c:v>
                </c:pt>
                <c:pt idx="1077">
                  <c:v>43082</c:v>
                </c:pt>
                <c:pt idx="1078">
                  <c:v>43083</c:v>
                </c:pt>
                <c:pt idx="1079">
                  <c:v>43084</c:v>
                </c:pt>
                <c:pt idx="1080">
                  <c:v>43085</c:v>
                </c:pt>
                <c:pt idx="1081">
                  <c:v>43086</c:v>
                </c:pt>
                <c:pt idx="1082">
                  <c:v>43087</c:v>
                </c:pt>
                <c:pt idx="1083">
                  <c:v>43088</c:v>
                </c:pt>
                <c:pt idx="1084">
                  <c:v>43089</c:v>
                </c:pt>
                <c:pt idx="1085">
                  <c:v>43090</c:v>
                </c:pt>
                <c:pt idx="1086">
                  <c:v>43091</c:v>
                </c:pt>
                <c:pt idx="1087">
                  <c:v>43092</c:v>
                </c:pt>
                <c:pt idx="1088">
                  <c:v>43093</c:v>
                </c:pt>
                <c:pt idx="1089">
                  <c:v>43094</c:v>
                </c:pt>
                <c:pt idx="1090">
                  <c:v>43095</c:v>
                </c:pt>
                <c:pt idx="1091">
                  <c:v>43096</c:v>
                </c:pt>
                <c:pt idx="1092">
                  <c:v>43097</c:v>
                </c:pt>
                <c:pt idx="1093">
                  <c:v>43098</c:v>
                </c:pt>
                <c:pt idx="1094">
                  <c:v>43099</c:v>
                </c:pt>
                <c:pt idx="1095">
                  <c:v>43100</c:v>
                </c:pt>
                <c:pt idx="1096">
                  <c:v>43101</c:v>
                </c:pt>
                <c:pt idx="1097">
                  <c:v>43102</c:v>
                </c:pt>
                <c:pt idx="1098">
                  <c:v>43103</c:v>
                </c:pt>
                <c:pt idx="1099">
                  <c:v>43104</c:v>
                </c:pt>
                <c:pt idx="1100">
                  <c:v>43105</c:v>
                </c:pt>
                <c:pt idx="1101">
                  <c:v>43106</c:v>
                </c:pt>
                <c:pt idx="1102">
                  <c:v>43107</c:v>
                </c:pt>
                <c:pt idx="1103">
                  <c:v>43108</c:v>
                </c:pt>
                <c:pt idx="1104">
                  <c:v>43109</c:v>
                </c:pt>
                <c:pt idx="1105">
                  <c:v>43110</c:v>
                </c:pt>
                <c:pt idx="1106">
                  <c:v>43111</c:v>
                </c:pt>
                <c:pt idx="1107">
                  <c:v>43112</c:v>
                </c:pt>
                <c:pt idx="1108">
                  <c:v>43113</c:v>
                </c:pt>
                <c:pt idx="1109">
                  <c:v>43114</c:v>
                </c:pt>
                <c:pt idx="1110">
                  <c:v>43115</c:v>
                </c:pt>
                <c:pt idx="1111">
                  <c:v>43116</c:v>
                </c:pt>
                <c:pt idx="1112">
                  <c:v>43117</c:v>
                </c:pt>
                <c:pt idx="1113">
                  <c:v>43118</c:v>
                </c:pt>
                <c:pt idx="1114">
                  <c:v>43119</c:v>
                </c:pt>
                <c:pt idx="1115">
                  <c:v>43120</c:v>
                </c:pt>
                <c:pt idx="1116">
                  <c:v>43121</c:v>
                </c:pt>
                <c:pt idx="1117">
                  <c:v>43122</c:v>
                </c:pt>
                <c:pt idx="1118">
                  <c:v>43123</c:v>
                </c:pt>
                <c:pt idx="1119">
                  <c:v>43124</c:v>
                </c:pt>
                <c:pt idx="1120">
                  <c:v>43125</c:v>
                </c:pt>
                <c:pt idx="1121">
                  <c:v>43126</c:v>
                </c:pt>
                <c:pt idx="1122">
                  <c:v>43127</c:v>
                </c:pt>
                <c:pt idx="1123">
                  <c:v>43128</c:v>
                </c:pt>
                <c:pt idx="1124">
                  <c:v>43129</c:v>
                </c:pt>
                <c:pt idx="1125">
                  <c:v>43130</c:v>
                </c:pt>
                <c:pt idx="1126">
                  <c:v>43131</c:v>
                </c:pt>
                <c:pt idx="1127">
                  <c:v>43132</c:v>
                </c:pt>
                <c:pt idx="1128">
                  <c:v>43133</c:v>
                </c:pt>
                <c:pt idx="1129">
                  <c:v>43134</c:v>
                </c:pt>
                <c:pt idx="1130">
                  <c:v>43135</c:v>
                </c:pt>
                <c:pt idx="1131">
                  <c:v>43136</c:v>
                </c:pt>
                <c:pt idx="1132">
                  <c:v>43137</c:v>
                </c:pt>
                <c:pt idx="1133">
                  <c:v>43138</c:v>
                </c:pt>
                <c:pt idx="1134">
                  <c:v>43139</c:v>
                </c:pt>
                <c:pt idx="1135">
                  <c:v>43140</c:v>
                </c:pt>
                <c:pt idx="1136">
                  <c:v>43141</c:v>
                </c:pt>
                <c:pt idx="1137">
                  <c:v>43142</c:v>
                </c:pt>
                <c:pt idx="1138">
                  <c:v>43143</c:v>
                </c:pt>
                <c:pt idx="1139">
                  <c:v>43144</c:v>
                </c:pt>
                <c:pt idx="1140">
                  <c:v>43145</c:v>
                </c:pt>
                <c:pt idx="1141">
                  <c:v>43146</c:v>
                </c:pt>
                <c:pt idx="1142">
                  <c:v>43147</c:v>
                </c:pt>
                <c:pt idx="1143">
                  <c:v>43148</c:v>
                </c:pt>
                <c:pt idx="1144">
                  <c:v>43149</c:v>
                </c:pt>
                <c:pt idx="1145">
                  <c:v>43150</c:v>
                </c:pt>
                <c:pt idx="1146">
                  <c:v>43151</c:v>
                </c:pt>
                <c:pt idx="1147">
                  <c:v>43152</c:v>
                </c:pt>
                <c:pt idx="1148">
                  <c:v>43153</c:v>
                </c:pt>
                <c:pt idx="1149">
                  <c:v>43154</c:v>
                </c:pt>
                <c:pt idx="1150">
                  <c:v>43155</c:v>
                </c:pt>
                <c:pt idx="1151">
                  <c:v>43156</c:v>
                </c:pt>
                <c:pt idx="1152">
                  <c:v>43157</c:v>
                </c:pt>
                <c:pt idx="1153">
                  <c:v>43158</c:v>
                </c:pt>
                <c:pt idx="1154">
                  <c:v>43159</c:v>
                </c:pt>
                <c:pt idx="1155">
                  <c:v>43160</c:v>
                </c:pt>
                <c:pt idx="1156">
                  <c:v>43161</c:v>
                </c:pt>
                <c:pt idx="1157">
                  <c:v>43162</c:v>
                </c:pt>
                <c:pt idx="1158">
                  <c:v>43163</c:v>
                </c:pt>
                <c:pt idx="1159">
                  <c:v>43164</c:v>
                </c:pt>
                <c:pt idx="1160">
                  <c:v>43165</c:v>
                </c:pt>
                <c:pt idx="1161">
                  <c:v>43166</c:v>
                </c:pt>
                <c:pt idx="1162">
                  <c:v>43167</c:v>
                </c:pt>
                <c:pt idx="1163">
                  <c:v>43168</c:v>
                </c:pt>
                <c:pt idx="1164">
                  <c:v>43169</c:v>
                </c:pt>
                <c:pt idx="1165">
                  <c:v>43170</c:v>
                </c:pt>
                <c:pt idx="1166">
                  <c:v>43171</c:v>
                </c:pt>
                <c:pt idx="1167">
                  <c:v>43172</c:v>
                </c:pt>
                <c:pt idx="1168">
                  <c:v>43173</c:v>
                </c:pt>
                <c:pt idx="1169">
                  <c:v>43174</c:v>
                </c:pt>
                <c:pt idx="1170">
                  <c:v>43175</c:v>
                </c:pt>
                <c:pt idx="1171">
                  <c:v>43176</c:v>
                </c:pt>
                <c:pt idx="1172">
                  <c:v>43177</c:v>
                </c:pt>
                <c:pt idx="1173">
                  <c:v>43178</c:v>
                </c:pt>
                <c:pt idx="1174">
                  <c:v>43179</c:v>
                </c:pt>
                <c:pt idx="1175">
                  <c:v>43180</c:v>
                </c:pt>
                <c:pt idx="1176">
                  <c:v>43181</c:v>
                </c:pt>
                <c:pt idx="1177">
                  <c:v>43182</c:v>
                </c:pt>
                <c:pt idx="1178">
                  <c:v>43183</c:v>
                </c:pt>
                <c:pt idx="1179">
                  <c:v>43184</c:v>
                </c:pt>
                <c:pt idx="1180">
                  <c:v>43185</c:v>
                </c:pt>
                <c:pt idx="1181">
                  <c:v>43186</c:v>
                </c:pt>
                <c:pt idx="1182">
                  <c:v>43187</c:v>
                </c:pt>
                <c:pt idx="1183">
                  <c:v>43188</c:v>
                </c:pt>
                <c:pt idx="1184">
                  <c:v>43189</c:v>
                </c:pt>
                <c:pt idx="1185">
                  <c:v>43190</c:v>
                </c:pt>
                <c:pt idx="1186">
                  <c:v>43191</c:v>
                </c:pt>
                <c:pt idx="1187">
                  <c:v>43192</c:v>
                </c:pt>
                <c:pt idx="1188">
                  <c:v>43193</c:v>
                </c:pt>
                <c:pt idx="1189">
                  <c:v>43194</c:v>
                </c:pt>
                <c:pt idx="1190">
                  <c:v>43195</c:v>
                </c:pt>
                <c:pt idx="1191">
                  <c:v>43196</c:v>
                </c:pt>
                <c:pt idx="1192">
                  <c:v>43197</c:v>
                </c:pt>
                <c:pt idx="1193">
                  <c:v>43198</c:v>
                </c:pt>
                <c:pt idx="1194">
                  <c:v>43199</c:v>
                </c:pt>
                <c:pt idx="1195">
                  <c:v>43200</c:v>
                </c:pt>
                <c:pt idx="1196">
                  <c:v>43201</c:v>
                </c:pt>
                <c:pt idx="1197">
                  <c:v>43202</c:v>
                </c:pt>
                <c:pt idx="1198">
                  <c:v>43203</c:v>
                </c:pt>
                <c:pt idx="1199">
                  <c:v>43204</c:v>
                </c:pt>
                <c:pt idx="1200">
                  <c:v>43205</c:v>
                </c:pt>
                <c:pt idx="1201">
                  <c:v>43206</c:v>
                </c:pt>
                <c:pt idx="1202">
                  <c:v>43207</c:v>
                </c:pt>
                <c:pt idx="1203">
                  <c:v>43208</c:v>
                </c:pt>
                <c:pt idx="1204">
                  <c:v>43209</c:v>
                </c:pt>
                <c:pt idx="1205">
                  <c:v>43210</c:v>
                </c:pt>
                <c:pt idx="1206">
                  <c:v>43211</c:v>
                </c:pt>
                <c:pt idx="1207">
                  <c:v>43212</c:v>
                </c:pt>
                <c:pt idx="1208">
                  <c:v>43213</c:v>
                </c:pt>
                <c:pt idx="1209">
                  <c:v>43214</c:v>
                </c:pt>
                <c:pt idx="1210">
                  <c:v>43215</c:v>
                </c:pt>
                <c:pt idx="1211">
                  <c:v>43216</c:v>
                </c:pt>
                <c:pt idx="1212">
                  <c:v>43217</c:v>
                </c:pt>
                <c:pt idx="1213">
                  <c:v>43218</c:v>
                </c:pt>
                <c:pt idx="1214">
                  <c:v>43219</c:v>
                </c:pt>
                <c:pt idx="1215">
                  <c:v>43220</c:v>
                </c:pt>
                <c:pt idx="1216">
                  <c:v>43221</c:v>
                </c:pt>
                <c:pt idx="1217">
                  <c:v>43222</c:v>
                </c:pt>
                <c:pt idx="1218">
                  <c:v>43223</c:v>
                </c:pt>
                <c:pt idx="1219">
                  <c:v>43224</c:v>
                </c:pt>
                <c:pt idx="1220">
                  <c:v>43225</c:v>
                </c:pt>
                <c:pt idx="1221">
                  <c:v>43226</c:v>
                </c:pt>
                <c:pt idx="1222">
                  <c:v>43227</c:v>
                </c:pt>
                <c:pt idx="1223">
                  <c:v>43228</c:v>
                </c:pt>
                <c:pt idx="1224">
                  <c:v>43229</c:v>
                </c:pt>
                <c:pt idx="1225">
                  <c:v>43230</c:v>
                </c:pt>
                <c:pt idx="1226">
                  <c:v>43231</c:v>
                </c:pt>
                <c:pt idx="1227">
                  <c:v>43232</c:v>
                </c:pt>
                <c:pt idx="1228">
                  <c:v>43233</c:v>
                </c:pt>
                <c:pt idx="1229">
                  <c:v>43234</c:v>
                </c:pt>
                <c:pt idx="1230">
                  <c:v>43235</c:v>
                </c:pt>
                <c:pt idx="1231">
                  <c:v>43236</c:v>
                </c:pt>
                <c:pt idx="1232">
                  <c:v>43237</c:v>
                </c:pt>
                <c:pt idx="1233">
                  <c:v>43238</c:v>
                </c:pt>
                <c:pt idx="1234">
                  <c:v>43239</c:v>
                </c:pt>
                <c:pt idx="1235">
                  <c:v>43240</c:v>
                </c:pt>
                <c:pt idx="1236">
                  <c:v>43241</c:v>
                </c:pt>
                <c:pt idx="1237">
                  <c:v>43242</c:v>
                </c:pt>
                <c:pt idx="1238">
                  <c:v>43243</c:v>
                </c:pt>
                <c:pt idx="1239">
                  <c:v>43244</c:v>
                </c:pt>
                <c:pt idx="1240">
                  <c:v>43245</c:v>
                </c:pt>
                <c:pt idx="1241">
                  <c:v>43246</c:v>
                </c:pt>
                <c:pt idx="1242">
                  <c:v>43247</c:v>
                </c:pt>
                <c:pt idx="1243">
                  <c:v>43248</c:v>
                </c:pt>
                <c:pt idx="1244">
                  <c:v>43249</c:v>
                </c:pt>
                <c:pt idx="1245">
                  <c:v>43250</c:v>
                </c:pt>
                <c:pt idx="1246">
                  <c:v>43251</c:v>
                </c:pt>
                <c:pt idx="1247">
                  <c:v>43252</c:v>
                </c:pt>
                <c:pt idx="1248">
                  <c:v>43253</c:v>
                </c:pt>
                <c:pt idx="1249">
                  <c:v>43254</c:v>
                </c:pt>
                <c:pt idx="1250">
                  <c:v>43255</c:v>
                </c:pt>
                <c:pt idx="1251">
                  <c:v>43256</c:v>
                </c:pt>
                <c:pt idx="1252">
                  <c:v>43257</c:v>
                </c:pt>
                <c:pt idx="1253">
                  <c:v>43258</c:v>
                </c:pt>
                <c:pt idx="1254">
                  <c:v>43259</c:v>
                </c:pt>
                <c:pt idx="1255">
                  <c:v>43260</c:v>
                </c:pt>
                <c:pt idx="1256">
                  <c:v>43261</c:v>
                </c:pt>
                <c:pt idx="1257">
                  <c:v>43262</c:v>
                </c:pt>
                <c:pt idx="1258">
                  <c:v>43263</c:v>
                </c:pt>
                <c:pt idx="1259">
                  <c:v>43264</c:v>
                </c:pt>
                <c:pt idx="1260">
                  <c:v>43265</c:v>
                </c:pt>
                <c:pt idx="1261">
                  <c:v>43266</c:v>
                </c:pt>
                <c:pt idx="1262">
                  <c:v>43267</c:v>
                </c:pt>
                <c:pt idx="1263">
                  <c:v>43268</c:v>
                </c:pt>
                <c:pt idx="1264">
                  <c:v>43269</c:v>
                </c:pt>
                <c:pt idx="1265">
                  <c:v>43270</c:v>
                </c:pt>
                <c:pt idx="1266">
                  <c:v>43271</c:v>
                </c:pt>
                <c:pt idx="1267">
                  <c:v>43272</c:v>
                </c:pt>
                <c:pt idx="1268">
                  <c:v>43273</c:v>
                </c:pt>
                <c:pt idx="1269">
                  <c:v>43274</c:v>
                </c:pt>
                <c:pt idx="1270">
                  <c:v>43275</c:v>
                </c:pt>
                <c:pt idx="1271">
                  <c:v>43276</c:v>
                </c:pt>
                <c:pt idx="1272">
                  <c:v>43277</c:v>
                </c:pt>
                <c:pt idx="1273">
                  <c:v>43278</c:v>
                </c:pt>
                <c:pt idx="1274">
                  <c:v>43279</c:v>
                </c:pt>
                <c:pt idx="1275">
                  <c:v>43280</c:v>
                </c:pt>
                <c:pt idx="1276">
                  <c:v>43281</c:v>
                </c:pt>
                <c:pt idx="1277">
                  <c:v>43282</c:v>
                </c:pt>
                <c:pt idx="1278">
                  <c:v>43283</c:v>
                </c:pt>
                <c:pt idx="1279">
                  <c:v>43284</c:v>
                </c:pt>
                <c:pt idx="1280">
                  <c:v>43285</c:v>
                </c:pt>
                <c:pt idx="1281">
                  <c:v>43286</c:v>
                </c:pt>
                <c:pt idx="1282">
                  <c:v>43287</c:v>
                </c:pt>
                <c:pt idx="1283">
                  <c:v>43288</c:v>
                </c:pt>
                <c:pt idx="1284">
                  <c:v>43289</c:v>
                </c:pt>
                <c:pt idx="1285">
                  <c:v>43290</c:v>
                </c:pt>
                <c:pt idx="1286">
                  <c:v>43291</c:v>
                </c:pt>
                <c:pt idx="1287">
                  <c:v>43292</c:v>
                </c:pt>
                <c:pt idx="1288">
                  <c:v>43293</c:v>
                </c:pt>
                <c:pt idx="1289">
                  <c:v>43294</c:v>
                </c:pt>
                <c:pt idx="1290">
                  <c:v>43295</c:v>
                </c:pt>
                <c:pt idx="1291">
                  <c:v>43296</c:v>
                </c:pt>
                <c:pt idx="1292">
                  <c:v>43297</c:v>
                </c:pt>
                <c:pt idx="1293">
                  <c:v>43298</c:v>
                </c:pt>
                <c:pt idx="1294">
                  <c:v>43299</c:v>
                </c:pt>
                <c:pt idx="1295">
                  <c:v>43300</c:v>
                </c:pt>
                <c:pt idx="1296">
                  <c:v>43301</c:v>
                </c:pt>
                <c:pt idx="1297">
                  <c:v>43302</c:v>
                </c:pt>
                <c:pt idx="1298">
                  <c:v>43303</c:v>
                </c:pt>
                <c:pt idx="1299">
                  <c:v>43304</c:v>
                </c:pt>
                <c:pt idx="1300">
                  <c:v>43305</c:v>
                </c:pt>
                <c:pt idx="1301">
                  <c:v>43306</c:v>
                </c:pt>
                <c:pt idx="1302">
                  <c:v>43307</c:v>
                </c:pt>
                <c:pt idx="1303">
                  <c:v>43308</c:v>
                </c:pt>
                <c:pt idx="1304">
                  <c:v>43309</c:v>
                </c:pt>
                <c:pt idx="1305">
                  <c:v>43310</c:v>
                </c:pt>
                <c:pt idx="1306">
                  <c:v>43311</c:v>
                </c:pt>
                <c:pt idx="1307">
                  <c:v>43312</c:v>
                </c:pt>
                <c:pt idx="1308">
                  <c:v>43313</c:v>
                </c:pt>
                <c:pt idx="1309">
                  <c:v>43314</c:v>
                </c:pt>
                <c:pt idx="1310">
                  <c:v>43315</c:v>
                </c:pt>
                <c:pt idx="1311">
                  <c:v>43316</c:v>
                </c:pt>
                <c:pt idx="1312">
                  <c:v>43317</c:v>
                </c:pt>
                <c:pt idx="1313">
                  <c:v>43318</c:v>
                </c:pt>
                <c:pt idx="1314">
                  <c:v>43319</c:v>
                </c:pt>
                <c:pt idx="1315">
                  <c:v>43320</c:v>
                </c:pt>
                <c:pt idx="1316">
                  <c:v>43321</c:v>
                </c:pt>
                <c:pt idx="1317">
                  <c:v>43322</c:v>
                </c:pt>
                <c:pt idx="1318">
                  <c:v>43323</c:v>
                </c:pt>
                <c:pt idx="1319">
                  <c:v>43324</c:v>
                </c:pt>
                <c:pt idx="1320">
                  <c:v>43325</c:v>
                </c:pt>
                <c:pt idx="1321">
                  <c:v>43326</c:v>
                </c:pt>
                <c:pt idx="1322">
                  <c:v>43327</c:v>
                </c:pt>
                <c:pt idx="1323">
                  <c:v>43328</c:v>
                </c:pt>
                <c:pt idx="1324">
                  <c:v>43329</c:v>
                </c:pt>
                <c:pt idx="1325">
                  <c:v>43330</c:v>
                </c:pt>
                <c:pt idx="1326">
                  <c:v>43331</c:v>
                </c:pt>
                <c:pt idx="1327">
                  <c:v>43332</c:v>
                </c:pt>
                <c:pt idx="1328">
                  <c:v>43333</c:v>
                </c:pt>
                <c:pt idx="1329">
                  <c:v>43334</c:v>
                </c:pt>
                <c:pt idx="1330">
                  <c:v>43335</c:v>
                </c:pt>
                <c:pt idx="1331">
                  <c:v>43336</c:v>
                </c:pt>
                <c:pt idx="1332">
                  <c:v>43337</c:v>
                </c:pt>
                <c:pt idx="1333">
                  <c:v>43338</c:v>
                </c:pt>
                <c:pt idx="1334">
                  <c:v>43339</c:v>
                </c:pt>
                <c:pt idx="1335">
                  <c:v>43340</c:v>
                </c:pt>
                <c:pt idx="1336">
                  <c:v>43341</c:v>
                </c:pt>
                <c:pt idx="1337">
                  <c:v>43342</c:v>
                </c:pt>
                <c:pt idx="1338">
                  <c:v>43343</c:v>
                </c:pt>
                <c:pt idx="1339">
                  <c:v>43344</c:v>
                </c:pt>
                <c:pt idx="1340">
                  <c:v>43345</c:v>
                </c:pt>
                <c:pt idx="1341">
                  <c:v>43346</c:v>
                </c:pt>
                <c:pt idx="1342">
                  <c:v>43347</c:v>
                </c:pt>
                <c:pt idx="1343">
                  <c:v>43348</c:v>
                </c:pt>
                <c:pt idx="1344">
                  <c:v>43349</c:v>
                </c:pt>
                <c:pt idx="1345">
                  <c:v>43350</c:v>
                </c:pt>
                <c:pt idx="1346">
                  <c:v>43351</c:v>
                </c:pt>
                <c:pt idx="1347">
                  <c:v>43352</c:v>
                </c:pt>
                <c:pt idx="1348">
                  <c:v>43353</c:v>
                </c:pt>
                <c:pt idx="1349">
                  <c:v>43354</c:v>
                </c:pt>
                <c:pt idx="1350">
                  <c:v>43355</c:v>
                </c:pt>
                <c:pt idx="1351">
                  <c:v>43356</c:v>
                </c:pt>
                <c:pt idx="1352">
                  <c:v>43357</c:v>
                </c:pt>
                <c:pt idx="1353">
                  <c:v>43358</c:v>
                </c:pt>
                <c:pt idx="1354">
                  <c:v>43359</c:v>
                </c:pt>
                <c:pt idx="1355">
                  <c:v>43360</c:v>
                </c:pt>
                <c:pt idx="1356">
                  <c:v>43361</c:v>
                </c:pt>
                <c:pt idx="1357">
                  <c:v>43362</c:v>
                </c:pt>
                <c:pt idx="1358">
                  <c:v>43363</c:v>
                </c:pt>
                <c:pt idx="1359">
                  <c:v>43364</c:v>
                </c:pt>
                <c:pt idx="1360">
                  <c:v>43365</c:v>
                </c:pt>
                <c:pt idx="1361">
                  <c:v>43366</c:v>
                </c:pt>
                <c:pt idx="1362">
                  <c:v>43367</c:v>
                </c:pt>
                <c:pt idx="1363">
                  <c:v>43368</c:v>
                </c:pt>
                <c:pt idx="1364">
                  <c:v>43369</c:v>
                </c:pt>
                <c:pt idx="1365">
                  <c:v>43370</c:v>
                </c:pt>
                <c:pt idx="1366">
                  <c:v>43371</c:v>
                </c:pt>
                <c:pt idx="1367">
                  <c:v>43372</c:v>
                </c:pt>
                <c:pt idx="1368">
                  <c:v>43373</c:v>
                </c:pt>
                <c:pt idx="1369">
                  <c:v>43374</c:v>
                </c:pt>
                <c:pt idx="1370">
                  <c:v>43375</c:v>
                </c:pt>
                <c:pt idx="1371">
                  <c:v>43376</c:v>
                </c:pt>
                <c:pt idx="1372">
                  <c:v>43377</c:v>
                </c:pt>
                <c:pt idx="1373">
                  <c:v>43378</c:v>
                </c:pt>
                <c:pt idx="1374">
                  <c:v>43379</c:v>
                </c:pt>
                <c:pt idx="1375">
                  <c:v>43380</c:v>
                </c:pt>
                <c:pt idx="1376">
                  <c:v>43381</c:v>
                </c:pt>
                <c:pt idx="1377">
                  <c:v>43382</c:v>
                </c:pt>
                <c:pt idx="1378">
                  <c:v>43383</c:v>
                </c:pt>
                <c:pt idx="1379">
                  <c:v>43384</c:v>
                </c:pt>
                <c:pt idx="1380">
                  <c:v>43385</c:v>
                </c:pt>
                <c:pt idx="1381">
                  <c:v>43386</c:v>
                </c:pt>
                <c:pt idx="1382">
                  <c:v>43387</c:v>
                </c:pt>
                <c:pt idx="1383">
                  <c:v>43388</c:v>
                </c:pt>
                <c:pt idx="1384">
                  <c:v>43389</c:v>
                </c:pt>
                <c:pt idx="1385">
                  <c:v>43390</c:v>
                </c:pt>
                <c:pt idx="1386">
                  <c:v>43391</c:v>
                </c:pt>
                <c:pt idx="1387">
                  <c:v>43392</c:v>
                </c:pt>
                <c:pt idx="1388">
                  <c:v>43393</c:v>
                </c:pt>
                <c:pt idx="1389">
                  <c:v>43394</c:v>
                </c:pt>
                <c:pt idx="1390">
                  <c:v>43395</c:v>
                </c:pt>
                <c:pt idx="1391">
                  <c:v>43396</c:v>
                </c:pt>
                <c:pt idx="1392">
                  <c:v>43397</c:v>
                </c:pt>
                <c:pt idx="1393">
                  <c:v>43398</c:v>
                </c:pt>
                <c:pt idx="1394">
                  <c:v>43399</c:v>
                </c:pt>
                <c:pt idx="1395">
                  <c:v>43400</c:v>
                </c:pt>
                <c:pt idx="1396">
                  <c:v>43401</c:v>
                </c:pt>
                <c:pt idx="1397">
                  <c:v>43402</c:v>
                </c:pt>
                <c:pt idx="1398">
                  <c:v>43403</c:v>
                </c:pt>
                <c:pt idx="1399">
                  <c:v>43404</c:v>
                </c:pt>
                <c:pt idx="1400">
                  <c:v>43405</c:v>
                </c:pt>
                <c:pt idx="1401">
                  <c:v>43406</c:v>
                </c:pt>
                <c:pt idx="1402">
                  <c:v>43407</c:v>
                </c:pt>
                <c:pt idx="1403">
                  <c:v>43408</c:v>
                </c:pt>
                <c:pt idx="1404">
                  <c:v>43409</c:v>
                </c:pt>
                <c:pt idx="1405">
                  <c:v>43410</c:v>
                </c:pt>
                <c:pt idx="1406">
                  <c:v>43411</c:v>
                </c:pt>
                <c:pt idx="1407">
                  <c:v>43412</c:v>
                </c:pt>
                <c:pt idx="1408">
                  <c:v>43413</c:v>
                </c:pt>
                <c:pt idx="1409">
                  <c:v>43414</c:v>
                </c:pt>
                <c:pt idx="1410">
                  <c:v>43415</c:v>
                </c:pt>
                <c:pt idx="1411">
                  <c:v>43416</c:v>
                </c:pt>
                <c:pt idx="1412">
                  <c:v>43417</c:v>
                </c:pt>
                <c:pt idx="1413">
                  <c:v>43418</c:v>
                </c:pt>
                <c:pt idx="1414">
                  <c:v>43419</c:v>
                </c:pt>
                <c:pt idx="1415">
                  <c:v>43420</c:v>
                </c:pt>
                <c:pt idx="1416">
                  <c:v>43421</c:v>
                </c:pt>
                <c:pt idx="1417">
                  <c:v>43422</c:v>
                </c:pt>
                <c:pt idx="1418">
                  <c:v>43423</c:v>
                </c:pt>
                <c:pt idx="1419">
                  <c:v>43424</c:v>
                </c:pt>
                <c:pt idx="1420">
                  <c:v>43425</c:v>
                </c:pt>
                <c:pt idx="1421">
                  <c:v>43426</c:v>
                </c:pt>
                <c:pt idx="1422">
                  <c:v>43427</c:v>
                </c:pt>
                <c:pt idx="1423">
                  <c:v>43428</c:v>
                </c:pt>
                <c:pt idx="1424">
                  <c:v>43429</c:v>
                </c:pt>
                <c:pt idx="1425">
                  <c:v>43430</c:v>
                </c:pt>
                <c:pt idx="1426">
                  <c:v>43431</c:v>
                </c:pt>
                <c:pt idx="1427">
                  <c:v>43432</c:v>
                </c:pt>
                <c:pt idx="1428">
                  <c:v>43433</c:v>
                </c:pt>
                <c:pt idx="1429">
                  <c:v>43434</c:v>
                </c:pt>
                <c:pt idx="1430">
                  <c:v>43435</c:v>
                </c:pt>
                <c:pt idx="1431">
                  <c:v>43436</c:v>
                </c:pt>
                <c:pt idx="1432">
                  <c:v>43437</c:v>
                </c:pt>
                <c:pt idx="1433">
                  <c:v>43438</c:v>
                </c:pt>
                <c:pt idx="1434">
                  <c:v>43439</c:v>
                </c:pt>
                <c:pt idx="1435">
                  <c:v>43440</c:v>
                </c:pt>
                <c:pt idx="1436">
                  <c:v>43441</c:v>
                </c:pt>
                <c:pt idx="1437">
                  <c:v>43442</c:v>
                </c:pt>
                <c:pt idx="1438">
                  <c:v>43443</c:v>
                </c:pt>
                <c:pt idx="1439">
                  <c:v>43444</c:v>
                </c:pt>
                <c:pt idx="1440">
                  <c:v>43445</c:v>
                </c:pt>
                <c:pt idx="1441">
                  <c:v>43446</c:v>
                </c:pt>
                <c:pt idx="1442">
                  <c:v>43447</c:v>
                </c:pt>
                <c:pt idx="1443">
                  <c:v>43448</c:v>
                </c:pt>
                <c:pt idx="1444">
                  <c:v>43449</c:v>
                </c:pt>
                <c:pt idx="1445">
                  <c:v>43450</c:v>
                </c:pt>
                <c:pt idx="1446">
                  <c:v>43451</c:v>
                </c:pt>
                <c:pt idx="1447">
                  <c:v>43452</c:v>
                </c:pt>
                <c:pt idx="1448">
                  <c:v>43453</c:v>
                </c:pt>
                <c:pt idx="1449">
                  <c:v>43454</c:v>
                </c:pt>
                <c:pt idx="1450">
                  <c:v>43455</c:v>
                </c:pt>
                <c:pt idx="1451">
                  <c:v>43456</c:v>
                </c:pt>
                <c:pt idx="1452">
                  <c:v>43457</c:v>
                </c:pt>
                <c:pt idx="1453">
                  <c:v>43458</c:v>
                </c:pt>
                <c:pt idx="1454">
                  <c:v>43459</c:v>
                </c:pt>
                <c:pt idx="1455">
                  <c:v>43460</c:v>
                </c:pt>
                <c:pt idx="1456">
                  <c:v>43461</c:v>
                </c:pt>
                <c:pt idx="1457">
                  <c:v>43462</c:v>
                </c:pt>
                <c:pt idx="1458">
                  <c:v>43463</c:v>
                </c:pt>
                <c:pt idx="1459">
                  <c:v>43464</c:v>
                </c:pt>
                <c:pt idx="1460">
                  <c:v>43465</c:v>
                </c:pt>
                <c:pt idx="1461">
                  <c:v>43466</c:v>
                </c:pt>
                <c:pt idx="1462">
                  <c:v>43467</c:v>
                </c:pt>
                <c:pt idx="1463">
                  <c:v>43468</c:v>
                </c:pt>
                <c:pt idx="1464">
                  <c:v>43469</c:v>
                </c:pt>
                <c:pt idx="1465">
                  <c:v>43470</c:v>
                </c:pt>
                <c:pt idx="1466">
                  <c:v>43471</c:v>
                </c:pt>
                <c:pt idx="1467">
                  <c:v>43472</c:v>
                </c:pt>
                <c:pt idx="1468">
                  <c:v>43473</c:v>
                </c:pt>
                <c:pt idx="1469">
                  <c:v>43474</c:v>
                </c:pt>
                <c:pt idx="1470">
                  <c:v>43475</c:v>
                </c:pt>
                <c:pt idx="1471">
                  <c:v>43476</c:v>
                </c:pt>
                <c:pt idx="1472">
                  <c:v>43477</c:v>
                </c:pt>
                <c:pt idx="1473">
                  <c:v>43478</c:v>
                </c:pt>
                <c:pt idx="1474">
                  <c:v>43479</c:v>
                </c:pt>
                <c:pt idx="1475">
                  <c:v>43480</c:v>
                </c:pt>
                <c:pt idx="1476">
                  <c:v>43481</c:v>
                </c:pt>
                <c:pt idx="1477">
                  <c:v>43482</c:v>
                </c:pt>
                <c:pt idx="1478">
                  <c:v>43483</c:v>
                </c:pt>
                <c:pt idx="1479">
                  <c:v>43484</c:v>
                </c:pt>
                <c:pt idx="1480">
                  <c:v>43485</c:v>
                </c:pt>
                <c:pt idx="1481">
                  <c:v>43486</c:v>
                </c:pt>
                <c:pt idx="1482">
                  <c:v>43487</c:v>
                </c:pt>
                <c:pt idx="1483">
                  <c:v>43488</c:v>
                </c:pt>
                <c:pt idx="1484">
                  <c:v>43489</c:v>
                </c:pt>
                <c:pt idx="1485">
                  <c:v>43490</c:v>
                </c:pt>
                <c:pt idx="1486">
                  <c:v>43491</c:v>
                </c:pt>
                <c:pt idx="1487">
                  <c:v>43492</c:v>
                </c:pt>
                <c:pt idx="1488">
                  <c:v>43493</c:v>
                </c:pt>
                <c:pt idx="1489">
                  <c:v>43494</c:v>
                </c:pt>
                <c:pt idx="1490">
                  <c:v>43495</c:v>
                </c:pt>
                <c:pt idx="1491">
                  <c:v>43496</c:v>
                </c:pt>
                <c:pt idx="1492">
                  <c:v>43497</c:v>
                </c:pt>
                <c:pt idx="1493">
                  <c:v>43498</c:v>
                </c:pt>
                <c:pt idx="1494">
                  <c:v>43499</c:v>
                </c:pt>
                <c:pt idx="1495">
                  <c:v>43500</c:v>
                </c:pt>
                <c:pt idx="1496">
                  <c:v>43501</c:v>
                </c:pt>
                <c:pt idx="1497">
                  <c:v>43502</c:v>
                </c:pt>
                <c:pt idx="1498">
                  <c:v>43503</c:v>
                </c:pt>
                <c:pt idx="1499">
                  <c:v>43504</c:v>
                </c:pt>
                <c:pt idx="1500">
                  <c:v>43505</c:v>
                </c:pt>
                <c:pt idx="1501">
                  <c:v>43506</c:v>
                </c:pt>
                <c:pt idx="1502">
                  <c:v>43507</c:v>
                </c:pt>
                <c:pt idx="1503">
                  <c:v>43508</c:v>
                </c:pt>
                <c:pt idx="1504">
                  <c:v>43509</c:v>
                </c:pt>
                <c:pt idx="1505">
                  <c:v>43510</c:v>
                </c:pt>
                <c:pt idx="1506">
                  <c:v>43511</c:v>
                </c:pt>
                <c:pt idx="1507">
                  <c:v>43512</c:v>
                </c:pt>
                <c:pt idx="1508">
                  <c:v>43513</c:v>
                </c:pt>
                <c:pt idx="1509">
                  <c:v>43514</c:v>
                </c:pt>
                <c:pt idx="1510">
                  <c:v>43515</c:v>
                </c:pt>
                <c:pt idx="1511">
                  <c:v>43516</c:v>
                </c:pt>
                <c:pt idx="1512">
                  <c:v>43517</c:v>
                </c:pt>
                <c:pt idx="1513">
                  <c:v>43518</c:v>
                </c:pt>
                <c:pt idx="1514">
                  <c:v>43519</c:v>
                </c:pt>
                <c:pt idx="1515">
                  <c:v>43520</c:v>
                </c:pt>
                <c:pt idx="1516">
                  <c:v>43521</c:v>
                </c:pt>
                <c:pt idx="1517">
                  <c:v>43522</c:v>
                </c:pt>
                <c:pt idx="1518">
                  <c:v>43523</c:v>
                </c:pt>
                <c:pt idx="1519">
                  <c:v>43524</c:v>
                </c:pt>
                <c:pt idx="1520">
                  <c:v>43525</c:v>
                </c:pt>
                <c:pt idx="1521">
                  <c:v>43526</c:v>
                </c:pt>
                <c:pt idx="1522">
                  <c:v>43527</c:v>
                </c:pt>
                <c:pt idx="1523">
                  <c:v>43528</c:v>
                </c:pt>
                <c:pt idx="1524">
                  <c:v>43529</c:v>
                </c:pt>
                <c:pt idx="1525">
                  <c:v>43530</c:v>
                </c:pt>
                <c:pt idx="1526">
                  <c:v>43531</c:v>
                </c:pt>
                <c:pt idx="1527">
                  <c:v>43532</c:v>
                </c:pt>
                <c:pt idx="1528">
                  <c:v>43533</c:v>
                </c:pt>
                <c:pt idx="1529">
                  <c:v>43534</c:v>
                </c:pt>
                <c:pt idx="1530">
                  <c:v>43535</c:v>
                </c:pt>
                <c:pt idx="1531">
                  <c:v>43536</c:v>
                </c:pt>
                <c:pt idx="1532">
                  <c:v>43537</c:v>
                </c:pt>
                <c:pt idx="1533">
                  <c:v>43538</c:v>
                </c:pt>
                <c:pt idx="1534">
                  <c:v>43539</c:v>
                </c:pt>
                <c:pt idx="1535">
                  <c:v>43540</c:v>
                </c:pt>
                <c:pt idx="1536">
                  <c:v>43541</c:v>
                </c:pt>
                <c:pt idx="1537">
                  <c:v>43542</c:v>
                </c:pt>
                <c:pt idx="1538">
                  <c:v>43543</c:v>
                </c:pt>
                <c:pt idx="1539">
                  <c:v>43544</c:v>
                </c:pt>
                <c:pt idx="1540">
                  <c:v>43545</c:v>
                </c:pt>
                <c:pt idx="1541">
                  <c:v>43546</c:v>
                </c:pt>
                <c:pt idx="1542">
                  <c:v>43547</c:v>
                </c:pt>
                <c:pt idx="1543">
                  <c:v>43548</c:v>
                </c:pt>
                <c:pt idx="1544">
                  <c:v>43549</c:v>
                </c:pt>
                <c:pt idx="1545">
                  <c:v>43550</c:v>
                </c:pt>
                <c:pt idx="1546">
                  <c:v>43551</c:v>
                </c:pt>
                <c:pt idx="1547">
                  <c:v>43552</c:v>
                </c:pt>
                <c:pt idx="1548">
                  <c:v>43553</c:v>
                </c:pt>
                <c:pt idx="1549">
                  <c:v>43554</c:v>
                </c:pt>
                <c:pt idx="1550">
                  <c:v>43555</c:v>
                </c:pt>
                <c:pt idx="1551">
                  <c:v>43556</c:v>
                </c:pt>
                <c:pt idx="1552">
                  <c:v>43557</c:v>
                </c:pt>
                <c:pt idx="1553">
                  <c:v>43558</c:v>
                </c:pt>
                <c:pt idx="1554">
                  <c:v>43559</c:v>
                </c:pt>
                <c:pt idx="1555">
                  <c:v>43560</c:v>
                </c:pt>
                <c:pt idx="1556">
                  <c:v>43561</c:v>
                </c:pt>
                <c:pt idx="1557">
                  <c:v>43562</c:v>
                </c:pt>
                <c:pt idx="1558">
                  <c:v>43563</c:v>
                </c:pt>
                <c:pt idx="1559">
                  <c:v>43564</c:v>
                </c:pt>
                <c:pt idx="1560">
                  <c:v>43565</c:v>
                </c:pt>
                <c:pt idx="1561">
                  <c:v>43566</c:v>
                </c:pt>
                <c:pt idx="1562">
                  <c:v>43567</c:v>
                </c:pt>
                <c:pt idx="1563">
                  <c:v>43568</c:v>
                </c:pt>
                <c:pt idx="1564">
                  <c:v>43569</c:v>
                </c:pt>
                <c:pt idx="1565">
                  <c:v>43570</c:v>
                </c:pt>
                <c:pt idx="1566">
                  <c:v>43571</c:v>
                </c:pt>
                <c:pt idx="1567">
                  <c:v>43572</c:v>
                </c:pt>
                <c:pt idx="1568">
                  <c:v>43573</c:v>
                </c:pt>
                <c:pt idx="1569">
                  <c:v>43574</c:v>
                </c:pt>
                <c:pt idx="1570">
                  <c:v>43575</c:v>
                </c:pt>
                <c:pt idx="1571">
                  <c:v>43576</c:v>
                </c:pt>
                <c:pt idx="1572">
                  <c:v>43577</c:v>
                </c:pt>
                <c:pt idx="1573">
                  <c:v>43578</c:v>
                </c:pt>
                <c:pt idx="1574">
                  <c:v>43579</c:v>
                </c:pt>
                <c:pt idx="1575">
                  <c:v>43580</c:v>
                </c:pt>
                <c:pt idx="1576">
                  <c:v>43581</c:v>
                </c:pt>
                <c:pt idx="1577">
                  <c:v>43582</c:v>
                </c:pt>
                <c:pt idx="1578">
                  <c:v>43583</c:v>
                </c:pt>
                <c:pt idx="1579">
                  <c:v>43584</c:v>
                </c:pt>
                <c:pt idx="1580">
                  <c:v>43585</c:v>
                </c:pt>
                <c:pt idx="1581">
                  <c:v>43586</c:v>
                </c:pt>
                <c:pt idx="1582">
                  <c:v>43587</c:v>
                </c:pt>
                <c:pt idx="1583">
                  <c:v>43588</c:v>
                </c:pt>
                <c:pt idx="1584">
                  <c:v>43589</c:v>
                </c:pt>
                <c:pt idx="1585">
                  <c:v>43590</c:v>
                </c:pt>
                <c:pt idx="1586">
                  <c:v>43591</c:v>
                </c:pt>
                <c:pt idx="1587">
                  <c:v>43592</c:v>
                </c:pt>
                <c:pt idx="1588">
                  <c:v>43593</c:v>
                </c:pt>
                <c:pt idx="1589">
                  <c:v>43594</c:v>
                </c:pt>
                <c:pt idx="1590">
                  <c:v>43595</c:v>
                </c:pt>
                <c:pt idx="1591">
                  <c:v>43596</c:v>
                </c:pt>
                <c:pt idx="1592">
                  <c:v>43597</c:v>
                </c:pt>
                <c:pt idx="1593">
                  <c:v>43598</c:v>
                </c:pt>
                <c:pt idx="1594">
                  <c:v>43599</c:v>
                </c:pt>
                <c:pt idx="1595">
                  <c:v>43600</c:v>
                </c:pt>
                <c:pt idx="1596">
                  <c:v>43601</c:v>
                </c:pt>
                <c:pt idx="1597">
                  <c:v>43602</c:v>
                </c:pt>
                <c:pt idx="1598">
                  <c:v>43603</c:v>
                </c:pt>
                <c:pt idx="1599">
                  <c:v>43604</c:v>
                </c:pt>
                <c:pt idx="1600">
                  <c:v>43605</c:v>
                </c:pt>
                <c:pt idx="1601">
                  <c:v>43606</c:v>
                </c:pt>
                <c:pt idx="1602">
                  <c:v>43607</c:v>
                </c:pt>
                <c:pt idx="1603">
                  <c:v>43608</c:v>
                </c:pt>
                <c:pt idx="1604">
                  <c:v>43609</c:v>
                </c:pt>
                <c:pt idx="1605">
                  <c:v>43610</c:v>
                </c:pt>
                <c:pt idx="1606">
                  <c:v>43611</c:v>
                </c:pt>
                <c:pt idx="1607">
                  <c:v>43612</c:v>
                </c:pt>
                <c:pt idx="1608">
                  <c:v>43613</c:v>
                </c:pt>
                <c:pt idx="1609">
                  <c:v>43614</c:v>
                </c:pt>
                <c:pt idx="1610">
                  <c:v>43615</c:v>
                </c:pt>
                <c:pt idx="1611">
                  <c:v>43616</c:v>
                </c:pt>
                <c:pt idx="1612">
                  <c:v>43617</c:v>
                </c:pt>
                <c:pt idx="1613">
                  <c:v>43618</c:v>
                </c:pt>
                <c:pt idx="1614">
                  <c:v>43619</c:v>
                </c:pt>
                <c:pt idx="1615">
                  <c:v>43620</c:v>
                </c:pt>
                <c:pt idx="1616">
                  <c:v>43621</c:v>
                </c:pt>
                <c:pt idx="1617">
                  <c:v>43622</c:v>
                </c:pt>
                <c:pt idx="1618">
                  <c:v>43623</c:v>
                </c:pt>
                <c:pt idx="1619">
                  <c:v>43624</c:v>
                </c:pt>
                <c:pt idx="1620">
                  <c:v>43625</c:v>
                </c:pt>
                <c:pt idx="1621">
                  <c:v>43626</c:v>
                </c:pt>
                <c:pt idx="1622">
                  <c:v>43627</c:v>
                </c:pt>
                <c:pt idx="1623">
                  <c:v>43628</c:v>
                </c:pt>
                <c:pt idx="1624">
                  <c:v>43629</c:v>
                </c:pt>
                <c:pt idx="1625">
                  <c:v>43630</c:v>
                </c:pt>
                <c:pt idx="1626">
                  <c:v>43631</c:v>
                </c:pt>
                <c:pt idx="1627">
                  <c:v>43632</c:v>
                </c:pt>
                <c:pt idx="1628">
                  <c:v>43633</c:v>
                </c:pt>
                <c:pt idx="1629">
                  <c:v>43634</c:v>
                </c:pt>
                <c:pt idx="1630">
                  <c:v>43635</c:v>
                </c:pt>
                <c:pt idx="1631">
                  <c:v>43636</c:v>
                </c:pt>
                <c:pt idx="1632">
                  <c:v>43637</c:v>
                </c:pt>
                <c:pt idx="1633">
                  <c:v>43638</c:v>
                </c:pt>
                <c:pt idx="1634">
                  <c:v>43639</c:v>
                </c:pt>
                <c:pt idx="1635">
                  <c:v>43640</c:v>
                </c:pt>
                <c:pt idx="1636">
                  <c:v>43641</c:v>
                </c:pt>
                <c:pt idx="1637">
                  <c:v>43642</c:v>
                </c:pt>
                <c:pt idx="1638">
                  <c:v>43643</c:v>
                </c:pt>
                <c:pt idx="1639">
                  <c:v>43644</c:v>
                </c:pt>
                <c:pt idx="1640">
                  <c:v>43645</c:v>
                </c:pt>
                <c:pt idx="1641">
                  <c:v>43646</c:v>
                </c:pt>
                <c:pt idx="1642">
                  <c:v>43647</c:v>
                </c:pt>
                <c:pt idx="1643">
                  <c:v>43648</c:v>
                </c:pt>
                <c:pt idx="1644">
                  <c:v>43649</c:v>
                </c:pt>
                <c:pt idx="1645">
                  <c:v>43650</c:v>
                </c:pt>
                <c:pt idx="1646">
                  <c:v>43651</c:v>
                </c:pt>
                <c:pt idx="1647">
                  <c:v>43652</c:v>
                </c:pt>
                <c:pt idx="1648">
                  <c:v>43653</c:v>
                </c:pt>
                <c:pt idx="1649">
                  <c:v>43654</c:v>
                </c:pt>
                <c:pt idx="1650">
                  <c:v>43655</c:v>
                </c:pt>
                <c:pt idx="1651">
                  <c:v>43656</c:v>
                </c:pt>
                <c:pt idx="1652">
                  <c:v>43657</c:v>
                </c:pt>
                <c:pt idx="1653">
                  <c:v>43658</c:v>
                </c:pt>
                <c:pt idx="1654">
                  <c:v>43659</c:v>
                </c:pt>
                <c:pt idx="1655">
                  <c:v>43660</c:v>
                </c:pt>
                <c:pt idx="1656">
                  <c:v>43661</c:v>
                </c:pt>
                <c:pt idx="1657">
                  <c:v>43662</c:v>
                </c:pt>
                <c:pt idx="1658">
                  <c:v>43663</c:v>
                </c:pt>
                <c:pt idx="1659">
                  <c:v>43664</c:v>
                </c:pt>
                <c:pt idx="1660">
                  <c:v>43665</c:v>
                </c:pt>
                <c:pt idx="1661">
                  <c:v>43666</c:v>
                </c:pt>
                <c:pt idx="1662">
                  <c:v>43667</c:v>
                </c:pt>
                <c:pt idx="1663">
                  <c:v>43668</c:v>
                </c:pt>
                <c:pt idx="1664">
                  <c:v>43669</c:v>
                </c:pt>
                <c:pt idx="1665">
                  <c:v>43670</c:v>
                </c:pt>
                <c:pt idx="1666">
                  <c:v>43671</c:v>
                </c:pt>
                <c:pt idx="1667">
                  <c:v>43672</c:v>
                </c:pt>
                <c:pt idx="1668">
                  <c:v>43673</c:v>
                </c:pt>
                <c:pt idx="1669">
                  <c:v>43674</c:v>
                </c:pt>
                <c:pt idx="1670">
                  <c:v>43675</c:v>
                </c:pt>
                <c:pt idx="1671">
                  <c:v>43676</c:v>
                </c:pt>
                <c:pt idx="1672">
                  <c:v>43677</c:v>
                </c:pt>
                <c:pt idx="1673">
                  <c:v>43678</c:v>
                </c:pt>
                <c:pt idx="1674">
                  <c:v>43679</c:v>
                </c:pt>
                <c:pt idx="1675">
                  <c:v>43680</c:v>
                </c:pt>
                <c:pt idx="1676">
                  <c:v>43681</c:v>
                </c:pt>
                <c:pt idx="1677">
                  <c:v>43682</c:v>
                </c:pt>
                <c:pt idx="1678">
                  <c:v>43683</c:v>
                </c:pt>
                <c:pt idx="1679">
                  <c:v>43684</c:v>
                </c:pt>
                <c:pt idx="1680">
                  <c:v>43685</c:v>
                </c:pt>
                <c:pt idx="1681">
                  <c:v>43686</c:v>
                </c:pt>
                <c:pt idx="1682">
                  <c:v>43687</c:v>
                </c:pt>
                <c:pt idx="1683">
                  <c:v>43688</c:v>
                </c:pt>
                <c:pt idx="1684">
                  <c:v>43689</c:v>
                </c:pt>
                <c:pt idx="1685">
                  <c:v>43690</c:v>
                </c:pt>
                <c:pt idx="1686">
                  <c:v>43691</c:v>
                </c:pt>
                <c:pt idx="1687">
                  <c:v>43692</c:v>
                </c:pt>
                <c:pt idx="1688">
                  <c:v>43693</c:v>
                </c:pt>
                <c:pt idx="1689">
                  <c:v>43694</c:v>
                </c:pt>
                <c:pt idx="1690">
                  <c:v>43695</c:v>
                </c:pt>
                <c:pt idx="1691">
                  <c:v>43696</c:v>
                </c:pt>
                <c:pt idx="1692">
                  <c:v>43697</c:v>
                </c:pt>
                <c:pt idx="1693">
                  <c:v>43698</c:v>
                </c:pt>
                <c:pt idx="1694">
                  <c:v>43699</c:v>
                </c:pt>
                <c:pt idx="1695">
                  <c:v>43700</c:v>
                </c:pt>
                <c:pt idx="1696">
                  <c:v>43701</c:v>
                </c:pt>
                <c:pt idx="1697">
                  <c:v>43702</c:v>
                </c:pt>
                <c:pt idx="1698">
                  <c:v>43703</c:v>
                </c:pt>
                <c:pt idx="1699">
                  <c:v>43704</c:v>
                </c:pt>
                <c:pt idx="1700">
                  <c:v>43705</c:v>
                </c:pt>
                <c:pt idx="1701">
                  <c:v>43706</c:v>
                </c:pt>
                <c:pt idx="1702">
                  <c:v>43707</c:v>
                </c:pt>
                <c:pt idx="1703">
                  <c:v>43708</c:v>
                </c:pt>
                <c:pt idx="1704">
                  <c:v>43709</c:v>
                </c:pt>
                <c:pt idx="1705">
                  <c:v>43710</c:v>
                </c:pt>
                <c:pt idx="1706">
                  <c:v>43711</c:v>
                </c:pt>
                <c:pt idx="1707">
                  <c:v>43712</c:v>
                </c:pt>
                <c:pt idx="1708">
                  <c:v>43713</c:v>
                </c:pt>
                <c:pt idx="1709">
                  <c:v>43714</c:v>
                </c:pt>
                <c:pt idx="1710">
                  <c:v>43715</c:v>
                </c:pt>
                <c:pt idx="1711">
                  <c:v>43716</c:v>
                </c:pt>
                <c:pt idx="1712">
                  <c:v>43717</c:v>
                </c:pt>
                <c:pt idx="1713">
                  <c:v>43718</c:v>
                </c:pt>
                <c:pt idx="1714">
                  <c:v>43719</c:v>
                </c:pt>
                <c:pt idx="1715">
                  <c:v>43720</c:v>
                </c:pt>
                <c:pt idx="1716">
                  <c:v>43721</c:v>
                </c:pt>
                <c:pt idx="1717">
                  <c:v>43722</c:v>
                </c:pt>
                <c:pt idx="1718">
                  <c:v>43723</c:v>
                </c:pt>
                <c:pt idx="1719">
                  <c:v>43724</c:v>
                </c:pt>
                <c:pt idx="1720">
                  <c:v>43725</c:v>
                </c:pt>
                <c:pt idx="1721">
                  <c:v>43726</c:v>
                </c:pt>
                <c:pt idx="1722">
                  <c:v>43727</c:v>
                </c:pt>
                <c:pt idx="1723">
                  <c:v>43728</c:v>
                </c:pt>
                <c:pt idx="1724">
                  <c:v>43729</c:v>
                </c:pt>
                <c:pt idx="1725">
                  <c:v>43730</c:v>
                </c:pt>
                <c:pt idx="1726">
                  <c:v>43731</c:v>
                </c:pt>
                <c:pt idx="1727">
                  <c:v>43732</c:v>
                </c:pt>
                <c:pt idx="1728">
                  <c:v>43733</c:v>
                </c:pt>
                <c:pt idx="1729">
                  <c:v>43734</c:v>
                </c:pt>
                <c:pt idx="1730">
                  <c:v>43735</c:v>
                </c:pt>
                <c:pt idx="1731">
                  <c:v>43736</c:v>
                </c:pt>
                <c:pt idx="1732">
                  <c:v>43737</c:v>
                </c:pt>
                <c:pt idx="1733">
                  <c:v>43738</c:v>
                </c:pt>
                <c:pt idx="1734">
                  <c:v>43739</c:v>
                </c:pt>
                <c:pt idx="1735">
                  <c:v>43740</c:v>
                </c:pt>
                <c:pt idx="1736">
                  <c:v>43741</c:v>
                </c:pt>
                <c:pt idx="1737">
                  <c:v>43742</c:v>
                </c:pt>
                <c:pt idx="1738">
                  <c:v>43743</c:v>
                </c:pt>
                <c:pt idx="1739">
                  <c:v>43744</c:v>
                </c:pt>
                <c:pt idx="1740">
                  <c:v>43745</c:v>
                </c:pt>
                <c:pt idx="1741">
                  <c:v>43746</c:v>
                </c:pt>
                <c:pt idx="1742">
                  <c:v>43747</c:v>
                </c:pt>
                <c:pt idx="1743">
                  <c:v>43748</c:v>
                </c:pt>
                <c:pt idx="1744">
                  <c:v>43749</c:v>
                </c:pt>
                <c:pt idx="1745">
                  <c:v>43750</c:v>
                </c:pt>
                <c:pt idx="1746">
                  <c:v>43751</c:v>
                </c:pt>
                <c:pt idx="1747">
                  <c:v>43752</c:v>
                </c:pt>
                <c:pt idx="1748">
                  <c:v>43753</c:v>
                </c:pt>
                <c:pt idx="1749">
                  <c:v>43754</c:v>
                </c:pt>
                <c:pt idx="1750">
                  <c:v>43755</c:v>
                </c:pt>
                <c:pt idx="1751">
                  <c:v>43756</c:v>
                </c:pt>
                <c:pt idx="1752">
                  <c:v>43757</c:v>
                </c:pt>
                <c:pt idx="1753">
                  <c:v>43758</c:v>
                </c:pt>
                <c:pt idx="1754">
                  <c:v>43759</c:v>
                </c:pt>
                <c:pt idx="1755">
                  <c:v>43760</c:v>
                </c:pt>
                <c:pt idx="1756">
                  <c:v>43761</c:v>
                </c:pt>
                <c:pt idx="1757">
                  <c:v>43762</c:v>
                </c:pt>
                <c:pt idx="1758">
                  <c:v>43763</c:v>
                </c:pt>
                <c:pt idx="1759">
                  <c:v>43764</c:v>
                </c:pt>
                <c:pt idx="1760">
                  <c:v>43765</c:v>
                </c:pt>
                <c:pt idx="1761">
                  <c:v>43766</c:v>
                </c:pt>
                <c:pt idx="1762">
                  <c:v>43767</c:v>
                </c:pt>
                <c:pt idx="1763">
                  <c:v>43768</c:v>
                </c:pt>
                <c:pt idx="1764">
                  <c:v>43769</c:v>
                </c:pt>
                <c:pt idx="1765">
                  <c:v>43770</c:v>
                </c:pt>
                <c:pt idx="1766">
                  <c:v>43771</c:v>
                </c:pt>
                <c:pt idx="1767">
                  <c:v>43772</c:v>
                </c:pt>
                <c:pt idx="1768">
                  <c:v>43773</c:v>
                </c:pt>
                <c:pt idx="1769">
                  <c:v>43774</c:v>
                </c:pt>
                <c:pt idx="1770">
                  <c:v>43775</c:v>
                </c:pt>
                <c:pt idx="1771">
                  <c:v>43776</c:v>
                </c:pt>
                <c:pt idx="1772">
                  <c:v>43777</c:v>
                </c:pt>
                <c:pt idx="1773">
                  <c:v>43778</c:v>
                </c:pt>
                <c:pt idx="1774">
                  <c:v>43779</c:v>
                </c:pt>
                <c:pt idx="1775">
                  <c:v>43780</c:v>
                </c:pt>
                <c:pt idx="1776">
                  <c:v>43781</c:v>
                </c:pt>
                <c:pt idx="1777">
                  <c:v>43782</c:v>
                </c:pt>
                <c:pt idx="1778">
                  <c:v>43783</c:v>
                </c:pt>
                <c:pt idx="1779">
                  <c:v>43784</c:v>
                </c:pt>
                <c:pt idx="1780">
                  <c:v>43785</c:v>
                </c:pt>
                <c:pt idx="1781">
                  <c:v>43786</c:v>
                </c:pt>
                <c:pt idx="1782">
                  <c:v>43787</c:v>
                </c:pt>
                <c:pt idx="1783">
                  <c:v>43788</c:v>
                </c:pt>
                <c:pt idx="1784">
                  <c:v>43789</c:v>
                </c:pt>
                <c:pt idx="1785">
                  <c:v>43790</c:v>
                </c:pt>
                <c:pt idx="1786">
                  <c:v>43791</c:v>
                </c:pt>
                <c:pt idx="1787">
                  <c:v>43792</c:v>
                </c:pt>
                <c:pt idx="1788">
                  <c:v>43793</c:v>
                </c:pt>
                <c:pt idx="1789">
                  <c:v>43794</c:v>
                </c:pt>
                <c:pt idx="1790">
                  <c:v>43795</c:v>
                </c:pt>
                <c:pt idx="1791">
                  <c:v>43796</c:v>
                </c:pt>
                <c:pt idx="1792">
                  <c:v>43797</c:v>
                </c:pt>
                <c:pt idx="1793">
                  <c:v>43798</c:v>
                </c:pt>
                <c:pt idx="1794">
                  <c:v>43799</c:v>
                </c:pt>
                <c:pt idx="1795">
                  <c:v>43800</c:v>
                </c:pt>
                <c:pt idx="1796">
                  <c:v>43801</c:v>
                </c:pt>
                <c:pt idx="1797">
                  <c:v>43802</c:v>
                </c:pt>
                <c:pt idx="1798">
                  <c:v>43803</c:v>
                </c:pt>
                <c:pt idx="1799">
                  <c:v>43804</c:v>
                </c:pt>
                <c:pt idx="1800">
                  <c:v>43805</c:v>
                </c:pt>
                <c:pt idx="1801">
                  <c:v>43806</c:v>
                </c:pt>
                <c:pt idx="1802">
                  <c:v>43807</c:v>
                </c:pt>
                <c:pt idx="1803">
                  <c:v>43808</c:v>
                </c:pt>
                <c:pt idx="1804">
                  <c:v>43809</c:v>
                </c:pt>
                <c:pt idx="1805">
                  <c:v>43810</c:v>
                </c:pt>
                <c:pt idx="1806">
                  <c:v>43811</c:v>
                </c:pt>
                <c:pt idx="1807">
                  <c:v>43812</c:v>
                </c:pt>
                <c:pt idx="1808">
                  <c:v>43813</c:v>
                </c:pt>
                <c:pt idx="1809">
                  <c:v>43814</c:v>
                </c:pt>
                <c:pt idx="1810">
                  <c:v>43815</c:v>
                </c:pt>
                <c:pt idx="1811">
                  <c:v>43816</c:v>
                </c:pt>
                <c:pt idx="1812">
                  <c:v>43817</c:v>
                </c:pt>
                <c:pt idx="1813">
                  <c:v>43818</c:v>
                </c:pt>
                <c:pt idx="1814">
                  <c:v>43819</c:v>
                </c:pt>
                <c:pt idx="1815">
                  <c:v>43820</c:v>
                </c:pt>
                <c:pt idx="1816">
                  <c:v>43821</c:v>
                </c:pt>
                <c:pt idx="1817">
                  <c:v>43822</c:v>
                </c:pt>
                <c:pt idx="1818">
                  <c:v>43823</c:v>
                </c:pt>
                <c:pt idx="1819">
                  <c:v>43824</c:v>
                </c:pt>
                <c:pt idx="1820">
                  <c:v>43825</c:v>
                </c:pt>
                <c:pt idx="1821">
                  <c:v>43826</c:v>
                </c:pt>
                <c:pt idx="1822">
                  <c:v>43827</c:v>
                </c:pt>
                <c:pt idx="1823">
                  <c:v>43828</c:v>
                </c:pt>
                <c:pt idx="1824">
                  <c:v>43829</c:v>
                </c:pt>
                <c:pt idx="1825">
                  <c:v>43830</c:v>
                </c:pt>
                <c:pt idx="1826">
                  <c:v>43831</c:v>
                </c:pt>
                <c:pt idx="1827">
                  <c:v>43832</c:v>
                </c:pt>
                <c:pt idx="1828">
                  <c:v>43833</c:v>
                </c:pt>
                <c:pt idx="1829">
                  <c:v>43834</c:v>
                </c:pt>
                <c:pt idx="1830">
                  <c:v>43835</c:v>
                </c:pt>
                <c:pt idx="1831">
                  <c:v>43836</c:v>
                </c:pt>
                <c:pt idx="1832">
                  <c:v>43837</c:v>
                </c:pt>
                <c:pt idx="1833">
                  <c:v>43838</c:v>
                </c:pt>
                <c:pt idx="1834">
                  <c:v>43839</c:v>
                </c:pt>
                <c:pt idx="1835">
                  <c:v>43840</c:v>
                </c:pt>
                <c:pt idx="1836">
                  <c:v>43841</c:v>
                </c:pt>
                <c:pt idx="1837">
                  <c:v>43842</c:v>
                </c:pt>
                <c:pt idx="1838">
                  <c:v>43843</c:v>
                </c:pt>
                <c:pt idx="1839">
                  <c:v>43844</c:v>
                </c:pt>
                <c:pt idx="1840">
                  <c:v>43845</c:v>
                </c:pt>
                <c:pt idx="1841">
                  <c:v>43846</c:v>
                </c:pt>
                <c:pt idx="1842">
                  <c:v>43847</c:v>
                </c:pt>
                <c:pt idx="1843">
                  <c:v>43848</c:v>
                </c:pt>
                <c:pt idx="1844">
                  <c:v>43849</c:v>
                </c:pt>
                <c:pt idx="1845">
                  <c:v>43850</c:v>
                </c:pt>
                <c:pt idx="1846">
                  <c:v>43851</c:v>
                </c:pt>
                <c:pt idx="1847">
                  <c:v>43852</c:v>
                </c:pt>
                <c:pt idx="1848">
                  <c:v>43853</c:v>
                </c:pt>
                <c:pt idx="1849">
                  <c:v>43854</c:v>
                </c:pt>
                <c:pt idx="1850">
                  <c:v>43855</c:v>
                </c:pt>
                <c:pt idx="1851">
                  <c:v>43856</c:v>
                </c:pt>
                <c:pt idx="1852">
                  <c:v>43857</c:v>
                </c:pt>
                <c:pt idx="1853">
                  <c:v>43858</c:v>
                </c:pt>
                <c:pt idx="1854">
                  <c:v>43859</c:v>
                </c:pt>
                <c:pt idx="1855">
                  <c:v>43860</c:v>
                </c:pt>
                <c:pt idx="1856">
                  <c:v>43861</c:v>
                </c:pt>
                <c:pt idx="1857">
                  <c:v>43862</c:v>
                </c:pt>
                <c:pt idx="1858">
                  <c:v>43863</c:v>
                </c:pt>
                <c:pt idx="1859">
                  <c:v>43864</c:v>
                </c:pt>
                <c:pt idx="1860">
                  <c:v>43865</c:v>
                </c:pt>
                <c:pt idx="1861">
                  <c:v>43866</c:v>
                </c:pt>
                <c:pt idx="1862">
                  <c:v>43867</c:v>
                </c:pt>
                <c:pt idx="1863">
                  <c:v>43868</c:v>
                </c:pt>
                <c:pt idx="1864">
                  <c:v>43869</c:v>
                </c:pt>
                <c:pt idx="1865">
                  <c:v>43870</c:v>
                </c:pt>
                <c:pt idx="1866">
                  <c:v>43871</c:v>
                </c:pt>
                <c:pt idx="1867">
                  <c:v>43872</c:v>
                </c:pt>
                <c:pt idx="1868">
                  <c:v>43873</c:v>
                </c:pt>
                <c:pt idx="1869">
                  <c:v>43874</c:v>
                </c:pt>
                <c:pt idx="1870">
                  <c:v>43875</c:v>
                </c:pt>
                <c:pt idx="1871">
                  <c:v>43876</c:v>
                </c:pt>
                <c:pt idx="1872">
                  <c:v>43877</c:v>
                </c:pt>
                <c:pt idx="1873">
                  <c:v>43878</c:v>
                </c:pt>
                <c:pt idx="1874">
                  <c:v>43879</c:v>
                </c:pt>
                <c:pt idx="1875">
                  <c:v>43880</c:v>
                </c:pt>
                <c:pt idx="1876">
                  <c:v>43881</c:v>
                </c:pt>
                <c:pt idx="1877">
                  <c:v>43882</c:v>
                </c:pt>
                <c:pt idx="1878">
                  <c:v>43883</c:v>
                </c:pt>
                <c:pt idx="1879">
                  <c:v>43884</c:v>
                </c:pt>
                <c:pt idx="1880">
                  <c:v>43885</c:v>
                </c:pt>
                <c:pt idx="1881">
                  <c:v>43886</c:v>
                </c:pt>
                <c:pt idx="1882">
                  <c:v>43887</c:v>
                </c:pt>
                <c:pt idx="1883">
                  <c:v>43888</c:v>
                </c:pt>
                <c:pt idx="1884">
                  <c:v>43889</c:v>
                </c:pt>
                <c:pt idx="1885">
                  <c:v>43890</c:v>
                </c:pt>
                <c:pt idx="1886">
                  <c:v>43891</c:v>
                </c:pt>
                <c:pt idx="1887">
                  <c:v>43892</c:v>
                </c:pt>
                <c:pt idx="1888">
                  <c:v>43893</c:v>
                </c:pt>
                <c:pt idx="1889">
                  <c:v>43894</c:v>
                </c:pt>
                <c:pt idx="1890">
                  <c:v>43895</c:v>
                </c:pt>
                <c:pt idx="1891">
                  <c:v>43896</c:v>
                </c:pt>
                <c:pt idx="1892">
                  <c:v>43897</c:v>
                </c:pt>
                <c:pt idx="1893">
                  <c:v>43898</c:v>
                </c:pt>
                <c:pt idx="1894">
                  <c:v>43899</c:v>
                </c:pt>
                <c:pt idx="1895">
                  <c:v>43900</c:v>
                </c:pt>
                <c:pt idx="1896">
                  <c:v>43901</c:v>
                </c:pt>
                <c:pt idx="1897">
                  <c:v>43902</c:v>
                </c:pt>
                <c:pt idx="1898">
                  <c:v>43903</c:v>
                </c:pt>
                <c:pt idx="1899">
                  <c:v>43904</c:v>
                </c:pt>
                <c:pt idx="1900">
                  <c:v>43905</c:v>
                </c:pt>
                <c:pt idx="1901">
                  <c:v>43906</c:v>
                </c:pt>
                <c:pt idx="1902">
                  <c:v>43907</c:v>
                </c:pt>
                <c:pt idx="1903">
                  <c:v>43908</c:v>
                </c:pt>
                <c:pt idx="1904">
                  <c:v>43909</c:v>
                </c:pt>
                <c:pt idx="1905">
                  <c:v>43910</c:v>
                </c:pt>
                <c:pt idx="1906">
                  <c:v>43911</c:v>
                </c:pt>
                <c:pt idx="1907">
                  <c:v>43912</c:v>
                </c:pt>
                <c:pt idx="1908">
                  <c:v>43913</c:v>
                </c:pt>
                <c:pt idx="1909">
                  <c:v>43914</c:v>
                </c:pt>
                <c:pt idx="1910">
                  <c:v>43915</c:v>
                </c:pt>
                <c:pt idx="1911">
                  <c:v>43916</c:v>
                </c:pt>
                <c:pt idx="1912">
                  <c:v>43917</c:v>
                </c:pt>
                <c:pt idx="1913">
                  <c:v>43918</c:v>
                </c:pt>
                <c:pt idx="1914">
                  <c:v>43919</c:v>
                </c:pt>
                <c:pt idx="1915">
                  <c:v>43920</c:v>
                </c:pt>
                <c:pt idx="1916">
                  <c:v>43921</c:v>
                </c:pt>
                <c:pt idx="1917">
                  <c:v>43922</c:v>
                </c:pt>
                <c:pt idx="1918">
                  <c:v>43923</c:v>
                </c:pt>
                <c:pt idx="1919">
                  <c:v>43924</c:v>
                </c:pt>
                <c:pt idx="1920">
                  <c:v>43925</c:v>
                </c:pt>
                <c:pt idx="1921">
                  <c:v>43926</c:v>
                </c:pt>
                <c:pt idx="1922">
                  <c:v>43927</c:v>
                </c:pt>
                <c:pt idx="1923">
                  <c:v>43928</c:v>
                </c:pt>
                <c:pt idx="1924">
                  <c:v>43929</c:v>
                </c:pt>
                <c:pt idx="1925">
                  <c:v>43930</c:v>
                </c:pt>
                <c:pt idx="1926">
                  <c:v>43931</c:v>
                </c:pt>
                <c:pt idx="1927">
                  <c:v>43932</c:v>
                </c:pt>
                <c:pt idx="1928">
                  <c:v>43933</c:v>
                </c:pt>
                <c:pt idx="1929">
                  <c:v>43934</c:v>
                </c:pt>
                <c:pt idx="1930">
                  <c:v>43935</c:v>
                </c:pt>
                <c:pt idx="1931">
                  <c:v>43936</c:v>
                </c:pt>
                <c:pt idx="1932">
                  <c:v>43937</c:v>
                </c:pt>
                <c:pt idx="1933">
                  <c:v>43938</c:v>
                </c:pt>
                <c:pt idx="1934">
                  <c:v>43939</c:v>
                </c:pt>
                <c:pt idx="1935">
                  <c:v>43940</c:v>
                </c:pt>
                <c:pt idx="1936">
                  <c:v>43941</c:v>
                </c:pt>
                <c:pt idx="1937">
                  <c:v>43942</c:v>
                </c:pt>
                <c:pt idx="1938">
                  <c:v>43943</c:v>
                </c:pt>
                <c:pt idx="1939">
                  <c:v>43944</c:v>
                </c:pt>
                <c:pt idx="1940">
                  <c:v>43945</c:v>
                </c:pt>
                <c:pt idx="1941">
                  <c:v>43946</c:v>
                </c:pt>
                <c:pt idx="1942">
                  <c:v>43947</c:v>
                </c:pt>
                <c:pt idx="1943">
                  <c:v>43948</c:v>
                </c:pt>
                <c:pt idx="1944">
                  <c:v>43949</c:v>
                </c:pt>
                <c:pt idx="1945">
                  <c:v>43950</c:v>
                </c:pt>
                <c:pt idx="1946">
                  <c:v>43951</c:v>
                </c:pt>
                <c:pt idx="1947">
                  <c:v>43952</c:v>
                </c:pt>
                <c:pt idx="1948">
                  <c:v>43953</c:v>
                </c:pt>
                <c:pt idx="1949">
                  <c:v>43954</c:v>
                </c:pt>
                <c:pt idx="1950">
                  <c:v>43955</c:v>
                </c:pt>
                <c:pt idx="1951">
                  <c:v>43956</c:v>
                </c:pt>
                <c:pt idx="1952">
                  <c:v>43957</c:v>
                </c:pt>
                <c:pt idx="1953">
                  <c:v>43958</c:v>
                </c:pt>
                <c:pt idx="1954">
                  <c:v>43959</c:v>
                </c:pt>
                <c:pt idx="1955">
                  <c:v>43960</c:v>
                </c:pt>
                <c:pt idx="1956">
                  <c:v>43961</c:v>
                </c:pt>
                <c:pt idx="1957">
                  <c:v>43962</c:v>
                </c:pt>
                <c:pt idx="1958">
                  <c:v>43963</c:v>
                </c:pt>
                <c:pt idx="1959">
                  <c:v>43964</c:v>
                </c:pt>
                <c:pt idx="1960">
                  <c:v>43965</c:v>
                </c:pt>
                <c:pt idx="1961">
                  <c:v>43966</c:v>
                </c:pt>
                <c:pt idx="1962">
                  <c:v>43967</c:v>
                </c:pt>
                <c:pt idx="1963">
                  <c:v>43968</c:v>
                </c:pt>
                <c:pt idx="1964">
                  <c:v>43969</c:v>
                </c:pt>
                <c:pt idx="1965">
                  <c:v>43970</c:v>
                </c:pt>
                <c:pt idx="1966">
                  <c:v>43971</c:v>
                </c:pt>
                <c:pt idx="1967">
                  <c:v>43972</c:v>
                </c:pt>
                <c:pt idx="1968">
                  <c:v>43973</c:v>
                </c:pt>
                <c:pt idx="1969">
                  <c:v>43974</c:v>
                </c:pt>
                <c:pt idx="1970">
                  <c:v>43975</c:v>
                </c:pt>
                <c:pt idx="1971">
                  <c:v>43976</c:v>
                </c:pt>
                <c:pt idx="1972">
                  <c:v>43977</c:v>
                </c:pt>
                <c:pt idx="1973">
                  <c:v>43978</c:v>
                </c:pt>
                <c:pt idx="1974">
                  <c:v>43979</c:v>
                </c:pt>
                <c:pt idx="1975">
                  <c:v>43980</c:v>
                </c:pt>
                <c:pt idx="1976">
                  <c:v>43981</c:v>
                </c:pt>
                <c:pt idx="1977">
                  <c:v>43982</c:v>
                </c:pt>
                <c:pt idx="1978">
                  <c:v>43983</c:v>
                </c:pt>
                <c:pt idx="1979">
                  <c:v>43984</c:v>
                </c:pt>
                <c:pt idx="1980">
                  <c:v>43985</c:v>
                </c:pt>
                <c:pt idx="1981">
                  <c:v>43986</c:v>
                </c:pt>
                <c:pt idx="1982">
                  <c:v>43987</c:v>
                </c:pt>
                <c:pt idx="1983">
                  <c:v>43988</c:v>
                </c:pt>
                <c:pt idx="1984">
                  <c:v>43989</c:v>
                </c:pt>
                <c:pt idx="1985">
                  <c:v>43990</c:v>
                </c:pt>
                <c:pt idx="1986">
                  <c:v>43991</c:v>
                </c:pt>
                <c:pt idx="1987">
                  <c:v>43992</c:v>
                </c:pt>
                <c:pt idx="1988">
                  <c:v>43993</c:v>
                </c:pt>
                <c:pt idx="1989">
                  <c:v>43994</c:v>
                </c:pt>
                <c:pt idx="1990">
                  <c:v>43995</c:v>
                </c:pt>
                <c:pt idx="1991">
                  <c:v>43996</c:v>
                </c:pt>
                <c:pt idx="1992">
                  <c:v>43997</c:v>
                </c:pt>
                <c:pt idx="1993">
                  <c:v>43998</c:v>
                </c:pt>
                <c:pt idx="1994">
                  <c:v>43999</c:v>
                </c:pt>
                <c:pt idx="1995">
                  <c:v>44000</c:v>
                </c:pt>
                <c:pt idx="1996">
                  <c:v>44001</c:v>
                </c:pt>
                <c:pt idx="1997">
                  <c:v>44002</c:v>
                </c:pt>
                <c:pt idx="1998">
                  <c:v>44003</c:v>
                </c:pt>
                <c:pt idx="1999">
                  <c:v>44004</c:v>
                </c:pt>
                <c:pt idx="2000">
                  <c:v>44005</c:v>
                </c:pt>
                <c:pt idx="2001">
                  <c:v>44006</c:v>
                </c:pt>
                <c:pt idx="2002">
                  <c:v>44007</c:v>
                </c:pt>
                <c:pt idx="2003">
                  <c:v>44008</c:v>
                </c:pt>
                <c:pt idx="2004">
                  <c:v>44009</c:v>
                </c:pt>
                <c:pt idx="2005">
                  <c:v>44010</c:v>
                </c:pt>
                <c:pt idx="2006">
                  <c:v>44011</c:v>
                </c:pt>
                <c:pt idx="2007">
                  <c:v>44012</c:v>
                </c:pt>
                <c:pt idx="2008">
                  <c:v>44013</c:v>
                </c:pt>
                <c:pt idx="2009">
                  <c:v>44014</c:v>
                </c:pt>
                <c:pt idx="2010">
                  <c:v>44015</c:v>
                </c:pt>
                <c:pt idx="2011">
                  <c:v>44016</c:v>
                </c:pt>
                <c:pt idx="2012">
                  <c:v>44017</c:v>
                </c:pt>
                <c:pt idx="2013">
                  <c:v>44018</c:v>
                </c:pt>
                <c:pt idx="2014">
                  <c:v>44019</c:v>
                </c:pt>
                <c:pt idx="2015">
                  <c:v>44020</c:v>
                </c:pt>
                <c:pt idx="2016">
                  <c:v>44021</c:v>
                </c:pt>
                <c:pt idx="2017">
                  <c:v>44022</c:v>
                </c:pt>
                <c:pt idx="2018">
                  <c:v>44023</c:v>
                </c:pt>
                <c:pt idx="2019">
                  <c:v>44024</c:v>
                </c:pt>
                <c:pt idx="2020">
                  <c:v>44025</c:v>
                </c:pt>
                <c:pt idx="2021">
                  <c:v>44026</c:v>
                </c:pt>
                <c:pt idx="2022">
                  <c:v>44027</c:v>
                </c:pt>
                <c:pt idx="2023">
                  <c:v>44028</c:v>
                </c:pt>
                <c:pt idx="2024">
                  <c:v>44029</c:v>
                </c:pt>
                <c:pt idx="2025">
                  <c:v>44030</c:v>
                </c:pt>
                <c:pt idx="2026">
                  <c:v>44031</c:v>
                </c:pt>
                <c:pt idx="2027">
                  <c:v>44032</c:v>
                </c:pt>
                <c:pt idx="2028">
                  <c:v>44033</c:v>
                </c:pt>
                <c:pt idx="2029">
                  <c:v>44034</c:v>
                </c:pt>
                <c:pt idx="2030">
                  <c:v>44035</c:v>
                </c:pt>
                <c:pt idx="2031">
                  <c:v>44036</c:v>
                </c:pt>
                <c:pt idx="2032">
                  <c:v>44037</c:v>
                </c:pt>
                <c:pt idx="2033">
                  <c:v>44038</c:v>
                </c:pt>
                <c:pt idx="2034">
                  <c:v>44039</c:v>
                </c:pt>
                <c:pt idx="2035">
                  <c:v>44040</c:v>
                </c:pt>
                <c:pt idx="2036">
                  <c:v>44041</c:v>
                </c:pt>
                <c:pt idx="2037">
                  <c:v>44042</c:v>
                </c:pt>
                <c:pt idx="2038">
                  <c:v>44043</c:v>
                </c:pt>
                <c:pt idx="2039">
                  <c:v>44044</c:v>
                </c:pt>
                <c:pt idx="2040">
                  <c:v>44045</c:v>
                </c:pt>
                <c:pt idx="2041">
                  <c:v>44046</c:v>
                </c:pt>
                <c:pt idx="2042">
                  <c:v>44047</c:v>
                </c:pt>
                <c:pt idx="2043">
                  <c:v>44048</c:v>
                </c:pt>
                <c:pt idx="2044">
                  <c:v>44049</c:v>
                </c:pt>
                <c:pt idx="2045">
                  <c:v>44050</c:v>
                </c:pt>
                <c:pt idx="2046">
                  <c:v>44051</c:v>
                </c:pt>
                <c:pt idx="2047">
                  <c:v>44052</c:v>
                </c:pt>
                <c:pt idx="2048">
                  <c:v>44053</c:v>
                </c:pt>
                <c:pt idx="2049">
                  <c:v>44054</c:v>
                </c:pt>
                <c:pt idx="2050">
                  <c:v>44055</c:v>
                </c:pt>
                <c:pt idx="2051">
                  <c:v>44056</c:v>
                </c:pt>
                <c:pt idx="2052">
                  <c:v>44057</c:v>
                </c:pt>
                <c:pt idx="2053">
                  <c:v>44058</c:v>
                </c:pt>
                <c:pt idx="2054">
                  <c:v>44059</c:v>
                </c:pt>
                <c:pt idx="2055">
                  <c:v>44060</c:v>
                </c:pt>
                <c:pt idx="2056">
                  <c:v>44061</c:v>
                </c:pt>
                <c:pt idx="2057">
                  <c:v>44062</c:v>
                </c:pt>
                <c:pt idx="2058">
                  <c:v>44063</c:v>
                </c:pt>
                <c:pt idx="2059">
                  <c:v>44064</c:v>
                </c:pt>
                <c:pt idx="2060">
                  <c:v>44065</c:v>
                </c:pt>
                <c:pt idx="2061">
                  <c:v>44066</c:v>
                </c:pt>
                <c:pt idx="2062">
                  <c:v>44067</c:v>
                </c:pt>
                <c:pt idx="2063">
                  <c:v>44068</c:v>
                </c:pt>
                <c:pt idx="2064">
                  <c:v>44069</c:v>
                </c:pt>
                <c:pt idx="2065">
                  <c:v>44070</c:v>
                </c:pt>
                <c:pt idx="2066">
                  <c:v>44071</c:v>
                </c:pt>
                <c:pt idx="2067">
                  <c:v>44072</c:v>
                </c:pt>
                <c:pt idx="2068">
                  <c:v>44073</c:v>
                </c:pt>
                <c:pt idx="2069">
                  <c:v>44074</c:v>
                </c:pt>
                <c:pt idx="2070">
                  <c:v>44075</c:v>
                </c:pt>
                <c:pt idx="2071">
                  <c:v>44076</c:v>
                </c:pt>
                <c:pt idx="2072">
                  <c:v>44077</c:v>
                </c:pt>
                <c:pt idx="2073">
                  <c:v>44078</c:v>
                </c:pt>
                <c:pt idx="2074">
                  <c:v>44079</c:v>
                </c:pt>
                <c:pt idx="2075">
                  <c:v>44080</c:v>
                </c:pt>
                <c:pt idx="2076">
                  <c:v>44081</c:v>
                </c:pt>
                <c:pt idx="2077">
                  <c:v>44082</c:v>
                </c:pt>
                <c:pt idx="2078">
                  <c:v>44083</c:v>
                </c:pt>
                <c:pt idx="2079">
                  <c:v>44084</c:v>
                </c:pt>
                <c:pt idx="2080">
                  <c:v>44085</c:v>
                </c:pt>
                <c:pt idx="2081">
                  <c:v>44086</c:v>
                </c:pt>
                <c:pt idx="2082">
                  <c:v>44087</c:v>
                </c:pt>
                <c:pt idx="2083">
                  <c:v>44088</c:v>
                </c:pt>
                <c:pt idx="2084">
                  <c:v>44089</c:v>
                </c:pt>
                <c:pt idx="2085">
                  <c:v>44090</c:v>
                </c:pt>
                <c:pt idx="2086">
                  <c:v>44091</c:v>
                </c:pt>
                <c:pt idx="2087">
                  <c:v>44092</c:v>
                </c:pt>
                <c:pt idx="2088">
                  <c:v>44093</c:v>
                </c:pt>
                <c:pt idx="2089">
                  <c:v>44094</c:v>
                </c:pt>
                <c:pt idx="2090">
                  <c:v>44095</c:v>
                </c:pt>
                <c:pt idx="2091">
                  <c:v>44096</c:v>
                </c:pt>
                <c:pt idx="2092">
                  <c:v>44097</c:v>
                </c:pt>
                <c:pt idx="2093">
                  <c:v>44098</c:v>
                </c:pt>
                <c:pt idx="2094">
                  <c:v>44099</c:v>
                </c:pt>
                <c:pt idx="2095">
                  <c:v>44100</c:v>
                </c:pt>
                <c:pt idx="2096">
                  <c:v>44101</c:v>
                </c:pt>
                <c:pt idx="2097">
                  <c:v>44102</c:v>
                </c:pt>
                <c:pt idx="2098">
                  <c:v>44103</c:v>
                </c:pt>
                <c:pt idx="2099">
                  <c:v>44104</c:v>
                </c:pt>
                <c:pt idx="2100">
                  <c:v>44105</c:v>
                </c:pt>
                <c:pt idx="2101">
                  <c:v>44106</c:v>
                </c:pt>
                <c:pt idx="2102">
                  <c:v>44107</c:v>
                </c:pt>
                <c:pt idx="2103">
                  <c:v>44108</c:v>
                </c:pt>
                <c:pt idx="2104">
                  <c:v>44109</c:v>
                </c:pt>
                <c:pt idx="2105">
                  <c:v>44110</c:v>
                </c:pt>
                <c:pt idx="2106">
                  <c:v>44111</c:v>
                </c:pt>
                <c:pt idx="2107">
                  <c:v>44112</c:v>
                </c:pt>
                <c:pt idx="2108">
                  <c:v>44113</c:v>
                </c:pt>
                <c:pt idx="2109">
                  <c:v>44114</c:v>
                </c:pt>
                <c:pt idx="2110">
                  <c:v>44115</c:v>
                </c:pt>
                <c:pt idx="2111">
                  <c:v>44116</c:v>
                </c:pt>
                <c:pt idx="2112">
                  <c:v>44117</c:v>
                </c:pt>
                <c:pt idx="2113">
                  <c:v>44118</c:v>
                </c:pt>
                <c:pt idx="2114">
                  <c:v>44119</c:v>
                </c:pt>
                <c:pt idx="2115">
                  <c:v>44120</c:v>
                </c:pt>
                <c:pt idx="2116">
                  <c:v>44121</c:v>
                </c:pt>
                <c:pt idx="2117">
                  <c:v>44122</c:v>
                </c:pt>
                <c:pt idx="2118">
                  <c:v>44123</c:v>
                </c:pt>
                <c:pt idx="2119">
                  <c:v>44124</c:v>
                </c:pt>
                <c:pt idx="2120">
                  <c:v>44125</c:v>
                </c:pt>
                <c:pt idx="2121">
                  <c:v>44126</c:v>
                </c:pt>
                <c:pt idx="2122">
                  <c:v>44127</c:v>
                </c:pt>
                <c:pt idx="2123">
                  <c:v>44128</c:v>
                </c:pt>
                <c:pt idx="2124">
                  <c:v>44129</c:v>
                </c:pt>
                <c:pt idx="2125">
                  <c:v>44130</c:v>
                </c:pt>
                <c:pt idx="2126">
                  <c:v>44131</c:v>
                </c:pt>
                <c:pt idx="2127">
                  <c:v>44132</c:v>
                </c:pt>
                <c:pt idx="2128">
                  <c:v>44133</c:v>
                </c:pt>
                <c:pt idx="2129">
                  <c:v>44134</c:v>
                </c:pt>
                <c:pt idx="2130">
                  <c:v>44135</c:v>
                </c:pt>
                <c:pt idx="2131">
                  <c:v>44136</c:v>
                </c:pt>
                <c:pt idx="2132">
                  <c:v>44137</c:v>
                </c:pt>
                <c:pt idx="2133">
                  <c:v>44138</c:v>
                </c:pt>
                <c:pt idx="2134">
                  <c:v>44139</c:v>
                </c:pt>
                <c:pt idx="2135">
                  <c:v>44140</c:v>
                </c:pt>
                <c:pt idx="2136">
                  <c:v>44141</c:v>
                </c:pt>
                <c:pt idx="2137">
                  <c:v>44142</c:v>
                </c:pt>
                <c:pt idx="2138">
                  <c:v>44143</c:v>
                </c:pt>
                <c:pt idx="2139">
                  <c:v>44144</c:v>
                </c:pt>
                <c:pt idx="2140">
                  <c:v>44145</c:v>
                </c:pt>
                <c:pt idx="2141">
                  <c:v>44146</c:v>
                </c:pt>
                <c:pt idx="2142">
                  <c:v>44147</c:v>
                </c:pt>
                <c:pt idx="2143">
                  <c:v>44148</c:v>
                </c:pt>
                <c:pt idx="2144">
                  <c:v>44149</c:v>
                </c:pt>
                <c:pt idx="2145">
                  <c:v>44150</c:v>
                </c:pt>
                <c:pt idx="2146">
                  <c:v>44151</c:v>
                </c:pt>
                <c:pt idx="2147">
                  <c:v>44152</c:v>
                </c:pt>
                <c:pt idx="2148">
                  <c:v>44153</c:v>
                </c:pt>
                <c:pt idx="2149">
                  <c:v>44154</c:v>
                </c:pt>
                <c:pt idx="2150">
                  <c:v>44155</c:v>
                </c:pt>
                <c:pt idx="2151">
                  <c:v>44156</c:v>
                </c:pt>
                <c:pt idx="2152">
                  <c:v>44157</c:v>
                </c:pt>
                <c:pt idx="2153">
                  <c:v>44158</c:v>
                </c:pt>
                <c:pt idx="2154">
                  <c:v>44159</c:v>
                </c:pt>
                <c:pt idx="2155">
                  <c:v>44160</c:v>
                </c:pt>
                <c:pt idx="2156">
                  <c:v>44161</c:v>
                </c:pt>
                <c:pt idx="2157">
                  <c:v>44162</c:v>
                </c:pt>
                <c:pt idx="2158">
                  <c:v>44163</c:v>
                </c:pt>
                <c:pt idx="2159">
                  <c:v>44164</c:v>
                </c:pt>
                <c:pt idx="2160">
                  <c:v>44165</c:v>
                </c:pt>
                <c:pt idx="2161">
                  <c:v>44166</c:v>
                </c:pt>
                <c:pt idx="2162">
                  <c:v>44167</c:v>
                </c:pt>
                <c:pt idx="2163">
                  <c:v>44168</c:v>
                </c:pt>
                <c:pt idx="2164">
                  <c:v>44169</c:v>
                </c:pt>
                <c:pt idx="2165">
                  <c:v>44170</c:v>
                </c:pt>
                <c:pt idx="2166">
                  <c:v>44171</c:v>
                </c:pt>
                <c:pt idx="2167">
                  <c:v>44172</c:v>
                </c:pt>
                <c:pt idx="2168">
                  <c:v>44173</c:v>
                </c:pt>
                <c:pt idx="2169">
                  <c:v>44174</c:v>
                </c:pt>
                <c:pt idx="2170">
                  <c:v>44175</c:v>
                </c:pt>
                <c:pt idx="2171">
                  <c:v>44176</c:v>
                </c:pt>
                <c:pt idx="2172">
                  <c:v>44177</c:v>
                </c:pt>
                <c:pt idx="2173">
                  <c:v>44178</c:v>
                </c:pt>
                <c:pt idx="2174">
                  <c:v>44179</c:v>
                </c:pt>
                <c:pt idx="2175">
                  <c:v>44180</c:v>
                </c:pt>
                <c:pt idx="2176">
                  <c:v>44181</c:v>
                </c:pt>
                <c:pt idx="2177">
                  <c:v>44182</c:v>
                </c:pt>
                <c:pt idx="2178">
                  <c:v>44183</c:v>
                </c:pt>
                <c:pt idx="2179">
                  <c:v>44184</c:v>
                </c:pt>
                <c:pt idx="2180">
                  <c:v>44185</c:v>
                </c:pt>
                <c:pt idx="2181">
                  <c:v>44186</c:v>
                </c:pt>
                <c:pt idx="2182">
                  <c:v>44187</c:v>
                </c:pt>
                <c:pt idx="2183">
                  <c:v>44188</c:v>
                </c:pt>
                <c:pt idx="2184">
                  <c:v>44189</c:v>
                </c:pt>
                <c:pt idx="2185">
                  <c:v>44190</c:v>
                </c:pt>
                <c:pt idx="2186">
                  <c:v>44191</c:v>
                </c:pt>
                <c:pt idx="2187">
                  <c:v>44192</c:v>
                </c:pt>
                <c:pt idx="2188">
                  <c:v>44193</c:v>
                </c:pt>
                <c:pt idx="2189">
                  <c:v>44194</c:v>
                </c:pt>
                <c:pt idx="2190">
                  <c:v>44195</c:v>
                </c:pt>
                <c:pt idx="2191">
                  <c:v>44196</c:v>
                </c:pt>
                <c:pt idx="2192">
                  <c:v>44197</c:v>
                </c:pt>
                <c:pt idx="2193">
                  <c:v>44198</c:v>
                </c:pt>
                <c:pt idx="2194">
                  <c:v>44199</c:v>
                </c:pt>
                <c:pt idx="2195">
                  <c:v>44200</c:v>
                </c:pt>
                <c:pt idx="2196">
                  <c:v>44201</c:v>
                </c:pt>
                <c:pt idx="2197">
                  <c:v>44202</c:v>
                </c:pt>
                <c:pt idx="2198">
                  <c:v>44203</c:v>
                </c:pt>
                <c:pt idx="2199">
                  <c:v>44204</c:v>
                </c:pt>
                <c:pt idx="2200">
                  <c:v>44205</c:v>
                </c:pt>
                <c:pt idx="2201">
                  <c:v>44206</c:v>
                </c:pt>
                <c:pt idx="2202">
                  <c:v>44207</c:v>
                </c:pt>
                <c:pt idx="2203">
                  <c:v>44208</c:v>
                </c:pt>
                <c:pt idx="2204">
                  <c:v>44209</c:v>
                </c:pt>
                <c:pt idx="2205">
                  <c:v>44210</c:v>
                </c:pt>
                <c:pt idx="2206">
                  <c:v>44211</c:v>
                </c:pt>
                <c:pt idx="2207">
                  <c:v>44212</c:v>
                </c:pt>
                <c:pt idx="2208">
                  <c:v>44213</c:v>
                </c:pt>
                <c:pt idx="2209">
                  <c:v>44214</c:v>
                </c:pt>
                <c:pt idx="2210">
                  <c:v>44215</c:v>
                </c:pt>
                <c:pt idx="2211">
                  <c:v>44216</c:v>
                </c:pt>
                <c:pt idx="2212">
                  <c:v>44217</c:v>
                </c:pt>
                <c:pt idx="2213">
                  <c:v>44218</c:v>
                </c:pt>
                <c:pt idx="2214">
                  <c:v>44219</c:v>
                </c:pt>
                <c:pt idx="2215">
                  <c:v>44220</c:v>
                </c:pt>
                <c:pt idx="2216">
                  <c:v>44221</c:v>
                </c:pt>
                <c:pt idx="2217">
                  <c:v>44222</c:v>
                </c:pt>
                <c:pt idx="2218">
                  <c:v>44223</c:v>
                </c:pt>
                <c:pt idx="2219">
                  <c:v>44224</c:v>
                </c:pt>
                <c:pt idx="2220">
                  <c:v>44225</c:v>
                </c:pt>
                <c:pt idx="2221">
                  <c:v>44226</c:v>
                </c:pt>
                <c:pt idx="2222">
                  <c:v>44227</c:v>
                </c:pt>
                <c:pt idx="2223">
                  <c:v>44228</c:v>
                </c:pt>
                <c:pt idx="2224">
                  <c:v>44229</c:v>
                </c:pt>
                <c:pt idx="2225">
                  <c:v>44230</c:v>
                </c:pt>
                <c:pt idx="2226">
                  <c:v>44231</c:v>
                </c:pt>
                <c:pt idx="2227">
                  <c:v>44232</c:v>
                </c:pt>
                <c:pt idx="2228">
                  <c:v>44233</c:v>
                </c:pt>
                <c:pt idx="2229">
                  <c:v>44234</c:v>
                </c:pt>
                <c:pt idx="2230">
                  <c:v>44235</c:v>
                </c:pt>
                <c:pt idx="2231">
                  <c:v>44236</c:v>
                </c:pt>
                <c:pt idx="2232">
                  <c:v>44237</c:v>
                </c:pt>
                <c:pt idx="2233">
                  <c:v>44238</c:v>
                </c:pt>
                <c:pt idx="2234">
                  <c:v>44239</c:v>
                </c:pt>
                <c:pt idx="2235">
                  <c:v>44240</c:v>
                </c:pt>
                <c:pt idx="2236">
                  <c:v>44241</c:v>
                </c:pt>
                <c:pt idx="2237">
                  <c:v>44242</c:v>
                </c:pt>
                <c:pt idx="2238">
                  <c:v>44243</c:v>
                </c:pt>
                <c:pt idx="2239">
                  <c:v>44244</c:v>
                </c:pt>
                <c:pt idx="2240">
                  <c:v>44245</c:v>
                </c:pt>
                <c:pt idx="2241">
                  <c:v>44246</c:v>
                </c:pt>
                <c:pt idx="2242">
                  <c:v>44247</c:v>
                </c:pt>
                <c:pt idx="2243">
                  <c:v>44248</c:v>
                </c:pt>
                <c:pt idx="2244">
                  <c:v>44249</c:v>
                </c:pt>
                <c:pt idx="2245">
                  <c:v>44250</c:v>
                </c:pt>
                <c:pt idx="2246">
                  <c:v>44251</c:v>
                </c:pt>
                <c:pt idx="2247">
                  <c:v>44252</c:v>
                </c:pt>
                <c:pt idx="2248">
                  <c:v>44253</c:v>
                </c:pt>
                <c:pt idx="2249">
                  <c:v>44254</c:v>
                </c:pt>
                <c:pt idx="2250">
                  <c:v>44255</c:v>
                </c:pt>
                <c:pt idx="2251">
                  <c:v>44256</c:v>
                </c:pt>
                <c:pt idx="2252">
                  <c:v>44257</c:v>
                </c:pt>
                <c:pt idx="2253">
                  <c:v>44258</c:v>
                </c:pt>
                <c:pt idx="2254">
                  <c:v>44259</c:v>
                </c:pt>
                <c:pt idx="2255">
                  <c:v>44260</c:v>
                </c:pt>
                <c:pt idx="2256">
                  <c:v>44261</c:v>
                </c:pt>
                <c:pt idx="2257">
                  <c:v>44262</c:v>
                </c:pt>
                <c:pt idx="2258">
                  <c:v>44263</c:v>
                </c:pt>
                <c:pt idx="2259">
                  <c:v>44264</c:v>
                </c:pt>
                <c:pt idx="2260">
                  <c:v>44265</c:v>
                </c:pt>
                <c:pt idx="2261">
                  <c:v>44266</c:v>
                </c:pt>
                <c:pt idx="2262">
                  <c:v>44267</c:v>
                </c:pt>
                <c:pt idx="2263">
                  <c:v>44268</c:v>
                </c:pt>
                <c:pt idx="2264">
                  <c:v>44269</c:v>
                </c:pt>
                <c:pt idx="2265">
                  <c:v>44270</c:v>
                </c:pt>
                <c:pt idx="2266">
                  <c:v>44271</c:v>
                </c:pt>
                <c:pt idx="2267">
                  <c:v>44272</c:v>
                </c:pt>
                <c:pt idx="2268">
                  <c:v>44273</c:v>
                </c:pt>
                <c:pt idx="2269">
                  <c:v>44274</c:v>
                </c:pt>
                <c:pt idx="2270">
                  <c:v>44275</c:v>
                </c:pt>
                <c:pt idx="2271">
                  <c:v>44276</c:v>
                </c:pt>
                <c:pt idx="2272">
                  <c:v>44277</c:v>
                </c:pt>
                <c:pt idx="2273">
                  <c:v>44278</c:v>
                </c:pt>
                <c:pt idx="2274">
                  <c:v>44279</c:v>
                </c:pt>
                <c:pt idx="2275">
                  <c:v>44280</c:v>
                </c:pt>
                <c:pt idx="2276">
                  <c:v>44281</c:v>
                </c:pt>
                <c:pt idx="2277">
                  <c:v>44282</c:v>
                </c:pt>
                <c:pt idx="2278">
                  <c:v>44283</c:v>
                </c:pt>
                <c:pt idx="2279">
                  <c:v>44284</c:v>
                </c:pt>
                <c:pt idx="2280">
                  <c:v>44285</c:v>
                </c:pt>
                <c:pt idx="2281">
                  <c:v>44286</c:v>
                </c:pt>
                <c:pt idx="2282">
                  <c:v>44287</c:v>
                </c:pt>
                <c:pt idx="2283">
                  <c:v>44288</c:v>
                </c:pt>
                <c:pt idx="2284">
                  <c:v>44289</c:v>
                </c:pt>
                <c:pt idx="2285">
                  <c:v>44290</c:v>
                </c:pt>
                <c:pt idx="2286">
                  <c:v>44291</c:v>
                </c:pt>
                <c:pt idx="2287">
                  <c:v>44292</c:v>
                </c:pt>
                <c:pt idx="2288">
                  <c:v>44293</c:v>
                </c:pt>
                <c:pt idx="2289">
                  <c:v>44294</c:v>
                </c:pt>
                <c:pt idx="2290">
                  <c:v>44295</c:v>
                </c:pt>
                <c:pt idx="2291">
                  <c:v>44296</c:v>
                </c:pt>
                <c:pt idx="2292">
                  <c:v>44297</c:v>
                </c:pt>
                <c:pt idx="2293">
                  <c:v>44298</c:v>
                </c:pt>
                <c:pt idx="2294">
                  <c:v>44299</c:v>
                </c:pt>
                <c:pt idx="2295">
                  <c:v>44300</c:v>
                </c:pt>
                <c:pt idx="2296">
                  <c:v>44301</c:v>
                </c:pt>
                <c:pt idx="2297">
                  <c:v>44302</c:v>
                </c:pt>
                <c:pt idx="2298">
                  <c:v>44303</c:v>
                </c:pt>
                <c:pt idx="2299">
                  <c:v>44304</c:v>
                </c:pt>
                <c:pt idx="2300">
                  <c:v>44305</c:v>
                </c:pt>
                <c:pt idx="2301">
                  <c:v>44306</c:v>
                </c:pt>
                <c:pt idx="2302">
                  <c:v>44307</c:v>
                </c:pt>
                <c:pt idx="2303">
                  <c:v>44308</c:v>
                </c:pt>
                <c:pt idx="2304">
                  <c:v>44309</c:v>
                </c:pt>
                <c:pt idx="2305">
                  <c:v>44310</c:v>
                </c:pt>
                <c:pt idx="2306">
                  <c:v>44311</c:v>
                </c:pt>
                <c:pt idx="2307">
                  <c:v>44312</c:v>
                </c:pt>
                <c:pt idx="2308">
                  <c:v>44313</c:v>
                </c:pt>
                <c:pt idx="2309">
                  <c:v>44314</c:v>
                </c:pt>
                <c:pt idx="2310">
                  <c:v>44315</c:v>
                </c:pt>
                <c:pt idx="2311">
                  <c:v>44316</c:v>
                </c:pt>
                <c:pt idx="2312">
                  <c:v>44317</c:v>
                </c:pt>
                <c:pt idx="2313">
                  <c:v>44318</c:v>
                </c:pt>
                <c:pt idx="2314">
                  <c:v>44319</c:v>
                </c:pt>
                <c:pt idx="2315">
                  <c:v>44320</c:v>
                </c:pt>
                <c:pt idx="2316">
                  <c:v>44321</c:v>
                </c:pt>
                <c:pt idx="2317">
                  <c:v>44322</c:v>
                </c:pt>
                <c:pt idx="2318">
                  <c:v>44323</c:v>
                </c:pt>
                <c:pt idx="2319">
                  <c:v>44324</c:v>
                </c:pt>
                <c:pt idx="2320">
                  <c:v>44325</c:v>
                </c:pt>
                <c:pt idx="2321">
                  <c:v>44326</c:v>
                </c:pt>
                <c:pt idx="2322">
                  <c:v>44327</c:v>
                </c:pt>
                <c:pt idx="2323">
                  <c:v>44328</c:v>
                </c:pt>
                <c:pt idx="2324">
                  <c:v>44329</c:v>
                </c:pt>
                <c:pt idx="2325">
                  <c:v>44330</c:v>
                </c:pt>
                <c:pt idx="2326">
                  <c:v>44331</c:v>
                </c:pt>
                <c:pt idx="2327">
                  <c:v>44332</c:v>
                </c:pt>
                <c:pt idx="2328">
                  <c:v>44333</c:v>
                </c:pt>
                <c:pt idx="2329">
                  <c:v>44334</c:v>
                </c:pt>
                <c:pt idx="2330">
                  <c:v>44335</c:v>
                </c:pt>
                <c:pt idx="2331">
                  <c:v>44336</c:v>
                </c:pt>
                <c:pt idx="2332">
                  <c:v>44337</c:v>
                </c:pt>
                <c:pt idx="2333">
                  <c:v>44338</c:v>
                </c:pt>
                <c:pt idx="2334">
                  <c:v>44339</c:v>
                </c:pt>
                <c:pt idx="2335">
                  <c:v>44340</c:v>
                </c:pt>
                <c:pt idx="2336">
                  <c:v>44341</c:v>
                </c:pt>
                <c:pt idx="2337">
                  <c:v>44342</c:v>
                </c:pt>
                <c:pt idx="2338">
                  <c:v>44343</c:v>
                </c:pt>
                <c:pt idx="2339">
                  <c:v>44344</c:v>
                </c:pt>
                <c:pt idx="2340">
                  <c:v>44345</c:v>
                </c:pt>
                <c:pt idx="2341">
                  <c:v>44346</c:v>
                </c:pt>
                <c:pt idx="2342">
                  <c:v>44347</c:v>
                </c:pt>
                <c:pt idx="2343">
                  <c:v>44348</c:v>
                </c:pt>
                <c:pt idx="2344">
                  <c:v>44349</c:v>
                </c:pt>
                <c:pt idx="2345">
                  <c:v>44350</c:v>
                </c:pt>
                <c:pt idx="2346">
                  <c:v>44351</c:v>
                </c:pt>
                <c:pt idx="2347">
                  <c:v>44352</c:v>
                </c:pt>
                <c:pt idx="2348">
                  <c:v>44353</c:v>
                </c:pt>
                <c:pt idx="2349">
                  <c:v>44354</c:v>
                </c:pt>
                <c:pt idx="2350">
                  <c:v>44355</c:v>
                </c:pt>
                <c:pt idx="2351">
                  <c:v>44356</c:v>
                </c:pt>
                <c:pt idx="2352">
                  <c:v>44357</c:v>
                </c:pt>
                <c:pt idx="2353">
                  <c:v>44358</c:v>
                </c:pt>
                <c:pt idx="2354">
                  <c:v>44359</c:v>
                </c:pt>
                <c:pt idx="2355">
                  <c:v>44360</c:v>
                </c:pt>
                <c:pt idx="2356">
                  <c:v>44361</c:v>
                </c:pt>
                <c:pt idx="2357">
                  <c:v>44362</c:v>
                </c:pt>
                <c:pt idx="2358">
                  <c:v>44363</c:v>
                </c:pt>
                <c:pt idx="2359">
                  <c:v>44364</c:v>
                </c:pt>
                <c:pt idx="2360">
                  <c:v>44365</c:v>
                </c:pt>
                <c:pt idx="2361">
                  <c:v>44366</c:v>
                </c:pt>
                <c:pt idx="2362">
                  <c:v>44367</c:v>
                </c:pt>
                <c:pt idx="2363">
                  <c:v>44368</c:v>
                </c:pt>
                <c:pt idx="2364">
                  <c:v>44369</c:v>
                </c:pt>
                <c:pt idx="2365">
                  <c:v>44370</c:v>
                </c:pt>
                <c:pt idx="2366">
                  <c:v>44371</c:v>
                </c:pt>
                <c:pt idx="2367">
                  <c:v>44372</c:v>
                </c:pt>
                <c:pt idx="2368">
                  <c:v>44373</c:v>
                </c:pt>
                <c:pt idx="2369">
                  <c:v>44374</c:v>
                </c:pt>
                <c:pt idx="2370">
                  <c:v>44375</c:v>
                </c:pt>
                <c:pt idx="2371">
                  <c:v>44376</c:v>
                </c:pt>
                <c:pt idx="2372">
                  <c:v>44377</c:v>
                </c:pt>
                <c:pt idx="2373">
                  <c:v>44378</c:v>
                </c:pt>
                <c:pt idx="2374">
                  <c:v>44379</c:v>
                </c:pt>
                <c:pt idx="2375">
                  <c:v>44380</c:v>
                </c:pt>
                <c:pt idx="2376">
                  <c:v>44381</c:v>
                </c:pt>
                <c:pt idx="2377">
                  <c:v>44382</c:v>
                </c:pt>
                <c:pt idx="2378">
                  <c:v>44383</c:v>
                </c:pt>
                <c:pt idx="2379">
                  <c:v>44384</c:v>
                </c:pt>
                <c:pt idx="2380">
                  <c:v>44385</c:v>
                </c:pt>
                <c:pt idx="2381">
                  <c:v>44386</c:v>
                </c:pt>
                <c:pt idx="2382">
                  <c:v>44387</c:v>
                </c:pt>
                <c:pt idx="2383">
                  <c:v>44388</c:v>
                </c:pt>
                <c:pt idx="2384">
                  <c:v>44389</c:v>
                </c:pt>
                <c:pt idx="2385">
                  <c:v>44390</c:v>
                </c:pt>
                <c:pt idx="2386">
                  <c:v>44391</c:v>
                </c:pt>
                <c:pt idx="2387">
                  <c:v>44392</c:v>
                </c:pt>
                <c:pt idx="2388">
                  <c:v>44393</c:v>
                </c:pt>
                <c:pt idx="2389">
                  <c:v>44394</c:v>
                </c:pt>
                <c:pt idx="2390">
                  <c:v>44395</c:v>
                </c:pt>
                <c:pt idx="2391">
                  <c:v>44396</c:v>
                </c:pt>
                <c:pt idx="2392">
                  <c:v>44397</c:v>
                </c:pt>
                <c:pt idx="2393">
                  <c:v>44398</c:v>
                </c:pt>
                <c:pt idx="2394">
                  <c:v>44399</c:v>
                </c:pt>
                <c:pt idx="2395">
                  <c:v>44400</c:v>
                </c:pt>
                <c:pt idx="2396">
                  <c:v>44401</c:v>
                </c:pt>
                <c:pt idx="2397">
                  <c:v>44402</c:v>
                </c:pt>
                <c:pt idx="2398">
                  <c:v>44403</c:v>
                </c:pt>
                <c:pt idx="2399">
                  <c:v>44404</c:v>
                </c:pt>
                <c:pt idx="2400">
                  <c:v>44405</c:v>
                </c:pt>
                <c:pt idx="2401">
                  <c:v>44406</c:v>
                </c:pt>
                <c:pt idx="2402">
                  <c:v>44407</c:v>
                </c:pt>
                <c:pt idx="2403">
                  <c:v>44408</c:v>
                </c:pt>
                <c:pt idx="2404">
                  <c:v>44409</c:v>
                </c:pt>
                <c:pt idx="2405">
                  <c:v>44410</c:v>
                </c:pt>
                <c:pt idx="2406">
                  <c:v>44411</c:v>
                </c:pt>
                <c:pt idx="2407">
                  <c:v>44412</c:v>
                </c:pt>
                <c:pt idx="2408">
                  <c:v>44413</c:v>
                </c:pt>
                <c:pt idx="2409">
                  <c:v>44414</c:v>
                </c:pt>
                <c:pt idx="2410">
                  <c:v>44415</c:v>
                </c:pt>
                <c:pt idx="2411">
                  <c:v>44416</c:v>
                </c:pt>
                <c:pt idx="2412">
                  <c:v>44417</c:v>
                </c:pt>
                <c:pt idx="2413">
                  <c:v>44418</c:v>
                </c:pt>
                <c:pt idx="2414">
                  <c:v>44419</c:v>
                </c:pt>
                <c:pt idx="2415">
                  <c:v>44420</c:v>
                </c:pt>
                <c:pt idx="2416">
                  <c:v>44421</c:v>
                </c:pt>
                <c:pt idx="2417">
                  <c:v>44422</c:v>
                </c:pt>
                <c:pt idx="2418">
                  <c:v>44423</c:v>
                </c:pt>
                <c:pt idx="2419">
                  <c:v>44424</c:v>
                </c:pt>
                <c:pt idx="2420">
                  <c:v>44425</c:v>
                </c:pt>
                <c:pt idx="2421">
                  <c:v>44426</c:v>
                </c:pt>
                <c:pt idx="2422">
                  <c:v>44427</c:v>
                </c:pt>
                <c:pt idx="2423">
                  <c:v>44428</c:v>
                </c:pt>
                <c:pt idx="2424">
                  <c:v>44429</c:v>
                </c:pt>
                <c:pt idx="2425">
                  <c:v>44430</c:v>
                </c:pt>
                <c:pt idx="2426">
                  <c:v>44431</c:v>
                </c:pt>
                <c:pt idx="2427">
                  <c:v>44432</c:v>
                </c:pt>
                <c:pt idx="2428">
                  <c:v>44433</c:v>
                </c:pt>
                <c:pt idx="2429">
                  <c:v>44434</c:v>
                </c:pt>
                <c:pt idx="2430">
                  <c:v>44435</c:v>
                </c:pt>
                <c:pt idx="2431">
                  <c:v>44436</c:v>
                </c:pt>
                <c:pt idx="2432">
                  <c:v>44437</c:v>
                </c:pt>
                <c:pt idx="2433">
                  <c:v>44438</c:v>
                </c:pt>
                <c:pt idx="2434">
                  <c:v>44439</c:v>
                </c:pt>
                <c:pt idx="2435">
                  <c:v>44440</c:v>
                </c:pt>
                <c:pt idx="2436">
                  <c:v>44441</c:v>
                </c:pt>
                <c:pt idx="2437">
                  <c:v>44442</c:v>
                </c:pt>
                <c:pt idx="2438">
                  <c:v>44443</c:v>
                </c:pt>
                <c:pt idx="2439">
                  <c:v>44444</c:v>
                </c:pt>
                <c:pt idx="2440">
                  <c:v>44445</c:v>
                </c:pt>
                <c:pt idx="2441">
                  <c:v>44446</c:v>
                </c:pt>
                <c:pt idx="2442">
                  <c:v>44447</c:v>
                </c:pt>
                <c:pt idx="2443">
                  <c:v>44448</c:v>
                </c:pt>
                <c:pt idx="2444">
                  <c:v>44449</c:v>
                </c:pt>
                <c:pt idx="2445">
                  <c:v>44450</c:v>
                </c:pt>
                <c:pt idx="2446">
                  <c:v>44451</c:v>
                </c:pt>
                <c:pt idx="2447">
                  <c:v>44452</c:v>
                </c:pt>
                <c:pt idx="2448">
                  <c:v>44453</c:v>
                </c:pt>
                <c:pt idx="2449">
                  <c:v>44454</c:v>
                </c:pt>
                <c:pt idx="2450">
                  <c:v>44455</c:v>
                </c:pt>
                <c:pt idx="2451">
                  <c:v>44456</c:v>
                </c:pt>
                <c:pt idx="2452">
                  <c:v>44457</c:v>
                </c:pt>
                <c:pt idx="2453">
                  <c:v>44458</c:v>
                </c:pt>
                <c:pt idx="2454">
                  <c:v>44459</c:v>
                </c:pt>
                <c:pt idx="2455">
                  <c:v>44460</c:v>
                </c:pt>
                <c:pt idx="2456">
                  <c:v>44461</c:v>
                </c:pt>
                <c:pt idx="2457">
                  <c:v>44462</c:v>
                </c:pt>
                <c:pt idx="2458">
                  <c:v>44463</c:v>
                </c:pt>
                <c:pt idx="2459">
                  <c:v>44464</c:v>
                </c:pt>
                <c:pt idx="2460">
                  <c:v>44465</c:v>
                </c:pt>
                <c:pt idx="2461">
                  <c:v>44466</c:v>
                </c:pt>
                <c:pt idx="2462">
                  <c:v>44467</c:v>
                </c:pt>
                <c:pt idx="2463">
                  <c:v>44468</c:v>
                </c:pt>
                <c:pt idx="2464">
                  <c:v>44469</c:v>
                </c:pt>
                <c:pt idx="2465">
                  <c:v>44470</c:v>
                </c:pt>
                <c:pt idx="2466">
                  <c:v>44471</c:v>
                </c:pt>
                <c:pt idx="2467">
                  <c:v>44472</c:v>
                </c:pt>
                <c:pt idx="2468">
                  <c:v>44473</c:v>
                </c:pt>
                <c:pt idx="2469">
                  <c:v>44474</c:v>
                </c:pt>
                <c:pt idx="2470">
                  <c:v>44475</c:v>
                </c:pt>
                <c:pt idx="2471">
                  <c:v>44476</c:v>
                </c:pt>
                <c:pt idx="2472">
                  <c:v>44477</c:v>
                </c:pt>
                <c:pt idx="2473">
                  <c:v>44478</c:v>
                </c:pt>
                <c:pt idx="2474">
                  <c:v>44479</c:v>
                </c:pt>
                <c:pt idx="2475">
                  <c:v>44480</c:v>
                </c:pt>
                <c:pt idx="2476">
                  <c:v>44481</c:v>
                </c:pt>
                <c:pt idx="2477">
                  <c:v>44482</c:v>
                </c:pt>
                <c:pt idx="2478">
                  <c:v>44483</c:v>
                </c:pt>
                <c:pt idx="2479">
                  <c:v>44484</c:v>
                </c:pt>
                <c:pt idx="2480">
                  <c:v>44485</c:v>
                </c:pt>
                <c:pt idx="2481">
                  <c:v>44486</c:v>
                </c:pt>
                <c:pt idx="2482">
                  <c:v>44487</c:v>
                </c:pt>
                <c:pt idx="2483">
                  <c:v>44488</c:v>
                </c:pt>
                <c:pt idx="2484">
                  <c:v>44489</c:v>
                </c:pt>
                <c:pt idx="2485">
                  <c:v>44490</c:v>
                </c:pt>
                <c:pt idx="2486">
                  <c:v>44491</c:v>
                </c:pt>
                <c:pt idx="2487">
                  <c:v>44492</c:v>
                </c:pt>
                <c:pt idx="2488">
                  <c:v>44493</c:v>
                </c:pt>
                <c:pt idx="2489">
                  <c:v>44494</c:v>
                </c:pt>
                <c:pt idx="2490">
                  <c:v>44495</c:v>
                </c:pt>
                <c:pt idx="2491">
                  <c:v>44496</c:v>
                </c:pt>
                <c:pt idx="2492">
                  <c:v>44497</c:v>
                </c:pt>
                <c:pt idx="2493">
                  <c:v>44498</c:v>
                </c:pt>
                <c:pt idx="2494">
                  <c:v>44499</c:v>
                </c:pt>
                <c:pt idx="2495">
                  <c:v>44500</c:v>
                </c:pt>
                <c:pt idx="2496">
                  <c:v>44501</c:v>
                </c:pt>
                <c:pt idx="2497">
                  <c:v>44502</c:v>
                </c:pt>
                <c:pt idx="2498">
                  <c:v>44503</c:v>
                </c:pt>
                <c:pt idx="2499">
                  <c:v>44504</c:v>
                </c:pt>
                <c:pt idx="2500">
                  <c:v>44505</c:v>
                </c:pt>
                <c:pt idx="2501">
                  <c:v>44506</c:v>
                </c:pt>
                <c:pt idx="2502">
                  <c:v>44507</c:v>
                </c:pt>
                <c:pt idx="2503">
                  <c:v>44508</c:v>
                </c:pt>
                <c:pt idx="2504">
                  <c:v>44509</c:v>
                </c:pt>
                <c:pt idx="2505">
                  <c:v>44510</c:v>
                </c:pt>
                <c:pt idx="2506">
                  <c:v>44511</c:v>
                </c:pt>
                <c:pt idx="2507">
                  <c:v>44512</c:v>
                </c:pt>
                <c:pt idx="2508">
                  <c:v>44513</c:v>
                </c:pt>
                <c:pt idx="2509">
                  <c:v>44514</c:v>
                </c:pt>
                <c:pt idx="2510">
                  <c:v>44515</c:v>
                </c:pt>
                <c:pt idx="2511">
                  <c:v>44516</c:v>
                </c:pt>
                <c:pt idx="2512">
                  <c:v>44517</c:v>
                </c:pt>
                <c:pt idx="2513">
                  <c:v>44518</c:v>
                </c:pt>
                <c:pt idx="2514">
                  <c:v>44519</c:v>
                </c:pt>
                <c:pt idx="2515">
                  <c:v>44520</c:v>
                </c:pt>
                <c:pt idx="2516">
                  <c:v>44521</c:v>
                </c:pt>
                <c:pt idx="2517">
                  <c:v>44522</c:v>
                </c:pt>
                <c:pt idx="2518">
                  <c:v>44523</c:v>
                </c:pt>
                <c:pt idx="2519">
                  <c:v>44524</c:v>
                </c:pt>
                <c:pt idx="2520">
                  <c:v>44525</c:v>
                </c:pt>
                <c:pt idx="2521">
                  <c:v>44526</c:v>
                </c:pt>
                <c:pt idx="2522">
                  <c:v>44527</c:v>
                </c:pt>
                <c:pt idx="2523">
                  <c:v>44528</c:v>
                </c:pt>
                <c:pt idx="2524">
                  <c:v>44529</c:v>
                </c:pt>
                <c:pt idx="2525">
                  <c:v>44530</c:v>
                </c:pt>
                <c:pt idx="2526">
                  <c:v>44531</c:v>
                </c:pt>
                <c:pt idx="2527">
                  <c:v>44532</c:v>
                </c:pt>
                <c:pt idx="2528">
                  <c:v>44533</c:v>
                </c:pt>
                <c:pt idx="2529">
                  <c:v>44534</c:v>
                </c:pt>
                <c:pt idx="2530">
                  <c:v>44535</c:v>
                </c:pt>
                <c:pt idx="2531">
                  <c:v>44536</c:v>
                </c:pt>
                <c:pt idx="2532">
                  <c:v>44537</c:v>
                </c:pt>
                <c:pt idx="2533">
                  <c:v>44538</c:v>
                </c:pt>
                <c:pt idx="2534">
                  <c:v>44539</c:v>
                </c:pt>
                <c:pt idx="2535">
                  <c:v>44540</c:v>
                </c:pt>
                <c:pt idx="2536">
                  <c:v>44541</c:v>
                </c:pt>
                <c:pt idx="2537">
                  <c:v>44542</c:v>
                </c:pt>
                <c:pt idx="2538">
                  <c:v>44543</c:v>
                </c:pt>
                <c:pt idx="2539">
                  <c:v>44544</c:v>
                </c:pt>
                <c:pt idx="2540">
                  <c:v>44545</c:v>
                </c:pt>
                <c:pt idx="2541">
                  <c:v>44546</c:v>
                </c:pt>
                <c:pt idx="2542">
                  <c:v>44547</c:v>
                </c:pt>
                <c:pt idx="2543">
                  <c:v>44548</c:v>
                </c:pt>
                <c:pt idx="2544">
                  <c:v>44549</c:v>
                </c:pt>
                <c:pt idx="2545">
                  <c:v>44550</c:v>
                </c:pt>
                <c:pt idx="2546">
                  <c:v>44551</c:v>
                </c:pt>
                <c:pt idx="2547">
                  <c:v>44552</c:v>
                </c:pt>
                <c:pt idx="2548">
                  <c:v>44553</c:v>
                </c:pt>
                <c:pt idx="2549">
                  <c:v>44554</c:v>
                </c:pt>
                <c:pt idx="2550">
                  <c:v>44555</c:v>
                </c:pt>
                <c:pt idx="2551">
                  <c:v>44556</c:v>
                </c:pt>
                <c:pt idx="2552">
                  <c:v>44557</c:v>
                </c:pt>
                <c:pt idx="2553">
                  <c:v>44558</c:v>
                </c:pt>
                <c:pt idx="2554">
                  <c:v>44559</c:v>
                </c:pt>
                <c:pt idx="2555">
                  <c:v>44560</c:v>
                </c:pt>
                <c:pt idx="2556">
                  <c:v>44561</c:v>
                </c:pt>
                <c:pt idx="2557">
                  <c:v>44562</c:v>
                </c:pt>
                <c:pt idx="2558">
                  <c:v>44563</c:v>
                </c:pt>
                <c:pt idx="2559">
                  <c:v>44564</c:v>
                </c:pt>
                <c:pt idx="2560">
                  <c:v>44565</c:v>
                </c:pt>
                <c:pt idx="2561">
                  <c:v>44566</c:v>
                </c:pt>
                <c:pt idx="2562">
                  <c:v>44567</c:v>
                </c:pt>
                <c:pt idx="2563">
                  <c:v>44568</c:v>
                </c:pt>
                <c:pt idx="2564">
                  <c:v>44569</c:v>
                </c:pt>
                <c:pt idx="2565">
                  <c:v>44570</c:v>
                </c:pt>
                <c:pt idx="2566">
                  <c:v>44571</c:v>
                </c:pt>
                <c:pt idx="2567">
                  <c:v>44572</c:v>
                </c:pt>
                <c:pt idx="2568">
                  <c:v>44573</c:v>
                </c:pt>
                <c:pt idx="2569">
                  <c:v>44574</c:v>
                </c:pt>
                <c:pt idx="2570">
                  <c:v>44575</c:v>
                </c:pt>
                <c:pt idx="2571">
                  <c:v>44576</c:v>
                </c:pt>
                <c:pt idx="2572">
                  <c:v>44577</c:v>
                </c:pt>
                <c:pt idx="2573">
                  <c:v>44578</c:v>
                </c:pt>
                <c:pt idx="2574">
                  <c:v>44579</c:v>
                </c:pt>
                <c:pt idx="2575">
                  <c:v>44580</c:v>
                </c:pt>
                <c:pt idx="2576">
                  <c:v>44581</c:v>
                </c:pt>
                <c:pt idx="2577">
                  <c:v>44582</c:v>
                </c:pt>
                <c:pt idx="2578">
                  <c:v>44583</c:v>
                </c:pt>
                <c:pt idx="2579">
                  <c:v>44584</c:v>
                </c:pt>
                <c:pt idx="2580">
                  <c:v>44585</c:v>
                </c:pt>
                <c:pt idx="2581">
                  <c:v>44586</c:v>
                </c:pt>
                <c:pt idx="2582">
                  <c:v>44587</c:v>
                </c:pt>
                <c:pt idx="2583">
                  <c:v>44588</c:v>
                </c:pt>
                <c:pt idx="2584">
                  <c:v>44589</c:v>
                </c:pt>
                <c:pt idx="2585">
                  <c:v>44590</c:v>
                </c:pt>
                <c:pt idx="2586">
                  <c:v>44591</c:v>
                </c:pt>
                <c:pt idx="2587">
                  <c:v>44592</c:v>
                </c:pt>
                <c:pt idx="2588">
                  <c:v>44593</c:v>
                </c:pt>
                <c:pt idx="2589">
                  <c:v>44594</c:v>
                </c:pt>
                <c:pt idx="2590">
                  <c:v>44595</c:v>
                </c:pt>
                <c:pt idx="2591">
                  <c:v>44596</c:v>
                </c:pt>
                <c:pt idx="2592">
                  <c:v>44597</c:v>
                </c:pt>
                <c:pt idx="2593">
                  <c:v>44598</c:v>
                </c:pt>
                <c:pt idx="2594">
                  <c:v>44599</c:v>
                </c:pt>
                <c:pt idx="2595">
                  <c:v>44600</c:v>
                </c:pt>
                <c:pt idx="2596">
                  <c:v>44601</c:v>
                </c:pt>
                <c:pt idx="2597">
                  <c:v>44602</c:v>
                </c:pt>
                <c:pt idx="2598">
                  <c:v>44603</c:v>
                </c:pt>
                <c:pt idx="2599">
                  <c:v>44604</c:v>
                </c:pt>
                <c:pt idx="2600">
                  <c:v>44605</c:v>
                </c:pt>
                <c:pt idx="2601">
                  <c:v>44606</c:v>
                </c:pt>
                <c:pt idx="2602">
                  <c:v>44607</c:v>
                </c:pt>
                <c:pt idx="2603">
                  <c:v>44608</c:v>
                </c:pt>
                <c:pt idx="2604">
                  <c:v>44609</c:v>
                </c:pt>
                <c:pt idx="2605">
                  <c:v>44610</c:v>
                </c:pt>
                <c:pt idx="2606">
                  <c:v>44611</c:v>
                </c:pt>
                <c:pt idx="2607">
                  <c:v>44612</c:v>
                </c:pt>
                <c:pt idx="2608">
                  <c:v>44613</c:v>
                </c:pt>
                <c:pt idx="2609">
                  <c:v>44614</c:v>
                </c:pt>
                <c:pt idx="2610">
                  <c:v>44615</c:v>
                </c:pt>
                <c:pt idx="2611">
                  <c:v>44616</c:v>
                </c:pt>
                <c:pt idx="2612">
                  <c:v>44617</c:v>
                </c:pt>
                <c:pt idx="2613">
                  <c:v>44618</c:v>
                </c:pt>
                <c:pt idx="2614">
                  <c:v>44619</c:v>
                </c:pt>
                <c:pt idx="2615">
                  <c:v>44620</c:v>
                </c:pt>
                <c:pt idx="2616">
                  <c:v>44621</c:v>
                </c:pt>
                <c:pt idx="2617">
                  <c:v>44622</c:v>
                </c:pt>
                <c:pt idx="2618">
                  <c:v>44623</c:v>
                </c:pt>
                <c:pt idx="2619">
                  <c:v>44624</c:v>
                </c:pt>
                <c:pt idx="2620">
                  <c:v>44625</c:v>
                </c:pt>
                <c:pt idx="2621">
                  <c:v>44626</c:v>
                </c:pt>
                <c:pt idx="2622">
                  <c:v>44627</c:v>
                </c:pt>
                <c:pt idx="2623">
                  <c:v>44628</c:v>
                </c:pt>
                <c:pt idx="2624">
                  <c:v>44629</c:v>
                </c:pt>
                <c:pt idx="2625">
                  <c:v>44630</c:v>
                </c:pt>
                <c:pt idx="2626">
                  <c:v>44631</c:v>
                </c:pt>
                <c:pt idx="2627">
                  <c:v>44632</c:v>
                </c:pt>
                <c:pt idx="2628">
                  <c:v>44633</c:v>
                </c:pt>
                <c:pt idx="2629">
                  <c:v>44634</c:v>
                </c:pt>
                <c:pt idx="2630">
                  <c:v>44635</c:v>
                </c:pt>
                <c:pt idx="2631">
                  <c:v>44636</c:v>
                </c:pt>
                <c:pt idx="2632">
                  <c:v>44637</c:v>
                </c:pt>
                <c:pt idx="2633">
                  <c:v>44638</c:v>
                </c:pt>
                <c:pt idx="2634">
                  <c:v>44639</c:v>
                </c:pt>
                <c:pt idx="2635">
                  <c:v>44640</c:v>
                </c:pt>
                <c:pt idx="2636">
                  <c:v>44641</c:v>
                </c:pt>
                <c:pt idx="2637">
                  <c:v>44642</c:v>
                </c:pt>
                <c:pt idx="2638">
                  <c:v>44643</c:v>
                </c:pt>
                <c:pt idx="2639">
                  <c:v>44644</c:v>
                </c:pt>
                <c:pt idx="2640">
                  <c:v>44645</c:v>
                </c:pt>
                <c:pt idx="2641">
                  <c:v>44646</c:v>
                </c:pt>
                <c:pt idx="2642">
                  <c:v>44647</c:v>
                </c:pt>
                <c:pt idx="2643">
                  <c:v>44648</c:v>
                </c:pt>
                <c:pt idx="2644">
                  <c:v>44649</c:v>
                </c:pt>
                <c:pt idx="2645">
                  <c:v>44650</c:v>
                </c:pt>
                <c:pt idx="2646">
                  <c:v>44651</c:v>
                </c:pt>
                <c:pt idx="2647">
                  <c:v>44652</c:v>
                </c:pt>
                <c:pt idx="2648">
                  <c:v>44653</c:v>
                </c:pt>
                <c:pt idx="2649">
                  <c:v>44654</c:v>
                </c:pt>
                <c:pt idx="2650">
                  <c:v>44655</c:v>
                </c:pt>
                <c:pt idx="2651">
                  <c:v>44656</c:v>
                </c:pt>
                <c:pt idx="2652">
                  <c:v>44657</c:v>
                </c:pt>
                <c:pt idx="2653">
                  <c:v>44658</c:v>
                </c:pt>
                <c:pt idx="2654">
                  <c:v>44659</c:v>
                </c:pt>
                <c:pt idx="2655">
                  <c:v>44660</c:v>
                </c:pt>
                <c:pt idx="2656">
                  <c:v>44661</c:v>
                </c:pt>
                <c:pt idx="2657">
                  <c:v>44662</c:v>
                </c:pt>
                <c:pt idx="2658">
                  <c:v>44663</c:v>
                </c:pt>
                <c:pt idx="2659">
                  <c:v>44664</c:v>
                </c:pt>
                <c:pt idx="2660">
                  <c:v>44665</c:v>
                </c:pt>
                <c:pt idx="2661">
                  <c:v>44666</c:v>
                </c:pt>
                <c:pt idx="2662">
                  <c:v>44667</c:v>
                </c:pt>
                <c:pt idx="2663">
                  <c:v>44668</c:v>
                </c:pt>
                <c:pt idx="2664">
                  <c:v>44669</c:v>
                </c:pt>
                <c:pt idx="2665">
                  <c:v>44670</c:v>
                </c:pt>
                <c:pt idx="2666">
                  <c:v>44671</c:v>
                </c:pt>
                <c:pt idx="2667">
                  <c:v>44672</c:v>
                </c:pt>
                <c:pt idx="2668">
                  <c:v>44673</c:v>
                </c:pt>
                <c:pt idx="2669">
                  <c:v>44674</c:v>
                </c:pt>
                <c:pt idx="2670">
                  <c:v>44675</c:v>
                </c:pt>
                <c:pt idx="2671">
                  <c:v>44676</c:v>
                </c:pt>
                <c:pt idx="2672">
                  <c:v>44677</c:v>
                </c:pt>
                <c:pt idx="2673">
                  <c:v>44678</c:v>
                </c:pt>
                <c:pt idx="2674">
                  <c:v>44679</c:v>
                </c:pt>
                <c:pt idx="2675">
                  <c:v>44680</c:v>
                </c:pt>
                <c:pt idx="2676">
                  <c:v>44681</c:v>
                </c:pt>
                <c:pt idx="2677">
                  <c:v>44682</c:v>
                </c:pt>
                <c:pt idx="2678">
                  <c:v>44683</c:v>
                </c:pt>
                <c:pt idx="2679">
                  <c:v>44684</c:v>
                </c:pt>
                <c:pt idx="2680">
                  <c:v>44685</c:v>
                </c:pt>
                <c:pt idx="2681">
                  <c:v>44686</c:v>
                </c:pt>
                <c:pt idx="2682">
                  <c:v>44687</c:v>
                </c:pt>
                <c:pt idx="2683">
                  <c:v>44688</c:v>
                </c:pt>
                <c:pt idx="2684">
                  <c:v>44689</c:v>
                </c:pt>
                <c:pt idx="2685">
                  <c:v>44690</c:v>
                </c:pt>
                <c:pt idx="2686">
                  <c:v>44691</c:v>
                </c:pt>
                <c:pt idx="2687">
                  <c:v>44692</c:v>
                </c:pt>
                <c:pt idx="2688">
                  <c:v>44693</c:v>
                </c:pt>
                <c:pt idx="2689">
                  <c:v>44694</c:v>
                </c:pt>
                <c:pt idx="2690">
                  <c:v>44695</c:v>
                </c:pt>
                <c:pt idx="2691">
                  <c:v>44696</c:v>
                </c:pt>
                <c:pt idx="2692">
                  <c:v>44697</c:v>
                </c:pt>
                <c:pt idx="2693">
                  <c:v>44698</c:v>
                </c:pt>
                <c:pt idx="2694">
                  <c:v>44699</c:v>
                </c:pt>
                <c:pt idx="2695">
                  <c:v>44700</c:v>
                </c:pt>
                <c:pt idx="2696">
                  <c:v>44701</c:v>
                </c:pt>
                <c:pt idx="2697">
                  <c:v>44702</c:v>
                </c:pt>
                <c:pt idx="2698">
                  <c:v>44703</c:v>
                </c:pt>
                <c:pt idx="2699">
                  <c:v>44704</c:v>
                </c:pt>
                <c:pt idx="2700">
                  <c:v>44705</c:v>
                </c:pt>
                <c:pt idx="2701">
                  <c:v>44706</c:v>
                </c:pt>
                <c:pt idx="2702">
                  <c:v>44707</c:v>
                </c:pt>
                <c:pt idx="2703">
                  <c:v>44708</c:v>
                </c:pt>
                <c:pt idx="2704">
                  <c:v>44709</c:v>
                </c:pt>
                <c:pt idx="2705">
                  <c:v>44710</c:v>
                </c:pt>
                <c:pt idx="2706">
                  <c:v>44711</c:v>
                </c:pt>
                <c:pt idx="2707">
                  <c:v>44712</c:v>
                </c:pt>
                <c:pt idx="2708">
                  <c:v>44713</c:v>
                </c:pt>
                <c:pt idx="2709">
                  <c:v>44714</c:v>
                </c:pt>
                <c:pt idx="2710">
                  <c:v>44715</c:v>
                </c:pt>
                <c:pt idx="2711">
                  <c:v>44716</c:v>
                </c:pt>
                <c:pt idx="2712">
                  <c:v>44717</c:v>
                </c:pt>
                <c:pt idx="2713">
                  <c:v>44718</c:v>
                </c:pt>
                <c:pt idx="2714">
                  <c:v>44719</c:v>
                </c:pt>
                <c:pt idx="2715">
                  <c:v>44720</c:v>
                </c:pt>
                <c:pt idx="2716">
                  <c:v>44721</c:v>
                </c:pt>
                <c:pt idx="2717">
                  <c:v>44722</c:v>
                </c:pt>
                <c:pt idx="2718">
                  <c:v>44723</c:v>
                </c:pt>
                <c:pt idx="2719">
                  <c:v>44724</c:v>
                </c:pt>
                <c:pt idx="2720">
                  <c:v>44725</c:v>
                </c:pt>
                <c:pt idx="2721">
                  <c:v>44726</c:v>
                </c:pt>
                <c:pt idx="2722">
                  <c:v>44727</c:v>
                </c:pt>
                <c:pt idx="2723">
                  <c:v>44728</c:v>
                </c:pt>
                <c:pt idx="2724">
                  <c:v>44729</c:v>
                </c:pt>
                <c:pt idx="2725">
                  <c:v>44730</c:v>
                </c:pt>
                <c:pt idx="2726">
                  <c:v>44731</c:v>
                </c:pt>
                <c:pt idx="2727">
                  <c:v>44732</c:v>
                </c:pt>
                <c:pt idx="2728">
                  <c:v>44733</c:v>
                </c:pt>
                <c:pt idx="2729">
                  <c:v>44734</c:v>
                </c:pt>
                <c:pt idx="2730">
                  <c:v>44735</c:v>
                </c:pt>
                <c:pt idx="2731">
                  <c:v>44736</c:v>
                </c:pt>
                <c:pt idx="2732">
                  <c:v>44737</c:v>
                </c:pt>
                <c:pt idx="2733">
                  <c:v>44738</c:v>
                </c:pt>
                <c:pt idx="2734">
                  <c:v>44739</c:v>
                </c:pt>
                <c:pt idx="2735">
                  <c:v>44740</c:v>
                </c:pt>
                <c:pt idx="2736">
                  <c:v>44741</c:v>
                </c:pt>
                <c:pt idx="2737">
                  <c:v>44742</c:v>
                </c:pt>
                <c:pt idx="2738">
                  <c:v>44743</c:v>
                </c:pt>
                <c:pt idx="2739">
                  <c:v>44744</c:v>
                </c:pt>
                <c:pt idx="2740">
                  <c:v>44745</c:v>
                </c:pt>
                <c:pt idx="2741">
                  <c:v>44746</c:v>
                </c:pt>
                <c:pt idx="2742">
                  <c:v>44747</c:v>
                </c:pt>
                <c:pt idx="2743">
                  <c:v>44748</c:v>
                </c:pt>
                <c:pt idx="2744">
                  <c:v>44749</c:v>
                </c:pt>
                <c:pt idx="2745">
                  <c:v>44750</c:v>
                </c:pt>
                <c:pt idx="2746">
                  <c:v>44751</c:v>
                </c:pt>
                <c:pt idx="2747">
                  <c:v>44752</c:v>
                </c:pt>
                <c:pt idx="2748">
                  <c:v>44753</c:v>
                </c:pt>
                <c:pt idx="2749">
                  <c:v>44754</c:v>
                </c:pt>
                <c:pt idx="2750">
                  <c:v>44755</c:v>
                </c:pt>
                <c:pt idx="2751">
                  <c:v>44756</c:v>
                </c:pt>
                <c:pt idx="2752">
                  <c:v>44757</c:v>
                </c:pt>
                <c:pt idx="2753">
                  <c:v>44758</c:v>
                </c:pt>
                <c:pt idx="2754">
                  <c:v>44759</c:v>
                </c:pt>
                <c:pt idx="2755">
                  <c:v>44760</c:v>
                </c:pt>
                <c:pt idx="2756">
                  <c:v>44761</c:v>
                </c:pt>
                <c:pt idx="2757">
                  <c:v>44762</c:v>
                </c:pt>
                <c:pt idx="2758">
                  <c:v>44763</c:v>
                </c:pt>
                <c:pt idx="2759">
                  <c:v>44764</c:v>
                </c:pt>
                <c:pt idx="2760">
                  <c:v>44765</c:v>
                </c:pt>
                <c:pt idx="2761">
                  <c:v>44766</c:v>
                </c:pt>
                <c:pt idx="2762">
                  <c:v>44767</c:v>
                </c:pt>
                <c:pt idx="2763">
                  <c:v>44768</c:v>
                </c:pt>
                <c:pt idx="2764">
                  <c:v>44769</c:v>
                </c:pt>
                <c:pt idx="2765">
                  <c:v>44770</c:v>
                </c:pt>
                <c:pt idx="2766">
                  <c:v>44771</c:v>
                </c:pt>
                <c:pt idx="2767">
                  <c:v>44772</c:v>
                </c:pt>
                <c:pt idx="2768">
                  <c:v>44773</c:v>
                </c:pt>
                <c:pt idx="2769">
                  <c:v>44774</c:v>
                </c:pt>
                <c:pt idx="2770">
                  <c:v>44775</c:v>
                </c:pt>
                <c:pt idx="2771">
                  <c:v>44776</c:v>
                </c:pt>
                <c:pt idx="2772">
                  <c:v>44777</c:v>
                </c:pt>
                <c:pt idx="2773">
                  <c:v>44778</c:v>
                </c:pt>
                <c:pt idx="2774">
                  <c:v>44779</c:v>
                </c:pt>
                <c:pt idx="2775">
                  <c:v>44780</c:v>
                </c:pt>
                <c:pt idx="2776">
                  <c:v>44781</c:v>
                </c:pt>
                <c:pt idx="2777">
                  <c:v>44782</c:v>
                </c:pt>
                <c:pt idx="2778">
                  <c:v>44783</c:v>
                </c:pt>
                <c:pt idx="2779">
                  <c:v>44784</c:v>
                </c:pt>
                <c:pt idx="2780">
                  <c:v>44785</c:v>
                </c:pt>
                <c:pt idx="2781">
                  <c:v>44786</c:v>
                </c:pt>
                <c:pt idx="2782">
                  <c:v>44787</c:v>
                </c:pt>
                <c:pt idx="2783">
                  <c:v>44788</c:v>
                </c:pt>
                <c:pt idx="2784">
                  <c:v>44789</c:v>
                </c:pt>
                <c:pt idx="2785">
                  <c:v>44790</c:v>
                </c:pt>
                <c:pt idx="2786">
                  <c:v>44791</c:v>
                </c:pt>
                <c:pt idx="2787">
                  <c:v>44792</c:v>
                </c:pt>
                <c:pt idx="2788">
                  <c:v>44793</c:v>
                </c:pt>
                <c:pt idx="2789">
                  <c:v>44794</c:v>
                </c:pt>
                <c:pt idx="2790">
                  <c:v>44795</c:v>
                </c:pt>
                <c:pt idx="2791">
                  <c:v>44796</c:v>
                </c:pt>
                <c:pt idx="2792">
                  <c:v>44797</c:v>
                </c:pt>
                <c:pt idx="2793">
                  <c:v>44798</c:v>
                </c:pt>
                <c:pt idx="2794">
                  <c:v>44799</c:v>
                </c:pt>
                <c:pt idx="2795">
                  <c:v>44800</c:v>
                </c:pt>
                <c:pt idx="2796">
                  <c:v>44801</c:v>
                </c:pt>
                <c:pt idx="2797">
                  <c:v>44802</c:v>
                </c:pt>
                <c:pt idx="2798">
                  <c:v>44803</c:v>
                </c:pt>
                <c:pt idx="2799">
                  <c:v>44804</c:v>
                </c:pt>
                <c:pt idx="2800">
                  <c:v>44805</c:v>
                </c:pt>
                <c:pt idx="2801">
                  <c:v>44806</c:v>
                </c:pt>
                <c:pt idx="2802">
                  <c:v>44807</c:v>
                </c:pt>
                <c:pt idx="2803">
                  <c:v>44808</c:v>
                </c:pt>
                <c:pt idx="2804">
                  <c:v>44809</c:v>
                </c:pt>
                <c:pt idx="2805">
                  <c:v>44810</c:v>
                </c:pt>
                <c:pt idx="2806">
                  <c:v>44811</c:v>
                </c:pt>
                <c:pt idx="2807">
                  <c:v>44812</c:v>
                </c:pt>
                <c:pt idx="2808">
                  <c:v>44813</c:v>
                </c:pt>
                <c:pt idx="2809">
                  <c:v>44814</c:v>
                </c:pt>
                <c:pt idx="2810">
                  <c:v>44815</c:v>
                </c:pt>
                <c:pt idx="2811">
                  <c:v>44816</c:v>
                </c:pt>
                <c:pt idx="2812">
                  <c:v>44817</c:v>
                </c:pt>
                <c:pt idx="2813">
                  <c:v>44818</c:v>
                </c:pt>
                <c:pt idx="2814">
                  <c:v>44819</c:v>
                </c:pt>
                <c:pt idx="2815">
                  <c:v>44820</c:v>
                </c:pt>
                <c:pt idx="2816">
                  <c:v>44821</c:v>
                </c:pt>
                <c:pt idx="2817">
                  <c:v>44822</c:v>
                </c:pt>
                <c:pt idx="2818">
                  <c:v>44823</c:v>
                </c:pt>
                <c:pt idx="2819">
                  <c:v>44824</c:v>
                </c:pt>
                <c:pt idx="2820">
                  <c:v>44825</c:v>
                </c:pt>
                <c:pt idx="2821">
                  <c:v>44826</c:v>
                </c:pt>
                <c:pt idx="2822">
                  <c:v>44827</c:v>
                </c:pt>
                <c:pt idx="2823">
                  <c:v>44828</c:v>
                </c:pt>
                <c:pt idx="2824">
                  <c:v>44829</c:v>
                </c:pt>
                <c:pt idx="2825">
                  <c:v>44830</c:v>
                </c:pt>
                <c:pt idx="2826">
                  <c:v>44831</c:v>
                </c:pt>
                <c:pt idx="2827">
                  <c:v>44832</c:v>
                </c:pt>
                <c:pt idx="2828">
                  <c:v>44833</c:v>
                </c:pt>
                <c:pt idx="2829">
                  <c:v>44834</c:v>
                </c:pt>
                <c:pt idx="2830">
                  <c:v>44835</c:v>
                </c:pt>
                <c:pt idx="2831">
                  <c:v>44836</c:v>
                </c:pt>
                <c:pt idx="2832">
                  <c:v>44837</c:v>
                </c:pt>
                <c:pt idx="2833">
                  <c:v>44838</c:v>
                </c:pt>
                <c:pt idx="2834">
                  <c:v>44839</c:v>
                </c:pt>
                <c:pt idx="2835">
                  <c:v>44840</c:v>
                </c:pt>
                <c:pt idx="2836">
                  <c:v>44841</c:v>
                </c:pt>
                <c:pt idx="2837">
                  <c:v>44842</c:v>
                </c:pt>
                <c:pt idx="2838">
                  <c:v>44843</c:v>
                </c:pt>
                <c:pt idx="2839">
                  <c:v>44844</c:v>
                </c:pt>
                <c:pt idx="2840">
                  <c:v>44845</c:v>
                </c:pt>
                <c:pt idx="2841">
                  <c:v>44846</c:v>
                </c:pt>
                <c:pt idx="2842">
                  <c:v>44847</c:v>
                </c:pt>
                <c:pt idx="2843">
                  <c:v>44848</c:v>
                </c:pt>
                <c:pt idx="2844">
                  <c:v>44849</c:v>
                </c:pt>
                <c:pt idx="2845">
                  <c:v>44850</c:v>
                </c:pt>
                <c:pt idx="2846">
                  <c:v>44851</c:v>
                </c:pt>
                <c:pt idx="2847">
                  <c:v>44852</c:v>
                </c:pt>
                <c:pt idx="2848">
                  <c:v>44853</c:v>
                </c:pt>
                <c:pt idx="2849">
                  <c:v>44854</c:v>
                </c:pt>
                <c:pt idx="2850">
                  <c:v>44855</c:v>
                </c:pt>
                <c:pt idx="2851">
                  <c:v>44856</c:v>
                </c:pt>
                <c:pt idx="2852">
                  <c:v>44857</c:v>
                </c:pt>
                <c:pt idx="2853">
                  <c:v>44858</c:v>
                </c:pt>
                <c:pt idx="2854">
                  <c:v>44859</c:v>
                </c:pt>
                <c:pt idx="2855">
                  <c:v>44860</c:v>
                </c:pt>
                <c:pt idx="2856">
                  <c:v>44861</c:v>
                </c:pt>
                <c:pt idx="2857">
                  <c:v>44862</c:v>
                </c:pt>
                <c:pt idx="2858">
                  <c:v>44863</c:v>
                </c:pt>
                <c:pt idx="2859">
                  <c:v>44864</c:v>
                </c:pt>
                <c:pt idx="2860">
                  <c:v>44865</c:v>
                </c:pt>
                <c:pt idx="2861">
                  <c:v>44866</c:v>
                </c:pt>
                <c:pt idx="2862">
                  <c:v>44867</c:v>
                </c:pt>
                <c:pt idx="2863">
                  <c:v>44868</c:v>
                </c:pt>
                <c:pt idx="2864">
                  <c:v>44869</c:v>
                </c:pt>
                <c:pt idx="2865">
                  <c:v>44870</c:v>
                </c:pt>
                <c:pt idx="2866">
                  <c:v>44871</c:v>
                </c:pt>
                <c:pt idx="2867">
                  <c:v>44872</c:v>
                </c:pt>
                <c:pt idx="2868">
                  <c:v>44873</c:v>
                </c:pt>
                <c:pt idx="2869">
                  <c:v>44874</c:v>
                </c:pt>
                <c:pt idx="2870">
                  <c:v>44875</c:v>
                </c:pt>
                <c:pt idx="2871">
                  <c:v>44876</c:v>
                </c:pt>
                <c:pt idx="2872">
                  <c:v>44877</c:v>
                </c:pt>
                <c:pt idx="2873">
                  <c:v>44878</c:v>
                </c:pt>
                <c:pt idx="2874">
                  <c:v>44879</c:v>
                </c:pt>
                <c:pt idx="2875">
                  <c:v>44880</c:v>
                </c:pt>
                <c:pt idx="2876">
                  <c:v>44881</c:v>
                </c:pt>
                <c:pt idx="2877">
                  <c:v>44882</c:v>
                </c:pt>
                <c:pt idx="2878">
                  <c:v>44883</c:v>
                </c:pt>
                <c:pt idx="2879">
                  <c:v>44884</c:v>
                </c:pt>
                <c:pt idx="2880">
                  <c:v>44885</c:v>
                </c:pt>
                <c:pt idx="2881">
                  <c:v>44886</c:v>
                </c:pt>
                <c:pt idx="2882">
                  <c:v>44887</c:v>
                </c:pt>
                <c:pt idx="2883">
                  <c:v>44888</c:v>
                </c:pt>
                <c:pt idx="2884">
                  <c:v>44889</c:v>
                </c:pt>
                <c:pt idx="2885">
                  <c:v>44890</c:v>
                </c:pt>
                <c:pt idx="2886">
                  <c:v>44891</c:v>
                </c:pt>
                <c:pt idx="2887">
                  <c:v>44892</c:v>
                </c:pt>
                <c:pt idx="2888">
                  <c:v>44893</c:v>
                </c:pt>
                <c:pt idx="2889">
                  <c:v>44894</c:v>
                </c:pt>
                <c:pt idx="2890">
                  <c:v>44895</c:v>
                </c:pt>
                <c:pt idx="2891">
                  <c:v>44896</c:v>
                </c:pt>
                <c:pt idx="2892">
                  <c:v>44897</c:v>
                </c:pt>
                <c:pt idx="2893">
                  <c:v>44898</c:v>
                </c:pt>
                <c:pt idx="2894">
                  <c:v>44899</c:v>
                </c:pt>
                <c:pt idx="2895">
                  <c:v>44900</c:v>
                </c:pt>
                <c:pt idx="2896">
                  <c:v>44901</c:v>
                </c:pt>
                <c:pt idx="2897">
                  <c:v>44902</c:v>
                </c:pt>
                <c:pt idx="2898">
                  <c:v>44903</c:v>
                </c:pt>
                <c:pt idx="2899">
                  <c:v>44904</c:v>
                </c:pt>
                <c:pt idx="2900">
                  <c:v>44905</c:v>
                </c:pt>
                <c:pt idx="2901">
                  <c:v>44906</c:v>
                </c:pt>
                <c:pt idx="2902">
                  <c:v>44907</c:v>
                </c:pt>
                <c:pt idx="2903">
                  <c:v>44908</c:v>
                </c:pt>
                <c:pt idx="2904">
                  <c:v>44909</c:v>
                </c:pt>
                <c:pt idx="2905">
                  <c:v>44910</c:v>
                </c:pt>
                <c:pt idx="2906">
                  <c:v>44911</c:v>
                </c:pt>
                <c:pt idx="2907">
                  <c:v>44912</c:v>
                </c:pt>
                <c:pt idx="2908">
                  <c:v>44913</c:v>
                </c:pt>
                <c:pt idx="2909">
                  <c:v>44914</c:v>
                </c:pt>
                <c:pt idx="2910">
                  <c:v>44915</c:v>
                </c:pt>
                <c:pt idx="2911">
                  <c:v>44916</c:v>
                </c:pt>
                <c:pt idx="2912">
                  <c:v>44917</c:v>
                </c:pt>
                <c:pt idx="2913">
                  <c:v>44918</c:v>
                </c:pt>
                <c:pt idx="2914">
                  <c:v>44919</c:v>
                </c:pt>
                <c:pt idx="2915">
                  <c:v>44920</c:v>
                </c:pt>
                <c:pt idx="2916">
                  <c:v>44921</c:v>
                </c:pt>
                <c:pt idx="2917">
                  <c:v>44922</c:v>
                </c:pt>
                <c:pt idx="2918">
                  <c:v>44923</c:v>
                </c:pt>
                <c:pt idx="2919">
                  <c:v>44924</c:v>
                </c:pt>
                <c:pt idx="2920">
                  <c:v>44925</c:v>
                </c:pt>
                <c:pt idx="2921">
                  <c:v>44926</c:v>
                </c:pt>
                <c:pt idx="2922">
                  <c:v>44927</c:v>
                </c:pt>
                <c:pt idx="2923">
                  <c:v>44928</c:v>
                </c:pt>
                <c:pt idx="2924">
                  <c:v>44929</c:v>
                </c:pt>
                <c:pt idx="2925">
                  <c:v>44930</c:v>
                </c:pt>
                <c:pt idx="2926">
                  <c:v>44931</c:v>
                </c:pt>
                <c:pt idx="2927">
                  <c:v>44932</c:v>
                </c:pt>
                <c:pt idx="2928">
                  <c:v>44933</c:v>
                </c:pt>
                <c:pt idx="2929">
                  <c:v>44934</c:v>
                </c:pt>
                <c:pt idx="2930">
                  <c:v>44935</c:v>
                </c:pt>
                <c:pt idx="2931">
                  <c:v>44936</c:v>
                </c:pt>
                <c:pt idx="2932">
                  <c:v>44937</c:v>
                </c:pt>
                <c:pt idx="2933">
                  <c:v>44938</c:v>
                </c:pt>
                <c:pt idx="2934">
                  <c:v>44939</c:v>
                </c:pt>
                <c:pt idx="2935">
                  <c:v>44940</c:v>
                </c:pt>
                <c:pt idx="2936">
                  <c:v>44941</c:v>
                </c:pt>
                <c:pt idx="2937">
                  <c:v>44942</c:v>
                </c:pt>
                <c:pt idx="2938">
                  <c:v>44943</c:v>
                </c:pt>
                <c:pt idx="2939">
                  <c:v>44944</c:v>
                </c:pt>
                <c:pt idx="2940">
                  <c:v>44945</c:v>
                </c:pt>
                <c:pt idx="2941">
                  <c:v>44946</c:v>
                </c:pt>
                <c:pt idx="2942">
                  <c:v>44947</c:v>
                </c:pt>
                <c:pt idx="2943">
                  <c:v>44948</c:v>
                </c:pt>
                <c:pt idx="2944">
                  <c:v>44949</c:v>
                </c:pt>
                <c:pt idx="2945">
                  <c:v>44950</c:v>
                </c:pt>
                <c:pt idx="2946">
                  <c:v>44951</c:v>
                </c:pt>
                <c:pt idx="2947">
                  <c:v>44952</c:v>
                </c:pt>
                <c:pt idx="2948">
                  <c:v>44953</c:v>
                </c:pt>
                <c:pt idx="2949">
                  <c:v>44954</c:v>
                </c:pt>
                <c:pt idx="2950">
                  <c:v>44955</c:v>
                </c:pt>
                <c:pt idx="2951">
                  <c:v>44956</c:v>
                </c:pt>
                <c:pt idx="2952">
                  <c:v>44957</c:v>
                </c:pt>
                <c:pt idx="2953">
                  <c:v>44958</c:v>
                </c:pt>
                <c:pt idx="2954">
                  <c:v>44959</c:v>
                </c:pt>
                <c:pt idx="2955">
                  <c:v>44960</c:v>
                </c:pt>
                <c:pt idx="2956">
                  <c:v>44961</c:v>
                </c:pt>
                <c:pt idx="2957">
                  <c:v>44962</c:v>
                </c:pt>
                <c:pt idx="2958">
                  <c:v>44963</c:v>
                </c:pt>
                <c:pt idx="2959">
                  <c:v>44964</c:v>
                </c:pt>
                <c:pt idx="2960">
                  <c:v>44965</c:v>
                </c:pt>
                <c:pt idx="2961">
                  <c:v>44966</c:v>
                </c:pt>
                <c:pt idx="2962">
                  <c:v>44967</c:v>
                </c:pt>
                <c:pt idx="2963">
                  <c:v>44968</c:v>
                </c:pt>
                <c:pt idx="2964">
                  <c:v>44969</c:v>
                </c:pt>
                <c:pt idx="2965">
                  <c:v>44970</c:v>
                </c:pt>
                <c:pt idx="2966">
                  <c:v>44971</c:v>
                </c:pt>
                <c:pt idx="2967">
                  <c:v>44972</c:v>
                </c:pt>
                <c:pt idx="2968">
                  <c:v>44973</c:v>
                </c:pt>
                <c:pt idx="2969">
                  <c:v>44974</c:v>
                </c:pt>
                <c:pt idx="2970">
                  <c:v>44975</c:v>
                </c:pt>
                <c:pt idx="2971">
                  <c:v>44976</c:v>
                </c:pt>
                <c:pt idx="2972">
                  <c:v>44977</c:v>
                </c:pt>
                <c:pt idx="2973">
                  <c:v>44978</c:v>
                </c:pt>
                <c:pt idx="2974">
                  <c:v>44979</c:v>
                </c:pt>
                <c:pt idx="2975">
                  <c:v>44980</c:v>
                </c:pt>
                <c:pt idx="2976">
                  <c:v>44981</c:v>
                </c:pt>
                <c:pt idx="2977">
                  <c:v>44982</c:v>
                </c:pt>
                <c:pt idx="2978">
                  <c:v>44983</c:v>
                </c:pt>
                <c:pt idx="2979">
                  <c:v>44984</c:v>
                </c:pt>
                <c:pt idx="2980">
                  <c:v>44985</c:v>
                </c:pt>
                <c:pt idx="2981">
                  <c:v>44986</c:v>
                </c:pt>
                <c:pt idx="2982">
                  <c:v>44987</c:v>
                </c:pt>
                <c:pt idx="2983">
                  <c:v>44988</c:v>
                </c:pt>
                <c:pt idx="2984">
                  <c:v>44989</c:v>
                </c:pt>
                <c:pt idx="2985">
                  <c:v>44990</c:v>
                </c:pt>
                <c:pt idx="2986">
                  <c:v>44991</c:v>
                </c:pt>
                <c:pt idx="2987">
                  <c:v>44992</c:v>
                </c:pt>
                <c:pt idx="2988">
                  <c:v>44993</c:v>
                </c:pt>
                <c:pt idx="2989">
                  <c:v>44994</c:v>
                </c:pt>
                <c:pt idx="2990">
                  <c:v>44995</c:v>
                </c:pt>
                <c:pt idx="2991">
                  <c:v>44996</c:v>
                </c:pt>
                <c:pt idx="2992">
                  <c:v>44997</c:v>
                </c:pt>
                <c:pt idx="2993">
                  <c:v>44998</c:v>
                </c:pt>
                <c:pt idx="2994">
                  <c:v>44999</c:v>
                </c:pt>
                <c:pt idx="2995">
                  <c:v>45000</c:v>
                </c:pt>
                <c:pt idx="2996">
                  <c:v>45001</c:v>
                </c:pt>
                <c:pt idx="2997">
                  <c:v>45002</c:v>
                </c:pt>
                <c:pt idx="2998">
                  <c:v>45003</c:v>
                </c:pt>
                <c:pt idx="2999">
                  <c:v>45004</c:v>
                </c:pt>
                <c:pt idx="3000">
                  <c:v>45005</c:v>
                </c:pt>
                <c:pt idx="3001">
                  <c:v>45006</c:v>
                </c:pt>
                <c:pt idx="3002">
                  <c:v>45007</c:v>
                </c:pt>
                <c:pt idx="3003">
                  <c:v>45008</c:v>
                </c:pt>
                <c:pt idx="3004">
                  <c:v>45009</c:v>
                </c:pt>
                <c:pt idx="3005">
                  <c:v>45010</c:v>
                </c:pt>
                <c:pt idx="3006">
                  <c:v>45011</c:v>
                </c:pt>
                <c:pt idx="3007">
                  <c:v>45012</c:v>
                </c:pt>
                <c:pt idx="3008">
                  <c:v>45013</c:v>
                </c:pt>
                <c:pt idx="3009">
                  <c:v>45014</c:v>
                </c:pt>
                <c:pt idx="3010">
                  <c:v>45015</c:v>
                </c:pt>
                <c:pt idx="3011">
                  <c:v>45016</c:v>
                </c:pt>
                <c:pt idx="3012">
                  <c:v>45017</c:v>
                </c:pt>
                <c:pt idx="3013">
                  <c:v>45018</c:v>
                </c:pt>
                <c:pt idx="3014">
                  <c:v>45019</c:v>
                </c:pt>
                <c:pt idx="3015">
                  <c:v>45020</c:v>
                </c:pt>
                <c:pt idx="3016">
                  <c:v>45021</c:v>
                </c:pt>
                <c:pt idx="3017">
                  <c:v>45022</c:v>
                </c:pt>
                <c:pt idx="3018">
                  <c:v>45023</c:v>
                </c:pt>
                <c:pt idx="3019">
                  <c:v>45024</c:v>
                </c:pt>
                <c:pt idx="3020">
                  <c:v>45025</c:v>
                </c:pt>
                <c:pt idx="3021">
                  <c:v>45026</c:v>
                </c:pt>
                <c:pt idx="3022">
                  <c:v>45027</c:v>
                </c:pt>
                <c:pt idx="3023">
                  <c:v>45028</c:v>
                </c:pt>
                <c:pt idx="3024">
                  <c:v>45029</c:v>
                </c:pt>
                <c:pt idx="3025">
                  <c:v>45030</c:v>
                </c:pt>
                <c:pt idx="3026">
                  <c:v>45031</c:v>
                </c:pt>
                <c:pt idx="3027">
                  <c:v>45032</c:v>
                </c:pt>
                <c:pt idx="3028">
                  <c:v>45033</c:v>
                </c:pt>
                <c:pt idx="3029">
                  <c:v>45034</c:v>
                </c:pt>
                <c:pt idx="3030">
                  <c:v>45035</c:v>
                </c:pt>
                <c:pt idx="3031">
                  <c:v>45036</c:v>
                </c:pt>
                <c:pt idx="3032">
                  <c:v>45037</c:v>
                </c:pt>
                <c:pt idx="3033">
                  <c:v>45038</c:v>
                </c:pt>
                <c:pt idx="3034">
                  <c:v>45039</c:v>
                </c:pt>
                <c:pt idx="3035">
                  <c:v>45040</c:v>
                </c:pt>
                <c:pt idx="3036">
                  <c:v>45041</c:v>
                </c:pt>
                <c:pt idx="3037">
                  <c:v>45042</c:v>
                </c:pt>
                <c:pt idx="3038">
                  <c:v>45043</c:v>
                </c:pt>
                <c:pt idx="3039">
                  <c:v>45044</c:v>
                </c:pt>
                <c:pt idx="3040">
                  <c:v>45045</c:v>
                </c:pt>
                <c:pt idx="3041">
                  <c:v>45046</c:v>
                </c:pt>
                <c:pt idx="3042">
                  <c:v>45047</c:v>
                </c:pt>
                <c:pt idx="3043">
                  <c:v>45048</c:v>
                </c:pt>
                <c:pt idx="3044">
                  <c:v>45049</c:v>
                </c:pt>
                <c:pt idx="3045">
                  <c:v>45050</c:v>
                </c:pt>
                <c:pt idx="3046">
                  <c:v>45051</c:v>
                </c:pt>
                <c:pt idx="3047">
                  <c:v>45052</c:v>
                </c:pt>
                <c:pt idx="3048">
                  <c:v>45053</c:v>
                </c:pt>
                <c:pt idx="3049">
                  <c:v>45054</c:v>
                </c:pt>
                <c:pt idx="3050">
                  <c:v>45055</c:v>
                </c:pt>
                <c:pt idx="3051">
                  <c:v>45056</c:v>
                </c:pt>
                <c:pt idx="3052">
                  <c:v>45057</c:v>
                </c:pt>
                <c:pt idx="3053">
                  <c:v>45058</c:v>
                </c:pt>
                <c:pt idx="3054">
                  <c:v>45059</c:v>
                </c:pt>
                <c:pt idx="3055">
                  <c:v>45060</c:v>
                </c:pt>
                <c:pt idx="3056">
                  <c:v>45061</c:v>
                </c:pt>
                <c:pt idx="3057">
                  <c:v>45062</c:v>
                </c:pt>
                <c:pt idx="3058">
                  <c:v>45063</c:v>
                </c:pt>
                <c:pt idx="3059">
                  <c:v>45064</c:v>
                </c:pt>
                <c:pt idx="3060">
                  <c:v>45065</c:v>
                </c:pt>
                <c:pt idx="3061">
                  <c:v>45066</c:v>
                </c:pt>
                <c:pt idx="3062">
                  <c:v>45067</c:v>
                </c:pt>
                <c:pt idx="3063">
                  <c:v>45068</c:v>
                </c:pt>
                <c:pt idx="3064">
                  <c:v>45069</c:v>
                </c:pt>
                <c:pt idx="3065">
                  <c:v>45070</c:v>
                </c:pt>
                <c:pt idx="3066">
                  <c:v>45071</c:v>
                </c:pt>
                <c:pt idx="3067">
                  <c:v>45072</c:v>
                </c:pt>
                <c:pt idx="3068">
                  <c:v>45073</c:v>
                </c:pt>
                <c:pt idx="3069">
                  <c:v>45074</c:v>
                </c:pt>
                <c:pt idx="3070">
                  <c:v>45075</c:v>
                </c:pt>
                <c:pt idx="3071">
                  <c:v>45076</c:v>
                </c:pt>
                <c:pt idx="3072">
                  <c:v>45077</c:v>
                </c:pt>
                <c:pt idx="3073">
                  <c:v>45078</c:v>
                </c:pt>
                <c:pt idx="3074">
                  <c:v>45079</c:v>
                </c:pt>
                <c:pt idx="3075">
                  <c:v>45080</c:v>
                </c:pt>
                <c:pt idx="3076">
                  <c:v>45081</c:v>
                </c:pt>
                <c:pt idx="3077">
                  <c:v>45082</c:v>
                </c:pt>
                <c:pt idx="3078">
                  <c:v>45083</c:v>
                </c:pt>
                <c:pt idx="3079">
                  <c:v>45084</c:v>
                </c:pt>
                <c:pt idx="3080">
                  <c:v>45085</c:v>
                </c:pt>
                <c:pt idx="3081">
                  <c:v>45086</c:v>
                </c:pt>
                <c:pt idx="3082">
                  <c:v>45087</c:v>
                </c:pt>
                <c:pt idx="3083">
                  <c:v>45088</c:v>
                </c:pt>
                <c:pt idx="3084">
                  <c:v>45089</c:v>
                </c:pt>
                <c:pt idx="3085">
                  <c:v>45090</c:v>
                </c:pt>
                <c:pt idx="3086">
                  <c:v>45091</c:v>
                </c:pt>
                <c:pt idx="3087">
                  <c:v>45092</c:v>
                </c:pt>
                <c:pt idx="3088">
                  <c:v>45093</c:v>
                </c:pt>
                <c:pt idx="3089">
                  <c:v>45094</c:v>
                </c:pt>
                <c:pt idx="3090">
                  <c:v>45095</c:v>
                </c:pt>
                <c:pt idx="3091">
                  <c:v>45096</c:v>
                </c:pt>
                <c:pt idx="3092">
                  <c:v>45097</c:v>
                </c:pt>
                <c:pt idx="3093">
                  <c:v>45098</c:v>
                </c:pt>
                <c:pt idx="3094">
                  <c:v>45099</c:v>
                </c:pt>
                <c:pt idx="3095">
                  <c:v>45100</c:v>
                </c:pt>
                <c:pt idx="3096">
                  <c:v>45101</c:v>
                </c:pt>
                <c:pt idx="3097">
                  <c:v>45102</c:v>
                </c:pt>
                <c:pt idx="3098">
                  <c:v>45103</c:v>
                </c:pt>
                <c:pt idx="3099">
                  <c:v>45104</c:v>
                </c:pt>
                <c:pt idx="3100">
                  <c:v>45105</c:v>
                </c:pt>
                <c:pt idx="3101">
                  <c:v>45106</c:v>
                </c:pt>
                <c:pt idx="3102">
                  <c:v>45107</c:v>
                </c:pt>
                <c:pt idx="3103">
                  <c:v>45108</c:v>
                </c:pt>
                <c:pt idx="3104">
                  <c:v>45109</c:v>
                </c:pt>
                <c:pt idx="3105">
                  <c:v>45110</c:v>
                </c:pt>
                <c:pt idx="3106">
                  <c:v>45111</c:v>
                </c:pt>
                <c:pt idx="3107">
                  <c:v>45112</c:v>
                </c:pt>
                <c:pt idx="3108">
                  <c:v>45113</c:v>
                </c:pt>
                <c:pt idx="3109">
                  <c:v>45114</c:v>
                </c:pt>
                <c:pt idx="3110">
                  <c:v>45115</c:v>
                </c:pt>
                <c:pt idx="3111">
                  <c:v>45116</c:v>
                </c:pt>
                <c:pt idx="3112">
                  <c:v>45117</c:v>
                </c:pt>
                <c:pt idx="3113">
                  <c:v>45118</c:v>
                </c:pt>
                <c:pt idx="3114">
                  <c:v>45119</c:v>
                </c:pt>
                <c:pt idx="3115">
                  <c:v>45120</c:v>
                </c:pt>
                <c:pt idx="3116">
                  <c:v>45121</c:v>
                </c:pt>
                <c:pt idx="3117">
                  <c:v>45122</c:v>
                </c:pt>
                <c:pt idx="3118">
                  <c:v>45123</c:v>
                </c:pt>
                <c:pt idx="3119">
                  <c:v>45124</c:v>
                </c:pt>
                <c:pt idx="3120">
                  <c:v>45125</c:v>
                </c:pt>
                <c:pt idx="3121">
                  <c:v>45126</c:v>
                </c:pt>
                <c:pt idx="3122">
                  <c:v>45127</c:v>
                </c:pt>
                <c:pt idx="3123">
                  <c:v>45128</c:v>
                </c:pt>
                <c:pt idx="3124">
                  <c:v>45129</c:v>
                </c:pt>
                <c:pt idx="3125">
                  <c:v>45130</c:v>
                </c:pt>
                <c:pt idx="3126">
                  <c:v>45131</c:v>
                </c:pt>
                <c:pt idx="3127">
                  <c:v>45132</c:v>
                </c:pt>
                <c:pt idx="3128">
                  <c:v>45133</c:v>
                </c:pt>
                <c:pt idx="3129">
                  <c:v>45134</c:v>
                </c:pt>
                <c:pt idx="3130">
                  <c:v>45135</c:v>
                </c:pt>
                <c:pt idx="3131">
                  <c:v>45136</c:v>
                </c:pt>
                <c:pt idx="3132">
                  <c:v>45137</c:v>
                </c:pt>
                <c:pt idx="3133">
                  <c:v>45138</c:v>
                </c:pt>
                <c:pt idx="3134">
                  <c:v>45139</c:v>
                </c:pt>
                <c:pt idx="3135">
                  <c:v>45140</c:v>
                </c:pt>
                <c:pt idx="3136">
                  <c:v>45141</c:v>
                </c:pt>
                <c:pt idx="3137">
                  <c:v>45142</c:v>
                </c:pt>
                <c:pt idx="3138">
                  <c:v>45143</c:v>
                </c:pt>
                <c:pt idx="3139">
                  <c:v>45144</c:v>
                </c:pt>
                <c:pt idx="3140">
                  <c:v>45145</c:v>
                </c:pt>
                <c:pt idx="3141">
                  <c:v>45146</c:v>
                </c:pt>
                <c:pt idx="3142">
                  <c:v>45147</c:v>
                </c:pt>
                <c:pt idx="3143">
                  <c:v>45148</c:v>
                </c:pt>
                <c:pt idx="3144">
                  <c:v>45149</c:v>
                </c:pt>
                <c:pt idx="3145">
                  <c:v>45150</c:v>
                </c:pt>
                <c:pt idx="3146">
                  <c:v>45151</c:v>
                </c:pt>
                <c:pt idx="3147">
                  <c:v>45152</c:v>
                </c:pt>
                <c:pt idx="3148">
                  <c:v>45153</c:v>
                </c:pt>
                <c:pt idx="3149">
                  <c:v>45154</c:v>
                </c:pt>
                <c:pt idx="3150">
                  <c:v>45155</c:v>
                </c:pt>
                <c:pt idx="3151">
                  <c:v>45156</c:v>
                </c:pt>
                <c:pt idx="3152">
                  <c:v>45157</c:v>
                </c:pt>
                <c:pt idx="3153">
                  <c:v>45158</c:v>
                </c:pt>
                <c:pt idx="3154">
                  <c:v>45159</c:v>
                </c:pt>
                <c:pt idx="3155">
                  <c:v>45160</c:v>
                </c:pt>
                <c:pt idx="3156">
                  <c:v>45161</c:v>
                </c:pt>
                <c:pt idx="3157">
                  <c:v>45162</c:v>
                </c:pt>
                <c:pt idx="3158">
                  <c:v>45163</c:v>
                </c:pt>
                <c:pt idx="3159">
                  <c:v>45164</c:v>
                </c:pt>
                <c:pt idx="3160">
                  <c:v>45165</c:v>
                </c:pt>
                <c:pt idx="3161">
                  <c:v>45166</c:v>
                </c:pt>
                <c:pt idx="3162">
                  <c:v>45167</c:v>
                </c:pt>
                <c:pt idx="3163">
                  <c:v>45168</c:v>
                </c:pt>
                <c:pt idx="3164">
                  <c:v>45169</c:v>
                </c:pt>
                <c:pt idx="3165">
                  <c:v>45170</c:v>
                </c:pt>
                <c:pt idx="3166">
                  <c:v>45171</c:v>
                </c:pt>
                <c:pt idx="3167">
                  <c:v>45172</c:v>
                </c:pt>
                <c:pt idx="3168">
                  <c:v>45173</c:v>
                </c:pt>
                <c:pt idx="3169">
                  <c:v>45174</c:v>
                </c:pt>
                <c:pt idx="3170">
                  <c:v>45175</c:v>
                </c:pt>
                <c:pt idx="3171">
                  <c:v>45176</c:v>
                </c:pt>
                <c:pt idx="3172">
                  <c:v>45177</c:v>
                </c:pt>
                <c:pt idx="3173">
                  <c:v>45178</c:v>
                </c:pt>
                <c:pt idx="3174">
                  <c:v>45179</c:v>
                </c:pt>
                <c:pt idx="3175">
                  <c:v>45180</c:v>
                </c:pt>
                <c:pt idx="3176">
                  <c:v>45181</c:v>
                </c:pt>
                <c:pt idx="3177">
                  <c:v>45182</c:v>
                </c:pt>
                <c:pt idx="3178">
                  <c:v>45183</c:v>
                </c:pt>
                <c:pt idx="3179">
                  <c:v>45184</c:v>
                </c:pt>
                <c:pt idx="3180">
                  <c:v>45185</c:v>
                </c:pt>
                <c:pt idx="3181">
                  <c:v>45186</c:v>
                </c:pt>
                <c:pt idx="3182">
                  <c:v>45187</c:v>
                </c:pt>
                <c:pt idx="3183">
                  <c:v>45188</c:v>
                </c:pt>
                <c:pt idx="3184">
                  <c:v>45189</c:v>
                </c:pt>
                <c:pt idx="3185">
                  <c:v>45190</c:v>
                </c:pt>
                <c:pt idx="3186">
                  <c:v>45191</c:v>
                </c:pt>
                <c:pt idx="3187">
                  <c:v>45192</c:v>
                </c:pt>
                <c:pt idx="3188">
                  <c:v>45193</c:v>
                </c:pt>
                <c:pt idx="3189">
                  <c:v>45194</c:v>
                </c:pt>
                <c:pt idx="3190">
                  <c:v>45195</c:v>
                </c:pt>
                <c:pt idx="3191">
                  <c:v>45196</c:v>
                </c:pt>
                <c:pt idx="3192">
                  <c:v>45197</c:v>
                </c:pt>
                <c:pt idx="3193">
                  <c:v>45198</c:v>
                </c:pt>
                <c:pt idx="3194">
                  <c:v>45199</c:v>
                </c:pt>
                <c:pt idx="3195">
                  <c:v>45200</c:v>
                </c:pt>
                <c:pt idx="3196">
                  <c:v>45201</c:v>
                </c:pt>
                <c:pt idx="3197">
                  <c:v>45202</c:v>
                </c:pt>
                <c:pt idx="3198">
                  <c:v>45203</c:v>
                </c:pt>
                <c:pt idx="3199">
                  <c:v>45204</c:v>
                </c:pt>
                <c:pt idx="3200">
                  <c:v>45205</c:v>
                </c:pt>
                <c:pt idx="3201">
                  <c:v>45206</c:v>
                </c:pt>
                <c:pt idx="3202">
                  <c:v>45207</c:v>
                </c:pt>
                <c:pt idx="3203">
                  <c:v>45208</c:v>
                </c:pt>
                <c:pt idx="3204">
                  <c:v>45209</c:v>
                </c:pt>
                <c:pt idx="3205">
                  <c:v>45210</c:v>
                </c:pt>
                <c:pt idx="3206">
                  <c:v>45211</c:v>
                </c:pt>
                <c:pt idx="3207">
                  <c:v>45212</c:v>
                </c:pt>
                <c:pt idx="3208">
                  <c:v>45213</c:v>
                </c:pt>
                <c:pt idx="3209">
                  <c:v>45214</c:v>
                </c:pt>
                <c:pt idx="3210">
                  <c:v>45215</c:v>
                </c:pt>
                <c:pt idx="3211">
                  <c:v>45216</c:v>
                </c:pt>
                <c:pt idx="3212">
                  <c:v>45217</c:v>
                </c:pt>
                <c:pt idx="3213">
                  <c:v>45218</c:v>
                </c:pt>
                <c:pt idx="3214">
                  <c:v>45219</c:v>
                </c:pt>
                <c:pt idx="3215">
                  <c:v>45220</c:v>
                </c:pt>
                <c:pt idx="3216">
                  <c:v>45221</c:v>
                </c:pt>
                <c:pt idx="3217">
                  <c:v>45222</c:v>
                </c:pt>
                <c:pt idx="3218">
                  <c:v>45223</c:v>
                </c:pt>
                <c:pt idx="3219">
                  <c:v>45224</c:v>
                </c:pt>
                <c:pt idx="3220">
                  <c:v>45225</c:v>
                </c:pt>
                <c:pt idx="3221">
                  <c:v>45226</c:v>
                </c:pt>
                <c:pt idx="3222">
                  <c:v>45227</c:v>
                </c:pt>
                <c:pt idx="3223">
                  <c:v>45228</c:v>
                </c:pt>
                <c:pt idx="3224">
                  <c:v>45229</c:v>
                </c:pt>
                <c:pt idx="3225">
                  <c:v>45230</c:v>
                </c:pt>
                <c:pt idx="3226">
                  <c:v>45231</c:v>
                </c:pt>
                <c:pt idx="3227">
                  <c:v>45232</c:v>
                </c:pt>
                <c:pt idx="3228">
                  <c:v>45233</c:v>
                </c:pt>
                <c:pt idx="3229">
                  <c:v>45234</c:v>
                </c:pt>
                <c:pt idx="3230">
                  <c:v>45235</c:v>
                </c:pt>
                <c:pt idx="3231">
                  <c:v>45236</c:v>
                </c:pt>
                <c:pt idx="3232">
                  <c:v>45237</c:v>
                </c:pt>
                <c:pt idx="3233">
                  <c:v>45238</c:v>
                </c:pt>
                <c:pt idx="3234">
                  <c:v>45239</c:v>
                </c:pt>
                <c:pt idx="3235">
                  <c:v>45240</c:v>
                </c:pt>
                <c:pt idx="3236">
                  <c:v>45241</c:v>
                </c:pt>
                <c:pt idx="3237">
                  <c:v>45242</c:v>
                </c:pt>
                <c:pt idx="3238">
                  <c:v>45243</c:v>
                </c:pt>
                <c:pt idx="3239">
                  <c:v>45244</c:v>
                </c:pt>
                <c:pt idx="3240">
                  <c:v>45245</c:v>
                </c:pt>
                <c:pt idx="3241">
                  <c:v>45246</c:v>
                </c:pt>
                <c:pt idx="3242">
                  <c:v>45247</c:v>
                </c:pt>
                <c:pt idx="3243">
                  <c:v>45248</c:v>
                </c:pt>
                <c:pt idx="3244">
                  <c:v>45249</c:v>
                </c:pt>
                <c:pt idx="3245">
                  <c:v>45250</c:v>
                </c:pt>
                <c:pt idx="3246">
                  <c:v>45251</c:v>
                </c:pt>
                <c:pt idx="3247">
                  <c:v>45252</c:v>
                </c:pt>
                <c:pt idx="3248">
                  <c:v>45253</c:v>
                </c:pt>
                <c:pt idx="3249">
                  <c:v>45254</c:v>
                </c:pt>
                <c:pt idx="3250">
                  <c:v>45255</c:v>
                </c:pt>
                <c:pt idx="3251">
                  <c:v>45256</c:v>
                </c:pt>
                <c:pt idx="3252">
                  <c:v>45257</c:v>
                </c:pt>
                <c:pt idx="3253">
                  <c:v>45258</c:v>
                </c:pt>
                <c:pt idx="3254">
                  <c:v>45259</c:v>
                </c:pt>
                <c:pt idx="3255">
                  <c:v>45260</c:v>
                </c:pt>
                <c:pt idx="3256">
                  <c:v>45261</c:v>
                </c:pt>
                <c:pt idx="3257">
                  <c:v>45262</c:v>
                </c:pt>
                <c:pt idx="3258">
                  <c:v>45263</c:v>
                </c:pt>
                <c:pt idx="3259">
                  <c:v>45264</c:v>
                </c:pt>
                <c:pt idx="3260">
                  <c:v>45265</c:v>
                </c:pt>
                <c:pt idx="3261">
                  <c:v>45266</c:v>
                </c:pt>
                <c:pt idx="3262">
                  <c:v>45267</c:v>
                </c:pt>
                <c:pt idx="3263">
                  <c:v>45268</c:v>
                </c:pt>
                <c:pt idx="3264">
                  <c:v>45269</c:v>
                </c:pt>
                <c:pt idx="3265">
                  <c:v>45270</c:v>
                </c:pt>
                <c:pt idx="3266">
                  <c:v>45271</c:v>
                </c:pt>
                <c:pt idx="3267">
                  <c:v>45272</c:v>
                </c:pt>
                <c:pt idx="3268">
                  <c:v>45273</c:v>
                </c:pt>
                <c:pt idx="3269">
                  <c:v>45274</c:v>
                </c:pt>
                <c:pt idx="3270">
                  <c:v>45275</c:v>
                </c:pt>
                <c:pt idx="3271">
                  <c:v>45276</c:v>
                </c:pt>
                <c:pt idx="3272">
                  <c:v>45277</c:v>
                </c:pt>
                <c:pt idx="3273">
                  <c:v>45278</c:v>
                </c:pt>
                <c:pt idx="3274">
                  <c:v>45279</c:v>
                </c:pt>
                <c:pt idx="3275">
                  <c:v>45280</c:v>
                </c:pt>
                <c:pt idx="3276">
                  <c:v>45281</c:v>
                </c:pt>
                <c:pt idx="3277">
                  <c:v>45282</c:v>
                </c:pt>
                <c:pt idx="3278">
                  <c:v>45283</c:v>
                </c:pt>
                <c:pt idx="3279">
                  <c:v>45284</c:v>
                </c:pt>
                <c:pt idx="3280">
                  <c:v>45285</c:v>
                </c:pt>
                <c:pt idx="3281">
                  <c:v>45286</c:v>
                </c:pt>
                <c:pt idx="3282">
                  <c:v>45287</c:v>
                </c:pt>
                <c:pt idx="3283">
                  <c:v>45288</c:v>
                </c:pt>
                <c:pt idx="3284">
                  <c:v>45289</c:v>
                </c:pt>
                <c:pt idx="3285">
                  <c:v>45290</c:v>
                </c:pt>
                <c:pt idx="3286">
                  <c:v>45291</c:v>
                </c:pt>
                <c:pt idx="3287">
                  <c:v>45292</c:v>
                </c:pt>
                <c:pt idx="3288">
                  <c:v>45293</c:v>
                </c:pt>
                <c:pt idx="3289">
                  <c:v>45294</c:v>
                </c:pt>
                <c:pt idx="3290">
                  <c:v>45295</c:v>
                </c:pt>
                <c:pt idx="3291">
                  <c:v>45296</c:v>
                </c:pt>
                <c:pt idx="3292">
                  <c:v>45297</c:v>
                </c:pt>
                <c:pt idx="3293">
                  <c:v>45298</c:v>
                </c:pt>
                <c:pt idx="3294">
                  <c:v>45299</c:v>
                </c:pt>
                <c:pt idx="3295">
                  <c:v>45300</c:v>
                </c:pt>
                <c:pt idx="3296">
                  <c:v>45301</c:v>
                </c:pt>
                <c:pt idx="3297">
                  <c:v>45302</c:v>
                </c:pt>
                <c:pt idx="3298">
                  <c:v>45303</c:v>
                </c:pt>
                <c:pt idx="3299">
                  <c:v>45304</c:v>
                </c:pt>
                <c:pt idx="3300">
                  <c:v>45305</c:v>
                </c:pt>
                <c:pt idx="3301">
                  <c:v>45306</c:v>
                </c:pt>
                <c:pt idx="3302">
                  <c:v>45307</c:v>
                </c:pt>
                <c:pt idx="3303">
                  <c:v>45308</c:v>
                </c:pt>
                <c:pt idx="3304">
                  <c:v>45309</c:v>
                </c:pt>
                <c:pt idx="3305">
                  <c:v>45310</c:v>
                </c:pt>
                <c:pt idx="3306">
                  <c:v>45311</c:v>
                </c:pt>
                <c:pt idx="3307">
                  <c:v>45312</c:v>
                </c:pt>
                <c:pt idx="3308">
                  <c:v>45313</c:v>
                </c:pt>
                <c:pt idx="3309">
                  <c:v>45314</c:v>
                </c:pt>
                <c:pt idx="3310">
                  <c:v>45315</c:v>
                </c:pt>
                <c:pt idx="3311">
                  <c:v>45316</c:v>
                </c:pt>
                <c:pt idx="3312">
                  <c:v>45317</c:v>
                </c:pt>
                <c:pt idx="3313">
                  <c:v>45318</c:v>
                </c:pt>
                <c:pt idx="3314">
                  <c:v>45319</c:v>
                </c:pt>
                <c:pt idx="3315">
                  <c:v>45320</c:v>
                </c:pt>
                <c:pt idx="3316">
                  <c:v>45321</c:v>
                </c:pt>
                <c:pt idx="3317">
                  <c:v>45322</c:v>
                </c:pt>
                <c:pt idx="3318">
                  <c:v>45323</c:v>
                </c:pt>
                <c:pt idx="3319">
                  <c:v>45324</c:v>
                </c:pt>
                <c:pt idx="3320">
                  <c:v>45325</c:v>
                </c:pt>
                <c:pt idx="3321">
                  <c:v>45326</c:v>
                </c:pt>
                <c:pt idx="3322">
                  <c:v>45327</c:v>
                </c:pt>
                <c:pt idx="3323">
                  <c:v>45328</c:v>
                </c:pt>
                <c:pt idx="3324">
                  <c:v>45329</c:v>
                </c:pt>
                <c:pt idx="3325">
                  <c:v>45330</c:v>
                </c:pt>
                <c:pt idx="3326">
                  <c:v>45331</c:v>
                </c:pt>
                <c:pt idx="3327">
                  <c:v>45332</c:v>
                </c:pt>
                <c:pt idx="3328">
                  <c:v>45333</c:v>
                </c:pt>
                <c:pt idx="3329">
                  <c:v>45334</c:v>
                </c:pt>
                <c:pt idx="3330">
                  <c:v>45335</c:v>
                </c:pt>
                <c:pt idx="3331">
                  <c:v>45336</c:v>
                </c:pt>
                <c:pt idx="3332">
                  <c:v>45337</c:v>
                </c:pt>
                <c:pt idx="3333">
                  <c:v>45338</c:v>
                </c:pt>
                <c:pt idx="3334">
                  <c:v>45339</c:v>
                </c:pt>
                <c:pt idx="3335">
                  <c:v>45340</c:v>
                </c:pt>
                <c:pt idx="3336">
                  <c:v>45341</c:v>
                </c:pt>
                <c:pt idx="3337">
                  <c:v>45342</c:v>
                </c:pt>
                <c:pt idx="3338">
                  <c:v>45343</c:v>
                </c:pt>
                <c:pt idx="3339">
                  <c:v>45344</c:v>
                </c:pt>
                <c:pt idx="3340">
                  <c:v>45345</c:v>
                </c:pt>
                <c:pt idx="3341">
                  <c:v>45346</c:v>
                </c:pt>
                <c:pt idx="3342">
                  <c:v>45347</c:v>
                </c:pt>
                <c:pt idx="3343">
                  <c:v>45348</c:v>
                </c:pt>
                <c:pt idx="3344">
                  <c:v>45349</c:v>
                </c:pt>
                <c:pt idx="3345">
                  <c:v>45350</c:v>
                </c:pt>
                <c:pt idx="3346">
                  <c:v>45351</c:v>
                </c:pt>
                <c:pt idx="3347">
                  <c:v>45352</c:v>
                </c:pt>
                <c:pt idx="3348">
                  <c:v>45353</c:v>
                </c:pt>
                <c:pt idx="3349">
                  <c:v>45354</c:v>
                </c:pt>
                <c:pt idx="3350">
                  <c:v>45355</c:v>
                </c:pt>
                <c:pt idx="3351">
                  <c:v>45356</c:v>
                </c:pt>
                <c:pt idx="3352">
                  <c:v>45357</c:v>
                </c:pt>
                <c:pt idx="3353">
                  <c:v>45358</c:v>
                </c:pt>
                <c:pt idx="3354">
                  <c:v>45359</c:v>
                </c:pt>
                <c:pt idx="3355">
                  <c:v>45360</c:v>
                </c:pt>
                <c:pt idx="3356">
                  <c:v>45361</c:v>
                </c:pt>
                <c:pt idx="3357">
                  <c:v>45362</c:v>
                </c:pt>
                <c:pt idx="3358">
                  <c:v>45363</c:v>
                </c:pt>
                <c:pt idx="3359">
                  <c:v>45364</c:v>
                </c:pt>
                <c:pt idx="3360">
                  <c:v>45365</c:v>
                </c:pt>
                <c:pt idx="3361">
                  <c:v>45366</c:v>
                </c:pt>
                <c:pt idx="3362">
                  <c:v>45367</c:v>
                </c:pt>
                <c:pt idx="3363">
                  <c:v>45368</c:v>
                </c:pt>
                <c:pt idx="3364">
                  <c:v>45369</c:v>
                </c:pt>
                <c:pt idx="3365">
                  <c:v>45370</c:v>
                </c:pt>
                <c:pt idx="3366">
                  <c:v>45371</c:v>
                </c:pt>
                <c:pt idx="3367">
                  <c:v>45372</c:v>
                </c:pt>
                <c:pt idx="3368">
                  <c:v>45373</c:v>
                </c:pt>
                <c:pt idx="3369">
                  <c:v>45374</c:v>
                </c:pt>
                <c:pt idx="3370">
                  <c:v>45375</c:v>
                </c:pt>
                <c:pt idx="3371">
                  <c:v>45376</c:v>
                </c:pt>
                <c:pt idx="3372">
                  <c:v>45377</c:v>
                </c:pt>
                <c:pt idx="3373">
                  <c:v>45378</c:v>
                </c:pt>
                <c:pt idx="3374">
                  <c:v>45379</c:v>
                </c:pt>
                <c:pt idx="3375">
                  <c:v>45380</c:v>
                </c:pt>
                <c:pt idx="3376">
                  <c:v>45381</c:v>
                </c:pt>
                <c:pt idx="3377">
                  <c:v>45382</c:v>
                </c:pt>
                <c:pt idx="3378">
                  <c:v>45383</c:v>
                </c:pt>
                <c:pt idx="3379">
                  <c:v>45384</c:v>
                </c:pt>
                <c:pt idx="3380">
                  <c:v>45385</c:v>
                </c:pt>
                <c:pt idx="3381">
                  <c:v>45386</c:v>
                </c:pt>
                <c:pt idx="3382">
                  <c:v>45387</c:v>
                </c:pt>
                <c:pt idx="3383">
                  <c:v>45388</c:v>
                </c:pt>
                <c:pt idx="3384">
                  <c:v>45389</c:v>
                </c:pt>
                <c:pt idx="3385">
                  <c:v>45390</c:v>
                </c:pt>
                <c:pt idx="3386">
                  <c:v>45391</c:v>
                </c:pt>
                <c:pt idx="3387">
                  <c:v>45392</c:v>
                </c:pt>
                <c:pt idx="3388">
                  <c:v>45393</c:v>
                </c:pt>
                <c:pt idx="3389">
                  <c:v>45394</c:v>
                </c:pt>
                <c:pt idx="3390">
                  <c:v>45395</c:v>
                </c:pt>
                <c:pt idx="3391">
                  <c:v>45396</c:v>
                </c:pt>
                <c:pt idx="3392">
                  <c:v>45397</c:v>
                </c:pt>
                <c:pt idx="3393">
                  <c:v>45398</c:v>
                </c:pt>
                <c:pt idx="3394">
                  <c:v>45399</c:v>
                </c:pt>
                <c:pt idx="3395">
                  <c:v>45400</c:v>
                </c:pt>
                <c:pt idx="3396">
                  <c:v>45401</c:v>
                </c:pt>
                <c:pt idx="3397">
                  <c:v>45402</c:v>
                </c:pt>
                <c:pt idx="3398">
                  <c:v>45403</c:v>
                </c:pt>
                <c:pt idx="3399">
                  <c:v>45404</c:v>
                </c:pt>
                <c:pt idx="3400">
                  <c:v>45405</c:v>
                </c:pt>
                <c:pt idx="3401">
                  <c:v>45406</c:v>
                </c:pt>
                <c:pt idx="3402">
                  <c:v>45407</c:v>
                </c:pt>
                <c:pt idx="3403">
                  <c:v>45408</c:v>
                </c:pt>
                <c:pt idx="3404">
                  <c:v>45409</c:v>
                </c:pt>
                <c:pt idx="3405">
                  <c:v>45410</c:v>
                </c:pt>
                <c:pt idx="3406">
                  <c:v>45411</c:v>
                </c:pt>
                <c:pt idx="3407">
                  <c:v>45412</c:v>
                </c:pt>
                <c:pt idx="3408">
                  <c:v>45413</c:v>
                </c:pt>
                <c:pt idx="3409">
                  <c:v>45414</c:v>
                </c:pt>
                <c:pt idx="3410">
                  <c:v>45415</c:v>
                </c:pt>
                <c:pt idx="3411">
                  <c:v>45416</c:v>
                </c:pt>
                <c:pt idx="3412">
                  <c:v>45417</c:v>
                </c:pt>
                <c:pt idx="3413">
                  <c:v>45418</c:v>
                </c:pt>
                <c:pt idx="3414">
                  <c:v>45419</c:v>
                </c:pt>
                <c:pt idx="3415">
                  <c:v>45420</c:v>
                </c:pt>
                <c:pt idx="3416">
                  <c:v>45421</c:v>
                </c:pt>
                <c:pt idx="3417">
                  <c:v>45422</c:v>
                </c:pt>
                <c:pt idx="3418">
                  <c:v>45423</c:v>
                </c:pt>
                <c:pt idx="3419">
                  <c:v>45424</c:v>
                </c:pt>
                <c:pt idx="3420">
                  <c:v>45425</c:v>
                </c:pt>
                <c:pt idx="3421">
                  <c:v>45426</c:v>
                </c:pt>
                <c:pt idx="3422">
                  <c:v>45427</c:v>
                </c:pt>
                <c:pt idx="3423">
                  <c:v>45428</c:v>
                </c:pt>
                <c:pt idx="3424">
                  <c:v>45429</c:v>
                </c:pt>
                <c:pt idx="3425">
                  <c:v>45430</c:v>
                </c:pt>
                <c:pt idx="3426">
                  <c:v>45431</c:v>
                </c:pt>
                <c:pt idx="3427">
                  <c:v>45432</c:v>
                </c:pt>
                <c:pt idx="3428">
                  <c:v>45433</c:v>
                </c:pt>
                <c:pt idx="3429">
                  <c:v>45434</c:v>
                </c:pt>
                <c:pt idx="3430">
                  <c:v>45435</c:v>
                </c:pt>
                <c:pt idx="3431">
                  <c:v>45436</c:v>
                </c:pt>
                <c:pt idx="3432">
                  <c:v>45437</c:v>
                </c:pt>
                <c:pt idx="3433">
                  <c:v>45438</c:v>
                </c:pt>
                <c:pt idx="3434">
                  <c:v>45439</c:v>
                </c:pt>
                <c:pt idx="3435">
                  <c:v>45440</c:v>
                </c:pt>
                <c:pt idx="3436">
                  <c:v>45441</c:v>
                </c:pt>
                <c:pt idx="3437">
                  <c:v>45442</c:v>
                </c:pt>
                <c:pt idx="3438">
                  <c:v>45443</c:v>
                </c:pt>
                <c:pt idx="3439">
                  <c:v>45444</c:v>
                </c:pt>
                <c:pt idx="3440">
                  <c:v>45445</c:v>
                </c:pt>
                <c:pt idx="3441">
                  <c:v>45446</c:v>
                </c:pt>
                <c:pt idx="3442">
                  <c:v>45447</c:v>
                </c:pt>
                <c:pt idx="3443">
                  <c:v>45448</c:v>
                </c:pt>
                <c:pt idx="3444">
                  <c:v>45449</c:v>
                </c:pt>
                <c:pt idx="3445">
                  <c:v>45450</c:v>
                </c:pt>
                <c:pt idx="3446">
                  <c:v>45451</c:v>
                </c:pt>
                <c:pt idx="3447">
                  <c:v>45452</c:v>
                </c:pt>
                <c:pt idx="3448">
                  <c:v>45453</c:v>
                </c:pt>
                <c:pt idx="3449">
                  <c:v>45454</c:v>
                </c:pt>
                <c:pt idx="3450">
                  <c:v>45455</c:v>
                </c:pt>
                <c:pt idx="3451">
                  <c:v>45456</c:v>
                </c:pt>
                <c:pt idx="3452">
                  <c:v>45457</c:v>
                </c:pt>
                <c:pt idx="3453">
                  <c:v>45458</c:v>
                </c:pt>
                <c:pt idx="3454">
                  <c:v>45459</c:v>
                </c:pt>
                <c:pt idx="3455">
                  <c:v>45460</c:v>
                </c:pt>
                <c:pt idx="3456">
                  <c:v>45461</c:v>
                </c:pt>
                <c:pt idx="3457">
                  <c:v>45462</c:v>
                </c:pt>
                <c:pt idx="3458">
                  <c:v>45463</c:v>
                </c:pt>
                <c:pt idx="3459">
                  <c:v>45464</c:v>
                </c:pt>
                <c:pt idx="3460">
                  <c:v>45465</c:v>
                </c:pt>
                <c:pt idx="3461">
                  <c:v>45466</c:v>
                </c:pt>
                <c:pt idx="3462">
                  <c:v>45467</c:v>
                </c:pt>
                <c:pt idx="3463">
                  <c:v>45468</c:v>
                </c:pt>
                <c:pt idx="3464">
                  <c:v>45469</c:v>
                </c:pt>
                <c:pt idx="3465">
                  <c:v>45470</c:v>
                </c:pt>
                <c:pt idx="3466">
                  <c:v>45471</c:v>
                </c:pt>
                <c:pt idx="3467">
                  <c:v>45472</c:v>
                </c:pt>
                <c:pt idx="3468">
                  <c:v>45473</c:v>
                </c:pt>
                <c:pt idx="3469">
                  <c:v>45474</c:v>
                </c:pt>
                <c:pt idx="3470">
                  <c:v>45475</c:v>
                </c:pt>
                <c:pt idx="3471">
                  <c:v>45476</c:v>
                </c:pt>
                <c:pt idx="3472">
                  <c:v>45477</c:v>
                </c:pt>
                <c:pt idx="3473">
                  <c:v>45478</c:v>
                </c:pt>
                <c:pt idx="3474">
                  <c:v>45479</c:v>
                </c:pt>
                <c:pt idx="3475">
                  <c:v>45480</c:v>
                </c:pt>
                <c:pt idx="3476">
                  <c:v>45481</c:v>
                </c:pt>
                <c:pt idx="3477">
                  <c:v>45482</c:v>
                </c:pt>
                <c:pt idx="3478">
                  <c:v>45483</c:v>
                </c:pt>
                <c:pt idx="3479">
                  <c:v>45484</c:v>
                </c:pt>
                <c:pt idx="3480">
                  <c:v>45485</c:v>
                </c:pt>
                <c:pt idx="3481">
                  <c:v>45486</c:v>
                </c:pt>
                <c:pt idx="3482">
                  <c:v>45487</c:v>
                </c:pt>
                <c:pt idx="3483">
                  <c:v>45488</c:v>
                </c:pt>
                <c:pt idx="3484">
                  <c:v>45489</c:v>
                </c:pt>
                <c:pt idx="3485">
                  <c:v>45490</c:v>
                </c:pt>
                <c:pt idx="3486">
                  <c:v>45491</c:v>
                </c:pt>
                <c:pt idx="3487">
                  <c:v>45492</c:v>
                </c:pt>
                <c:pt idx="3488">
                  <c:v>45493</c:v>
                </c:pt>
                <c:pt idx="3489">
                  <c:v>45494</c:v>
                </c:pt>
                <c:pt idx="3490">
                  <c:v>45495</c:v>
                </c:pt>
                <c:pt idx="3491">
                  <c:v>45496</c:v>
                </c:pt>
                <c:pt idx="3492">
                  <c:v>45497</c:v>
                </c:pt>
                <c:pt idx="3493">
                  <c:v>45498</c:v>
                </c:pt>
                <c:pt idx="3494">
                  <c:v>45499</c:v>
                </c:pt>
                <c:pt idx="3495">
                  <c:v>45500</c:v>
                </c:pt>
                <c:pt idx="3496">
                  <c:v>45501</c:v>
                </c:pt>
                <c:pt idx="3497">
                  <c:v>45502</c:v>
                </c:pt>
                <c:pt idx="3498">
                  <c:v>45503</c:v>
                </c:pt>
                <c:pt idx="3499">
                  <c:v>45504</c:v>
                </c:pt>
                <c:pt idx="3500">
                  <c:v>45505</c:v>
                </c:pt>
                <c:pt idx="3501">
                  <c:v>45506</c:v>
                </c:pt>
                <c:pt idx="3502">
                  <c:v>45507</c:v>
                </c:pt>
                <c:pt idx="3503">
                  <c:v>45508</c:v>
                </c:pt>
                <c:pt idx="3504">
                  <c:v>45509</c:v>
                </c:pt>
                <c:pt idx="3505">
                  <c:v>45510</c:v>
                </c:pt>
                <c:pt idx="3506">
                  <c:v>45511</c:v>
                </c:pt>
                <c:pt idx="3507">
                  <c:v>45512</c:v>
                </c:pt>
                <c:pt idx="3508">
                  <c:v>45513</c:v>
                </c:pt>
                <c:pt idx="3509">
                  <c:v>45514</c:v>
                </c:pt>
                <c:pt idx="3510">
                  <c:v>45515</c:v>
                </c:pt>
                <c:pt idx="3511">
                  <c:v>45516</c:v>
                </c:pt>
                <c:pt idx="3512">
                  <c:v>45517</c:v>
                </c:pt>
                <c:pt idx="3513">
                  <c:v>45518</c:v>
                </c:pt>
                <c:pt idx="3514">
                  <c:v>45519</c:v>
                </c:pt>
                <c:pt idx="3515">
                  <c:v>45520</c:v>
                </c:pt>
                <c:pt idx="3516">
                  <c:v>45521</c:v>
                </c:pt>
                <c:pt idx="3517">
                  <c:v>45522</c:v>
                </c:pt>
                <c:pt idx="3518">
                  <c:v>45523</c:v>
                </c:pt>
                <c:pt idx="3519">
                  <c:v>45524</c:v>
                </c:pt>
                <c:pt idx="3520">
                  <c:v>45525</c:v>
                </c:pt>
                <c:pt idx="3521">
                  <c:v>45526</c:v>
                </c:pt>
                <c:pt idx="3522">
                  <c:v>45527</c:v>
                </c:pt>
                <c:pt idx="3523">
                  <c:v>45528</c:v>
                </c:pt>
                <c:pt idx="3524">
                  <c:v>45529</c:v>
                </c:pt>
                <c:pt idx="3525">
                  <c:v>45530</c:v>
                </c:pt>
                <c:pt idx="3526">
                  <c:v>45531</c:v>
                </c:pt>
                <c:pt idx="3527">
                  <c:v>45532</c:v>
                </c:pt>
                <c:pt idx="3528">
                  <c:v>45533</c:v>
                </c:pt>
                <c:pt idx="3529">
                  <c:v>45534</c:v>
                </c:pt>
                <c:pt idx="3530">
                  <c:v>45535</c:v>
                </c:pt>
                <c:pt idx="3531">
                  <c:v>45536</c:v>
                </c:pt>
                <c:pt idx="3532">
                  <c:v>45537</c:v>
                </c:pt>
                <c:pt idx="3533">
                  <c:v>45538</c:v>
                </c:pt>
                <c:pt idx="3534">
                  <c:v>45539</c:v>
                </c:pt>
                <c:pt idx="3535">
                  <c:v>45540</c:v>
                </c:pt>
                <c:pt idx="3536">
                  <c:v>45541</c:v>
                </c:pt>
                <c:pt idx="3537">
                  <c:v>45542</c:v>
                </c:pt>
                <c:pt idx="3538">
                  <c:v>45543</c:v>
                </c:pt>
                <c:pt idx="3539">
                  <c:v>45544</c:v>
                </c:pt>
                <c:pt idx="3540">
                  <c:v>45545</c:v>
                </c:pt>
                <c:pt idx="3541">
                  <c:v>45546</c:v>
                </c:pt>
                <c:pt idx="3542">
                  <c:v>45547</c:v>
                </c:pt>
                <c:pt idx="3543">
                  <c:v>45548</c:v>
                </c:pt>
                <c:pt idx="3544">
                  <c:v>45549</c:v>
                </c:pt>
                <c:pt idx="3545">
                  <c:v>45550</c:v>
                </c:pt>
                <c:pt idx="3546">
                  <c:v>45551</c:v>
                </c:pt>
                <c:pt idx="3547">
                  <c:v>45552</c:v>
                </c:pt>
                <c:pt idx="3548">
                  <c:v>45553</c:v>
                </c:pt>
                <c:pt idx="3549">
                  <c:v>45554</c:v>
                </c:pt>
                <c:pt idx="3550">
                  <c:v>45555</c:v>
                </c:pt>
                <c:pt idx="3551">
                  <c:v>45556</c:v>
                </c:pt>
                <c:pt idx="3552">
                  <c:v>45557</c:v>
                </c:pt>
                <c:pt idx="3553">
                  <c:v>45558</c:v>
                </c:pt>
                <c:pt idx="3554">
                  <c:v>45559</c:v>
                </c:pt>
                <c:pt idx="3555">
                  <c:v>45560</c:v>
                </c:pt>
                <c:pt idx="3556">
                  <c:v>45561</c:v>
                </c:pt>
                <c:pt idx="3557">
                  <c:v>45562</c:v>
                </c:pt>
                <c:pt idx="3558">
                  <c:v>45563</c:v>
                </c:pt>
                <c:pt idx="3559">
                  <c:v>45564</c:v>
                </c:pt>
                <c:pt idx="3560">
                  <c:v>45565</c:v>
                </c:pt>
                <c:pt idx="3561">
                  <c:v>45566</c:v>
                </c:pt>
                <c:pt idx="3562">
                  <c:v>45567</c:v>
                </c:pt>
                <c:pt idx="3563">
                  <c:v>45568</c:v>
                </c:pt>
                <c:pt idx="3564">
                  <c:v>45569</c:v>
                </c:pt>
                <c:pt idx="3565">
                  <c:v>45570</c:v>
                </c:pt>
                <c:pt idx="3566">
                  <c:v>45571</c:v>
                </c:pt>
                <c:pt idx="3567">
                  <c:v>45572</c:v>
                </c:pt>
                <c:pt idx="3568">
                  <c:v>45573</c:v>
                </c:pt>
                <c:pt idx="3569">
                  <c:v>45574</c:v>
                </c:pt>
                <c:pt idx="3570">
                  <c:v>45575</c:v>
                </c:pt>
                <c:pt idx="3571">
                  <c:v>45576</c:v>
                </c:pt>
                <c:pt idx="3572">
                  <c:v>45577</c:v>
                </c:pt>
                <c:pt idx="3573">
                  <c:v>45578</c:v>
                </c:pt>
                <c:pt idx="3574">
                  <c:v>45579</c:v>
                </c:pt>
                <c:pt idx="3575">
                  <c:v>45580</c:v>
                </c:pt>
                <c:pt idx="3576">
                  <c:v>45581</c:v>
                </c:pt>
                <c:pt idx="3577">
                  <c:v>45582</c:v>
                </c:pt>
                <c:pt idx="3578">
                  <c:v>45583</c:v>
                </c:pt>
                <c:pt idx="3579">
                  <c:v>45584</c:v>
                </c:pt>
                <c:pt idx="3580">
                  <c:v>45585</c:v>
                </c:pt>
                <c:pt idx="3581">
                  <c:v>45586</c:v>
                </c:pt>
                <c:pt idx="3582">
                  <c:v>45587</c:v>
                </c:pt>
                <c:pt idx="3583">
                  <c:v>45588</c:v>
                </c:pt>
                <c:pt idx="3584">
                  <c:v>45589</c:v>
                </c:pt>
                <c:pt idx="3585">
                  <c:v>45590</c:v>
                </c:pt>
                <c:pt idx="3586">
                  <c:v>45591</c:v>
                </c:pt>
                <c:pt idx="3587">
                  <c:v>45592</c:v>
                </c:pt>
                <c:pt idx="3588">
                  <c:v>45593</c:v>
                </c:pt>
                <c:pt idx="3589">
                  <c:v>45594</c:v>
                </c:pt>
                <c:pt idx="3590">
                  <c:v>45595</c:v>
                </c:pt>
                <c:pt idx="3591">
                  <c:v>45596</c:v>
                </c:pt>
                <c:pt idx="3592">
                  <c:v>45597</c:v>
                </c:pt>
                <c:pt idx="3593">
                  <c:v>45598</c:v>
                </c:pt>
                <c:pt idx="3594">
                  <c:v>45599</c:v>
                </c:pt>
                <c:pt idx="3595">
                  <c:v>45600</c:v>
                </c:pt>
                <c:pt idx="3596">
                  <c:v>45601</c:v>
                </c:pt>
                <c:pt idx="3597">
                  <c:v>45602</c:v>
                </c:pt>
                <c:pt idx="3598">
                  <c:v>45603</c:v>
                </c:pt>
                <c:pt idx="3599">
                  <c:v>45604</c:v>
                </c:pt>
                <c:pt idx="3600">
                  <c:v>45605</c:v>
                </c:pt>
                <c:pt idx="3601">
                  <c:v>45606</c:v>
                </c:pt>
                <c:pt idx="3602">
                  <c:v>45607</c:v>
                </c:pt>
                <c:pt idx="3603">
                  <c:v>45608</c:v>
                </c:pt>
                <c:pt idx="3604">
                  <c:v>45609</c:v>
                </c:pt>
                <c:pt idx="3605">
                  <c:v>45610</c:v>
                </c:pt>
                <c:pt idx="3606">
                  <c:v>45611</c:v>
                </c:pt>
                <c:pt idx="3607">
                  <c:v>45612</c:v>
                </c:pt>
                <c:pt idx="3608">
                  <c:v>45613</c:v>
                </c:pt>
                <c:pt idx="3609">
                  <c:v>45614</c:v>
                </c:pt>
                <c:pt idx="3610">
                  <c:v>45615</c:v>
                </c:pt>
                <c:pt idx="3611">
                  <c:v>45616</c:v>
                </c:pt>
                <c:pt idx="3612">
                  <c:v>45617</c:v>
                </c:pt>
                <c:pt idx="3613">
                  <c:v>45618</c:v>
                </c:pt>
                <c:pt idx="3614">
                  <c:v>45619</c:v>
                </c:pt>
                <c:pt idx="3615">
                  <c:v>45620</c:v>
                </c:pt>
                <c:pt idx="3616">
                  <c:v>45621</c:v>
                </c:pt>
                <c:pt idx="3617">
                  <c:v>45622</c:v>
                </c:pt>
                <c:pt idx="3618">
                  <c:v>45623</c:v>
                </c:pt>
                <c:pt idx="3619">
                  <c:v>45624</c:v>
                </c:pt>
                <c:pt idx="3620">
                  <c:v>45625</c:v>
                </c:pt>
                <c:pt idx="3621">
                  <c:v>45626</c:v>
                </c:pt>
                <c:pt idx="3622">
                  <c:v>45627</c:v>
                </c:pt>
                <c:pt idx="3623">
                  <c:v>45628</c:v>
                </c:pt>
                <c:pt idx="3624">
                  <c:v>45629</c:v>
                </c:pt>
                <c:pt idx="3625">
                  <c:v>45630</c:v>
                </c:pt>
                <c:pt idx="3626">
                  <c:v>45631</c:v>
                </c:pt>
                <c:pt idx="3627">
                  <c:v>45632</c:v>
                </c:pt>
                <c:pt idx="3628">
                  <c:v>45633</c:v>
                </c:pt>
                <c:pt idx="3629">
                  <c:v>45634</c:v>
                </c:pt>
                <c:pt idx="3630">
                  <c:v>45635</c:v>
                </c:pt>
                <c:pt idx="3631">
                  <c:v>45636</c:v>
                </c:pt>
                <c:pt idx="3632">
                  <c:v>45637</c:v>
                </c:pt>
                <c:pt idx="3633">
                  <c:v>45638</c:v>
                </c:pt>
                <c:pt idx="3634">
                  <c:v>45639</c:v>
                </c:pt>
                <c:pt idx="3635">
                  <c:v>45640</c:v>
                </c:pt>
                <c:pt idx="3636">
                  <c:v>45641</c:v>
                </c:pt>
                <c:pt idx="3637">
                  <c:v>45642</c:v>
                </c:pt>
                <c:pt idx="3638">
                  <c:v>45643</c:v>
                </c:pt>
                <c:pt idx="3639">
                  <c:v>45644</c:v>
                </c:pt>
                <c:pt idx="3640">
                  <c:v>45645</c:v>
                </c:pt>
                <c:pt idx="3641">
                  <c:v>45646</c:v>
                </c:pt>
                <c:pt idx="3642">
                  <c:v>45647</c:v>
                </c:pt>
                <c:pt idx="3643">
                  <c:v>45648</c:v>
                </c:pt>
                <c:pt idx="3644">
                  <c:v>45649</c:v>
                </c:pt>
                <c:pt idx="3645">
                  <c:v>45650</c:v>
                </c:pt>
                <c:pt idx="3646">
                  <c:v>45651</c:v>
                </c:pt>
                <c:pt idx="3647">
                  <c:v>45652</c:v>
                </c:pt>
                <c:pt idx="3648">
                  <c:v>45653</c:v>
                </c:pt>
                <c:pt idx="3649">
                  <c:v>45654</c:v>
                </c:pt>
                <c:pt idx="3650">
                  <c:v>45655</c:v>
                </c:pt>
                <c:pt idx="3651">
                  <c:v>45656</c:v>
                </c:pt>
                <c:pt idx="3652">
                  <c:v>45657</c:v>
                </c:pt>
                <c:pt idx="3653">
                  <c:v>45658</c:v>
                </c:pt>
                <c:pt idx="3654">
                  <c:v>45659</c:v>
                </c:pt>
                <c:pt idx="3655">
                  <c:v>45660</c:v>
                </c:pt>
                <c:pt idx="3656">
                  <c:v>45661</c:v>
                </c:pt>
                <c:pt idx="3657">
                  <c:v>45662</c:v>
                </c:pt>
                <c:pt idx="3658">
                  <c:v>45663</c:v>
                </c:pt>
                <c:pt idx="3659">
                  <c:v>45664</c:v>
                </c:pt>
                <c:pt idx="3660">
                  <c:v>45665</c:v>
                </c:pt>
                <c:pt idx="3661">
                  <c:v>45666</c:v>
                </c:pt>
                <c:pt idx="3662">
                  <c:v>45667</c:v>
                </c:pt>
                <c:pt idx="3663">
                  <c:v>45668</c:v>
                </c:pt>
                <c:pt idx="3664">
                  <c:v>45669</c:v>
                </c:pt>
                <c:pt idx="3665">
                  <c:v>45670</c:v>
                </c:pt>
                <c:pt idx="3666">
                  <c:v>45671</c:v>
                </c:pt>
                <c:pt idx="3667">
                  <c:v>45672</c:v>
                </c:pt>
                <c:pt idx="3668">
                  <c:v>45673</c:v>
                </c:pt>
                <c:pt idx="3669">
                  <c:v>45674</c:v>
                </c:pt>
                <c:pt idx="3670">
                  <c:v>45675</c:v>
                </c:pt>
                <c:pt idx="3671">
                  <c:v>45676</c:v>
                </c:pt>
                <c:pt idx="3672">
                  <c:v>45677</c:v>
                </c:pt>
                <c:pt idx="3673">
                  <c:v>45678</c:v>
                </c:pt>
                <c:pt idx="3674">
                  <c:v>45679</c:v>
                </c:pt>
                <c:pt idx="3675">
                  <c:v>45680</c:v>
                </c:pt>
                <c:pt idx="3676">
                  <c:v>45681</c:v>
                </c:pt>
                <c:pt idx="3677">
                  <c:v>45682</c:v>
                </c:pt>
                <c:pt idx="3678">
                  <c:v>45683</c:v>
                </c:pt>
                <c:pt idx="3679">
                  <c:v>45684</c:v>
                </c:pt>
                <c:pt idx="3680">
                  <c:v>45685</c:v>
                </c:pt>
                <c:pt idx="3681">
                  <c:v>45686</c:v>
                </c:pt>
                <c:pt idx="3682">
                  <c:v>45687</c:v>
                </c:pt>
                <c:pt idx="3683">
                  <c:v>45688</c:v>
                </c:pt>
                <c:pt idx="3684">
                  <c:v>45689</c:v>
                </c:pt>
                <c:pt idx="3685">
                  <c:v>45690</c:v>
                </c:pt>
                <c:pt idx="3686">
                  <c:v>45691</c:v>
                </c:pt>
                <c:pt idx="3687">
                  <c:v>45692</c:v>
                </c:pt>
                <c:pt idx="3688">
                  <c:v>45693</c:v>
                </c:pt>
                <c:pt idx="3689">
                  <c:v>45694</c:v>
                </c:pt>
                <c:pt idx="3690">
                  <c:v>45695</c:v>
                </c:pt>
                <c:pt idx="3691">
                  <c:v>45696</c:v>
                </c:pt>
                <c:pt idx="3692">
                  <c:v>45697</c:v>
                </c:pt>
                <c:pt idx="3693">
                  <c:v>45698</c:v>
                </c:pt>
                <c:pt idx="3694">
                  <c:v>45699</c:v>
                </c:pt>
                <c:pt idx="3695">
                  <c:v>45700</c:v>
                </c:pt>
                <c:pt idx="3696">
                  <c:v>45701</c:v>
                </c:pt>
                <c:pt idx="3697">
                  <c:v>45702</c:v>
                </c:pt>
                <c:pt idx="3698">
                  <c:v>45703</c:v>
                </c:pt>
                <c:pt idx="3699">
                  <c:v>45704</c:v>
                </c:pt>
                <c:pt idx="3700">
                  <c:v>45705</c:v>
                </c:pt>
                <c:pt idx="3701">
                  <c:v>45706</c:v>
                </c:pt>
                <c:pt idx="3702">
                  <c:v>45707</c:v>
                </c:pt>
                <c:pt idx="3703">
                  <c:v>45708</c:v>
                </c:pt>
                <c:pt idx="3704">
                  <c:v>45709</c:v>
                </c:pt>
                <c:pt idx="3705">
                  <c:v>45710</c:v>
                </c:pt>
                <c:pt idx="3706">
                  <c:v>45711</c:v>
                </c:pt>
                <c:pt idx="3707">
                  <c:v>45712</c:v>
                </c:pt>
                <c:pt idx="3708">
                  <c:v>45713</c:v>
                </c:pt>
                <c:pt idx="3709">
                  <c:v>45714</c:v>
                </c:pt>
                <c:pt idx="3710">
                  <c:v>45715</c:v>
                </c:pt>
                <c:pt idx="3711">
                  <c:v>45716</c:v>
                </c:pt>
                <c:pt idx="3712">
                  <c:v>45717</c:v>
                </c:pt>
                <c:pt idx="3713">
                  <c:v>45718</c:v>
                </c:pt>
                <c:pt idx="3714">
                  <c:v>45719</c:v>
                </c:pt>
                <c:pt idx="3715">
                  <c:v>45720</c:v>
                </c:pt>
                <c:pt idx="3716">
                  <c:v>45721</c:v>
                </c:pt>
                <c:pt idx="3717">
                  <c:v>45722</c:v>
                </c:pt>
                <c:pt idx="3718">
                  <c:v>45723</c:v>
                </c:pt>
                <c:pt idx="3719">
                  <c:v>45724</c:v>
                </c:pt>
                <c:pt idx="3720">
                  <c:v>45725</c:v>
                </c:pt>
                <c:pt idx="3721">
                  <c:v>45726</c:v>
                </c:pt>
                <c:pt idx="3722">
                  <c:v>45727</c:v>
                </c:pt>
                <c:pt idx="3723">
                  <c:v>45728</c:v>
                </c:pt>
                <c:pt idx="3724">
                  <c:v>45729</c:v>
                </c:pt>
                <c:pt idx="3725">
                  <c:v>45730</c:v>
                </c:pt>
                <c:pt idx="3726">
                  <c:v>45731</c:v>
                </c:pt>
                <c:pt idx="3727">
                  <c:v>45732</c:v>
                </c:pt>
                <c:pt idx="3728">
                  <c:v>45733</c:v>
                </c:pt>
                <c:pt idx="3729">
                  <c:v>45734</c:v>
                </c:pt>
                <c:pt idx="3730">
                  <c:v>45735</c:v>
                </c:pt>
                <c:pt idx="3731">
                  <c:v>45736</c:v>
                </c:pt>
                <c:pt idx="3732">
                  <c:v>45737</c:v>
                </c:pt>
                <c:pt idx="3733">
                  <c:v>45738</c:v>
                </c:pt>
                <c:pt idx="3734">
                  <c:v>45739</c:v>
                </c:pt>
                <c:pt idx="3735">
                  <c:v>45740</c:v>
                </c:pt>
                <c:pt idx="3736">
                  <c:v>45741</c:v>
                </c:pt>
                <c:pt idx="3737">
                  <c:v>45742</c:v>
                </c:pt>
                <c:pt idx="3738">
                  <c:v>45743</c:v>
                </c:pt>
                <c:pt idx="3739">
                  <c:v>45744</c:v>
                </c:pt>
                <c:pt idx="3740">
                  <c:v>45745</c:v>
                </c:pt>
                <c:pt idx="3741">
                  <c:v>45746</c:v>
                </c:pt>
                <c:pt idx="3742">
                  <c:v>45747</c:v>
                </c:pt>
                <c:pt idx="3743">
                  <c:v>45748</c:v>
                </c:pt>
                <c:pt idx="3744">
                  <c:v>45749</c:v>
                </c:pt>
                <c:pt idx="3745">
                  <c:v>45750</c:v>
                </c:pt>
                <c:pt idx="3746">
                  <c:v>45751</c:v>
                </c:pt>
                <c:pt idx="3747">
                  <c:v>45752</c:v>
                </c:pt>
                <c:pt idx="3748">
                  <c:v>45753</c:v>
                </c:pt>
                <c:pt idx="3749">
                  <c:v>45754</c:v>
                </c:pt>
                <c:pt idx="3750">
                  <c:v>45755</c:v>
                </c:pt>
                <c:pt idx="3751">
                  <c:v>45756</c:v>
                </c:pt>
                <c:pt idx="3752">
                  <c:v>45757</c:v>
                </c:pt>
                <c:pt idx="3753">
                  <c:v>45758</c:v>
                </c:pt>
                <c:pt idx="3754">
                  <c:v>45759</c:v>
                </c:pt>
                <c:pt idx="3755">
                  <c:v>45760</c:v>
                </c:pt>
                <c:pt idx="3756">
                  <c:v>45761</c:v>
                </c:pt>
                <c:pt idx="3757">
                  <c:v>45762</c:v>
                </c:pt>
                <c:pt idx="3758">
                  <c:v>45763</c:v>
                </c:pt>
                <c:pt idx="3759">
                  <c:v>45764</c:v>
                </c:pt>
                <c:pt idx="3760">
                  <c:v>45765</c:v>
                </c:pt>
                <c:pt idx="3761">
                  <c:v>45766</c:v>
                </c:pt>
                <c:pt idx="3762">
                  <c:v>45767</c:v>
                </c:pt>
                <c:pt idx="3763">
                  <c:v>45768</c:v>
                </c:pt>
                <c:pt idx="3764">
                  <c:v>45769</c:v>
                </c:pt>
                <c:pt idx="3765">
                  <c:v>45770</c:v>
                </c:pt>
                <c:pt idx="3766">
                  <c:v>45771</c:v>
                </c:pt>
                <c:pt idx="3767">
                  <c:v>45772</c:v>
                </c:pt>
                <c:pt idx="3768">
                  <c:v>45773</c:v>
                </c:pt>
                <c:pt idx="3769">
                  <c:v>45774</c:v>
                </c:pt>
                <c:pt idx="3770">
                  <c:v>45775</c:v>
                </c:pt>
                <c:pt idx="3771">
                  <c:v>45776</c:v>
                </c:pt>
                <c:pt idx="3772">
                  <c:v>45777</c:v>
                </c:pt>
                <c:pt idx="3773">
                  <c:v>45778</c:v>
                </c:pt>
                <c:pt idx="3774">
                  <c:v>45779</c:v>
                </c:pt>
                <c:pt idx="3775">
                  <c:v>45780</c:v>
                </c:pt>
                <c:pt idx="3776">
                  <c:v>45781</c:v>
                </c:pt>
                <c:pt idx="3777">
                  <c:v>45782</c:v>
                </c:pt>
                <c:pt idx="3778">
                  <c:v>45783</c:v>
                </c:pt>
                <c:pt idx="3779">
                  <c:v>45784</c:v>
                </c:pt>
                <c:pt idx="3780">
                  <c:v>45785</c:v>
                </c:pt>
                <c:pt idx="3781">
                  <c:v>45786</c:v>
                </c:pt>
                <c:pt idx="3782">
                  <c:v>45787</c:v>
                </c:pt>
                <c:pt idx="3783">
                  <c:v>45788</c:v>
                </c:pt>
                <c:pt idx="3784">
                  <c:v>45789</c:v>
                </c:pt>
                <c:pt idx="3785">
                  <c:v>45790</c:v>
                </c:pt>
                <c:pt idx="3786">
                  <c:v>45791</c:v>
                </c:pt>
                <c:pt idx="3787">
                  <c:v>45792</c:v>
                </c:pt>
                <c:pt idx="3788">
                  <c:v>45793</c:v>
                </c:pt>
                <c:pt idx="3789">
                  <c:v>45794</c:v>
                </c:pt>
                <c:pt idx="3790">
                  <c:v>45795</c:v>
                </c:pt>
                <c:pt idx="3791">
                  <c:v>45796</c:v>
                </c:pt>
                <c:pt idx="3792">
                  <c:v>45797</c:v>
                </c:pt>
                <c:pt idx="3793">
                  <c:v>45798</c:v>
                </c:pt>
                <c:pt idx="3794">
                  <c:v>45799</c:v>
                </c:pt>
                <c:pt idx="3795">
                  <c:v>45800</c:v>
                </c:pt>
                <c:pt idx="3796">
                  <c:v>45801</c:v>
                </c:pt>
                <c:pt idx="3797">
                  <c:v>45802</c:v>
                </c:pt>
                <c:pt idx="3798">
                  <c:v>45803</c:v>
                </c:pt>
                <c:pt idx="3799">
                  <c:v>45804</c:v>
                </c:pt>
                <c:pt idx="3800">
                  <c:v>45805</c:v>
                </c:pt>
                <c:pt idx="3801">
                  <c:v>45806</c:v>
                </c:pt>
                <c:pt idx="3802">
                  <c:v>45807</c:v>
                </c:pt>
                <c:pt idx="3803">
                  <c:v>45808</c:v>
                </c:pt>
                <c:pt idx="3804">
                  <c:v>45809</c:v>
                </c:pt>
                <c:pt idx="3805">
                  <c:v>45810</c:v>
                </c:pt>
                <c:pt idx="3806">
                  <c:v>45811</c:v>
                </c:pt>
                <c:pt idx="3807">
                  <c:v>45812</c:v>
                </c:pt>
                <c:pt idx="3808">
                  <c:v>45813</c:v>
                </c:pt>
                <c:pt idx="3809">
                  <c:v>45814</c:v>
                </c:pt>
                <c:pt idx="3810">
                  <c:v>45815</c:v>
                </c:pt>
                <c:pt idx="3811">
                  <c:v>45816</c:v>
                </c:pt>
                <c:pt idx="3812">
                  <c:v>45817</c:v>
                </c:pt>
                <c:pt idx="3813">
                  <c:v>45818</c:v>
                </c:pt>
                <c:pt idx="3814">
                  <c:v>45819</c:v>
                </c:pt>
                <c:pt idx="3815">
                  <c:v>45820</c:v>
                </c:pt>
                <c:pt idx="3816">
                  <c:v>45821</c:v>
                </c:pt>
                <c:pt idx="3817">
                  <c:v>45822</c:v>
                </c:pt>
                <c:pt idx="3818">
                  <c:v>45823</c:v>
                </c:pt>
                <c:pt idx="3819">
                  <c:v>45824</c:v>
                </c:pt>
                <c:pt idx="3820">
                  <c:v>45825</c:v>
                </c:pt>
                <c:pt idx="3821">
                  <c:v>45826</c:v>
                </c:pt>
                <c:pt idx="3822">
                  <c:v>45827</c:v>
                </c:pt>
                <c:pt idx="3823">
                  <c:v>45828</c:v>
                </c:pt>
                <c:pt idx="3824">
                  <c:v>45829</c:v>
                </c:pt>
                <c:pt idx="3825">
                  <c:v>45830</c:v>
                </c:pt>
                <c:pt idx="3826">
                  <c:v>45831</c:v>
                </c:pt>
                <c:pt idx="3827">
                  <c:v>45832</c:v>
                </c:pt>
                <c:pt idx="3828">
                  <c:v>45833</c:v>
                </c:pt>
                <c:pt idx="3829">
                  <c:v>45834</c:v>
                </c:pt>
                <c:pt idx="3830">
                  <c:v>45835</c:v>
                </c:pt>
                <c:pt idx="3831">
                  <c:v>45836</c:v>
                </c:pt>
                <c:pt idx="3832">
                  <c:v>45837</c:v>
                </c:pt>
                <c:pt idx="3833">
                  <c:v>45838</c:v>
                </c:pt>
                <c:pt idx="3834">
                  <c:v>45839</c:v>
                </c:pt>
                <c:pt idx="3835">
                  <c:v>45840</c:v>
                </c:pt>
                <c:pt idx="3836">
                  <c:v>45841</c:v>
                </c:pt>
                <c:pt idx="3837">
                  <c:v>45842</c:v>
                </c:pt>
                <c:pt idx="3838">
                  <c:v>45843</c:v>
                </c:pt>
                <c:pt idx="3839">
                  <c:v>45844</c:v>
                </c:pt>
                <c:pt idx="3840">
                  <c:v>45845</c:v>
                </c:pt>
                <c:pt idx="3841">
                  <c:v>45846</c:v>
                </c:pt>
                <c:pt idx="3842">
                  <c:v>45847</c:v>
                </c:pt>
                <c:pt idx="3843">
                  <c:v>45848</c:v>
                </c:pt>
                <c:pt idx="3844">
                  <c:v>45849</c:v>
                </c:pt>
                <c:pt idx="3845">
                  <c:v>45850</c:v>
                </c:pt>
                <c:pt idx="3846">
                  <c:v>45851</c:v>
                </c:pt>
                <c:pt idx="3847">
                  <c:v>45852</c:v>
                </c:pt>
                <c:pt idx="3848">
                  <c:v>45853</c:v>
                </c:pt>
                <c:pt idx="3849">
                  <c:v>45854</c:v>
                </c:pt>
                <c:pt idx="3850">
                  <c:v>45855</c:v>
                </c:pt>
                <c:pt idx="3851">
                  <c:v>45856</c:v>
                </c:pt>
                <c:pt idx="3852">
                  <c:v>45857</c:v>
                </c:pt>
                <c:pt idx="3853">
                  <c:v>45858</c:v>
                </c:pt>
                <c:pt idx="3854">
                  <c:v>45859</c:v>
                </c:pt>
                <c:pt idx="3855">
                  <c:v>45860</c:v>
                </c:pt>
                <c:pt idx="3856">
                  <c:v>45861</c:v>
                </c:pt>
                <c:pt idx="3857">
                  <c:v>45862</c:v>
                </c:pt>
                <c:pt idx="3858">
                  <c:v>45863</c:v>
                </c:pt>
                <c:pt idx="3859">
                  <c:v>45864</c:v>
                </c:pt>
                <c:pt idx="3860">
                  <c:v>45865</c:v>
                </c:pt>
                <c:pt idx="3861">
                  <c:v>45866</c:v>
                </c:pt>
                <c:pt idx="3862">
                  <c:v>45867</c:v>
                </c:pt>
                <c:pt idx="3863">
                  <c:v>45868</c:v>
                </c:pt>
                <c:pt idx="3864">
                  <c:v>45869</c:v>
                </c:pt>
                <c:pt idx="3865">
                  <c:v>45870</c:v>
                </c:pt>
                <c:pt idx="3866">
                  <c:v>45871</c:v>
                </c:pt>
                <c:pt idx="3867">
                  <c:v>45872</c:v>
                </c:pt>
                <c:pt idx="3868">
                  <c:v>45873</c:v>
                </c:pt>
                <c:pt idx="3869">
                  <c:v>45874</c:v>
                </c:pt>
                <c:pt idx="3870">
                  <c:v>45875</c:v>
                </c:pt>
                <c:pt idx="3871">
                  <c:v>45876</c:v>
                </c:pt>
                <c:pt idx="3872">
                  <c:v>45877</c:v>
                </c:pt>
                <c:pt idx="3873">
                  <c:v>45878</c:v>
                </c:pt>
                <c:pt idx="3874">
                  <c:v>45879</c:v>
                </c:pt>
                <c:pt idx="3875">
                  <c:v>45880</c:v>
                </c:pt>
                <c:pt idx="3876">
                  <c:v>45881</c:v>
                </c:pt>
                <c:pt idx="3877">
                  <c:v>45882</c:v>
                </c:pt>
                <c:pt idx="3878">
                  <c:v>45883</c:v>
                </c:pt>
                <c:pt idx="3879">
                  <c:v>45884</c:v>
                </c:pt>
                <c:pt idx="3880">
                  <c:v>45885</c:v>
                </c:pt>
                <c:pt idx="3881">
                  <c:v>45886</c:v>
                </c:pt>
                <c:pt idx="3882">
                  <c:v>45887</c:v>
                </c:pt>
                <c:pt idx="3883">
                  <c:v>45888</c:v>
                </c:pt>
                <c:pt idx="3884">
                  <c:v>45889</c:v>
                </c:pt>
                <c:pt idx="3885">
                  <c:v>45890</c:v>
                </c:pt>
                <c:pt idx="3886">
                  <c:v>45891</c:v>
                </c:pt>
                <c:pt idx="3887">
                  <c:v>45892</c:v>
                </c:pt>
                <c:pt idx="3888">
                  <c:v>45893</c:v>
                </c:pt>
                <c:pt idx="3889">
                  <c:v>45894</c:v>
                </c:pt>
                <c:pt idx="3890">
                  <c:v>45895</c:v>
                </c:pt>
                <c:pt idx="3891">
                  <c:v>45896</c:v>
                </c:pt>
                <c:pt idx="3892">
                  <c:v>45897</c:v>
                </c:pt>
                <c:pt idx="3893">
                  <c:v>45898</c:v>
                </c:pt>
                <c:pt idx="3894">
                  <c:v>45899</c:v>
                </c:pt>
                <c:pt idx="3895">
                  <c:v>45900</c:v>
                </c:pt>
                <c:pt idx="3896">
                  <c:v>45901</c:v>
                </c:pt>
                <c:pt idx="3897">
                  <c:v>45902</c:v>
                </c:pt>
                <c:pt idx="3898">
                  <c:v>45903</c:v>
                </c:pt>
                <c:pt idx="3899">
                  <c:v>45904</c:v>
                </c:pt>
                <c:pt idx="3900">
                  <c:v>45905</c:v>
                </c:pt>
                <c:pt idx="3901">
                  <c:v>45906</c:v>
                </c:pt>
                <c:pt idx="3902">
                  <c:v>45907</c:v>
                </c:pt>
                <c:pt idx="3903">
                  <c:v>45908</c:v>
                </c:pt>
                <c:pt idx="3904">
                  <c:v>45909</c:v>
                </c:pt>
                <c:pt idx="3905">
                  <c:v>45910</c:v>
                </c:pt>
                <c:pt idx="3906">
                  <c:v>45911</c:v>
                </c:pt>
                <c:pt idx="3907">
                  <c:v>45912</c:v>
                </c:pt>
                <c:pt idx="3908">
                  <c:v>45913</c:v>
                </c:pt>
                <c:pt idx="3909">
                  <c:v>45914</c:v>
                </c:pt>
                <c:pt idx="3910">
                  <c:v>45915</c:v>
                </c:pt>
                <c:pt idx="3911">
                  <c:v>45916</c:v>
                </c:pt>
                <c:pt idx="3912">
                  <c:v>45917</c:v>
                </c:pt>
                <c:pt idx="3913">
                  <c:v>45918</c:v>
                </c:pt>
                <c:pt idx="3914">
                  <c:v>45919</c:v>
                </c:pt>
                <c:pt idx="3915">
                  <c:v>45920</c:v>
                </c:pt>
                <c:pt idx="3916">
                  <c:v>45921</c:v>
                </c:pt>
                <c:pt idx="3917">
                  <c:v>45922</c:v>
                </c:pt>
                <c:pt idx="3918">
                  <c:v>45923</c:v>
                </c:pt>
                <c:pt idx="3919">
                  <c:v>45924</c:v>
                </c:pt>
                <c:pt idx="3920">
                  <c:v>45925</c:v>
                </c:pt>
                <c:pt idx="3921">
                  <c:v>45926</c:v>
                </c:pt>
                <c:pt idx="3922">
                  <c:v>45927</c:v>
                </c:pt>
                <c:pt idx="3923">
                  <c:v>45928</c:v>
                </c:pt>
                <c:pt idx="3924">
                  <c:v>45929</c:v>
                </c:pt>
                <c:pt idx="3925">
                  <c:v>45930</c:v>
                </c:pt>
                <c:pt idx="3926">
                  <c:v>45931</c:v>
                </c:pt>
                <c:pt idx="3927">
                  <c:v>45932</c:v>
                </c:pt>
                <c:pt idx="3928">
                  <c:v>45933</c:v>
                </c:pt>
                <c:pt idx="3929">
                  <c:v>45934</c:v>
                </c:pt>
                <c:pt idx="3930">
                  <c:v>45935</c:v>
                </c:pt>
                <c:pt idx="3931">
                  <c:v>45936</c:v>
                </c:pt>
                <c:pt idx="3932">
                  <c:v>45937</c:v>
                </c:pt>
                <c:pt idx="3933">
                  <c:v>45938</c:v>
                </c:pt>
                <c:pt idx="3934">
                  <c:v>45939</c:v>
                </c:pt>
                <c:pt idx="3935">
                  <c:v>45940</c:v>
                </c:pt>
                <c:pt idx="3936">
                  <c:v>45941</c:v>
                </c:pt>
                <c:pt idx="3937">
                  <c:v>45942</c:v>
                </c:pt>
                <c:pt idx="3938">
                  <c:v>45943</c:v>
                </c:pt>
                <c:pt idx="3939">
                  <c:v>45944</c:v>
                </c:pt>
                <c:pt idx="3940">
                  <c:v>45945</c:v>
                </c:pt>
                <c:pt idx="3941">
                  <c:v>45946</c:v>
                </c:pt>
                <c:pt idx="3942">
                  <c:v>45947</c:v>
                </c:pt>
                <c:pt idx="3943">
                  <c:v>45948</c:v>
                </c:pt>
                <c:pt idx="3944">
                  <c:v>45949</c:v>
                </c:pt>
                <c:pt idx="3945">
                  <c:v>45950</c:v>
                </c:pt>
                <c:pt idx="3946">
                  <c:v>45951</c:v>
                </c:pt>
                <c:pt idx="3947">
                  <c:v>45952</c:v>
                </c:pt>
                <c:pt idx="3948">
                  <c:v>45953</c:v>
                </c:pt>
                <c:pt idx="3949">
                  <c:v>45954</c:v>
                </c:pt>
                <c:pt idx="3950">
                  <c:v>45955</c:v>
                </c:pt>
                <c:pt idx="3951">
                  <c:v>45956</c:v>
                </c:pt>
                <c:pt idx="3952">
                  <c:v>45957</c:v>
                </c:pt>
                <c:pt idx="3953">
                  <c:v>45958</c:v>
                </c:pt>
                <c:pt idx="3954">
                  <c:v>45959</c:v>
                </c:pt>
                <c:pt idx="3955">
                  <c:v>45960</c:v>
                </c:pt>
                <c:pt idx="3956">
                  <c:v>45961</c:v>
                </c:pt>
                <c:pt idx="3957">
                  <c:v>45962</c:v>
                </c:pt>
                <c:pt idx="3958">
                  <c:v>45963</c:v>
                </c:pt>
                <c:pt idx="3959">
                  <c:v>45964</c:v>
                </c:pt>
                <c:pt idx="3960">
                  <c:v>45965</c:v>
                </c:pt>
                <c:pt idx="3961">
                  <c:v>45966</c:v>
                </c:pt>
                <c:pt idx="3962">
                  <c:v>45967</c:v>
                </c:pt>
                <c:pt idx="3963">
                  <c:v>45968</c:v>
                </c:pt>
                <c:pt idx="3964">
                  <c:v>45969</c:v>
                </c:pt>
                <c:pt idx="3965">
                  <c:v>45970</c:v>
                </c:pt>
                <c:pt idx="3966">
                  <c:v>45971</c:v>
                </c:pt>
                <c:pt idx="3967">
                  <c:v>45972</c:v>
                </c:pt>
                <c:pt idx="3968">
                  <c:v>45973</c:v>
                </c:pt>
                <c:pt idx="3969">
                  <c:v>45974</c:v>
                </c:pt>
                <c:pt idx="3970">
                  <c:v>45975</c:v>
                </c:pt>
                <c:pt idx="3971">
                  <c:v>45976</c:v>
                </c:pt>
                <c:pt idx="3972">
                  <c:v>45977</c:v>
                </c:pt>
                <c:pt idx="3973">
                  <c:v>45978</c:v>
                </c:pt>
                <c:pt idx="3974">
                  <c:v>45979</c:v>
                </c:pt>
                <c:pt idx="3975">
                  <c:v>45980</c:v>
                </c:pt>
                <c:pt idx="3976">
                  <c:v>45981</c:v>
                </c:pt>
                <c:pt idx="3977">
                  <c:v>45982</c:v>
                </c:pt>
                <c:pt idx="3978">
                  <c:v>45983</c:v>
                </c:pt>
                <c:pt idx="3979">
                  <c:v>45984</c:v>
                </c:pt>
                <c:pt idx="3980">
                  <c:v>45985</c:v>
                </c:pt>
                <c:pt idx="3981">
                  <c:v>45986</c:v>
                </c:pt>
                <c:pt idx="3982">
                  <c:v>45987</c:v>
                </c:pt>
                <c:pt idx="3983">
                  <c:v>45988</c:v>
                </c:pt>
                <c:pt idx="3984">
                  <c:v>45989</c:v>
                </c:pt>
                <c:pt idx="3985">
                  <c:v>45990</c:v>
                </c:pt>
                <c:pt idx="3986">
                  <c:v>45991</c:v>
                </c:pt>
                <c:pt idx="3987">
                  <c:v>45992</c:v>
                </c:pt>
                <c:pt idx="3988">
                  <c:v>45993</c:v>
                </c:pt>
                <c:pt idx="3989">
                  <c:v>45994</c:v>
                </c:pt>
                <c:pt idx="3990">
                  <c:v>45995</c:v>
                </c:pt>
                <c:pt idx="3991">
                  <c:v>45996</c:v>
                </c:pt>
                <c:pt idx="3992">
                  <c:v>45997</c:v>
                </c:pt>
                <c:pt idx="3993">
                  <c:v>45998</c:v>
                </c:pt>
                <c:pt idx="3994">
                  <c:v>45999</c:v>
                </c:pt>
                <c:pt idx="3995">
                  <c:v>46000</c:v>
                </c:pt>
                <c:pt idx="3996">
                  <c:v>46001</c:v>
                </c:pt>
                <c:pt idx="3997">
                  <c:v>46002</c:v>
                </c:pt>
                <c:pt idx="3998">
                  <c:v>46003</c:v>
                </c:pt>
                <c:pt idx="3999">
                  <c:v>46004</c:v>
                </c:pt>
                <c:pt idx="4000">
                  <c:v>46005</c:v>
                </c:pt>
                <c:pt idx="4001">
                  <c:v>46006</c:v>
                </c:pt>
                <c:pt idx="4002">
                  <c:v>46007</c:v>
                </c:pt>
                <c:pt idx="4003">
                  <c:v>46008</c:v>
                </c:pt>
                <c:pt idx="4004">
                  <c:v>46009</c:v>
                </c:pt>
                <c:pt idx="4005">
                  <c:v>46010</c:v>
                </c:pt>
                <c:pt idx="4006">
                  <c:v>46011</c:v>
                </c:pt>
                <c:pt idx="4007">
                  <c:v>46012</c:v>
                </c:pt>
                <c:pt idx="4008">
                  <c:v>46013</c:v>
                </c:pt>
                <c:pt idx="4009">
                  <c:v>46014</c:v>
                </c:pt>
                <c:pt idx="4010">
                  <c:v>46015</c:v>
                </c:pt>
                <c:pt idx="4011">
                  <c:v>46016</c:v>
                </c:pt>
                <c:pt idx="4012">
                  <c:v>46017</c:v>
                </c:pt>
                <c:pt idx="4013">
                  <c:v>46018</c:v>
                </c:pt>
                <c:pt idx="4014">
                  <c:v>46019</c:v>
                </c:pt>
                <c:pt idx="4015">
                  <c:v>46020</c:v>
                </c:pt>
                <c:pt idx="4016">
                  <c:v>46021</c:v>
                </c:pt>
                <c:pt idx="4017">
                  <c:v>46022</c:v>
                </c:pt>
              </c:numCache>
            </c:numRef>
          </c:cat>
          <c:val>
            <c:numRef>
              <c:f>'Price-to-sales multiple'!$F$1289:$F$5306</c:f>
              <c:numCache>
                <c:formatCode>0.00\x</c:formatCode>
                <c:ptCount val="4018"/>
                <c:pt idx="731">
                  <c:v>6.2985561506320202</c:v>
                </c:pt>
                <c:pt idx="732">
                  <c:v>6.2985561506320202</c:v>
                </c:pt>
                <c:pt idx="733">
                  <c:v>6.2985561506320202</c:v>
                </c:pt>
                <c:pt idx="734">
                  <c:v>6.2985561506320202</c:v>
                </c:pt>
                <c:pt idx="735">
                  <c:v>6.2985561506320202</c:v>
                </c:pt>
                <c:pt idx="736">
                  <c:v>6.2985561506320202</c:v>
                </c:pt>
                <c:pt idx="737">
                  <c:v>6.2985561506320202</c:v>
                </c:pt>
                <c:pt idx="738">
                  <c:v>6.2985561506320202</c:v>
                </c:pt>
                <c:pt idx="739">
                  <c:v>6.2985561506320202</c:v>
                </c:pt>
                <c:pt idx="740">
                  <c:v>6.2985561506320202</c:v>
                </c:pt>
                <c:pt idx="741">
                  <c:v>6.2985561506320202</c:v>
                </c:pt>
                <c:pt idx="742">
                  <c:v>6.2985561506320202</c:v>
                </c:pt>
                <c:pt idx="743">
                  <c:v>6.2985561506320202</c:v>
                </c:pt>
                <c:pt idx="744">
                  <c:v>6.2985561506320202</c:v>
                </c:pt>
                <c:pt idx="745">
                  <c:v>6.2985561506320202</c:v>
                </c:pt>
                <c:pt idx="746">
                  <c:v>6.2985561506320202</c:v>
                </c:pt>
                <c:pt idx="747">
                  <c:v>6.2985561506320202</c:v>
                </c:pt>
                <c:pt idx="748">
                  <c:v>6.2985561506320202</c:v>
                </c:pt>
                <c:pt idx="749">
                  <c:v>6.2985561506320202</c:v>
                </c:pt>
                <c:pt idx="750">
                  <c:v>6.2985561506320202</c:v>
                </c:pt>
                <c:pt idx="751">
                  <c:v>6.2985561506320202</c:v>
                </c:pt>
                <c:pt idx="752">
                  <c:v>6.2985561506320202</c:v>
                </c:pt>
                <c:pt idx="753">
                  <c:v>6.2985561506320202</c:v>
                </c:pt>
                <c:pt idx="754">
                  <c:v>6.2985561506320202</c:v>
                </c:pt>
                <c:pt idx="755">
                  <c:v>6.2985561506320202</c:v>
                </c:pt>
                <c:pt idx="756">
                  <c:v>6.2985561506320202</c:v>
                </c:pt>
                <c:pt idx="757">
                  <c:v>6.2985561506320202</c:v>
                </c:pt>
                <c:pt idx="758">
                  <c:v>6.2985561506320202</c:v>
                </c:pt>
                <c:pt idx="759">
                  <c:v>6.2985561506320202</c:v>
                </c:pt>
                <c:pt idx="760">
                  <c:v>6.2985561506320202</c:v>
                </c:pt>
                <c:pt idx="761">
                  <c:v>6.2985561506320202</c:v>
                </c:pt>
                <c:pt idx="762">
                  <c:v>6.2985561506320202</c:v>
                </c:pt>
                <c:pt idx="763">
                  <c:v>6.2985561506320202</c:v>
                </c:pt>
                <c:pt idx="764">
                  <c:v>6.2985561506320202</c:v>
                </c:pt>
                <c:pt idx="765">
                  <c:v>6.2985561506320202</c:v>
                </c:pt>
                <c:pt idx="766">
                  <c:v>6.2985561506320202</c:v>
                </c:pt>
                <c:pt idx="767">
                  <c:v>6.2985561506320202</c:v>
                </c:pt>
                <c:pt idx="768">
                  <c:v>6.2985561506320202</c:v>
                </c:pt>
                <c:pt idx="769">
                  <c:v>6.2985561506320202</c:v>
                </c:pt>
                <c:pt idx="770">
                  <c:v>6.2985561506320202</c:v>
                </c:pt>
                <c:pt idx="771">
                  <c:v>6.2985561506320202</c:v>
                </c:pt>
                <c:pt idx="772">
                  <c:v>6.2985561506320202</c:v>
                </c:pt>
                <c:pt idx="773">
                  <c:v>6.2985561506320202</c:v>
                </c:pt>
                <c:pt idx="774">
                  <c:v>6.2985561506320202</c:v>
                </c:pt>
                <c:pt idx="775">
                  <c:v>6.2985561506320202</c:v>
                </c:pt>
                <c:pt idx="776">
                  <c:v>6.2985561506320202</c:v>
                </c:pt>
                <c:pt idx="777">
                  <c:v>6.2985561506320202</c:v>
                </c:pt>
                <c:pt idx="778">
                  <c:v>6.2985561506320202</c:v>
                </c:pt>
                <c:pt idx="779">
                  <c:v>6.2985561506320202</c:v>
                </c:pt>
                <c:pt idx="780">
                  <c:v>6.2985561506320202</c:v>
                </c:pt>
                <c:pt idx="781">
                  <c:v>6.2985561506320202</c:v>
                </c:pt>
                <c:pt idx="782">
                  <c:v>6.2985561506320202</c:v>
                </c:pt>
                <c:pt idx="783">
                  <c:v>6.2985561506320202</c:v>
                </c:pt>
                <c:pt idx="784">
                  <c:v>6.2985561506320202</c:v>
                </c:pt>
                <c:pt idx="785">
                  <c:v>6.2985561506320202</c:v>
                </c:pt>
                <c:pt idx="786">
                  <c:v>6.2985561506320202</c:v>
                </c:pt>
                <c:pt idx="787">
                  <c:v>6.2985561506320202</c:v>
                </c:pt>
                <c:pt idx="788">
                  <c:v>6.2985561506320202</c:v>
                </c:pt>
                <c:pt idx="789">
                  <c:v>6.2985561506320202</c:v>
                </c:pt>
                <c:pt idx="790">
                  <c:v>6.2985561506320202</c:v>
                </c:pt>
                <c:pt idx="791">
                  <c:v>6.2985561506320202</c:v>
                </c:pt>
                <c:pt idx="792">
                  <c:v>6.2985561506320202</c:v>
                </c:pt>
                <c:pt idx="793">
                  <c:v>6.2985561506320202</c:v>
                </c:pt>
                <c:pt idx="794">
                  <c:v>6.2985561506320202</c:v>
                </c:pt>
                <c:pt idx="795">
                  <c:v>6.2985561506320202</c:v>
                </c:pt>
                <c:pt idx="796">
                  <c:v>6.2985561506320202</c:v>
                </c:pt>
                <c:pt idx="797">
                  <c:v>6.2985561506320202</c:v>
                </c:pt>
                <c:pt idx="798">
                  <c:v>6.2985561506320202</c:v>
                </c:pt>
                <c:pt idx="799">
                  <c:v>6.2985561506320202</c:v>
                </c:pt>
                <c:pt idx="800">
                  <c:v>6.2985561506320202</c:v>
                </c:pt>
                <c:pt idx="801">
                  <c:v>6.2985561506320202</c:v>
                </c:pt>
                <c:pt idx="802">
                  <c:v>6.2985561506320202</c:v>
                </c:pt>
                <c:pt idx="803">
                  <c:v>6.2985561506320202</c:v>
                </c:pt>
                <c:pt idx="804">
                  <c:v>6.2985561506320202</c:v>
                </c:pt>
                <c:pt idx="805">
                  <c:v>6.2985561506320202</c:v>
                </c:pt>
                <c:pt idx="806">
                  <c:v>6.2985561506320202</c:v>
                </c:pt>
                <c:pt idx="807">
                  <c:v>6.2985561506320202</c:v>
                </c:pt>
                <c:pt idx="808">
                  <c:v>6.2985561506320202</c:v>
                </c:pt>
                <c:pt idx="809">
                  <c:v>6.2985561506320202</c:v>
                </c:pt>
                <c:pt idx="810">
                  <c:v>6.2985561506320202</c:v>
                </c:pt>
                <c:pt idx="811">
                  <c:v>6.2985561506320202</c:v>
                </c:pt>
                <c:pt idx="812">
                  <c:v>6.2985561506320202</c:v>
                </c:pt>
                <c:pt idx="813">
                  <c:v>6.2985561506320202</c:v>
                </c:pt>
                <c:pt idx="814">
                  <c:v>6.2985561506320202</c:v>
                </c:pt>
                <c:pt idx="815">
                  <c:v>6.2985561506320202</c:v>
                </c:pt>
                <c:pt idx="816">
                  <c:v>6.2985561506320202</c:v>
                </c:pt>
                <c:pt idx="817">
                  <c:v>6.2985561506320202</c:v>
                </c:pt>
                <c:pt idx="818">
                  <c:v>6.2985561506320202</c:v>
                </c:pt>
                <c:pt idx="819">
                  <c:v>6.2985561506320202</c:v>
                </c:pt>
                <c:pt idx="820">
                  <c:v>6.2985561506320202</c:v>
                </c:pt>
                <c:pt idx="821">
                  <c:v>6.2985561506320202</c:v>
                </c:pt>
                <c:pt idx="822">
                  <c:v>6.2985561506320202</c:v>
                </c:pt>
                <c:pt idx="823">
                  <c:v>6.2985561506320202</c:v>
                </c:pt>
                <c:pt idx="824">
                  <c:v>6.2985561506320202</c:v>
                </c:pt>
                <c:pt idx="825">
                  <c:v>6.2985561506320202</c:v>
                </c:pt>
                <c:pt idx="826">
                  <c:v>6.2985561506320202</c:v>
                </c:pt>
                <c:pt idx="827">
                  <c:v>6.2985561506320202</c:v>
                </c:pt>
                <c:pt idx="828">
                  <c:v>6.2985561506320202</c:v>
                </c:pt>
                <c:pt idx="829">
                  <c:v>6.2985561506320202</c:v>
                </c:pt>
                <c:pt idx="830">
                  <c:v>6.2985561506320202</c:v>
                </c:pt>
                <c:pt idx="831">
                  <c:v>6.2985561506320202</c:v>
                </c:pt>
                <c:pt idx="832">
                  <c:v>6.2985561506320202</c:v>
                </c:pt>
                <c:pt idx="833">
                  <c:v>6.2985561506320202</c:v>
                </c:pt>
                <c:pt idx="834">
                  <c:v>6.2985561506320202</c:v>
                </c:pt>
                <c:pt idx="835">
                  <c:v>6.2985561506320202</c:v>
                </c:pt>
                <c:pt idx="836">
                  <c:v>6.2985561506320202</c:v>
                </c:pt>
                <c:pt idx="837">
                  <c:v>6.2985561506320202</c:v>
                </c:pt>
                <c:pt idx="838">
                  <c:v>6.2985561506320202</c:v>
                </c:pt>
                <c:pt idx="839">
                  <c:v>6.2985561506320202</c:v>
                </c:pt>
                <c:pt idx="840">
                  <c:v>6.2985561506320202</c:v>
                </c:pt>
                <c:pt idx="841">
                  <c:v>6.2985561506320202</c:v>
                </c:pt>
                <c:pt idx="842">
                  <c:v>6.2985561506320202</c:v>
                </c:pt>
                <c:pt idx="843">
                  <c:v>6.2985561506320202</c:v>
                </c:pt>
                <c:pt idx="844">
                  <c:v>6.2985561506320202</c:v>
                </c:pt>
                <c:pt idx="845">
                  <c:v>6.2985561506320202</c:v>
                </c:pt>
                <c:pt idx="846">
                  <c:v>6.2985561506320202</c:v>
                </c:pt>
                <c:pt idx="847">
                  <c:v>6.2985561506320202</c:v>
                </c:pt>
                <c:pt idx="848">
                  <c:v>6.2985561506320202</c:v>
                </c:pt>
                <c:pt idx="849">
                  <c:v>6.2985561506320202</c:v>
                </c:pt>
                <c:pt idx="850">
                  <c:v>6.2985561506320202</c:v>
                </c:pt>
                <c:pt idx="851">
                  <c:v>6.2985561506320202</c:v>
                </c:pt>
                <c:pt idx="852">
                  <c:v>6.2985561506320202</c:v>
                </c:pt>
                <c:pt idx="853">
                  <c:v>6.2985561506320202</c:v>
                </c:pt>
                <c:pt idx="854">
                  <c:v>6.2985561506320202</c:v>
                </c:pt>
                <c:pt idx="855">
                  <c:v>6.2985561506320202</c:v>
                </c:pt>
                <c:pt idx="856">
                  <c:v>6.2985561506320202</c:v>
                </c:pt>
                <c:pt idx="857">
                  <c:v>6.2985561506320202</c:v>
                </c:pt>
                <c:pt idx="858">
                  <c:v>6.2985561506320202</c:v>
                </c:pt>
                <c:pt idx="859">
                  <c:v>6.2985561506320202</c:v>
                </c:pt>
                <c:pt idx="860">
                  <c:v>6.2985561506320202</c:v>
                </c:pt>
                <c:pt idx="861">
                  <c:v>6.2985561506320202</c:v>
                </c:pt>
                <c:pt idx="862">
                  <c:v>6.2985561506320202</c:v>
                </c:pt>
                <c:pt idx="863">
                  <c:v>6.2985561506320202</c:v>
                </c:pt>
                <c:pt idx="864">
                  <c:v>6.2985561506320202</c:v>
                </c:pt>
                <c:pt idx="865">
                  <c:v>6.2985561506320202</c:v>
                </c:pt>
                <c:pt idx="866">
                  <c:v>6.2985561506320202</c:v>
                </c:pt>
                <c:pt idx="867">
                  <c:v>6.2985561506320202</c:v>
                </c:pt>
                <c:pt idx="868">
                  <c:v>6.2985561506320202</c:v>
                </c:pt>
                <c:pt idx="869">
                  <c:v>6.2985561506320202</c:v>
                </c:pt>
                <c:pt idx="870">
                  <c:v>6.2985561506320202</c:v>
                </c:pt>
                <c:pt idx="871">
                  <c:v>6.2985561506320202</c:v>
                </c:pt>
                <c:pt idx="872">
                  <c:v>6.2985561506320202</c:v>
                </c:pt>
                <c:pt idx="873">
                  <c:v>6.2985561506320202</c:v>
                </c:pt>
                <c:pt idx="874">
                  <c:v>6.2985561506320202</c:v>
                </c:pt>
                <c:pt idx="875">
                  <c:v>6.2985561506320202</c:v>
                </c:pt>
                <c:pt idx="876">
                  <c:v>6.2985561506320202</c:v>
                </c:pt>
                <c:pt idx="877">
                  <c:v>6.2985561506320202</c:v>
                </c:pt>
                <c:pt idx="878">
                  <c:v>6.2985561506320202</c:v>
                </c:pt>
                <c:pt idx="879">
                  <c:v>6.2985561506320202</c:v>
                </c:pt>
                <c:pt idx="880">
                  <c:v>6.2985561506320202</c:v>
                </c:pt>
                <c:pt idx="881">
                  <c:v>6.2985561506320202</c:v>
                </c:pt>
                <c:pt idx="882">
                  <c:v>6.2985561506320202</c:v>
                </c:pt>
                <c:pt idx="883">
                  <c:v>6.2985561506320202</c:v>
                </c:pt>
                <c:pt idx="884">
                  <c:v>6.2985561506320202</c:v>
                </c:pt>
                <c:pt idx="885">
                  <c:v>6.2985561506320202</c:v>
                </c:pt>
                <c:pt idx="886">
                  <c:v>6.2985561506320202</c:v>
                </c:pt>
                <c:pt idx="887">
                  <c:v>6.2985561506320202</c:v>
                </c:pt>
                <c:pt idx="888">
                  <c:v>6.2985561506320202</c:v>
                </c:pt>
                <c:pt idx="889">
                  <c:v>6.2985561506320202</c:v>
                </c:pt>
                <c:pt idx="890">
                  <c:v>6.2985561506320202</c:v>
                </c:pt>
                <c:pt idx="891">
                  <c:v>6.2985561506320202</c:v>
                </c:pt>
                <c:pt idx="892">
                  <c:v>6.2985561506320202</c:v>
                </c:pt>
                <c:pt idx="893">
                  <c:v>6.2985561506320202</c:v>
                </c:pt>
                <c:pt idx="894">
                  <c:v>6.2985561506320202</c:v>
                </c:pt>
                <c:pt idx="895">
                  <c:v>6.2985561506320202</c:v>
                </c:pt>
                <c:pt idx="896">
                  <c:v>6.2985561506320202</c:v>
                </c:pt>
                <c:pt idx="897">
                  <c:v>6.2985561506320202</c:v>
                </c:pt>
                <c:pt idx="898">
                  <c:v>6.2985561506320202</c:v>
                </c:pt>
                <c:pt idx="899">
                  <c:v>6.2985561506320202</c:v>
                </c:pt>
                <c:pt idx="900">
                  <c:v>6.2985561506320202</c:v>
                </c:pt>
                <c:pt idx="901">
                  <c:v>6.2985561506320202</c:v>
                </c:pt>
                <c:pt idx="902">
                  <c:v>6.2985561506320202</c:v>
                </c:pt>
                <c:pt idx="903">
                  <c:v>6.2985561506320202</c:v>
                </c:pt>
                <c:pt idx="904">
                  <c:v>6.2985561506320202</c:v>
                </c:pt>
                <c:pt idx="905">
                  <c:v>6.2985561506320202</c:v>
                </c:pt>
                <c:pt idx="906">
                  <c:v>6.2985561506320202</c:v>
                </c:pt>
                <c:pt idx="907">
                  <c:v>6.2985561506320202</c:v>
                </c:pt>
                <c:pt idx="908">
                  <c:v>6.2985561506320202</c:v>
                </c:pt>
                <c:pt idx="909">
                  <c:v>6.2985561506320202</c:v>
                </c:pt>
                <c:pt idx="910">
                  <c:v>6.2985561506320202</c:v>
                </c:pt>
                <c:pt idx="911">
                  <c:v>6.2985561506320202</c:v>
                </c:pt>
                <c:pt idx="912">
                  <c:v>6.2985561506320202</c:v>
                </c:pt>
                <c:pt idx="913">
                  <c:v>6.2985561506320202</c:v>
                </c:pt>
                <c:pt idx="914">
                  <c:v>6.2985561506320202</c:v>
                </c:pt>
                <c:pt idx="915">
                  <c:v>6.2985561506320202</c:v>
                </c:pt>
                <c:pt idx="916">
                  <c:v>6.2985561506320202</c:v>
                </c:pt>
                <c:pt idx="917">
                  <c:v>6.2985561506320202</c:v>
                </c:pt>
                <c:pt idx="918">
                  <c:v>6.2985561506320202</c:v>
                </c:pt>
                <c:pt idx="919">
                  <c:v>6.2985561506320202</c:v>
                </c:pt>
                <c:pt idx="920">
                  <c:v>6.2985561506320202</c:v>
                </c:pt>
                <c:pt idx="921">
                  <c:v>6.2985561506320202</c:v>
                </c:pt>
                <c:pt idx="922">
                  <c:v>6.2985561506320202</c:v>
                </c:pt>
                <c:pt idx="923">
                  <c:v>6.2985561506320202</c:v>
                </c:pt>
                <c:pt idx="924">
                  <c:v>6.2985561506320202</c:v>
                </c:pt>
                <c:pt idx="925">
                  <c:v>6.2985561506320202</c:v>
                </c:pt>
                <c:pt idx="926">
                  <c:v>6.2985561506320202</c:v>
                </c:pt>
                <c:pt idx="927">
                  <c:v>6.2985561506320202</c:v>
                </c:pt>
                <c:pt idx="928">
                  <c:v>6.2985561506320202</c:v>
                </c:pt>
                <c:pt idx="929">
                  <c:v>6.2985561506320202</c:v>
                </c:pt>
                <c:pt idx="930">
                  <c:v>6.2985561506320202</c:v>
                </c:pt>
                <c:pt idx="931">
                  <c:v>6.2985561506320202</c:v>
                </c:pt>
                <c:pt idx="932">
                  <c:v>6.2985561506320202</c:v>
                </c:pt>
                <c:pt idx="933">
                  <c:v>6.2985561506320202</c:v>
                </c:pt>
                <c:pt idx="934">
                  <c:v>6.2985561506320202</c:v>
                </c:pt>
                <c:pt idx="935">
                  <c:v>6.2985561506320202</c:v>
                </c:pt>
                <c:pt idx="936">
                  <c:v>6.2985561506320202</c:v>
                </c:pt>
                <c:pt idx="937">
                  <c:v>6.2985561506320202</c:v>
                </c:pt>
                <c:pt idx="938">
                  <c:v>6.2985561506320202</c:v>
                </c:pt>
                <c:pt idx="939">
                  <c:v>6.2985561506320202</c:v>
                </c:pt>
                <c:pt idx="940">
                  <c:v>6.2985561506320202</c:v>
                </c:pt>
                <c:pt idx="941">
                  <c:v>6.2985561506320202</c:v>
                </c:pt>
                <c:pt idx="942">
                  <c:v>6.2985561506320202</c:v>
                </c:pt>
                <c:pt idx="943">
                  <c:v>6.2985561506320202</c:v>
                </c:pt>
                <c:pt idx="944">
                  <c:v>6.2985561506320202</c:v>
                </c:pt>
                <c:pt idx="945">
                  <c:v>6.2985561506320202</c:v>
                </c:pt>
                <c:pt idx="946">
                  <c:v>6.2985561506320202</c:v>
                </c:pt>
                <c:pt idx="947">
                  <c:v>6.2985561506320202</c:v>
                </c:pt>
                <c:pt idx="948">
                  <c:v>6.2985561506320202</c:v>
                </c:pt>
                <c:pt idx="949">
                  <c:v>6.2985561506320202</c:v>
                </c:pt>
                <c:pt idx="950">
                  <c:v>6.2985561506320202</c:v>
                </c:pt>
                <c:pt idx="951">
                  <c:v>6.2985561506320202</c:v>
                </c:pt>
                <c:pt idx="952">
                  <c:v>6.2985561506320202</c:v>
                </c:pt>
                <c:pt idx="953">
                  <c:v>6.2985561506320202</c:v>
                </c:pt>
                <c:pt idx="954">
                  <c:v>6.2985561506320202</c:v>
                </c:pt>
                <c:pt idx="955">
                  <c:v>6.2985561506320202</c:v>
                </c:pt>
                <c:pt idx="956">
                  <c:v>6.2985561506320202</c:v>
                </c:pt>
                <c:pt idx="957">
                  <c:v>6.2985561506320202</c:v>
                </c:pt>
                <c:pt idx="958">
                  <c:v>6.2985561506320202</c:v>
                </c:pt>
                <c:pt idx="959">
                  <c:v>6.2985561506320202</c:v>
                </c:pt>
                <c:pt idx="960">
                  <c:v>6.2985561506320202</c:v>
                </c:pt>
                <c:pt idx="961">
                  <c:v>6.2985561506320202</c:v>
                </c:pt>
                <c:pt idx="962">
                  <c:v>6.2985561506320202</c:v>
                </c:pt>
                <c:pt idx="963">
                  <c:v>6.2985561506320202</c:v>
                </c:pt>
                <c:pt idx="964">
                  <c:v>6.2985561506320202</c:v>
                </c:pt>
                <c:pt idx="965">
                  <c:v>6.2985561506320202</c:v>
                </c:pt>
                <c:pt idx="966">
                  <c:v>6.2985561506320202</c:v>
                </c:pt>
                <c:pt idx="967">
                  <c:v>6.2985561506320202</c:v>
                </c:pt>
                <c:pt idx="968">
                  <c:v>6.2985561506320202</c:v>
                </c:pt>
                <c:pt idx="969">
                  <c:v>6.2985561506320202</c:v>
                </c:pt>
                <c:pt idx="970">
                  <c:v>6.2985561506320202</c:v>
                </c:pt>
                <c:pt idx="971">
                  <c:v>6.2985561506320202</c:v>
                </c:pt>
                <c:pt idx="972">
                  <c:v>6.2985561506320202</c:v>
                </c:pt>
                <c:pt idx="973">
                  <c:v>6.2985561506320202</c:v>
                </c:pt>
                <c:pt idx="974">
                  <c:v>6.2985561506320202</c:v>
                </c:pt>
                <c:pt idx="975">
                  <c:v>6.2985561506320202</c:v>
                </c:pt>
                <c:pt idx="976">
                  <c:v>6.2985561506320202</c:v>
                </c:pt>
                <c:pt idx="977">
                  <c:v>6.2985561506320202</c:v>
                </c:pt>
                <c:pt idx="978">
                  <c:v>6.2985561506320202</c:v>
                </c:pt>
                <c:pt idx="979">
                  <c:v>6.2985561506320202</c:v>
                </c:pt>
                <c:pt idx="980">
                  <c:v>6.2985561506320202</c:v>
                </c:pt>
                <c:pt idx="981">
                  <c:v>6.2985561506320202</c:v>
                </c:pt>
                <c:pt idx="982">
                  <c:v>6.2985561506320202</c:v>
                </c:pt>
                <c:pt idx="983">
                  <c:v>6.2985561506320202</c:v>
                </c:pt>
                <c:pt idx="984">
                  <c:v>6.2985561506320202</c:v>
                </c:pt>
                <c:pt idx="985">
                  <c:v>6.2985561506320202</c:v>
                </c:pt>
                <c:pt idx="986">
                  <c:v>6.2985561506320202</c:v>
                </c:pt>
                <c:pt idx="987">
                  <c:v>6.2985561506320202</c:v>
                </c:pt>
                <c:pt idx="988">
                  <c:v>6.2985561506320202</c:v>
                </c:pt>
                <c:pt idx="989">
                  <c:v>6.2985561506320202</c:v>
                </c:pt>
                <c:pt idx="990">
                  <c:v>6.2985561506320202</c:v>
                </c:pt>
                <c:pt idx="991">
                  <c:v>6.2985561506320202</c:v>
                </c:pt>
                <c:pt idx="992">
                  <c:v>6.2985561506320202</c:v>
                </c:pt>
                <c:pt idx="993">
                  <c:v>6.2985561506320202</c:v>
                </c:pt>
                <c:pt idx="994">
                  <c:v>6.2985561506320202</c:v>
                </c:pt>
                <c:pt idx="995">
                  <c:v>6.2985561506320202</c:v>
                </c:pt>
                <c:pt idx="996">
                  <c:v>6.2985561506320202</c:v>
                </c:pt>
                <c:pt idx="997">
                  <c:v>6.2985561506320202</c:v>
                </c:pt>
                <c:pt idx="998">
                  <c:v>6.2985561506320202</c:v>
                </c:pt>
                <c:pt idx="999">
                  <c:v>6.2985561506320202</c:v>
                </c:pt>
                <c:pt idx="1000">
                  <c:v>6.2985561506320202</c:v>
                </c:pt>
                <c:pt idx="1001">
                  <c:v>6.2985561506320202</c:v>
                </c:pt>
                <c:pt idx="1002">
                  <c:v>6.2985561506320202</c:v>
                </c:pt>
                <c:pt idx="1003">
                  <c:v>6.2985561506320202</c:v>
                </c:pt>
                <c:pt idx="1004">
                  <c:v>6.2985561506320202</c:v>
                </c:pt>
                <c:pt idx="1005">
                  <c:v>6.2985561506320202</c:v>
                </c:pt>
                <c:pt idx="1006">
                  <c:v>6.2985561506320202</c:v>
                </c:pt>
                <c:pt idx="1007">
                  <c:v>6.2985561506320202</c:v>
                </c:pt>
                <c:pt idx="1008">
                  <c:v>6.2985561506320202</c:v>
                </c:pt>
                <c:pt idx="1009">
                  <c:v>6.2985561506320202</c:v>
                </c:pt>
                <c:pt idx="1010">
                  <c:v>6.2985561506320202</c:v>
                </c:pt>
                <c:pt idx="1011">
                  <c:v>6.2985561506320202</c:v>
                </c:pt>
                <c:pt idx="1012">
                  <c:v>6.2985561506320202</c:v>
                </c:pt>
                <c:pt idx="1013">
                  <c:v>6.2985561506320202</c:v>
                </c:pt>
                <c:pt idx="1014">
                  <c:v>6.2985561506320202</c:v>
                </c:pt>
                <c:pt idx="1015">
                  <c:v>6.2985561506320202</c:v>
                </c:pt>
                <c:pt idx="1016">
                  <c:v>6.2985561506320202</c:v>
                </c:pt>
                <c:pt idx="1017">
                  <c:v>6.2985561506320202</c:v>
                </c:pt>
                <c:pt idx="1018">
                  <c:v>6.2985561506320202</c:v>
                </c:pt>
                <c:pt idx="1019">
                  <c:v>6.2985561506320202</c:v>
                </c:pt>
                <c:pt idx="1020">
                  <c:v>6.2985561506320202</c:v>
                </c:pt>
                <c:pt idx="1021">
                  <c:v>6.2985561506320202</c:v>
                </c:pt>
                <c:pt idx="1022">
                  <c:v>6.2985561506320202</c:v>
                </c:pt>
                <c:pt idx="1023">
                  <c:v>6.2985561506320202</c:v>
                </c:pt>
                <c:pt idx="1024">
                  <c:v>6.2985561506320202</c:v>
                </c:pt>
                <c:pt idx="1025">
                  <c:v>6.2985561506320202</c:v>
                </c:pt>
                <c:pt idx="1026">
                  <c:v>6.2985561506320202</c:v>
                </c:pt>
                <c:pt idx="1027">
                  <c:v>6.2985561506320202</c:v>
                </c:pt>
                <c:pt idx="1028">
                  <c:v>6.2985561506320202</c:v>
                </c:pt>
                <c:pt idx="1029">
                  <c:v>6.2985561506320202</c:v>
                </c:pt>
                <c:pt idx="1030">
                  <c:v>6.2985561506320202</c:v>
                </c:pt>
                <c:pt idx="1031">
                  <c:v>6.2985561506320202</c:v>
                </c:pt>
                <c:pt idx="1032">
                  <c:v>6.2985561506320202</c:v>
                </c:pt>
                <c:pt idx="1033">
                  <c:v>6.2985561506320202</c:v>
                </c:pt>
                <c:pt idx="1034">
                  <c:v>6.2985561506320202</c:v>
                </c:pt>
                <c:pt idx="1035">
                  <c:v>6.2985561506320202</c:v>
                </c:pt>
                <c:pt idx="1036">
                  <c:v>6.2985561506320202</c:v>
                </c:pt>
                <c:pt idx="1037">
                  <c:v>6.2985561506320202</c:v>
                </c:pt>
                <c:pt idx="1038">
                  <c:v>6.2985561506320202</c:v>
                </c:pt>
                <c:pt idx="1039">
                  <c:v>6.2985561506320202</c:v>
                </c:pt>
                <c:pt idx="1040">
                  <c:v>6.2985561506320202</c:v>
                </c:pt>
                <c:pt idx="1041">
                  <c:v>6.2985561506320202</c:v>
                </c:pt>
                <c:pt idx="1042">
                  <c:v>6.2985561506320202</c:v>
                </c:pt>
                <c:pt idx="1043">
                  <c:v>6.2985561506320202</c:v>
                </c:pt>
                <c:pt idx="1044">
                  <c:v>6.2985561506320202</c:v>
                </c:pt>
                <c:pt idx="1045">
                  <c:v>6.2985561506320202</c:v>
                </c:pt>
                <c:pt idx="1046">
                  <c:v>6.2985561506320202</c:v>
                </c:pt>
                <c:pt idx="1047">
                  <c:v>6.2985561506320202</c:v>
                </c:pt>
                <c:pt idx="1048">
                  <c:v>6.2985561506320202</c:v>
                </c:pt>
                <c:pt idx="1049">
                  <c:v>6.2985561506320202</c:v>
                </c:pt>
                <c:pt idx="1050">
                  <c:v>6.2985561506320202</c:v>
                </c:pt>
                <c:pt idx="1051">
                  <c:v>6.2985561506320202</c:v>
                </c:pt>
                <c:pt idx="1052">
                  <c:v>6.2985561506320202</c:v>
                </c:pt>
                <c:pt idx="1053">
                  <c:v>6.2985561506320202</c:v>
                </c:pt>
                <c:pt idx="1054">
                  <c:v>6.2985561506320202</c:v>
                </c:pt>
                <c:pt idx="1055">
                  <c:v>6.2985561506320202</c:v>
                </c:pt>
                <c:pt idx="1056">
                  <c:v>6.2985561506320202</c:v>
                </c:pt>
                <c:pt idx="1057">
                  <c:v>6.2985561506320202</c:v>
                </c:pt>
                <c:pt idx="1058">
                  <c:v>6.2985561506320202</c:v>
                </c:pt>
                <c:pt idx="1059">
                  <c:v>6.2985561506320202</c:v>
                </c:pt>
                <c:pt idx="1060">
                  <c:v>6.2985561506320202</c:v>
                </c:pt>
                <c:pt idx="1061">
                  <c:v>6.2985561506320202</c:v>
                </c:pt>
                <c:pt idx="1062">
                  <c:v>6.2985561506320202</c:v>
                </c:pt>
                <c:pt idx="1063">
                  <c:v>6.2985561506320202</c:v>
                </c:pt>
                <c:pt idx="1064">
                  <c:v>6.2985561506320202</c:v>
                </c:pt>
                <c:pt idx="1065">
                  <c:v>6.2985561506320202</c:v>
                </c:pt>
                <c:pt idx="1066">
                  <c:v>6.2985561506320202</c:v>
                </c:pt>
                <c:pt idx="1067">
                  <c:v>6.2985561506320202</c:v>
                </c:pt>
                <c:pt idx="1068">
                  <c:v>6.2985561506320202</c:v>
                </c:pt>
                <c:pt idx="1069">
                  <c:v>6.2985561506320202</c:v>
                </c:pt>
                <c:pt idx="1070">
                  <c:v>6.2985561506320202</c:v>
                </c:pt>
                <c:pt idx="1071">
                  <c:v>6.2985561506320202</c:v>
                </c:pt>
                <c:pt idx="1072">
                  <c:v>6.2985561506320202</c:v>
                </c:pt>
                <c:pt idx="1073">
                  <c:v>6.2985561506320202</c:v>
                </c:pt>
                <c:pt idx="1074">
                  <c:v>6.2985561506320202</c:v>
                </c:pt>
                <c:pt idx="1075">
                  <c:v>6.2985561506320202</c:v>
                </c:pt>
                <c:pt idx="1076">
                  <c:v>6.2985561506320202</c:v>
                </c:pt>
                <c:pt idx="1077">
                  <c:v>6.2985561506320202</c:v>
                </c:pt>
                <c:pt idx="1078">
                  <c:v>6.2985561506320202</c:v>
                </c:pt>
                <c:pt idx="1079">
                  <c:v>6.2985561506320202</c:v>
                </c:pt>
                <c:pt idx="1080">
                  <c:v>6.2985561506320202</c:v>
                </c:pt>
                <c:pt idx="1081">
                  <c:v>6.2985561506320202</c:v>
                </c:pt>
                <c:pt idx="1082">
                  <c:v>6.2985561506320202</c:v>
                </c:pt>
                <c:pt idx="1083">
                  <c:v>6.2985561506320202</c:v>
                </c:pt>
                <c:pt idx="1084">
                  <c:v>6.2985561506320202</c:v>
                </c:pt>
                <c:pt idx="1085">
                  <c:v>6.2985561506320202</c:v>
                </c:pt>
                <c:pt idx="1086">
                  <c:v>6.2985561506320202</c:v>
                </c:pt>
                <c:pt idx="1087">
                  <c:v>6.2985561506320202</c:v>
                </c:pt>
                <c:pt idx="1088">
                  <c:v>6.2985561506320202</c:v>
                </c:pt>
                <c:pt idx="1089">
                  <c:v>6.2985561506320202</c:v>
                </c:pt>
                <c:pt idx="1090">
                  <c:v>6.2985561506320202</c:v>
                </c:pt>
                <c:pt idx="1091">
                  <c:v>6.2985561506320202</c:v>
                </c:pt>
                <c:pt idx="1092">
                  <c:v>6.2985561506320202</c:v>
                </c:pt>
                <c:pt idx="1093">
                  <c:v>6.2985561506320202</c:v>
                </c:pt>
                <c:pt idx="1094">
                  <c:v>6.2985561506320202</c:v>
                </c:pt>
                <c:pt idx="1095">
                  <c:v>6.2985561506320202</c:v>
                </c:pt>
                <c:pt idx="1096">
                  <c:v>6.2985561506320202</c:v>
                </c:pt>
                <c:pt idx="1097">
                  <c:v>6.2985561506320202</c:v>
                </c:pt>
                <c:pt idx="1098">
                  <c:v>6.2985561506320202</c:v>
                </c:pt>
                <c:pt idx="1099">
                  <c:v>6.2985561506320202</c:v>
                </c:pt>
                <c:pt idx="1100">
                  <c:v>6.2985561506320202</c:v>
                </c:pt>
                <c:pt idx="1101">
                  <c:v>6.2985561506320202</c:v>
                </c:pt>
                <c:pt idx="1102">
                  <c:v>6.2985561506320202</c:v>
                </c:pt>
                <c:pt idx="1103">
                  <c:v>6.2985561506320202</c:v>
                </c:pt>
                <c:pt idx="1104">
                  <c:v>6.2985561506320202</c:v>
                </c:pt>
                <c:pt idx="1105">
                  <c:v>6.2985561506320202</c:v>
                </c:pt>
                <c:pt idx="1106">
                  <c:v>6.2985561506320202</c:v>
                </c:pt>
                <c:pt idx="1107">
                  <c:v>6.2985561506320202</c:v>
                </c:pt>
                <c:pt idx="1108">
                  <c:v>6.2985561506320202</c:v>
                </c:pt>
                <c:pt idx="1109">
                  <c:v>6.2985561506320202</c:v>
                </c:pt>
                <c:pt idx="1110">
                  <c:v>6.2985561506320202</c:v>
                </c:pt>
                <c:pt idx="1111">
                  <c:v>6.2985561506320202</c:v>
                </c:pt>
                <c:pt idx="1112">
                  <c:v>6.2985561506320202</c:v>
                </c:pt>
                <c:pt idx="1113">
                  <c:v>6.2985561506320202</c:v>
                </c:pt>
                <c:pt idx="1114">
                  <c:v>6.2985561506320202</c:v>
                </c:pt>
                <c:pt idx="1115">
                  <c:v>6.2985561506320202</c:v>
                </c:pt>
                <c:pt idx="1116">
                  <c:v>6.2985561506320202</c:v>
                </c:pt>
                <c:pt idx="1117">
                  <c:v>6.2985561506320202</c:v>
                </c:pt>
                <c:pt idx="1118">
                  <c:v>6.2985561506320202</c:v>
                </c:pt>
                <c:pt idx="1119">
                  <c:v>6.2985561506320202</c:v>
                </c:pt>
                <c:pt idx="1120">
                  <c:v>6.2985561506320202</c:v>
                </c:pt>
                <c:pt idx="1121">
                  <c:v>6.2985561506320202</c:v>
                </c:pt>
                <c:pt idx="1122">
                  <c:v>6.2985561506320202</c:v>
                </c:pt>
                <c:pt idx="1123">
                  <c:v>6.2985561506320202</c:v>
                </c:pt>
                <c:pt idx="1124">
                  <c:v>6.2985561506320202</c:v>
                </c:pt>
                <c:pt idx="1125">
                  <c:v>6.2985561506320202</c:v>
                </c:pt>
                <c:pt idx="1126">
                  <c:v>6.2985561506320202</c:v>
                </c:pt>
                <c:pt idx="1127">
                  <c:v>6.2985561506320202</c:v>
                </c:pt>
                <c:pt idx="1128">
                  <c:v>6.2985561506320202</c:v>
                </c:pt>
                <c:pt idx="1129">
                  <c:v>6.2985561506320202</c:v>
                </c:pt>
                <c:pt idx="1130">
                  <c:v>6.2985561506320202</c:v>
                </c:pt>
                <c:pt idx="1131">
                  <c:v>6.2985561506320202</c:v>
                </c:pt>
                <c:pt idx="1132">
                  <c:v>6.2985561506320202</c:v>
                </c:pt>
                <c:pt idx="1133">
                  <c:v>6.2985561506320202</c:v>
                </c:pt>
                <c:pt idx="1134">
                  <c:v>6.2985561506320202</c:v>
                </c:pt>
                <c:pt idx="1135">
                  <c:v>6.2985561506320202</c:v>
                </c:pt>
                <c:pt idx="1136">
                  <c:v>6.2985561506320202</c:v>
                </c:pt>
                <c:pt idx="1137">
                  <c:v>6.2985561506320202</c:v>
                </c:pt>
                <c:pt idx="1138">
                  <c:v>6.2985561506320202</c:v>
                </c:pt>
                <c:pt idx="1139">
                  <c:v>6.2985561506320202</c:v>
                </c:pt>
                <c:pt idx="1140">
                  <c:v>6.2985561506320202</c:v>
                </c:pt>
                <c:pt idx="1141">
                  <c:v>6.2985561506320202</c:v>
                </c:pt>
                <c:pt idx="1142">
                  <c:v>6.2985561506320202</c:v>
                </c:pt>
                <c:pt idx="1143">
                  <c:v>6.2985561506320202</c:v>
                </c:pt>
                <c:pt idx="1144">
                  <c:v>6.2985561506320202</c:v>
                </c:pt>
                <c:pt idx="1145">
                  <c:v>6.2985561506320202</c:v>
                </c:pt>
                <c:pt idx="1146">
                  <c:v>6.2985561506320202</c:v>
                </c:pt>
                <c:pt idx="1147">
                  <c:v>6.2985561506320202</c:v>
                </c:pt>
                <c:pt idx="1148">
                  <c:v>6.2985561506320202</c:v>
                </c:pt>
                <c:pt idx="1149">
                  <c:v>6.2985561506320202</c:v>
                </c:pt>
                <c:pt idx="1150">
                  <c:v>6.2985561506320202</c:v>
                </c:pt>
                <c:pt idx="1151">
                  <c:v>6.2985561506320202</c:v>
                </c:pt>
                <c:pt idx="1152">
                  <c:v>6.2985561506320202</c:v>
                </c:pt>
                <c:pt idx="1153">
                  <c:v>6.2985561506320202</c:v>
                </c:pt>
                <c:pt idx="1154">
                  <c:v>6.2985561506320202</c:v>
                </c:pt>
                <c:pt idx="1155">
                  <c:v>6.2985561506320202</c:v>
                </c:pt>
                <c:pt idx="1156">
                  <c:v>6.2985561506320202</c:v>
                </c:pt>
                <c:pt idx="1157">
                  <c:v>6.2985561506320202</c:v>
                </c:pt>
                <c:pt idx="1158">
                  <c:v>6.2985561506320202</c:v>
                </c:pt>
                <c:pt idx="1159">
                  <c:v>6.2985561506320202</c:v>
                </c:pt>
                <c:pt idx="1160">
                  <c:v>6.2985561506320202</c:v>
                </c:pt>
                <c:pt idx="1161">
                  <c:v>6.2985561506320202</c:v>
                </c:pt>
                <c:pt idx="1162">
                  <c:v>6.2985561506320202</c:v>
                </c:pt>
                <c:pt idx="1163">
                  <c:v>6.2985561506320202</c:v>
                </c:pt>
                <c:pt idx="1164">
                  <c:v>6.2985561506320202</c:v>
                </c:pt>
                <c:pt idx="1165">
                  <c:v>6.2985561506320202</c:v>
                </c:pt>
                <c:pt idx="1166">
                  <c:v>6.2985561506320202</c:v>
                </c:pt>
                <c:pt idx="1167">
                  <c:v>6.2985561506320202</c:v>
                </c:pt>
                <c:pt idx="1168">
                  <c:v>6.2985561506320202</c:v>
                </c:pt>
                <c:pt idx="1169">
                  <c:v>6.2985561506320202</c:v>
                </c:pt>
                <c:pt idx="1170">
                  <c:v>6.2985561506320202</c:v>
                </c:pt>
                <c:pt idx="1171">
                  <c:v>6.2985561506320202</c:v>
                </c:pt>
                <c:pt idx="1172">
                  <c:v>6.2985561506320202</c:v>
                </c:pt>
                <c:pt idx="1173">
                  <c:v>6.2985561506320202</c:v>
                </c:pt>
                <c:pt idx="1174">
                  <c:v>6.2985561506320202</c:v>
                </c:pt>
                <c:pt idx="1175">
                  <c:v>6.2985561506320202</c:v>
                </c:pt>
                <c:pt idx="1176">
                  <c:v>6.2985561506320202</c:v>
                </c:pt>
                <c:pt idx="1177">
                  <c:v>6.2985561506320202</c:v>
                </c:pt>
                <c:pt idx="1178">
                  <c:v>6.2985561506320202</c:v>
                </c:pt>
                <c:pt idx="1179">
                  <c:v>6.2985561506320202</c:v>
                </c:pt>
                <c:pt idx="1180">
                  <c:v>6.2985561506320202</c:v>
                </c:pt>
                <c:pt idx="1181">
                  <c:v>6.2985561506320202</c:v>
                </c:pt>
                <c:pt idx="1182">
                  <c:v>6.2985561506320202</c:v>
                </c:pt>
                <c:pt idx="1183">
                  <c:v>6.2985561506320202</c:v>
                </c:pt>
                <c:pt idx="1184">
                  <c:v>6.2985561506320202</c:v>
                </c:pt>
                <c:pt idx="1185">
                  <c:v>6.2985561506320202</c:v>
                </c:pt>
                <c:pt idx="1186">
                  <c:v>6.2985561506320202</c:v>
                </c:pt>
                <c:pt idx="1187">
                  <c:v>6.2985561506320202</c:v>
                </c:pt>
                <c:pt idx="1188">
                  <c:v>6.2985561506320202</c:v>
                </c:pt>
                <c:pt idx="1189">
                  <c:v>6.2985561506320202</c:v>
                </c:pt>
                <c:pt idx="1190">
                  <c:v>6.2985561506320202</c:v>
                </c:pt>
                <c:pt idx="1191">
                  <c:v>6.2985561506320202</c:v>
                </c:pt>
                <c:pt idx="1192">
                  <c:v>6.2985561506320202</c:v>
                </c:pt>
                <c:pt idx="1193">
                  <c:v>6.2985561506320202</c:v>
                </c:pt>
                <c:pt idx="1194">
                  <c:v>6.2985561506320202</c:v>
                </c:pt>
                <c:pt idx="1195">
                  <c:v>6.2985561506320202</c:v>
                </c:pt>
                <c:pt idx="1196">
                  <c:v>6.2985561506320202</c:v>
                </c:pt>
                <c:pt idx="1197">
                  <c:v>6.2985561506320202</c:v>
                </c:pt>
                <c:pt idx="1198">
                  <c:v>6.2985561506320202</c:v>
                </c:pt>
                <c:pt idx="1199">
                  <c:v>6.2985561506320202</c:v>
                </c:pt>
                <c:pt idx="1200">
                  <c:v>6.2985561506320202</c:v>
                </c:pt>
                <c:pt idx="1201">
                  <c:v>6.2985561506320202</c:v>
                </c:pt>
                <c:pt idx="1202">
                  <c:v>6.2985561506320202</c:v>
                </c:pt>
                <c:pt idx="1203">
                  <c:v>6.2985561506320202</c:v>
                </c:pt>
                <c:pt idx="1204">
                  <c:v>6.2985561506320202</c:v>
                </c:pt>
                <c:pt idx="1205">
                  <c:v>6.2985561506320202</c:v>
                </c:pt>
                <c:pt idx="1206">
                  <c:v>6.2985561506320202</c:v>
                </c:pt>
                <c:pt idx="1207">
                  <c:v>6.2985561506320202</c:v>
                </c:pt>
                <c:pt idx="1208">
                  <c:v>6.2985561506320202</c:v>
                </c:pt>
                <c:pt idx="1209">
                  <c:v>6.2985561506320202</c:v>
                </c:pt>
                <c:pt idx="1210">
                  <c:v>6.2985561506320202</c:v>
                </c:pt>
                <c:pt idx="1211">
                  <c:v>6.2985561506320202</c:v>
                </c:pt>
                <c:pt idx="1212">
                  <c:v>6.2985561506320202</c:v>
                </c:pt>
                <c:pt idx="1213">
                  <c:v>6.2985561506320202</c:v>
                </c:pt>
                <c:pt idx="1214">
                  <c:v>6.2985561506320202</c:v>
                </c:pt>
                <c:pt idx="1215">
                  <c:v>6.2985561506320202</c:v>
                </c:pt>
                <c:pt idx="1216">
                  <c:v>6.2985561506320202</c:v>
                </c:pt>
                <c:pt idx="1217">
                  <c:v>6.2985561506320202</c:v>
                </c:pt>
                <c:pt idx="1218">
                  <c:v>6.2985561506320202</c:v>
                </c:pt>
                <c:pt idx="1219">
                  <c:v>6.2985561506320202</c:v>
                </c:pt>
                <c:pt idx="1220">
                  <c:v>6.2985561506320202</c:v>
                </c:pt>
                <c:pt idx="1221">
                  <c:v>6.2985561506320202</c:v>
                </c:pt>
                <c:pt idx="1222">
                  <c:v>6.2985561506320202</c:v>
                </c:pt>
                <c:pt idx="1223">
                  <c:v>6.2985561506320202</c:v>
                </c:pt>
                <c:pt idx="1224">
                  <c:v>6.2985561506320202</c:v>
                </c:pt>
                <c:pt idx="1225">
                  <c:v>6.2985561506320202</c:v>
                </c:pt>
                <c:pt idx="1226">
                  <c:v>6.2985561506320202</c:v>
                </c:pt>
                <c:pt idx="1227">
                  <c:v>6.2985561506320202</c:v>
                </c:pt>
                <c:pt idx="1228">
                  <c:v>6.2985561506320202</c:v>
                </c:pt>
                <c:pt idx="1229">
                  <c:v>6.2985561506320202</c:v>
                </c:pt>
                <c:pt idx="1230">
                  <c:v>6.2985561506320202</c:v>
                </c:pt>
                <c:pt idx="1231">
                  <c:v>6.2985561506320202</c:v>
                </c:pt>
                <c:pt idx="1232">
                  <c:v>6.2985561506320202</c:v>
                </c:pt>
                <c:pt idx="1233">
                  <c:v>6.2985561506320202</c:v>
                </c:pt>
                <c:pt idx="1234">
                  <c:v>6.2985561506320202</c:v>
                </c:pt>
                <c:pt idx="1235">
                  <c:v>6.2985561506320202</c:v>
                </c:pt>
                <c:pt idx="1236">
                  <c:v>6.2985561506320202</c:v>
                </c:pt>
                <c:pt idx="1237">
                  <c:v>6.2985561506320202</c:v>
                </c:pt>
                <c:pt idx="1238">
                  <c:v>6.2985561506320202</c:v>
                </c:pt>
                <c:pt idx="1239">
                  <c:v>6.2985561506320202</c:v>
                </c:pt>
                <c:pt idx="1240">
                  <c:v>6.2985561506320202</c:v>
                </c:pt>
                <c:pt idx="1241">
                  <c:v>6.2985561506320202</c:v>
                </c:pt>
                <c:pt idx="1242">
                  <c:v>6.2985561506320202</c:v>
                </c:pt>
                <c:pt idx="1243">
                  <c:v>6.2985561506320202</c:v>
                </c:pt>
                <c:pt idx="1244">
                  <c:v>6.2985561506320202</c:v>
                </c:pt>
                <c:pt idx="1245">
                  <c:v>6.2985561506320202</c:v>
                </c:pt>
                <c:pt idx="1246">
                  <c:v>6.2985561506320202</c:v>
                </c:pt>
                <c:pt idx="1247">
                  <c:v>6.2985561506320202</c:v>
                </c:pt>
                <c:pt idx="1248">
                  <c:v>6.2985561506320202</c:v>
                </c:pt>
                <c:pt idx="1249">
                  <c:v>6.2985561506320202</c:v>
                </c:pt>
                <c:pt idx="1250">
                  <c:v>6.2985561506320202</c:v>
                </c:pt>
                <c:pt idx="1251">
                  <c:v>6.2985561506320202</c:v>
                </c:pt>
                <c:pt idx="1252">
                  <c:v>6.2985561506320202</c:v>
                </c:pt>
                <c:pt idx="1253">
                  <c:v>6.2985561506320202</c:v>
                </c:pt>
                <c:pt idx="1254">
                  <c:v>6.2985561506320202</c:v>
                </c:pt>
                <c:pt idx="1255">
                  <c:v>6.2985561506320202</c:v>
                </c:pt>
                <c:pt idx="1256">
                  <c:v>6.2985561506320202</c:v>
                </c:pt>
                <c:pt idx="1257">
                  <c:v>6.2985561506320202</c:v>
                </c:pt>
                <c:pt idx="1258">
                  <c:v>6.2985561506320202</c:v>
                </c:pt>
                <c:pt idx="1259">
                  <c:v>6.2985561506320202</c:v>
                </c:pt>
                <c:pt idx="1260">
                  <c:v>6.2985561506320202</c:v>
                </c:pt>
                <c:pt idx="1261">
                  <c:v>6.2985561506320202</c:v>
                </c:pt>
                <c:pt idx="1262">
                  <c:v>6.2985561506320202</c:v>
                </c:pt>
                <c:pt idx="1263">
                  <c:v>6.2985561506320202</c:v>
                </c:pt>
                <c:pt idx="1264">
                  <c:v>6.2985561506320202</c:v>
                </c:pt>
                <c:pt idx="1265">
                  <c:v>6.2985561506320202</c:v>
                </c:pt>
                <c:pt idx="1266">
                  <c:v>6.2985561506320202</c:v>
                </c:pt>
                <c:pt idx="1267">
                  <c:v>6.2985561506320202</c:v>
                </c:pt>
                <c:pt idx="1268">
                  <c:v>6.2985561506320202</c:v>
                </c:pt>
                <c:pt idx="1269">
                  <c:v>6.2985561506320202</c:v>
                </c:pt>
                <c:pt idx="1270">
                  <c:v>6.2985561506320202</c:v>
                </c:pt>
                <c:pt idx="1271">
                  <c:v>6.2985561506320202</c:v>
                </c:pt>
                <c:pt idx="1272">
                  <c:v>6.2985561506320202</c:v>
                </c:pt>
                <c:pt idx="1273">
                  <c:v>6.2985561506320202</c:v>
                </c:pt>
                <c:pt idx="1274">
                  <c:v>6.2985561506320202</c:v>
                </c:pt>
                <c:pt idx="1275">
                  <c:v>6.2985561506320202</c:v>
                </c:pt>
                <c:pt idx="1276">
                  <c:v>6.2985561506320202</c:v>
                </c:pt>
                <c:pt idx="1277">
                  <c:v>6.2985561506320202</c:v>
                </c:pt>
                <c:pt idx="1278">
                  <c:v>6.2985561506320202</c:v>
                </c:pt>
                <c:pt idx="1279">
                  <c:v>6.2985561506320202</c:v>
                </c:pt>
                <c:pt idx="1280">
                  <c:v>6.2985561506320202</c:v>
                </c:pt>
                <c:pt idx="1281">
                  <c:v>6.2985561506320202</c:v>
                </c:pt>
                <c:pt idx="1282">
                  <c:v>6.2985561506320202</c:v>
                </c:pt>
                <c:pt idx="1283">
                  <c:v>6.2985561506320202</c:v>
                </c:pt>
                <c:pt idx="1284">
                  <c:v>6.2985561506320202</c:v>
                </c:pt>
                <c:pt idx="1285">
                  <c:v>6.2985561506320202</c:v>
                </c:pt>
                <c:pt idx="1286">
                  <c:v>6.2985561506320202</c:v>
                </c:pt>
                <c:pt idx="1287">
                  <c:v>6.2985561506320202</c:v>
                </c:pt>
                <c:pt idx="1288">
                  <c:v>6.2985561506320202</c:v>
                </c:pt>
                <c:pt idx="1289">
                  <c:v>6.2985561506320202</c:v>
                </c:pt>
                <c:pt idx="1290">
                  <c:v>6.2985561506320202</c:v>
                </c:pt>
                <c:pt idx="1291">
                  <c:v>6.2985561506320202</c:v>
                </c:pt>
                <c:pt idx="1292">
                  <c:v>6.2985561506320202</c:v>
                </c:pt>
                <c:pt idx="1293">
                  <c:v>6.2985561506320202</c:v>
                </c:pt>
                <c:pt idx="1294">
                  <c:v>6.2985561506320202</c:v>
                </c:pt>
                <c:pt idx="1295">
                  <c:v>6.2985561506320202</c:v>
                </c:pt>
                <c:pt idx="1296">
                  <c:v>6.2985561506320202</c:v>
                </c:pt>
                <c:pt idx="1297">
                  <c:v>6.2985561506320202</c:v>
                </c:pt>
                <c:pt idx="1298">
                  <c:v>6.2985561506320202</c:v>
                </c:pt>
                <c:pt idx="1299">
                  <c:v>6.2985561506320202</c:v>
                </c:pt>
                <c:pt idx="1300">
                  <c:v>6.2985561506320202</c:v>
                </c:pt>
                <c:pt idx="1301">
                  <c:v>6.2985561506320202</c:v>
                </c:pt>
                <c:pt idx="1302">
                  <c:v>6.2985561506320202</c:v>
                </c:pt>
                <c:pt idx="1303">
                  <c:v>6.2985561506320202</c:v>
                </c:pt>
                <c:pt idx="1304">
                  <c:v>6.2985561506320202</c:v>
                </c:pt>
                <c:pt idx="1305">
                  <c:v>6.2985561506320202</c:v>
                </c:pt>
                <c:pt idx="1306">
                  <c:v>6.2985561506320202</c:v>
                </c:pt>
                <c:pt idx="1307">
                  <c:v>6.2985561506320202</c:v>
                </c:pt>
                <c:pt idx="1308">
                  <c:v>6.2985561506320202</c:v>
                </c:pt>
                <c:pt idx="1309">
                  <c:v>6.2985561506320202</c:v>
                </c:pt>
                <c:pt idx="1310">
                  <c:v>6.2985561506320202</c:v>
                </c:pt>
                <c:pt idx="1311">
                  <c:v>6.2985561506320202</c:v>
                </c:pt>
                <c:pt idx="1312">
                  <c:v>6.2985561506320202</c:v>
                </c:pt>
                <c:pt idx="1313">
                  <c:v>6.2985561506320202</c:v>
                </c:pt>
                <c:pt idx="1314">
                  <c:v>6.2985561506320202</c:v>
                </c:pt>
                <c:pt idx="1315">
                  <c:v>6.2985561506320202</c:v>
                </c:pt>
                <c:pt idx="1316">
                  <c:v>6.2985561506320202</c:v>
                </c:pt>
                <c:pt idx="1317">
                  <c:v>6.2985561506320202</c:v>
                </c:pt>
                <c:pt idx="1318">
                  <c:v>6.2985561506320202</c:v>
                </c:pt>
                <c:pt idx="1319">
                  <c:v>6.2985561506320202</c:v>
                </c:pt>
                <c:pt idx="1320">
                  <c:v>6.2985561506320202</c:v>
                </c:pt>
                <c:pt idx="1321">
                  <c:v>6.2985561506320202</c:v>
                </c:pt>
                <c:pt idx="1322">
                  <c:v>6.2985561506320202</c:v>
                </c:pt>
                <c:pt idx="1323">
                  <c:v>6.2985561506320202</c:v>
                </c:pt>
                <c:pt idx="1324">
                  <c:v>6.2985561506320202</c:v>
                </c:pt>
                <c:pt idx="1325">
                  <c:v>6.2985561506320202</c:v>
                </c:pt>
                <c:pt idx="1326">
                  <c:v>6.2985561506320202</c:v>
                </c:pt>
                <c:pt idx="1327">
                  <c:v>6.2985561506320202</c:v>
                </c:pt>
                <c:pt idx="1328">
                  <c:v>6.2985561506320202</c:v>
                </c:pt>
                <c:pt idx="1329">
                  <c:v>6.2985561506320202</c:v>
                </c:pt>
                <c:pt idx="1330">
                  <c:v>6.2985561506320202</c:v>
                </c:pt>
                <c:pt idx="1331">
                  <c:v>6.2985561506320202</c:v>
                </c:pt>
                <c:pt idx="1332">
                  <c:v>6.2985561506320202</c:v>
                </c:pt>
                <c:pt idx="1333">
                  <c:v>6.2985561506320202</c:v>
                </c:pt>
                <c:pt idx="1334">
                  <c:v>6.2985561506320202</c:v>
                </c:pt>
                <c:pt idx="1335">
                  <c:v>6.2985561506320202</c:v>
                </c:pt>
                <c:pt idx="1336">
                  <c:v>6.2985561506320202</c:v>
                </c:pt>
                <c:pt idx="1337">
                  <c:v>6.2985561506320202</c:v>
                </c:pt>
                <c:pt idx="1338">
                  <c:v>6.2985561506320202</c:v>
                </c:pt>
                <c:pt idx="1339">
                  <c:v>6.2985561506320202</c:v>
                </c:pt>
                <c:pt idx="1340">
                  <c:v>6.2985561506320202</c:v>
                </c:pt>
                <c:pt idx="1341">
                  <c:v>6.2985561506320202</c:v>
                </c:pt>
                <c:pt idx="1342">
                  <c:v>6.2985561506320202</c:v>
                </c:pt>
                <c:pt idx="1343">
                  <c:v>6.2985561506320202</c:v>
                </c:pt>
                <c:pt idx="1344">
                  <c:v>6.2985561506320202</c:v>
                </c:pt>
                <c:pt idx="1345">
                  <c:v>6.2985561506320202</c:v>
                </c:pt>
                <c:pt idx="1346">
                  <c:v>6.2985561506320202</c:v>
                </c:pt>
                <c:pt idx="1347">
                  <c:v>6.2985561506320202</c:v>
                </c:pt>
                <c:pt idx="1348">
                  <c:v>6.2985561506320202</c:v>
                </c:pt>
                <c:pt idx="1349">
                  <c:v>6.2985561506320202</c:v>
                </c:pt>
                <c:pt idx="1350">
                  <c:v>6.2985561506320202</c:v>
                </c:pt>
                <c:pt idx="1351">
                  <c:v>6.2985561506320202</c:v>
                </c:pt>
                <c:pt idx="1352">
                  <c:v>6.2985561506320202</c:v>
                </c:pt>
                <c:pt idx="1353">
                  <c:v>6.2985561506320202</c:v>
                </c:pt>
                <c:pt idx="1354">
                  <c:v>6.2985561506320202</c:v>
                </c:pt>
                <c:pt idx="1355">
                  <c:v>6.2985561506320202</c:v>
                </c:pt>
                <c:pt idx="1356">
                  <c:v>6.2985561506320202</c:v>
                </c:pt>
                <c:pt idx="1357">
                  <c:v>6.2985561506320202</c:v>
                </c:pt>
                <c:pt idx="1358">
                  <c:v>6.2985561506320202</c:v>
                </c:pt>
                <c:pt idx="1359">
                  <c:v>6.2985561506320202</c:v>
                </c:pt>
                <c:pt idx="1360">
                  <c:v>6.2985561506320202</c:v>
                </c:pt>
                <c:pt idx="1361">
                  <c:v>6.2985561506320202</c:v>
                </c:pt>
                <c:pt idx="1362">
                  <c:v>6.2985561506320202</c:v>
                </c:pt>
                <c:pt idx="1363">
                  <c:v>6.2985561506320202</c:v>
                </c:pt>
                <c:pt idx="1364">
                  <c:v>6.2985561506320202</c:v>
                </c:pt>
                <c:pt idx="1365">
                  <c:v>6.2985561506320202</c:v>
                </c:pt>
                <c:pt idx="1366">
                  <c:v>6.2985561506320202</c:v>
                </c:pt>
                <c:pt idx="1367">
                  <c:v>6.2985561506320202</c:v>
                </c:pt>
                <c:pt idx="1368">
                  <c:v>6.2985561506320202</c:v>
                </c:pt>
                <c:pt idx="1369">
                  <c:v>6.2985561506320202</c:v>
                </c:pt>
                <c:pt idx="1370">
                  <c:v>6.2985561506320202</c:v>
                </c:pt>
                <c:pt idx="1371">
                  <c:v>6.2985561506320202</c:v>
                </c:pt>
                <c:pt idx="1372">
                  <c:v>6.2985561506320202</c:v>
                </c:pt>
                <c:pt idx="1373">
                  <c:v>6.2985561506320202</c:v>
                </c:pt>
                <c:pt idx="1374">
                  <c:v>6.2985561506320202</c:v>
                </c:pt>
                <c:pt idx="1375">
                  <c:v>6.2985561506320202</c:v>
                </c:pt>
                <c:pt idx="1376">
                  <c:v>6.2985561506320202</c:v>
                </c:pt>
                <c:pt idx="1377">
                  <c:v>6.2985561506320202</c:v>
                </c:pt>
                <c:pt idx="1378">
                  <c:v>6.2985561506320202</c:v>
                </c:pt>
                <c:pt idx="1379">
                  <c:v>6.2985561506320202</c:v>
                </c:pt>
                <c:pt idx="1380">
                  <c:v>6.2985561506320202</c:v>
                </c:pt>
                <c:pt idx="1381">
                  <c:v>6.2985561506320202</c:v>
                </c:pt>
                <c:pt idx="1382">
                  <c:v>6.2985561506320202</c:v>
                </c:pt>
                <c:pt idx="1383">
                  <c:v>6.2985561506320202</c:v>
                </c:pt>
                <c:pt idx="1384">
                  <c:v>6.2985561506320202</c:v>
                </c:pt>
                <c:pt idx="1385">
                  <c:v>6.2985561506320202</c:v>
                </c:pt>
                <c:pt idx="1386">
                  <c:v>6.2985561506320202</c:v>
                </c:pt>
                <c:pt idx="1387">
                  <c:v>6.2985561506320202</c:v>
                </c:pt>
                <c:pt idx="1388">
                  <c:v>6.2985561506320202</c:v>
                </c:pt>
                <c:pt idx="1389">
                  <c:v>6.2985561506320202</c:v>
                </c:pt>
                <c:pt idx="1390">
                  <c:v>6.2985561506320202</c:v>
                </c:pt>
                <c:pt idx="1391">
                  <c:v>6.2985561506320202</c:v>
                </c:pt>
                <c:pt idx="1392">
                  <c:v>6.2985561506320202</c:v>
                </c:pt>
                <c:pt idx="1393">
                  <c:v>6.2985561506320202</c:v>
                </c:pt>
                <c:pt idx="1394">
                  <c:v>6.2985561506320202</c:v>
                </c:pt>
                <c:pt idx="1395">
                  <c:v>6.2985561506320202</c:v>
                </c:pt>
                <c:pt idx="1396">
                  <c:v>6.2985561506320202</c:v>
                </c:pt>
                <c:pt idx="1397">
                  <c:v>6.2985561506320202</c:v>
                </c:pt>
                <c:pt idx="1398">
                  <c:v>6.2985561506320202</c:v>
                </c:pt>
                <c:pt idx="1399">
                  <c:v>6.2985561506320202</c:v>
                </c:pt>
                <c:pt idx="1400">
                  <c:v>6.2985561506320202</c:v>
                </c:pt>
                <c:pt idx="1401">
                  <c:v>6.2985561506320202</c:v>
                </c:pt>
                <c:pt idx="1402">
                  <c:v>6.2985561506320202</c:v>
                </c:pt>
                <c:pt idx="1403">
                  <c:v>6.2985561506320202</c:v>
                </c:pt>
                <c:pt idx="1404">
                  <c:v>6.2985561506320202</c:v>
                </c:pt>
                <c:pt idx="1405">
                  <c:v>6.2985561506320202</c:v>
                </c:pt>
                <c:pt idx="1406">
                  <c:v>6.2985561506320202</c:v>
                </c:pt>
                <c:pt idx="1407">
                  <c:v>6.2985561506320202</c:v>
                </c:pt>
                <c:pt idx="1408">
                  <c:v>6.2985561506320202</c:v>
                </c:pt>
                <c:pt idx="1409">
                  <c:v>6.2985561506320202</c:v>
                </c:pt>
                <c:pt idx="1410">
                  <c:v>6.2985561506320202</c:v>
                </c:pt>
                <c:pt idx="1411">
                  <c:v>6.2985561506320202</c:v>
                </c:pt>
                <c:pt idx="1412">
                  <c:v>6.2985561506320202</c:v>
                </c:pt>
                <c:pt idx="1413">
                  <c:v>6.2985561506320202</c:v>
                </c:pt>
                <c:pt idx="1414">
                  <c:v>6.2985561506320202</c:v>
                </c:pt>
                <c:pt idx="1415">
                  <c:v>6.2985561506320202</c:v>
                </c:pt>
                <c:pt idx="1416">
                  <c:v>6.2985561506320202</c:v>
                </c:pt>
                <c:pt idx="1417">
                  <c:v>6.2985561506320202</c:v>
                </c:pt>
                <c:pt idx="1418">
                  <c:v>6.2985561506320202</c:v>
                </c:pt>
                <c:pt idx="1419">
                  <c:v>6.2985561506320202</c:v>
                </c:pt>
                <c:pt idx="1420">
                  <c:v>6.2985561506320202</c:v>
                </c:pt>
                <c:pt idx="1421">
                  <c:v>6.2985561506320202</c:v>
                </c:pt>
                <c:pt idx="1422">
                  <c:v>6.2985561506320202</c:v>
                </c:pt>
                <c:pt idx="1423">
                  <c:v>6.2985561506320202</c:v>
                </c:pt>
                <c:pt idx="1424">
                  <c:v>6.2985561506320202</c:v>
                </c:pt>
                <c:pt idx="1425">
                  <c:v>6.2985561506320202</c:v>
                </c:pt>
                <c:pt idx="1426">
                  <c:v>6.2985561506320202</c:v>
                </c:pt>
                <c:pt idx="1427">
                  <c:v>6.2985561506320202</c:v>
                </c:pt>
                <c:pt idx="1428">
                  <c:v>6.2985561506320202</c:v>
                </c:pt>
                <c:pt idx="1429">
                  <c:v>6.2985561506320202</c:v>
                </c:pt>
                <c:pt idx="1430">
                  <c:v>6.2985561506320202</c:v>
                </c:pt>
                <c:pt idx="1431">
                  <c:v>6.2985561506320202</c:v>
                </c:pt>
                <c:pt idx="1432">
                  <c:v>6.2985561506320202</c:v>
                </c:pt>
                <c:pt idx="1433">
                  <c:v>6.2985561506320202</c:v>
                </c:pt>
                <c:pt idx="1434">
                  <c:v>6.2985561506320202</c:v>
                </c:pt>
                <c:pt idx="1435">
                  <c:v>6.2985561506320202</c:v>
                </c:pt>
                <c:pt idx="1436">
                  <c:v>6.2985561506320202</c:v>
                </c:pt>
                <c:pt idx="1437">
                  <c:v>6.2985561506320202</c:v>
                </c:pt>
                <c:pt idx="1438">
                  <c:v>6.2985561506320202</c:v>
                </c:pt>
                <c:pt idx="1439">
                  <c:v>6.2985561506320202</c:v>
                </c:pt>
                <c:pt idx="1440">
                  <c:v>6.2985561506320202</c:v>
                </c:pt>
                <c:pt idx="1441">
                  <c:v>6.2985561506320202</c:v>
                </c:pt>
                <c:pt idx="1442">
                  <c:v>6.2985561506320202</c:v>
                </c:pt>
                <c:pt idx="1443">
                  <c:v>6.2985561506320202</c:v>
                </c:pt>
                <c:pt idx="1444">
                  <c:v>6.2985561506320202</c:v>
                </c:pt>
                <c:pt idx="1445">
                  <c:v>6.2985561506320202</c:v>
                </c:pt>
                <c:pt idx="1446">
                  <c:v>6.2985561506320202</c:v>
                </c:pt>
                <c:pt idx="1447">
                  <c:v>6.2985561506320202</c:v>
                </c:pt>
                <c:pt idx="1448">
                  <c:v>6.2985561506320202</c:v>
                </c:pt>
                <c:pt idx="1449">
                  <c:v>6.2985561506320202</c:v>
                </c:pt>
                <c:pt idx="1450">
                  <c:v>6.2985561506320202</c:v>
                </c:pt>
                <c:pt idx="1451">
                  <c:v>6.2985561506320202</c:v>
                </c:pt>
                <c:pt idx="1452">
                  <c:v>6.2985561506320202</c:v>
                </c:pt>
                <c:pt idx="1453">
                  <c:v>6.2985561506320202</c:v>
                </c:pt>
                <c:pt idx="1454">
                  <c:v>6.2985561506320202</c:v>
                </c:pt>
                <c:pt idx="1455">
                  <c:v>6.2985561506320202</c:v>
                </c:pt>
                <c:pt idx="1456">
                  <c:v>6.2985561506320202</c:v>
                </c:pt>
                <c:pt idx="1457">
                  <c:v>6.2985561506320202</c:v>
                </c:pt>
                <c:pt idx="1458">
                  <c:v>6.2985561506320202</c:v>
                </c:pt>
                <c:pt idx="1459">
                  <c:v>6.2985561506320202</c:v>
                </c:pt>
                <c:pt idx="1460">
                  <c:v>6.2985561506320202</c:v>
                </c:pt>
                <c:pt idx="1461">
                  <c:v>6.2985561506320202</c:v>
                </c:pt>
                <c:pt idx="1462">
                  <c:v>6.2985561506320202</c:v>
                </c:pt>
                <c:pt idx="1463">
                  <c:v>6.2985561506320202</c:v>
                </c:pt>
                <c:pt idx="1464">
                  <c:v>6.2985561506320202</c:v>
                </c:pt>
                <c:pt idx="1465">
                  <c:v>6.2985561506320202</c:v>
                </c:pt>
                <c:pt idx="1466">
                  <c:v>6.2985561506320202</c:v>
                </c:pt>
                <c:pt idx="1467">
                  <c:v>6.2985561506320202</c:v>
                </c:pt>
                <c:pt idx="1468">
                  <c:v>6.2985561506320202</c:v>
                </c:pt>
                <c:pt idx="1469">
                  <c:v>6.2985561506320202</c:v>
                </c:pt>
                <c:pt idx="1470">
                  <c:v>6.2985561506320202</c:v>
                </c:pt>
                <c:pt idx="1471">
                  <c:v>6.2985561506320202</c:v>
                </c:pt>
                <c:pt idx="1472">
                  <c:v>6.2985561506320202</c:v>
                </c:pt>
                <c:pt idx="1473">
                  <c:v>6.2985561506320202</c:v>
                </c:pt>
                <c:pt idx="1474">
                  <c:v>6.2985561506320202</c:v>
                </c:pt>
                <c:pt idx="1475">
                  <c:v>6.2985561506320202</c:v>
                </c:pt>
                <c:pt idx="1476">
                  <c:v>6.2985561506320202</c:v>
                </c:pt>
                <c:pt idx="1477">
                  <c:v>6.2985561506320202</c:v>
                </c:pt>
                <c:pt idx="1478">
                  <c:v>6.2985561506320202</c:v>
                </c:pt>
                <c:pt idx="1479">
                  <c:v>6.2985561506320202</c:v>
                </c:pt>
                <c:pt idx="1480">
                  <c:v>6.2985561506320202</c:v>
                </c:pt>
                <c:pt idx="1481">
                  <c:v>6.2985561506320202</c:v>
                </c:pt>
                <c:pt idx="1482">
                  <c:v>6.2985561506320202</c:v>
                </c:pt>
                <c:pt idx="1483">
                  <c:v>6.2985561506320202</c:v>
                </c:pt>
                <c:pt idx="1484">
                  <c:v>6.2985561506320202</c:v>
                </c:pt>
                <c:pt idx="1485">
                  <c:v>6.2985561506320202</c:v>
                </c:pt>
                <c:pt idx="1486">
                  <c:v>6.2985561506320202</c:v>
                </c:pt>
                <c:pt idx="1487">
                  <c:v>6.2985561506320202</c:v>
                </c:pt>
                <c:pt idx="1488">
                  <c:v>6.2985561506320202</c:v>
                </c:pt>
                <c:pt idx="1489">
                  <c:v>6.2985561506320202</c:v>
                </c:pt>
                <c:pt idx="1490">
                  <c:v>6.2985561506320202</c:v>
                </c:pt>
                <c:pt idx="1491">
                  <c:v>6.2985561506320202</c:v>
                </c:pt>
                <c:pt idx="1492">
                  <c:v>6.2985561506320202</c:v>
                </c:pt>
                <c:pt idx="1493">
                  <c:v>6.2985561506320202</c:v>
                </c:pt>
                <c:pt idx="1494">
                  <c:v>6.2985561506320202</c:v>
                </c:pt>
                <c:pt idx="1495">
                  <c:v>6.2985561506320202</c:v>
                </c:pt>
                <c:pt idx="1496">
                  <c:v>6.2985561506320202</c:v>
                </c:pt>
                <c:pt idx="1497">
                  <c:v>6.2985561506320202</c:v>
                </c:pt>
                <c:pt idx="1498">
                  <c:v>6.2985561506320202</c:v>
                </c:pt>
                <c:pt idx="1499">
                  <c:v>6.2985561506320202</c:v>
                </c:pt>
                <c:pt idx="1500">
                  <c:v>6.2985561506320202</c:v>
                </c:pt>
                <c:pt idx="1501">
                  <c:v>6.2985561506320202</c:v>
                </c:pt>
                <c:pt idx="1502">
                  <c:v>6.2985561506320202</c:v>
                </c:pt>
                <c:pt idx="1503">
                  <c:v>6.2985561506320202</c:v>
                </c:pt>
                <c:pt idx="1504">
                  <c:v>6.2985561506320202</c:v>
                </c:pt>
                <c:pt idx="1505">
                  <c:v>6.2985561506320202</c:v>
                </c:pt>
                <c:pt idx="1506">
                  <c:v>6.2985561506320202</c:v>
                </c:pt>
                <c:pt idx="1507">
                  <c:v>6.2985561506320202</c:v>
                </c:pt>
                <c:pt idx="1508">
                  <c:v>6.2985561506320202</c:v>
                </c:pt>
                <c:pt idx="1509">
                  <c:v>6.2985561506320202</c:v>
                </c:pt>
                <c:pt idx="1510">
                  <c:v>6.2985561506320202</c:v>
                </c:pt>
                <c:pt idx="1511">
                  <c:v>6.2985561506320202</c:v>
                </c:pt>
                <c:pt idx="1512">
                  <c:v>6.2985561506320202</c:v>
                </c:pt>
                <c:pt idx="1513">
                  <c:v>6.2985561506320202</c:v>
                </c:pt>
                <c:pt idx="1514">
                  <c:v>6.2985561506320202</c:v>
                </c:pt>
                <c:pt idx="1515">
                  <c:v>6.2985561506320202</c:v>
                </c:pt>
                <c:pt idx="1516">
                  <c:v>6.2985561506320202</c:v>
                </c:pt>
                <c:pt idx="1517">
                  <c:v>6.2985561506320202</c:v>
                </c:pt>
                <c:pt idx="1518">
                  <c:v>6.2985561506320202</c:v>
                </c:pt>
                <c:pt idx="1519">
                  <c:v>6.2985561506320202</c:v>
                </c:pt>
                <c:pt idx="1520">
                  <c:v>6.2985561506320202</c:v>
                </c:pt>
                <c:pt idx="1521">
                  <c:v>6.2985561506320202</c:v>
                </c:pt>
                <c:pt idx="1522">
                  <c:v>6.2985561506320202</c:v>
                </c:pt>
                <c:pt idx="1523">
                  <c:v>6.2985561506320202</c:v>
                </c:pt>
                <c:pt idx="1524">
                  <c:v>6.2985561506320202</c:v>
                </c:pt>
                <c:pt idx="1525">
                  <c:v>6.2985561506320202</c:v>
                </c:pt>
                <c:pt idx="1526">
                  <c:v>6.2985561506320202</c:v>
                </c:pt>
                <c:pt idx="1527">
                  <c:v>6.2985561506320202</c:v>
                </c:pt>
                <c:pt idx="1528">
                  <c:v>6.2985561506320202</c:v>
                </c:pt>
                <c:pt idx="1529">
                  <c:v>6.2985561506320202</c:v>
                </c:pt>
                <c:pt idx="1530">
                  <c:v>6.2985561506320202</c:v>
                </c:pt>
                <c:pt idx="1531">
                  <c:v>6.2985561506320202</c:v>
                </c:pt>
                <c:pt idx="1532">
                  <c:v>6.2985561506320202</c:v>
                </c:pt>
                <c:pt idx="1533">
                  <c:v>6.2985561506320202</c:v>
                </c:pt>
                <c:pt idx="1534">
                  <c:v>6.2985561506320202</c:v>
                </c:pt>
                <c:pt idx="1535">
                  <c:v>6.2985561506320202</c:v>
                </c:pt>
                <c:pt idx="1536">
                  <c:v>6.2985561506320202</c:v>
                </c:pt>
                <c:pt idx="1537">
                  <c:v>6.2985561506320202</c:v>
                </c:pt>
                <c:pt idx="1538">
                  <c:v>6.2985561506320202</c:v>
                </c:pt>
                <c:pt idx="1539">
                  <c:v>6.2985561506320202</c:v>
                </c:pt>
                <c:pt idx="1540">
                  <c:v>6.2985561506320202</c:v>
                </c:pt>
                <c:pt idx="1541">
                  <c:v>6.2985561506320202</c:v>
                </c:pt>
                <c:pt idx="1542">
                  <c:v>6.2985561506320202</c:v>
                </c:pt>
                <c:pt idx="1543">
                  <c:v>6.2985561506320202</c:v>
                </c:pt>
                <c:pt idx="1544">
                  <c:v>6.2985561506320202</c:v>
                </c:pt>
                <c:pt idx="1545">
                  <c:v>6.2985561506320202</c:v>
                </c:pt>
                <c:pt idx="1546">
                  <c:v>6.2985561506320202</c:v>
                </c:pt>
                <c:pt idx="1547">
                  <c:v>6.2985561506320202</c:v>
                </c:pt>
                <c:pt idx="1548">
                  <c:v>6.2985561506320202</c:v>
                </c:pt>
                <c:pt idx="1549">
                  <c:v>6.2985561506320202</c:v>
                </c:pt>
                <c:pt idx="1550">
                  <c:v>6.2985561506320202</c:v>
                </c:pt>
                <c:pt idx="1551">
                  <c:v>6.2985561506320202</c:v>
                </c:pt>
                <c:pt idx="1552">
                  <c:v>6.2985561506320202</c:v>
                </c:pt>
                <c:pt idx="1553">
                  <c:v>6.2985561506320202</c:v>
                </c:pt>
                <c:pt idx="1554">
                  <c:v>6.2985561506320202</c:v>
                </c:pt>
                <c:pt idx="1555">
                  <c:v>6.2985561506320202</c:v>
                </c:pt>
                <c:pt idx="1556">
                  <c:v>6.2985561506320202</c:v>
                </c:pt>
                <c:pt idx="1557">
                  <c:v>6.2985561506320202</c:v>
                </c:pt>
                <c:pt idx="1558">
                  <c:v>6.2985561506320202</c:v>
                </c:pt>
                <c:pt idx="1559">
                  <c:v>6.2985561506320202</c:v>
                </c:pt>
                <c:pt idx="1560">
                  <c:v>6.2985561506320202</c:v>
                </c:pt>
                <c:pt idx="1561">
                  <c:v>6.2985561506320202</c:v>
                </c:pt>
                <c:pt idx="1562">
                  <c:v>6.2985561506320202</c:v>
                </c:pt>
                <c:pt idx="1563">
                  <c:v>6.2985561506320202</c:v>
                </c:pt>
                <c:pt idx="1564">
                  <c:v>6.2985561506320202</c:v>
                </c:pt>
                <c:pt idx="1565">
                  <c:v>6.2985561506320202</c:v>
                </c:pt>
                <c:pt idx="1566">
                  <c:v>6.2985561506320202</c:v>
                </c:pt>
                <c:pt idx="1567">
                  <c:v>6.2985561506320202</c:v>
                </c:pt>
                <c:pt idx="1568">
                  <c:v>6.2985561506320202</c:v>
                </c:pt>
                <c:pt idx="1569">
                  <c:v>6.2985561506320202</c:v>
                </c:pt>
                <c:pt idx="1570">
                  <c:v>6.2985561506320202</c:v>
                </c:pt>
                <c:pt idx="1571">
                  <c:v>6.2985561506320202</c:v>
                </c:pt>
                <c:pt idx="1572">
                  <c:v>6.2985561506320202</c:v>
                </c:pt>
                <c:pt idx="1573">
                  <c:v>6.2985561506320202</c:v>
                </c:pt>
                <c:pt idx="1574">
                  <c:v>6.2985561506320202</c:v>
                </c:pt>
                <c:pt idx="1575">
                  <c:v>6.2985561506320202</c:v>
                </c:pt>
                <c:pt idx="1576">
                  <c:v>6.2985561506320202</c:v>
                </c:pt>
                <c:pt idx="1577">
                  <c:v>6.2985561506320202</c:v>
                </c:pt>
                <c:pt idx="1578">
                  <c:v>6.2985561506320202</c:v>
                </c:pt>
                <c:pt idx="1579">
                  <c:v>6.2985561506320202</c:v>
                </c:pt>
                <c:pt idx="1580">
                  <c:v>6.2985561506320202</c:v>
                </c:pt>
                <c:pt idx="1581">
                  <c:v>6.2985561506320202</c:v>
                </c:pt>
                <c:pt idx="1582">
                  <c:v>6.2985561506320202</c:v>
                </c:pt>
                <c:pt idx="1583">
                  <c:v>6.2985561506320202</c:v>
                </c:pt>
                <c:pt idx="1584">
                  <c:v>6.2985561506320202</c:v>
                </c:pt>
                <c:pt idx="1585">
                  <c:v>6.2985561506320202</c:v>
                </c:pt>
                <c:pt idx="1586">
                  <c:v>6.2985561506320202</c:v>
                </c:pt>
                <c:pt idx="1587">
                  <c:v>6.2985561506320202</c:v>
                </c:pt>
                <c:pt idx="1588">
                  <c:v>6.2985561506320202</c:v>
                </c:pt>
                <c:pt idx="1589">
                  <c:v>6.2985561506320202</c:v>
                </c:pt>
                <c:pt idx="1590">
                  <c:v>6.2985561506320202</c:v>
                </c:pt>
                <c:pt idx="1591">
                  <c:v>6.2985561506320202</c:v>
                </c:pt>
                <c:pt idx="1592">
                  <c:v>6.2985561506320202</c:v>
                </c:pt>
                <c:pt idx="1593">
                  <c:v>6.2985561506320202</c:v>
                </c:pt>
                <c:pt idx="1594">
                  <c:v>6.2985561506320202</c:v>
                </c:pt>
                <c:pt idx="1595">
                  <c:v>6.2985561506320202</c:v>
                </c:pt>
                <c:pt idx="1596">
                  <c:v>6.2985561506320202</c:v>
                </c:pt>
                <c:pt idx="1597">
                  <c:v>6.2985561506320202</c:v>
                </c:pt>
                <c:pt idx="1598">
                  <c:v>6.2985561506320202</c:v>
                </c:pt>
                <c:pt idx="1599">
                  <c:v>6.2985561506320202</c:v>
                </c:pt>
                <c:pt idx="1600">
                  <c:v>6.2985561506320202</c:v>
                </c:pt>
                <c:pt idx="1601">
                  <c:v>6.2985561506320202</c:v>
                </c:pt>
                <c:pt idx="1602">
                  <c:v>6.2985561506320202</c:v>
                </c:pt>
                <c:pt idx="1603">
                  <c:v>6.2985561506320202</c:v>
                </c:pt>
                <c:pt idx="1604">
                  <c:v>6.2985561506320202</c:v>
                </c:pt>
                <c:pt idx="1605">
                  <c:v>6.2985561506320202</c:v>
                </c:pt>
                <c:pt idx="1606">
                  <c:v>6.2985561506320202</c:v>
                </c:pt>
                <c:pt idx="1607">
                  <c:v>6.2985561506320202</c:v>
                </c:pt>
                <c:pt idx="1608">
                  <c:v>6.2985561506320202</c:v>
                </c:pt>
                <c:pt idx="1609">
                  <c:v>6.2985561506320202</c:v>
                </c:pt>
                <c:pt idx="1610">
                  <c:v>6.2985561506320202</c:v>
                </c:pt>
                <c:pt idx="1611">
                  <c:v>6.2985561506320202</c:v>
                </c:pt>
                <c:pt idx="1612">
                  <c:v>6.2985561506320202</c:v>
                </c:pt>
                <c:pt idx="1613">
                  <c:v>6.2985561506320202</c:v>
                </c:pt>
                <c:pt idx="1614">
                  <c:v>6.2985561506320202</c:v>
                </c:pt>
                <c:pt idx="1615">
                  <c:v>6.2985561506320202</c:v>
                </c:pt>
                <c:pt idx="1616">
                  <c:v>6.2985561506320202</c:v>
                </c:pt>
                <c:pt idx="1617">
                  <c:v>6.2985561506320202</c:v>
                </c:pt>
                <c:pt idx="1618">
                  <c:v>6.2985561506320202</c:v>
                </c:pt>
                <c:pt idx="1619">
                  <c:v>6.2985561506320202</c:v>
                </c:pt>
                <c:pt idx="1620">
                  <c:v>6.2985561506320202</c:v>
                </c:pt>
                <c:pt idx="1621">
                  <c:v>6.2985561506320202</c:v>
                </c:pt>
                <c:pt idx="1622">
                  <c:v>6.2985561506320202</c:v>
                </c:pt>
                <c:pt idx="1623">
                  <c:v>6.2985561506320202</c:v>
                </c:pt>
                <c:pt idx="1624">
                  <c:v>6.2985561506320202</c:v>
                </c:pt>
                <c:pt idx="1625">
                  <c:v>6.2985561506320202</c:v>
                </c:pt>
                <c:pt idx="1626">
                  <c:v>6.2985561506320202</c:v>
                </c:pt>
                <c:pt idx="1627">
                  <c:v>6.2985561506320202</c:v>
                </c:pt>
                <c:pt idx="1628">
                  <c:v>6.2985561506320202</c:v>
                </c:pt>
                <c:pt idx="1629">
                  <c:v>6.2985561506320202</c:v>
                </c:pt>
                <c:pt idx="1630">
                  <c:v>6.2985561506320202</c:v>
                </c:pt>
                <c:pt idx="1631">
                  <c:v>6.2985561506320202</c:v>
                </c:pt>
                <c:pt idx="1632">
                  <c:v>6.2985561506320202</c:v>
                </c:pt>
                <c:pt idx="1633">
                  <c:v>6.2985561506320202</c:v>
                </c:pt>
                <c:pt idx="1634">
                  <c:v>6.2985561506320202</c:v>
                </c:pt>
                <c:pt idx="1635">
                  <c:v>6.2985561506320202</c:v>
                </c:pt>
                <c:pt idx="1636">
                  <c:v>6.2985561506320202</c:v>
                </c:pt>
                <c:pt idx="1637">
                  <c:v>6.2985561506320202</c:v>
                </c:pt>
                <c:pt idx="1638">
                  <c:v>6.2985561506320202</c:v>
                </c:pt>
                <c:pt idx="1639">
                  <c:v>6.2985561506320202</c:v>
                </c:pt>
                <c:pt idx="1640">
                  <c:v>6.2985561506320202</c:v>
                </c:pt>
                <c:pt idx="1641">
                  <c:v>6.2985561506320202</c:v>
                </c:pt>
                <c:pt idx="1642">
                  <c:v>6.2985561506320202</c:v>
                </c:pt>
                <c:pt idx="1643">
                  <c:v>6.2985561506320202</c:v>
                </c:pt>
                <c:pt idx="1644">
                  <c:v>6.2985561506320202</c:v>
                </c:pt>
                <c:pt idx="1645">
                  <c:v>6.2985561506320202</c:v>
                </c:pt>
                <c:pt idx="1646">
                  <c:v>6.2985561506320202</c:v>
                </c:pt>
                <c:pt idx="1647">
                  <c:v>6.2985561506320202</c:v>
                </c:pt>
                <c:pt idx="1648">
                  <c:v>6.2985561506320202</c:v>
                </c:pt>
                <c:pt idx="1649">
                  <c:v>6.2985561506320202</c:v>
                </c:pt>
                <c:pt idx="1650">
                  <c:v>6.2985561506320202</c:v>
                </c:pt>
                <c:pt idx="1651">
                  <c:v>6.2985561506320202</c:v>
                </c:pt>
                <c:pt idx="1652">
                  <c:v>6.2985561506320202</c:v>
                </c:pt>
                <c:pt idx="1653">
                  <c:v>6.2985561506320202</c:v>
                </c:pt>
                <c:pt idx="1654">
                  <c:v>6.2985561506320202</c:v>
                </c:pt>
                <c:pt idx="1655">
                  <c:v>6.2985561506320202</c:v>
                </c:pt>
                <c:pt idx="1656">
                  <c:v>6.2985561506320202</c:v>
                </c:pt>
                <c:pt idx="1657">
                  <c:v>6.2985561506320202</c:v>
                </c:pt>
                <c:pt idx="1658">
                  <c:v>6.2985561506320202</c:v>
                </c:pt>
                <c:pt idx="1659">
                  <c:v>6.2985561506320202</c:v>
                </c:pt>
                <c:pt idx="1660">
                  <c:v>6.2985561506320202</c:v>
                </c:pt>
                <c:pt idx="1661">
                  <c:v>6.2985561506320202</c:v>
                </c:pt>
                <c:pt idx="1662">
                  <c:v>6.2985561506320202</c:v>
                </c:pt>
                <c:pt idx="1663">
                  <c:v>6.2985561506320202</c:v>
                </c:pt>
                <c:pt idx="1664">
                  <c:v>6.2985561506320202</c:v>
                </c:pt>
                <c:pt idx="1665">
                  <c:v>6.2985561506320202</c:v>
                </c:pt>
                <c:pt idx="1666">
                  <c:v>6.2985561506320202</c:v>
                </c:pt>
                <c:pt idx="1667">
                  <c:v>6.2985561506320202</c:v>
                </c:pt>
                <c:pt idx="1668">
                  <c:v>6.2985561506320202</c:v>
                </c:pt>
                <c:pt idx="1669">
                  <c:v>6.2985561506320202</c:v>
                </c:pt>
                <c:pt idx="1670">
                  <c:v>6.2985561506320202</c:v>
                </c:pt>
                <c:pt idx="1671">
                  <c:v>6.2985561506320202</c:v>
                </c:pt>
                <c:pt idx="1672">
                  <c:v>6.2985561506320202</c:v>
                </c:pt>
                <c:pt idx="1673">
                  <c:v>6.2985561506320202</c:v>
                </c:pt>
                <c:pt idx="1674">
                  <c:v>6.2985561506320202</c:v>
                </c:pt>
                <c:pt idx="1675">
                  <c:v>6.2985561506320202</c:v>
                </c:pt>
                <c:pt idx="1676">
                  <c:v>6.2985561506320202</c:v>
                </c:pt>
                <c:pt idx="1677">
                  <c:v>6.2985561506320202</c:v>
                </c:pt>
                <c:pt idx="1678">
                  <c:v>6.2985561506320202</c:v>
                </c:pt>
                <c:pt idx="1679">
                  <c:v>6.2985561506320202</c:v>
                </c:pt>
                <c:pt idx="1680">
                  <c:v>6.2985561506320202</c:v>
                </c:pt>
                <c:pt idx="1681">
                  <c:v>6.2985561506320202</c:v>
                </c:pt>
                <c:pt idx="1682">
                  <c:v>6.2985561506320202</c:v>
                </c:pt>
                <c:pt idx="1683">
                  <c:v>6.2985561506320202</c:v>
                </c:pt>
                <c:pt idx="1684">
                  <c:v>6.2985561506320202</c:v>
                </c:pt>
                <c:pt idx="1685">
                  <c:v>6.2985561506320202</c:v>
                </c:pt>
                <c:pt idx="1686">
                  <c:v>6.2985561506320202</c:v>
                </c:pt>
                <c:pt idx="1687">
                  <c:v>6.2985561506320202</c:v>
                </c:pt>
                <c:pt idx="1688">
                  <c:v>6.2985561506320202</c:v>
                </c:pt>
                <c:pt idx="1689">
                  <c:v>6.2985561506320202</c:v>
                </c:pt>
                <c:pt idx="1690">
                  <c:v>6.2985561506320202</c:v>
                </c:pt>
                <c:pt idx="1691">
                  <c:v>6.2985561506320202</c:v>
                </c:pt>
                <c:pt idx="1692">
                  <c:v>6.2985561506320202</c:v>
                </c:pt>
                <c:pt idx="1693">
                  <c:v>6.2985561506320202</c:v>
                </c:pt>
                <c:pt idx="1694">
                  <c:v>6.2985561506320202</c:v>
                </c:pt>
                <c:pt idx="1695">
                  <c:v>6.2985561506320202</c:v>
                </c:pt>
                <c:pt idx="1696">
                  <c:v>6.2985561506320202</c:v>
                </c:pt>
                <c:pt idx="1697">
                  <c:v>6.2985561506320202</c:v>
                </c:pt>
                <c:pt idx="1698">
                  <c:v>6.2985561506320202</c:v>
                </c:pt>
                <c:pt idx="1699">
                  <c:v>6.2985561506320202</c:v>
                </c:pt>
                <c:pt idx="1700">
                  <c:v>6.2985561506320202</c:v>
                </c:pt>
                <c:pt idx="1701">
                  <c:v>6.2985561506320202</c:v>
                </c:pt>
                <c:pt idx="1702">
                  <c:v>6.2985561506320202</c:v>
                </c:pt>
                <c:pt idx="1703">
                  <c:v>6.2985561506320202</c:v>
                </c:pt>
                <c:pt idx="1704">
                  <c:v>6.2985561506320202</c:v>
                </c:pt>
                <c:pt idx="1705">
                  <c:v>6.2985561506320202</c:v>
                </c:pt>
                <c:pt idx="1706">
                  <c:v>6.2985561506320202</c:v>
                </c:pt>
                <c:pt idx="1707">
                  <c:v>6.2985561506320202</c:v>
                </c:pt>
                <c:pt idx="1708">
                  <c:v>6.2985561506320202</c:v>
                </c:pt>
                <c:pt idx="1709">
                  <c:v>6.2985561506320202</c:v>
                </c:pt>
                <c:pt idx="1710">
                  <c:v>6.2985561506320202</c:v>
                </c:pt>
                <c:pt idx="1711">
                  <c:v>6.2985561506320202</c:v>
                </c:pt>
                <c:pt idx="1712">
                  <c:v>6.2985561506320202</c:v>
                </c:pt>
                <c:pt idx="1713">
                  <c:v>6.2985561506320202</c:v>
                </c:pt>
                <c:pt idx="1714">
                  <c:v>6.2985561506320202</c:v>
                </c:pt>
                <c:pt idx="1715">
                  <c:v>6.2985561506320202</c:v>
                </c:pt>
                <c:pt idx="1716">
                  <c:v>6.2985561506320202</c:v>
                </c:pt>
                <c:pt idx="1717">
                  <c:v>6.2985561506320202</c:v>
                </c:pt>
                <c:pt idx="1718">
                  <c:v>6.2985561506320202</c:v>
                </c:pt>
                <c:pt idx="1719">
                  <c:v>6.2985561506320202</c:v>
                </c:pt>
                <c:pt idx="1720">
                  <c:v>6.2985561506320202</c:v>
                </c:pt>
                <c:pt idx="1721">
                  <c:v>6.2985561506320202</c:v>
                </c:pt>
                <c:pt idx="1722">
                  <c:v>6.2985561506320202</c:v>
                </c:pt>
                <c:pt idx="1723">
                  <c:v>6.2985561506320202</c:v>
                </c:pt>
                <c:pt idx="1724">
                  <c:v>6.2985561506320202</c:v>
                </c:pt>
                <c:pt idx="1725">
                  <c:v>6.2985561506320202</c:v>
                </c:pt>
                <c:pt idx="1726">
                  <c:v>6.2985561506320202</c:v>
                </c:pt>
                <c:pt idx="1727">
                  <c:v>6.2985561506320202</c:v>
                </c:pt>
                <c:pt idx="1728">
                  <c:v>6.2985561506320202</c:v>
                </c:pt>
                <c:pt idx="1729">
                  <c:v>6.2985561506320202</c:v>
                </c:pt>
                <c:pt idx="1730">
                  <c:v>6.2985561506320202</c:v>
                </c:pt>
                <c:pt idx="1731">
                  <c:v>6.2985561506320202</c:v>
                </c:pt>
                <c:pt idx="1732">
                  <c:v>6.2985561506320202</c:v>
                </c:pt>
                <c:pt idx="1733">
                  <c:v>6.2985561506320202</c:v>
                </c:pt>
                <c:pt idx="1734">
                  <c:v>6.2985561506320202</c:v>
                </c:pt>
                <c:pt idx="1735">
                  <c:v>6.2985561506320202</c:v>
                </c:pt>
                <c:pt idx="1736">
                  <c:v>6.2985561506320202</c:v>
                </c:pt>
                <c:pt idx="1737">
                  <c:v>6.2985561506320202</c:v>
                </c:pt>
                <c:pt idx="1738">
                  <c:v>6.2985561506320202</c:v>
                </c:pt>
                <c:pt idx="1739">
                  <c:v>6.2985561506320202</c:v>
                </c:pt>
                <c:pt idx="1740">
                  <c:v>6.2985561506320202</c:v>
                </c:pt>
                <c:pt idx="1741">
                  <c:v>6.2985561506320202</c:v>
                </c:pt>
                <c:pt idx="1742">
                  <c:v>6.2985561506320202</c:v>
                </c:pt>
                <c:pt idx="1743">
                  <c:v>6.2985561506320202</c:v>
                </c:pt>
                <c:pt idx="1744">
                  <c:v>6.2985561506320202</c:v>
                </c:pt>
                <c:pt idx="1745">
                  <c:v>6.2985561506320202</c:v>
                </c:pt>
                <c:pt idx="1746">
                  <c:v>6.2985561506320202</c:v>
                </c:pt>
                <c:pt idx="1747">
                  <c:v>6.2985561506320202</c:v>
                </c:pt>
                <c:pt idx="1748">
                  <c:v>6.2985561506320202</c:v>
                </c:pt>
                <c:pt idx="1749">
                  <c:v>6.2985561506320202</c:v>
                </c:pt>
                <c:pt idx="1750">
                  <c:v>6.2985561506320202</c:v>
                </c:pt>
                <c:pt idx="1751">
                  <c:v>6.2985561506320202</c:v>
                </c:pt>
                <c:pt idx="1752">
                  <c:v>6.2985561506320202</c:v>
                </c:pt>
                <c:pt idx="1753">
                  <c:v>6.2985561506320202</c:v>
                </c:pt>
                <c:pt idx="1754">
                  <c:v>6.2985561506320202</c:v>
                </c:pt>
                <c:pt idx="1755">
                  <c:v>6.2985561506320202</c:v>
                </c:pt>
                <c:pt idx="1756">
                  <c:v>6.2985561506320202</c:v>
                </c:pt>
                <c:pt idx="1757">
                  <c:v>6.2985561506320202</c:v>
                </c:pt>
                <c:pt idx="1758">
                  <c:v>6.2985561506320202</c:v>
                </c:pt>
                <c:pt idx="1759">
                  <c:v>6.2985561506320202</c:v>
                </c:pt>
                <c:pt idx="1760">
                  <c:v>6.2985561506320202</c:v>
                </c:pt>
                <c:pt idx="1761">
                  <c:v>6.2985561506320202</c:v>
                </c:pt>
                <c:pt idx="1762">
                  <c:v>6.2985561506320202</c:v>
                </c:pt>
                <c:pt idx="1763">
                  <c:v>6.2985561506320202</c:v>
                </c:pt>
                <c:pt idx="1764">
                  <c:v>6.2985561506320202</c:v>
                </c:pt>
                <c:pt idx="1765">
                  <c:v>6.2985561506320202</c:v>
                </c:pt>
                <c:pt idx="1766">
                  <c:v>6.2985561506320202</c:v>
                </c:pt>
                <c:pt idx="1767">
                  <c:v>6.2985561506320202</c:v>
                </c:pt>
                <c:pt idx="1768">
                  <c:v>6.2985561506320202</c:v>
                </c:pt>
                <c:pt idx="1769">
                  <c:v>6.2985561506320202</c:v>
                </c:pt>
                <c:pt idx="1770">
                  <c:v>6.2985561506320202</c:v>
                </c:pt>
                <c:pt idx="1771">
                  <c:v>6.2985561506320202</c:v>
                </c:pt>
                <c:pt idx="1772">
                  <c:v>6.2985561506320202</c:v>
                </c:pt>
                <c:pt idx="1773">
                  <c:v>6.2985561506320202</c:v>
                </c:pt>
                <c:pt idx="1774">
                  <c:v>6.2985561506320202</c:v>
                </c:pt>
                <c:pt idx="1775">
                  <c:v>6.2985561506320202</c:v>
                </c:pt>
                <c:pt idx="1776">
                  <c:v>6.2985561506320202</c:v>
                </c:pt>
                <c:pt idx="1777">
                  <c:v>6.2985561506320202</c:v>
                </c:pt>
                <c:pt idx="1778">
                  <c:v>6.2985561506320202</c:v>
                </c:pt>
                <c:pt idx="1779">
                  <c:v>6.2985561506320202</c:v>
                </c:pt>
                <c:pt idx="1780">
                  <c:v>6.2985561506320202</c:v>
                </c:pt>
                <c:pt idx="1781">
                  <c:v>6.2985561506320202</c:v>
                </c:pt>
                <c:pt idx="1782">
                  <c:v>6.2985561506320202</c:v>
                </c:pt>
                <c:pt idx="1783">
                  <c:v>6.2985561506320202</c:v>
                </c:pt>
                <c:pt idx="1784">
                  <c:v>6.2985561506320202</c:v>
                </c:pt>
                <c:pt idx="1785">
                  <c:v>6.2985561506320202</c:v>
                </c:pt>
                <c:pt idx="1786">
                  <c:v>6.2985561506320202</c:v>
                </c:pt>
                <c:pt idx="1787">
                  <c:v>6.2985561506320202</c:v>
                </c:pt>
                <c:pt idx="1788">
                  <c:v>6.2985561506320202</c:v>
                </c:pt>
                <c:pt idx="1789">
                  <c:v>6.2985561506320202</c:v>
                </c:pt>
                <c:pt idx="1790">
                  <c:v>6.2985561506320202</c:v>
                </c:pt>
                <c:pt idx="1791">
                  <c:v>6.2985561506320202</c:v>
                </c:pt>
                <c:pt idx="1792">
                  <c:v>6.2985561506320202</c:v>
                </c:pt>
                <c:pt idx="1793">
                  <c:v>6.2985561506320202</c:v>
                </c:pt>
                <c:pt idx="1794">
                  <c:v>6.2985561506320202</c:v>
                </c:pt>
                <c:pt idx="1795">
                  <c:v>6.2985561506320202</c:v>
                </c:pt>
                <c:pt idx="1796">
                  <c:v>6.2985561506320202</c:v>
                </c:pt>
                <c:pt idx="1797">
                  <c:v>6.2985561506320202</c:v>
                </c:pt>
                <c:pt idx="1798">
                  <c:v>6.2985561506320202</c:v>
                </c:pt>
                <c:pt idx="1799">
                  <c:v>6.2985561506320202</c:v>
                </c:pt>
                <c:pt idx="1800">
                  <c:v>6.2985561506320202</c:v>
                </c:pt>
                <c:pt idx="1801">
                  <c:v>6.2985561506320202</c:v>
                </c:pt>
                <c:pt idx="1802">
                  <c:v>6.2985561506320202</c:v>
                </c:pt>
                <c:pt idx="1803">
                  <c:v>6.2985561506320202</c:v>
                </c:pt>
                <c:pt idx="1804">
                  <c:v>6.2985561506320202</c:v>
                </c:pt>
                <c:pt idx="1805">
                  <c:v>6.2985561506320202</c:v>
                </c:pt>
                <c:pt idx="1806">
                  <c:v>6.2985561506320202</c:v>
                </c:pt>
                <c:pt idx="1807">
                  <c:v>6.2985561506320202</c:v>
                </c:pt>
                <c:pt idx="1808">
                  <c:v>6.2985561506320202</c:v>
                </c:pt>
                <c:pt idx="1809">
                  <c:v>6.2985561506320202</c:v>
                </c:pt>
                <c:pt idx="1810">
                  <c:v>6.2985561506320202</c:v>
                </c:pt>
                <c:pt idx="1811">
                  <c:v>6.2985561506320202</c:v>
                </c:pt>
                <c:pt idx="1812">
                  <c:v>6.2985561506320202</c:v>
                </c:pt>
                <c:pt idx="1813">
                  <c:v>6.2985561506320202</c:v>
                </c:pt>
                <c:pt idx="1814">
                  <c:v>6.2985561506320202</c:v>
                </c:pt>
                <c:pt idx="1815">
                  <c:v>6.2985561506320202</c:v>
                </c:pt>
                <c:pt idx="1816">
                  <c:v>6.2985561506320202</c:v>
                </c:pt>
                <c:pt idx="1817">
                  <c:v>6.2985561506320202</c:v>
                </c:pt>
                <c:pt idx="1818">
                  <c:v>6.2985561506320202</c:v>
                </c:pt>
                <c:pt idx="1819">
                  <c:v>6.2985561506320202</c:v>
                </c:pt>
                <c:pt idx="1820">
                  <c:v>6.2985561506320202</c:v>
                </c:pt>
                <c:pt idx="1821">
                  <c:v>6.2985561506320202</c:v>
                </c:pt>
                <c:pt idx="1822">
                  <c:v>6.2985561506320202</c:v>
                </c:pt>
                <c:pt idx="1823">
                  <c:v>6.2985561506320202</c:v>
                </c:pt>
                <c:pt idx="1824">
                  <c:v>6.2985561506320202</c:v>
                </c:pt>
                <c:pt idx="1825">
                  <c:v>6.2985561506320202</c:v>
                </c:pt>
              </c:numCache>
            </c:numRef>
          </c:val>
          <c:smooth val="0"/>
          <c:extLst>
            <c:ext xmlns:c16="http://schemas.microsoft.com/office/drawing/2014/chart" uri="{C3380CC4-5D6E-409C-BE32-E72D297353CC}">
              <c16:uniqueId val="{0000001B-FFB9-4507-9872-6640AF1E4C2B}"/>
            </c:ext>
          </c:extLst>
        </c:ser>
        <c:ser>
          <c:idx val="14"/>
          <c:order val="11"/>
          <c:tx>
            <c:strRef>
              <c:f>'Price-to-sales multiple'!$G$7</c:f>
              <c:strCache>
                <c:ptCount val="1"/>
                <c:pt idx="0">
                  <c:v>2020-2021 median TTM P/S multiple</c:v>
                </c:pt>
              </c:strCache>
            </c:strRef>
          </c:tx>
          <c:spPr>
            <a:ln w="25400">
              <a:solidFill>
                <a:schemeClr val="accent1">
                  <a:lumMod val="60000"/>
                  <a:lumOff val="40000"/>
                </a:schemeClr>
              </a:solidFill>
              <a:prstDash val="sysDash"/>
            </a:ln>
          </c:spPr>
          <c:marker>
            <c:symbol val="none"/>
          </c:marker>
          <c:dLbls>
            <c:dLbl>
              <c:idx val="2553"/>
              <c:layout>
                <c:manualLayout>
                  <c:x val="-5.0012321376494744E-2"/>
                  <c:y val="-7.1373839464096839E-2"/>
                </c:manualLayout>
              </c:layout>
              <c:tx>
                <c:rich>
                  <a:bodyPr/>
                  <a:lstStyle/>
                  <a:p>
                    <a:pPr>
                      <a:defRPr/>
                    </a:pPr>
                    <a:r>
                      <a:rPr lang="en-US"/>
                      <a:t>2020-2021 Median: </a:t>
                    </a:r>
                    <a:fld id="{3EF3442F-7E39-41A9-9069-8556BAA2EA7F}" type="VALUE">
                      <a:rPr lang="en-US"/>
                      <a:pPr>
                        <a:defRPr/>
                      </a:pPr>
                      <a:t>[VALUE]</a:t>
                    </a:fld>
                    <a:endParaRPr lang="en-US"/>
                  </a:p>
                </c:rich>
              </c:tx>
              <c:spPr>
                <a:noFill/>
                <a:ln>
                  <a:noFill/>
                </a:ln>
                <a:effectLst/>
              </c:spPr>
              <c:dLblPos val="r"/>
              <c:showLegendKey val="0"/>
              <c:showVal val="1"/>
              <c:showCatName val="0"/>
              <c:showSerName val="0"/>
              <c:showPercent val="0"/>
              <c:showBubbleSize val="0"/>
              <c:extLst>
                <c:ext xmlns:c15="http://schemas.microsoft.com/office/drawing/2012/chart" uri="{CE6537A1-D6FC-4f65-9D91-7224C49458BB}">
                  <c15:layout>
                    <c:manualLayout>
                      <c:w val="0.18971741032370951"/>
                      <c:h val="0.21333219372001838"/>
                    </c:manualLayout>
                  </c15:layout>
                  <c15:dlblFieldTable/>
                  <c15:showDataLabelsRange val="0"/>
                </c:ext>
                <c:ext xmlns:c16="http://schemas.microsoft.com/office/drawing/2014/chart" uri="{C3380CC4-5D6E-409C-BE32-E72D297353CC}">
                  <c16:uniqueId val="{0000001D-FFB9-4507-9872-6640AF1E4C2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'Price-to-sales multiple'!$B$1289:$B$5306</c:f>
              <c:numCache>
                <c:formatCode>m/d/yyyy</c:formatCode>
                <c:ptCount val="4018"/>
                <c:pt idx="0">
                  <c:v>42005</c:v>
                </c:pt>
                <c:pt idx="1">
                  <c:v>42006</c:v>
                </c:pt>
                <c:pt idx="2">
                  <c:v>42007</c:v>
                </c:pt>
                <c:pt idx="3">
                  <c:v>42008</c:v>
                </c:pt>
                <c:pt idx="4">
                  <c:v>42009</c:v>
                </c:pt>
                <c:pt idx="5">
                  <c:v>42010</c:v>
                </c:pt>
                <c:pt idx="6">
                  <c:v>42011</c:v>
                </c:pt>
                <c:pt idx="7">
                  <c:v>42012</c:v>
                </c:pt>
                <c:pt idx="8">
                  <c:v>42013</c:v>
                </c:pt>
                <c:pt idx="9">
                  <c:v>42014</c:v>
                </c:pt>
                <c:pt idx="10">
                  <c:v>42015</c:v>
                </c:pt>
                <c:pt idx="11">
                  <c:v>42016</c:v>
                </c:pt>
                <c:pt idx="12">
                  <c:v>42017</c:v>
                </c:pt>
                <c:pt idx="13">
                  <c:v>42018</c:v>
                </c:pt>
                <c:pt idx="14">
                  <c:v>42019</c:v>
                </c:pt>
                <c:pt idx="15">
                  <c:v>42020</c:v>
                </c:pt>
                <c:pt idx="16">
                  <c:v>42021</c:v>
                </c:pt>
                <c:pt idx="17">
                  <c:v>42022</c:v>
                </c:pt>
                <c:pt idx="18">
                  <c:v>42023</c:v>
                </c:pt>
                <c:pt idx="19">
                  <c:v>42024</c:v>
                </c:pt>
                <c:pt idx="20">
                  <c:v>42025</c:v>
                </c:pt>
                <c:pt idx="21">
                  <c:v>42026</c:v>
                </c:pt>
                <c:pt idx="22">
                  <c:v>42027</c:v>
                </c:pt>
                <c:pt idx="23">
                  <c:v>42028</c:v>
                </c:pt>
                <c:pt idx="24">
                  <c:v>42029</c:v>
                </c:pt>
                <c:pt idx="25">
                  <c:v>42030</c:v>
                </c:pt>
                <c:pt idx="26">
                  <c:v>42031</c:v>
                </c:pt>
                <c:pt idx="27">
                  <c:v>42032</c:v>
                </c:pt>
                <c:pt idx="28">
                  <c:v>42033</c:v>
                </c:pt>
                <c:pt idx="29">
                  <c:v>42034</c:v>
                </c:pt>
                <c:pt idx="30">
                  <c:v>42035</c:v>
                </c:pt>
                <c:pt idx="31">
                  <c:v>42036</c:v>
                </c:pt>
                <c:pt idx="32">
                  <c:v>42037</c:v>
                </c:pt>
                <c:pt idx="33">
                  <c:v>42038</c:v>
                </c:pt>
                <c:pt idx="34">
                  <c:v>42039</c:v>
                </c:pt>
                <c:pt idx="35">
                  <c:v>42040</c:v>
                </c:pt>
                <c:pt idx="36">
                  <c:v>42041</c:v>
                </c:pt>
                <c:pt idx="37">
                  <c:v>42042</c:v>
                </c:pt>
                <c:pt idx="38">
                  <c:v>42043</c:v>
                </c:pt>
                <c:pt idx="39">
                  <c:v>42044</c:v>
                </c:pt>
                <c:pt idx="40">
                  <c:v>42045</c:v>
                </c:pt>
                <c:pt idx="41">
                  <c:v>42046</c:v>
                </c:pt>
                <c:pt idx="42">
                  <c:v>42047</c:v>
                </c:pt>
                <c:pt idx="43">
                  <c:v>42048</c:v>
                </c:pt>
                <c:pt idx="44">
                  <c:v>42049</c:v>
                </c:pt>
                <c:pt idx="45">
                  <c:v>42050</c:v>
                </c:pt>
                <c:pt idx="46">
                  <c:v>42051</c:v>
                </c:pt>
                <c:pt idx="47">
                  <c:v>42052</c:v>
                </c:pt>
                <c:pt idx="48">
                  <c:v>42053</c:v>
                </c:pt>
                <c:pt idx="49">
                  <c:v>42054</c:v>
                </c:pt>
                <c:pt idx="50">
                  <c:v>42055</c:v>
                </c:pt>
                <c:pt idx="51">
                  <c:v>42056</c:v>
                </c:pt>
                <c:pt idx="52">
                  <c:v>42057</c:v>
                </c:pt>
                <c:pt idx="53">
                  <c:v>42058</c:v>
                </c:pt>
                <c:pt idx="54">
                  <c:v>42059</c:v>
                </c:pt>
                <c:pt idx="55">
                  <c:v>42060</c:v>
                </c:pt>
                <c:pt idx="56">
                  <c:v>42061</c:v>
                </c:pt>
                <c:pt idx="57">
                  <c:v>42062</c:v>
                </c:pt>
                <c:pt idx="58">
                  <c:v>42063</c:v>
                </c:pt>
                <c:pt idx="59">
                  <c:v>42064</c:v>
                </c:pt>
                <c:pt idx="60">
                  <c:v>42065</c:v>
                </c:pt>
                <c:pt idx="61">
                  <c:v>42066</c:v>
                </c:pt>
                <c:pt idx="62">
                  <c:v>42067</c:v>
                </c:pt>
                <c:pt idx="63">
                  <c:v>42068</c:v>
                </c:pt>
                <c:pt idx="64">
                  <c:v>42069</c:v>
                </c:pt>
                <c:pt idx="65">
                  <c:v>42070</c:v>
                </c:pt>
                <c:pt idx="66">
                  <c:v>42071</c:v>
                </c:pt>
                <c:pt idx="67">
                  <c:v>42072</c:v>
                </c:pt>
                <c:pt idx="68">
                  <c:v>42073</c:v>
                </c:pt>
                <c:pt idx="69">
                  <c:v>42074</c:v>
                </c:pt>
                <c:pt idx="70">
                  <c:v>42075</c:v>
                </c:pt>
                <c:pt idx="71">
                  <c:v>42076</c:v>
                </c:pt>
                <c:pt idx="72">
                  <c:v>42077</c:v>
                </c:pt>
                <c:pt idx="73">
                  <c:v>42078</c:v>
                </c:pt>
                <c:pt idx="74">
                  <c:v>42079</c:v>
                </c:pt>
                <c:pt idx="75">
                  <c:v>42080</c:v>
                </c:pt>
                <c:pt idx="76">
                  <c:v>42081</c:v>
                </c:pt>
                <c:pt idx="77">
                  <c:v>42082</c:v>
                </c:pt>
                <c:pt idx="78">
                  <c:v>42083</c:v>
                </c:pt>
                <c:pt idx="79">
                  <c:v>42084</c:v>
                </c:pt>
                <c:pt idx="80">
                  <c:v>42085</c:v>
                </c:pt>
                <c:pt idx="81">
                  <c:v>42086</c:v>
                </c:pt>
                <c:pt idx="82">
                  <c:v>42087</c:v>
                </c:pt>
                <c:pt idx="83">
                  <c:v>42088</c:v>
                </c:pt>
                <c:pt idx="84">
                  <c:v>42089</c:v>
                </c:pt>
                <c:pt idx="85">
                  <c:v>42090</c:v>
                </c:pt>
                <c:pt idx="86">
                  <c:v>42091</c:v>
                </c:pt>
                <c:pt idx="87">
                  <c:v>42092</c:v>
                </c:pt>
                <c:pt idx="88">
                  <c:v>42093</c:v>
                </c:pt>
                <c:pt idx="89">
                  <c:v>42094</c:v>
                </c:pt>
                <c:pt idx="90">
                  <c:v>42095</c:v>
                </c:pt>
                <c:pt idx="91">
                  <c:v>42096</c:v>
                </c:pt>
                <c:pt idx="92">
                  <c:v>42097</c:v>
                </c:pt>
                <c:pt idx="93">
                  <c:v>42098</c:v>
                </c:pt>
                <c:pt idx="94">
                  <c:v>42099</c:v>
                </c:pt>
                <c:pt idx="95">
                  <c:v>42100</c:v>
                </c:pt>
                <c:pt idx="96">
                  <c:v>42101</c:v>
                </c:pt>
                <c:pt idx="97">
                  <c:v>42102</c:v>
                </c:pt>
                <c:pt idx="98">
                  <c:v>42103</c:v>
                </c:pt>
                <c:pt idx="99">
                  <c:v>42104</c:v>
                </c:pt>
                <c:pt idx="100">
                  <c:v>42105</c:v>
                </c:pt>
                <c:pt idx="101">
                  <c:v>42106</c:v>
                </c:pt>
                <c:pt idx="102">
                  <c:v>42107</c:v>
                </c:pt>
                <c:pt idx="103">
                  <c:v>42108</c:v>
                </c:pt>
                <c:pt idx="104">
                  <c:v>42109</c:v>
                </c:pt>
                <c:pt idx="105">
                  <c:v>42110</c:v>
                </c:pt>
                <c:pt idx="106">
                  <c:v>42111</c:v>
                </c:pt>
                <c:pt idx="107">
                  <c:v>42112</c:v>
                </c:pt>
                <c:pt idx="108">
                  <c:v>42113</c:v>
                </c:pt>
                <c:pt idx="109">
                  <c:v>42114</c:v>
                </c:pt>
                <c:pt idx="110">
                  <c:v>42115</c:v>
                </c:pt>
                <c:pt idx="111">
                  <c:v>42116</c:v>
                </c:pt>
                <c:pt idx="112">
                  <c:v>42117</c:v>
                </c:pt>
                <c:pt idx="113">
                  <c:v>42118</c:v>
                </c:pt>
                <c:pt idx="114">
                  <c:v>42119</c:v>
                </c:pt>
                <c:pt idx="115">
                  <c:v>42120</c:v>
                </c:pt>
                <c:pt idx="116">
                  <c:v>42121</c:v>
                </c:pt>
                <c:pt idx="117">
                  <c:v>42122</c:v>
                </c:pt>
                <c:pt idx="118">
                  <c:v>42123</c:v>
                </c:pt>
                <c:pt idx="119">
                  <c:v>42124</c:v>
                </c:pt>
                <c:pt idx="120">
                  <c:v>42125</c:v>
                </c:pt>
                <c:pt idx="121">
                  <c:v>42126</c:v>
                </c:pt>
                <c:pt idx="122">
                  <c:v>42127</c:v>
                </c:pt>
                <c:pt idx="123">
                  <c:v>42128</c:v>
                </c:pt>
                <c:pt idx="124">
                  <c:v>42129</c:v>
                </c:pt>
                <c:pt idx="125">
                  <c:v>42130</c:v>
                </c:pt>
                <c:pt idx="126">
                  <c:v>42131</c:v>
                </c:pt>
                <c:pt idx="127">
                  <c:v>42132</c:v>
                </c:pt>
                <c:pt idx="128">
                  <c:v>42133</c:v>
                </c:pt>
                <c:pt idx="129">
                  <c:v>42134</c:v>
                </c:pt>
                <c:pt idx="130">
                  <c:v>42135</c:v>
                </c:pt>
                <c:pt idx="131">
                  <c:v>42136</c:v>
                </c:pt>
                <c:pt idx="132">
                  <c:v>42137</c:v>
                </c:pt>
                <c:pt idx="133">
                  <c:v>42138</c:v>
                </c:pt>
                <c:pt idx="134">
                  <c:v>42139</c:v>
                </c:pt>
                <c:pt idx="135">
                  <c:v>42140</c:v>
                </c:pt>
                <c:pt idx="136">
                  <c:v>42141</c:v>
                </c:pt>
                <c:pt idx="137">
                  <c:v>42142</c:v>
                </c:pt>
                <c:pt idx="138">
                  <c:v>42143</c:v>
                </c:pt>
                <c:pt idx="139">
                  <c:v>42144</c:v>
                </c:pt>
                <c:pt idx="140">
                  <c:v>42145</c:v>
                </c:pt>
                <c:pt idx="141">
                  <c:v>42146</c:v>
                </c:pt>
                <c:pt idx="142">
                  <c:v>42147</c:v>
                </c:pt>
                <c:pt idx="143">
                  <c:v>42148</c:v>
                </c:pt>
                <c:pt idx="144">
                  <c:v>42149</c:v>
                </c:pt>
                <c:pt idx="145">
                  <c:v>42150</c:v>
                </c:pt>
                <c:pt idx="146">
                  <c:v>42151</c:v>
                </c:pt>
                <c:pt idx="147">
                  <c:v>42152</c:v>
                </c:pt>
                <c:pt idx="148">
                  <c:v>42153</c:v>
                </c:pt>
                <c:pt idx="149">
                  <c:v>42154</c:v>
                </c:pt>
                <c:pt idx="150">
                  <c:v>42155</c:v>
                </c:pt>
                <c:pt idx="151">
                  <c:v>42156</c:v>
                </c:pt>
                <c:pt idx="152">
                  <c:v>42157</c:v>
                </c:pt>
                <c:pt idx="153">
                  <c:v>42158</c:v>
                </c:pt>
                <c:pt idx="154">
                  <c:v>42159</c:v>
                </c:pt>
                <c:pt idx="155">
                  <c:v>42160</c:v>
                </c:pt>
                <c:pt idx="156">
                  <c:v>42161</c:v>
                </c:pt>
                <c:pt idx="157">
                  <c:v>42162</c:v>
                </c:pt>
                <c:pt idx="158">
                  <c:v>42163</c:v>
                </c:pt>
                <c:pt idx="159">
                  <c:v>42164</c:v>
                </c:pt>
                <c:pt idx="160">
                  <c:v>42165</c:v>
                </c:pt>
                <c:pt idx="161">
                  <c:v>42166</c:v>
                </c:pt>
                <c:pt idx="162">
                  <c:v>42167</c:v>
                </c:pt>
                <c:pt idx="163">
                  <c:v>42168</c:v>
                </c:pt>
                <c:pt idx="164">
                  <c:v>42169</c:v>
                </c:pt>
                <c:pt idx="165">
                  <c:v>42170</c:v>
                </c:pt>
                <c:pt idx="166">
                  <c:v>42171</c:v>
                </c:pt>
                <c:pt idx="167">
                  <c:v>42172</c:v>
                </c:pt>
                <c:pt idx="168">
                  <c:v>42173</c:v>
                </c:pt>
                <c:pt idx="169">
                  <c:v>42174</c:v>
                </c:pt>
                <c:pt idx="170">
                  <c:v>42175</c:v>
                </c:pt>
                <c:pt idx="171">
                  <c:v>42176</c:v>
                </c:pt>
                <c:pt idx="172">
                  <c:v>42177</c:v>
                </c:pt>
                <c:pt idx="173">
                  <c:v>42178</c:v>
                </c:pt>
                <c:pt idx="174">
                  <c:v>42179</c:v>
                </c:pt>
                <c:pt idx="175">
                  <c:v>42180</c:v>
                </c:pt>
                <c:pt idx="176">
                  <c:v>42181</c:v>
                </c:pt>
                <c:pt idx="177">
                  <c:v>42182</c:v>
                </c:pt>
                <c:pt idx="178">
                  <c:v>42183</c:v>
                </c:pt>
                <c:pt idx="179">
                  <c:v>42184</c:v>
                </c:pt>
                <c:pt idx="180">
                  <c:v>42185</c:v>
                </c:pt>
                <c:pt idx="181">
                  <c:v>42186</c:v>
                </c:pt>
                <c:pt idx="182">
                  <c:v>42187</c:v>
                </c:pt>
                <c:pt idx="183">
                  <c:v>42188</c:v>
                </c:pt>
                <c:pt idx="184">
                  <c:v>42189</c:v>
                </c:pt>
                <c:pt idx="185">
                  <c:v>42190</c:v>
                </c:pt>
                <c:pt idx="186">
                  <c:v>42191</c:v>
                </c:pt>
                <c:pt idx="187">
                  <c:v>42192</c:v>
                </c:pt>
                <c:pt idx="188">
                  <c:v>42193</c:v>
                </c:pt>
                <c:pt idx="189">
                  <c:v>42194</c:v>
                </c:pt>
                <c:pt idx="190">
                  <c:v>42195</c:v>
                </c:pt>
                <c:pt idx="191">
                  <c:v>42196</c:v>
                </c:pt>
                <c:pt idx="192">
                  <c:v>42197</c:v>
                </c:pt>
                <c:pt idx="193">
                  <c:v>42198</c:v>
                </c:pt>
                <c:pt idx="194">
                  <c:v>42199</c:v>
                </c:pt>
                <c:pt idx="195">
                  <c:v>42200</c:v>
                </c:pt>
                <c:pt idx="196">
                  <c:v>42201</c:v>
                </c:pt>
                <c:pt idx="197">
                  <c:v>42202</c:v>
                </c:pt>
                <c:pt idx="198">
                  <c:v>42203</c:v>
                </c:pt>
                <c:pt idx="199">
                  <c:v>42204</c:v>
                </c:pt>
                <c:pt idx="200">
                  <c:v>42205</c:v>
                </c:pt>
                <c:pt idx="201">
                  <c:v>42206</c:v>
                </c:pt>
                <c:pt idx="202">
                  <c:v>42207</c:v>
                </c:pt>
                <c:pt idx="203">
                  <c:v>42208</c:v>
                </c:pt>
                <c:pt idx="204">
                  <c:v>42209</c:v>
                </c:pt>
                <c:pt idx="205">
                  <c:v>42210</c:v>
                </c:pt>
                <c:pt idx="206">
                  <c:v>42211</c:v>
                </c:pt>
                <c:pt idx="207">
                  <c:v>42212</c:v>
                </c:pt>
                <c:pt idx="208">
                  <c:v>42213</c:v>
                </c:pt>
                <c:pt idx="209">
                  <c:v>42214</c:v>
                </c:pt>
                <c:pt idx="210">
                  <c:v>42215</c:v>
                </c:pt>
                <c:pt idx="211">
                  <c:v>42216</c:v>
                </c:pt>
                <c:pt idx="212">
                  <c:v>42217</c:v>
                </c:pt>
                <c:pt idx="213">
                  <c:v>42218</c:v>
                </c:pt>
                <c:pt idx="214">
                  <c:v>42219</c:v>
                </c:pt>
                <c:pt idx="215">
                  <c:v>42220</c:v>
                </c:pt>
                <c:pt idx="216">
                  <c:v>42221</c:v>
                </c:pt>
                <c:pt idx="217">
                  <c:v>42222</c:v>
                </c:pt>
                <c:pt idx="218">
                  <c:v>42223</c:v>
                </c:pt>
                <c:pt idx="219">
                  <c:v>42224</c:v>
                </c:pt>
                <c:pt idx="220">
                  <c:v>42225</c:v>
                </c:pt>
                <c:pt idx="221">
                  <c:v>42226</c:v>
                </c:pt>
                <c:pt idx="222">
                  <c:v>42227</c:v>
                </c:pt>
                <c:pt idx="223">
                  <c:v>42228</c:v>
                </c:pt>
                <c:pt idx="224">
                  <c:v>42229</c:v>
                </c:pt>
                <c:pt idx="225">
                  <c:v>42230</c:v>
                </c:pt>
                <c:pt idx="226">
                  <c:v>42231</c:v>
                </c:pt>
                <c:pt idx="227">
                  <c:v>42232</c:v>
                </c:pt>
                <c:pt idx="228">
                  <c:v>42233</c:v>
                </c:pt>
                <c:pt idx="229">
                  <c:v>42234</c:v>
                </c:pt>
                <c:pt idx="230">
                  <c:v>42235</c:v>
                </c:pt>
                <c:pt idx="231">
                  <c:v>42236</c:v>
                </c:pt>
                <c:pt idx="232">
                  <c:v>42237</c:v>
                </c:pt>
                <c:pt idx="233">
                  <c:v>42238</c:v>
                </c:pt>
                <c:pt idx="234">
                  <c:v>42239</c:v>
                </c:pt>
                <c:pt idx="235">
                  <c:v>42240</c:v>
                </c:pt>
                <c:pt idx="236">
                  <c:v>42241</c:v>
                </c:pt>
                <c:pt idx="237">
                  <c:v>42242</c:v>
                </c:pt>
                <c:pt idx="238">
                  <c:v>42243</c:v>
                </c:pt>
                <c:pt idx="239">
                  <c:v>42244</c:v>
                </c:pt>
                <c:pt idx="240">
                  <c:v>42245</c:v>
                </c:pt>
                <c:pt idx="241">
                  <c:v>42246</c:v>
                </c:pt>
                <c:pt idx="242">
                  <c:v>42247</c:v>
                </c:pt>
                <c:pt idx="243">
                  <c:v>42248</c:v>
                </c:pt>
                <c:pt idx="244">
                  <c:v>42249</c:v>
                </c:pt>
                <c:pt idx="245">
                  <c:v>42250</c:v>
                </c:pt>
                <c:pt idx="246">
                  <c:v>42251</c:v>
                </c:pt>
                <c:pt idx="247">
                  <c:v>42252</c:v>
                </c:pt>
                <c:pt idx="248">
                  <c:v>42253</c:v>
                </c:pt>
                <c:pt idx="249">
                  <c:v>42254</c:v>
                </c:pt>
                <c:pt idx="250">
                  <c:v>42255</c:v>
                </c:pt>
                <c:pt idx="251">
                  <c:v>42256</c:v>
                </c:pt>
                <c:pt idx="252">
                  <c:v>42257</c:v>
                </c:pt>
                <c:pt idx="253">
                  <c:v>42258</c:v>
                </c:pt>
                <c:pt idx="254">
                  <c:v>42259</c:v>
                </c:pt>
                <c:pt idx="255">
                  <c:v>42260</c:v>
                </c:pt>
                <c:pt idx="256">
                  <c:v>42261</c:v>
                </c:pt>
                <c:pt idx="257">
                  <c:v>42262</c:v>
                </c:pt>
                <c:pt idx="258">
                  <c:v>42263</c:v>
                </c:pt>
                <c:pt idx="259">
                  <c:v>42264</c:v>
                </c:pt>
                <c:pt idx="260">
                  <c:v>42265</c:v>
                </c:pt>
                <c:pt idx="261">
                  <c:v>42266</c:v>
                </c:pt>
                <c:pt idx="262">
                  <c:v>42267</c:v>
                </c:pt>
                <c:pt idx="263">
                  <c:v>42268</c:v>
                </c:pt>
                <c:pt idx="264">
                  <c:v>42269</c:v>
                </c:pt>
                <c:pt idx="265">
                  <c:v>42270</c:v>
                </c:pt>
                <c:pt idx="266">
                  <c:v>42271</c:v>
                </c:pt>
                <c:pt idx="267">
                  <c:v>42272</c:v>
                </c:pt>
                <c:pt idx="268">
                  <c:v>42273</c:v>
                </c:pt>
                <c:pt idx="269">
                  <c:v>42274</c:v>
                </c:pt>
                <c:pt idx="270">
                  <c:v>42275</c:v>
                </c:pt>
                <c:pt idx="271">
                  <c:v>42276</c:v>
                </c:pt>
                <c:pt idx="272">
                  <c:v>42277</c:v>
                </c:pt>
                <c:pt idx="273">
                  <c:v>42278</c:v>
                </c:pt>
                <c:pt idx="274">
                  <c:v>42279</c:v>
                </c:pt>
                <c:pt idx="275">
                  <c:v>42280</c:v>
                </c:pt>
                <c:pt idx="276">
                  <c:v>42281</c:v>
                </c:pt>
                <c:pt idx="277">
                  <c:v>42282</c:v>
                </c:pt>
                <c:pt idx="278">
                  <c:v>42283</c:v>
                </c:pt>
                <c:pt idx="279">
                  <c:v>42284</c:v>
                </c:pt>
                <c:pt idx="280">
                  <c:v>42285</c:v>
                </c:pt>
                <c:pt idx="281">
                  <c:v>42286</c:v>
                </c:pt>
                <c:pt idx="282">
                  <c:v>42287</c:v>
                </c:pt>
                <c:pt idx="283">
                  <c:v>42288</c:v>
                </c:pt>
                <c:pt idx="284">
                  <c:v>42289</c:v>
                </c:pt>
                <c:pt idx="285">
                  <c:v>42290</c:v>
                </c:pt>
                <c:pt idx="286">
                  <c:v>42291</c:v>
                </c:pt>
                <c:pt idx="287">
                  <c:v>42292</c:v>
                </c:pt>
                <c:pt idx="288">
                  <c:v>42293</c:v>
                </c:pt>
                <c:pt idx="289">
                  <c:v>42294</c:v>
                </c:pt>
                <c:pt idx="290">
                  <c:v>42295</c:v>
                </c:pt>
                <c:pt idx="291">
                  <c:v>42296</c:v>
                </c:pt>
                <c:pt idx="292">
                  <c:v>42297</c:v>
                </c:pt>
                <c:pt idx="293">
                  <c:v>42298</c:v>
                </c:pt>
                <c:pt idx="294">
                  <c:v>42299</c:v>
                </c:pt>
                <c:pt idx="295">
                  <c:v>42300</c:v>
                </c:pt>
                <c:pt idx="296">
                  <c:v>42301</c:v>
                </c:pt>
                <c:pt idx="297">
                  <c:v>42302</c:v>
                </c:pt>
                <c:pt idx="298">
                  <c:v>42303</c:v>
                </c:pt>
                <c:pt idx="299">
                  <c:v>42304</c:v>
                </c:pt>
                <c:pt idx="300">
                  <c:v>42305</c:v>
                </c:pt>
                <c:pt idx="301">
                  <c:v>42306</c:v>
                </c:pt>
                <c:pt idx="302">
                  <c:v>42307</c:v>
                </c:pt>
                <c:pt idx="303">
                  <c:v>42308</c:v>
                </c:pt>
                <c:pt idx="304">
                  <c:v>42309</c:v>
                </c:pt>
                <c:pt idx="305">
                  <c:v>42310</c:v>
                </c:pt>
                <c:pt idx="306">
                  <c:v>42311</c:v>
                </c:pt>
                <c:pt idx="307">
                  <c:v>42312</c:v>
                </c:pt>
                <c:pt idx="308">
                  <c:v>42313</c:v>
                </c:pt>
                <c:pt idx="309">
                  <c:v>42314</c:v>
                </c:pt>
                <c:pt idx="310">
                  <c:v>42315</c:v>
                </c:pt>
                <c:pt idx="311">
                  <c:v>42316</c:v>
                </c:pt>
                <c:pt idx="312">
                  <c:v>42317</c:v>
                </c:pt>
                <c:pt idx="313">
                  <c:v>42318</c:v>
                </c:pt>
                <c:pt idx="314">
                  <c:v>42319</c:v>
                </c:pt>
                <c:pt idx="315">
                  <c:v>42320</c:v>
                </c:pt>
                <c:pt idx="316">
                  <c:v>42321</c:v>
                </c:pt>
                <c:pt idx="317">
                  <c:v>42322</c:v>
                </c:pt>
                <c:pt idx="318">
                  <c:v>42323</c:v>
                </c:pt>
                <c:pt idx="319">
                  <c:v>42324</c:v>
                </c:pt>
                <c:pt idx="320">
                  <c:v>42325</c:v>
                </c:pt>
                <c:pt idx="321">
                  <c:v>42326</c:v>
                </c:pt>
                <c:pt idx="322">
                  <c:v>42327</c:v>
                </c:pt>
                <c:pt idx="323">
                  <c:v>42328</c:v>
                </c:pt>
                <c:pt idx="324">
                  <c:v>42329</c:v>
                </c:pt>
                <c:pt idx="325">
                  <c:v>42330</c:v>
                </c:pt>
                <c:pt idx="326">
                  <c:v>42331</c:v>
                </c:pt>
                <c:pt idx="327">
                  <c:v>42332</c:v>
                </c:pt>
                <c:pt idx="328">
                  <c:v>42333</c:v>
                </c:pt>
                <c:pt idx="329">
                  <c:v>42334</c:v>
                </c:pt>
                <c:pt idx="330">
                  <c:v>42335</c:v>
                </c:pt>
                <c:pt idx="331">
                  <c:v>42336</c:v>
                </c:pt>
                <c:pt idx="332">
                  <c:v>42337</c:v>
                </c:pt>
                <c:pt idx="333">
                  <c:v>42338</c:v>
                </c:pt>
                <c:pt idx="334">
                  <c:v>42339</c:v>
                </c:pt>
                <c:pt idx="335">
                  <c:v>42340</c:v>
                </c:pt>
                <c:pt idx="336">
                  <c:v>42341</c:v>
                </c:pt>
                <c:pt idx="337">
                  <c:v>42342</c:v>
                </c:pt>
                <c:pt idx="338">
                  <c:v>42343</c:v>
                </c:pt>
                <c:pt idx="339">
                  <c:v>42344</c:v>
                </c:pt>
                <c:pt idx="340">
                  <c:v>42345</c:v>
                </c:pt>
                <c:pt idx="341">
                  <c:v>42346</c:v>
                </c:pt>
                <c:pt idx="342">
                  <c:v>42347</c:v>
                </c:pt>
                <c:pt idx="343">
                  <c:v>42348</c:v>
                </c:pt>
                <c:pt idx="344">
                  <c:v>42349</c:v>
                </c:pt>
                <c:pt idx="345">
                  <c:v>42350</c:v>
                </c:pt>
                <c:pt idx="346">
                  <c:v>42351</c:v>
                </c:pt>
                <c:pt idx="347">
                  <c:v>42352</c:v>
                </c:pt>
                <c:pt idx="348">
                  <c:v>42353</c:v>
                </c:pt>
                <c:pt idx="349">
                  <c:v>42354</c:v>
                </c:pt>
                <c:pt idx="350">
                  <c:v>42355</c:v>
                </c:pt>
                <c:pt idx="351">
                  <c:v>42356</c:v>
                </c:pt>
                <c:pt idx="352">
                  <c:v>42357</c:v>
                </c:pt>
                <c:pt idx="353">
                  <c:v>42358</c:v>
                </c:pt>
                <c:pt idx="354">
                  <c:v>42359</c:v>
                </c:pt>
                <c:pt idx="355">
                  <c:v>42360</c:v>
                </c:pt>
                <c:pt idx="356">
                  <c:v>42361</c:v>
                </c:pt>
                <c:pt idx="357">
                  <c:v>42362</c:v>
                </c:pt>
                <c:pt idx="358">
                  <c:v>42363</c:v>
                </c:pt>
                <c:pt idx="359">
                  <c:v>42364</c:v>
                </c:pt>
                <c:pt idx="360">
                  <c:v>42365</c:v>
                </c:pt>
                <c:pt idx="361">
                  <c:v>42366</c:v>
                </c:pt>
                <c:pt idx="362">
                  <c:v>42367</c:v>
                </c:pt>
                <c:pt idx="363">
                  <c:v>42368</c:v>
                </c:pt>
                <c:pt idx="364">
                  <c:v>42369</c:v>
                </c:pt>
                <c:pt idx="365">
                  <c:v>42370</c:v>
                </c:pt>
                <c:pt idx="366">
                  <c:v>42371</c:v>
                </c:pt>
                <c:pt idx="367">
                  <c:v>42372</c:v>
                </c:pt>
                <c:pt idx="368">
                  <c:v>42373</c:v>
                </c:pt>
                <c:pt idx="369">
                  <c:v>42374</c:v>
                </c:pt>
                <c:pt idx="370">
                  <c:v>42375</c:v>
                </c:pt>
                <c:pt idx="371">
                  <c:v>42376</c:v>
                </c:pt>
                <c:pt idx="372">
                  <c:v>42377</c:v>
                </c:pt>
                <c:pt idx="373">
                  <c:v>42378</c:v>
                </c:pt>
                <c:pt idx="374">
                  <c:v>42379</c:v>
                </c:pt>
                <c:pt idx="375">
                  <c:v>42380</c:v>
                </c:pt>
                <c:pt idx="376">
                  <c:v>42381</c:v>
                </c:pt>
                <c:pt idx="377">
                  <c:v>42382</c:v>
                </c:pt>
                <c:pt idx="378">
                  <c:v>42383</c:v>
                </c:pt>
                <c:pt idx="379">
                  <c:v>42384</c:v>
                </c:pt>
                <c:pt idx="380">
                  <c:v>42385</c:v>
                </c:pt>
                <c:pt idx="381">
                  <c:v>42386</c:v>
                </c:pt>
                <c:pt idx="382">
                  <c:v>42387</c:v>
                </c:pt>
                <c:pt idx="383">
                  <c:v>42388</c:v>
                </c:pt>
                <c:pt idx="384">
                  <c:v>42389</c:v>
                </c:pt>
                <c:pt idx="385">
                  <c:v>42390</c:v>
                </c:pt>
                <c:pt idx="386">
                  <c:v>42391</c:v>
                </c:pt>
                <c:pt idx="387">
                  <c:v>42392</c:v>
                </c:pt>
                <c:pt idx="388">
                  <c:v>42393</c:v>
                </c:pt>
                <c:pt idx="389">
                  <c:v>42394</c:v>
                </c:pt>
                <c:pt idx="390">
                  <c:v>42395</c:v>
                </c:pt>
                <c:pt idx="391">
                  <c:v>42396</c:v>
                </c:pt>
                <c:pt idx="392">
                  <c:v>42397</c:v>
                </c:pt>
                <c:pt idx="393">
                  <c:v>42398</c:v>
                </c:pt>
                <c:pt idx="394">
                  <c:v>42399</c:v>
                </c:pt>
                <c:pt idx="395">
                  <c:v>42400</c:v>
                </c:pt>
                <c:pt idx="396">
                  <c:v>42401</c:v>
                </c:pt>
                <c:pt idx="397">
                  <c:v>42402</c:v>
                </c:pt>
                <c:pt idx="398">
                  <c:v>42403</c:v>
                </c:pt>
                <c:pt idx="399">
                  <c:v>42404</c:v>
                </c:pt>
                <c:pt idx="400">
                  <c:v>42405</c:v>
                </c:pt>
                <c:pt idx="401">
                  <c:v>42406</c:v>
                </c:pt>
                <c:pt idx="402">
                  <c:v>42407</c:v>
                </c:pt>
                <c:pt idx="403">
                  <c:v>42408</c:v>
                </c:pt>
                <c:pt idx="404">
                  <c:v>42409</c:v>
                </c:pt>
                <c:pt idx="405">
                  <c:v>42410</c:v>
                </c:pt>
                <c:pt idx="406">
                  <c:v>42411</c:v>
                </c:pt>
                <c:pt idx="407">
                  <c:v>42412</c:v>
                </c:pt>
                <c:pt idx="408">
                  <c:v>42413</c:v>
                </c:pt>
                <c:pt idx="409">
                  <c:v>42414</c:v>
                </c:pt>
                <c:pt idx="410">
                  <c:v>42415</c:v>
                </c:pt>
                <c:pt idx="411">
                  <c:v>42416</c:v>
                </c:pt>
                <c:pt idx="412">
                  <c:v>42417</c:v>
                </c:pt>
                <c:pt idx="413">
                  <c:v>42418</c:v>
                </c:pt>
                <c:pt idx="414">
                  <c:v>42419</c:v>
                </c:pt>
                <c:pt idx="415">
                  <c:v>42420</c:v>
                </c:pt>
                <c:pt idx="416">
                  <c:v>42421</c:v>
                </c:pt>
                <c:pt idx="417">
                  <c:v>42422</c:v>
                </c:pt>
                <c:pt idx="418">
                  <c:v>42423</c:v>
                </c:pt>
                <c:pt idx="419">
                  <c:v>42424</c:v>
                </c:pt>
                <c:pt idx="420">
                  <c:v>42425</c:v>
                </c:pt>
                <c:pt idx="421">
                  <c:v>42426</c:v>
                </c:pt>
                <c:pt idx="422">
                  <c:v>42427</c:v>
                </c:pt>
                <c:pt idx="423">
                  <c:v>42428</c:v>
                </c:pt>
                <c:pt idx="424">
                  <c:v>42429</c:v>
                </c:pt>
                <c:pt idx="425">
                  <c:v>42430</c:v>
                </c:pt>
                <c:pt idx="426">
                  <c:v>42431</c:v>
                </c:pt>
                <c:pt idx="427">
                  <c:v>42432</c:v>
                </c:pt>
                <c:pt idx="428">
                  <c:v>42433</c:v>
                </c:pt>
                <c:pt idx="429">
                  <c:v>42434</c:v>
                </c:pt>
                <c:pt idx="430">
                  <c:v>42435</c:v>
                </c:pt>
                <c:pt idx="431">
                  <c:v>42436</c:v>
                </c:pt>
                <c:pt idx="432">
                  <c:v>42437</c:v>
                </c:pt>
                <c:pt idx="433">
                  <c:v>42438</c:v>
                </c:pt>
                <c:pt idx="434">
                  <c:v>42439</c:v>
                </c:pt>
                <c:pt idx="435">
                  <c:v>42440</c:v>
                </c:pt>
                <c:pt idx="436">
                  <c:v>42441</c:v>
                </c:pt>
                <c:pt idx="437">
                  <c:v>42442</c:v>
                </c:pt>
                <c:pt idx="438">
                  <c:v>42443</c:v>
                </c:pt>
                <c:pt idx="439">
                  <c:v>42444</c:v>
                </c:pt>
                <c:pt idx="440">
                  <c:v>42445</c:v>
                </c:pt>
                <c:pt idx="441">
                  <c:v>42446</c:v>
                </c:pt>
                <c:pt idx="442">
                  <c:v>42447</c:v>
                </c:pt>
                <c:pt idx="443">
                  <c:v>42448</c:v>
                </c:pt>
                <c:pt idx="444">
                  <c:v>42449</c:v>
                </c:pt>
                <c:pt idx="445">
                  <c:v>42450</c:v>
                </c:pt>
                <c:pt idx="446">
                  <c:v>42451</c:v>
                </c:pt>
                <c:pt idx="447">
                  <c:v>42452</c:v>
                </c:pt>
                <c:pt idx="448">
                  <c:v>42453</c:v>
                </c:pt>
                <c:pt idx="449">
                  <c:v>42454</c:v>
                </c:pt>
                <c:pt idx="450">
                  <c:v>42455</c:v>
                </c:pt>
                <c:pt idx="451">
                  <c:v>42456</c:v>
                </c:pt>
                <c:pt idx="452">
                  <c:v>42457</c:v>
                </c:pt>
                <c:pt idx="453">
                  <c:v>42458</c:v>
                </c:pt>
                <c:pt idx="454">
                  <c:v>42459</c:v>
                </c:pt>
                <c:pt idx="455">
                  <c:v>42460</c:v>
                </c:pt>
                <c:pt idx="456">
                  <c:v>42461</c:v>
                </c:pt>
                <c:pt idx="457">
                  <c:v>42462</c:v>
                </c:pt>
                <c:pt idx="458">
                  <c:v>42463</c:v>
                </c:pt>
                <c:pt idx="459">
                  <c:v>42464</c:v>
                </c:pt>
                <c:pt idx="460">
                  <c:v>42465</c:v>
                </c:pt>
                <c:pt idx="461">
                  <c:v>42466</c:v>
                </c:pt>
                <c:pt idx="462">
                  <c:v>42467</c:v>
                </c:pt>
                <c:pt idx="463">
                  <c:v>42468</c:v>
                </c:pt>
                <c:pt idx="464">
                  <c:v>42469</c:v>
                </c:pt>
                <c:pt idx="465">
                  <c:v>42470</c:v>
                </c:pt>
                <c:pt idx="466">
                  <c:v>42471</c:v>
                </c:pt>
                <c:pt idx="467">
                  <c:v>42472</c:v>
                </c:pt>
                <c:pt idx="468">
                  <c:v>42473</c:v>
                </c:pt>
                <c:pt idx="469">
                  <c:v>42474</c:v>
                </c:pt>
                <c:pt idx="470">
                  <c:v>42475</c:v>
                </c:pt>
                <c:pt idx="471">
                  <c:v>42476</c:v>
                </c:pt>
                <c:pt idx="472">
                  <c:v>42477</c:v>
                </c:pt>
                <c:pt idx="473">
                  <c:v>42478</c:v>
                </c:pt>
                <c:pt idx="474">
                  <c:v>42479</c:v>
                </c:pt>
                <c:pt idx="475">
                  <c:v>42480</c:v>
                </c:pt>
                <c:pt idx="476">
                  <c:v>42481</c:v>
                </c:pt>
                <c:pt idx="477">
                  <c:v>42482</c:v>
                </c:pt>
                <c:pt idx="478">
                  <c:v>42483</c:v>
                </c:pt>
                <c:pt idx="479">
                  <c:v>42484</c:v>
                </c:pt>
                <c:pt idx="480">
                  <c:v>42485</c:v>
                </c:pt>
                <c:pt idx="481">
                  <c:v>42486</c:v>
                </c:pt>
                <c:pt idx="482">
                  <c:v>42487</c:v>
                </c:pt>
                <c:pt idx="483">
                  <c:v>42488</c:v>
                </c:pt>
                <c:pt idx="484">
                  <c:v>42489</c:v>
                </c:pt>
                <c:pt idx="485">
                  <c:v>42490</c:v>
                </c:pt>
                <c:pt idx="486">
                  <c:v>42491</c:v>
                </c:pt>
                <c:pt idx="487">
                  <c:v>42492</c:v>
                </c:pt>
                <c:pt idx="488">
                  <c:v>42493</c:v>
                </c:pt>
                <c:pt idx="489">
                  <c:v>42494</c:v>
                </c:pt>
                <c:pt idx="490">
                  <c:v>42495</c:v>
                </c:pt>
                <c:pt idx="491">
                  <c:v>42496</c:v>
                </c:pt>
                <c:pt idx="492">
                  <c:v>42497</c:v>
                </c:pt>
                <c:pt idx="493">
                  <c:v>42498</c:v>
                </c:pt>
                <c:pt idx="494">
                  <c:v>42499</c:v>
                </c:pt>
                <c:pt idx="495">
                  <c:v>42500</c:v>
                </c:pt>
                <c:pt idx="496">
                  <c:v>42501</c:v>
                </c:pt>
                <c:pt idx="497">
                  <c:v>42502</c:v>
                </c:pt>
                <c:pt idx="498">
                  <c:v>42503</c:v>
                </c:pt>
                <c:pt idx="499">
                  <c:v>42504</c:v>
                </c:pt>
                <c:pt idx="500">
                  <c:v>42505</c:v>
                </c:pt>
                <c:pt idx="501">
                  <c:v>42506</c:v>
                </c:pt>
                <c:pt idx="502">
                  <c:v>42507</c:v>
                </c:pt>
                <c:pt idx="503">
                  <c:v>42508</c:v>
                </c:pt>
                <c:pt idx="504">
                  <c:v>42509</c:v>
                </c:pt>
                <c:pt idx="505">
                  <c:v>42510</c:v>
                </c:pt>
                <c:pt idx="506">
                  <c:v>42511</c:v>
                </c:pt>
                <c:pt idx="507">
                  <c:v>42512</c:v>
                </c:pt>
                <c:pt idx="508">
                  <c:v>42513</c:v>
                </c:pt>
                <c:pt idx="509">
                  <c:v>42514</c:v>
                </c:pt>
                <c:pt idx="510">
                  <c:v>42515</c:v>
                </c:pt>
                <c:pt idx="511">
                  <c:v>42516</c:v>
                </c:pt>
                <c:pt idx="512">
                  <c:v>42517</c:v>
                </c:pt>
                <c:pt idx="513">
                  <c:v>42518</c:v>
                </c:pt>
                <c:pt idx="514">
                  <c:v>42519</c:v>
                </c:pt>
                <c:pt idx="515">
                  <c:v>42520</c:v>
                </c:pt>
                <c:pt idx="516">
                  <c:v>42521</c:v>
                </c:pt>
                <c:pt idx="517">
                  <c:v>42522</c:v>
                </c:pt>
                <c:pt idx="518">
                  <c:v>42523</c:v>
                </c:pt>
                <c:pt idx="519">
                  <c:v>42524</c:v>
                </c:pt>
                <c:pt idx="520">
                  <c:v>42525</c:v>
                </c:pt>
                <c:pt idx="521">
                  <c:v>42526</c:v>
                </c:pt>
                <c:pt idx="522">
                  <c:v>42527</c:v>
                </c:pt>
                <c:pt idx="523">
                  <c:v>42528</c:v>
                </c:pt>
                <c:pt idx="524">
                  <c:v>42529</c:v>
                </c:pt>
                <c:pt idx="525">
                  <c:v>42530</c:v>
                </c:pt>
                <c:pt idx="526">
                  <c:v>42531</c:v>
                </c:pt>
                <c:pt idx="527">
                  <c:v>42532</c:v>
                </c:pt>
                <c:pt idx="528">
                  <c:v>42533</c:v>
                </c:pt>
                <c:pt idx="529">
                  <c:v>42534</c:v>
                </c:pt>
                <c:pt idx="530">
                  <c:v>42535</c:v>
                </c:pt>
                <c:pt idx="531">
                  <c:v>42536</c:v>
                </c:pt>
                <c:pt idx="532">
                  <c:v>42537</c:v>
                </c:pt>
                <c:pt idx="533">
                  <c:v>42538</c:v>
                </c:pt>
                <c:pt idx="534">
                  <c:v>42539</c:v>
                </c:pt>
                <c:pt idx="535">
                  <c:v>42540</c:v>
                </c:pt>
                <c:pt idx="536">
                  <c:v>42541</c:v>
                </c:pt>
                <c:pt idx="537">
                  <c:v>42542</c:v>
                </c:pt>
                <c:pt idx="538">
                  <c:v>42543</c:v>
                </c:pt>
                <c:pt idx="539">
                  <c:v>42544</c:v>
                </c:pt>
                <c:pt idx="540">
                  <c:v>42545</c:v>
                </c:pt>
                <c:pt idx="541">
                  <c:v>42546</c:v>
                </c:pt>
                <c:pt idx="542">
                  <c:v>42547</c:v>
                </c:pt>
                <c:pt idx="543">
                  <c:v>42548</c:v>
                </c:pt>
                <c:pt idx="544">
                  <c:v>42549</c:v>
                </c:pt>
                <c:pt idx="545">
                  <c:v>42550</c:v>
                </c:pt>
                <c:pt idx="546">
                  <c:v>42551</c:v>
                </c:pt>
                <c:pt idx="547">
                  <c:v>42552</c:v>
                </c:pt>
                <c:pt idx="548">
                  <c:v>42553</c:v>
                </c:pt>
                <c:pt idx="549">
                  <c:v>42554</c:v>
                </c:pt>
                <c:pt idx="550">
                  <c:v>42555</c:v>
                </c:pt>
                <c:pt idx="551">
                  <c:v>42556</c:v>
                </c:pt>
                <c:pt idx="552">
                  <c:v>42557</c:v>
                </c:pt>
                <c:pt idx="553">
                  <c:v>42558</c:v>
                </c:pt>
                <c:pt idx="554">
                  <c:v>42559</c:v>
                </c:pt>
                <c:pt idx="555">
                  <c:v>42560</c:v>
                </c:pt>
                <c:pt idx="556">
                  <c:v>42561</c:v>
                </c:pt>
                <c:pt idx="557">
                  <c:v>42562</c:v>
                </c:pt>
                <c:pt idx="558">
                  <c:v>42563</c:v>
                </c:pt>
                <c:pt idx="559">
                  <c:v>42564</c:v>
                </c:pt>
                <c:pt idx="560">
                  <c:v>42565</c:v>
                </c:pt>
                <c:pt idx="561">
                  <c:v>42566</c:v>
                </c:pt>
                <c:pt idx="562">
                  <c:v>42567</c:v>
                </c:pt>
                <c:pt idx="563">
                  <c:v>42568</c:v>
                </c:pt>
                <c:pt idx="564">
                  <c:v>42569</c:v>
                </c:pt>
                <c:pt idx="565">
                  <c:v>42570</c:v>
                </c:pt>
                <c:pt idx="566">
                  <c:v>42571</c:v>
                </c:pt>
                <c:pt idx="567">
                  <c:v>42572</c:v>
                </c:pt>
                <c:pt idx="568">
                  <c:v>42573</c:v>
                </c:pt>
                <c:pt idx="569">
                  <c:v>42574</c:v>
                </c:pt>
                <c:pt idx="570">
                  <c:v>42575</c:v>
                </c:pt>
                <c:pt idx="571">
                  <c:v>42576</c:v>
                </c:pt>
                <c:pt idx="572">
                  <c:v>42577</c:v>
                </c:pt>
                <c:pt idx="573">
                  <c:v>42578</c:v>
                </c:pt>
                <c:pt idx="574">
                  <c:v>42579</c:v>
                </c:pt>
                <c:pt idx="575">
                  <c:v>42580</c:v>
                </c:pt>
                <c:pt idx="576">
                  <c:v>42581</c:v>
                </c:pt>
                <c:pt idx="577">
                  <c:v>42582</c:v>
                </c:pt>
                <c:pt idx="578">
                  <c:v>42583</c:v>
                </c:pt>
                <c:pt idx="579">
                  <c:v>42584</c:v>
                </c:pt>
                <c:pt idx="580">
                  <c:v>42585</c:v>
                </c:pt>
                <c:pt idx="581">
                  <c:v>42586</c:v>
                </c:pt>
                <c:pt idx="582">
                  <c:v>42587</c:v>
                </c:pt>
                <c:pt idx="583">
                  <c:v>42588</c:v>
                </c:pt>
                <c:pt idx="584">
                  <c:v>42589</c:v>
                </c:pt>
                <c:pt idx="585">
                  <c:v>42590</c:v>
                </c:pt>
                <c:pt idx="586">
                  <c:v>42591</c:v>
                </c:pt>
                <c:pt idx="587">
                  <c:v>42592</c:v>
                </c:pt>
                <c:pt idx="588">
                  <c:v>42593</c:v>
                </c:pt>
                <c:pt idx="589">
                  <c:v>42594</c:v>
                </c:pt>
                <c:pt idx="590">
                  <c:v>42595</c:v>
                </c:pt>
                <c:pt idx="591">
                  <c:v>42596</c:v>
                </c:pt>
                <c:pt idx="592">
                  <c:v>42597</c:v>
                </c:pt>
                <c:pt idx="593">
                  <c:v>42598</c:v>
                </c:pt>
                <c:pt idx="594">
                  <c:v>42599</c:v>
                </c:pt>
                <c:pt idx="595">
                  <c:v>42600</c:v>
                </c:pt>
                <c:pt idx="596">
                  <c:v>42601</c:v>
                </c:pt>
                <c:pt idx="597">
                  <c:v>42602</c:v>
                </c:pt>
                <c:pt idx="598">
                  <c:v>42603</c:v>
                </c:pt>
                <c:pt idx="599">
                  <c:v>42604</c:v>
                </c:pt>
                <c:pt idx="600">
                  <c:v>42605</c:v>
                </c:pt>
                <c:pt idx="601">
                  <c:v>42606</c:v>
                </c:pt>
                <c:pt idx="602">
                  <c:v>42607</c:v>
                </c:pt>
                <c:pt idx="603">
                  <c:v>42608</c:v>
                </c:pt>
                <c:pt idx="604">
                  <c:v>42609</c:v>
                </c:pt>
                <c:pt idx="605">
                  <c:v>42610</c:v>
                </c:pt>
                <c:pt idx="606">
                  <c:v>42611</c:v>
                </c:pt>
                <c:pt idx="607">
                  <c:v>42612</c:v>
                </c:pt>
                <c:pt idx="608">
                  <c:v>42613</c:v>
                </c:pt>
                <c:pt idx="609">
                  <c:v>42614</c:v>
                </c:pt>
                <c:pt idx="610">
                  <c:v>42615</c:v>
                </c:pt>
                <c:pt idx="611">
                  <c:v>42616</c:v>
                </c:pt>
                <c:pt idx="612">
                  <c:v>42617</c:v>
                </c:pt>
                <c:pt idx="613">
                  <c:v>42618</c:v>
                </c:pt>
                <c:pt idx="614">
                  <c:v>42619</c:v>
                </c:pt>
                <c:pt idx="615">
                  <c:v>42620</c:v>
                </c:pt>
                <c:pt idx="616">
                  <c:v>42621</c:v>
                </c:pt>
                <c:pt idx="617">
                  <c:v>42622</c:v>
                </c:pt>
                <c:pt idx="618">
                  <c:v>42623</c:v>
                </c:pt>
                <c:pt idx="619">
                  <c:v>42624</c:v>
                </c:pt>
                <c:pt idx="620">
                  <c:v>42625</c:v>
                </c:pt>
                <c:pt idx="621">
                  <c:v>42626</c:v>
                </c:pt>
                <c:pt idx="622">
                  <c:v>42627</c:v>
                </c:pt>
                <c:pt idx="623">
                  <c:v>42628</c:v>
                </c:pt>
                <c:pt idx="624">
                  <c:v>42629</c:v>
                </c:pt>
                <c:pt idx="625">
                  <c:v>42630</c:v>
                </c:pt>
                <c:pt idx="626">
                  <c:v>42631</c:v>
                </c:pt>
                <c:pt idx="627">
                  <c:v>42632</c:v>
                </c:pt>
                <c:pt idx="628">
                  <c:v>42633</c:v>
                </c:pt>
                <c:pt idx="629">
                  <c:v>42634</c:v>
                </c:pt>
                <c:pt idx="630">
                  <c:v>42635</c:v>
                </c:pt>
                <c:pt idx="631">
                  <c:v>42636</c:v>
                </c:pt>
                <c:pt idx="632">
                  <c:v>42637</c:v>
                </c:pt>
                <c:pt idx="633">
                  <c:v>42638</c:v>
                </c:pt>
                <c:pt idx="634">
                  <c:v>42639</c:v>
                </c:pt>
                <c:pt idx="635">
                  <c:v>42640</c:v>
                </c:pt>
                <c:pt idx="636">
                  <c:v>42641</c:v>
                </c:pt>
                <c:pt idx="637">
                  <c:v>42642</c:v>
                </c:pt>
                <c:pt idx="638">
                  <c:v>42643</c:v>
                </c:pt>
                <c:pt idx="639">
                  <c:v>42644</c:v>
                </c:pt>
                <c:pt idx="640">
                  <c:v>42645</c:v>
                </c:pt>
                <c:pt idx="641">
                  <c:v>42646</c:v>
                </c:pt>
                <c:pt idx="642">
                  <c:v>42647</c:v>
                </c:pt>
                <c:pt idx="643">
                  <c:v>42648</c:v>
                </c:pt>
                <c:pt idx="644">
                  <c:v>42649</c:v>
                </c:pt>
                <c:pt idx="645">
                  <c:v>42650</c:v>
                </c:pt>
                <c:pt idx="646">
                  <c:v>42651</c:v>
                </c:pt>
                <c:pt idx="647">
                  <c:v>42652</c:v>
                </c:pt>
                <c:pt idx="648">
                  <c:v>42653</c:v>
                </c:pt>
                <c:pt idx="649">
                  <c:v>42654</c:v>
                </c:pt>
                <c:pt idx="650">
                  <c:v>42655</c:v>
                </c:pt>
                <c:pt idx="651">
                  <c:v>42656</c:v>
                </c:pt>
                <c:pt idx="652">
                  <c:v>42657</c:v>
                </c:pt>
                <c:pt idx="653">
                  <c:v>42658</c:v>
                </c:pt>
                <c:pt idx="654">
                  <c:v>42659</c:v>
                </c:pt>
                <c:pt idx="655">
                  <c:v>42660</c:v>
                </c:pt>
                <c:pt idx="656">
                  <c:v>42661</c:v>
                </c:pt>
                <c:pt idx="657">
                  <c:v>42662</c:v>
                </c:pt>
                <c:pt idx="658">
                  <c:v>42663</c:v>
                </c:pt>
                <c:pt idx="659">
                  <c:v>42664</c:v>
                </c:pt>
                <c:pt idx="660">
                  <c:v>42665</c:v>
                </c:pt>
                <c:pt idx="661">
                  <c:v>42666</c:v>
                </c:pt>
                <c:pt idx="662">
                  <c:v>42667</c:v>
                </c:pt>
                <c:pt idx="663">
                  <c:v>42668</c:v>
                </c:pt>
                <c:pt idx="664">
                  <c:v>42669</c:v>
                </c:pt>
                <c:pt idx="665">
                  <c:v>42670</c:v>
                </c:pt>
                <c:pt idx="666">
                  <c:v>42671</c:v>
                </c:pt>
                <c:pt idx="667">
                  <c:v>42672</c:v>
                </c:pt>
                <c:pt idx="668">
                  <c:v>42673</c:v>
                </c:pt>
                <c:pt idx="669">
                  <c:v>42674</c:v>
                </c:pt>
                <c:pt idx="670">
                  <c:v>42675</c:v>
                </c:pt>
                <c:pt idx="671">
                  <c:v>42676</c:v>
                </c:pt>
                <c:pt idx="672">
                  <c:v>42677</c:v>
                </c:pt>
                <c:pt idx="673">
                  <c:v>42678</c:v>
                </c:pt>
                <c:pt idx="674">
                  <c:v>42679</c:v>
                </c:pt>
                <c:pt idx="675">
                  <c:v>42680</c:v>
                </c:pt>
                <c:pt idx="676">
                  <c:v>42681</c:v>
                </c:pt>
                <c:pt idx="677">
                  <c:v>42682</c:v>
                </c:pt>
                <c:pt idx="678">
                  <c:v>42683</c:v>
                </c:pt>
                <c:pt idx="679">
                  <c:v>42684</c:v>
                </c:pt>
                <c:pt idx="680">
                  <c:v>42685</c:v>
                </c:pt>
                <c:pt idx="681">
                  <c:v>42686</c:v>
                </c:pt>
                <c:pt idx="682">
                  <c:v>42687</c:v>
                </c:pt>
                <c:pt idx="683">
                  <c:v>42688</c:v>
                </c:pt>
                <c:pt idx="684">
                  <c:v>42689</c:v>
                </c:pt>
                <c:pt idx="685">
                  <c:v>42690</c:v>
                </c:pt>
                <c:pt idx="686">
                  <c:v>42691</c:v>
                </c:pt>
                <c:pt idx="687">
                  <c:v>42692</c:v>
                </c:pt>
                <c:pt idx="688">
                  <c:v>42693</c:v>
                </c:pt>
                <c:pt idx="689">
                  <c:v>42694</c:v>
                </c:pt>
                <c:pt idx="690">
                  <c:v>42695</c:v>
                </c:pt>
                <c:pt idx="691">
                  <c:v>42696</c:v>
                </c:pt>
                <c:pt idx="692">
                  <c:v>42697</c:v>
                </c:pt>
                <c:pt idx="693">
                  <c:v>42698</c:v>
                </c:pt>
                <c:pt idx="694">
                  <c:v>42699</c:v>
                </c:pt>
                <c:pt idx="695">
                  <c:v>42700</c:v>
                </c:pt>
                <c:pt idx="696">
                  <c:v>42701</c:v>
                </c:pt>
                <c:pt idx="697">
                  <c:v>42702</c:v>
                </c:pt>
                <c:pt idx="698">
                  <c:v>42703</c:v>
                </c:pt>
                <c:pt idx="699">
                  <c:v>42704</c:v>
                </c:pt>
                <c:pt idx="700">
                  <c:v>42705</c:v>
                </c:pt>
                <c:pt idx="701">
                  <c:v>42706</c:v>
                </c:pt>
                <c:pt idx="702">
                  <c:v>42707</c:v>
                </c:pt>
                <c:pt idx="703">
                  <c:v>42708</c:v>
                </c:pt>
                <c:pt idx="704">
                  <c:v>42709</c:v>
                </c:pt>
                <c:pt idx="705">
                  <c:v>42710</c:v>
                </c:pt>
                <c:pt idx="706">
                  <c:v>42711</c:v>
                </c:pt>
                <c:pt idx="707">
                  <c:v>42712</c:v>
                </c:pt>
                <c:pt idx="708">
                  <c:v>42713</c:v>
                </c:pt>
                <c:pt idx="709">
                  <c:v>42714</c:v>
                </c:pt>
                <c:pt idx="710">
                  <c:v>42715</c:v>
                </c:pt>
                <c:pt idx="711">
                  <c:v>42716</c:v>
                </c:pt>
                <c:pt idx="712">
                  <c:v>42717</c:v>
                </c:pt>
                <c:pt idx="713">
                  <c:v>42718</c:v>
                </c:pt>
                <c:pt idx="714">
                  <c:v>42719</c:v>
                </c:pt>
                <c:pt idx="715">
                  <c:v>42720</c:v>
                </c:pt>
                <c:pt idx="716">
                  <c:v>42721</c:v>
                </c:pt>
                <c:pt idx="717">
                  <c:v>42722</c:v>
                </c:pt>
                <c:pt idx="718">
                  <c:v>42723</c:v>
                </c:pt>
                <c:pt idx="719">
                  <c:v>42724</c:v>
                </c:pt>
                <c:pt idx="720">
                  <c:v>42725</c:v>
                </c:pt>
                <c:pt idx="721">
                  <c:v>42726</c:v>
                </c:pt>
                <c:pt idx="722">
                  <c:v>42727</c:v>
                </c:pt>
                <c:pt idx="723">
                  <c:v>42728</c:v>
                </c:pt>
                <c:pt idx="724">
                  <c:v>42729</c:v>
                </c:pt>
                <c:pt idx="725">
                  <c:v>42730</c:v>
                </c:pt>
                <c:pt idx="726">
                  <c:v>42731</c:v>
                </c:pt>
                <c:pt idx="727">
                  <c:v>42732</c:v>
                </c:pt>
                <c:pt idx="728">
                  <c:v>42733</c:v>
                </c:pt>
                <c:pt idx="729">
                  <c:v>42734</c:v>
                </c:pt>
                <c:pt idx="730">
                  <c:v>42735</c:v>
                </c:pt>
                <c:pt idx="731">
                  <c:v>42736</c:v>
                </c:pt>
                <c:pt idx="732">
                  <c:v>42737</c:v>
                </c:pt>
                <c:pt idx="733">
                  <c:v>42738</c:v>
                </c:pt>
                <c:pt idx="734">
                  <c:v>42739</c:v>
                </c:pt>
                <c:pt idx="735">
                  <c:v>42740</c:v>
                </c:pt>
                <c:pt idx="736">
                  <c:v>42741</c:v>
                </c:pt>
                <c:pt idx="737">
                  <c:v>42742</c:v>
                </c:pt>
                <c:pt idx="738">
                  <c:v>42743</c:v>
                </c:pt>
                <c:pt idx="739">
                  <c:v>42744</c:v>
                </c:pt>
                <c:pt idx="740">
                  <c:v>42745</c:v>
                </c:pt>
                <c:pt idx="741">
                  <c:v>42746</c:v>
                </c:pt>
                <c:pt idx="742">
                  <c:v>42747</c:v>
                </c:pt>
                <c:pt idx="743">
                  <c:v>42748</c:v>
                </c:pt>
                <c:pt idx="744">
                  <c:v>42749</c:v>
                </c:pt>
                <c:pt idx="745">
                  <c:v>42750</c:v>
                </c:pt>
                <c:pt idx="746">
                  <c:v>42751</c:v>
                </c:pt>
                <c:pt idx="747">
                  <c:v>42752</c:v>
                </c:pt>
                <c:pt idx="748">
                  <c:v>42753</c:v>
                </c:pt>
                <c:pt idx="749">
                  <c:v>42754</c:v>
                </c:pt>
                <c:pt idx="750">
                  <c:v>42755</c:v>
                </c:pt>
                <c:pt idx="751">
                  <c:v>42756</c:v>
                </c:pt>
                <c:pt idx="752">
                  <c:v>42757</c:v>
                </c:pt>
                <c:pt idx="753">
                  <c:v>42758</c:v>
                </c:pt>
                <c:pt idx="754">
                  <c:v>42759</c:v>
                </c:pt>
                <c:pt idx="755">
                  <c:v>42760</c:v>
                </c:pt>
                <c:pt idx="756">
                  <c:v>42761</c:v>
                </c:pt>
                <c:pt idx="757">
                  <c:v>42762</c:v>
                </c:pt>
                <c:pt idx="758">
                  <c:v>42763</c:v>
                </c:pt>
                <c:pt idx="759">
                  <c:v>42764</c:v>
                </c:pt>
                <c:pt idx="760">
                  <c:v>42765</c:v>
                </c:pt>
                <c:pt idx="761">
                  <c:v>42766</c:v>
                </c:pt>
                <c:pt idx="762">
                  <c:v>42767</c:v>
                </c:pt>
                <c:pt idx="763">
                  <c:v>42768</c:v>
                </c:pt>
                <c:pt idx="764">
                  <c:v>42769</c:v>
                </c:pt>
                <c:pt idx="765">
                  <c:v>42770</c:v>
                </c:pt>
                <c:pt idx="766">
                  <c:v>42771</c:v>
                </c:pt>
                <c:pt idx="767">
                  <c:v>42772</c:v>
                </c:pt>
                <c:pt idx="768">
                  <c:v>42773</c:v>
                </c:pt>
                <c:pt idx="769">
                  <c:v>42774</c:v>
                </c:pt>
                <c:pt idx="770">
                  <c:v>42775</c:v>
                </c:pt>
                <c:pt idx="771">
                  <c:v>42776</c:v>
                </c:pt>
                <c:pt idx="772">
                  <c:v>42777</c:v>
                </c:pt>
                <c:pt idx="773">
                  <c:v>42778</c:v>
                </c:pt>
                <c:pt idx="774">
                  <c:v>42779</c:v>
                </c:pt>
                <c:pt idx="775">
                  <c:v>42780</c:v>
                </c:pt>
                <c:pt idx="776">
                  <c:v>42781</c:v>
                </c:pt>
                <c:pt idx="777">
                  <c:v>42782</c:v>
                </c:pt>
                <c:pt idx="778">
                  <c:v>42783</c:v>
                </c:pt>
                <c:pt idx="779">
                  <c:v>42784</c:v>
                </c:pt>
                <c:pt idx="780">
                  <c:v>42785</c:v>
                </c:pt>
                <c:pt idx="781">
                  <c:v>42786</c:v>
                </c:pt>
                <c:pt idx="782">
                  <c:v>42787</c:v>
                </c:pt>
                <c:pt idx="783">
                  <c:v>42788</c:v>
                </c:pt>
                <c:pt idx="784">
                  <c:v>42789</c:v>
                </c:pt>
                <c:pt idx="785">
                  <c:v>42790</c:v>
                </c:pt>
                <c:pt idx="786">
                  <c:v>42791</c:v>
                </c:pt>
                <c:pt idx="787">
                  <c:v>42792</c:v>
                </c:pt>
                <c:pt idx="788">
                  <c:v>42793</c:v>
                </c:pt>
                <c:pt idx="789">
                  <c:v>42794</c:v>
                </c:pt>
                <c:pt idx="790">
                  <c:v>42795</c:v>
                </c:pt>
                <c:pt idx="791">
                  <c:v>42796</c:v>
                </c:pt>
                <c:pt idx="792">
                  <c:v>42797</c:v>
                </c:pt>
                <c:pt idx="793">
                  <c:v>42798</c:v>
                </c:pt>
                <c:pt idx="794">
                  <c:v>42799</c:v>
                </c:pt>
                <c:pt idx="795">
                  <c:v>42800</c:v>
                </c:pt>
                <c:pt idx="796">
                  <c:v>42801</c:v>
                </c:pt>
                <c:pt idx="797">
                  <c:v>42802</c:v>
                </c:pt>
                <c:pt idx="798">
                  <c:v>42803</c:v>
                </c:pt>
                <c:pt idx="799">
                  <c:v>42804</c:v>
                </c:pt>
                <c:pt idx="800">
                  <c:v>42805</c:v>
                </c:pt>
                <c:pt idx="801">
                  <c:v>42806</c:v>
                </c:pt>
                <c:pt idx="802">
                  <c:v>42807</c:v>
                </c:pt>
                <c:pt idx="803">
                  <c:v>42808</c:v>
                </c:pt>
                <c:pt idx="804">
                  <c:v>42809</c:v>
                </c:pt>
                <c:pt idx="805">
                  <c:v>42810</c:v>
                </c:pt>
                <c:pt idx="806">
                  <c:v>42811</c:v>
                </c:pt>
                <c:pt idx="807">
                  <c:v>42812</c:v>
                </c:pt>
                <c:pt idx="808">
                  <c:v>42813</c:v>
                </c:pt>
                <c:pt idx="809">
                  <c:v>42814</c:v>
                </c:pt>
                <c:pt idx="810">
                  <c:v>42815</c:v>
                </c:pt>
                <c:pt idx="811">
                  <c:v>42816</c:v>
                </c:pt>
                <c:pt idx="812">
                  <c:v>42817</c:v>
                </c:pt>
                <c:pt idx="813">
                  <c:v>42818</c:v>
                </c:pt>
                <c:pt idx="814">
                  <c:v>42819</c:v>
                </c:pt>
                <c:pt idx="815">
                  <c:v>42820</c:v>
                </c:pt>
                <c:pt idx="816">
                  <c:v>42821</c:v>
                </c:pt>
                <c:pt idx="817">
                  <c:v>42822</c:v>
                </c:pt>
                <c:pt idx="818">
                  <c:v>42823</c:v>
                </c:pt>
                <c:pt idx="819">
                  <c:v>42824</c:v>
                </c:pt>
                <c:pt idx="820">
                  <c:v>42825</c:v>
                </c:pt>
                <c:pt idx="821">
                  <c:v>42826</c:v>
                </c:pt>
                <c:pt idx="822">
                  <c:v>42827</c:v>
                </c:pt>
                <c:pt idx="823">
                  <c:v>42828</c:v>
                </c:pt>
                <c:pt idx="824">
                  <c:v>42829</c:v>
                </c:pt>
                <c:pt idx="825">
                  <c:v>42830</c:v>
                </c:pt>
                <c:pt idx="826">
                  <c:v>42831</c:v>
                </c:pt>
                <c:pt idx="827">
                  <c:v>42832</c:v>
                </c:pt>
                <c:pt idx="828">
                  <c:v>42833</c:v>
                </c:pt>
                <c:pt idx="829">
                  <c:v>42834</c:v>
                </c:pt>
                <c:pt idx="830">
                  <c:v>42835</c:v>
                </c:pt>
                <c:pt idx="831">
                  <c:v>42836</c:v>
                </c:pt>
                <c:pt idx="832">
                  <c:v>42837</c:v>
                </c:pt>
                <c:pt idx="833">
                  <c:v>42838</c:v>
                </c:pt>
                <c:pt idx="834">
                  <c:v>42839</c:v>
                </c:pt>
                <c:pt idx="835">
                  <c:v>42840</c:v>
                </c:pt>
                <c:pt idx="836">
                  <c:v>42841</c:v>
                </c:pt>
                <c:pt idx="837">
                  <c:v>42842</c:v>
                </c:pt>
                <c:pt idx="838">
                  <c:v>42843</c:v>
                </c:pt>
                <c:pt idx="839">
                  <c:v>42844</c:v>
                </c:pt>
                <c:pt idx="840">
                  <c:v>42845</c:v>
                </c:pt>
                <c:pt idx="841">
                  <c:v>42846</c:v>
                </c:pt>
                <c:pt idx="842">
                  <c:v>42847</c:v>
                </c:pt>
                <c:pt idx="843">
                  <c:v>42848</c:v>
                </c:pt>
                <c:pt idx="844">
                  <c:v>42849</c:v>
                </c:pt>
                <c:pt idx="845">
                  <c:v>42850</c:v>
                </c:pt>
                <c:pt idx="846">
                  <c:v>42851</c:v>
                </c:pt>
                <c:pt idx="847">
                  <c:v>42852</c:v>
                </c:pt>
                <c:pt idx="848">
                  <c:v>42853</c:v>
                </c:pt>
                <c:pt idx="849">
                  <c:v>42854</c:v>
                </c:pt>
                <c:pt idx="850">
                  <c:v>42855</c:v>
                </c:pt>
                <c:pt idx="851">
                  <c:v>42856</c:v>
                </c:pt>
                <c:pt idx="852">
                  <c:v>42857</c:v>
                </c:pt>
                <c:pt idx="853">
                  <c:v>42858</c:v>
                </c:pt>
                <c:pt idx="854">
                  <c:v>42859</c:v>
                </c:pt>
                <c:pt idx="855">
                  <c:v>42860</c:v>
                </c:pt>
                <c:pt idx="856">
                  <c:v>42861</c:v>
                </c:pt>
                <c:pt idx="857">
                  <c:v>42862</c:v>
                </c:pt>
                <c:pt idx="858">
                  <c:v>42863</c:v>
                </c:pt>
                <c:pt idx="859">
                  <c:v>42864</c:v>
                </c:pt>
                <c:pt idx="860">
                  <c:v>42865</c:v>
                </c:pt>
                <c:pt idx="861">
                  <c:v>42866</c:v>
                </c:pt>
                <c:pt idx="862">
                  <c:v>42867</c:v>
                </c:pt>
                <c:pt idx="863">
                  <c:v>42868</c:v>
                </c:pt>
                <c:pt idx="864">
                  <c:v>42869</c:v>
                </c:pt>
                <c:pt idx="865">
                  <c:v>42870</c:v>
                </c:pt>
                <c:pt idx="866">
                  <c:v>42871</c:v>
                </c:pt>
                <c:pt idx="867">
                  <c:v>42872</c:v>
                </c:pt>
                <c:pt idx="868">
                  <c:v>42873</c:v>
                </c:pt>
                <c:pt idx="869">
                  <c:v>42874</c:v>
                </c:pt>
                <c:pt idx="870">
                  <c:v>42875</c:v>
                </c:pt>
                <c:pt idx="871">
                  <c:v>42876</c:v>
                </c:pt>
                <c:pt idx="872">
                  <c:v>42877</c:v>
                </c:pt>
                <c:pt idx="873">
                  <c:v>42878</c:v>
                </c:pt>
                <c:pt idx="874">
                  <c:v>42879</c:v>
                </c:pt>
                <c:pt idx="875">
                  <c:v>42880</c:v>
                </c:pt>
                <c:pt idx="876">
                  <c:v>42881</c:v>
                </c:pt>
                <c:pt idx="877">
                  <c:v>42882</c:v>
                </c:pt>
                <c:pt idx="878">
                  <c:v>42883</c:v>
                </c:pt>
                <c:pt idx="879">
                  <c:v>42884</c:v>
                </c:pt>
                <c:pt idx="880">
                  <c:v>42885</c:v>
                </c:pt>
                <c:pt idx="881">
                  <c:v>42886</c:v>
                </c:pt>
                <c:pt idx="882">
                  <c:v>42887</c:v>
                </c:pt>
                <c:pt idx="883">
                  <c:v>42888</c:v>
                </c:pt>
                <c:pt idx="884">
                  <c:v>42889</c:v>
                </c:pt>
                <c:pt idx="885">
                  <c:v>42890</c:v>
                </c:pt>
                <c:pt idx="886">
                  <c:v>42891</c:v>
                </c:pt>
                <c:pt idx="887">
                  <c:v>42892</c:v>
                </c:pt>
                <c:pt idx="888">
                  <c:v>42893</c:v>
                </c:pt>
                <c:pt idx="889">
                  <c:v>42894</c:v>
                </c:pt>
                <c:pt idx="890">
                  <c:v>42895</c:v>
                </c:pt>
                <c:pt idx="891">
                  <c:v>42896</c:v>
                </c:pt>
                <c:pt idx="892">
                  <c:v>42897</c:v>
                </c:pt>
                <c:pt idx="893">
                  <c:v>42898</c:v>
                </c:pt>
                <c:pt idx="894">
                  <c:v>42899</c:v>
                </c:pt>
                <c:pt idx="895">
                  <c:v>42900</c:v>
                </c:pt>
                <c:pt idx="896">
                  <c:v>42901</c:v>
                </c:pt>
                <c:pt idx="897">
                  <c:v>42902</c:v>
                </c:pt>
                <c:pt idx="898">
                  <c:v>42903</c:v>
                </c:pt>
                <c:pt idx="899">
                  <c:v>42904</c:v>
                </c:pt>
                <c:pt idx="900">
                  <c:v>42905</c:v>
                </c:pt>
                <c:pt idx="901">
                  <c:v>42906</c:v>
                </c:pt>
                <c:pt idx="902">
                  <c:v>42907</c:v>
                </c:pt>
                <c:pt idx="903">
                  <c:v>42908</c:v>
                </c:pt>
                <c:pt idx="904">
                  <c:v>42909</c:v>
                </c:pt>
                <c:pt idx="905">
                  <c:v>42910</c:v>
                </c:pt>
                <c:pt idx="906">
                  <c:v>42911</c:v>
                </c:pt>
                <c:pt idx="907">
                  <c:v>42912</c:v>
                </c:pt>
                <c:pt idx="908">
                  <c:v>42913</c:v>
                </c:pt>
                <c:pt idx="909">
                  <c:v>42914</c:v>
                </c:pt>
                <c:pt idx="910">
                  <c:v>42915</c:v>
                </c:pt>
                <c:pt idx="911">
                  <c:v>42916</c:v>
                </c:pt>
                <c:pt idx="912">
                  <c:v>42917</c:v>
                </c:pt>
                <c:pt idx="913">
                  <c:v>42918</c:v>
                </c:pt>
                <c:pt idx="914">
                  <c:v>42919</c:v>
                </c:pt>
                <c:pt idx="915">
                  <c:v>42920</c:v>
                </c:pt>
                <c:pt idx="916">
                  <c:v>42921</c:v>
                </c:pt>
                <c:pt idx="917">
                  <c:v>42922</c:v>
                </c:pt>
                <c:pt idx="918">
                  <c:v>42923</c:v>
                </c:pt>
                <c:pt idx="919">
                  <c:v>42924</c:v>
                </c:pt>
                <c:pt idx="920">
                  <c:v>42925</c:v>
                </c:pt>
                <c:pt idx="921">
                  <c:v>42926</c:v>
                </c:pt>
                <c:pt idx="922">
                  <c:v>42927</c:v>
                </c:pt>
                <c:pt idx="923">
                  <c:v>42928</c:v>
                </c:pt>
                <c:pt idx="924">
                  <c:v>42929</c:v>
                </c:pt>
                <c:pt idx="925">
                  <c:v>42930</c:v>
                </c:pt>
                <c:pt idx="926">
                  <c:v>42931</c:v>
                </c:pt>
                <c:pt idx="927">
                  <c:v>42932</c:v>
                </c:pt>
                <c:pt idx="928">
                  <c:v>42933</c:v>
                </c:pt>
                <c:pt idx="929">
                  <c:v>42934</c:v>
                </c:pt>
                <c:pt idx="930">
                  <c:v>42935</c:v>
                </c:pt>
                <c:pt idx="931">
                  <c:v>42936</c:v>
                </c:pt>
                <c:pt idx="932">
                  <c:v>42937</c:v>
                </c:pt>
                <c:pt idx="933">
                  <c:v>42938</c:v>
                </c:pt>
                <c:pt idx="934">
                  <c:v>42939</c:v>
                </c:pt>
                <c:pt idx="935">
                  <c:v>42940</c:v>
                </c:pt>
                <c:pt idx="936">
                  <c:v>42941</c:v>
                </c:pt>
                <c:pt idx="937">
                  <c:v>42942</c:v>
                </c:pt>
                <c:pt idx="938">
                  <c:v>42943</c:v>
                </c:pt>
                <c:pt idx="939">
                  <c:v>42944</c:v>
                </c:pt>
                <c:pt idx="940">
                  <c:v>42945</c:v>
                </c:pt>
                <c:pt idx="941">
                  <c:v>42946</c:v>
                </c:pt>
                <c:pt idx="942">
                  <c:v>42947</c:v>
                </c:pt>
                <c:pt idx="943">
                  <c:v>42948</c:v>
                </c:pt>
                <c:pt idx="944">
                  <c:v>42949</c:v>
                </c:pt>
                <c:pt idx="945">
                  <c:v>42950</c:v>
                </c:pt>
                <c:pt idx="946">
                  <c:v>42951</c:v>
                </c:pt>
                <c:pt idx="947">
                  <c:v>42952</c:v>
                </c:pt>
                <c:pt idx="948">
                  <c:v>42953</c:v>
                </c:pt>
                <c:pt idx="949">
                  <c:v>42954</c:v>
                </c:pt>
                <c:pt idx="950">
                  <c:v>42955</c:v>
                </c:pt>
                <c:pt idx="951">
                  <c:v>42956</c:v>
                </c:pt>
                <c:pt idx="952">
                  <c:v>42957</c:v>
                </c:pt>
                <c:pt idx="953">
                  <c:v>42958</c:v>
                </c:pt>
                <c:pt idx="954">
                  <c:v>42959</c:v>
                </c:pt>
                <c:pt idx="955">
                  <c:v>42960</c:v>
                </c:pt>
                <c:pt idx="956">
                  <c:v>42961</c:v>
                </c:pt>
                <c:pt idx="957">
                  <c:v>42962</c:v>
                </c:pt>
                <c:pt idx="958">
                  <c:v>42963</c:v>
                </c:pt>
                <c:pt idx="959">
                  <c:v>42964</c:v>
                </c:pt>
                <c:pt idx="960">
                  <c:v>42965</c:v>
                </c:pt>
                <c:pt idx="961">
                  <c:v>42966</c:v>
                </c:pt>
                <c:pt idx="962">
                  <c:v>42967</c:v>
                </c:pt>
                <c:pt idx="963">
                  <c:v>42968</c:v>
                </c:pt>
                <c:pt idx="964">
                  <c:v>42969</c:v>
                </c:pt>
                <c:pt idx="965">
                  <c:v>42970</c:v>
                </c:pt>
                <c:pt idx="966">
                  <c:v>42971</c:v>
                </c:pt>
                <c:pt idx="967">
                  <c:v>42972</c:v>
                </c:pt>
                <c:pt idx="968">
                  <c:v>42973</c:v>
                </c:pt>
                <c:pt idx="969">
                  <c:v>42974</c:v>
                </c:pt>
                <c:pt idx="970">
                  <c:v>42975</c:v>
                </c:pt>
                <c:pt idx="971">
                  <c:v>42976</c:v>
                </c:pt>
                <c:pt idx="972">
                  <c:v>42977</c:v>
                </c:pt>
                <c:pt idx="973">
                  <c:v>42978</c:v>
                </c:pt>
                <c:pt idx="974">
                  <c:v>42979</c:v>
                </c:pt>
                <c:pt idx="975">
                  <c:v>42980</c:v>
                </c:pt>
                <c:pt idx="976">
                  <c:v>42981</c:v>
                </c:pt>
                <c:pt idx="977">
                  <c:v>42982</c:v>
                </c:pt>
                <c:pt idx="978">
                  <c:v>42983</c:v>
                </c:pt>
                <c:pt idx="979">
                  <c:v>42984</c:v>
                </c:pt>
                <c:pt idx="980">
                  <c:v>42985</c:v>
                </c:pt>
                <c:pt idx="981">
                  <c:v>42986</c:v>
                </c:pt>
                <c:pt idx="982">
                  <c:v>42987</c:v>
                </c:pt>
                <c:pt idx="983">
                  <c:v>42988</c:v>
                </c:pt>
                <c:pt idx="984">
                  <c:v>42989</c:v>
                </c:pt>
                <c:pt idx="985">
                  <c:v>42990</c:v>
                </c:pt>
                <c:pt idx="986">
                  <c:v>42991</c:v>
                </c:pt>
                <c:pt idx="987">
                  <c:v>42992</c:v>
                </c:pt>
                <c:pt idx="988">
                  <c:v>42993</c:v>
                </c:pt>
                <c:pt idx="989">
                  <c:v>42994</c:v>
                </c:pt>
                <c:pt idx="990">
                  <c:v>42995</c:v>
                </c:pt>
                <c:pt idx="991">
                  <c:v>42996</c:v>
                </c:pt>
                <c:pt idx="992">
                  <c:v>42997</c:v>
                </c:pt>
                <c:pt idx="993">
                  <c:v>42998</c:v>
                </c:pt>
                <c:pt idx="994">
                  <c:v>42999</c:v>
                </c:pt>
                <c:pt idx="995">
                  <c:v>43000</c:v>
                </c:pt>
                <c:pt idx="996">
                  <c:v>43001</c:v>
                </c:pt>
                <c:pt idx="997">
                  <c:v>43002</c:v>
                </c:pt>
                <c:pt idx="998">
                  <c:v>43003</c:v>
                </c:pt>
                <c:pt idx="999">
                  <c:v>43004</c:v>
                </c:pt>
                <c:pt idx="1000">
                  <c:v>43005</c:v>
                </c:pt>
                <c:pt idx="1001">
                  <c:v>43006</c:v>
                </c:pt>
                <c:pt idx="1002">
                  <c:v>43007</c:v>
                </c:pt>
                <c:pt idx="1003">
                  <c:v>43008</c:v>
                </c:pt>
                <c:pt idx="1004">
                  <c:v>43009</c:v>
                </c:pt>
                <c:pt idx="1005">
                  <c:v>43010</c:v>
                </c:pt>
                <c:pt idx="1006">
                  <c:v>43011</c:v>
                </c:pt>
                <c:pt idx="1007">
                  <c:v>43012</c:v>
                </c:pt>
                <c:pt idx="1008">
                  <c:v>43013</c:v>
                </c:pt>
                <c:pt idx="1009">
                  <c:v>43014</c:v>
                </c:pt>
                <c:pt idx="1010">
                  <c:v>43015</c:v>
                </c:pt>
                <c:pt idx="1011">
                  <c:v>43016</c:v>
                </c:pt>
                <c:pt idx="1012">
                  <c:v>43017</c:v>
                </c:pt>
                <c:pt idx="1013">
                  <c:v>43018</c:v>
                </c:pt>
                <c:pt idx="1014">
                  <c:v>43019</c:v>
                </c:pt>
                <c:pt idx="1015">
                  <c:v>43020</c:v>
                </c:pt>
                <c:pt idx="1016">
                  <c:v>43021</c:v>
                </c:pt>
                <c:pt idx="1017">
                  <c:v>43022</c:v>
                </c:pt>
                <c:pt idx="1018">
                  <c:v>43023</c:v>
                </c:pt>
                <c:pt idx="1019">
                  <c:v>43024</c:v>
                </c:pt>
                <c:pt idx="1020">
                  <c:v>43025</c:v>
                </c:pt>
                <c:pt idx="1021">
                  <c:v>43026</c:v>
                </c:pt>
                <c:pt idx="1022">
                  <c:v>43027</c:v>
                </c:pt>
                <c:pt idx="1023">
                  <c:v>43028</c:v>
                </c:pt>
                <c:pt idx="1024">
                  <c:v>43029</c:v>
                </c:pt>
                <c:pt idx="1025">
                  <c:v>43030</c:v>
                </c:pt>
                <c:pt idx="1026">
                  <c:v>43031</c:v>
                </c:pt>
                <c:pt idx="1027">
                  <c:v>43032</c:v>
                </c:pt>
                <c:pt idx="1028">
                  <c:v>43033</c:v>
                </c:pt>
                <c:pt idx="1029">
                  <c:v>43034</c:v>
                </c:pt>
                <c:pt idx="1030">
                  <c:v>43035</c:v>
                </c:pt>
                <c:pt idx="1031">
                  <c:v>43036</c:v>
                </c:pt>
                <c:pt idx="1032">
                  <c:v>43037</c:v>
                </c:pt>
                <c:pt idx="1033">
                  <c:v>43038</c:v>
                </c:pt>
                <c:pt idx="1034">
                  <c:v>43039</c:v>
                </c:pt>
                <c:pt idx="1035">
                  <c:v>43040</c:v>
                </c:pt>
                <c:pt idx="1036">
                  <c:v>43041</c:v>
                </c:pt>
                <c:pt idx="1037">
                  <c:v>43042</c:v>
                </c:pt>
                <c:pt idx="1038">
                  <c:v>43043</c:v>
                </c:pt>
                <c:pt idx="1039">
                  <c:v>43044</c:v>
                </c:pt>
                <c:pt idx="1040">
                  <c:v>43045</c:v>
                </c:pt>
                <c:pt idx="1041">
                  <c:v>43046</c:v>
                </c:pt>
                <c:pt idx="1042">
                  <c:v>43047</c:v>
                </c:pt>
                <c:pt idx="1043">
                  <c:v>43048</c:v>
                </c:pt>
                <c:pt idx="1044">
                  <c:v>43049</c:v>
                </c:pt>
                <c:pt idx="1045">
                  <c:v>43050</c:v>
                </c:pt>
                <c:pt idx="1046">
                  <c:v>43051</c:v>
                </c:pt>
                <c:pt idx="1047">
                  <c:v>43052</c:v>
                </c:pt>
                <c:pt idx="1048">
                  <c:v>43053</c:v>
                </c:pt>
                <c:pt idx="1049">
                  <c:v>43054</c:v>
                </c:pt>
                <c:pt idx="1050">
                  <c:v>43055</c:v>
                </c:pt>
                <c:pt idx="1051">
                  <c:v>43056</c:v>
                </c:pt>
                <c:pt idx="1052">
                  <c:v>43057</c:v>
                </c:pt>
                <c:pt idx="1053">
                  <c:v>43058</c:v>
                </c:pt>
                <c:pt idx="1054">
                  <c:v>43059</c:v>
                </c:pt>
                <c:pt idx="1055">
                  <c:v>43060</c:v>
                </c:pt>
                <c:pt idx="1056">
                  <c:v>43061</c:v>
                </c:pt>
                <c:pt idx="1057">
                  <c:v>43062</c:v>
                </c:pt>
                <c:pt idx="1058">
                  <c:v>43063</c:v>
                </c:pt>
                <c:pt idx="1059">
                  <c:v>43064</c:v>
                </c:pt>
                <c:pt idx="1060">
                  <c:v>43065</c:v>
                </c:pt>
                <c:pt idx="1061">
                  <c:v>43066</c:v>
                </c:pt>
                <c:pt idx="1062">
                  <c:v>43067</c:v>
                </c:pt>
                <c:pt idx="1063">
                  <c:v>43068</c:v>
                </c:pt>
                <c:pt idx="1064">
                  <c:v>43069</c:v>
                </c:pt>
                <c:pt idx="1065">
                  <c:v>43070</c:v>
                </c:pt>
                <c:pt idx="1066">
                  <c:v>43071</c:v>
                </c:pt>
                <c:pt idx="1067">
                  <c:v>43072</c:v>
                </c:pt>
                <c:pt idx="1068">
                  <c:v>43073</c:v>
                </c:pt>
                <c:pt idx="1069">
                  <c:v>43074</c:v>
                </c:pt>
                <c:pt idx="1070">
                  <c:v>43075</c:v>
                </c:pt>
                <c:pt idx="1071">
                  <c:v>43076</c:v>
                </c:pt>
                <c:pt idx="1072">
                  <c:v>43077</c:v>
                </c:pt>
                <c:pt idx="1073">
                  <c:v>43078</c:v>
                </c:pt>
                <c:pt idx="1074">
                  <c:v>43079</c:v>
                </c:pt>
                <c:pt idx="1075">
                  <c:v>43080</c:v>
                </c:pt>
                <c:pt idx="1076">
                  <c:v>43081</c:v>
                </c:pt>
                <c:pt idx="1077">
                  <c:v>43082</c:v>
                </c:pt>
                <c:pt idx="1078">
                  <c:v>43083</c:v>
                </c:pt>
                <c:pt idx="1079">
                  <c:v>43084</c:v>
                </c:pt>
                <c:pt idx="1080">
                  <c:v>43085</c:v>
                </c:pt>
                <c:pt idx="1081">
                  <c:v>43086</c:v>
                </c:pt>
                <c:pt idx="1082">
                  <c:v>43087</c:v>
                </c:pt>
                <c:pt idx="1083">
                  <c:v>43088</c:v>
                </c:pt>
                <c:pt idx="1084">
                  <c:v>43089</c:v>
                </c:pt>
                <c:pt idx="1085">
                  <c:v>43090</c:v>
                </c:pt>
                <c:pt idx="1086">
                  <c:v>43091</c:v>
                </c:pt>
                <c:pt idx="1087">
                  <c:v>43092</c:v>
                </c:pt>
                <c:pt idx="1088">
                  <c:v>43093</c:v>
                </c:pt>
                <c:pt idx="1089">
                  <c:v>43094</c:v>
                </c:pt>
                <c:pt idx="1090">
                  <c:v>43095</c:v>
                </c:pt>
                <c:pt idx="1091">
                  <c:v>43096</c:v>
                </c:pt>
                <c:pt idx="1092">
                  <c:v>43097</c:v>
                </c:pt>
                <c:pt idx="1093">
                  <c:v>43098</c:v>
                </c:pt>
                <c:pt idx="1094">
                  <c:v>43099</c:v>
                </c:pt>
                <c:pt idx="1095">
                  <c:v>43100</c:v>
                </c:pt>
                <c:pt idx="1096">
                  <c:v>43101</c:v>
                </c:pt>
                <c:pt idx="1097">
                  <c:v>43102</c:v>
                </c:pt>
                <c:pt idx="1098">
                  <c:v>43103</c:v>
                </c:pt>
                <c:pt idx="1099">
                  <c:v>43104</c:v>
                </c:pt>
                <c:pt idx="1100">
                  <c:v>43105</c:v>
                </c:pt>
                <c:pt idx="1101">
                  <c:v>43106</c:v>
                </c:pt>
                <c:pt idx="1102">
                  <c:v>43107</c:v>
                </c:pt>
                <c:pt idx="1103">
                  <c:v>43108</c:v>
                </c:pt>
                <c:pt idx="1104">
                  <c:v>43109</c:v>
                </c:pt>
                <c:pt idx="1105">
                  <c:v>43110</c:v>
                </c:pt>
                <c:pt idx="1106">
                  <c:v>43111</c:v>
                </c:pt>
                <c:pt idx="1107">
                  <c:v>43112</c:v>
                </c:pt>
                <c:pt idx="1108">
                  <c:v>43113</c:v>
                </c:pt>
                <c:pt idx="1109">
                  <c:v>43114</c:v>
                </c:pt>
                <c:pt idx="1110">
                  <c:v>43115</c:v>
                </c:pt>
                <c:pt idx="1111">
                  <c:v>43116</c:v>
                </c:pt>
                <c:pt idx="1112">
                  <c:v>43117</c:v>
                </c:pt>
                <c:pt idx="1113">
                  <c:v>43118</c:v>
                </c:pt>
                <c:pt idx="1114">
                  <c:v>43119</c:v>
                </c:pt>
                <c:pt idx="1115">
                  <c:v>43120</c:v>
                </c:pt>
                <c:pt idx="1116">
                  <c:v>43121</c:v>
                </c:pt>
                <c:pt idx="1117">
                  <c:v>43122</c:v>
                </c:pt>
                <c:pt idx="1118">
                  <c:v>43123</c:v>
                </c:pt>
                <c:pt idx="1119">
                  <c:v>43124</c:v>
                </c:pt>
                <c:pt idx="1120">
                  <c:v>43125</c:v>
                </c:pt>
                <c:pt idx="1121">
                  <c:v>43126</c:v>
                </c:pt>
                <c:pt idx="1122">
                  <c:v>43127</c:v>
                </c:pt>
                <c:pt idx="1123">
                  <c:v>43128</c:v>
                </c:pt>
                <c:pt idx="1124">
                  <c:v>43129</c:v>
                </c:pt>
                <c:pt idx="1125">
                  <c:v>43130</c:v>
                </c:pt>
                <c:pt idx="1126">
                  <c:v>43131</c:v>
                </c:pt>
                <c:pt idx="1127">
                  <c:v>43132</c:v>
                </c:pt>
                <c:pt idx="1128">
                  <c:v>43133</c:v>
                </c:pt>
                <c:pt idx="1129">
                  <c:v>43134</c:v>
                </c:pt>
                <c:pt idx="1130">
                  <c:v>43135</c:v>
                </c:pt>
                <c:pt idx="1131">
                  <c:v>43136</c:v>
                </c:pt>
                <c:pt idx="1132">
                  <c:v>43137</c:v>
                </c:pt>
                <c:pt idx="1133">
                  <c:v>43138</c:v>
                </c:pt>
                <c:pt idx="1134">
                  <c:v>43139</c:v>
                </c:pt>
                <c:pt idx="1135">
                  <c:v>43140</c:v>
                </c:pt>
                <c:pt idx="1136">
                  <c:v>43141</c:v>
                </c:pt>
                <c:pt idx="1137">
                  <c:v>43142</c:v>
                </c:pt>
                <c:pt idx="1138">
                  <c:v>43143</c:v>
                </c:pt>
                <c:pt idx="1139">
                  <c:v>43144</c:v>
                </c:pt>
                <c:pt idx="1140">
                  <c:v>43145</c:v>
                </c:pt>
                <c:pt idx="1141">
                  <c:v>43146</c:v>
                </c:pt>
                <c:pt idx="1142">
                  <c:v>43147</c:v>
                </c:pt>
                <c:pt idx="1143">
                  <c:v>43148</c:v>
                </c:pt>
                <c:pt idx="1144">
                  <c:v>43149</c:v>
                </c:pt>
                <c:pt idx="1145">
                  <c:v>43150</c:v>
                </c:pt>
                <c:pt idx="1146">
                  <c:v>43151</c:v>
                </c:pt>
                <c:pt idx="1147">
                  <c:v>43152</c:v>
                </c:pt>
                <c:pt idx="1148">
                  <c:v>43153</c:v>
                </c:pt>
                <c:pt idx="1149">
                  <c:v>43154</c:v>
                </c:pt>
                <c:pt idx="1150">
                  <c:v>43155</c:v>
                </c:pt>
                <c:pt idx="1151">
                  <c:v>43156</c:v>
                </c:pt>
                <c:pt idx="1152">
                  <c:v>43157</c:v>
                </c:pt>
                <c:pt idx="1153">
                  <c:v>43158</c:v>
                </c:pt>
                <c:pt idx="1154">
                  <c:v>43159</c:v>
                </c:pt>
                <c:pt idx="1155">
                  <c:v>43160</c:v>
                </c:pt>
                <c:pt idx="1156">
                  <c:v>43161</c:v>
                </c:pt>
                <c:pt idx="1157">
                  <c:v>43162</c:v>
                </c:pt>
                <c:pt idx="1158">
                  <c:v>43163</c:v>
                </c:pt>
                <c:pt idx="1159">
                  <c:v>43164</c:v>
                </c:pt>
                <c:pt idx="1160">
                  <c:v>43165</c:v>
                </c:pt>
                <c:pt idx="1161">
                  <c:v>43166</c:v>
                </c:pt>
                <c:pt idx="1162">
                  <c:v>43167</c:v>
                </c:pt>
                <c:pt idx="1163">
                  <c:v>43168</c:v>
                </c:pt>
                <c:pt idx="1164">
                  <c:v>43169</c:v>
                </c:pt>
                <c:pt idx="1165">
                  <c:v>43170</c:v>
                </c:pt>
                <c:pt idx="1166">
                  <c:v>43171</c:v>
                </c:pt>
                <c:pt idx="1167">
                  <c:v>43172</c:v>
                </c:pt>
                <c:pt idx="1168">
                  <c:v>43173</c:v>
                </c:pt>
                <c:pt idx="1169">
                  <c:v>43174</c:v>
                </c:pt>
                <c:pt idx="1170">
                  <c:v>43175</c:v>
                </c:pt>
                <c:pt idx="1171">
                  <c:v>43176</c:v>
                </c:pt>
                <c:pt idx="1172">
                  <c:v>43177</c:v>
                </c:pt>
                <c:pt idx="1173">
                  <c:v>43178</c:v>
                </c:pt>
                <c:pt idx="1174">
                  <c:v>43179</c:v>
                </c:pt>
                <c:pt idx="1175">
                  <c:v>43180</c:v>
                </c:pt>
                <c:pt idx="1176">
                  <c:v>43181</c:v>
                </c:pt>
                <c:pt idx="1177">
                  <c:v>43182</c:v>
                </c:pt>
                <c:pt idx="1178">
                  <c:v>43183</c:v>
                </c:pt>
                <c:pt idx="1179">
                  <c:v>43184</c:v>
                </c:pt>
                <c:pt idx="1180">
                  <c:v>43185</c:v>
                </c:pt>
                <c:pt idx="1181">
                  <c:v>43186</c:v>
                </c:pt>
                <c:pt idx="1182">
                  <c:v>43187</c:v>
                </c:pt>
                <c:pt idx="1183">
                  <c:v>43188</c:v>
                </c:pt>
                <c:pt idx="1184">
                  <c:v>43189</c:v>
                </c:pt>
                <c:pt idx="1185">
                  <c:v>43190</c:v>
                </c:pt>
                <c:pt idx="1186">
                  <c:v>43191</c:v>
                </c:pt>
                <c:pt idx="1187">
                  <c:v>43192</c:v>
                </c:pt>
                <c:pt idx="1188">
                  <c:v>43193</c:v>
                </c:pt>
                <c:pt idx="1189">
                  <c:v>43194</c:v>
                </c:pt>
                <c:pt idx="1190">
                  <c:v>43195</c:v>
                </c:pt>
                <c:pt idx="1191">
                  <c:v>43196</c:v>
                </c:pt>
                <c:pt idx="1192">
                  <c:v>43197</c:v>
                </c:pt>
                <c:pt idx="1193">
                  <c:v>43198</c:v>
                </c:pt>
                <c:pt idx="1194">
                  <c:v>43199</c:v>
                </c:pt>
                <c:pt idx="1195">
                  <c:v>43200</c:v>
                </c:pt>
                <c:pt idx="1196">
                  <c:v>43201</c:v>
                </c:pt>
                <c:pt idx="1197">
                  <c:v>43202</c:v>
                </c:pt>
                <c:pt idx="1198">
                  <c:v>43203</c:v>
                </c:pt>
                <c:pt idx="1199">
                  <c:v>43204</c:v>
                </c:pt>
                <c:pt idx="1200">
                  <c:v>43205</c:v>
                </c:pt>
                <c:pt idx="1201">
                  <c:v>43206</c:v>
                </c:pt>
                <c:pt idx="1202">
                  <c:v>43207</c:v>
                </c:pt>
                <c:pt idx="1203">
                  <c:v>43208</c:v>
                </c:pt>
                <c:pt idx="1204">
                  <c:v>43209</c:v>
                </c:pt>
                <c:pt idx="1205">
                  <c:v>43210</c:v>
                </c:pt>
                <c:pt idx="1206">
                  <c:v>43211</c:v>
                </c:pt>
                <c:pt idx="1207">
                  <c:v>43212</c:v>
                </c:pt>
                <c:pt idx="1208">
                  <c:v>43213</c:v>
                </c:pt>
                <c:pt idx="1209">
                  <c:v>43214</c:v>
                </c:pt>
                <c:pt idx="1210">
                  <c:v>43215</c:v>
                </c:pt>
                <c:pt idx="1211">
                  <c:v>43216</c:v>
                </c:pt>
                <c:pt idx="1212">
                  <c:v>43217</c:v>
                </c:pt>
                <c:pt idx="1213">
                  <c:v>43218</c:v>
                </c:pt>
                <c:pt idx="1214">
                  <c:v>43219</c:v>
                </c:pt>
                <c:pt idx="1215">
                  <c:v>43220</c:v>
                </c:pt>
                <c:pt idx="1216">
                  <c:v>43221</c:v>
                </c:pt>
                <c:pt idx="1217">
                  <c:v>43222</c:v>
                </c:pt>
                <c:pt idx="1218">
                  <c:v>43223</c:v>
                </c:pt>
                <c:pt idx="1219">
                  <c:v>43224</c:v>
                </c:pt>
                <c:pt idx="1220">
                  <c:v>43225</c:v>
                </c:pt>
                <c:pt idx="1221">
                  <c:v>43226</c:v>
                </c:pt>
                <c:pt idx="1222">
                  <c:v>43227</c:v>
                </c:pt>
                <c:pt idx="1223">
                  <c:v>43228</c:v>
                </c:pt>
                <c:pt idx="1224">
                  <c:v>43229</c:v>
                </c:pt>
                <c:pt idx="1225">
                  <c:v>43230</c:v>
                </c:pt>
                <c:pt idx="1226">
                  <c:v>43231</c:v>
                </c:pt>
                <c:pt idx="1227">
                  <c:v>43232</c:v>
                </c:pt>
                <c:pt idx="1228">
                  <c:v>43233</c:v>
                </c:pt>
                <c:pt idx="1229">
                  <c:v>43234</c:v>
                </c:pt>
                <c:pt idx="1230">
                  <c:v>43235</c:v>
                </c:pt>
                <c:pt idx="1231">
                  <c:v>43236</c:v>
                </c:pt>
                <c:pt idx="1232">
                  <c:v>43237</c:v>
                </c:pt>
                <c:pt idx="1233">
                  <c:v>43238</c:v>
                </c:pt>
                <c:pt idx="1234">
                  <c:v>43239</c:v>
                </c:pt>
                <c:pt idx="1235">
                  <c:v>43240</c:v>
                </c:pt>
                <c:pt idx="1236">
                  <c:v>43241</c:v>
                </c:pt>
                <c:pt idx="1237">
                  <c:v>43242</c:v>
                </c:pt>
                <c:pt idx="1238">
                  <c:v>43243</c:v>
                </c:pt>
                <c:pt idx="1239">
                  <c:v>43244</c:v>
                </c:pt>
                <c:pt idx="1240">
                  <c:v>43245</c:v>
                </c:pt>
                <c:pt idx="1241">
                  <c:v>43246</c:v>
                </c:pt>
                <c:pt idx="1242">
                  <c:v>43247</c:v>
                </c:pt>
                <c:pt idx="1243">
                  <c:v>43248</c:v>
                </c:pt>
                <c:pt idx="1244">
                  <c:v>43249</c:v>
                </c:pt>
                <c:pt idx="1245">
                  <c:v>43250</c:v>
                </c:pt>
                <c:pt idx="1246">
                  <c:v>43251</c:v>
                </c:pt>
                <c:pt idx="1247">
                  <c:v>43252</c:v>
                </c:pt>
                <c:pt idx="1248">
                  <c:v>43253</c:v>
                </c:pt>
                <c:pt idx="1249">
                  <c:v>43254</c:v>
                </c:pt>
                <c:pt idx="1250">
                  <c:v>43255</c:v>
                </c:pt>
                <c:pt idx="1251">
                  <c:v>43256</c:v>
                </c:pt>
                <c:pt idx="1252">
                  <c:v>43257</c:v>
                </c:pt>
                <c:pt idx="1253">
                  <c:v>43258</c:v>
                </c:pt>
                <c:pt idx="1254">
                  <c:v>43259</c:v>
                </c:pt>
                <c:pt idx="1255">
                  <c:v>43260</c:v>
                </c:pt>
                <c:pt idx="1256">
                  <c:v>43261</c:v>
                </c:pt>
                <c:pt idx="1257">
                  <c:v>43262</c:v>
                </c:pt>
                <c:pt idx="1258">
                  <c:v>43263</c:v>
                </c:pt>
                <c:pt idx="1259">
                  <c:v>43264</c:v>
                </c:pt>
                <c:pt idx="1260">
                  <c:v>43265</c:v>
                </c:pt>
                <c:pt idx="1261">
                  <c:v>43266</c:v>
                </c:pt>
                <c:pt idx="1262">
                  <c:v>43267</c:v>
                </c:pt>
                <c:pt idx="1263">
                  <c:v>43268</c:v>
                </c:pt>
                <c:pt idx="1264">
                  <c:v>43269</c:v>
                </c:pt>
                <c:pt idx="1265">
                  <c:v>43270</c:v>
                </c:pt>
                <c:pt idx="1266">
                  <c:v>43271</c:v>
                </c:pt>
                <c:pt idx="1267">
                  <c:v>43272</c:v>
                </c:pt>
                <c:pt idx="1268">
                  <c:v>43273</c:v>
                </c:pt>
                <c:pt idx="1269">
                  <c:v>43274</c:v>
                </c:pt>
                <c:pt idx="1270">
                  <c:v>43275</c:v>
                </c:pt>
                <c:pt idx="1271">
                  <c:v>43276</c:v>
                </c:pt>
                <c:pt idx="1272">
                  <c:v>43277</c:v>
                </c:pt>
                <c:pt idx="1273">
                  <c:v>43278</c:v>
                </c:pt>
                <c:pt idx="1274">
                  <c:v>43279</c:v>
                </c:pt>
                <c:pt idx="1275">
                  <c:v>43280</c:v>
                </c:pt>
                <c:pt idx="1276">
                  <c:v>43281</c:v>
                </c:pt>
                <c:pt idx="1277">
                  <c:v>43282</c:v>
                </c:pt>
                <c:pt idx="1278">
                  <c:v>43283</c:v>
                </c:pt>
                <c:pt idx="1279">
                  <c:v>43284</c:v>
                </c:pt>
                <c:pt idx="1280">
                  <c:v>43285</c:v>
                </c:pt>
                <c:pt idx="1281">
                  <c:v>43286</c:v>
                </c:pt>
                <c:pt idx="1282">
                  <c:v>43287</c:v>
                </c:pt>
                <c:pt idx="1283">
                  <c:v>43288</c:v>
                </c:pt>
                <c:pt idx="1284">
                  <c:v>43289</c:v>
                </c:pt>
                <c:pt idx="1285">
                  <c:v>43290</c:v>
                </c:pt>
                <c:pt idx="1286">
                  <c:v>43291</c:v>
                </c:pt>
                <c:pt idx="1287">
                  <c:v>43292</c:v>
                </c:pt>
                <c:pt idx="1288">
                  <c:v>43293</c:v>
                </c:pt>
                <c:pt idx="1289">
                  <c:v>43294</c:v>
                </c:pt>
                <c:pt idx="1290">
                  <c:v>43295</c:v>
                </c:pt>
                <c:pt idx="1291">
                  <c:v>43296</c:v>
                </c:pt>
                <c:pt idx="1292">
                  <c:v>43297</c:v>
                </c:pt>
                <c:pt idx="1293">
                  <c:v>43298</c:v>
                </c:pt>
                <c:pt idx="1294">
                  <c:v>43299</c:v>
                </c:pt>
                <c:pt idx="1295">
                  <c:v>43300</c:v>
                </c:pt>
                <c:pt idx="1296">
                  <c:v>43301</c:v>
                </c:pt>
                <c:pt idx="1297">
                  <c:v>43302</c:v>
                </c:pt>
                <c:pt idx="1298">
                  <c:v>43303</c:v>
                </c:pt>
                <c:pt idx="1299">
                  <c:v>43304</c:v>
                </c:pt>
                <c:pt idx="1300">
                  <c:v>43305</c:v>
                </c:pt>
                <c:pt idx="1301">
                  <c:v>43306</c:v>
                </c:pt>
                <c:pt idx="1302">
                  <c:v>43307</c:v>
                </c:pt>
                <c:pt idx="1303">
                  <c:v>43308</c:v>
                </c:pt>
                <c:pt idx="1304">
                  <c:v>43309</c:v>
                </c:pt>
                <c:pt idx="1305">
                  <c:v>43310</c:v>
                </c:pt>
                <c:pt idx="1306">
                  <c:v>43311</c:v>
                </c:pt>
                <c:pt idx="1307">
                  <c:v>43312</c:v>
                </c:pt>
                <c:pt idx="1308">
                  <c:v>43313</c:v>
                </c:pt>
                <c:pt idx="1309">
                  <c:v>43314</c:v>
                </c:pt>
                <c:pt idx="1310">
                  <c:v>43315</c:v>
                </c:pt>
                <c:pt idx="1311">
                  <c:v>43316</c:v>
                </c:pt>
                <c:pt idx="1312">
                  <c:v>43317</c:v>
                </c:pt>
                <c:pt idx="1313">
                  <c:v>43318</c:v>
                </c:pt>
                <c:pt idx="1314">
                  <c:v>43319</c:v>
                </c:pt>
                <c:pt idx="1315">
                  <c:v>43320</c:v>
                </c:pt>
                <c:pt idx="1316">
                  <c:v>43321</c:v>
                </c:pt>
                <c:pt idx="1317">
                  <c:v>43322</c:v>
                </c:pt>
                <c:pt idx="1318">
                  <c:v>43323</c:v>
                </c:pt>
                <c:pt idx="1319">
                  <c:v>43324</c:v>
                </c:pt>
                <c:pt idx="1320">
                  <c:v>43325</c:v>
                </c:pt>
                <c:pt idx="1321">
                  <c:v>43326</c:v>
                </c:pt>
                <c:pt idx="1322">
                  <c:v>43327</c:v>
                </c:pt>
                <c:pt idx="1323">
                  <c:v>43328</c:v>
                </c:pt>
                <c:pt idx="1324">
                  <c:v>43329</c:v>
                </c:pt>
                <c:pt idx="1325">
                  <c:v>43330</c:v>
                </c:pt>
                <c:pt idx="1326">
                  <c:v>43331</c:v>
                </c:pt>
                <c:pt idx="1327">
                  <c:v>43332</c:v>
                </c:pt>
                <c:pt idx="1328">
                  <c:v>43333</c:v>
                </c:pt>
                <c:pt idx="1329">
                  <c:v>43334</c:v>
                </c:pt>
                <c:pt idx="1330">
                  <c:v>43335</c:v>
                </c:pt>
                <c:pt idx="1331">
                  <c:v>43336</c:v>
                </c:pt>
                <c:pt idx="1332">
                  <c:v>43337</c:v>
                </c:pt>
                <c:pt idx="1333">
                  <c:v>43338</c:v>
                </c:pt>
                <c:pt idx="1334">
                  <c:v>43339</c:v>
                </c:pt>
                <c:pt idx="1335">
                  <c:v>43340</c:v>
                </c:pt>
                <c:pt idx="1336">
                  <c:v>43341</c:v>
                </c:pt>
                <c:pt idx="1337">
                  <c:v>43342</c:v>
                </c:pt>
                <c:pt idx="1338">
                  <c:v>43343</c:v>
                </c:pt>
                <c:pt idx="1339">
                  <c:v>43344</c:v>
                </c:pt>
                <c:pt idx="1340">
                  <c:v>43345</c:v>
                </c:pt>
                <c:pt idx="1341">
                  <c:v>43346</c:v>
                </c:pt>
                <c:pt idx="1342">
                  <c:v>43347</c:v>
                </c:pt>
                <c:pt idx="1343">
                  <c:v>43348</c:v>
                </c:pt>
                <c:pt idx="1344">
                  <c:v>43349</c:v>
                </c:pt>
                <c:pt idx="1345">
                  <c:v>43350</c:v>
                </c:pt>
                <c:pt idx="1346">
                  <c:v>43351</c:v>
                </c:pt>
                <c:pt idx="1347">
                  <c:v>43352</c:v>
                </c:pt>
                <c:pt idx="1348">
                  <c:v>43353</c:v>
                </c:pt>
                <c:pt idx="1349">
                  <c:v>43354</c:v>
                </c:pt>
                <c:pt idx="1350">
                  <c:v>43355</c:v>
                </c:pt>
                <c:pt idx="1351">
                  <c:v>43356</c:v>
                </c:pt>
                <c:pt idx="1352">
                  <c:v>43357</c:v>
                </c:pt>
                <c:pt idx="1353">
                  <c:v>43358</c:v>
                </c:pt>
                <c:pt idx="1354">
                  <c:v>43359</c:v>
                </c:pt>
                <c:pt idx="1355">
                  <c:v>43360</c:v>
                </c:pt>
                <c:pt idx="1356">
                  <c:v>43361</c:v>
                </c:pt>
                <c:pt idx="1357">
                  <c:v>43362</c:v>
                </c:pt>
                <c:pt idx="1358">
                  <c:v>43363</c:v>
                </c:pt>
                <c:pt idx="1359">
                  <c:v>43364</c:v>
                </c:pt>
                <c:pt idx="1360">
                  <c:v>43365</c:v>
                </c:pt>
                <c:pt idx="1361">
                  <c:v>43366</c:v>
                </c:pt>
                <c:pt idx="1362">
                  <c:v>43367</c:v>
                </c:pt>
                <c:pt idx="1363">
                  <c:v>43368</c:v>
                </c:pt>
                <c:pt idx="1364">
                  <c:v>43369</c:v>
                </c:pt>
                <c:pt idx="1365">
                  <c:v>43370</c:v>
                </c:pt>
                <c:pt idx="1366">
                  <c:v>43371</c:v>
                </c:pt>
                <c:pt idx="1367">
                  <c:v>43372</c:v>
                </c:pt>
                <c:pt idx="1368">
                  <c:v>43373</c:v>
                </c:pt>
                <c:pt idx="1369">
                  <c:v>43374</c:v>
                </c:pt>
                <c:pt idx="1370">
                  <c:v>43375</c:v>
                </c:pt>
                <c:pt idx="1371">
                  <c:v>43376</c:v>
                </c:pt>
                <c:pt idx="1372">
                  <c:v>43377</c:v>
                </c:pt>
                <c:pt idx="1373">
                  <c:v>43378</c:v>
                </c:pt>
                <c:pt idx="1374">
                  <c:v>43379</c:v>
                </c:pt>
                <c:pt idx="1375">
                  <c:v>43380</c:v>
                </c:pt>
                <c:pt idx="1376">
                  <c:v>43381</c:v>
                </c:pt>
                <c:pt idx="1377">
                  <c:v>43382</c:v>
                </c:pt>
                <c:pt idx="1378">
                  <c:v>43383</c:v>
                </c:pt>
                <c:pt idx="1379">
                  <c:v>43384</c:v>
                </c:pt>
                <c:pt idx="1380">
                  <c:v>43385</c:v>
                </c:pt>
                <c:pt idx="1381">
                  <c:v>43386</c:v>
                </c:pt>
                <c:pt idx="1382">
                  <c:v>43387</c:v>
                </c:pt>
                <c:pt idx="1383">
                  <c:v>43388</c:v>
                </c:pt>
                <c:pt idx="1384">
                  <c:v>43389</c:v>
                </c:pt>
                <c:pt idx="1385">
                  <c:v>43390</c:v>
                </c:pt>
                <c:pt idx="1386">
                  <c:v>43391</c:v>
                </c:pt>
                <c:pt idx="1387">
                  <c:v>43392</c:v>
                </c:pt>
                <c:pt idx="1388">
                  <c:v>43393</c:v>
                </c:pt>
                <c:pt idx="1389">
                  <c:v>43394</c:v>
                </c:pt>
                <c:pt idx="1390">
                  <c:v>43395</c:v>
                </c:pt>
                <c:pt idx="1391">
                  <c:v>43396</c:v>
                </c:pt>
                <c:pt idx="1392">
                  <c:v>43397</c:v>
                </c:pt>
                <c:pt idx="1393">
                  <c:v>43398</c:v>
                </c:pt>
                <c:pt idx="1394">
                  <c:v>43399</c:v>
                </c:pt>
                <c:pt idx="1395">
                  <c:v>43400</c:v>
                </c:pt>
                <c:pt idx="1396">
                  <c:v>43401</c:v>
                </c:pt>
                <c:pt idx="1397">
                  <c:v>43402</c:v>
                </c:pt>
                <c:pt idx="1398">
                  <c:v>43403</c:v>
                </c:pt>
                <c:pt idx="1399">
                  <c:v>43404</c:v>
                </c:pt>
                <c:pt idx="1400">
                  <c:v>43405</c:v>
                </c:pt>
                <c:pt idx="1401">
                  <c:v>43406</c:v>
                </c:pt>
                <c:pt idx="1402">
                  <c:v>43407</c:v>
                </c:pt>
                <c:pt idx="1403">
                  <c:v>43408</c:v>
                </c:pt>
                <c:pt idx="1404">
                  <c:v>43409</c:v>
                </c:pt>
                <c:pt idx="1405">
                  <c:v>43410</c:v>
                </c:pt>
                <c:pt idx="1406">
                  <c:v>43411</c:v>
                </c:pt>
                <c:pt idx="1407">
                  <c:v>43412</c:v>
                </c:pt>
                <c:pt idx="1408">
                  <c:v>43413</c:v>
                </c:pt>
                <c:pt idx="1409">
                  <c:v>43414</c:v>
                </c:pt>
                <c:pt idx="1410">
                  <c:v>43415</c:v>
                </c:pt>
                <c:pt idx="1411">
                  <c:v>43416</c:v>
                </c:pt>
                <c:pt idx="1412">
                  <c:v>43417</c:v>
                </c:pt>
                <c:pt idx="1413">
                  <c:v>43418</c:v>
                </c:pt>
                <c:pt idx="1414">
                  <c:v>43419</c:v>
                </c:pt>
                <c:pt idx="1415">
                  <c:v>43420</c:v>
                </c:pt>
                <c:pt idx="1416">
                  <c:v>43421</c:v>
                </c:pt>
                <c:pt idx="1417">
                  <c:v>43422</c:v>
                </c:pt>
                <c:pt idx="1418">
                  <c:v>43423</c:v>
                </c:pt>
                <c:pt idx="1419">
                  <c:v>43424</c:v>
                </c:pt>
                <c:pt idx="1420">
                  <c:v>43425</c:v>
                </c:pt>
                <c:pt idx="1421">
                  <c:v>43426</c:v>
                </c:pt>
                <c:pt idx="1422">
                  <c:v>43427</c:v>
                </c:pt>
                <c:pt idx="1423">
                  <c:v>43428</c:v>
                </c:pt>
                <c:pt idx="1424">
                  <c:v>43429</c:v>
                </c:pt>
                <c:pt idx="1425">
                  <c:v>43430</c:v>
                </c:pt>
                <c:pt idx="1426">
                  <c:v>43431</c:v>
                </c:pt>
                <c:pt idx="1427">
                  <c:v>43432</c:v>
                </c:pt>
                <c:pt idx="1428">
                  <c:v>43433</c:v>
                </c:pt>
                <c:pt idx="1429">
                  <c:v>43434</c:v>
                </c:pt>
                <c:pt idx="1430">
                  <c:v>43435</c:v>
                </c:pt>
                <c:pt idx="1431">
                  <c:v>43436</c:v>
                </c:pt>
                <c:pt idx="1432">
                  <c:v>43437</c:v>
                </c:pt>
                <c:pt idx="1433">
                  <c:v>43438</c:v>
                </c:pt>
                <c:pt idx="1434">
                  <c:v>43439</c:v>
                </c:pt>
                <c:pt idx="1435">
                  <c:v>43440</c:v>
                </c:pt>
                <c:pt idx="1436">
                  <c:v>43441</c:v>
                </c:pt>
                <c:pt idx="1437">
                  <c:v>43442</c:v>
                </c:pt>
                <c:pt idx="1438">
                  <c:v>43443</c:v>
                </c:pt>
                <c:pt idx="1439">
                  <c:v>43444</c:v>
                </c:pt>
                <c:pt idx="1440">
                  <c:v>43445</c:v>
                </c:pt>
                <c:pt idx="1441">
                  <c:v>43446</c:v>
                </c:pt>
                <c:pt idx="1442">
                  <c:v>43447</c:v>
                </c:pt>
                <c:pt idx="1443">
                  <c:v>43448</c:v>
                </c:pt>
                <c:pt idx="1444">
                  <c:v>43449</c:v>
                </c:pt>
                <c:pt idx="1445">
                  <c:v>43450</c:v>
                </c:pt>
                <c:pt idx="1446">
                  <c:v>43451</c:v>
                </c:pt>
                <c:pt idx="1447">
                  <c:v>43452</c:v>
                </c:pt>
                <c:pt idx="1448">
                  <c:v>43453</c:v>
                </c:pt>
                <c:pt idx="1449">
                  <c:v>43454</c:v>
                </c:pt>
                <c:pt idx="1450">
                  <c:v>43455</c:v>
                </c:pt>
                <c:pt idx="1451">
                  <c:v>43456</c:v>
                </c:pt>
                <c:pt idx="1452">
                  <c:v>43457</c:v>
                </c:pt>
                <c:pt idx="1453">
                  <c:v>43458</c:v>
                </c:pt>
                <c:pt idx="1454">
                  <c:v>43459</c:v>
                </c:pt>
                <c:pt idx="1455">
                  <c:v>43460</c:v>
                </c:pt>
                <c:pt idx="1456">
                  <c:v>43461</c:v>
                </c:pt>
                <c:pt idx="1457">
                  <c:v>43462</c:v>
                </c:pt>
                <c:pt idx="1458">
                  <c:v>43463</c:v>
                </c:pt>
                <c:pt idx="1459">
                  <c:v>43464</c:v>
                </c:pt>
                <c:pt idx="1460">
                  <c:v>43465</c:v>
                </c:pt>
                <c:pt idx="1461">
                  <c:v>43466</c:v>
                </c:pt>
                <c:pt idx="1462">
                  <c:v>43467</c:v>
                </c:pt>
                <c:pt idx="1463">
                  <c:v>43468</c:v>
                </c:pt>
                <c:pt idx="1464">
                  <c:v>43469</c:v>
                </c:pt>
                <c:pt idx="1465">
                  <c:v>43470</c:v>
                </c:pt>
                <c:pt idx="1466">
                  <c:v>43471</c:v>
                </c:pt>
                <c:pt idx="1467">
                  <c:v>43472</c:v>
                </c:pt>
                <c:pt idx="1468">
                  <c:v>43473</c:v>
                </c:pt>
                <c:pt idx="1469">
                  <c:v>43474</c:v>
                </c:pt>
                <c:pt idx="1470">
                  <c:v>43475</c:v>
                </c:pt>
                <c:pt idx="1471">
                  <c:v>43476</c:v>
                </c:pt>
                <c:pt idx="1472">
                  <c:v>43477</c:v>
                </c:pt>
                <c:pt idx="1473">
                  <c:v>43478</c:v>
                </c:pt>
                <c:pt idx="1474">
                  <c:v>43479</c:v>
                </c:pt>
                <c:pt idx="1475">
                  <c:v>43480</c:v>
                </c:pt>
                <c:pt idx="1476">
                  <c:v>43481</c:v>
                </c:pt>
                <c:pt idx="1477">
                  <c:v>43482</c:v>
                </c:pt>
                <c:pt idx="1478">
                  <c:v>43483</c:v>
                </c:pt>
                <c:pt idx="1479">
                  <c:v>43484</c:v>
                </c:pt>
                <c:pt idx="1480">
                  <c:v>43485</c:v>
                </c:pt>
                <c:pt idx="1481">
                  <c:v>43486</c:v>
                </c:pt>
                <c:pt idx="1482">
                  <c:v>43487</c:v>
                </c:pt>
                <c:pt idx="1483">
                  <c:v>43488</c:v>
                </c:pt>
                <c:pt idx="1484">
                  <c:v>43489</c:v>
                </c:pt>
                <c:pt idx="1485">
                  <c:v>43490</c:v>
                </c:pt>
                <c:pt idx="1486">
                  <c:v>43491</c:v>
                </c:pt>
                <c:pt idx="1487">
                  <c:v>43492</c:v>
                </c:pt>
                <c:pt idx="1488">
                  <c:v>43493</c:v>
                </c:pt>
                <c:pt idx="1489">
                  <c:v>43494</c:v>
                </c:pt>
                <c:pt idx="1490">
                  <c:v>43495</c:v>
                </c:pt>
                <c:pt idx="1491">
                  <c:v>43496</c:v>
                </c:pt>
                <c:pt idx="1492">
                  <c:v>43497</c:v>
                </c:pt>
                <c:pt idx="1493">
                  <c:v>43498</c:v>
                </c:pt>
                <c:pt idx="1494">
                  <c:v>43499</c:v>
                </c:pt>
                <c:pt idx="1495">
                  <c:v>43500</c:v>
                </c:pt>
                <c:pt idx="1496">
                  <c:v>43501</c:v>
                </c:pt>
                <c:pt idx="1497">
                  <c:v>43502</c:v>
                </c:pt>
                <c:pt idx="1498">
                  <c:v>43503</c:v>
                </c:pt>
                <c:pt idx="1499">
                  <c:v>43504</c:v>
                </c:pt>
                <c:pt idx="1500">
                  <c:v>43505</c:v>
                </c:pt>
                <c:pt idx="1501">
                  <c:v>43506</c:v>
                </c:pt>
                <c:pt idx="1502">
                  <c:v>43507</c:v>
                </c:pt>
                <c:pt idx="1503">
                  <c:v>43508</c:v>
                </c:pt>
                <c:pt idx="1504">
                  <c:v>43509</c:v>
                </c:pt>
                <c:pt idx="1505">
                  <c:v>43510</c:v>
                </c:pt>
                <c:pt idx="1506">
                  <c:v>43511</c:v>
                </c:pt>
                <c:pt idx="1507">
                  <c:v>43512</c:v>
                </c:pt>
                <c:pt idx="1508">
                  <c:v>43513</c:v>
                </c:pt>
                <c:pt idx="1509">
                  <c:v>43514</c:v>
                </c:pt>
                <c:pt idx="1510">
                  <c:v>43515</c:v>
                </c:pt>
                <c:pt idx="1511">
                  <c:v>43516</c:v>
                </c:pt>
                <c:pt idx="1512">
                  <c:v>43517</c:v>
                </c:pt>
                <c:pt idx="1513">
                  <c:v>43518</c:v>
                </c:pt>
                <c:pt idx="1514">
                  <c:v>43519</c:v>
                </c:pt>
                <c:pt idx="1515">
                  <c:v>43520</c:v>
                </c:pt>
                <c:pt idx="1516">
                  <c:v>43521</c:v>
                </c:pt>
                <c:pt idx="1517">
                  <c:v>43522</c:v>
                </c:pt>
                <c:pt idx="1518">
                  <c:v>43523</c:v>
                </c:pt>
                <c:pt idx="1519">
                  <c:v>43524</c:v>
                </c:pt>
                <c:pt idx="1520">
                  <c:v>43525</c:v>
                </c:pt>
                <c:pt idx="1521">
                  <c:v>43526</c:v>
                </c:pt>
                <c:pt idx="1522">
                  <c:v>43527</c:v>
                </c:pt>
                <c:pt idx="1523">
                  <c:v>43528</c:v>
                </c:pt>
                <c:pt idx="1524">
                  <c:v>43529</c:v>
                </c:pt>
                <c:pt idx="1525">
                  <c:v>43530</c:v>
                </c:pt>
                <c:pt idx="1526">
                  <c:v>43531</c:v>
                </c:pt>
                <c:pt idx="1527">
                  <c:v>43532</c:v>
                </c:pt>
                <c:pt idx="1528">
                  <c:v>43533</c:v>
                </c:pt>
                <c:pt idx="1529">
                  <c:v>43534</c:v>
                </c:pt>
                <c:pt idx="1530">
                  <c:v>43535</c:v>
                </c:pt>
                <c:pt idx="1531">
                  <c:v>43536</c:v>
                </c:pt>
                <c:pt idx="1532">
                  <c:v>43537</c:v>
                </c:pt>
                <c:pt idx="1533">
                  <c:v>43538</c:v>
                </c:pt>
                <c:pt idx="1534">
                  <c:v>43539</c:v>
                </c:pt>
                <c:pt idx="1535">
                  <c:v>43540</c:v>
                </c:pt>
                <c:pt idx="1536">
                  <c:v>43541</c:v>
                </c:pt>
                <c:pt idx="1537">
                  <c:v>43542</c:v>
                </c:pt>
                <c:pt idx="1538">
                  <c:v>43543</c:v>
                </c:pt>
                <c:pt idx="1539">
                  <c:v>43544</c:v>
                </c:pt>
                <c:pt idx="1540">
                  <c:v>43545</c:v>
                </c:pt>
                <c:pt idx="1541">
                  <c:v>43546</c:v>
                </c:pt>
                <c:pt idx="1542">
                  <c:v>43547</c:v>
                </c:pt>
                <c:pt idx="1543">
                  <c:v>43548</c:v>
                </c:pt>
                <c:pt idx="1544">
                  <c:v>43549</c:v>
                </c:pt>
                <c:pt idx="1545">
                  <c:v>43550</c:v>
                </c:pt>
                <c:pt idx="1546">
                  <c:v>43551</c:v>
                </c:pt>
                <c:pt idx="1547">
                  <c:v>43552</c:v>
                </c:pt>
                <c:pt idx="1548">
                  <c:v>43553</c:v>
                </c:pt>
                <c:pt idx="1549">
                  <c:v>43554</c:v>
                </c:pt>
                <c:pt idx="1550">
                  <c:v>43555</c:v>
                </c:pt>
                <c:pt idx="1551">
                  <c:v>43556</c:v>
                </c:pt>
                <c:pt idx="1552">
                  <c:v>43557</c:v>
                </c:pt>
                <c:pt idx="1553">
                  <c:v>43558</c:v>
                </c:pt>
                <c:pt idx="1554">
                  <c:v>43559</c:v>
                </c:pt>
                <c:pt idx="1555">
                  <c:v>43560</c:v>
                </c:pt>
                <c:pt idx="1556">
                  <c:v>43561</c:v>
                </c:pt>
                <c:pt idx="1557">
                  <c:v>43562</c:v>
                </c:pt>
                <c:pt idx="1558">
                  <c:v>43563</c:v>
                </c:pt>
                <c:pt idx="1559">
                  <c:v>43564</c:v>
                </c:pt>
                <c:pt idx="1560">
                  <c:v>43565</c:v>
                </c:pt>
                <c:pt idx="1561">
                  <c:v>43566</c:v>
                </c:pt>
                <c:pt idx="1562">
                  <c:v>43567</c:v>
                </c:pt>
                <c:pt idx="1563">
                  <c:v>43568</c:v>
                </c:pt>
                <c:pt idx="1564">
                  <c:v>43569</c:v>
                </c:pt>
                <c:pt idx="1565">
                  <c:v>43570</c:v>
                </c:pt>
                <c:pt idx="1566">
                  <c:v>43571</c:v>
                </c:pt>
                <c:pt idx="1567">
                  <c:v>43572</c:v>
                </c:pt>
                <c:pt idx="1568">
                  <c:v>43573</c:v>
                </c:pt>
                <c:pt idx="1569">
                  <c:v>43574</c:v>
                </c:pt>
                <c:pt idx="1570">
                  <c:v>43575</c:v>
                </c:pt>
                <c:pt idx="1571">
                  <c:v>43576</c:v>
                </c:pt>
                <c:pt idx="1572">
                  <c:v>43577</c:v>
                </c:pt>
                <c:pt idx="1573">
                  <c:v>43578</c:v>
                </c:pt>
                <c:pt idx="1574">
                  <c:v>43579</c:v>
                </c:pt>
                <c:pt idx="1575">
                  <c:v>43580</c:v>
                </c:pt>
                <c:pt idx="1576">
                  <c:v>43581</c:v>
                </c:pt>
                <c:pt idx="1577">
                  <c:v>43582</c:v>
                </c:pt>
                <c:pt idx="1578">
                  <c:v>43583</c:v>
                </c:pt>
                <c:pt idx="1579">
                  <c:v>43584</c:v>
                </c:pt>
                <c:pt idx="1580">
                  <c:v>43585</c:v>
                </c:pt>
                <c:pt idx="1581">
                  <c:v>43586</c:v>
                </c:pt>
                <c:pt idx="1582">
                  <c:v>43587</c:v>
                </c:pt>
                <c:pt idx="1583">
                  <c:v>43588</c:v>
                </c:pt>
                <c:pt idx="1584">
                  <c:v>43589</c:v>
                </c:pt>
                <c:pt idx="1585">
                  <c:v>43590</c:v>
                </c:pt>
                <c:pt idx="1586">
                  <c:v>43591</c:v>
                </c:pt>
                <c:pt idx="1587">
                  <c:v>43592</c:v>
                </c:pt>
                <c:pt idx="1588">
                  <c:v>43593</c:v>
                </c:pt>
                <c:pt idx="1589">
                  <c:v>43594</c:v>
                </c:pt>
                <c:pt idx="1590">
                  <c:v>43595</c:v>
                </c:pt>
                <c:pt idx="1591">
                  <c:v>43596</c:v>
                </c:pt>
                <c:pt idx="1592">
                  <c:v>43597</c:v>
                </c:pt>
                <c:pt idx="1593">
                  <c:v>43598</c:v>
                </c:pt>
                <c:pt idx="1594">
                  <c:v>43599</c:v>
                </c:pt>
                <c:pt idx="1595">
                  <c:v>43600</c:v>
                </c:pt>
                <c:pt idx="1596">
                  <c:v>43601</c:v>
                </c:pt>
                <c:pt idx="1597">
                  <c:v>43602</c:v>
                </c:pt>
                <c:pt idx="1598">
                  <c:v>43603</c:v>
                </c:pt>
                <c:pt idx="1599">
                  <c:v>43604</c:v>
                </c:pt>
                <c:pt idx="1600">
                  <c:v>43605</c:v>
                </c:pt>
                <c:pt idx="1601">
                  <c:v>43606</c:v>
                </c:pt>
                <c:pt idx="1602">
                  <c:v>43607</c:v>
                </c:pt>
                <c:pt idx="1603">
                  <c:v>43608</c:v>
                </c:pt>
                <c:pt idx="1604">
                  <c:v>43609</c:v>
                </c:pt>
                <c:pt idx="1605">
                  <c:v>43610</c:v>
                </c:pt>
                <c:pt idx="1606">
                  <c:v>43611</c:v>
                </c:pt>
                <c:pt idx="1607">
                  <c:v>43612</c:v>
                </c:pt>
                <c:pt idx="1608">
                  <c:v>43613</c:v>
                </c:pt>
                <c:pt idx="1609">
                  <c:v>43614</c:v>
                </c:pt>
                <c:pt idx="1610">
                  <c:v>43615</c:v>
                </c:pt>
                <c:pt idx="1611">
                  <c:v>43616</c:v>
                </c:pt>
                <c:pt idx="1612">
                  <c:v>43617</c:v>
                </c:pt>
                <c:pt idx="1613">
                  <c:v>43618</c:v>
                </c:pt>
                <c:pt idx="1614">
                  <c:v>43619</c:v>
                </c:pt>
                <c:pt idx="1615">
                  <c:v>43620</c:v>
                </c:pt>
                <c:pt idx="1616">
                  <c:v>43621</c:v>
                </c:pt>
                <c:pt idx="1617">
                  <c:v>43622</c:v>
                </c:pt>
                <c:pt idx="1618">
                  <c:v>43623</c:v>
                </c:pt>
                <c:pt idx="1619">
                  <c:v>43624</c:v>
                </c:pt>
                <c:pt idx="1620">
                  <c:v>43625</c:v>
                </c:pt>
                <c:pt idx="1621">
                  <c:v>43626</c:v>
                </c:pt>
                <c:pt idx="1622">
                  <c:v>43627</c:v>
                </c:pt>
                <c:pt idx="1623">
                  <c:v>43628</c:v>
                </c:pt>
                <c:pt idx="1624">
                  <c:v>43629</c:v>
                </c:pt>
                <c:pt idx="1625">
                  <c:v>43630</c:v>
                </c:pt>
                <c:pt idx="1626">
                  <c:v>43631</c:v>
                </c:pt>
                <c:pt idx="1627">
                  <c:v>43632</c:v>
                </c:pt>
                <c:pt idx="1628">
                  <c:v>43633</c:v>
                </c:pt>
                <c:pt idx="1629">
                  <c:v>43634</c:v>
                </c:pt>
                <c:pt idx="1630">
                  <c:v>43635</c:v>
                </c:pt>
                <c:pt idx="1631">
                  <c:v>43636</c:v>
                </c:pt>
                <c:pt idx="1632">
                  <c:v>43637</c:v>
                </c:pt>
                <c:pt idx="1633">
                  <c:v>43638</c:v>
                </c:pt>
                <c:pt idx="1634">
                  <c:v>43639</c:v>
                </c:pt>
                <c:pt idx="1635">
                  <c:v>43640</c:v>
                </c:pt>
                <c:pt idx="1636">
                  <c:v>43641</c:v>
                </c:pt>
                <c:pt idx="1637">
                  <c:v>43642</c:v>
                </c:pt>
                <c:pt idx="1638">
                  <c:v>43643</c:v>
                </c:pt>
                <c:pt idx="1639">
                  <c:v>43644</c:v>
                </c:pt>
                <c:pt idx="1640">
                  <c:v>43645</c:v>
                </c:pt>
                <c:pt idx="1641">
                  <c:v>43646</c:v>
                </c:pt>
                <c:pt idx="1642">
                  <c:v>43647</c:v>
                </c:pt>
                <c:pt idx="1643">
                  <c:v>43648</c:v>
                </c:pt>
                <c:pt idx="1644">
                  <c:v>43649</c:v>
                </c:pt>
                <c:pt idx="1645">
                  <c:v>43650</c:v>
                </c:pt>
                <c:pt idx="1646">
                  <c:v>43651</c:v>
                </c:pt>
                <c:pt idx="1647">
                  <c:v>43652</c:v>
                </c:pt>
                <c:pt idx="1648">
                  <c:v>43653</c:v>
                </c:pt>
                <c:pt idx="1649">
                  <c:v>43654</c:v>
                </c:pt>
                <c:pt idx="1650">
                  <c:v>43655</c:v>
                </c:pt>
                <c:pt idx="1651">
                  <c:v>43656</c:v>
                </c:pt>
                <c:pt idx="1652">
                  <c:v>43657</c:v>
                </c:pt>
                <c:pt idx="1653">
                  <c:v>43658</c:v>
                </c:pt>
                <c:pt idx="1654">
                  <c:v>43659</c:v>
                </c:pt>
                <c:pt idx="1655">
                  <c:v>43660</c:v>
                </c:pt>
                <c:pt idx="1656">
                  <c:v>43661</c:v>
                </c:pt>
                <c:pt idx="1657">
                  <c:v>43662</c:v>
                </c:pt>
                <c:pt idx="1658">
                  <c:v>43663</c:v>
                </c:pt>
                <c:pt idx="1659">
                  <c:v>43664</c:v>
                </c:pt>
                <c:pt idx="1660">
                  <c:v>43665</c:v>
                </c:pt>
                <c:pt idx="1661">
                  <c:v>43666</c:v>
                </c:pt>
                <c:pt idx="1662">
                  <c:v>43667</c:v>
                </c:pt>
                <c:pt idx="1663">
                  <c:v>43668</c:v>
                </c:pt>
                <c:pt idx="1664">
                  <c:v>43669</c:v>
                </c:pt>
                <c:pt idx="1665">
                  <c:v>43670</c:v>
                </c:pt>
                <c:pt idx="1666">
                  <c:v>43671</c:v>
                </c:pt>
                <c:pt idx="1667">
                  <c:v>43672</c:v>
                </c:pt>
                <c:pt idx="1668">
                  <c:v>43673</c:v>
                </c:pt>
                <c:pt idx="1669">
                  <c:v>43674</c:v>
                </c:pt>
                <c:pt idx="1670">
                  <c:v>43675</c:v>
                </c:pt>
                <c:pt idx="1671">
                  <c:v>43676</c:v>
                </c:pt>
                <c:pt idx="1672">
                  <c:v>43677</c:v>
                </c:pt>
                <c:pt idx="1673">
                  <c:v>43678</c:v>
                </c:pt>
                <c:pt idx="1674">
                  <c:v>43679</c:v>
                </c:pt>
                <c:pt idx="1675">
                  <c:v>43680</c:v>
                </c:pt>
                <c:pt idx="1676">
                  <c:v>43681</c:v>
                </c:pt>
                <c:pt idx="1677">
                  <c:v>43682</c:v>
                </c:pt>
                <c:pt idx="1678">
                  <c:v>43683</c:v>
                </c:pt>
                <c:pt idx="1679">
                  <c:v>43684</c:v>
                </c:pt>
                <c:pt idx="1680">
                  <c:v>43685</c:v>
                </c:pt>
                <c:pt idx="1681">
                  <c:v>43686</c:v>
                </c:pt>
                <c:pt idx="1682">
                  <c:v>43687</c:v>
                </c:pt>
                <c:pt idx="1683">
                  <c:v>43688</c:v>
                </c:pt>
                <c:pt idx="1684">
                  <c:v>43689</c:v>
                </c:pt>
                <c:pt idx="1685">
                  <c:v>43690</c:v>
                </c:pt>
                <c:pt idx="1686">
                  <c:v>43691</c:v>
                </c:pt>
                <c:pt idx="1687">
                  <c:v>43692</c:v>
                </c:pt>
                <c:pt idx="1688">
                  <c:v>43693</c:v>
                </c:pt>
                <c:pt idx="1689">
                  <c:v>43694</c:v>
                </c:pt>
                <c:pt idx="1690">
                  <c:v>43695</c:v>
                </c:pt>
                <c:pt idx="1691">
                  <c:v>43696</c:v>
                </c:pt>
                <c:pt idx="1692">
                  <c:v>43697</c:v>
                </c:pt>
                <c:pt idx="1693">
                  <c:v>43698</c:v>
                </c:pt>
                <c:pt idx="1694">
                  <c:v>43699</c:v>
                </c:pt>
                <c:pt idx="1695">
                  <c:v>43700</c:v>
                </c:pt>
                <c:pt idx="1696">
                  <c:v>43701</c:v>
                </c:pt>
                <c:pt idx="1697">
                  <c:v>43702</c:v>
                </c:pt>
                <c:pt idx="1698">
                  <c:v>43703</c:v>
                </c:pt>
                <c:pt idx="1699">
                  <c:v>43704</c:v>
                </c:pt>
                <c:pt idx="1700">
                  <c:v>43705</c:v>
                </c:pt>
                <c:pt idx="1701">
                  <c:v>43706</c:v>
                </c:pt>
                <c:pt idx="1702">
                  <c:v>43707</c:v>
                </c:pt>
                <c:pt idx="1703">
                  <c:v>43708</c:v>
                </c:pt>
                <c:pt idx="1704">
                  <c:v>43709</c:v>
                </c:pt>
                <c:pt idx="1705">
                  <c:v>43710</c:v>
                </c:pt>
                <c:pt idx="1706">
                  <c:v>43711</c:v>
                </c:pt>
                <c:pt idx="1707">
                  <c:v>43712</c:v>
                </c:pt>
                <c:pt idx="1708">
                  <c:v>43713</c:v>
                </c:pt>
                <c:pt idx="1709">
                  <c:v>43714</c:v>
                </c:pt>
                <c:pt idx="1710">
                  <c:v>43715</c:v>
                </c:pt>
                <c:pt idx="1711">
                  <c:v>43716</c:v>
                </c:pt>
                <c:pt idx="1712">
                  <c:v>43717</c:v>
                </c:pt>
                <c:pt idx="1713">
                  <c:v>43718</c:v>
                </c:pt>
                <c:pt idx="1714">
                  <c:v>43719</c:v>
                </c:pt>
                <c:pt idx="1715">
                  <c:v>43720</c:v>
                </c:pt>
                <c:pt idx="1716">
                  <c:v>43721</c:v>
                </c:pt>
                <c:pt idx="1717">
                  <c:v>43722</c:v>
                </c:pt>
                <c:pt idx="1718">
                  <c:v>43723</c:v>
                </c:pt>
                <c:pt idx="1719">
                  <c:v>43724</c:v>
                </c:pt>
                <c:pt idx="1720">
                  <c:v>43725</c:v>
                </c:pt>
                <c:pt idx="1721">
                  <c:v>43726</c:v>
                </c:pt>
                <c:pt idx="1722">
                  <c:v>43727</c:v>
                </c:pt>
                <c:pt idx="1723">
                  <c:v>43728</c:v>
                </c:pt>
                <c:pt idx="1724">
                  <c:v>43729</c:v>
                </c:pt>
                <c:pt idx="1725">
                  <c:v>43730</c:v>
                </c:pt>
                <c:pt idx="1726">
                  <c:v>43731</c:v>
                </c:pt>
                <c:pt idx="1727">
                  <c:v>43732</c:v>
                </c:pt>
                <c:pt idx="1728">
                  <c:v>43733</c:v>
                </c:pt>
                <c:pt idx="1729">
                  <c:v>43734</c:v>
                </c:pt>
                <c:pt idx="1730">
                  <c:v>43735</c:v>
                </c:pt>
                <c:pt idx="1731">
                  <c:v>43736</c:v>
                </c:pt>
                <c:pt idx="1732">
                  <c:v>43737</c:v>
                </c:pt>
                <c:pt idx="1733">
                  <c:v>43738</c:v>
                </c:pt>
                <c:pt idx="1734">
                  <c:v>43739</c:v>
                </c:pt>
                <c:pt idx="1735">
                  <c:v>43740</c:v>
                </c:pt>
                <c:pt idx="1736">
                  <c:v>43741</c:v>
                </c:pt>
                <c:pt idx="1737">
                  <c:v>43742</c:v>
                </c:pt>
                <c:pt idx="1738">
                  <c:v>43743</c:v>
                </c:pt>
                <c:pt idx="1739">
                  <c:v>43744</c:v>
                </c:pt>
                <c:pt idx="1740">
                  <c:v>43745</c:v>
                </c:pt>
                <c:pt idx="1741">
                  <c:v>43746</c:v>
                </c:pt>
                <c:pt idx="1742">
                  <c:v>43747</c:v>
                </c:pt>
                <c:pt idx="1743">
                  <c:v>43748</c:v>
                </c:pt>
                <c:pt idx="1744">
                  <c:v>43749</c:v>
                </c:pt>
                <c:pt idx="1745">
                  <c:v>43750</c:v>
                </c:pt>
                <c:pt idx="1746">
                  <c:v>43751</c:v>
                </c:pt>
                <c:pt idx="1747">
                  <c:v>43752</c:v>
                </c:pt>
                <c:pt idx="1748">
                  <c:v>43753</c:v>
                </c:pt>
                <c:pt idx="1749">
                  <c:v>43754</c:v>
                </c:pt>
                <c:pt idx="1750">
                  <c:v>43755</c:v>
                </c:pt>
                <c:pt idx="1751">
                  <c:v>43756</c:v>
                </c:pt>
                <c:pt idx="1752">
                  <c:v>43757</c:v>
                </c:pt>
                <c:pt idx="1753">
                  <c:v>43758</c:v>
                </c:pt>
                <c:pt idx="1754">
                  <c:v>43759</c:v>
                </c:pt>
                <c:pt idx="1755">
                  <c:v>43760</c:v>
                </c:pt>
                <c:pt idx="1756">
                  <c:v>43761</c:v>
                </c:pt>
                <c:pt idx="1757">
                  <c:v>43762</c:v>
                </c:pt>
                <c:pt idx="1758">
                  <c:v>43763</c:v>
                </c:pt>
                <c:pt idx="1759">
                  <c:v>43764</c:v>
                </c:pt>
                <c:pt idx="1760">
                  <c:v>43765</c:v>
                </c:pt>
                <c:pt idx="1761">
                  <c:v>43766</c:v>
                </c:pt>
                <c:pt idx="1762">
                  <c:v>43767</c:v>
                </c:pt>
                <c:pt idx="1763">
                  <c:v>43768</c:v>
                </c:pt>
                <c:pt idx="1764">
                  <c:v>43769</c:v>
                </c:pt>
                <c:pt idx="1765">
                  <c:v>43770</c:v>
                </c:pt>
                <c:pt idx="1766">
                  <c:v>43771</c:v>
                </c:pt>
                <c:pt idx="1767">
                  <c:v>43772</c:v>
                </c:pt>
                <c:pt idx="1768">
                  <c:v>43773</c:v>
                </c:pt>
                <c:pt idx="1769">
                  <c:v>43774</c:v>
                </c:pt>
                <c:pt idx="1770">
                  <c:v>43775</c:v>
                </c:pt>
                <c:pt idx="1771">
                  <c:v>43776</c:v>
                </c:pt>
                <c:pt idx="1772">
                  <c:v>43777</c:v>
                </c:pt>
                <c:pt idx="1773">
                  <c:v>43778</c:v>
                </c:pt>
                <c:pt idx="1774">
                  <c:v>43779</c:v>
                </c:pt>
                <c:pt idx="1775">
                  <c:v>43780</c:v>
                </c:pt>
                <c:pt idx="1776">
                  <c:v>43781</c:v>
                </c:pt>
                <c:pt idx="1777">
                  <c:v>43782</c:v>
                </c:pt>
                <c:pt idx="1778">
                  <c:v>43783</c:v>
                </c:pt>
                <c:pt idx="1779">
                  <c:v>43784</c:v>
                </c:pt>
                <c:pt idx="1780">
                  <c:v>43785</c:v>
                </c:pt>
                <c:pt idx="1781">
                  <c:v>43786</c:v>
                </c:pt>
                <c:pt idx="1782">
                  <c:v>43787</c:v>
                </c:pt>
                <c:pt idx="1783">
                  <c:v>43788</c:v>
                </c:pt>
                <c:pt idx="1784">
                  <c:v>43789</c:v>
                </c:pt>
                <c:pt idx="1785">
                  <c:v>43790</c:v>
                </c:pt>
                <c:pt idx="1786">
                  <c:v>43791</c:v>
                </c:pt>
                <c:pt idx="1787">
                  <c:v>43792</c:v>
                </c:pt>
                <c:pt idx="1788">
                  <c:v>43793</c:v>
                </c:pt>
                <c:pt idx="1789">
                  <c:v>43794</c:v>
                </c:pt>
                <c:pt idx="1790">
                  <c:v>43795</c:v>
                </c:pt>
                <c:pt idx="1791">
                  <c:v>43796</c:v>
                </c:pt>
                <c:pt idx="1792">
                  <c:v>43797</c:v>
                </c:pt>
                <c:pt idx="1793">
                  <c:v>43798</c:v>
                </c:pt>
                <c:pt idx="1794">
                  <c:v>43799</c:v>
                </c:pt>
                <c:pt idx="1795">
                  <c:v>43800</c:v>
                </c:pt>
                <c:pt idx="1796">
                  <c:v>43801</c:v>
                </c:pt>
                <c:pt idx="1797">
                  <c:v>43802</c:v>
                </c:pt>
                <c:pt idx="1798">
                  <c:v>43803</c:v>
                </c:pt>
                <c:pt idx="1799">
                  <c:v>43804</c:v>
                </c:pt>
                <c:pt idx="1800">
                  <c:v>43805</c:v>
                </c:pt>
                <c:pt idx="1801">
                  <c:v>43806</c:v>
                </c:pt>
                <c:pt idx="1802">
                  <c:v>43807</c:v>
                </c:pt>
                <c:pt idx="1803">
                  <c:v>43808</c:v>
                </c:pt>
                <c:pt idx="1804">
                  <c:v>43809</c:v>
                </c:pt>
                <c:pt idx="1805">
                  <c:v>43810</c:v>
                </c:pt>
                <c:pt idx="1806">
                  <c:v>43811</c:v>
                </c:pt>
                <c:pt idx="1807">
                  <c:v>43812</c:v>
                </c:pt>
                <c:pt idx="1808">
                  <c:v>43813</c:v>
                </c:pt>
                <c:pt idx="1809">
                  <c:v>43814</c:v>
                </c:pt>
                <c:pt idx="1810">
                  <c:v>43815</c:v>
                </c:pt>
                <c:pt idx="1811">
                  <c:v>43816</c:v>
                </c:pt>
                <c:pt idx="1812">
                  <c:v>43817</c:v>
                </c:pt>
                <c:pt idx="1813">
                  <c:v>43818</c:v>
                </c:pt>
                <c:pt idx="1814">
                  <c:v>43819</c:v>
                </c:pt>
                <c:pt idx="1815">
                  <c:v>43820</c:v>
                </c:pt>
                <c:pt idx="1816">
                  <c:v>43821</c:v>
                </c:pt>
                <c:pt idx="1817">
                  <c:v>43822</c:v>
                </c:pt>
                <c:pt idx="1818">
                  <c:v>43823</c:v>
                </c:pt>
                <c:pt idx="1819">
                  <c:v>43824</c:v>
                </c:pt>
                <c:pt idx="1820">
                  <c:v>43825</c:v>
                </c:pt>
                <c:pt idx="1821">
                  <c:v>43826</c:v>
                </c:pt>
                <c:pt idx="1822">
                  <c:v>43827</c:v>
                </c:pt>
                <c:pt idx="1823">
                  <c:v>43828</c:v>
                </c:pt>
                <c:pt idx="1824">
                  <c:v>43829</c:v>
                </c:pt>
                <c:pt idx="1825">
                  <c:v>43830</c:v>
                </c:pt>
                <c:pt idx="1826">
                  <c:v>43831</c:v>
                </c:pt>
                <c:pt idx="1827">
                  <c:v>43832</c:v>
                </c:pt>
                <c:pt idx="1828">
                  <c:v>43833</c:v>
                </c:pt>
                <c:pt idx="1829">
                  <c:v>43834</c:v>
                </c:pt>
                <c:pt idx="1830">
                  <c:v>43835</c:v>
                </c:pt>
                <c:pt idx="1831">
                  <c:v>43836</c:v>
                </c:pt>
                <c:pt idx="1832">
                  <c:v>43837</c:v>
                </c:pt>
                <c:pt idx="1833">
                  <c:v>43838</c:v>
                </c:pt>
                <c:pt idx="1834">
                  <c:v>43839</c:v>
                </c:pt>
                <c:pt idx="1835">
                  <c:v>43840</c:v>
                </c:pt>
                <c:pt idx="1836">
                  <c:v>43841</c:v>
                </c:pt>
                <c:pt idx="1837">
                  <c:v>43842</c:v>
                </c:pt>
                <c:pt idx="1838">
                  <c:v>43843</c:v>
                </c:pt>
                <c:pt idx="1839">
                  <c:v>43844</c:v>
                </c:pt>
                <c:pt idx="1840">
                  <c:v>43845</c:v>
                </c:pt>
                <c:pt idx="1841">
                  <c:v>43846</c:v>
                </c:pt>
                <c:pt idx="1842">
                  <c:v>43847</c:v>
                </c:pt>
                <c:pt idx="1843">
                  <c:v>43848</c:v>
                </c:pt>
                <c:pt idx="1844">
                  <c:v>43849</c:v>
                </c:pt>
                <c:pt idx="1845">
                  <c:v>43850</c:v>
                </c:pt>
                <c:pt idx="1846">
                  <c:v>43851</c:v>
                </c:pt>
                <c:pt idx="1847">
                  <c:v>43852</c:v>
                </c:pt>
                <c:pt idx="1848">
                  <c:v>43853</c:v>
                </c:pt>
                <c:pt idx="1849">
                  <c:v>43854</c:v>
                </c:pt>
                <c:pt idx="1850">
                  <c:v>43855</c:v>
                </c:pt>
                <c:pt idx="1851">
                  <c:v>43856</c:v>
                </c:pt>
                <c:pt idx="1852">
                  <c:v>43857</c:v>
                </c:pt>
                <c:pt idx="1853">
                  <c:v>43858</c:v>
                </c:pt>
                <c:pt idx="1854">
                  <c:v>43859</c:v>
                </c:pt>
                <c:pt idx="1855">
                  <c:v>43860</c:v>
                </c:pt>
                <c:pt idx="1856">
                  <c:v>43861</c:v>
                </c:pt>
                <c:pt idx="1857">
                  <c:v>43862</c:v>
                </c:pt>
                <c:pt idx="1858">
                  <c:v>43863</c:v>
                </c:pt>
                <c:pt idx="1859">
                  <c:v>43864</c:v>
                </c:pt>
                <c:pt idx="1860">
                  <c:v>43865</c:v>
                </c:pt>
                <c:pt idx="1861">
                  <c:v>43866</c:v>
                </c:pt>
                <c:pt idx="1862">
                  <c:v>43867</c:v>
                </c:pt>
                <c:pt idx="1863">
                  <c:v>43868</c:v>
                </c:pt>
                <c:pt idx="1864">
                  <c:v>43869</c:v>
                </c:pt>
                <c:pt idx="1865">
                  <c:v>43870</c:v>
                </c:pt>
                <c:pt idx="1866">
                  <c:v>43871</c:v>
                </c:pt>
                <c:pt idx="1867">
                  <c:v>43872</c:v>
                </c:pt>
                <c:pt idx="1868">
                  <c:v>43873</c:v>
                </c:pt>
                <c:pt idx="1869">
                  <c:v>43874</c:v>
                </c:pt>
                <c:pt idx="1870">
                  <c:v>43875</c:v>
                </c:pt>
                <c:pt idx="1871">
                  <c:v>43876</c:v>
                </c:pt>
                <c:pt idx="1872">
                  <c:v>43877</c:v>
                </c:pt>
                <c:pt idx="1873">
                  <c:v>43878</c:v>
                </c:pt>
                <c:pt idx="1874">
                  <c:v>43879</c:v>
                </c:pt>
                <c:pt idx="1875">
                  <c:v>43880</c:v>
                </c:pt>
                <c:pt idx="1876">
                  <c:v>43881</c:v>
                </c:pt>
                <c:pt idx="1877">
                  <c:v>43882</c:v>
                </c:pt>
                <c:pt idx="1878">
                  <c:v>43883</c:v>
                </c:pt>
                <c:pt idx="1879">
                  <c:v>43884</c:v>
                </c:pt>
                <c:pt idx="1880">
                  <c:v>43885</c:v>
                </c:pt>
                <c:pt idx="1881">
                  <c:v>43886</c:v>
                </c:pt>
                <c:pt idx="1882">
                  <c:v>43887</c:v>
                </c:pt>
                <c:pt idx="1883">
                  <c:v>43888</c:v>
                </c:pt>
                <c:pt idx="1884">
                  <c:v>43889</c:v>
                </c:pt>
                <c:pt idx="1885">
                  <c:v>43890</c:v>
                </c:pt>
                <c:pt idx="1886">
                  <c:v>43891</c:v>
                </c:pt>
                <c:pt idx="1887">
                  <c:v>43892</c:v>
                </c:pt>
                <c:pt idx="1888">
                  <c:v>43893</c:v>
                </c:pt>
                <c:pt idx="1889">
                  <c:v>43894</c:v>
                </c:pt>
                <c:pt idx="1890">
                  <c:v>43895</c:v>
                </c:pt>
                <c:pt idx="1891">
                  <c:v>43896</c:v>
                </c:pt>
                <c:pt idx="1892">
                  <c:v>43897</c:v>
                </c:pt>
                <c:pt idx="1893">
                  <c:v>43898</c:v>
                </c:pt>
                <c:pt idx="1894">
                  <c:v>43899</c:v>
                </c:pt>
                <c:pt idx="1895">
                  <c:v>43900</c:v>
                </c:pt>
                <c:pt idx="1896">
                  <c:v>43901</c:v>
                </c:pt>
                <c:pt idx="1897">
                  <c:v>43902</c:v>
                </c:pt>
                <c:pt idx="1898">
                  <c:v>43903</c:v>
                </c:pt>
                <c:pt idx="1899">
                  <c:v>43904</c:v>
                </c:pt>
                <c:pt idx="1900">
                  <c:v>43905</c:v>
                </c:pt>
                <c:pt idx="1901">
                  <c:v>43906</c:v>
                </c:pt>
                <c:pt idx="1902">
                  <c:v>43907</c:v>
                </c:pt>
                <c:pt idx="1903">
                  <c:v>43908</c:v>
                </c:pt>
                <c:pt idx="1904">
                  <c:v>43909</c:v>
                </c:pt>
                <c:pt idx="1905">
                  <c:v>43910</c:v>
                </c:pt>
                <c:pt idx="1906">
                  <c:v>43911</c:v>
                </c:pt>
                <c:pt idx="1907">
                  <c:v>43912</c:v>
                </c:pt>
                <c:pt idx="1908">
                  <c:v>43913</c:v>
                </c:pt>
                <c:pt idx="1909">
                  <c:v>43914</c:v>
                </c:pt>
                <c:pt idx="1910">
                  <c:v>43915</c:v>
                </c:pt>
                <c:pt idx="1911">
                  <c:v>43916</c:v>
                </c:pt>
                <c:pt idx="1912">
                  <c:v>43917</c:v>
                </c:pt>
                <c:pt idx="1913">
                  <c:v>43918</c:v>
                </c:pt>
                <c:pt idx="1914">
                  <c:v>43919</c:v>
                </c:pt>
                <c:pt idx="1915">
                  <c:v>43920</c:v>
                </c:pt>
                <c:pt idx="1916">
                  <c:v>43921</c:v>
                </c:pt>
                <c:pt idx="1917">
                  <c:v>43922</c:v>
                </c:pt>
                <c:pt idx="1918">
                  <c:v>43923</c:v>
                </c:pt>
                <c:pt idx="1919">
                  <c:v>43924</c:v>
                </c:pt>
                <c:pt idx="1920">
                  <c:v>43925</c:v>
                </c:pt>
                <c:pt idx="1921">
                  <c:v>43926</c:v>
                </c:pt>
                <c:pt idx="1922">
                  <c:v>43927</c:v>
                </c:pt>
                <c:pt idx="1923">
                  <c:v>43928</c:v>
                </c:pt>
                <c:pt idx="1924">
                  <c:v>43929</c:v>
                </c:pt>
                <c:pt idx="1925">
                  <c:v>43930</c:v>
                </c:pt>
                <c:pt idx="1926">
                  <c:v>43931</c:v>
                </c:pt>
                <c:pt idx="1927">
                  <c:v>43932</c:v>
                </c:pt>
                <c:pt idx="1928">
                  <c:v>43933</c:v>
                </c:pt>
                <c:pt idx="1929">
                  <c:v>43934</c:v>
                </c:pt>
                <c:pt idx="1930">
                  <c:v>43935</c:v>
                </c:pt>
                <c:pt idx="1931">
                  <c:v>43936</c:v>
                </c:pt>
                <c:pt idx="1932">
                  <c:v>43937</c:v>
                </c:pt>
                <c:pt idx="1933">
                  <c:v>43938</c:v>
                </c:pt>
                <c:pt idx="1934">
                  <c:v>43939</c:v>
                </c:pt>
                <c:pt idx="1935">
                  <c:v>43940</c:v>
                </c:pt>
                <c:pt idx="1936">
                  <c:v>43941</c:v>
                </c:pt>
                <c:pt idx="1937">
                  <c:v>43942</c:v>
                </c:pt>
                <c:pt idx="1938">
                  <c:v>43943</c:v>
                </c:pt>
                <c:pt idx="1939">
                  <c:v>43944</c:v>
                </c:pt>
                <c:pt idx="1940">
                  <c:v>43945</c:v>
                </c:pt>
                <c:pt idx="1941">
                  <c:v>43946</c:v>
                </c:pt>
                <c:pt idx="1942">
                  <c:v>43947</c:v>
                </c:pt>
                <c:pt idx="1943">
                  <c:v>43948</c:v>
                </c:pt>
                <c:pt idx="1944">
                  <c:v>43949</c:v>
                </c:pt>
                <c:pt idx="1945">
                  <c:v>43950</c:v>
                </c:pt>
                <c:pt idx="1946">
                  <c:v>43951</c:v>
                </c:pt>
                <c:pt idx="1947">
                  <c:v>43952</c:v>
                </c:pt>
                <c:pt idx="1948">
                  <c:v>43953</c:v>
                </c:pt>
                <c:pt idx="1949">
                  <c:v>43954</c:v>
                </c:pt>
                <c:pt idx="1950">
                  <c:v>43955</c:v>
                </c:pt>
                <c:pt idx="1951">
                  <c:v>43956</c:v>
                </c:pt>
                <c:pt idx="1952">
                  <c:v>43957</c:v>
                </c:pt>
                <c:pt idx="1953">
                  <c:v>43958</c:v>
                </c:pt>
                <c:pt idx="1954">
                  <c:v>43959</c:v>
                </c:pt>
                <c:pt idx="1955">
                  <c:v>43960</c:v>
                </c:pt>
                <c:pt idx="1956">
                  <c:v>43961</c:v>
                </c:pt>
                <c:pt idx="1957">
                  <c:v>43962</c:v>
                </c:pt>
                <c:pt idx="1958">
                  <c:v>43963</c:v>
                </c:pt>
                <c:pt idx="1959">
                  <c:v>43964</c:v>
                </c:pt>
                <c:pt idx="1960">
                  <c:v>43965</c:v>
                </c:pt>
                <c:pt idx="1961">
                  <c:v>43966</c:v>
                </c:pt>
                <c:pt idx="1962">
                  <c:v>43967</c:v>
                </c:pt>
                <c:pt idx="1963">
                  <c:v>43968</c:v>
                </c:pt>
                <c:pt idx="1964">
                  <c:v>43969</c:v>
                </c:pt>
                <c:pt idx="1965">
                  <c:v>43970</c:v>
                </c:pt>
                <c:pt idx="1966">
                  <c:v>43971</c:v>
                </c:pt>
                <c:pt idx="1967">
                  <c:v>43972</c:v>
                </c:pt>
                <c:pt idx="1968">
                  <c:v>43973</c:v>
                </c:pt>
                <c:pt idx="1969">
                  <c:v>43974</c:v>
                </c:pt>
                <c:pt idx="1970">
                  <c:v>43975</c:v>
                </c:pt>
                <c:pt idx="1971">
                  <c:v>43976</c:v>
                </c:pt>
                <c:pt idx="1972">
                  <c:v>43977</c:v>
                </c:pt>
                <c:pt idx="1973">
                  <c:v>43978</c:v>
                </c:pt>
                <c:pt idx="1974">
                  <c:v>43979</c:v>
                </c:pt>
                <c:pt idx="1975">
                  <c:v>43980</c:v>
                </c:pt>
                <c:pt idx="1976">
                  <c:v>43981</c:v>
                </c:pt>
                <c:pt idx="1977">
                  <c:v>43982</c:v>
                </c:pt>
                <c:pt idx="1978">
                  <c:v>43983</c:v>
                </c:pt>
                <c:pt idx="1979">
                  <c:v>43984</c:v>
                </c:pt>
                <c:pt idx="1980">
                  <c:v>43985</c:v>
                </c:pt>
                <c:pt idx="1981">
                  <c:v>43986</c:v>
                </c:pt>
                <c:pt idx="1982">
                  <c:v>43987</c:v>
                </c:pt>
                <c:pt idx="1983">
                  <c:v>43988</c:v>
                </c:pt>
                <c:pt idx="1984">
                  <c:v>43989</c:v>
                </c:pt>
                <c:pt idx="1985">
                  <c:v>43990</c:v>
                </c:pt>
                <c:pt idx="1986">
                  <c:v>43991</c:v>
                </c:pt>
                <c:pt idx="1987">
                  <c:v>43992</c:v>
                </c:pt>
                <c:pt idx="1988">
                  <c:v>43993</c:v>
                </c:pt>
                <c:pt idx="1989">
                  <c:v>43994</c:v>
                </c:pt>
                <c:pt idx="1990">
                  <c:v>43995</c:v>
                </c:pt>
                <c:pt idx="1991">
                  <c:v>43996</c:v>
                </c:pt>
                <c:pt idx="1992">
                  <c:v>43997</c:v>
                </c:pt>
                <c:pt idx="1993">
                  <c:v>43998</c:v>
                </c:pt>
                <c:pt idx="1994">
                  <c:v>43999</c:v>
                </c:pt>
                <c:pt idx="1995">
                  <c:v>44000</c:v>
                </c:pt>
                <c:pt idx="1996">
                  <c:v>44001</c:v>
                </c:pt>
                <c:pt idx="1997">
                  <c:v>44002</c:v>
                </c:pt>
                <c:pt idx="1998">
                  <c:v>44003</c:v>
                </c:pt>
                <c:pt idx="1999">
                  <c:v>44004</c:v>
                </c:pt>
                <c:pt idx="2000">
                  <c:v>44005</c:v>
                </c:pt>
                <c:pt idx="2001">
                  <c:v>44006</c:v>
                </c:pt>
                <c:pt idx="2002">
                  <c:v>44007</c:v>
                </c:pt>
                <c:pt idx="2003">
                  <c:v>44008</c:v>
                </c:pt>
                <c:pt idx="2004">
                  <c:v>44009</c:v>
                </c:pt>
                <c:pt idx="2005">
                  <c:v>44010</c:v>
                </c:pt>
                <c:pt idx="2006">
                  <c:v>44011</c:v>
                </c:pt>
                <c:pt idx="2007">
                  <c:v>44012</c:v>
                </c:pt>
                <c:pt idx="2008">
                  <c:v>44013</c:v>
                </c:pt>
                <c:pt idx="2009">
                  <c:v>44014</c:v>
                </c:pt>
                <c:pt idx="2010">
                  <c:v>44015</c:v>
                </c:pt>
                <c:pt idx="2011">
                  <c:v>44016</c:v>
                </c:pt>
                <c:pt idx="2012">
                  <c:v>44017</c:v>
                </c:pt>
                <c:pt idx="2013">
                  <c:v>44018</c:v>
                </c:pt>
                <c:pt idx="2014">
                  <c:v>44019</c:v>
                </c:pt>
                <c:pt idx="2015">
                  <c:v>44020</c:v>
                </c:pt>
                <c:pt idx="2016">
                  <c:v>44021</c:v>
                </c:pt>
                <c:pt idx="2017">
                  <c:v>44022</c:v>
                </c:pt>
                <c:pt idx="2018">
                  <c:v>44023</c:v>
                </c:pt>
                <c:pt idx="2019">
                  <c:v>44024</c:v>
                </c:pt>
                <c:pt idx="2020">
                  <c:v>44025</c:v>
                </c:pt>
                <c:pt idx="2021">
                  <c:v>44026</c:v>
                </c:pt>
                <c:pt idx="2022">
                  <c:v>44027</c:v>
                </c:pt>
                <c:pt idx="2023">
                  <c:v>44028</c:v>
                </c:pt>
                <c:pt idx="2024">
                  <c:v>44029</c:v>
                </c:pt>
                <c:pt idx="2025">
                  <c:v>44030</c:v>
                </c:pt>
                <c:pt idx="2026">
                  <c:v>44031</c:v>
                </c:pt>
                <c:pt idx="2027">
                  <c:v>44032</c:v>
                </c:pt>
                <c:pt idx="2028">
                  <c:v>44033</c:v>
                </c:pt>
                <c:pt idx="2029">
                  <c:v>44034</c:v>
                </c:pt>
                <c:pt idx="2030">
                  <c:v>44035</c:v>
                </c:pt>
                <c:pt idx="2031">
                  <c:v>44036</c:v>
                </c:pt>
                <c:pt idx="2032">
                  <c:v>44037</c:v>
                </c:pt>
                <c:pt idx="2033">
                  <c:v>44038</c:v>
                </c:pt>
                <c:pt idx="2034">
                  <c:v>44039</c:v>
                </c:pt>
                <c:pt idx="2035">
                  <c:v>44040</c:v>
                </c:pt>
                <c:pt idx="2036">
                  <c:v>44041</c:v>
                </c:pt>
                <c:pt idx="2037">
                  <c:v>44042</c:v>
                </c:pt>
                <c:pt idx="2038">
                  <c:v>44043</c:v>
                </c:pt>
                <c:pt idx="2039">
                  <c:v>44044</c:v>
                </c:pt>
                <c:pt idx="2040">
                  <c:v>44045</c:v>
                </c:pt>
                <c:pt idx="2041">
                  <c:v>44046</c:v>
                </c:pt>
                <c:pt idx="2042">
                  <c:v>44047</c:v>
                </c:pt>
                <c:pt idx="2043">
                  <c:v>44048</c:v>
                </c:pt>
                <c:pt idx="2044">
                  <c:v>44049</c:v>
                </c:pt>
                <c:pt idx="2045">
                  <c:v>44050</c:v>
                </c:pt>
                <c:pt idx="2046">
                  <c:v>44051</c:v>
                </c:pt>
                <c:pt idx="2047">
                  <c:v>44052</c:v>
                </c:pt>
                <c:pt idx="2048">
                  <c:v>44053</c:v>
                </c:pt>
                <c:pt idx="2049">
                  <c:v>44054</c:v>
                </c:pt>
                <c:pt idx="2050">
                  <c:v>44055</c:v>
                </c:pt>
                <c:pt idx="2051">
                  <c:v>44056</c:v>
                </c:pt>
                <c:pt idx="2052">
                  <c:v>44057</c:v>
                </c:pt>
                <c:pt idx="2053">
                  <c:v>44058</c:v>
                </c:pt>
                <c:pt idx="2054">
                  <c:v>44059</c:v>
                </c:pt>
                <c:pt idx="2055">
                  <c:v>44060</c:v>
                </c:pt>
                <c:pt idx="2056">
                  <c:v>44061</c:v>
                </c:pt>
                <c:pt idx="2057">
                  <c:v>44062</c:v>
                </c:pt>
                <c:pt idx="2058">
                  <c:v>44063</c:v>
                </c:pt>
                <c:pt idx="2059">
                  <c:v>44064</c:v>
                </c:pt>
                <c:pt idx="2060">
                  <c:v>44065</c:v>
                </c:pt>
                <c:pt idx="2061">
                  <c:v>44066</c:v>
                </c:pt>
                <c:pt idx="2062">
                  <c:v>44067</c:v>
                </c:pt>
                <c:pt idx="2063">
                  <c:v>44068</c:v>
                </c:pt>
                <c:pt idx="2064">
                  <c:v>44069</c:v>
                </c:pt>
                <c:pt idx="2065">
                  <c:v>44070</c:v>
                </c:pt>
                <c:pt idx="2066">
                  <c:v>44071</c:v>
                </c:pt>
                <c:pt idx="2067">
                  <c:v>44072</c:v>
                </c:pt>
                <c:pt idx="2068">
                  <c:v>44073</c:v>
                </c:pt>
                <c:pt idx="2069">
                  <c:v>44074</c:v>
                </c:pt>
                <c:pt idx="2070">
                  <c:v>44075</c:v>
                </c:pt>
                <c:pt idx="2071">
                  <c:v>44076</c:v>
                </c:pt>
                <c:pt idx="2072">
                  <c:v>44077</c:v>
                </c:pt>
                <c:pt idx="2073">
                  <c:v>44078</c:v>
                </c:pt>
                <c:pt idx="2074">
                  <c:v>44079</c:v>
                </c:pt>
                <c:pt idx="2075">
                  <c:v>44080</c:v>
                </c:pt>
                <c:pt idx="2076">
                  <c:v>44081</c:v>
                </c:pt>
                <c:pt idx="2077">
                  <c:v>44082</c:v>
                </c:pt>
                <c:pt idx="2078">
                  <c:v>44083</c:v>
                </c:pt>
                <c:pt idx="2079">
                  <c:v>44084</c:v>
                </c:pt>
                <c:pt idx="2080">
                  <c:v>44085</c:v>
                </c:pt>
                <c:pt idx="2081">
                  <c:v>44086</c:v>
                </c:pt>
                <c:pt idx="2082">
                  <c:v>44087</c:v>
                </c:pt>
                <c:pt idx="2083">
                  <c:v>44088</c:v>
                </c:pt>
                <c:pt idx="2084">
                  <c:v>44089</c:v>
                </c:pt>
                <c:pt idx="2085">
                  <c:v>44090</c:v>
                </c:pt>
                <c:pt idx="2086">
                  <c:v>44091</c:v>
                </c:pt>
                <c:pt idx="2087">
                  <c:v>44092</c:v>
                </c:pt>
                <c:pt idx="2088">
                  <c:v>44093</c:v>
                </c:pt>
                <c:pt idx="2089">
                  <c:v>44094</c:v>
                </c:pt>
                <c:pt idx="2090">
                  <c:v>44095</c:v>
                </c:pt>
                <c:pt idx="2091">
                  <c:v>44096</c:v>
                </c:pt>
                <c:pt idx="2092">
                  <c:v>44097</c:v>
                </c:pt>
                <c:pt idx="2093">
                  <c:v>44098</c:v>
                </c:pt>
                <c:pt idx="2094">
                  <c:v>44099</c:v>
                </c:pt>
                <c:pt idx="2095">
                  <c:v>44100</c:v>
                </c:pt>
                <c:pt idx="2096">
                  <c:v>44101</c:v>
                </c:pt>
                <c:pt idx="2097">
                  <c:v>44102</c:v>
                </c:pt>
                <c:pt idx="2098">
                  <c:v>44103</c:v>
                </c:pt>
                <c:pt idx="2099">
                  <c:v>44104</c:v>
                </c:pt>
                <c:pt idx="2100">
                  <c:v>44105</c:v>
                </c:pt>
                <c:pt idx="2101">
                  <c:v>44106</c:v>
                </c:pt>
                <c:pt idx="2102">
                  <c:v>44107</c:v>
                </c:pt>
                <c:pt idx="2103">
                  <c:v>44108</c:v>
                </c:pt>
                <c:pt idx="2104">
                  <c:v>44109</c:v>
                </c:pt>
                <c:pt idx="2105">
                  <c:v>44110</c:v>
                </c:pt>
                <c:pt idx="2106">
                  <c:v>44111</c:v>
                </c:pt>
                <c:pt idx="2107">
                  <c:v>44112</c:v>
                </c:pt>
                <c:pt idx="2108">
                  <c:v>44113</c:v>
                </c:pt>
                <c:pt idx="2109">
                  <c:v>44114</c:v>
                </c:pt>
                <c:pt idx="2110">
                  <c:v>44115</c:v>
                </c:pt>
                <c:pt idx="2111">
                  <c:v>44116</c:v>
                </c:pt>
                <c:pt idx="2112">
                  <c:v>44117</c:v>
                </c:pt>
                <c:pt idx="2113">
                  <c:v>44118</c:v>
                </c:pt>
                <c:pt idx="2114">
                  <c:v>44119</c:v>
                </c:pt>
                <c:pt idx="2115">
                  <c:v>44120</c:v>
                </c:pt>
                <c:pt idx="2116">
                  <c:v>44121</c:v>
                </c:pt>
                <c:pt idx="2117">
                  <c:v>44122</c:v>
                </c:pt>
                <c:pt idx="2118">
                  <c:v>44123</c:v>
                </c:pt>
                <c:pt idx="2119">
                  <c:v>44124</c:v>
                </c:pt>
                <c:pt idx="2120">
                  <c:v>44125</c:v>
                </c:pt>
                <c:pt idx="2121">
                  <c:v>44126</c:v>
                </c:pt>
                <c:pt idx="2122">
                  <c:v>44127</c:v>
                </c:pt>
                <c:pt idx="2123">
                  <c:v>44128</c:v>
                </c:pt>
                <c:pt idx="2124">
                  <c:v>44129</c:v>
                </c:pt>
                <c:pt idx="2125">
                  <c:v>44130</c:v>
                </c:pt>
                <c:pt idx="2126">
                  <c:v>44131</c:v>
                </c:pt>
                <c:pt idx="2127">
                  <c:v>44132</c:v>
                </c:pt>
                <c:pt idx="2128">
                  <c:v>44133</c:v>
                </c:pt>
                <c:pt idx="2129">
                  <c:v>44134</c:v>
                </c:pt>
                <c:pt idx="2130">
                  <c:v>44135</c:v>
                </c:pt>
                <c:pt idx="2131">
                  <c:v>44136</c:v>
                </c:pt>
                <c:pt idx="2132">
                  <c:v>44137</c:v>
                </c:pt>
                <c:pt idx="2133">
                  <c:v>44138</c:v>
                </c:pt>
                <c:pt idx="2134">
                  <c:v>44139</c:v>
                </c:pt>
                <c:pt idx="2135">
                  <c:v>44140</c:v>
                </c:pt>
                <c:pt idx="2136">
                  <c:v>44141</c:v>
                </c:pt>
                <c:pt idx="2137">
                  <c:v>44142</c:v>
                </c:pt>
                <c:pt idx="2138">
                  <c:v>44143</c:v>
                </c:pt>
                <c:pt idx="2139">
                  <c:v>44144</c:v>
                </c:pt>
                <c:pt idx="2140">
                  <c:v>44145</c:v>
                </c:pt>
                <c:pt idx="2141">
                  <c:v>44146</c:v>
                </c:pt>
                <c:pt idx="2142">
                  <c:v>44147</c:v>
                </c:pt>
                <c:pt idx="2143">
                  <c:v>44148</c:v>
                </c:pt>
                <c:pt idx="2144">
                  <c:v>44149</c:v>
                </c:pt>
                <c:pt idx="2145">
                  <c:v>44150</c:v>
                </c:pt>
                <c:pt idx="2146">
                  <c:v>44151</c:v>
                </c:pt>
                <c:pt idx="2147">
                  <c:v>44152</c:v>
                </c:pt>
                <c:pt idx="2148">
                  <c:v>44153</c:v>
                </c:pt>
                <c:pt idx="2149">
                  <c:v>44154</c:v>
                </c:pt>
                <c:pt idx="2150">
                  <c:v>44155</c:v>
                </c:pt>
                <c:pt idx="2151">
                  <c:v>44156</c:v>
                </c:pt>
                <c:pt idx="2152">
                  <c:v>44157</c:v>
                </c:pt>
                <c:pt idx="2153">
                  <c:v>44158</c:v>
                </c:pt>
                <c:pt idx="2154">
                  <c:v>44159</c:v>
                </c:pt>
                <c:pt idx="2155">
                  <c:v>44160</c:v>
                </c:pt>
                <c:pt idx="2156">
                  <c:v>44161</c:v>
                </c:pt>
                <c:pt idx="2157">
                  <c:v>44162</c:v>
                </c:pt>
                <c:pt idx="2158">
                  <c:v>44163</c:v>
                </c:pt>
                <c:pt idx="2159">
                  <c:v>44164</c:v>
                </c:pt>
                <c:pt idx="2160">
                  <c:v>44165</c:v>
                </c:pt>
                <c:pt idx="2161">
                  <c:v>44166</c:v>
                </c:pt>
                <c:pt idx="2162">
                  <c:v>44167</c:v>
                </c:pt>
                <c:pt idx="2163">
                  <c:v>44168</c:v>
                </c:pt>
                <c:pt idx="2164">
                  <c:v>44169</c:v>
                </c:pt>
                <c:pt idx="2165">
                  <c:v>44170</c:v>
                </c:pt>
                <c:pt idx="2166">
                  <c:v>44171</c:v>
                </c:pt>
                <c:pt idx="2167">
                  <c:v>44172</c:v>
                </c:pt>
                <c:pt idx="2168">
                  <c:v>44173</c:v>
                </c:pt>
                <c:pt idx="2169">
                  <c:v>44174</c:v>
                </c:pt>
                <c:pt idx="2170">
                  <c:v>44175</c:v>
                </c:pt>
                <c:pt idx="2171">
                  <c:v>44176</c:v>
                </c:pt>
                <c:pt idx="2172">
                  <c:v>44177</c:v>
                </c:pt>
                <c:pt idx="2173">
                  <c:v>44178</c:v>
                </c:pt>
                <c:pt idx="2174">
                  <c:v>44179</c:v>
                </c:pt>
                <c:pt idx="2175">
                  <c:v>44180</c:v>
                </c:pt>
                <c:pt idx="2176">
                  <c:v>44181</c:v>
                </c:pt>
                <c:pt idx="2177">
                  <c:v>44182</c:v>
                </c:pt>
                <c:pt idx="2178">
                  <c:v>44183</c:v>
                </c:pt>
                <c:pt idx="2179">
                  <c:v>44184</c:v>
                </c:pt>
                <c:pt idx="2180">
                  <c:v>44185</c:v>
                </c:pt>
                <c:pt idx="2181">
                  <c:v>44186</c:v>
                </c:pt>
                <c:pt idx="2182">
                  <c:v>44187</c:v>
                </c:pt>
                <c:pt idx="2183">
                  <c:v>44188</c:v>
                </c:pt>
                <c:pt idx="2184">
                  <c:v>44189</c:v>
                </c:pt>
                <c:pt idx="2185">
                  <c:v>44190</c:v>
                </c:pt>
                <c:pt idx="2186">
                  <c:v>44191</c:v>
                </c:pt>
                <c:pt idx="2187">
                  <c:v>44192</c:v>
                </c:pt>
                <c:pt idx="2188">
                  <c:v>44193</c:v>
                </c:pt>
                <c:pt idx="2189">
                  <c:v>44194</c:v>
                </c:pt>
                <c:pt idx="2190">
                  <c:v>44195</c:v>
                </c:pt>
                <c:pt idx="2191">
                  <c:v>44196</c:v>
                </c:pt>
                <c:pt idx="2192">
                  <c:v>44197</c:v>
                </c:pt>
                <c:pt idx="2193">
                  <c:v>44198</c:v>
                </c:pt>
                <c:pt idx="2194">
                  <c:v>44199</c:v>
                </c:pt>
                <c:pt idx="2195">
                  <c:v>44200</c:v>
                </c:pt>
                <c:pt idx="2196">
                  <c:v>44201</c:v>
                </c:pt>
                <c:pt idx="2197">
                  <c:v>44202</c:v>
                </c:pt>
                <c:pt idx="2198">
                  <c:v>44203</c:v>
                </c:pt>
                <c:pt idx="2199">
                  <c:v>44204</c:v>
                </c:pt>
                <c:pt idx="2200">
                  <c:v>44205</c:v>
                </c:pt>
                <c:pt idx="2201">
                  <c:v>44206</c:v>
                </c:pt>
                <c:pt idx="2202">
                  <c:v>44207</c:v>
                </c:pt>
                <c:pt idx="2203">
                  <c:v>44208</c:v>
                </c:pt>
                <c:pt idx="2204">
                  <c:v>44209</c:v>
                </c:pt>
                <c:pt idx="2205">
                  <c:v>44210</c:v>
                </c:pt>
                <c:pt idx="2206">
                  <c:v>44211</c:v>
                </c:pt>
                <c:pt idx="2207">
                  <c:v>44212</c:v>
                </c:pt>
                <c:pt idx="2208">
                  <c:v>44213</c:v>
                </c:pt>
                <c:pt idx="2209">
                  <c:v>44214</c:v>
                </c:pt>
                <c:pt idx="2210">
                  <c:v>44215</c:v>
                </c:pt>
                <c:pt idx="2211">
                  <c:v>44216</c:v>
                </c:pt>
                <c:pt idx="2212">
                  <c:v>44217</c:v>
                </c:pt>
                <c:pt idx="2213">
                  <c:v>44218</c:v>
                </c:pt>
                <c:pt idx="2214">
                  <c:v>44219</c:v>
                </c:pt>
                <c:pt idx="2215">
                  <c:v>44220</c:v>
                </c:pt>
                <c:pt idx="2216">
                  <c:v>44221</c:v>
                </c:pt>
                <c:pt idx="2217">
                  <c:v>44222</c:v>
                </c:pt>
                <c:pt idx="2218">
                  <c:v>44223</c:v>
                </c:pt>
                <c:pt idx="2219">
                  <c:v>44224</c:v>
                </c:pt>
                <c:pt idx="2220">
                  <c:v>44225</c:v>
                </c:pt>
                <c:pt idx="2221">
                  <c:v>44226</c:v>
                </c:pt>
                <c:pt idx="2222">
                  <c:v>44227</c:v>
                </c:pt>
                <c:pt idx="2223">
                  <c:v>44228</c:v>
                </c:pt>
                <c:pt idx="2224">
                  <c:v>44229</c:v>
                </c:pt>
                <c:pt idx="2225">
                  <c:v>44230</c:v>
                </c:pt>
                <c:pt idx="2226">
                  <c:v>44231</c:v>
                </c:pt>
                <c:pt idx="2227">
                  <c:v>44232</c:v>
                </c:pt>
                <c:pt idx="2228">
                  <c:v>44233</c:v>
                </c:pt>
                <c:pt idx="2229">
                  <c:v>44234</c:v>
                </c:pt>
                <c:pt idx="2230">
                  <c:v>44235</c:v>
                </c:pt>
                <c:pt idx="2231">
                  <c:v>44236</c:v>
                </c:pt>
                <c:pt idx="2232">
                  <c:v>44237</c:v>
                </c:pt>
                <c:pt idx="2233">
                  <c:v>44238</c:v>
                </c:pt>
                <c:pt idx="2234">
                  <c:v>44239</c:v>
                </c:pt>
                <c:pt idx="2235">
                  <c:v>44240</c:v>
                </c:pt>
                <c:pt idx="2236">
                  <c:v>44241</c:v>
                </c:pt>
                <c:pt idx="2237">
                  <c:v>44242</c:v>
                </c:pt>
                <c:pt idx="2238">
                  <c:v>44243</c:v>
                </c:pt>
                <c:pt idx="2239">
                  <c:v>44244</c:v>
                </c:pt>
                <c:pt idx="2240">
                  <c:v>44245</c:v>
                </c:pt>
                <c:pt idx="2241">
                  <c:v>44246</c:v>
                </c:pt>
                <c:pt idx="2242">
                  <c:v>44247</c:v>
                </c:pt>
                <c:pt idx="2243">
                  <c:v>44248</c:v>
                </c:pt>
                <c:pt idx="2244">
                  <c:v>44249</c:v>
                </c:pt>
                <c:pt idx="2245">
                  <c:v>44250</c:v>
                </c:pt>
                <c:pt idx="2246">
                  <c:v>44251</c:v>
                </c:pt>
                <c:pt idx="2247">
                  <c:v>44252</c:v>
                </c:pt>
                <c:pt idx="2248">
                  <c:v>44253</c:v>
                </c:pt>
                <c:pt idx="2249">
                  <c:v>44254</c:v>
                </c:pt>
                <c:pt idx="2250">
                  <c:v>44255</c:v>
                </c:pt>
                <c:pt idx="2251">
                  <c:v>44256</c:v>
                </c:pt>
                <c:pt idx="2252">
                  <c:v>44257</c:v>
                </c:pt>
                <c:pt idx="2253">
                  <c:v>44258</c:v>
                </c:pt>
                <c:pt idx="2254">
                  <c:v>44259</c:v>
                </c:pt>
                <c:pt idx="2255">
                  <c:v>44260</c:v>
                </c:pt>
                <c:pt idx="2256">
                  <c:v>44261</c:v>
                </c:pt>
                <c:pt idx="2257">
                  <c:v>44262</c:v>
                </c:pt>
                <c:pt idx="2258">
                  <c:v>44263</c:v>
                </c:pt>
                <c:pt idx="2259">
                  <c:v>44264</c:v>
                </c:pt>
                <c:pt idx="2260">
                  <c:v>44265</c:v>
                </c:pt>
                <c:pt idx="2261">
                  <c:v>44266</c:v>
                </c:pt>
                <c:pt idx="2262">
                  <c:v>44267</c:v>
                </c:pt>
                <c:pt idx="2263">
                  <c:v>44268</c:v>
                </c:pt>
                <c:pt idx="2264">
                  <c:v>44269</c:v>
                </c:pt>
                <c:pt idx="2265">
                  <c:v>44270</c:v>
                </c:pt>
                <c:pt idx="2266">
                  <c:v>44271</c:v>
                </c:pt>
                <c:pt idx="2267">
                  <c:v>44272</c:v>
                </c:pt>
                <c:pt idx="2268">
                  <c:v>44273</c:v>
                </c:pt>
                <c:pt idx="2269">
                  <c:v>44274</c:v>
                </c:pt>
                <c:pt idx="2270">
                  <c:v>44275</c:v>
                </c:pt>
                <c:pt idx="2271">
                  <c:v>44276</c:v>
                </c:pt>
                <c:pt idx="2272">
                  <c:v>44277</c:v>
                </c:pt>
                <c:pt idx="2273">
                  <c:v>44278</c:v>
                </c:pt>
                <c:pt idx="2274">
                  <c:v>44279</c:v>
                </c:pt>
                <c:pt idx="2275">
                  <c:v>44280</c:v>
                </c:pt>
                <c:pt idx="2276">
                  <c:v>44281</c:v>
                </c:pt>
                <c:pt idx="2277">
                  <c:v>44282</c:v>
                </c:pt>
                <c:pt idx="2278">
                  <c:v>44283</c:v>
                </c:pt>
                <c:pt idx="2279">
                  <c:v>44284</c:v>
                </c:pt>
                <c:pt idx="2280">
                  <c:v>44285</c:v>
                </c:pt>
                <c:pt idx="2281">
                  <c:v>44286</c:v>
                </c:pt>
                <c:pt idx="2282">
                  <c:v>44287</c:v>
                </c:pt>
                <c:pt idx="2283">
                  <c:v>44288</c:v>
                </c:pt>
                <c:pt idx="2284">
                  <c:v>44289</c:v>
                </c:pt>
                <c:pt idx="2285">
                  <c:v>44290</c:v>
                </c:pt>
                <c:pt idx="2286">
                  <c:v>44291</c:v>
                </c:pt>
                <c:pt idx="2287">
                  <c:v>44292</c:v>
                </c:pt>
                <c:pt idx="2288">
                  <c:v>44293</c:v>
                </c:pt>
                <c:pt idx="2289">
                  <c:v>44294</c:v>
                </c:pt>
                <c:pt idx="2290">
                  <c:v>44295</c:v>
                </c:pt>
                <c:pt idx="2291">
                  <c:v>44296</c:v>
                </c:pt>
                <c:pt idx="2292">
                  <c:v>44297</c:v>
                </c:pt>
                <c:pt idx="2293">
                  <c:v>44298</c:v>
                </c:pt>
                <c:pt idx="2294">
                  <c:v>44299</c:v>
                </c:pt>
                <c:pt idx="2295">
                  <c:v>44300</c:v>
                </c:pt>
                <c:pt idx="2296">
                  <c:v>44301</c:v>
                </c:pt>
                <c:pt idx="2297">
                  <c:v>44302</c:v>
                </c:pt>
                <c:pt idx="2298">
                  <c:v>44303</c:v>
                </c:pt>
                <c:pt idx="2299">
                  <c:v>44304</c:v>
                </c:pt>
                <c:pt idx="2300">
                  <c:v>44305</c:v>
                </c:pt>
                <c:pt idx="2301">
                  <c:v>44306</c:v>
                </c:pt>
                <c:pt idx="2302">
                  <c:v>44307</c:v>
                </c:pt>
                <c:pt idx="2303">
                  <c:v>44308</c:v>
                </c:pt>
                <c:pt idx="2304">
                  <c:v>44309</c:v>
                </c:pt>
                <c:pt idx="2305">
                  <c:v>44310</c:v>
                </c:pt>
                <c:pt idx="2306">
                  <c:v>44311</c:v>
                </c:pt>
                <c:pt idx="2307">
                  <c:v>44312</c:v>
                </c:pt>
                <c:pt idx="2308">
                  <c:v>44313</c:v>
                </c:pt>
                <c:pt idx="2309">
                  <c:v>44314</c:v>
                </c:pt>
                <c:pt idx="2310">
                  <c:v>44315</c:v>
                </c:pt>
                <c:pt idx="2311">
                  <c:v>44316</c:v>
                </c:pt>
                <c:pt idx="2312">
                  <c:v>44317</c:v>
                </c:pt>
                <c:pt idx="2313">
                  <c:v>44318</c:v>
                </c:pt>
                <c:pt idx="2314">
                  <c:v>44319</c:v>
                </c:pt>
                <c:pt idx="2315">
                  <c:v>44320</c:v>
                </c:pt>
                <c:pt idx="2316">
                  <c:v>44321</c:v>
                </c:pt>
                <c:pt idx="2317">
                  <c:v>44322</c:v>
                </c:pt>
                <c:pt idx="2318">
                  <c:v>44323</c:v>
                </c:pt>
                <c:pt idx="2319">
                  <c:v>44324</c:v>
                </c:pt>
                <c:pt idx="2320">
                  <c:v>44325</c:v>
                </c:pt>
                <c:pt idx="2321">
                  <c:v>44326</c:v>
                </c:pt>
                <c:pt idx="2322">
                  <c:v>44327</c:v>
                </c:pt>
                <c:pt idx="2323">
                  <c:v>44328</c:v>
                </c:pt>
                <c:pt idx="2324">
                  <c:v>44329</c:v>
                </c:pt>
                <c:pt idx="2325">
                  <c:v>44330</c:v>
                </c:pt>
                <c:pt idx="2326">
                  <c:v>44331</c:v>
                </c:pt>
                <c:pt idx="2327">
                  <c:v>44332</c:v>
                </c:pt>
                <c:pt idx="2328">
                  <c:v>44333</c:v>
                </c:pt>
                <c:pt idx="2329">
                  <c:v>44334</c:v>
                </c:pt>
                <c:pt idx="2330">
                  <c:v>44335</c:v>
                </c:pt>
                <c:pt idx="2331">
                  <c:v>44336</c:v>
                </c:pt>
                <c:pt idx="2332">
                  <c:v>44337</c:v>
                </c:pt>
                <c:pt idx="2333">
                  <c:v>44338</c:v>
                </c:pt>
                <c:pt idx="2334">
                  <c:v>44339</c:v>
                </c:pt>
                <c:pt idx="2335">
                  <c:v>44340</c:v>
                </c:pt>
                <c:pt idx="2336">
                  <c:v>44341</c:v>
                </c:pt>
                <c:pt idx="2337">
                  <c:v>44342</c:v>
                </c:pt>
                <c:pt idx="2338">
                  <c:v>44343</c:v>
                </c:pt>
                <c:pt idx="2339">
                  <c:v>44344</c:v>
                </c:pt>
                <c:pt idx="2340">
                  <c:v>44345</c:v>
                </c:pt>
                <c:pt idx="2341">
                  <c:v>44346</c:v>
                </c:pt>
                <c:pt idx="2342">
                  <c:v>44347</c:v>
                </c:pt>
                <c:pt idx="2343">
                  <c:v>44348</c:v>
                </c:pt>
                <c:pt idx="2344">
                  <c:v>44349</c:v>
                </c:pt>
                <c:pt idx="2345">
                  <c:v>44350</c:v>
                </c:pt>
                <c:pt idx="2346">
                  <c:v>44351</c:v>
                </c:pt>
                <c:pt idx="2347">
                  <c:v>44352</c:v>
                </c:pt>
                <c:pt idx="2348">
                  <c:v>44353</c:v>
                </c:pt>
                <c:pt idx="2349">
                  <c:v>44354</c:v>
                </c:pt>
                <c:pt idx="2350">
                  <c:v>44355</c:v>
                </c:pt>
                <c:pt idx="2351">
                  <c:v>44356</c:v>
                </c:pt>
                <c:pt idx="2352">
                  <c:v>44357</c:v>
                </c:pt>
                <c:pt idx="2353">
                  <c:v>44358</c:v>
                </c:pt>
                <c:pt idx="2354">
                  <c:v>44359</c:v>
                </c:pt>
                <c:pt idx="2355">
                  <c:v>44360</c:v>
                </c:pt>
                <c:pt idx="2356">
                  <c:v>44361</c:v>
                </c:pt>
                <c:pt idx="2357">
                  <c:v>44362</c:v>
                </c:pt>
                <c:pt idx="2358">
                  <c:v>44363</c:v>
                </c:pt>
                <c:pt idx="2359">
                  <c:v>44364</c:v>
                </c:pt>
                <c:pt idx="2360">
                  <c:v>44365</c:v>
                </c:pt>
                <c:pt idx="2361">
                  <c:v>44366</c:v>
                </c:pt>
                <c:pt idx="2362">
                  <c:v>44367</c:v>
                </c:pt>
                <c:pt idx="2363">
                  <c:v>44368</c:v>
                </c:pt>
                <c:pt idx="2364">
                  <c:v>44369</c:v>
                </c:pt>
                <c:pt idx="2365">
                  <c:v>44370</c:v>
                </c:pt>
                <c:pt idx="2366">
                  <c:v>44371</c:v>
                </c:pt>
                <c:pt idx="2367">
                  <c:v>44372</c:v>
                </c:pt>
                <c:pt idx="2368">
                  <c:v>44373</c:v>
                </c:pt>
                <c:pt idx="2369">
                  <c:v>44374</c:v>
                </c:pt>
                <c:pt idx="2370">
                  <c:v>44375</c:v>
                </c:pt>
                <c:pt idx="2371">
                  <c:v>44376</c:v>
                </c:pt>
                <c:pt idx="2372">
                  <c:v>44377</c:v>
                </c:pt>
                <c:pt idx="2373">
                  <c:v>44378</c:v>
                </c:pt>
                <c:pt idx="2374">
                  <c:v>44379</c:v>
                </c:pt>
                <c:pt idx="2375">
                  <c:v>44380</c:v>
                </c:pt>
                <c:pt idx="2376">
                  <c:v>44381</c:v>
                </c:pt>
                <c:pt idx="2377">
                  <c:v>44382</c:v>
                </c:pt>
                <c:pt idx="2378">
                  <c:v>44383</c:v>
                </c:pt>
                <c:pt idx="2379">
                  <c:v>44384</c:v>
                </c:pt>
                <c:pt idx="2380">
                  <c:v>44385</c:v>
                </c:pt>
                <c:pt idx="2381">
                  <c:v>44386</c:v>
                </c:pt>
                <c:pt idx="2382">
                  <c:v>44387</c:v>
                </c:pt>
                <c:pt idx="2383">
                  <c:v>44388</c:v>
                </c:pt>
                <c:pt idx="2384">
                  <c:v>44389</c:v>
                </c:pt>
                <c:pt idx="2385">
                  <c:v>44390</c:v>
                </c:pt>
                <c:pt idx="2386">
                  <c:v>44391</c:v>
                </c:pt>
                <c:pt idx="2387">
                  <c:v>44392</c:v>
                </c:pt>
                <c:pt idx="2388">
                  <c:v>44393</c:v>
                </c:pt>
                <c:pt idx="2389">
                  <c:v>44394</c:v>
                </c:pt>
                <c:pt idx="2390">
                  <c:v>44395</c:v>
                </c:pt>
                <c:pt idx="2391">
                  <c:v>44396</c:v>
                </c:pt>
                <c:pt idx="2392">
                  <c:v>44397</c:v>
                </c:pt>
                <c:pt idx="2393">
                  <c:v>44398</c:v>
                </c:pt>
                <c:pt idx="2394">
                  <c:v>44399</c:v>
                </c:pt>
                <c:pt idx="2395">
                  <c:v>44400</c:v>
                </c:pt>
                <c:pt idx="2396">
                  <c:v>44401</c:v>
                </c:pt>
                <c:pt idx="2397">
                  <c:v>44402</c:v>
                </c:pt>
                <c:pt idx="2398">
                  <c:v>44403</c:v>
                </c:pt>
                <c:pt idx="2399">
                  <c:v>44404</c:v>
                </c:pt>
                <c:pt idx="2400">
                  <c:v>44405</c:v>
                </c:pt>
                <c:pt idx="2401">
                  <c:v>44406</c:v>
                </c:pt>
                <c:pt idx="2402">
                  <c:v>44407</c:v>
                </c:pt>
                <c:pt idx="2403">
                  <c:v>44408</c:v>
                </c:pt>
                <c:pt idx="2404">
                  <c:v>44409</c:v>
                </c:pt>
                <c:pt idx="2405">
                  <c:v>44410</c:v>
                </c:pt>
                <c:pt idx="2406">
                  <c:v>44411</c:v>
                </c:pt>
                <c:pt idx="2407">
                  <c:v>44412</c:v>
                </c:pt>
                <c:pt idx="2408">
                  <c:v>44413</c:v>
                </c:pt>
                <c:pt idx="2409">
                  <c:v>44414</c:v>
                </c:pt>
                <c:pt idx="2410">
                  <c:v>44415</c:v>
                </c:pt>
                <c:pt idx="2411">
                  <c:v>44416</c:v>
                </c:pt>
                <c:pt idx="2412">
                  <c:v>44417</c:v>
                </c:pt>
                <c:pt idx="2413">
                  <c:v>44418</c:v>
                </c:pt>
                <c:pt idx="2414">
                  <c:v>44419</c:v>
                </c:pt>
                <c:pt idx="2415">
                  <c:v>44420</c:v>
                </c:pt>
                <c:pt idx="2416">
                  <c:v>44421</c:v>
                </c:pt>
                <c:pt idx="2417">
                  <c:v>44422</c:v>
                </c:pt>
                <c:pt idx="2418">
                  <c:v>44423</c:v>
                </c:pt>
                <c:pt idx="2419">
                  <c:v>44424</c:v>
                </c:pt>
                <c:pt idx="2420">
                  <c:v>44425</c:v>
                </c:pt>
                <c:pt idx="2421">
                  <c:v>44426</c:v>
                </c:pt>
                <c:pt idx="2422">
                  <c:v>44427</c:v>
                </c:pt>
                <c:pt idx="2423">
                  <c:v>44428</c:v>
                </c:pt>
                <c:pt idx="2424">
                  <c:v>44429</c:v>
                </c:pt>
                <c:pt idx="2425">
                  <c:v>44430</c:v>
                </c:pt>
                <c:pt idx="2426">
                  <c:v>44431</c:v>
                </c:pt>
                <c:pt idx="2427">
                  <c:v>44432</c:v>
                </c:pt>
                <c:pt idx="2428">
                  <c:v>44433</c:v>
                </c:pt>
                <c:pt idx="2429">
                  <c:v>44434</c:v>
                </c:pt>
                <c:pt idx="2430">
                  <c:v>44435</c:v>
                </c:pt>
                <c:pt idx="2431">
                  <c:v>44436</c:v>
                </c:pt>
                <c:pt idx="2432">
                  <c:v>44437</c:v>
                </c:pt>
                <c:pt idx="2433">
                  <c:v>44438</c:v>
                </c:pt>
                <c:pt idx="2434">
                  <c:v>44439</c:v>
                </c:pt>
                <c:pt idx="2435">
                  <c:v>44440</c:v>
                </c:pt>
                <c:pt idx="2436">
                  <c:v>44441</c:v>
                </c:pt>
                <c:pt idx="2437">
                  <c:v>44442</c:v>
                </c:pt>
                <c:pt idx="2438">
                  <c:v>44443</c:v>
                </c:pt>
                <c:pt idx="2439">
                  <c:v>44444</c:v>
                </c:pt>
                <c:pt idx="2440">
                  <c:v>44445</c:v>
                </c:pt>
                <c:pt idx="2441">
                  <c:v>44446</c:v>
                </c:pt>
                <c:pt idx="2442">
                  <c:v>44447</c:v>
                </c:pt>
                <c:pt idx="2443">
                  <c:v>44448</c:v>
                </c:pt>
                <c:pt idx="2444">
                  <c:v>44449</c:v>
                </c:pt>
                <c:pt idx="2445">
                  <c:v>44450</c:v>
                </c:pt>
                <c:pt idx="2446">
                  <c:v>44451</c:v>
                </c:pt>
                <c:pt idx="2447">
                  <c:v>44452</c:v>
                </c:pt>
                <c:pt idx="2448">
                  <c:v>44453</c:v>
                </c:pt>
                <c:pt idx="2449">
                  <c:v>44454</c:v>
                </c:pt>
                <c:pt idx="2450">
                  <c:v>44455</c:v>
                </c:pt>
                <c:pt idx="2451">
                  <c:v>44456</c:v>
                </c:pt>
                <c:pt idx="2452">
                  <c:v>44457</c:v>
                </c:pt>
                <c:pt idx="2453">
                  <c:v>44458</c:v>
                </c:pt>
                <c:pt idx="2454">
                  <c:v>44459</c:v>
                </c:pt>
                <c:pt idx="2455">
                  <c:v>44460</c:v>
                </c:pt>
                <c:pt idx="2456">
                  <c:v>44461</c:v>
                </c:pt>
                <c:pt idx="2457">
                  <c:v>44462</c:v>
                </c:pt>
                <c:pt idx="2458">
                  <c:v>44463</c:v>
                </c:pt>
                <c:pt idx="2459">
                  <c:v>44464</c:v>
                </c:pt>
                <c:pt idx="2460">
                  <c:v>44465</c:v>
                </c:pt>
                <c:pt idx="2461">
                  <c:v>44466</c:v>
                </c:pt>
                <c:pt idx="2462">
                  <c:v>44467</c:v>
                </c:pt>
                <c:pt idx="2463">
                  <c:v>44468</c:v>
                </c:pt>
                <c:pt idx="2464">
                  <c:v>44469</c:v>
                </c:pt>
                <c:pt idx="2465">
                  <c:v>44470</c:v>
                </c:pt>
                <c:pt idx="2466">
                  <c:v>44471</c:v>
                </c:pt>
                <c:pt idx="2467">
                  <c:v>44472</c:v>
                </c:pt>
                <c:pt idx="2468">
                  <c:v>44473</c:v>
                </c:pt>
                <c:pt idx="2469">
                  <c:v>44474</c:v>
                </c:pt>
                <c:pt idx="2470">
                  <c:v>44475</c:v>
                </c:pt>
                <c:pt idx="2471">
                  <c:v>44476</c:v>
                </c:pt>
                <c:pt idx="2472">
                  <c:v>44477</c:v>
                </c:pt>
                <c:pt idx="2473">
                  <c:v>44478</c:v>
                </c:pt>
                <c:pt idx="2474">
                  <c:v>44479</c:v>
                </c:pt>
                <c:pt idx="2475">
                  <c:v>44480</c:v>
                </c:pt>
                <c:pt idx="2476">
                  <c:v>44481</c:v>
                </c:pt>
                <c:pt idx="2477">
                  <c:v>44482</c:v>
                </c:pt>
                <c:pt idx="2478">
                  <c:v>44483</c:v>
                </c:pt>
                <c:pt idx="2479">
                  <c:v>44484</c:v>
                </c:pt>
                <c:pt idx="2480">
                  <c:v>44485</c:v>
                </c:pt>
                <c:pt idx="2481">
                  <c:v>44486</c:v>
                </c:pt>
                <c:pt idx="2482">
                  <c:v>44487</c:v>
                </c:pt>
                <c:pt idx="2483">
                  <c:v>44488</c:v>
                </c:pt>
                <c:pt idx="2484">
                  <c:v>44489</c:v>
                </c:pt>
                <c:pt idx="2485">
                  <c:v>44490</c:v>
                </c:pt>
                <c:pt idx="2486">
                  <c:v>44491</c:v>
                </c:pt>
                <c:pt idx="2487">
                  <c:v>44492</c:v>
                </c:pt>
                <c:pt idx="2488">
                  <c:v>44493</c:v>
                </c:pt>
                <c:pt idx="2489">
                  <c:v>44494</c:v>
                </c:pt>
                <c:pt idx="2490">
                  <c:v>44495</c:v>
                </c:pt>
                <c:pt idx="2491">
                  <c:v>44496</c:v>
                </c:pt>
                <c:pt idx="2492">
                  <c:v>44497</c:v>
                </c:pt>
                <c:pt idx="2493">
                  <c:v>44498</c:v>
                </c:pt>
                <c:pt idx="2494">
                  <c:v>44499</c:v>
                </c:pt>
                <c:pt idx="2495">
                  <c:v>44500</c:v>
                </c:pt>
                <c:pt idx="2496">
                  <c:v>44501</c:v>
                </c:pt>
                <c:pt idx="2497">
                  <c:v>44502</c:v>
                </c:pt>
                <c:pt idx="2498">
                  <c:v>44503</c:v>
                </c:pt>
                <c:pt idx="2499">
                  <c:v>44504</c:v>
                </c:pt>
                <c:pt idx="2500">
                  <c:v>44505</c:v>
                </c:pt>
                <c:pt idx="2501">
                  <c:v>44506</c:v>
                </c:pt>
                <c:pt idx="2502">
                  <c:v>44507</c:v>
                </c:pt>
                <c:pt idx="2503">
                  <c:v>44508</c:v>
                </c:pt>
                <c:pt idx="2504">
                  <c:v>44509</c:v>
                </c:pt>
                <c:pt idx="2505">
                  <c:v>44510</c:v>
                </c:pt>
                <c:pt idx="2506">
                  <c:v>44511</c:v>
                </c:pt>
                <c:pt idx="2507">
                  <c:v>44512</c:v>
                </c:pt>
                <c:pt idx="2508">
                  <c:v>44513</c:v>
                </c:pt>
                <c:pt idx="2509">
                  <c:v>44514</c:v>
                </c:pt>
                <c:pt idx="2510">
                  <c:v>44515</c:v>
                </c:pt>
                <c:pt idx="2511">
                  <c:v>44516</c:v>
                </c:pt>
                <c:pt idx="2512">
                  <c:v>44517</c:v>
                </c:pt>
                <c:pt idx="2513">
                  <c:v>44518</c:v>
                </c:pt>
                <c:pt idx="2514">
                  <c:v>44519</c:v>
                </c:pt>
                <c:pt idx="2515">
                  <c:v>44520</c:v>
                </c:pt>
                <c:pt idx="2516">
                  <c:v>44521</c:v>
                </c:pt>
                <c:pt idx="2517">
                  <c:v>44522</c:v>
                </c:pt>
                <c:pt idx="2518">
                  <c:v>44523</c:v>
                </c:pt>
                <c:pt idx="2519">
                  <c:v>44524</c:v>
                </c:pt>
                <c:pt idx="2520">
                  <c:v>44525</c:v>
                </c:pt>
                <c:pt idx="2521">
                  <c:v>44526</c:v>
                </c:pt>
                <c:pt idx="2522">
                  <c:v>44527</c:v>
                </c:pt>
                <c:pt idx="2523">
                  <c:v>44528</c:v>
                </c:pt>
                <c:pt idx="2524">
                  <c:v>44529</c:v>
                </c:pt>
                <c:pt idx="2525">
                  <c:v>44530</c:v>
                </c:pt>
                <c:pt idx="2526">
                  <c:v>44531</c:v>
                </c:pt>
                <c:pt idx="2527">
                  <c:v>44532</c:v>
                </c:pt>
                <c:pt idx="2528">
                  <c:v>44533</c:v>
                </c:pt>
                <c:pt idx="2529">
                  <c:v>44534</c:v>
                </c:pt>
                <c:pt idx="2530">
                  <c:v>44535</c:v>
                </c:pt>
                <c:pt idx="2531">
                  <c:v>44536</c:v>
                </c:pt>
                <c:pt idx="2532">
                  <c:v>44537</c:v>
                </c:pt>
                <c:pt idx="2533">
                  <c:v>44538</c:v>
                </c:pt>
                <c:pt idx="2534">
                  <c:v>44539</c:v>
                </c:pt>
                <c:pt idx="2535">
                  <c:v>44540</c:v>
                </c:pt>
                <c:pt idx="2536">
                  <c:v>44541</c:v>
                </c:pt>
                <c:pt idx="2537">
                  <c:v>44542</c:v>
                </c:pt>
                <c:pt idx="2538">
                  <c:v>44543</c:v>
                </c:pt>
                <c:pt idx="2539">
                  <c:v>44544</c:v>
                </c:pt>
                <c:pt idx="2540">
                  <c:v>44545</c:v>
                </c:pt>
                <c:pt idx="2541">
                  <c:v>44546</c:v>
                </c:pt>
                <c:pt idx="2542">
                  <c:v>44547</c:v>
                </c:pt>
                <c:pt idx="2543">
                  <c:v>44548</c:v>
                </c:pt>
                <c:pt idx="2544">
                  <c:v>44549</c:v>
                </c:pt>
                <c:pt idx="2545">
                  <c:v>44550</c:v>
                </c:pt>
                <c:pt idx="2546">
                  <c:v>44551</c:v>
                </c:pt>
                <c:pt idx="2547">
                  <c:v>44552</c:v>
                </c:pt>
                <c:pt idx="2548">
                  <c:v>44553</c:v>
                </c:pt>
                <c:pt idx="2549">
                  <c:v>44554</c:v>
                </c:pt>
                <c:pt idx="2550">
                  <c:v>44555</c:v>
                </c:pt>
                <c:pt idx="2551">
                  <c:v>44556</c:v>
                </c:pt>
                <c:pt idx="2552">
                  <c:v>44557</c:v>
                </c:pt>
                <c:pt idx="2553">
                  <c:v>44558</c:v>
                </c:pt>
                <c:pt idx="2554">
                  <c:v>44559</c:v>
                </c:pt>
                <c:pt idx="2555">
                  <c:v>44560</c:v>
                </c:pt>
                <c:pt idx="2556">
                  <c:v>44561</c:v>
                </c:pt>
                <c:pt idx="2557">
                  <c:v>44562</c:v>
                </c:pt>
                <c:pt idx="2558">
                  <c:v>44563</c:v>
                </c:pt>
                <c:pt idx="2559">
                  <c:v>44564</c:v>
                </c:pt>
                <c:pt idx="2560">
                  <c:v>44565</c:v>
                </c:pt>
                <c:pt idx="2561">
                  <c:v>44566</c:v>
                </c:pt>
                <c:pt idx="2562">
                  <c:v>44567</c:v>
                </c:pt>
                <c:pt idx="2563">
                  <c:v>44568</c:v>
                </c:pt>
                <c:pt idx="2564">
                  <c:v>44569</c:v>
                </c:pt>
                <c:pt idx="2565">
                  <c:v>44570</c:v>
                </c:pt>
                <c:pt idx="2566">
                  <c:v>44571</c:v>
                </c:pt>
                <c:pt idx="2567">
                  <c:v>44572</c:v>
                </c:pt>
                <c:pt idx="2568">
                  <c:v>44573</c:v>
                </c:pt>
                <c:pt idx="2569">
                  <c:v>44574</c:v>
                </c:pt>
                <c:pt idx="2570">
                  <c:v>44575</c:v>
                </c:pt>
                <c:pt idx="2571">
                  <c:v>44576</c:v>
                </c:pt>
                <c:pt idx="2572">
                  <c:v>44577</c:v>
                </c:pt>
                <c:pt idx="2573">
                  <c:v>44578</c:v>
                </c:pt>
                <c:pt idx="2574">
                  <c:v>44579</c:v>
                </c:pt>
                <c:pt idx="2575">
                  <c:v>44580</c:v>
                </c:pt>
                <c:pt idx="2576">
                  <c:v>44581</c:v>
                </c:pt>
                <c:pt idx="2577">
                  <c:v>44582</c:v>
                </c:pt>
                <c:pt idx="2578">
                  <c:v>44583</c:v>
                </c:pt>
                <c:pt idx="2579">
                  <c:v>44584</c:v>
                </c:pt>
                <c:pt idx="2580">
                  <c:v>44585</c:v>
                </c:pt>
                <c:pt idx="2581">
                  <c:v>44586</c:v>
                </c:pt>
                <c:pt idx="2582">
                  <c:v>44587</c:v>
                </c:pt>
                <c:pt idx="2583">
                  <c:v>44588</c:v>
                </c:pt>
                <c:pt idx="2584">
                  <c:v>44589</c:v>
                </c:pt>
                <c:pt idx="2585">
                  <c:v>44590</c:v>
                </c:pt>
                <c:pt idx="2586">
                  <c:v>44591</c:v>
                </c:pt>
                <c:pt idx="2587">
                  <c:v>44592</c:v>
                </c:pt>
                <c:pt idx="2588">
                  <c:v>44593</c:v>
                </c:pt>
                <c:pt idx="2589">
                  <c:v>44594</c:v>
                </c:pt>
                <c:pt idx="2590">
                  <c:v>44595</c:v>
                </c:pt>
                <c:pt idx="2591">
                  <c:v>44596</c:v>
                </c:pt>
                <c:pt idx="2592">
                  <c:v>44597</c:v>
                </c:pt>
                <c:pt idx="2593">
                  <c:v>44598</c:v>
                </c:pt>
                <c:pt idx="2594">
                  <c:v>44599</c:v>
                </c:pt>
                <c:pt idx="2595">
                  <c:v>44600</c:v>
                </c:pt>
                <c:pt idx="2596">
                  <c:v>44601</c:v>
                </c:pt>
                <c:pt idx="2597">
                  <c:v>44602</c:v>
                </c:pt>
                <c:pt idx="2598">
                  <c:v>44603</c:v>
                </c:pt>
                <c:pt idx="2599">
                  <c:v>44604</c:v>
                </c:pt>
                <c:pt idx="2600">
                  <c:v>44605</c:v>
                </c:pt>
                <c:pt idx="2601">
                  <c:v>44606</c:v>
                </c:pt>
                <c:pt idx="2602">
                  <c:v>44607</c:v>
                </c:pt>
                <c:pt idx="2603">
                  <c:v>44608</c:v>
                </c:pt>
                <c:pt idx="2604">
                  <c:v>44609</c:v>
                </c:pt>
                <c:pt idx="2605">
                  <c:v>44610</c:v>
                </c:pt>
                <c:pt idx="2606">
                  <c:v>44611</c:v>
                </c:pt>
                <c:pt idx="2607">
                  <c:v>44612</c:v>
                </c:pt>
                <c:pt idx="2608">
                  <c:v>44613</c:v>
                </c:pt>
                <c:pt idx="2609">
                  <c:v>44614</c:v>
                </c:pt>
                <c:pt idx="2610">
                  <c:v>44615</c:v>
                </c:pt>
                <c:pt idx="2611">
                  <c:v>44616</c:v>
                </c:pt>
                <c:pt idx="2612">
                  <c:v>44617</c:v>
                </c:pt>
                <c:pt idx="2613">
                  <c:v>44618</c:v>
                </c:pt>
                <c:pt idx="2614">
                  <c:v>44619</c:v>
                </c:pt>
                <c:pt idx="2615">
                  <c:v>44620</c:v>
                </c:pt>
                <c:pt idx="2616">
                  <c:v>44621</c:v>
                </c:pt>
                <c:pt idx="2617">
                  <c:v>44622</c:v>
                </c:pt>
                <c:pt idx="2618">
                  <c:v>44623</c:v>
                </c:pt>
                <c:pt idx="2619">
                  <c:v>44624</c:v>
                </c:pt>
                <c:pt idx="2620">
                  <c:v>44625</c:v>
                </c:pt>
                <c:pt idx="2621">
                  <c:v>44626</c:v>
                </c:pt>
                <c:pt idx="2622">
                  <c:v>44627</c:v>
                </c:pt>
                <c:pt idx="2623">
                  <c:v>44628</c:v>
                </c:pt>
                <c:pt idx="2624">
                  <c:v>44629</c:v>
                </c:pt>
                <c:pt idx="2625">
                  <c:v>44630</c:v>
                </c:pt>
                <c:pt idx="2626">
                  <c:v>44631</c:v>
                </c:pt>
                <c:pt idx="2627">
                  <c:v>44632</c:v>
                </c:pt>
                <c:pt idx="2628">
                  <c:v>44633</c:v>
                </c:pt>
                <c:pt idx="2629">
                  <c:v>44634</c:v>
                </c:pt>
                <c:pt idx="2630">
                  <c:v>44635</c:v>
                </c:pt>
                <c:pt idx="2631">
                  <c:v>44636</c:v>
                </c:pt>
                <c:pt idx="2632">
                  <c:v>44637</c:v>
                </c:pt>
                <c:pt idx="2633">
                  <c:v>44638</c:v>
                </c:pt>
                <c:pt idx="2634">
                  <c:v>44639</c:v>
                </c:pt>
                <c:pt idx="2635">
                  <c:v>44640</c:v>
                </c:pt>
                <c:pt idx="2636">
                  <c:v>44641</c:v>
                </c:pt>
                <c:pt idx="2637">
                  <c:v>44642</c:v>
                </c:pt>
                <c:pt idx="2638">
                  <c:v>44643</c:v>
                </c:pt>
                <c:pt idx="2639">
                  <c:v>44644</c:v>
                </c:pt>
                <c:pt idx="2640">
                  <c:v>44645</c:v>
                </c:pt>
                <c:pt idx="2641">
                  <c:v>44646</c:v>
                </c:pt>
                <c:pt idx="2642">
                  <c:v>44647</c:v>
                </c:pt>
                <c:pt idx="2643">
                  <c:v>44648</c:v>
                </c:pt>
                <c:pt idx="2644">
                  <c:v>44649</c:v>
                </c:pt>
                <c:pt idx="2645">
                  <c:v>44650</c:v>
                </c:pt>
                <c:pt idx="2646">
                  <c:v>44651</c:v>
                </c:pt>
                <c:pt idx="2647">
                  <c:v>44652</c:v>
                </c:pt>
                <c:pt idx="2648">
                  <c:v>44653</c:v>
                </c:pt>
                <c:pt idx="2649">
                  <c:v>44654</c:v>
                </c:pt>
                <c:pt idx="2650">
                  <c:v>44655</c:v>
                </c:pt>
                <c:pt idx="2651">
                  <c:v>44656</c:v>
                </c:pt>
                <c:pt idx="2652">
                  <c:v>44657</c:v>
                </c:pt>
                <c:pt idx="2653">
                  <c:v>44658</c:v>
                </c:pt>
                <c:pt idx="2654">
                  <c:v>44659</c:v>
                </c:pt>
                <c:pt idx="2655">
                  <c:v>44660</c:v>
                </c:pt>
                <c:pt idx="2656">
                  <c:v>44661</c:v>
                </c:pt>
                <c:pt idx="2657">
                  <c:v>44662</c:v>
                </c:pt>
                <c:pt idx="2658">
                  <c:v>44663</c:v>
                </c:pt>
                <c:pt idx="2659">
                  <c:v>44664</c:v>
                </c:pt>
                <c:pt idx="2660">
                  <c:v>44665</c:v>
                </c:pt>
                <c:pt idx="2661">
                  <c:v>44666</c:v>
                </c:pt>
                <c:pt idx="2662">
                  <c:v>44667</c:v>
                </c:pt>
                <c:pt idx="2663">
                  <c:v>44668</c:v>
                </c:pt>
                <c:pt idx="2664">
                  <c:v>44669</c:v>
                </c:pt>
                <c:pt idx="2665">
                  <c:v>44670</c:v>
                </c:pt>
                <c:pt idx="2666">
                  <c:v>44671</c:v>
                </c:pt>
                <c:pt idx="2667">
                  <c:v>44672</c:v>
                </c:pt>
                <c:pt idx="2668">
                  <c:v>44673</c:v>
                </c:pt>
                <c:pt idx="2669">
                  <c:v>44674</c:v>
                </c:pt>
                <c:pt idx="2670">
                  <c:v>44675</c:v>
                </c:pt>
                <c:pt idx="2671">
                  <c:v>44676</c:v>
                </c:pt>
                <c:pt idx="2672">
                  <c:v>44677</c:v>
                </c:pt>
                <c:pt idx="2673">
                  <c:v>44678</c:v>
                </c:pt>
                <c:pt idx="2674">
                  <c:v>44679</c:v>
                </c:pt>
                <c:pt idx="2675">
                  <c:v>44680</c:v>
                </c:pt>
                <c:pt idx="2676">
                  <c:v>44681</c:v>
                </c:pt>
                <c:pt idx="2677">
                  <c:v>44682</c:v>
                </c:pt>
                <c:pt idx="2678">
                  <c:v>44683</c:v>
                </c:pt>
                <c:pt idx="2679">
                  <c:v>44684</c:v>
                </c:pt>
                <c:pt idx="2680">
                  <c:v>44685</c:v>
                </c:pt>
                <c:pt idx="2681">
                  <c:v>44686</c:v>
                </c:pt>
                <c:pt idx="2682">
                  <c:v>44687</c:v>
                </c:pt>
                <c:pt idx="2683">
                  <c:v>44688</c:v>
                </c:pt>
                <c:pt idx="2684">
                  <c:v>44689</c:v>
                </c:pt>
                <c:pt idx="2685">
                  <c:v>44690</c:v>
                </c:pt>
                <c:pt idx="2686">
                  <c:v>44691</c:v>
                </c:pt>
                <c:pt idx="2687">
                  <c:v>44692</c:v>
                </c:pt>
                <c:pt idx="2688">
                  <c:v>44693</c:v>
                </c:pt>
                <c:pt idx="2689">
                  <c:v>44694</c:v>
                </c:pt>
                <c:pt idx="2690">
                  <c:v>44695</c:v>
                </c:pt>
                <c:pt idx="2691">
                  <c:v>44696</c:v>
                </c:pt>
                <c:pt idx="2692">
                  <c:v>44697</c:v>
                </c:pt>
                <c:pt idx="2693">
                  <c:v>44698</c:v>
                </c:pt>
                <c:pt idx="2694">
                  <c:v>44699</c:v>
                </c:pt>
                <c:pt idx="2695">
                  <c:v>44700</c:v>
                </c:pt>
                <c:pt idx="2696">
                  <c:v>44701</c:v>
                </c:pt>
                <c:pt idx="2697">
                  <c:v>44702</c:v>
                </c:pt>
                <c:pt idx="2698">
                  <c:v>44703</c:v>
                </c:pt>
                <c:pt idx="2699">
                  <c:v>44704</c:v>
                </c:pt>
                <c:pt idx="2700">
                  <c:v>44705</c:v>
                </c:pt>
                <c:pt idx="2701">
                  <c:v>44706</c:v>
                </c:pt>
                <c:pt idx="2702">
                  <c:v>44707</c:v>
                </c:pt>
                <c:pt idx="2703">
                  <c:v>44708</c:v>
                </c:pt>
                <c:pt idx="2704">
                  <c:v>44709</c:v>
                </c:pt>
                <c:pt idx="2705">
                  <c:v>44710</c:v>
                </c:pt>
                <c:pt idx="2706">
                  <c:v>44711</c:v>
                </c:pt>
                <c:pt idx="2707">
                  <c:v>44712</c:v>
                </c:pt>
                <c:pt idx="2708">
                  <c:v>44713</c:v>
                </c:pt>
                <c:pt idx="2709">
                  <c:v>44714</c:v>
                </c:pt>
                <c:pt idx="2710">
                  <c:v>44715</c:v>
                </c:pt>
                <c:pt idx="2711">
                  <c:v>44716</c:v>
                </c:pt>
                <c:pt idx="2712">
                  <c:v>44717</c:v>
                </c:pt>
                <c:pt idx="2713">
                  <c:v>44718</c:v>
                </c:pt>
                <c:pt idx="2714">
                  <c:v>44719</c:v>
                </c:pt>
                <c:pt idx="2715">
                  <c:v>44720</c:v>
                </c:pt>
                <c:pt idx="2716">
                  <c:v>44721</c:v>
                </c:pt>
                <c:pt idx="2717">
                  <c:v>44722</c:v>
                </c:pt>
                <c:pt idx="2718">
                  <c:v>44723</c:v>
                </c:pt>
                <c:pt idx="2719">
                  <c:v>44724</c:v>
                </c:pt>
                <c:pt idx="2720">
                  <c:v>44725</c:v>
                </c:pt>
                <c:pt idx="2721">
                  <c:v>44726</c:v>
                </c:pt>
                <c:pt idx="2722">
                  <c:v>44727</c:v>
                </c:pt>
                <c:pt idx="2723">
                  <c:v>44728</c:v>
                </c:pt>
                <c:pt idx="2724">
                  <c:v>44729</c:v>
                </c:pt>
                <c:pt idx="2725">
                  <c:v>44730</c:v>
                </c:pt>
                <c:pt idx="2726">
                  <c:v>44731</c:v>
                </c:pt>
                <c:pt idx="2727">
                  <c:v>44732</c:v>
                </c:pt>
                <c:pt idx="2728">
                  <c:v>44733</c:v>
                </c:pt>
                <c:pt idx="2729">
                  <c:v>44734</c:v>
                </c:pt>
                <c:pt idx="2730">
                  <c:v>44735</c:v>
                </c:pt>
                <c:pt idx="2731">
                  <c:v>44736</c:v>
                </c:pt>
                <c:pt idx="2732">
                  <c:v>44737</c:v>
                </c:pt>
                <c:pt idx="2733">
                  <c:v>44738</c:v>
                </c:pt>
                <c:pt idx="2734">
                  <c:v>44739</c:v>
                </c:pt>
                <c:pt idx="2735">
                  <c:v>44740</c:v>
                </c:pt>
                <c:pt idx="2736">
                  <c:v>44741</c:v>
                </c:pt>
                <c:pt idx="2737">
                  <c:v>44742</c:v>
                </c:pt>
                <c:pt idx="2738">
                  <c:v>44743</c:v>
                </c:pt>
                <c:pt idx="2739">
                  <c:v>44744</c:v>
                </c:pt>
                <c:pt idx="2740">
                  <c:v>44745</c:v>
                </c:pt>
                <c:pt idx="2741">
                  <c:v>44746</c:v>
                </c:pt>
                <c:pt idx="2742">
                  <c:v>44747</c:v>
                </c:pt>
                <c:pt idx="2743">
                  <c:v>44748</c:v>
                </c:pt>
                <c:pt idx="2744">
                  <c:v>44749</c:v>
                </c:pt>
                <c:pt idx="2745">
                  <c:v>44750</c:v>
                </c:pt>
                <c:pt idx="2746">
                  <c:v>44751</c:v>
                </c:pt>
                <c:pt idx="2747">
                  <c:v>44752</c:v>
                </c:pt>
                <c:pt idx="2748">
                  <c:v>44753</c:v>
                </c:pt>
                <c:pt idx="2749">
                  <c:v>44754</c:v>
                </c:pt>
                <c:pt idx="2750">
                  <c:v>44755</c:v>
                </c:pt>
                <c:pt idx="2751">
                  <c:v>44756</c:v>
                </c:pt>
                <c:pt idx="2752">
                  <c:v>44757</c:v>
                </c:pt>
                <c:pt idx="2753">
                  <c:v>44758</c:v>
                </c:pt>
                <c:pt idx="2754">
                  <c:v>44759</c:v>
                </c:pt>
                <c:pt idx="2755">
                  <c:v>44760</c:v>
                </c:pt>
                <c:pt idx="2756">
                  <c:v>44761</c:v>
                </c:pt>
                <c:pt idx="2757">
                  <c:v>44762</c:v>
                </c:pt>
                <c:pt idx="2758">
                  <c:v>44763</c:v>
                </c:pt>
                <c:pt idx="2759">
                  <c:v>44764</c:v>
                </c:pt>
                <c:pt idx="2760">
                  <c:v>44765</c:v>
                </c:pt>
                <c:pt idx="2761">
                  <c:v>44766</c:v>
                </c:pt>
                <c:pt idx="2762">
                  <c:v>44767</c:v>
                </c:pt>
                <c:pt idx="2763">
                  <c:v>44768</c:v>
                </c:pt>
                <c:pt idx="2764">
                  <c:v>44769</c:v>
                </c:pt>
                <c:pt idx="2765">
                  <c:v>44770</c:v>
                </c:pt>
                <c:pt idx="2766">
                  <c:v>44771</c:v>
                </c:pt>
                <c:pt idx="2767">
                  <c:v>44772</c:v>
                </c:pt>
                <c:pt idx="2768">
                  <c:v>44773</c:v>
                </c:pt>
                <c:pt idx="2769">
                  <c:v>44774</c:v>
                </c:pt>
                <c:pt idx="2770">
                  <c:v>44775</c:v>
                </c:pt>
                <c:pt idx="2771">
                  <c:v>44776</c:v>
                </c:pt>
                <c:pt idx="2772">
                  <c:v>44777</c:v>
                </c:pt>
                <c:pt idx="2773">
                  <c:v>44778</c:v>
                </c:pt>
                <c:pt idx="2774">
                  <c:v>44779</c:v>
                </c:pt>
                <c:pt idx="2775">
                  <c:v>44780</c:v>
                </c:pt>
                <c:pt idx="2776">
                  <c:v>44781</c:v>
                </c:pt>
                <c:pt idx="2777">
                  <c:v>44782</c:v>
                </c:pt>
                <c:pt idx="2778">
                  <c:v>44783</c:v>
                </c:pt>
                <c:pt idx="2779">
                  <c:v>44784</c:v>
                </c:pt>
                <c:pt idx="2780">
                  <c:v>44785</c:v>
                </c:pt>
                <c:pt idx="2781">
                  <c:v>44786</c:v>
                </c:pt>
                <c:pt idx="2782">
                  <c:v>44787</c:v>
                </c:pt>
                <c:pt idx="2783">
                  <c:v>44788</c:v>
                </c:pt>
                <c:pt idx="2784">
                  <c:v>44789</c:v>
                </c:pt>
                <c:pt idx="2785">
                  <c:v>44790</c:v>
                </c:pt>
                <c:pt idx="2786">
                  <c:v>44791</c:v>
                </c:pt>
                <c:pt idx="2787">
                  <c:v>44792</c:v>
                </c:pt>
                <c:pt idx="2788">
                  <c:v>44793</c:v>
                </c:pt>
                <c:pt idx="2789">
                  <c:v>44794</c:v>
                </c:pt>
                <c:pt idx="2790">
                  <c:v>44795</c:v>
                </c:pt>
                <c:pt idx="2791">
                  <c:v>44796</c:v>
                </c:pt>
                <c:pt idx="2792">
                  <c:v>44797</c:v>
                </c:pt>
                <c:pt idx="2793">
                  <c:v>44798</c:v>
                </c:pt>
                <c:pt idx="2794">
                  <c:v>44799</c:v>
                </c:pt>
                <c:pt idx="2795">
                  <c:v>44800</c:v>
                </c:pt>
                <c:pt idx="2796">
                  <c:v>44801</c:v>
                </c:pt>
                <c:pt idx="2797">
                  <c:v>44802</c:v>
                </c:pt>
                <c:pt idx="2798">
                  <c:v>44803</c:v>
                </c:pt>
                <c:pt idx="2799">
                  <c:v>44804</c:v>
                </c:pt>
                <c:pt idx="2800">
                  <c:v>44805</c:v>
                </c:pt>
                <c:pt idx="2801">
                  <c:v>44806</c:v>
                </c:pt>
                <c:pt idx="2802">
                  <c:v>44807</c:v>
                </c:pt>
                <c:pt idx="2803">
                  <c:v>44808</c:v>
                </c:pt>
                <c:pt idx="2804">
                  <c:v>44809</c:v>
                </c:pt>
                <c:pt idx="2805">
                  <c:v>44810</c:v>
                </c:pt>
                <c:pt idx="2806">
                  <c:v>44811</c:v>
                </c:pt>
                <c:pt idx="2807">
                  <c:v>44812</c:v>
                </c:pt>
                <c:pt idx="2808">
                  <c:v>44813</c:v>
                </c:pt>
                <c:pt idx="2809">
                  <c:v>44814</c:v>
                </c:pt>
                <c:pt idx="2810">
                  <c:v>44815</c:v>
                </c:pt>
                <c:pt idx="2811">
                  <c:v>44816</c:v>
                </c:pt>
                <c:pt idx="2812">
                  <c:v>44817</c:v>
                </c:pt>
                <c:pt idx="2813">
                  <c:v>44818</c:v>
                </c:pt>
                <c:pt idx="2814">
                  <c:v>44819</c:v>
                </c:pt>
                <c:pt idx="2815">
                  <c:v>44820</c:v>
                </c:pt>
                <c:pt idx="2816">
                  <c:v>44821</c:v>
                </c:pt>
                <c:pt idx="2817">
                  <c:v>44822</c:v>
                </c:pt>
                <c:pt idx="2818">
                  <c:v>44823</c:v>
                </c:pt>
                <c:pt idx="2819">
                  <c:v>44824</c:v>
                </c:pt>
                <c:pt idx="2820">
                  <c:v>44825</c:v>
                </c:pt>
                <c:pt idx="2821">
                  <c:v>44826</c:v>
                </c:pt>
                <c:pt idx="2822">
                  <c:v>44827</c:v>
                </c:pt>
                <c:pt idx="2823">
                  <c:v>44828</c:v>
                </c:pt>
                <c:pt idx="2824">
                  <c:v>44829</c:v>
                </c:pt>
                <c:pt idx="2825">
                  <c:v>44830</c:v>
                </c:pt>
                <c:pt idx="2826">
                  <c:v>44831</c:v>
                </c:pt>
                <c:pt idx="2827">
                  <c:v>44832</c:v>
                </c:pt>
                <c:pt idx="2828">
                  <c:v>44833</c:v>
                </c:pt>
                <c:pt idx="2829">
                  <c:v>44834</c:v>
                </c:pt>
                <c:pt idx="2830">
                  <c:v>44835</c:v>
                </c:pt>
                <c:pt idx="2831">
                  <c:v>44836</c:v>
                </c:pt>
                <c:pt idx="2832">
                  <c:v>44837</c:v>
                </c:pt>
                <c:pt idx="2833">
                  <c:v>44838</c:v>
                </c:pt>
                <c:pt idx="2834">
                  <c:v>44839</c:v>
                </c:pt>
                <c:pt idx="2835">
                  <c:v>44840</c:v>
                </c:pt>
                <c:pt idx="2836">
                  <c:v>44841</c:v>
                </c:pt>
                <c:pt idx="2837">
                  <c:v>44842</c:v>
                </c:pt>
                <c:pt idx="2838">
                  <c:v>44843</c:v>
                </c:pt>
                <c:pt idx="2839">
                  <c:v>44844</c:v>
                </c:pt>
                <c:pt idx="2840">
                  <c:v>44845</c:v>
                </c:pt>
                <c:pt idx="2841">
                  <c:v>44846</c:v>
                </c:pt>
                <c:pt idx="2842">
                  <c:v>44847</c:v>
                </c:pt>
                <c:pt idx="2843">
                  <c:v>44848</c:v>
                </c:pt>
                <c:pt idx="2844">
                  <c:v>44849</c:v>
                </c:pt>
                <c:pt idx="2845">
                  <c:v>44850</c:v>
                </c:pt>
                <c:pt idx="2846">
                  <c:v>44851</c:v>
                </c:pt>
                <c:pt idx="2847">
                  <c:v>44852</c:v>
                </c:pt>
                <c:pt idx="2848">
                  <c:v>44853</c:v>
                </c:pt>
                <c:pt idx="2849">
                  <c:v>44854</c:v>
                </c:pt>
                <c:pt idx="2850">
                  <c:v>44855</c:v>
                </c:pt>
                <c:pt idx="2851">
                  <c:v>44856</c:v>
                </c:pt>
                <c:pt idx="2852">
                  <c:v>44857</c:v>
                </c:pt>
                <c:pt idx="2853">
                  <c:v>44858</c:v>
                </c:pt>
                <c:pt idx="2854">
                  <c:v>44859</c:v>
                </c:pt>
                <c:pt idx="2855">
                  <c:v>44860</c:v>
                </c:pt>
                <c:pt idx="2856">
                  <c:v>44861</c:v>
                </c:pt>
                <c:pt idx="2857">
                  <c:v>44862</c:v>
                </c:pt>
                <c:pt idx="2858">
                  <c:v>44863</c:v>
                </c:pt>
                <c:pt idx="2859">
                  <c:v>44864</c:v>
                </c:pt>
                <c:pt idx="2860">
                  <c:v>44865</c:v>
                </c:pt>
                <c:pt idx="2861">
                  <c:v>44866</c:v>
                </c:pt>
                <c:pt idx="2862">
                  <c:v>44867</c:v>
                </c:pt>
                <c:pt idx="2863">
                  <c:v>44868</c:v>
                </c:pt>
                <c:pt idx="2864">
                  <c:v>44869</c:v>
                </c:pt>
                <c:pt idx="2865">
                  <c:v>44870</c:v>
                </c:pt>
                <c:pt idx="2866">
                  <c:v>44871</c:v>
                </c:pt>
                <c:pt idx="2867">
                  <c:v>44872</c:v>
                </c:pt>
                <c:pt idx="2868">
                  <c:v>44873</c:v>
                </c:pt>
                <c:pt idx="2869">
                  <c:v>44874</c:v>
                </c:pt>
                <c:pt idx="2870">
                  <c:v>44875</c:v>
                </c:pt>
                <c:pt idx="2871">
                  <c:v>44876</c:v>
                </c:pt>
                <c:pt idx="2872">
                  <c:v>44877</c:v>
                </c:pt>
                <c:pt idx="2873">
                  <c:v>44878</c:v>
                </c:pt>
                <c:pt idx="2874">
                  <c:v>44879</c:v>
                </c:pt>
                <c:pt idx="2875">
                  <c:v>44880</c:v>
                </c:pt>
                <c:pt idx="2876">
                  <c:v>44881</c:v>
                </c:pt>
                <c:pt idx="2877">
                  <c:v>44882</c:v>
                </c:pt>
                <c:pt idx="2878">
                  <c:v>44883</c:v>
                </c:pt>
                <c:pt idx="2879">
                  <c:v>44884</c:v>
                </c:pt>
                <c:pt idx="2880">
                  <c:v>44885</c:v>
                </c:pt>
                <c:pt idx="2881">
                  <c:v>44886</c:v>
                </c:pt>
                <c:pt idx="2882">
                  <c:v>44887</c:v>
                </c:pt>
                <c:pt idx="2883">
                  <c:v>44888</c:v>
                </c:pt>
                <c:pt idx="2884">
                  <c:v>44889</c:v>
                </c:pt>
                <c:pt idx="2885">
                  <c:v>44890</c:v>
                </c:pt>
                <c:pt idx="2886">
                  <c:v>44891</c:v>
                </c:pt>
                <c:pt idx="2887">
                  <c:v>44892</c:v>
                </c:pt>
                <c:pt idx="2888">
                  <c:v>44893</c:v>
                </c:pt>
                <c:pt idx="2889">
                  <c:v>44894</c:v>
                </c:pt>
                <c:pt idx="2890">
                  <c:v>44895</c:v>
                </c:pt>
                <c:pt idx="2891">
                  <c:v>44896</c:v>
                </c:pt>
                <c:pt idx="2892">
                  <c:v>44897</c:v>
                </c:pt>
                <c:pt idx="2893">
                  <c:v>44898</c:v>
                </c:pt>
                <c:pt idx="2894">
                  <c:v>44899</c:v>
                </c:pt>
                <c:pt idx="2895">
                  <c:v>44900</c:v>
                </c:pt>
                <c:pt idx="2896">
                  <c:v>44901</c:v>
                </c:pt>
                <c:pt idx="2897">
                  <c:v>44902</c:v>
                </c:pt>
                <c:pt idx="2898">
                  <c:v>44903</c:v>
                </c:pt>
                <c:pt idx="2899">
                  <c:v>44904</c:v>
                </c:pt>
                <c:pt idx="2900">
                  <c:v>44905</c:v>
                </c:pt>
                <c:pt idx="2901">
                  <c:v>44906</c:v>
                </c:pt>
                <c:pt idx="2902">
                  <c:v>44907</c:v>
                </c:pt>
                <c:pt idx="2903">
                  <c:v>44908</c:v>
                </c:pt>
                <c:pt idx="2904">
                  <c:v>44909</c:v>
                </c:pt>
                <c:pt idx="2905">
                  <c:v>44910</c:v>
                </c:pt>
                <c:pt idx="2906">
                  <c:v>44911</c:v>
                </c:pt>
                <c:pt idx="2907">
                  <c:v>44912</c:v>
                </c:pt>
                <c:pt idx="2908">
                  <c:v>44913</c:v>
                </c:pt>
                <c:pt idx="2909">
                  <c:v>44914</c:v>
                </c:pt>
                <c:pt idx="2910">
                  <c:v>44915</c:v>
                </c:pt>
                <c:pt idx="2911">
                  <c:v>44916</c:v>
                </c:pt>
                <c:pt idx="2912">
                  <c:v>44917</c:v>
                </c:pt>
                <c:pt idx="2913">
                  <c:v>44918</c:v>
                </c:pt>
                <c:pt idx="2914">
                  <c:v>44919</c:v>
                </c:pt>
                <c:pt idx="2915">
                  <c:v>44920</c:v>
                </c:pt>
                <c:pt idx="2916">
                  <c:v>44921</c:v>
                </c:pt>
                <c:pt idx="2917">
                  <c:v>44922</c:v>
                </c:pt>
                <c:pt idx="2918">
                  <c:v>44923</c:v>
                </c:pt>
                <c:pt idx="2919">
                  <c:v>44924</c:v>
                </c:pt>
                <c:pt idx="2920">
                  <c:v>44925</c:v>
                </c:pt>
                <c:pt idx="2921">
                  <c:v>44926</c:v>
                </c:pt>
                <c:pt idx="2922">
                  <c:v>44927</c:v>
                </c:pt>
                <c:pt idx="2923">
                  <c:v>44928</c:v>
                </c:pt>
                <c:pt idx="2924">
                  <c:v>44929</c:v>
                </c:pt>
                <c:pt idx="2925">
                  <c:v>44930</c:v>
                </c:pt>
                <c:pt idx="2926">
                  <c:v>44931</c:v>
                </c:pt>
                <c:pt idx="2927">
                  <c:v>44932</c:v>
                </c:pt>
                <c:pt idx="2928">
                  <c:v>44933</c:v>
                </c:pt>
                <c:pt idx="2929">
                  <c:v>44934</c:v>
                </c:pt>
                <c:pt idx="2930">
                  <c:v>44935</c:v>
                </c:pt>
                <c:pt idx="2931">
                  <c:v>44936</c:v>
                </c:pt>
                <c:pt idx="2932">
                  <c:v>44937</c:v>
                </c:pt>
                <c:pt idx="2933">
                  <c:v>44938</c:v>
                </c:pt>
                <c:pt idx="2934">
                  <c:v>44939</c:v>
                </c:pt>
                <c:pt idx="2935">
                  <c:v>44940</c:v>
                </c:pt>
                <c:pt idx="2936">
                  <c:v>44941</c:v>
                </c:pt>
                <c:pt idx="2937">
                  <c:v>44942</c:v>
                </c:pt>
                <c:pt idx="2938">
                  <c:v>44943</c:v>
                </c:pt>
                <c:pt idx="2939">
                  <c:v>44944</c:v>
                </c:pt>
                <c:pt idx="2940">
                  <c:v>44945</c:v>
                </c:pt>
                <c:pt idx="2941">
                  <c:v>44946</c:v>
                </c:pt>
                <c:pt idx="2942">
                  <c:v>44947</c:v>
                </c:pt>
                <c:pt idx="2943">
                  <c:v>44948</c:v>
                </c:pt>
                <c:pt idx="2944">
                  <c:v>44949</c:v>
                </c:pt>
                <c:pt idx="2945">
                  <c:v>44950</c:v>
                </c:pt>
                <c:pt idx="2946">
                  <c:v>44951</c:v>
                </c:pt>
                <c:pt idx="2947">
                  <c:v>44952</c:v>
                </c:pt>
                <c:pt idx="2948">
                  <c:v>44953</c:v>
                </c:pt>
                <c:pt idx="2949">
                  <c:v>44954</c:v>
                </c:pt>
                <c:pt idx="2950">
                  <c:v>44955</c:v>
                </c:pt>
                <c:pt idx="2951">
                  <c:v>44956</c:v>
                </c:pt>
                <c:pt idx="2952">
                  <c:v>44957</c:v>
                </c:pt>
                <c:pt idx="2953">
                  <c:v>44958</c:v>
                </c:pt>
                <c:pt idx="2954">
                  <c:v>44959</c:v>
                </c:pt>
                <c:pt idx="2955">
                  <c:v>44960</c:v>
                </c:pt>
                <c:pt idx="2956">
                  <c:v>44961</c:v>
                </c:pt>
                <c:pt idx="2957">
                  <c:v>44962</c:v>
                </c:pt>
                <c:pt idx="2958">
                  <c:v>44963</c:v>
                </c:pt>
                <c:pt idx="2959">
                  <c:v>44964</c:v>
                </c:pt>
                <c:pt idx="2960">
                  <c:v>44965</c:v>
                </c:pt>
                <c:pt idx="2961">
                  <c:v>44966</c:v>
                </c:pt>
                <c:pt idx="2962">
                  <c:v>44967</c:v>
                </c:pt>
                <c:pt idx="2963">
                  <c:v>44968</c:v>
                </c:pt>
                <c:pt idx="2964">
                  <c:v>44969</c:v>
                </c:pt>
                <c:pt idx="2965">
                  <c:v>44970</c:v>
                </c:pt>
                <c:pt idx="2966">
                  <c:v>44971</c:v>
                </c:pt>
                <c:pt idx="2967">
                  <c:v>44972</c:v>
                </c:pt>
                <c:pt idx="2968">
                  <c:v>44973</c:v>
                </c:pt>
                <c:pt idx="2969">
                  <c:v>44974</c:v>
                </c:pt>
                <c:pt idx="2970">
                  <c:v>44975</c:v>
                </c:pt>
                <c:pt idx="2971">
                  <c:v>44976</c:v>
                </c:pt>
                <c:pt idx="2972">
                  <c:v>44977</c:v>
                </c:pt>
                <c:pt idx="2973">
                  <c:v>44978</c:v>
                </c:pt>
                <c:pt idx="2974">
                  <c:v>44979</c:v>
                </c:pt>
                <c:pt idx="2975">
                  <c:v>44980</c:v>
                </c:pt>
                <c:pt idx="2976">
                  <c:v>44981</c:v>
                </c:pt>
                <c:pt idx="2977">
                  <c:v>44982</c:v>
                </c:pt>
                <c:pt idx="2978">
                  <c:v>44983</c:v>
                </c:pt>
                <c:pt idx="2979">
                  <c:v>44984</c:v>
                </c:pt>
                <c:pt idx="2980">
                  <c:v>44985</c:v>
                </c:pt>
                <c:pt idx="2981">
                  <c:v>44986</c:v>
                </c:pt>
                <c:pt idx="2982">
                  <c:v>44987</c:v>
                </c:pt>
                <c:pt idx="2983">
                  <c:v>44988</c:v>
                </c:pt>
                <c:pt idx="2984">
                  <c:v>44989</c:v>
                </c:pt>
                <c:pt idx="2985">
                  <c:v>44990</c:v>
                </c:pt>
                <c:pt idx="2986">
                  <c:v>44991</c:v>
                </c:pt>
                <c:pt idx="2987">
                  <c:v>44992</c:v>
                </c:pt>
                <c:pt idx="2988">
                  <c:v>44993</c:v>
                </c:pt>
                <c:pt idx="2989">
                  <c:v>44994</c:v>
                </c:pt>
                <c:pt idx="2990">
                  <c:v>44995</c:v>
                </c:pt>
                <c:pt idx="2991">
                  <c:v>44996</c:v>
                </c:pt>
                <c:pt idx="2992">
                  <c:v>44997</c:v>
                </c:pt>
                <c:pt idx="2993">
                  <c:v>44998</c:v>
                </c:pt>
                <c:pt idx="2994">
                  <c:v>44999</c:v>
                </c:pt>
                <c:pt idx="2995">
                  <c:v>45000</c:v>
                </c:pt>
                <c:pt idx="2996">
                  <c:v>45001</c:v>
                </c:pt>
                <c:pt idx="2997">
                  <c:v>45002</c:v>
                </c:pt>
                <c:pt idx="2998">
                  <c:v>45003</c:v>
                </c:pt>
                <c:pt idx="2999">
                  <c:v>45004</c:v>
                </c:pt>
                <c:pt idx="3000">
                  <c:v>45005</c:v>
                </c:pt>
                <c:pt idx="3001">
                  <c:v>45006</c:v>
                </c:pt>
                <c:pt idx="3002">
                  <c:v>45007</c:v>
                </c:pt>
                <c:pt idx="3003">
                  <c:v>45008</c:v>
                </c:pt>
                <c:pt idx="3004">
                  <c:v>45009</c:v>
                </c:pt>
                <c:pt idx="3005">
                  <c:v>45010</c:v>
                </c:pt>
                <c:pt idx="3006">
                  <c:v>45011</c:v>
                </c:pt>
                <c:pt idx="3007">
                  <c:v>45012</c:v>
                </c:pt>
                <c:pt idx="3008">
                  <c:v>45013</c:v>
                </c:pt>
                <c:pt idx="3009">
                  <c:v>45014</c:v>
                </c:pt>
                <c:pt idx="3010">
                  <c:v>45015</c:v>
                </c:pt>
                <c:pt idx="3011">
                  <c:v>45016</c:v>
                </c:pt>
                <c:pt idx="3012">
                  <c:v>45017</c:v>
                </c:pt>
                <c:pt idx="3013">
                  <c:v>45018</c:v>
                </c:pt>
                <c:pt idx="3014">
                  <c:v>45019</c:v>
                </c:pt>
                <c:pt idx="3015">
                  <c:v>45020</c:v>
                </c:pt>
                <c:pt idx="3016">
                  <c:v>45021</c:v>
                </c:pt>
                <c:pt idx="3017">
                  <c:v>45022</c:v>
                </c:pt>
                <c:pt idx="3018">
                  <c:v>45023</c:v>
                </c:pt>
                <c:pt idx="3019">
                  <c:v>45024</c:v>
                </c:pt>
                <c:pt idx="3020">
                  <c:v>45025</c:v>
                </c:pt>
                <c:pt idx="3021">
                  <c:v>45026</c:v>
                </c:pt>
                <c:pt idx="3022">
                  <c:v>45027</c:v>
                </c:pt>
                <c:pt idx="3023">
                  <c:v>45028</c:v>
                </c:pt>
                <c:pt idx="3024">
                  <c:v>45029</c:v>
                </c:pt>
                <c:pt idx="3025">
                  <c:v>45030</c:v>
                </c:pt>
                <c:pt idx="3026">
                  <c:v>45031</c:v>
                </c:pt>
                <c:pt idx="3027">
                  <c:v>45032</c:v>
                </c:pt>
                <c:pt idx="3028">
                  <c:v>45033</c:v>
                </c:pt>
                <c:pt idx="3029">
                  <c:v>45034</c:v>
                </c:pt>
                <c:pt idx="3030">
                  <c:v>45035</c:v>
                </c:pt>
                <c:pt idx="3031">
                  <c:v>45036</c:v>
                </c:pt>
                <c:pt idx="3032">
                  <c:v>45037</c:v>
                </c:pt>
                <c:pt idx="3033">
                  <c:v>45038</c:v>
                </c:pt>
                <c:pt idx="3034">
                  <c:v>45039</c:v>
                </c:pt>
                <c:pt idx="3035">
                  <c:v>45040</c:v>
                </c:pt>
                <c:pt idx="3036">
                  <c:v>45041</c:v>
                </c:pt>
                <c:pt idx="3037">
                  <c:v>45042</c:v>
                </c:pt>
                <c:pt idx="3038">
                  <c:v>45043</c:v>
                </c:pt>
                <c:pt idx="3039">
                  <c:v>45044</c:v>
                </c:pt>
                <c:pt idx="3040">
                  <c:v>45045</c:v>
                </c:pt>
                <c:pt idx="3041">
                  <c:v>45046</c:v>
                </c:pt>
                <c:pt idx="3042">
                  <c:v>45047</c:v>
                </c:pt>
                <c:pt idx="3043">
                  <c:v>45048</c:v>
                </c:pt>
                <c:pt idx="3044">
                  <c:v>45049</c:v>
                </c:pt>
                <c:pt idx="3045">
                  <c:v>45050</c:v>
                </c:pt>
                <c:pt idx="3046">
                  <c:v>45051</c:v>
                </c:pt>
                <c:pt idx="3047">
                  <c:v>45052</c:v>
                </c:pt>
                <c:pt idx="3048">
                  <c:v>45053</c:v>
                </c:pt>
                <c:pt idx="3049">
                  <c:v>45054</c:v>
                </c:pt>
                <c:pt idx="3050">
                  <c:v>45055</c:v>
                </c:pt>
                <c:pt idx="3051">
                  <c:v>45056</c:v>
                </c:pt>
                <c:pt idx="3052">
                  <c:v>45057</c:v>
                </c:pt>
                <c:pt idx="3053">
                  <c:v>45058</c:v>
                </c:pt>
                <c:pt idx="3054">
                  <c:v>45059</c:v>
                </c:pt>
                <c:pt idx="3055">
                  <c:v>45060</c:v>
                </c:pt>
                <c:pt idx="3056">
                  <c:v>45061</c:v>
                </c:pt>
                <c:pt idx="3057">
                  <c:v>45062</c:v>
                </c:pt>
                <c:pt idx="3058">
                  <c:v>45063</c:v>
                </c:pt>
                <c:pt idx="3059">
                  <c:v>45064</c:v>
                </c:pt>
                <c:pt idx="3060">
                  <c:v>45065</c:v>
                </c:pt>
                <c:pt idx="3061">
                  <c:v>45066</c:v>
                </c:pt>
                <c:pt idx="3062">
                  <c:v>45067</c:v>
                </c:pt>
                <c:pt idx="3063">
                  <c:v>45068</c:v>
                </c:pt>
                <c:pt idx="3064">
                  <c:v>45069</c:v>
                </c:pt>
                <c:pt idx="3065">
                  <c:v>45070</c:v>
                </c:pt>
                <c:pt idx="3066">
                  <c:v>45071</c:v>
                </c:pt>
                <c:pt idx="3067">
                  <c:v>45072</c:v>
                </c:pt>
                <c:pt idx="3068">
                  <c:v>45073</c:v>
                </c:pt>
                <c:pt idx="3069">
                  <c:v>45074</c:v>
                </c:pt>
                <c:pt idx="3070">
                  <c:v>45075</c:v>
                </c:pt>
                <c:pt idx="3071">
                  <c:v>45076</c:v>
                </c:pt>
                <c:pt idx="3072">
                  <c:v>45077</c:v>
                </c:pt>
                <c:pt idx="3073">
                  <c:v>45078</c:v>
                </c:pt>
                <c:pt idx="3074">
                  <c:v>45079</c:v>
                </c:pt>
                <c:pt idx="3075">
                  <c:v>45080</c:v>
                </c:pt>
                <c:pt idx="3076">
                  <c:v>45081</c:v>
                </c:pt>
                <c:pt idx="3077">
                  <c:v>45082</c:v>
                </c:pt>
                <c:pt idx="3078">
                  <c:v>45083</c:v>
                </c:pt>
                <c:pt idx="3079">
                  <c:v>45084</c:v>
                </c:pt>
                <c:pt idx="3080">
                  <c:v>45085</c:v>
                </c:pt>
                <c:pt idx="3081">
                  <c:v>45086</c:v>
                </c:pt>
                <c:pt idx="3082">
                  <c:v>45087</c:v>
                </c:pt>
                <c:pt idx="3083">
                  <c:v>45088</c:v>
                </c:pt>
                <c:pt idx="3084">
                  <c:v>45089</c:v>
                </c:pt>
                <c:pt idx="3085">
                  <c:v>45090</c:v>
                </c:pt>
                <c:pt idx="3086">
                  <c:v>45091</c:v>
                </c:pt>
                <c:pt idx="3087">
                  <c:v>45092</c:v>
                </c:pt>
                <c:pt idx="3088">
                  <c:v>45093</c:v>
                </c:pt>
                <c:pt idx="3089">
                  <c:v>45094</c:v>
                </c:pt>
                <c:pt idx="3090">
                  <c:v>45095</c:v>
                </c:pt>
                <c:pt idx="3091">
                  <c:v>45096</c:v>
                </c:pt>
                <c:pt idx="3092">
                  <c:v>45097</c:v>
                </c:pt>
                <c:pt idx="3093">
                  <c:v>45098</c:v>
                </c:pt>
                <c:pt idx="3094">
                  <c:v>45099</c:v>
                </c:pt>
                <c:pt idx="3095">
                  <c:v>45100</c:v>
                </c:pt>
                <c:pt idx="3096">
                  <c:v>45101</c:v>
                </c:pt>
                <c:pt idx="3097">
                  <c:v>45102</c:v>
                </c:pt>
                <c:pt idx="3098">
                  <c:v>45103</c:v>
                </c:pt>
                <c:pt idx="3099">
                  <c:v>45104</c:v>
                </c:pt>
                <c:pt idx="3100">
                  <c:v>45105</c:v>
                </c:pt>
                <c:pt idx="3101">
                  <c:v>45106</c:v>
                </c:pt>
                <c:pt idx="3102">
                  <c:v>45107</c:v>
                </c:pt>
                <c:pt idx="3103">
                  <c:v>45108</c:v>
                </c:pt>
                <c:pt idx="3104">
                  <c:v>45109</c:v>
                </c:pt>
                <c:pt idx="3105">
                  <c:v>45110</c:v>
                </c:pt>
                <c:pt idx="3106">
                  <c:v>45111</c:v>
                </c:pt>
                <c:pt idx="3107">
                  <c:v>45112</c:v>
                </c:pt>
                <c:pt idx="3108">
                  <c:v>45113</c:v>
                </c:pt>
                <c:pt idx="3109">
                  <c:v>45114</c:v>
                </c:pt>
                <c:pt idx="3110">
                  <c:v>45115</c:v>
                </c:pt>
                <c:pt idx="3111">
                  <c:v>45116</c:v>
                </c:pt>
                <c:pt idx="3112">
                  <c:v>45117</c:v>
                </c:pt>
                <c:pt idx="3113">
                  <c:v>45118</c:v>
                </c:pt>
                <c:pt idx="3114">
                  <c:v>45119</c:v>
                </c:pt>
                <c:pt idx="3115">
                  <c:v>45120</c:v>
                </c:pt>
                <c:pt idx="3116">
                  <c:v>45121</c:v>
                </c:pt>
                <c:pt idx="3117">
                  <c:v>45122</c:v>
                </c:pt>
                <c:pt idx="3118">
                  <c:v>45123</c:v>
                </c:pt>
                <c:pt idx="3119">
                  <c:v>45124</c:v>
                </c:pt>
                <c:pt idx="3120">
                  <c:v>45125</c:v>
                </c:pt>
                <c:pt idx="3121">
                  <c:v>45126</c:v>
                </c:pt>
                <c:pt idx="3122">
                  <c:v>45127</c:v>
                </c:pt>
                <c:pt idx="3123">
                  <c:v>45128</c:v>
                </c:pt>
                <c:pt idx="3124">
                  <c:v>45129</c:v>
                </c:pt>
                <c:pt idx="3125">
                  <c:v>45130</c:v>
                </c:pt>
                <c:pt idx="3126">
                  <c:v>45131</c:v>
                </c:pt>
                <c:pt idx="3127">
                  <c:v>45132</c:v>
                </c:pt>
                <c:pt idx="3128">
                  <c:v>45133</c:v>
                </c:pt>
                <c:pt idx="3129">
                  <c:v>45134</c:v>
                </c:pt>
                <c:pt idx="3130">
                  <c:v>45135</c:v>
                </c:pt>
                <c:pt idx="3131">
                  <c:v>45136</c:v>
                </c:pt>
                <c:pt idx="3132">
                  <c:v>45137</c:v>
                </c:pt>
                <c:pt idx="3133">
                  <c:v>45138</c:v>
                </c:pt>
                <c:pt idx="3134">
                  <c:v>45139</c:v>
                </c:pt>
                <c:pt idx="3135">
                  <c:v>45140</c:v>
                </c:pt>
                <c:pt idx="3136">
                  <c:v>45141</c:v>
                </c:pt>
                <c:pt idx="3137">
                  <c:v>45142</c:v>
                </c:pt>
                <c:pt idx="3138">
                  <c:v>45143</c:v>
                </c:pt>
                <c:pt idx="3139">
                  <c:v>45144</c:v>
                </c:pt>
                <c:pt idx="3140">
                  <c:v>45145</c:v>
                </c:pt>
                <c:pt idx="3141">
                  <c:v>45146</c:v>
                </c:pt>
                <c:pt idx="3142">
                  <c:v>45147</c:v>
                </c:pt>
                <c:pt idx="3143">
                  <c:v>45148</c:v>
                </c:pt>
                <c:pt idx="3144">
                  <c:v>45149</c:v>
                </c:pt>
                <c:pt idx="3145">
                  <c:v>45150</c:v>
                </c:pt>
                <c:pt idx="3146">
                  <c:v>45151</c:v>
                </c:pt>
                <c:pt idx="3147">
                  <c:v>45152</c:v>
                </c:pt>
                <c:pt idx="3148">
                  <c:v>45153</c:v>
                </c:pt>
                <c:pt idx="3149">
                  <c:v>45154</c:v>
                </c:pt>
                <c:pt idx="3150">
                  <c:v>45155</c:v>
                </c:pt>
                <c:pt idx="3151">
                  <c:v>45156</c:v>
                </c:pt>
                <c:pt idx="3152">
                  <c:v>45157</c:v>
                </c:pt>
                <c:pt idx="3153">
                  <c:v>45158</c:v>
                </c:pt>
                <c:pt idx="3154">
                  <c:v>45159</c:v>
                </c:pt>
                <c:pt idx="3155">
                  <c:v>45160</c:v>
                </c:pt>
                <c:pt idx="3156">
                  <c:v>45161</c:v>
                </c:pt>
                <c:pt idx="3157">
                  <c:v>45162</c:v>
                </c:pt>
                <c:pt idx="3158">
                  <c:v>45163</c:v>
                </c:pt>
                <c:pt idx="3159">
                  <c:v>45164</c:v>
                </c:pt>
                <c:pt idx="3160">
                  <c:v>45165</c:v>
                </c:pt>
                <c:pt idx="3161">
                  <c:v>45166</c:v>
                </c:pt>
                <c:pt idx="3162">
                  <c:v>45167</c:v>
                </c:pt>
                <c:pt idx="3163">
                  <c:v>45168</c:v>
                </c:pt>
                <c:pt idx="3164">
                  <c:v>45169</c:v>
                </c:pt>
                <c:pt idx="3165">
                  <c:v>45170</c:v>
                </c:pt>
                <c:pt idx="3166">
                  <c:v>45171</c:v>
                </c:pt>
                <c:pt idx="3167">
                  <c:v>45172</c:v>
                </c:pt>
                <c:pt idx="3168">
                  <c:v>45173</c:v>
                </c:pt>
                <c:pt idx="3169">
                  <c:v>45174</c:v>
                </c:pt>
                <c:pt idx="3170">
                  <c:v>45175</c:v>
                </c:pt>
                <c:pt idx="3171">
                  <c:v>45176</c:v>
                </c:pt>
                <c:pt idx="3172">
                  <c:v>45177</c:v>
                </c:pt>
                <c:pt idx="3173">
                  <c:v>45178</c:v>
                </c:pt>
                <c:pt idx="3174">
                  <c:v>45179</c:v>
                </c:pt>
                <c:pt idx="3175">
                  <c:v>45180</c:v>
                </c:pt>
                <c:pt idx="3176">
                  <c:v>45181</c:v>
                </c:pt>
                <c:pt idx="3177">
                  <c:v>45182</c:v>
                </c:pt>
                <c:pt idx="3178">
                  <c:v>45183</c:v>
                </c:pt>
                <c:pt idx="3179">
                  <c:v>45184</c:v>
                </c:pt>
                <c:pt idx="3180">
                  <c:v>45185</c:v>
                </c:pt>
                <c:pt idx="3181">
                  <c:v>45186</c:v>
                </c:pt>
                <c:pt idx="3182">
                  <c:v>45187</c:v>
                </c:pt>
                <c:pt idx="3183">
                  <c:v>45188</c:v>
                </c:pt>
                <c:pt idx="3184">
                  <c:v>45189</c:v>
                </c:pt>
                <c:pt idx="3185">
                  <c:v>45190</c:v>
                </c:pt>
                <c:pt idx="3186">
                  <c:v>45191</c:v>
                </c:pt>
                <c:pt idx="3187">
                  <c:v>45192</c:v>
                </c:pt>
                <c:pt idx="3188">
                  <c:v>45193</c:v>
                </c:pt>
                <c:pt idx="3189">
                  <c:v>45194</c:v>
                </c:pt>
                <c:pt idx="3190">
                  <c:v>45195</c:v>
                </c:pt>
                <c:pt idx="3191">
                  <c:v>45196</c:v>
                </c:pt>
                <c:pt idx="3192">
                  <c:v>45197</c:v>
                </c:pt>
                <c:pt idx="3193">
                  <c:v>45198</c:v>
                </c:pt>
                <c:pt idx="3194">
                  <c:v>45199</c:v>
                </c:pt>
                <c:pt idx="3195">
                  <c:v>45200</c:v>
                </c:pt>
                <c:pt idx="3196">
                  <c:v>45201</c:v>
                </c:pt>
                <c:pt idx="3197">
                  <c:v>45202</c:v>
                </c:pt>
                <c:pt idx="3198">
                  <c:v>45203</c:v>
                </c:pt>
                <c:pt idx="3199">
                  <c:v>45204</c:v>
                </c:pt>
                <c:pt idx="3200">
                  <c:v>45205</c:v>
                </c:pt>
                <c:pt idx="3201">
                  <c:v>45206</c:v>
                </c:pt>
                <c:pt idx="3202">
                  <c:v>45207</c:v>
                </c:pt>
                <c:pt idx="3203">
                  <c:v>45208</c:v>
                </c:pt>
                <c:pt idx="3204">
                  <c:v>45209</c:v>
                </c:pt>
                <c:pt idx="3205">
                  <c:v>45210</c:v>
                </c:pt>
                <c:pt idx="3206">
                  <c:v>45211</c:v>
                </c:pt>
                <c:pt idx="3207">
                  <c:v>45212</c:v>
                </c:pt>
                <c:pt idx="3208">
                  <c:v>45213</c:v>
                </c:pt>
                <c:pt idx="3209">
                  <c:v>45214</c:v>
                </c:pt>
                <c:pt idx="3210">
                  <c:v>45215</c:v>
                </c:pt>
                <c:pt idx="3211">
                  <c:v>45216</c:v>
                </c:pt>
                <c:pt idx="3212">
                  <c:v>45217</c:v>
                </c:pt>
                <c:pt idx="3213">
                  <c:v>45218</c:v>
                </c:pt>
                <c:pt idx="3214">
                  <c:v>45219</c:v>
                </c:pt>
                <c:pt idx="3215">
                  <c:v>45220</c:v>
                </c:pt>
                <c:pt idx="3216">
                  <c:v>45221</c:v>
                </c:pt>
                <c:pt idx="3217">
                  <c:v>45222</c:v>
                </c:pt>
                <c:pt idx="3218">
                  <c:v>45223</c:v>
                </c:pt>
                <c:pt idx="3219">
                  <c:v>45224</c:v>
                </c:pt>
                <c:pt idx="3220">
                  <c:v>45225</c:v>
                </c:pt>
                <c:pt idx="3221">
                  <c:v>45226</c:v>
                </c:pt>
                <c:pt idx="3222">
                  <c:v>45227</c:v>
                </c:pt>
                <c:pt idx="3223">
                  <c:v>45228</c:v>
                </c:pt>
                <c:pt idx="3224">
                  <c:v>45229</c:v>
                </c:pt>
                <c:pt idx="3225">
                  <c:v>45230</c:v>
                </c:pt>
                <c:pt idx="3226">
                  <c:v>45231</c:v>
                </c:pt>
                <c:pt idx="3227">
                  <c:v>45232</c:v>
                </c:pt>
                <c:pt idx="3228">
                  <c:v>45233</c:v>
                </c:pt>
                <c:pt idx="3229">
                  <c:v>45234</c:v>
                </c:pt>
                <c:pt idx="3230">
                  <c:v>45235</c:v>
                </c:pt>
                <c:pt idx="3231">
                  <c:v>45236</c:v>
                </c:pt>
                <c:pt idx="3232">
                  <c:v>45237</c:v>
                </c:pt>
                <c:pt idx="3233">
                  <c:v>45238</c:v>
                </c:pt>
                <c:pt idx="3234">
                  <c:v>45239</c:v>
                </c:pt>
                <c:pt idx="3235">
                  <c:v>45240</c:v>
                </c:pt>
                <c:pt idx="3236">
                  <c:v>45241</c:v>
                </c:pt>
                <c:pt idx="3237">
                  <c:v>45242</c:v>
                </c:pt>
                <c:pt idx="3238">
                  <c:v>45243</c:v>
                </c:pt>
                <c:pt idx="3239">
                  <c:v>45244</c:v>
                </c:pt>
                <c:pt idx="3240">
                  <c:v>45245</c:v>
                </c:pt>
                <c:pt idx="3241">
                  <c:v>45246</c:v>
                </c:pt>
                <c:pt idx="3242">
                  <c:v>45247</c:v>
                </c:pt>
                <c:pt idx="3243">
                  <c:v>45248</c:v>
                </c:pt>
                <c:pt idx="3244">
                  <c:v>45249</c:v>
                </c:pt>
                <c:pt idx="3245">
                  <c:v>45250</c:v>
                </c:pt>
                <c:pt idx="3246">
                  <c:v>45251</c:v>
                </c:pt>
                <c:pt idx="3247">
                  <c:v>45252</c:v>
                </c:pt>
                <c:pt idx="3248">
                  <c:v>45253</c:v>
                </c:pt>
                <c:pt idx="3249">
                  <c:v>45254</c:v>
                </c:pt>
                <c:pt idx="3250">
                  <c:v>45255</c:v>
                </c:pt>
                <c:pt idx="3251">
                  <c:v>45256</c:v>
                </c:pt>
                <c:pt idx="3252">
                  <c:v>45257</c:v>
                </c:pt>
                <c:pt idx="3253">
                  <c:v>45258</c:v>
                </c:pt>
                <c:pt idx="3254">
                  <c:v>45259</c:v>
                </c:pt>
                <c:pt idx="3255">
                  <c:v>45260</c:v>
                </c:pt>
                <c:pt idx="3256">
                  <c:v>45261</c:v>
                </c:pt>
                <c:pt idx="3257">
                  <c:v>45262</c:v>
                </c:pt>
                <c:pt idx="3258">
                  <c:v>45263</c:v>
                </c:pt>
                <c:pt idx="3259">
                  <c:v>45264</c:v>
                </c:pt>
                <c:pt idx="3260">
                  <c:v>45265</c:v>
                </c:pt>
                <c:pt idx="3261">
                  <c:v>45266</c:v>
                </c:pt>
                <c:pt idx="3262">
                  <c:v>45267</c:v>
                </c:pt>
                <c:pt idx="3263">
                  <c:v>45268</c:v>
                </c:pt>
                <c:pt idx="3264">
                  <c:v>45269</c:v>
                </c:pt>
                <c:pt idx="3265">
                  <c:v>45270</c:v>
                </c:pt>
                <c:pt idx="3266">
                  <c:v>45271</c:v>
                </c:pt>
                <c:pt idx="3267">
                  <c:v>45272</c:v>
                </c:pt>
                <c:pt idx="3268">
                  <c:v>45273</c:v>
                </c:pt>
                <c:pt idx="3269">
                  <c:v>45274</c:v>
                </c:pt>
                <c:pt idx="3270">
                  <c:v>45275</c:v>
                </c:pt>
                <c:pt idx="3271">
                  <c:v>45276</c:v>
                </c:pt>
                <c:pt idx="3272">
                  <c:v>45277</c:v>
                </c:pt>
                <c:pt idx="3273">
                  <c:v>45278</c:v>
                </c:pt>
                <c:pt idx="3274">
                  <c:v>45279</c:v>
                </c:pt>
                <c:pt idx="3275">
                  <c:v>45280</c:v>
                </c:pt>
                <c:pt idx="3276">
                  <c:v>45281</c:v>
                </c:pt>
                <c:pt idx="3277">
                  <c:v>45282</c:v>
                </c:pt>
                <c:pt idx="3278">
                  <c:v>45283</c:v>
                </c:pt>
                <c:pt idx="3279">
                  <c:v>45284</c:v>
                </c:pt>
                <c:pt idx="3280">
                  <c:v>45285</c:v>
                </c:pt>
                <c:pt idx="3281">
                  <c:v>45286</c:v>
                </c:pt>
                <c:pt idx="3282">
                  <c:v>45287</c:v>
                </c:pt>
                <c:pt idx="3283">
                  <c:v>45288</c:v>
                </c:pt>
                <c:pt idx="3284">
                  <c:v>45289</c:v>
                </c:pt>
                <c:pt idx="3285">
                  <c:v>45290</c:v>
                </c:pt>
                <c:pt idx="3286">
                  <c:v>45291</c:v>
                </c:pt>
                <c:pt idx="3287">
                  <c:v>45292</c:v>
                </c:pt>
                <c:pt idx="3288">
                  <c:v>45293</c:v>
                </c:pt>
                <c:pt idx="3289">
                  <c:v>45294</c:v>
                </c:pt>
                <c:pt idx="3290">
                  <c:v>45295</c:v>
                </c:pt>
                <c:pt idx="3291">
                  <c:v>45296</c:v>
                </c:pt>
                <c:pt idx="3292">
                  <c:v>45297</c:v>
                </c:pt>
                <c:pt idx="3293">
                  <c:v>45298</c:v>
                </c:pt>
                <c:pt idx="3294">
                  <c:v>45299</c:v>
                </c:pt>
                <c:pt idx="3295">
                  <c:v>45300</c:v>
                </c:pt>
                <c:pt idx="3296">
                  <c:v>45301</c:v>
                </c:pt>
                <c:pt idx="3297">
                  <c:v>45302</c:v>
                </c:pt>
                <c:pt idx="3298">
                  <c:v>45303</c:v>
                </c:pt>
                <c:pt idx="3299">
                  <c:v>45304</c:v>
                </c:pt>
                <c:pt idx="3300">
                  <c:v>45305</c:v>
                </c:pt>
                <c:pt idx="3301">
                  <c:v>45306</c:v>
                </c:pt>
                <c:pt idx="3302">
                  <c:v>45307</c:v>
                </c:pt>
                <c:pt idx="3303">
                  <c:v>45308</c:v>
                </c:pt>
                <c:pt idx="3304">
                  <c:v>45309</c:v>
                </c:pt>
                <c:pt idx="3305">
                  <c:v>45310</c:v>
                </c:pt>
                <c:pt idx="3306">
                  <c:v>45311</c:v>
                </c:pt>
                <c:pt idx="3307">
                  <c:v>45312</c:v>
                </c:pt>
                <c:pt idx="3308">
                  <c:v>45313</c:v>
                </c:pt>
                <c:pt idx="3309">
                  <c:v>45314</c:v>
                </c:pt>
                <c:pt idx="3310">
                  <c:v>45315</c:v>
                </c:pt>
                <c:pt idx="3311">
                  <c:v>45316</c:v>
                </c:pt>
                <c:pt idx="3312">
                  <c:v>45317</c:v>
                </c:pt>
                <c:pt idx="3313">
                  <c:v>45318</c:v>
                </c:pt>
                <c:pt idx="3314">
                  <c:v>45319</c:v>
                </c:pt>
                <c:pt idx="3315">
                  <c:v>45320</c:v>
                </c:pt>
                <c:pt idx="3316">
                  <c:v>45321</c:v>
                </c:pt>
                <c:pt idx="3317">
                  <c:v>45322</c:v>
                </c:pt>
                <c:pt idx="3318">
                  <c:v>45323</c:v>
                </c:pt>
                <c:pt idx="3319">
                  <c:v>45324</c:v>
                </c:pt>
                <c:pt idx="3320">
                  <c:v>45325</c:v>
                </c:pt>
                <c:pt idx="3321">
                  <c:v>45326</c:v>
                </c:pt>
                <c:pt idx="3322">
                  <c:v>45327</c:v>
                </c:pt>
                <c:pt idx="3323">
                  <c:v>45328</c:v>
                </c:pt>
                <c:pt idx="3324">
                  <c:v>45329</c:v>
                </c:pt>
                <c:pt idx="3325">
                  <c:v>45330</c:v>
                </c:pt>
                <c:pt idx="3326">
                  <c:v>45331</c:v>
                </c:pt>
                <c:pt idx="3327">
                  <c:v>45332</c:v>
                </c:pt>
                <c:pt idx="3328">
                  <c:v>45333</c:v>
                </c:pt>
                <c:pt idx="3329">
                  <c:v>45334</c:v>
                </c:pt>
                <c:pt idx="3330">
                  <c:v>45335</c:v>
                </c:pt>
                <c:pt idx="3331">
                  <c:v>45336</c:v>
                </c:pt>
                <c:pt idx="3332">
                  <c:v>45337</c:v>
                </c:pt>
                <c:pt idx="3333">
                  <c:v>45338</c:v>
                </c:pt>
                <c:pt idx="3334">
                  <c:v>45339</c:v>
                </c:pt>
                <c:pt idx="3335">
                  <c:v>45340</c:v>
                </c:pt>
                <c:pt idx="3336">
                  <c:v>45341</c:v>
                </c:pt>
                <c:pt idx="3337">
                  <c:v>45342</c:v>
                </c:pt>
                <c:pt idx="3338">
                  <c:v>45343</c:v>
                </c:pt>
                <c:pt idx="3339">
                  <c:v>45344</c:v>
                </c:pt>
                <c:pt idx="3340">
                  <c:v>45345</c:v>
                </c:pt>
                <c:pt idx="3341">
                  <c:v>45346</c:v>
                </c:pt>
                <c:pt idx="3342">
                  <c:v>45347</c:v>
                </c:pt>
                <c:pt idx="3343">
                  <c:v>45348</c:v>
                </c:pt>
                <c:pt idx="3344">
                  <c:v>45349</c:v>
                </c:pt>
                <c:pt idx="3345">
                  <c:v>45350</c:v>
                </c:pt>
                <c:pt idx="3346">
                  <c:v>45351</c:v>
                </c:pt>
                <c:pt idx="3347">
                  <c:v>45352</c:v>
                </c:pt>
                <c:pt idx="3348">
                  <c:v>45353</c:v>
                </c:pt>
                <c:pt idx="3349">
                  <c:v>45354</c:v>
                </c:pt>
                <c:pt idx="3350">
                  <c:v>45355</c:v>
                </c:pt>
                <c:pt idx="3351">
                  <c:v>45356</c:v>
                </c:pt>
                <c:pt idx="3352">
                  <c:v>45357</c:v>
                </c:pt>
                <c:pt idx="3353">
                  <c:v>45358</c:v>
                </c:pt>
                <c:pt idx="3354">
                  <c:v>45359</c:v>
                </c:pt>
                <c:pt idx="3355">
                  <c:v>45360</c:v>
                </c:pt>
                <c:pt idx="3356">
                  <c:v>45361</c:v>
                </c:pt>
                <c:pt idx="3357">
                  <c:v>45362</c:v>
                </c:pt>
                <c:pt idx="3358">
                  <c:v>45363</c:v>
                </c:pt>
                <c:pt idx="3359">
                  <c:v>45364</c:v>
                </c:pt>
                <c:pt idx="3360">
                  <c:v>45365</c:v>
                </c:pt>
                <c:pt idx="3361">
                  <c:v>45366</c:v>
                </c:pt>
                <c:pt idx="3362">
                  <c:v>45367</c:v>
                </c:pt>
                <c:pt idx="3363">
                  <c:v>45368</c:v>
                </c:pt>
                <c:pt idx="3364">
                  <c:v>45369</c:v>
                </c:pt>
                <c:pt idx="3365">
                  <c:v>45370</c:v>
                </c:pt>
                <c:pt idx="3366">
                  <c:v>45371</c:v>
                </c:pt>
                <c:pt idx="3367">
                  <c:v>45372</c:v>
                </c:pt>
                <c:pt idx="3368">
                  <c:v>45373</c:v>
                </c:pt>
                <c:pt idx="3369">
                  <c:v>45374</c:v>
                </c:pt>
                <c:pt idx="3370">
                  <c:v>45375</c:v>
                </c:pt>
                <c:pt idx="3371">
                  <c:v>45376</c:v>
                </c:pt>
                <c:pt idx="3372">
                  <c:v>45377</c:v>
                </c:pt>
                <c:pt idx="3373">
                  <c:v>45378</c:v>
                </c:pt>
                <c:pt idx="3374">
                  <c:v>45379</c:v>
                </c:pt>
                <c:pt idx="3375">
                  <c:v>45380</c:v>
                </c:pt>
                <c:pt idx="3376">
                  <c:v>45381</c:v>
                </c:pt>
                <c:pt idx="3377">
                  <c:v>45382</c:v>
                </c:pt>
                <c:pt idx="3378">
                  <c:v>45383</c:v>
                </c:pt>
                <c:pt idx="3379">
                  <c:v>45384</c:v>
                </c:pt>
                <c:pt idx="3380">
                  <c:v>45385</c:v>
                </c:pt>
                <c:pt idx="3381">
                  <c:v>45386</c:v>
                </c:pt>
                <c:pt idx="3382">
                  <c:v>45387</c:v>
                </c:pt>
                <c:pt idx="3383">
                  <c:v>45388</c:v>
                </c:pt>
                <c:pt idx="3384">
                  <c:v>45389</c:v>
                </c:pt>
                <c:pt idx="3385">
                  <c:v>45390</c:v>
                </c:pt>
                <c:pt idx="3386">
                  <c:v>45391</c:v>
                </c:pt>
                <c:pt idx="3387">
                  <c:v>45392</c:v>
                </c:pt>
                <c:pt idx="3388">
                  <c:v>45393</c:v>
                </c:pt>
                <c:pt idx="3389">
                  <c:v>45394</c:v>
                </c:pt>
                <c:pt idx="3390">
                  <c:v>45395</c:v>
                </c:pt>
                <c:pt idx="3391">
                  <c:v>45396</c:v>
                </c:pt>
                <c:pt idx="3392">
                  <c:v>45397</c:v>
                </c:pt>
                <c:pt idx="3393">
                  <c:v>45398</c:v>
                </c:pt>
                <c:pt idx="3394">
                  <c:v>45399</c:v>
                </c:pt>
                <c:pt idx="3395">
                  <c:v>45400</c:v>
                </c:pt>
                <c:pt idx="3396">
                  <c:v>45401</c:v>
                </c:pt>
                <c:pt idx="3397">
                  <c:v>45402</c:v>
                </c:pt>
                <c:pt idx="3398">
                  <c:v>45403</c:v>
                </c:pt>
                <c:pt idx="3399">
                  <c:v>45404</c:v>
                </c:pt>
                <c:pt idx="3400">
                  <c:v>45405</c:v>
                </c:pt>
                <c:pt idx="3401">
                  <c:v>45406</c:v>
                </c:pt>
                <c:pt idx="3402">
                  <c:v>45407</c:v>
                </c:pt>
                <c:pt idx="3403">
                  <c:v>45408</c:v>
                </c:pt>
                <c:pt idx="3404">
                  <c:v>45409</c:v>
                </c:pt>
                <c:pt idx="3405">
                  <c:v>45410</c:v>
                </c:pt>
                <c:pt idx="3406">
                  <c:v>45411</c:v>
                </c:pt>
                <c:pt idx="3407">
                  <c:v>45412</c:v>
                </c:pt>
                <c:pt idx="3408">
                  <c:v>45413</c:v>
                </c:pt>
                <c:pt idx="3409">
                  <c:v>45414</c:v>
                </c:pt>
                <c:pt idx="3410">
                  <c:v>45415</c:v>
                </c:pt>
                <c:pt idx="3411">
                  <c:v>45416</c:v>
                </c:pt>
                <c:pt idx="3412">
                  <c:v>45417</c:v>
                </c:pt>
                <c:pt idx="3413">
                  <c:v>45418</c:v>
                </c:pt>
                <c:pt idx="3414">
                  <c:v>45419</c:v>
                </c:pt>
                <c:pt idx="3415">
                  <c:v>45420</c:v>
                </c:pt>
                <c:pt idx="3416">
                  <c:v>45421</c:v>
                </c:pt>
                <c:pt idx="3417">
                  <c:v>45422</c:v>
                </c:pt>
                <c:pt idx="3418">
                  <c:v>45423</c:v>
                </c:pt>
                <c:pt idx="3419">
                  <c:v>45424</c:v>
                </c:pt>
                <c:pt idx="3420">
                  <c:v>45425</c:v>
                </c:pt>
                <c:pt idx="3421">
                  <c:v>45426</c:v>
                </c:pt>
                <c:pt idx="3422">
                  <c:v>45427</c:v>
                </c:pt>
                <c:pt idx="3423">
                  <c:v>45428</c:v>
                </c:pt>
                <c:pt idx="3424">
                  <c:v>45429</c:v>
                </c:pt>
                <c:pt idx="3425">
                  <c:v>45430</c:v>
                </c:pt>
                <c:pt idx="3426">
                  <c:v>45431</c:v>
                </c:pt>
                <c:pt idx="3427">
                  <c:v>45432</c:v>
                </c:pt>
                <c:pt idx="3428">
                  <c:v>45433</c:v>
                </c:pt>
                <c:pt idx="3429">
                  <c:v>45434</c:v>
                </c:pt>
                <c:pt idx="3430">
                  <c:v>45435</c:v>
                </c:pt>
                <c:pt idx="3431">
                  <c:v>45436</c:v>
                </c:pt>
                <c:pt idx="3432">
                  <c:v>45437</c:v>
                </c:pt>
                <c:pt idx="3433">
                  <c:v>45438</c:v>
                </c:pt>
                <c:pt idx="3434">
                  <c:v>45439</c:v>
                </c:pt>
                <c:pt idx="3435">
                  <c:v>45440</c:v>
                </c:pt>
                <c:pt idx="3436">
                  <c:v>45441</c:v>
                </c:pt>
                <c:pt idx="3437">
                  <c:v>45442</c:v>
                </c:pt>
                <c:pt idx="3438">
                  <c:v>45443</c:v>
                </c:pt>
                <c:pt idx="3439">
                  <c:v>45444</c:v>
                </c:pt>
                <c:pt idx="3440">
                  <c:v>45445</c:v>
                </c:pt>
                <c:pt idx="3441">
                  <c:v>45446</c:v>
                </c:pt>
                <c:pt idx="3442">
                  <c:v>45447</c:v>
                </c:pt>
                <c:pt idx="3443">
                  <c:v>45448</c:v>
                </c:pt>
                <c:pt idx="3444">
                  <c:v>45449</c:v>
                </c:pt>
                <c:pt idx="3445">
                  <c:v>45450</c:v>
                </c:pt>
                <c:pt idx="3446">
                  <c:v>45451</c:v>
                </c:pt>
                <c:pt idx="3447">
                  <c:v>45452</c:v>
                </c:pt>
                <c:pt idx="3448">
                  <c:v>45453</c:v>
                </c:pt>
                <c:pt idx="3449">
                  <c:v>45454</c:v>
                </c:pt>
                <c:pt idx="3450">
                  <c:v>45455</c:v>
                </c:pt>
                <c:pt idx="3451">
                  <c:v>45456</c:v>
                </c:pt>
                <c:pt idx="3452">
                  <c:v>45457</c:v>
                </c:pt>
                <c:pt idx="3453">
                  <c:v>45458</c:v>
                </c:pt>
                <c:pt idx="3454">
                  <c:v>45459</c:v>
                </c:pt>
                <c:pt idx="3455">
                  <c:v>45460</c:v>
                </c:pt>
                <c:pt idx="3456">
                  <c:v>45461</c:v>
                </c:pt>
                <c:pt idx="3457">
                  <c:v>45462</c:v>
                </c:pt>
                <c:pt idx="3458">
                  <c:v>45463</c:v>
                </c:pt>
                <c:pt idx="3459">
                  <c:v>45464</c:v>
                </c:pt>
                <c:pt idx="3460">
                  <c:v>45465</c:v>
                </c:pt>
                <c:pt idx="3461">
                  <c:v>45466</c:v>
                </c:pt>
                <c:pt idx="3462">
                  <c:v>45467</c:v>
                </c:pt>
                <c:pt idx="3463">
                  <c:v>45468</c:v>
                </c:pt>
                <c:pt idx="3464">
                  <c:v>45469</c:v>
                </c:pt>
                <c:pt idx="3465">
                  <c:v>45470</c:v>
                </c:pt>
                <c:pt idx="3466">
                  <c:v>45471</c:v>
                </c:pt>
                <c:pt idx="3467">
                  <c:v>45472</c:v>
                </c:pt>
                <c:pt idx="3468">
                  <c:v>45473</c:v>
                </c:pt>
                <c:pt idx="3469">
                  <c:v>45474</c:v>
                </c:pt>
                <c:pt idx="3470">
                  <c:v>45475</c:v>
                </c:pt>
                <c:pt idx="3471">
                  <c:v>45476</c:v>
                </c:pt>
                <c:pt idx="3472">
                  <c:v>45477</c:v>
                </c:pt>
                <c:pt idx="3473">
                  <c:v>45478</c:v>
                </c:pt>
                <c:pt idx="3474">
                  <c:v>45479</c:v>
                </c:pt>
                <c:pt idx="3475">
                  <c:v>45480</c:v>
                </c:pt>
                <c:pt idx="3476">
                  <c:v>45481</c:v>
                </c:pt>
                <c:pt idx="3477">
                  <c:v>45482</c:v>
                </c:pt>
                <c:pt idx="3478">
                  <c:v>45483</c:v>
                </c:pt>
                <c:pt idx="3479">
                  <c:v>45484</c:v>
                </c:pt>
                <c:pt idx="3480">
                  <c:v>45485</c:v>
                </c:pt>
                <c:pt idx="3481">
                  <c:v>45486</c:v>
                </c:pt>
                <c:pt idx="3482">
                  <c:v>45487</c:v>
                </c:pt>
                <c:pt idx="3483">
                  <c:v>45488</c:v>
                </c:pt>
                <c:pt idx="3484">
                  <c:v>45489</c:v>
                </c:pt>
                <c:pt idx="3485">
                  <c:v>45490</c:v>
                </c:pt>
                <c:pt idx="3486">
                  <c:v>45491</c:v>
                </c:pt>
                <c:pt idx="3487">
                  <c:v>45492</c:v>
                </c:pt>
                <c:pt idx="3488">
                  <c:v>45493</c:v>
                </c:pt>
                <c:pt idx="3489">
                  <c:v>45494</c:v>
                </c:pt>
                <c:pt idx="3490">
                  <c:v>45495</c:v>
                </c:pt>
                <c:pt idx="3491">
                  <c:v>45496</c:v>
                </c:pt>
                <c:pt idx="3492">
                  <c:v>45497</c:v>
                </c:pt>
                <c:pt idx="3493">
                  <c:v>45498</c:v>
                </c:pt>
                <c:pt idx="3494">
                  <c:v>45499</c:v>
                </c:pt>
                <c:pt idx="3495">
                  <c:v>45500</c:v>
                </c:pt>
                <c:pt idx="3496">
                  <c:v>45501</c:v>
                </c:pt>
                <c:pt idx="3497">
                  <c:v>45502</c:v>
                </c:pt>
                <c:pt idx="3498">
                  <c:v>45503</c:v>
                </c:pt>
                <c:pt idx="3499">
                  <c:v>45504</c:v>
                </c:pt>
                <c:pt idx="3500">
                  <c:v>45505</c:v>
                </c:pt>
                <c:pt idx="3501">
                  <c:v>45506</c:v>
                </c:pt>
                <c:pt idx="3502">
                  <c:v>45507</c:v>
                </c:pt>
                <c:pt idx="3503">
                  <c:v>45508</c:v>
                </c:pt>
                <c:pt idx="3504">
                  <c:v>45509</c:v>
                </c:pt>
                <c:pt idx="3505">
                  <c:v>45510</c:v>
                </c:pt>
                <c:pt idx="3506">
                  <c:v>45511</c:v>
                </c:pt>
                <c:pt idx="3507">
                  <c:v>45512</c:v>
                </c:pt>
                <c:pt idx="3508">
                  <c:v>45513</c:v>
                </c:pt>
                <c:pt idx="3509">
                  <c:v>45514</c:v>
                </c:pt>
                <c:pt idx="3510">
                  <c:v>45515</c:v>
                </c:pt>
                <c:pt idx="3511">
                  <c:v>45516</c:v>
                </c:pt>
                <c:pt idx="3512">
                  <c:v>45517</c:v>
                </c:pt>
                <c:pt idx="3513">
                  <c:v>45518</c:v>
                </c:pt>
                <c:pt idx="3514">
                  <c:v>45519</c:v>
                </c:pt>
                <c:pt idx="3515">
                  <c:v>45520</c:v>
                </c:pt>
                <c:pt idx="3516">
                  <c:v>45521</c:v>
                </c:pt>
                <c:pt idx="3517">
                  <c:v>45522</c:v>
                </c:pt>
                <c:pt idx="3518">
                  <c:v>45523</c:v>
                </c:pt>
                <c:pt idx="3519">
                  <c:v>45524</c:v>
                </c:pt>
                <c:pt idx="3520">
                  <c:v>45525</c:v>
                </c:pt>
                <c:pt idx="3521">
                  <c:v>45526</c:v>
                </c:pt>
                <c:pt idx="3522">
                  <c:v>45527</c:v>
                </c:pt>
                <c:pt idx="3523">
                  <c:v>45528</c:v>
                </c:pt>
                <c:pt idx="3524">
                  <c:v>45529</c:v>
                </c:pt>
                <c:pt idx="3525">
                  <c:v>45530</c:v>
                </c:pt>
                <c:pt idx="3526">
                  <c:v>45531</c:v>
                </c:pt>
                <c:pt idx="3527">
                  <c:v>45532</c:v>
                </c:pt>
                <c:pt idx="3528">
                  <c:v>45533</c:v>
                </c:pt>
                <c:pt idx="3529">
                  <c:v>45534</c:v>
                </c:pt>
                <c:pt idx="3530">
                  <c:v>45535</c:v>
                </c:pt>
                <c:pt idx="3531">
                  <c:v>45536</c:v>
                </c:pt>
                <c:pt idx="3532">
                  <c:v>45537</c:v>
                </c:pt>
                <c:pt idx="3533">
                  <c:v>45538</c:v>
                </c:pt>
                <c:pt idx="3534">
                  <c:v>45539</c:v>
                </c:pt>
                <c:pt idx="3535">
                  <c:v>45540</c:v>
                </c:pt>
                <c:pt idx="3536">
                  <c:v>45541</c:v>
                </c:pt>
                <c:pt idx="3537">
                  <c:v>45542</c:v>
                </c:pt>
                <c:pt idx="3538">
                  <c:v>45543</c:v>
                </c:pt>
                <c:pt idx="3539">
                  <c:v>45544</c:v>
                </c:pt>
                <c:pt idx="3540">
                  <c:v>45545</c:v>
                </c:pt>
                <c:pt idx="3541">
                  <c:v>45546</c:v>
                </c:pt>
                <c:pt idx="3542">
                  <c:v>45547</c:v>
                </c:pt>
                <c:pt idx="3543">
                  <c:v>45548</c:v>
                </c:pt>
                <c:pt idx="3544">
                  <c:v>45549</c:v>
                </c:pt>
                <c:pt idx="3545">
                  <c:v>45550</c:v>
                </c:pt>
                <c:pt idx="3546">
                  <c:v>45551</c:v>
                </c:pt>
                <c:pt idx="3547">
                  <c:v>45552</c:v>
                </c:pt>
                <c:pt idx="3548">
                  <c:v>45553</c:v>
                </c:pt>
                <c:pt idx="3549">
                  <c:v>45554</c:v>
                </c:pt>
                <c:pt idx="3550">
                  <c:v>45555</c:v>
                </c:pt>
                <c:pt idx="3551">
                  <c:v>45556</c:v>
                </c:pt>
                <c:pt idx="3552">
                  <c:v>45557</c:v>
                </c:pt>
                <c:pt idx="3553">
                  <c:v>45558</c:v>
                </c:pt>
                <c:pt idx="3554">
                  <c:v>45559</c:v>
                </c:pt>
                <c:pt idx="3555">
                  <c:v>45560</c:v>
                </c:pt>
                <c:pt idx="3556">
                  <c:v>45561</c:v>
                </c:pt>
                <c:pt idx="3557">
                  <c:v>45562</c:v>
                </c:pt>
                <c:pt idx="3558">
                  <c:v>45563</c:v>
                </c:pt>
                <c:pt idx="3559">
                  <c:v>45564</c:v>
                </c:pt>
                <c:pt idx="3560">
                  <c:v>45565</c:v>
                </c:pt>
                <c:pt idx="3561">
                  <c:v>45566</c:v>
                </c:pt>
                <c:pt idx="3562">
                  <c:v>45567</c:v>
                </c:pt>
                <c:pt idx="3563">
                  <c:v>45568</c:v>
                </c:pt>
                <c:pt idx="3564">
                  <c:v>45569</c:v>
                </c:pt>
                <c:pt idx="3565">
                  <c:v>45570</c:v>
                </c:pt>
                <c:pt idx="3566">
                  <c:v>45571</c:v>
                </c:pt>
                <c:pt idx="3567">
                  <c:v>45572</c:v>
                </c:pt>
                <c:pt idx="3568">
                  <c:v>45573</c:v>
                </c:pt>
                <c:pt idx="3569">
                  <c:v>45574</c:v>
                </c:pt>
                <c:pt idx="3570">
                  <c:v>45575</c:v>
                </c:pt>
                <c:pt idx="3571">
                  <c:v>45576</c:v>
                </c:pt>
                <c:pt idx="3572">
                  <c:v>45577</c:v>
                </c:pt>
                <c:pt idx="3573">
                  <c:v>45578</c:v>
                </c:pt>
                <c:pt idx="3574">
                  <c:v>45579</c:v>
                </c:pt>
                <c:pt idx="3575">
                  <c:v>45580</c:v>
                </c:pt>
                <c:pt idx="3576">
                  <c:v>45581</c:v>
                </c:pt>
                <c:pt idx="3577">
                  <c:v>45582</c:v>
                </c:pt>
                <c:pt idx="3578">
                  <c:v>45583</c:v>
                </c:pt>
                <c:pt idx="3579">
                  <c:v>45584</c:v>
                </c:pt>
                <c:pt idx="3580">
                  <c:v>45585</c:v>
                </c:pt>
                <c:pt idx="3581">
                  <c:v>45586</c:v>
                </c:pt>
                <c:pt idx="3582">
                  <c:v>45587</c:v>
                </c:pt>
                <c:pt idx="3583">
                  <c:v>45588</c:v>
                </c:pt>
                <c:pt idx="3584">
                  <c:v>45589</c:v>
                </c:pt>
                <c:pt idx="3585">
                  <c:v>45590</c:v>
                </c:pt>
                <c:pt idx="3586">
                  <c:v>45591</c:v>
                </c:pt>
                <c:pt idx="3587">
                  <c:v>45592</c:v>
                </c:pt>
                <c:pt idx="3588">
                  <c:v>45593</c:v>
                </c:pt>
                <c:pt idx="3589">
                  <c:v>45594</c:v>
                </c:pt>
                <c:pt idx="3590">
                  <c:v>45595</c:v>
                </c:pt>
                <c:pt idx="3591">
                  <c:v>45596</c:v>
                </c:pt>
                <c:pt idx="3592">
                  <c:v>45597</c:v>
                </c:pt>
                <c:pt idx="3593">
                  <c:v>45598</c:v>
                </c:pt>
                <c:pt idx="3594">
                  <c:v>45599</c:v>
                </c:pt>
                <c:pt idx="3595">
                  <c:v>45600</c:v>
                </c:pt>
                <c:pt idx="3596">
                  <c:v>45601</c:v>
                </c:pt>
                <c:pt idx="3597">
                  <c:v>45602</c:v>
                </c:pt>
                <c:pt idx="3598">
                  <c:v>45603</c:v>
                </c:pt>
                <c:pt idx="3599">
                  <c:v>45604</c:v>
                </c:pt>
                <c:pt idx="3600">
                  <c:v>45605</c:v>
                </c:pt>
                <c:pt idx="3601">
                  <c:v>45606</c:v>
                </c:pt>
                <c:pt idx="3602">
                  <c:v>45607</c:v>
                </c:pt>
                <c:pt idx="3603">
                  <c:v>45608</c:v>
                </c:pt>
                <c:pt idx="3604">
                  <c:v>45609</c:v>
                </c:pt>
                <c:pt idx="3605">
                  <c:v>45610</c:v>
                </c:pt>
                <c:pt idx="3606">
                  <c:v>45611</c:v>
                </c:pt>
                <c:pt idx="3607">
                  <c:v>45612</c:v>
                </c:pt>
                <c:pt idx="3608">
                  <c:v>45613</c:v>
                </c:pt>
                <c:pt idx="3609">
                  <c:v>45614</c:v>
                </c:pt>
                <c:pt idx="3610">
                  <c:v>45615</c:v>
                </c:pt>
                <c:pt idx="3611">
                  <c:v>45616</c:v>
                </c:pt>
                <c:pt idx="3612">
                  <c:v>45617</c:v>
                </c:pt>
                <c:pt idx="3613">
                  <c:v>45618</c:v>
                </c:pt>
                <c:pt idx="3614">
                  <c:v>45619</c:v>
                </c:pt>
                <c:pt idx="3615">
                  <c:v>45620</c:v>
                </c:pt>
                <c:pt idx="3616">
                  <c:v>45621</c:v>
                </c:pt>
                <c:pt idx="3617">
                  <c:v>45622</c:v>
                </c:pt>
                <c:pt idx="3618">
                  <c:v>45623</c:v>
                </c:pt>
                <c:pt idx="3619">
                  <c:v>45624</c:v>
                </c:pt>
                <c:pt idx="3620">
                  <c:v>45625</c:v>
                </c:pt>
                <c:pt idx="3621">
                  <c:v>45626</c:v>
                </c:pt>
                <c:pt idx="3622">
                  <c:v>45627</c:v>
                </c:pt>
                <c:pt idx="3623">
                  <c:v>45628</c:v>
                </c:pt>
                <c:pt idx="3624">
                  <c:v>45629</c:v>
                </c:pt>
                <c:pt idx="3625">
                  <c:v>45630</c:v>
                </c:pt>
                <c:pt idx="3626">
                  <c:v>45631</c:v>
                </c:pt>
                <c:pt idx="3627">
                  <c:v>45632</c:v>
                </c:pt>
                <c:pt idx="3628">
                  <c:v>45633</c:v>
                </c:pt>
                <c:pt idx="3629">
                  <c:v>45634</c:v>
                </c:pt>
                <c:pt idx="3630">
                  <c:v>45635</c:v>
                </c:pt>
                <c:pt idx="3631">
                  <c:v>45636</c:v>
                </c:pt>
                <c:pt idx="3632">
                  <c:v>45637</c:v>
                </c:pt>
                <c:pt idx="3633">
                  <c:v>45638</c:v>
                </c:pt>
                <c:pt idx="3634">
                  <c:v>45639</c:v>
                </c:pt>
                <c:pt idx="3635">
                  <c:v>45640</c:v>
                </c:pt>
                <c:pt idx="3636">
                  <c:v>45641</c:v>
                </c:pt>
                <c:pt idx="3637">
                  <c:v>45642</c:v>
                </c:pt>
                <c:pt idx="3638">
                  <c:v>45643</c:v>
                </c:pt>
                <c:pt idx="3639">
                  <c:v>45644</c:v>
                </c:pt>
                <c:pt idx="3640">
                  <c:v>45645</c:v>
                </c:pt>
                <c:pt idx="3641">
                  <c:v>45646</c:v>
                </c:pt>
                <c:pt idx="3642">
                  <c:v>45647</c:v>
                </c:pt>
                <c:pt idx="3643">
                  <c:v>45648</c:v>
                </c:pt>
                <c:pt idx="3644">
                  <c:v>45649</c:v>
                </c:pt>
                <c:pt idx="3645">
                  <c:v>45650</c:v>
                </c:pt>
                <c:pt idx="3646">
                  <c:v>45651</c:v>
                </c:pt>
                <c:pt idx="3647">
                  <c:v>45652</c:v>
                </c:pt>
                <c:pt idx="3648">
                  <c:v>45653</c:v>
                </c:pt>
                <c:pt idx="3649">
                  <c:v>45654</c:v>
                </c:pt>
                <c:pt idx="3650">
                  <c:v>45655</c:v>
                </c:pt>
                <c:pt idx="3651">
                  <c:v>45656</c:v>
                </c:pt>
                <c:pt idx="3652">
                  <c:v>45657</c:v>
                </c:pt>
                <c:pt idx="3653">
                  <c:v>45658</c:v>
                </c:pt>
                <c:pt idx="3654">
                  <c:v>45659</c:v>
                </c:pt>
                <c:pt idx="3655">
                  <c:v>45660</c:v>
                </c:pt>
                <c:pt idx="3656">
                  <c:v>45661</c:v>
                </c:pt>
                <c:pt idx="3657">
                  <c:v>45662</c:v>
                </c:pt>
                <c:pt idx="3658">
                  <c:v>45663</c:v>
                </c:pt>
                <c:pt idx="3659">
                  <c:v>45664</c:v>
                </c:pt>
                <c:pt idx="3660">
                  <c:v>45665</c:v>
                </c:pt>
                <c:pt idx="3661">
                  <c:v>45666</c:v>
                </c:pt>
                <c:pt idx="3662">
                  <c:v>45667</c:v>
                </c:pt>
                <c:pt idx="3663">
                  <c:v>45668</c:v>
                </c:pt>
                <c:pt idx="3664">
                  <c:v>45669</c:v>
                </c:pt>
                <c:pt idx="3665">
                  <c:v>45670</c:v>
                </c:pt>
                <c:pt idx="3666">
                  <c:v>45671</c:v>
                </c:pt>
                <c:pt idx="3667">
                  <c:v>45672</c:v>
                </c:pt>
                <c:pt idx="3668">
                  <c:v>45673</c:v>
                </c:pt>
                <c:pt idx="3669">
                  <c:v>45674</c:v>
                </c:pt>
                <c:pt idx="3670">
                  <c:v>45675</c:v>
                </c:pt>
                <c:pt idx="3671">
                  <c:v>45676</c:v>
                </c:pt>
                <c:pt idx="3672">
                  <c:v>45677</c:v>
                </c:pt>
                <c:pt idx="3673">
                  <c:v>45678</c:v>
                </c:pt>
                <c:pt idx="3674">
                  <c:v>45679</c:v>
                </c:pt>
                <c:pt idx="3675">
                  <c:v>45680</c:v>
                </c:pt>
                <c:pt idx="3676">
                  <c:v>45681</c:v>
                </c:pt>
                <c:pt idx="3677">
                  <c:v>45682</c:v>
                </c:pt>
                <c:pt idx="3678">
                  <c:v>45683</c:v>
                </c:pt>
                <c:pt idx="3679">
                  <c:v>45684</c:v>
                </c:pt>
                <c:pt idx="3680">
                  <c:v>45685</c:v>
                </c:pt>
                <c:pt idx="3681">
                  <c:v>45686</c:v>
                </c:pt>
                <c:pt idx="3682">
                  <c:v>45687</c:v>
                </c:pt>
                <c:pt idx="3683">
                  <c:v>45688</c:v>
                </c:pt>
                <c:pt idx="3684">
                  <c:v>45689</c:v>
                </c:pt>
                <c:pt idx="3685">
                  <c:v>45690</c:v>
                </c:pt>
                <c:pt idx="3686">
                  <c:v>45691</c:v>
                </c:pt>
                <c:pt idx="3687">
                  <c:v>45692</c:v>
                </c:pt>
                <c:pt idx="3688">
                  <c:v>45693</c:v>
                </c:pt>
                <c:pt idx="3689">
                  <c:v>45694</c:v>
                </c:pt>
                <c:pt idx="3690">
                  <c:v>45695</c:v>
                </c:pt>
                <c:pt idx="3691">
                  <c:v>45696</c:v>
                </c:pt>
                <c:pt idx="3692">
                  <c:v>45697</c:v>
                </c:pt>
                <c:pt idx="3693">
                  <c:v>45698</c:v>
                </c:pt>
                <c:pt idx="3694">
                  <c:v>45699</c:v>
                </c:pt>
                <c:pt idx="3695">
                  <c:v>45700</c:v>
                </c:pt>
                <c:pt idx="3696">
                  <c:v>45701</c:v>
                </c:pt>
                <c:pt idx="3697">
                  <c:v>45702</c:v>
                </c:pt>
                <c:pt idx="3698">
                  <c:v>45703</c:v>
                </c:pt>
                <c:pt idx="3699">
                  <c:v>45704</c:v>
                </c:pt>
                <c:pt idx="3700">
                  <c:v>45705</c:v>
                </c:pt>
                <c:pt idx="3701">
                  <c:v>45706</c:v>
                </c:pt>
                <c:pt idx="3702">
                  <c:v>45707</c:v>
                </c:pt>
                <c:pt idx="3703">
                  <c:v>45708</c:v>
                </c:pt>
                <c:pt idx="3704">
                  <c:v>45709</c:v>
                </c:pt>
                <c:pt idx="3705">
                  <c:v>45710</c:v>
                </c:pt>
                <c:pt idx="3706">
                  <c:v>45711</c:v>
                </c:pt>
                <c:pt idx="3707">
                  <c:v>45712</c:v>
                </c:pt>
                <c:pt idx="3708">
                  <c:v>45713</c:v>
                </c:pt>
                <c:pt idx="3709">
                  <c:v>45714</c:v>
                </c:pt>
                <c:pt idx="3710">
                  <c:v>45715</c:v>
                </c:pt>
                <c:pt idx="3711">
                  <c:v>45716</c:v>
                </c:pt>
                <c:pt idx="3712">
                  <c:v>45717</c:v>
                </c:pt>
                <c:pt idx="3713">
                  <c:v>45718</c:v>
                </c:pt>
                <c:pt idx="3714">
                  <c:v>45719</c:v>
                </c:pt>
                <c:pt idx="3715">
                  <c:v>45720</c:v>
                </c:pt>
                <c:pt idx="3716">
                  <c:v>45721</c:v>
                </c:pt>
                <c:pt idx="3717">
                  <c:v>45722</c:v>
                </c:pt>
                <c:pt idx="3718">
                  <c:v>45723</c:v>
                </c:pt>
                <c:pt idx="3719">
                  <c:v>45724</c:v>
                </c:pt>
                <c:pt idx="3720">
                  <c:v>45725</c:v>
                </c:pt>
                <c:pt idx="3721">
                  <c:v>45726</c:v>
                </c:pt>
                <c:pt idx="3722">
                  <c:v>45727</c:v>
                </c:pt>
                <c:pt idx="3723">
                  <c:v>45728</c:v>
                </c:pt>
                <c:pt idx="3724">
                  <c:v>45729</c:v>
                </c:pt>
                <c:pt idx="3725">
                  <c:v>45730</c:v>
                </c:pt>
                <c:pt idx="3726">
                  <c:v>45731</c:v>
                </c:pt>
                <c:pt idx="3727">
                  <c:v>45732</c:v>
                </c:pt>
                <c:pt idx="3728">
                  <c:v>45733</c:v>
                </c:pt>
                <c:pt idx="3729">
                  <c:v>45734</c:v>
                </c:pt>
                <c:pt idx="3730">
                  <c:v>45735</c:v>
                </c:pt>
                <c:pt idx="3731">
                  <c:v>45736</c:v>
                </c:pt>
                <c:pt idx="3732">
                  <c:v>45737</c:v>
                </c:pt>
                <c:pt idx="3733">
                  <c:v>45738</c:v>
                </c:pt>
                <c:pt idx="3734">
                  <c:v>45739</c:v>
                </c:pt>
                <c:pt idx="3735">
                  <c:v>45740</c:v>
                </c:pt>
                <c:pt idx="3736">
                  <c:v>45741</c:v>
                </c:pt>
                <c:pt idx="3737">
                  <c:v>45742</c:v>
                </c:pt>
                <c:pt idx="3738">
                  <c:v>45743</c:v>
                </c:pt>
                <c:pt idx="3739">
                  <c:v>45744</c:v>
                </c:pt>
                <c:pt idx="3740">
                  <c:v>45745</c:v>
                </c:pt>
                <c:pt idx="3741">
                  <c:v>45746</c:v>
                </c:pt>
                <c:pt idx="3742">
                  <c:v>45747</c:v>
                </c:pt>
                <c:pt idx="3743">
                  <c:v>45748</c:v>
                </c:pt>
                <c:pt idx="3744">
                  <c:v>45749</c:v>
                </c:pt>
                <c:pt idx="3745">
                  <c:v>45750</c:v>
                </c:pt>
                <c:pt idx="3746">
                  <c:v>45751</c:v>
                </c:pt>
                <c:pt idx="3747">
                  <c:v>45752</c:v>
                </c:pt>
                <c:pt idx="3748">
                  <c:v>45753</c:v>
                </c:pt>
                <c:pt idx="3749">
                  <c:v>45754</c:v>
                </c:pt>
                <c:pt idx="3750">
                  <c:v>45755</c:v>
                </c:pt>
                <c:pt idx="3751">
                  <c:v>45756</c:v>
                </c:pt>
                <c:pt idx="3752">
                  <c:v>45757</c:v>
                </c:pt>
                <c:pt idx="3753">
                  <c:v>45758</c:v>
                </c:pt>
                <c:pt idx="3754">
                  <c:v>45759</c:v>
                </c:pt>
                <c:pt idx="3755">
                  <c:v>45760</c:v>
                </c:pt>
                <c:pt idx="3756">
                  <c:v>45761</c:v>
                </c:pt>
                <c:pt idx="3757">
                  <c:v>45762</c:v>
                </c:pt>
                <c:pt idx="3758">
                  <c:v>45763</c:v>
                </c:pt>
                <c:pt idx="3759">
                  <c:v>45764</c:v>
                </c:pt>
                <c:pt idx="3760">
                  <c:v>45765</c:v>
                </c:pt>
                <c:pt idx="3761">
                  <c:v>45766</c:v>
                </c:pt>
                <c:pt idx="3762">
                  <c:v>45767</c:v>
                </c:pt>
                <c:pt idx="3763">
                  <c:v>45768</c:v>
                </c:pt>
                <c:pt idx="3764">
                  <c:v>45769</c:v>
                </c:pt>
                <c:pt idx="3765">
                  <c:v>45770</c:v>
                </c:pt>
                <c:pt idx="3766">
                  <c:v>45771</c:v>
                </c:pt>
                <c:pt idx="3767">
                  <c:v>45772</c:v>
                </c:pt>
                <c:pt idx="3768">
                  <c:v>45773</c:v>
                </c:pt>
                <c:pt idx="3769">
                  <c:v>45774</c:v>
                </c:pt>
                <c:pt idx="3770">
                  <c:v>45775</c:v>
                </c:pt>
                <c:pt idx="3771">
                  <c:v>45776</c:v>
                </c:pt>
                <c:pt idx="3772">
                  <c:v>45777</c:v>
                </c:pt>
                <c:pt idx="3773">
                  <c:v>45778</c:v>
                </c:pt>
                <c:pt idx="3774">
                  <c:v>45779</c:v>
                </c:pt>
                <c:pt idx="3775">
                  <c:v>45780</c:v>
                </c:pt>
                <c:pt idx="3776">
                  <c:v>45781</c:v>
                </c:pt>
                <c:pt idx="3777">
                  <c:v>45782</c:v>
                </c:pt>
                <c:pt idx="3778">
                  <c:v>45783</c:v>
                </c:pt>
                <c:pt idx="3779">
                  <c:v>45784</c:v>
                </c:pt>
                <c:pt idx="3780">
                  <c:v>45785</c:v>
                </c:pt>
                <c:pt idx="3781">
                  <c:v>45786</c:v>
                </c:pt>
                <c:pt idx="3782">
                  <c:v>45787</c:v>
                </c:pt>
                <c:pt idx="3783">
                  <c:v>45788</c:v>
                </c:pt>
                <c:pt idx="3784">
                  <c:v>45789</c:v>
                </c:pt>
                <c:pt idx="3785">
                  <c:v>45790</c:v>
                </c:pt>
                <c:pt idx="3786">
                  <c:v>45791</c:v>
                </c:pt>
                <c:pt idx="3787">
                  <c:v>45792</c:v>
                </c:pt>
                <c:pt idx="3788">
                  <c:v>45793</c:v>
                </c:pt>
                <c:pt idx="3789">
                  <c:v>45794</c:v>
                </c:pt>
                <c:pt idx="3790">
                  <c:v>45795</c:v>
                </c:pt>
                <c:pt idx="3791">
                  <c:v>45796</c:v>
                </c:pt>
                <c:pt idx="3792">
                  <c:v>45797</c:v>
                </c:pt>
                <c:pt idx="3793">
                  <c:v>45798</c:v>
                </c:pt>
                <c:pt idx="3794">
                  <c:v>45799</c:v>
                </c:pt>
                <c:pt idx="3795">
                  <c:v>45800</c:v>
                </c:pt>
                <c:pt idx="3796">
                  <c:v>45801</c:v>
                </c:pt>
                <c:pt idx="3797">
                  <c:v>45802</c:v>
                </c:pt>
                <c:pt idx="3798">
                  <c:v>45803</c:v>
                </c:pt>
                <c:pt idx="3799">
                  <c:v>45804</c:v>
                </c:pt>
                <c:pt idx="3800">
                  <c:v>45805</c:v>
                </c:pt>
                <c:pt idx="3801">
                  <c:v>45806</c:v>
                </c:pt>
                <c:pt idx="3802">
                  <c:v>45807</c:v>
                </c:pt>
                <c:pt idx="3803">
                  <c:v>45808</c:v>
                </c:pt>
                <c:pt idx="3804">
                  <c:v>45809</c:v>
                </c:pt>
                <c:pt idx="3805">
                  <c:v>45810</c:v>
                </c:pt>
                <c:pt idx="3806">
                  <c:v>45811</c:v>
                </c:pt>
                <c:pt idx="3807">
                  <c:v>45812</c:v>
                </c:pt>
                <c:pt idx="3808">
                  <c:v>45813</c:v>
                </c:pt>
                <c:pt idx="3809">
                  <c:v>45814</c:v>
                </c:pt>
                <c:pt idx="3810">
                  <c:v>45815</c:v>
                </c:pt>
                <c:pt idx="3811">
                  <c:v>45816</c:v>
                </c:pt>
                <c:pt idx="3812">
                  <c:v>45817</c:v>
                </c:pt>
                <c:pt idx="3813">
                  <c:v>45818</c:v>
                </c:pt>
                <c:pt idx="3814">
                  <c:v>45819</c:v>
                </c:pt>
                <c:pt idx="3815">
                  <c:v>45820</c:v>
                </c:pt>
                <c:pt idx="3816">
                  <c:v>45821</c:v>
                </c:pt>
                <c:pt idx="3817">
                  <c:v>45822</c:v>
                </c:pt>
                <c:pt idx="3818">
                  <c:v>45823</c:v>
                </c:pt>
                <c:pt idx="3819">
                  <c:v>45824</c:v>
                </c:pt>
                <c:pt idx="3820">
                  <c:v>45825</c:v>
                </c:pt>
                <c:pt idx="3821">
                  <c:v>45826</c:v>
                </c:pt>
                <c:pt idx="3822">
                  <c:v>45827</c:v>
                </c:pt>
                <c:pt idx="3823">
                  <c:v>45828</c:v>
                </c:pt>
                <c:pt idx="3824">
                  <c:v>45829</c:v>
                </c:pt>
                <c:pt idx="3825">
                  <c:v>45830</c:v>
                </c:pt>
                <c:pt idx="3826">
                  <c:v>45831</c:v>
                </c:pt>
                <c:pt idx="3827">
                  <c:v>45832</c:v>
                </c:pt>
                <c:pt idx="3828">
                  <c:v>45833</c:v>
                </c:pt>
                <c:pt idx="3829">
                  <c:v>45834</c:v>
                </c:pt>
                <c:pt idx="3830">
                  <c:v>45835</c:v>
                </c:pt>
                <c:pt idx="3831">
                  <c:v>45836</c:v>
                </c:pt>
                <c:pt idx="3832">
                  <c:v>45837</c:v>
                </c:pt>
                <c:pt idx="3833">
                  <c:v>45838</c:v>
                </c:pt>
                <c:pt idx="3834">
                  <c:v>45839</c:v>
                </c:pt>
                <c:pt idx="3835">
                  <c:v>45840</c:v>
                </c:pt>
                <c:pt idx="3836">
                  <c:v>45841</c:v>
                </c:pt>
                <c:pt idx="3837">
                  <c:v>45842</c:v>
                </c:pt>
                <c:pt idx="3838">
                  <c:v>45843</c:v>
                </c:pt>
                <c:pt idx="3839">
                  <c:v>45844</c:v>
                </c:pt>
                <c:pt idx="3840">
                  <c:v>45845</c:v>
                </c:pt>
                <c:pt idx="3841">
                  <c:v>45846</c:v>
                </c:pt>
                <c:pt idx="3842">
                  <c:v>45847</c:v>
                </c:pt>
                <c:pt idx="3843">
                  <c:v>45848</c:v>
                </c:pt>
                <c:pt idx="3844">
                  <c:v>45849</c:v>
                </c:pt>
                <c:pt idx="3845">
                  <c:v>45850</c:v>
                </c:pt>
                <c:pt idx="3846">
                  <c:v>45851</c:v>
                </c:pt>
                <c:pt idx="3847">
                  <c:v>45852</c:v>
                </c:pt>
                <c:pt idx="3848">
                  <c:v>45853</c:v>
                </c:pt>
                <c:pt idx="3849">
                  <c:v>45854</c:v>
                </c:pt>
                <c:pt idx="3850">
                  <c:v>45855</c:v>
                </c:pt>
                <c:pt idx="3851">
                  <c:v>45856</c:v>
                </c:pt>
                <c:pt idx="3852">
                  <c:v>45857</c:v>
                </c:pt>
                <c:pt idx="3853">
                  <c:v>45858</c:v>
                </c:pt>
                <c:pt idx="3854">
                  <c:v>45859</c:v>
                </c:pt>
                <c:pt idx="3855">
                  <c:v>45860</c:v>
                </c:pt>
                <c:pt idx="3856">
                  <c:v>45861</c:v>
                </c:pt>
                <c:pt idx="3857">
                  <c:v>45862</c:v>
                </c:pt>
                <c:pt idx="3858">
                  <c:v>45863</c:v>
                </c:pt>
                <c:pt idx="3859">
                  <c:v>45864</c:v>
                </c:pt>
                <c:pt idx="3860">
                  <c:v>45865</c:v>
                </c:pt>
                <c:pt idx="3861">
                  <c:v>45866</c:v>
                </c:pt>
                <c:pt idx="3862">
                  <c:v>45867</c:v>
                </c:pt>
                <c:pt idx="3863">
                  <c:v>45868</c:v>
                </c:pt>
                <c:pt idx="3864">
                  <c:v>45869</c:v>
                </c:pt>
                <c:pt idx="3865">
                  <c:v>45870</c:v>
                </c:pt>
                <c:pt idx="3866">
                  <c:v>45871</c:v>
                </c:pt>
                <c:pt idx="3867">
                  <c:v>45872</c:v>
                </c:pt>
                <c:pt idx="3868">
                  <c:v>45873</c:v>
                </c:pt>
                <c:pt idx="3869">
                  <c:v>45874</c:v>
                </c:pt>
                <c:pt idx="3870">
                  <c:v>45875</c:v>
                </c:pt>
                <c:pt idx="3871">
                  <c:v>45876</c:v>
                </c:pt>
                <c:pt idx="3872">
                  <c:v>45877</c:v>
                </c:pt>
                <c:pt idx="3873">
                  <c:v>45878</c:v>
                </c:pt>
                <c:pt idx="3874">
                  <c:v>45879</c:v>
                </c:pt>
                <c:pt idx="3875">
                  <c:v>45880</c:v>
                </c:pt>
                <c:pt idx="3876">
                  <c:v>45881</c:v>
                </c:pt>
                <c:pt idx="3877">
                  <c:v>45882</c:v>
                </c:pt>
                <c:pt idx="3878">
                  <c:v>45883</c:v>
                </c:pt>
                <c:pt idx="3879">
                  <c:v>45884</c:v>
                </c:pt>
                <c:pt idx="3880">
                  <c:v>45885</c:v>
                </c:pt>
                <c:pt idx="3881">
                  <c:v>45886</c:v>
                </c:pt>
                <c:pt idx="3882">
                  <c:v>45887</c:v>
                </c:pt>
                <c:pt idx="3883">
                  <c:v>45888</c:v>
                </c:pt>
                <c:pt idx="3884">
                  <c:v>45889</c:v>
                </c:pt>
                <c:pt idx="3885">
                  <c:v>45890</c:v>
                </c:pt>
                <c:pt idx="3886">
                  <c:v>45891</c:v>
                </c:pt>
                <c:pt idx="3887">
                  <c:v>45892</c:v>
                </c:pt>
                <c:pt idx="3888">
                  <c:v>45893</c:v>
                </c:pt>
                <c:pt idx="3889">
                  <c:v>45894</c:v>
                </c:pt>
                <c:pt idx="3890">
                  <c:v>45895</c:v>
                </c:pt>
                <c:pt idx="3891">
                  <c:v>45896</c:v>
                </c:pt>
                <c:pt idx="3892">
                  <c:v>45897</c:v>
                </c:pt>
                <c:pt idx="3893">
                  <c:v>45898</c:v>
                </c:pt>
                <c:pt idx="3894">
                  <c:v>45899</c:v>
                </c:pt>
                <c:pt idx="3895">
                  <c:v>45900</c:v>
                </c:pt>
                <c:pt idx="3896">
                  <c:v>45901</c:v>
                </c:pt>
                <c:pt idx="3897">
                  <c:v>45902</c:v>
                </c:pt>
                <c:pt idx="3898">
                  <c:v>45903</c:v>
                </c:pt>
                <c:pt idx="3899">
                  <c:v>45904</c:v>
                </c:pt>
                <c:pt idx="3900">
                  <c:v>45905</c:v>
                </c:pt>
                <c:pt idx="3901">
                  <c:v>45906</c:v>
                </c:pt>
                <c:pt idx="3902">
                  <c:v>45907</c:v>
                </c:pt>
                <c:pt idx="3903">
                  <c:v>45908</c:v>
                </c:pt>
                <c:pt idx="3904">
                  <c:v>45909</c:v>
                </c:pt>
                <c:pt idx="3905">
                  <c:v>45910</c:v>
                </c:pt>
                <c:pt idx="3906">
                  <c:v>45911</c:v>
                </c:pt>
                <c:pt idx="3907">
                  <c:v>45912</c:v>
                </c:pt>
                <c:pt idx="3908">
                  <c:v>45913</c:v>
                </c:pt>
                <c:pt idx="3909">
                  <c:v>45914</c:v>
                </c:pt>
                <c:pt idx="3910">
                  <c:v>45915</c:v>
                </c:pt>
                <c:pt idx="3911">
                  <c:v>45916</c:v>
                </c:pt>
                <c:pt idx="3912">
                  <c:v>45917</c:v>
                </c:pt>
                <c:pt idx="3913">
                  <c:v>45918</c:v>
                </c:pt>
                <c:pt idx="3914">
                  <c:v>45919</c:v>
                </c:pt>
                <c:pt idx="3915">
                  <c:v>45920</c:v>
                </c:pt>
                <c:pt idx="3916">
                  <c:v>45921</c:v>
                </c:pt>
                <c:pt idx="3917">
                  <c:v>45922</c:v>
                </c:pt>
                <c:pt idx="3918">
                  <c:v>45923</c:v>
                </c:pt>
                <c:pt idx="3919">
                  <c:v>45924</c:v>
                </c:pt>
                <c:pt idx="3920">
                  <c:v>45925</c:v>
                </c:pt>
                <c:pt idx="3921">
                  <c:v>45926</c:v>
                </c:pt>
                <c:pt idx="3922">
                  <c:v>45927</c:v>
                </c:pt>
                <c:pt idx="3923">
                  <c:v>45928</c:v>
                </c:pt>
                <c:pt idx="3924">
                  <c:v>45929</c:v>
                </c:pt>
                <c:pt idx="3925">
                  <c:v>45930</c:v>
                </c:pt>
                <c:pt idx="3926">
                  <c:v>45931</c:v>
                </c:pt>
                <c:pt idx="3927">
                  <c:v>45932</c:v>
                </c:pt>
                <c:pt idx="3928">
                  <c:v>45933</c:v>
                </c:pt>
                <c:pt idx="3929">
                  <c:v>45934</c:v>
                </c:pt>
                <c:pt idx="3930">
                  <c:v>45935</c:v>
                </c:pt>
                <c:pt idx="3931">
                  <c:v>45936</c:v>
                </c:pt>
                <c:pt idx="3932">
                  <c:v>45937</c:v>
                </c:pt>
                <c:pt idx="3933">
                  <c:v>45938</c:v>
                </c:pt>
                <c:pt idx="3934">
                  <c:v>45939</c:v>
                </c:pt>
                <c:pt idx="3935">
                  <c:v>45940</c:v>
                </c:pt>
                <c:pt idx="3936">
                  <c:v>45941</c:v>
                </c:pt>
                <c:pt idx="3937">
                  <c:v>45942</c:v>
                </c:pt>
                <c:pt idx="3938">
                  <c:v>45943</c:v>
                </c:pt>
                <c:pt idx="3939">
                  <c:v>45944</c:v>
                </c:pt>
                <c:pt idx="3940">
                  <c:v>45945</c:v>
                </c:pt>
                <c:pt idx="3941">
                  <c:v>45946</c:v>
                </c:pt>
                <c:pt idx="3942">
                  <c:v>45947</c:v>
                </c:pt>
                <c:pt idx="3943">
                  <c:v>45948</c:v>
                </c:pt>
                <c:pt idx="3944">
                  <c:v>45949</c:v>
                </c:pt>
                <c:pt idx="3945">
                  <c:v>45950</c:v>
                </c:pt>
                <c:pt idx="3946">
                  <c:v>45951</c:v>
                </c:pt>
                <c:pt idx="3947">
                  <c:v>45952</c:v>
                </c:pt>
                <c:pt idx="3948">
                  <c:v>45953</c:v>
                </c:pt>
                <c:pt idx="3949">
                  <c:v>45954</c:v>
                </c:pt>
                <c:pt idx="3950">
                  <c:v>45955</c:v>
                </c:pt>
                <c:pt idx="3951">
                  <c:v>45956</c:v>
                </c:pt>
                <c:pt idx="3952">
                  <c:v>45957</c:v>
                </c:pt>
                <c:pt idx="3953">
                  <c:v>45958</c:v>
                </c:pt>
                <c:pt idx="3954">
                  <c:v>45959</c:v>
                </c:pt>
                <c:pt idx="3955">
                  <c:v>45960</c:v>
                </c:pt>
                <c:pt idx="3956">
                  <c:v>45961</c:v>
                </c:pt>
                <c:pt idx="3957">
                  <c:v>45962</c:v>
                </c:pt>
                <c:pt idx="3958">
                  <c:v>45963</c:v>
                </c:pt>
                <c:pt idx="3959">
                  <c:v>45964</c:v>
                </c:pt>
                <c:pt idx="3960">
                  <c:v>45965</c:v>
                </c:pt>
                <c:pt idx="3961">
                  <c:v>45966</c:v>
                </c:pt>
                <c:pt idx="3962">
                  <c:v>45967</c:v>
                </c:pt>
                <c:pt idx="3963">
                  <c:v>45968</c:v>
                </c:pt>
                <c:pt idx="3964">
                  <c:v>45969</c:v>
                </c:pt>
                <c:pt idx="3965">
                  <c:v>45970</c:v>
                </c:pt>
                <c:pt idx="3966">
                  <c:v>45971</c:v>
                </c:pt>
                <c:pt idx="3967">
                  <c:v>45972</c:v>
                </c:pt>
                <c:pt idx="3968">
                  <c:v>45973</c:v>
                </c:pt>
                <c:pt idx="3969">
                  <c:v>45974</c:v>
                </c:pt>
                <c:pt idx="3970">
                  <c:v>45975</c:v>
                </c:pt>
                <c:pt idx="3971">
                  <c:v>45976</c:v>
                </c:pt>
                <c:pt idx="3972">
                  <c:v>45977</c:v>
                </c:pt>
                <c:pt idx="3973">
                  <c:v>45978</c:v>
                </c:pt>
                <c:pt idx="3974">
                  <c:v>45979</c:v>
                </c:pt>
                <c:pt idx="3975">
                  <c:v>45980</c:v>
                </c:pt>
                <c:pt idx="3976">
                  <c:v>45981</c:v>
                </c:pt>
                <c:pt idx="3977">
                  <c:v>45982</c:v>
                </c:pt>
                <c:pt idx="3978">
                  <c:v>45983</c:v>
                </c:pt>
                <c:pt idx="3979">
                  <c:v>45984</c:v>
                </c:pt>
                <c:pt idx="3980">
                  <c:v>45985</c:v>
                </c:pt>
                <c:pt idx="3981">
                  <c:v>45986</c:v>
                </c:pt>
                <c:pt idx="3982">
                  <c:v>45987</c:v>
                </c:pt>
                <c:pt idx="3983">
                  <c:v>45988</c:v>
                </c:pt>
                <c:pt idx="3984">
                  <c:v>45989</c:v>
                </c:pt>
                <c:pt idx="3985">
                  <c:v>45990</c:v>
                </c:pt>
                <c:pt idx="3986">
                  <c:v>45991</c:v>
                </c:pt>
                <c:pt idx="3987">
                  <c:v>45992</c:v>
                </c:pt>
                <c:pt idx="3988">
                  <c:v>45993</c:v>
                </c:pt>
                <c:pt idx="3989">
                  <c:v>45994</c:v>
                </c:pt>
                <c:pt idx="3990">
                  <c:v>45995</c:v>
                </c:pt>
                <c:pt idx="3991">
                  <c:v>45996</c:v>
                </c:pt>
                <c:pt idx="3992">
                  <c:v>45997</c:v>
                </c:pt>
                <c:pt idx="3993">
                  <c:v>45998</c:v>
                </c:pt>
                <c:pt idx="3994">
                  <c:v>45999</c:v>
                </c:pt>
                <c:pt idx="3995">
                  <c:v>46000</c:v>
                </c:pt>
                <c:pt idx="3996">
                  <c:v>46001</c:v>
                </c:pt>
                <c:pt idx="3997">
                  <c:v>46002</c:v>
                </c:pt>
                <c:pt idx="3998">
                  <c:v>46003</c:v>
                </c:pt>
                <c:pt idx="3999">
                  <c:v>46004</c:v>
                </c:pt>
                <c:pt idx="4000">
                  <c:v>46005</c:v>
                </c:pt>
                <c:pt idx="4001">
                  <c:v>46006</c:v>
                </c:pt>
                <c:pt idx="4002">
                  <c:v>46007</c:v>
                </c:pt>
                <c:pt idx="4003">
                  <c:v>46008</c:v>
                </c:pt>
                <c:pt idx="4004">
                  <c:v>46009</c:v>
                </c:pt>
                <c:pt idx="4005">
                  <c:v>46010</c:v>
                </c:pt>
                <c:pt idx="4006">
                  <c:v>46011</c:v>
                </c:pt>
                <c:pt idx="4007">
                  <c:v>46012</c:v>
                </c:pt>
                <c:pt idx="4008">
                  <c:v>46013</c:v>
                </c:pt>
                <c:pt idx="4009">
                  <c:v>46014</c:v>
                </c:pt>
                <c:pt idx="4010">
                  <c:v>46015</c:v>
                </c:pt>
                <c:pt idx="4011">
                  <c:v>46016</c:v>
                </c:pt>
                <c:pt idx="4012">
                  <c:v>46017</c:v>
                </c:pt>
                <c:pt idx="4013">
                  <c:v>46018</c:v>
                </c:pt>
                <c:pt idx="4014">
                  <c:v>46019</c:v>
                </c:pt>
                <c:pt idx="4015">
                  <c:v>46020</c:v>
                </c:pt>
                <c:pt idx="4016">
                  <c:v>46021</c:v>
                </c:pt>
                <c:pt idx="4017">
                  <c:v>46022</c:v>
                </c:pt>
              </c:numCache>
            </c:numRef>
          </c:cat>
          <c:val>
            <c:numRef>
              <c:f>'Price-to-sales multiple'!$G$1289:$G$5306</c:f>
              <c:numCache>
                <c:formatCode>0.00\x</c:formatCode>
                <c:ptCount val="4018"/>
                <c:pt idx="1826">
                  <c:v>12.7633405471242</c:v>
                </c:pt>
                <c:pt idx="1827">
                  <c:v>12.7633405471242</c:v>
                </c:pt>
                <c:pt idx="1828">
                  <c:v>12.7633405471242</c:v>
                </c:pt>
                <c:pt idx="1829">
                  <c:v>12.7633405471242</c:v>
                </c:pt>
                <c:pt idx="1830">
                  <c:v>12.7633405471242</c:v>
                </c:pt>
                <c:pt idx="1831">
                  <c:v>12.7633405471242</c:v>
                </c:pt>
                <c:pt idx="1832">
                  <c:v>12.7633405471242</c:v>
                </c:pt>
                <c:pt idx="1833">
                  <c:v>12.7633405471242</c:v>
                </c:pt>
                <c:pt idx="1834">
                  <c:v>12.7633405471242</c:v>
                </c:pt>
                <c:pt idx="1835">
                  <c:v>12.7633405471242</c:v>
                </c:pt>
                <c:pt idx="1836">
                  <c:v>12.7633405471242</c:v>
                </c:pt>
                <c:pt idx="1837">
                  <c:v>12.7633405471242</c:v>
                </c:pt>
                <c:pt idx="1838">
                  <c:v>12.7633405471242</c:v>
                </c:pt>
                <c:pt idx="1839">
                  <c:v>12.7633405471242</c:v>
                </c:pt>
                <c:pt idx="1840">
                  <c:v>12.7633405471242</c:v>
                </c:pt>
                <c:pt idx="1841">
                  <c:v>12.7633405471242</c:v>
                </c:pt>
                <c:pt idx="1842">
                  <c:v>12.7633405471242</c:v>
                </c:pt>
                <c:pt idx="1843">
                  <c:v>12.7633405471242</c:v>
                </c:pt>
                <c:pt idx="1844">
                  <c:v>12.7633405471242</c:v>
                </c:pt>
                <c:pt idx="1845">
                  <c:v>12.7633405471242</c:v>
                </c:pt>
                <c:pt idx="1846">
                  <c:v>12.7633405471242</c:v>
                </c:pt>
                <c:pt idx="1847">
                  <c:v>12.7633405471242</c:v>
                </c:pt>
                <c:pt idx="1848">
                  <c:v>12.7633405471242</c:v>
                </c:pt>
                <c:pt idx="1849">
                  <c:v>12.7633405471242</c:v>
                </c:pt>
                <c:pt idx="1850">
                  <c:v>12.7633405471242</c:v>
                </c:pt>
                <c:pt idx="1851">
                  <c:v>12.7633405471242</c:v>
                </c:pt>
                <c:pt idx="1852">
                  <c:v>12.7633405471242</c:v>
                </c:pt>
                <c:pt idx="1853">
                  <c:v>12.7633405471242</c:v>
                </c:pt>
                <c:pt idx="1854">
                  <c:v>12.7633405471242</c:v>
                </c:pt>
                <c:pt idx="1855">
                  <c:v>12.7633405471242</c:v>
                </c:pt>
                <c:pt idx="1856">
                  <c:v>12.7633405471242</c:v>
                </c:pt>
                <c:pt idx="1857">
                  <c:v>12.7633405471242</c:v>
                </c:pt>
                <c:pt idx="1858">
                  <c:v>12.7633405471242</c:v>
                </c:pt>
                <c:pt idx="1859">
                  <c:v>12.7633405471242</c:v>
                </c:pt>
                <c:pt idx="1860">
                  <c:v>12.7633405471242</c:v>
                </c:pt>
                <c:pt idx="1861">
                  <c:v>12.7633405471242</c:v>
                </c:pt>
                <c:pt idx="1862">
                  <c:v>12.7633405471242</c:v>
                </c:pt>
                <c:pt idx="1863">
                  <c:v>12.7633405471242</c:v>
                </c:pt>
                <c:pt idx="1864">
                  <c:v>12.7633405471242</c:v>
                </c:pt>
                <c:pt idx="1865">
                  <c:v>12.7633405471242</c:v>
                </c:pt>
                <c:pt idx="1866">
                  <c:v>12.7633405471242</c:v>
                </c:pt>
                <c:pt idx="1867">
                  <c:v>12.7633405471242</c:v>
                </c:pt>
                <c:pt idx="1868">
                  <c:v>12.7633405471242</c:v>
                </c:pt>
                <c:pt idx="1869">
                  <c:v>12.7633405471242</c:v>
                </c:pt>
                <c:pt idx="1870">
                  <c:v>12.7633405471242</c:v>
                </c:pt>
                <c:pt idx="1871">
                  <c:v>12.7633405471242</c:v>
                </c:pt>
                <c:pt idx="1872">
                  <c:v>12.7633405471242</c:v>
                </c:pt>
                <c:pt idx="1873">
                  <c:v>12.7633405471242</c:v>
                </c:pt>
                <c:pt idx="1874">
                  <c:v>12.7633405471242</c:v>
                </c:pt>
                <c:pt idx="1875">
                  <c:v>12.7633405471242</c:v>
                </c:pt>
                <c:pt idx="1876">
                  <c:v>12.7633405471242</c:v>
                </c:pt>
                <c:pt idx="1877">
                  <c:v>12.7633405471242</c:v>
                </c:pt>
                <c:pt idx="1878">
                  <c:v>12.7633405471242</c:v>
                </c:pt>
                <c:pt idx="1879">
                  <c:v>12.7633405471242</c:v>
                </c:pt>
                <c:pt idx="1880">
                  <c:v>12.7633405471242</c:v>
                </c:pt>
                <c:pt idx="1881">
                  <c:v>12.7633405471242</c:v>
                </c:pt>
                <c:pt idx="1882">
                  <c:v>12.7633405471242</c:v>
                </c:pt>
                <c:pt idx="1883">
                  <c:v>12.7633405471242</c:v>
                </c:pt>
                <c:pt idx="1884">
                  <c:v>12.7633405471242</c:v>
                </c:pt>
                <c:pt idx="1885">
                  <c:v>12.7633405471242</c:v>
                </c:pt>
                <c:pt idx="1886">
                  <c:v>12.7633405471242</c:v>
                </c:pt>
                <c:pt idx="1887">
                  <c:v>12.7633405471242</c:v>
                </c:pt>
                <c:pt idx="1888">
                  <c:v>12.7633405471242</c:v>
                </c:pt>
                <c:pt idx="1889">
                  <c:v>12.7633405471242</c:v>
                </c:pt>
                <c:pt idx="1890">
                  <c:v>12.7633405471242</c:v>
                </c:pt>
                <c:pt idx="1891">
                  <c:v>12.7633405471242</c:v>
                </c:pt>
                <c:pt idx="1892">
                  <c:v>12.7633405471242</c:v>
                </c:pt>
                <c:pt idx="1893">
                  <c:v>12.7633405471242</c:v>
                </c:pt>
                <c:pt idx="1894">
                  <c:v>12.7633405471242</c:v>
                </c:pt>
                <c:pt idx="1895">
                  <c:v>12.7633405471242</c:v>
                </c:pt>
                <c:pt idx="1896">
                  <c:v>12.7633405471242</c:v>
                </c:pt>
                <c:pt idx="1897">
                  <c:v>12.7633405471242</c:v>
                </c:pt>
                <c:pt idx="1898">
                  <c:v>12.7633405471242</c:v>
                </c:pt>
                <c:pt idx="1899">
                  <c:v>12.7633405471242</c:v>
                </c:pt>
                <c:pt idx="1900">
                  <c:v>12.7633405471242</c:v>
                </c:pt>
                <c:pt idx="1901">
                  <c:v>12.7633405471242</c:v>
                </c:pt>
                <c:pt idx="1902">
                  <c:v>12.7633405471242</c:v>
                </c:pt>
                <c:pt idx="1903">
                  <c:v>12.7633405471242</c:v>
                </c:pt>
                <c:pt idx="1904">
                  <c:v>12.7633405471242</c:v>
                </c:pt>
                <c:pt idx="1905">
                  <c:v>12.7633405471242</c:v>
                </c:pt>
                <c:pt idx="1906">
                  <c:v>12.7633405471242</c:v>
                </c:pt>
                <c:pt idx="1907">
                  <c:v>12.7633405471242</c:v>
                </c:pt>
                <c:pt idx="1908">
                  <c:v>12.7633405471242</c:v>
                </c:pt>
                <c:pt idx="1909">
                  <c:v>12.7633405471242</c:v>
                </c:pt>
                <c:pt idx="1910">
                  <c:v>12.7633405471242</c:v>
                </c:pt>
                <c:pt idx="1911">
                  <c:v>12.7633405471242</c:v>
                </c:pt>
                <c:pt idx="1912">
                  <c:v>12.7633405471242</c:v>
                </c:pt>
                <c:pt idx="1913">
                  <c:v>12.7633405471242</c:v>
                </c:pt>
                <c:pt idx="1914">
                  <c:v>12.7633405471242</c:v>
                </c:pt>
                <c:pt idx="1915">
                  <c:v>12.7633405471242</c:v>
                </c:pt>
                <c:pt idx="1916">
                  <c:v>12.7633405471242</c:v>
                </c:pt>
                <c:pt idx="1917">
                  <c:v>12.7633405471242</c:v>
                </c:pt>
                <c:pt idx="1918">
                  <c:v>12.7633405471242</c:v>
                </c:pt>
                <c:pt idx="1919">
                  <c:v>12.7633405471242</c:v>
                </c:pt>
                <c:pt idx="1920">
                  <c:v>12.7633405471242</c:v>
                </c:pt>
                <c:pt idx="1921">
                  <c:v>12.7633405471242</c:v>
                </c:pt>
                <c:pt idx="1922">
                  <c:v>12.7633405471242</c:v>
                </c:pt>
                <c:pt idx="1923">
                  <c:v>12.7633405471242</c:v>
                </c:pt>
                <c:pt idx="1924">
                  <c:v>12.7633405471242</c:v>
                </c:pt>
                <c:pt idx="1925">
                  <c:v>12.7633405471242</c:v>
                </c:pt>
                <c:pt idx="1926">
                  <c:v>12.7633405471242</c:v>
                </c:pt>
                <c:pt idx="1927">
                  <c:v>12.7633405471242</c:v>
                </c:pt>
                <c:pt idx="1928">
                  <c:v>12.7633405471242</c:v>
                </c:pt>
                <c:pt idx="1929">
                  <c:v>12.7633405471242</c:v>
                </c:pt>
                <c:pt idx="1930">
                  <c:v>12.7633405471242</c:v>
                </c:pt>
                <c:pt idx="1931">
                  <c:v>12.7633405471242</c:v>
                </c:pt>
                <c:pt idx="1932">
                  <c:v>12.7633405471242</c:v>
                </c:pt>
                <c:pt idx="1933">
                  <c:v>12.7633405471242</c:v>
                </c:pt>
                <c:pt idx="1934">
                  <c:v>12.7633405471242</c:v>
                </c:pt>
                <c:pt idx="1935">
                  <c:v>12.7633405471242</c:v>
                </c:pt>
                <c:pt idx="1936">
                  <c:v>12.7633405471242</c:v>
                </c:pt>
                <c:pt idx="1937">
                  <c:v>12.7633405471242</c:v>
                </c:pt>
                <c:pt idx="1938">
                  <c:v>12.7633405471242</c:v>
                </c:pt>
                <c:pt idx="1939">
                  <c:v>12.7633405471242</c:v>
                </c:pt>
                <c:pt idx="1940">
                  <c:v>12.7633405471242</c:v>
                </c:pt>
                <c:pt idx="1941">
                  <c:v>12.7633405471242</c:v>
                </c:pt>
                <c:pt idx="1942">
                  <c:v>12.7633405471242</c:v>
                </c:pt>
                <c:pt idx="1943">
                  <c:v>12.7633405471242</c:v>
                </c:pt>
                <c:pt idx="1944">
                  <c:v>12.7633405471242</c:v>
                </c:pt>
                <c:pt idx="1945">
                  <c:v>12.7633405471242</c:v>
                </c:pt>
                <c:pt idx="1946">
                  <c:v>12.7633405471242</c:v>
                </c:pt>
                <c:pt idx="1947">
                  <c:v>12.7633405471242</c:v>
                </c:pt>
                <c:pt idx="1948">
                  <c:v>12.7633405471242</c:v>
                </c:pt>
                <c:pt idx="1949">
                  <c:v>12.7633405471242</c:v>
                </c:pt>
                <c:pt idx="1950">
                  <c:v>12.7633405471242</c:v>
                </c:pt>
                <c:pt idx="1951">
                  <c:v>12.7633405471242</c:v>
                </c:pt>
                <c:pt idx="1952">
                  <c:v>12.7633405471242</c:v>
                </c:pt>
                <c:pt idx="1953">
                  <c:v>12.7633405471242</c:v>
                </c:pt>
                <c:pt idx="1954">
                  <c:v>12.7633405471242</c:v>
                </c:pt>
                <c:pt idx="1955">
                  <c:v>12.7633405471242</c:v>
                </c:pt>
                <c:pt idx="1956">
                  <c:v>12.7633405471242</c:v>
                </c:pt>
                <c:pt idx="1957">
                  <c:v>12.7633405471242</c:v>
                </c:pt>
                <c:pt idx="1958">
                  <c:v>12.7633405471242</c:v>
                </c:pt>
                <c:pt idx="1959">
                  <c:v>12.7633405471242</c:v>
                </c:pt>
                <c:pt idx="1960">
                  <c:v>12.7633405471242</c:v>
                </c:pt>
                <c:pt idx="1961">
                  <c:v>12.7633405471242</c:v>
                </c:pt>
                <c:pt idx="1962">
                  <c:v>12.7633405471242</c:v>
                </c:pt>
                <c:pt idx="1963">
                  <c:v>12.7633405471242</c:v>
                </c:pt>
                <c:pt idx="1964">
                  <c:v>12.7633405471242</c:v>
                </c:pt>
                <c:pt idx="1965">
                  <c:v>12.7633405471242</c:v>
                </c:pt>
                <c:pt idx="1966">
                  <c:v>12.7633405471242</c:v>
                </c:pt>
                <c:pt idx="1967">
                  <c:v>12.7633405471242</c:v>
                </c:pt>
                <c:pt idx="1968">
                  <c:v>12.7633405471242</c:v>
                </c:pt>
                <c:pt idx="1969">
                  <c:v>12.7633405471242</c:v>
                </c:pt>
                <c:pt idx="1970">
                  <c:v>12.7633405471242</c:v>
                </c:pt>
                <c:pt idx="1971">
                  <c:v>12.7633405471242</c:v>
                </c:pt>
                <c:pt idx="1972">
                  <c:v>12.7633405471242</c:v>
                </c:pt>
                <c:pt idx="1973">
                  <c:v>12.7633405471242</c:v>
                </c:pt>
                <c:pt idx="1974">
                  <c:v>12.7633405471242</c:v>
                </c:pt>
                <c:pt idx="1975">
                  <c:v>12.7633405471242</c:v>
                </c:pt>
                <c:pt idx="1976">
                  <c:v>12.7633405471242</c:v>
                </c:pt>
                <c:pt idx="1977">
                  <c:v>12.7633405471242</c:v>
                </c:pt>
                <c:pt idx="1978">
                  <c:v>12.7633405471242</c:v>
                </c:pt>
                <c:pt idx="1979">
                  <c:v>12.7633405471242</c:v>
                </c:pt>
                <c:pt idx="1980">
                  <c:v>12.7633405471242</c:v>
                </c:pt>
                <c:pt idx="1981">
                  <c:v>12.7633405471242</c:v>
                </c:pt>
                <c:pt idx="1982">
                  <c:v>12.7633405471242</c:v>
                </c:pt>
                <c:pt idx="1983">
                  <c:v>12.7633405471242</c:v>
                </c:pt>
                <c:pt idx="1984">
                  <c:v>12.7633405471242</c:v>
                </c:pt>
                <c:pt idx="1985">
                  <c:v>12.7633405471242</c:v>
                </c:pt>
                <c:pt idx="1986">
                  <c:v>12.7633405471242</c:v>
                </c:pt>
                <c:pt idx="1987">
                  <c:v>12.7633405471242</c:v>
                </c:pt>
                <c:pt idx="1988">
                  <c:v>12.7633405471242</c:v>
                </c:pt>
                <c:pt idx="1989">
                  <c:v>12.7633405471242</c:v>
                </c:pt>
                <c:pt idx="1990">
                  <c:v>12.7633405471242</c:v>
                </c:pt>
                <c:pt idx="1991">
                  <c:v>12.7633405471242</c:v>
                </c:pt>
                <c:pt idx="1992">
                  <c:v>12.7633405471242</c:v>
                </c:pt>
                <c:pt idx="1993">
                  <c:v>12.7633405471242</c:v>
                </c:pt>
                <c:pt idx="1994">
                  <c:v>12.7633405471242</c:v>
                </c:pt>
                <c:pt idx="1995">
                  <c:v>12.7633405471242</c:v>
                </c:pt>
                <c:pt idx="1996">
                  <c:v>12.7633405471242</c:v>
                </c:pt>
                <c:pt idx="1997">
                  <c:v>12.7633405471242</c:v>
                </c:pt>
                <c:pt idx="1998">
                  <c:v>12.7633405471242</c:v>
                </c:pt>
                <c:pt idx="1999">
                  <c:v>12.7633405471242</c:v>
                </c:pt>
                <c:pt idx="2000">
                  <c:v>12.7633405471242</c:v>
                </c:pt>
                <c:pt idx="2001">
                  <c:v>12.7633405471242</c:v>
                </c:pt>
                <c:pt idx="2002">
                  <c:v>12.7633405471242</c:v>
                </c:pt>
                <c:pt idx="2003">
                  <c:v>12.7633405471242</c:v>
                </c:pt>
                <c:pt idx="2004">
                  <c:v>12.7633405471242</c:v>
                </c:pt>
                <c:pt idx="2005">
                  <c:v>12.7633405471242</c:v>
                </c:pt>
                <c:pt idx="2006">
                  <c:v>12.7633405471242</c:v>
                </c:pt>
                <c:pt idx="2007">
                  <c:v>12.7633405471242</c:v>
                </c:pt>
                <c:pt idx="2008">
                  <c:v>12.7633405471242</c:v>
                </c:pt>
                <c:pt idx="2009">
                  <c:v>12.7633405471242</c:v>
                </c:pt>
                <c:pt idx="2010">
                  <c:v>12.7633405471242</c:v>
                </c:pt>
                <c:pt idx="2011">
                  <c:v>12.7633405471242</c:v>
                </c:pt>
                <c:pt idx="2012">
                  <c:v>12.7633405471242</c:v>
                </c:pt>
                <c:pt idx="2013">
                  <c:v>12.7633405471242</c:v>
                </c:pt>
                <c:pt idx="2014">
                  <c:v>12.7633405471242</c:v>
                </c:pt>
                <c:pt idx="2015">
                  <c:v>12.7633405471242</c:v>
                </c:pt>
                <c:pt idx="2016">
                  <c:v>12.7633405471242</c:v>
                </c:pt>
                <c:pt idx="2017">
                  <c:v>12.7633405471242</c:v>
                </c:pt>
                <c:pt idx="2018">
                  <c:v>12.7633405471242</c:v>
                </c:pt>
                <c:pt idx="2019">
                  <c:v>12.7633405471242</c:v>
                </c:pt>
                <c:pt idx="2020">
                  <c:v>12.7633405471242</c:v>
                </c:pt>
                <c:pt idx="2021">
                  <c:v>12.7633405471242</c:v>
                </c:pt>
                <c:pt idx="2022">
                  <c:v>12.7633405471242</c:v>
                </c:pt>
                <c:pt idx="2023">
                  <c:v>12.7633405471242</c:v>
                </c:pt>
                <c:pt idx="2024">
                  <c:v>12.7633405471242</c:v>
                </c:pt>
                <c:pt idx="2025">
                  <c:v>12.7633405471242</c:v>
                </c:pt>
                <c:pt idx="2026">
                  <c:v>12.7633405471242</c:v>
                </c:pt>
                <c:pt idx="2027">
                  <c:v>12.7633405471242</c:v>
                </c:pt>
                <c:pt idx="2028">
                  <c:v>12.7633405471242</c:v>
                </c:pt>
                <c:pt idx="2029">
                  <c:v>12.7633405471242</c:v>
                </c:pt>
                <c:pt idx="2030">
                  <c:v>12.7633405471242</c:v>
                </c:pt>
                <c:pt idx="2031">
                  <c:v>12.7633405471242</c:v>
                </c:pt>
                <c:pt idx="2032">
                  <c:v>12.7633405471242</c:v>
                </c:pt>
                <c:pt idx="2033">
                  <c:v>12.7633405471242</c:v>
                </c:pt>
                <c:pt idx="2034">
                  <c:v>12.7633405471242</c:v>
                </c:pt>
                <c:pt idx="2035">
                  <c:v>12.7633405471242</c:v>
                </c:pt>
                <c:pt idx="2036">
                  <c:v>12.7633405471242</c:v>
                </c:pt>
                <c:pt idx="2037">
                  <c:v>12.7633405471242</c:v>
                </c:pt>
                <c:pt idx="2038">
                  <c:v>12.7633405471242</c:v>
                </c:pt>
                <c:pt idx="2039">
                  <c:v>12.7633405471242</c:v>
                </c:pt>
                <c:pt idx="2040">
                  <c:v>12.7633405471242</c:v>
                </c:pt>
                <c:pt idx="2041">
                  <c:v>12.7633405471242</c:v>
                </c:pt>
                <c:pt idx="2042">
                  <c:v>12.7633405471242</c:v>
                </c:pt>
                <c:pt idx="2043">
                  <c:v>12.7633405471242</c:v>
                </c:pt>
                <c:pt idx="2044">
                  <c:v>12.7633405471242</c:v>
                </c:pt>
                <c:pt idx="2045">
                  <c:v>12.7633405471242</c:v>
                </c:pt>
                <c:pt idx="2046">
                  <c:v>12.7633405471242</c:v>
                </c:pt>
                <c:pt idx="2047">
                  <c:v>12.7633405471242</c:v>
                </c:pt>
                <c:pt idx="2048">
                  <c:v>12.7633405471242</c:v>
                </c:pt>
                <c:pt idx="2049">
                  <c:v>12.7633405471242</c:v>
                </c:pt>
                <c:pt idx="2050">
                  <c:v>12.7633405471242</c:v>
                </c:pt>
                <c:pt idx="2051">
                  <c:v>12.7633405471242</c:v>
                </c:pt>
                <c:pt idx="2052">
                  <c:v>12.7633405471242</c:v>
                </c:pt>
                <c:pt idx="2053">
                  <c:v>12.7633405471242</c:v>
                </c:pt>
                <c:pt idx="2054">
                  <c:v>12.7633405471242</c:v>
                </c:pt>
                <c:pt idx="2055">
                  <c:v>12.7633405471242</c:v>
                </c:pt>
                <c:pt idx="2056">
                  <c:v>12.7633405471242</c:v>
                </c:pt>
                <c:pt idx="2057">
                  <c:v>12.7633405471242</c:v>
                </c:pt>
                <c:pt idx="2058">
                  <c:v>12.7633405471242</c:v>
                </c:pt>
                <c:pt idx="2059">
                  <c:v>12.7633405471242</c:v>
                </c:pt>
                <c:pt idx="2060">
                  <c:v>12.7633405471242</c:v>
                </c:pt>
                <c:pt idx="2061">
                  <c:v>12.7633405471242</c:v>
                </c:pt>
                <c:pt idx="2062">
                  <c:v>12.7633405471242</c:v>
                </c:pt>
                <c:pt idx="2063">
                  <c:v>12.7633405471242</c:v>
                </c:pt>
                <c:pt idx="2064">
                  <c:v>12.7633405471242</c:v>
                </c:pt>
                <c:pt idx="2065">
                  <c:v>12.7633405471242</c:v>
                </c:pt>
                <c:pt idx="2066">
                  <c:v>12.7633405471242</c:v>
                </c:pt>
                <c:pt idx="2067">
                  <c:v>12.7633405471242</c:v>
                </c:pt>
                <c:pt idx="2068">
                  <c:v>12.7633405471242</c:v>
                </c:pt>
                <c:pt idx="2069">
                  <c:v>12.7633405471242</c:v>
                </c:pt>
                <c:pt idx="2070">
                  <c:v>12.7633405471242</c:v>
                </c:pt>
                <c:pt idx="2071">
                  <c:v>12.7633405471242</c:v>
                </c:pt>
                <c:pt idx="2072">
                  <c:v>12.7633405471242</c:v>
                </c:pt>
                <c:pt idx="2073">
                  <c:v>12.7633405471242</c:v>
                </c:pt>
                <c:pt idx="2074">
                  <c:v>12.7633405471242</c:v>
                </c:pt>
                <c:pt idx="2075">
                  <c:v>12.7633405471242</c:v>
                </c:pt>
                <c:pt idx="2076">
                  <c:v>12.7633405471242</c:v>
                </c:pt>
                <c:pt idx="2077">
                  <c:v>12.7633405471242</c:v>
                </c:pt>
                <c:pt idx="2078">
                  <c:v>12.7633405471242</c:v>
                </c:pt>
                <c:pt idx="2079">
                  <c:v>12.7633405471242</c:v>
                </c:pt>
                <c:pt idx="2080">
                  <c:v>12.7633405471242</c:v>
                </c:pt>
                <c:pt idx="2081">
                  <c:v>12.7633405471242</c:v>
                </c:pt>
                <c:pt idx="2082">
                  <c:v>12.7633405471242</c:v>
                </c:pt>
                <c:pt idx="2083">
                  <c:v>12.7633405471242</c:v>
                </c:pt>
                <c:pt idx="2084">
                  <c:v>12.7633405471242</c:v>
                </c:pt>
                <c:pt idx="2085">
                  <c:v>12.7633405471242</c:v>
                </c:pt>
                <c:pt idx="2086">
                  <c:v>12.7633405471242</c:v>
                </c:pt>
                <c:pt idx="2087">
                  <c:v>12.7633405471242</c:v>
                </c:pt>
                <c:pt idx="2088">
                  <c:v>12.7633405471242</c:v>
                </c:pt>
                <c:pt idx="2089">
                  <c:v>12.7633405471242</c:v>
                </c:pt>
                <c:pt idx="2090">
                  <c:v>12.7633405471242</c:v>
                </c:pt>
                <c:pt idx="2091">
                  <c:v>12.7633405471242</c:v>
                </c:pt>
                <c:pt idx="2092">
                  <c:v>12.7633405471242</c:v>
                </c:pt>
                <c:pt idx="2093">
                  <c:v>12.7633405471242</c:v>
                </c:pt>
                <c:pt idx="2094">
                  <c:v>12.7633405471242</c:v>
                </c:pt>
                <c:pt idx="2095">
                  <c:v>12.7633405471242</c:v>
                </c:pt>
                <c:pt idx="2096">
                  <c:v>12.7633405471242</c:v>
                </c:pt>
                <c:pt idx="2097">
                  <c:v>12.7633405471242</c:v>
                </c:pt>
                <c:pt idx="2098">
                  <c:v>12.7633405471242</c:v>
                </c:pt>
                <c:pt idx="2099">
                  <c:v>12.7633405471242</c:v>
                </c:pt>
                <c:pt idx="2100">
                  <c:v>12.7633405471242</c:v>
                </c:pt>
                <c:pt idx="2101">
                  <c:v>12.7633405471242</c:v>
                </c:pt>
                <c:pt idx="2102">
                  <c:v>12.7633405471242</c:v>
                </c:pt>
                <c:pt idx="2103">
                  <c:v>12.7633405471242</c:v>
                </c:pt>
                <c:pt idx="2104">
                  <c:v>12.7633405471242</c:v>
                </c:pt>
                <c:pt idx="2105">
                  <c:v>12.7633405471242</c:v>
                </c:pt>
                <c:pt idx="2106">
                  <c:v>12.7633405471242</c:v>
                </c:pt>
                <c:pt idx="2107">
                  <c:v>12.7633405471242</c:v>
                </c:pt>
                <c:pt idx="2108">
                  <c:v>12.7633405471242</c:v>
                </c:pt>
                <c:pt idx="2109">
                  <c:v>12.7633405471242</c:v>
                </c:pt>
                <c:pt idx="2110">
                  <c:v>12.7633405471242</c:v>
                </c:pt>
                <c:pt idx="2111">
                  <c:v>12.7633405471242</c:v>
                </c:pt>
                <c:pt idx="2112">
                  <c:v>12.7633405471242</c:v>
                </c:pt>
                <c:pt idx="2113">
                  <c:v>12.7633405471242</c:v>
                </c:pt>
                <c:pt idx="2114">
                  <c:v>12.7633405471242</c:v>
                </c:pt>
                <c:pt idx="2115">
                  <c:v>12.7633405471242</c:v>
                </c:pt>
                <c:pt idx="2116">
                  <c:v>12.7633405471242</c:v>
                </c:pt>
                <c:pt idx="2117">
                  <c:v>12.7633405471242</c:v>
                </c:pt>
                <c:pt idx="2118">
                  <c:v>12.7633405471242</c:v>
                </c:pt>
                <c:pt idx="2119">
                  <c:v>12.7633405471242</c:v>
                </c:pt>
                <c:pt idx="2120">
                  <c:v>12.7633405471242</c:v>
                </c:pt>
                <c:pt idx="2121">
                  <c:v>12.7633405471242</c:v>
                </c:pt>
                <c:pt idx="2122">
                  <c:v>12.7633405471242</c:v>
                </c:pt>
                <c:pt idx="2123">
                  <c:v>12.7633405471242</c:v>
                </c:pt>
                <c:pt idx="2124">
                  <c:v>12.7633405471242</c:v>
                </c:pt>
                <c:pt idx="2125">
                  <c:v>12.7633405471242</c:v>
                </c:pt>
                <c:pt idx="2126">
                  <c:v>12.7633405471242</c:v>
                </c:pt>
                <c:pt idx="2127">
                  <c:v>12.7633405471242</c:v>
                </c:pt>
                <c:pt idx="2128">
                  <c:v>12.7633405471242</c:v>
                </c:pt>
                <c:pt idx="2129">
                  <c:v>12.7633405471242</c:v>
                </c:pt>
                <c:pt idx="2130">
                  <c:v>12.7633405471242</c:v>
                </c:pt>
                <c:pt idx="2131">
                  <c:v>12.7633405471242</c:v>
                </c:pt>
                <c:pt idx="2132">
                  <c:v>12.7633405471242</c:v>
                </c:pt>
                <c:pt idx="2133">
                  <c:v>12.7633405471242</c:v>
                </c:pt>
                <c:pt idx="2134">
                  <c:v>12.7633405471242</c:v>
                </c:pt>
                <c:pt idx="2135">
                  <c:v>12.7633405471242</c:v>
                </c:pt>
                <c:pt idx="2136">
                  <c:v>12.7633405471242</c:v>
                </c:pt>
                <c:pt idx="2137">
                  <c:v>12.7633405471242</c:v>
                </c:pt>
                <c:pt idx="2138">
                  <c:v>12.7633405471242</c:v>
                </c:pt>
                <c:pt idx="2139">
                  <c:v>12.7633405471242</c:v>
                </c:pt>
                <c:pt idx="2140">
                  <c:v>12.7633405471242</c:v>
                </c:pt>
                <c:pt idx="2141">
                  <c:v>12.7633405471242</c:v>
                </c:pt>
                <c:pt idx="2142">
                  <c:v>12.7633405471242</c:v>
                </c:pt>
                <c:pt idx="2143">
                  <c:v>12.7633405471242</c:v>
                </c:pt>
                <c:pt idx="2144">
                  <c:v>12.7633405471242</c:v>
                </c:pt>
                <c:pt idx="2145">
                  <c:v>12.7633405471242</c:v>
                </c:pt>
                <c:pt idx="2146">
                  <c:v>12.7633405471242</c:v>
                </c:pt>
                <c:pt idx="2147">
                  <c:v>12.7633405471242</c:v>
                </c:pt>
                <c:pt idx="2148">
                  <c:v>12.7633405471242</c:v>
                </c:pt>
                <c:pt idx="2149">
                  <c:v>12.7633405471242</c:v>
                </c:pt>
                <c:pt idx="2150">
                  <c:v>12.7633405471242</c:v>
                </c:pt>
                <c:pt idx="2151">
                  <c:v>12.7633405471242</c:v>
                </c:pt>
                <c:pt idx="2152">
                  <c:v>12.7633405471242</c:v>
                </c:pt>
                <c:pt idx="2153">
                  <c:v>12.7633405471242</c:v>
                </c:pt>
                <c:pt idx="2154">
                  <c:v>12.7633405471242</c:v>
                </c:pt>
                <c:pt idx="2155">
                  <c:v>12.7633405471242</c:v>
                </c:pt>
                <c:pt idx="2156">
                  <c:v>12.7633405471242</c:v>
                </c:pt>
                <c:pt idx="2157">
                  <c:v>12.7633405471242</c:v>
                </c:pt>
                <c:pt idx="2158">
                  <c:v>12.7633405471242</c:v>
                </c:pt>
                <c:pt idx="2159">
                  <c:v>12.7633405471242</c:v>
                </c:pt>
                <c:pt idx="2160">
                  <c:v>12.7633405471242</c:v>
                </c:pt>
                <c:pt idx="2161">
                  <c:v>12.7633405471242</c:v>
                </c:pt>
                <c:pt idx="2162">
                  <c:v>12.7633405471242</c:v>
                </c:pt>
                <c:pt idx="2163">
                  <c:v>12.7633405471242</c:v>
                </c:pt>
                <c:pt idx="2164">
                  <c:v>12.7633405471242</c:v>
                </c:pt>
                <c:pt idx="2165">
                  <c:v>12.7633405471242</c:v>
                </c:pt>
                <c:pt idx="2166">
                  <c:v>12.7633405471242</c:v>
                </c:pt>
                <c:pt idx="2167">
                  <c:v>12.7633405471242</c:v>
                </c:pt>
                <c:pt idx="2168">
                  <c:v>12.7633405471242</c:v>
                </c:pt>
                <c:pt idx="2169">
                  <c:v>12.7633405471242</c:v>
                </c:pt>
                <c:pt idx="2170">
                  <c:v>12.7633405471242</c:v>
                </c:pt>
                <c:pt idx="2171">
                  <c:v>12.7633405471242</c:v>
                </c:pt>
                <c:pt idx="2172">
                  <c:v>12.7633405471242</c:v>
                </c:pt>
                <c:pt idx="2173">
                  <c:v>12.7633405471242</c:v>
                </c:pt>
                <c:pt idx="2174">
                  <c:v>12.7633405471242</c:v>
                </c:pt>
                <c:pt idx="2175">
                  <c:v>12.7633405471242</c:v>
                </c:pt>
                <c:pt idx="2176">
                  <c:v>12.7633405471242</c:v>
                </c:pt>
                <c:pt idx="2177">
                  <c:v>12.7633405471242</c:v>
                </c:pt>
                <c:pt idx="2178">
                  <c:v>12.7633405471242</c:v>
                </c:pt>
                <c:pt idx="2179">
                  <c:v>12.7633405471242</c:v>
                </c:pt>
                <c:pt idx="2180">
                  <c:v>12.7633405471242</c:v>
                </c:pt>
                <c:pt idx="2181">
                  <c:v>12.7633405471242</c:v>
                </c:pt>
                <c:pt idx="2182">
                  <c:v>12.7633405471242</c:v>
                </c:pt>
                <c:pt idx="2183">
                  <c:v>12.7633405471242</c:v>
                </c:pt>
                <c:pt idx="2184">
                  <c:v>12.7633405471242</c:v>
                </c:pt>
                <c:pt idx="2185">
                  <c:v>12.7633405471242</c:v>
                </c:pt>
                <c:pt idx="2186">
                  <c:v>12.7633405471242</c:v>
                </c:pt>
                <c:pt idx="2187">
                  <c:v>12.7633405471242</c:v>
                </c:pt>
                <c:pt idx="2188">
                  <c:v>12.7633405471242</c:v>
                </c:pt>
                <c:pt idx="2189">
                  <c:v>12.7633405471242</c:v>
                </c:pt>
                <c:pt idx="2190">
                  <c:v>12.7633405471242</c:v>
                </c:pt>
                <c:pt idx="2191">
                  <c:v>12.7633405471242</c:v>
                </c:pt>
                <c:pt idx="2192">
                  <c:v>12.7633405471242</c:v>
                </c:pt>
                <c:pt idx="2193">
                  <c:v>12.7633405471242</c:v>
                </c:pt>
                <c:pt idx="2194">
                  <c:v>12.7633405471242</c:v>
                </c:pt>
                <c:pt idx="2195">
                  <c:v>12.7633405471242</c:v>
                </c:pt>
                <c:pt idx="2196">
                  <c:v>12.7633405471242</c:v>
                </c:pt>
                <c:pt idx="2197">
                  <c:v>12.7633405471242</c:v>
                </c:pt>
                <c:pt idx="2198">
                  <c:v>12.7633405471242</c:v>
                </c:pt>
                <c:pt idx="2199">
                  <c:v>12.7633405471242</c:v>
                </c:pt>
                <c:pt idx="2200">
                  <c:v>12.7633405471242</c:v>
                </c:pt>
                <c:pt idx="2201">
                  <c:v>12.7633405471242</c:v>
                </c:pt>
                <c:pt idx="2202">
                  <c:v>12.7633405471242</c:v>
                </c:pt>
                <c:pt idx="2203">
                  <c:v>12.7633405471242</c:v>
                </c:pt>
                <c:pt idx="2204">
                  <c:v>12.7633405471242</c:v>
                </c:pt>
                <c:pt idx="2205">
                  <c:v>12.7633405471242</c:v>
                </c:pt>
                <c:pt idx="2206">
                  <c:v>12.7633405471242</c:v>
                </c:pt>
                <c:pt idx="2207">
                  <c:v>12.7633405471242</c:v>
                </c:pt>
                <c:pt idx="2208">
                  <c:v>12.7633405471242</c:v>
                </c:pt>
                <c:pt idx="2209">
                  <c:v>12.7633405471242</c:v>
                </c:pt>
                <c:pt idx="2210">
                  <c:v>12.7633405471242</c:v>
                </c:pt>
                <c:pt idx="2211">
                  <c:v>12.7633405471242</c:v>
                </c:pt>
                <c:pt idx="2212">
                  <c:v>12.7633405471242</c:v>
                </c:pt>
                <c:pt idx="2213">
                  <c:v>12.7633405471242</c:v>
                </c:pt>
                <c:pt idx="2214">
                  <c:v>12.7633405471242</c:v>
                </c:pt>
                <c:pt idx="2215">
                  <c:v>12.7633405471242</c:v>
                </c:pt>
                <c:pt idx="2216">
                  <c:v>12.7633405471242</c:v>
                </c:pt>
                <c:pt idx="2217">
                  <c:v>12.7633405471242</c:v>
                </c:pt>
                <c:pt idx="2218">
                  <c:v>12.7633405471242</c:v>
                </c:pt>
                <c:pt idx="2219">
                  <c:v>12.7633405471242</c:v>
                </c:pt>
                <c:pt idx="2220">
                  <c:v>12.7633405471242</c:v>
                </c:pt>
                <c:pt idx="2221">
                  <c:v>12.7633405471242</c:v>
                </c:pt>
                <c:pt idx="2222">
                  <c:v>12.7633405471242</c:v>
                </c:pt>
                <c:pt idx="2223">
                  <c:v>12.7633405471242</c:v>
                </c:pt>
                <c:pt idx="2224">
                  <c:v>12.7633405471242</c:v>
                </c:pt>
                <c:pt idx="2225">
                  <c:v>12.7633405471242</c:v>
                </c:pt>
                <c:pt idx="2226">
                  <c:v>12.7633405471242</c:v>
                </c:pt>
                <c:pt idx="2227">
                  <c:v>12.7633405471242</c:v>
                </c:pt>
                <c:pt idx="2228">
                  <c:v>12.7633405471242</c:v>
                </c:pt>
                <c:pt idx="2229">
                  <c:v>12.7633405471242</c:v>
                </c:pt>
                <c:pt idx="2230">
                  <c:v>12.7633405471242</c:v>
                </c:pt>
                <c:pt idx="2231">
                  <c:v>12.7633405471242</c:v>
                </c:pt>
                <c:pt idx="2232">
                  <c:v>12.7633405471242</c:v>
                </c:pt>
                <c:pt idx="2233">
                  <c:v>12.7633405471242</c:v>
                </c:pt>
                <c:pt idx="2234">
                  <c:v>12.7633405471242</c:v>
                </c:pt>
                <c:pt idx="2235">
                  <c:v>12.7633405471242</c:v>
                </c:pt>
                <c:pt idx="2236">
                  <c:v>12.7633405471242</c:v>
                </c:pt>
                <c:pt idx="2237">
                  <c:v>12.7633405471242</c:v>
                </c:pt>
                <c:pt idx="2238">
                  <c:v>12.7633405471242</c:v>
                </c:pt>
                <c:pt idx="2239">
                  <c:v>12.7633405471242</c:v>
                </c:pt>
                <c:pt idx="2240">
                  <c:v>12.7633405471242</c:v>
                </c:pt>
                <c:pt idx="2241">
                  <c:v>12.7633405471242</c:v>
                </c:pt>
                <c:pt idx="2242">
                  <c:v>12.7633405471242</c:v>
                </c:pt>
                <c:pt idx="2243">
                  <c:v>12.7633405471242</c:v>
                </c:pt>
                <c:pt idx="2244">
                  <c:v>12.7633405471242</c:v>
                </c:pt>
                <c:pt idx="2245">
                  <c:v>12.7633405471242</c:v>
                </c:pt>
                <c:pt idx="2246">
                  <c:v>12.7633405471242</c:v>
                </c:pt>
                <c:pt idx="2247">
                  <c:v>12.7633405471242</c:v>
                </c:pt>
                <c:pt idx="2248">
                  <c:v>12.7633405471242</c:v>
                </c:pt>
                <c:pt idx="2249">
                  <c:v>12.7633405471242</c:v>
                </c:pt>
                <c:pt idx="2250">
                  <c:v>12.7633405471242</c:v>
                </c:pt>
                <c:pt idx="2251">
                  <c:v>12.7633405471242</c:v>
                </c:pt>
                <c:pt idx="2252">
                  <c:v>12.7633405471242</c:v>
                </c:pt>
                <c:pt idx="2253">
                  <c:v>12.7633405471242</c:v>
                </c:pt>
                <c:pt idx="2254">
                  <c:v>12.7633405471242</c:v>
                </c:pt>
                <c:pt idx="2255">
                  <c:v>12.7633405471242</c:v>
                </c:pt>
                <c:pt idx="2256">
                  <c:v>12.7633405471242</c:v>
                </c:pt>
                <c:pt idx="2257">
                  <c:v>12.7633405471242</c:v>
                </c:pt>
                <c:pt idx="2258">
                  <c:v>12.7633405471242</c:v>
                </c:pt>
                <c:pt idx="2259">
                  <c:v>12.7633405471242</c:v>
                </c:pt>
                <c:pt idx="2260">
                  <c:v>12.7633405471242</c:v>
                </c:pt>
                <c:pt idx="2261">
                  <c:v>12.7633405471242</c:v>
                </c:pt>
                <c:pt idx="2262">
                  <c:v>12.7633405471242</c:v>
                </c:pt>
                <c:pt idx="2263">
                  <c:v>12.7633405471242</c:v>
                </c:pt>
                <c:pt idx="2264">
                  <c:v>12.7633405471242</c:v>
                </c:pt>
                <c:pt idx="2265">
                  <c:v>12.7633405471242</c:v>
                </c:pt>
                <c:pt idx="2266">
                  <c:v>12.7633405471242</c:v>
                </c:pt>
                <c:pt idx="2267">
                  <c:v>12.7633405471242</c:v>
                </c:pt>
                <c:pt idx="2268">
                  <c:v>12.7633405471242</c:v>
                </c:pt>
                <c:pt idx="2269">
                  <c:v>12.7633405471242</c:v>
                </c:pt>
                <c:pt idx="2270">
                  <c:v>12.7633405471242</c:v>
                </c:pt>
                <c:pt idx="2271">
                  <c:v>12.7633405471242</c:v>
                </c:pt>
                <c:pt idx="2272">
                  <c:v>12.7633405471242</c:v>
                </c:pt>
                <c:pt idx="2273">
                  <c:v>12.7633405471242</c:v>
                </c:pt>
                <c:pt idx="2274">
                  <c:v>12.7633405471242</c:v>
                </c:pt>
                <c:pt idx="2275">
                  <c:v>12.7633405471242</c:v>
                </c:pt>
                <c:pt idx="2276">
                  <c:v>12.7633405471242</c:v>
                </c:pt>
                <c:pt idx="2277">
                  <c:v>12.7633405471242</c:v>
                </c:pt>
                <c:pt idx="2278">
                  <c:v>12.7633405471242</c:v>
                </c:pt>
                <c:pt idx="2279">
                  <c:v>12.7633405471242</c:v>
                </c:pt>
                <c:pt idx="2280">
                  <c:v>12.7633405471242</c:v>
                </c:pt>
                <c:pt idx="2281">
                  <c:v>12.7633405471242</c:v>
                </c:pt>
                <c:pt idx="2282">
                  <c:v>12.7633405471242</c:v>
                </c:pt>
                <c:pt idx="2283">
                  <c:v>12.7633405471242</c:v>
                </c:pt>
                <c:pt idx="2284">
                  <c:v>12.7633405471242</c:v>
                </c:pt>
                <c:pt idx="2285">
                  <c:v>12.7633405471242</c:v>
                </c:pt>
                <c:pt idx="2286">
                  <c:v>12.7633405471242</c:v>
                </c:pt>
                <c:pt idx="2287">
                  <c:v>12.7633405471242</c:v>
                </c:pt>
                <c:pt idx="2288">
                  <c:v>12.7633405471242</c:v>
                </c:pt>
                <c:pt idx="2289">
                  <c:v>12.7633405471242</c:v>
                </c:pt>
                <c:pt idx="2290">
                  <c:v>12.7633405471242</c:v>
                </c:pt>
                <c:pt idx="2291">
                  <c:v>12.7633405471242</c:v>
                </c:pt>
                <c:pt idx="2292">
                  <c:v>12.7633405471242</c:v>
                </c:pt>
                <c:pt idx="2293">
                  <c:v>12.7633405471242</c:v>
                </c:pt>
                <c:pt idx="2294">
                  <c:v>12.7633405471242</c:v>
                </c:pt>
                <c:pt idx="2295">
                  <c:v>12.7633405471242</c:v>
                </c:pt>
                <c:pt idx="2296">
                  <c:v>12.7633405471242</c:v>
                </c:pt>
                <c:pt idx="2297">
                  <c:v>12.7633405471242</c:v>
                </c:pt>
                <c:pt idx="2298">
                  <c:v>12.7633405471242</c:v>
                </c:pt>
                <c:pt idx="2299">
                  <c:v>12.7633405471242</c:v>
                </c:pt>
                <c:pt idx="2300">
                  <c:v>12.7633405471242</c:v>
                </c:pt>
                <c:pt idx="2301">
                  <c:v>12.7633405471242</c:v>
                </c:pt>
                <c:pt idx="2302">
                  <c:v>12.7633405471242</c:v>
                </c:pt>
                <c:pt idx="2303">
                  <c:v>12.7633405471242</c:v>
                </c:pt>
                <c:pt idx="2304">
                  <c:v>12.7633405471242</c:v>
                </c:pt>
                <c:pt idx="2305">
                  <c:v>12.7633405471242</c:v>
                </c:pt>
                <c:pt idx="2306">
                  <c:v>12.7633405471242</c:v>
                </c:pt>
                <c:pt idx="2307">
                  <c:v>12.7633405471242</c:v>
                </c:pt>
                <c:pt idx="2308">
                  <c:v>12.7633405471242</c:v>
                </c:pt>
                <c:pt idx="2309">
                  <c:v>12.7633405471242</c:v>
                </c:pt>
                <c:pt idx="2310">
                  <c:v>12.7633405471242</c:v>
                </c:pt>
                <c:pt idx="2311">
                  <c:v>12.7633405471242</c:v>
                </c:pt>
                <c:pt idx="2312">
                  <c:v>12.7633405471242</c:v>
                </c:pt>
                <c:pt idx="2313">
                  <c:v>12.7633405471242</c:v>
                </c:pt>
                <c:pt idx="2314">
                  <c:v>12.7633405471242</c:v>
                </c:pt>
                <c:pt idx="2315">
                  <c:v>12.7633405471242</c:v>
                </c:pt>
                <c:pt idx="2316">
                  <c:v>12.7633405471242</c:v>
                </c:pt>
                <c:pt idx="2317">
                  <c:v>12.7633405471242</c:v>
                </c:pt>
                <c:pt idx="2318">
                  <c:v>12.7633405471242</c:v>
                </c:pt>
                <c:pt idx="2319">
                  <c:v>12.7633405471242</c:v>
                </c:pt>
                <c:pt idx="2320">
                  <c:v>12.7633405471242</c:v>
                </c:pt>
                <c:pt idx="2321">
                  <c:v>12.7633405471242</c:v>
                </c:pt>
                <c:pt idx="2322">
                  <c:v>12.7633405471242</c:v>
                </c:pt>
                <c:pt idx="2323">
                  <c:v>12.7633405471242</c:v>
                </c:pt>
                <c:pt idx="2324">
                  <c:v>12.7633405471242</c:v>
                </c:pt>
                <c:pt idx="2325">
                  <c:v>12.7633405471242</c:v>
                </c:pt>
                <c:pt idx="2326">
                  <c:v>12.7633405471242</c:v>
                </c:pt>
                <c:pt idx="2327">
                  <c:v>12.7633405471242</c:v>
                </c:pt>
                <c:pt idx="2328">
                  <c:v>12.7633405471242</c:v>
                </c:pt>
                <c:pt idx="2329">
                  <c:v>12.7633405471242</c:v>
                </c:pt>
                <c:pt idx="2330">
                  <c:v>12.7633405471242</c:v>
                </c:pt>
                <c:pt idx="2331">
                  <c:v>12.7633405471242</c:v>
                </c:pt>
                <c:pt idx="2332">
                  <c:v>12.7633405471242</c:v>
                </c:pt>
                <c:pt idx="2333">
                  <c:v>12.7633405471242</c:v>
                </c:pt>
                <c:pt idx="2334">
                  <c:v>12.7633405471242</c:v>
                </c:pt>
                <c:pt idx="2335">
                  <c:v>12.7633405471242</c:v>
                </c:pt>
                <c:pt idx="2336">
                  <c:v>12.7633405471242</c:v>
                </c:pt>
                <c:pt idx="2337">
                  <c:v>12.7633405471242</c:v>
                </c:pt>
                <c:pt idx="2338">
                  <c:v>12.7633405471242</c:v>
                </c:pt>
                <c:pt idx="2339">
                  <c:v>12.7633405471242</c:v>
                </c:pt>
                <c:pt idx="2340">
                  <c:v>12.7633405471242</c:v>
                </c:pt>
                <c:pt idx="2341">
                  <c:v>12.7633405471242</c:v>
                </c:pt>
                <c:pt idx="2342">
                  <c:v>12.7633405471242</c:v>
                </c:pt>
                <c:pt idx="2343">
                  <c:v>12.7633405471242</c:v>
                </c:pt>
                <c:pt idx="2344">
                  <c:v>12.7633405471242</c:v>
                </c:pt>
                <c:pt idx="2345">
                  <c:v>12.7633405471242</c:v>
                </c:pt>
                <c:pt idx="2346">
                  <c:v>12.7633405471242</c:v>
                </c:pt>
                <c:pt idx="2347">
                  <c:v>12.7633405471242</c:v>
                </c:pt>
                <c:pt idx="2348">
                  <c:v>12.7633405471242</c:v>
                </c:pt>
                <c:pt idx="2349">
                  <c:v>12.7633405471242</c:v>
                </c:pt>
                <c:pt idx="2350">
                  <c:v>12.7633405471242</c:v>
                </c:pt>
                <c:pt idx="2351">
                  <c:v>12.7633405471242</c:v>
                </c:pt>
                <c:pt idx="2352">
                  <c:v>12.7633405471242</c:v>
                </c:pt>
                <c:pt idx="2353">
                  <c:v>12.7633405471242</c:v>
                </c:pt>
                <c:pt idx="2354">
                  <c:v>12.7633405471242</c:v>
                </c:pt>
                <c:pt idx="2355">
                  <c:v>12.7633405471242</c:v>
                </c:pt>
                <c:pt idx="2356">
                  <c:v>12.7633405471242</c:v>
                </c:pt>
                <c:pt idx="2357">
                  <c:v>12.7633405471242</c:v>
                </c:pt>
                <c:pt idx="2358">
                  <c:v>12.7633405471242</c:v>
                </c:pt>
                <c:pt idx="2359">
                  <c:v>12.7633405471242</c:v>
                </c:pt>
                <c:pt idx="2360">
                  <c:v>12.7633405471242</c:v>
                </c:pt>
                <c:pt idx="2361">
                  <c:v>12.7633405471242</c:v>
                </c:pt>
                <c:pt idx="2362">
                  <c:v>12.7633405471242</c:v>
                </c:pt>
                <c:pt idx="2363">
                  <c:v>12.7633405471242</c:v>
                </c:pt>
                <c:pt idx="2364">
                  <c:v>12.7633405471242</c:v>
                </c:pt>
                <c:pt idx="2365">
                  <c:v>12.7633405471242</c:v>
                </c:pt>
                <c:pt idx="2366">
                  <c:v>12.7633405471242</c:v>
                </c:pt>
                <c:pt idx="2367">
                  <c:v>12.7633405471242</c:v>
                </c:pt>
                <c:pt idx="2368">
                  <c:v>12.7633405471242</c:v>
                </c:pt>
                <c:pt idx="2369">
                  <c:v>12.7633405471242</c:v>
                </c:pt>
                <c:pt idx="2370">
                  <c:v>12.7633405471242</c:v>
                </c:pt>
                <c:pt idx="2371">
                  <c:v>12.7633405471242</c:v>
                </c:pt>
                <c:pt idx="2372">
                  <c:v>12.7633405471242</c:v>
                </c:pt>
                <c:pt idx="2373">
                  <c:v>12.7633405471242</c:v>
                </c:pt>
                <c:pt idx="2374">
                  <c:v>12.7633405471242</c:v>
                </c:pt>
                <c:pt idx="2375">
                  <c:v>12.7633405471242</c:v>
                </c:pt>
                <c:pt idx="2376">
                  <c:v>12.7633405471242</c:v>
                </c:pt>
                <c:pt idx="2377">
                  <c:v>12.7633405471242</c:v>
                </c:pt>
                <c:pt idx="2378">
                  <c:v>12.7633405471242</c:v>
                </c:pt>
                <c:pt idx="2379">
                  <c:v>12.7633405471242</c:v>
                </c:pt>
                <c:pt idx="2380">
                  <c:v>12.7633405471242</c:v>
                </c:pt>
                <c:pt idx="2381">
                  <c:v>12.7633405471242</c:v>
                </c:pt>
                <c:pt idx="2382">
                  <c:v>12.7633405471242</c:v>
                </c:pt>
                <c:pt idx="2383">
                  <c:v>12.7633405471242</c:v>
                </c:pt>
                <c:pt idx="2384">
                  <c:v>12.7633405471242</c:v>
                </c:pt>
                <c:pt idx="2385">
                  <c:v>12.7633405471242</c:v>
                </c:pt>
                <c:pt idx="2386">
                  <c:v>12.7633405471242</c:v>
                </c:pt>
                <c:pt idx="2387">
                  <c:v>12.7633405471242</c:v>
                </c:pt>
                <c:pt idx="2388">
                  <c:v>12.7633405471242</c:v>
                </c:pt>
                <c:pt idx="2389">
                  <c:v>12.7633405471242</c:v>
                </c:pt>
                <c:pt idx="2390">
                  <c:v>12.7633405471242</c:v>
                </c:pt>
                <c:pt idx="2391">
                  <c:v>12.7633405471242</c:v>
                </c:pt>
                <c:pt idx="2392">
                  <c:v>12.7633405471242</c:v>
                </c:pt>
                <c:pt idx="2393">
                  <c:v>12.7633405471242</c:v>
                </c:pt>
                <c:pt idx="2394">
                  <c:v>12.7633405471242</c:v>
                </c:pt>
                <c:pt idx="2395">
                  <c:v>12.7633405471242</c:v>
                </c:pt>
                <c:pt idx="2396">
                  <c:v>12.7633405471242</c:v>
                </c:pt>
                <c:pt idx="2397">
                  <c:v>12.7633405471242</c:v>
                </c:pt>
                <c:pt idx="2398">
                  <c:v>12.7633405471242</c:v>
                </c:pt>
                <c:pt idx="2399">
                  <c:v>12.7633405471242</c:v>
                </c:pt>
                <c:pt idx="2400">
                  <c:v>12.7633405471242</c:v>
                </c:pt>
                <c:pt idx="2401">
                  <c:v>12.7633405471242</c:v>
                </c:pt>
                <c:pt idx="2402">
                  <c:v>12.7633405471242</c:v>
                </c:pt>
                <c:pt idx="2403">
                  <c:v>12.7633405471242</c:v>
                </c:pt>
                <c:pt idx="2404">
                  <c:v>12.7633405471242</c:v>
                </c:pt>
                <c:pt idx="2405">
                  <c:v>12.7633405471242</c:v>
                </c:pt>
                <c:pt idx="2406">
                  <c:v>12.7633405471242</c:v>
                </c:pt>
                <c:pt idx="2407">
                  <c:v>12.7633405471242</c:v>
                </c:pt>
                <c:pt idx="2408">
                  <c:v>12.7633405471242</c:v>
                </c:pt>
                <c:pt idx="2409">
                  <c:v>12.7633405471242</c:v>
                </c:pt>
                <c:pt idx="2410">
                  <c:v>12.7633405471242</c:v>
                </c:pt>
                <c:pt idx="2411">
                  <c:v>12.7633405471242</c:v>
                </c:pt>
                <c:pt idx="2412">
                  <c:v>12.7633405471242</c:v>
                </c:pt>
                <c:pt idx="2413">
                  <c:v>12.7633405471242</c:v>
                </c:pt>
                <c:pt idx="2414">
                  <c:v>12.7633405471242</c:v>
                </c:pt>
                <c:pt idx="2415">
                  <c:v>12.7633405471242</c:v>
                </c:pt>
                <c:pt idx="2416">
                  <c:v>12.7633405471242</c:v>
                </c:pt>
                <c:pt idx="2417">
                  <c:v>12.7633405471242</c:v>
                </c:pt>
                <c:pt idx="2418">
                  <c:v>12.7633405471242</c:v>
                </c:pt>
                <c:pt idx="2419">
                  <c:v>12.7633405471242</c:v>
                </c:pt>
                <c:pt idx="2420">
                  <c:v>12.7633405471242</c:v>
                </c:pt>
                <c:pt idx="2421">
                  <c:v>12.7633405471242</c:v>
                </c:pt>
                <c:pt idx="2422">
                  <c:v>12.7633405471242</c:v>
                </c:pt>
                <c:pt idx="2423">
                  <c:v>12.7633405471242</c:v>
                </c:pt>
                <c:pt idx="2424">
                  <c:v>12.7633405471242</c:v>
                </c:pt>
                <c:pt idx="2425">
                  <c:v>12.7633405471242</c:v>
                </c:pt>
                <c:pt idx="2426">
                  <c:v>12.7633405471242</c:v>
                </c:pt>
                <c:pt idx="2427">
                  <c:v>12.7633405471242</c:v>
                </c:pt>
                <c:pt idx="2428">
                  <c:v>12.7633405471242</c:v>
                </c:pt>
                <c:pt idx="2429">
                  <c:v>12.7633405471242</c:v>
                </c:pt>
                <c:pt idx="2430">
                  <c:v>12.7633405471242</c:v>
                </c:pt>
                <c:pt idx="2431">
                  <c:v>12.7633405471242</c:v>
                </c:pt>
                <c:pt idx="2432">
                  <c:v>12.7633405471242</c:v>
                </c:pt>
                <c:pt idx="2433">
                  <c:v>12.7633405471242</c:v>
                </c:pt>
                <c:pt idx="2434">
                  <c:v>12.7633405471242</c:v>
                </c:pt>
                <c:pt idx="2435">
                  <c:v>12.7633405471242</c:v>
                </c:pt>
                <c:pt idx="2436">
                  <c:v>12.7633405471242</c:v>
                </c:pt>
                <c:pt idx="2437">
                  <c:v>12.7633405471242</c:v>
                </c:pt>
                <c:pt idx="2438">
                  <c:v>12.7633405471242</c:v>
                </c:pt>
                <c:pt idx="2439">
                  <c:v>12.7633405471242</c:v>
                </c:pt>
                <c:pt idx="2440">
                  <c:v>12.7633405471242</c:v>
                </c:pt>
                <c:pt idx="2441">
                  <c:v>12.7633405471242</c:v>
                </c:pt>
                <c:pt idx="2442">
                  <c:v>12.7633405471242</c:v>
                </c:pt>
                <c:pt idx="2443">
                  <c:v>12.7633405471242</c:v>
                </c:pt>
                <c:pt idx="2444">
                  <c:v>12.7633405471242</c:v>
                </c:pt>
                <c:pt idx="2445">
                  <c:v>12.7633405471242</c:v>
                </c:pt>
                <c:pt idx="2446">
                  <c:v>12.7633405471242</c:v>
                </c:pt>
                <c:pt idx="2447">
                  <c:v>12.7633405471242</c:v>
                </c:pt>
                <c:pt idx="2448">
                  <c:v>12.7633405471242</c:v>
                </c:pt>
                <c:pt idx="2449">
                  <c:v>12.7633405471242</c:v>
                </c:pt>
                <c:pt idx="2450">
                  <c:v>12.7633405471242</c:v>
                </c:pt>
                <c:pt idx="2451">
                  <c:v>12.7633405471242</c:v>
                </c:pt>
                <c:pt idx="2452">
                  <c:v>12.7633405471242</c:v>
                </c:pt>
                <c:pt idx="2453">
                  <c:v>12.7633405471242</c:v>
                </c:pt>
                <c:pt idx="2454">
                  <c:v>12.7633405471242</c:v>
                </c:pt>
                <c:pt idx="2455">
                  <c:v>12.7633405471242</c:v>
                </c:pt>
                <c:pt idx="2456">
                  <c:v>12.7633405471242</c:v>
                </c:pt>
                <c:pt idx="2457">
                  <c:v>12.7633405471242</c:v>
                </c:pt>
                <c:pt idx="2458">
                  <c:v>12.7633405471242</c:v>
                </c:pt>
                <c:pt idx="2459">
                  <c:v>12.7633405471242</c:v>
                </c:pt>
                <c:pt idx="2460">
                  <c:v>12.7633405471242</c:v>
                </c:pt>
                <c:pt idx="2461">
                  <c:v>12.7633405471242</c:v>
                </c:pt>
                <c:pt idx="2462">
                  <c:v>12.7633405471242</c:v>
                </c:pt>
                <c:pt idx="2463">
                  <c:v>12.7633405471242</c:v>
                </c:pt>
                <c:pt idx="2464">
                  <c:v>12.7633405471242</c:v>
                </c:pt>
                <c:pt idx="2465">
                  <c:v>12.7633405471242</c:v>
                </c:pt>
                <c:pt idx="2466">
                  <c:v>12.7633405471242</c:v>
                </c:pt>
                <c:pt idx="2467">
                  <c:v>12.7633405471242</c:v>
                </c:pt>
                <c:pt idx="2468">
                  <c:v>12.7633405471242</c:v>
                </c:pt>
                <c:pt idx="2469">
                  <c:v>12.7633405471242</c:v>
                </c:pt>
                <c:pt idx="2470">
                  <c:v>12.7633405471242</c:v>
                </c:pt>
                <c:pt idx="2471">
                  <c:v>12.7633405471242</c:v>
                </c:pt>
                <c:pt idx="2472">
                  <c:v>12.7633405471242</c:v>
                </c:pt>
                <c:pt idx="2473">
                  <c:v>12.7633405471242</c:v>
                </c:pt>
                <c:pt idx="2474">
                  <c:v>12.7633405471242</c:v>
                </c:pt>
                <c:pt idx="2475">
                  <c:v>12.7633405471242</c:v>
                </c:pt>
                <c:pt idx="2476">
                  <c:v>12.7633405471242</c:v>
                </c:pt>
                <c:pt idx="2477">
                  <c:v>12.7633405471242</c:v>
                </c:pt>
                <c:pt idx="2478">
                  <c:v>12.7633405471242</c:v>
                </c:pt>
                <c:pt idx="2479">
                  <c:v>12.7633405471242</c:v>
                </c:pt>
                <c:pt idx="2480">
                  <c:v>12.7633405471242</c:v>
                </c:pt>
                <c:pt idx="2481">
                  <c:v>12.7633405471242</c:v>
                </c:pt>
                <c:pt idx="2482">
                  <c:v>12.7633405471242</c:v>
                </c:pt>
                <c:pt idx="2483">
                  <c:v>12.7633405471242</c:v>
                </c:pt>
                <c:pt idx="2484">
                  <c:v>12.7633405471242</c:v>
                </c:pt>
                <c:pt idx="2485">
                  <c:v>12.7633405471242</c:v>
                </c:pt>
                <c:pt idx="2486">
                  <c:v>12.7633405471242</c:v>
                </c:pt>
                <c:pt idx="2487">
                  <c:v>12.7633405471242</c:v>
                </c:pt>
                <c:pt idx="2488">
                  <c:v>12.7633405471242</c:v>
                </c:pt>
                <c:pt idx="2489">
                  <c:v>12.7633405471242</c:v>
                </c:pt>
                <c:pt idx="2490">
                  <c:v>12.7633405471242</c:v>
                </c:pt>
                <c:pt idx="2491">
                  <c:v>12.7633405471242</c:v>
                </c:pt>
                <c:pt idx="2492">
                  <c:v>12.7633405471242</c:v>
                </c:pt>
                <c:pt idx="2493">
                  <c:v>12.7633405471242</c:v>
                </c:pt>
                <c:pt idx="2494">
                  <c:v>12.7633405471242</c:v>
                </c:pt>
                <c:pt idx="2495">
                  <c:v>12.7633405471242</c:v>
                </c:pt>
                <c:pt idx="2496">
                  <c:v>12.7633405471242</c:v>
                </c:pt>
                <c:pt idx="2497">
                  <c:v>12.7633405471242</c:v>
                </c:pt>
                <c:pt idx="2498">
                  <c:v>12.7633405471242</c:v>
                </c:pt>
                <c:pt idx="2499">
                  <c:v>12.7633405471242</c:v>
                </c:pt>
                <c:pt idx="2500">
                  <c:v>12.7633405471242</c:v>
                </c:pt>
                <c:pt idx="2501">
                  <c:v>12.7633405471242</c:v>
                </c:pt>
                <c:pt idx="2502">
                  <c:v>12.7633405471242</c:v>
                </c:pt>
                <c:pt idx="2503">
                  <c:v>12.7633405471242</c:v>
                </c:pt>
                <c:pt idx="2504">
                  <c:v>12.7633405471242</c:v>
                </c:pt>
                <c:pt idx="2505">
                  <c:v>12.7633405471242</c:v>
                </c:pt>
                <c:pt idx="2506">
                  <c:v>12.7633405471242</c:v>
                </c:pt>
                <c:pt idx="2507">
                  <c:v>12.7633405471242</c:v>
                </c:pt>
                <c:pt idx="2508">
                  <c:v>12.7633405471242</c:v>
                </c:pt>
                <c:pt idx="2509">
                  <c:v>12.7633405471242</c:v>
                </c:pt>
                <c:pt idx="2510">
                  <c:v>12.7633405471242</c:v>
                </c:pt>
                <c:pt idx="2511">
                  <c:v>12.7633405471242</c:v>
                </c:pt>
                <c:pt idx="2512">
                  <c:v>12.7633405471242</c:v>
                </c:pt>
                <c:pt idx="2513">
                  <c:v>12.7633405471242</c:v>
                </c:pt>
                <c:pt idx="2514">
                  <c:v>12.7633405471242</c:v>
                </c:pt>
                <c:pt idx="2515">
                  <c:v>12.7633405471242</c:v>
                </c:pt>
                <c:pt idx="2516">
                  <c:v>12.7633405471242</c:v>
                </c:pt>
                <c:pt idx="2517">
                  <c:v>12.7633405471242</c:v>
                </c:pt>
                <c:pt idx="2518">
                  <c:v>12.7633405471242</c:v>
                </c:pt>
                <c:pt idx="2519">
                  <c:v>12.7633405471242</c:v>
                </c:pt>
                <c:pt idx="2520">
                  <c:v>12.7633405471242</c:v>
                </c:pt>
                <c:pt idx="2521">
                  <c:v>12.7633405471242</c:v>
                </c:pt>
                <c:pt idx="2522">
                  <c:v>12.7633405471242</c:v>
                </c:pt>
                <c:pt idx="2523">
                  <c:v>12.7633405471242</c:v>
                </c:pt>
                <c:pt idx="2524">
                  <c:v>12.7633405471242</c:v>
                </c:pt>
                <c:pt idx="2525">
                  <c:v>12.7633405471242</c:v>
                </c:pt>
                <c:pt idx="2526">
                  <c:v>12.7633405471242</c:v>
                </c:pt>
                <c:pt idx="2527">
                  <c:v>12.7633405471242</c:v>
                </c:pt>
                <c:pt idx="2528">
                  <c:v>12.7633405471242</c:v>
                </c:pt>
                <c:pt idx="2529">
                  <c:v>12.7633405471242</c:v>
                </c:pt>
                <c:pt idx="2530">
                  <c:v>12.7633405471242</c:v>
                </c:pt>
                <c:pt idx="2531">
                  <c:v>12.7633405471242</c:v>
                </c:pt>
                <c:pt idx="2532">
                  <c:v>12.7633405471242</c:v>
                </c:pt>
                <c:pt idx="2533">
                  <c:v>12.7633405471242</c:v>
                </c:pt>
                <c:pt idx="2534">
                  <c:v>12.7633405471242</c:v>
                </c:pt>
                <c:pt idx="2535">
                  <c:v>12.7633405471242</c:v>
                </c:pt>
                <c:pt idx="2536">
                  <c:v>12.7633405471242</c:v>
                </c:pt>
                <c:pt idx="2537">
                  <c:v>12.7633405471242</c:v>
                </c:pt>
                <c:pt idx="2538">
                  <c:v>12.7633405471242</c:v>
                </c:pt>
                <c:pt idx="2539">
                  <c:v>12.7633405471242</c:v>
                </c:pt>
                <c:pt idx="2540">
                  <c:v>12.7633405471242</c:v>
                </c:pt>
                <c:pt idx="2541">
                  <c:v>12.7633405471242</c:v>
                </c:pt>
                <c:pt idx="2542">
                  <c:v>12.7633405471242</c:v>
                </c:pt>
                <c:pt idx="2543">
                  <c:v>12.7633405471242</c:v>
                </c:pt>
                <c:pt idx="2544">
                  <c:v>12.7633405471242</c:v>
                </c:pt>
                <c:pt idx="2545">
                  <c:v>12.7633405471242</c:v>
                </c:pt>
                <c:pt idx="2546">
                  <c:v>12.7633405471242</c:v>
                </c:pt>
                <c:pt idx="2547">
                  <c:v>12.7633405471242</c:v>
                </c:pt>
                <c:pt idx="2548">
                  <c:v>12.7633405471242</c:v>
                </c:pt>
                <c:pt idx="2549">
                  <c:v>12.7633405471242</c:v>
                </c:pt>
                <c:pt idx="2550">
                  <c:v>12.7633405471242</c:v>
                </c:pt>
                <c:pt idx="2551">
                  <c:v>12.7633405471242</c:v>
                </c:pt>
                <c:pt idx="2552">
                  <c:v>12.7633405471242</c:v>
                </c:pt>
                <c:pt idx="2553">
                  <c:v>12.7633405471242</c:v>
                </c:pt>
                <c:pt idx="2554">
                  <c:v>12.7633405471242</c:v>
                </c:pt>
                <c:pt idx="2555">
                  <c:v>12.7633405471242</c:v>
                </c:pt>
                <c:pt idx="2556">
                  <c:v>12.7633405471242</c:v>
                </c:pt>
              </c:numCache>
            </c:numRef>
          </c:val>
          <c:smooth val="0"/>
          <c:extLst>
            <c:ext xmlns:c16="http://schemas.microsoft.com/office/drawing/2014/chart" uri="{C3380CC4-5D6E-409C-BE32-E72D297353CC}">
              <c16:uniqueId val="{0000001E-FFB9-4507-9872-6640AF1E4C2B}"/>
            </c:ext>
          </c:extLst>
        </c:ser>
        <c:ser>
          <c:idx val="20"/>
          <c:order val="12"/>
          <c:tx>
            <c:strRef>
              <c:f>'Price-to-sales multiple'!$H$7</c:f>
              <c:strCache>
                <c:ptCount val="1"/>
                <c:pt idx="0">
                  <c:v>2022-2024 median TTM P/S multiple</c:v>
                </c:pt>
              </c:strCache>
            </c:strRef>
          </c:tx>
          <c:spPr>
            <a:ln w="25400">
              <a:solidFill>
                <a:schemeClr val="accent3"/>
              </a:solidFill>
              <a:prstDash val="dash"/>
            </a:ln>
          </c:spPr>
          <c:marker>
            <c:symbol val="none"/>
          </c:marker>
          <c:dLbls>
            <c:dLbl>
              <c:idx val="3194"/>
              <c:layout>
                <c:manualLayout>
                  <c:x val="-3.1159581571333295E-2"/>
                  <c:y val="7.7901946105534053E-2"/>
                </c:manualLayout>
              </c:layout>
              <c:tx>
                <c:rich>
                  <a:bodyPr/>
                  <a:lstStyle/>
                  <a:p>
                    <a:r>
                      <a:rPr lang="en-US"/>
                      <a:t>2022-2024 Median: </a:t>
                    </a:r>
                    <a:fld id="{E6949AFB-166B-4D32-943D-061FFC6D1BCE}" type="VALUE">
                      <a:rPr lang="en-US"/>
                      <a:pPr/>
                      <a:t>[VALUE]</a:t>
                    </a:fld>
                    <a:endParaRPr lang="en-US"/>
                  </a:p>
                </c:rich>
              </c:tx>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20-FFB9-4507-9872-6640AF1E4C2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'Price-to-sales multiple'!$B$1289:$B$5306</c:f>
              <c:numCache>
                <c:formatCode>m/d/yyyy</c:formatCode>
                <c:ptCount val="4018"/>
                <c:pt idx="0">
                  <c:v>42005</c:v>
                </c:pt>
                <c:pt idx="1">
                  <c:v>42006</c:v>
                </c:pt>
                <c:pt idx="2">
                  <c:v>42007</c:v>
                </c:pt>
                <c:pt idx="3">
                  <c:v>42008</c:v>
                </c:pt>
                <c:pt idx="4">
                  <c:v>42009</c:v>
                </c:pt>
                <c:pt idx="5">
                  <c:v>42010</c:v>
                </c:pt>
                <c:pt idx="6">
                  <c:v>42011</c:v>
                </c:pt>
                <c:pt idx="7">
                  <c:v>42012</c:v>
                </c:pt>
                <c:pt idx="8">
                  <c:v>42013</c:v>
                </c:pt>
                <c:pt idx="9">
                  <c:v>42014</c:v>
                </c:pt>
                <c:pt idx="10">
                  <c:v>42015</c:v>
                </c:pt>
                <c:pt idx="11">
                  <c:v>42016</c:v>
                </c:pt>
                <c:pt idx="12">
                  <c:v>42017</c:v>
                </c:pt>
                <c:pt idx="13">
                  <c:v>42018</c:v>
                </c:pt>
                <c:pt idx="14">
                  <c:v>42019</c:v>
                </c:pt>
                <c:pt idx="15">
                  <c:v>42020</c:v>
                </c:pt>
                <c:pt idx="16">
                  <c:v>42021</c:v>
                </c:pt>
                <c:pt idx="17">
                  <c:v>42022</c:v>
                </c:pt>
                <c:pt idx="18">
                  <c:v>42023</c:v>
                </c:pt>
                <c:pt idx="19">
                  <c:v>42024</c:v>
                </c:pt>
                <c:pt idx="20">
                  <c:v>42025</c:v>
                </c:pt>
                <c:pt idx="21">
                  <c:v>42026</c:v>
                </c:pt>
                <c:pt idx="22">
                  <c:v>42027</c:v>
                </c:pt>
                <c:pt idx="23">
                  <c:v>42028</c:v>
                </c:pt>
                <c:pt idx="24">
                  <c:v>42029</c:v>
                </c:pt>
                <c:pt idx="25">
                  <c:v>42030</c:v>
                </c:pt>
                <c:pt idx="26">
                  <c:v>42031</c:v>
                </c:pt>
                <c:pt idx="27">
                  <c:v>42032</c:v>
                </c:pt>
                <c:pt idx="28">
                  <c:v>42033</c:v>
                </c:pt>
                <c:pt idx="29">
                  <c:v>42034</c:v>
                </c:pt>
                <c:pt idx="30">
                  <c:v>42035</c:v>
                </c:pt>
                <c:pt idx="31">
                  <c:v>42036</c:v>
                </c:pt>
                <c:pt idx="32">
                  <c:v>42037</c:v>
                </c:pt>
                <c:pt idx="33">
                  <c:v>42038</c:v>
                </c:pt>
                <c:pt idx="34">
                  <c:v>42039</c:v>
                </c:pt>
                <c:pt idx="35">
                  <c:v>42040</c:v>
                </c:pt>
                <c:pt idx="36">
                  <c:v>42041</c:v>
                </c:pt>
                <c:pt idx="37">
                  <c:v>42042</c:v>
                </c:pt>
                <c:pt idx="38">
                  <c:v>42043</c:v>
                </c:pt>
                <c:pt idx="39">
                  <c:v>42044</c:v>
                </c:pt>
                <c:pt idx="40">
                  <c:v>42045</c:v>
                </c:pt>
                <c:pt idx="41">
                  <c:v>42046</c:v>
                </c:pt>
                <c:pt idx="42">
                  <c:v>42047</c:v>
                </c:pt>
                <c:pt idx="43">
                  <c:v>42048</c:v>
                </c:pt>
                <c:pt idx="44">
                  <c:v>42049</c:v>
                </c:pt>
                <c:pt idx="45">
                  <c:v>42050</c:v>
                </c:pt>
                <c:pt idx="46">
                  <c:v>42051</c:v>
                </c:pt>
                <c:pt idx="47">
                  <c:v>42052</c:v>
                </c:pt>
                <c:pt idx="48">
                  <c:v>42053</c:v>
                </c:pt>
                <c:pt idx="49">
                  <c:v>42054</c:v>
                </c:pt>
                <c:pt idx="50">
                  <c:v>42055</c:v>
                </c:pt>
                <c:pt idx="51">
                  <c:v>42056</c:v>
                </c:pt>
                <c:pt idx="52">
                  <c:v>42057</c:v>
                </c:pt>
                <c:pt idx="53">
                  <c:v>42058</c:v>
                </c:pt>
                <c:pt idx="54">
                  <c:v>42059</c:v>
                </c:pt>
                <c:pt idx="55">
                  <c:v>42060</c:v>
                </c:pt>
                <c:pt idx="56">
                  <c:v>42061</c:v>
                </c:pt>
                <c:pt idx="57">
                  <c:v>42062</c:v>
                </c:pt>
                <c:pt idx="58">
                  <c:v>42063</c:v>
                </c:pt>
                <c:pt idx="59">
                  <c:v>42064</c:v>
                </c:pt>
                <c:pt idx="60">
                  <c:v>42065</c:v>
                </c:pt>
                <c:pt idx="61">
                  <c:v>42066</c:v>
                </c:pt>
                <c:pt idx="62">
                  <c:v>42067</c:v>
                </c:pt>
                <c:pt idx="63">
                  <c:v>42068</c:v>
                </c:pt>
                <c:pt idx="64">
                  <c:v>42069</c:v>
                </c:pt>
                <c:pt idx="65">
                  <c:v>42070</c:v>
                </c:pt>
                <c:pt idx="66">
                  <c:v>42071</c:v>
                </c:pt>
                <c:pt idx="67">
                  <c:v>42072</c:v>
                </c:pt>
                <c:pt idx="68">
                  <c:v>42073</c:v>
                </c:pt>
                <c:pt idx="69">
                  <c:v>42074</c:v>
                </c:pt>
                <c:pt idx="70">
                  <c:v>42075</c:v>
                </c:pt>
                <c:pt idx="71">
                  <c:v>42076</c:v>
                </c:pt>
                <c:pt idx="72">
                  <c:v>42077</c:v>
                </c:pt>
                <c:pt idx="73">
                  <c:v>42078</c:v>
                </c:pt>
                <c:pt idx="74">
                  <c:v>42079</c:v>
                </c:pt>
                <c:pt idx="75">
                  <c:v>42080</c:v>
                </c:pt>
                <c:pt idx="76">
                  <c:v>42081</c:v>
                </c:pt>
                <c:pt idx="77">
                  <c:v>42082</c:v>
                </c:pt>
                <c:pt idx="78">
                  <c:v>42083</c:v>
                </c:pt>
                <c:pt idx="79">
                  <c:v>42084</c:v>
                </c:pt>
                <c:pt idx="80">
                  <c:v>42085</c:v>
                </c:pt>
                <c:pt idx="81">
                  <c:v>42086</c:v>
                </c:pt>
                <c:pt idx="82">
                  <c:v>42087</c:v>
                </c:pt>
                <c:pt idx="83">
                  <c:v>42088</c:v>
                </c:pt>
                <c:pt idx="84">
                  <c:v>42089</c:v>
                </c:pt>
                <c:pt idx="85">
                  <c:v>42090</c:v>
                </c:pt>
                <c:pt idx="86">
                  <c:v>42091</c:v>
                </c:pt>
                <c:pt idx="87">
                  <c:v>42092</c:v>
                </c:pt>
                <c:pt idx="88">
                  <c:v>42093</c:v>
                </c:pt>
                <c:pt idx="89">
                  <c:v>42094</c:v>
                </c:pt>
                <c:pt idx="90">
                  <c:v>42095</c:v>
                </c:pt>
                <c:pt idx="91">
                  <c:v>42096</c:v>
                </c:pt>
                <c:pt idx="92">
                  <c:v>42097</c:v>
                </c:pt>
                <c:pt idx="93">
                  <c:v>42098</c:v>
                </c:pt>
                <c:pt idx="94">
                  <c:v>42099</c:v>
                </c:pt>
                <c:pt idx="95">
                  <c:v>42100</c:v>
                </c:pt>
                <c:pt idx="96">
                  <c:v>42101</c:v>
                </c:pt>
                <c:pt idx="97">
                  <c:v>42102</c:v>
                </c:pt>
                <c:pt idx="98">
                  <c:v>42103</c:v>
                </c:pt>
                <c:pt idx="99">
                  <c:v>42104</c:v>
                </c:pt>
                <c:pt idx="100">
                  <c:v>42105</c:v>
                </c:pt>
                <c:pt idx="101">
                  <c:v>42106</c:v>
                </c:pt>
                <c:pt idx="102">
                  <c:v>42107</c:v>
                </c:pt>
                <c:pt idx="103">
                  <c:v>42108</c:v>
                </c:pt>
                <c:pt idx="104">
                  <c:v>42109</c:v>
                </c:pt>
                <c:pt idx="105">
                  <c:v>42110</c:v>
                </c:pt>
                <c:pt idx="106">
                  <c:v>42111</c:v>
                </c:pt>
                <c:pt idx="107">
                  <c:v>42112</c:v>
                </c:pt>
                <c:pt idx="108">
                  <c:v>42113</c:v>
                </c:pt>
                <c:pt idx="109">
                  <c:v>42114</c:v>
                </c:pt>
                <c:pt idx="110">
                  <c:v>42115</c:v>
                </c:pt>
                <c:pt idx="111">
                  <c:v>42116</c:v>
                </c:pt>
                <c:pt idx="112">
                  <c:v>42117</c:v>
                </c:pt>
                <c:pt idx="113">
                  <c:v>42118</c:v>
                </c:pt>
                <c:pt idx="114">
                  <c:v>42119</c:v>
                </c:pt>
                <c:pt idx="115">
                  <c:v>42120</c:v>
                </c:pt>
                <c:pt idx="116">
                  <c:v>42121</c:v>
                </c:pt>
                <c:pt idx="117">
                  <c:v>42122</c:v>
                </c:pt>
                <c:pt idx="118">
                  <c:v>42123</c:v>
                </c:pt>
                <c:pt idx="119">
                  <c:v>42124</c:v>
                </c:pt>
                <c:pt idx="120">
                  <c:v>42125</c:v>
                </c:pt>
                <c:pt idx="121">
                  <c:v>42126</c:v>
                </c:pt>
                <c:pt idx="122">
                  <c:v>42127</c:v>
                </c:pt>
                <c:pt idx="123">
                  <c:v>42128</c:v>
                </c:pt>
                <c:pt idx="124">
                  <c:v>42129</c:v>
                </c:pt>
                <c:pt idx="125">
                  <c:v>42130</c:v>
                </c:pt>
                <c:pt idx="126">
                  <c:v>42131</c:v>
                </c:pt>
                <c:pt idx="127">
                  <c:v>42132</c:v>
                </c:pt>
                <c:pt idx="128">
                  <c:v>42133</c:v>
                </c:pt>
                <c:pt idx="129">
                  <c:v>42134</c:v>
                </c:pt>
                <c:pt idx="130">
                  <c:v>42135</c:v>
                </c:pt>
                <c:pt idx="131">
                  <c:v>42136</c:v>
                </c:pt>
                <c:pt idx="132">
                  <c:v>42137</c:v>
                </c:pt>
                <c:pt idx="133">
                  <c:v>42138</c:v>
                </c:pt>
                <c:pt idx="134">
                  <c:v>42139</c:v>
                </c:pt>
                <c:pt idx="135">
                  <c:v>42140</c:v>
                </c:pt>
                <c:pt idx="136">
                  <c:v>42141</c:v>
                </c:pt>
                <c:pt idx="137">
                  <c:v>42142</c:v>
                </c:pt>
                <c:pt idx="138">
                  <c:v>42143</c:v>
                </c:pt>
                <c:pt idx="139">
                  <c:v>42144</c:v>
                </c:pt>
                <c:pt idx="140">
                  <c:v>42145</c:v>
                </c:pt>
                <c:pt idx="141">
                  <c:v>42146</c:v>
                </c:pt>
                <c:pt idx="142">
                  <c:v>42147</c:v>
                </c:pt>
                <c:pt idx="143">
                  <c:v>42148</c:v>
                </c:pt>
                <c:pt idx="144">
                  <c:v>42149</c:v>
                </c:pt>
                <c:pt idx="145">
                  <c:v>42150</c:v>
                </c:pt>
                <c:pt idx="146">
                  <c:v>42151</c:v>
                </c:pt>
                <c:pt idx="147">
                  <c:v>42152</c:v>
                </c:pt>
                <c:pt idx="148">
                  <c:v>42153</c:v>
                </c:pt>
                <c:pt idx="149">
                  <c:v>42154</c:v>
                </c:pt>
                <c:pt idx="150">
                  <c:v>42155</c:v>
                </c:pt>
                <c:pt idx="151">
                  <c:v>42156</c:v>
                </c:pt>
                <c:pt idx="152">
                  <c:v>42157</c:v>
                </c:pt>
                <c:pt idx="153">
                  <c:v>42158</c:v>
                </c:pt>
                <c:pt idx="154">
                  <c:v>42159</c:v>
                </c:pt>
                <c:pt idx="155">
                  <c:v>42160</c:v>
                </c:pt>
                <c:pt idx="156">
                  <c:v>42161</c:v>
                </c:pt>
                <c:pt idx="157">
                  <c:v>42162</c:v>
                </c:pt>
                <c:pt idx="158">
                  <c:v>42163</c:v>
                </c:pt>
                <c:pt idx="159">
                  <c:v>42164</c:v>
                </c:pt>
                <c:pt idx="160">
                  <c:v>42165</c:v>
                </c:pt>
                <c:pt idx="161">
                  <c:v>42166</c:v>
                </c:pt>
                <c:pt idx="162">
                  <c:v>42167</c:v>
                </c:pt>
                <c:pt idx="163">
                  <c:v>42168</c:v>
                </c:pt>
                <c:pt idx="164">
                  <c:v>42169</c:v>
                </c:pt>
                <c:pt idx="165">
                  <c:v>42170</c:v>
                </c:pt>
                <c:pt idx="166">
                  <c:v>42171</c:v>
                </c:pt>
                <c:pt idx="167">
                  <c:v>42172</c:v>
                </c:pt>
                <c:pt idx="168">
                  <c:v>42173</c:v>
                </c:pt>
                <c:pt idx="169">
                  <c:v>42174</c:v>
                </c:pt>
                <c:pt idx="170">
                  <c:v>42175</c:v>
                </c:pt>
                <c:pt idx="171">
                  <c:v>42176</c:v>
                </c:pt>
                <c:pt idx="172">
                  <c:v>42177</c:v>
                </c:pt>
                <c:pt idx="173">
                  <c:v>42178</c:v>
                </c:pt>
                <c:pt idx="174">
                  <c:v>42179</c:v>
                </c:pt>
                <c:pt idx="175">
                  <c:v>42180</c:v>
                </c:pt>
                <c:pt idx="176">
                  <c:v>42181</c:v>
                </c:pt>
                <c:pt idx="177">
                  <c:v>42182</c:v>
                </c:pt>
                <c:pt idx="178">
                  <c:v>42183</c:v>
                </c:pt>
                <c:pt idx="179">
                  <c:v>42184</c:v>
                </c:pt>
                <c:pt idx="180">
                  <c:v>42185</c:v>
                </c:pt>
                <c:pt idx="181">
                  <c:v>42186</c:v>
                </c:pt>
                <c:pt idx="182">
                  <c:v>42187</c:v>
                </c:pt>
                <c:pt idx="183">
                  <c:v>42188</c:v>
                </c:pt>
                <c:pt idx="184">
                  <c:v>42189</c:v>
                </c:pt>
                <c:pt idx="185">
                  <c:v>42190</c:v>
                </c:pt>
                <c:pt idx="186">
                  <c:v>42191</c:v>
                </c:pt>
                <c:pt idx="187">
                  <c:v>42192</c:v>
                </c:pt>
                <c:pt idx="188">
                  <c:v>42193</c:v>
                </c:pt>
                <c:pt idx="189">
                  <c:v>42194</c:v>
                </c:pt>
                <c:pt idx="190">
                  <c:v>42195</c:v>
                </c:pt>
                <c:pt idx="191">
                  <c:v>42196</c:v>
                </c:pt>
                <c:pt idx="192">
                  <c:v>42197</c:v>
                </c:pt>
                <c:pt idx="193">
                  <c:v>42198</c:v>
                </c:pt>
                <c:pt idx="194">
                  <c:v>42199</c:v>
                </c:pt>
                <c:pt idx="195">
                  <c:v>42200</c:v>
                </c:pt>
                <c:pt idx="196">
                  <c:v>42201</c:v>
                </c:pt>
                <c:pt idx="197">
                  <c:v>42202</c:v>
                </c:pt>
                <c:pt idx="198">
                  <c:v>42203</c:v>
                </c:pt>
                <c:pt idx="199">
                  <c:v>42204</c:v>
                </c:pt>
                <c:pt idx="200">
                  <c:v>42205</c:v>
                </c:pt>
                <c:pt idx="201">
                  <c:v>42206</c:v>
                </c:pt>
                <c:pt idx="202">
                  <c:v>42207</c:v>
                </c:pt>
                <c:pt idx="203">
                  <c:v>42208</c:v>
                </c:pt>
                <c:pt idx="204">
                  <c:v>42209</c:v>
                </c:pt>
                <c:pt idx="205">
                  <c:v>42210</c:v>
                </c:pt>
                <c:pt idx="206">
                  <c:v>42211</c:v>
                </c:pt>
                <c:pt idx="207">
                  <c:v>42212</c:v>
                </c:pt>
                <c:pt idx="208">
                  <c:v>42213</c:v>
                </c:pt>
                <c:pt idx="209">
                  <c:v>42214</c:v>
                </c:pt>
                <c:pt idx="210">
                  <c:v>42215</c:v>
                </c:pt>
                <c:pt idx="211">
                  <c:v>42216</c:v>
                </c:pt>
                <c:pt idx="212">
                  <c:v>42217</c:v>
                </c:pt>
                <c:pt idx="213">
                  <c:v>42218</c:v>
                </c:pt>
                <c:pt idx="214">
                  <c:v>42219</c:v>
                </c:pt>
                <c:pt idx="215">
                  <c:v>42220</c:v>
                </c:pt>
                <c:pt idx="216">
                  <c:v>42221</c:v>
                </c:pt>
                <c:pt idx="217">
                  <c:v>42222</c:v>
                </c:pt>
                <c:pt idx="218">
                  <c:v>42223</c:v>
                </c:pt>
                <c:pt idx="219">
                  <c:v>42224</c:v>
                </c:pt>
                <c:pt idx="220">
                  <c:v>42225</c:v>
                </c:pt>
                <c:pt idx="221">
                  <c:v>42226</c:v>
                </c:pt>
                <c:pt idx="222">
                  <c:v>42227</c:v>
                </c:pt>
                <c:pt idx="223">
                  <c:v>42228</c:v>
                </c:pt>
                <c:pt idx="224">
                  <c:v>42229</c:v>
                </c:pt>
                <c:pt idx="225">
                  <c:v>42230</c:v>
                </c:pt>
                <c:pt idx="226">
                  <c:v>42231</c:v>
                </c:pt>
                <c:pt idx="227">
                  <c:v>42232</c:v>
                </c:pt>
                <c:pt idx="228">
                  <c:v>42233</c:v>
                </c:pt>
                <c:pt idx="229">
                  <c:v>42234</c:v>
                </c:pt>
                <c:pt idx="230">
                  <c:v>42235</c:v>
                </c:pt>
                <c:pt idx="231">
                  <c:v>42236</c:v>
                </c:pt>
                <c:pt idx="232">
                  <c:v>42237</c:v>
                </c:pt>
                <c:pt idx="233">
                  <c:v>42238</c:v>
                </c:pt>
                <c:pt idx="234">
                  <c:v>42239</c:v>
                </c:pt>
                <c:pt idx="235">
                  <c:v>42240</c:v>
                </c:pt>
                <c:pt idx="236">
                  <c:v>42241</c:v>
                </c:pt>
                <c:pt idx="237">
                  <c:v>42242</c:v>
                </c:pt>
                <c:pt idx="238">
                  <c:v>42243</c:v>
                </c:pt>
                <c:pt idx="239">
                  <c:v>42244</c:v>
                </c:pt>
                <c:pt idx="240">
                  <c:v>42245</c:v>
                </c:pt>
                <c:pt idx="241">
                  <c:v>42246</c:v>
                </c:pt>
                <c:pt idx="242">
                  <c:v>42247</c:v>
                </c:pt>
                <c:pt idx="243">
                  <c:v>42248</c:v>
                </c:pt>
                <c:pt idx="244">
                  <c:v>42249</c:v>
                </c:pt>
                <c:pt idx="245">
                  <c:v>42250</c:v>
                </c:pt>
                <c:pt idx="246">
                  <c:v>42251</c:v>
                </c:pt>
                <c:pt idx="247">
                  <c:v>42252</c:v>
                </c:pt>
                <c:pt idx="248">
                  <c:v>42253</c:v>
                </c:pt>
                <c:pt idx="249">
                  <c:v>42254</c:v>
                </c:pt>
                <c:pt idx="250">
                  <c:v>42255</c:v>
                </c:pt>
                <c:pt idx="251">
                  <c:v>42256</c:v>
                </c:pt>
                <c:pt idx="252">
                  <c:v>42257</c:v>
                </c:pt>
                <c:pt idx="253">
                  <c:v>42258</c:v>
                </c:pt>
                <c:pt idx="254">
                  <c:v>42259</c:v>
                </c:pt>
                <c:pt idx="255">
                  <c:v>42260</c:v>
                </c:pt>
                <c:pt idx="256">
                  <c:v>42261</c:v>
                </c:pt>
                <c:pt idx="257">
                  <c:v>42262</c:v>
                </c:pt>
                <c:pt idx="258">
                  <c:v>42263</c:v>
                </c:pt>
                <c:pt idx="259">
                  <c:v>42264</c:v>
                </c:pt>
                <c:pt idx="260">
                  <c:v>42265</c:v>
                </c:pt>
                <c:pt idx="261">
                  <c:v>42266</c:v>
                </c:pt>
                <c:pt idx="262">
                  <c:v>42267</c:v>
                </c:pt>
                <c:pt idx="263">
                  <c:v>42268</c:v>
                </c:pt>
                <c:pt idx="264">
                  <c:v>42269</c:v>
                </c:pt>
                <c:pt idx="265">
                  <c:v>42270</c:v>
                </c:pt>
                <c:pt idx="266">
                  <c:v>42271</c:v>
                </c:pt>
                <c:pt idx="267">
                  <c:v>42272</c:v>
                </c:pt>
                <c:pt idx="268">
                  <c:v>42273</c:v>
                </c:pt>
                <c:pt idx="269">
                  <c:v>42274</c:v>
                </c:pt>
                <c:pt idx="270">
                  <c:v>42275</c:v>
                </c:pt>
                <c:pt idx="271">
                  <c:v>42276</c:v>
                </c:pt>
                <c:pt idx="272">
                  <c:v>42277</c:v>
                </c:pt>
                <c:pt idx="273">
                  <c:v>42278</c:v>
                </c:pt>
                <c:pt idx="274">
                  <c:v>42279</c:v>
                </c:pt>
                <c:pt idx="275">
                  <c:v>42280</c:v>
                </c:pt>
                <c:pt idx="276">
                  <c:v>42281</c:v>
                </c:pt>
                <c:pt idx="277">
                  <c:v>42282</c:v>
                </c:pt>
                <c:pt idx="278">
                  <c:v>42283</c:v>
                </c:pt>
                <c:pt idx="279">
                  <c:v>42284</c:v>
                </c:pt>
                <c:pt idx="280">
                  <c:v>42285</c:v>
                </c:pt>
                <c:pt idx="281">
                  <c:v>42286</c:v>
                </c:pt>
                <c:pt idx="282">
                  <c:v>42287</c:v>
                </c:pt>
                <c:pt idx="283">
                  <c:v>42288</c:v>
                </c:pt>
                <c:pt idx="284">
                  <c:v>42289</c:v>
                </c:pt>
                <c:pt idx="285">
                  <c:v>42290</c:v>
                </c:pt>
                <c:pt idx="286">
                  <c:v>42291</c:v>
                </c:pt>
                <c:pt idx="287">
                  <c:v>42292</c:v>
                </c:pt>
                <c:pt idx="288">
                  <c:v>42293</c:v>
                </c:pt>
                <c:pt idx="289">
                  <c:v>42294</c:v>
                </c:pt>
                <c:pt idx="290">
                  <c:v>42295</c:v>
                </c:pt>
                <c:pt idx="291">
                  <c:v>42296</c:v>
                </c:pt>
                <c:pt idx="292">
                  <c:v>42297</c:v>
                </c:pt>
                <c:pt idx="293">
                  <c:v>42298</c:v>
                </c:pt>
                <c:pt idx="294">
                  <c:v>42299</c:v>
                </c:pt>
                <c:pt idx="295">
                  <c:v>42300</c:v>
                </c:pt>
                <c:pt idx="296">
                  <c:v>42301</c:v>
                </c:pt>
                <c:pt idx="297">
                  <c:v>42302</c:v>
                </c:pt>
                <c:pt idx="298">
                  <c:v>42303</c:v>
                </c:pt>
                <c:pt idx="299">
                  <c:v>42304</c:v>
                </c:pt>
                <c:pt idx="300">
                  <c:v>42305</c:v>
                </c:pt>
                <c:pt idx="301">
                  <c:v>42306</c:v>
                </c:pt>
                <c:pt idx="302">
                  <c:v>42307</c:v>
                </c:pt>
                <c:pt idx="303">
                  <c:v>42308</c:v>
                </c:pt>
                <c:pt idx="304">
                  <c:v>42309</c:v>
                </c:pt>
                <c:pt idx="305">
                  <c:v>42310</c:v>
                </c:pt>
                <c:pt idx="306">
                  <c:v>42311</c:v>
                </c:pt>
                <c:pt idx="307">
                  <c:v>42312</c:v>
                </c:pt>
                <c:pt idx="308">
                  <c:v>42313</c:v>
                </c:pt>
                <c:pt idx="309">
                  <c:v>42314</c:v>
                </c:pt>
                <c:pt idx="310">
                  <c:v>42315</c:v>
                </c:pt>
                <c:pt idx="311">
                  <c:v>42316</c:v>
                </c:pt>
                <c:pt idx="312">
                  <c:v>42317</c:v>
                </c:pt>
                <c:pt idx="313">
                  <c:v>42318</c:v>
                </c:pt>
                <c:pt idx="314">
                  <c:v>42319</c:v>
                </c:pt>
                <c:pt idx="315">
                  <c:v>42320</c:v>
                </c:pt>
                <c:pt idx="316">
                  <c:v>42321</c:v>
                </c:pt>
                <c:pt idx="317">
                  <c:v>42322</c:v>
                </c:pt>
                <c:pt idx="318">
                  <c:v>42323</c:v>
                </c:pt>
                <c:pt idx="319">
                  <c:v>42324</c:v>
                </c:pt>
                <c:pt idx="320">
                  <c:v>42325</c:v>
                </c:pt>
                <c:pt idx="321">
                  <c:v>42326</c:v>
                </c:pt>
                <c:pt idx="322">
                  <c:v>42327</c:v>
                </c:pt>
                <c:pt idx="323">
                  <c:v>42328</c:v>
                </c:pt>
                <c:pt idx="324">
                  <c:v>42329</c:v>
                </c:pt>
                <c:pt idx="325">
                  <c:v>42330</c:v>
                </c:pt>
                <c:pt idx="326">
                  <c:v>42331</c:v>
                </c:pt>
                <c:pt idx="327">
                  <c:v>42332</c:v>
                </c:pt>
                <c:pt idx="328">
                  <c:v>42333</c:v>
                </c:pt>
                <c:pt idx="329">
                  <c:v>42334</c:v>
                </c:pt>
                <c:pt idx="330">
                  <c:v>42335</c:v>
                </c:pt>
                <c:pt idx="331">
                  <c:v>42336</c:v>
                </c:pt>
                <c:pt idx="332">
                  <c:v>42337</c:v>
                </c:pt>
                <c:pt idx="333">
                  <c:v>42338</c:v>
                </c:pt>
                <c:pt idx="334">
                  <c:v>42339</c:v>
                </c:pt>
                <c:pt idx="335">
                  <c:v>42340</c:v>
                </c:pt>
                <c:pt idx="336">
                  <c:v>42341</c:v>
                </c:pt>
                <c:pt idx="337">
                  <c:v>42342</c:v>
                </c:pt>
                <c:pt idx="338">
                  <c:v>42343</c:v>
                </c:pt>
                <c:pt idx="339">
                  <c:v>42344</c:v>
                </c:pt>
                <c:pt idx="340">
                  <c:v>42345</c:v>
                </c:pt>
                <c:pt idx="341">
                  <c:v>42346</c:v>
                </c:pt>
                <c:pt idx="342">
                  <c:v>42347</c:v>
                </c:pt>
                <c:pt idx="343">
                  <c:v>42348</c:v>
                </c:pt>
                <c:pt idx="344">
                  <c:v>42349</c:v>
                </c:pt>
                <c:pt idx="345">
                  <c:v>42350</c:v>
                </c:pt>
                <c:pt idx="346">
                  <c:v>42351</c:v>
                </c:pt>
                <c:pt idx="347">
                  <c:v>42352</c:v>
                </c:pt>
                <c:pt idx="348">
                  <c:v>42353</c:v>
                </c:pt>
                <c:pt idx="349">
                  <c:v>42354</c:v>
                </c:pt>
                <c:pt idx="350">
                  <c:v>42355</c:v>
                </c:pt>
                <c:pt idx="351">
                  <c:v>42356</c:v>
                </c:pt>
                <c:pt idx="352">
                  <c:v>42357</c:v>
                </c:pt>
                <c:pt idx="353">
                  <c:v>42358</c:v>
                </c:pt>
                <c:pt idx="354">
                  <c:v>42359</c:v>
                </c:pt>
                <c:pt idx="355">
                  <c:v>42360</c:v>
                </c:pt>
                <c:pt idx="356">
                  <c:v>42361</c:v>
                </c:pt>
                <c:pt idx="357">
                  <c:v>42362</c:v>
                </c:pt>
                <c:pt idx="358">
                  <c:v>42363</c:v>
                </c:pt>
                <c:pt idx="359">
                  <c:v>42364</c:v>
                </c:pt>
                <c:pt idx="360">
                  <c:v>42365</c:v>
                </c:pt>
                <c:pt idx="361">
                  <c:v>42366</c:v>
                </c:pt>
                <c:pt idx="362">
                  <c:v>42367</c:v>
                </c:pt>
                <c:pt idx="363">
                  <c:v>42368</c:v>
                </c:pt>
                <c:pt idx="364">
                  <c:v>42369</c:v>
                </c:pt>
                <c:pt idx="365">
                  <c:v>42370</c:v>
                </c:pt>
                <c:pt idx="366">
                  <c:v>42371</c:v>
                </c:pt>
                <c:pt idx="367">
                  <c:v>42372</c:v>
                </c:pt>
                <c:pt idx="368">
                  <c:v>42373</c:v>
                </c:pt>
                <c:pt idx="369">
                  <c:v>42374</c:v>
                </c:pt>
                <c:pt idx="370">
                  <c:v>42375</c:v>
                </c:pt>
                <c:pt idx="371">
                  <c:v>42376</c:v>
                </c:pt>
                <c:pt idx="372">
                  <c:v>42377</c:v>
                </c:pt>
                <c:pt idx="373">
                  <c:v>42378</c:v>
                </c:pt>
                <c:pt idx="374">
                  <c:v>42379</c:v>
                </c:pt>
                <c:pt idx="375">
                  <c:v>42380</c:v>
                </c:pt>
                <c:pt idx="376">
                  <c:v>42381</c:v>
                </c:pt>
                <c:pt idx="377">
                  <c:v>42382</c:v>
                </c:pt>
                <c:pt idx="378">
                  <c:v>42383</c:v>
                </c:pt>
                <c:pt idx="379">
                  <c:v>42384</c:v>
                </c:pt>
                <c:pt idx="380">
                  <c:v>42385</c:v>
                </c:pt>
                <c:pt idx="381">
                  <c:v>42386</c:v>
                </c:pt>
                <c:pt idx="382">
                  <c:v>42387</c:v>
                </c:pt>
                <c:pt idx="383">
                  <c:v>42388</c:v>
                </c:pt>
                <c:pt idx="384">
                  <c:v>42389</c:v>
                </c:pt>
                <c:pt idx="385">
                  <c:v>42390</c:v>
                </c:pt>
                <c:pt idx="386">
                  <c:v>42391</c:v>
                </c:pt>
                <c:pt idx="387">
                  <c:v>42392</c:v>
                </c:pt>
                <c:pt idx="388">
                  <c:v>42393</c:v>
                </c:pt>
                <c:pt idx="389">
                  <c:v>42394</c:v>
                </c:pt>
                <c:pt idx="390">
                  <c:v>42395</c:v>
                </c:pt>
                <c:pt idx="391">
                  <c:v>42396</c:v>
                </c:pt>
                <c:pt idx="392">
                  <c:v>42397</c:v>
                </c:pt>
                <c:pt idx="393">
                  <c:v>42398</c:v>
                </c:pt>
                <c:pt idx="394">
                  <c:v>42399</c:v>
                </c:pt>
                <c:pt idx="395">
                  <c:v>42400</c:v>
                </c:pt>
                <c:pt idx="396">
                  <c:v>42401</c:v>
                </c:pt>
                <c:pt idx="397">
                  <c:v>42402</c:v>
                </c:pt>
                <c:pt idx="398">
                  <c:v>42403</c:v>
                </c:pt>
                <c:pt idx="399">
                  <c:v>42404</c:v>
                </c:pt>
                <c:pt idx="400">
                  <c:v>42405</c:v>
                </c:pt>
                <c:pt idx="401">
                  <c:v>42406</c:v>
                </c:pt>
                <c:pt idx="402">
                  <c:v>42407</c:v>
                </c:pt>
                <c:pt idx="403">
                  <c:v>42408</c:v>
                </c:pt>
                <c:pt idx="404">
                  <c:v>42409</c:v>
                </c:pt>
                <c:pt idx="405">
                  <c:v>42410</c:v>
                </c:pt>
                <c:pt idx="406">
                  <c:v>42411</c:v>
                </c:pt>
                <c:pt idx="407">
                  <c:v>42412</c:v>
                </c:pt>
                <c:pt idx="408">
                  <c:v>42413</c:v>
                </c:pt>
                <c:pt idx="409">
                  <c:v>42414</c:v>
                </c:pt>
                <c:pt idx="410">
                  <c:v>42415</c:v>
                </c:pt>
                <c:pt idx="411">
                  <c:v>42416</c:v>
                </c:pt>
                <c:pt idx="412">
                  <c:v>42417</c:v>
                </c:pt>
                <c:pt idx="413">
                  <c:v>42418</c:v>
                </c:pt>
                <c:pt idx="414">
                  <c:v>42419</c:v>
                </c:pt>
                <c:pt idx="415">
                  <c:v>42420</c:v>
                </c:pt>
                <c:pt idx="416">
                  <c:v>42421</c:v>
                </c:pt>
                <c:pt idx="417">
                  <c:v>42422</c:v>
                </c:pt>
                <c:pt idx="418">
                  <c:v>42423</c:v>
                </c:pt>
                <c:pt idx="419">
                  <c:v>42424</c:v>
                </c:pt>
                <c:pt idx="420">
                  <c:v>42425</c:v>
                </c:pt>
                <c:pt idx="421">
                  <c:v>42426</c:v>
                </c:pt>
                <c:pt idx="422">
                  <c:v>42427</c:v>
                </c:pt>
                <c:pt idx="423">
                  <c:v>42428</c:v>
                </c:pt>
                <c:pt idx="424">
                  <c:v>42429</c:v>
                </c:pt>
                <c:pt idx="425">
                  <c:v>42430</c:v>
                </c:pt>
                <c:pt idx="426">
                  <c:v>42431</c:v>
                </c:pt>
                <c:pt idx="427">
                  <c:v>42432</c:v>
                </c:pt>
                <c:pt idx="428">
                  <c:v>42433</c:v>
                </c:pt>
                <c:pt idx="429">
                  <c:v>42434</c:v>
                </c:pt>
                <c:pt idx="430">
                  <c:v>42435</c:v>
                </c:pt>
                <c:pt idx="431">
                  <c:v>42436</c:v>
                </c:pt>
                <c:pt idx="432">
                  <c:v>42437</c:v>
                </c:pt>
                <c:pt idx="433">
                  <c:v>42438</c:v>
                </c:pt>
                <c:pt idx="434">
                  <c:v>42439</c:v>
                </c:pt>
                <c:pt idx="435">
                  <c:v>42440</c:v>
                </c:pt>
                <c:pt idx="436">
                  <c:v>42441</c:v>
                </c:pt>
                <c:pt idx="437">
                  <c:v>42442</c:v>
                </c:pt>
                <c:pt idx="438">
                  <c:v>42443</c:v>
                </c:pt>
                <c:pt idx="439">
                  <c:v>42444</c:v>
                </c:pt>
                <c:pt idx="440">
                  <c:v>42445</c:v>
                </c:pt>
                <c:pt idx="441">
                  <c:v>42446</c:v>
                </c:pt>
                <c:pt idx="442">
                  <c:v>42447</c:v>
                </c:pt>
                <c:pt idx="443">
                  <c:v>42448</c:v>
                </c:pt>
                <c:pt idx="444">
                  <c:v>42449</c:v>
                </c:pt>
                <c:pt idx="445">
                  <c:v>42450</c:v>
                </c:pt>
                <c:pt idx="446">
                  <c:v>42451</c:v>
                </c:pt>
                <c:pt idx="447">
                  <c:v>42452</c:v>
                </c:pt>
                <c:pt idx="448">
                  <c:v>42453</c:v>
                </c:pt>
                <c:pt idx="449">
                  <c:v>42454</c:v>
                </c:pt>
                <c:pt idx="450">
                  <c:v>42455</c:v>
                </c:pt>
                <c:pt idx="451">
                  <c:v>42456</c:v>
                </c:pt>
                <c:pt idx="452">
                  <c:v>42457</c:v>
                </c:pt>
                <c:pt idx="453">
                  <c:v>42458</c:v>
                </c:pt>
                <c:pt idx="454">
                  <c:v>42459</c:v>
                </c:pt>
                <c:pt idx="455">
                  <c:v>42460</c:v>
                </c:pt>
                <c:pt idx="456">
                  <c:v>42461</c:v>
                </c:pt>
                <c:pt idx="457">
                  <c:v>42462</c:v>
                </c:pt>
                <c:pt idx="458">
                  <c:v>42463</c:v>
                </c:pt>
                <c:pt idx="459">
                  <c:v>42464</c:v>
                </c:pt>
                <c:pt idx="460">
                  <c:v>42465</c:v>
                </c:pt>
                <c:pt idx="461">
                  <c:v>42466</c:v>
                </c:pt>
                <c:pt idx="462">
                  <c:v>42467</c:v>
                </c:pt>
                <c:pt idx="463">
                  <c:v>42468</c:v>
                </c:pt>
                <c:pt idx="464">
                  <c:v>42469</c:v>
                </c:pt>
                <c:pt idx="465">
                  <c:v>42470</c:v>
                </c:pt>
                <c:pt idx="466">
                  <c:v>42471</c:v>
                </c:pt>
                <c:pt idx="467">
                  <c:v>42472</c:v>
                </c:pt>
                <c:pt idx="468">
                  <c:v>42473</c:v>
                </c:pt>
                <c:pt idx="469">
                  <c:v>42474</c:v>
                </c:pt>
                <c:pt idx="470">
                  <c:v>42475</c:v>
                </c:pt>
                <c:pt idx="471">
                  <c:v>42476</c:v>
                </c:pt>
                <c:pt idx="472">
                  <c:v>42477</c:v>
                </c:pt>
                <c:pt idx="473">
                  <c:v>42478</c:v>
                </c:pt>
                <c:pt idx="474">
                  <c:v>42479</c:v>
                </c:pt>
                <c:pt idx="475">
                  <c:v>42480</c:v>
                </c:pt>
                <c:pt idx="476">
                  <c:v>42481</c:v>
                </c:pt>
                <c:pt idx="477">
                  <c:v>42482</c:v>
                </c:pt>
                <c:pt idx="478">
                  <c:v>42483</c:v>
                </c:pt>
                <c:pt idx="479">
                  <c:v>42484</c:v>
                </c:pt>
                <c:pt idx="480">
                  <c:v>42485</c:v>
                </c:pt>
                <c:pt idx="481">
                  <c:v>42486</c:v>
                </c:pt>
                <c:pt idx="482">
                  <c:v>42487</c:v>
                </c:pt>
                <c:pt idx="483">
                  <c:v>42488</c:v>
                </c:pt>
                <c:pt idx="484">
                  <c:v>42489</c:v>
                </c:pt>
                <c:pt idx="485">
                  <c:v>42490</c:v>
                </c:pt>
                <c:pt idx="486">
                  <c:v>42491</c:v>
                </c:pt>
                <c:pt idx="487">
                  <c:v>42492</c:v>
                </c:pt>
                <c:pt idx="488">
                  <c:v>42493</c:v>
                </c:pt>
                <c:pt idx="489">
                  <c:v>42494</c:v>
                </c:pt>
                <c:pt idx="490">
                  <c:v>42495</c:v>
                </c:pt>
                <c:pt idx="491">
                  <c:v>42496</c:v>
                </c:pt>
                <c:pt idx="492">
                  <c:v>42497</c:v>
                </c:pt>
                <c:pt idx="493">
                  <c:v>42498</c:v>
                </c:pt>
                <c:pt idx="494">
                  <c:v>42499</c:v>
                </c:pt>
                <c:pt idx="495">
                  <c:v>42500</c:v>
                </c:pt>
                <c:pt idx="496">
                  <c:v>42501</c:v>
                </c:pt>
                <c:pt idx="497">
                  <c:v>42502</c:v>
                </c:pt>
                <c:pt idx="498">
                  <c:v>42503</c:v>
                </c:pt>
                <c:pt idx="499">
                  <c:v>42504</c:v>
                </c:pt>
                <c:pt idx="500">
                  <c:v>42505</c:v>
                </c:pt>
                <c:pt idx="501">
                  <c:v>42506</c:v>
                </c:pt>
                <c:pt idx="502">
                  <c:v>42507</c:v>
                </c:pt>
                <c:pt idx="503">
                  <c:v>42508</c:v>
                </c:pt>
                <c:pt idx="504">
                  <c:v>42509</c:v>
                </c:pt>
                <c:pt idx="505">
                  <c:v>42510</c:v>
                </c:pt>
                <c:pt idx="506">
                  <c:v>42511</c:v>
                </c:pt>
                <c:pt idx="507">
                  <c:v>42512</c:v>
                </c:pt>
                <c:pt idx="508">
                  <c:v>42513</c:v>
                </c:pt>
                <c:pt idx="509">
                  <c:v>42514</c:v>
                </c:pt>
                <c:pt idx="510">
                  <c:v>42515</c:v>
                </c:pt>
                <c:pt idx="511">
                  <c:v>42516</c:v>
                </c:pt>
                <c:pt idx="512">
                  <c:v>42517</c:v>
                </c:pt>
                <c:pt idx="513">
                  <c:v>42518</c:v>
                </c:pt>
                <c:pt idx="514">
                  <c:v>42519</c:v>
                </c:pt>
                <c:pt idx="515">
                  <c:v>42520</c:v>
                </c:pt>
                <c:pt idx="516">
                  <c:v>42521</c:v>
                </c:pt>
                <c:pt idx="517">
                  <c:v>42522</c:v>
                </c:pt>
                <c:pt idx="518">
                  <c:v>42523</c:v>
                </c:pt>
                <c:pt idx="519">
                  <c:v>42524</c:v>
                </c:pt>
                <c:pt idx="520">
                  <c:v>42525</c:v>
                </c:pt>
                <c:pt idx="521">
                  <c:v>42526</c:v>
                </c:pt>
                <c:pt idx="522">
                  <c:v>42527</c:v>
                </c:pt>
                <c:pt idx="523">
                  <c:v>42528</c:v>
                </c:pt>
                <c:pt idx="524">
                  <c:v>42529</c:v>
                </c:pt>
                <c:pt idx="525">
                  <c:v>42530</c:v>
                </c:pt>
                <c:pt idx="526">
                  <c:v>42531</c:v>
                </c:pt>
                <c:pt idx="527">
                  <c:v>42532</c:v>
                </c:pt>
                <c:pt idx="528">
                  <c:v>42533</c:v>
                </c:pt>
                <c:pt idx="529">
                  <c:v>42534</c:v>
                </c:pt>
                <c:pt idx="530">
                  <c:v>42535</c:v>
                </c:pt>
                <c:pt idx="531">
                  <c:v>42536</c:v>
                </c:pt>
                <c:pt idx="532">
                  <c:v>42537</c:v>
                </c:pt>
                <c:pt idx="533">
                  <c:v>42538</c:v>
                </c:pt>
                <c:pt idx="534">
                  <c:v>42539</c:v>
                </c:pt>
                <c:pt idx="535">
                  <c:v>42540</c:v>
                </c:pt>
                <c:pt idx="536">
                  <c:v>42541</c:v>
                </c:pt>
                <c:pt idx="537">
                  <c:v>42542</c:v>
                </c:pt>
                <c:pt idx="538">
                  <c:v>42543</c:v>
                </c:pt>
                <c:pt idx="539">
                  <c:v>42544</c:v>
                </c:pt>
                <c:pt idx="540">
                  <c:v>42545</c:v>
                </c:pt>
                <c:pt idx="541">
                  <c:v>42546</c:v>
                </c:pt>
                <c:pt idx="542">
                  <c:v>42547</c:v>
                </c:pt>
                <c:pt idx="543">
                  <c:v>42548</c:v>
                </c:pt>
                <c:pt idx="544">
                  <c:v>42549</c:v>
                </c:pt>
                <c:pt idx="545">
                  <c:v>42550</c:v>
                </c:pt>
                <c:pt idx="546">
                  <c:v>42551</c:v>
                </c:pt>
                <c:pt idx="547">
                  <c:v>42552</c:v>
                </c:pt>
                <c:pt idx="548">
                  <c:v>42553</c:v>
                </c:pt>
                <c:pt idx="549">
                  <c:v>42554</c:v>
                </c:pt>
                <c:pt idx="550">
                  <c:v>42555</c:v>
                </c:pt>
                <c:pt idx="551">
                  <c:v>42556</c:v>
                </c:pt>
                <c:pt idx="552">
                  <c:v>42557</c:v>
                </c:pt>
                <c:pt idx="553">
                  <c:v>42558</c:v>
                </c:pt>
                <c:pt idx="554">
                  <c:v>42559</c:v>
                </c:pt>
                <c:pt idx="555">
                  <c:v>42560</c:v>
                </c:pt>
                <c:pt idx="556">
                  <c:v>42561</c:v>
                </c:pt>
                <c:pt idx="557">
                  <c:v>42562</c:v>
                </c:pt>
                <c:pt idx="558">
                  <c:v>42563</c:v>
                </c:pt>
                <c:pt idx="559">
                  <c:v>42564</c:v>
                </c:pt>
                <c:pt idx="560">
                  <c:v>42565</c:v>
                </c:pt>
                <c:pt idx="561">
                  <c:v>42566</c:v>
                </c:pt>
                <c:pt idx="562">
                  <c:v>42567</c:v>
                </c:pt>
                <c:pt idx="563">
                  <c:v>42568</c:v>
                </c:pt>
                <c:pt idx="564">
                  <c:v>42569</c:v>
                </c:pt>
                <c:pt idx="565">
                  <c:v>42570</c:v>
                </c:pt>
                <c:pt idx="566">
                  <c:v>42571</c:v>
                </c:pt>
                <c:pt idx="567">
                  <c:v>42572</c:v>
                </c:pt>
                <c:pt idx="568">
                  <c:v>42573</c:v>
                </c:pt>
                <c:pt idx="569">
                  <c:v>42574</c:v>
                </c:pt>
                <c:pt idx="570">
                  <c:v>42575</c:v>
                </c:pt>
                <c:pt idx="571">
                  <c:v>42576</c:v>
                </c:pt>
                <c:pt idx="572">
                  <c:v>42577</c:v>
                </c:pt>
                <c:pt idx="573">
                  <c:v>42578</c:v>
                </c:pt>
                <c:pt idx="574">
                  <c:v>42579</c:v>
                </c:pt>
                <c:pt idx="575">
                  <c:v>42580</c:v>
                </c:pt>
                <c:pt idx="576">
                  <c:v>42581</c:v>
                </c:pt>
                <c:pt idx="577">
                  <c:v>42582</c:v>
                </c:pt>
                <c:pt idx="578">
                  <c:v>42583</c:v>
                </c:pt>
                <c:pt idx="579">
                  <c:v>42584</c:v>
                </c:pt>
                <c:pt idx="580">
                  <c:v>42585</c:v>
                </c:pt>
                <c:pt idx="581">
                  <c:v>42586</c:v>
                </c:pt>
                <c:pt idx="582">
                  <c:v>42587</c:v>
                </c:pt>
                <c:pt idx="583">
                  <c:v>42588</c:v>
                </c:pt>
                <c:pt idx="584">
                  <c:v>42589</c:v>
                </c:pt>
                <c:pt idx="585">
                  <c:v>42590</c:v>
                </c:pt>
                <c:pt idx="586">
                  <c:v>42591</c:v>
                </c:pt>
                <c:pt idx="587">
                  <c:v>42592</c:v>
                </c:pt>
                <c:pt idx="588">
                  <c:v>42593</c:v>
                </c:pt>
                <c:pt idx="589">
                  <c:v>42594</c:v>
                </c:pt>
                <c:pt idx="590">
                  <c:v>42595</c:v>
                </c:pt>
                <c:pt idx="591">
                  <c:v>42596</c:v>
                </c:pt>
                <c:pt idx="592">
                  <c:v>42597</c:v>
                </c:pt>
                <c:pt idx="593">
                  <c:v>42598</c:v>
                </c:pt>
                <c:pt idx="594">
                  <c:v>42599</c:v>
                </c:pt>
                <c:pt idx="595">
                  <c:v>42600</c:v>
                </c:pt>
                <c:pt idx="596">
                  <c:v>42601</c:v>
                </c:pt>
                <c:pt idx="597">
                  <c:v>42602</c:v>
                </c:pt>
                <c:pt idx="598">
                  <c:v>42603</c:v>
                </c:pt>
                <c:pt idx="599">
                  <c:v>42604</c:v>
                </c:pt>
                <c:pt idx="600">
                  <c:v>42605</c:v>
                </c:pt>
                <c:pt idx="601">
                  <c:v>42606</c:v>
                </c:pt>
                <c:pt idx="602">
                  <c:v>42607</c:v>
                </c:pt>
                <c:pt idx="603">
                  <c:v>42608</c:v>
                </c:pt>
                <c:pt idx="604">
                  <c:v>42609</c:v>
                </c:pt>
                <c:pt idx="605">
                  <c:v>42610</c:v>
                </c:pt>
                <c:pt idx="606">
                  <c:v>42611</c:v>
                </c:pt>
                <c:pt idx="607">
                  <c:v>42612</c:v>
                </c:pt>
                <c:pt idx="608">
                  <c:v>42613</c:v>
                </c:pt>
                <c:pt idx="609">
                  <c:v>42614</c:v>
                </c:pt>
                <c:pt idx="610">
                  <c:v>42615</c:v>
                </c:pt>
                <c:pt idx="611">
                  <c:v>42616</c:v>
                </c:pt>
                <c:pt idx="612">
                  <c:v>42617</c:v>
                </c:pt>
                <c:pt idx="613">
                  <c:v>42618</c:v>
                </c:pt>
                <c:pt idx="614">
                  <c:v>42619</c:v>
                </c:pt>
                <c:pt idx="615">
                  <c:v>42620</c:v>
                </c:pt>
                <c:pt idx="616">
                  <c:v>42621</c:v>
                </c:pt>
                <c:pt idx="617">
                  <c:v>42622</c:v>
                </c:pt>
                <c:pt idx="618">
                  <c:v>42623</c:v>
                </c:pt>
                <c:pt idx="619">
                  <c:v>42624</c:v>
                </c:pt>
                <c:pt idx="620">
                  <c:v>42625</c:v>
                </c:pt>
                <c:pt idx="621">
                  <c:v>42626</c:v>
                </c:pt>
                <c:pt idx="622">
                  <c:v>42627</c:v>
                </c:pt>
                <c:pt idx="623">
                  <c:v>42628</c:v>
                </c:pt>
                <c:pt idx="624">
                  <c:v>42629</c:v>
                </c:pt>
                <c:pt idx="625">
                  <c:v>42630</c:v>
                </c:pt>
                <c:pt idx="626">
                  <c:v>42631</c:v>
                </c:pt>
                <c:pt idx="627">
                  <c:v>42632</c:v>
                </c:pt>
                <c:pt idx="628">
                  <c:v>42633</c:v>
                </c:pt>
                <c:pt idx="629">
                  <c:v>42634</c:v>
                </c:pt>
                <c:pt idx="630">
                  <c:v>42635</c:v>
                </c:pt>
                <c:pt idx="631">
                  <c:v>42636</c:v>
                </c:pt>
                <c:pt idx="632">
                  <c:v>42637</c:v>
                </c:pt>
                <c:pt idx="633">
                  <c:v>42638</c:v>
                </c:pt>
                <c:pt idx="634">
                  <c:v>42639</c:v>
                </c:pt>
                <c:pt idx="635">
                  <c:v>42640</c:v>
                </c:pt>
                <c:pt idx="636">
                  <c:v>42641</c:v>
                </c:pt>
                <c:pt idx="637">
                  <c:v>42642</c:v>
                </c:pt>
                <c:pt idx="638">
                  <c:v>42643</c:v>
                </c:pt>
                <c:pt idx="639">
                  <c:v>42644</c:v>
                </c:pt>
                <c:pt idx="640">
                  <c:v>42645</c:v>
                </c:pt>
                <c:pt idx="641">
                  <c:v>42646</c:v>
                </c:pt>
                <c:pt idx="642">
                  <c:v>42647</c:v>
                </c:pt>
                <c:pt idx="643">
                  <c:v>42648</c:v>
                </c:pt>
                <c:pt idx="644">
                  <c:v>42649</c:v>
                </c:pt>
                <c:pt idx="645">
                  <c:v>42650</c:v>
                </c:pt>
                <c:pt idx="646">
                  <c:v>42651</c:v>
                </c:pt>
                <c:pt idx="647">
                  <c:v>42652</c:v>
                </c:pt>
                <c:pt idx="648">
                  <c:v>42653</c:v>
                </c:pt>
                <c:pt idx="649">
                  <c:v>42654</c:v>
                </c:pt>
                <c:pt idx="650">
                  <c:v>42655</c:v>
                </c:pt>
                <c:pt idx="651">
                  <c:v>42656</c:v>
                </c:pt>
                <c:pt idx="652">
                  <c:v>42657</c:v>
                </c:pt>
                <c:pt idx="653">
                  <c:v>42658</c:v>
                </c:pt>
                <c:pt idx="654">
                  <c:v>42659</c:v>
                </c:pt>
                <c:pt idx="655">
                  <c:v>42660</c:v>
                </c:pt>
                <c:pt idx="656">
                  <c:v>42661</c:v>
                </c:pt>
                <c:pt idx="657">
                  <c:v>42662</c:v>
                </c:pt>
                <c:pt idx="658">
                  <c:v>42663</c:v>
                </c:pt>
                <c:pt idx="659">
                  <c:v>42664</c:v>
                </c:pt>
                <c:pt idx="660">
                  <c:v>42665</c:v>
                </c:pt>
                <c:pt idx="661">
                  <c:v>42666</c:v>
                </c:pt>
                <c:pt idx="662">
                  <c:v>42667</c:v>
                </c:pt>
                <c:pt idx="663">
                  <c:v>42668</c:v>
                </c:pt>
                <c:pt idx="664">
                  <c:v>42669</c:v>
                </c:pt>
                <c:pt idx="665">
                  <c:v>42670</c:v>
                </c:pt>
                <c:pt idx="666">
                  <c:v>42671</c:v>
                </c:pt>
                <c:pt idx="667">
                  <c:v>42672</c:v>
                </c:pt>
                <c:pt idx="668">
                  <c:v>42673</c:v>
                </c:pt>
                <c:pt idx="669">
                  <c:v>42674</c:v>
                </c:pt>
                <c:pt idx="670">
                  <c:v>42675</c:v>
                </c:pt>
                <c:pt idx="671">
                  <c:v>42676</c:v>
                </c:pt>
                <c:pt idx="672">
                  <c:v>42677</c:v>
                </c:pt>
                <c:pt idx="673">
                  <c:v>42678</c:v>
                </c:pt>
                <c:pt idx="674">
                  <c:v>42679</c:v>
                </c:pt>
                <c:pt idx="675">
                  <c:v>42680</c:v>
                </c:pt>
                <c:pt idx="676">
                  <c:v>42681</c:v>
                </c:pt>
                <c:pt idx="677">
                  <c:v>42682</c:v>
                </c:pt>
                <c:pt idx="678">
                  <c:v>42683</c:v>
                </c:pt>
                <c:pt idx="679">
                  <c:v>42684</c:v>
                </c:pt>
                <c:pt idx="680">
                  <c:v>42685</c:v>
                </c:pt>
                <c:pt idx="681">
                  <c:v>42686</c:v>
                </c:pt>
                <c:pt idx="682">
                  <c:v>42687</c:v>
                </c:pt>
                <c:pt idx="683">
                  <c:v>42688</c:v>
                </c:pt>
                <c:pt idx="684">
                  <c:v>42689</c:v>
                </c:pt>
                <c:pt idx="685">
                  <c:v>42690</c:v>
                </c:pt>
                <c:pt idx="686">
                  <c:v>42691</c:v>
                </c:pt>
                <c:pt idx="687">
                  <c:v>42692</c:v>
                </c:pt>
                <c:pt idx="688">
                  <c:v>42693</c:v>
                </c:pt>
                <c:pt idx="689">
                  <c:v>42694</c:v>
                </c:pt>
                <c:pt idx="690">
                  <c:v>42695</c:v>
                </c:pt>
                <c:pt idx="691">
                  <c:v>42696</c:v>
                </c:pt>
                <c:pt idx="692">
                  <c:v>42697</c:v>
                </c:pt>
                <c:pt idx="693">
                  <c:v>42698</c:v>
                </c:pt>
                <c:pt idx="694">
                  <c:v>42699</c:v>
                </c:pt>
                <c:pt idx="695">
                  <c:v>42700</c:v>
                </c:pt>
                <c:pt idx="696">
                  <c:v>42701</c:v>
                </c:pt>
                <c:pt idx="697">
                  <c:v>42702</c:v>
                </c:pt>
                <c:pt idx="698">
                  <c:v>42703</c:v>
                </c:pt>
                <c:pt idx="699">
                  <c:v>42704</c:v>
                </c:pt>
                <c:pt idx="700">
                  <c:v>42705</c:v>
                </c:pt>
                <c:pt idx="701">
                  <c:v>42706</c:v>
                </c:pt>
                <c:pt idx="702">
                  <c:v>42707</c:v>
                </c:pt>
                <c:pt idx="703">
                  <c:v>42708</c:v>
                </c:pt>
                <c:pt idx="704">
                  <c:v>42709</c:v>
                </c:pt>
                <c:pt idx="705">
                  <c:v>42710</c:v>
                </c:pt>
                <c:pt idx="706">
                  <c:v>42711</c:v>
                </c:pt>
                <c:pt idx="707">
                  <c:v>42712</c:v>
                </c:pt>
                <c:pt idx="708">
                  <c:v>42713</c:v>
                </c:pt>
                <c:pt idx="709">
                  <c:v>42714</c:v>
                </c:pt>
                <c:pt idx="710">
                  <c:v>42715</c:v>
                </c:pt>
                <c:pt idx="711">
                  <c:v>42716</c:v>
                </c:pt>
                <c:pt idx="712">
                  <c:v>42717</c:v>
                </c:pt>
                <c:pt idx="713">
                  <c:v>42718</c:v>
                </c:pt>
                <c:pt idx="714">
                  <c:v>42719</c:v>
                </c:pt>
                <c:pt idx="715">
                  <c:v>42720</c:v>
                </c:pt>
                <c:pt idx="716">
                  <c:v>42721</c:v>
                </c:pt>
                <c:pt idx="717">
                  <c:v>42722</c:v>
                </c:pt>
                <c:pt idx="718">
                  <c:v>42723</c:v>
                </c:pt>
                <c:pt idx="719">
                  <c:v>42724</c:v>
                </c:pt>
                <c:pt idx="720">
                  <c:v>42725</c:v>
                </c:pt>
                <c:pt idx="721">
                  <c:v>42726</c:v>
                </c:pt>
                <c:pt idx="722">
                  <c:v>42727</c:v>
                </c:pt>
                <c:pt idx="723">
                  <c:v>42728</c:v>
                </c:pt>
                <c:pt idx="724">
                  <c:v>42729</c:v>
                </c:pt>
                <c:pt idx="725">
                  <c:v>42730</c:v>
                </c:pt>
                <c:pt idx="726">
                  <c:v>42731</c:v>
                </c:pt>
                <c:pt idx="727">
                  <c:v>42732</c:v>
                </c:pt>
                <c:pt idx="728">
                  <c:v>42733</c:v>
                </c:pt>
                <c:pt idx="729">
                  <c:v>42734</c:v>
                </c:pt>
                <c:pt idx="730">
                  <c:v>42735</c:v>
                </c:pt>
                <c:pt idx="731">
                  <c:v>42736</c:v>
                </c:pt>
                <c:pt idx="732">
                  <c:v>42737</c:v>
                </c:pt>
                <c:pt idx="733">
                  <c:v>42738</c:v>
                </c:pt>
                <c:pt idx="734">
                  <c:v>42739</c:v>
                </c:pt>
                <c:pt idx="735">
                  <c:v>42740</c:v>
                </c:pt>
                <c:pt idx="736">
                  <c:v>42741</c:v>
                </c:pt>
                <c:pt idx="737">
                  <c:v>42742</c:v>
                </c:pt>
                <c:pt idx="738">
                  <c:v>42743</c:v>
                </c:pt>
                <c:pt idx="739">
                  <c:v>42744</c:v>
                </c:pt>
                <c:pt idx="740">
                  <c:v>42745</c:v>
                </c:pt>
                <c:pt idx="741">
                  <c:v>42746</c:v>
                </c:pt>
                <c:pt idx="742">
                  <c:v>42747</c:v>
                </c:pt>
                <c:pt idx="743">
                  <c:v>42748</c:v>
                </c:pt>
                <c:pt idx="744">
                  <c:v>42749</c:v>
                </c:pt>
                <c:pt idx="745">
                  <c:v>42750</c:v>
                </c:pt>
                <c:pt idx="746">
                  <c:v>42751</c:v>
                </c:pt>
                <c:pt idx="747">
                  <c:v>42752</c:v>
                </c:pt>
                <c:pt idx="748">
                  <c:v>42753</c:v>
                </c:pt>
                <c:pt idx="749">
                  <c:v>42754</c:v>
                </c:pt>
                <c:pt idx="750">
                  <c:v>42755</c:v>
                </c:pt>
                <c:pt idx="751">
                  <c:v>42756</c:v>
                </c:pt>
                <c:pt idx="752">
                  <c:v>42757</c:v>
                </c:pt>
                <c:pt idx="753">
                  <c:v>42758</c:v>
                </c:pt>
                <c:pt idx="754">
                  <c:v>42759</c:v>
                </c:pt>
                <c:pt idx="755">
                  <c:v>42760</c:v>
                </c:pt>
                <c:pt idx="756">
                  <c:v>42761</c:v>
                </c:pt>
                <c:pt idx="757">
                  <c:v>42762</c:v>
                </c:pt>
                <c:pt idx="758">
                  <c:v>42763</c:v>
                </c:pt>
                <c:pt idx="759">
                  <c:v>42764</c:v>
                </c:pt>
                <c:pt idx="760">
                  <c:v>42765</c:v>
                </c:pt>
                <c:pt idx="761">
                  <c:v>42766</c:v>
                </c:pt>
                <c:pt idx="762">
                  <c:v>42767</c:v>
                </c:pt>
                <c:pt idx="763">
                  <c:v>42768</c:v>
                </c:pt>
                <c:pt idx="764">
                  <c:v>42769</c:v>
                </c:pt>
                <c:pt idx="765">
                  <c:v>42770</c:v>
                </c:pt>
                <c:pt idx="766">
                  <c:v>42771</c:v>
                </c:pt>
                <c:pt idx="767">
                  <c:v>42772</c:v>
                </c:pt>
                <c:pt idx="768">
                  <c:v>42773</c:v>
                </c:pt>
                <c:pt idx="769">
                  <c:v>42774</c:v>
                </c:pt>
                <c:pt idx="770">
                  <c:v>42775</c:v>
                </c:pt>
                <c:pt idx="771">
                  <c:v>42776</c:v>
                </c:pt>
                <c:pt idx="772">
                  <c:v>42777</c:v>
                </c:pt>
                <c:pt idx="773">
                  <c:v>42778</c:v>
                </c:pt>
                <c:pt idx="774">
                  <c:v>42779</c:v>
                </c:pt>
                <c:pt idx="775">
                  <c:v>42780</c:v>
                </c:pt>
                <c:pt idx="776">
                  <c:v>42781</c:v>
                </c:pt>
                <c:pt idx="777">
                  <c:v>42782</c:v>
                </c:pt>
                <c:pt idx="778">
                  <c:v>42783</c:v>
                </c:pt>
                <c:pt idx="779">
                  <c:v>42784</c:v>
                </c:pt>
                <c:pt idx="780">
                  <c:v>42785</c:v>
                </c:pt>
                <c:pt idx="781">
                  <c:v>42786</c:v>
                </c:pt>
                <c:pt idx="782">
                  <c:v>42787</c:v>
                </c:pt>
                <c:pt idx="783">
                  <c:v>42788</c:v>
                </c:pt>
                <c:pt idx="784">
                  <c:v>42789</c:v>
                </c:pt>
                <c:pt idx="785">
                  <c:v>42790</c:v>
                </c:pt>
                <c:pt idx="786">
                  <c:v>42791</c:v>
                </c:pt>
                <c:pt idx="787">
                  <c:v>42792</c:v>
                </c:pt>
                <c:pt idx="788">
                  <c:v>42793</c:v>
                </c:pt>
                <c:pt idx="789">
                  <c:v>42794</c:v>
                </c:pt>
                <c:pt idx="790">
                  <c:v>42795</c:v>
                </c:pt>
                <c:pt idx="791">
                  <c:v>42796</c:v>
                </c:pt>
                <c:pt idx="792">
                  <c:v>42797</c:v>
                </c:pt>
                <c:pt idx="793">
                  <c:v>42798</c:v>
                </c:pt>
                <c:pt idx="794">
                  <c:v>42799</c:v>
                </c:pt>
                <c:pt idx="795">
                  <c:v>42800</c:v>
                </c:pt>
                <c:pt idx="796">
                  <c:v>42801</c:v>
                </c:pt>
                <c:pt idx="797">
                  <c:v>42802</c:v>
                </c:pt>
                <c:pt idx="798">
                  <c:v>42803</c:v>
                </c:pt>
                <c:pt idx="799">
                  <c:v>42804</c:v>
                </c:pt>
                <c:pt idx="800">
                  <c:v>42805</c:v>
                </c:pt>
                <c:pt idx="801">
                  <c:v>42806</c:v>
                </c:pt>
                <c:pt idx="802">
                  <c:v>42807</c:v>
                </c:pt>
                <c:pt idx="803">
                  <c:v>42808</c:v>
                </c:pt>
                <c:pt idx="804">
                  <c:v>42809</c:v>
                </c:pt>
                <c:pt idx="805">
                  <c:v>42810</c:v>
                </c:pt>
                <c:pt idx="806">
                  <c:v>42811</c:v>
                </c:pt>
                <c:pt idx="807">
                  <c:v>42812</c:v>
                </c:pt>
                <c:pt idx="808">
                  <c:v>42813</c:v>
                </c:pt>
                <c:pt idx="809">
                  <c:v>42814</c:v>
                </c:pt>
                <c:pt idx="810">
                  <c:v>42815</c:v>
                </c:pt>
                <c:pt idx="811">
                  <c:v>42816</c:v>
                </c:pt>
                <c:pt idx="812">
                  <c:v>42817</c:v>
                </c:pt>
                <c:pt idx="813">
                  <c:v>42818</c:v>
                </c:pt>
                <c:pt idx="814">
                  <c:v>42819</c:v>
                </c:pt>
                <c:pt idx="815">
                  <c:v>42820</c:v>
                </c:pt>
                <c:pt idx="816">
                  <c:v>42821</c:v>
                </c:pt>
                <c:pt idx="817">
                  <c:v>42822</c:v>
                </c:pt>
                <c:pt idx="818">
                  <c:v>42823</c:v>
                </c:pt>
                <c:pt idx="819">
                  <c:v>42824</c:v>
                </c:pt>
                <c:pt idx="820">
                  <c:v>42825</c:v>
                </c:pt>
                <c:pt idx="821">
                  <c:v>42826</c:v>
                </c:pt>
                <c:pt idx="822">
                  <c:v>42827</c:v>
                </c:pt>
                <c:pt idx="823">
                  <c:v>42828</c:v>
                </c:pt>
                <c:pt idx="824">
                  <c:v>42829</c:v>
                </c:pt>
                <c:pt idx="825">
                  <c:v>42830</c:v>
                </c:pt>
                <c:pt idx="826">
                  <c:v>42831</c:v>
                </c:pt>
                <c:pt idx="827">
                  <c:v>42832</c:v>
                </c:pt>
                <c:pt idx="828">
                  <c:v>42833</c:v>
                </c:pt>
                <c:pt idx="829">
                  <c:v>42834</c:v>
                </c:pt>
                <c:pt idx="830">
                  <c:v>42835</c:v>
                </c:pt>
                <c:pt idx="831">
                  <c:v>42836</c:v>
                </c:pt>
                <c:pt idx="832">
                  <c:v>42837</c:v>
                </c:pt>
                <c:pt idx="833">
                  <c:v>42838</c:v>
                </c:pt>
                <c:pt idx="834">
                  <c:v>42839</c:v>
                </c:pt>
                <c:pt idx="835">
                  <c:v>42840</c:v>
                </c:pt>
                <c:pt idx="836">
                  <c:v>42841</c:v>
                </c:pt>
                <c:pt idx="837">
                  <c:v>42842</c:v>
                </c:pt>
                <c:pt idx="838">
                  <c:v>42843</c:v>
                </c:pt>
                <c:pt idx="839">
                  <c:v>42844</c:v>
                </c:pt>
                <c:pt idx="840">
                  <c:v>42845</c:v>
                </c:pt>
                <c:pt idx="841">
                  <c:v>42846</c:v>
                </c:pt>
                <c:pt idx="842">
                  <c:v>42847</c:v>
                </c:pt>
                <c:pt idx="843">
                  <c:v>42848</c:v>
                </c:pt>
                <c:pt idx="844">
                  <c:v>42849</c:v>
                </c:pt>
                <c:pt idx="845">
                  <c:v>42850</c:v>
                </c:pt>
                <c:pt idx="846">
                  <c:v>42851</c:v>
                </c:pt>
                <c:pt idx="847">
                  <c:v>42852</c:v>
                </c:pt>
                <c:pt idx="848">
                  <c:v>42853</c:v>
                </c:pt>
                <c:pt idx="849">
                  <c:v>42854</c:v>
                </c:pt>
                <c:pt idx="850">
                  <c:v>42855</c:v>
                </c:pt>
                <c:pt idx="851">
                  <c:v>42856</c:v>
                </c:pt>
                <c:pt idx="852">
                  <c:v>42857</c:v>
                </c:pt>
                <c:pt idx="853">
                  <c:v>42858</c:v>
                </c:pt>
                <c:pt idx="854">
                  <c:v>42859</c:v>
                </c:pt>
                <c:pt idx="855">
                  <c:v>42860</c:v>
                </c:pt>
                <c:pt idx="856">
                  <c:v>42861</c:v>
                </c:pt>
                <c:pt idx="857">
                  <c:v>42862</c:v>
                </c:pt>
                <c:pt idx="858">
                  <c:v>42863</c:v>
                </c:pt>
                <c:pt idx="859">
                  <c:v>42864</c:v>
                </c:pt>
                <c:pt idx="860">
                  <c:v>42865</c:v>
                </c:pt>
                <c:pt idx="861">
                  <c:v>42866</c:v>
                </c:pt>
                <c:pt idx="862">
                  <c:v>42867</c:v>
                </c:pt>
                <c:pt idx="863">
                  <c:v>42868</c:v>
                </c:pt>
                <c:pt idx="864">
                  <c:v>42869</c:v>
                </c:pt>
                <c:pt idx="865">
                  <c:v>42870</c:v>
                </c:pt>
                <c:pt idx="866">
                  <c:v>42871</c:v>
                </c:pt>
                <c:pt idx="867">
                  <c:v>42872</c:v>
                </c:pt>
                <c:pt idx="868">
                  <c:v>42873</c:v>
                </c:pt>
                <c:pt idx="869">
                  <c:v>42874</c:v>
                </c:pt>
                <c:pt idx="870">
                  <c:v>42875</c:v>
                </c:pt>
                <c:pt idx="871">
                  <c:v>42876</c:v>
                </c:pt>
                <c:pt idx="872">
                  <c:v>42877</c:v>
                </c:pt>
                <c:pt idx="873">
                  <c:v>42878</c:v>
                </c:pt>
                <c:pt idx="874">
                  <c:v>42879</c:v>
                </c:pt>
                <c:pt idx="875">
                  <c:v>42880</c:v>
                </c:pt>
                <c:pt idx="876">
                  <c:v>42881</c:v>
                </c:pt>
                <c:pt idx="877">
                  <c:v>42882</c:v>
                </c:pt>
                <c:pt idx="878">
                  <c:v>42883</c:v>
                </c:pt>
                <c:pt idx="879">
                  <c:v>42884</c:v>
                </c:pt>
                <c:pt idx="880">
                  <c:v>42885</c:v>
                </c:pt>
                <c:pt idx="881">
                  <c:v>42886</c:v>
                </c:pt>
                <c:pt idx="882">
                  <c:v>42887</c:v>
                </c:pt>
                <c:pt idx="883">
                  <c:v>42888</c:v>
                </c:pt>
                <c:pt idx="884">
                  <c:v>42889</c:v>
                </c:pt>
                <c:pt idx="885">
                  <c:v>42890</c:v>
                </c:pt>
                <c:pt idx="886">
                  <c:v>42891</c:v>
                </c:pt>
                <c:pt idx="887">
                  <c:v>42892</c:v>
                </c:pt>
                <c:pt idx="888">
                  <c:v>42893</c:v>
                </c:pt>
                <c:pt idx="889">
                  <c:v>42894</c:v>
                </c:pt>
                <c:pt idx="890">
                  <c:v>42895</c:v>
                </c:pt>
                <c:pt idx="891">
                  <c:v>42896</c:v>
                </c:pt>
                <c:pt idx="892">
                  <c:v>42897</c:v>
                </c:pt>
                <c:pt idx="893">
                  <c:v>42898</c:v>
                </c:pt>
                <c:pt idx="894">
                  <c:v>42899</c:v>
                </c:pt>
                <c:pt idx="895">
                  <c:v>42900</c:v>
                </c:pt>
                <c:pt idx="896">
                  <c:v>42901</c:v>
                </c:pt>
                <c:pt idx="897">
                  <c:v>42902</c:v>
                </c:pt>
                <c:pt idx="898">
                  <c:v>42903</c:v>
                </c:pt>
                <c:pt idx="899">
                  <c:v>42904</c:v>
                </c:pt>
                <c:pt idx="900">
                  <c:v>42905</c:v>
                </c:pt>
                <c:pt idx="901">
                  <c:v>42906</c:v>
                </c:pt>
                <c:pt idx="902">
                  <c:v>42907</c:v>
                </c:pt>
                <c:pt idx="903">
                  <c:v>42908</c:v>
                </c:pt>
                <c:pt idx="904">
                  <c:v>42909</c:v>
                </c:pt>
                <c:pt idx="905">
                  <c:v>42910</c:v>
                </c:pt>
                <c:pt idx="906">
                  <c:v>42911</c:v>
                </c:pt>
                <c:pt idx="907">
                  <c:v>42912</c:v>
                </c:pt>
                <c:pt idx="908">
                  <c:v>42913</c:v>
                </c:pt>
                <c:pt idx="909">
                  <c:v>42914</c:v>
                </c:pt>
                <c:pt idx="910">
                  <c:v>42915</c:v>
                </c:pt>
                <c:pt idx="911">
                  <c:v>42916</c:v>
                </c:pt>
                <c:pt idx="912">
                  <c:v>42917</c:v>
                </c:pt>
                <c:pt idx="913">
                  <c:v>42918</c:v>
                </c:pt>
                <c:pt idx="914">
                  <c:v>42919</c:v>
                </c:pt>
                <c:pt idx="915">
                  <c:v>42920</c:v>
                </c:pt>
                <c:pt idx="916">
                  <c:v>42921</c:v>
                </c:pt>
                <c:pt idx="917">
                  <c:v>42922</c:v>
                </c:pt>
                <c:pt idx="918">
                  <c:v>42923</c:v>
                </c:pt>
                <c:pt idx="919">
                  <c:v>42924</c:v>
                </c:pt>
                <c:pt idx="920">
                  <c:v>42925</c:v>
                </c:pt>
                <c:pt idx="921">
                  <c:v>42926</c:v>
                </c:pt>
                <c:pt idx="922">
                  <c:v>42927</c:v>
                </c:pt>
                <c:pt idx="923">
                  <c:v>42928</c:v>
                </c:pt>
                <c:pt idx="924">
                  <c:v>42929</c:v>
                </c:pt>
                <c:pt idx="925">
                  <c:v>42930</c:v>
                </c:pt>
                <c:pt idx="926">
                  <c:v>42931</c:v>
                </c:pt>
                <c:pt idx="927">
                  <c:v>42932</c:v>
                </c:pt>
                <c:pt idx="928">
                  <c:v>42933</c:v>
                </c:pt>
                <c:pt idx="929">
                  <c:v>42934</c:v>
                </c:pt>
                <c:pt idx="930">
                  <c:v>42935</c:v>
                </c:pt>
                <c:pt idx="931">
                  <c:v>42936</c:v>
                </c:pt>
                <c:pt idx="932">
                  <c:v>42937</c:v>
                </c:pt>
                <c:pt idx="933">
                  <c:v>42938</c:v>
                </c:pt>
                <c:pt idx="934">
                  <c:v>42939</c:v>
                </c:pt>
                <c:pt idx="935">
                  <c:v>42940</c:v>
                </c:pt>
                <c:pt idx="936">
                  <c:v>42941</c:v>
                </c:pt>
                <c:pt idx="937">
                  <c:v>42942</c:v>
                </c:pt>
                <c:pt idx="938">
                  <c:v>42943</c:v>
                </c:pt>
                <c:pt idx="939">
                  <c:v>42944</c:v>
                </c:pt>
                <c:pt idx="940">
                  <c:v>42945</c:v>
                </c:pt>
                <c:pt idx="941">
                  <c:v>42946</c:v>
                </c:pt>
                <c:pt idx="942">
                  <c:v>42947</c:v>
                </c:pt>
                <c:pt idx="943">
                  <c:v>42948</c:v>
                </c:pt>
                <c:pt idx="944">
                  <c:v>42949</c:v>
                </c:pt>
                <c:pt idx="945">
                  <c:v>42950</c:v>
                </c:pt>
                <c:pt idx="946">
                  <c:v>42951</c:v>
                </c:pt>
                <c:pt idx="947">
                  <c:v>42952</c:v>
                </c:pt>
                <c:pt idx="948">
                  <c:v>42953</c:v>
                </c:pt>
                <c:pt idx="949">
                  <c:v>42954</c:v>
                </c:pt>
                <c:pt idx="950">
                  <c:v>42955</c:v>
                </c:pt>
                <c:pt idx="951">
                  <c:v>42956</c:v>
                </c:pt>
                <c:pt idx="952">
                  <c:v>42957</c:v>
                </c:pt>
                <c:pt idx="953">
                  <c:v>42958</c:v>
                </c:pt>
                <c:pt idx="954">
                  <c:v>42959</c:v>
                </c:pt>
                <c:pt idx="955">
                  <c:v>42960</c:v>
                </c:pt>
                <c:pt idx="956">
                  <c:v>42961</c:v>
                </c:pt>
                <c:pt idx="957">
                  <c:v>42962</c:v>
                </c:pt>
                <c:pt idx="958">
                  <c:v>42963</c:v>
                </c:pt>
                <c:pt idx="959">
                  <c:v>42964</c:v>
                </c:pt>
                <c:pt idx="960">
                  <c:v>42965</c:v>
                </c:pt>
                <c:pt idx="961">
                  <c:v>42966</c:v>
                </c:pt>
                <c:pt idx="962">
                  <c:v>42967</c:v>
                </c:pt>
                <c:pt idx="963">
                  <c:v>42968</c:v>
                </c:pt>
                <c:pt idx="964">
                  <c:v>42969</c:v>
                </c:pt>
                <c:pt idx="965">
                  <c:v>42970</c:v>
                </c:pt>
                <c:pt idx="966">
                  <c:v>42971</c:v>
                </c:pt>
                <c:pt idx="967">
                  <c:v>42972</c:v>
                </c:pt>
                <c:pt idx="968">
                  <c:v>42973</c:v>
                </c:pt>
                <c:pt idx="969">
                  <c:v>42974</c:v>
                </c:pt>
                <c:pt idx="970">
                  <c:v>42975</c:v>
                </c:pt>
                <c:pt idx="971">
                  <c:v>42976</c:v>
                </c:pt>
                <c:pt idx="972">
                  <c:v>42977</c:v>
                </c:pt>
                <c:pt idx="973">
                  <c:v>42978</c:v>
                </c:pt>
                <c:pt idx="974">
                  <c:v>42979</c:v>
                </c:pt>
                <c:pt idx="975">
                  <c:v>42980</c:v>
                </c:pt>
                <c:pt idx="976">
                  <c:v>42981</c:v>
                </c:pt>
                <c:pt idx="977">
                  <c:v>42982</c:v>
                </c:pt>
                <c:pt idx="978">
                  <c:v>42983</c:v>
                </c:pt>
                <c:pt idx="979">
                  <c:v>42984</c:v>
                </c:pt>
                <c:pt idx="980">
                  <c:v>42985</c:v>
                </c:pt>
                <c:pt idx="981">
                  <c:v>42986</c:v>
                </c:pt>
                <c:pt idx="982">
                  <c:v>42987</c:v>
                </c:pt>
                <c:pt idx="983">
                  <c:v>42988</c:v>
                </c:pt>
                <c:pt idx="984">
                  <c:v>42989</c:v>
                </c:pt>
                <c:pt idx="985">
                  <c:v>42990</c:v>
                </c:pt>
                <c:pt idx="986">
                  <c:v>42991</c:v>
                </c:pt>
                <c:pt idx="987">
                  <c:v>42992</c:v>
                </c:pt>
                <c:pt idx="988">
                  <c:v>42993</c:v>
                </c:pt>
                <c:pt idx="989">
                  <c:v>42994</c:v>
                </c:pt>
                <c:pt idx="990">
                  <c:v>42995</c:v>
                </c:pt>
                <c:pt idx="991">
                  <c:v>42996</c:v>
                </c:pt>
                <c:pt idx="992">
                  <c:v>42997</c:v>
                </c:pt>
                <c:pt idx="993">
                  <c:v>42998</c:v>
                </c:pt>
                <c:pt idx="994">
                  <c:v>42999</c:v>
                </c:pt>
                <c:pt idx="995">
                  <c:v>43000</c:v>
                </c:pt>
                <c:pt idx="996">
                  <c:v>43001</c:v>
                </c:pt>
                <c:pt idx="997">
                  <c:v>43002</c:v>
                </c:pt>
                <c:pt idx="998">
                  <c:v>43003</c:v>
                </c:pt>
                <c:pt idx="999">
                  <c:v>43004</c:v>
                </c:pt>
                <c:pt idx="1000">
                  <c:v>43005</c:v>
                </c:pt>
                <c:pt idx="1001">
                  <c:v>43006</c:v>
                </c:pt>
                <c:pt idx="1002">
                  <c:v>43007</c:v>
                </c:pt>
                <c:pt idx="1003">
                  <c:v>43008</c:v>
                </c:pt>
                <c:pt idx="1004">
                  <c:v>43009</c:v>
                </c:pt>
                <c:pt idx="1005">
                  <c:v>43010</c:v>
                </c:pt>
                <c:pt idx="1006">
                  <c:v>43011</c:v>
                </c:pt>
                <c:pt idx="1007">
                  <c:v>43012</c:v>
                </c:pt>
                <c:pt idx="1008">
                  <c:v>43013</c:v>
                </c:pt>
                <c:pt idx="1009">
                  <c:v>43014</c:v>
                </c:pt>
                <c:pt idx="1010">
                  <c:v>43015</c:v>
                </c:pt>
                <c:pt idx="1011">
                  <c:v>43016</c:v>
                </c:pt>
                <c:pt idx="1012">
                  <c:v>43017</c:v>
                </c:pt>
                <c:pt idx="1013">
                  <c:v>43018</c:v>
                </c:pt>
                <c:pt idx="1014">
                  <c:v>43019</c:v>
                </c:pt>
                <c:pt idx="1015">
                  <c:v>43020</c:v>
                </c:pt>
                <c:pt idx="1016">
                  <c:v>43021</c:v>
                </c:pt>
                <c:pt idx="1017">
                  <c:v>43022</c:v>
                </c:pt>
                <c:pt idx="1018">
                  <c:v>43023</c:v>
                </c:pt>
                <c:pt idx="1019">
                  <c:v>43024</c:v>
                </c:pt>
                <c:pt idx="1020">
                  <c:v>43025</c:v>
                </c:pt>
                <c:pt idx="1021">
                  <c:v>43026</c:v>
                </c:pt>
                <c:pt idx="1022">
                  <c:v>43027</c:v>
                </c:pt>
                <c:pt idx="1023">
                  <c:v>43028</c:v>
                </c:pt>
                <c:pt idx="1024">
                  <c:v>43029</c:v>
                </c:pt>
                <c:pt idx="1025">
                  <c:v>43030</c:v>
                </c:pt>
                <c:pt idx="1026">
                  <c:v>43031</c:v>
                </c:pt>
                <c:pt idx="1027">
                  <c:v>43032</c:v>
                </c:pt>
                <c:pt idx="1028">
                  <c:v>43033</c:v>
                </c:pt>
                <c:pt idx="1029">
                  <c:v>43034</c:v>
                </c:pt>
                <c:pt idx="1030">
                  <c:v>43035</c:v>
                </c:pt>
                <c:pt idx="1031">
                  <c:v>43036</c:v>
                </c:pt>
                <c:pt idx="1032">
                  <c:v>43037</c:v>
                </c:pt>
                <c:pt idx="1033">
                  <c:v>43038</c:v>
                </c:pt>
                <c:pt idx="1034">
                  <c:v>43039</c:v>
                </c:pt>
                <c:pt idx="1035">
                  <c:v>43040</c:v>
                </c:pt>
                <c:pt idx="1036">
                  <c:v>43041</c:v>
                </c:pt>
                <c:pt idx="1037">
                  <c:v>43042</c:v>
                </c:pt>
                <c:pt idx="1038">
                  <c:v>43043</c:v>
                </c:pt>
                <c:pt idx="1039">
                  <c:v>43044</c:v>
                </c:pt>
                <c:pt idx="1040">
                  <c:v>43045</c:v>
                </c:pt>
                <c:pt idx="1041">
                  <c:v>43046</c:v>
                </c:pt>
                <c:pt idx="1042">
                  <c:v>43047</c:v>
                </c:pt>
                <c:pt idx="1043">
                  <c:v>43048</c:v>
                </c:pt>
                <c:pt idx="1044">
                  <c:v>43049</c:v>
                </c:pt>
                <c:pt idx="1045">
                  <c:v>43050</c:v>
                </c:pt>
                <c:pt idx="1046">
                  <c:v>43051</c:v>
                </c:pt>
                <c:pt idx="1047">
                  <c:v>43052</c:v>
                </c:pt>
                <c:pt idx="1048">
                  <c:v>43053</c:v>
                </c:pt>
                <c:pt idx="1049">
                  <c:v>43054</c:v>
                </c:pt>
                <c:pt idx="1050">
                  <c:v>43055</c:v>
                </c:pt>
                <c:pt idx="1051">
                  <c:v>43056</c:v>
                </c:pt>
                <c:pt idx="1052">
                  <c:v>43057</c:v>
                </c:pt>
                <c:pt idx="1053">
                  <c:v>43058</c:v>
                </c:pt>
                <c:pt idx="1054">
                  <c:v>43059</c:v>
                </c:pt>
                <c:pt idx="1055">
                  <c:v>43060</c:v>
                </c:pt>
                <c:pt idx="1056">
                  <c:v>43061</c:v>
                </c:pt>
                <c:pt idx="1057">
                  <c:v>43062</c:v>
                </c:pt>
                <c:pt idx="1058">
                  <c:v>43063</c:v>
                </c:pt>
                <c:pt idx="1059">
                  <c:v>43064</c:v>
                </c:pt>
                <c:pt idx="1060">
                  <c:v>43065</c:v>
                </c:pt>
                <c:pt idx="1061">
                  <c:v>43066</c:v>
                </c:pt>
                <c:pt idx="1062">
                  <c:v>43067</c:v>
                </c:pt>
                <c:pt idx="1063">
                  <c:v>43068</c:v>
                </c:pt>
                <c:pt idx="1064">
                  <c:v>43069</c:v>
                </c:pt>
                <c:pt idx="1065">
                  <c:v>43070</c:v>
                </c:pt>
                <c:pt idx="1066">
                  <c:v>43071</c:v>
                </c:pt>
                <c:pt idx="1067">
                  <c:v>43072</c:v>
                </c:pt>
                <c:pt idx="1068">
                  <c:v>43073</c:v>
                </c:pt>
                <c:pt idx="1069">
                  <c:v>43074</c:v>
                </c:pt>
                <c:pt idx="1070">
                  <c:v>43075</c:v>
                </c:pt>
                <c:pt idx="1071">
                  <c:v>43076</c:v>
                </c:pt>
                <c:pt idx="1072">
                  <c:v>43077</c:v>
                </c:pt>
                <c:pt idx="1073">
                  <c:v>43078</c:v>
                </c:pt>
                <c:pt idx="1074">
                  <c:v>43079</c:v>
                </c:pt>
                <c:pt idx="1075">
                  <c:v>43080</c:v>
                </c:pt>
                <c:pt idx="1076">
                  <c:v>43081</c:v>
                </c:pt>
                <c:pt idx="1077">
                  <c:v>43082</c:v>
                </c:pt>
                <c:pt idx="1078">
                  <c:v>43083</c:v>
                </c:pt>
                <c:pt idx="1079">
                  <c:v>43084</c:v>
                </c:pt>
                <c:pt idx="1080">
                  <c:v>43085</c:v>
                </c:pt>
                <c:pt idx="1081">
                  <c:v>43086</c:v>
                </c:pt>
                <c:pt idx="1082">
                  <c:v>43087</c:v>
                </c:pt>
                <c:pt idx="1083">
                  <c:v>43088</c:v>
                </c:pt>
                <c:pt idx="1084">
                  <c:v>43089</c:v>
                </c:pt>
                <c:pt idx="1085">
                  <c:v>43090</c:v>
                </c:pt>
                <c:pt idx="1086">
                  <c:v>43091</c:v>
                </c:pt>
                <c:pt idx="1087">
                  <c:v>43092</c:v>
                </c:pt>
                <c:pt idx="1088">
                  <c:v>43093</c:v>
                </c:pt>
                <c:pt idx="1089">
                  <c:v>43094</c:v>
                </c:pt>
                <c:pt idx="1090">
                  <c:v>43095</c:v>
                </c:pt>
                <c:pt idx="1091">
                  <c:v>43096</c:v>
                </c:pt>
                <c:pt idx="1092">
                  <c:v>43097</c:v>
                </c:pt>
                <c:pt idx="1093">
                  <c:v>43098</c:v>
                </c:pt>
                <c:pt idx="1094">
                  <c:v>43099</c:v>
                </c:pt>
                <c:pt idx="1095">
                  <c:v>43100</c:v>
                </c:pt>
                <c:pt idx="1096">
                  <c:v>43101</c:v>
                </c:pt>
                <c:pt idx="1097">
                  <c:v>43102</c:v>
                </c:pt>
                <c:pt idx="1098">
                  <c:v>43103</c:v>
                </c:pt>
                <c:pt idx="1099">
                  <c:v>43104</c:v>
                </c:pt>
                <c:pt idx="1100">
                  <c:v>43105</c:v>
                </c:pt>
                <c:pt idx="1101">
                  <c:v>43106</c:v>
                </c:pt>
                <c:pt idx="1102">
                  <c:v>43107</c:v>
                </c:pt>
                <c:pt idx="1103">
                  <c:v>43108</c:v>
                </c:pt>
                <c:pt idx="1104">
                  <c:v>43109</c:v>
                </c:pt>
                <c:pt idx="1105">
                  <c:v>43110</c:v>
                </c:pt>
                <c:pt idx="1106">
                  <c:v>43111</c:v>
                </c:pt>
                <c:pt idx="1107">
                  <c:v>43112</c:v>
                </c:pt>
                <c:pt idx="1108">
                  <c:v>43113</c:v>
                </c:pt>
                <c:pt idx="1109">
                  <c:v>43114</c:v>
                </c:pt>
                <c:pt idx="1110">
                  <c:v>43115</c:v>
                </c:pt>
                <c:pt idx="1111">
                  <c:v>43116</c:v>
                </c:pt>
                <c:pt idx="1112">
                  <c:v>43117</c:v>
                </c:pt>
                <c:pt idx="1113">
                  <c:v>43118</c:v>
                </c:pt>
                <c:pt idx="1114">
                  <c:v>43119</c:v>
                </c:pt>
                <c:pt idx="1115">
                  <c:v>43120</c:v>
                </c:pt>
                <c:pt idx="1116">
                  <c:v>43121</c:v>
                </c:pt>
                <c:pt idx="1117">
                  <c:v>43122</c:v>
                </c:pt>
                <c:pt idx="1118">
                  <c:v>43123</c:v>
                </c:pt>
                <c:pt idx="1119">
                  <c:v>43124</c:v>
                </c:pt>
                <c:pt idx="1120">
                  <c:v>43125</c:v>
                </c:pt>
                <c:pt idx="1121">
                  <c:v>43126</c:v>
                </c:pt>
                <c:pt idx="1122">
                  <c:v>43127</c:v>
                </c:pt>
                <c:pt idx="1123">
                  <c:v>43128</c:v>
                </c:pt>
                <c:pt idx="1124">
                  <c:v>43129</c:v>
                </c:pt>
                <c:pt idx="1125">
                  <c:v>43130</c:v>
                </c:pt>
                <c:pt idx="1126">
                  <c:v>43131</c:v>
                </c:pt>
                <c:pt idx="1127">
                  <c:v>43132</c:v>
                </c:pt>
                <c:pt idx="1128">
                  <c:v>43133</c:v>
                </c:pt>
                <c:pt idx="1129">
                  <c:v>43134</c:v>
                </c:pt>
                <c:pt idx="1130">
                  <c:v>43135</c:v>
                </c:pt>
                <c:pt idx="1131">
                  <c:v>43136</c:v>
                </c:pt>
                <c:pt idx="1132">
                  <c:v>43137</c:v>
                </c:pt>
                <c:pt idx="1133">
                  <c:v>43138</c:v>
                </c:pt>
                <c:pt idx="1134">
                  <c:v>43139</c:v>
                </c:pt>
                <c:pt idx="1135">
                  <c:v>43140</c:v>
                </c:pt>
                <c:pt idx="1136">
                  <c:v>43141</c:v>
                </c:pt>
                <c:pt idx="1137">
                  <c:v>43142</c:v>
                </c:pt>
                <c:pt idx="1138">
                  <c:v>43143</c:v>
                </c:pt>
                <c:pt idx="1139">
                  <c:v>43144</c:v>
                </c:pt>
                <c:pt idx="1140">
                  <c:v>43145</c:v>
                </c:pt>
                <c:pt idx="1141">
                  <c:v>43146</c:v>
                </c:pt>
                <c:pt idx="1142">
                  <c:v>43147</c:v>
                </c:pt>
                <c:pt idx="1143">
                  <c:v>43148</c:v>
                </c:pt>
                <c:pt idx="1144">
                  <c:v>43149</c:v>
                </c:pt>
                <c:pt idx="1145">
                  <c:v>43150</c:v>
                </c:pt>
                <c:pt idx="1146">
                  <c:v>43151</c:v>
                </c:pt>
                <c:pt idx="1147">
                  <c:v>43152</c:v>
                </c:pt>
                <c:pt idx="1148">
                  <c:v>43153</c:v>
                </c:pt>
                <c:pt idx="1149">
                  <c:v>43154</c:v>
                </c:pt>
                <c:pt idx="1150">
                  <c:v>43155</c:v>
                </c:pt>
                <c:pt idx="1151">
                  <c:v>43156</c:v>
                </c:pt>
                <c:pt idx="1152">
                  <c:v>43157</c:v>
                </c:pt>
                <c:pt idx="1153">
                  <c:v>43158</c:v>
                </c:pt>
                <c:pt idx="1154">
                  <c:v>43159</c:v>
                </c:pt>
                <c:pt idx="1155">
                  <c:v>43160</c:v>
                </c:pt>
                <c:pt idx="1156">
                  <c:v>43161</c:v>
                </c:pt>
                <c:pt idx="1157">
                  <c:v>43162</c:v>
                </c:pt>
                <c:pt idx="1158">
                  <c:v>43163</c:v>
                </c:pt>
                <c:pt idx="1159">
                  <c:v>43164</c:v>
                </c:pt>
                <c:pt idx="1160">
                  <c:v>43165</c:v>
                </c:pt>
                <c:pt idx="1161">
                  <c:v>43166</c:v>
                </c:pt>
                <c:pt idx="1162">
                  <c:v>43167</c:v>
                </c:pt>
                <c:pt idx="1163">
                  <c:v>43168</c:v>
                </c:pt>
                <c:pt idx="1164">
                  <c:v>43169</c:v>
                </c:pt>
                <c:pt idx="1165">
                  <c:v>43170</c:v>
                </c:pt>
                <c:pt idx="1166">
                  <c:v>43171</c:v>
                </c:pt>
                <c:pt idx="1167">
                  <c:v>43172</c:v>
                </c:pt>
                <c:pt idx="1168">
                  <c:v>43173</c:v>
                </c:pt>
                <c:pt idx="1169">
                  <c:v>43174</c:v>
                </c:pt>
                <c:pt idx="1170">
                  <c:v>43175</c:v>
                </c:pt>
                <c:pt idx="1171">
                  <c:v>43176</c:v>
                </c:pt>
                <c:pt idx="1172">
                  <c:v>43177</c:v>
                </c:pt>
                <c:pt idx="1173">
                  <c:v>43178</c:v>
                </c:pt>
                <c:pt idx="1174">
                  <c:v>43179</c:v>
                </c:pt>
                <c:pt idx="1175">
                  <c:v>43180</c:v>
                </c:pt>
                <c:pt idx="1176">
                  <c:v>43181</c:v>
                </c:pt>
                <c:pt idx="1177">
                  <c:v>43182</c:v>
                </c:pt>
                <c:pt idx="1178">
                  <c:v>43183</c:v>
                </c:pt>
                <c:pt idx="1179">
                  <c:v>43184</c:v>
                </c:pt>
                <c:pt idx="1180">
                  <c:v>43185</c:v>
                </c:pt>
                <c:pt idx="1181">
                  <c:v>43186</c:v>
                </c:pt>
                <c:pt idx="1182">
                  <c:v>43187</c:v>
                </c:pt>
                <c:pt idx="1183">
                  <c:v>43188</c:v>
                </c:pt>
                <c:pt idx="1184">
                  <c:v>43189</c:v>
                </c:pt>
                <c:pt idx="1185">
                  <c:v>43190</c:v>
                </c:pt>
                <c:pt idx="1186">
                  <c:v>43191</c:v>
                </c:pt>
                <c:pt idx="1187">
                  <c:v>43192</c:v>
                </c:pt>
                <c:pt idx="1188">
                  <c:v>43193</c:v>
                </c:pt>
                <c:pt idx="1189">
                  <c:v>43194</c:v>
                </c:pt>
                <c:pt idx="1190">
                  <c:v>43195</c:v>
                </c:pt>
                <c:pt idx="1191">
                  <c:v>43196</c:v>
                </c:pt>
                <c:pt idx="1192">
                  <c:v>43197</c:v>
                </c:pt>
                <c:pt idx="1193">
                  <c:v>43198</c:v>
                </c:pt>
                <c:pt idx="1194">
                  <c:v>43199</c:v>
                </c:pt>
                <c:pt idx="1195">
                  <c:v>43200</c:v>
                </c:pt>
                <c:pt idx="1196">
                  <c:v>43201</c:v>
                </c:pt>
                <c:pt idx="1197">
                  <c:v>43202</c:v>
                </c:pt>
                <c:pt idx="1198">
                  <c:v>43203</c:v>
                </c:pt>
                <c:pt idx="1199">
                  <c:v>43204</c:v>
                </c:pt>
                <c:pt idx="1200">
                  <c:v>43205</c:v>
                </c:pt>
                <c:pt idx="1201">
                  <c:v>43206</c:v>
                </c:pt>
                <c:pt idx="1202">
                  <c:v>43207</c:v>
                </c:pt>
                <c:pt idx="1203">
                  <c:v>43208</c:v>
                </c:pt>
                <c:pt idx="1204">
                  <c:v>43209</c:v>
                </c:pt>
                <c:pt idx="1205">
                  <c:v>43210</c:v>
                </c:pt>
                <c:pt idx="1206">
                  <c:v>43211</c:v>
                </c:pt>
                <c:pt idx="1207">
                  <c:v>43212</c:v>
                </c:pt>
                <c:pt idx="1208">
                  <c:v>43213</c:v>
                </c:pt>
                <c:pt idx="1209">
                  <c:v>43214</c:v>
                </c:pt>
                <c:pt idx="1210">
                  <c:v>43215</c:v>
                </c:pt>
                <c:pt idx="1211">
                  <c:v>43216</c:v>
                </c:pt>
                <c:pt idx="1212">
                  <c:v>43217</c:v>
                </c:pt>
                <c:pt idx="1213">
                  <c:v>43218</c:v>
                </c:pt>
                <c:pt idx="1214">
                  <c:v>43219</c:v>
                </c:pt>
                <c:pt idx="1215">
                  <c:v>43220</c:v>
                </c:pt>
                <c:pt idx="1216">
                  <c:v>43221</c:v>
                </c:pt>
                <c:pt idx="1217">
                  <c:v>43222</c:v>
                </c:pt>
                <c:pt idx="1218">
                  <c:v>43223</c:v>
                </c:pt>
                <c:pt idx="1219">
                  <c:v>43224</c:v>
                </c:pt>
                <c:pt idx="1220">
                  <c:v>43225</c:v>
                </c:pt>
                <c:pt idx="1221">
                  <c:v>43226</c:v>
                </c:pt>
                <c:pt idx="1222">
                  <c:v>43227</c:v>
                </c:pt>
                <c:pt idx="1223">
                  <c:v>43228</c:v>
                </c:pt>
                <c:pt idx="1224">
                  <c:v>43229</c:v>
                </c:pt>
                <c:pt idx="1225">
                  <c:v>43230</c:v>
                </c:pt>
                <c:pt idx="1226">
                  <c:v>43231</c:v>
                </c:pt>
                <c:pt idx="1227">
                  <c:v>43232</c:v>
                </c:pt>
                <c:pt idx="1228">
                  <c:v>43233</c:v>
                </c:pt>
                <c:pt idx="1229">
                  <c:v>43234</c:v>
                </c:pt>
                <c:pt idx="1230">
                  <c:v>43235</c:v>
                </c:pt>
                <c:pt idx="1231">
                  <c:v>43236</c:v>
                </c:pt>
                <c:pt idx="1232">
                  <c:v>43237</c:v>
                </c:pt>
                <c:pt idx="1233">
                  <c:v>43238</c:v>
                </c:pt>
                <c:pt idx="1234">
                  <c:v>43239</c:v>
                </c:pt>
                <c:pt idx="1235">
                  <c:v>43240</c:v>
                </c:pt>
                <c:pt idx="1236">
                  <c:v>43241</c:v>
                </c:pt>
                <c:pt idx="1237">
                  <c:v>43242</c:v>
                </c:pt>
                <c:pt idx="1238">
                  <c:v>43243</c:v>
                </c:pt>
                <c:pt idx="1239">
                  <c:v>43244</c:v>
                </c:pt>
                <c:pt idx="1240">
                  <c:v>43245</c:v>
                </c:pt>
                <c:pt idx="1241">
                  <c:v>43246</c:v>
                </c:pt>
                <c:pt idx="1242">
                  <c:v>43247</c:v>
                </c:pt>
                <c:pt idx="1243">
                  <c:v>43248</c:v>
                </c:pt>
                <c:pt idx="1244">
                  <c:v>43249</c:v>
                </c:pt>
                <c:pt idx="1245">
                  <c:v>43250</c:v>
                </c:pt>
                <c:pt idx="1246">
                  <c:v>43251</c:v>
                </c:pt>
                <c:pt idx="1247">
                  <c:v>43252</c:v>
                </c:pt>
                <c:pt idx="1248">
                  <c:v>43253</c:v>
                </c:pt>
                <c:pt idx="1249">
                  <c:v>43254</c:v>
                </c:pt>
                <c:pt idx="1250">
                  <c:v>43255</c:v>
                </c:pt>
                <c:pt idx="1251">
                  <c:v>43256</c:v>
                </c:pt>
                <c:pt idx="1252">
                  <c:v>43257</c:v>
                </c:pt>
                <c:pt idx="1253">
                  <c:v>43258</c:v>
                </c:pt>
                <c:pt idx="1254">
                  <c:v>43259</c:v>
                </c:pt>
                <c:pt idx="1255">
                  <c:v>43260</c:v>
                </c:pt>
                <c:pt idx="1256">
                  <c:v>43261</c:v>
                </c:pt>
                <c:pt idx="1257">
                  <c:v>43262</c:v>
                </c:pt>
                <c:pt idx="1258">
                  <c:v>43263</c:v>
                </c:pt>
                <c:pt idx="1259">
                  <c:v>43264</c:v>
                </c:pt>
                <c:pt idx="1260">
                  <c:v>43265</c:v>
                </c:pt>
                <c:pt idx="1261">
                  <c:v>43266</c:v>
                </c:pt>
                <c:pt idx="1262">
                  <c:v>43267</c:v>
                </c:pt>
                <c:pt idx="1263">
                  <c:v>43268</c:v>
                </c:pt>
                <c:pt idx="1264">
                  <c:v>43269</c:v>
                </c:pt>
                <c:pt idx="1265">
                  <c:v>43270</c:v>
                </c:pt>
                <c:pt idx="1266">
                  <c:v>43271</c:v>
                </c:pt>
                <c:pt idx="1267">
                  <c:v>43272</c:v>
                </c:pt>
                <c:pt idx="1268">
                  <c:v>43273</c:v>
                </c:pt>
                <c:pt idx="1269">
                  <c:v>43274</c:v>
                </c:pt>
                <c:pt idx="1270">
                  <c:v>43275</c:v>
                </c:pt>
                <c:pt idx="1271">
                  <c:v>43276</c:v>
                </c:pt>
                <c:pt idx="1272">
                  <c:v>43277</c:v>
                </c:pt>
                <c:pt idx="1273">
                  <c:v>43278</c:v>
                </c:pt>
                <c:pt idx="1274">
                  <c:v>43279</c:v>
                </c:pt>
                <c:pt idx="1275">
                  <c:v>43280</c:v>
                </c:pt>
                <c:pt idx="1276">
                  <c:v>43281</c:v>
                </c:pt>
                <c:pt idx="1277">
                  <c:v>43282</c:v>
                </c:pt>
                <c:pt idx="1278">
                  <c:v>43283</c:v>
                </c:pt>
                <c:pt idx="1279">
                  <c:v>43284</c:v>
                </c:pt>
                <c:pt idx="1280">
                  <c:v>43285</c:v>
                </c:pt>
                <c:pt idx="1281">
                  <c:v>43286</c:v>
                </c:pt>
                <c:pt idx="1282">
                  <c:v>43287</c:v>
                </c:pt>
                <c:pt idx="1283">
                  <c:v>43288</c:v>
                </c:pt>
                <c:pt idx="1284">
                  <c:v>43289</c:v>
                </c:pt>
                <c:pt idx="1285">
                  <c:v>43290</c:v>
                </c:pt>
                <c:pt idx="1286">
                  <c:v>43291</c:v>
                </c:pt>
                <c:pt idx="1287">
                  <c:v>43292</c:v>
                </c:pt>
                <c:pt idx="1288">
                  <c:v>43293</c:v>
                </c:pt>
                <c:pt idx="1289">
                  <c:v>43294</c:v>
                </c:pt>
                <c:pt idx="1290">
                  <c:v>43295</c:v>
                </c:pt>
                <c:pt idx="1291">
                  <c:v>43296</c:v>
                </c:pt>
                <c:pt idx="1292">
                  <c:v>43297</c:v>
                </c:pt>
                <c:pt idx="1293">
                  <c:v>43298</c:v>
                </c:pt>
                <c:pt idx="1294">
                  <c:v>43299</c:v>
                </c:pt>
                <c:pt idx="1295">
                  <c:v>43300</c:v>
                </c:pt>
                <c:pt idx="1296">
                  <c:v>43301</c:v>
                </c:pt>
                <c:pt idx="1297">
                  <c:v>43302</c:v>
                </c:pt>
                <c:pt idx="1298">
                  <c:v>43303</c:v>
                </c:pt>
                <c:pt idx="1299">
                  <c:v>43304</c:v>
                </c:pt>
                <c:pt idx="1300">
                  <c:v>43305</c:v>
                </c:pt>
                <c:pt idx="1301">
                  <c:v>43306</c:v>
                </c:pt>
                <c:pt idx="1302">
                  <c:v>43307</c:v>
                </c:pt>
                <c:pt idx="1303">
                  <c:v>43308</c:v>
                </c:pt>
                <c:pt idx="1304">
                  <c:v>43309</c:v>
                </c:pt>
                <c:pt idx="1305">
                  <c:v>43310</c:v>
                </c:pt>
                <c:pt idx="1306">
                  <c:v>43311</c:v>
                </c:pt>
                <c:pt idx="1307">
                  <c:v>43312</c:v>
                </c:pt>
                <c:pt idx="1308">
                  <c:v>43313</c:v>
                </c:pt>
                <c:pt idx="1309">
                  <c:v>43314</c:v>
                </c:pt>
                <c:pt idx="1310">
                  <c:v>43315</c:v>
                </c:pt>
                <c:pt idx="1311">
                  <c:v>43316</c:v>
                </c:pt>
                <c:pt idx="1312">
                  <c:v>43317</c:v>
                </c:pt>
                <c:pt idx="1313">
                  <c:v>43318</c:v>
                </c:pt>
                <c:pt idx="1314">
                  <c:v>43319</c:v>
                </c:pt>
                <c:pt idx="1315">
                  <c:v>43320</c:v>
                </c:pt>
                <c:pt idx="1316">
                  <c:v>43321</c:v>
                </c:pt>
                <c:pt idx="1317">
                  <c:v>43322</c:v>
                </c:pt>
                <c:pt idx="1318">
                  <c:v>43323</c:v>
                </c:pt>
                <c:pt idx="1319">
                  <c:v>43324</c:v>
                </c:pt>
                <c:pt idx="1320">
                  <c:v>43325</c:v>
                </c:pt>
                <c:pt idx="1321">
                  <c:v>43326</c:v>
                </c:pt>
                <c:pt idx="1322">
                  <c:v>43327</c:v>
                </c:pt>
                <c:pt idx="1323">
                  <c:v>43328</c:v>
                </c:pt>
                <c:pt idx="1324">
                  <c:v>43329</c:v>
                </c:pt>
                <c:pt idx="1325">
                  <c:v>43330</c:v>
                </c:pt>
                <c:pt idx="1326">
                  <c:v>43331</c:v>
                </c:pt>
                <c:pt idx="1327">
                  <c:v>43332</c:v>
                </c:pt>
                <c:pt idx="1328">
                  <c:v>43333</c:v>
                </c:pt>
                <c:pt idx="1329">
                  <c:v>43334</c:v>
                </c:pt>
                <c:pt idx="1330">
                  <c:v>43335</c:v>
                </c:pt>
                <c:pt idx="1331">
                  <c:v>43336</c:v>
                </c:pt>
                <c:pt idx="1332">
                  <c:v>43337</c:v>
                </c:pt>
                <c:pt idx="1333">
                  <c:v>43338</c:v>
                </c:pt>
                <c:pt idx="1334">
                  <c:v>43339</c:v>
                </c:pt>
                <c:pt idx="1335">
                  <c:v>43340</c:v>
                </c:pt>
                <c:pt idx="1336">
                  <c:v>43341</c:v>
                </c:pt>
                <c:pt idx="1337">
                  <c:v>43342</c:v>
                </c:pt>
                <c:pt idx="1338">
                  <c:v>43343</c:v>
                </c:pt>
                <c:pt idx="1339">
                  <c:v>43344</c:v>
                </c:pt>
                <c:pt idx="1340">
                  <c:v>43345</c:v>
                </c:pt>
                <c:pt idx="1341">
                  <c:v>43346</c:v>
                </c:pt>
                <c:pt idx="1342">
                  <c:v>43347</c:v>
                </c:pt>
                <c:pt idx="1343">
                  <c:v>43348</c:v>
                </c:pt>
                <c:pt idx="1344">
                  <c:v>43349</c:v>
                </c:pt>
                <c:pt idx="1345">
                  <c:v>43350</c:v>
                </c:pt>
                <c:pt idx="1346">
                  <c:v>43351</c:v>
                </c:pt>
                <c:pt idx="1347">
                  <c:v>43352</c:v>
                </c:pt>
                <c:pt idx="1348">
                  <c:v>43353</c:v>
                </c:pt>
                <c:pt idx="1349">
                  <c:v>43354</c:v>
                </c:pt>
                <c:pt idx="1350">
                  <c:v>43355</c:v>
                </c:pt>
                <c:pt idx="1351">
                  <c:v>43356</c:v>
                </c:pt>
                <c:pt idx="1352">
                  <c:v>43357</c:v>
                </c:pt>
                <c:pt idx="1353">
                  <c:v>43358</c:v>
                </c:pt>
                <c:pt idx="1354">
                  <c:v>43359</c:v>
                </c:pt>
                <c:pt idx="1355">
                  <c:v>43360</c:v>
                </c:pt>
                <c:pt idx="1356">
                  <c:v>43361</c:v>
                </c:pt>
                <c:pt idx="1357">
                  <c:v>43362</c:v>
                </c:pt>
                <c:pt idx="1358">
                  <c:v>43363</c:v>
                </c:pt>
                <c:pt idx="1359">
                  <c:v>43364</c:v>
                </c:pt>
                <c:pt idx="1360">
                  <c:v>43365</c:v>
                </c:pt>
                <c:pt idx="1361">
                  <c:v>43366</c:v>
                </c:pt>
                <c:pt idx="1362">
                  <c:v>43367</c:v>
                </c:pt>
                <c:pt idx="1363">
                  <c:v>43368</c:v>
                </c:pt>
                <c:pt idx="1364">
                  <c:v>43369</c:v>
                </c:pt>
                <c:pt idx="1365">
                  <c:v>43370</c:v>
                </c:pt>
                <c:pt idx="1366">
                  <c:v>43371</c:v>
                </c:pt>
                <c:pt idx="1367">
                  <c:v>43372</c:v>
                </c:pt>
                <c:pt idx="1368">
                  <c:v>43373</c:v>
                </c:pt>
                <c:pt idx="1369">
                  <c:v>43374</c:v>
                </c:pt>
                <c:pt idx="1370">
                  <c:v>43375</c:v>
                </c:pt>
                <c:pt idx="1371">
                  <c:v>43376</c:v>
                </c:pt>
                <c:pt idx="1372">
                  <c:v>43377</c:v>
                </c:pt>
                <c:pt idx="1373">
                  <c:v>43378</c:v>
                </c:pt>
                <c:pt idx="1374">
                  <c:v>43379</c:v>
                </c:pt>
                <c:pt idx="1375">
                  <c:v>43380</c:v>
                </c:pt>
                <c:pt idx="1376">
                  <c:v>43381</c:v>
                </c:pt>
                <c:pt idx="1377">
                  <c:v>43382</c:v>
                </c:pt>
                <c:pt idx="1378">
                  <c:v>43383</c:v>
                </c:pt>
                <c:pt idx="1379">
                  <c:v>43384</c:v>
                </c:pt>
                <c:pt idx="1380">
                  <c:v>43385</c:v>
                </c:pt>
                <c:pt idx="1381">
                  <c:v>43386</c:v>
                </c:pt>
                <c:pt idx="1382">
                  <c:v>43387</c:v>
                </c:pt>
                <c:pt idx="1383">
                  <c:v>43388</c:v>
                </c:pt>
                <c:pt idx="1384">
                  <c:v>43389</c:v>
                </c:pt>
                <c:pt idx="1385">
                  <c:v>43390</c:v>
                </c:pt>
                <c:pt idx="1386">
                  <c:v>43391</c:v>
                </c:pt>
                <c:pt idx="1387">
                  <c:v>43392</c:v>
                </c:pt>
                <c:pt idx="1388">
                  <c:v>43393</c:v>
                </c:pt>
                <c:pt idx="1389">
                  <c:v>43394</c:v>
                </c:pt>
                <c:pt idx="1390">
                  <c:v>43395</c:v>
                </c:pt>
                <c:pt idx="1391">
                  <c:v>43396</c:v>
                </c:pt>
                <c:pt idx="1392">
                  <c:v>43397</c:v>
                </c:pt>
                <c:pt idx="1393">
                  <c:v>43398</c:v>
                </c:pt>
                <c:pt idx="1394">
                  <c:v>43399</c:v>
                </c:pt>
                <c:pt idx="1395">
                  <c:v>43400</c:v>
                </c:pt>
                <c:pt idx="1396">
                  <c:v>43401</c:v>
                </c:pt>
                <c:pt idx="1397">
                  <c:v>43402</c:v>
                </c:pt>
                <c:pt idx="1398">
                  <c:v>43403</c:v>
                </c:pt>
                <c:pt idx="1399">
                  <c:v>43404</c:v>
                </c:pt>
                <c:pt idx="1400">
                  <c:v>43405</c:v>
                </c:pt>
                <c:pt idx="1401">
                  <c:v>43406</c:v>
                </c:pt>
                <c:pt idx="1402">
                  <c:v>43407</c:v>
                </c:pt>
                <c:pt idx="1403">
                  <c:v>43408</c:v>
                </c:pt>
                <c:pt idx="1404">
                  <c:v>43409</c:v>
                </c:pt>
                <c:pt idx="1405">
                  <c:v>43410</c:v>
                </c:pt>
                <c:pt idx="1406">
                  <c:v>43411</c:v>
                </c:pt>
                <c:pt idx="1407">
                  <c:v>43412</c:v>
                </c:pt>
                <c:pt idx="1408">
                  <c:v>43413</c:v>
                </c:pt>
                <c:pt idx="1409">
                  <c:v>43414</c:v>
                </c:pt>
                <c:pt idx="1410">
                  <c:v>43415</c:v>
                </c:pt>
                <c:pt idx="1411">
                  <c:v>43416</c:v>
                </c:pt>
                <c:pt idx="1412">
                  <c:v>43417</c:v>
                </c:pt>
                <c:pt idx="1413">
                  <c:v>43418</c:v>
                </c:pt>
                <c:pt idx="1414">
                  <c:v>43419</c:v>
                </c:pt>
                <c:pt idx="1415">
                  <c:v>43420</c:v>
                </c:pt>
                <c:pt idx="1416">
                  <c:v>43421</c:v>
                </c:pt>
                <c:pt idx="1417">
                  <c:v>43422</c:v>
                </c:pt>
                <c:pt idx="1418">
                  <c:v>43423</c:v>
                </c:pt>
                <c:pt idx="1419">
                  <c:v>43424</c:v>
                </c:pt>
                <c:pt idx="1420">
                  <c:v>43425</c:v>
                </c:pt>
                <c:pt idx="1421">
                  <c:v>43426</c:v>
                </c:pt>
                <c:pt idx="1422">
                  <c:v>43427</c:v>
                </c:pt>
                <c:pt idx="1423">
                  <c:v>43428</c:v>
                </c:pt>
                <c:pt idx="1424">
                  <c:v>43429</c:v>
                </c:pt>
                <c:pt idx="1425">
                  <c:v>43430</c:v>
                </c:pt>
                <c:pt idx="1426">
                  <c:v>43431</c:v>
                </c:pt>
                <c:pt idx="1427">
                  <c:v>43432</c:v>
                </c:pt>
                <c:pt idx="1428">
                  <c:v>43433</c:v>
                </c:pt>
                <c:pt idx="1429">
                  <c:v>43434</c:v>
                </c:pt>
                <c:pt idx="1430">
                  <c:v>43435</c:v>
                </c:pt>
                <c:pt idx="1431">
                  <c:v>43436</c:v>
                </c:pt>
                <c:pt idx="1432">
                  <c:v>43437</c:v>
                </c:pt>
                <c:pt idx="1433">
                  <c:v>43438</c:v>
                </c:pt>
                <c:pt idx="1434">
                  <c:v>43439</c:v>
                </c:pt>
                <c:pt idx="1435">
                  <c:v>43440</c:v>
                </c:pt>
                <c:pt idx="1436">
                  <c:v>43441</c:v>
                </c:pt>
                <c:pt idx="1437">
                  <c:v>43442</c:v>
                </c:pt>
                <c:pt idx="1438">
                  <c:v>43443</c:v>
                </c:pt>
                <c:pt idx="1439">
                  <c:v>43444</c:v>
                </c:pt>
                <c:pt idx="1440">
                  <c:v>43445</c:v>
                </c:pt>
                <c:pt idx="1441">
                  <c:v>43446</c:v>
                </c:pt>
                <c:pt idx="1442">
                  <c:v>43447</c:v>
                </c:pt>
                <c:pt idx="1443">
                  <c:v>43448</c:v>
                </c:pt>
                <c:pt idx="1444">
                  <c:v>43449</c:v>
                </c:pt>
                <c:pt idx="1445">
                  <c:v>43450</c:v>
                </c:pt>
                <c:pt idx="1446">
                  <c:v>43451</c:v>
                </c:pt>
                <c:pt idx="1447">
                  <c:v>43452</c:v>
                </c:pt>
                <c:pt idx="1448">
                  <c:v>43453</c:v>
                </c:pt>
                <c:pt idx="1449">
                  <c:v>43454</c:v>
                </c:pt>
                <c:pt idx="1450">
                  <c:v>43455</c:v>
                </c:pt>
                <c:pt idx="1451">
                  <c:v>43456</c:v>
                </c:pt>
                <c:pt idx="1452">
                  <c:v>43457</c:v>
                </c:pt>
                <c:pt idx="1453">
                  <c:v>43458</c:v>
                </c:pt>
                <c:pt idx="1454">
                  <c:v>43459</c:v>
                </c:pt>
                <c:pt idx="1455">
                  <c:v>43460</c:v>
                </c:pt>
                <c:pt idx="1456">
                  <c:v>43461</c:v>
                </c:pt>
                <c:pt idx="1457">
                  <c:v>43462</c:v>
                </c:pt>
                <c:pt idx="1458">
                  <c:v>43463</c:v>
                </c:pt>
                <c:pt idx="1459">
                  <c:v>43464</c:v>
                </c:pt>
                <c:pt idx="1460">
                  <c:v>43465</c:v>
                </c:pt>
                <c:pt idx="1461">
                  <c:v>43466</c:v>
                </c:pt>
                <c:pt idx="1462">
                  <c:v>43467</c:v>
                </c:pt>
                <c:pt idx="1463">
                  <c:v>43468</c:v>
                </c:pt>
                <c:pt idx="1464">
                  <c:v>43469</c:v>
                </c:pt>
                <c:pt idx="1465">
                  <c:v>43470</c:v>
                </c:pt>
                <c:pt idx="1466">
                  <c:v>43471</c:v>
                </c:pt>
                <c:pt idx="1467">
                  <c:v>43472</c:v>
                </c:pt>
                <c:pt idx="1468">
                  <c:v>43473</c:v>
                </c:pt>
                <c:pt idx="1469">
                  <c:v>43474</c:v>
                </c:pt>
                <c:pt idx="1470">
                  <c:v>43475</c:v>
                </c:pt>
                <c:pt idx="1471">
                  <c:v>43476</c:v>
                </c:pt>
                <c:pt idx="1472">
                  <c:v>43477</c:v>
                </c:pt>
                <c:pt idx="1473">
                  <c:v>43478</c:v>
                </c:pt>
                <c:pt idx="1474">
                  <c:v>43479</c:v>
                </c:pt>
                <c:pt idx="1475">
                  <c:v>43480</c:v>
                </c:pt>
                <c:pt idx="1476">
                  <c:v>43481</c:v>
                </c:pt>
                <c:pt idx="1477">
                  <c:v>43482</c:v>
                </c:pt>
                <c:pt idx="1478">
                  <c:v>43483</c:v>
                </c:pt>
                <c:pt idx="1479">
                  <c:v>43484</c:v>
                </c:pt>
                <c:pt idx="1480">
                  <c:v>43485</c:v>
                </c:pt>
                <c:pt idx="1481">
                  <c:v>43486</c:v>
                </c:pt>
                <c:pt idx="1482">
                  <c:v>43487</c:v>
                </c:pt>
                <c:pt idx="1483">
                  <c:v>43488</c:v>
                </c:pt>
                <c:pt idx="1484">
                  <c:v>43489</c:v>
                </c:pt>
                <c:pt idx="1485">
                  <c:v>43490</c:v>
                </c:pt>
                <c:pt idx="1486">
                  <c:v>43491</c:v>
                </c:pt>
                <c:pt idx="1487">
                  <c:v>43492</c:v>
                </c:pt>
                <c:pt idx="1488">
                  <c:v>43493</c:v>
                </c:pt>
                <c:pt idx="1489">
                  <c:v>43494</c:v>
                </c:pt>
                <c:pt idx="1490">
                  <c:v>43495</c:v>
                </c:pt>
                <c:pt idx="1491">
                  <c:v>43496</c:v>
                </c:pt>
                <c:pt idx="1492">
                  <c:v>43497</c:v>
                </c:pt>
                <c:pt idx="1493">
                  <c:v>43498</c:v>
                </c:pt>
                <c:pt idx="1494">
                  <c:v>43499</c:v>
                </c:pt>
                <c:pt idx="1495">
                  <c:v>43500</c:v>
                </c:pt>
                <c:pt idx="1496">
                  <c:v>43501</c:v>
                </c:pt>
                <c:pt idx="1497">
                  <c:v>43502</c:v>
                </c:pt>
                <c:pt idx="1498">
                  <c:v>43503</c:v>
                </c:pt>
                <c:pt idx="1499">
                  <c:v>43504</c:v>
                </c:pt>
                <c:pt idx="1500">
                  <c:v>43505</c:v>
                </c:pt>
                <c:pt idx="1501">
                  <c:v>43506</c:v>
                </c:pt>
                <c:pt idx="1502">
                  <c:v>43507</c:v>
                </c:pt>
                <c:pt idx="1503">
                  <c:v>43508</c:v>
                </c:pt>
                <c:pt idx="1504">
                  <c:v>43509</c:v>
                </c:pt>
                <c:pt idx="1505">
                  <c:v>43510</c:v>
                </c:pt>
                <c:pt idx="1506">
                  <c:v>43511</c:v>
                </c:pt>
                <c:pt idx="1507">
                  <c:v>43512</c:v>
                </c:pt>
                <c:pt idx="1508">
                  <c:v>43513</c:v>
                </c:pt>
                <c:pt idx="1509">
                  <c:v>43514</c:v>
                </c:pt>
                <c:pt idx="1510">
                  <c:v>43515</c:v>
                </c:pt>
                <c:pt idx="1511">
                  <c:v>43516</c:v>
                </c:pt>
                <c:pt idx="1512">
                  <c:v>43517</c:v>
                </c:pt>
                <c:pt idx="1513">
                  <c:v>43518</c:v>
                </c:pt>
                <c:pt idx="1514">
                  <c:v>43519</c:v>
                </c:pt>
                <c:pt idx="1515">
                  <c:v>43520</c:v>
                </c:pt>
                <c:pt idx="1516">
                  <c:v>43521</c:v>
                </c:pt>
                <c:pt idx="1517">
                  <c:v>43522</c:v>
                </c:pt>
                <c:pt idx="1518">
                  <c:v>43523</c:v>
                </c:pt>
                <c:pt idx="1519">
                  <c:v>43524</c:v>
                </c:pt>
                <c:pt idx="1520">
                  <c:v>43525</c:v>
                </c:pt>
                <c:pt idx="1521">
                  <c:v>43526</c:v>
                </c:pt>
                <c:pt idx="1522">
                  <c:v>43527</c:v>
                </c:pt>
                <c:pt idx="1523">
                  <c:v>43528</c:v>
                </c:pt>
                <c:pt idx="1524">
                  <c:v>43529</c:v>
                </c:pt>
                <c:pt idx="1525">
                  <c:v>43530</c:v>
                </c:pt>
                <c:pt idx="1526">
                  <c:v>43531</c:v>
                </c:pt>
                <c:pt idx="1527">
                  <c:v>43532</c:v>
                </c:pt>
                <c:pt idx="1528">
                  <c:v>43533</c:v>
                </c:pt>
                <c:pt idx="1529">
                  <c:v>43534</c:v>
                </c:pt>
                <c:pt idx="1530">
                  <c:v>43535</c:v>
                </c:pt>
                <c:pt idx="1531">
                  <c:v>43536</c:v>
                </c:pt>
                <c:pt idx="1532">
                  <c:v>43537</c:v>
                </c:pt>
                <c:pt idx="1533">
                  <c:v>43538</c:v>
                </c:pt>
                <c:pt idx="1534">
                  <c:v>43539</c:v>
                </c:pt>
                <c:pt idx="1535">
                  <c:v>43540</c:v>
                </c:pt>
                <c:pt idx="1536">
                  <c:v>43541</c:v>
                </c:pt>
                <c:pt idx="1537">
                  <c:v>43542</c:v>
                </c:pt>
                <c:pt idx="1538">
                  <c:v>43543</c:v>
                </c:pt>
                <c:pt idx="1539">
                  <c:v>43544</c:v>
                </c:pt>
                <c:pt idx="1540">
                  <c:v>43545</c:v>
                </c:pt>
                <c:pt idx="1541">
                  <c:v>43546</c:v>
                </c:pt>
                <c:pt idx="1542">
                  <c:v>43547</c:v>
                </c:pt>
                <c:pt idx="1543">
                  <c:v>43548</c:v>
                </c:pt>
                <c:pt idx="1544">
                  <c:v>43549</c:v>
                </c:pt>
                <c:pt idx="1545">
                  <c:v>43550</c:v>
                </c:pt>
                <c:pt idx="1546">
                  <c:v>43551</c:v>
                </c:pt>
                <c:pt idx="1547">
                  <c:v>43552</c:v>
                </c:pt>
                <c:pt idx="1548">
                  <c:v>43553</c:v>
                </c:pt>
                <c:pt idx="1549">
                  <c:v>43554</c:v>
                </c:pt>
                <c:pt idx="1550">
                  <c:v>43555</c:v>
                </c:pt>
                <c:pt idx="1551">
                  <c:v>43556</c:v>
                </c:pt>
                <c:pt idx="1552">
                  <c:v>43557</c:v>
                </c:pt>
                <c:pt idx="1553">
                  <c:v>43558</c:v>
                </c:pt>
                <c:pt idx="1554">
                  <c:v>43559</c:v>
                </c:pt>
                <c:pt idx="1555">
                  <c:v>43560</c:v>
                </c:pt>
                <c:pt idx="1556">
                  <c:v>43561</c:v>
                </c:pt>
                <c:pt idx="1557">
                  <c:v>43562</c:v>
                </c:pt>
                <c:pt idx="1558">
                  <c:v>43563</c:v>
                </c:pt>
                <c:pt idx="1559">
                  <c:v>43564</c:v>
                </c:pt>
                <c:pt idx="1560">
                  <c:v>43565</c:v>
                </c:pt>
                <c:pt idx="1561">
                  <c:v>43566</c:v>
                </c:pt>
                <c:pt idx="1562">
                  <c:v>43567</c:v>
                </c:pt>
                <c:pt idx="1563">
                  <c:v>43568</c:v>
                </c:pt>
                <c:pt idx="1564">
                  <c:v>43569</c:v>
                </c:pt>
                <c:pt idx="1565">
                  <c:v>43570</c:v>
                </c:pt>
                <c:pt idx="1566">
                  <c:v>43571</c:v>
                </c:pt>
                <c:pt idx="1567">
                  <c:v>43572</c:v>
                </c:pt>
                <c:pt idx="1568">
                  <c:v>43573</c:v>
                </c:pt>
                <c:pt idx="1569">
                  <c:v>43574</c:v>
                </c:pt>
                <c:pt idx="1570">
                  <c:v>43575</c:v>
                </c:pt>
                <c:pt idx="1571">
                  <c:v>43576</c:v>
                </c:pt>
                <c:pt idx="1572">
                  <c:v>43577</c:v>
                </c:pt>
                <c:pt idx="1573">
                  <c:v>43578</c:v>
                </c:pt>
                <c:pt idx="1574">
                  <c:v>43579</c:v>
                </c:pt>
                <c:pt idx="1575">
                  <c:v>43580</c:v>
                </c:pt>
                <c:pt idx="1576">
                  <c:v>43581</c:v>
                </c:pt>
                <c:pt idx="1577">
                  <c:v>43582</c:v>
                </c:pt>
                <c:pt idx="1578">
                  <c:v>43583</c:v>
                </c:pt>
                <c:pt idx="1579">
                  <c:v>43584</c:v>
                </c:pt>
                <c:pt idx="1580">
                  <c:v>43585</c:v>
                </c:pt>
                <c:pt idx="1581">
                  <c:v>43586</c:v>
                </c:pt>
                <c:pt idx="1582">
                  <c:v>43587</c:v>
                </c:pt>
                <c:pt idx="1583">
                  <c:v>43588</c:v>
                </c:pt>
                <c:pt idx="1584">
                  <c:v>43589</c:v>
                </c:pt>
                <c:pt idx="1585">
                  <c:v>43590</c:v>
                </c:pt>
                <c:pt idx="1586">
                  <c:v>43591</c:v>
                </c:pt>
                <c:pt idx="1587">
                  <c:v>43592</c:v>
                </c:pt>
                <c:pt idx="1588">
                  <c:v>43593</c:v>
                </c:pt>
                <c:pt idx="1589">
                  <c:v>43594</c:v>
                </c:pt>
                <c:pt idx="1590">
                  <c:v>43595</c:v>
                </c:pt>
                <c:pt idx="1591">
                  <c:v>43596</c:v>
                </c:pt>
                <c:pt idx="1592">
                  <c:v>43597</c:v>
                </c:pt>
                <c:pt idx="1593">
                  <c:v>43598</c:v>
                </c:pt>
                <c:pt idx="1594">
                  <c:v>43599</c:v>
                </c:pt>
                <c:pt idx="1595">
                  <c:v>43600</c:v>
                </c:pt>
                <c:pt idx="1596">
                  <c:v>43601</c:v>
                </c:pt>
                <c:pt idx="1597">
                  <c:v>43602</c:v>
                </c:pt>
                <c:pt idx="1598">
                  <c:v>43603</c:v>
                </c:pt>
                <c:pt idx="1599">
                  <c:v>43604</c:v>
                </c:pt>
                <c:pt idx="1600">
                  <c:v>43605</c:v>
                </c:pt>
                <c:pt idx="1601">
                  <c:v>43606</c:v>
                </c:pt>
                <c:pt idx="1602">
                  <c:v>43607</c:v>
                </c:pt>
                <c:pt idx="1603">
                  <c:v>43608</c:v>
                </c:pt>
                <c:pt idx="1604">
                  <c:v>43609</c:v>
                </c:pt>
                <c:pt idx="1605">
                  <c:v>43610</c:v>
                </c:pt>
                <c:pt idx="1606">
                  <c:v>43611</c:v>
                </c:pt>
                <c:pt idx="1607">
                  <c:v>43612</c:v>
                </c:pt>
                <c:pt idx="1608">
                  <c:v>43613</c:v>
                </c:pt>
                <c:pt idx="1609">
                  <c:v>43614</c:v>
                </c:pt>
                <c:pt idx="1610">
                  <c:v>43615</c:v>
                </c:pt>
                <c:pt idx="1611">
                  <c:v>43616</c:v>
                </c:pt>
                <c:pt idx="1612">
                  <c:v>43617</c:v>
                </c:pt>
                <c:pt idx="1613">
                  <c:v>43618</c:v>
                </c:pt>
                <c:pt idx="1614">
                  <c:v>43619</c:v>
                </c:pt>
                <c:pt idx="1615">
                  <c:v>43620</c:v>
                </c:pt>
                <c:pt idx="1616">
                  <c:v>43621</c:v>
                </c:pt>
                <c:pt idx="1617">
                  <c:v>43622</c:v>
                </c:pt>
                <c:pt idx="1618">
                  <c:v>43623</c:v>
                </c:pt>
                <c:pt idx="1619">
                  <c:v>43624</c:v>
                </c:pt>
                <c:pt idx="1620">
                  <c:v>43625</c:v>
                </c:pt>
                <c:pt idx="1621">
                  <c:v>43626</c:v>
                </c:pt>
                <c:pt idx="1622">
                  <c:v>43627</c:v>
                </c:pt>
                <c:pt idx="1623">
                  <c:v>43628</c:v>
                </c:pt>
                <c:pt idx="1624">
                  <c:v>43629</c:v>
                </c:pt>
                <c:pt idx="1625">
                  <c:v>43630</c:v>
                </c:pt>
                <c:pt idx="1626">
                  <c:v>43631</c:v>
                </c:pt>
                <c:pt idx="1627">
                  <c:v>43632</c:v>
                </c:pt>
                <c:pt idx="1628">
                  <c:v>43633</c:v>
                </c:pt>
                <c:pt idx="1629">
                  <c:v>43634</c:v>
                </c:pt>
                <c:pt idx="1630">
                  <c:v>43635</c:v>
                </c:pt>
                <c:pt idx="1631">
                  <c:v>43636</c:v>
                </c:pt>
                <c:pt idx="1632">
                  <c:v>43637</c:v>
                </c:pt>
                <c:pt idx="1633">
                  <c:v>43638</c:v>
                </c:pt>
                <c:pt idx="1634">
                  <c:v>43639</c:v>
                </c:pt>
                <c:pt idx="1635">
                  <c:v>43640</c:v>
                </c:pt>
                <c:pt idx="1636">
                  <c:v>43641</c:v>
                </c:pt>
                <c:pt idx="1637">
                  <c:v>43642</c:v>
                </c:pt>
                <c:pt idx="1638">
                  <c:v>43643</c:v>
                </c:pt>
                <c:pt idx="1639">
                  <c:v>43644</c:v>
                </c:pt>
                <c:pt idx="1640">
                  <c:v>43645</c:v>
                </c:pt>
                <c:pt idx="1641">
                  <c:v>43646</c:v>
                </c:pt>
                <c:pt idx="1642">
                  <c:v>43647</c:v>
                </c:pt>
                <c:pt idx="1643">
                  <c:v>43648</c:v>
                </c:pt>
                <c:pt idx="1644">
                  <c:v>43649</c:v>
                </c:pt>
                <c:pt idx="1645">
                  <c:v>43650</c:v>
                </c:pt>
                <c:pt idx="1646">
                  <c:v>43651</c:v>
                </c:pt>
                <c:pt idx="1647">
                  <c:v>43652</c:v>
                </c:pt>
                <c:pt idx="1648">
                  <c:v>43653</c:v>
                </c:pt>
                <c:pt idx="1649">
                  <c:v>43654</c:v>
                </c:pt>
                <c:pt idx="1650">
                  <c:v>43655</c:v>
                </c:pt>
                <c:pt idx="1651">
                  <c:v>43656</c:v>
                </c:pt>
                <c:pt idx="1652">
                  <c:v>43657</c:v>
                </c:pt>
                <c:pt idx="1653">
                  <c:v>43658</c:v>
                </c:pt>
                <c:pt idx="1654">
                  <c:v>43659</c:v>
                </c:pt>
                <c:pt idx="1655">
                  <c:v>43660</c:v>
                </c:pt>
                <c:pt idx="1656">
                  <c:v>43661</c:v>
                </c:pt>
                <c:pt idx="1657">
                  <c:v>43662</c:v>
                </c:pt>
                <c:pt idx="1658">
                  <c:v>43663</c:v>
                </c:pt>
                <c:pt idx="1659">
                  <c:v>43664</c:v>
                </c:pt>
                <c:pt idx="1660">
                  <c:v>43665</c:v>
                </c:pt>
                <c:pt idx="1661">
                  <c:v>43666</c:v>
                </c:pt>
                <c:pt idx="1662">
                  <c:v>43667</c:v>
                </c:pt>
                <c:pt idx="1663">
                  <c:v>43668</c:v>
                </c:pt>
                <c:pt idx="1664">
                  <c:v>43669</c:v>
                </c:pt>
                <c:pt idx="1665">
                  <c:v>43670</c:v>
                </c:pt>
                <c:pt idx="1666">
                  <c:v>43671</c:v>
                </c:pt>
                <c:pt idx="1667">
                  <c:v>43672</c:v>
                </c:pt>
                <c:pt idx="1668">
                  <c:v>43673</c:v>
                </c:pt>
                <c:pt idx="1669">
                  <c:v>43674</c:v>
                </c:pt>
                <c:pt idx="1670">
                  <c:v>43675</c:v>
                </c:pt>
                <c:pt idx="1671">
                  <c:v>43676</c:v>
                </c:pt>
                <c:pt idx="1672">
                  <c:v>43677</c:v>
                </c:pt>
                <c:pt idx="1673">
                  <c:v>43678</c:v>
                </c:pt>
                <c:pt idx="1674">
                  <c:v>43679</c:v>
                </c:pt>
                <c:pt idx="1675">
                  <c:v>43680</c:v>
                </c:pt>
                <c:pt idx="1676">
                  <c:v>43681</c:v>
                </c:pt>
                <c:pt idx="1677">
                  <c:v>43682</c:v>
                </c:pt>
                <c:pt idx="1678">
                  <c:v>43683</c:v>
                </c:pt>
                <c:pt idx="1679">
                  <c:v>43684</c:v>
                </c:pt>
                <c:pt idx="1680">
                  <c:v>43685</c:v>
                </c:pt>
                <c:pt idx="1681">
                  <c:v>43686</c:v>
                </c:pt>
                <c:pt idx="1682">
                  <c:v>43687</c:v>
                </c:pt>
                <c:pt idx="1683">
                  <c:v>43688</c:v>
                </c:pt>
                <c:pt idx="1684">
                  <c:v>43689</c:v>
                </c:pt>
                <c:pt idx="1685">
                  <c:v>43690</c:v>
                </c:pt>
                <c:pt idx="1686">
                  <c:v>43691</c:v>
                </c:pt>
                <c:pt idx="1687">
                  <c:v>43692</c:v>
                </c:pt>
                <c:pt idx="1688">
                  <c:v>43693</c:v>
                </c:pt>
                <c:pt idx="1689">
                  <c:v>43694</c:v>
                </c:pt>
                <c:pt idx="1690">
                  <c:v>43695</c:v>
                </c:pt>
                <c:pt idx="1691">
                  <c:v>43696</c:v>
                </c:pt>
                <c:pt idx="1692">
                  <c:v>43697</c:v>
                </c:pt>
                <c:pt idx="1693">
                  <c:v>43698</c:v>
                </c:pt>
                <c:pt idx="1694">
                  <c:v>43699</c:v>
                </c:pt>
                <c:pt idx="1695">
                  <c:v>43700</c:v>
                </c:pt>
                <c:pt idx="1696">
                  <c:v>43701</c:v>
                </c:pt>
                <c:pt idx="1697">
                  <c:v>43702</c:v>
                </c:pt>
                <c:pt idx="1698">
                  <c:v>43703</c:v>
                </c:pt>
                <c:pt idx="1699">
                  <c:v>43704</c:v>
                </c:pt>
                <c:pt idx="1700">
                  <c:v>43705</c:v>
                </c:pt>
                <c:pt idx="1701">
                  <c:v>43706</c:v>
                </c:pt>
                <c:pt idx="1702">
                  <c:v>43707</c:v>
                </c:pt>
                <c:pt idx="1703">
                  <c:v>43708</c:v>
                </c:pt>
                <c:pt idx="1704">
                  <c:v>43709</c:v>
                </c:pt>
                <c:pt idx="1705">
                  <c:v>43710</c:v>
                </c:pt>
                <c:pt idx="1706">
                  <c:v>43711</c:v>
                </c:pt>
                <c:pt idx="1707">
                  <c:v>43712</c:v>
                </c:pt>
                <c:pt idx="1708">
                  <c:v>43713</c:v>
                </c:pt>
                <c:pt idx="1709">
                  <c:v>43714</c:v>
                </c:pt>
                <c:pt idx="1710">
                  <c:v>43715</c:v>
                </c:pt>
                <c:pt idx="1711">
                  <c:v>43716</c:v>
                </c:pt>
                <c:pt idx="1712">
                  <c:v>43717</c:v>
                </c:pt>
                <c:pt idx="1713">
                  <c:v>43718</c:v>
                </c:pt>
                <c:pt idx="1714">
                  <c:v>43719</c:v>
                </c:pt>
                <c:pt idx="1715">
                  <c:v>43720</c:v>
                </c:pt>
                <c:pt idx="1716">
                  <c:v>43721</c:v>
                </c:pt>
                <c:pt idx="1717">
                  <c:v>43722</c:v>
                </c:pt>
                <c:pt idx="1718">
                  <c:v>43723</c:v>
                </c:pt>
                <c:pt idx="1719">
                  <c:v>43724</c:v>
                </c:pt>
                <c:pt idx="1720">
                  <c:v>43725</c:v>
                </c:pt>
                <c:pt idx="1721">
                  <c:v>43726</c:v>
                </c:pt>
                <c:pt idx="1722">
                  <c:v>43727</c:v>
                </c:pt>
                <c:pt idx="1723">
                  <c:v>43728</c:v>
                </c:pt>
                <c:pt idx="1724">
                  <c:v>43729</c:v>
                </c:pt>
                <c:pt idx="1725">
                  <c:v>43730</c:v>
                </c:pt>
                <c:pt idx="1726">
                  <c:v>43731</c:v>
                </c:pt>
                <c:pt idx="1727">
                  <c:v>43732</c:v>
                </c:pt>
                <c:pt idx="1728">
                  <c:v>43733</c:v>
                </c:pt>
                <c:pt idx="1729">
                  <c:v>43734</c:v>
                </c:pt>
                <c:pt idx="1730">
                  <c:v>43735</c:v>
                </c:pt>
                <c:pt idx="1731">
                  <c:v>43736</c:v>
                </c:pt>
                <c:pt idx="1732">
                  <c:v>43737</c:v>
                </c:pt>
                <c:pt idx="1733">
                  <c:v>43738</c:v>
                </c:pt>
                <c:pt idx="1734">
                  <c:v>43739</c:v>
                </c:pt>
                <c:pt idx="1735">
                  <c:v>43740</c:v>
                </c:pt>
                <c:pt idx="1736">
                  <c:v>43741</c:v>
                </c:pt>
                <c:pt idx="1737">
                  <c:v>43742</c:v>
                </c:pt>
                <c:pt idx="1738">
                  <c:v>43743</c:v>
                </c:pt>
                <c:pt idx="1739">
                  <c:v>43744</c:v>
                </c:pt>
                <c:pt idx="1740">
                  <c:v>43745</c:v>
                </c:pt>
                <c:pt idx="1741">
                  <c:v>43746</c:v>
                </c:pt>
                <c:pt idx="1742">
                  <c:v>43747</c:v>
                </c:pt>
                <c:pt idx="1743">
                  <c:v>43748</c:v>
                </c:pt>
                <c:pt idx="1744">
                  <c:v>43749</c:v>
                </c:pt>
                <c:pt idx="1745">
                  <c:v>43750</c:v>
                </c:pt>
                <c:pt idx="1746">
                  <c:v>43751</c:v>
                </c:pt>
                <c:pt idx="1747">
                  <c:v>43752</c:v>
                </c:pt>
                <c:pt idx="1748">
                  <c:v>43753</c:v>
                </c:pt>
                <c:pt idx="1749">
                  <c:v>43754</c:v>
                </c:pt>
                <c:pt idx="1750">
                  <c:v>43755</c:v>
                </c:pt>
                <c:pt idx="1751">
                  <c:v>43756</c:v>
                </c:pt>
                <c:pt idx="1752">
                  <c:v>43757</c:v>
                </c:pt>
                <c:pt idx="1753">
                  <c:v>43758</c:v>
                </c:pt>
                <c:pt idx="1754">
                  <c:v>43759</c:v>
                </c:pt>
                <c:pt idx="1755">
                  <c:v>43760</c:v>
                </c:pt>
                <c:pt idx="1756">
                  <c:v>43761</c:v>
                </c:pt>
                <c:pt idx="1757">
                  <c:v>43762</c:v>
                </c:pt>
                <c:pt idx="1758">
                  <c:v>43763</c:v>
                </c:pt>
                <c:pt idx="1759">
                  <c:v>43764</c:v>
                </c:pt>
                <c:pt idx="1760">
                  <c:v>43765</c:v>
                </c:pt>
                <c:pt idx="1761">
                  <c:v>43766</c:v>
                </c:pt>
                <c:pt idx="1762">
                  <c:v>43767</c:v>
                </c:pt>
                <c:pt idx="1763">
                  <c:v>43768</c:v>
                </c:pt>
                <c:pt idx="1764">
                  <c:v>43769</c:v>
                </c:pt>
                <c:pt idx="1765">
                  <c:v>43770</c:v>
                </c:pt>
                <c:pt idx="1766">
                  <c:v>43771</c:v>
                </c:pt>
                <c:pt idx="1767">
                  <c:v>43772</c:v>
                </c:pt>
                <c:pt idx="1768">
                  <c:v>43773</c:v>
                </c:pt>
                <c:pt idx="1769">
                  <c:v>43774</c:v>
                </c:pt>
                <c:pt idx="1770">
                  <c:v>43775</c:v>
                </c:pt>
                <c:pt idx="1771">
                  <c:v>43776</c:v>
                </c:pt>
                <c:pt idx="1772">
                  <c:v>43777</c:v>
                </c:pt>
                <c:pt idx="1773">
                  <c:v>43778</c:v>
                </c:pt>
                <c:pt idx="1774">
                  <c:v>43779</c:v>
                </c:pt>
                <c:pt idx="1775">
                  <c:v>43780</c:v>
                </c:pt>
                <c:pt idx="1776">
                  <c:v>43781</c:v>
                </c:pt>
                <c:pt idx="1777">
                  <c:v>43782</c:v>
                </c:pt>
                <c:pt idx="1778">
                  <c:v>43783</c:v>
                </c:pt>
                <c:pt idx="1779">
                  <c:v>43784</c:v>
                </c:pt>
                <c:pt idx="1780">
                  <c:v>43785</c:v>
                </c:pt>
                <c:pt idx="1781">
                  <c:v>43786</c:v>
                </c:pt>
                <c:pt idx="1782">
                  <c:v>43787</c:v>
                </c:pt>
                <c:pt idx="1783">
                  <c:v>43788</c:v>
                </c:pt>
                <c:pt idx="1784">
                  <c:v>43789</c:v>
                </c:pt>
                <c:pt idx="1785">
                  <c:v>43790</c:v>
                </c:pt>
                <c:pt idx="1786">
                  <c:v>43791</c:v>
                </c:pt>
                <c:pt idx="1787">
                  <c:v>43792</c:v>
                </c:pt>
                <c:pt idx="1788">
                  <c:v>43793</c:v>
                </c:pt>
                <c:pt idx="1789">
                  <c:v>43794</c:v>
                </c:pt>
                <c:pt idx="1790">
                  <c:v>43795</c:v>
                </c:pt>
                <c:pt idx="1791">
                  <c:v>43796</c:v>
                </c:pt>
                <c:pt idx="1792">
                  <c:v>43797</c:v>
                </c:pt>
                <c:pt idx="1793">
                  <c:v>43798</c:v>
                </c:pt>
                <c:pt idx="1794">
                  <c:v>43799</c:v>
                </c:pt>
                <c:pt idx="1795">
                  <c:v>43800</c:v>
                </c:pt>
                <c:pt idx="1796">
                  <c:v>43801</c:v>
                </c:pt>
                <c:pt idx="1797">
                  <c:v>43802</c:v>
                </c:pt>
                <c:pt idx="1798">
                  <c:v>43803</c:v>
                </c:pt>
                <c:pt idx="1799">
                  <c:v>43804</c:v>
                </c:pt>
                <c:pt idx="1800">
                  <c:v>43805</c:v>
                </c:pt>
                <c:pt idx="1801">
                  <c:v>43806</c:v>
                </c:pt>
                <c:pt idx="1802">
                  <c:v>43807</c:v>
                </c:pt>
                <c:pt idx="1803">
                  <c:v>43808</c:v>
                </c:pt>
                <c:pt idx="1804">
                  <c:v>43809</c:v>
                </c:pt>
                <c:pt idx="1805">
                  <c:v>43810</c:v>
                </c:pt>
                <c:pt idx="1806">
                  <c:v>43811</c:v>
                </c:pt>
                <c:pt idx="1807">
                  <c:v>43812</c:v>
                </c:pt>
                <c:pt idx="1808">
                  <c:v>43813</c:v>
                </c:pt>
                <c:pt idx="1809">
                  <c:v>43814</c:v>
                </c:pt>
                <c:pt idx="1810">
                  <c:v>43815</c:v>
                </c:pt>
                <c:pt idx="1811">
                  <c:v>43816</c:v>
                </c:pt>
                <c:pt idx="1812">
                  <c:v>43817</c:v>
                </c:pt>
                <c:pt idx="1813">
                  <c:v>43818</c:v>
                </c:pt>
                <c:pt idx="1814">
                  <c:v>43819</c:v>
                </c:pt>
                <c:pt idx="1815">
                  <c:v>43820</c:v>
                </c:pt>
                <c:pt idx="1816">
                  <c:v>43821</c:v>
                </c:pt>
                <c:pt idx="1817">
                  <c:v>43822</c:v>
                </c:pt>
                <c:pt idx="1818">
                  <c:v>43823</c:v>
                </c:pt>
                <c:pt idx="1819">
                  <c:v>43824</c:v>
                </c:pt>
                <c:pt idx="1820">
                  <c:v>43825</c:v>
                </c:pt>
                <c:pt idx="1821">
                  <c:v>43826</c:v>
                </c:pt>
                <c:pt idx="1822">
                  <c:v>43827</c:v>
                </c:pt>
                <c:pt idx="1823">
                  <c:v>43828</c:v>
                </c:pt>
                <c:pt idx="1824">
                  <c:v>43829</c:v>
                </c:pt>
                <c:pt idx="1825">
                  <c:v>43830</c:v>
                </c:pt>
                <c:pt idx="1826">
                  <c:v>43831</c:v>
                </c:pt>
                <c:pt idx="1827">
                  <c:v>43832</c:v>
                </c:pt>
                <c:pt idx="1828">
                  <c:v>43833</c:v>
                </c:pt>
                <c:pt idx="1829">
                  <c:v>43834</c:v>
                </c:pt>
                <c:pt idx="1830">
                  <c:v>43835</c:v>
                </c:pt>
                <c:pt idx="1831">
                  <c:v>43836</c:v>
                </c:pt>
                <c:pt idx="1832">
                  <c:v>43837</c:v>
                </c:pt>
                <c:pt idx="1833">
                  <c:v>43838</c:v>
                </c:pt>
                <c:pt idx="1834">
                  <c:v>43839</c:v>
                </c:pt>
                <c:pt idx="1835">
                  <c:v>43840</c:v>
                </c:pt>
                <c:pt idx="1836">
                  <c:v>43841</c:v>
                </c:pt>
                <c:pt idx="1837">
                  <c:v>43842</c:v>
                </c:pt>
                <c:pt idx="1838">
                  <c:v>43843</c:v>
                </c:pt>
                <c:pt idx="1839">
                  <c:v>43844</c:v>
                </c:pt>
                <c:pt idx="1840">
                  <c:v>43845</c:v>
                </c:pt>
                <c:pt idx="1841">
                  <c:v>43846</c:v>
                </c:pt>
                <c:pt idx="1842">
                  <c:v>43847</c:v>
                </c:pt>
                <c:pt idx="1843">
                  <c:v>43848</c:v>
                </c:pt>
                <c:pt idx="1844">
                  <c:v>43849</c:v>
                </c:pt>
                <c:pt idx="1845">
                  <c:v>43850</c:v>
                </c:pt>
                <c:pt idx="1846">
                  <c:v>43851</c:v>
                </c:pt>
                <c:pt idx="1847">
                  <c:v>43852</c:v>
                </c:pt>
                <c:pt idx="1848">
                  <c:v>43853</c:v>
                </c:pt>
                <c:pt idx="1849">
                  <c:v>43854</c:v>
                </c:pt>
                <c:pt idx="1850">
                  <c:v>43855</c:v>
                </c:pt>
                <c:pt idx="1851">
                  <c:v>43856</c:v>
                </c:pt>
                <c:pt idx="1852">
                  <c:v>43857</c:v>
                </c:pt>
                <c:pt idx="1853">
                  <c:v>43858</c:v>
                </c:pt>
                <c:pt idx="1854">
                  <c:v>43859</c:v>
                </c:pt>
                <c:pt idx="1855">
                  <c:v>43860</c:v>
                </c:pt>
                <c:pt idx="1856">
                  <c:v>43861</c:v>
                </c:pt>
                <c:pt idx="1857">
                  <c:v>43862</c:v>
                </c:pt>
                <c:pt idx="1858">
                  <c:v>43863</c:v>
                </c:pt>
                <c:pt idx="1859">
                  <c:v>43864</c:v>
                </c:pt>
                <c:pt idx="1860">
                  <c:v>43865</c:v>
                </c:pt>
                <c:pt idx="1861">
                  <c:v>43866</c:v>
                </c:pt>
                <c:pt idx="1862">
                  <c:v>43867</c:v>
                </c:pt>
                <c:pt idx="1863">
                  <c:v>43868</c:v>
                </c:pt>
                <c:pt idx="1864">
                  <c:v>43869</c:v>
                </c:pt>
                <c:pt idx="1865">
                  <c:v>43870</c:v>
                </c:pt>
                <c:pt idx="1866">
                  <c:v>43871</c:v>
                </c:pt>
                <c:pt idx="1867">
                  <c:v>43872</c:v>
                </c:pt>
                <c:pt idx="1868">
                  <c:v>43873</c:v>
                </c:pt>
                <c:pt idx="1869">
                  <c:v>43874</c:v>
                </c:pt>
                <c:pt idx="1870">
                  <c:v>43875</c:v>
                </c:pt>
                <c:pt idx="1871">
                  <c:v>43876</c:v>
                </c:pt>
                <c:pt idx="1872">
                  <c:v>43877</c:v>
                </c:pt>
                <c:pt idx="1873">
                  <c:v>43878</c:v>
                </c:pt>
                <c:pt idx="1874">
                  <c:v>43879</c:v>
                </c:pt>
                <c:pt idx="1875">
                  <c:v>43880</c:v>
                </c:pt>
                <c:pt idx="1876">
                  <c:v>43881</c:v>
                </c:pt>
                <c:pt idx="1877">
                  <c:v>43882</c:v>
                </c:pt>
                <c:pt idx="1878">
                  <c:v>43883</c:v>
                </c:pt>
                <c:pt idx="1879">
                  <c:v>43884</c:v>
                </c:pt>
                <c:pt idx="1880">
                  <c:v>43885</c:v>
                </c:pt>
                <c:pt idx="1881">
                  <c:v>43886</c:v>
                </c:pt>
                <c:pt idx="1882">
                  <c:v>43887</c:v>
                </c:pt>
                <c:pt idx="1883">
                  <c:v>43888</c:v>
                </c:pt>
                <c:pt idx="1884">
                  <c:v>43889</c:v>
                </c:pt>
                <c:pt idx="1885">
                  <c:v>43890</c:v>
                </c:pt>
                <c:pt idx="1886">
                  <c:v>43891</c:v>
                </c:pt>
                <c:pt idx="1887">
                  <c:v>43892</c:v>
                </c:pt>
                <c:pt idx="1888">
                  <c:v>43893</c:v>
                </c:pt>
                <c:pt idx="1889">
                  <c:v>43894</c:v>
                </c:pt>
                <c:pt idx="1890">
                  <c:v>43895</c:v>
                </c:pt>
                <c:pt idx="1891">
                  <c:v>43896</c:v>
                </c:pt>
                <c:pt idx="1892">
                  <c:v>43897</c:v>
                </c:pt>
                <c:pt idx="1893">
                  <c:v>43898</c:v>
                </c:pt>
                <c:pt idx="1894">
                  <c:v>43899</c:v>
                </c:pt>
                <c:pt idx="1895">
                  <c:v>43900</c:v>
                </c:pt>
                <c:pt idx="1896">
                  <c:v>43901</c:v>
                </c:pt>
                <c:pt idx="1897">
                  <c:v>43902</c:v>
                </c:pt>
                <c:pt idx="1898">
                  <c:v>43903</c:v>
                </c:pt>
                <c:pt idx="1899">
                  <c:v>43904</c:v>
                </c:pt>
                <c:pt idx="1900">
                  <c:v>43905</c:v>
                </c:pt>
                <c:pt idx="1901">
                  <c:v>43906</c:v>
                </c:pt>
                <c:pt idx="1902">
                  <c:v>43907</c:v>
                </c:pt>
                <c:pt idx="1903">
                  <c:v>43908</c:v>
                </c:pt>
                <c:pt idx="1904">
                  <c:v>43909</c:v>
                </c:pt>
                <c:pt idx="1905">
                  <c:v>43910</c:v>
                </c:pt>
                <c:pt idx="1906">
                  <c:v>43911</c:v>
                </c:pt>
                <c:pt idx="1907">
                  <c:v>43912</c:v>
                </c:pt>
                <c:pt idx="1908">
                  <c:v>43913</c:v>
                </c:pt>
                <c:pt idx="1909">
                  <c:v>43914</c:v>
                </c:pt>
                <c:pt idx="1910">
                  <c:v>43915</c:v>
                </c:pt>
                <c:pt idx="1911">
                  <c:v>43916</c:v>
                </c:pt>
                <c:pt idx="1912">
                  <c:v>43917</c:v>
                </c:pt>
                <c:pt idx="1913">
                  <c:v>43918</c:v>
                </c:pt>
                <c:pt idx="1914">
                  <c:v>43919</c:v>
                </c:pt>
                <c:pt idx="1915">
                  <c:v>43920</c:v>
                </c:pt>
                <c:pt idx="1916">
                  <c:v>43921</c:v>
                </c:pt>
                <c:pt idx="1917">
                  <c:v>43922</c:v>
                </c:pt>
                <c:pt idx="1918">
                  <c:v>43923</c:v>
                </c:pt>
                <c:pt idx="1919">
                  <c:v>43924</c:v>
                </c:pt>
                <c:pt idx="1920">
                  <c:v>43925</c:v>
                </c:pt>
                <c:pt idx="1921">
                  <c:v>43926</c:v>
                </c:pt>
                <c:pt idx="1922">
                  <c:v>43927</c:v>
                </c:pt>
                <c:pt idx="1923">
                  <c:v>43928</c:v>
                </c:pt>
                <c:pt idx="1924">
                  <c:v>43929</c:v>
                </c:pt>
                <c:pt idx="1925">
                  <c:v>43930</c:v>
                </c:pt>
                <c:pt idx="1926">
                  <c:v>43931</c:v>
                </c:pt>
                <c:pt idx="1927">
                  <c:v>43932</c:v>
                </c:pt>
                <c:pt idx="1928">
                  <c:v>43933</c:v>
                </c:pt>
                <c:pt idx="1929">
                  <c:v>43934</c:v>
                </c:pt>
                <c:pt idx="1930">
                  <c:v>43935</c:v>
                </c:pt>
                <c:pt idx="1931">
                  <c:v>43936</c:v>
                </c:pt>
                <c:pt idx="1932">
                  <c:v>43937</c:v>
                </c:pt>
                <c:pt idx="1933">
                  <c:v>43938</c:v>
                </c:pt>
                <c:pt idx="1934">
                  <c:v>43939</c:v>
                </c:pt>
                <c:pt idx="1935">
                  <c:v>43940</c:v>
                </c:pt>
                <c:pt idx="1936">
                  <c:v>43941</c:v>
                </c:pt>
                <c:pt idx="1937">
                  <c:v>43942</c:v>
                </c:pt>
                <c:pt idx="1938">
                  <c:v>43943</c:v>
                </c:pt>
                <c:pt idx="1939">
                  <c:v>43944</c:v>
                </c:pt>
                <c:pt idx="1940">
                  <c:v>43945</c:v>
                </c:pt>
                <c:pt idx="1941">
                  <c:v>43946</c:v>
                </c:pt>
                <c:pt idx="1942">
                  <c:v>43947</c:v>
                </c:pt>
                <c:pt idx="1943">
                  <c:v>43948</c:v>
                </c:pt>
                <c:pt idx="1944">
                  <c:v>43949</c:v>
                </c:pt>
                <c:pt idx="1945">
                  <c:v>43950</c:v>
                </c:pt>
                <c:pt idx="1946">
                  <c:v>43951</c:v>
                </c:pt>
                <c:pt idx="1947">
                  <c:v>43952</c:v>
                </c:pt>
                <c:pt idx="1948">
                  <c:v>43953</c:v>
                </c:pt>
                <c:pt idx="1949">
                  <c:v>43954</c:v>
                </c:pt>
                <c:pt idx="1950">
                  <c:v>43955</c:v>
                </c:pt>
                <c:pt idx="1951">
                  <c:v>43956</c:v>
                </c:pt>
                <c:pt idx="1952">
                  <c:v>43957</c:v>
                </c:pt>
                <c:pt idx="1953">
                  <c:v>43958</c:v>
                </c:pt>
                <c:pt idx="1954">
                  <c:v>43959</c:v>
                </c:pt>
                <c:pt idx="1955">
                  <c:v>43960</c:v>
                </c:pt>
                <c:pt idx="1956">
                  <c:v>43961</c:v>
                </c:pt>
                <c:pt idx="1957">
                  <c:v>43962</c:v>
                </c:pt>
                <c:pt idx="1958">
                  <c:v>43963</c:v>
                </c:pt>
                <c:pt idx="1959">
                  <c:v>43964</c:v>
                </c:pt>
                <c:pt idx="1960">
                  <c:v>43965</c:v>
                </c:pt>
                <c:pt idx="1961">
                  <c:v>43966</c:v>
                </c:pt>
                <c:pt idx="1962">
                  <c:v>43967</c:v>
                </c:pt>
                <c:pt idx="1963">
                  <c:v>43968</c:v>
                </c:pt>
                <c:pt idx="1964">
                  <c:v>43969</c:v>
                </c:pt>
                <c:pt idx="1965">
                  <c:v>43970</c:v>
                </c:pt>
                <c:pt idx="1966">
                  <c:v>43971</c:v>
                </c:pt>
                <c:pt idx="1967">
                  <c:v>43972</c:v>
                </c:pt>
                <c:pt idx="1968">
                  <c:v>43973</c:v>
                </c:pt>
                <c:pt idx="1969">
                  <c:v>43974</c:v>
                </c:pt>
                <c:pt idx="1970">
                  <c:v>43975</c:v>
                </c:pt>
                <c:pt idx="1971">
                  <c:v>43976</c:v>
                </c:pt>
                <c:pt idx="1972">
                  <c:v>43977</c:v>
                </c:pt>
                <c:pt idx="1973">
                  <c:v>43978</c:v>
                </c:pt>
                <c:pt idx="1974">
                  <c:v>43979</c:v>
                </c:pt>
                <c:pt idx="1975">
                  <c:v>43980</c:v>
                </c:pt>
                <c:pt idx="1976">
                  <c:v>43981</c:v>
                </c:pt>
                <c:pt idx="1977">
                  <c:v>43982</c:v>
                </c:pt>
                <c:pt idx="1978">
                  <c:v>43983</c:v>
                </c:pt>
                <c:pt idx="1979">
                  <c:v>43984</c:v>
                </c:pt>
                <c:pt idx="1980">
                  <c:v>43985</c:v>
                </c:pt>
                <c:pt idx="1981">
                  <c:v>43986</c:v>
                </c:pt>
                <c:pt idx="1982">
                  <c:v>43987</c:v>
                </c:pt>
                <c:pt idx="1983">
                  <c:v>43988</c:v>
                </c:pt>
                <c:pt idx="1984">
                  <c:v>43989</c:v>
                </c:pt>
                <c:pt idx="1985">
                  <c:v>43990</c:v>
                </c:pt>
                <c:pt idx="1986">
                  <c:v>43991</c:v>
                </c:pt>
                <c:pt idx="1987">
                  <c:v>43992</c:v>
                </c:pt>
                <c:pt idx="1988">
                  <c:v>43993</c:v>
                </c:pt>
                <c:pt idx="1989">
                  <c:v>43994</c:v>
                </c:pt>
                <c:pt idx="1990">
                  <c:v>43995</c:v>
                </c:pt>
                <c:pt idx="1991">
                  <c:v>43996</c:v>
                </c:pt>
                <c:pt idx="1992">
                  <c:v>43997</c:v>
                </c:pt>
                <c:pt idx="1993">
                  <c:v>43998</c:v>
                </c:pt>
                <c:pt idx="1994">
                  <c:v>43999</c:v>
                </c:pt>
                <c:pt idx="1995">
                  <c:v>44000</c:v>
                </c:pt>
                <c:pt idx="1996">
                  <c:v>44001</c:v>
                </c:pt>
                <c:pt idx="1997">
                  <c:v>44002</c:v>
                </c:pt>
                <c:pt idx="1998">
                  <c:v>44003</c:v>
                </c:pt>
                <c:pt idx="1999">
                  <c:v>44004</c:v>
                </c:pt>
                <c:pt idx="2000">
                  <c:v>44005</c:v>
                </c:pt>
                <c:pt idx="2001">
                  <c:v>44006</c:v>
                </c:pt>
                <c:pt idx="2002">
                  <c:v>44007</c:v>
                </c:pt>
                <c:pt idx="2003">
                  <c:v>44008</c:v>
                </c:pt>
                <c:pt idx="2004">
                  <c:v>44009</c:v>
                </c:pt>
                <c:pt idx="2005">
                  <c:v>44010</c:v>
                </c:pt>
                <c:pt idx="2006">
                  <c:v>44011</c:v>
                </c:pt>
                <c:pt idx="2007">
                  <c:v>44012</c:v>
                </c:pt>
                <c:pt idx="2008">
                  <c:v>44013</c:v>
                </c:pt>
                <c:pt idx="2009">
                  <c:v>44014</c:v>
                </c:pt>
                <c:pt idx="2010">
                  <c:v>44015</c:v>
                </c:pt>
                <c:pt idx="2011">
                  <c:v>44016</c:v>
                </c:pt>
                <c:pt idx="2012">
                  <c:v>44017</c:v>
                </c:pt>
                <c:pt idx="2013">
                  <c:v>44018</c:v>
                </c:pt>
                <c:pt idx="2014">
                  <c:v>44019</c:v>
                </c:pt>
                <c:pt idx="2015">
                  <c:v>44020</c:v>
                </c:pt>
                <c:pt idx="2016">
                  <c:v>44021</c:v>
                </c:pt>
                <c:pt idx="2017">
                  <c:v>44022</c:v>
                </c:pt>
                <c:pt idx="2018">
                  <c:v>44023</c:v>
                </c:pt>
                <c:pt idx="2019">
                  <c:v>44024</c:v>
                </c:pt>
                <c:pt idx="2020">
                  <c:v>44025</c:v>
                </c:pt>
                <c:pt idx="2021">
                  <c:v>44026</c:v>
                </c:pt>
                <c:pt idx="2022">
                  <c:v>44027</c:v>
                </c:pt>
                <c:pt idx="2023">
                  <c:v>44028</c:v>
                </c:pt>
                <c:pt idx="2024">
                  <c:v>44029</c:v>
                </c:pt>
                <c:pt idx="2025">
                  <c:v>44030</c:v>
                </c:pt>
                <c:pt idx="2026">
                  <c:v>44031</c:v>
                </c:pt>
                <c:pt idx="2027">
                  <c:v>44032</c:v>
                </c:pt>
                <c:pt idx="2028">
                  <c:v>44033</c:v>
                </c:pt>
                <c:pt idx="2029">
                  <c:v>44034</c:v>
                </c:pt>
                <c:pt idx="2030">
                  <c:v>44035</c:v>
                </c:pt>
                <c:pt idx="2031">
                  <c:v>44036</c:v>
                </c:pt>
                <c:pt idx="2032">
                  <c:v>44037</c:v>
                </c:pt>
                <c:pt idx="2033">
                  <c:v>44038</c:v>
                </c:pt>
                <c:pt idx="2034">
                  <c:v>44039</c:v>
                </c:pt>
                <c:pt idx="2035">
                  <c:v>44040</c:v>
                </c:pt>
                <c:pt idx="2036">
                  <c:v>44041</c:v>
                </c:pt>
                <c:pt idx="2037">
                  <c:v>44042</c:v>
                </c:pt>
                <c:pt idx="2038">
                  <c:v>44043</c:v>
                </c:pt>
                <c:pt idx="2039">
                  <c:v>44044</c:v>
                </c:pt>
                <c:pt idx="2040">
                  <c:v>44045</c:v>
                </c:pt>
                <c:pt idx="2041">
                  <c:v>44046</c:v>
                </c:pt>
                <c:pt idx="2042">
                  <c:v>44047</c:v>
                </c:pt>
                <c:pt idx="2043">
                  <c:v>44048</c:v>
                </c:pt>
                <c:pt idx="2044">
                  <c:v>44049</c:v>
                </c:pt>
                <c:pt idx="2045">
                  <c:v>44050</c:v>
                </c:pt>
                <c:pt idx="2046">
                  <c:v>44051</c:v>
                </c:pt>
                <c:pt idx="2047">
                  <c:v>44052</c:v>
                </c:pt>
                <c:pt idx="2048">
                  <c:v>44053</c:v>
                </c:pt>
                <c:pt idx="2049">
                  <c:v>44054</c:v>
                </c:pt>
                <c:pt idx="2050">
                  <c:v>44055</c:v>
                </c:pt>
                <c:pt idx="2051">
                  <c:v>44056</c:v>
                </c:pt>
                <c:pt idx="2052">
                  <c:v>44057</c:v>
                </c:pt>
                <c:pt idx="2053">
                  <c:v>44058</c:v>
                </c:pt>
                <c:pt idx="2054">
                  <c:v>44059</c:v>
                </c:pt>
                <c:pt idx="2055">
                  <c:v>44060</c:v>
                </c:pt>
                <c:pt idx="2056">
                  <c:v>44061</c:v>
                </c:pt>
                <c:pt idx="2057">
                  <c:v>44062</c:v>
                </c:pt>
                <c:pt idx="2058">
                  <c:v>44063</c:v>
                </c:pt>
                <c:pt idx="2059">
                  <c:v>44064</c:v>
                </c:pt>
                <c:pt idx="2060">
                  <c:v>44065</c:v>
                </c:pt>
                <c:pt idx="2061">
                  <c:v>44066</c:v>
                </c:pt>
                <c:pt idx="2062">
                  <c:v>44067</c:v>
                </c:pt>
                <c:pt idx="2063">
                  <c:v>44068</c:v>
                </c:pt>
                <c:pt idx="2064">
                  <c:v>44069</c:v>
                </c:pt>
                <c:pt idx="2065">
                  <c:v>44070</c:v>
                </c:pt>
                <c:pt idx="2066">
                  <c:v>44071</c:v>
                </c:pt>
                <c:pt idx="2067">
                  <c:v>44072</c:v>
                </c:pt>
                <c:pt idx="2068">
                  <c:v>44073</c:v>
                </c:pt>
                <c:pt idx="2069">
                  <c:v>44074</c:v>
                </c:pt>
                <c:pt idx="2070">
                  <c:v>44075</c:v>
                </c:pt>
                <c:pt idx="2071">
                  <c:v>44076</c:v>
                </c:pt>
                <c:pt idx="2072">
                  <c:v>44077</c:v>
                </c:pt>
                <c:pt idx="2073">
                  <c:v>44078</c:v>
                </c:pt>
                <c:pt idx="2074">
                  <c:v>44079</c:v>
                </c:pt>
                <c:pt idx="2075">
                  <c:v>44080</c:v>
                </c:pt>
                <c:pt idx="2076">
                  <c:v>44081</c:v>
                </c:pt>
                <c:pt idx="2077">
                  <c:v>44082</c:v>
                </c:pt>
                <c:pt idx="2078">
                  <c:v>44083</c:v>
                </c:pt>
                <c:pt idx="2079">
                  <c:v>44084</c:v>
                </c:pt>
                <c:pt idx="2080">
                  <c:v>44085</c:v>
                </c:pt>
                <c:pt idx="2081">
                  <c:v>44086</c:v>
                </c:pt>
                <c:pt idx="2082">
                  <c:v>44087</c:v>
                </c:pt>
                <c:pt idx="2083">
                  <c:v>44088</c:v>
                </c:pt>
                <c:pt idx="2084">
                  <c:v>44089</c:v>
                </c:pt>
                <c:pt idx="2085">
                  <c:v>44090</c:v>
                </c:pt>
                <c:pt idx="2086">
                  <c:v>44091</c:v>
                </c:pt>
                <c:pt idx="2087">
                  <c:v>44092</c:v>
                </c:pt>
                <c:pt idx="2088">
                  <c:v>44093</c:v>
                </c:pt>
                <c:pt idx="2089">
                  <c:v>44094</c:v>
                </c:pt>
                <c:pt idx="2090">
                  <c:v>44095</c:v>
                </c:pt>
                <c:pt idx="2091">
                  <c:v>44096</c:v>
                </c:pt>
                <c:pt idx="2092">
                  <c:v>44097</c:v>
                </c:pt>
                <c:pt idx="2093">
                  <c:v>44098</c:v>
                </c:pt>
                <c:pt idx="2094">
                  <c:v>44099</c:v>
                </c:pt>
                <c:pt idx="2095">
                  <c:v>44100</c:v>
                </c:pt>
                <c:pt idx="2096">
                  <c:v>44101</c:v>
                </c:pt>
                <c:pt idx="2097">
                  <c:v>44102</c:v>
                </c:pt>
                <c:pt idx="2098">
                  <c:v>44103</c:v>
                </c:pt>
                <c:pt idx="2099">
                  <c:v>44104</c:v>
                </c:pt>
                <c:pt idx="2100">
                  <c:v>44105</c:v>
                </c:pt>
                <c:pt idx="2101">
                  <c:v>44106</c:v>
                </c:pt>
                <c:pt idx="2102">
                  <c:v>44107</c:v>
                </c:pt>
                <c:pt idx="2103">
                  <c:v>44108</c:v>
                </c:pt>
                <c:pt idx="2104">
                  <c:v>44109</c:v>
                </c:pt>
                <c:pt idx="2105">
                  <c:v>44110</c:v>
                </c:pt>
                <c:pt idx="2106">
                  <c:v>44111</c:v>
                </c:pt>
                <c:pt idx="2107">
                  <c:v>44112</c:v>
                </c:pt>
                <c:pt idx="2108">
                  <c:v>44113</c:v>
                </c:pt>
                <c:pt idx="2109">
                  <c:v>44114</c:v>
                </c:pt>
                <c:pt idx="2110">
                  <c:v>44115</c:v>
                </c:pt>
                <c:pt idx="2111">
                  <c:v>44116</c:v>
                </c:pt>
                <c:pt idx="2112">
                  <c:v>44117</c:v>
                </c:pt>
                <c:pt idx="2113">
                  <c:v>44118</c:v>
                </c:pt>
                <c:pt idx="2114">
                  <c:v>44119</c:v>
                </c:pt>
                <c:pt idx="2115">
                  <c:v>44120</c:v>
                </c:pt>
                <c:pt idx="2116">
                  <c:v>44121</c:v>
                </c:pt>
                <c:pt idx="2117">
                  <c:v>44122</c:v>
                </c:pt>
                <c:pt idx="2118">
                  <c:v>44123</c:v>
                </c:pt>
                <c:pt idx="2119">
                  <c:v>44124</c:v>
                </c:pt>
                <c:pt idx="2120">
                  <c:v>44125</c:v>
                </c:pt>
                <c:pt idx="2121">
                  <c:v>44126</c:v>
                </c:pt>
                <c:pt idx="2122">
                  <c:v>44127</c:v>
                </c:pt>
                <c:pt idx="2123">
                  <c:v>44128</c:v>
                </c:pt>
                <c:pt idx="2124">
                  <c:v>44129</c:v>
                </c:pt>
                <c:pt idx="2125">
                  <c:v>44130</c:v>
                </c:pt>
                <c:pt idx="2126">
                  <c:v>44131</c:v>
                </c:pt>
                <c:pt idx="2127">
                  <c:v>44132</c:v>
                </c:pt>
                <c:pt idx="2128">
                  <c:v>44133</c:v>
                </c:pt>
                <c:pt idx="2129">
                  <c:v>44134</c:v>
                </c:pt>
                <c:pt idx="2130">
                  <c:v>44135</c:v>
                </c:pt>
                <c:pt idx="2131">
                  <c:v>44136</c:v>
                </c:pt>
                <c:pt idx="2132">
                  <c:v>44137</c:v>
                </c:pt>
                <c:pt idx="2133">
                  <c:v>44138</c:v>
                </c:pt>
                <c:pt idx="2134">
                  <c:v>44139</c:v>
                </c:pt>
                <c:pt idx="2135">
                  <c:v>44140</c:v>
                </c:pt>
                <c:pt idx="2136">
                  <c:v>44141</c:v>
                </c:pt>
                <c:pt idx="2137">
                  <c:v>44142</c:v>
                </c:pt>
                <c:pt idx="2138">
                  <c:v>44143</c:v>
                </c:pt>
                <c:pt idx="2139">
                  <c:v>44144</c:v>
                </c:pt>
                <c:pt idx="2140">
                  <c:v>44145</c:v>
                </c:pt>
                <c:pt idx="2141">
                  <c:v>44146</c:v>
                </c:pt>
                <c:pt idx="2142">
                  <c:v>44147</c:v>
                </c:pt>
                <c:pt idx="2143">
                  <c:v>44148</c:v>
                </c:pt>
                <c:pt idx="2144">
                  <c:v>44149</c:v>
                </c:pt>
                <c:pt idx="2145">
                  <c:v>44150</c:v>
                </c:pt>
                <c:pt idx="2146">
                  <c:v>44151</c:v>
                </c:pt>
                <c:pt idx="2147">
                  <c:v>44152</c:v>
                </c:pt>
                <c:pt idx="2148">
                  <c:v>44153</c:v>
                </c:pt>
                <c:pt idx="2149">
                  <c:v>44154</c:v>
                </c:pt>
                <c:pt idx="2150">
                  <c:v>44155</c:v>
                </c:pt>
                <c:pt idx="2151">
                  <c:v>44156</c:v>
                </c:pt>
                <c:pt idx="2152">
                  <c:v>44157</c:v>
                </c:pt>
                <c:pt idx="2153">
                  <c:v>44158</c:v>
                </c:pt>
                <c:pt idx="2154">
                  <c:v>44159</c:v>
                </c:pt>
                <c:pt idx="2155">
                  <c:v>44160</c:v>
                </c:pt>
                <c:pt idx="2156">
                  <c:v>44161</c:v>
                </c:pt>
                <c:pt idx="2157">
                  <c:v>44162</c:v>
                </c:pt>
                <c:pt idx="2158">
                  <c:v>44163</c:v>
                </c:pt>
                <c:pt idx="2159">
                  <c:v>44164</c:v>
                </c:pt>
                <c:pt idx="2160">
                  <c:v>44165</c:v>
                </c:pt>
                <c:pt idx="2161">
                  <c:v>44166</c:v>
                </c:pt>
                <c:pt idx="2162">
                  <c:v>44167</c:v>
                </c:pt>
                <c:pt idx="2163">
                  <c:v>44168</c:v>
                </c:pt>
                <c:pt idx="2164">
                  <c:v>44169</c:v>
                </c:pt>
                <c:pt idx="2165">
                  <c:v>44170</c:v>
                </c:pt>
                <c:pt idx="2166">
                  <c:v>44171</c:v>
                </c:pt>
                <c:pt idx="2167">
                  <c:v>44172</c:v>
                </c:pt>
                <c:pt idx="2168">
                  <c:v>44173</c:v>
                </c:pt>
                <c:pt idx="2169">
                  <c:v>44174</c:v>
                </c:pt>
                <c:pt idx="2170">
                  <c:v>44175</c:v>
                </c:pt>
                <c:pt idx="2171">
                  <c:v>44176</c:v>
                </c:pt>
                <c:pt idx="2172">
                  <c:v>44177</c:v>
                </c:pt>
                <c:pt idx="2173">
                  <c:v>44178</c:v>
                </c:pt>
                <c:pt idx="2174">
                  <c:v>44179</c:v>
                </c:pt>
                <c:pt idx="2175">
                  <c:v>44180</c:v>
                </c:pt>
                <c:pt idx="2176">
                  <c:v>44181</c:v>
                </c:pt>
                <c:pt idx="2177">
                  <c:v>44182</c:v>
                </c:pt>
                <c:pt idx="2178">
                  <c:v>44183</c:v>
                </c:pt>
                <c:pt idx="2179">
                  <c:v>44184</c:v>
                </c:pt>
                <c:pt idx="2180">
                  <c:v>44185</c:v>
                </c:pt>
                <c:pt idx="2181">
                  <c:v>44186</c:v>
                </c:pt>
                <c:pt idx="2182">
                  <c:v>44187</c:v>
                </c:pt>
                <c:pt idx="2183">
                  <c:v>44188</c:v>
                </c:pt>
                <c:pt idx="2184">
                  <c:v>44189</c:v>
                </c:pt>
                <c:pt idx="2185">
                  <c:v>44190</c:v>
                </c:pt>
                <c:pt idx="2186">
                  <c:v>44191</c:v>
                </c:pt>
                <c:pt idx="2187">
                  <c:v>44192</c:v>
                </c:pt>
                <c:pt idx="2188">
                  <c:v>44193</c:v>
                </c:pt>
                <c:pt idx="2189">
                  <c:v>44194</c:v>
                </c:pt>
                <c:pt idx="2190">
                  <c:v>44195</c:v>
                </c:pt>
                <c:pt idx="2191">
                  <c:v>44196</c:v>
                </c:pt>
                <c:pt idx="2192">
                  <c:v>44197</c:v>
                </c:pt>
                <c:pt idx="2193">
                  <c:v>44198</c:v>
                </c:pt>
                <c:pt idx="2194">
                  <c:v>44199</c:v>
                </c:pt>
                <c:pt idx="2195">
                  <c:v>44200</c:v>
                </c:pt>
                <c:pt idx="2196">
                  <c:v>44201</c:v>
                </c:pt>
                <c:pt idx="2197">
                  <c:v>44202</c:v>
                </c:pt>
                <c:pt idx="2198">
                  <c:v>44203</c:v>
                </c:pt>
                <c:pt idx="2199">
                  <c:v>44204</c:v>
                </c:pt>
                <c:pt idx="2200">
                  <c:v>44205</c:v>
                </c:pt>
                <c:pt idx="2201">
                  <c:v>44206</c:v>
                </c:pt>
                <c:pt idx="2202">
                  <c:v>44207</c:v>
                </c:pt>
                <c:pt idx="2203">
                  <c:v>44208</c:v>
                </c:pt>
                <c:pt idx="2204">
                  <c:v>44209</c:v>
                </c:pt>
                <c:pt idx="2205">
                  <c:v>44210</c:v>
                </c:pt>
                <c:pt idx="2206">
                  <c:v>44211</c:v>
                </c:pt>
                <c:pt idx="2207">
                  <c:v>44212</c:v>
                </c:pt>
                <c:pt idx="2208">
                  <c:v>44213</c:v>
                </c:pt>
                <c:pt idx="2209">
                  <c:v>44214</c:v>
                </c:pt>
                <c:pt idx="2210">
                  <c:v>44215</c:v>
                </c:pt>
                <c:pt idx="2211">
                  <c:v>44216</c:v>
                </c:pt>
                <c:pt idx="2212">
                  <c:v>44217</c:v>
                </c:pt>
                <c:pt idx="2213">
                  <c:v>44218</c:v>
                </c:pt>
                <c:pt idx="2214">
                  <c:v>44219</c:v>
                </c:pt>
                <c:pt idx="2215">
                  <c:v>44220</c:v>
                </c:pt>
                <c:pt idx="2216">
                  <c:v>44221</c:v>
                </c:pt>
                <c:pt idx="2217">
                  <c:v>44222</c:v>
                </c:pt>
                <c:pt idx="2218">
                  <c:v>44223</c:v>
                </c:pt>
                <c:pt idx="2219">
                  <c:v>44224</c:v>
                </c:pt>
                <c:pt idx="2220">
                  <c:v>44225</c:v>
                </c:pt>
                <c:pt idx="2221">
                  <c:v>44226</c:v>
                </c:pt>
                <c:pt idx="2222">
                  <c:v>44227</c:v>
                </c:pt>
                <c:pt idx="2223">
                  <c:v>44228</c:v>
                </c:pt>
                <c:pt idx="2224">
                  <c:v>44229</c:v>
                </c:pt>
                <c:pt idx="2225">
                  <c:v>44230</c:v>
                </c:pt>
                <c:pt idx="2226">
                  <c:v>44231</c:v>
                </c:pt>
                <c:pt idx="2227">
                  <c:v>44232</c:v>
                </c:pt>
                <c:pt idx="2228">
                  <c:v>44233</c:v>
                </c:pt>
                <c:pt idx="2229">
                  <c:v>44234</c:v>
                </c:pt>
                <c:pt idx="2230">
                  <c:v>44235</c:v>
                </c:pt>
                <c:pt idx="2231">
                  <c:v>44236</c:v>
                </c:pt>
                <c:pt idx="2232">
                  <c:v>44237</c:v>
                </c:pt>
                <c:pt idx="2233">
                  <c:v>44238</c:v>
                </c:pt>
                <c:pt idx="2234">
                  <c:v>44239</c:v>
                </c:pt>
                <c:pt idx="2235">
                  <c:v>44240</c:v>
                </c:pt>
                <c:pt idx="2236">
                  <c:v>44241</c:v>
                </c:pt>
                <c:pt idx="2237">
                  <c:v>44242</c:v>
                </c:pt>
                <c:pt idx="2238">
                  <c:v>44243</c:v>
                </c:pt>
                <c:pt idx="2239">
                  <c:v>44244</c:v>
                </c:pt>
                <c:pt idx="2240">
                  <c:v>44245</c:v>
                </c:pt>
                <c:pt idx="2241">
                  <c:v>44246</c:v>
                </c:pt>
                <c:pt idx="2242">
                  <c:v>44247</c:v>
                </c:pt>
                <c:pt idx="2243">
                  <c:v>44248</c:v>
                </c:pt>
                <c:pt idx="2244">
                  <c:v>44249</c:v>
                </c:pt>
                <c:pt idx="2245">
                  <c:v>44250</c:v>
                </c:pt>
                <c:pt idx="2246">
                  <c:v>44251</c:v>
                </c:pt>
                <c:pt idx="2247">
                  <c:v>44252</c:v>
                </c:pt>
                <c:pt idx="2248">
                  <c:v>44253</c:v>
                </c:pt>
                <c:pt idx="2249">
                  <c:v>44254</c:v>
                </c:pt>
                <c:pt idx="2250">
                  <c:v>44255</c:v>
                </c:pt>
                <c:pt idx="2251">
                  <c:v>44256</c:v>
                </c:pt>
                <c:pt idx="2252">
                  <c:v>44257</c:v>
                </c:pt>
                <c:pt idx="2253">
                  <c:v>44258</c:v>
                </c:pt>
                <c:pt idx="2254">
                  <c:v>44259</c:v>
                </c:pt>
                <c:pt idx="2255">
                  <c:v>44260</c:v>
                </c:pt>
                <c:pt idx="2256">
                  <c:v>44261</c:v>
                </c:pt>
                <c:pt idx="2257">
                  <c:v>44262</c:v>
                </c:pt>
                <c:pt idx="2258">
                  <c:v>44263</c:v>
                </c:pt>
                <c:pt idx="2259">
                  <c:v>44264</c:v>
                </c:pt>
                <c:pt idx="2260">
                  <c:v>44265</c:v>
                </c:pt>
                <c:pt idx="2261">
                  <c:v>44266</c:v>
                </c:pt>
                <c:pt idx="2262">
                  <c:v>44267</c:v>
                </c:pt>
                <c:pt idx="2263">
                  <c:v>44268</c:v>
                </c:pt>
                <c:pt idx="2264">
                  <c:v>44269</c:v>
                </c:pt>
                <c:pt idx="2265">
                  <c:v>44270</c:v>
                </c:pt>
                <c:pt idx="2266">
                  <c:v>44271</c:v>
                </c:pt>
                <c:pt idx="2267">
                  <c:v>44272</c:v>
                </c:pt>
                <c:pt idx="2268">
                  <c:v>44273</c:v>
                </c:pt>
                <c:pt idx="2269">
                  <c:v>44274</c:v>
                </c:pt>
                <c:pt idx="2270">
                  <c:v>44275</c:v>
                </c:pt>
                <c:pt idx="2271">
                  <c:v>44276</c:v>
                </c:pt>
                <c:pt idx="2272">
                  <c:v>44277</c:v>
                </c:pt>
                <c:pt idx="2273">
                  <c:v>44278</c:v>
                </c:pt>
                <c:pt idx="2274">
                  <c:v>44279</c:v>
                </c:pt>
                <c:pt idx="2275">
                  <c:v>44280</c:v>
                </c:pt>
                <c:pt idx="2276">
                  <c:v>44281</c:v>
                </c:pt>
                <c:pt idx="2277">
                  <c:v>44282</c:v>
                </c:pt>
                <c:pt idx="2278">
                  <c:v>44283</c:v>
                </c:pt>
                <c:pt idx="2279">
                  <c:v>44284</c:v>
                </c:pt>
                <c:pt idx="2280">
                  <c:v>44285</c:v>
                </c:pt>
                <c:pt idx="2281">
                  <c:v>44286</c:v>
                </c:pt>
                <c:pt idx="2282">
                  <c:v>44287</c:v>
                </c:pt>
                <c:pt idx="2283">
                  <c:v>44288</c:v>
                </c:pt>
                <c:pt idx="2284">
                  <c:v>44289</c:v>
                </c:pt>
                <c:pt idx="2285">
                  <c:v>44290</c:v>
                </c:pt>
                <c:pt idx="2286">
                  <c:v>44291</c:v>
                </c:pt>
                <c:pt idx="2287">
                  <c:v>44292</c:v>
                </c:pt>
                <c:pt idx="2288">
                  <c:v>44293</c:v>
                </c:pt>
                <c:pt idx="2289">
                  <c:v>44294</c:v>
                </c:pt>
                <c:pt idx="2290">
                  <c:v>44295</c:v>
                </c:pt>
                <c:pt idx="2291">
                  <c:v>44296</c:v>
                </c:pt>
                <c:pt idx="2292">
                  <c:v>44297</c:v>
                </c:pt>
                <c:pt idx="2293">
                  <c:v>44298</c:v>
                </c:pt>
                <c:pt idx="2294">
                  <c:v>44299</c:v>
                </c:pt>
                <c:pt idx="2295">
                  <c:v>44300</c:v>
                </c:pt>
                <c:pt idx="2296">
                  <c:v>44301</c:v>
                </c:pt>
                <c:pt idx="2297">
                  <c:v>44302</c:v>
                </c:pt>
                <c:pt idx="2298">
                  <c:v>44303</c:v>
                </c:pt>
                <c:pt idx="2299">
                  <c:v>44304</c:v>
                </c:pt>
                <c:pt idx="2300">
                  <c:v>44305</c:v>
                </c:pt>
                <c:pt idx="2301">
                  <c:v>44306</c:v>
                </c:pt>
                <c:pt idx="2302">
                  <c:v>44307</c:v>
                </c:pt>
                <c:pt idx="2303">
                  <c:v>44308</c:v>
                </c:pt>
                <c:pt idx="2304">
                  <c:v>44309</c:v>
                </c:pt>
                <c:pt idx="2305">
                  <c:v>44310</c:v>
                </c:pt>
                <c:pt idx="2306">
                  <c:v>44311</c:v>
                </c:pt>
                <c:pt idx="2307">
                  <c:v>44312</c:v>
                </c:pt>
                <c:pt idx="2308">
                  <c:v>44313</c:v>
                </c:pt>
                <c:pt idx="2309">
                  <c:v>44314</c:v>
                </c:pt>
                <c:pt idx="2310">
                  <c:v>44315</c:v>
                </c:pt>
                <c:pt idx="2311">
                  <c:v>44316</c:v>
                </c:pt>
                <c:pt idx="2312">
                  <c:v>44317</c:v>
                </c:pt>
                <c:pt idx="2313">
                  <c:v>44318</c:v>
                </c:pt>
                <c:pt idx="2314">
                  <c:v>44319</c:v>
                </c:pt>
                <c:pt idx="2315">
                  <c:v>44320</c:v>
                </c:pt>
                <c:pt idx="2316">
                  <c:v>44321</c:v>
                </c:pt>
                <c:pt idx="2317">
                  <c:v>44322</c:v>
                </c:pt>
                <c:pt idx="2318">
                  <c:v>44323</c:v>
                </c:pt>
                <c:pt idx="2319">
                  <c:v>44324</c:v>
                </c:pt>
                <c:pt idx="2320">
                  <c:v>44325</c:v>
                </c:pt>
                <c:pt idx="2321">
                  <c:v>44326</c:v>
                </c:pt>
                <c:pt idx="2322">
                  <c:v>44327</c:v>
                </c:pt>
                <c:pt idx="2323">
                  <c:v>44328</c:v>
                </c:pt>
                <c:pt idx="2324">
                  <c:v>44329</c:v>
                </c:pt>
                <c:pt idx="2325">
                  <c:v>44330</c:v>
                </c:pt>
                <c:pt idx="2326">
                  <c:v>44331</c:v>
                </c:pt>
                <c:pt idx="2327">
                  <c:v>44332</c:v>
                </c:pt>
                <c:pt idx="2328">
                  <c:v>44333</c:v>
                </c:pt>
                <c:pt idx="2329">
                  <c:v>44334</c:v>
                </c:pt>
                <c:pt idx="2330">
                  <c:v>44335</c:v>
                </c:pt>
                <c:pt idx="2331">
                  <c:v>44336</c:v>
                </c:pt>
                <c:pt idx="2332">
                  <c:v>44337</c:v>
                </c:pt>
                <c:pt idx="2333">
                  <c:v>44338</c:v>
                </c:pt>
                <c:pt idx="2334">
                  <c:v>44339</c:v>
                </c:pt>
                <c:pt idx="2335">
                  <c:v>44340</c:v>
                </c:pt>
                <c:pt idx="2336">
                  <c:v>44341</c:v>
                </c:pt>
                <c:pt idx="2337">
                  <c:v>44342</c:v>
                </c:pt>
                <c:pt idx="2338">
                  <c:v>44343</c:v>
                </c:pt>
                <c:pt idx="2339">
                  <c:v>44344</c:v>
                </c:pt>
                <c:pt idx="2340">
                  <c:v>44345</c:v>
                </c:pt>
                <c:pt idx="2341">
                  <c:v>44346</c:v>
                </c:pt>
                <c:pt idx="2342">
                  <c:v>44347</c:v>
                </c:pt>
                <c:pt idx="2343">
                  <c:v>44348</c:v>
                </c:pt>
                <c:pt idx="2344">
                  <c:v>44349</c:v>
                </c:pt>
                <c:pt idx="2345">
                  <c:v>44350</c:v>
                </c:pt>
                <c:pt idx="2346">
                  <c:v>44351</c:v>
                </c:pt>
                <c:pt idx="2347">
                  <c:v>44352</c:v>
                </c:pt>
                <c:pt idx="2348">
                  <c:v>44353</c:v>
                </c:pt>
                <c:pt idx="2349">
                  <c:v>44354</c:v>
                </c:pt>
                <c:pt idx="2350">
                  <c:v>44355</c:v>
                </c:pt>
                <c:pt idx="2351">
                  <c:v>44356</c:v>
                </c:pt>
                <c:pt idx="2352">
                  <c:v>44357</c:v>
                </c:pt>
                <c:pt idx="2353">
                  <c:v>44358</c:v>
                </c:pt>
                <c:pt idx="2354">
                  <c:v>44359</c:v>
                </c:pt>
                <c:pt idx="2355">
                  <c:v>44360</c:v>
                </c:pt>
                <c:pt idx="2356">
                  <c:v>44361</c:v>
                </c:pt>
                <c:pt idx="2357">
                  <c:v>44362</c:v>
                </c:pt>
                <c:pt idx="2358">
                  <c:v>44363</c:v>
                </c:pt>
                <c:pt idx="2359">
                  <c:v>44364</c:v>
                </c:pt>
                <c:pt idx="2360">
                  <c:v>44365</c:v>
                </c:pt>
                <c:pt idx="2361">
                  <c:v>44366</c:v>
                </c:pt>
                <c:pt idx="2362">
                  <c:v>44367</c:v>
                </c:pt>
                <c:pt idx="2363">
                  <c:v>44368</c:v>
                </c:pt>
                <c:pt idx="2364">
                  <c:v>44369</c:v>
                </c:pt>
                <c:pt idx="2365">
                  <c:v>44370</c:v>
                </c:pt>
                <c:pt idx="2366">
                  <c:v>44371</c:v>
                </c:pt>
                <c:pt idx="2367">
                  <c:v>44372</c:v>
                </c:pt>
                <c:pt idx="2368">
                  <c:v>44373</c:v>
                </c:pt>
                <c:pt idx="2369">
                  <c:v>44374</c:v>
                </c:pt>
                <c:pt idx="2370">
                  <c:v>44375</c:v>
                </c:pt>
                <c:pt idx="2371">
                  <c:v>44376</c:v>
                </c:pt>
                <c:pt idx="2372">
                  <c:v>44377</c:v>
                </c:pt>
                <c:pt idx="2373">
                  <c:v>44378</c:v>
                </c:pt>
                <c:pt idx="2374">
                  <c:v>44379</c:v>
                </c:pt>
                <c:pt idx="2375">
                  <c:v>44380</c:v>
                </c:pt>
                <c:pt idx="2376">
                  <c:v>44381</c:v>
                </c:pt>
                <c:pt idx="2377">
                  <c:v>44382</c:v>
                </c:pt>
                <c:pt idx="2378">
                  <c:v>44383</c:v>
                </c:pt>
                <c:pt idx="2379">
                  <c:v>44384</c:v>
                </c:pt>
                <c:pt idx="2380">
                  <c:v>44385</c:v>
                </c:pt>
                <c:pt idx="2381">
                  <c:v>44386</c:v>
                </c:pt>
                <c:pt idx="2382">
                  <c:v>44387</c:v>
                </c:pt>
                <c:pt idx="2383">
                  <c:v>44388</c:v>
                </c:pt>
                <c:pt idx="2384">
                  <c:v>44389</c:v>
                </c:pt>
                <c:pt idx="2385">
                  <c:v>44390</c:v>
                </c:pt>
                <c:pt idx="2386">
                  <c:v>44391</c:v>
                </c:pt>
                <c:pt idx="2387">
                  <c:v>44392</c:v>
                </c:pt>
                <c:pt idx="2388">
                  <c:v>44393</c:v>
                </c:pt>
                <c:pt idx="2389">
                  <c:v>44394</c:v>
                </c:pt>
                <c:pt idx="2390">
                  <c:v>44395</c:v>
                </c:pt>
                <c:pt idx="2391">
                  <c:v>44396</c:v>
                </c:pt>
                <c:pt idx="2392">
                  <c:v>44397</c:v>
                </c:pt>
                <c:pt idx="2393">
                  <c:v>44398</c:v>
                </c:pt>
                <c:pt idx="2394">
                  <c:v>44399</c:v>
                </c:pt>
                <c:pt idx="2395">
                  <c:v>44400</c:v>
                </c:pt>
                <c:pt idx="2396">
                  <c:v>44401</c:v>
                </c:pt>
                <c:pt idx="2397">
                  <c:v>44402</c:v>
                </c:pt>
                <c:pt idx="2398">
                  <c:v>44403</c:v>
                </c:pt>
                <c:pt idx="2399">
                  <c:v>44404</c:v>
                </c:pt>
                <c:pt idx="2400">
                  <c:v>44405</c:v>
                </c:pt>
                <c:pt idx="2401">
                  <c:v>44406</c:v>
                </c:pt>
                <c:pt idx="2402">
                  <c:v>44407</c:v>
                </c:pt>
                <c:pt idx="2403">
                  <c:v>44408</c:v>
                </c:pt>
                <c:pt idx="2404">
                  <c:v>44409</c:v>
                </c:pt>
                <c:pt idx="2405">
                  <c:v>44410</c:v>
                </c:pt>
                <c:pt idx="2406">
                  <c:v>44411</c:v>
                </c:pt>
                <c:pt idx="2407">
                  <c:v>44412</c:v>
                </c:pt>
                <c:pt idx="2408">
                  <c:v>44413</c:v>
                </c:pt>
                <c:pt idx="2409">
                  <c:v>44414</c:v>
                </c:pt>
                <c:pt idx="2410">
                  <c:v>44415</c:v>
                </c:pt>
                <c:pt idx="2411">
                  <c:v>44416</c:v>
                </c:pt>
                <c:pt idx="2412">
                  <c:v>44417</c:v>
                </c:pt>
                <c:pt idx="2413">
                  <c:v>44418</c:v>
                </c:pt>
                <c:pt idx="2414">
                  <c:v>44419</c:v>
                </c:pt>
                <c:pt idx="2415">
                  <c:v>44420</c:v>
                </c:pt>
                <c:pt idx="2416">
                  <c:v>44421</c:v>
                </c:pt>
                <c:pt idx="2417">
                  <c:v>44422</c:v>
                </c:pt>
                <c:pt idx="2418">
                  <c:v>44423</c:v>
                </c:pt>
                <c:pt idx="2419">
                  <c:v>44424</c:v>
                </c:pt>
                <c:pt idx="2420">
                  <c:v>44425</c:v>
                </c:pt>
                <c:pt idx="2421">
                  <c:v>44426</c:v>
                </c:pt>
                <c:pt idx="2422">
                  <c:v>44427</c:v>
                </c:pt>
                <c:pt idx="2423">
                  <c:v>44428</c:v>
                </c:pt>
                <c:pt idx="2424">
                  <c:v>44429</c:v>
                </c:pt>
                <c:pt idx="2425">
                  <c:v>44430</c:v>
                </c:pt>
                <c:pt idx="2426">
                  <c:v>44431</c:v>
                </c:pt>
                <c:pt idx="2427">
                  <c:v>44432</c:v>
                </c:pt>
                <c:pt idx="2428">
                  <c:v>44433</c:v>
                </c:pt>
                <c:pt idx="2429">
                  <c:v>44434</c:v>
                </c:pt>
                <c:pt idx="2430">
                  <c:v>44435</c:v>
                </c:pt>
                <c:pt idx="2431">
                  <c:v>44436</c:v>
                </c:pt>
                <c:pt idx="2432">
                  <c:v>44437</c:v>
                </c:pt>
                <c:pt idx="2433">
                  <c:v>44438</c:v>
                </c:pt>
                <c:pt idx="2434">
                  <c:v>44439</c:v>
                </c:pt>
                <c:pt idx="2435">
                  <c:v>44440</c:v>
                </c:pt>
                <c:pt idx="2436">
                  <c:v>44441</c:v>
                </c:pt>
                <c:pt idx="2437">
                  <c:v>44442</c:v>
                </c:pt>
                <c:pt idx="2438">
                  <c:v>44443</c:v>
                </c:pt>
                <c:pt idx="2439">
                  <c:v>44444</c:v>
                </c:pt>
                <c:pt idx="2440">
                  <c:v>44445</c:v>
                </c:pt>
                <c:pt idx="2441">
                  <c:v>44446</c:v>
                </c:pt>
                <c:pt idx="2442">
                  <c:v>44447</c:v>
                </c:pt>
                <c:pt idx="2443">
                  <c:v>44448</c:v>
                </c:pt>
                <c:pt idx="2444">
                  <c:v>44449</c:v>
                </c:pt>
                <c:pt idx="2445">
                  <c:v>44450</c:v>
                </c:pt>
                <c:pt idx="2446">
                  <c:v>44451</c:v>
                </c:pt>
                <c:pt idx="2447">
                  <c:v>44452</c:v>
                </c:pt>
                <c:pt idx="2448">
                  <c:v>44453</c:v>
                </c:pt>
                <c:pt idx="2449">
                  <c:v>44454</c:v>
                </c:pt>
                <c:pt idx="2450">
                  <c:v>44455</c:v>
                </c:pt>
                <c:pt idx="2451">
                  <c:v>44456</c:v>
                </c:pt>
                <c:pt idx="2452">
                  <c:v>44457</c:v>
                </c:pt>
                <c:pt idx="2453">
                  <c:v>44458</c:v>
                </c:pt>
                <c:pt idx="2454">
                  <c:v>44459</c:v>
                </c:pt>
                <c:pt idx="2455">
                  <c:v>44460</c:v>
                </c:pt>
                <c:pt idx="2456">
                  <c:v>44461</c:v>
                </c:pt>
                <c:pt idx="2457">
                  <c:v>44462</c:v>
                </c:pt>
                <c:pt idx="2458">
                  <c:v>44463</c:v>
                </c:pt>
                <c:pt idx="2459">
                  <c:v>44464</c:v>
                </c:pt>
                <c:pt idx="2460">
                  <c:v>44465</c:v>
                </c:pt>
                <c:pt idx="2461">
                  <c:v>44466</c:v>
                </c:pt>
                <c:pt idx="2462">
                  <c:v>44467</c:v>
                </c:pt>
                <c:pt idx="2463">
                  <c:v>44468</c:v>
                </c:pt>
                <c:pt idx="2464">
                  <c:v>44469</c:v>
                </c:pt>
                <c:pt idx="2465">
                  <c:v>44470</c:v>
                </c:pt>
                <c:pt idx="2466">
                  <c:v>44471</c:v>
                </c:pt>
                <c:pt idx="2467">
                  <c:v>44472</c:v>
                </c:pt>
                <c:pt idx="2468">
                  <c:v>44473</c:v>
                </c:pt>
                <c:pt idx="2469">
                  <c:v>44474</c:v>
                </c:pt>
                <c:pt idx="2470">
                  <c:v>44475</c:v>
                </c:pt>
                <c:pt idx="2471">
                  <c:v>44476</c:v>
                </c:pt>
                <c:pt idx="2472">
                  <c:v>44477</c:v>
                </c:pt>
                <c:pt idx="2473">
                  <c:v>44478</c:v>
                </c:pt>
                <c:pt idx="2474">
                  <c:v>44479</c:v>
                </c:pt>
                <c:pt idx="2475">
                  <c:v>44480</c:v>
                </c:pt>
                <c:pt idx="2476">
                  <c:v>44481</c:v>
                </c:pt>
                <c:pt idx="2477">
                  <c:v>44482</c:v>
                </c:pt>
                <c:pt idx="2478">
                  <c:v>44483</c:v>
                </c:pt>
                <c:pt idx="2479">
                  <c:v>44484</c:v>
                </c:pt>
                <c:pt idx="2480">
                  <c:v>44485</c:v>
                </c:pt>
                <c:pt idx="2481">
                  <c:v>44486</c:v>
                </c:pt>
                <c:pt idx="2482">
                  <c:v>44487</c:v>
                </c:pt>
                <c:pt idx="2483">
                  <c:v>44488</c:v>
                </c:pt>
                <c:pt idx="2484">
                  <c:v>44489</c:v>
                </c:pt>
                <c:pt idx="2485">
                  <c:v>44490</c:v>
                </c:pt>
                <c:pt idx="2486">
                  <c:v>44491</c:v>
                </c:pt>
                <c:pt idx="2487">
                  <c:v>44492</c:v>
                </c:pt>
                <c:pt idx="2488">
                  <c:v>44493</c:v>
                </c:pt>
                <c:pt idx="2489">
                  <c:v>44494</c:v>
                </c:pt>
                <c:pt idx="2490">
                  <c:v>44495</c:v>
                </c:pt>
                <c:pt idx="2491">
                  <c:v>44496</c:v>
                </c:pt>
                <c:pt idx="2492">
                  <c:v>44497</c:v>
                </c:pt>
                <c:pt idx="2493">
                  <c:v>44498</c:v>
                </c:pt>
                <c:pt idx="2494">
                  <c:v>44499</c:v>
                </c:pt>
                <c:pt idx="2495">
                  <c:v>44500</c:v>
                </c:pt>
                <c:pt idx="2496">
                  <c:v>44501</c:v>
                </c:pt>
                <c:pt idx="2497">
                  <c:v>44502</c:v>
                </c:pt>
                <c:pt idx="2498">
                  <c:v>44503</c:v>
                </c:pt>
                <c:pt idx="2499">
                  <c:v>44504</c:v>
                </c:pt>
                <c:pt idx="2500">
                  <c:v>44505</c:v>
                </c:pt>
                <c:pt idx="2501">
                  <c:v>44506</c:v>
                </c:pt>
                <c:pt idx="2502">
                  <c:v>44507</c:v>
                </c:pt>
                <c:pt idx="2503">
                  <c:v>44508</c:v>
                </c:pt>
                <c:pt idx="2504">
                  <c:v>44509</c:v>
                </c:pt>
                <c:pt idx="2505">
                  <c:v>44510</c:v>
                </c:pt>
                <c:pt idx="2506">
                  <c:v>44511</c:v>
                </c:pt>
                <c:pt idx="2507">
                  <c:v>44512</c:v>
                </c:pt>
                <c:pt idx="2508">
                  <c:v>44513</c:v>
                </c:pt>
                <c:pt idx="2509">
                  <c:v>44514</c:v>
                </c:pt>
                <c:pt idx="2510">
                  <c:v>44515</c:v>
                </c:pt>
                <c:pt idx="2511">
                  <c:v>44516</c:v>
                </c:pt>
                <c:pt idx="2512">
                  <c:v>44517</c:v>
                </c:pt>
                <c:pt idx="2513">
                  <c:v>44518</c:v>
                </c:pt>
                <c:pt idx="2514">
                  <c:v>44519</c:v>
                </c:pt>
                <c:pt idx="2515">
                  <c:v>44520</c:v>
                </c:pt>
                <c:pt idx="2516">
                  <c:v>44521</c:v>
                </c:pt>
                <c:pt idx="2517">
                  <c:v>44522</c:v>
                </c:pt>
                <c:pt idx="2518">
                  <c:v>44523</c:v>
                </c:pt>
                <c:pt idx="2519">
                  <c:v>44524</c:v>
                </c:pt>
                <c:pt idx="2520">
                  <c:v>44525</c:v>
                </c:pt>
                <c:pt idx="2521">
                  <c:v>44526</c:v>
                </c:pt>
                <c:pt idx="2522">
                  <c:v>44527</c:v>
                </c:pt>
                <c:pt idx="2523">
                  <c:v>44528</c:v>
                </c:pt>
                <c:pt idx="2524">
                  <c:v>44529</c:v>
                </c:pt>
                <c:pt idx="2525">
                  <c:v>44530</c:v>
                </c:pt>
                <c:pt idx="2526">
                  <c:v>44531</c:v>
                </c:pt>
                <c:pt idx="2527">
                  <c:v>44532</c:v>
                </c:pt>
                <c:pt idx="2528">
                  <c:v>44533</c:v>
                </c:pt>
                <c:pt idx="2529">
                  <c:v>44534</c:v>
                </c:pt>
                <c:pt idx="2530">
                  <c:v>44535</c:v>
                </c:pt>
                <c:pt idx="2531">
                  <c:v>44536</c:v>
                </c:pt>
                <c:pt idx="2532">
                  <c:v>44537</c:v>
                </c:pt>
                <c:pt idx="2533">
                  <c:v>44538</c:v>
                </c:pt>
                <c:pt idx="2534">
                  <c:v>44539</c:v>
                </c:pt>
                <c:pt idx="2535">
                  <c:v>44540</c:v>
                </c:pt>
                <c:pt idx="2536">
                  <c:v>44541</c:v>
                </c:pt>
                <c:pt idx="2537">
                  <c:v>44542</c:v>
                </c:pt>
                <c:pt idx="2538">
                  <c:v>44543</c:v>
                </c:pt>
                <c:pt idx="2539">
                  <c:v>44544</c:v>
                </c:pt>
                <c:pt idx="2540">
                  <c:v>44545</c:v>
                </c:pt>
                <c:pt idx="2541">
                  <c:v>44546</c:v>
                </c:pt>
                <c:pt idx="2542">
                  <c:v>44547</c:v>
                </c:pt>
                <c:pt idx="2543">
                  <c:v>44548</c:v>
                </c:pt>
                <c:pt idx="2544">
                  <c:v>44549</c:v>
                </c:pt>
                <c:pt idx="2545">
                  <c:v>44550</c:v>
                </c:pt>
                <c:pt idx="2546">
                  <c:v>44551</c:v>
                </c:pt>
                <c:pt idx="2547">
                  <c:v>44552</c:v>
                </c:pt>
                <c:pt idx="2548">
                  <c:v>44553</c:v>
                </c:pt>
                <c:pt idx="2549">
                  <c:v>44554</c:v>
                </c:pt>
                <c:pt idx="2550">
                  <c:v>44555</c:v>
                </c:pt>
                <c:pt idx="2551">
                  <c:v>44556</c:v>
                </c:pt>
                <c:pt idx="2552">
                  <c:v>44557</c:v>
                </c:pt>
                <c:pt idx="2553">
                  <c:v>44558</c:v>
                </c:pt>
                <c:pt idx="2554">
                  <c:v>44559</c:v>
                </c:pt>
                <c:pt idx="2555">
                  <c:v>44560</c:v>
                </c:pt>
                <c:pt idx="2556">
                  <c:v>44561</c:v>
                </c:pt>
                <c:pt idx="2557">
                  <c:v>44562</c:v>
                </c:pt>
                <c:pt idx="2558">
                  <c:v>44563</c:v>
                </c:pt>
                <c:pt idx="2559">
                  <c:v>44564</c:v>
                </c:pt>
                <c:pt idx="2560">
                  <c:v>44565</c:v>
                </c:pt>
                <c:pt idx="2561">
                  <c:v>44566</c:v>
                </c:pt>
                <c:pt idx="2562">
                  <c:v>44567</c:v>
                </c:pt>
                <c:pt idx="2563">
                  <c:v>44568</c:v>
                </c:pt>
                <c:pt idx="2564">
                  <c:v>44569</c:v>
                </c:pt>
                <c:pt idx="2565">
                  <c:v>44570</c:v>
                </c:pt>
                <c:pt idx="2566">
                  <c:v>44571</c:v>
                </c:pt>
                <c:pt idx="2567">
                  <c:v>44572</c:v>
                </c:pt>
                <c:pt idx="2568">
                  <c:v>44573</c:v>
                </c:pt>
                <c:pt idx="2569">
                  <c:v>44574</c:v>
                </c:pt>
                <c:pt idx="2570">
                  <c:v>44575</c:v>
                </c:pt>
                <c:pt idx="2571">
                  <c:v>44576</c:v>
                </c:pt>
                <c:pt idx="2572">
                  <c:v>44577</c:v>
                </c:pt>
                <c:pt idx="2573">
                  <c:v>44578</c:v>
                </c:pt>
                <c:pt idx="2574">
                  <c:v>44579</c:v>
                </c:pt>
                <c:pt idx="2575">
                  <c:v>44580</c:v>
                </c:pt>
                <c:pt idx="2576">
                  <c:v>44581</c:v>
                </c:pt>
                <c:pt idx="2577">
                  <c:v>44582</c:v>
                </c:pt>
                <c:pt idx="2578">
                  <c:v>44583</c:v>
                </c:pt>
                <c:pt idx="2579">
                  <c:v>44584</c:v>
                </c:pt>
                <c:pt idx="2580">
                  <c:v>44585</c:v>
                </c:pt>
                <c:pt idx="2581">
                  <c:v>44586</c:v>
                </c:pt>
                <c:pt idx="2582">
                  <c:v>44587</c:v>
                </c:pt>
                <c:pt idx="2583">
                  <c:v>44588</c:v>
                </c:pt>
                <c:pt idx="2584">
                  <c:v>44589</c:v>
                </c:pt>
                <c:pt idx="2585">
                  <c:v>44590</c:v>
                </c:pt>
                <c:pt idx="2586">
                  <c:v>44591</c:v>
                </c:pt>
                <c:pt idx="2587">
                  <c:v>44592</c:v>
                </c:pt>
                <c:pt idx="2588">
                  <c:v>44593</c:v>
                </c:pt>
                <c:pt idx="2589">
                  <c:v>44594</c:v>
                </c:pt>
                <c:pt idx="2590">
                  <c:v>44595</c:v>
                </c:pt>
                <c:pt idx="2591">
                  <c:v>44596</c:v>
                </c:pt>
                <c:pt idx="2592">
                  <c:v>44597</c:v>
                </c:pt>
                <c:pt idx="2593">
                  <c:v>44598</c:v>
                </c:pt>
                <c:pt idx="2594">
                  <c:v>44599</c:v>
                </c:pt>
                <c:pt idx="2595">
                  <c:v>44600</c:v>
                </c:pt>
                <c:pt idx="2596">
                  <c:v>44601</c:v>
                </c:pt>
                <c:pt idx="2597">
                  <c:v>44602</c:v>
                </c:pt>
                <c:pt idx="2598">
                  <c:v>44603</c:v>
                </c:pt>
                <c:pt idx="2599">
                  <c:v>44604</c:v>
                </c:pt>
                <c:pt idx="2600">
                  <c:v>44605</c:v>
                </c:pt>
                <c:pt idx="2601">
                  <c:v>44606</c:v>
                </c:pt>
                <c:pt idx="2602">
                  <c:v>44607</c:v>
                </c:pt>
                <c:pt idx="2603">
                  <c:v>44608</c:v>
                </c:pt>
                <c:pt idx="2604">
                  <c:v>44609</c:v>
                </c:pt>
                <c:pt idx="2605">
                  <c:v>44610</c:v>
                </c:pt>
                <c:pt idx="2606">
                  <c:v>44611</c:v>
                </c:pt>
                <c:pt idx="2607">
                  <c:v>44612</c:v>
                </c:pt>
                <c:pt idx="2608">
                  <c:v>44613</c:v>
                </c:pt>
                <c:pt idx="2609">
                  <c:v>44614</c:v>
                </c:pt>
                <c:pt idx="2610">
                  <c:v>44615</c:v>
                </c:pt>
                <c:pt idx="2611">
                  <c:v>44616</c:v>
                </c:pt>
                <c:pt idx="2612">
                  <c:v>44617</c:v>
                </c:pt>
                <c:pt idx="2613">
                  <c:v>44618</c:v>
                </c:pt>
                <c:pt idx="2614">
                  <c:v>44619</c:v>
                </c:pt>
                <c:pt idx="2615">
                  <c:v>44620</c:v>
                </c:pt>
                <c:pt idx="2616">
                  <c:v>44621</c:v>
                </c:pt>
                <c:pt idx="2617">
                  <c:v>44622</c:v>
                </c:pt>
                <c:pt idx="2618">
                  <c:v>44623</c:v>
                </c:pt>
                <c:pt idx="2619">
                  <c:v>44624</c:v>
                </c:pt>
                <c:pt idx="2620">
                  <c:v>44625</c:v>
                </c:pt>
                <c:pt idx="2621">
                  <c:v>44626</c:v>
                </c:pt>
                <c:pt idx="2622">
                  <c:v>44627</c:v>
                </c:pt>
                <c:pt idx="2623">
                  <c:v>44628</c:v>
                </c:pt>
                <c:pt idx="2624">
                  <c:v>44629</c:v>
                </c:pt>
                <c:pt idx="2625">
                  <c:v>44630</c:v>
                </c:pt>
                <c:pt idx="2626">
                  <c:v>44631</c:v>
                </c:pt>
                <c:pt idx="2627">
                  <c:v>44632</c:v>
                </c:pt>
                <c:pt idx="2628">
                  <c:v>44633</c:v>
                </c:pt>
                <c:pt idx="2629">
                  <c:v>44634</c:v>
                </c:pt>
                <c:pt idx="2630">
                  <c:v>44635</c:v>
                </c:pt>
                <c:pt idx="2631">
                  <c:v>44636</c:v>
                </c:pt>
                <c:pt idx="2632">
                  <c:v>44637</c:v>
                </c:pt>
                <c:pt idx="2633">
                  <c:v>44638</c:v>
                </c:pt>
                <c:pt idx="2634">
                  <c:v>44639</c:v>
                </c:pt>
                <c:pt idx="2635">
                  <c:v>44640</c:v>
                </c:pt>
                <c:pt idx="2636">
                  <c:v>44641</c:v>
                </c:pt>
                <c:pt idx="2637">
                  <c:v>44642</c:v>
                </c:pt>
                <c:pt idx="2638">
                  <c:v>44643</c:v>
                </c:pt>
                <c:pt idx="2639">
                  <c:v>44644</c:v>
                </c:pt>
                <c:pt idx="2640">
                  <c:v>44645</c:v>
                </c:pt>
                <c:pt idx="2641">
                  <c:v>44646</c:v>
                </c:pt>
                <c:pt idx="2642">
                  <c:v>44647</c:v>
                </c:pt>
                <c:pt idx="2643">
                  <c:v>44648</c:v>
                </c:pt>
                <c:pt idx="2644">
                  <c:v>44649</c:v>
                </c:pt>
                <c:pt idx="2645">
                  <c:v>44650</c:v>
                </c:pt>
                <c:pt idx="2646">
                  <c:v>44651</c:v>
                </c:pt>
                <c:pt idx="2647">
                  <c:v>44652</c:v>
                </c:pt>
                <c:pt idx="2648">
                  <c:v>44653</c:v>
                </c:pt>
                <c:pt idx="2649">
                  <c:v>44654</c:v>
                </c:pt>
                <c:pt idx="2650">
                  <c:v>44655</c:v>
                </c:pt>
                <c:pt idx="2651">
                  <c:v>44656</c:v>
                </c:pt>
                <c:pt idx="2652">
                  <c:v>44657</c:v>
                </c:pt>
                <c:pt idx="2653">
                  <c:v>44658</c:v>
                </c:pt>
                <c:pt idx="2654">
                  <c:v>44659</c:v>
                </c:pt>
                <c:pt idx="2655">
                  <c:v>44660</c:v>
                </c:pt>
                <c:pt idx="2656">
                  <c:v>44661</c:v>
                </c:pt>
                <c:pt idx="2657">
                  <c:v>44662</c:v>
                </c:pt>
                <c:pt idx="2658">
                  <c:v>44663</c:v>
                </c:pt>
                <c:pt idx="2659">
                  <c:v>44664</c:v>
                </c:pt>
                <c:pt idx="2660">
                  <c:v>44665</c:v>
                </c:pt>
                <c:pt idx="2661">
                  <c:v>44666</c:v>
                </c:pt>
                <c:pt idx="2662">
                  <c:v>44667</c:v>
                </c:pt>
                <c:pt idx="2663">
                  <c:v>44668</c:v>
                </c:pt>
                <c:pt idx="2664">
                  <c:v>44669</c:v>
                </c:pt>
                <c:pt idx="2665">
                  <c:v>44670</c:v>
                </c:pt>
                <c:pt idx="2666">
                  <c:v>44671</c:v>
                </c:pt>
                <c:pt idx="2667">
                  <c:v>44672</c:v>
                </c:pt>
                <c:pt idx="2668">
                  <c:v>44673</c:v>
                </c:pt>
                <c:pt idx="2669">
                  <c:v>44674</c:v>
                </c:pt>
                <c:pt idx="2670">
                  <c:v>44675</c:v>
                </c:pt>
                <c:pt idx="2671">
                  <c:v>44676</c:v>
                </c:pt>
                <c:pt idx="2672">
                  <c:v>44677</c:v>
                </c:pt>
                <c:pt idx="2673">
                  <c:v>44678</c:v>
                </c:pt>
                <c:pt idx="2674">
                  <c:v>44679</c:v>
                </c:pt>
                <c:pt idx="2675">
                  <c:v>44680</c:v>
                </c:pt>
                <c:pt idx="2676">
                  <c:v>44681</c:v>
                </c:pt>
                <c:pt idx="2677">
                  <c:v>44682</c:v>
                </c:pt>
                <c:pt idx="2678">
                  <c:v>44683</c:v>
                </c:pt>
                <c:pt idx="2679">
                  <c:v>44684</c:v>
                </c:pt>
                <c:pt idx="2680">
                  <c:v>44685</c:v>
                </c:pt>
                <c:pt idx="2681">
                  <c:v>44686</c:v>
                </c:pt>
                <c:pt idx="2682">
                  <c:v>44687</c:v>
                </c:pt>
                <c:pt idx="2683">
                  <c:v>44688</c:v>
                </c:pt>
                <c:pt idx="2684">
                  <c:v>44689</c:v>
                </c:pt>
                <c:pt idx="2685">
                  <c:v>44690</c:v>
                </c:pt>
                <c:pt idx="2686">
                  <c:v>44691</c:v>
                </c:pt>
                <c:pt idx="2687">
                  <c:v>44692</c:v>
                </c:pt>
                <c:pt idx="2688">
                  <c:v>44693</c:v>
                </c:pt>
                <c:pt idx="2689">
                  <c:v>44694</c:v>
                </c:pt>
                <c:pt idx="2690">
                  <c:v>44695</c:v>
                </c:pt>
                <c:pt idx="2691">
                  <c:v>44696</c:v>
                </c:pt>
                <c:pt idx="2692">
                  <c:v>44697</c:v>
                </c:pt>
                <c:pt idx="2693">
                  <c:v>44698</c:v>
                </c:pt>
                <c:pt idx="2694">
                  <c:v>44699</c:v>
                </c:pt>
                <c:pt idx="2695">
                  <c:v>44700</c:v>
                </c:pt>
                <c:pt idx="2696">
                  <c:v>44701</c:v>
                </c:pt>
                <c:pt idx="2697">
                  <c:v>44702</c:v>
                </c:pt>
                <c:pt idx="2698">
                  <c:v>44703</c:v>
                </c:pt>
                <c:pt idx="2699">
                  <c:v>44704</c:v>
                </c:pt>
                <c:pt idx="2700">
                  <c:v>44705</c:v>
                </c:pt>
                <c:pt idx="2701">
                  <c:v>44706</c:v>
                </c:pt>
                <c:pt idx="2702">
                  <c:v>44707</c:v>
                </c:pt>
                <c:pt idx="2703">
                  <c:v>44708</c:v>
                </c:pt>
                <c:pt idx="2704">
                  <c:v>44709</c:v>
                </c:pt>
                <c:pt idx="2705">
                  <c:v>44710</c:v>
                </c:pt>
                <c:pt idx="2706">
                  <c:v>44711</c:v>
                </c:pt>
                <c:pt idx="2707">
                  <c:v>44712</c:v>
                </c:pt>
                <c:pt idx="2708">
                  <c:v>44713</c:v>
                </c:pt>
                <c:pt idx="2709">
                  <c:v>44714</c:v>
                </c:pt>
                <c:pt idx="2710">
                  <c:v>44715</c:v>
                </c:pt>
                <c:pt idx="2711">
                  <c:v>44716</c:v>
                </c:pt>
                <c:pt idx="2712">
                  <c:v>44717</c:v>
                </c:pt>
                <c:pt idx="2713">
                  <c:v>44718</c:v>
                </c:pt>
                <c:pt idx="2714">
                  <c:v>44719</c:v>
                </c:pt>
                <c:pt idx="2715">
                  <c:v>44720</c:v>
                </c:pt>
                <c:pt idx="2716">
                  <c:v>44721</c:v>
                </c:pt>
                <c:pt idx="2717">
                  <c:v>44722</c:v>
                </c:pt>
                <c:pt idx="2718">
                  <c:v>44723</c:v>
                </c:pt>
                <c:pt idx="2719">
                  <c:v>44724</c:v>
                </c:pt>
                <c:pt idx="2720">
                  <c:v>44725</c:v>
                </c:pt>
                <c:pt idx="2721">
                  <c:v>44726</c:v>
                </c:pt>
                <c:pt idx="2722">
                  <c:v>44727</c:v>
                </c:pt>
                <c:pt idx="2723">
                  <c:v>44728</c:v>
                </c:pt>
                <c:pt idx="2724">
                  <c:v>44729</c:v>
                </c:pt>
                <c:pt idx="2725">
                  <c:v>44730</c:v>
                </c:pt>
                <c:pt idx="2726">
                  <c:v>44731</c:v>
                </c:pt>
                <c:pt idx="2727">
                  <c:v>44732</c:v>
                </c:pt>
                <c:pt idx="2728">
                  <c:v>44733</c:v>
                </c:pt>
                <c:pt idx="2729">
                  <c:v>44734</c:v>
                </c:pt>
                <c:pt idx="2730">
                  <c:v>44735</c:v>
                </c:pt>
                <c:pt idx="2731">
                  <c:v>44736</c:v>
                </c:pt>
                <c:pt idx="2732">
                  <c:v>44737</c:v>
                </c:pt>
                <c:pt idx="2733">
                  <c:v>44738</c:v>
                </c:pt>
                <c:pt idx="2734">
                  <c:v>44739</c:v>
                </c:pt>
                <c:pt idx="2735">
                  <c:v>44740</c:v>
                </c:pt>
                <c:pt idx="2736">
                  <c:v>44741</c:v>
                </c:pt>
                <c:pt idx="2737">
                  <c:v>44742</c:v>
                </c:pt>
                <c:pt idx="2738">
                  <c:v>44743</c:v>
                </c:pt>
                <c:pt idx="2739">
                  <c:v>44744</c:v>
                </c:pt>
                <c:pt idx="2740">
                  <c:v>44745</c:v>
                </c:pt>
                <c:pt idx="2741">
                  <c:v>44746</c:v>
                </c:pt>
                <c:pt idx="2742">
                  <c:v>44747</c:v>
                </c:pt>
                <c:pt idx="2743">
                  <c:v>44748</c:v>
                </c:pt>
                <c:pt idx="2744">
                  <c:v>44749</c:v>
                </c:pt>
                <c:pt idx="2745">
                  <c:v>44750</c:v>
                </c:pt>
                <c:pt idx="2746">
                  <c:v>44751</c:v>
                </c:pt>
                <c:pt idx="2747">
                  <c:v>44752</c:v>
                </c:pt>
                <c:pt idx="2748">
                  <c:v>44753</c:v>
                </c:pt>
                <c:pt idx="2749">
                  <c:v>44754</c:v>
                </c:pt>
                <c:pt idx="2750">
                  <c:v>44755</c:v>
                </c:pt>
                <c:pt idx="2751">
                  <c:v>44756</c:v>
                </c:pt>
                <c:pt idx="2752">
                  <c:v>44757</c:v>
                </c:pt>
                <c:pt idx="2753">
                  <c:v>44758</c:v>
                </c:pt>
                <c:pt idx="2754">
                  <c:v>44759</c:v>
                </c:pt>
                <c:pt idx="2755">
                  <c:v>44760</c:v>
                </c:pt>
                <c:pt idx="2756">
                  <c:v>44761</c:v>
                </c:pt>
                <c:pt idx="2757">
                  <c:v>44762</c:v>
                </c:pt>
                <c:pt idx="2758">
                  <c:v>44763</c:v>
                </c:pt>
                <c:pt idx="2759">
                  <c:v>44764</c:v>
                </c:pt>
                <c:pt idx="2760">
                  <c:v>44765</c:v>
                </c:pt>
                <c:pt idx="2761">
                  <c:v>44766</c:v>
                </c:pt>
                <c:pt idx="2762">
                  <c:v>44767</c:v>
                </c:pt>
                <c:pt idx="2763">
                  <c:v>44768</c:v>
                </c:pt>
                <c:pt idx="2764">
                  <c:v>44769</c:v>
                </c:pt>
                <c:pt idx="2765">
                  <c:v>44770</c:v>
                </c:pt>
                <c:pt idx="2766">
                  <c:v>44771</c:v>
                </c:pt>
                <c:pt idx="2767">
                  <c:v>44772</c:v>
                </c:pt>
                <c:pt idx="2768">
                  <c:v>44773</c:v>
                </c:pt>
                <c:pt idx="2769">
                  <c:v>44774</c:v>
                </c:pt>
                <c:pt idx="2770">
                  <c:v>44775</c:v>
                </c:pt>
                <c:pt idx="2771">
                  <c:v>44776</c:v>
                </c:pt>
                <c:pt idx="2772">
                  <c:v>44777</c:v>
                </c:pt>
                <c:pt idx="2773">
                  <c:v>44778</c:v>
                </c:pt>
                <c:pt idx="2774">
                  <c:v>44779</c:v>
                </c:pt>
                <c:pt idx="2775">
                  <c:v>44780</c:v>
                </c:pt>
                <c:pt idx="2776">
                  <c:v>44781</c:v>
                </c:pt>
                <c:pt idx="2777">
                  <c:v>44782</c:v>
                </c:pt>
                <c:pt idx="2778">
                  <c:v>44783</c:v>
                </c:pt>
                <c:pt idx="2779">
                  <c:v>44784</c:v>
                </c:pt>
                <c:pt idx="2780">
                  <c:v>44785</c:v>
                </c:pt>
                <c:pt idx="2781">
                  <c:v>44786</c:v>
                </c:pt>
                <c:pt idx="2782">
                  <c:v>44787</c:v>
                </c:pt>
                <c:pt idx="2783">
                  <c:v>44788</c:v>
                </c:pt>
                <c:pt idx="2784">
                  <c:v>44789</c:v>
                </c:pt>
                <c:pt idx="2785">
                  <c:v>44790</c:v>
                </c:pt>
                <c:pt idx="2786">
                  <c:v>44791</c:v>
                </c:pt>
                <c:pt idx="2787">
                  <c:v>44792</c:v>
                </c:pt>
                <c:pt idx="2788">
                  <c:v>44793</c:v>
                </c:pt>
                <c:pt idx="2789">
                  <c:v>44794</c:v>
                </c:pt>
                <c:pt idx="2790">
                  <c:v>44795</c:v>
                </c:pt>
                <c:pt idx="2791">
                  <c:v>44796</c:v>
                </c:pt>
                <c:pt idx="2792">
                  <c:v>44797</c:v>
                </c:pt>
                <c:pt idx="2793">
                  <c:v>44798</c:v>
                </c:pt>
                <c:pt idx="2794">
                  <c:v>44799</c:v>
                </c:pt>
                <c:pt idx="2795">
                  <c:v>44800</c:v>
                </c:pt>
                <c:pt idx="2796">
                  <c:v>44801</c:v>
                </c:pt>
                <c:pt idx="2797">
                  <c:v>44802</c:v>
                </c:pt>
                <c:pt idx="2798">
                  <c:v>44803</c:v>
                </c:pt>
                <c:pt idx="2799">
                  <c:v>44804</c:v>
                </c:pt>
                <c:pt idx="2800">
                  <c:v>44805</c:v>
                </c:pt>
                <c:pt idx="2801">
                  <c:v>44806</c:v>
                </c:pt>
                <c:pt idx="2802">
                  <c:v>44807</c:v>
                </c:pt>
                <c:pt idx="2803">
                  <c:v>44808</c:v>
                </c:pt>
                <c:pt idx="2804">
                  <c:v>44809</c:v>
                </c:pt>
                <c:pt idx="2805">
                  <c:v>44810</c:v>
                </c:pt>
                <c:pt idx="2806">
                  <c:v>44811</c:v>
                </c:pt>
                <c:pt idx="2807">
                  <c:v>44812</c:v>
                </c:pt>
                <c:pt idx="2808">
                  <c:v>44813</c:v>
                </c:pt>
                <c:pt idx="2809">
                  <c:v>44814</c:v>
                </c:pt>
                <c:pt idx="2810">
                  <c:v>44815</c:v>
                </c:pt>
                <c:pt idx="2811">
                  <c:v>44816</c:v>
                </c:pt>
                <c:pt idx="2812">
                  <c:v>44817</c:v>
                </c:pt>
                <c:pt idx="2813">
                  <c:v>44818</c:v>
                </c:pt>
                <c:pt idx="2814">
                  <c:v>44819</c:v>
                </c:pt>
                <c:pt idx="2815">
                  <c:v>44820</c:v>
                </c:pt>
                <c:pt idx="2816">
                  <c:v>44821</c:v>
                </c:pt>
                <c:pt idx="2817">
                  <c:v>44822</c:v>
                </c:pt>
                <c:pt idx="2818">
                  <c:v>44823</c:v>
                </c:pt>
                <c:pt idx="2819">
                  <c:v>44824</c:v>
                </c:pt>
                <c:pt idx="2820">
                  <c:v>44825</c:v>
                </c:pt>
                <c:pt idx="2821">
                  <c:v>44826</c:v>
                </c:pt>
                <c:pt idx="2822">
                  <c:v>44827</c:v>
                </c:pt>
                <c:pt idx="2823">
                  <c:v>44828</c:v>
                </c:pt>
                <c:pt idx="2824">
                  <c:v>44829</c:v>
                </c:pt>
                <c:pt idx="2825">
                  <c:v>44830</c:v>
                </c:pt>
                <c:pt idx="2826">
                  <c:v>44831</c:v>
                </c:pt>
                <c:pt idx="2827">
                  <c:v>44832</c:v>
                </c:pt>
                <c:pt idx="2828">
                  <c:v>44833</c:v>
                </c:pt>
                <c:pt idx="2829">
                  <c:v>44834</c:v>
                </c:pt>
                <c:pt idx="2830">
                  <c:v>44835</c:v>
                </c:pt>
                <c:pt idx="2831">
                  <c:v>44836</c:v>
                </c:pt>
                <c:pt idx="2832">
                  <c:v>44837</c:v>
                </c:pt>
                <c:pt idx="2833">
                  <c:v>44838</c:v>
                </c:pt>
                <c:pt idx="2834">
                  <c:v>44839</c:v>
                </c:pt>
                <c:pt idx="2835">
                  <c:v>44840</c:v>
                </c:pt>
                <c:pt idx="2836">
                  <c:v>44841</c:v>
                </c:pt>
                <c:pt idx="2837">
                  <c:v>44842</c:v>
                </c:pt>
                <c:pt idx="2838">
                  <c:v>44843</c:v>
                </c:pt>
                <c:pt idx="2839">
                  <c:v>44844</c:v>
                </c:pt>
                <c:pt idx="2840">
                  <c:v>44845</c:v>
                </c:pt>
                <c:pt idx="2841">
                  <c:v>44846</c:v>
                </c:pt>
                <c:pt idx="2842">
                  <c:v>44847</c:v>
                </c:pt>
                <c:pt idx="2843">
                  <c:v>44848</c:v>
                </c:pt>
                <c:pt idx="2844">
                  <c:v>44849</c:v>
                </c:pt>
                <c:pt idx="2845">
                  <c:v>44850</c:v>
                </c:pt>
                <c:pt idx="2846">
                  <c:v>44851</c:v>
                </c:pt>
                <c:pt idx="2847">
                  <c:v>44852</c:v>
                </c:pt>
                <c:pt idx="2848">
                  <c:v>44853</c:v>
                </c:pt>
                <c:pt idx="2849">
                  <c:v>44854</c:v>
                </c:pt>
                <c:pt idx="2850">
                  <c:v>44855</c:v>
                </c:pt>
                <c:pt idx="2851">
                  <c:v>44856</c:v>
                </c:pt>
                <c:pt idx="2852">
                  <c:v>44857</c:v>
                </c:pt>
                <c:pt idx="2853">
                  <c:v>44858</c:v>
                </c:pt>
                <c:pt idx="2854">
                  <c:v>44859</c:v>
                </c:pt>
                <c:pt idx="2855">
                  <c:v>44860</c:v>
                </c:pt>
                <c:pt idx="2856">
                  <c:v>44861</c:v>
                </c:pt>
                <c:pt idx="2857">
                  <c:v>44862</c:v>
                </c:pt>
                <c:pt idx="2858">
                  <c:v>44863</c:v>
                </c:pt>
                <c:pt idx="2859">
                  <c:v>44864</c:v>
                </c:pt>
                <c:pt idx="2860">
                  <c:v>44865</c:v>
                </c:pt>
                <c:pt idx="2861">
                  <c:v>44866</c:v>
                </c:pt>
                <c:pt idx="2862">
                  <c:v>44867</c:v>
                </c:pt>
                <c:pt idx="2863">
                  <c:v>44868</c:v>
                </c:pt>
                <c:pt idx="2864">
                  <c:v>44869</c:v>
                </c:pt>
                <c:pt idx="2865">
                  <c:v>44870</c:v>
                </c:pt>
                <c:pt idx="2866">
                  <c:v>44871</c:v>
                </c:pt>
                <c:pt idx="2867">
                  <c:v>44872</c:v>
                </c:pt>
                <c:pt idx="2868">
                  <c:v>44873</c:v>
                </c:pt>
                <c:pt idx="2869">
                  <c:v>44874</c:v>
                </c:pt>
                <c:pt idx="2870">
                  <c:v>44875</c:v>
                </c:pt>
                <c:pt idx="2871">
                  <c:v>44876</c:v>
                </c:pt>
                <c:pt idx="2872">
                  <c:v>44877</c:v>
                </c:pt>
                <c:pt idx="2873">
                  <c:v>44878</c:v>
                </c:pt>
                <c:pt idx="2874">
                  <c:v>44879</c:v>
                </c:pt>
                <c:pt idx="2875">
                  <c:v>44880</c:v>
                </c:pt>
                <c:pt idx="2876">
                  <c:v>44881</c:v>
                </c:pt>
                <c:pt idx="2877">
                  <c:v>44882</c:v>
                </c:pt>
                <c:pt idx="2878">
                  <c:v>44883</c:v>
                </c:pt>
                <c:pt idx="2879">
                  <c:v>44884</c:v>
                </c:pt>
                <c:pt idx="2880">
                  <c:v>44885</c:v>
                </c:pt>
                <c:pt idx="2881">
                  <c:v>44886</c:v>
                </c:pt>
                <c:pt idx="2882">
                  <c:v>44887</c:v>
                </c:pt>
                <c:pt idx="2883">
                  <c:v>44888</c:v>
                </c:pt>
                <c:pt idx="2884">
                  <c:v>44889</c:v>
                </c:pt>
                <c:pt idx="2885">
                  <c:v>44890</c:v>
                </c:pt>
                <c:pt idx="2886">
                  <c:v>44891</c:v>
                </c:pt>
                <c:pt idx="2887">
                  <c:v>44892</c:v>
                </c:pt>
                <c:pt idx="2888">
                  <c:v>44893</c:v>
                </c:pt>
                <c:pt idx="2889">
                  <c:v>44894</c:v>
                </c:pt>
                <c:pt idx="2890">
                  <c:v>44895</c:v>
                </c:pt>
                <c:pt idx="2891">
                  <c:v>44896</c:v>
                </c:pt>
                <c:pt idx="2892">
                  <c:v>44897</c:v>
                </c:pt>
                <c:pt idx="2893">
                  <c:v>44898</c:v>
                </c:pt>
                <c:pt idx="2894">
                  <c:v>44899</c:v>
                </c:pt>
                <c:pt idx="2895">
                  <c:v>44900</c:v>
                </c:pt>
                <c:pt idx="2896">
                  <c:v>44901</c:v>
                </c:pt>
                <c:pt idx="2897">
                  <c:v>44902</c:v>
                </c:pt>
                <c:pt idx="2898">
                  <c:v>44903</c:v>
                </c:pt>
                <c:pt idx="2899">
                  <c:v>44904</c:v>
                </c:pt>
                <c:pt idx="2900">
                  <c:v>44905</c:v>
                </c:pt>
                <c:pt idx="2901">
                  <c:v>44906</c:v>
                </c:pt>
                <c:pt idx="2902">
                  <c:v>44907</c:v>
                </c:pt>
                <c:pt idx="2903">
                  <c:v>44908</c:v>
                </c:pt>
                <c:pt idx="2904">
                  <c:v>44909</c:v>
                </c:pt>
                <c:pt idx="2905">
                  <c:v>44910</c:v>
                </c:pt>
                <c:pt idx="2906">
                  <c:v>44911</c:v>
                </c:pt>
                <c:pt idx="2907">
                  <c:v>44912</c:v>
                </c:pt>
                <c:pt idx="2908">
                  <c:v>44913</c:v>
                </c:pt>
                <c:pt idx="2909">
                  <c:v>44914</c:v>
                </c:pt>
                <c:pt idx="2910">
                  <c:v>44915</c:v>
                </c:pt>
                <c:pt idx="2911">
                  <c:v>44916</c:v>
                </c:pt>
                <c:pt idx="2912">
                  <c:v>44917</c:v>
                </c:pt>
                <c:pt idx="2913">
                  <c:v>44918</c:v>
                </c:pt>
                <c:pt idx="2914">
                  <c:v>44919</c:v>
                </c:pt>
                <c:pt idx="2915">
                  <c:v>44920</c:v>
                </c:pt>
                <c:pt idx="2916">
                  <c:v>44921</c:v>
                </c:pt>
                <c:pt idx="2917">
                  <c:v>44922</c:v>
                </c:pt>
                <c:pt idx="2918">
                  <c:v>44923</c:v>
                </c:pt>
                <c:pt idx="2919">
                  <c:v>44924</c:v>
                </c:pt>
                <c:pt idx="2920">
                  <c:v>44925</c:v>
                </c:pt>
                <c:pt idx="2921">
                  <c:v>44926</c:v>
                </c:pt>
                <c:pt idx="2922">
                  <c:v>44927</c:v>
                </c:pt>
                <c:pt idx="2923">
                  <c:v>44928</c:v>
                </c:pt>
                <c:pt idx="2924">
                  <c:v>44929</c:v>
                </c:pt>
                <c:pt idx="2925">
                  <c:v>44930</c:v>
                </c:pt>
                <c:pt idx="2926">
                  <c:v>44931</c:v>
                </c:pt>
                <c:pt idx="2927">
                  <c:v>44932</c:v>
                </c:pt>
                <c:pt idx="2928">
                  <c:v>44933</c:v>
                </c:pt>
                <c:pt idx="2929">
                  <c:v>44934</c:v>
                </c:pt>
                <c:pt idx="2930">
                  <c:v>44935</c:v>
                </c:pt>
                <c:pt idx="2931">
                  <c:v>44936</c:v>
                </c:pt>
                <c:pt idx="2932">
                  <c:v>44937</c:v>
                </c:pt>
                <c:pt idx="2933">
                  <c:v>44938</c:v>
                </c:pt>
                <c:pt idx="2934">
                  <c:v>44939</c:v>
                </c:pt>
                <c:pt idx="2935">
                  <c:v>44940</c:v>
                </c:pt>
                <c:pt idx="2936">
                  <c:v>44941</c:v>
                </c:pt>
                <c:pt idx="2937">
                  <c:v>44942</c:v>
                </c:pt>
                <c:pt idx="2938">
                  <c:v>44943</c:v>
                </c:pt>
                <c:pt idx="2939">
                  <c:v>44944</c:v>
                </c:pt>
                <c:pt idx="2940">
                  <c:v>44945</c:v>
                </c:pt>
                <c:pt idx="2941">
                  <c:v>44946</c:v>
                </c:pt>
                <c:pt idx="2942">
                  <c:v>44947</c:v>
                </c:pt>
                <c:pt idx="2943">
                  <c:v>44948</c:v>
                </c:pt>
                <c:pt idx="2944">
                  <c:v>44949</c:v>
                </c:pt>
                <c:pt idx="2945">
                  <c:v>44950</c:v>
                </c:pt>
                <c:pt idx="2946">
                  <c:v>44951</c:v>
                </c:pt>
                <c:pt idx="2947">
                  <c:v>44952</c:v>
                </c:pt>
                <c:pt idx="2948">
                  <c:v>44953</c:v>
                </c:pt>
                <c:pt idx="2949">
                  <c:v>44954</c:v>
                </c:pt>
                <c:pt idx="2950">
                  <c:v>44955</c:v>
                </c:pt>
                <c:pt idx="2951">
                  <c:v>44956</c:v>
                </c:pt>
                <c:pt idx="2952">
                  <c:v>44957</c:v>
                </c:pt>
                <c:pt idx="2953">
                  <c:v>44958</c:v>
                </c:pt>
                <c:pt idx="2954">
                  <c:v>44959</c:v>
                </c:pt>
                <c:pt idx="2955">
                  <c:v>44960</c:v>
                </c:pt>
                <c:pt idx="2956">
                  <c:v>44961</c:v>
                </c:pt>
                <c:pt idx="2957">
                  <c:v>44962</c:v>
                </c:pt>
                <c:pt idx="2958">
                  <c:v>44963</c:v>
                </c:pt>
                <c:pt idx="2959">
                  <c:v>44964</c:v>
                </c:pt>
                <c:pt idx="2960">
                  <c:v>44965</c:v>
                </c:pt>
                <c:pt idx="2961">
                  <c:v>44966</c:v>
                </c:pt>
                <c:pt idx="2962">
                  <c:v>44967</c:v>
                </c:pt>
                <c:pt idx="2963">
                  <c:v>44968</c:v>
                </c:pt>
                <c:pt idx="2964">
                  <c:v>44969</c:v>
                </c:pt>
                <c:pt idx="2965">
                  <c:v>44970</c:v>
                </c:pt>
                <c:pt idx="2966">
                  <c:v>44971</c:v>
                </c:pt>
                <c:pt idx="2967">
                  <c:v>44972</c:v>
                </c:pt>
                <c:pt idx="2968">
                  <c:v>44973</c:v>
                </c:pt>
                <c:pt idx="2969">
                  <c:v>44974</c:v>
                </c:pt>
                <c:pt idx="2970">
                  <c:v>44975</c:v>
                </c:pt>
                <c:pt idx="2971">
                  <c:v>44976</c:v>
                </c:pt>
                <c:pt idx="2972">
                  <c:v>44977</c:v>
                </c:pt>
                <c:pt idx="2973">
                  <c:v>44978</c:v>
                </c:pt>
                <c:pt idx="2974">
                  <c:v>44979</c:v>
                </c:pt>
                <c:pt idx="2975">
                  <c:v>44980</c:v>
                </c:pt>
                <c:pt idx="2976">
                  <c:v>44981</c:v>
                </c:pt>
                <c:pt idx="2977">
                  <c:v>44982</c:v>
                </c:pt>
                <c:pt idx="2978">
                  <c:v>44983</c:v>
                </c:pt>
                <c:pt idx="2979">
                  <c:v>44984</c:v>
                </c:pt>
                <c:pt idx="2980">
                  <c:v>44985</c:v>
                </c:pt>
                <c:pt idx="2981">
                  <c:v>44986</c:v>
                </c:pt>
                <c:pt idx="2982">
                  <c:v>44987</c:v>
                </c:pt>
                <c:pt idx="2983">
                  <c:v>44988</c:v>
                </c:pt>
                <c:pt idx="2984">
                  <c:v>44989</c:v>
                </c:pt>
                <c:pt idx="2985">
                  <c:v>44990</c:v>
                </c:pt>
                <c:pt idx="2986">
                  <c:v>44991</c:v>
                </c:pt>
                <c:pt idx="2987">
                  <c:v>44992</c:v>
                </c:pt>
                <c:pt idx="2988">
                  <c:v>44993</c:v>
                </c:pt>
                <c:pt idx="2989">
                  <c:v>44994</c:v>
                </c:pt>
                <c:pt idx="2990">
                  <c:v>44995</c:v>
                </c:pt>
                <c:pt idx="2991">
                  <c:v>44996</c:v>
                </c:pt>
                <c:pt idx="2992">
                  <c:v>44997</c:v>
                </c:pt>
                <c:pt idx="2993">
                  <c:v>44998</c:v>
                </c:pt>
                <c:pt idx="2994">
                  <c:v>44999</c:v>
                </c:pt>
                <c:pt idx="2995">
                  <c:v>45000</c:v>
                </c:pt>
                <c:pt idx="2996">
                  <c:v>45001</c:v>
                </c:pt>
                <c:pt idx="2997">
                  <c:v>45002</c:v>
                </c:pt>
                <c:pt idx="2998">
                  <c:v>45003</c:v>
                </c:pt>
                <c:pt idx="2999">
                  <c:v>45004</c:v>
                </c:pt>
                <c:pt idx="3000">
                  <c:v>45005</c:v>
                </c:pt>
                <c:pt idx="3001">
                  <c:v>45006</c:v>
                </c:pt>
                <c:pt idx="3002">
                  <c:v>45007</c:v>
                </c:pt>
                <c:pt idx="3003">
                  <c:v>45008</c:v>
                </c:pt>
                <c:pt idx="3004">
                  <c:v>45009</c:v>
                </c:pt>
                <c:pt idx="3005">
                  <c:v>45010</c:v>
                </c:pt>
                <c:pt idx="3006">
                  <c:v>45011</c:v>
                </c:pt>
                <c:pt idx="3007">
                  <c:v>45012</c:v>
                </c:pt>
                <c:pt idx="3008">
                  <c:v>45013</c:v>
                </c:pt>
                <c:pt idx="3009">
                  <c:v>45014</c:v>
                </c:pt>
                <c:pt idx="3010">
                  <c:v>45015</c:v>
                </c:pt>
                <c:pt idx="3011">
                  <c:v>45016</c:v>
                </c:pt>
                <c:pt idx="3012">
                  <c:v>45017</c:v>
                </c:pt>
                <c:pt idx="3013">
                  <c:v>45018</c:v>
                </c:pt>
                <c:pt idx="3014">
                  <c:v>45019</c:v>
                </c:pt>
                <c:pt idx="3015">
                  <c:v>45020</c:v>
                </c:pt>
                <c:pt idx="3016">
                  <c:v>45021</c:v>
                </c:pt>
                <c:pt idx="3017">
                  <c:v>45022</c:v>
                </c:pt>
                <c:pt idx="3018">
                  <c:v>45023</c:v>
                </c:pt>
                <c:pt idx="3019">
                  <c:v>45024</c:v>
                </c:pt>
                <c:pt idx="3020">
                  <c:v>45025</c:v>
                </c:pt>
                <c:pt idx="3021">
                  <c:v>45026</c:v>
                </c:pt>
                <c:pt idx="3022">
                  <c:v>45027</c:v>
                </c:pt>
                <c:pt idx="3023">
                  <c:v>45028</c:v>
                </c:pt>
                <c:pt idx="3024">
                  <c:v>45029</c:v>
                </c:pt>
                <c:pt idx="3025">
                  <c:v>45030</c:v>
                </c:pt>
                <c:pt idx="3026">
                  <c:v>45031</c:v>
                </c:pt>
                <c:pt idx="3027">
                  <c:v>45032</c:v>
                </c:pt>
                <c:pt idx="3028">
                  <c:v>45033</c:v>
                </c:pt>
                <c:pt idx="3029">
                  <c:v>45034</c:v>
                </c:pt>
                <c:pt idx="3030">
                  <c:v>45035</c:v>
                </c:pt>
                <c:pt idx="3031">
                  <c:v>45036</c:v>
                </c:pt>
                <c:pt idx="3032">
                  <c:v>45037</c:v>
                </c:pt>
                <c:pt idx="3033">
                  <c:v>45038</c:v>
                </c:pt>
                <c:pt idx="3034">
                  <c:v>45039</c:v>
                </c:pt>
                <c:pt idx="3035">
                  <c:v>45040</c:v>
                </c:pt>
                <c:pt idx="3036">
                  <c:v>45041</c:v>
                </c:pt>
                <c:pt idx="3037">
                  <c:v>45042</c:v>
                </c:pt>
                <c:pt idx="3038">
                  <c:v>45043</c:v>
                </c:pt>
                <c:pt idx="3039">
                  <c:v>45044</c:v>
                </c:pt>
                <c:pt idx="3040">
                  <c:v>45045</c:v>
                </c:pt>
                <c:pt idx="3041">
                  <c:v>45046</c:v>
                </c:pt>
                <c:pt idx="3042">
                  <c:v>45047</c:v>
                </c:pt>
                <c:pt idx="3043">
                  <c:v>45048</c:v>
                </c:pt>
                <c:pt idx="3044">
                  <c:v>45049</c:v>
                </c:pt>
                <c:pt idx="3045">
                  <c:v>45050</c:v>
                </c:pt>
                <c:pt idx="3046">
                  <c:v>45051</c:v>
                </c:pt>
                <c:pt idx="3047">
                  <c:v>45052</c:v>
                </c:pt>
                <c:pt idx="3048">
                  <c:v>45053</c:v>
                </c:pt>
                <c:pt idx="3049">
                  <c:v>45054</c:v>
                </c:pt>
                <c:pt idx="3050">
                  <c:v>45055</c:v>
                </c:pt>
                <c:pt idx="3051">
                  <c:v>45056</c:v>
                </c:pt>
                <c:pt idx="3052">
                  <c:v>45057</c:v>
                </c:pt>
                <c:pt idx="3053">
                  <c:v>45058</c:v>
                </c:pt>
                <c:pt idx="3054">
                  <c:v>45059</c:v>
                </c:pt>
                <c:pt idx="3055">
                  <c:v>45060</c:v>
                </c:pt>
                <c:pt idx="3056">
                  <c:v>45061</c:v>
                </c:pt>
                <c:pt idx="3057">
                  <c:v>45062</c:v>
                </c:pt>
                <c:pt idx="3058">
                  <c:v>45063</c:v>
                </c:pt>
                <c:pt idx="3059">
                  <c:v>45064</c:v>
                </c:pt>
                <c:pt idx="3060">
                  <c:v>45065</c:v>
                </c:pt>
                <c:pt idx="3061">
                  <c:v>45066</c:v>
                </c:pt>
                <c:pt idx="3062">
                  <c:v>45067</c:v>
                </c:pt>
                <c:pt idx="3063">
                  <c:v>45068</c:v>
                </c:pt>
                <c:pt idx="3064">
                  <c:v>45069</c:v>
                </c:pt>
                <c:pt idx="3065">
                  <c:v>45070</c:v>
                </c:pt>
                <c:pt idx="3066">
                  <c:v>45071</c:v>
                </c:pt>
                <c:pt idx="3067">
                  <c:v>45072</c:v>
                </c:pt>
                <c:pt idx="3068">
                  <c:v>45073</c:v>
                </c:pt>
                <c:pt idx="3069">
                  <c:v>45074</c:v>
                </c:pt>
                <c:pt idx="3070">
                  <c:v>45075</c:v>
                </c:pt>
                <c:pt idx="3071">
                  <c:v>45076</c:v>
                </c:pt>
                <c:pt idx="3072">
                  <c:v>45077</c:v>
                </c:pt>
                <c:pt idx="3073">
                  <c:v>45078</c:v>
                </c:pt>
                <c:pt idx="3074">
                  <c:v>45079</c:v>
                </c:pt>
                <c:pt idx="3075">
                  <c:v>45080</c:v>
                </c:pt>
                <c:pt idx="3076">
                  <c:v>45081</c:v>
                </c:pt>
                <c:pt idx="3077">
                  <c:v>45082</c:v>
                </c:pt>
                <c:pt idx="3078">
                  <c:v>45083</c:v>
                </c:pt>
                <c:pt idx="3079">
                  <c:v>45084</c:v>
                </c:pt>
                <c:pt idx="3080">
                  <c:v>45085</c:v>
                </c:pt>
                <c:pt idx="3081">
                  <c:v>45086</c:v>
                </c:pt>
                <c:pt idx="3082">
                  <c:v>45087</c:v>
                </c:pt>
                <c:pt idx="3083">
                  <c:v>45088</c:v>
                </c:pt>
                <c:pt idx="3084">
                  <c:v>45089</c:v>
                </c:pt>
                <c:pt idx="3085">
                  <c:v>45090</c:v>
                </c:pt>
                <c:pt idx="3086">
                  <c:v>45091</c:v>
                </c:pt>
                <c:pt idx="3087">
                  <c:v>45092</c:v>
                </c:pt>
                <c:pt idx="3088">
                  <c:v>45093</c:v>
                </c:pt>
                <c:pt idx="3089">
                  <c:v>45094</c:v>
                </c:pt>
                <c:pt idx="3090">
                  <c:v>45095</c:v>
                </c:pt>
                <c:pt idx="3091">
                  <c:v>45096</c:v>
                </c:pt>
                <c:pt idx="3092">
                  <c:v>45097</c:v>
                </c:pt>
                <c:pt idx="3093">
                  <c:v>45098</c:v>
                </c:pt>
                <c:pt idx="3094">
                  <c:v>45099</c:v>
                </c:pt>
                <c:pt idx="3095">
                  <c:v>45100</c:v>
                </c:pt>
                <c:pt idx="3096">
                  <c:v>45101</c:v>
                </c:pt>
                <c:pt idx="3097">
                  <c:v>45102</c:v>
                </c:pt>
                <c:pt idx="3098">
                  <c:v>45103</c:v>
                </c:pt>
                <c:pt idx="3099">
                  <c:v>45104</c:v>
                </c:pt>
                <c:pt idx="3100">
                  <c:v>45105</c:v>
                </c:pt>
                <c:pt idx="3101">
                  <c:v>45106</c:v>
                </c:pt>
                <c:pt idx="3102">
                  <c:v>45107</c:v>
                </c:pt>
                <c:pt idx="3103">
                  <c:v>45108</c:v>
                </c:pt>
                <c:pt idx="3104">
                  <c:v>45109</c:v>
                </c:pt>
                <c:pt idx="3105">
                  <c:v>45110</c:v>
                </c:pt>
                <c:pt idx="3106">
                  <c:v>45111</c:v>
                </c:pt>
                <c:pt idx="3107">
                  <c:v>45112</c:v>
                </c:pt>
                <c:pt idx="3108">
                  <c:v>45113</c:v>
                </c:pt>
                <c:pt idx="3109">
                  <c:v>45114</c:v>
                </c:pt>
                <c:pt idx="3110">
                  <c:v>45115</c:v>
                </c:pt>
                <c:pt idx="3111">
                  <c:v>45116</c:v>
                </c:pt>
                <c:pt idx="3112">
                  <c:v>45117</c:v>
                </c:pt>
                <c:pt idx="3113">
                  <c:v>45118</c:v>
                </c:pt>
                <c:pt idx="3114">
                  <c:v>45119</c:v>
                </c:pt>
                <c:pt idx="3115">
                  <c:v>45120</c:v>
                </c:pt>
                <c:pt idx="3116">
                  <c:v>45121</c:v>
                </c:pt>
                <c:pt idx="3117">
                  <c:v>45122</c:v>
                </c:pt>
                <c:pt idx="3118">
                  <c:v>45123</c:v>
                </c:pt>
                <c:pt idx="3119">
                  <c:v>45124</c:v>
                </c:pt>
                <c:pt idx="3120">
                  <c:v>45125</c:v>
                </c:pt>
                <c:pt idx="3121">
                  <c:v>45126</c:v>
                </c:pt>
                <c:pt idx="3122">
                  <c:v>45127</c:v>
                </c:pt>
                <c:pt idx="3123">
                  <c:v>45128</c:v>
                </c:pt>
                <c:pt idx="3124">
                  <c:v>45129</c:v>
                </c:pt>
                <c:pt idx="3125">
                  <c:v>45130</c:v>
                </c:pt>
                <c:pt idx="3126">
                  <c:v>45131</c:v>
                </c:pt>
                <c:pt idx="3127">
                  <c:v>45132</c:v>
                </c:pt>
                <c:pt idx="3128">
                  <c:v>45133</c:v>
                </c:pt>
                <c:pt idx="3129">
                  <c:v>45134</c:v>
                </c:pt>
                <c:pt idx="3130">
                  <c:v>45135</c:v>
                </c:pt>
                <c:pt idx="3131">
                  <c:v>45136</c:v>
                </c:pt>
                <c:pt idx="3132">
                  <c:v>45137</c:v>
                </c:pt>
                <c:pt idx="3133">
                  <c:v>45138</c:v>
                </c:pt>
                <c:pt idx="3134">
                  <c:v>45139</c:v>
                </c:pt>
                <c:pt idx="3135">
                  <c:v>45140</c:v>
                </c:pt>
                <c:pt idx="3136">
                  <c:v>45141</c:v>
                </c:pt>
                <c:pt idx="3137">
                  <c:v>45142</c:v>
                </c:pt>
                <c:pt idx="3138">
                  <c:v>45143</c:v>
                </c:pt>
                <c:pt idx="3139">
                  <c:v>45144</c:v>
                </c:pt>
                <c:pt idx="3140">
                  <c:v>45145</c:v>
                </c:pt>
                <c:pt idx="3141">
                  <c:v>45146</c:v>
                </c:pt>
                <c:pt idx="3142">
                  <c:v>45147</c:v>
                </c:pt>
                <c:pt idx="3143">
                  <c:v>45148</c:v>
                </c:pt>
                <c:pt idx="3144">
                  <c:v>45149</c:v>
                </c:pt>
                <c:pt idx="3145">
                  <c:v>45150</c:v>
                </c:pt>
                <c:pt idx="3146">
                  <c:v>45151</c:v>
                </c:pt>
                <c:pt idx="3147">
                  <c:v>45152</c:v>
                </c:pt>
                <c:pt idx="3148">
                  <c:v>45153</c:v>
                </c:pt>
                <c:pt idx="3149">
                  <c:v>45154</c:v>
                </c:pt>
                <c:pt idx="3150">
                  <c:v>45155</c:v>
                </c:pt>
                <c:pt idx="3151">
                  <c:v>45156</c:v>
                </c:pt>
                <c:pt idx="3152">
                  <c:v>45157</c:v>
                </c:pt>
                <c:pt idx="3153">
                  <c:v>45158</c:v>
                </c:pt>
                <c:pt idx="3154">
                  <c:v>45159</c:v>
                </c:pt>
                <c:pt idx="3155">
                  <c:v>45160</c:v>
                </c:pt>
                <c:pt idx="3156">
                  <c:v>45161</c:v>
                </c:pt>
                <c:pt idx="3157">
                  <c:v>45162</c:v>
                </c:pt>
                <c:pt idx="3158">
                  <c:v>45163</c:v>
                </c:pt>
                <c:pt idx="3159">
                  <c:v>45164</c:v>
                </c:pt>
                <c:pt idx="3160">
                  <c:v>45165</c:v>
                </c:pt>
                <c:pt idx="3161">
                  <c:v>45166</c:v>
                </c:pt>
                <c:pt idx="3162">
                  <c:v>45167</c:v>
                </c:pt>
                <c:pt idx="3163">
                  <c:v>45168</c:v>
                </c:pt>
                <c:pt idx="3164">
                  <c:v>45169</c:v>
                </c:pt>
                <c:pt idx="3165">
                  <c:v>45170</c:v>
                </c:pt>
                <c:pt idx="3166">
                  <c:v>45171</c:v>
                </c:pt>
                <c:pt idx="3167">
                  <c:v>45172</c:v>
                </c:pt>
                <c:pt idx="3168">
                  <c:v>45173</c:v>
                </c:pt>
                <c:pt idx="3169">
                  <c:v>45174</c:v>
                </c:pt>
                <c:pt idx="3170">
                  <c:v>45175</c:v>
                </c:pt>
                <c:pt idx="3171">
                  <c:v>45176</c:v>
                </c:pt>
                <c:pt idx="3172">
                  <c:v>45177</c:v>
                </c:pt>
                <c:pt idx="3173">
                  <c:v>45178</c:v>
                </c:pt>
                <c:pt idx="3174">
                  <c:v>45179</c:v>
                </c:pt>
                <c:pt idx="3175">
                  <c:v>45180</c:v>
                </c:pt>
                <c:pt idx="3176">
                  <c:v>45181</c:v>
                </c:pt>
                <c:pt idx="3177">
                  <c:v>45182</c:v>
                </c:pt>
                <c:pt idx="3178">
                  <c:v>45183</c:v>
                </c:pt>
                <c:pt idx="3179">
                  <c:v>45184</c:v>
                </c:pt>
                <c:pt idx="3180">
                  <c:v>45185</c:v>
                </c:pt>
                <c:pt idx="3181">
                  <c:v>45186</c:v>
                </c:pt>
                <c:pt idx="3182">
                  <c:v>45187</c:v>
                </c:pt>
                <c:pt idx="3183">
                  <c:v>45188</c:v>
                </c:pt>
                <c:pt idx="3184">
                  <c:v>45189</c:v>
                </c:pt>
                <c:pt idx="3185">
                  <c:v>45190</c:v>
                </c:pt>
                <c:pt idx="3186">
                  <c:v>45191</c:v>
                </c:pt>
                <c:pt idx="3187">
                  <c:v>45192</c:v>
                </c:pt>
                <c:pt idx="3188">
                  <c:v>45193</c:v>
                </c:pt>
                <c:pt idx="3189">
                  <c:v>45194</c:v>
                </c:pt>
                <c:pt idx="3190">
                  <c:v>45195</c:v>
                </c:pt>
                <c:pt idx="3191">
                  <c:v>45196</c:v>
                </c:pt>
                <c:pt idx="3192">
                  <c:v>45197</c:v>
                </c:pt>
                <c:pt idx="3193">
                  <c:v>45198</c:v>
                </c:pt>
                <c:pt idx="3194">
                  <c:v>45199</c:v>
                </c:pt>
                <c:pt idx="3195">
                  <c:v>45200</c:v>
                </c:pt>
                <c:pt idx="3196">
                  <c:v>45201</c:v>
                </c:pt>
                <c:pt idx="3197">
                  <c:v>45202</c:v>
                </c:pt>
                <c:pt idx="3198">
                  <c:v>45203</c:v>
                </c:pt>
                <c:pt idx="3199">
                  <c:v>45204</c:v>
                </c:pt>
                <c:pt idx="3200">
                  <c:v>45205</c:v>
                </c:pt>
                <c:pt idx="3201">
                  <c:v>45206</c:v>
                </c:pt>
                <c:pt idx="3202">
                  <c:v>45207</c:v>
                </c:pt>
                <c:pt idx="3203">
                  <c:v>45208</c:v>
                </c:pt>
                <c:pt idx="3204">
                  <c:v>45209</c:v>
                </c:pt>
                <c:pt idx="3205">
                  <c:v>45210</c:v>
                </c:pt>
                <c:pt idx="3206">
                  <c:v>45211</c:v>
                </c:pt>
                <c:pt idx="3207">
                  <c:v>45212</c:v>
                </c:pt>
                <c:pt idx="3208">
                  <c:v>45213</c:v>
                </c:pt>
                <c:pt idx="3209">
                  <c:v>45214</c:v>
                </c:pt>
                <c:pt idx="3210">
                  <c:v>45215</c:v>
                </c:pt>
                <c:pt idx="3211">
                  <c:v>45216</c:v>
                </c:pt>
                <c:pt idx="3212">
                  <c:v>45217</c:v>
                </c:pt>
                <c:pt idx="3213">
                  <c:v>45218</c:v>
                </c:pt>
                <c:pt idx="3214">
                  <c:v>45219</c:v>
                </c:pt>
                <c:pt idx="3215">
                  <c:v>45220</c:v>
                </c:pt>
                <c:pt idx="3216">
                  <c:v>45221</c:v>
                </c:pt>
                <c:pt idx="3217">
                  <c:v>45222</c:v>
                </c:pt>
                <c:pt idx="3218">
                  <c:v>45223</c:v>
                </c:pt>
                <c:pt idx="3219">
                  <c:v>45224</c:v>
                </c:pt>
                <c:pt idx="3220">
                  <c:v>45225</c:v>
                </c:pt>
                <c:pt idx="3221">
                  <c:v>45226</c:v>
                </c:pt>
                <c:pt idx="3222">
                  <c:v>45227</c:v>
                </c:pt>
                <c:pt idx="3223">
                  <c:v>45228</c:v>
                </c:pt>
                <c:pt idx="3224">
                  <c:v>45229</c:v>
                </c:pt>
                <c:pt idx="3225">
                  <c:v>45230</c:v>
                </c:pt>
                <c:pt idx="3226">
                  <c:v>45231</c:v>
                </c:pt>
                <c:pt idx="3227">
                  <c:v>45232</c:v>
                </c:pt>
                <c:pt idx="3228">
                  <c:v>45233</c:v>
                </c:pt>
                <c:pt idx="3229">
                  <c:v>45234</c:v>
                </c:pt>
                <c:pt idx="3230">
                  <c:v>45235</c:v>
                </c:pt>
                <c:pt idx="3231">
                  <c:v>45236</c:v>
                </c:pt>
                <c:pt idx="3232">
                  <c:v>45237</c:v>
                </c:pt>
                <c:pt idx="3233">
                  <c:v>45238</c:v>
                </c:pt>
                <c:pt idx="3234">
                  <c:v>45239</c:v>
                </c:pt>
                <c:pt idx="3235">
                  <c:v>45240</c:v>
                </c:pt>
                <c:pt idx="3236">
                  <c:v>45241</c:v>
                </c:pt>
                <c:pt idx="3237">
                  <c:v>45242</c:v>
                </c:pt>
                <c:pt idx="3238">
                  <c:v>45243</c:v>
                </c:pt>
                <c:pt idx="3239">
                  <c:v>45244</c:v>
                </c:pt>
                <c:pt idx="3240">
                  <c:v>45245</c:v>
                </c:pt>
                <c:pt idx="3241">
                  <c:v>45246</c:v>
                </c:pt>
                <c:pt idx="3242">
                  <c:v>45247</c:v>
                </c:pt>
                <c:pt idx="3243">
                  <c:v>45248</c:v>
                </c:pt>
                <c:pt idx="3244">
                  <c:v>45249</c:v>
                </c:pt>
                <c:pt idx="3245">
                  <c:v>45250</c:v>
                </c:pt>
                <c:pt idx="3246">
                  <c:v>45251</c:v>
                </c:pt>
                <c:pt idx="3247">
                  <c:v>45252</c:v>
                </c:pt>
                <c:pt idx="3248">
                  <c:v>45253</c:v>
                </c:pt>
                <c:pt idx="3249">
                  <c:v>45254</c:v>
                </c:pt>
                <c:pt idx="3250">
                  <c:v>45255</c:v>
                </c:pt>
                <c:pt idx="3251">
                  <c:v>45256</c:v>
                </c:pt>
                <c:pt idx="3252">
                  <c:v>45257</c:v>
                </c:pt>
                <c:pt idx="3253">
                  <c:v>45258</c:v>
                </c:pt>
                <c:pt idx="3254">
                  <c:v>45259</c:v>
                </c:pt>
                <c:pt idx="3255">
                  <c:v>45260</c:v>
                </c:pt>
                <c:pt idx="3256">
                  <c:v>45261</c:v>
                </c:pt>
                <c:pt idx="3257">
                  <c:v>45262</c:v>
                </c:pt>
                <c:pt idx="3258">
                  <c:v>45263</c:v>
                </c:pt>
                <c:pt idx="3259">
                  <c:v>45264</c:v>
                </c:pt>
                <c:pt idx="3260">
                  <c:v>45265</c:v>
                </c:pt>
                <c:pt idx="3261">
                  <c:v>45266</c:v>
                </c:pt>
                <c:pt idx="3262">
                  <c:v>45267</c:v>
                </c:pt>
                <c:pt idx="3263">
                  <c:v>45268</c:v>
                </c:pt>
                <c:pt idx="3264">
                  <c:v>45269</c:v>
                </c:pt>
                <c:pt idx="3265">
                  <c:v>45270</c:v>
                </c:pt>
                <c:pt idx="3266">
                  <c:v>45271</c:v>
                </c:pt>
                <c:pt idx="3267">
                  <c:v>45272</c:v>
                </c:pt>
                <c:pt idx="3268">
                  <c:v>45273</c:v>
                </c:pt>
                <c:pt idx="3269">
                  <c:v>45274</c:v>
                </c:pt>
                <c:pt idx="3270">
                  <c:v>45275</c:v>
                </c:pt>
                <c:pt idx="3271">
                  <c:v>45276</c:v>
                </c:pt>
                <c:pt idx="3272">
                  <c:v>45277</c:v>
                </c:pt>
                <c:pt idx="3273">
                  <c:v>45278</c:v>
                </c:pt>
                <c:pt idx="3274">
                  <c:v>45279</c:v>
                </c:pt>
                <c:pt idx="3275">
                  <c:v>45280</c:v>
                </c:pt>
                <c:pt idx="3276">
                  <c:v>45281</c:v>
                </c:pt>
                <c:pt idx="3277">
                  <c:v>45282</c:v>
                </c:pt>
                <c:pt idx="3278">
                  <c:v>45283</c:v>
                </c:pt>
                <c:pt idx="3279">
                  <c:v>45284</c:v>
                </c:pt>
                <c:pt idx="3280">
                  <c:v>45285</c:v>
                </c:pt>
                <c:pt idx="3281">
                  <c:v>45286</c:v>
                </c:pt>
                <c:pt idx="3282">
                  <c:v>45287</c:v>
                </c:pt>
                <c:pt idx="3283">
                  <c:v>45288</c:v>
                </c:pt>
                <c:pt idx="3284">
                  <c:v>45289</c:v>
                </c:pt>
                <c:pt idx="3285">
                  <c:v>45290</c:v>
                </c:pt>
                <c:pt idx="3286">
                  <c:v>45291</c:v>
                </c:pt>
                <c:pt idx="3287">
                  <c:v>45292</c:v>
                </c:pt>
                <c:pt idx="3288">
                  <c:v>45293</c:v>
                </c:pt>
                <c:pt idx="3289">
                  <c:v>45294</c:v>
                </c:pt>
                <c:pt idx="3290">
                  <c:v>45295</c:v>
                </c:pt>
                <c:pt idx="3291">
                  <c:v>45296</c:v>
                </c:pt>
                <c:pt idx="3292">
                  <c:v>45297</c:v>
                </c:pt>
                <c:pt idx="3293">
                  <c:v>45298</c:v>
                </c:pt>
                <c:pt idx="3294">
                  <c:v>45299</c:v>
                </c:pt>
                <c:pt idx="3295">
                  <c:v>45300</c:v>
                </c:pt>
                <c:pt idx="3296">
                  <c:v>45301</c:v>
                </c:pt>
                <c:pt idx="3297">
                  <c:v>45302</c:v>
                </c:pt>
                <c:pt idx="3298">
                  <c:v>45303</c:v>
                </c:pt>
                <c:pt idx="3299">
                  <c:v>45304</c:v>
                </c:pt>
                <c:pt idx="3300">
                  <c:v>45305</c:v>
                </c:pt>
                <c:pt idx="3301">
                  <c:v>45306</c:v>
                </c:pt>
                <c:pt idx="3302">
                  <c:v>45307</c:v>
                </c:pt>
                <c:pt idx="3303">
                  <c:v>45308</c:v>
                </c:pt>
                <c:pt idx="3304">
                  <c:v>45309</c:v>
                </c:pt>
                <c:pt idx="3305">
                  <c:v>45310</c:v>
                </c:pt>
                <c:pt idx="3306">
                  <c:v>45311</c:v>
                </c:pt>
                <c:pt idx="3307">
                  <c:v>45312</c:v>
                </c:pt>
                <c:pt idx="3308">
                  <c:v>45313</c:v>
                </c:pt>
                <c:pt idx="3309">
                  <c:v>45314</c:v>
                </c:pt>
                <c:pt idx="3310">
                  <c:v>45315</c:v>
                </c:pt>
                <c:pt idx="3311">
                  <c:v>45316</c:v>
                </c:pt>
                <c:pt idx="3312">
                  <c:v>45317</c:v>
                </c:pt>
                <c:pt idx="3313">
                  <c:v>45318</c:v>
                </c:pt>
                <c:pt idx="3314">
                  <c:v>45319</c:v>
                </c:pt>
                <c:pt idx="3315">
                  <c:v>45320</c:v>
                </c:pt>
                <c:pt idx="3316">
                  <c:v>45321</c:v>
                </c:pt>
                <c:pt idx="3317">
                  <c:v>45322</c:v>
                </c:pt>
                <c:pt idx="3318">
                  <c:v>45323</c:v>
                </c:pt>
                <c:pt idx="3319">
                  <c:v>45324</c:v>
                </c:pt>
                <c:pt idx="3320">
                  <c:v>45325</c:v>
                </c:pt>
                <c:pt idx="3321">
                  <c:v>45326</c:v>
                </c:pt>
                <c:pt idx="3322">
                  <c:v>45327</c:v>
                </c:pt>
                <c:pt idx="3323">
                  <c:v>45328</c:v>
                </c:pt>
                <c:pt idx="3324">
                  <c:v>45329</c:v>
                </c:pt>
                <c:pt idx="3325">
                  <c:v>45330</c:v>
                </c:pt>
                <c:pt idx="3326">
                  <c:v>45331</c:v>
                </c:pt>
                <c:pt idx="3327">
                  <c:v>45332</c:v>
                </c:pt>
                <c:pt idx="3328">
                  <c:v>45333</c:v>
                </c:pt>
                <c:pt idx="3329">
                  <c:v>45334</c:v>
                </c:pt>
                <c:pt idx="3330">
                  <c:v>45335</c:v>
                </c:pt>
                <c:pt idx="3331">
                  <c:v>45336</c:v>
                </c:pt>
                <c:pt idx="3332">
                  <c:v>45337</c:v>
                </c:pt>
                <c:pt idx="3333">
                  <c:v>45338</c:v>
                </c:pt>
                <c:pt idx="3334">
                  <c:v>45339</c:v>
                </c:pt>
                <c:pt idx="3335">
                  <c:v>45340</c:v>
                </c:pt>
                <c:pt idx="3336">
                  <c:v>45341</c:v>
                </c:pt>
                <c:pt idx="3337">
                  <c:v>45342</c:v>
                </c:pt>
                <c:pt idx="3338">
                  <c:v>45343</c:v>
                </c:pt>
                <c:pt idx="3339">
                  <c:v>45344</c:v>
                </c:pt>
                <c:pt idx="3340">
                  <c:v>45345</c:v>
                </c:pt>
                <c:pt idx="3341">
                  <c:v>45346</c:v>
                </c:pt>
                <c:pt idx="3342">
                  <c:v>45347</c:v>
                </c:pt>
                <c:pt idx="3343">
                  <c:v>45348</c:v>
                </c:pt>
                <c:pt idx="3344">
                  <c:v>45349</c:v>
                </c:pt>
                <c:pt idx="3345">
                  <c:v>45350</c:v>
                </c:pt>
                <c:pt idx="3346">
                  <c:v>45351</c:v>
                </c:pt>
                <c:pt idx="3347">
                  <c:v>45352</c:v>
                </c:pt>
                <c:pt idx="3348">
                  <c:v>45353</c:v>
                </c:pt>
                <c:pt idx="3349">
                  <c:v>45354</c:v>
                </c:pt>
                <c:pt idx="3350">
                  <c:v>45355</c:v>
                </c:pt>
                <c:pt idx="3351">
                  <c:v>45356</c:v>
                </c:pt>
                <c:pt idx="3352">
                  <c:v>45357</c:v>
                </c:pt>
                <c:pt idx="3353">
                  <c:v>45358</c:v>
                </c:pt>
                <c:pt idx="3354">
                  <c:v>45359</c:v>
                </c:pt>
                <c:pt idx="3355">
                  <c:v>45360</c:v>
                </c:pt>
                <c:pt idx="3356">
                  <c:v>45361</c:v>
                </c:pt>
                <c:pt idx="3357">
                  <c:v>45362</c:v>
                </c:pt>
                <c:pt idx="3358">
                  <c:v>45363</c:v>
                </c:pt>
                <c:pt idx="3359">
                  <c:v>45364</c:v>
                </c:pt>
                <c:pt idx="3360">
                  <c:v>45365</c:v>
                </c:pt>
                <c:pt idx="3361">
                  <c:v>45366</c:v>
                </c:pt>
                <c:pt idx="3362">
                  <c:v>45367</c:v>
                </c:pt>
                <c:pt idx="3363">
                  <c:v>45368</c:v>
                </c:pt>
                <c:pt idx="3364">
                  <c:v>45369</c:v>
                </c:pt>
                <c:pt idx="3365">
                  <c:v>45370</c:v>
                </c:pt>
                <c:pt idx="3366">
                  <c:v>45371</c:v>
                </c:pt>
                <c:pt idx="3367">
                  <c:v>45372</c:v>
                </c:pt>
                <c:pt idx="3368">
                  <c:v>45373</c:v>
                </c:pt>
                <c:pt idx="3369">
                  <c:v>45374</c:v>
                </c:pt>
                <c:pt idx="3370">
                  <c:v>45375</c:v>
                </c:pt>
                <c:pt idx="3371">
                  <c:v>45376</c:v>
                </c:pt>
                <c:pt idx="3372">
                  <c:v>45377</c:v>
                </c:pt>
                <c:pt idx="3373">
                  <c:v>45378</c:v>
                </c:pt>
                <c:pt idx="3374">
                  <c:v>45379</c:v>
                </c:pt>
                <c:pt idx="3375">
                  <c:v>45380</c:v>
                </c:pt>
                <c:pt idx="3376">
                  <c:v>45381</c:v>
                </c:pt>
                <c:pt idx="3377">
                  <c:v>45382</c:v>
                </c:pt>
                <c:pt idx="3378">
                  <c:v>45383</c:v>
                </c:pt>
                <c:pt idx="3379">
                  <c:v>45384</c:v>
                </c:pt>
                <c:pt idx="3380">
                  <c:v>45385</c:v>
                </c:pt>
                <c:pt idx="3381">
                  <c:v>45386</c:v>
                </c:pt>
                <c:pt idx="3382">
                  <c:v>45387</c:v>
                </c:pt>
                <c:pt idx="3383">
                  <c:v>45388</c:v>
                </c:pt>
                <c:pt idx="3384">
                  <c:v>45389</c:v>
                </c:pt>
                <c:pt idx="3385">
                  <c:v>45390</c:v>
                </c:pt>
                <c:pt idx="3386">
                  <c:v>45391</c:v>
                </c:pt>
                <c:pt idx="3387">
                  <c:v>45392</c:v>
                </c:pt>
                <c:pt idx="3388">
                  <c:v>45393</c:v>
                </c:pt>
                <c:pt idx="3389">
                  <c:v>45394</c:v>
                </c:pt>
                <c:pt idx="3390">
                  <c:v>45395</c:v>
                </c:pt>
                <c:pt idx="3391">
                  <c:v>45396</c:v>
                </c:pt>
                <c:pt idx="3392">
                  <c:v>45397</c:v>
                </c:pt>
                <c:pt idx="3393">
                  <c:v>45398</c:v>
                </c:pt>
                <c:pt idx="3394">
                  <c:v>45399</c:v>
                </c:pt>
                <c:pt idx="3395">
                  <c:v>45400</c:v>
                </c:pt>
                <c:pt idx="3396">
                  <c:v>45401</c:v>
                </c:pt>
                <c:pt idx="3397">
                  <c:v>45402</c:v>
                </c:pt>
                <c:pt idx="3398">
                  <c:v>45403</c:v>
                </c:pt>
                <c:pt idx="3399">
                  <c:v>45404</c:v>
                </c:pt>
                <c:pt idx="3400">
                  <c:v>45405</c:v>
                </c:pt>
                <c:pt idx="3401">
                  <c:v>45406</c:v>
                </c:pt>
                <c:pt idx="3402">
                  <c:v>45407</c:v>
                </c:pt>
                <c:pt idx="3403">
                  <c:v>45408</c:v>
                </c:pt>
                <c:pt idx="3404">
                  <c:v>45409</c:v>
                </c:pt>
                <c:pt idx="3405">
                  <c:v>45410</c:v>
                </c:pt>
                <c:pt idx="3406">
                  <c:v>45411</c:v>
                </c:pt>
                <c:pt idx="3407">
                  <c:v>45412</c:v>
                </c:pt>
                <c:pt idx="3408">
                  <c:v>45413</c:v>
                </c:pt>
                <c:pt idx="3409">
                  <c:v>45414</c:v>
                </c:pt>
                <c:pt idx="3410">
                  <c:v>45415</c:v>
                </c:pt>
                <c:pt idx="3411">
                  <c:v>45416</c:v>
                </c:pt>
                <c:pt idx="3412">
                  <c:v>45417</c:v>
                </c:pt>
                <c:pt idx="3413">
                  <c:v>45418</c:v>
                </c:pt>
                <c:pt idx="3414">
                  <c:v>45419</c:v>
                </c:pt>
                <c:pt idx="3415">
                  <c:v>45420</c:v>
                </c:pt>
                <c:pt idx="3416">
                  <c:v>45421</c:v>
                </c:pt>
                <c:pt idx="3417">
                  <c:v>45422</c:v>
                </c:pt>
                <c:pt idx="3418">
                  <c:v>45423</c:v>
                </c:pt>
                <c:pt idx="3419">
                  <c:v>45424</c:v>
                </c:pt>
                <c:pt idx="3420">
                  <c:v>45425</c:v>
                </c:pt>
                <c:pt idx="3421">
                  <c:v>45426</c:v>
                </c:pt>
                <c:pt idx="3422">
                  <c:v>45427</c:v>
                </c:pt>
                <c:pt idx="3423">
                  <c:v>45428</c:v>
                </c:pt>
                <c:pt idx="3424">
                  <c:v>45429</c:v>
                </c:pt>
                <c:pt idx="3425">
                  <c:v>45430</c:v>
                </c:pt>
                <c:pt idx="3426">
                  <c:v>45431</c:v>
                </c:pt>
                <c:pt idx="3427">
                  <c:v>45432</c:v>
                </c:pt>
                <c:pt idx="3428">
                  <c:v>45433</c:v>
                </c:pt>
                <c:pt idx="3429">
                  <c:v>45434</c:v>
                </c:pt>
                <c:pt idx="3430">
                  <c:v>45435</c:v>
                </c:pt>
                <c:pt idx="3431">
                  <c:v>45436</c:v>
                </c:pt>
                <c:pt idx="3432">
                  <c:v>45437</c:v>
                </c:pt>
                <c:pt idx="3433">
                  <c:v>45438</c:v>
                </c:pt>
                <c:pt idx="3434">
                  <c:v>45439</c:v>
                </c:pt>
                <c:pt idx="3435">
                  <c:v>45440</c:v>
                </c:pt>
                <c:pt idx="3436">
                  <c:v>45441</c:v>
                </c:pt>
                <c:pt idx="3437">
                  <c:v>45442</c:v>
                </c:pt>
                <c:pt idx="3438">
                  <c:v>45443</c:v>
                </c:pt>
                <c:pt idx="3439">
                  <c:v>45444</c:v>
                </c:pt>
                <c:pt idx="3440">
                  <c:v>45445</c:v>
                </c:pt>
                <c:pt idx="3441">
                  <c:v>45446</c:v>
                </c:pt>
                <c:pt idx="3442">
                  <c:v>45447</c:v>
                </c:pt>
                <c:pt idx="3443">
                  <c:v>45448</c:v>
                </c:pt>
                <c:pt idx="3444">
                  <c:v>45449</c:v>
                </c:pt>
                <c:pt idx="3445">
                  <c:v>45450</c:v>
                </c:pt>
                <c:pt idx="3446">
                  <c:v>45451</c:v>
                </c:pt>
                <c:pt idx="3447">
                  <c:v>45452</c:v>
                </c:pt>
                <c:pt idx="3448">
                  <c:v>45453</c:v>
                </c:pt>
                <c:pt idx="3449">
                  <c:v>45454</c:v>
                </c:pt>
                <c:pt idx="3450">
                  <c:v>45455</c:v>
                </c:pt>
                <c:pt idx="3451">
                  <c:v>45456</c:v>
                </c:pt>
                <c:pt idx="3452">
                  <c:v>45457</c:v>
                </c:pt>
                <c:pt idx="3453">
                  <c:v>45458</c:v>
                </c:pt>
                <c:pt idx="3454">
                  <c:v>45459</c:v>
                </c:pt>
                <c:pt idx="3455">
                  <c:v>45460</c:v>
                </c:pt>
                <c:pt idx="3456">
                  <c:v>45461</c:v>
                </c:pt>
                <c:pt idx="3457">
                  <c:v>45462</c:v>
                </c:pt>
                <c:pt idx="3458">
                  <c:v>45463</c:v>
                </c:pt>
                <c:pt idx="3459">
                  <c:v>45464</c:v>
                </c:pt>
                <c:pt idx="3460">
                  <c:v>45465</c:v>
                </c:pt>
                <c:pt idx="3461">
                  <c:v>45466</c:v>
                </c:pt>
                <c:pt idx="3462">
                  <c:v>45467</c:v>
                </c:pt>
                <c:pt idx="3463">
                  <c:v>45468</c:v>
                </c:pt>
                <c:pt idx="3464">
                  <c:v>45469</c:v>
                </c:pt>
                <c:pt idx="3465">
                  <c:v>45470</c:v>
                </c:pt>
                <c:pt idx="3466">
                  <c:v>45471</c:v>
                </c:pt>
                <c:pt idx="3467">
                  <c:v>45472</c:v>
                </c:pt>
                <c:pt idx="3468">
                  <c:v>45473</c:v>
                </c:pt>
                <c:pt idx="3469">
                  <c:v>45474</c:v>
                </c:pt>
                <c:pt idx="3470">
                  <c:v>45475</c:v>
                </c:pt>
                <c:pt idx="3471">
                  <c:v>45476</c:v>
                </c:pt>
                <c:pt idx="3472">
                  <c:v>45477</c:v>
                </c:pt>
                <c:pt idx="3473">
                  <c:v>45478</c:v>
                </c:pt>
                <c:pt idx="3474">
                  <c:v>45479</c:v>
                </c:pt>
                <c:pt idx="3475">
                  <c:v>45480</c:v>
                </c:pt>
                <c:pt idx="3476">
                  <c:v>45481</c:v>
                </c:pt>
                <c:pt idx="3477">
                  <c:v>45482</c:v>
                </c:pt>
                <c:pt idx="3478">
                  <c:v>45483</c:v>
                </c:pt>
                <c:pt idx="3479">
                  <c:v>45484</c:v>
                </c:pt>
                <c:pt idx="3480">
                  <c:v>45485</c:v>
                </c:pt>
                <c:pt idx="3481">
                  <c:v>45486</c:v>
                </c:pt>
                <c:pt idx="3482">
                  <c:v>45487</c:v>
                </c:pt>
                <c:pt idx="3483">
                  <c:v>45488</c:v>
                </c:pt>
                <c:pt idx="3484">
                  <c:v>45489</c:v>
                </c:pt>
                <c:pt idx="3485">
                  <c:v>45490</c:v>
                </c:pt>
                <c:pt idx="3486">
                  <c:v>45491</c:v>
                </c:pt>
                <c:pt idx="3487">
                  <c:v>45492</c:v>
                </c:pt>
                <c:pt idx="3488">
                  <c:v>45493</c:v>
                </c:pt>
                <c:pt idx="3489">
                  <c:v>45494</c:v>
                </c:pt>
                <c:pt idx="3490">
                  <c:v>45495</c:v>
                </c:pt>
                <c:pt idx="3491">
                  <c:v>45496</c:v>
                </c:pt>
                <c:pt idx="3492">
                  <c:v>45497</c:v>
                </c:pt>
                <c:pt idx="3493">
                  <c:v>45498</c:v>
                </c:pt>
                <c:pt idx="3494">
                  <c:v>45499</c:v>
                </c:pt>
                <c:pt idx="3495">
                  <c:v>45500</c:v>
                </c:pt>
                <c:pt idx="3496">
                  <c:v>45501</c:v>
                </c:pt>
                <c:pt idx="3497">
                  <c:v>45502</c:v>
                </c:pt>
                <c:pt idx="3498">
                  <c:v>45503</c:v>
                </c:pt>
                <c:pt idx="3499">
                  <c:v>45504</c:v>
                </c:pt>
                <c:pt idx="3500">
                  <c:v>45505</c:v>
                </c:pt>
                <c:pt idx="3501">
                  <c:v>45506</c:v>
                </c:pt>
                <c:pt idx="3502">
                  <c:v>45507</c:v>
                </c:pt>
                <c:pt idx="3503">
                  <c:v>45508</c:v>
                </c:pt>
                <c:pt idx="3504">
                  <c:v>45509</c:v>
                </c:pt>
                <c:pt idx="3505">
                  <c:v>45510</c:v>
                </c:pt>
                <c:pt idx="3506">
                  <c:v>45511</c:v>
                </c:pt>
                <c:pt idx="3507">
                  <c:v>45512</c:v>
                </c:pt>
                <c:pt idx="3508">
                  <c:v>45513</c:v>
                </c:pt>
                <c:pt idx="3509">
                  <c:v>45514</c:v>
                </c:pt>
                <c:pt idx="3510">
                  <c:v>45515</c:v>
                </c:pt>
                <c:pt idx="3511">
                  <c:v>45516</c:v>
                </c:pt>
                <c:pt idx="3512">
                  <c:v>45517</c:v>
                </c:pt>
                <c:pt idx="3513">
                  <c:v>45518</c:v>
                </c:pt>
                <c:pt idx="3514">
                  <c:v>45519</c:v>
                </c:pt>
                <c:pt idx="3515">
                  <c:v>45520</c:v>
                </c:pt>
                <c:pt idx="3516">
                  <c:v>45521</c:v>
                </c:pt>
                <c:pt idx="3517">
                  <c:v>45522</c:v>
                </c:pt>
                <c:pt idx="3518">
                  <c:v>45523</c:v>
                </c:pt>
                <c:pt idx="3519">
                  <c:v>45524</c:v>
                </c:pt>
                <c:pt idx="3520">
                  <c:v>45525</c:v>
                </c:pt>
                <c:pt idx="3521">
                  <c:v>45526</c:v>
                </c:pt>
                <c:pt idx="3522">
                  <c:v>45527</c:v>
                </c:pt>
                <c:pt idx="3523">
                  <c:v>45528</c:v>
                </c:pt>
                <c:pt idx="3524">
                  <c:v>45529</c:v>
                </c:pt>
                <c:pt idx="3525">
                  <c:v>45530</c:v>
                </c:pt>
                <c:pt idx="3526">
                  <c:v>45531</c:v>
                </c:pt>
                <c:pt idx="3527">
                  <c:v>45532</c:v>
                </c:pt>
                <c:pt idx="3528">
                  <c:v>45533</c:v>
                </c:pt>
                <c:pt idx="3529">
                  <c:v>45534</c:v>
                </c:pt>
                <c:pt idx="3530">
                  <c:v>45535</c:v>
                </c:pt>
                <c:pt idx="3531">
                  <c:v>45536</c:v>
                </c:pt>
                <c:pt idx="3532">
                  <c:v>45537</c:v>
                </c:pt>
                <c:pt idx="3533">
                  <c:v>45538</c:v>
                </c:pt>
                <c:pt idx="3534">
                  <c:v>45539</c:v>
                </c:pt>
                <c:pt idx="3535">
                  <c:v>45540</c:v>
                </c:pt>
                <c:pt idx="3536">
                  <c:v>45541</c:v>
                </c:pt>
                <c:pt idx="3537">
                  <c:v>45542</c:v>
                </c:pt>
                <c:pt idx="3538">
                  <c:v>45543</c:v>
                </c:pt>
                <c:pt idx="3539">
                  <c:v>45544</c:v>
                </c:pt>
                <c:pt idx="3540">
                  <c:v>45545</c:v>
                </c:pt>
                <c:pt idx="3541">
                  <c:v>45546</c:v>
                </c:pt>
                <c:pt idx="3542">
                  <c:v>45547</c:v>
                </c:pt>
                <c:pt idx="3543">
                  <c:v>45548</c:v>
                </c:pt>
                <c:pt idx="3544">
                  <c:v>45549</c:v>
                </c:pt>
                <c:pt idx="3545">
                  <c:v>45550</c:v>
                </c:pt>
                <c:pt idx="3546">
                  <c:v>45551</c:v>
                </c:pt>
                <c:pt idx="3547">
                  <c:v>45552</c:v>
                </c:pt>
                <c:pt idx="3548">
                  <c:v>45553</c:v>
                </c:pt>
                <c:pt idx="3549">
                  <c:v>45554</c:v>
                </c:pt>
                <c:pt idx="3550">
                  <c:v>45555</c:v>
                </c:pt>
                <c:pt idx="3551">
                  <c:v>45556</c:v>
                </c:pt>
                <c:pt idx="3552">
                  <c:v>45557</c:v>
                </c:pt>
                <c:pt idx="3553">
                  <c:v>45558</c:v>
                </c:pt>
                <c:pt idx="3554">
                  <c:v>45559</c:v>
                </c:pt>
                <c:pt idx="3555">
                  <c:v>45560</c:v>
                </c:pt>
                <c:pt idx="3556">
                  <c:v>45561</c:v>
                </c:pt>
                <c:pt idx="3557">
                  <c:v>45562</c:v>
                </c:pt>
                <c:pt idx="3558">
                  <c:v>45563</c:v>
                </c:pt>
                <c:pt idx="3559">
                  <c:v>45564</c:v>
                </c:pt>
                <c:pt idx="3560">
                  <c:v>45565</c:v>
                </c:pt>
                <c:pt idx="3561">
                  <c:v>45566</c:v>
                </c:pt>
                <c:pt idx="3562">
                  <c:v>45567</c:v>
                </c:pt>
                <c:pt idx="3563">
                  <c:v>45568</c:v>
                </c:pt>
                <c:pt idx="3564">
                  <c:v>45569</c:v>
                </c:pt>
                <c:pt idx="3565">
                  <c:v>45570</c:v>
                </c:pt>
                <c:pt idx="3566">
                  <c:v>45571</c:v>
                </c:pt>
                <c:pt idx="3567">
                  <c:v>45572</c:v>
                </c:pt>
                <c:pt idx="3568">
                  <c:v>45573</c:v>
                </c:pt>
                <c:pt idx="3569">
                  <c:v>45574</c:v>
                </c:pt>
                <c:pt idx="3570">
                  <c:v>45575</c:v>
                </c:pt>
                <c:pt idx="3571">
                  <c:v>45576</c:v>
                </c:pt>
                <c:pt idx="3572">
                  <c:v>45577</c:v>
                </c:pt>
                <c:pt idx="3573">
                  <c:v>45578</c:v>
                </c:pt>
                <c:pt idx="3574">
                  <c:v>45579</c:v>
                </c:pt>
                <c:pt idx="3575">
                  <c:v>45580</c:v>
                </c:pt>
                <c:pt idx="3576">
                  <c:v>45581</c:v>
                </c:pt>
                <c:pt idx="3577">
                  <c:v>45582</c:v>
                </c:pt>
                <c:pt idx="3578">
                  <c:v>45583</c:v>
                </c:pt>
                <c:pt idx="3579">
                  <c:v>45584</c:v>
                </c:pt>
                <c:pt idx="3580">
                  <c:v>45585</c:v>
                </c:pt>
                <c:pt idx="3581">
                  <c:v>45586</c:v>
                </c:pt>
                <c:pt idx="3582">
                  <c:v>45587</c:v>
                </c:pt>
                <c:pt idx="3583">
                  <c:v>45588</c:v>
                </c:pt>
                <c:pt idx="3584">
                  <c:v>45589</c:v>
                </c:pt>
                <c:pt idx="3585">
                  <c:v>45590</c:v>
                </c:pt>
                <c:pt idx="3586">
                  <c:v>45591</c:v>
                </c:pt>
                <c:pt idx="3587">
                  <c:v>45592</c:v>
                </c:pt>
                <c:pt idx="3588">
                  <c:v>45593</c:v>
                </c:pt>
                <c:pt idx="3589">
                  <c:v>45594</c:v>
                </c:pt>
                <c:pt idx="3590">
                  <c:v>45595</c:v>
                </c:pt>
                <c:pt idx="3591">
                  <c:v>45596</c:v>
                </c:pt>
                <c:pt idx="3592">
                  <c:v>45597</c:v>
                </c:pt>
                <c:pt idx="3593">
                  <c:v>45598</c:v>
                </c:pt>
                <c:pt idx="3594">
                  <c:v>45599</c:v>
                </c:pt>
                <c:pt idx="3595">
                  <c:v>45600</c:v>
                </c:pt>
                <c:pt idx="3596">
                  <c:v>45601</c:v>
                </c:pt>
                <c:pt idx="3597">
                  <c:v>45602</c:v>
                </c:pt>
                <c:pt idx="3598">
                  <c:v>45603</c:v>
                </c:pt>
                <c:pt idx="3599">
                  <c:v>45604</c:v>
                </c:pt>
                <c:pt idx="3600">
                  <c:v>45605</c:v>
                </c:pt>
                <c:pt idx="3601">
                  <c:v>45606</c:v>
                </c:pt>
                <c:pt idx="3602">
                  <c:v>45607</c:v>
                </c:pt>
                <c:pt idx="3603">
                  <c:v>45608</c:v>
                </c:pt>
                <c:pt idx="3604">
                  <c:v>45609</c:v>
                </c:pt>
                <c:pt idx="3605">
                  <c:v>45610</c:v>
                </c:pt>
                <c:pt idx="3606">
                  <c:v>45611</c:v>
                </c:pt>
                <c:pt idx="3607">
                  <c:v>45612</c:v>
                </c:pt>
                <c:pt idx="3608">
                  <c:v>45613</c:v>
                </c:pt>
                <c:pt idx="3609">
                  <c:v>45614</c:v>
                </c:pt>
                <c:pt idx="3610">
                  <c:v>45615</c:v>
                </c:pt>
                <c:pt idx="3611">
                  <c:v>45616</c:v>
                </c:pt>
                <c:pt idx="3612">
                  <c:v>45617</c:v>
                </c:pt>
                <c:pt idx="3613">
                  <c:v>45618</c:v>
                </c:pt>
                <c:pt idx="3614">
                  <c:v>45619</c:v>
                </c:pt>
                <c:pt idx="3615">
                  <c:v>45620</c:v>
                </c:pt>
                <c:pt idx="3616">
                  <c:v>45621</c:v>
                </c:pt>
                <c:pt idx="3617">
                  <c:v>45622</c:v>
                </c:pt>
                <c:pt idx="3618">
                  <c:v>45623</c:v>
                </c:pt>
                <c:pt idx="3619">
                  <c:v>45624</c:v>
                </c:pt>
                <c:pt idx="3620">
                  <c:v>45625</c:v>
                </c:pt>
                <c:pt idx="3621">
                  <c:v>45626</c:v>
                </c:pt>
                <c:pt idx="3622">
                  <c:v>45627</c:v>
                </c:pt>
                <c:pt idx="3623">
                  <c:v>45628</c:v>
                </c:pt>
                <c:pt idx="3624">
                  <c:v>45629</c:v>
                </c:pt>
                <c:pt idx="3625">
                  <c:v>45630</c:v>
                </c:pt>
                <c:pt idx="3626">
                  <c:v>45631</c:v>
                </c:pt>
                <c:pt idx="3627">
                  <c:v>45632</c:v>
                </c:pt>
                <c:pt idx="3628">
                  <c:v>45633</c:v>
                </c:pt>
                <c:pt idx="3629">
                  <c:v>45634</c:v>
                </c:pt>
                <c:pt idx="3630">
                  <c:v>45635</c:v>
                </c:pt>
                <c:pt idx="3631">
                  <c:v>45636</c:v>
                </c:pt>
                <c:pt idx="3632">
                  <c:v>45637</c:v>
                </c:pt>
                <c:pt idx="3633">
                  <c:v>45638</c:v>
                </c:pt>
                <c:pt idx="3634">
                  <c:v>45639</c:v>
                </c:pt>
                <c:pt idx="3635">
                  <c:v>45640</c:v>
                </c:pt>
                <c:pt idx="3636">
                  <c:v>45641</c:v>
                </c:pt>
                <c:pt idx="3637">
                  <c:v>45642</c:v>
                </c:pt>
                <c:pt idx="3638">
                  <c:v>45643</c:v>
                </c:pt>
                <c:pt idx="3639">
                  <c:v>45644</c:v>
                </c:pt>
                <c:pt idx="3640">
                  <c:v>45645</c:v>
                </c:pt>
                <c:pt idx="3641">
                  <c:v>45646</c:v>
                </c:pt>
                <c:pt idx="3642">
                  <c:v>45647</c:v>
                </c:pt>
                <c:pt idx="3643">
                  <c:v>45648</c:v>
                </c:pt>
                <c:pt idx="3644">
                  <c:v>45649</c:v>
                </c:pt>
                <c:pt idx="3645">
                  <c:v>45650</c:v>
                </c:pt>
                <c:pt idx="3646">
                  <c:v>45651</c:v>
                </c:pt>
                <c:pt idx="3647">
                  <c:v>45652</c:v>
                </c:pt>
                <c:pt idx="3648">
                  <c:v>45653</c:v>
                </c:pt>
                <c:pt idx="3649">
                  <c:v>45654</c:v>
                </c:pt>
                <c:pt idx="3650">
                  <c:v>45655</c:v>
                </c:pt>
                <c:pt idx="3651">
                  <c:v>45656</c:v>
                </c:pt>
                <c:pt idx="3652">
                  <c:v>45657</c:v>
                </c:pt>
                <c:pt idx="3653">
                  <c:v>45658</c:v>
                </c:pt>
                <c:pt idx="3654">
                  <c:v>45659</c:v>
                </c:pt>
                <c:pt idx="3655">
                  <c:v>45660</c:v>
                </c:pt>
                <c:pt idx="3656">
                  <c:v>45661</c:v>
                </c:pt>
                <c:pt idx="3657">
                  <c:v>45662</c:v>
                </c:pt>
                <c:pt idx="3658">
                  <c:v>45663</c:v>
                </c:pt>
                <c:pt idx="3659">
                  <c:v>45664</c:v>
                </c:pt>
                <c:pt idx="3660">
                  <c:v>45665</c:v>
                </c:pt>
                <c:pt idx="3661">
                  <c:v>45666</c:v>
                </c:pt>
                <c:pt idx="3662">
                  <c:v>45667</c:v>
                </c:pt>
                <c:pt idx="3663">
                  <c:v>45668</c:v>
                </c:pt>
                <c:pt idx="3664">
                  <c:v>45669</c:v>
                </c:pt>
                <c:pt idx="3665">
                  <c:v>45670</c:v>
                </c:pt>
                <c:pt idx="3666">
                  <c:v>45671</c:v>
                </c:pt>
                <c:pt idx="3667">
                  <c:v>45672</c:v>
                </c:pt>
                <c:pt idx="3668">
                  <c:v>45673</c:v>
                </c:pt>
                <c:pt idx="3669">
                  <c:v>45674</c:v>
                </c:pt>
                <c:pt idx="3670">
                  <c:v>45675</c:v>
                </c:pt>
                <c:pt idx="3671">
                  <c:v>45676</c:v>
                </c:pt>
                <c:pt idx="3672">
                  <c:v>45677</c:v>
                </c:pt>
                <c:pt idx="3673">
                  <c:v>45678</c:v>
                </c:pt>
                <c:pt idx="3674">
                  <c:v>45679</c:v>
                </c:pt>
                <c:pt idx="3675">
                  <c:v>45680</c:v>
                </c:pt>
                <c:pt idx="3676">
                  <c:v>45681</c:v>
                </c:pt>
                <c:pt idx="3677">
                  <c:v>45682</c:v>
                </c:pt>
                <c:pt idx="3678">
                  <c:v>45683</c:v>
                </c:pt>
                <c:pt idx="3679">
                  <c:v>45684</c:v>
                </c:pt>
                <c:pt idx="3680">
                  <c:v>45685</c:v>
                </c:pt>
                <c:pt idx="3681">
                  <c:v>45686</c:v>
                </c:pt>
                <c:pt idx="3682">
                  <c:v>45687</c:v>
                </c:pt>
                <c:pt idx="3683">
                  <c:v>45688</c:v>
                </c:pt>
                <c:pt idx="3684">
                  <c:v>45689</c:v>
                </c:pt>
                <c:pt idx="3685">
                  <c:v>45690</c:v>
                </c:pt>
                <c:pt idx="3686">
                  <c:v>45691</c:v>
                </c:pt>
                <c:pt idx="3687">
                  <c:v>45692</c:v>
                </c:pt>
                <c:pt idx="3688">
                  <c:v>45693</c:v>
                </c:pt>
                <c:pt idx="3689">
                  <c:v>45694</c:v>
                </c:pt>
                <c:pt idx="3690">
                  <c:v>45695</c:v>
                </c:pt>
                <c:pt idx="3691">
                  <c:v>45696</c:v>
                </c:pt>
                <c:pt idx="3692">
                  <c:v>45697</c:v>
                </c:pt>
                <c:pt idx="3693">
                  <c:v>45698</c:v>
                </c:pt>
                <c:pt idx="3694">
                  <c:v>45699</c:v>
                </c:pt>
                <c:pt idx="3695">
                  <c:v>45700</c:v>
                </c:pt>
                <c:pt idx="3696">
                  <c:v>45701</c:v>
                </c:pt>
                <c:pt idx="3697">
                  <c:v>45702</c:v>
                </c:pt>
                <c:pt idx="3698">
                  <c:v>45703</c:v>
                </c:pt>
                <c:pt idx="3699">
                  <c:v>45704</c:v>
                </c:pt>
                <c:pt idx="3700">
                  <c:v>45705</c:v>
                </c:pt>
                <c:pt idx="3701">
                  <c:v>45706</c:v>
                </c:pt>
                <c:pt idx="3702">
                  <c:v>45707</c:v>
                </c:pt>
                <c:pt idx="3703">
                  <c:v>45708</c:v>
                </c:pt>
                <c:pt idx="3704">
                  <c:v>45709</c:v>
                </c:pt>
                <c:pt idx="3705">
                  <c:v>45710</c:v>
                </c:pt>
                <c:pt idx="3706">
                  <c:v>45711</c:v>
                </c:pt>
                <c:pt idx="3707">
                  <c:v>45712</c:v>
                </c:pt>
                <c:pt idx="3708">
                  <c:v>45713</c:v>
                </c:pt>
                <c:pt idx="3709">
                  <c:v>45714</c:v>
                </c:pt>
                <c:pt idx="3710">
                  <c:v>45715</c:v>
                </c:pt>
                <c:pt idx="3711">
                  <c:v>45716</c:v>
                </c:pt>
                <c:pt idx="3712">
                  <c:v>45717</c:v>
                </c:pt>
                <c:pt idx="3713">
                  <c:v>45718</c:v>
                </c:pt>
                <c:pt idx="3714">
                  <c:v>45719</c:v>
                </c:pt>
                <c:pt idx="3715">
                  <c:v>45720</c:v>
                </c:pt>
                <c:pt idx="3716">
                  <c:v>45721</c:v>
                </c:pt>
                <c:pt idx="3717">
                  <c:v>45722</c:v>
                </c:pt>
                <c:pt idx="3718">
                  <c:v>45723</c:v>
                </c:pt>
                <c:pt idx="3719">
                  <c:v>45724</c:v>
                </c:pt>
                <c:pt idx="3720">
                  <c:v>45725</c:v>
                </c:pt>
                <c:pt idx="3721">
                  <c:v>45726</c:v>
                </c:pt>
                <c:pt idx="3722">
                  <c:v>45727</c:v>
                </c:pt>
                <c:pt idx="3723">
                  <c:v>45728</c:v>
                </c:pt>
                <c:pt idx="3724">
                  <c:v>45729</c:v>
                </c:pt>
                <c:pt idx="3725">
                  <c:v>45730</c:v>
                </c:pt>
                <c:pt idx="3726">
                  <c:v>45731</c:v>
                </c:pt>
                <c:pt idx="3727">
                  <c:v>45732</c:v>
                </c:pt>
                <c:pt idx="3728">
                  <c:v>45733</c:v>
                </c:pt>
                <c:pt idx="3729">
                  <c:v>45734</c:v>
                </c:pt>
                <c:pt idx="3730">
                  <c:v>45735</c:v>
                </c:pt>
                <c:pt idx="3731">
                  <c:v>45736</c:v>
                </c:pt>
                <c:pt idx="3732">
                  <c:v>45737</c:v>
                </c:pt>
                <c:pt idx="3733">
                  <c:v>45738</c:v>
                </c:pt>
                <c:pt idx="3734">
                  <c:v>45739</c:v>
                </c:pt>
                <c:pt idx="3735">
                  <c:v>45740</c:v>
                </c:pt>
                <c:pt idx="3736">
                  <c:v>45741</c:v>
                </c:pt>
                <c:pt idx="3737">
                  <c:v>45742</c:v>
                </c:pt>
                <c:pt idx="3738">
                  <c:v>45743</c:v>
                </c:pt>
                <c:pt idx="3739">
                  <c:v>45744</c:v>
                </c:pt>
                <c:pt idx="3740">
                  <c:v>45745</c:v>
                </c:pt>
                <c:pt idx="3741">
                  <c:v>45746</c:v>
                </c:pt>
                <c:pt idx="3742">
                  <c:v>45747</c:v>
                </c:pt>
                <c:pt idx="3743">
                  <c:v>45748</c:v>
                </c:pt>
                <c:pt idx="3744">
                  <c:v>45749</c:v>
                </c:pt>
                <c:pt idx="3745">
                  <c:v>45750</c:v>
                </c:pt>
                <c:pt idx="3746">
                  <c:v>45751</c:v>
                </c:pt>
                <c:pt idx="3747">
                  <c:v>45752</c:v>
                </c:pt>
                <c:pt idx="3748">
                  <c:v>45753</c:v>
                </c:pt>
                <c:pt idx="3749">
                  <c:v>45754</c:v>
                </c:pt>
                <c:pt idx="3750">
                  <c:v>45755</c:v>
                </c:pt>
                <c:pt idx="3751">
                  <c:v>45756</c:v>
                </c:pt>
                <c:pt idx="3752">
                  <c:v>45757</c:v>
                </c:pt>
                <c:pt idx="3753">
                  <c:v>45758</c:v>
                </c:pt>
                <c:pt idx="3754">
                  <c:v>45759</c:v>
                </c:pt>
                <c:pt idx="3755">
                  <c:v>45760</c:v>
                </c:pt>
                <c:pt idx="3756">
                  <c:v>45761</c:v>
                </c:pt>
                <c:pt idx="3757">
                  <c:v>45762</c:v>
                </c:pt>
                <c:pt idx="3758">
                  <c:v>45763</c:v>
                </c:pt>
                <c:pt idx="3759">
                  <c:v>45764</c:v>
                </c:pt>
                <c:pt idx="3760">
                  <c:v>45765</c:v>
                </c:pt>
                <c:pt idx="3761">
                  <c:v>45766</c:v>
                </c:pt>
                <c:pt idx="3762">
                  <c:v>45767</c:v>
                </c:pt>
                <c:pt idx="3763">
                  <c:v>45768</c:v>
                </c:pt>
                <c:pt idx="3764">
                  <c:v>45769</c:v>
                </c:pt>
                <c:pt idx="3765">
                  <c:v>45770</c:v>
                </c:pt>
                <c:pt idx="3766">
                  <c:v>45771</c:v>
                </c:pt>
                <c:pt idx="3767">
                  <c:v>45772</c:v>
                </c:pt>
                <c:pt idx="3768">
                  <c:v>45773</c:v>
                </c:pt>
                <c:pt idx="3769">
                  <c:v>45774</c:v>
                </c:pt>
                <c:pt idx="3770">
                  <c:v>45775</c:v>
                </c:pt>
                <c:pt idx="3771">
                  <c:v>45776</c:v>
                </c:pt>
                <c:pt idx="3772">
                  <c:v>45777</c:v>
                </c:pt>
                <c:pt idx="3773">
                  <c:v>45778</c:v>
                </c:pt>
                <c:pt idx="3774">
                  <c:v>45779</c:v>
                </c:pt>
                <c:pt idx="3775">
                  <c:v>45780</c:v>
                </c:pt>
                <c:pt idx="3776">
                  <c:v>45781</c:v>
                </c:pt>
                <c:pt idx="3777">
                  <c:v>45782</c:v>
                </c:pt>
                <c:pt idx="3778">
                  <c:v>45783</c:v>
                </c:pt>
                <c:pt idx="3779">
                  <c:v>45784</c:v>
                </c:pt>
                <c:pt idx="3780">
                  <c:v>45785</c:v>
                </c:pt>
                <c:pt idx="3781">
                  <c:v>45786</c:v>
                </c:pt>
                <c:pt idx="3782">
                  <c:v>45787</c:v>
                </c:pt>
                <c:pt idx="3783">
                  <c:v>45788</c:v>
                </c:pt>
                <c:pt idx="3784">
                  <c:v>45789</c:v>
                </c:pt>
                <c:pt idx="3785">
                  <c:v>45790</c:v>
                </c:pt>
                <c:pt idx="3786">
                  <c:v>45791</c:v>
                </c:pt>
                <c:pt idx="3787">
                  <c:v>45792</c:v>
                </c:pt>
                <c:pt idx="3788">
                  <c:v>45793</c:v>
                </c:pt>
                <c:pt idx="3789">
                  <c:v>45794</c:v>
                </c:pt>
                <c:pt idx="3790">
                  <c:v>45795</c:v>
                </c:pt>
                <c:pt idx="3791">
                  <c:v>45796</c:v>
                </c:pt>
                <c:pt idx="3792">
                  <c:v>45797</c:v>
                </c:pt>
                <c:pt idx="3793">
                  <c:v>45798</c:v>
                </c:pt>
                <c:pt idx="3794">
                  <c:v>45799</c:v>
                </c:pt>
                <c:pt idx="3795">
                  <c:v>45800</c:v>
                </c:pt>
                <c:pt idx="3796">
                  <c:v>45801</c:v>
                </c:pt>
                <c:pt idx="3797">
                  <c:v>45802</c:v>
                </c:pt>
                <c:pt idx="3798">
                  <c:v>45803</c:v>
                </c:pt>
                <c:pt idx="3799">
                  <c:v>45804</c:v>
                </c:pt>
                <c:pt idx="3800">
                  <c:v>45805</c:v>
                </c:pt>
                <c:pt idx="3801">
                  <c:v>45806</c:v>
                </c:pt>
                <c:pt idx="3802">
                  <c:v>45807</c:v>
                </c:pt>
                <c:pt idx="3803">
                  <c:v>45808</c:v>
                </c:pt>
                <c:pt idx="3804">
                  <c:v>45809</c:v>
                </c:pt>
                <c:pt idx="3805">
                  <c:v>45810</c:v>
                </c:pt>
                <c:pt idx="3806">
                  <c:v>45811</c:v>
                </c:pt>
                <c:pt idx="3807">
                  <c:v>45812</c:v>
                </c:pt>
                <c:pt idx="3808">
                  <c:v>45813</c:v>
                </c:pt>
                <c:pt idx="3809">
                  <c:v>45814</c:v>
                </c:pt>
                <c:pt idx="3810">
                  <c:v>45815</c:v>
                </c:pt>
                <c:pt idx="3811">
                  <c:v>45816</c:v>
                </c:pt>
                <c:pt idx="3812">
                  <c:v>45817</c:v>
                </c:pt>
                <c:pt idx="3813">
                  <c:v>45818</c:v>
                </c:pt>
                <c:pt idx="3814">
                  <c:v>45819</c:v>
                </c:pt>
                <c:pt idx="3815">
                  <c:v>45820</c:v>
                </c:pt>
                <c:pt idx="3816">
                  <c:v>45821</c:v>
                </c:pt>
                <c:pt idx="3817">
                  <c:v>45822</c:v>
                </c:pt>
                <c:pt idx="3818">
                  <c:v>45823</c:v>
                </c:pt>
                <c:pt idx="3819">
                  <c:v>45824</c:v>
                </c:pt>
                <c:pt idx="3820">
                  <c:v>45825</c:v>
                </c:pt>
                <c:pt idx="3821">
                  <c:v>45826</c:v>
                </c:pt>
                <c:pt idx="3822">
                  <c:v>45827</c:v>
                </c:pt>
                <c:pt idx="3823">
                  <c:v>45828</c:v>
                </c:pt>
                <c:pt idx="3824">
                  <c:v>45829</c:v>
                </c:pt>
                <c:pt idx="3825">
                  <c:v>45830</c:v>
                </c:pt>
                <c:pt idx="3826">
                  <c:v>45831</c:v>
                </c:pt>
                <c:pt idx="3827">
                  <c:v>45832</c:v>
                </c:pt>
                <c:pt idx="3828">
                  <c:v>45833</c:v>
                </c:pt>
                <c:pt idx="3829">
                  <c:v>45834</c:v>
                </c:pt>
                <c:pt idx="3830">
                  <c:v>45835</c:v>
                </c:pt>
                <c:pt idx="3831">
                  <c:v>45836</c:v>
                </c:pt>
                <c:pt idx="3832">
                  <c:v>45837</c:v>
                </c:pt>
                <c:pt idx="3833">
                  <c:v>45838</c:v>
                </c:pt>
                <c:pt idx="3834">
                  <c:v>45839</c:v>
                </c:pt>
                <c:pt idx="3835">
                  <c:v>45840</c:v>
                </c:pt>
                <c:pt idx="3836">
                  <c:v>45841</c:v>
                </c:pt>
                <c:pt idx="3837">
                  <c:v>45842</c:v>
                </c:pt>
                <c:pt idx="3838">
                  <c:v>45843</c:v>
                </c:pt>
                <c:pt idx="3839">
                  <c:v>45844</c:v>
                </c:pt>
                <c:pt idx="3840">
                  <c:v>45845</c:v>
                </c:pt>
                <c:pt idx="3841">
                  <c:v>45846</c:v>
                </c:pt>
                <c:pt idx="3842">
                  <c:v>45847</c:v>
                </c:pt>
                <c:pt idx="3843">
                  <c:v>45848</c:v>
                </c:pt>
                <c:pt idx="3844">
                  <c:v>45849</c:v>
                </c:pt>
                <c:pt idx="3845">
                  <c:v>45850</c:v>
                </c:pt>
                <c:pt idx="3846">
                  <c:v>45851</c:v>
                </c:pt>
                <c:pt idx="3847">
                  <c:v>45852</c:v>
                </c:pt>
                <c:pt idx="3848">
                  <c:v>45853</c:v>
                </c:pt>
                <c:pt idx="3849">
                  <c:v>45854</c:v>
                </c:pt>
                <c:pt idx="3850">
                  <c:v>45855</c:v>
                </c:pt>
                <c:pt idx="3851">
                  <c:v>45856</c:v>
                </c:pt>
                <c:pt idx="3852">
                  <c:v>45857</c:v>
                </c:pt>
                <c:pt idx="3853">
                  <c:v>45858</c:v>
                </c:pt>
                <c:pt idx="3854">
                  <c:v>45859</c:v>
                </c:pt>
                <c:pt idx="3855">
                  <c:v>45860</c:v>
                </c:pt>
                <c:pt idx="3856">
                  <c:v>45861</c:v>
                </c:pt>
                <c:pt idx="3857">
                  <c:v>45862</c:v>
                </c:pt>
                <c:pt idx="3858">
                  <c:v>45863</c:v>
                </c:pt>
                <c:pt idx="3859">
                  <c:v>45864</c:v>
                </c:pt>
                <c:pt idx="3860">
                  <c:v>45865</c:v>
                </c:pt>
                <c:pt idx="3861">
                  <c:v>45866</c:v>
                </c:pt>
                <c:pt idx="3862">
                  <c:v>45867</c:v>
                </c:pt>
                <c:pt idx="3863">
                  <c:v>45868</c:v>
                </c:pt>
                <c:pt idx="3864">
                  <c:v>45869</c:v>
                </c:pt>
                <c:pt idx="3865">
                  <c:v>45870</c:v>
                </c:pt>
                <c:pt idx="3866">
                  <c:v>45871</c:v>
                </c:pt>
                <c:pt idx="3867">
                  <c:v>45872</c:v>
                </c:pt>
                <c:pt idx="3868">
                  <c:v>45873</c:v>
                </c:pt>
                <c:pt idx="3869">
                  <c:v>45874</c:v>
                </c:pt>
                <c:pt idx="3870">
                  <c:v>45875</c:v>
                </c:pt>
                <c:pt idx="3871">
                  <c:v>45876</c:v>
                </c:pt>
                <c:pt idx="3872">
                  <c:v>45877</c:v>
                </c:pt>
                <c:pt idx="3873">
                  <c:v>45878</c:v>
                </c:pt>
                <c:pt idx="3874">
                  <c:v>45879</c:v>
                </c:pt>
                <c:pt idx="3875">
                  <c:v>45880</c:v>
                </c:pt>
                <c:pt idx="3876">
                  <c:v>45881</c:v>
                </c:pt>
                <c:pt idx="3877">
                  <c:v>45882</c:v>
                </c:pt>
                <c:pt idx="3878">
                  <c:v>45883</c:v>
                </c:pt>
                <c:pt idx="3879">
                  <c:v>45884</c:v>
                </c:pt>
                <c:pt idx="3880">
                  <c:v>45885</c:v>
                </c:pt>
                <c:pt idx="3881">
                  <c:v>45886</c:v>
                </c:pt>
                <c:pt idx="3882">
                  <c:v>45887</c:v>
                </c:pt>
                <c:pt idx="3883">
                  <c:v>45888</c:v>
                </c:pt>
                <c:pt idx="3884">
                  <c:v>45889</c:v>
                </c:pt>
                <c:pt idx="3885">
                  <c:v>45890</c:v>
                </c:pt>
                <c:pt idx="3886">
                  <c:v>45891</c:v>
                </c:pt>
                <c:pt idx="3887">
                  <c:v>45892</c:v>
                </c:pt>
                <c:pt idx="3888">
                  <c:v>45893</c:v>
                </c:pt>
                <c:pt idx="3889">
                  <c:v>45894</c:v>
                </c:pt>
                <c:pt idx="3890">
                  <c:v>45895</c:v>
                </c:pt>
                <c:pt idx="3891">
                  <c:v>45896</c:v>
                </c:pt>
                <c:pt idx="3892">
                  <c:v>45897</c:v>
                </c:pt>
                <c:pt idx="3893">
                  <c:v>45898</c:v>
                </c:pt>
                <c:pt idx="3894">
                  <c:v>45899</c:v>
                </c:pt>
                <c:pt idx="3895">
                  <c:v>45900</c:v>
                </c:pt>
                <c:pt idx="3896">
                  <c:v>45901</c:v>
                </c:pt>
                <c:pt idx="3897">
                  <c:v>45902</c:v>
                </c:pt>
                <c:pt idx="3898">
                  <c:v>45903</c:v>
                </c:pt>
                <c:pt idx="3899">
                  <c:v>45904</c:v>
                </c:pt>
                <c:pt idx="3900">
                  <c:v>45905</c:v>
                </c:pt>
                <c:pt idx="3901">
                  <c:v>45906</c:v>
                </c:pt>
                <c:pt idx="3902">
                  <c:v>45907</c:v>
                </c:pt>
                <c:pt idx="3903">
                  <c:v>45908</c:v>
                </c:pt>
                <c:pt idx="3904">
                  <c:v>45909</c:v>
                </c:pt>
                <c:pt idx="3905">
                  <c:v>45910</c:v>
                </c:pt>
                <c:pt idx="3906">
                  <c:v>45911</c:v>
                </c:pt>
                <c:pt idx="3907">
                  <c:v>45912</c:v>
                </c:pt>
                <c:pt idx="3908">
                  <c:v>45913</c:v>
                </c:pt>
                <c:pt idx="3909">
                  <c:v>45914</c:v>
                </c:pt>
                <c:pt idx="3910">
                  <c:v>45915</c:v>
                </c:pt>
                <c:pt idx="3911">
                  <c:v>45916</c:v>
                </c:pt>
                <c:pt idx="3912">
                  <c:v>45917</c:v>
                </c:pt>
                <c:pt idx="3913">
                  <c:v>45918</c:v>
                </c:pt>
                <c:pt idx="3914">
                  <c:v>45919</c:v>
                </c:pt>
                <c:pt idx="3915">
                  <c:v>45920</c:v>
                </c:pt>
                <c:pt idx="3916">
                  <c:v>45921</c:v>
                </c:pt>
                <c:pt idx="3917">
                  <c:v>45922</c:v>
                </c:pt>
                <c:pt idx="3918">
                  <c:v>45923</c:v>
                </c:pt>
                <c:pt idx="3919">
                  <c:v>45924</c:v>
                </c:pt>
                <c:pt idx="3920">
                  <c:v>45925</c:v>
                </c:pt>
                <c:pt idx="3921">
                  <c:v>45926</c:v>
                </c:pt>
                <c:pt idx="3922">
                  <c:v>45927</c:v>
                </c:pt>
                <c:pt idx="3923">
                  <c:v>45928</c:v>
                </c:pt>
                <c:pt idx="3924">
                  <c:v>45929</c:v>
                </c:pt>
                <c:pt idx="3925">
                  <c:v>45930</c:v>
                </c:pt>
                <c:pt idx="3926">
                  <c:v>45931</c:v>
                </c:pt>
                <c:pt idx="3927">
                  <c:v>45932</c:v>
                </c:pt>
                <c:pt idx="3928">
                  <c:v>45933</c:v>
                </c:pt>
                <c:pt idx="3929">
                  <c:v>45934</c:v>
                </c:pt>
                <c:pt idx="3930">
                  <c:v>45935</c:v>
                </c:pt>
                <c:pt idx="3931">
                  <c:v>45936</c:v>
                </c:pt>
                <c:pt idx="3932">
                  <c:v>45937</c:v>
                </c:pt>
                <c:pt idx="3933">
                  <c:v>45938</c:v>
                </c:pt>
                <c:pt idx="3934">
                  <c:v>45939</c:v>
                </c:pt>
                <c:pt idx="3935">
                  <c:v>45940</c:v>
                </c:pt>
                <c:pt idx="3936">
                  <c:v>45941</c:v>
                </c:pt>
                <c:pt idx="3937">
                  <c:v>45942</c:v>
                </c:pt>
                <c:pt idx="3938">
                  <c:v>45943</c:v>
                </c:pt>
                <c:pt idx="3939">
                  <c:v>45944</c:v>
                </c:pt>
                <c:pt idx="3940">
                  <c:v>45945</c:v>
                </c:pt>
                <c:pt idx="3941">
                  <c:v>45946</c:v>
                </c:pt>
                <c:pt idx="3942">
                  <c:v>45947</c:v>
                </c:pt>
                <c:pt idx="3943">
                  <c:v>45948</c:v>
                </c:pt>
                <c:pt idx="3944">
                  <c:v>45949</c:v>
                </c:pt>
                <c:pt idx="3945">
                  <c:v>45950</c:v>
                </c:pt>
                <c:pt idx="3946">
                  <c:v>45951</c:v>
                </c:pt>
                <c:pt idx="3947">
                  <c:v>45952</c:v>
                </c:pt>
                <c:pt idx="3948">
                  <c:v>45953</c:v>
                </c:pt>
                <c:pt idx="3949">
                  <c:v>45954</c:v>
                </c:pt>
                <c:pt idx="3950">
                  <c:v>45955</c:v>
                </c:pt>
                <c:pt idx="3951">
                  <c:v>45956</c:v>
                </c:pt>
                <c:pt idx="3952">
                  <c:v>45957</c:v>
                </c:pt>
                <c:pt idx="3953">
                  <c:v>45958</c:v>
                </c:pt>
                <c:pt idx="3954">
                  <c:v>45959</c:v>
                </c:pt>
                <c:pt idx="3955">
                  <c:v>45960</c:v>
                </c:pt>
                <c:pt idx="3956">
                  <c:v>45961</c:v>
                </c:pt>
                <c:pt idx="3957">
                  <c:v>45962</c:v>
                </c:pt>
                <c:pt idx="3958">
                  <c:v>45963</c:v>
                </c:pt>
                <c:pt idx="3959">
                  <c:v>45964</c:v>
                </c:pt>
                <c:pt idx="3960">
                  <c:v>45965</c:v>
                </c:pt>
                <c:pt idx="3961">
                  <c:v>45966</c:v>
                </c:pt>
                <c:pt idx="3962">
                  <c:v>45967</c:v>
                </c:pt>
                <c:pt idx="3963">
                  <c:v>45968</c:v>
                </c:pt>
                <c:pt idx="3964">
                  <c:v>45969</c:v>
                </c:pt>
                <c:pt idx="3965">
                  <c:v>45970</c:v>
                </c:pt>
                <c:pt idx="3966">
                  <c:v>45971</c:v>
                </c:pt>
                <c:pt idx="3967">
                  <c:v>45972</c:v>
                </c:pt>
                <c:pt idx="3968">
                  <c:v>45973</c:v>
                </c:pt>
                <c:pt idx="3969">
                  <c:v>45974</c:v>
                </c:pt>
                <c:pt idx="3970">
                  <c:v>45975</c:v>
                </c:pt>
                <c:pt idx="3971">
                  <c:v>45976</c:v>
                </c:pt>
                <c:pt idx="3972">
                  <c:v>45977</c:v>
                </c:pt>
                <c:pt idx="3973">
                  <c:v>45978</c:v>
                </c:pt>
                <c:pt idx="3974">
                  <c:v>45979</c:v>
                </c:pt>
                <c:pt idx="3975">
                  <c:v>45980</c:v>
                </c:pt>
                <c:pt idx="3976">
                  <c:v>45981</c:v>
                </c:pt>
                <c:pt idx="3977">
                  <c:v>45982</c:v>
                </c:pt>
                <c:pt idx="3978">
                  <c:v>45983</c:v>
                </c:pt>
                <c:pt idx="3979">
                  <c:v>45984</c:v>
                </c:pt>
                <c:pt idx="3980">
                  <c:v>45985</c:v>
                </c:pt>
                <c:pt idx="3981">
                  <c:v>45986</c:v>
                </c:pt>
                <c:pt idx="3982">
                  <c:v>45987</c:v>
                </c:pt>
                <c:pt idx="3983">
                  <c:v>45988</c:v>
                </c:pt>
                <c:pt idx="3984">
                  <c:v>45989</c:v>
                </c:pt>
                <c:pt idx="3985">
                  <c:v>45990</c:v>
                </c:pt>
                <c:pt idx="3986">
                  <c:v>45991</c:v>
                </c:pt>
                <c:pt idx="3987">
                  <c:v>45992</c:v>
                </c:pt>
                <c:pt idx="3988">
                  <c:v>45993</c:v>
                </c:pt>
                <c:pt idx="3989">
                  <c:v>45994</c:v>
                </c:pt>
                <c:pt idx="3990">
                  <c:v>45995</c:v>
                </c:pt>
                <c:pt idx="3991">
                  <c:v>45996</c:v>
                </c:pt>
                <c:pt idx="3992">
                  <c:v>45997</c:v>
                </c:pt>
                <c:pt idx="3993">
                  <c:v>45998</c:v>
                </c:pt>
                <c:pt idx="3994">
                  <c:v>45999</c:v>
                </c:pt>
                <c:pt idx="3995">
                  <c:v>46000</c:v>
                </c:pt>
                <c:pt idx="3996">
                  <c:v>46001</c:v>
                </c:pt>
                <c:pt idx="3997">
                  <c:v>46002</c:v>
                </c:pt>
                <c:pt idx="3998">
                  <c:v>46003</c:v>
                </c:pt>
                <c:pt idx="3999">
                  <c:v>46004</c:v>
                </c:pt>
                <c:pt idx="4000">
                  <c:v>46005</c:v>
                </c:pt>
                <c:pt idx="4001">
                  <c:v>46006</c:v>
                </c:pt>
                <c:pt idx="4002">
                  <c:v>46007</c:v>
                </c:pt>
                <c:pt idx="4003">
                  <c:v>46008</c:v>
                </c:pt>
                <c:pt idx="4004">
                  <c:v>46009</c:v>
                </c:pt>
                <c:pt idx="4005">
                  <c:v>46010</c:v>
                </c:pt>
                <c:pt idx="4006">
                  <c:v>46011</c:v>
                </c:pt>
                <c:pt idx="4007">
                  <c:v>46012</c:v>
                </c:pt>
                <c:pt idx="4008">
                  <c:v>46013</c:v>
                </c:pt>
                <c:pt idx="4009">
                  <c:v>46014</c:v>
                </c:pt>
                <c:pt idx="4010">
                  <c:v>46015</c:v>
                </c:pt>
                <c:pt idx="4011">
                  <c:v>46016</c:v>
                </c:pt>
                <c:pt idx="4012">
                  <c:v>46017</c:v>
                </c:pt>
                <c:pt idx="4013">
                  <c:v>46018</c:v>
                </c:pt>
                <c:pt idx="4014">
                  <c:v>46019</c:v>
                </c:pt>
                <c:pt idx="4015">
                  <c:v>46020</c:v>
                </c:pt>
                <c:pt idx="4016">
                  <c:v>46021</c:v>
                </c:pt>
                <c:pt idx="4017">
                  <c:v>46022</c:v>
                </c:pt>
              </c:numCache>
            </c:numRef>
          </c:cat>
          <c:val>
            <c:numRef>
              <c:f>'Price-to-sales multiple'!$H$1289:$H$5306</c:f>
              <c:numCache>
                <c:formatCode>0.00\x</c:formatCode>
                <c:ptCount val="4018"/>
                <c:pt idx="2557">
                  <c:v>5.6606058271777844</c:v>
                </c:pt>
                <c:pt idx="2558">
                  <c:v>5.6606058271777844</c:v>
                </c:pt>
                <c:pt idx="2559">
                  <c:v>5.6606058271777844</c:v>
                </c:pt>
                <c:pt idx="2560">
                  <c:v>5.6606058271777844</c:v>
                </c:pt>
                <c:pt idx="2561">
                  <c:v>5.6606058271777844</c:v>
                </c:pt>
                <c:pt idx="2562">
                  <c:v>5.6606058271777844</c:v>
                </c:pt>
                <c:pt idx="2563">
                  <c:v>5.6606058271777844</c:v>
                </c:pt>
                <c:pt idx="2564">
                  <c:v>5.6606058271777844</c:v>
                </c:pt>
                <c:pt idx="2565">
                  <c:v>5.6606058271777844</c:v>
                </c:pt>
                <c:pt idx="2566">
                  <c:v>5.6606058271777844</c:v>
                </c:pt>
                <c:pt idx="2567">
                  <c:v>5.6606058271777844</c:v>
                </c:pt>
                <c:pt idx="2568">
                  <c:v>5.6606058271777844</c:v>
                </c:pt>
                <c:pt idx="2569">
                  <c:v>5.6606058271777844</c:v>
                </c:pt>
                <c:pt idx="2570">
                  <c:v>5.6606058271777844</c:v>
                </c:pt>
                <c:pt idx="2571">
                  <c:v>5.6606058271777844</c:v>
                </c:pt>
                <c:pt idx="2572">
                  <c:v>5.6606058271777844</c:v>
                </c:pt>
                <c:pt idx="2573">
                  <c:v>5.6606058271777844</c:v>
                </c:pt>
                <c:pt idx="2574">
                  <c:v>5.6606058271777844</c:v>
                </c:pt>
                <c:pt idx="2575">
                  <c:v>5.6606058271777844</c:v>
                </c:pt>
                <c:pt idx="2576">
                  <c:v>5.6606058271777844</c:v>
                </c:pt>
                <c:pt idx="2577">
                  <c:v>5.6606058271777844</c:v>
                </c:pt>
                <c:pt idx="2578">
                  <c:v>5.6606058271777844</c:v>
                </c:pt>
                <c:pt idx="2579">
                  <c:v>5.6606058271777844</c:v>
                </c:pt>
                <c:pt idx="2580">
                  <c:v>5.6606058271777844</c:v>
                </c:pt>
                <c:pt idx="2581">
                  <c:v>5.6606058271777844</c:v>
                </c:pt>
                <c:pt idx="2582">
                  <c:v>5.6606058271777844</c:v>
                </c:pt>
                <c:pt idx="2583">
                  <c:v>5.6606058271777844</c:v>
                </c:pt>
                <c:pt idx="2584">
                  <c:v>5.6606058271777844</c:v>
                </c:pt>
                <c:pt idx="2585">
                  <c:v>5.6606058271777844</c:v>
                </c:pt>
                <c:pt idx="2586">
                  <c:v>5.6606058271777844</c:v>
                </c:pt>
                <c:pt idx="2587">
                  <c:v>5.6606058271777844</c:v>
                </c:pt>
                <c:pt idx="2588">
                  <c:v>5.6606058271777844</c:v>
                </c:pt>
                <c:pt idx="2589">
                  <c:v>5.6606058271777844</c:v>
                </c:pt>
                <c:pt idx="2590">
                  <c:v>5.6606058271777844</c:v>
                </c:pt>
                <c:pt idx="2591">
                  <c:v>5.6606058271777844</c:v>
                </c:pt>
                <c:pt idx="2592">
                  <c:v>5.6606058271777844</c:v>
                </c:pt>
                <c:pt idx="2593">
                  <c:v>5.6606058271777844</c:v>
                </c:pt>
                <c:pt idx="2594">
                  <c:v>5.6606058271777844</c:v>
                </c:pt>
                <c:pt idx="2595">
                  <c:v>5.6606058271777844</c:v>
                </c:pt>
                <c:pt idx="2596">
                  <c:v>5.6606058271777844</c:v>
                </c:pt>
                <c:pt idx="2597">
                  <c:v>5.6606058271777844</c:v>
                </c:pt>
                <c:pt idx="2598">
                  <c:v>5.6606058271777844</c:v>
                </c:pt>
                <c:pt idx="2599">
                  <c:v>5.6606058271777844</c:v>
                </c:pt>
                <c:pt idx="2600">
                  <c:v>5.6606058271777844</c:v>
                </c:pt>
                <c:pt idx="2601">
                  <c:v>5.6606058271777844</c:v>
                </c:pt>
                <c:pt idx="2602">
                  <c:v>5.6606058271777844</c:v>
                </c:pt>
                <c:pt idx="2603">
                  <c:v>5.6606058271777844</c:v>
                </c:pt>
                <c:pt idx="2604">
                  <c:v>5.6606058271777844</c:v>
                </c:pt>
                <c:pt idx="2605">
                  <c:v>5.6606058271777844</c:v>
                </c:pt>
                <c:pt idx="2606">
                  <c:v>5.6606058271777844</c:v>
                </c:pt>
                <c:pt idx="2607">
                  <c:v>5.6606058271777844</c:v>
                </c:pt>
                <c:pt idx="2608">
                  <c:v>5.6606058271777844</c:v>
                </c:pt>
                <c:pt idx="2609">
                  <c:v>5.6606058271777844</c:v>
                </c:pt>
                <c:pt idx="2610">
                  <c:v>5.6606058271777844</c:v>
                </c:pt>
                <c:pt idx="2611">
                  <c:v>5.6606058271777844</c:v>
                </c:pt>
                <c:pt idx="2612">
                  <c:v>5.6606058271777844</c:v>
                </c:pt>
                <c:pt idx="2613">
                  <c:v>5.6606058271777844</c:v>
                </c:pt>
                <c:pt idx="2614">
                  <c:v>5.6606058271777844</c:v>
                </c:pt>
                <c:pt idx="2615">
                  <c:v>5.6606058271777844</c:v>
                </c:pt>
                <c:pt idx="2616">
                  <c:v>5.6606058271777844</c:v>
                </c:pt>
                <c:pt idx="2617">
                  <c:v>5.6606058271777844</c:v>
                </c:pt>
                <c:pt idx="2618">
                  <c:v>5.6606058271777844</c:v>
                </c:pt>
                <c:pt idx="2619">
                  <c:v>5.6606058271777844</c:v>
                </c:pt>
                <c:pt idx="2620">
                  <c:v>5.6606058271777844</c:v>
                </c:pt>
                <c:pt idx="2621">
                  <c:v>5.6606058271777844</c:v>
                </c:pt>
                <c:pt idx="2622">
                  <c:v>5.6606058271777844</c:v>
                </c:pt>
                <c:pt idx="2623">
                  <c:v>5.6606058271777844</c:v>
                </c:pt>
                <c:pt idx="2624">
                  <c:v>5.6606058271777844</c:v>
                </c:pt>
                <c:pt idx="2625">
                  <c:v>5.6606058271777844</c:v>
                </c:pt>
                <c:pt idx="2626">
                  <c:v>5.6606058271777844</c:v>
                </c:pt>
                <c:pt idx="2627">
                  <c:v>5.6606058271777844</c:v>
                </c:pt>
                <c:pt idx="2628">
                  <c:v>5.6606058271777844</c:v>
                </c:pt>
                <c:pt idx="2629">
                  <c:v>5.6606058271777844</c:v>
                </c:pt>
                <c:pt idx="2630">
                  <c:v>5.6606058271777844</c:v>
                </c:pt>
                <c:pt idx="2631">
                  <c:v>5.6606058271777844</c:v>
                </c:pt>
                <c:pt idx="2632">
                  <c:v>5.6606058271777844</c:v>
                </c:pt>
                <c:pt idx="2633">
                  <c:v>5.6606058271777844</c:v>
                </c:pt>
                <c:pt idx="2634">
                  <c:v>5.6606058271777844</c:v>
                </c:pt>
                <c:pt idx="2635">
                  <c:v>5.6606058271777844</c:v>
                </c:pt>
                <c:pt idx="2636">
                  <c:v>5.6606058271777844</c:v>
                </c:pt>
                <c:pt idx="2637">
                  <c:v>5.6606058271777844</c:v>
                </c:pt>
                <c:pt idx="2638">
                  <c:v>5.6606058271777844</c:v>
                </c:pt>
                <c:pt idx="2639">
                  <c:v>5.6606058271777844</c:v>
                </c:pt>
                <c:pt idx="2640">
                  <c:v>5.6606058271777844</c:v>
                </c:pt>
                <c:pt idx="2641">
                  <c:v>5.6606058271777844</c:v>
                </c:pt>
                <c:pt idx="2642">
                  <c:v>5.6606058271777844</c:v>
                </c:pt>
                <c:pt idx="2643">
                  <c:v>5.6606058271777844</c:v>
                </c:pt>
                <c:pt idx="2644">
                  <c:v>5.6606058271777844</c:v>
                </c:pt>
                <c:pt idx="2645">
                  <c:v>5.6606058271777844</c:v>
                </c:pt>
                <c:pt idx="2646">
                  <c:v>5.6606058271777844</c:v>
                </c:pt>
                <c:pt idx="2647">
                  <c:v>5.6606058271777844</c:v>
                </c:pt>
                <c:pt idx="2648">
                  <c:v>5.6606058271777844</c:v>
                </c:pt>
                <c:pt idx="2649">
                  <c:v>5.6606058271777844</c:v>
                </c:pt>
                <c:pt idx="2650">
                  <c:v>5.6606058271777844</c:v>
                </c:pt>
                <c:pt idx="2651">
                  <c:v>5.6606058271777844</c:v>
                </c:pt>
                <c:pt idx="2652">
                  <c:v>5.6606058271777844</c:v>
                </c:pt>
                <c:pt idx="2653">
                  <c:v>5.6606058271777844</c:v>
                </c:pt>
                <c:pt idx="2654">
                  <c:v>5.6606058271777844</c:v>
                </c:pt>
                <c:pt idx="2655">
                  <c:v>5.6606058271777844</c:v>
                </c:pt>
                <c:pt idx="2656">
                  <c:v>5.6606058271777844</c:v>
                </c:pt>
                <c:pt idx="2657">
                  <c:v>5.6606058271777844</c:v>
                </c:pt>
                <c:pt idx="2658">
                  <c:v>5.6606058271777844</c:v>
                </c:pt>
                <c:pt idx="2659">
                  <c:v>5.6606058271777844</c:v>
                </c:pt>
                <c:pt idx="2660">
                  <c:v>5.6606058271777844</c:v>
                </c:pt>
                <c:pt idx="2661">
                  <c:v>5.6606058271777844</c:v>
                </c:pt>
                <c:pt idx="2662">
                  <c:v>5.6606058271777844</c:v>
                </c:pt>
                <c:pt idx="2663">
                  <c:v>5.6606058271777844</c:v>
                </c:pt>
                <c:pt idx="2664">
                  <c:v>5.6606058271777844</c:v>
                </c:pt>
                <c:pt idx="2665">
                  <c:v>5.6606058271777844</c:v>
                </c:pt>
                <c:pt idx="2666">
                  <c:v>5.6606058271777844</c:v>
                </c:pt>
                <c:pt idx="2667">
                  <c:v>5.6606058271777844</c:v>
                </c:pt>
                <c:pt idx="2668">
                  <c:v>5.6606058271777844</c:v>
                </c:pt>
                <c:pt idx="2669">
                  <c:v>5.6606058271777844</c:v>
                </c:pt>
                <c:pt idx="2670">
                  <c:v>5.6606058271777844</c:v>
                </c:pt>
                <c:pt idx="2671">
                  <c:v>5.6606058271777844</c:v>
                </c:pt>
                <c:pt idx="2672">
                  <c:v>5.6606058271777844</c:v>
                </c:pt>
                <c:pt idx="2673">
                  <c:v>5.6606058271777844</c:v>
                </c:pt>
                <c:pt idx="2674">
                  <c:v>5.6606058271777844</c:v>
                </c:pt>
                <c:pt idx="2675">
                  <c:v>5.6606058271777844</c:v>
                </c:pt>
                <c:pt idx="2676">
                  <c:v>5.6606058271777844</c:v>
                </c:pt>
                <c:pt idx="2677">
                  <c:v>5.6606058271777844</c:v>
                </c:pt>
                <c:pt idx="2678">
                  <c:v>5.6606058271777844</c:v>
                </c:pt>
                <c:pt idx="2679">
                  <c:v>5.6606058271777844</c:v>
                </c:pt>
                <c:pt idx="2680">
                  <c:v>5.6606058271777844</c:v>
                </c:pt>
                <c:pt idx="2681">
                  <c:v>5.6606058271777844</c:v>
                </c:pt>
                <c:pt idx="2682">
                  <c:v>5.6606058271777844</c:v>
                </c:pt>
                <c:pt idx="2683">
                  <c:v>5.6606058271777844</c:v>
                </c:pt>
                <c:pt idx="2684">
                  <c:v>5.6606058271777844</c:v>
                </c:pt>
                <c:pt idx="2685">
                  <c:v>5.6606058271777844</c:v>
                </c:pt>
                <c:pt idx="2686">
                  <c:v>5.6606058271777844</c:v>
                </c:pt>
                <c:pt idx="2687">
                  <c:v>5.6606058271777844</c:v>
                </c:pt>
                <c:pt idx="2688">
                  <c:v>5.6606058271777844</c:v>
                </c:pt>
                <c:pt idx="2689">
                  <c:v>5.6606058271777844</c:v>
                </c:pt>
                <c:pt idx="2690">
                  <c:v>5.6606058271777844</c:v>
                </c:pt>
                <c:pt idx="2691">
                  <c:v>5.6606058271777844</c:v>
                </c:pt>
                <c:pt idx="2692">
                  <c:v>5.6606058271777844</c:v>
                </c:pt>
                <c:pt idx="2693">
                  <c:v>5.6606058271777844</c:v>
                </c:pt>
                <c:pt idx="2694">
                  <c:v>5.6606058271777844</c:v>
                </c:pt>
                <c:pt idx="2695">
                  <c:v>5.6606058271777844</c:v>
                </c:pt>
                <c:pt idx="2696">
                  <c:v>5.6606058271777844</c:v>
                </c:pt>
                <c:pt idx="2697">
                  <c:v>5.6606058271777844</c:v>
                </c:pt>
                <c:pt idx="2698">
                  <c:v>5.6606058271777844</c:v>
                </c:pt>
                <c:pt idx="2699">
                  <c:v>5.6606058271777844</c:v>
                </c:pt>
                <c:pt idx="2700">
                  <c:v>5.6606058271777844</c:v>
                </c:pt>
                <c:pt idx="2701">
                  <c:v>5.6606058271777844</c:v>
                </c:pt>
                <c:pt idx="2702">
                  <c:v>5.6606058271777844</c:v>
                </c:pt>
                <c:pt idx="2703">
                  <c:v>5.6606058271777844</c:v>
                </c:pt>
                <c:pt idx="2704">
                  <c:v>5.6606058271777844</c:v>
                </c:pt>
                <c:pt idx="2705">
                  <c:v>5.6606058271777844</c:v>
                </c:pt>
                <c:pt idx="2706">
                  <c:v>5.6606058271777844</c:v>
                </c:pt>
                <c:pt idx="2707">
                  <c:v>5.6606058271777844</c:v>
                </c:pt>
                <c:pt idx="2708">
                  <c:v>5.6606058271777844</c:v>
                </c:pt>
                <c:pt idx="2709">
                  <c:v>5.6606058271777844</c:v>
                </c:pt>
                <c:pt idx="2710">
                  <c:v>5.6606058271777844</c:v>
                </c:pt>
                <c:pt idx="2711">
                  <c:v>5.6606058271777844</c:v>
                </c:pt>
                <c:pt idx="2712">
                  <c:v>5.6606058271777844</c:v>
                </c:pt>
                <c:pt idx="2713">
                  <c:v>5.6606058271777844</c:v>
                </c:pt>
                <c:pt idx="2714">
                  <c:v>5.6606058271777844</c:v>
                </c:pt>
                <c:pt idx="2715">
                  <c:v>5.6606058271777844</c:v>
                </c:pt>
                <c:pt idx="2716">
                  <c:v>5.6606058271777844</c:v>
                </c:pt>
                <c:pt idx="2717">
                  <c:v>5.6606058271777844</c:v>
                </c:pt>
                <c:pt idx="2718">
                  <c:v>5.6606058271777844</c:v>
                </c:pt>
                <c:pt idx="2719">
                  <c:v>5.6606058271777844</c:v>
                </c:pt>
                <c:pt idx="2720">
                  <c:v>5.6606058271777844</c:v>
                </c:pt>
                <c:pt idx="2721">
                  <c:v>5.6606058271777844</c:v>
                </c:pt>
                <c:pt idx="2722">
                  <c:v>5.6606058271777844</c:v>
                </c:pt>
                <c:pt idx="2723">
                  <c:v>5.6606058271777844</c:v>
                </c:pt>
                <c:pt idx="2724">
                  <c:v>5.6606058271777844</c:v>
                </c:pt>
                <c:pt idx="2725">
                  <c:v>5.6606058271777844</c:v>
                </c:pt>
                <c:pt idx="2726">
                  <c:v>5.6606058271777844</c:v>
                </c:pt>
                <c:pt idx="2727">
                  <c:v>5.6606058271777844</c:v>
                </c:pt>
                <c:pt idx="2728">
                  <c:v>5.6606058271777844</c:v>
                </c:pt>
                <c:pt idx="2729">
                  <c:v>5.6606058271777844</c:v>
                </c:pt>
                <c:pt idx="2730">
                  <c:v>5.6606058271777844</c:v>
                </c:pt>
                <c:pt idx="2731">
                  <c:v>5.6606058271777844</c:v>
                </c:pt>
                <c:pt idx="2732">
                  <c:v>5.6606058271777844</c:v>
                </c:pt>
                <c:pt idx="2733">
                  <c:v>5.6606058271777844</c:v>
                </c:pt>
                <c:pt idx="2734">
                  <c:v>5.6606058271777844</c:v>
                </c:pt>
                <c:pt idx="2735">
                  <c:v>5.6606058271777844</c:v>
                </c:pt>
                <c:pt idx="2736">
                  <c:v>5.6606058271777844</c:v>
                </c:pt>
                <c:pt idx="2737">
                  <c:v>5.6606058271777844</c:v>
                </c:pt>
                <c:pt idx="2738">
                  <c:v>5.6606058271777844</c:v>
                </c:pt>
                <c:pt idx="2739">
                  <c:v>5.6606058271777844</c:v>
                </c:pt>
                <c:pt idx="2740">
                  <c:v>5.6606058271777844</c:v>
                </c:pt>
                <c:pt idx="2741">
                  <c:v>5.6606058271777844</c:v>
                </c:pt>
                <c:pt idx="2742">
                  <c:v>5.6606058271777844</c:v>
                </c:pt>
                <c:pt idx="2743">
                  <c:v>5.6606058271777844</c:v>
                </c:pt>
                <c:pt idx="2744">
                  <c:v>5.6606058271777844</c:v>
                </c:pt>
                <c:pt idx="2745">
                  <c:v>5.6606058271777844</c:v>
                </c:pt>
                <c:pt idx="2746">
                  <c:v>5.6606058271777844</c:v>
                </c:pt>
                <c:pt idx="2747">
                  <c:v>5.6606058271777844</c:v>
                </c:pt>
                <c:pt idx="2748">
                  <c:v>5.6606058271777844</c:v>
                </c:pt>
                <c:pt idx="2749">
                  <c:v>5.6606058271777844</c:v>
                </c:pt>
                <c:pt idx="2750">
                  <c:v>5.6606058271777844</c:v>
                </c:pt>
                <c:pt idx="2751">
                  <c:v>5.6606058271777844</c:v>
                </c:pt>
                <c:pt idx="2752">
                  <c:v>5.6606058271777844</c:v>
                </c:pt>
                <c:pt idx="2753">
                  <c:v>5.6606058271777844</c:v>
                </c:pt>
                <c:pt idx="2754">
                  <c:v>5.6606058271777844</c:v>
                </c:pt>
                <c:pt idx="2755">
                  <c:v>5.6606058271777844</c:v>
                </c:pt>
                <c:pt idx="2756">
                  <c:v>5.6606058271777844</c:v>
                </c:pt>
                <c:pt idx="2757">
                  <c:v>5.6606058271777844</c:v>
                </c:pt>
                <c:pt idx="2758">
                  <c:v>5.6606058271777844</c:v>
                </c:pt>
                <c:pt idx="2759">
                  <c:v>5.6606058271777844</c:v>
                </c:pt>
                <c:pt idx="2760">
                  <c:v>5.6606058271777844</c:v>
                </c:pt>
                <c:pt idx="2761">
                  <c:v>5.6606058271777844</c:v>
                </c:pt>
                <c:pt idx="2762">
                  <c:v>5.6606058271777844</c:v>
                </c:pt>
                <c:pt idx="2763">
                  <c:v>5.6606058271777844</c:v>
                </c:pt>
                <c:pt idx="2764">
                  <c:v>5.6606058271777844</c:v>
                </c:pt>
                <c:pt idx="2765">
                  <c:v>5.6606058271777844</c:v>
                </c:pt>
                <c:pt idx="2766">
                  <c:v>5.6606058271777844</c:v>
                </c:pt>
                <c:pt idx="2767">
                  <c:v>5.6606058271777844</c:v>
                </c:pt>
                <c:pt idx="2768">
                  <c:v>5.6606058271777844</c:v>
                </c:pt>
                <c:pt idx="2769">
                  <c:v>5.6606058271777844</c:v>
                </c:pt>
                <c:pt idx="2770">
                  <c:v>5.6606058271777844</c:v>
                </c:pt>
                <c:pt idx="2771">
                  <c:v>5.6606058271777844</c:v>
                </c:pt>
                <c:pt idx="2772">
                  <c:v>5.6606058271777844</c:v>
                </c:pt>
                <c:pt idx="2773">
                  <c:v>5.6606058271777844</c:v>
                </c:pt>
                <c:pt idx="2774">
                  <c:v>5.6606058271777844</c:v>
                </c:pt>
                <c:pt idx="2775">
                  <c:v>5.6606058271777844</c:v>
                </c:pt>
                <c:pt idx="2776">
                  <c:v>5.6606058271777844</c:v>
                </c:pt>
                <c:pt idx="2777">
                  <c:v>5.6606058271777844</c:v>
                </c:pt>
                <c:pt idx="2778">
                  <c:v>5.6606058271777844</c:v>
                </c:pt>
                <c:pt idx="2779">
                  <c:v>5.6606058271777844</c:v>
                </c:pt>
                <c:pt idx="2780">
                  <c:v>5.6606058271777844</c:v>
                </c:pt>
                <c:pt idx="2781">
                  <c:v>5.6606058271777844</c:v>
                </c:pt>
                <c:pt idx="2782">
                  <c:v>5.6606058271777844</c:v>
                </c:pt>
                <c:pt idx="2783">
                  <c:v>5.6606058271777844</c:v>
                </c:pt>
                <c:pt idx="2784">
                  <c:v>5.6606058271777844</c:v>
                </c:pt>
                <c:pt idx="2785">
                  <c:v>5.6606058271777844</c:v>
                </c:pt>
                <c:pt idx="2786">
                  <c:v>5.6606058271777844</c:v>
                </c:pt>
                <c:pt idx="2787">
                  <c:v>5.6606058271777844</c:v>
                </c:pt>
                <c:pt idx="2788">
                  <c:v>5.6606058271777844</c:v>
                </c:pt>
                <c:pt idx="2789">
                  <c:v>5.6606058271777844</c:v>
                </c:pt>
                <c:pt idx="2790">
                  <c:v>5.6606058271777844</c:v>
                </c:pt>
                <c:pt idx="2791">
                  <c:v>5.6606058271777844</c:v>
                </c:pt>
                <c:pt idx="2792">
                  <c:v>5.6606058271777844</c:v>
                </c:pt>
                <c:pt idx="2793">
                  <c:v>5.6606058271777844</c:v>
                </c:pt>
                <c:pt idx="2794">
                  <c:v>5.6606058271777844</c:v>
                </c:pt>
                <c:pt idx="2795">
                  <c:v>5.6606058271777844</c:v>
                </c:pt>
                <c:pt idx="2796">
                  <c:v>5.6606058271777844</c:v>
                </c:pt>
                <c:pt idx="2797">
                  <c:v>5.6606058271777844</c:v>
                </c:pt>
                <c:pt idx="2798">
                  <c:v>5.6606058271777844</c:v>
                </c:pt>
                <c:pt idx="2799">
                  <c:v>5.6606058271777844</c:v>
                </c:pt>
                <c:pt idx="2800">
                  <c:v>5.6606058271777844</c:v>
                </c:pt>
                <c:pt idx="2801">
                  <c:v>5.6606058271777844</c:v>
                </c:pt>
                <c:pt idx="2802">
                  <c:v>5.6606058271777844</c:v>
                </c:pt>
                <c:pt idx="2803">
                  <c:v>5.6606058271777844</c:v>
                </c:pt>
                <c:pt idx="2804">
                  <c:v>5.6606058271777844</c:v>
                </c:pt>
                <c:pt idx="2805">
                  <c:v>5.6606058271777844</c:v>
                </c:pt>
                <c:pt idx="2806">
                  <c:v>5.6606058271777844</c:v>
                </c:pt>
                <c:pt idx="2807">
                  <c:v>5.6606058271777844</c:v>
                </c:pt>
                <c:pt idx="2808">
                  <c:v>5.6606058271777844</c:v>
                </c:pt>
                <c:pt idx="2809">
                  <c:v>5.6606058271777844</c:v>
                </c:pt>
                <c:pt idx="2810">
                  <c:v>5.6606058271777844</c:v>
                </c:pt>
                <c:pt idx="2811">
                  <c:v>5.6606058271777844</c:v>
                </c:pt>
                <c:pt idx="2812">
                  <c:v>5.6606058271777844</c:v>
                </c:pt>
                <c:pt idx="2813">
                  <c:v>5.6606058271777844</c:v>
                </c:pt>
                <c:pt idx="2814">
                  <c:v>5.6606058271777844</c:v>
                </c:pt>
                <c:pt idx="2815">
                  <c:v>5.6606058271777844</c:v>
                </c:pt>
                <c:pt idx="2816">
                  <c:v>5.6606058271777844</c:v>
                </c:pt>
                <c:pt idx="2817">
                  <c:v>5.6606058271777844</c:v>
                </c:pt>
                <c:pt idx="2818">
                  <c:v>5.6606058271777844</c:v>
                </c:pt>
                <c:pt idx="2819">
                  <c:v>5.6606058271777844</c:v>
                </c:pt>
                <c:pt idx="2820">
                  <c:v>5.6606058271777844</c:v>
                </c:pt>
                <c:pt idx="2821">
                  <c:v>5.6606058271777844</c:v>
                </c:pt>
                <c:pt idx="2822">
                  <c:v>5.6606058271777844</c:v>
                </c:pt>
                <c:pt idx="2823">
                  <c:v>5.6606058271777844</c:v>
                </c:pt>
                <c:pt idx="2824">
                  <c:v>5.6606058271777844</c:v>
                </c:pt>
                <c:pt idx="2825">
                  <c:v>5.6606058271777844</c:v>
                </c:pt>
                <c:pt idx="2826">
                  <c:v>5.6606058271777844</c:v>
                </c:pt>
                <c:pt idx="2827">
                  <c:v>5.6606058271777844</c:v>
                </c:pt>
                <c:pt idx="2828">
                  <c:v>5.6606058271777844</c:v>
                </c:pt>
                <c:pt idx="2829">
                  <c:v>5.6606058271777844</c:v>
                </c:pt>
                <c:pt idx="2830">
                  <c:v>5.6606058271777844</c:v>
                </c:pt>
                <c:pt idx="2831">
                  <c:v>5.6606058271777844</c:v>
                </c:pt>
                <c:pt idx="2832">
                  <c:v>5.6606058271777844</c:v>
                </c:pt>
                <c:pt idx="2833">
                  <c:v>5.6606058271777844</c:v>
                </c:pt>
                <c:pt idx="2834">
                  <c:v>5.6606058271777844</c:v>
                </c:pt>
                <c:pt idx="2835">
                  <c:v>5.6606058271777844</c:v>
                </c:pt>
                <c:pt idx="2836">
                  <c:v>5.6606058271777844</c:v>
                </c:pt>
                <c:pt idx="2837">
                  <c:v>5.6606058271777844</c:v>
                </c:pt>
                <c:pt idx="2838">
                  <c:v>5.6606058271777844</c:v>
                </c:pt>
                <c:pt idx="2839">
                  <c:v>5.6606058271777844</c:v>
                </c:pt>
                <c:pt idx="2840">
                  <c:v>5.6606058271777844</c:v>
                </c:pt>
                <c:pt idx="2841">
                  <c:v>5.6606058271777844</c:v>
                </c:pt>
                <c:pt idx="2842">
                  <c:v>5.6606058271777844</c:v>
                </c:pt>
                <c:pt idx="2843">
                  <c:v>5.6606058271777844</c:v>
                </c:pt>
                <c:pt idx="2844">
                  <c:v>5.6606058271777844</c:v>
                </c:pt>
                <c:pt idx="2845">
                  <c:v>5.6606058271777844</c:v>
                </c:pt>
                <c:pt idx="2846">
                  <c:v>5.6606058271777844</c:v>
                </c:pt>
                <c:pt idx="2847">
                  <c:v>5.6606058271777844</c:v>
                </c:pt>
                <c:pt idx="2848">
                  <c:v>5.6606058271777844</c:v>
                </c:pt>
                <c:pt idx="2849">
                  <c:v>5.6606058271777844</c:v>
                </c:pt>
                <c:pt idx="2850">
                  <c:v>5.6606058271777844</c:v>
                </c:pt>
                <c:pt idx="2851">
                  <c:v>5.6606058271777844</c:v>
                </c:pt>
                <c:pt idx="2852">
                  <c:v>5.6606058271777844</c:v>
                </c:pt>
                <c:pt idx="2853">
                  <c:v>5.6606058271777844</c:v>
                </c:pt>
                <c:pt idx="2854">
                  <c:v>5.6606058271777844</c:v>
                </c:pt>
                <c:pt idx="2855">
                  <c:v>5.6606058271777844</c:v>
                </c:pt>
                <c:pt idx="2856">
                  <c:v>5.6606058271777844</c:v>
                </c:pt>
                <c:pt idx="2857">
                  <c:v>5.6606058271777844</c:v>
                </c:pt>
                <c:pt idx="2858">
                  <c:v>5.6606058271777844</c:v>
                </c:pt>
                <c:pt idx="2859">
                  <c:v>5.6606058271777844</c:v>
                </c:pt>
                <c:pt idx="2860">
                  <c:v>5.6606058271777844</c:v>
                </c:pt>
                <c:pt idx="2861">
                  <c:v>5.6606058271777844</c:v>
                </c:pt>
                <c:pt idx="2862">
                  <c:v>5.6606058271777844</c:v>
                </c:pt>
                <c:pt idx="2863">
                  <c:v>5.6606058271777844</c:v>
                </c:pt>
                <c:pt idx="2864">
                  <c:v>5.6606058271777844</c:v>
                </c:pt>
                <c:pt idx="2865">
                  <c:v>5.6606058271777844</c:v>
                </c:pt>
                <c:pt idx="2866">
                  <c:v>5.6606058271777844</c:v>
                </c:pt>
                <c:pt idx="2867">
                  <c:v>5.6606058271777844</c:v>
                </c:pt>
                <c:pt idx="2868">
                  <c:v>5.6606058271777844</c:v>
                </c:pt>
                <c:pt idx="2869">
                  <c:v>5.6606058271777844</c:v>
                </c:pt>
                <c:pt idx="2870">
                  <c:v>5.6606058271777844</c:v>
                </c:pt>
                <c:pt idx="2871">
                  <c:v>5.6606058271777844</c:v>
                </c:pt>
                <c:pt idx="2872">
                  <c:v>5.6606058271777844</c:v>
                </c:pt>
                <c:pt idx="2873">
                  <c:v>5.6606058271777844</c:v>
                </c:pt>
                <c:pt idx="2874">
                  <c:v>5.6606058271777844</c:v>
                </c:pt>
                <c:pt idx="2875">
                  <c:v>5.6606058271777844</c:v>
                </c:pt>
                <c:pt idx="2876">
                  <c:v>5.6606058271777844</c:v>
                </c:pt>
                <c:pt idx="2877">
                  <c:v>5.6606058271777844</c:v>
                </c:pt>
                <c:pt idx="2878">
                  <c:v>5.6606058271777844</c:v>
                </c:pt>
                <c:pt idx="2879">
                  <c:v>5.6606058271777844</c:v>
                </c:pt>
                <c:pt idx="2880">
                  <c:v>5.6606058271777844</c:v>
                </c:pt>
                <c:pt idx="2881">
                  <c:v>5.6606058271777844</c:v>
                </c:pt>
                <c:pt idx="2882">
                  <c:v>5.6606058271777844</c:v>
                </c:pt>
                <c:pt idx="2883">
                  <c:v>5.6606058271777844</c:v>
                </c:pt>
                <c:pt idx="2884">
                  <c:v>5.6606058271777844</c:v>
                </c:pt>
                <c:pt idx="2885">
                  <c:v>5.6606058271777844</c:v>
                </c:pt>
                <c:pt idx="2886">
                  <c:v>5.6606058271777844</c:v>
                </c:pt>
                <c:pt idx="2887">
                  <c:v>5.6606058271777844</c:v>
                </c:pt>
                <c:pt idx="2888">
                  <c:v>5.6606058271777844</c:v>
                </c:pt>
                <c:pt idx="2889">
                  <c:v>5.6606058271777844</c:v>
                </c:pt>
                <c:pt idx="2890">
                  <c:v>5.6606058271777844</c:v>
                </c:pt>
                <c:pt idx="2891">
                  <c:v>5.6606058271777844</c:v>
                </c:pt>
                <c:pt idx="2892">
                  <c:v>5.6606058271777844</c:v>
                </c:pt>
                <c:pt idx="2893">
                  <c:v>5.6606058271777844</c:v>
                </c:pt>
                <c:pt idx="2894">
                  <c:v>5.6606058271777844</c:v>
                </c:pt>
                <c:pt idx="2895">
                  <c:v>5.6606058271777844</c:v>
                </c:pt>
                <c:pt idx="2896">
                  <c:v>5.6606058271777844</c:v>
                </c:pt>
                <c:pt idx="2897">
                  <c:v>5.6606058271777844</c:v>
                </c:pt>
                <c:pt idx="2898">
                  <c:v>5.6606058271777844</c:v>
                </c:pt>
                <c:pt idx="2899">
                  <c:v>5.6606058271777844</c:v>
                </c:pt>
                <c:pt idx="2900">
                  <c:v>5.6606058271777844</c:v>
                </c:pt>
                <c:pt idx="2901">
                  <c:v>5.6606058271777844</c:v>
                </c:pt>
                <c:pt idx="2902">
                  <c:v>5.6606058271777844</c:v>
                </c:pt>
                <c:pt idx="2903">
                  <c:v>5.6606058271777844</c:v>
                </c:pt>
                <c:pt idx="2904">
                  <c:v>5.6606058271777844</c:v>
                </c:pt>
                <c:pt idx="2905">
                  <c:v>5.6606058271777844</c:v>
                </c:pt>
                <c:pt idx="2906">
                  <c:v>5.6606058271777844</c:v>
                </c:pt>
                <c:pt idx="2907">
                  <c:v>5.6606058271777844</c:v>
                </c:pt>
                <c:pt idx="2908">
                  <c:v>5.6606058271777844</c:v>
                </c:pt>
                <c:pt idx="2909">
                  <c:v>5.6606058271777844</c:v>
                </c:pt>
                <c:pt idx="2910">
                  <c:v>5.6606058271777844</c:v>
                </c:pt>
                <c:pt idx="2911">
                  <c:v>5.6606058271777844</c:v>
                </c:pt>
                <c:pt idx="2912">
                  <c:v>5.6606058271777844</c:v>
                </c:pt>
                <c:pt idx="2913">
                  <c:v>5.6606058271777844</c:v>
                </c:pt>
                <c:pt idx="2914">
                  <c:v>5.6606058271777844</c:v>
                </c:pt>
                <c:pt idx="2915">
                  <c:v>5.6606058271777844</c:v>
                </c:pt>
                <c:pt idx="2916">
                  <c:v>5.6606058271777844</c:v>
                </c:pt>
                <c:pt idx="2917">
                  <c:v>5.6606058271777844</c:v>
                </c:pt>
                <c:pt idx="2918">
                  <c:v>5.6606058271777844</c:v>
                </c:pt>
                <c:pt idx="2919">
                  <c:v>5.6606058271777844</c:v>
                </c:pt>
                <c:pt idx="2920">
                  <c:v>5.6606058271777844</c:v>
                </c:pt>
                <c:pt idx="2921">
                  <c:v>5.6606058271777844</c:v>
                </c:pt>
                <c:pt idx="2922">
                  <c:v>5.6606058271777844</c:v>
                </c:pt>
                <c:pt idx="2923">
                  <c:v>5.6606058271777844</c:v>
                </c:pt>
                <c:pt idx="2924">
                  <c:v>5.6606058271777844</c:v>
                </c:pt>
                <c:pt idx="2925">
                  <c:v>5.6606058271777844</c:v>
                </c:pt>
                <c:pt idx="2926">
                  <c:v>5.6606058271777844</c:v>
                </c:pt>
                <c:pt idx="2927">
                  <c:v>5.6606058271777844</c:v>
                </c:pt>
                <c:pt idx="2928">
                  <c:v>5.6606058271777844</c:v>
                </c:pt>
                <c:pt idx="2929">
                  <c:v>5.6606058271777844</c:v>
                </c:pt>
                <c:pt idx="2930">
                  <c:v>5.6606058271777844</c:v>
                </c:pt>
                <c:pt idx="2931">
                  <c:v>5.6606058271777844</c:v>
                </c:pt>
                <c:pt idx="2932">
                  <c:v>5.6606058271777844</c:v>
                </c:pt>
                <c:pt idx="2933">
                  <c:v>5.6606058271777844</c:v>
                </c:pt>
                <c:pt idx="2934">
                  <c:v>5.6606058271777844</c:v>
                </c:pt>
                <c:pt idx="2935">
                  <c:v>5.6606058271777844</c:v>
                </c:pt>
                <c:pt idx="2936">
                  <c:v>5.6606058271777844</c:v>
                </c:pt>
                <c:pt idx="2937">
                  <c:v>5.6606058271777844</c:v>
                </c:pt>
                <c:pt idx="2938">
                  <c:v>5.6606058271777844</c:v>
                </c:pt>
                <c:pt idx="2939">
                  <c:v>5.6606058271777844</c:v>
                </c:pt>
                <c:pt idx="2940">
                  <c:v>5.6606058271777844</c:v>
                </c:pt>
                <c:pt idx="2941">
                  <c:v>5.6606058271777844</c:v>
                </c:pt>
                <c:pt idx="2942">
                  <c:v>5.6606058271777844</c:v>
                </c:pt>
                <c:pt idx="2943">
                  <c:v>5.6606058271777844</c:v>
                </c:pt>
                <c:pt idx="2944">
                  <c:v>5.6606058271777844</c:v>
                </c:pt>
                <c:pt idx="2945">
                  <c:v>5.6606058271777844</c:v>
                </c:pt>
                <c:pt idx="2946">
                  <c:v>5.6606058271777844</c:v>
                </c:pt>
                <c:pt idx="2947">
                  <c:v>5.6606058271777844</c:v>
                </c:pt>
                <c:pt idx="2948">
                  <c:v>5.6606058271777844</c:v>
                </c:pt>
                <c:pt idx="2949">
                  <c:v>5.6606058271777844</c:v>
                </c:pt>
                <c:pt idx="2950">
                  <c:v>5.6606058271777844</c:v>
                </c:pt>
                <c:pt idx="2951">
                  <c:v>5.6606058271777844</c:v>
                </c:pt>
                <c:pt idx="2952">
                  <c:v>5.6606058271777844</c:v>
                </c:pt>
                <c:pt idx="2953">
                  <c:v>5.6606058271777844</c:v>
                </c:pt>
                <c:pt idx="2954">
                  <c:v>5.6606058271777844</c:v>
                </c:pt>
                <c:pt idx="2955">
                  <c:v>5.6606058271777844</c:v>
                </c:pt>
                <c:pt idx="2956">
                  <c:v>5.6606058271777844</c:v>
                </c:pt>
                <c:pt idx="2957">
                  <c:v>5.6606058271777844</c:v>
                </c:pt>
                <c:pt idx="2958">
                  <c:v>5.6606058271777844</c:v>
                </c:pt>
                <c:pt idx="2959">
                  <c:v>5.6606058271777844</c:v>
                </c:pt>
                <c:pt idx="2960">
                  <c:v>5.6606058271777844</c:v>
                </c:pt>
                <c:pt idx="2961">
                  <c:v>5.6606058271777844</c:v>
                </c:pt>
                <c:pt idx="2962">
                  <c:v>5.6606058271777844</c:v>
                </c:pt>
                <c:pt idx="2963">
                  <c:v>5.6606058271777844</c:v>
                </c:pt>
                <c:pt idx="2964">
                  <c:v>5.6606058271777844</c:v>
                </c:pt>
                <c:pt idx="2965">
                  <c:v>5.6606058271777844</c:v>
                </c:pt>
                <c:pt idx="2966">
                  <c:v>5.6606058271777844</c:v>
                </c:pt>
                <c:pt idx="2967">
                  <c:v>5.6606058271777844</c:v>
                </c:pt>
                <c:pt idx="2968">
                  <c:v>5.6606058271777844</c:v>
                </c:pt>
                <c:pt idx="2969">
                  <c:v>5.6606058271777844</c:v>
                </c:pt>
                <c:pt idx="2970">
                  <c:v>5.6606058271777844</c:v>
                </c:pt>
                <c:pt idx="2971">
                  <c:v>5.6606058271777844</c:v>
                </c:pt>
                <c:pt idx="2972">
                  <c:v>5.6606058271777844</c:v>
                </c:pt>
                <c:pt idx="2973">
                  <c:v>5.6606058271777844</c:v>
                </c:pt>
                <c:pt idx="2974">
                  <c:v>5.6606058271777844</c:v>
                </c:pt>
                <c:pt idx="2975">
                  <c:v>5.6606058271777844</c:v>
                </c:pt>
                <c:pt idx="2976">
                  <c:v>5.6606058271777844</c:v>
                </c:pt>
                <c:pt idx="2977">
                  <c:v>5.6606058271777844</c:v>
                </c:pt>
                <c:pt idx="2978">
                  <c:v>5.6606058271777844</c:v>
                </c:pt>
                <c:pt idx="2979">
                  <c:v>5.6606058271777844</c:v>
                </c:pt>
                <c:pt idx="2980">
                  <c:v>5.6606058271777844</c:v>
                </c:pt>
                <c:pt idx="2981">
                  <c:v>5.6606058271777844</c:v>
                </c:pt>
                <c:pt idx="2982">
                  <c:v>5.6606058271777844</c:v>
                </c:pt>
                <c:pt idx="2983">
                  <c:v>5.6606058271777844</c:v>
                </c:pt>
                <c:pt idx="2984">
                  <c:v>5.6606058271777844</c:v>
                </c:pt>
                <c:pt idx="2985">
                  <c:v>5.6606058271777844</c:v>
                </c:pt>
                <c:pt idx="2986">
                  <c:v>5.6606058271777844</c:v>
                </c:pt>
                <c:pt idx="2987">
                  <c:v>5.6606058271777844</c:v>
                </c:pt>
                <c:pt idx="2988">
                  <c:v>5.6606058271777844</c:v>
                </c:pt>
                <c:pt idx="2989">
                  <c:v>5.6606058271777844</c:v>
                </c:pt>
                <c:pt idx="2990">
                  <c:v>5.6606058271777844</c:v>
                </c:pt>
                <c:pt idx="2991">
                  <c:v>5.6606058271777844</c:v>
                </c:pt>
                <c:pt idx="2992">
                  <c:v>5.6606058271777844</c:v>
                </c:pt>
                <c:pt idx="2993">
                  <c:v>5.6606058271777844</c:v>
                </c:pt>
                <c:pt idx="2994">
                  <c:v>5.6606058271777844</c:v>
                </c:pt>
                <c:pt idx="2995">
                  <c:v>5.6606058271777844</c:v>
                </c:pt>
                <c:pt idx="2996">
                  <c:v>5.6606058271777844</c:v>
                </c:pt>
                <c:pt idx="2997">
                  <c:v>5.6606058271777844</c:v>
                </c:pt>
                <c:pt idx="2998">
                  <c:v>5.6606058271777844</c:v>
                </c:pt>
                <c:pt idx="2999">
                  <c:v>5.6606058271777844</c:v>
                </c:pt>
                <c:pt idx="3000">
                  <c:v>5.6606058271777844</c:v>
                </c:pt>
                <c:pt idx="3001">
                  <c:v>5.6606058271777844</c:v>
                </c:pt>
                <c:pt idx="3002">
                  <c:v>5.6606058271777844</c:v>
                </c:pt>
                <c:pt idx="3003">
                  <c:v>5.6606058271777844</c:v>
                </c:pt>
                <c:pt idx="3004">
                  <c:v>5.6606058271777844</c:v>
                </c:pt>
                <c:pt idx="3005">
                  <c:v>5.6606058271777844</c:v>
                </c:pt>
                <c:pt idx="3006">
                  <c:v>5.6606058271777844</c:v>
                </c:pt>
                <c:pt idx="3007">
                  <c:v>5.6606058271777844</c:v>
                </c:pt>
                <c:pt idx="3008">
                  <c:v>5.6606058271777844</c:v>
                </c:pt>
                <c:pt idx="3009">
                  <c:v>5.6606058271777844</c:v>
                </c:pt>
                <c:pt idx="3010">
                  <c:v>5.6606058271777844</c:v>
                </c:pt>
                <c:pt idx="3011">
                  <c:v>5.6606058271777844</c:v>
                </c:pt>
                <c:pt idx="3012">
                  <c:v>5.6606058271777844</c:v>
                </c:pt>
                <c:pt idx="3013">
                  <c:v>5.6606058271777844</c:v>
                </c:pt>
                <c:pt idx="3014">
                  <c:v>5.6606058271777844</c:v>
                </c:pt>
                <c:pt idx="3015">
                  <c:v>5.6606058271777844</c:v>
                </c:pt>
                <c:pt idx="3016">
                  <c:v>5.6606058271777844</c:v>
                </c:pt>
                <c:pt idx="3017">
                  <c:v>5.6606058271777844</c:v>
                </c:pt>
                <c:pt idx="3018">
                  <c:v>5.6606058271777844</c:v>
                </c:pt>
                <c:pt idx="3019">
                  <c:v>5.6606058271777844</c:v>
                </c:pt>
                <c:pt idx="3020">
                  <c:v>5.6606058271777844</c:v>
                </c:pt>
                <c:pt idx="3021">
                  <c:v>5.6606058271777844</c:v>
                </c:pt>
                <c:pt idx="3022">
                  <c:v>5.6606058271777844</c:v>
                </c:pt>
                <c:pt idx="3023">
                  <c:v>5.6606058271777844</c:v>
                </c:pt>
                <c:pt idx="3024">
                  <c:v>5.6606058271777844</c:v>
                </c:pt>
                <c:pt idx="3025">
                  <c:v>5.6606058271777844</c:v>
                </c:pt>
                <c:pt idx="3026">
                  <c:v>5.6606058271777844</c:v>
                </c:pt>
                <c:pt idx="3027">
                  <c:v>5.6606058271777844</c:v>
                </c:pt>
                <c:pt idx="3028">
                  <c:v>5.6606058271777844</c:v>
                </c:pt>
                <c:pt idx="3029">
                  <c:v>5.6606058271777844</c:v>
                </c:pt>
                <c:pt idx="3030">
                  <c:v>5.6606058271777844</c:v>
                </c:pt>
                <c:pt idx="3031">
                  <c:v>5.6606058271777844</c:v>
                </c:pt>
                <c:pt idx="3032">
                  <c:v>5.6606058271777844</c:v>
                </c:pt>
                <c:pt idx="3033">
                  <c:v>5.6606058271777844</c:v>
                </c:pt>
                <c:pt idx="3034">
                  <c:v>5.6606058271777844</c:v>
                </c:pt>
                <c:pt idx="3035">
                  <c:v>5.6606058271777844</c:v>
                </c:pt>
                <c:pt idx="3036">
                  <c:v>5.6606058271777844</c:v>
                </c:pt>
                <c:pt idx="3037">
                  <c:v>5.6606058271777844</c:v>
                </c:pt>
                <c:pt idx="3038">
                  <c:v>5.6606058271777844</c:v>
                </c:pt>
                <c:pt idx="3039">
                  <c:v>5.6606058271777844</c:v>
                </c:pt>
                <c:pt idx="3040">
                  <c:v>5.6606058271777844</c:v>
                </c:pt>
                <c:pt idx="3041">
                  <c:v>5.6606058271777844</c:v>
                </c:pt>
                <c:pt idx="3042">
                  <c:v>5.6606058271777844</c:v>
                </c:pt>
                <c:pt idx="3043">
                  <c:v>5.6606058271777844</c:v>
                </c:pt>
                <c:pt idx="3044">
                  <c:v>5.6606058271777844</c:v>
                </c:pt>
                <c:pt idx="3045">
                  <c:v>5.6606058271777844</c:v>
                </c:pt>
                <c:pt idx="3046">
                  <c:v>5.6606058271777844</c:v>
                </c:pt>
                <c:pt idx="3047">
                  <c:v>5.6606058271777844</c:v>
                </c:pt>
                <c:pt idx="3048">
                  <c:v>5.6606058271777844</c:v>
                </c:pt>
                <c:pt idx="3049">
                  <c:v>5.6606058271777844</c:v>
                </c:pt>
                <c:pt idx="3050">
                  <c:v>5.6606058271777844</c:v>
                </c:pt>
                <c:pt idx="3051">
                  <c:v>5.6606058271777844</c:v>
                </c:pt>
                <c:pt idx="3052">
                  <c:v>5.6606058271777844</c:v>
                </c:pt>
                <c:pt idx="3053">
                  <c:v>5.6606058271777844</c:v>
                </c:pt>
                <c:pt idx="3054">
                  <c:v>5.6606058271777844</c:v>
                </c:pt>
                <c:pt idx="3055">
                  <c:v>5.6606058271777844</c:v>
                </c:pt>
                <c:pt idx="3056">
                  <c:v>5.6606058271777844</c:v>
                </c:pt>
                <c:pt idx="3057">
                  <c:v>5.6606058271777844</c:v>
                </c:pt>
                <c:pt idx="3058">
                  <c:v>5.6606058271777844</c:v>
                </c:pt>
                <c:pt idx="3059">
                  <c:v>5.6606058271777844</c:v>
                </c:pt>
                <c:pt idx="3060">
                  <c:v>5.6606058271777844</c:v>
                </c:pt>
                <c:pt idx="3061">
                  <c:v>5.6606058271777844</c:v>
                </c:pt>
                <c:pt idx="3062">
                  <c:v>5.6606058271777844</c:v>
                </c:pt>
                <c:pt idx="3063">
                  <c:v>5.6606058271777844</c:v>
                </c:pt>
                <c:pt idx="3064">
                  <c:v>5.6606058271777844</c:v>
                </c:pt>
                <c:pt idx="3065">
                  <c:v>5.6606058271777844</c:v>
                </c:pt>
                <c:pt idx="3066">
                  <c:v>5.6606058271777844</c:v>
                </c:pt>
                <c:pt idx="3067">
                  <c:v>5.6606058271777844</c:v>
                </c:pt>
                <c:pt idx="3068">
                  <c:v>5.6606058271777844</c:v>
                </c:pt>
                <c:pt idx="3069">
                  <c:v>5.6606058271777844</c:v>
                </c:pt>
                <c:pt idx="3070">
                  <c:v>5.6606058271777844</c:v>
                </c:pt>
                <c:pt idx="3071">
                  <c:v>5.6606058271777844</c:v>
                </c:pt>
                <c:pt idx="3072">
                  <c:v>5.6606058271777844</c:v>
                </c:pt>
                <c:pt idx="3073">
                  <c:v>5.6606058271777844</c:v>
                </c:pt>
                <c:pt idx="3074">
                  <c:v>5.6606058271777844</c:v>
                </c:pt>
                <c:pt idx="3075">
                  <c:v>5.6606058271777844</c:v>
                </c:pt>
                <c:pt idx="3076">
                  <c:v>5.6606058271777844</c:v>
                </c:pt>
                <c:pt idx="3077">
                  <c:v>5.6606058271777844</c:v>
                </c:pt>
                <c:pt idx="3078">
                  <c:v>5.6606058271777844</c:v>
                </c:pt>
                <c:pt idx="3079">
                  <c:v>5.6606058271777844</c:v>
                </c:pt>
                <c:pt idx="3080">
                  <c:v>5.6606058271777844</c:v>
                </c:pt>
                <c:pt idx="3081">
                  <c:v>5.6606058271777844</c:v>
                </c:pt>
                <c:pt idx="3082">
                  <c:v>5.6606058271777844</c:v>
                </c:pt>
                <c:pt idx="3083">
                  <c:v>5.6606058271777844</c:v>
                </c:pt>
                <c:pt idx="3084">
                  <c:v>5.6606058271777844</c:v>
                </c:pt>
                <c:pt idx="3085">
                  <c:v>5.6606058271777844</c:v>
                </c:pt>
                <c:pt idx="3086">
                  <c:v>5.6606058271777844</c:v>
                </c:pt>
                <c:pt idx="3087">
                  <c:v>5.6606058271777844</c:v>
                </c:pt>
                <c:pt idx="3088">
                  <c:v>5.6606058271777844</c:v>
                </c:pt>
                <c:pt idx="3089">
                  <c:v>5.6606058271777844</c:v>
                </c:pt>
                <c:pt idx="3090">
                  <c:v>5.6606058271777844</c:v>
                </c:pt>
                <c:pt idx="3091">
                  <c:v>5.6606058271777844</c:v>
                </c:pt>
                <c:pt idx="3092">
                  <c:v>5.6606058271777844</c:v>
                </c:pt>
                <c:pt idx="3093">
                  <c:v>5.6606058271777844</c:v>
                </c:pt>
                <c:pt idx="3094">
                  <c:v>5.6606058271777844</c:v>
                </c:pt>
                <c:pt idx="3095">
                  <c:v>5.6606058271777844</c:v>
                </c:pt>
                <c:pt idx="3096">
                  <c:v>5.6606058271777844</c:v>
                </c:pt>
                <c:pt idx="3097">
                  <c:v>5.6606058271777844</c:v>
                </c:pt>
                <c:pt idx="3098">
                  <c:v>5.6606058271777844</c:v>
                </c:pt>
                <c:pt idx="3099">
                  <c:v>5.6606058271777844</c:v>
                </c:pt>
                <c:pt idx="3100">
                  <c:v>5.6606058271777844</c:v>
                </c:pt>
                <c:pt idx="3101">
                  <c:v>5.6606058271777844</c:v>
                </c:pt>
                <c:pt idx="3102">
                  <c:v>5.6606058271777844</c:v>
                </c:pt>
                <c:pt idx="3103">
                  <c:v>5.6606058271777844</c:v>
                </c:pt>
                <c:pt idx="3104">
                  <c:v>5.6606058271777844</c:v>
                </c:pt>
                <c:pt idx="3105">
                  <c:v>5.6606058271777844</c:v>
                </c:pt>
                <c:pt idx="3106">
                  <c:v>5.6606058271777844</c:v>
                </c:pt>
                <c:pt idx="3107">
                  <c:v>5.6606058271777844</c:v>
                </c:pt>
                <c:pt idx="3108">
                  <c:v>5.6606058271777844</c:v>
                </c:pt>
                <c:pt idx="3109">
                  <c:v>5.6606058271777844</c:v>
                </c:pt>
                <c:pt idx="3110">
                  <c:v>5.6606058271777844</c:v>
                </c:pt>
                <c:pt idx="3111">
                  <c:v>5.6606058271777844</c:v>
                </c:pt>
                <c:pt idx="3112">
                  <c:v>5.6606058271777844</c:v>
                </c:pt>
                <c:pt idx="3113">
                  <c:v>5.6606058271777844</c:v>
                </c:pt>
                <c:pt idx="3114">
                  <c:v>5.6606058271777844</c:v>
                </c:pt>
                <c:pt idx="3115">
                  <c:v>5.6606058271777844</c:v>
                </c:pt>
                <c:pt idx="3116">
                  <c:v>5.6606058271777844</c:v>
                </c:pt>
                <c:pt idx="3117">
                  <c:v>5.6606058271777844</c:v>
                </c:pt>
                <c:pt idx="3118">
                  <c:v>5.6606058271777844</c:v>
                </c:pt>
                <c:pt idx="3119">
                  <c:v>5.6606058271777844</c:v>
                </c:pt>
                <c:pt idx="3120">
                  <c:v>5.6606058271777844</c:v>
                </c:pt>
                <c:pt idx="3121">
                  <c:v>5.6606058271777844</c:v>
                </c:pt>
                <c:pt idx="3122">
                  <c:v>5.6606058271777844</c:v>
                </c:pt>
                <c:pt idx="3123">
                  <c:v>5.6606058271777844</c:v>
                </c:pt>
                <c:pt idx="3124">
                  <c:v>5.6606058271777844</c:v>
                </c:pt>
                <c:pt idx="3125">
                  <c:v>5.6606058271777844</c:v>
                </c:pt>
                <c:pt idx="3126">
                  <c:v>5.6606058271777844</c:v>
                </c:pt>
                <c:pt idx="3127">
                  <c:v>5.6606058271777844</c:v>
                </c:pt>
                <c:pt idx="3128">
                  <c:v>5.6606058271777844</c:v>
                </c:pt>
                <c:pt idx="3129">
                  <c:v>5.6606058271777844</c:v>
                </c:pt>
                <c:pt idx="3130">
                  <c:v>5.6606058271777844</c:v>
                </c:pt>
                <c:pt idx="3131">
                  <c:v>5.6606058271777844</c:v>
                </c:pt>
                <c:pt idx="3132">
                  <c:v>5.6606058271777844</c:v>
                </c:pt>
                <c:pt idx="3133">
                  <c:v>5.6606058271777844</c:v>
                </c:pt>
                <c:pt idx="3134">
                  <c:v>5.6606058271777844</c:v>
                </c:pt>
                <c:pt idx="3135">
                  <c:v>5.6606058271777844</c:v>
                </c:pt>
                <c:pt idx="3136">
                  <c:v>5.6606058271777844</c:v>
                </c:pt>
                <c:pt idx="3137">
                  <c:v>5.6606058271777844</c:v>
                </c:pt>
                <c:pt idx="3138">
                  <c:v>5.6606058271777844</c:v>
                </c:pt>
                <c:pt idx="3139">
                  <c:v>5.6606058271777844</c:v>
                </c:pt>
                <c:pt idx="3140">
                  <c:v>5.6606058271777844</c:v>
                </c:pt>
                <c:pt idx="3141">
                  <c:v>5.6606058271777844</c:v>
                </c:pt>
                <c:pt idx="3142">
                  <c:v>5.6606058271777844</c:v>
                </c:pt>
                <c:pt idx="3143">
                  <c:v>5.6606058271777844</c:v>
                </c:pt>
                <c:pt idx="3144">
                  <c:v>5.6606058271777844</c:v>
                </c:pt>
                <c:pt idx="3145">
                  <c:v>5.6606058271777844</c:v>
                </c:pt>
                <c:pt idx="3146">
                  <c:v>5.6606058271777844</c:v>
                </c:pt>
                <c:pt idx="3147">
                  <c:v>5.6606058271777844</c:v>
                </c:pt>
                <c:pt idx="3148">
                  <c:v>5.6606058271777844</c:v>
                </c:pt>
                <c:pt idx="3149">
                  <c:v>5.6606058271777844</c:v>
                </c:pt>
                <c:pt idx="3150">
                  <c:v>5.6606058271777844</c:v>
                </c:pt>
                <c:pt idx="3151">
                  <c:v>5.6606058271777844</c:v>
                </c:pt>
                <c:pt idx="3152">
                  <c:v>5.6606058271777844</c:v>
                </c:pt>
                <c:pt idx="3153">
                  <c:v>5.6606058271777844</c:v>
                </c:pt>
                <c:pt idx="3154">
                  <c:v>5.6606058271777844</c:v>
                </c:pt>
                <c:pt idx="3155">
                  <c:v>5.6606058271777844</c:v>
                </c:pt>
                <c:pt idx="3156">
                  <c:v>5.6606058271777844</c:v>
                </c:pt>
                <c:pt idx="3157">
                  <c:v>5.6606058271777844</c:v>
                </c:pt>
                <c:pt idx="3158">
                  <c:v>5.6606058271777844</c:v>
                </c:pt>
                <c:pt idx="3159">
                  <c:v>5.6606058271777844</c:v>
                </c:pt>
                <c:pt idx="3160">
                  <c:v>5.6606058271777844</c:v>
                </c:pt>
                <c:pt idx="3161">
                  <c:v>5.6606058271777844</c:v>
                </c:pt>
                <c:pt idx="3162">
                  <c:v>5.6606058271777844</c:v>
                </c:pt>
                <c:pt idx="3163">
                  <c:v>5.6606058271777844</c:v>
                </c:pt>
                <c:pt idx="3164">
                  <c:v>5.6606058271777844</c:v>
                </c:pt>
                <c:pt idx="3165">
                  <c:v>5.6606058271777844</c:v>
                </c:pt>
                <c:pt idx="3166">
                  <c:v>5.6606058271777844</c:v>
                </c:pt>
                <c:pt idx="3167">
                  <c:v>5.6606058271777844</c:v>
                </c:pt>
                <c:pt idx="3168">
                  <c:v>5.6606058271777844</c:v>
                </c:pt>
                <c:pt idx="3169">
                  <c:v>5.6606058271777844</c:v>
                </c:pt>
                <c:pt idx="3170">
                  <c:v>5.6606058271777844</c:v>
                </c:pt>
                <c:pt idx="3171">
                  <c:v>5.6606058271777844</c:v>
                </c:pt>
                <c:pt idx="3172">
                  <c:v>5.6606058271777844</c:v>
                </c:pt>
                <c:pt idx="3173">
                  <c:v>5.6606058271777844</c:v>
                </c:pt>
                <c:pt idx="3174">
                  <c:v>5.6606058271777844</c:v>
                </c:pt>
                <c:pt idx="3175">
                  <c:v>5.6606058271777844</c:v>
                </c:pt>
                <c:pt idx="3176">
                  <c:v>5.6606058271777844</c:v>
                </c:pt>
                <c:pt idx="3177">
                  <c:v>5.6606058271777844</c:v>
                </c:pt>
                <c:pt idx="3178">
                  <c:v>5.6606058271777844</c:v>
                </c:pt>
                <c:pt idx="3179">
                  <c:v>5.6606058271777844</c:v>
                </c:pt>
                <c:pt idx="3180">
                  <c:v>5.6606058271777844</c:v>
                </c:pt>
                <c:pt idx="3181">
                  <c:v>5.6606058271777844</c:v>
                </c:pt>
                <c:pt idx="3182">
                  <c:v>5.6606058271777844</c:v>
                </c:pt>
                <c:pt idx="3183">
                  <c:v>5.6606058271777844</c:v>
                </c:pt>
                <c:pt idx="3184">
                  <c:v>5.6606058271777844</c:v>
                </c:pt>
                <c:pt idx="3185">
                  <c:v>5.6606058271777844</c:v>
                </c:pt>
                <c:pt idx="3186">
                  <c:v>5.6606058271777844</c:v>
                </c:pt>
                <c:pt idx="3187">
                  <c:v>5.6606058271777844</c:v>
                </c:pt>
                <c:pt idx="3188">
                  <c:v>5.6606058271777844</c:v>
                </c:pt>
                <c:pt idx="3189">
                  <c:v>5.6606058271777844</c:v>
                </c:pt>
                <c:pt idx="3190">
                  <c:v>5.6606058271777844</c:v>
                </c:pt>
                <c:pt idx="3191">
                  <c:v>5.6606058271777844</c:v>
                </c:pt>
                <c:pt idx="3192">
                  <c:v>5.6606058271777844</c:v>
                </c:pt>
                <c:pt idx="3193">
                  <c:v>5.6606058271777844</c:v>
                </c:pt>
                <c:pt idx="3194">
                  <c:v>5.6606058271777844</c:v>
                </c:pt>
                <c:pt idx="3195">
                  <c:v>5.6606058271777844</c:v>
                </c:pt>
                <c:pt idx="3196">
                  <c:v>5.6606058271777844</c:v>
                </c:pt>
                <c:pt idx="3197">
                  <c:v>5.6606058271777844</c:v>
                </c:pt>
                <c:pt idx="3198">
                  <c:v>5.6606058271777844</c:v>
                </c:pt>
                <c:pt idx="3199">
                  <c:v>5.6606058271777844</c:v>
                </c:pt>
                <c:pt idx="3200">
                  <c:v>5.6606058271777844</c:v>
                </c:pt>
                <c:pt idx="3201">
                  <c:v>5.6606058271777844</c:v>
                </c:pt>
                <c:pt idx="3202">
                  <c:v>5.6606058271777844</c:v>
                </c:pt>
                <c:pt idx="3203">
                  <c:v>5.6606058271777844</c:v>
                </c:pt>
                <c:pt idx="3204">
                  <c:v>5.6606058271777844</c:v>
                </c:pt>
                <c:pt idx="3205">
                  <c:v>5.6606058271777844</c:v>
                </c:pt>
                <c:pt idx="3206">
                  <c:v>5.6606058271777844</c:v>
                </c:pt>
                <c:pt idx="3207">
                  <c:v>5.6606058271777844</c:v>
                </c:pt>
                <c:pt idx="3208">
                  <c:v>5.6606058271777844</c:v>
                </c:pt>
                <c:pt idx="3209">
                  <c:v>5.6606058271777844</c:v>
                </c:pt>
                <c:pt idx="3210">
                  <c:v>5.6606058271777844</c:v>
                </c:pt>
                <c:pt idx="3211">
                  <c:v>5.6606058271777844</c:v>
                </c:pt>
                <c:pt idx="3212">
                  <c:v>5.6606058271777844</c:v>
                </c:pt>
                <c:pt idx="3213">
                  <c:v>5.6606058271777844</c:v>
                </c:pt>
                <c:pt idx="3214">
                  <c:v>5.6606058271777844</c:v>
                </c:pt>
                <c:pt idx="3215">
                  <c:v>5.6606058271777844</c:v>
                </c:pt>
                <c:pt idx="3216">
                  <c:v>5.6606058271777844</c:v>
                </c:pt>
                <c:pt idx="3217">
                  <c:v>5.6606058271777844</c:v>
                </c:pt>
                <c:pt idx="3218">
                  <c:v>5.6606058271777844</c:v>
                </c:pt>
                <c:pt idx="3219">
                  <c:v>5.6606058271777844</c:v>
                </c:pt>
                <c:pt idx="3220">
                  <c:v>5.6606058271777844</c:v>
                </c:pt>
                <c:pt idx="3221">
                  <c:v>5.6606058271777844</c:v>
                </c:pt>
                <c:pt idx="3222">
                  <c:v>5.6606058271777844</c:v>
                </c:pt>
                <c:pt idx="3223">
                  <c:v>5.6606058271777844</c:v>
                </c:pt>
                <c:pt idx="3224">
                  <c:v>5.6606058271777844</c:v>
                </c:pt>
                <c:pt idx="3225">
                  <c:v>5.6606058271777844</c:v>
                </c:pt>
                <c:pt idx="3226">
                  <c:v>5.6606058271777844</c:v>
                </c:pt>
                <c:pt idx="3227">
                  <c:v>5.6606058271777844</c:v>
                </c:pt>
                <c:pt idx="3228">
                  <c:v>5.6606058271777844</c:v>
                </c:pt>
                <c:pt idx="3229">
                  <c:v>5.6606058271777844</c:v>
                </c:pt>
                <c:pt idx="3230">
                  <c:v>5.6606058271777844</c:v>
                </c:pt>
                <c:pt idx="3231">
                  <c:v>5.6606058271777844</c:v>
                </c:pt>
                <c:pt idx="3232">
                  <c:v>5.6606058271777844</c:v>
                </c:pt>
                <c:pt idx="3233">
                  <c:v>5.6606058271777844</c:v>
                </c:pt>
                <c:pt idx="3234">
                  <c:v>5.6606058271777844</c:v>
                </c:pt>
                <c:pt idx="3235">
                  <c:v>5.6606058271777844</c:v>
                </c:pt>
                <c:pt idx="3236">
                  <c:v>5.6606058271777844</c:v>
                </c:pt>
                <c:pt idx="3237">
                  <c:v>5.6606058271777844</c:v>
                </c:pt>
                <c:pt idx="3238">
                  <c:v>5.6606058271777844</c:v>
                </c:pt>
                <c:pt idx="3239">
                  <c:v>5.6606058271777844</c:v>
                </c:pt>
                <c:pt idx="3240">
                  <c:v>5.6606058271777844</c:v>
                </c:pt>
                <c:pt idx="3241">
                  <c:v>5.6606058271777844</c:v>
                </c:pt>
                <c:pt idx="3242">
                  <c:v>5.6606058271777844</c:v>
                </c:pt>
                <c:pt idx="3243">
                  <c:v>5.6606058271777844</c:v>
                </c:pt>
                <c:pt idx="3244">
                  <c:v>5.6606058271777844</c:v>
                </c:pt>
                <c:pt idx="3245">
                  <c:v>5.6606058271777844</c:v>
                </c:pt>
                <c:pt idx="3246">
                  <c:v>5.6606058271777844</c:v>
                </c:pt>
                <c:pt idx="3247">
                  <c:v>5.6606058271777844</c:v>
                </c:pt>
                <c:pt idx="3248">
                  <c:v>5.6606058271777844</c:v>
                </c:pt>
                <c:pt idx="3249">
                  <c:v>5.6606058271777844</c:v>
                </c:pt>
                <c:pt idx="3250">
                  <c:v>5.6606058271777844</c:v>
                </c:pt>
                <c:pt idx="3251">
                  <c:v>5.6606058271777844</c:v>
                </c:pt>
                <c:pt idx="3252">
                  <c:v>5.6606058271777844</c:v>
                </c:pt>
                <c:pt idx="3253">
                  <c:v>5.6606058271777844</c:v>
                </c:pt>
                <c:pt idx="3254">
                  <c:v>5.6606058271777844</c:v>
                </c:pt>
                <c:pt idx="3255">
                  <c:v>5.6606058271777844</c:v>
                </c:pt>
                <c:pt idx="3256">
                  <c:v>5.6606058271777844</c:v>
                </c:pt>
                <c:pt idx="3257">
                  <c:v>5.6606058271777844</c:v>
                </c:pt>
                <c:pt idx="3258">
                  <c:v>5.6606058271777844</c:v>
                </c:pt>
                <c:pt idx="3259">
                  <c:v>5.6606058271777844</c:v>
                </c:pt>
                <c:pt idx="3260">
                  <c:v>5.6606058271777844</c:v>
                </c:pt>
                <c:pt idx="3261">
                  <c:v>5.6606058271777844</c:v>
                </c:pt>
                <c:pt idx="3262">
                  <c:v>5.6606058271777844</c:v>
                </c:pt>
                <c:pt idx="3263">
                  <c:v>5.6606058271777844</c:v>
                </c:pt>
                <c:pt idx="3264">
                  <c:v>5.6606058271777844</c:v>
                </c:pt>
                <c:pt idx="3265">
                  <c:v>5.6606058271777844</c:v>
                </c:pt>
                <c:pt idx="3266">
                  <c:v>5.6606058271777844</c:v>
                </c:pt>
                <c:pt idx="3267">
                  <c:v>5.6606058271777844</c:v>
                </c:pt>
                <c:pt idx="3268">
                  <c:v>5.6606058271777844</c:v>
                </c:pt>
                <c:pt idx="3269">
                  <c:v>5.6606058271777844</c:v>
                </c:pt>
                <c:pt idx="3270">
                  <c:v>5.6606058271777844</c:v>
                </c:pt>
                <c:pt idx="3271">
                  <c:v>5.6606058271777844</c:v>
                </c:pt>
                <c:pt idx="3272">
                  <c:v>5.6606058271777844</c:v>
                </c:pt>
                <c:pt idx="3273">
                  <c:v>5.6606058271777844</c:v>
                </c:pt>
                <c:pt idx="3274">
                  <c:v>5.6606058271777844</c:v>
                </c:pt>
                <c:pt idx="3275">
                  <c:v>5.6606058271777844</c:v>
                </c:pt>
                <c:pt idx="3276">
                  <c:v>5.6606058271777844</c:v>
                </c:pt>
                <c:pt idx="3277">
                  <c:v>5.6606058271777844</c:v>
                </c:pt>
                <c:pt idx="3278">
                  <c:v>5.6606058271777844</c:v>
                </c:pt>
                <c:pt idx="3279">
                  <c:v>5.6606058271777844</c:v>
                </c:pt>
                <c:pt idx="3280">
                  <c:v>5.6606058271777844</c:v>
                </c:pt>
                <c:pt idx="3281">
                  <c:v>5.6606058271777844</c:v>
                </c:pt>
                <c:pt idx="3282">
                  <c:v>5.6606058271777844</c:v>
                </c:pt>
                <c:pt idx="3283">
                  <c:v>5.6606058271777844</c:v>
                </c:pt>
                <c:pt idx="3284">
                  <c:v>5.6606058271777844</c:v>
                </c:pt>
                <c:pt idx="3285">
                  <c:v>5.6606058271777844</c:v>
                </c:pt>
                <c:pt idx="3286">
                  <c:v>5.6606058271777844</c:v>
                </c:pt>
                <c:pt idx="3287">
                  <c:v>5.6606058271777844</c:v>
                </c:pt>
                <c:pt idx="3288">
                  <c:v>5.6606058271777844</c:v>
                </c:pt>
                <c:pt idx="3289">
                  <c:v>5.6606058271777844</c:v>
                </c:pt>
                <c:pt idx="3290">
                  <c:v>5.6606058271777844</c:v>
                </c:pt>
                <c:pt idx="3291">
                  <c:v>5.6606058271777844</c:v>
                </c:pt>
                <c:pt idx="3292">
                  <c:v>5.6606058271777844</c:v>
                </c:pt>
                <c:pt idx="3293">
                  <c:v>5.6606058271777844</c:v>
                </c:pt>
                <c:pt idx="3294">
                  <c:v>5.6606058271777844</c:v>
                </c:pt>
                <c:pt idx="3295">
                  <c:v>5.6606058271777844</c:v>
                </c:pt>
                <c:pt idx="3296">
                  <c:v>5.6606058271777844</c:v>
                </c:pt>
                <c:pt idx="3297">
                  <c:v>5.6606058271777844</c:v>
                </c:pt>
                <c:pt idx="3298">
                  <c:v>5.6606058271777844</c:v>
                </c:pt>
                <c:pt idx="3299">
                  <c:v>5.6606058271777844</c:v>
                </c:pt>
                <c:pt idx="3300">
                  <c:v>5.6606058271777844</c:v>
                </c:pt>
                <c:pt idx="3301">
                  <c:v>5.6606058271777844</c:v>
                </c:pt>
                <c:pt idx="3302">
                  <c:v>5.6606058271777844</c:v>
                </c:pt>
                <c:pt idx="3303">
                  <c:v>5.6606058271777844</c:v>
                </c:pt>
                <c:pt idx="3304">
                  <c:v>5.6606058271777844</c:v>
                </c:pt>
                <c:pt idx="3305">
                  <c:v>5.6606058271777844</c:v>
                </c:pt>
                <c:pt idx="3306">
                  <c:v>5.6606058271777844</c:v>
                </c:pt>
                <c:pt idx="3307">
                  <c:v>5.6606058271777844</c:v>
                </c:pt>
                <c:pt idx="3308">
                  <c:v>5.6606058271777844</c:v>
                </c:pt>
                <c:pt idx="3309">
                  <c:v>5.6606058271777844</c:v>
                </c:pt>
                <c:pt idx="3310">
                  <c:v>5.6606058271777844</c:v>
                </c:pt>
                <c:pt idx="3311">
                  <c:v>5.6606058271777844</c:v>
                </c:pt>
                <c:pt idx="3312">
                  <c:v>5.6606058271777844</c:v>
                </c:pt>
                <c:pt idx="3313">
                  <c:v>5.6606058271777844</c:v>
                </c:pt>
                <c:pt idx="3314">
                  <c:v>5.6606058271777844</c:v>
                </c:pt>
                <c:pt idx="3315">
                  <c:v>5.6606058271777844</c:v>
                </c:pt>
                <c:pt idx="3316">
                  <c:v>5.6606058271777844</c:v>
                </c:pt>
                <c:pt idx="3317">
                  <c:v>5.6606058271777844</c:v>
                </c:pt>
                <c:pt idx="3318">
                  <c:v>5.6606058271777844</c:v>
                </c:pt>
                <c:pt idx="3319">
                  <c:v>5.6606058271777844</c:v>
                </c:pt>
                <c:pt idx="3320">
                  <c:v>5.6606058271777844</c:v>
                </c:pt>
                <c:pt idx="3321">
                  <c:v>5.6606058271777844</c:v>
                </c:pt>
                <c:pt idx="3322">
                  <c:v>5.6606058271777844</c:v>
                </c:pt>
                <c:pt idx="3323">
                  <c:v>5.6606058271777844</c:v>
                </c:pt>
                <c:pt idx="3324">
                  <c:v>5.6606058271777844</c:v>
                </c:pt>
                <c:pt idx="3325">
                  <c:v>5.6606058271777844</c:v>
                </c:pt>
                <c:pt idx="3326">
                  <c:v>5.6606058271777844</c:v>
                </c:pt>
                <c:pt idx="3327">
                  <c:v>5.6606058271777844</c:v>
                </c:pt>
                <c:pt idx="3328">
                  <c:v>5.6606058271777844</c:v>
                </c:pt>
                <c:pt idx="3329">
                  <c:v>5.6606058271777844</c:v>
                </c:pt>
                <c:pt idx="3330">
                  <c:v>5.6606058271777844</c:v>
                </c:pt>
                <c:pt idx="3331">
                  <c:v>5.6606058271777844</c:v>
                </c:pt>
                <c:pt idx="3332">
                  <c:v>5.6606058271777844</c:v>
                </c:pt>
                <c:pt idx="3333">
                  <c:v>5.6606058271777844</c:v>
                </c:pt>
                <c:pt idx="3334">
                  <c:v>5.6606058271777844</c:v>
                </c:pt>
                <c:pt idx="3335">
                  <c:v>5.6606058271777844</c:v>
                </c:pt>
                <c:pt idx="3336">
                  <c:v>5.6606058271777844</c:v>
                </c:pt>
                <c:pt idx="3337">
                  <c:v>5.6606058271777844</c:v>
                </c:pt>
                <c:pt idx="3338">
                  <c:v>5.6606058271777844</c:v>
                </c:pt>
                <c:pt idx="3339">
                  <c:v>5.6606058271777844</c:v>
                </c:pt>
                <c:pt idx="3340">
                  <c:v>5.6606058271777844</c:v>
                </c:pt>
                <c:pt idx="3341">
                  <c:v>5.6606058271777844</c:v>
                </c:pt>
                <c:pt idx="3342">
                  <c:v>5.6606058271777844</c:v>
                </c:pt>
                <c:pt idx="3343">
                  <c:v>5.6606058271777844</c:v>
                </c:pt>
                <c:pt idx="3344">
                  <c:v>5.6606058271777844</c:v>
                </c:pt>
                <c:pt idx="3345">
                  <c:v>5.6606058271777844</c:v>
                </c:pt>
                <c:pt idx="3346">
                  <c:v>5.6606058271777844</c:v>
                </c:pt>
                <c:pt idx="3347">
                  <c:v>5.6606058271777844</c:v>
                </c:pt>
                <c:pt idx="3348">
                  <c:v>5.6606058271777844</c:v>
                </c:pt>
                <c:pt idx="3349">
                  <c:v>5.6606058271777844</c:v>
                </c:pt>
                <c:pt idx="3350">
                  <c:v>5.6606058271777844</c:v>
                </c:pt>
                <c:pt idx="3351">
                  <c:v>5.6606058271777844</c:v>
                </c:pt>
                <c:pt idx="3352">
                  <c:v>5.6606058271777844</c:v>
                </c:pt>
                <c:pt idx="3353">
                  <c:v>5.6606058271777844</c:v>
                </c:pt>
                <c:pt idx="3354">
                  <c:v>5.6606058271777844</c:v>
                </c:pt>
                <c:pt idx="3355">
                  <c:v>5.6606058271777844</c:v>
                </c:pt>
                <c:pt idx="3356">
                  <c:v>5.6606058271777844</c:v>
                </c:pt>
                <c:pt idx="3357">
                  <c:v>5.6606058271777844</c:v>
                </c:pt>
                <c:pt idx="3358">
                  <c:v>5.6606058271777844</c:v>
                </c:pt>
                <c:pt idx="3359">
                  <c:v>5.6606058271777844</c:v>
                </c:pt>
                <c:pt idx="3360">
                  <c:v>5.6606058271777844</c:v>
                </c:pt>
                <c:pt idx="3361">
                  <c:v>5.6606058271777844</c:v>
                </c:pt>
                <c:pt idx="3362">
                  <c:v>5.6606058271777844</c:v>
                </c:pt>
                <c:pt idx="3363">
                  <c:v>5.6606058271777844</c:v>
                </c:pt>
                <c:pt idx="3364">
                  <c:v>5.6606058271777844</c:v>
                </c:pt>
                <c:pt idx="3365">
                  <c:v>5.6606058271777844</c:v>
                </c:pt>
                <c:pt idx="3366">
                  <c:v>5.6606058271777844</c:v>
                </c:pt>
                <c:pt idx="3367">
                  <c:v>5.6606058271777844</c:v>
                </c:pt>
                <c:pt idx="3368">
                  <c:v>5.6606058271777844</c:v>
                </c:pt>
                <c:pt idx="3369">
                  <c:v>5.6606058271777844</c:v>
                </c:pt>
                <c:pt idx="3370">
                  <c:v>5.6606058271777844</c:v>
                </c:pt>
                <c:pt idx="3371">
                  <c:v>5.6606058271777844</c:v>
                </c:pt>
                <c:pt idx="3372">
                  <c:v>5.6606058271777844</c:v>
                </c:pt>
                <c:pt idx="3373">
                  <c:v>5.6606058271777844</c:v>
                </c:pt>
                <c:pt idx="3374">
                  <c:v>5.6606058271777844</c:v>
                </c:pt>
                <c:pt idx="3375">
                  <c:v>5.6606058271777844</c:v>
                </c:pt>
                <c:pt idx="3376">
                  <c:v>5.6606058271777844</c:v>
                </c:pt>
                <c:pt idx="3377">
                  <c:v>5.6606058271777844</c:v>
                </c:pt>
                <c:pt idx="3378">
                  <c:v>5.6606058271777844</c:v>
                </c:pt>
                <c:pt idx="3379">
                  <c:v>5.6606058271777844</c:v>
                </c:pt>
                <c:pt idx="3380">
                  <c:v>5.6606058271777844</c:v>
                </c:pt>
                <c:pt idx="3381">
                  <c:v>5.6606058271777844</c:v>
                </c:pt>
                <c:pt idx="3382">
                  <c:v>5.6606058271777844</c:v>
                </c:pt>
                <c:pt idx="3383">
                  <c:v>5.6606058271777844</c:v>
                </c:pt>
                <c:pt idx="3384">
                  <c:v>5.6606058271777844</c:v>
                </c:pt>
                <c:pt idx="3385">
                  <c:v>5.6606058271777844</c:v>
                </c:pt>
                <c:pt idx="3386">
                  <c:v>5.6606058271777844</c:v>
                </c:pt>
                <c:pt idx="3387">
                  <c:v>5.6606058271777844</c:v>
                </c:pt>
                <c:pt idx="3388">
                  <c:v>5.6606058271777844</c:v>
                </c:pt>
                <c:pt idx="3389">
                  <c:v>5.6606058271777844</c:v>
                </c:pt>
                <c:pt idx="3390">
                  <c:v>5.6606058271777844</c:v>
                </c:pt>
                <c:pt idx="3391">
                  <c:v>5.6606058271777844</c:v>
                </c:pt>
                <c:pt idx="3392">
                  <c:v>5.6606058271777844</c:v>
                </c:pt>
                <c:pt idx="3393">
                  <c:v>5.6606058271777844</c:v>
                </c:pt>
                <c:pt idx="3394">
                  <c:v>5.6606058271777844</c:v>
                </c:pt>
                <c:pt idx="3395">
                  <c:v>5.6606058271777844</c:v>
                </c:pt>
                <c:pt idx="3396">
                  <c:v>5.6606058271777844</c:v>
                </c:pt>
                <c:pt idx="3397">
                  <c:v>5.6606058271777844</c:v>
                </c:pt>
                <c:pt idx="3398">
                  <c:v>5.6606058271777844</c:v>
                </c:pt>
                <c:pt idx="3399">
                  <c:v>5.6606058271777844</c:v>
                </c:pt>
                <c:pt idx="3400">
                  <c:v>5.6606058271777844</c:v>
                </c:pt>
                <c:pt idx="3401">
                  <c:v>5.6606058271777844</c:v>
                </c:pt>
                <c:pt idx="3402">
                  <c:v>5.6606058271777844</c:v>
                </c:pt>
                <c:pt idx="3403">
                  <c:v>5.6606058271777844</c:v>
                </c:pt>
                <c:pt idx="3404">
                  <c:v>5.6606058271777844</c:v>
                </c:pt>
                <c:pt idx="3405">
                  <c:v>5.6606058271777844</c:v>
                </c:pt>
                <c:pt idx="3406">
                  <c:v>5.6606058271777844</c:v>
                </c:pt>
                <c:pt idx="3407">
                  <c:v>5.6606058271777844</c:v>
                </c:pt>
                <c:pt idx="3408">
                  <c:v>5.6606058271777844</c:v>
                </c:pt>
                <c:pt idx="3409">
                  <c:v>5.6606058271777844</c:v>
                </c:pt>
                <c:pt idx="3410">
                  <c:v>5.6606058271777844</c:v>
                </c:pt>
                <c:pt idx="3411">
                  <c:v>5.6606058271777844</c:v>
                </c:pt>
                <c:pt idx="3412">
                  <c:v>5.6606058271777844</c:v>
                </c:pt>
                <c:pt idx="3413">
                  <c:v>5.6606058271777844</c:v>
                </c:pt>
                <c:pt idx="3414">
                  <c:v>5.6606058271777844</c:v>
                </c:pt>
                <c:pt idx="3415">
                  <c:v>5.6606058271777844</c:v>
                </c:pt>
                <c:pt idx="3416">
                  <c:v>5.6606058271777844</c:v>
                </c:pt>
                <c:pt idx="3417">
                  <c:v>5.6606058271777844</c:v>
                </c:pt>
                <c:pt idx="3418">
                  <c:v>5.6606058271777844</c:v>
                </c:pt>
                <c:pt idx="3419">
                  <c:v>5.6606058271777844</c:v>
                </c:pt>
                <c:pt idx="3420">
                  <c:v>5.6606058271777844</c:v>
                </c:pt>
                <c:pt idx="3421">
                  <c:v>5.6606058271777844</c:v>
                </c:pt>
                <c:pt idx="3422">
                  <c:v>5.6606058271777844</c:v>
                </c:pt>
                <c:pt idx="3423">
                  <c:v>5.6606058271777844</c:v>
                </c:pt>
                <c:pt idx="3424">
                  <c:v>5.6606058271777844</c:v>
                </c:pt>
                <c:pt idx="3425">
                  <c:v>5.6606058271777844</c:v>
                </c:pt>
                <c:pt idx="3426">
                  <c:v>5.6606058271777844</c:v>
                </c:pt>
                <c:pt idx="3427">
                  <c:v>5.6606058271777844</c:v>
                </c:pt>
                <c:pt idx="3428">
                  <c:v>5.6606058271777844</c:v>
                </c:pt>
                <c:pt idx="3429">
                  <c:v>5.6606058271777844</c:v>
                </c:pt>
                <c:pt idx="3430">
                  <c:v>5.6606058271777844</c:v>
                </c:pt>
                <c:pt idx="3431">
                  <c:v>5.6606058271777844</c:v>
                </c:pt>
                <c:pt idx="3432">
                  <c:v>5.6606058271777844</c:v>
                </c:pt>
                <c:pt idx="3433">
                  <c:v>5.6606058271777844</c:v>
                </c:pt>
                <c:pt idx="3434">
                  <c:v>5.6606058271777844</c:v>
                </c:pt>
                <c:pt idx="3435">
                  <c:v>5.6606058271777844</c:v>
                </c:pt>
                <c:pt idx="3436">
                  <c:v>5.6606058271777844</c:v>
                </c:pt>
                <c:pt idx="3437">
                  <c:v>5.6606058271777844</c:v>
                </c:pt>
                <c:pt idx="3438">
                  <c:v>5.6606058271777844</c:v>
                </c:pt>
                <c:pt idx="3439">
                  <c:v>5.6606058271777844</c:v>
                </c:pt>
                <c:pt idx="3440">
                  <c:v>5.6606058271777844</c:v>
                </c:pt>
                <c:pt idx="3441">
                  <c:v>5.6606058271777844</c:v>
                </c:pt>
                <c:pt idx="3442">
                  <c:v>5.6606058271777844</c:v>
                </c:pt>
                <c:pt idx="3443">
                  <c:v>5.6606058271777844</c:v>
                </c:pt>
                <c:pt idx="3444">
                  <c:v>5.6606058271777844</c:v>
                </c:pt>
                <c:pt idx="3445">
                  <c:v>5.6606058271777844</c:v>
                </c:pt>
                <c:pt idx="3446">
                  <c:v>5.6606058271777844</c:v>
                </c:pt>
                <c:pt idx="3447">
                  <c:v>5.6606058271777844</c:v>
                </c:pt>
                <c:pt idx="3448">
                  <c:v>5.6606058271777844</c:v>
                </c:pt>
                <c:pt idx="3449">
                  <c:v>5.6606058271777844</c:v>
                </c:pt>
                <c:pt idx="3450">
                  <c:v>5.6606058271777844</c:v>
                </c:pt>
                <c:pt idx="3451">
                  <c:v>5.6606058271777844</c:v>
                </c:pt>
                <c:pt idx="3452">
                  <c:v>5.6606058271777844</c:v>
                </c:pt>
                <c:pt idx="3453">
                  <c:v>5.6606058271777844</c:v>
                </c:pt>
                <c:pt idx="3454">
                  <c:v>5.6606058271777844</c:v>
                </c:pt>
                <c:pt idx="3455">
                  <c:v>5.6606058271777844</c:v>
                </c:pt>
                <c:pt idx="3456">
                  <c:v>5.6606058271777844</c:v>
                </c:pt>
                <c:pt idx="3457">
                  <c:v>5.6606058271777844</c:v>
                </c:pt>
                <c:pt idx="3458">
                  <c:v>5.6606058271777844</c:v>
                </c:pt>
                <c:pt idx="3459">
                  <c:v>5.6606058271777844</c:v>
                </c:pt>
                <c:pt idx="3460">
                  <c:v>5.6606058271777844</c:v>
                </c:pt>
                <c:pt idx="3461">
                  <c:v>5.6606058271777844</c:v>
                </c:pt>
                <c:pt idx="3462">
                  <c:v>5.6606058271777844</c:v>
                </c:pt>
                <c:pt idx="3463">
                  <c:v>5.6606058271777844</c:v>
                </c:pt>
                <c:pt idx="3464">
                  <c:v>5.6606058271777844</c:v>
                </c:pt>
                <c:pt idx="3465">
                  <c:v>5.6606058271777844</c:v>
                </c:pt>
                <c:pt idx="3466">
                  <c:v>5.6606058271777844</c:v>
                </c:pt>
                <c:pt idx="3467">
                  <c:v>5.6606058271777844</c:v>
                </c:pt>
                <c:pt idx="3468">
                  <c:v>5.6606058271777844</c:v>
                </c:pt>
                <c:pt idx="3469">
                  <c:v>5.6606058271777844</c:v>
                </c:pt>
                <c:pt idx="3470">
                  <c:v>5.6606058271777844</c:v>
                </c:pt>
                <c:pt idx="3471">
                  <c:v>5.6606058271777844</c:v>
                </c:pt>
                <c:pt idx="3472">
                  <c:v>5.6606058271777844</c:v>
                </c:pt>
                <c:pt idx="3473">
                  <c:v>5.6606058271777844</c:v>
                </c:pt>
                <c:pt idx="3474">
                  <c:v>5.6606058271777844</c:v>
                </c:pt>
                <c:pt idx="3475">
                  <c:v>5.6606058271777844</c:v>
                </c:pt>
                <c:pt idx="3476">
                  <c:v>5.6606058271777844</c:v>
                </c:pt>
                <c:pt idx="3477">
                  <c:v>5.6606058271777844</c:v>
                </c:pt>
                <c:pt idx="3478">
                  <c:v>5.6606058271777844</c:v>
                </c:pt>
                <c:pt idx="3479">
                  <c:v>5.6606058271777844</c:v>
                </c:pt>
                <c:pt idx="3480">
                  <c:v>5.6606058271777844</c:v>
                </c:pt>
                <c:pt idx="3481">
                  <c:v>5.6606058271777844</c:v>
                </c:pt>
                <c:pt idx="3482">
                  <c:v>5.6606058271777844</c:v>
                </c:pt>
                <c:pt idx="3483">
                  <c:v>5.6606058271777844</c:v>
                </c:pt>
                <c:pt idx="3484">
                  <c:v>5.6606058271777844</c:v>
                </c:pt>
                <c:pt idx="3485">
                  <c:v>5.6606058271777844</c:v>
                </c:pt>
                <c:pt idx="3486">
                  <c:v>5.6606058271777844</c:v>
                </c:pt>
                <c:pt idx="3487">
                  <c:v>5.6606058271777844</c:v>
                </c:pt>
                <c:pt idx="3488">
                  <c:v>5.6606058271777844</c:v>
                </c:pt>
                <c:pt idx="3489">
                  <c:v>5.6606058271777844</c:v>
                </c:pt>
                <c:pt idx="3490">
                  <c:v>5.6606058271777844</c:v>
                </c:pt>
                <c:pt idx="3491">
                  <c:v>5.6606058271777844</c:v>
                </c:pt>
                <c:pt idx="3492">
                  <c:v>5.6606058271777844</c:v>
                </c:pt>
                <c:pt idx="3493">
                  <c:v>5.6606058271777844</c:v>
                </c:pt>
                <c:pt idx="3494">
                  <c:v>5.6606058271777844</c:v>
                </c:pt>
                <c:pt idx="3495">
                  <c:v>5.6606058271777844</c:v>
                </c:pt>
                <c:pt idx="3496">
                  <c:v>5.6606058271777844</c:v>
                </c:pt>
                <c:pt idx="3497">
                  <c:v>5.6606058271777844</c:v>
                </c:pt>
                <c:pt idx="3498">
                  <c:v>5.6606058271777844</c:v>
                </c:pt>
                <c:pt idx="3499">
                  <c:v>5.6606058271777844</c:v>
                </c:pt>
                <c:pt idx="3500">
                  <c:v>5.6606058271777844</c:v>
                </c:pt>
                <c:pt idx="3501">
                  <c:v>5.6606058271777844</c:v>
                </c:pt>
                <c:pt idx="3502">
                  <c:v>5.6606058271777844</c:v>
                </c:pt>
                <c:pt idx="3503">
                  <c:v>5.6606058271777844</c:v>
                </c:pt>
                <c:pt idx="3504">
                  <c:v>5.6606058271777844</c:v>
                </c:pt>
                <c:pt idx="3505">
                  <c:v>5.6606058271777844</c:v>
                </c:pt>
                <c:pt idx="3506">
                  <c:v>5.6606058271777844</c:v>
                </c:pt>
                <c:pt idx="3507">
                  <c:v>5.6606058271777844</c:v>
                </c:pt>
                <c:pt idx="3508">
                  <c:v>5.6606058271777844</c:v>
                </c:pt>
                <c:pt idx="3509">
                  <c:v>5.6606058271777844</c:v>
                </c:pt>
                <c:pt idx="3510">
                  <c:v>5.6606058271777844</c:v>
                </c:pt>
                <c:pt idx="3511">
                  <c:v>5.6606058271777844</c:v>
                </c:pt>
                <c:pt idx="3512">
                  <c:v>5.6606058271777844</c:v>
                </c:pt>
                <c:pt idx="3513">
                  <c:v>5.6606058271777844</c:v>
                </c:pt>
                <c:pt idx="3514">
                  <c:v>5.6606058271777844</c:v>
                </c:pt>
                <c:pt idx="3515">
                  <c:v>5.6606058271777844</c:v>
                </c:pt>
                <c:pt idx="3516">
                  <c:v>5.6606058271777844</c:v>
                </c:pt>
                <c:pt idx="3517">
                  <c:v>5.6606058271777844</c:v>
                </c:pt>
                <c:pt idx="3518">
                  <c:v>5.6606058271777844</c:v>
                </c:pt>
                <c:pt idx="3519">
                  <c:v>5.6606058271777844</c:v>
                </c:pt>
                <c:pt idx="3520">
                  <c:v>5.6606058271777844</c:v>
                </c:pt>
                <c:pt idx="3521">
                  <c:v>5.6606058271777844</c:v>
                </c:pt>
                <c:pt idx="3522">
                  <c:v>5.6606058271777844</c:v>
                </c:pt>
                <c:pt idx="3523">
                  <c:v>5.6606058271777844</c:v>
                </c:pt>
                <c:pt idx="3524">
                  <c:v>5.6606058271777844</c:v>
                </c:pt>
                <c:pt idx="3525">
                  <c:v>5.6606058271777844</c:v>
                </c:pt>
                <c:pt idx="3526">
                  <c:v>5.6606058271777844</c:v>
                </c:pt>
                <c:pt idx="3527">
                  <c:v>5.6606058271777844</c:v>
                </c:pt>
                <c:pt idx="3528">
                  <c:v>5.6606058271777844</c:v>
                </c:pt>
                <c:pt idx="3529">
                  <c:v>5.6606058271777844</c:v>
                </c:pt>
                <c:pt idx="3530">
                  <c:v>5.6606058271777844</c:v>
                </c:pt>
                <c:pt idx="3531">
                  <c:v>5.6606058271777844</c:v>
                </c:pt>
                <c:pt idx="3532">
                  <c:v>5.6606058271777844</c:v>
                </c:pt>
                <c:pt idx="3533">
                  <c:v>5.6606058271777844</c:v>
                </c:pt>
                <c:pt idx="3534">
                  <c:v>5.6606058271777844</c:v>
                </c:pt>
                <c:pt idx="3535">
                  <c:v>5.6606058271777844</c:v>
                </c:pt>
                <c:pt idx="3536">
                  <c:v>5.6606058271777844</c:v>
                </c:pt>
                <c:pt idx="3537">
                  <c:v>5.6606058271777844</c:v>
                </c:pt>
                <c:pt idx="3538">
                  <c:v>5.6606058271777844</c:v>
                </c:pt>
                <c:pt idx="3539">
                  <c:v>5.6606058271777844</c:v>
                </c:pt>
                <c:pt idx="3540">
                  <c:v>5.6606058271777844</c:v>
                </c:pt>
                <c:pt idx="3541">
                  <c:v>5.6606058271777844</c:v>
                </c:pt>
                <c:pt idx="3542">
                  <c:v>5.6606058271777844</c:v>
                </c:pt>
                <c:pt idx="3543">
                  <c:v>5.6606058271777844</c:v>
                </c:pt>
                <c:pt idx="3544">
                  <c:v>5.6606058271777844</c:v>
                </c:pt>
                <c:pt idx="3545">
                  <c:v>5.6606058271777844</c:v>
                </c:pt>
                <c:pt idx="3546">
                  <c:v>5.6606058271777844</c:v>
                </c:pt>
                <c:pt idx="3547">
                  <c:v>5.6606058271777844</c:v>
                </c:pt>
                <c:pt idx="3548">
                  <c:v>5.6606058271777844</c:v>
                </c:pt>
                <c:pt idx="3549">
                  <c:v>5.6606058271777844</c:v>
                </c:pt>
                <c:pt idx="3550">
                  <c:v>5.6606058271777844</c:v>
                </c:pt>
                <c:pt idx="3551">
                  <c:v>5.6606058271777844</c:v>
                </c:pt>
                <c:pt idx="3552">
                  <c:v>5.6606058271777844</c:v>
                </c:pt>
                <c:pt idx="3553">
                  <c:v>5.6606058271777844</c:v>
                </c:pt>
                <c:pt idx="3554">
                  <c:v>5.6606058271777844</c:v>
                </c:pt>
                <c:pt idx="3555">
                  <c:v>5.6606058271777844</c:v>
                </c:pt>
                <c:pt idx="3556">
                  <c:v>5.6606058271777844</c:v>
                </c:pt>
                <c:pt idx="3557">
                  <c:v>5.6606058271777844</c:v>
                </c:pt>
                <c:pt idx="3558">
                  <c:v>5.6606058271777844</c:v>
                </c:pt>
                <c:pt idx="3559">
                  <c:v>5.6606058271777844</c:v>
                </c:pt>
                <c:pt idx="3560">
                  <c:v>5.6606058271777844</c:v>
                </c:pt>
                <c:pt idx="3561">
                  <c:v>5.6606058271777844</c:v>
                </c:pt>
                <c:pt idx="3562">
                  <c:v>5.6606058271777844</c:v>
                </c:pt>
                <c:pt idx="3563">
                  <c:v>5.6606058271777844</c:v>
                </c:pt>
                <c:pt idx="3564">
                  <c:v>5.6606058271777844</c:v>
                </c:pt>
                <c:pt idx="3565">
                  <c:v>5.6606058271777844</c:v>
                </c:pt>
                <c:pt idx="3566">
                  <c:v>5.6606058271777844</c:v>
                </c:pt>
                <c:pt idx="3567">
                  <c:v>5.6606058271777844</c:v>
                </c:pt>
                <c:pt idx="3568">
                  <c:v>5.6606058271777844</c:v>
                </c:pt>
                <c:pt idx="3569">
                  <c:v>5.6606058271777844</c:v>
                </c:pt>
                <c:pt idx="3570">
                  <c:v>5.6606058271777844</c:v>
                </c:pt>
                <c:pt idx="3571">
                  <c:v>5.6606058271777844</c:v>
                </c:pt>
                <c:pt idx="3572">
                  <c:v>5.6606058271777844</c:v>
                </c:pt>
                <c:pt idx="3573">
                  <c:v>5.6606058271777844</c:v>
                </c:pt>
                <c:pt idx="3574">
                  <c:v>5.6606058271777844</c:v>
                </c:pt>
                <c:pt idx="3575">
                  <c:v>5.6606058271777844</c:v>
                </c:pt>
                <c:pt idx="3576">
                  <c:v>5.6606058271777844</c:v>
                </c:pt>
                <c:pt idx="3577">
                  <c:v>5.6606058271777844</c:v>
                </c:pt>
                <c:pt idx="3578">
                  <c:v>5.6606058271777844</c:v>
                </c:pt>
                <c:pt idx="3579">
                  <c:v>5.6606058271777844</c:v>
                </c:pt>
                <c:pt idx="3580">
                  <c:v>5.6606058271777844</c:v>
                </c:pt>
                <c:pt idx="3581">
                  <c:v>5.6606058271777844</c:v>
                </c:pt>
                <c:pt idx="3582">
                  <c:v>5.6606058271777844</c:v>
                </c:pt>
                <c:pt idx="3583">
                  <c:v>5.6606058271777844</c:v>
                </c:pt>
                <c:pt idx="3584">
                  <c:v>5.6606058271777844</c:v>
                </c:pt>
                <c:pt idx="3585">
                  <c:v>5.6606058271777844</c:v>
                </c:pt>
                <c:pt idx="3586">
                  <c:v>5.6606058271777844</c:v>
                </c:pt>
                <c:pt idx="3587">
                  <c:v>5.6606058271777844</c:v>
                </c:pt>
                <c:pt idx="3588">
                  <c:v>5.6606058271777844</c:v>
                </c:pt>
                <c:pt idx="3589">
                  <c:v>5.6606058271777844</c:v>
                </c:pt>
                <c:pt idx="3590">
                  <c:v>5.6606058271777844</c:v>
                </c:pt>
                <c:pt idx="3591">
                  <c:v>5.6606058271777844</c:v>
                </c:pt>
                <c:pt idx="3592">
                  <c:v>5.6606058271777844</c:v>
                </c:pt>
                <c:pt idx="3593">
                  <c:v>5.6606058271777844</c:v>
                </c:pt>
                <c:pt idx="3594">
                  <c:v>5.6606058271777844</c:v>
                </c:pt>
                <c:pt idx="3595">
                  <c:v>5.6606058271777844</c:v>
                </c:pt>
                <c:pt idx="3596">
                  <c:v>5.6606058271777844</c:v>
                </c:pt>
                <c:pt idx="3597">
                  <c:v>5.6606058271777844</c:v>
                </c:pt>
                <c:pt idx="3598">
                  <c:v>5.6606058271777844</c:v>
                </c:pt>
                <c:pt idx="3599">
                  <c:v>5.6606058271777844</c:v>
                </c:pt>
                <c:pt idx="3600">
                  <c:v>5.6606058271777844</c:v>
                </c:pt>
                <c:pt idx="3601">
                  <c:v>5.6606058271777844</c:v>
                </c:pt>
                <c:pt idx="3602">
                  <c:v>5.6606058271777844</c:v>
                </c:pt>
                <c:pt idx="3603">
                  <c:v>5.6606058271777844</c:v>
                </c:pt>
                <c:pt idx="3604">
                  <c:v>5.6606058271777844</c:v>
                </c:pt>
                <c:pt idx="3605">
                  <c:v>5.6606058271777844</c:v>
                </c:pt>
                <c:pt idx="3606">
                  <c:v>5.6606058271777844</c:v>
                </c:pt>
                <c:pt idx="3607">
                  <c:v>5.6606058271777844</c:v>
                </c:pt>
                <c:pt idx="3608">
                  <c:v>5.6606058271777844</c:v>
                </c:pt>
                <c:pt idx="3609">
                  <c:v>5.6606058271777844</c:v>
                </c:pt>
                <c:pt idx="3610">
                  <c:v>5.6606058271777844</c:v>
                </c:pt>
                <c:pt idx="3611">
                  <c:v>5.6606058271777844</c:v>
                </c:pt>
                <c:pt idx="3612">
                  <c:v>5.6606058271777844</c:v>
                </c:pt>
                <c:pt idx="3613">
                  <c:v>5.6606058271777844</c:v>
                </c:pt>
                <c:pt idx="3614">
                  <c:v>5.6606058271777844</c:v>
                </c:pt>
                <c:pt idx="3615">
                  <c:v>5.6606058271777844</c:v>
                </c:pt>
                <c:pt idx="3616">
                  <c:v>5.6606058271777844</c:v>
                </c:pt>
                <c:pt idx="3617">
                  <c:v>5.6606058271777844</c:v>
                </c:pt>
                <c:pt idx="3618">
                  <c:v>5.6606058271777844</c:v>
                </c:pt>
                <c:pt idx="3619">
                  <c:v>5.6606058271777844</c:v>
                </c:pt>
                <c:pt idx="3620">
                  <c:v>5.6606058271777844</c:v>
                </c:pt>
                <c:pt idx="3621">
                  <c:v>5.6606058271777844</c:v>
                </c:pt>
                <c:pt idx="3622">
                  <c:v>5.6606058271777844</c:v>
                </c:pt>
                <c:pt idx="3623">
                  <c:v>5.6606058271777844</c:v>
                </c:pt>
                <c:pt idx="3624">
                  <c:v>5.6606058271777844</c:v>
                </c:pt>
                <c:pt idx="3625">
                  <c:v>5.6606058271777844</c:v>
                </c:pt>
                <c:pt idx="3626">
                  <c:v>5.6606058271777844</c:v>
                </c:pt>
                <c:pt idx="3627">
                  <c:v>5.6606058271777844</c:v>
                </c:pt>
                <c:pt idx="3628">
                  <c:v>5.6606058271777844</c:v>
                </c:pt>
                <c:pt idx="3629">
                  <c:v>5.6606058271777844</c:v>
                </c:pt>
                <c:pt idx="3630">
                  <c:v>5.6606058271777844</c:v>
                </c:pt>
                <c:pt idx="3631">
                  <c:v>5.6606058271777844</c:v>
                </c:pt>
                <c:pt idx="3632">
                  <c:v>5.6606058271777844</c:v>
                </c:pt>
                <c:pt idx="3633">
                  <c:v>5.6606058271777844</c:v>
                </c:pt>
                <c:pt idx="3634">
                  <c:v>5.6606058271777844</c:v>
                </c:pt>
                <c:pt idx="3635">
                  <c:v>5.6606058271777844</c:v>
                </c:pt>
                <c:pt idx="3636">
                  <c:v>5.6606058271777844</c:v>
                </c:pt>
                <c:pt idx="3637">
                  <c:v>5.6606058271777844</c:v>
                </c:pt>
                <c:pt idx="3638">
                  <c:v>5.6606058271777844</c:v>
                </c:pt>
                <c:pt idx="3639">
                  <c:v>5.6606058271777844</c:v>
                </c:pt>
                <c:pt idx="3640">
                  <c:v>5.6606058271777844</c:v>
                </c:pt>
                <c:pt idx="3641">
                  <c:v>5.6606058271777844</c:v>
                </c:pt>
                <c:pt idx="3642">
                  <c:v>5.6606058271777844</c:v>
                </c:pt>
                <c:pt idx="3643">
                  <c:v>5.6606058271777844</c:v>
                </c:pt>
                <c:pt idx="3644">
                  <c:v>5.6606058271777844</c:v>
                </c:pt>
                <c:pt idx="3645">
                  <c:v>5.6606058271777844</c:v>
                </c:pt>
                <c:pt idx="3646">
                  <c:v>5.6606058271777844</c:v>
                </c:pt>
                <c:pt idx="3647">
                  <c:v>5.6606058271777844</c:v>
                </c:pt>
                <c:pt idx="3648">
                  <c:v>5.6606058271777844</c:v>
                </c:pt>
                <c:pt idx="3649">
                  <c:v>5.6606058271777844</c:v>
                </c:pt>
                <c:pt idx="3650">
                  <c:v>5.6606058271777844</c:v>
                </c:pt>
                <c:pt idx="3651">
                  <c:v>5.6606058271777844</c:v>
                </c:pt>
                <c:pt idx="3652">
                  <c:v>5.6606058271777844</c:v>
                </c:pt>
              </c:numCache>
            </c:numRef>
          </c:val>
          <c:smooth val="0"/>
          <c:extLst>
            <c:ext xmlns:c16="http://schemas.microsoft.com/office/drawing/2014/chart" uri="{C3380CC4-5D6E-409C-BE32-E72D297353CC}">
              <c16:uniqueId val="{00000021-FFB9-4507-9872-6640AF1E4C2B}"/>
            </c:ext>
          </c:extLst>
        </c:ser>
        <c:ser>
          <c:idx val="0"/>
          <c:order val="13"/>
          <c:tx>
            <c:strRef>
              <c:f>'Price-to-sales multiple'!$I$7</c:f>
              <c:strCache>
                <c:ptCount val="1"/>
                <c:pt idx="0">
                  <c:v>2025 median TTM P/S multiple</c:v>
                </c:pt>
              </c:strCache>
            </c:strRef>
          </c:tx>
          <c:spPr>
            <a:ln>
              <a:prstDash val="dash"/>
            </a:ln>
          </c:spPr>
          <c:marker>
            <c:symbol val="none"/>
          </c:marker>
          <c:dPt>
            <c:idx val="3719"/>
            <c:bubble3D val="0"/>
            <c:extLst>
              <c:ext xmlns:c16="http://schemas.microsoft.com/office/drawing/2014/chart" uri="{C3380CC4-5D6E-409C-BE32-E72D297353CC}">
                <c16:uniqueId val="{00000023-FFB9-4507-9872-6640AF1E4C2B}"/>
              </c:ext>
            </c:extLst>
          </c:dPt>
          <c:dPt>
            <c:idx val="3776"/>
            <c:bubble3D val="0"/>
            <c:extLst>
              <c:ext xmlns:c16="http://schemas.microsoft.com/office/drawing/2014/chart" uri="{C3380CC4-5D6E-409C-BE32-E72D297353CC}">
                <c16:uniqueId val="{00000024-FFB9-4507-9872-6640AF1E4C2B}"/>
              </c:ext>
            </c:extLst>
          </c:dPt>
          <c:cat>
            <c:numRef>
              <c:f>'Price-to-sales multiple'!$B$1289:$B$5306</c:f>
              <c:numCache>
                <c:formatCode>m/d/yyyy</c:formatCode>
                <c:ptCount val="4018"/>
                <c:pt idx="0">
                  <c:v>42005</c:v>
                </c:pt>
                <c:pt idx="1">
                  <c:v>42006</c:v>
                </c:pt>
                <c:pt idx="2">
                  <c:v>42007</c:v>
                </c:pt>
                <c:pt idx="3">
                  <c:v>42008</c:v>
                </c:pt>
                <c:pt idx="4">
                  <c:v>42009</c:v>
                </c:pt>
                <c:pt idx="5">
                  <c:v>42010</c:v>
                </c:pt>
                <c:pt idx="6">
                  <c:v>42011</c:v>
                </c:pt>
                <c:pt idx="7">
                  <c:v>42012</c:v>
                </c:pt>
                <c:pt idx="8">
                  <c:v>42013</c:v>
                </c:pt>
                <c:pt idx="9">
                  <c:v>42014</c:v>
                </c:pt>
                <c:pt idx="10">
                  <c:v>42015</c:v>
                </c:pt>
                <c:pt idx="11">
                  <c:v>42016</c:v>
                </c:pt>
                <c:pt idx="12">
                  <c:v>42017</c:v>
                </c:pt>
                <c:pt idx="13">
                  <c:v>42018</c:v>
                </c:pt>
                <c:pt idx="14">
                  <c:v>42019</c:v>
                </c:pt>
                <c:pt idx="15">
                  <c:v>42020</c:v>
                </c:pt>
                <c:pt idx="16">
                  <c:v>42021</c:v>
                </c:pt>
                <c:pt idx="17">
                  <c:v>42022</c:v>
                </c:pt>
                <c:pt idx="18">
                  <c:v>42023</c:v>
                </c:pt>
                <c:pt idx="19">
                  <c:v>42024</c:v>
                </c:pt>
                <c:pt idx="20">
                  <c:v>42025</c:v>
                </c:pt>
                <c:pt idx="21">
                  <c:v>42026</c:v>
                </c:pt>
                <c:pt idx="22">
                  <c:v>42027</c:v>
                </c:pt>
                <c:pt idx="23">
                  <c:v>42028</c:v>
                </c:pt>
                <c:pt idx="24">
                  <c:v>42029</c:v>
                </c:pt>
                <c:pt idx="25">
                  <c:v>42030</c:v>
                </c:pt>
                <c:pt idx="26">
                  <c:v>42031</c:v>
                </c:pt>
                <c:pt idx="27">
                  <c:v>42032</c:v>
                </c:pt>
                <c:pt idx="28">
                  <c:v>42033</c:v>
                </c:pt>
                <c:pt idx="29">
                  <c:v>42034</c:v>
                </c:pt>
                <c:pt idx="30">
                  <c:v>42035</c:v>
                </c:pt>
                <c:pt idx="31">
                  <c:v>42036</c:v>
                </c:pt>
                <c:pt idx="32">
                  <c:v>42037</c:v>
                </c:pt>
                <c:pt idx="33">
                  <c:v>42038</c:v>
                </c:pt>
                <c:pt idx="34">
                  <c:v>42039</c:v>
                </c:pt>
                <c:pt idx="35">
                  <c:v>42040</c:v>
                </c:pt>
                <c:pt idx="36">
                  <c:v>42041</c:v>
                </c:pt>
                <c:pt idx="37">
                  <c:v>42042</c:v>
                </c:pt>
                <c:pt idx="38">
                  <c:v>42043</c:v>
                </c:pt>
                <c:pt idx="39">
                  <c:v>42044</c:v>
                </c:pt>
                <c:pt idx="40">
                  <c:v>42045</c:v>
                </c:pt>
                <c:pt idx="41">
                  <c:v>42046</c:v>
                </c:pt>
                <c:pt idx="42">
                  <c:v>42047</c:v>
                </c:pt>
                <c:pt idx="43">
                  <c:v>42048</c:v>
                </c:pt>
                <c:pt idx="44">
                  <c:v>42049</c:v>
                </c:pt>
                <c:pt idx="45">
                  <c:v>42050</c:v>
                </c:pt>
                <c:pt idx="46">
                  <c:v>42051</c:v>
                </c:pt>
                <c:pt idx="47">
                  <c:v>42052</c:v>
                </c:pt>
                <c:pt idx="48">
                  <c:v>42053</c:v>
                </c:pt>
                <c:pt idx="49">
                  <c:v>42054</c:v>
                </c:pt>
                <c:pt idx="50">
                  <c:v>42055</c:v>
                </c:pt>
                <c:pt idx="51">
                  <c:v>42056</c:v>
                </c:pt>
                <c:pt idx="52">
                  <c:v>42057</c:v>
                </c:pt>
                <c:pt idx="53">
                  <c:v>42058</c:v>
                </c:pt>
                <c:pt idx="54">
                  <c:v>42059</c:v>
                </c:pt>
                <c:pt idx="55">
                  <c:v>42060</c:v>
                </c:pt>
                <c:pt idx="56">
                  <c:v>42061</c:v>
                </c:pt>
                <c:pt idx="57">
                  <c:v>42062</c:v>
                </c:pt>
                <c:pt idx="58">
                  <c:v>42063</c:v>
                </c:pt>
                <c:pt idx="59">
                  <c:v>42064</c:v>
                </c:pt>
                <c:pt idx="60">
                  <c:v>42065</c:v>
                </c:pt>
                <c:pt idx="61">
                  <c:v>42066</c:v>
                </c:pt>
                <c:pt idx="62">
                  <c:v>42067</c:v>
                </c:pt>
                <c:pt idx="63">
                  <c:v>42068</c:v>
                </c:pt>
                <c:pt idx="64">
                  <c:v>42069</c:v>
                </c:pt>
                <c:pt idx="65">
                  <c:v>42070</c:v>
                </c:pt>
                <c:pt idx="66">
                  <c:v>42071</c:v>
                </c:pt>
                <c:pt idx="67">
                  <c:v>42072</c:v>
                </c:pt>
                <c:pt idx="68">
                  <c:v>42073</c:v>
                </c:pt>
                <c:pt idx="69">
                  <c:v>42074</c:v>
                </c:pt>
                <c:pt idx="70">
                  <c:v>42075</c:v>
                </c:pt>
                <c:pt idx="71">
                  <c:v>42076</c:v>
                </c:pt>
                <c:pt idx="72">
                  <c:v>42077</c:v>
                </c:pt>
                <c:pt idx="73">
                  <c:v>42078</c:v>
                </c:pt>
                <c:pt idx="74">
                  <c:v>42079</c:v>
                </c:pt>
                <c:pt idx="75">
                  <c:v>42080</c:v>
                </c:pt>
                <c:pt idx="76">
                  <c:v>42081</c:v>
                </c:pt>
                <c:pt idx="77">
                  <c:v>42082</c:v>
                </c:pt>
                <c:pt idx="78">
                  <c:v>42083</c:v>
                </c:pt>
                <c:pt idx="79">
                  <c:v>42084</c:v>
                </c:pt>
                <c:pt idx="80">
                  <c:v>42085</c:v>
                </c:pt>
                <c:pt idx="81">
                  <c:v>42086</c:v>
                </c:pt>
                <c:pt idx="82">
                  <c:v>42087</c:v>
                </c:pt>
                <c:pt idx="83">
                  <c:v>42088</c:v>
                </c:pt>
                <c:pt idx="84">
                  <c:v>42089</c:v>
                </c:pt>
                <c:pt idx="85">
                  <c:v>42090</c:v>
                </c:pt>
                <c:pt idx="86">
                  <c:v>42091</c:v>
                </c:pt>
                <c:pt idx="87">
                  <c:v>42092</c:v>
                </c:pt>
                <c:pt idx="88">
                  <c:v>42093</c:v>
                </c:pt>
                <c:pt idx="89">
                  <c:v>42094</c:v>
                </c:pt>
                <c:pt idx="90">
                  <c:v>42095</c:v>
                </c:pt>
                <c:pt idx="91">
                  <c:v>42096</c:v>
                </c:pt>
                <c:pt idx="92">
                  <c:v>42097</c:v>
                </c:pt>
                <c:pt idx="93">
                  <c:v>42098</c:v>
                </c:pt>
                <c:pt idx="94">
                  <c:v>42099</c:v>
                </c:pt>
                <c:pt idx="95">
                  <c:v>42100</c:v>
                </c:pt>
                <c:pt idx="96">
                  <c:v>42101</c:v>
                </c:pt>
                <c:pt idx="97">
                  <c:v>42102</c:v>
                </c:pt>
                <c:pt idx="98">
                  <c:v>42103</c:v>
                </c:pt>
                <c:pt idx="99">
                  <c:v>42104</c:v>
                </c:pt>
                <c:pt idx="100">
                  <c:v>42105</c:v>
                </c:pt>
                <c:pt idx="101">
                  <c:v>42106</c:v>
                </c:pt>
                <c:pt idx="102">
                  <c:v>42107</c:v>
                </c:pt>
                <c:pt idx="103">
                  <c:v>42108</c:v>
                </c:pt>
                <c:pt idx="104">
                  <c:v>42109</c:v>
                </c:pt>
                <c:pt idx="105">
                  <c:v>42110</c:v>
                </c:pt>
                <c:pt idx="106">
                  <c:v>42111</c:v>
                </c:pt>
                <c:pt idx="107">
                  <c:v>42112</c:v>
                </c:pt>
                <c:pt idx="108">
                  <c:v>42113</c:v>
                </c:pt>
                <c:pt idx="109">
                  <c:v>42114</c:v>
                </c:pt>
                <c:pt idx="110">
                  <c:v>42115</c:v>
                </c:pt>
                <c:pt idx="111">
                  <c:v>42116</c:v>
                </c:pt>
                <c:pt idx="112">
                  <c:v>42117</c:v>
                </c:pt>
                <c:pt idx="113">
                  <c:v>42118</c:v>
                </c:pt>
                <c:pt idx="114">
                  <c:v>42119</c:v>
                </c:pt>
                <c:pt idx="115">
                  <c:v>42120</c:v>
                </c:pt>
                <c:pt idx="116">
                  <c:v>42121</c:v>
                </c:pt>
                <c:pt idx="117">
                  <c:v>42122</c:v>
                </c:pt>
                <c:pt idx="118">
                  <c:v>42123</c:v>
                </c:pt>
                <c:pt idx="119">
                  <c:v>42124</c:v>
                </c:pt>
                <c:pt idx="120">
                  <c:v>42125</c:v>
                </c:pt>
                <c:pt idx="121">
                  <c:v>42126</c:v>
                </c:pt>
                <c:pt idx="122">
                  <c:v>42127</c:v>
                </c:pt>
                <c:pt idx="123">
                  <c:v>42128</c:v>
                </c:pt>
                <c:pt idx="124">
                  <c:v>42129</c:v>
                </c:pt>
                <c:pt idx="125">
                  <c:v>42130</c:v>
                </c:pt>
                <c:pt idx="126">
                  <c:v>42131</c:v>
                </c:pt>
                <c:pt idx="127">
                  <c:v>42132</c:v>
                </c:pt>
                <c:pt idx="128">
                  <c:v>42133</c:v>
                </c:pt>
                <c:pt idx="129">
                  <c:v>42134</c:v>
                </c:pt>
                <c:pt idx="130">
                  <c:v>42135</c:v>
                </c:pt>
                <c:pt idx="131">
                  <c:v>42136</c:v>
                </c:pt>
                <c:pt idx="132">
                  <c:v>42137</c:v>
                </c:pt>
                <c:pt idx="133">
                  <c:v>42138</c:v>
                </c:pt>
                <c:pt idx="134">
                  <c:v>42139</c:v>
                </c:pt>
                <c:pt idx="135">
                  <c:v>42140</c:v>
                </c:pt>
                <c:pt idx="136">
                  <c:v>42141</c:v>
                </c:pt>
                <c:pt idx="137">
                  <c:v>42142</c:v>
                </c:pt>
                <c:pt idx="138">
                  <c:v>42143</c:v>
                </c:pt>
                <c:pt idx="139">
                  <c:v>42144</c:v>
                </c:pt>
                <c:pt idx="140">
                  <c:v>42145</c:v>
                </c:pt>
                <c:pt idx="141">
                  <c:v>42146</c:v>
                </c:pt>
                <c:pt idx="142">
                  <c:v>42147</c:v>
                </c:pt>
                <c:pt idx="143">
                  <c:v>42148</c:v>
                </c:pt>
                <c:pt idx="144">
                  <c:v>42149</c:v>
                </c:pt>
                <c:pt idx="145">
                  <c:v>42150</c:v>
                </c:pt>
                <c:pt idx="146">
                  <c:v>42151</c:v>
                </c:pt>
                <c:pt idx="147">
                  <c:v>42152</c:v>
                </c:pt>
                <c:pt idx="148">
                  <c:v>42153</c:v>
                </c:pt>
                <c:pt idx="149">
                  <c:v>42154</c:v>
                </c:pt>
                <c:pt idx="150">
                  <c:v>42155</c:v>
                </c:pt>
                <c:pt idx="151">
                  <c:v>42156</c:v>
                </c:pt>
                <c:pt idx="152">
                  <c:v>42157</c:v>
                </c:pt>
                <c:pt idx="153">
                  <c:v>42158</c:v>
                </c:pt>
                <c:pt idx="154">
                  <c:v>42159</c:v>
                </c:pt>
                <c:pt idx="155">
                  <c:v>42160</c:v>
                </c:pt>
                <c:pt idx="156">
                  <c:v>42161</c:v>
                </c:pt>
                <c:pt idx="157">
                  <c:v>42162</c:v>
                </c:pt>
                <c:pt idx="158">
                  <c:v>42163</c:v>
                </c:pt>
                <c:pt idx="159">
                  <c:v>42164</c:v>
                </c:pt>
                <c:pt idx="160">
                  <c:v>42165</c:v>
                </c:pt>
                <c:pt idx="161">
                  <c:v>42166</c:v>
                </c:pt>
                <c:pt idx="162">
                  <c:v>42167</c:v>
                </c:pt>
                <c:pt idx="163">
                  <c:v>42168</c:v>
                </c:pt>
                <c:pt idx="164">
                  <c:v>42169</c:v>
                </c:pt>
                <c:pt idx="165">
                  <c:v>42170</c:v>
                </c:pt>
                <c:pt idx="166">
                  <c:v>42171</c:v>
                </c:pt>
                <c:pt idx="167">
                  <c:v>42172</c:v>
                </c:pt>
                <c:pt idx="168">
                  <c:v>42173</c:v>
                </c:pt>
                <c:pt idx="169">
                  <c:v>42174</c:v>
                </c:pt>
                <c:pt idx="170">
                  <c:v>42175</c:v>
                </c:pt>
                <c:pt idx="171">
                  <c:v>42176</c:v>
                </c:pt>
                <c:pt idx="172">
                  <c:v>42177</c:v>
                </c:pt>
                <c:pt idx="173">
                  <c:v>42178</c:v>
                </c:pt>
                <c:pt idx="174">
                  <c:v>42179</c:v>
                </c:pt>
                <c:pt idx="175">
                  <c:v>42180</c:v>
                </c:pt>
                <c:pt idx="176">
                  <c:v>42181</c:v>
                </c:pt>
                <c:pt idx="177">
                  <c:v>42182</c:v>
                </c:pt>
                <c:pt idx="178">
                  <c:v>42183</c:v>
                </c:pt>
                <c:pt idx="179">
                  <c:v>42184</c:v>
                </c:pt>
                <c:pt idx="180">
                  <c:v>42185</c:v>
                </c:pt>
                <c:pt idx="181">
                  <c:v>42186</c:v>
                </c:pt>
                <c:pt idx="182">
                  <c:v>42187</c:v>
                </c:pt>
                <c:pt idx="183">
                  <c:v>42188</c:v>
                </c:pt>
                <c:pt idx="184">
                  <c:v>42189</c:v>
                </c:pt>
                <c:pt idx="185">
                  <c:v>42190</c:v>
                </c:pt>
                <c:pt idx="186">
                  <c:v>42191</c:v>
                </c:pt>
                <c:pt idx="187">
                  <c:v>42192</c:v>
                </c:pt>
                <c:pt idx="188">
                  <c:v>42193</c:v>
                </c:pt>
                <c:pt idx="189">
                  <c:v>42194</c:v>
                </c:pt>
                <c:pt idx="190">
                  <c:v>42195</c:v>
                </c:pt>
                <c:pt idx="191">
                  <c:v>42196</c:v>
                </c:pt>
                <c:pt idx="192">
                  <c:v>42197</c:v>
                </c:pt>
                <c:pt idx="193">
                  <c:v>42198</c:v>
                </c:pt>
                <c:pt idx="194">
                  <c:v>42199</c:v>
                </c:pt>
                <c:pt idx="195">
                  <c:v>42200</c:v>
                </c:pt>
                <c:pt idx="196">
                  <c:v>42201</c:v>
                </c:pt>
                <c:pt idx="197">
                  <c:v>42202</c:v>
                </c:pt>
                <c:pt idx="198">
                  <c:v>42203</c:v>
                </c:pt>
                <c:pt idx="199">
                  <c:v>42204</c:v>
                </c:pt>
                <c:pt idx="200">
                  <c:v>42205</c:v>
                </c:pt>
                <c:pt idx="201">
                  <c:v>42206</c:v>
                </c:pt>
                <c:pt idx="202">
                  <c:v>42207</c:v>
                </c:pt>
                <c:pt idx="203">
                  <c:v>42208</c:v>
                </c:pt>
                <c:pt idx="204">
                  <c:v>42209</c:v>
                </c:pt>
                <c:pt idx="205">
                  <c:v>42210</c:v>
                </c:pt>
                <c:pt idx="206">
                  <c:v>42211</c:v>
                </c:pt>
                <c:pt idx="207">
                  <c:v>42212</c:v>
                </c:pt>
                <c:pt idx="208">
                  <c:v>42213</c:v>
                </c:pt>
                <c:pt idx="209">
                  <c:v>42214</c:v>
                </c:pt>
                <c:pt idx="210">
                  <c:v>42215</c:v>
                </c:pt>
                <c:pt idx="211">
                  <c:v>42216</c:v>
                </c:pt>
                <c:pt idx="212">
                  <c:v>42217</c:v>
                </c:pt>
                <c:pt idx="213">
                  <c:v>42218</c:v>
                </c:pt>
                <c:pt idx="214">
                  <c:v>42219</c:v>
                </c:pt>
                <c:pt idx="215">
                  <c:v>42220</c:v>
                </c:pt>
                <c:pt idx="216">
                  <c:v>42221</c:v>
                </c:pt>
                <c:pt idx="217">
                  <c:v>42222</c:v>
                </c:pt>
                <c:pt idx="218">
                  <c:v>42223</c:v>
                </c:pt>
                <c:pt idx="219">
                  <c:v>42224</c:v>
                </c:pt>
                <c:pt idx="220">
                  <c:v>42225</c:v>
                </c:pt>
                <c:pt idx="221">
                  <c:v>42226</c:v>
                </c:pt>
                <c:pt idx="222">
                  <c:v>42227</c:v>
                </c:pt>
                <c:pt idx="223">
                  <c:v>42228</c:v>
                </c:pt>
                <c:pt idx="224">
                  <c:v>42229</c:v>
                </c:pt>
                <c:pt idx="225">
                  <c:v>42230</c:v>
                </c:pt>
                <c:pt idx="226">
                  <c:v>42231</c:v>
                </c:pt>
                <c:pt idx="227">
                  <c:v>42232</c:v>
                </c:pt>
                <c:pt idx="228">
                  <c:v>42233</c:v>
                </c:pt>
                <c:pt idx="229">
                  <c:v>42234</c:v>
                </c:pt>
                <c:pt idx="230">
                  <c:v>42235</c:v>
                </c:pt>
                <c:pt idx="231">
                  <c:v>42236</c:v>
                </c:pt>
                <c:pt idx="232">
                  <c:v>42237</c:v>
                </c:pt>
                <c:pt idx="233">
                  <c:v>42238</c:v>
                </c:pt>
                <c:pt idx="234">
                  <c:v>42239</c:v>
                </c:pt>
                <c:pt idx="235">
                  <c:v>42240</c:v>
                </c:pt>
                <c:pt idx="236">
                  <c:v>42241</c:v>
                </c:pt>
                <c:pt idx="237">
                  <c:v>42242</c:v>
                </c:pt>
                <c:pt idx="238">
                  <c:v>42243</c:v>
                </c:pt>
                <c:pt idx="239">
                  <c:v>42244</c:v>
                </c:pt>
                <c:pt idx="240">
                  <c:v>42245</c:v>
                </c:pt>
                <c:pt idx="241">
                  <c:v>42246</c:v>
                </c:pt>
                <c:pt idx="242">
                  <c:v>42247</c:v>
                </c:pt>
                <c:pt idx="243">
                  <c:v>42248</c:v>
                </c:pt>
                <c:pt idx="244">
                  <c:v>42249</c:v>
                </c:pt>
                <c:pt idx="245">
                  <c:v>42250</c:v>
                </c:pt>
                <c:pt idx="246">
                  <c:v>42251</c:v>
                </c:pt>
                <c:pt idx="247">
                  <c:v>42252</c:v>
                </c:pt>
                <c:pt idx="248">
                  <c:v>42253</c:v>
                </c:pt>
                <c:pt idx="249">
                  <c:v>42254</c:v>
                </c:pt>
                <c:pt idx="250">
                  <c:v>42255</c:v>
                </c:pt>
                <c:pt idx="251">
                  <c:v>42256</c:v>
                </c:pt>
                <c:pt idx="252">
                  <c:v>42257</c:v>
                </c:pt>
                <c:pt idx="253">
                  <c:v>42258</c:v>
                </c:pt>
                <c:pt idx="254">
                  <c:v>42259</c:v>
                </c:pt>
                <c:pt idx="255">
                  <c:v>42260</c:v>
                </c:pt>
                <c:pt idx="256">
                  <c:v>42261</c:v>
                </c:pt>
                <c:pt idx="257">
                  <c:v>42262</c:v>
                </c:pt>
                <c:pt idx="258">
                  <c:v>42263</c:v>
                </c:pt>
                <c:pt idx="259">
                  <c:v>42264</c:v>
                </c:pt>
                <c:pt idx="260">
                  <c:v>42265</c:v>
                </c:pt>
                <c:pt idx="261">
                  <c:v>42266</c:v>
                </c:pt>
                <c:pt idx="262">
                  <c:v>42267</c:v>
                </c:pt>
                <c:pt idx="263">
                  <c:v>42268</c:v>
                </c:pt>
                <c:pt idx="264">
                  <c:v>42269</c:v>
                </c:pt>
                <c:pt idx="265">
                  <c:v>42270</c:v>
                </c:pt>
                <c:pt idx="266">
                  <c:v>42271</c:v>
                </c:pt>
                <c:pt idx="267">
                  <c:v>42272</c:v>
                </c:pt>
                <c:pt idx="268">
                  <c:v>42273</c:v>
                </c:pt>
                <c:pt idx="269">
                  <c:v>42274</c:v>
                </c:pt>
                <c:pt idx="270">
                  <c:v>42275</c:v>
                </c:pt>
                <c:pt idx="271">
                  <c:v>42276</c:v>
                </c:pt>
                <c:pt idx="272">
                  <c:v>42277</c:v>
                </c:pt>
                <c:pt idx="273">
                  <c:v>42278</c:v>
                </c:pt>
                <c:pt idx="274">
                  <c:v>42279</c:v>
                </c:pt>
                <c:pt idx="275">
                  <c:v>42280</c:v>
                </c:pt>
                <c:pt idx="276">
                  <c:v>42281</c:v>
                </c:pt>
                <c:pt idx="277">
                  <c:v>42282</c:v>
                </c:pt>
                <c:pt idx="278">
                  <c:v>42283</c:v>
                </c:pt>
                <c:pt idx="279">
                  <c:v>42284</c:v>
                </c:pt>
                <c:pt idx="280">
                  <c:v>42285</c:v>
                </c:pt>
                <c:pt idx="281">
                  <c:v>42286</c:v>
                </c:pt>
                <c:pt idx="282">
                  <c:v>42287</c:v>
                </c:pt>
                <c:pt idx="283">
                  <c:v>42288</c:v>
                </c:pt>
                <c:pt idx="284">
                  <c:v>42289</c:v>
                </c:pt>
                <c:pt idx="285">
                  <c:v>42290</c:v>
                </c:pt>
                <c:pt idx="286">
                  <c:v>42291</c:v>
                </c:pt>
                <c:pt idx="287">
                  <c:v>42292</c:v>
                </c:pt>
                <c:pt idx="288">
                  <c:v>42293</c:v>
                </c:pt>
                <c:pt idx="289">
                  <c:v>42294</c:v>
                </c:pt>
                <c:pt idx="290">
                  <c:v>42295</c:v>
                </c:pt>
                <c:pt idx="291">
                  <c:v>42296</c:v>
                </c:pt>
                <c:pt idx="292">
                  <c:v>42297</c:v>
                </c:pt>
                <c:pt idx="293">
                  <c:v>42298</c:v>
                </c:pt>
                <c:pt idx="294">
                  <c:v>42299</c:v>
                </c:pt>
                <c:pt idx="295">
                  <c:v>42300</c:v>
                </c:pt>
                <c:pt idx="296">
                  <c:v>42301</c:v>
                </c:pt>
                <c:pt idx="297">
                  <c:v>42302</c:v>
                </c:pt>
                <c:pt idx="298">
                  <c:v>42303</c:v>
                </c:pt>
                <c:pt idx="299">
                  <c:v>42304</c:v>
                </c:pt>
                <c:pt idx="300">
                  <c:v>42305</c:v>
                </c:pt>
                <c:pt idx="301">
                  <c:v>42306</c:v>
                </c:pt>
                <c:pt idx="302">
                  <c:v>42307</c:v>
                </c:pt>
                <c:pt idx="303">
                  <c:v>42308</c:v>
                </c:pt>
                <c:pt idx="304">
                  <c:v>42309</c:v>
                </c:pt>
                <c:pt idx="305">
                  <c:v>42310</c:v>
                </c:pt>
                <c:pt idx="306">
                  <c:v>42311</c:v>
                </c:pt>
                <c:pt idx="307">
                  <c:v>42312</c:v>
                </c:pt>
                <c:pt idx="308">
                  <c:v>42313</c:v>
                </c:pt>
                <c:pt idx="309">
                  <c:v>42314</c:v>
                </c:pt>
                <c:pt idx="310">
                  <c:v>42315</c:v>
                </c:pt>
                <c:pt idx="311">
                  <c:v>42316</c:v>
                </c:pt>
                <c:pt idx="312">
                  <c:v>42317</c:v>
                </c:pt>
                <c:pt idx="313">
                  <c:v>42318</c:v>
                </c:pt>
                <c:pt idx="314">
                  <c:v>42319</c:v>
                </c:pt>
                <c:pt idx="315">
                  <c:v>42320</c:v>
                </c:pt>
                <c:pt idx="316">
                  <c:v>42321</c:v>
                </c:pt>
                <c:pt idx="317">
                  <c:v>42322</c:v>
                </c:pt>
                <c:pt idx="318">
                  <c:v>42323</c:v>
                </c:pt>
                <c:pt idx="319">
                  <c:v>42324</c:v>
                </c:pt>
                <c:pt idx="320">
                  <c:v>42325</c:v>
                </c:pt>
                <c:pt idx="321">
                  <c:v>42326</c:v>
                </c:pt>
                <c:pt idx="322">
                  <c:v>42327</c:v>
                </c:pt>
                <c:pt idx="323">
                  <c:v>42328</c:v>
                </c:pt>
                <c:pt idx="324">
                  <c:v>42329</c:v>
                </c:pt>
                <c:pt idx="325">
                  <c:v>42330</c:v>
                </c:pt>
                <c:pt idx="326">
                  <c:v>42331</c:v>
                </c:pt>
                <c:pt idx="327">
                  <c:v>42332</c:v>
                </c:pt>
                <c:pt idx="328">
                  <c:v>42333</c:v>
                </c:pt>
                <c:pt idx="329">
                  <c:v>42334</c:v>
                </c:pt>
                <c:pt idx="330">
                  <c:v>42335</c:v>
                </c:pt>
                <c:pt idx="331">
                  <c:v>42336</c:v>
                </c:pt>
                <c:pt idx="332">
                  <c:v>42337</c:v>
                </c:pt>
                <c:pt idx="333">
                  <c:v>42338</c:v>
                </c:pt>
                <c:pt idx="334">
                  <c:v>42339</c:v>
                </c:pt>
                <c:pt idx="335">
                  <c:v>42340</c:v>
                </c:pt>
                <c:pt idx="336">
                  <c:v>42341</c:v>
                </c:pt>
                <c:pt idx="337">
                  <c:v>42342</c:v>
                </c:pt>
                <c:pt idx="338">
                  <c:v>42343</c:v>
                </c:pt>
                <c:pt idx="339">
                  <c:v>42344</c:v>
                </c:pt>
                <c:pt idx="340">
                  <c:v>42345</c:v>
                </c:pt>
                <c:pt idx="341">
                  <c:v>42346</c:v>
                </c:pt>
                <c:pt idx="342">
                  <c:v>42347</c:v>
                </c:pt>
                <c:pt idx="343">
                  <c:v>42348</c:v>
                </c:pt>
                <c:pt idx="344">
                  <c:v>42349</c:v>
                </c:pt>
                <c:pt idx="345">
                  <c:v>42350</c:v>
                </c:pt>
                <c:pt idx="346">
                  <c:v>42351</c:v>
                </c:pt>
                <c:pt idx="347">
                  <c:v>42352</c:v>
                </c:pt>
                <c:pt idx="348">
                  <c:v>42353</c:v>
                </c:pt>
                <c:pt idx="349">
                  <c:v>42354</c:v>
                </c:pt>
                <c:pt idx="350">
                  <c:v>42355</c:v>
                </c:pt>
                <c:pt idx="351">
                  <c:v>42356</c:v>
                </c:pt>
                <c:pt idx="352">
                  <c:v>42357</c:v>
                </c:pt>
                <c:pt idx="353">
                  <c:v>42358</c:v>
                </c:pt>
                <c:pt idx="354">
                  <c:v>42359</c:v>
                </c:pt>
                <c:pt idx="355">
                  <c:v>42360</c:v>
                </c:pt>
                <c:pt idx="356">
                  <c:v>42361</c:v>
                </c:pt>
                <c:pt idx="357">
                  <c:v>42362</c:v>
                </c:pt>
                <c:pt idx="358">
                  <c:v>42363</c:v>
                </c:pt>
                <c:pt idx="359">
                  <c:v>42364</c:v>
                </c:pt>
                <c:pt idx="360">
                  <c:v>42365</c:v>
                </c:pt>
                <c:pt idx="361">
                  <c:v>42366</c:v>
                </c:pt>
                <c:pt idx="362">
                  <c:v>42367</c:v>
                </c:pt>
                <c:pt idx="363">
                  <c:v>42368</c:v>
                </c:pt>
                <c:pt idx="364">
                  <c:v>42369</c:v>
                </c:pt>
                <c:pt idx="365">
                  <c:v>42370</c:v>
                </c:pt>
                <c:pt idx="366">
                  <c:v>42371</c:v>
                </c:pt>
                <c:pt idx="367">
                  <c:v>42372</c:v>
                </c:pt>
                <c:pt idx="368">
                  <c:v>42373</c:v>
                </c:pt>
                <c:pt idx="369">
                  <c:v>42374</c:v>
                </c:pt>
                <c:pt idx="370">
                  <c:v>42375</c:v>
                </c:pt>
                <c:pt idx="371">
                  <c:v>42376</c:v>
                </c:pt>
                <c:pt idx="372">
                  <c:v>42377</c:v>
                </c:pt>
                <c:pt idx="373">
                  <c:v>42378</c:v>
                </c:pt>
                <c:pt idx="374">
                  <c:v>42379</c:v>
                </c:pt>
                <c:pt idx="375">
                  <c:v>42380</c:v>
                </c:pt>
                <c:pt idx="376">
                  <c:v>42381</c:v>
                </c:pt>
                <c:pt idx="377">
                  <c:v>42382</c:v>
                </c:pt>
                <c:pt idx="378">
                  <c:v>42383</c:v>
                </c:pt>
                <c:pt idx="379">
                  <c:v>42384</c:v>
                </c:pt>
                <c:pt idx="380">
                  <c:v>42385</c:v>
                </c:pt>
                <c:pt idx="381">
                  <c:v>42386</c:v>
                </c:pt>
                <c:pt idx="382">
                  <c:v>42387</c:v>
                </c:pt>
                <c:pt idx="383">
                  <c:v>42388</c:v>
                </c:pt>
                <c:pt idx="384">
                  <c:v>42389</c:v>
                </c:pt>
                <c:pt idx="385">
                  <c:v>42390</c:v>
                </c:pt>
                <c:pt idx="386">
                  <c:v>42391</c:v>
                </c:pt>
                <c:pt idx="387">
                  <c:v>42392</c:v>
                </c:pt>
                <c:pt idx="388">
                  <c:v>42393</c:v>
                </c:pt>
                <c:pt idx="389">
                  <c:v>42394</c:v>
                </c:pt>
                <c:pt idx="390">
                  <c:v>42395</c:v>
                </c:pt>
                <c:pt idx="391">
                  <c:v>42396</c:v>
                </c:pt>
                <c:pt idx="392">
                  <c:v>42397</c:v>
                </c:pt>
                <c:pt idx="393">
                  <c:v>42398</c:v>
                </c:pt>
                <c:pt idx="394">
                  <c:v>42399</c:v>
                </c:pt>
                <c:pt idx="395">
                  <c:v>42400</c:v>
                </c:pt>
                <c:pt idx="396">
                  <c:v>42401</c:v>
                </c:pt>
                <c:pt idx="397">
                  <c:v>42402</c:v>
                </c:pt>
                <c:pt idx="398">
                  <c:v>42403</c:v>
                </c:pt>
                <c:pt idx="399">
                  <c:v>42404</c:v>
                </c:pt>
                <c:pt idx="400">
                  <c:v>42405</c:v>
                </c:pt>
                <c:pt idx="401">
                  <c:v>42406</c:v>
                </c:pt>
                <c:pt idx="402">
                  <c:v>42407</c:v>
                </c:pt>
                <c:pt idx="403">
                  <c:v>42408</c:v>
                </c:pt>
                <c:pt idx="404">
                  <c:v>42409</c:v>
                </c:pt>
                <c:pt idx="405">
                  <c:v>42410</c:v>
                </c:pt>
                <c:pt idx="406">
                  <c:v>42411</c:v>
                </c:pt>
                <c:pt idx="407">
                  <c:v>42412</c:v>
                </c:pt>
                <c:pt idx="408">
                  <c:v>42413</c:v>
                </c:pt>
                <c:pt idx="409">
                  <c:v>42414</c:v>
                </c:pt>
                <c:pt idx="410">
                  <c:v>42415</c:v>
                </c:pt>
                <c:pt idx="411">
                  <c:v>42416</c:v>
                </c:pt>
                <c:pt idx="412">
                  <c:v>42417</c:v>
                </c:pt>
                <c:pt idx="413">
                  <c:v>42418</c:v>
                </c:pt>
                <c:pt idx="414">
                  <c:v>42419</c:v>
                </c:pt>
                <c:pt idx="415">
                  <c:v>42420</c:v>
                </c:pt>
                <c:pt idx="416">
                  <c:v>42421</c:v>
                </c:pt>
                <c:pt idx="417">
                  <c:v>42422</c:v>
                </c:pt>
                <c:pt idx="418">
                  <c:v>42423</c:v>
                </c:pt>
                <c:pt idx="419">
                  <c:v>42424</c:v>
                </c:pt>
                <c:pt idx="420">
                  <c:v>42425</c:v>
                </c:pt>
                <c:pt idx="421">
                  <c:v>42426</c:v>
                </c:pt>
                <c:pt idx="422">
                  <c:v>42427</c:v>
                </c:pt>
                <c:pt idx="423">
                  <c:v>42428</c:v>
                </c:pt>
                <c:pt idx="424">
                  <c:v>42429</c:v>
                </c:pt>
                <c:pt idx="425">
                  <c:v>42430</c:v>
                </c:pt>
                <c:pt idx="426">
                  <c:v>42431</c:v>
                </c:pt>
                <c:pt idx="427">
                  <c:v>42432</c:v>
                </c:pt>
                <c:pt idx="428">
                  <c:v>42433</c:v>
                </c:pt>
                <c:pt idx="429">
                  <c:v>42434</c:v>
                </c:pt>
                <c:pt idx="430">
                  <c:v>42435</c:v>
                </c:pt>
                <c:pt idx="431">
                  <c:v>42436</c:v>
                </c:pt>
                <c:pt idx="432">
                  <c:v>42437</c:v>
                </c:pt>
                <c:pt idx="433">
                  <c:v>42438</c:v>
                </c:pt>
                <c:pt idx="434">
                  <c:v>42439</c:v>
                </c:pt>
                <c:pt idx="435">
                  <c:v>42440</c:v>
                </c:pt>
                <c:pt idx="436">
                  <c:v>42441</c:v>
                </c:pt>
                <c:pt idx="437">
                  <c:v>42442</c:v>
                </c:pt>
                <c:pt idx="438">
                  <c:v>42443</c:v>
                </c:pt>
                <c:pt idx="439">
                  <c:v>42444</c:v>
                </c:pt>
                <c:pt idx="440">
                  <c:v>42445</c:v>
                </c:pt>
                <c:pt idx="441">
                  <c:v>42446</c:v>
                </c:pt>
                <c:pt idx="442">
                  <c:v>42447</c:v>
                </c:pt>
                <c:pt idx="443">
                  <c:v>42448</c:v>
                </c:pt>
                <c:pt idx="444">
                  <c:v>42449</c:v>
                </c:pt>
                <c:pt idx="445">
                  <c:v>42450</c:v>
                </c:pt>
                <c:pt idx="446">
                  <c:v>42451</c:v>
                </c:pt>
                <c:pt idx="447">
                  <c:v>42452</c:v>
                </c:pt>
                <c:pt idx="448">
                  <c:v>42453</c:v>
                </c:pt>
                <c:pt idx="449">
                  <c:v>42454</c:v>
                </c:pt>
                <c:pt idx="450">
                  <c:v>42455</c:v>
                </c:pt>
                <c:pt idx="451">
                  <c:v>42456</c:v>
                </c:pt>
                <c:pt idx="452">
                  <c:v>42457</c:v>
                </c:pt>
                <c:pt idx="453">
                  <c:v>42458</c:v>
                </c:pt>
                <c:pt idx="454">
                  <c:v>42459</c:v>
                </c:pt>
                <c:pt idx="455">
                  <c:v>42460</c:v>
                </c:pt>
                <c:pt idx="456">
                  <c:v>42461</c:v>
                </c:pt>
                <c:pt idx="457">
                  <c:v>42462</c:v>
                </c:pt>
                <c:pt idx="458">
                  <c:v>42463</c:v>
                </c:pt>
                <c:pt idx="459">
                  <c:v>42464</c:v>
                </c:pt>
                <c:pt idx="460">
                  <c:v>42465</c:v>
                </c:pt>
                <c:pt idx="461">
                  <c:v>42466</c:v>
                </c:pt>
                <c:pt idx="462">
                  <c:v>42467</c:v>
                </c:pt>
                <c:pt idx="463">
                  <c:v>42468</c:v>
                </c:pt>
                <c:pt idx="464">
                  <c:v>42469</c:v>
                </c:pt>
                <c:pt idx="465">
                  <c:v>42470</c:v>
                </c:pt>
                <c:pt idx="466">
                  <c:v>42471</c:v>
                </c:pt>
                <c:pt idx="467">
                  <c:v>42472</c:v>
                </c:pt>
                <c:pt idx="468">
                  <c:v>42473</c:v>
                </c:pt>
                <c:pt idx="469">
                  <c:v>42474</c:v>
                </c:pt>
                <c:pt idx="470">
                  <c:v>42475</c:v>
                </c:pt>
                <c:pt idx="471">
                  <c:v>42476</c:v>
                </c:pt>
                <c:pt idx="472">
                  <c:v>42477</c:v>
                </c:pt>
                <c:pt idx="473">
                  <c:v>42478</c:v>
                </c:pt>
                <c:pt idx="474">
                  <c:v>42479</c:v>
                </c:pt>
                <c:pt idx="475">
                  <c:v>42480</c:v>
                </c:pt>
                <c:pt idx="476">
                  <c:v>42481</c:v>
                </c:pt>
                <c:pt idx="477">
                  <c:v>42482</c:v>
                </c:pt>
                <c:pt idx="478">
                  <c:v>42483</c:v>
                </c:pt>
                <c:pt idx="479">
                  <c:v>42484</c:v>
                </c:pt>
                <c:pt idx="480">
                  <c:v>42485</c:v>
                </c:pt>
                <c:pt idx="481">
                  <c:v>42486</c:v>
                </c:pt>
                <c:pt idx="482">
                  <c:v>42487</c:v>
                </c:pt>
                <c:pt idx="483">
                  <c:v>42488</c:v>
                </c:pt>
                <c:pt idx="484">
                  <c:v>42489</c:v>
                </c:pt>
                <c:pt idx="485">
                  <c:v>42490</c:v>
                </c:pt>
                <c:pt idx="486">
                  <c:v>42491</c:v>
                </c:pt>
                <c:pt idx="487">
                  <c:v>42492</c:v>
                </c:pt>
                <c:pt idx="488">
                  <c:v>42493</c:v>
                </c:pt>
                <c:pt idx="489">
                  <c:v>42494</c:v>
                </c:pt>
                <c:pt idx="490">
                  <c:v>42495</c:v>
                </c:pt>
                <c:pt idx="491">
                  <c:v>42496</c:v>
                </c:pt>
                <c:pt idx="492">
                  <c:v>42497</c:v>
                </c:pt>
                <c:pt idx="493">
                  <c:v>42498</c:v>
                </c:pt>
                <c:pt idx="494">
                  <c:v>42499</c:v>
                </c:pt>
                <c:pt idx="495">
                  <c:v>42500</c:v>
                </c:pt>
                <c:pt idx="496">
                  <c:v>42501</c:v>
                </c:pt>
                <c:pt idx="497">
                  <c:v>42502</c:v>
                </c:pt>
                <c:pt idx="498">
                  <c:v>42503</c:v>
                </c:pt>
                <c:pt idx="499">
                  <c:v>42504</c:v>
                </c:pt>
                <c:pt idx="500">
                  <c:v>42505</c:v>
                </c:pt>
                <c:pt idx="501">
                  <c:v>42506</c:v>
                </c:pt>
                <c:pt idx="502">
                  <c:v>42507</c:v>
                </c:pt>
                <c:pt idx="503">
                  <c:v>42508</c:v>
                </c:pt>
                <c:pt idx="504">
                  <c:v>42509</c:v>
                </c:pt>
                <c:pt idx="505">
                  <c:v>42510</c:v>
                </c:pt>
                <c:pt idx="506">
                  <c:v>42511</c:v>
                </c:pt>
                <c:pt idx="507">
                  <c:v>42512</c:v>
                </c:pt>
                <c:pt idx="508">
                  <c:v>42513</c:v>
                </c:pt>
                <c:pt idx="509">
                  <c:v>42514</c:v>
                </c:pt>
                <c:pt idx="510">
                  <c:v>42515</c:v>
                </c:pt>
                <c:pt idx="511">
                  <c:v>42516</c:v>
                </c:pt>
                <c:pt idx="512">
                  <c:v>42517</c:v>
                </c:pt>
                <c:pt idx="513">
                  <c:v>42518</c:v>
                </c:pt>
                <c:pt idx="514">
                  <c:v>42519</c:v>
                </c:pt>
                <c:pt idx="515">
                  <c:v>42520</c:v>
                </c:pt>
                <c:pt idx="516">
                  <c:v>42521</c:v>
                </c:pt>
                <c:pt idx="517">
                  <c:v>42522</c:v>
                </c:pt>
                <c:pt idx="518">
                  <c:v>42523</c:v>
                </c:pt>
                <c:pt idx="519">
                  <c:v>42524</c:v>
                </c:pt>
                <c:pt idx="520">
                  <c:v>42525</c:v>
                </c:pt>
                <c:pt idx="521">
                  <c:v>42526</c:v>
                </c:pt>
                <c:pt idx="522">
                  <c:v>42527</c:v>
                </c:pt>
                <c:pt idx="523">
                  <c:v>42528</c:v>
                </c:pt>
                <c:pt idx="524">
                  <c:v>42529</c:v>
                </c:pt>
                <c:pt idx="525">
                  <c:v>42530</c:v>
                </c:pt>
                <c:pt idx="526">
                  <c:v>42531</c:v>
                </c:pt>
                <c:pt idx="527">
                  <c:v>42532</c:v>
                </c:pt>
                <c:pt idx="528">
                  <c:v>42533</c:v>
                </c:pt>
                <c:pt idx="529">
                  <c:v>42534</c:v>
                </c:pt>
                <c:pt idx="530">
                  <c:v>42535</c:v>
                </c:pt>
                <c:pt idx="531">
                  <c:v>42536</c:v>
                </c:pt>
                <c:pt idx="532">
                  <c:v>42537</c:v>
                </c:pt>
                <c:pt idx="533">
                  <c:v>42538</c:v>
                </c:pt>
                <c:pt idx="534">
                  <c:v>42539</c:v>
                </c:pt>
                <c:pt idx="535">
                  <c:v>42540</c:v>
                </c:pt>
                <c:pt idx="536">
                  <c:v>42541</c:v>
                </c:pt>
                <c:pt idx="537">
                  <c:v>42542</c:v>
                </c:pt>
                <c:pt idx="538">
                  <c:v>42543</c:v>
                </c:pt>
                <c:pt idx="539">
                  <c:v>42544</c:v>
                </c:pt>
                <c:pt idx="540">
                  <c:v>42545</c:v>
                </c:pt>
                <c:pt idx="541">
                  <c:v>42546</c:v>
                </c:pt>
                <c:pt idx="542">
                  <c:v>42547</c:v>
                </c:pt>
                <c:pt idx="543">
                  <c:v>42548</c:v>
                </c:pt>
                <c:pt idx="544">
                  <c:v>42549</c:v>
                </c:pt>
                <c:pt idx="545">
                  <c:v>42550</c:v>
                </c:pt>
                <c:pt idx="546">
                  <c:v>42551</c:v>
                </c:pt>
                <c:pt idx="547">
                  <c:v>42552</c:v>
                </c:pt>
                <c:pt idx="548">
                  <c:v>42553</c:v>
                </c:pt>
                <c:pt idx="549">
                  <c:v>42554</c:v>
                </c:pt>
                <c:pt idx="550">
                  <c:v>42555</c:v>
                </c:pt>
                <c:pt idx="551">
                  <c:v>42556</c:v>
                </c:pt>
                <c:pt idx="552">
                  <c:v>42557</c:v>
                </c:pt>
                <c:pt idx="553">
                  <c:v>42558</c:v>
                </c:pt>
                <c:pt idx="554">
                  <c:v>42559</c:v>
                </c:pt>
                <c:pt idx="555">
                  <c:v>42560</c:v>
                </c:pt>
                <c:pt idx="556">
                  <c:v>42561</c:v>
                </c:pt>
                <c:pt idx="557">
                  <c:v>42562</c:v>
                </c:pt>
                <c:pt idx="558">
                  <c:v>42563</c:v>
                </c:pt>
                <c:pt idx="559">
                  <c:v>42564</c:v>
                </c:pt>
                <c:pt idx="560">
                  <c:v>42565</c:v>
                </c:pt>
                <c:pt idx="561">
                  <c:v>42566</c:v>
                </c:pt>
                <c:pt idx="562">
                  <c:v>42567</c:v>
                </c:pt>
                <c:pt idx="563">
                  <c:v>42568</c:v>
                </c:pt>
                <c:pt idx="564">
                  <c:v>42569</c:v>
                </c:pt>
                <c:pt idx="565">
                  <c:v>42570</c:v>
                </c:pt>
                <c:pt idx="566">
                  <c:v>42571</c:v>
                </c:pt>
                <c:pt idx="567">
                  <c:v>42572</c:v>
                </c:pt>
                <c:pt idx="568">
                  <c:v>42573</c:v>
                </c:pt>
                <c:pt idx="569">
                  <c:v>42574</c:v>
                </c:pt>
                <c:pt idx="570">
                  <c:v>42575</c:v>
                </c:pt>
                <c:pt idx="571">
                  <c:v>42576</c:v>
                </c:pt>
                <c:pt idx="572">
                  <c:v>42577</c:v>
                </c:pt>
                <c:pt idx="573">
                  <c:v>42578</c:v>
                </c:pt>
                <c:pt idx="574">
                  <c:v>42579</c:v>
                </c:pt>
                <c:pt idx="575">
                  <c:v>42580</c:v>
                </c:pt>
                <c:pt idx="576">
                  <c:v>42581</c:v>
                </c:pt>
                <c:pt idx="577">
                  <c:v>42582</c:v>
                </c:pt>
                <c:pt idx="578">
                  <c:v>42583</c:v>
                </c:pt>
                <c:pt idx="579">
                  <c:v>42584</c:v>
                </c:pt>
                <c:pt idx="580">
                  <c:v>42585</c:v>
                </c:pt>
                <c:pt idx="581">
                  <c:v>42586</c:v>
                </c:pt>
                <c:pt idx="582">
                  <c:v>42587</c:v>
                </c:pt>
                <c:pt idx="583">
                  <c:v>42588</c:v>
                </c:pt>
                <c:pt idx="584">
                  <c:v>42589</c:v>
                </c:pt>
                <c:pt idx="585">
                  <c:v>42590</c:v>
                </c:pt>
                <c:pt idx="586">
                  <c:v>42591</c:v>
                </c:pt>
                <c:pt idx="587">
                  <c:v>42592</c:v>
                </c:pt>
                <c:pt idx="588">
                  <c:v>42593</c:v>
                </c:pt>
                <c:pt idx="589">
                  <c:v>42594</c:v>
                </c:pt>
                <c:pt idx="590">
                  <c:v>42595</c:v>
                </c:pt>
                <c:pt idx="591">
                  <c:v>42596</c:v>
                </c:pt>
                <c:pt idx="592">
                  <c:v>42597</c:v>
                </c:pt>
                <c:pt idx="593">
                  <c:v>42598</c:v>
                </c:pt>
                <c:pt idx="594">
                  <c:v>42599</c:v>
                </c:pt>
                <c:pt idx="595">
                  <c:v>42600</c:v>
                </c:pt>
                <c:pt idx="596">
                  <c:v>42601</c:v>
                </c:pt>
                <c:pt idx="597">
                  <c:v>42602</c:v>
                </c:pt>
                <c:pt idx="598">
                  <c:v>42603</c:v>
                </c:pt>
                <c:pt idx="599">
                  <c:v>42604</c:v>
                </c:pt>
                <c:pt idx="600">
                  <c:v>42605</c:v>
                </c:pt>
                <c:pt idx="601">
                  <c:v>42606</c:v>
                </c:pt>
                <c:pt idx="602">
                  <c:v>42607</c:v>
                </c:pt>
                <c:pt idx="603">
                  <c:v>42608</c:v>
                </c:pt>
                <c:pt idx="604">
                  <c:v>42609</c:v>
                </c:pt>
                <c:pt idx="605">
                  <c:v>42610</c:v>
                </c:pt>
                <c:pt idx="606">
                  <c:v>42611</c:v>
                </c:pt>
                <c:pt idx="607">
                  <c:v>42612</c:v>
                </c:pt>
                <c:pt idx="608">
                  <c:v>42613</c:v>
                </c:pt>
                <c:pt idx="609">
                  <c:v>42614</c:v>
                </c:pt>
                <c:pt idx="610">
                  <c:v>42615</c:v>
                </c:pt>
                <c:pt idx="611">
                  <c:v>42616</c:v>
                </c:pt>
                <c:pt idx="612">
                  <c:v>42617</c:v>
                </c:pt>
                <c:pt idx="613">
                  <c:v>42618</c:v>
                </c:pt>
                <c:pt idx="614">
                  <c:v>42619</c:v>
                </c:pt>
                <c:pt idx="615">
                  <c:v>42620</c:v>
                </c:pt>
                <c:pt idx="616">
                  <c:v>42621</c:v>
                </c:pt>
                <c:pt idx="617">
                  <c:v>42622</c:v>
                </c:pt>
                <c:pt idx="618">
                  <c:v>42623</c:v>
                </c:pt>
                <c:pt idx="619">
                  <c:v>42624</c:v>
                </c:pt>
                <c:pt idx="620">
                  <c:v>42625</c:v>
                </c:pt>
                <c:pt idx="621">
                  <c:v>42626</c:v>
                </c:pt>
                <c:pt idx="622">
                  <c:v>42627</c:v>
                </c:pt>
                <c:pt idx="623">
                  <c:v>42628</c:v>
                </c:pt>
                <c:pt idx="624">
                  <c:v>42629</c:v>
                </c:pt>
                <c:pt idx="625">
                  <c:v>42630</c:v>
                </c:pt>
                <c:pt idx="626">
                  <c:v>42631</c:v>
                </c:pt>
                <c:pt idx="627">
                  <c:v>42632</c:v>
                </c:pt>
                <c:pt idx="628">
                  <c:v>42633</c:v>
                </c:pt>
                <c:pt idx="629">
                  <c:v>42634</c:v>
                </c:pt>
                <c:pt idx="630">
                  <c:v>42635</c:v>
                </c:pt>
                <c:pt idx="631">
                  <c:v>42636</c:v>
                </c:pt>
                <c:pt idx="632">
                  <c:v>42637</c:v>
                </c:pt>
                <c:pt idx="633">
                  <c:v>42638</c:v>
                </c:pt>
                <c:pt idx="634">
                  <c:v>42639</c:v>
                </c:pt>
                <c:pt idx="635">
                  <c:v>42640</c:v>
                </c:pt>
                <c:pt idx="636">
                  <c:v>42641</c:v>
                </c:pt>
                <c:pt idx="637">
                  <c:v>42642</c:v>
                </c:pt>
                <c:pt idx="638">
                  <c:v>42643</c:v>
                </c:pt>
                <c:pt idx="639">
                  <c:v>42644</c:v>
                </c:pt>
                <c:pt idx="640">
                  <c:v>42645</c:v>
                </c:pt>
                <c:pt idx="641">
                  <c:v>42646</c:v>
                </c:pt>
                <c:pt idx="642">
                  <c:v>42647</c:v>
                </c:pt>
                <c:pt idx="643">
                  <c:v>42648</c:v>
                </c:pt>
                <c:pt idx="644">
                  <c:v>42649</c:v>
                </c:pt>
                <c:pt idx="645">
                  <c:v>42650</c:v>
                </c:pt>
                <c:pt idx="646">
                  <c:v>42651</c:v>
                </c:pt>
                <c:pt idx="647">
                  <c:v>42652</c:v>
                </c:pt>
                <c:pt idx="648">
                  <c:v>42653</c:v>
                </c:pt>
                <c:pt idx="649">
                  <c:v>42654</c:v>
                </c:pt>
                <c:pt idx="650">
                  <c:v>42655</c:v>
                </c:pt>
                <c:pt idx="651">
                  <c:v>42656</c:v>
                </c:pt>
                <c:pt idx="652">
                  <c:v>42657</c:v>
                </c:pt>
                <c:pt idx="653">
                  <c:v>42658</c:v>
                </c:pt>
                <c:pt idx="654">
                  <c:v>42659</c:v>
                </c:pt>
                <c:pt idx="655">
                  <c:v>42660</c:v>
                </c:pt>
                <c:pt idx="656">
                  <c:v>42661</c:v>
                </c:pt>
                <c:pt idx="657">
                  <c:v>42662</c:v>
                </c:pt>
                <c:pt idx="658">
                  <c:v>42663</c:v>
                </c:pt>
                <c:pt idx="659">
                  <c:v>42664</c:v>
                </c:pt>
                <c:pt idx="660">
                  <c:v>42665</c:v>
                </c:pt>
                <c:pt idx="661">
                  <c:v>42666</c:v>
                </c:pt>
                <c:pt idx="662">
                  <c:v>42667</c:v>
                </c:pt>
                <c:pt idx="663">
                  <c:v>42668</c:v>
                </c:pt>
                <c:pt idx="664">
                  <c:v>42669</c:v>
                </c:pt>
                <c:pt idx="665">
                  <c:v>42670</c:v>
                </c:pt>
                <c:pt idx="666">
                  <c:v>42671</c:v>
                </c:pt>
                <c:pt idx="667">
                  <c:v>42672</c:v>
                </c:pt>
                <c:pt idx="668">
                  <c:v>42673</c:v>
                </c:pt>
                <c:pt idx="669">
                  <c:v>42674</c:v>
                </c:pt>
                <c:pt idx="670">
                  <c:v>42675</c:v>
                </c:pt>
                <c:pt idx="671">
                  <c:v>42676</c:v>
                </c:pt>
                <c:pt idx="672">
                  <c:v>42677</c:v>
                </c:pt>
                <c:pt idx="673">
                  <c:v>42678</c:v>
                </c:pt>
                <c:pt idx="674">
                  <c:v>42679</c:v>
                </c:pt>
                <c:pt idx="675">
                  <c:v>42680</c:v>
                </c:pt>
                <c:pt idx="676">
                  <c:v>42681</c:v>
                </c:pt>
                <c:pt idx="677">
                  <c:v>42682</c:v>
                </c:pt>
                <c:pt idx="678">
                  <c:v>42683</c:v>
                </c:pt>
                <c:pt idx="679">
                  <c:v>42684</c:v>
                </c:pt>
                <c:pt idx="680">
                  <c:v>42685</c:v>
                </c:pt>
                <c:pt idx="681">
                  <c:v>42686</c:v>
                </c:pt>
                <c:pt idx="682">
                  <c:v>42687</c:v>
                </c:pt>
                <c:pt idx="683">
                  <c:v>42688</c:v>
                </c:pt>
                <c:pt idx="684">
                  <c:v>42689</c:v>
                </c:pt>
                <c:pt idx="685">
                  <c:v>42690</c:v>
                </c:pt>
                <c:pt idx="686">
                  <c:v>42691</c:v>
                </c:pt>
                <c:pt idx="687">
                  <c:v>42692</c:v>
                </c:pt>
                <c:pt idx="688">
                  <c:v>42693</c:v>
                </c:pt>
                <c:pt idx="689">
                  <c:v>42694</c:v>
                </c:pt>
                <c:pt idx="690">
                  <c:v>42695</c:v>
                </c:pt>
                <c:pt idx="691">
                  <c:v>42696</c:v>
                </c:pt>
                <c:pt idx="692">
                  <c:v>42697</c:v>
                </c:pt>
                <c:pt idx="693">
                  <c:v>42698</c:v>
                </c:pt>
                <c:pt idx="694">
                  <c:v>42699</c:v>
                </c:pt>
                <c:pt idx="695">
                  <c:v>42700</c:v>
                </c:pt>
                <c:pt idx="696">
                  <c:v>42701</c:v>
                </c:pt>
                <c:pt idx="697">
                  <c:v>42702</c:v>
                </c:pt>
                <c:pt idx="698">
                  <c:v>42703</c:v>
                </c:pt>
                <c:pt idx="699">
                  <c:v>42704</c:v>
                </c:pt>
                <c:pt idx="700">
                  <c:v>42705</c:v>
                </c:pt>
                <c:pt idx="701">
                  <c:v>42706</c:v>
                </c:pt>
                <c:pt idx="702">
                  <c:v>42707</c:v>
                </c:pt>
                <c:pt idx="703">
                  <c:v>42708</c:v>
                </c:pt>
                <c:pt idx="704">
                  <c:v>42709</c:v>
                </c:pt>
                <c:pt idx="705">
                  <c:v>42710</c:v>
                </c:pt>
                <c:pt idx="706">
                  <c:v>42711</c:v>
                </c:pt>
                <c:pt idx="707">
                  <c:v>42712</c:v>
                </c:pt>
                <c:pt idx="708">
                  <c:v>42713</c:v>
                </c:pt>
                <c:pt idx="709">
                  <c:v>42714</c:v>
                </c:pt>
                <c:pt idx="710">
                  <c:v>42715</c:v>
                </c:pt>
                <c:pt idx="711">
                  <c:v>42716</c:v>
                </c:pt>
                <c:pt idx="712">
                  <c:v>42717</c:v>
                </c:pt>
                <c:pt idx="713">
                  <c:v>42718</c:v>
                </c:pt>
                <c:pt idx="714">
                  <c:v>42719</c:v>
                </c:pt>
                <c:pt idx="715">
                  <c:v>42720</c:v>
                </c:pt>
                <c:pt idx="716">
                  <c:v>42721</c:v>
                </c:pt>
                <c:pt idx="717">
                  <c:v>42722</c:v>
                </c:pt>
                <c:pt idx="718">
                  <c:v>42723</c:v>
                </c:pt>
                <c:pt idx="719">
                  <c:v>42724</c:v>
                </c:pt>
                <c:pt idx="720">
                  <c:v>42725</c:v>
                </c:pt>
                <c:pt idx="721">
                  <c:v>42726</c:v>
                </c:pt>
                <c:pt idx="722">
                  <c:v>42727</c:v>
                </c:pt>
                <c:pt idx="723">
                  <c:v>42728</c:v>
                </c:pt>
                <c:pt idx="724">
                  <c:v>42729</c:v>
                </c:pt>
                <c:pt idx="725">
                  <c:v>42730</c:v>
                </c:pt>
                <c:pt idx="726">
                  <c:v>42731</c:v>
                </c:pt>
                <c:pt idx="727">
                  <c:v>42732</c:v>
                </c:pt>
                <c:pt idx="728">
                  <c:v>42733</c:v>
                </c:pt>
                <c:pt idx="729">
                  <c:v>42734</c:v>
                </c:pt>
                <c:pt idx="730">
                  <c:v>42735</c:v>
                </c:pt>
                <c:pt idx="731">
                  <c:v>42736</c:v>
                </c:pt>
                <c:pt idx="732">
                  <c:v>42737</c:v>
                </c:pt>
                <c:pt idx="733">
                  <c:v>42738</c:v>
                </c:pt>
                <c:pt idx="734">
                  <c:v>42739</c:v>
                </c:pt>
                <c:pt idx="735">
                  <c:v>42740</c:v>
                </c:pt>
                <c:pt idx="736">
                  <c:v>42741</c:v>
                </c:pt>
                <c:pt idx="737">
                  <c:v>42742</c:v>
                </c:pt>
                <c:pt idx="738">
                  <c:v>42743</c:v>
                </c:pt>
                <c:pt idx="739">
                  <c:v>42744</c:v>
                </c:pt>
                <c:pt idx="740">
                  <c:v>42745</c:v>
                </c:pt>
                <c:pt idx="741">
                  <c:v>42746</c:v>
                </c:pt>
                <c:pt idx="742">
                  <c:v>42747</c:v>
                </c:pt>
                <c:pt idx="743">
                  <c:v>42748</c:v>
                </c:pt>
                <c:pt idx="744">
                  <c:v>42749</c:v>
                </c:pt>
                <c:pt idx="745">
                  <c:v>42750</c:v>
                </c:pt>
                <c:pt idx="746">
                  <c:v>42751</c:v>
                </c:pt>
                <c:pt idx="747">
                  <c:v>42752</c:v>
                </c:pt>
                <c:pt idx="748">
                  <c:v>42753</c:v>
                </c:pt>
                <c:pt idx="749">
                  <c:v>42754</c:v>
                </c:pt>
                <c:pt idx="750">
                  <c:v>42755</c:v>
                </c:pt>
                <c:pt idx="751">
                  <c:v>42756</c:v>
                </c:pt>
                <c:pt idx="752">
                  <c:v>42757</c:v>
                </c:pt>
                <c:pt idx="753">
                  <c:v>42758</c:v>
                </c:pt>
                <c:pt idx="754">
                  <c:v>42759</c:v>
                </c:pt>
                <c:pt idx="755">
                  <c:v>42760</c:v>
                </c:pt>
                <c:pt idx="756">
                  <c:v>42761</c:v>
                </c:pt>
                <c:pt idx="757">
                  <c:v>42762</c:v>
                </c:pt>
                <c:pt idx="758">
                  <c:v>42763</c:v>
                </c:pt>
                <c:pt idx="759">
                  <c:v>42764</c:v>
                </c:pt>
                <c:pt idx="760">
                  <c:v>42765</c:v>
                </c:pt>
                <c:pt idx="761">
                  <c:v>42766</c:v>
                </c:pt>
                <c:pt idx="762">
                  <c:v>42767</c:v>
                </c:pt>
                <c:pt idx="763">
                  <c:v>42768</c:v>
                </c:pt>
                <c:pt idx="764">
                  <c:v>42769</c:v>
                </c:pt>
                <c:pt idx="765">
                  <c:v>42770</c:v>
                </c:pt>
                <c:pt idx="766">
                  <c:v>42771</c:v>
                </c:pt>
                <c:pt idx="767">
                  <c:v>42772</c:v>
                </c:pt>
                <c:pt idx="768">
                  <c:v>42773</c:v>
                </c:pt>
                <c:pt idx="769">
                  <c:v>42774</c:v>
                </c:pt>
                <c:pt idx="770">
                  <c:v>42775</c:v>
                </c:pt>
                <c:pt idx="771">
                  <c:v>42776</c:v>
                </c:pt>
                <c:pt idx="772">
                  <c:v>42777</c:v>
                </c:pt>
                <c:pt idx="773">
                  <c:v>42778</c:v>
                </c:pt>
                <c:pt idx="774">
                  <c:v>42779</c:v>
                </c:pt>
                <c:pt idx="775">
                  <c:v>42780</c:v>
                </c:pt>
                <c:pt idx="776">
                  <c:v>42781</c:v>
                </c:pt>
                <c:pt idx="777">
                  <c:v>42782</c:v>
                </c:pt>
                <c:pt idx="778">
                  <c:v>42783</c:v>
                </c:pt>
                <c:pt idx="779">
                  <c:v>42784</c:v>
                </c:pt>
                <c:pt idx="780">
                  <c:v>42785</c:v>
                </c:pt>
                <c:pt idx="781">
                  <c:v>42786</c:v>
                </c:pt>
                <c:pt idx="782">
                  <c:v>42787</c:v>
                </c:pt>
                <c:pt idx="783">
                  <c:v>42788</c:v>
                </c:pt>
                <c:pt idx="784">
                  <c:v>42789</c:v>
                </c:pt>
                <c:pt idx="785">
                  <c:v>42790</c:v>
                </c:pt>
                <c:pt idx="786">
                  <c:v>42791</c:v>
                </c:pt>
                <c:pt idx="787">
                  <c:v>42792</c:v>
                </c:pt>
                <c:pt idx="788">
                  <c:v>42793</c:v>
                </c:pt>
                <c:pt idx="789">
                  <c:v>42794</c:v>
                </c:pt>
                <c:pt idx="790">
                  <c:v>42795</c:v>
                </c:pt>
                <c:pt idx="791">
                  <c:v>42796</c:v>
                </c:pt>
                <c:pt idx="792">
                  <c:v>42797</c:v>
                </c:pt>
                <c:pt idx="793">
                  <c:v>42798</c:v>
                </c:pt>
                <c:pt idx="794">
                  <c:v>42799</c:v>
                </c:pt>
                <c:pt idx="795">
                  <c:v>42800</c:v>
                </c:pt>
                <c:pt idx="796">
                  <c:v>42801</c:v>
                </c:pt>
                <c:pt idx="797">
                  <c:v>42802</c:v>
                </c:pt>
                <c:pt idx="798">
                  <c:v>42803</c:v>
                </c:pt>
                <c:pt idx="799">
                  <c:v>42804</c:v>
                </c:pt>
                <c:pt idx="800">
                  <c:v>42805</c:v>
                </c:pt>
                <c:pt idx="801">
                  <c:v>42806</c:v>
                </c:pt>
                <c:pt idx="802">
                  <c:v>42807</c:v>
                </c:pt>
                <c:pt idx="803">
                  <c:v>42808</c:v>
                </c:pt>
                <c:pt idx="804">
                  <c:v>42809</c:v>
                </c:pt>
                <c:pt idx="805">
                  <c:v>42810</c:v>
                </c:pt>
                <c:pt idx="806">
                  <c:v>42811</c:v>
                </c:pt>
                <c:pt idx="807">
                  <c:v>42812</c:v>
                </c:pt>
                <c:pt idx="808">
                  <c:v>42813</c:v>
                </c:pt>
                <c:pt idx="809">
                  <c:v>42814</c:v>
                </c:pt>
                <c:pt idx="810">
                  <c:v>42815</c:v>
                </c:pt>
                <c:pt idx="811">
                  <c:v>42816</c:v>
                </c:pt>
                <c:pt idx="812">
                  <c:v>42817</c:v>
                </c:pt>
                <c:pt idx="813">
                  <c:v>42818</c:v>
                </c:pt>
                <c:pt idx="814">
                  <c:v>42819</c:v>
                </c:pt>
                <c:pt idx="815">
                  <c:v>42820</c:v>
                </c:pt>
                <c:pt idx="816">
                  <c:v>42821</c:v>
                </c:pt>
                <c:pt idx="817">
                  <c:v>42822</c:v>
                </c:pt>
                <c:pt idx="818">
                  <c:v>42823</c:v>
                </c:pt>
                <c:pt idx="819">
                  <c:v>42824</c:v>
                </c:pt>
                <c:pt idx="820">
                  <c:v>42825</c:v>
                </c:pt>
                <c:pt idx="821">
                  <c:v>42826</c:v>
                </c:pt>
                <c:pt idx="822">
                  <c:v>42827</c:v>
                </c:pt>
                <c:pt idx="823">
                  <c:v>42828</c:v>
                </c:pt>
                <c:pt idx="824">
                  <c:v>42829</c:v>
                </c:pt>
                <c:pt idx="825">
                  <c:v>42830</c:v>
                </c:pt>
                <c:pt idx="826">
                  <c:v>42831</c:v>
                </c:pt>
                <c:pt idx="827">
                  <c:v>42832</c:v>
                </c:pt>
                <c:pt idx="828">
                  <c:v>42833</c:v>
                </c:pt>
                <c:pt idx="829">
                  <c:v>42834</c:v>
                </c:pt>
                <c:pt idx="830">
                  <c:v>42835</c:v>
                </c:pt>
                <c:pt idx="831">
                  <c:v>42836</c:v>
                </c:pt>
                <c:pt idx="832">
                  <c:v>42837</c:v>
                </c:pt>
                <c:pt idx="833">
                  <c:v>42838</c:v>
                </c:pt>
                <c:pt idx="834">
                  <c:v>42839</c:v>
                </c:pt>
                <c:pt idx="835">
                  <c:v>42840</c:v>
                </c:pt>
                <c:pt idx="836">
                  <c:v>42841</c:v>
                </c:pt>
                <c:pt idx="837">
                  <c:v>42842</c:v>
                </c:pt>
                <c:pt idx="838">
                  <c:v>42843</c:v>
                </c:pt>
                <c:pt idx="839">
                  <c:v>42844</c:v>
                </c:pt>
                <c:pt idx="840">
                  <c:v>42845</c:v>
                </c:pt>
                <c:pt idx="841">
                  <c:v>42846</c:v>
                </c:pt>
                <c:pt idx="842">
                  <c:v>42847</c:v>
                </c:pt>
                <c:pt idx="843">
                  <c:v>42848</c:v>
                </c:pt>
                <c:pt idx="844">
                  <c:v>42849</c:v>
                </c:pt>
                <c:pt idx="845">
                  <c:v>42850</c:v>
                </c:pt>
                <c:pt idx="846">
                  <c:v>42851</c:v>
                </c:pt>
                <c:pt idx="847">
                  <c:v>42852</c:v>
                </c:pt>
                <c:pt idx="848">
                  <c:v>42853</c:v>
                </c:pt>
                <c:pt idx="849">
                  <c:v>42854</c:v>
                </c:pt>
                <c:pt idx="850">
                  <c:v>42855</c:v>
                </c:pt>
                <c:pt idx="851">
                  <c:v>42856</c:v>
                </c:pt>
                <c:pt idx="852">
                  <c:v>42857</c:v>
                </c:pt>
                <c:pt idx="853">
                  <c:v>42858</c:v>
                </c:pt>
                <c:pt idx="854">
                  <c:v>42859</c:v>
                </c:pt>
                <c:pt idx="855">
                  <c:v>42860</c:v>
                </c:pt>
                <c:pt idx="856">
                  <c:v>42861</c:v>
                </c:pt>
                <c:pt idx="857">
                  <c:v>42862</c:v>
                </c:pt>
                <c:pt idx="858">
                  <c:v>42863</c:v>
                </c:pt>
                <c:pt idx="859">
                  <c:v>42864</c:v>
                </c:pt>
                <c:pt idx="860">
                  <c:v>42865</c:v>
                </c:pt>
                <c:pt idx="861">
                  <c:v>42866</c:v>
                </c:pt>
                <c:pt idx="862">
                  <c:v>42867</c:v>
                </c:pt>
                <c:pt idx="863">
                  <c:v>42868</c:v>
                </c:pt>
                <c:pt idx="864">
                  <c:v>42869</c:v>
                </c:pt>
                <c:pt idx="865">
                  <c:v>42870</c:v>
                </c:pt>
                <c:pt idx="866">
                  <c:v>42871</c:v>
                </c:pt>
                <c:pt idx="867">
                  <c:v>42872</c:v>
                </c:pt>
                <c:pt idx="868">
                  <c:v>42873</c:v>
                </c:pt>
                <c:pt idx="869">
                  <c:v>42874</c:v>
                </c:pt>
                <c:pt idx="870">
                  <c:v>42875</c:v>
                </c:pt>
                <c:pt idx="871">
                  <c:v>42876</c:v>
                </c:pt>
                <c:pt idx="872">
                  <c:v>42877</c:v>
                </c:pt>
                <c:pt idx="873">
                  <c:v>42878</c:v>
                </c:pt>
                <c:pt idx="874">
                  <c:v>42879</c:v>
                </c:pt>
                <c:pt idx="875">
                  <c:v>42880</c:v>
                </c:pt>
                <c:pt idx="876">
                  <c:v>42881</c:v>
                </c:pt>
                <c:pt idx="877">
                  <c:v>42882</c:v>
                </c:pt>
                <c:pt idx="878">
                  <c:v>42883</c:v>
                </c:pt>
                <c:pt idx="879">
                  <c:v>42884</c:v>
                </c:pt>
                <c:pt idx="880">
                  <c:v>42885</c:v>
                </c:pt>
                <c:pt idx="881">
                  <c:v>42886</c:v>
                </c:pt>
                <c:pt idx="882">
                  <c:v>42887</c:v>
                </c:pt>
                <c:pt idx="883">
                  <c:v>42888</c:v>
                </c:pt>
                <c:pt idx="884">
                  <c:v>42889</c:v>
                </c:pt>
                <c:pt idx="885">
                  <c:v>42890</c:v>
                </c:pt>
                <c:pt idx="886">
                  <c:v>42891</c:v>
                </c:pt>
                <c:pt idx="887">
                  <c:v>42892</c:v>
                </c:pt>
                <c:pt idx="888">
                  <c:v>42893</c:v>
                </c:pt>
                <c:pt idx="889">
                  <c:v>42894</c:v>
                </c:pt>
                <c:pt idx="890">
                  <c:v>42895</c:v>
                </c:pt>
                <c:pt idx="891">
                  <c:v>42896</c:v>
                </c:pt>
                <c:pt idx="892">
                  <c:v>42897</c:v>
                </c:pt>
                <c:pt idx="893">
                  <c:v>42898</c:v>
                </c:pt>
                <c:pt idx="894">
                  <c:v>42899</c:v>
                </c:pt>
                <c:pt idx="895">
                  <c:v>42900</c:v>
                </c:pt>
                <c:pt idx="896">
                  <c:v>42901</c:v>
                </c:pt>
                <c:pt idx="897">
                  <c:v>42902</c:v>
                </c:pt>
                <c:pt idx="898">
                  <c:v>42903</c:v>
                </c:pt>
                <c:pt idx="899">
                  <c:v>42904</c:v>
                </c:pt>
                <c:pt idx="900">
                  <c:v>42905</c:v>
                </c:pt>
                <c:pt idx="901">
                  <c:v>42906</c:v>
                </c:pt>
                <c:pt idx="902">
                  <c:v>42907</c:v>
                </c:pt>
                <c:pt idx="903">
                  <c:v>42908</c:v>
                </c:pt>
                <c:pt idx="904">
                  <c:v>42909</c:v>
                </c:pt>
                <c:pt idx="905">
                  <c:v>42910</c:v>
                </c:pt>
                <c:pt idx="906">
                  <c:v>42911</c:v>
                </c:pt>
                <c:pt idx="907">
                  <c:v>42912</c:v>
                </c:pt>
                <c:pt idx="908">
                  <c:v>42913</c:v>
                </c:pt>
                <c:pt idx="909">
                  <c:v>42914</c:v>
                </c:pt>
                <c:pt idx="910">
                  <c:v>42915</c:v>
                </c:pt>
                <c:pt idx="911">
                  <c:v>42916</c:v>
                </c:pt>
                <c:pt idx="912">
                  <c:v>42917</c:v>
                </c:pt>
                <c:pt idx="913">
                  <c:v>42918</c:v>
                </c:pt>
                <c:pt idx="914">
                  <c:v>42919</c:v>
                </c:pt>
                <c:pt idx="915">
                  <c:v>42920</c:v>
                </c:pt>
                <c:pt idx="916">
                  <c:v>42921</c:v>
                </c:pt>
                <c:pt idx="917">
                  <c:v>42922</c:v>
                </c:pt>
                <c:pt idx="918">
                  <c:v>42923</c:v>
                </c:pt>
                <c:pt idx="919">
                  <c:v>42924</c:v>
                </c:pt>
                <c:pt idx="920">
                  <c:v>42925</c:v>
                </c:pt>
                <c:pt idx="921">
                  <c:v>42926</c:v>
                </c:pt>
                <c:pt idx="922">
                  <c:v>42927</c:v>
                </c:pt>
                <c:pt idx="923">
                  <c:v>42928</c:v>
                </c:pt>
                <c:pt idx="924">
                  <c:v>42929</c:v>
                </c:pt>
                <c:pt idx="925">
                  <c:v>42930</c:v>
                </c:pt>
                <c:pt idx="926">
                  <c:v>42931</c:v>
                </c:pt>
                <c:pt idx="927">
                  <c:v>42932</c:v>
                </c:pt>
                <c:pt idx="928">
                  <c:v>42933</c:v>
                </c:pt>
                <c:pt idx="929">
                  <c:v>42934</c:v>
                </c:pt>
                <c:pt idx="930">
                  <c:v>42935</c:v>
                </c:pt>
                <c:pt idx="931">
                  <c:v>42936</c:v>
                </c:pt>
                <c:pt idx="932">
                  <c:v>42937</c:v>
                </c:pt>
                <c:pt idx="933">
                  <c:v>42938</c:v>
                </c:pt>
                <c:pt idx="934">
                  <c:v>42939</c:v>
                </c:pt>
                <c:pt idx="935">
                  <c:v>42940</c:v>
                </c:pt>
                <c:pt idx="936">
                  <c:v>42941</c:v>
                </c:pt>
                <c:pt idx="937">
                  <c:v>42942</c:v>
                </c:pt>
                <c:pt idx="938">
                  <c:v>42943</c:v>
                </c:pt>
                <c:pt idx="939">
                  <c:v>42944</c:v>
                </c:pt>
                <c:pt idx="940">
                  <c:v>42945</c:v>
                </c:pt>
                <c:pt idx="941">
                  <c:v>42946</c:v>
                </c:pt>
                <c:pt idx="942">
                  <c:v>42947</c:v>
                </c:pt>
                <c:pt idx="943">
                  <c:v>42948</c:v>
                </c:pt>
                <c:pt idx="944">
                  <c:v>42949</c:v>
                </c:pt>
                <c:pt idx="945">
                  <c:v>42950</c:v>
                </c:pt>
                <c:pt idx="946">
                  <c:v>42951</c:v>
                </c:pt>
                <c:pt idx="947">
                  <c:v>42952</c:v>
                </c:pt>
                <c:pt idx="948">
                  <c:v>42953</c:v>
                </c:pt>
                <c:pt idx="949">
                  <c:v>42954</c:v>
                </c:pt>
                <c:pt idx="950">
                  <c:v>42955</c:v>
                </c:pt>
                <c:pt idx="951">
                  <c:v>42956</c:v>
                </c:pt>
                <c:pt idx="952">
                  <c:v>42957</c:v>
                </c:pt>
                <c:pt idx="953">
                  <c:v>42958</c:v>
                </c:pt>
                <c:pt idx="954">
                  <c:v>42959</c:v>
                </c:pt>
                <c:pt idx="955">
                  <c:v>42960</c:v>
                </c:pt>
                <c:pt idx="956">
                  <c:v>42961</c:v>
                </c:pt>
                <c:pt idx="957">
                  <c:v>42962</c:v>
                </c:pt>
                <c:pt idx="958">
                  <c:v>42963</c:v>
                </c:pt>
                <c:pt idx="959">
                  <c:v>42964</c:v>
                </c:pt>
                <c:pt idx="960">
                  <c:v>42965</c:v>
                </c:pt>
                <c:pt idx="961">
                  <c:v>42966</c:v>
                </c:pt>
                <c:pt idx="962">
                  <c:v>42967</c:v>
                </c:pt>
                <c:pt idx="963">
                  <c:v>42968</c:v>
                </c:pt>
                <c:pt idx="964">
                  <c:v>42969</c:v>
                </c:pt>
                <c:pt idx="965">
                  <c:v>42970</c:v>
                </c:pt>
                <c:pt idx="966">
                  <c:v>42971</c:v>
                </c:pt>
                <c:pt idx="967">
                  <c:v>42972</c:v>
                </c:pt>
                <c:pt idx="968">
                  <c:v>42973</c:v>
                </c:pt>
                <c:pt idx="969">
                  <c:v>42974</c:v>
                </c:pt>
                <c:pt idx="970">
                  <c:v>42975</c:v>
                </c:pt>
                <c:pt idx="971">
                  <c:v>42976</c:v>
                </c:pt>
                <c:pt idx="972">
                  <c:v>42977</c:v>
                </c:pt>
                <c:pt idx="973">
                  <c:v>42978</c:v>
                </c:pt>
                <c:pt idx="974">
                  <c:v>42979</c:v>
                </c:pt>
                <c:pt idx="975">
                  <c:v>42980</c:v>
                </c:pt>
                <c:pt idx="976">
                  <c:v>42981</c:v>
                </c:pt>
                <c:pt idx="977">
                  <c:v>42982</c:v>
                </c:pt>
                <c:pt idx="978">
                  <c:v>42983</c:v>
                </c:pt>
                <c:pt idx="979">
                  <c:v>42984</c:v>
                </c:pt>
                <c:pt idx="980">
                  <c:v>42985</c:v>
                </c:pt>
                <c:pt idx="981">
                  <c:v>42986</c:v>
                </c:pt>
                <c:pt idx="982">
                  <c:v>42987</c:v>
                </c:pt>
                <c:pt idx="983">
                  <c:v>42988</c:v>
                </c:pt>
                <c:pt idx="984">
                  <c:v>42989</c:v>
                </c:pt>
                <c:pt idx="985">
                  <c:v>42990</c:v>
                </c:pt>
                <c:pt idx="986">
                  <c:v>42991</c:v>
                </c:pt>
                <c:pt idx="987">
                  <c:v>42992</c:v>
                </c:pt>
                <c:pt idx="988">
                  <c:v>42993</c:v>
                </c:pt>
                <c:pt idx="989">
                  <c:v>42994</c:v>
                </c:pt>
                <c:pt idx="990">
                  <c:v>42995</c:v>
                </c:pt>
                <c:pt idx="991">
                  <c:v>42996</c:v>
                </c:pt>
                <c:pt idx="992">
                  <c:v>42997</c:v>
                </c:pt>
                <c:pt idx="993">
                  <c:v>42998</c:v>
                </c:pt>
                <c:pt idx="994">
                  <c:v>42999</c:v>
                </c:pt>
                <c:pt idx="995">
                  <c:v>43000</c:v>
                </c:pt>
                <c:pt idx="996">
                  <c:v>43001</c:v>
                </c:pt>
                <c:pt idx="997">
                  <c:v>43002</c:v>
                </c:pt>
                <c:pt idx="998">
                  <c:v>43003</c:v>
                </c:pt>
                <c:pt idx="999">
                  <c:v>43004</c:v>
                </c:pt>
                <c:pt idx="1000">
                  <c:v>43005</c:v>
                </c:pt>
                <c:pt idx="1001">
                  <c:v>43006</c:v>
                </c:pt>
                <c:pt idx="1002">
                  <c:v>43007</c:v>
                </c:pt>
                <c:pt idx="1003">
                  <c:v>43008</c:v>
                </c:pt>
                <c:pt idx="1004">
                  <c:v>43009</c:v>
                </c:pt>
                <c:pt idx="1005">
                  <c:v>43010</c:v>
                </c:pt>
                <c:pt idx="1006">
                  <c:v>43011</c:v>
                </c:pt>
                <c:pt idx="1007">
                  <c:v>43012</c:v>
                </c:pt>
                <c:pt idx="1008">
                  <c:v>43013</c:v>
                </c:pt>
                <c:pt idx="1009">
                  <c:v>43014</c:v>
                </c:pt>
                <c:pt idx="1010">
                  <c:v>43015</c:v>
                </c:pt>
                <c:pt idx="1011">
                  <c:v>43016</c:v>
                </c:pt>
                <c:pt idx="1012">
                  <c:v>43017</c:v>
                </c:pt>
                <c:pt idx="1013">
                  <c:v>43018</c:v>
                </c:pt>
                <c:pt idx="1014">
                  <c:v>43019</c:v>
                </c:pt>
                <c:pt idx="1015">
                  <c:v>43020</c:v>
                </c:pt>
                <c:pt idx="1016">
                  <c:v>43021</c:v>
                </c:pt>
                <c:pt idx="1017">
                  <c:v>43022</c:v>
                </c:pt>
                <c:pt idx="1018">
                  <c:v>43023</c:v>
                </c:pt>
                <c:pt idx="1019">
                  <c:v>43024</c:v>
                </c:pt>
                <c:pt idx="1020">
                  <c:v>43025</c:v>
                </c:pt>
                <c:pt idx="1021">
                  <c:v>43026</c:v>
                </c:pt>
                <c:pt idx="1022">
                  <c:v>43027</c:v>
                </c:pt>
                <c:pt idx="1023">
                  <c:v>43028</c:v>
                </c:pt>
                <c:pt idx="1024">
                  <c:v>43029</c:v>
                </c:pt>
                <c:pt idx="1025">
                  <c:v>43030</c:v>
                </c:pt>
                <c:pt idx="1026">
                  <c:v>43031</c:v>
                </c:pt>
                <c:pt idx="1027">
                  <c:v>43032</c:v>
                </c:pt>
                <c:pt idx="1028">
                  <c:v>43033</c:v>
                </c:pt>
                <c:pt idx="1029">
                  <c:v>43034</c:v>
                </c:pt>
                <c:pt idx="1030">
                  <c:v>43035</c:v>
                </c:pt>
                <c:pt idx="1031">
                  <c:v>43036</c:v>
                </c:pt>
                <c:pt idx="1032">
                  <c:v>43037</c:v>
                </c:pt>
                <c:pt idx="1033">
                  <c:v>43038</c:v>
                </c:pt>
                <c:pt idx="1034">
                  <c:v>43039</c:v>
                </c:pt>
                <c:pt idx="1035">
                  <c:v>43040</c:v>
                </c:pt>
                <c:pt idx="1036">
                  <c:v>43041</c:v>
                </c:pt>
                <c:pt idx="1037">
                  <c:v>43042</c:v>
                </c:pt>
                <c:pt idx="1038">
                  <c:v>43043</c:v>
                </c:pt>
                <c:pt idx="1039">
                  <c:v>43044</c:v>
                </c:pt>
                <c:pt idx="1040">
                  <c:v>43045</c:v>
                </c:pt>
                <c:pt idx="1041">
                  <c:v>43046</c:v>
                </c:pt>
                <c:pt idx="1042">
                  <c:v>43047</c:v>
                </c:pt>
                <c:pt idx="1043">
                  <c:v>43048</c:v>
                </c:pt>
                <c:pt idx="1044">
                  <c:v>43049</c:v>
                </c:pt>
                <c:pt idx="1045">
                  <c:v>43050</c:v>
                </c:pt>
                <c:pt idx="1046">
                  <c:v>43051</c:v>
                </c:pt>
                <c:pt idx="1047">
                  <c:v>43052</c:v>
                </c:pt>
                <c:pt idx="1048">
                  <c:v>43053</c:v>
                </c:pt>
                <c:pt idx="1049">
                  <c:v>43054</c:v>
                </c:pt>
                <c:pt idx="1050">
                  <c:v>43055</c:v>
                </c:pt>
                <c:pt idx="1051">
                  <c:v>43056</c:v>
                </c:pt>
                <c:pt idx="1052">
                  <c:v>43057</c:v>
                </c:pt>
                <c:pt idx="1053">
                  <c:v>43058</c:v>
                </c:pt>
                <c:pt idx="1054">
                  <c:v>43059</c:v>
                </c:pt>
                <c:pt idx="1055">
                  <c:v>43060</c:v>
                </c:pt>
                <c:pt idx="1056">
                  <c:v>43061</c:v>
                </c:pt>
                <c:pt idx="1057">
                  <c:v>43062</c:v>
                </c:pt>
                <c:pt idx="1058">
                  <c:v>43063</c:v>
                </c:pt>
                <c:pt idx="1059">
                  <c:v>43064</c:v>
                </c:pt>
                <c:pt idx="1060">
                  <c:v>43065</c:v>
                </c:pt>
                <c:pt idx="1061">
                  <c:v>43066</c:v>
                </c:pt>
                <c:pt idx="1062">
                  <c:v>43067</c:v>
                </c:pt>
                <c:pt idx="1063">
                  <c:v>43068</c:v>
                </c:pt>
                <c:pt idx="1064">
                  <c:v>43069</c:v>
                </c:pt>
                <c:pt idx="1065">
                  <c:v>43070</c:v>
                </c:pt>
                <c:pt idx="1066">
                  <c:v>43071</c:v>
                </c:pt>
                <c:pt idx="1067">
                  <c:v>43072</c:v>
                </c:pt>
                <c:pt idx="1068">
                  <c:v>43073</c:v>
                </c:pt>
                <c:pt idx="1069">
                  <c:v>43074</c:v>
                </c:pt>
                <c:pt idx="1070">
                  <c:v>43075</c:v>
                </c:pt>
                <c:pt idx="1071">
                  <c:v>43076</c:v>
                </c:pt>
                <c:pt idx="1072">
                  <c:v>43077</c:v>
                </c:pt>
                <c:pt idx="1073">
                  <c:v>43078</c:v>
                </c:pt>
                <c:pt idx="1074">
                  <c:v>43079</c:v>
                </c:pt>
                <c:pt idx="1075">
                  <c:v>43080</c:v>
                </c:pt>
                <c:pt idx="1076">
                  <c:v>43081</c:v>
                </c:pt>
                <c:pt idx="1077">
                  <c:v>43082</c:v>
                </c:pt>
                <c:pt idx="1078">
                  <c:v>43083</c:v>
                </c:pt>
                <c:pt idx="1079">
                  <c:v>43084</c:v>
                </c:pt>
                <c:pt idx="1080">
                  <c:v>43085</c:v>
                </c:pt>
                <c:pt idx="1081">
                  <c:v>43086</c:v>
                </c:pt>
                <c:pt idx="1082">
                  <c:v>43087</c:v>
                </c:pt>
                <c:pt idx="1083">
                  <c:v>43088</c:v>
                </c:pt>
                <c:pt idx="1084">
                  <c:v>43089</c:v>
                </c:pt>
                <c:pt idx="1085">
                  <c:v>43090</c:v>
                </c:pt>
                <c:pt idx="1086">
                  <c:v>43091</c:v>
                </c:pt>
                <c:pt idx="1087">
                  <c:v>43092</c:v>
                </c:pt>
                <c:pt idx="1088">
                  <c:v>43093</c:v>
                </c:pt>
                <c:pt idx="1089">
                  <c:v>43094</c:v>
                </c:pt>
                <c:pt idx="1090">
                  <c:v>43095</c:v>
                </c:pt>
                <c:pt idx="1091">
                  <c:v>43096</c:v>
                </c:pt>
                <c:pt idx="1092">
                  <c:v>43097</c:v>
                </c:pt>
                <c:pt idx="1093">
                  <c:v>43098</c:v>
                </c:pt>
                <c:pt idx="1094">
                  <c:v>43099</c:v>
                </c:pt>
                <c:pt idx="1095">
                  <c:v>43100</c:v>
                </c:pt>
                <c:pt idx="1096">
                  <c:v>43101</c:v>
                </c:pt>
                <c:pt idx="1097">
                  <c:v>43102</c:v>
                </c:pt>
                <c:pt idx="1098">
                  <c:v>43103</c:v>
                </c:pt>
                <c:pt idx="1099">
                  <c:v>43104</c:v>
                </c:pt>
                <c:pt idx="1100">
                  <c:v>43105</c:v>
                </c:pt>
                <c:pt idx="1101">
                  <c:v>43106</c:v>
                </c:pt>
                <c:pt idx="1102">
                  <c:v>43107</c:v>
                </c:pt>
                <c:pt idx="1103">
                  <c:v>43108</c:v>
                </c:pt>
                <c:pt idx="1104">
                  <c:v>43109</c:v>
                </c:pt>
                <c:pt idx="1105">
                  <c:v>43110</c:v>
                </c:pt>
                <c:pt idx="1106">
                  <c:v>43111</c:v>
                </c:pt>
                <c:pt idx="1107">
                  <c:v>43112</c:v>
                </c:pt>
                <c:pt idx="1108">
                  <c:v>43113</c:v>
                </c:pt>
                <c:pt idx="1109">
                  <c:v>43114</c:v>
                </c:pt>
                <c:pt idx="1110">
                  <c:v>43115</c:v>
                </c:pt>
                <c:pt idx="1111">
                  <c:v>43116</c:v>
                </c:pt>
                <c:pt idx="1112">
                  <c:v>43117</c:v>
                </c:pt>
                <c:pt idx="1113">
                  <c:v>43118</c:v>
                </c:pt>
                <c:pt idx="1114">
                  <c:v>43119</c:v>
                </c:pt>
                <c:pt idx="1115">
                  <c:v>43120</c:v>
                </c:pt>
                <c:pt idx="1116">
                  <c:v>43121</c:v>
                </c:pt>
                <c:pt idx="1117">
                  <c:v>43122</c:v>
                </c:pt>
                <c:pt idx="1118">
                  <c:v>43123</c:v>
                </c:pt>
                <c:pt idx="1119">
                  <c:v>43124</c:v>
                </c:pt>
                <c:pt idx="1120">
                  <c:v>43125</c:v>
                </c:pt>
                <c:pt idx="1121">
                  <c:v>43126</c:v>
                </c:pt>
                <c:pt idx="1122">
                  <c:v>43127</c:v>
                </c:pt>
                <c:pt idx="1123">
                  <c:v>43128</c:v>
                </c:pt>
                <c:pt idx="1124">
                  <c:v>43129</c:v>
                </c:pt>
                <c:pt idx="1125">
                  <c:v>43130</c:v>
                </c:pt>
                <c:pt idx="1126">
                  <c:v>43131</c:v>
                </c:pt>
                <c:pt idx="1127">
                  <c:v>43132</c:v>
                </c:pt>
                <c:pt idx="1128">
                  <c:v>43133</c:v>
                </c:pt>
                <c:pt idx="1129">
                  <c:v>43134</c:v>
                </c:pt>
                <c:pt idx="1130">
                  <c:v>43135</c:v>
                </c:pt>
                <c:pt idx="1131">
                  <c:v>43136</c:v>
                </c:pt>
                <c:pt idx="1132">
                  <c:v>43137</c:v>
                </c:pt>
                <c:pt idx="1133">
                  <c:v>43138</c:v>
                </c:pt>
                <c:pt idx="1134">
                  <c:v>43139</c:v>
                </c:pt>
                <c:pt idx="1135">
                  <c:v>43140</c:v>
                </c:pt>
                <c:pt idx="1136">
                  <c:v>43141</c:v>
                </c:pt>
                <c:pt idx="1137">
                  <c:v>43142</c:v>
                </c:pt>
                <c:pt idx="1138">
                  <c:v>43143</c:v>
                </c:pt>
                <c:pt idx="1139">
                  <c:v>43144</c:v>
                </c:pt>
                <c:pt idx="1140">
                  <c:v>43145</c:v>
                </c:pt>
                <c:pt idx="1141">
                  <c:v>43146</c:v>
                </c:pt>
                <c:pt idx="1142">
                  <c:v>43147</c:v>
                </c:pt>
                <c:pt idx="1143">
                  <c:v>43148</c:v>
                </c:pt>
                <c:pt idx="1144">
                  <c:v>43149</c:v>
                </c:pt>
                <c:pt idx="1145">
                  <c:v>43150</c:v>
                </c:pt>
                <c:pt idx="1146">
                  <c:v>43151</c:v>
                </c:pt>
                <c:pt idx="1147">
                  <c:v>43152</c:v>
                </c:pt>
                <c:pt idx="1148">
                  <c:v>43153</c:v>
                </c:pt>
                <c:pt idx="1149">
                  <c:v>43154</c:v>
                </c:pt>
                <c:pt idx="1150">
                  <c:v>43155</c:v>
                </c:pt>
                <c:pt idx="1151">
                  <c:v>43156</c:v>
                </c:pt>
                <c:pt idx="1152">
                  <c:v>43157</c:v>
                </c:pt>
                <c:pt idx="1153">
                  <c:v>43158</c:v>
                </c:pt>
                <c:pt idx="1154">
                  <c:v>43159</c:v>
                </c:pt>
                <c:pt idx="1155">
                  <c:v>43160</c:v>
                </c:pt>
                <c:pt idx="1156">
                  <c:v>43161</c:v>
                </c:pt>
                <c:pt idx="1157">
                  <c:v>43162</c:v>
                </c:pt>
                <c:pt idx="1158">
                  <c:v>43163</c:v>
                </c:pt>
                <c:pt idx="1159">
                  <c:v>43164</c:v>
                </c:pt>
                <c:pt idx="1160">
                  <c:v>43165</c:v>
                </c:pt>
                <c:pt idx="1161">
                  <c:v>43166</c:v>
                </c:pt>
                <c:pt idx="1162">
                  <c:v>43167</c:v>
                </c:pt>
                <c:pt idx="1163">
                  <c:v>43168</c:v>
                </c:pt>
                <c:pt idx="1164">
                  <c:v>43169</c:v>
                </c:pt>
                <c:pt idx="1165">
                  <c:v>43170</c:v>
                </c:pt>
                <c:pt idx="1166">
                  <c:v>43171</c:v>
                </c:pt>
                <c:pt idx="1167">
                  <c:v>43172</c:v>
                </c:pt>
                <c:pt idx="1168">
                  <c:v>43173</c:v>
                </c:pt>
                <c:pt idx="1169">
                  <c:v>43174</c:v>
                </c:pt>
                <c:pt idx="1170">
                  <c:v>43175</c:v>
                </c:pt>
                <c:pt idx="1171">
                  <c:v>43176</c:v>
                </c:pt>
                <c:pt idx="1172">
                  <c:v>43177</c:v>
                </c:pt>
                <c:pt idx="1173">
                  <c:v>43178</c:v>
                </c:pt>
                <c:pt idx="1174">
                  <c:v>43179</c:v>
                </c:pt>
                <c:pt idx="1175">
                  <c:v>43180</c:v>
                </c:pt>
                <c:pt idx="1176">
                  <c:v>43181</c:v>
                </c:pt>
                <c:pt idx="1177">
                  <c:v>43182</c:v>
                </c:pt>
                <c:pt idx="1178">
                  <c:v>43183</c:v>
                </c:pt>
                <c:pt idx="1179">
                  <c:v>43184</c:v>
                </c:pt>
                <c:pt idx="1180">
                  <c:v>43185</c:v>
                </c:pt>
                <c:pt idx="1181">
                  <c:v>43186</c:v>
                </c:pt>
                <c:pt idx="1182">
                  <c:v>43187</c:v>
                </c:pt>
                <c:pt idx="1183">
                  <c:v>43188</c:v>
                </c:pt>
                <c:pt idx="1184">
                  <c:v>43189</c:v>
                </c:pt>
                <c:pt idx="1185">
                  <c:v>43190</c:v>
                </c:pt>
                <c:pt idx="1186">
                  <c:v>43191</c:v>
                </c:pt>
                <c:pt idx="1187">
                  <c:v>43192</c:v>
                </c:pt>
                <c:pt idx="1188">
                  <c:v>43193</c:v>
                </c:pt>
                <c:pt idx="1189">
                  <c:v>43194</c:v>
                </c:pt>
                <c:pt idx="1190">
                  <c:v>43195</c:v>
                </c:pt>
                <c:pt idx="1191">
                  <c:v>43196</c:v>
                </c:pt>
                <c:pt idx="1192">
                  <c:v>43197</c:v>
                </c:pt>
                <c:pt idx="1193">
                  <c:v>43198</c:v>
                </c:pt>
                <c:pt idx="1194">
                  <c:v>43199</c:v>
                </c:pt>
                <c:pt idx="1195">
                  <c:v>43200</c:v>
                </c:pt>
                <c:pt idx="1196">
                  <c:v>43201</c:v>
                </c:pt>
                <c:pt idx="1197">
                  <c:v>43202</c:v>
                </c:pt>
                <c:pt idx="1198">
                  <c:v>43203</c:v>
                </c:pt>
                <c:pt idx="1199">
                  <c:v>43204</c:v>
                </c:pt>
                <c:pt idx="1200">
                  <c:v>43205</c:v>
                </c:pt>
                <c:pt idx="1201">
                  <c:v>43206</c:v>
                </c:pt>
                <c:pt idx="1202">
                  <c:v>43207</c:v>
                </c:pt>
                <c:pt idx="1203">
                  <c:v>43208</c:v>
                </c:pt>
                <c:pt idx="1204">
                  <c:v>43209</c:v>
                </c:pt>
                <c:pt idx="1205">
                  <c:v>43210</c:v>
                </c:pt>
                <c:pt idx="1206">
                  <c:v>43211</c:v>
                </c:pt>
                <c:pt idx="1207">
                  <c:v>43212</c:v>
                </c:pt>
                <c:pt idx="1208">
                  <c:v>43213</c:v>
                </c:pt>
                <c:pt idx="1209">
                  <c:v>43214</c:v>
                </c:pt>
                <c:pt idx="1210">
                  <c:v>43215</c:v>
                </c:pt>
                <c:pt idx="1211">
                  <c:v>43216</c:v>
                </c:pt>
                <c:pt idx="1212">
                  <c:v>43217</c:v>
                </c:pt>
                <c:pt idx="1213">
                  <c:v>43218</c:v>
                </c:pt>
                <c:pt idx="1214">
                  <c:v>43219</c:v>
                </c:pt>
                <c:pt idx="1215">
                  <c:v>43220</c:v>
                </c:pt>
                <c:pt idx="1216">
                  <c:v>43221</c:v>
                </c:pt>
                <c:pt idx="1217">
                  <c:v>43222</c:v>
                </c:pt>
                <c:pt idx="1218">
                  <c:v>43223</c:v>
                </c:pt>
                <c:pt idx="1219">
                  <c:v>43224</c:v>
                </c:pt>
                <c:pt idx="1220">
                  <c:v>43225</c:v>
                </c:pt>
                <c:pt idx="1221">
                  <c:v>43226</c:v>
                </c:pt>
                <c:pt idx="1222">
                  <c:v>43227</c:v>
                </c:pt>
                <c:pt idx="1223">
                  <c:v>43228</c:v>
                </c:pt>
                <c:pt idx="1224">
                  <c:v>43229</c:v>
                </c:pt>
                <c:pt idx="1225">
                  <c:v>43230</c:v>
                </c:pt>
                <c:pt idx="1226">
                  <c:v>43231</c:v>
                </c:pt>
                <c:pt idx="1227">
                  <c:v>43232</c:v>
                </c:pt>
                <c:pt idx="1228">
                  <c:v>43233</c:v>
                </c:pt>
                <c:pt idx="1229">
                  <c:v>43234</c:v>
                </c:pt>
                <c:pt idx="1230">
                  <c:v>43235</c:v>
                </c:pt>
                <c:pt idx="1231">
                  <c:v>43236</c:v>
                </c:pt>
                <c:pt idx="1232">
                  <c:v>43237</c:v>
                </c:pt>
                <c:pt idx="1233">
                  <c:v>43238</c:v>
                </c:pt>
                <c:pt idx="1234">
                  <c:v>43239</c:v>
                </c:pt>
                <c:pt idx="1235">
                  <c:v>43240</c:v>
                </c:pt>
                <c:pt idx="1236">
                  <c:v>43241</c:v>
                </c:pt>
                <c:pt idx="1237">
                  <c:v>43242</c:v>
                </c:pt>
                <c:pt idx="1238">
                  <c:v>43243</c:v>
                </c:pt>
                <c:pt idx="1239">
                  <c:v>43244</c:v>
                </c:pt>
                <c:pt idx="1240">
                  <c:v>43245</c:v>
                </c:pt>
                <c:pt idx="1241">
                  <c:v>43246</c:v>
                </c:pt>
                <c:pt idx="1242">
                  <c:v>43247</c:v>
                </c:pt>
                <c:pt idx="1243">
                  <c:v>43248</c:v>
                </c:pt>
                <c:pt idx="1244">
                  <c:v>43249</c:v>
                </c:pt>
                <c:pt idx="1245">
                  <c:v>43250</c:v>
                </c:pt>
                <c:pt idx="1246">
                  <c:v>43251</c:v>
                </c:pt>
                <c:pt idx="1247">
                  <c:v>43252</c:v>
                </c:pt>
                <c:pt idx="1248">
                  <c:v>43253</c:v>
                </c:pt>
                <c:pt idx="1249">
                  <c:v>43254</c:v>
                </c:pt>
                <c:pt idx="1250">
                  <c:v>43255</c:v>
                </c:pt>
                <c:pt idx="1251">
                  <c:v>43256</c:v>
                </c:pt>
                <c:pt idx="1252">
                  <c:v>43257</c:v>
                </c:pt>
                <c:pt idx="1253">
                  <c:v>43258</c:v>
                </c:pt>
                <c:pt idx="1254">
                  <c:v>43259</c:v>
                </c:pt>
                <c:pt idx="1255">
                  <c:v>43260</c:v>
                </c:pt>
                <c:pt idx="1256">
                  <c:v>43261</c:v>
                </c:pt>
                <c:pt idx="1257">
                  <c:v>43262</c:v>
                </c:pt>
                <c:pt idx="1258">
                  <c:v>43263</c:v>
                </c:pt>
                <c:pt idx="1259">
                  <c:v>43264</c:v>
                </c:pt>
                <c:pt idx="1260">
                  <c:v>43265</c:v>
                </c:pt>
                <c:pt idx="1261">
                  <c:v>43266</c:v>
                </c:pt>
                <c:pt idx="1262">
                  <c:v>43267</c:v>
                </c:pt>
                <c:pt idx="1263">
                  <c:v>43268</c:v>
                </c:pt>
                <c:pt idx="1264">
                  <c:v>43269</c:v>
                </c:pt>
                <c:pt idx="1265">
                  <c:v>43270</c:v>
                </c:pt>
                <c:pt idx="1266">
                  <c:v>43271</c:v>
                </c:pt>
                <c:pt idx="1267">
                  <c:v>43272</c:v>
                </c:pt>
                <c:pt idx="1268">
                  <c:v>43273</c:v>
                </c:pt>
                <c:pt idx="1269">
                  <c:v>43274</c:v>
                </c:pt>
                <c:pt idx="1270">
                  <c:v>43275</c:v>
                </c:pt>
                <c:pt idx="1271">
                  <c:v>43276</c:v>
                </c:pt>
                <c:pt idx="1272">
                  <c:v>43277</c:v>
                </c:pt>
                <c:pt idx="1273">
                  <c:v>43278</c:v>
                </c:pt>
                <c:pt idx="1274">
                  <c:v>43279</c:v>
                </c:pt>
                <c:pt idx="1275">
                  <c:v>43280</c:v>
                </c:pt>
                <c:pt idx="1276">
                  <c:v>43281</c:v>
                </c:pt>
                <c:pt idx="1277">
                  <c:v>43282</c:v>
                </c:pt>
                <c:pt idx="1278">
                  <c:v>43283</c:v>
                </c:pt>
                <c:pt idx="1279">
                  <c:v>43284</c:v>
                </c:pt>
                <c:pt idx="1280">
                  <c:v>43285</c:v>
                </c:pt>
                <c:pt idx="1281">
                  <c:v>43286</c:v>
                </c:pt>
                <c:pt idx="1282">
                  <c:v>43287</c:v>
                </c:pt>
                <c:pt idx="1283">
                  <c:v>43288</c:v>
                </c:pt>
                <c:pt idx="1284">
                  <c:v>43289</c:v>
                </c:pt>
                <c:pt idx="1285">
                  <c:v>43290</c:v>
                </c:pt>
                <c:pt idx="1286">
                  <c:v>43291</c:v>
                </c:pt>
                <c:pt idx="1287">
                  <c:v>43292</c:v>
                </c:pt>
                <c:pt idx="1288">
                  <c:v>43293</c:v>
                </c:pt>
                <c:pt idx="1289">
                  <c:v>43294</c:v>
                </c:pt>
                <c:pt idx="1290">
                  <c:v>43295</c:v>
                </c:pt>
                <c:pt idx="1291">
                  <c:v>43296</c:v>
                </c:pt>
                <c:pt idx="1292">
                  <c:v>43297</c:v>
                </c:pt>
                <c:pt idx="1293">
                  <c:v>43298</c:v>
                </c:pt>
                <c:pt idx="1294">
                  <c:v>43299</c:v>
                </c:pt>
                <c:pt idx="1295">
                  <c:v>43300</c:v>
                </c:pt>
                <c:pt idx="1296">
                  <c:v>43301</c:v>
                </c:pt>
                <c:pt idx="1297">
                  <c:v>43302</c:v>
                </c:pt>
                <c:pt idx="1298">
                  <c:v>43303</c:v>
                </c:pt>
                <c:pt idx="1299">
                  <c:v>43304</c:v>
                </c:pt>
                <c:pt idx="1300">
                  <c:v>43305</c:v>
                </c:pt>
                <c:pt idx="1301">
                  <c:v>43306</c:v>
                </c:pt>
                <c:pt idx="1302">
                  <c:v>43307</c:v>
                </c:pt>
                <c:pt idx="1303">
                  <c:v>43308</c:v>
                </c:pt>
                <c:pt idx="1304">
                  <c:v>43309</c:v>
                </c:pt>
                <c:pt idx="1305">
                  <c:v>43310</c:v>
                </c:pt>
                <c:pt idx="1306">
                  <c:v>43311</c:v>
                </c:pt>
                <c:pt idx="1307">
                  <c:v>43312</c:v>
                </c:pt>
                <c:pt idx="1308">
                  <c:v>43313</c:v>
                </c:pt>
                <c:pt idx="1309">
                  <c:v>43314</c:v>
                </c:pt>
                <c:pt idx="1310">
                  <c:v>43315</c:v>
                </c:pt>
                <c:pt idx="1311">
                  <c:v>43316</c:v>
                </c:pt>
                <c:pt idx="1312">
                  <c:v>43317</c:v>
                </c:pt>
                <c:pt idx="1313">
                  <c:v>43318</c:v>
                </c:pt>
                <c:pt idx="1314">
                  <c:v>43319</c:v>
                </c:pt>
                <c:pt idx="1315">
                  <c:v>43320</c:v>
                </c:pt>
                <c:pt idx="1316">
                  <c:v>43321</c:v>
                </c:pt>
                <c:pt idx="1317">
                  <c:v>43322</c:v>
                </c:pt>
                <c:pt idx="1318">
                  <c:v>43323</c:v>
                </c:pt>
                <c:pt idx="1319">
                  <c:v>43324</c:v>
                </c:pt>
                <c:pt idx="1320">
                  <c:v>43325</c:v>
                </c:pt>
                <c:pt idx="1321">
                  <c:v>43326</c:v>
                </c:pt>
                <c:pt idx="1322">
                  <c:v>43327</c:v>
                </c:pt>
                <c:pt idx="1323">
                  <c:v>43328</c:v>
                </c:pt>
                <c:pt idx="1324">
                  <c:v>43329</c:v>
                </c:pt>
                <c:pt idx="1325">
                  <c:v>43330</c:v>
                </c:pt>
                <c:pt idx="1326">
                  <c:v>43331</c:v>
                </c:pt>
                <c:pt idx="1327">
                  <c:v>43332</c:v>
                </c:pt>
                <c:pt idx="1328">
                  <c:v>43333</c:v>
                </c:pt>
                <c:pt idx="1329">
                  <c:v>43334</c:v>
                </c:pt>
                <c:pt idx="1330">
                  <c:v>43335</c:v>
                </c:pt>
                <c:pt idx="1331">
                  <c:v>43336</c:v>
                </c:pt>
                <c:pt idx="1332">
                  <c:v>43337</c:v>
                </c:pt>
                <c:pt idx="1333">
                  <c:v>43338</c:v>
                </c:pt>
                <c:pt idx="1334">
                  <c:v>43339</c:v>
                </c:pt>
                <c:pt idx="1335">
                  <c:v>43340</c:v>
                </c:pt>
                <c:pt idx="1336">
                  <c:v>43341</c:v>
                </c:pt>
                <c:pt idx="1337">
                  <c:v>43342</c:v>
                </c:pt>
                <c:pt idx="1338">
                  <c:v>43343</c:v>
                </c:pt>
                <c:pt idx="1339">
                  <c:v>43344</c:v>
                </c:pt>
                <c:pt idx="1340">
                  <c:v>43345</c:v>
                </c:pt>
                <c:pt idx="1341">
                  <c:v>43346</c:v>
                </c:pt>
                <c:pt idx="1342">
                  <c:v>43347</c:v>
                </c:pt>
                <c:pt idx="1343">
                  <c:v>43348</c:v>
                </c:pt>
                <c:pt idx="1344">
                  <c:v>43349</c:v>
                </c:pt>
                <c:pt idx="1345">
                  <c:v>43350</c:v>
                </c:pt>
                <c:pt idx="1346">
                  <c:v>43351</c:v>
                </c:pt>
                <c:pt idx="1347">
                  <c:v>43352</c:v>
                </c:pt>
                <c:pt idx="1348">
                  <c:v>43353</c:v>
                </c:pt>
                <c:pt idx="1349">
                  <c:v>43354</c:v>
                </c:pt>
                <c:pt idx="1350">
                  <c:v>43355</c:v>
                </c:pt>
                <c:pt idx="1351">
                  <c:v>43356</c:v>
                </c:pt>
                <c:pt idx="1352">
                  <c:v>43357</c:v>
                </c:pt>
                <c:pt idx="1353">
                  <c:v>43358</c:v>
                </c:pt>
                <c:pt idx="1354">
                  <c:v>43359</c:v>
                </c:pt>
                <c:pt idx="1355">
                  <c:v>43360</c:v>
                </c:pt>
                <c:pt idx="1356">
                  <c:v>43361</c:v>
                </c:pt>
                <c:pt idx="1357">
                  <c:v>43362</c:v>
                </c:pt>
                <c:pt idx="1358">
                  <c:v>43363</c:v>
                </c:pt>
                <c:pt idx="1359">
                  <c:v>43364</c:v>
                </c:pt>
                <c:pt idx="1360">
                  <c:v>43365</c:v>
                </c:pt>
                <c:pt idx="1361">
                  <c:v>43366</c:v>
                </c:pt>
                <c:pt idx="1362">
                  <c:v>43367</c:v>
                </c:pt>
                <c:pt idx="1363">
                  <c:v>43368</c:v>
                </c:pt>
                <c:pt idx="1364">
                  <c:v>43369</c:v>
                </c:pt>
                <c:pt idx="1365">
                  <c:v>43370</c:v>
                </c:pt>
                <c:pt idx="1366">
                  <c:v>43371</c:v>
                </c:pt>
                <c:pt idx="1367">
                  <c:v>43372</c:v>
                </c:pt>
                <c:pt idx="1368">
                  <c:v>43373</c:v>
                </c:pt>
                <c:pt idx="1369">
                  <c:v>43374</c:v>
                </c:pt>
                <c:pt idx="1370">
                  <c:v>43375</c:v>
                </c:pt>
                <c:pt idx="1371">
                  <c:v>43376</c:v>
                </c:pt>
                <c:pt idx="1372">
                  <c:v>43377</c:v>
                </c:pt>
                <c:pt idx="1373">
                  <c:v>43378</c:v>
                </c:pt>
                <c:pt idx="1374">
                  <c:v>43379</c:v>
                </c:pt>
                <c:pt idx="1375">
                  <c:v>43380</c:v>
                </c:pt>
                <c:pt idx="1376">
                  <c:v>43381</c:v>
                </c:pt>
                <c:pt idx="1377">
                  <c:v>43382</c:v>
                </c:pt>
                <c:pt idx="1378">
                  <c:v>43383</c:v>
                </c:pt>
                <c:pt idx="1379">
                  <c:v>43384</c:v>
                </c:pt>
                <c:pt idx="1380">
                  <c:v>43385</c:v>
                </c:pt>
                <c:pt idx="1381">
                  <c:v>43386</c:v>
                </c:pt>
                <c:pt idx="1382">
                  <c:v>43387</c:v>
                </c:pt>
                <c:pt idx="1383">
                  <c:v>43388</c:v>
                </c:pt>
                <c:pt idx="1384">
                  <c:v>43389</c:v>
                </c:pt>
                <c:pt idx="1385">
                  <c:v>43390</c:v>
                </c:pt>
                <c:pt idx="1386">
                  <c:v>43391</c:v>
                </c:pt>
                <c:pt idx="1387">
                  <c:v>43392</c:v>
                </c:pt>
                <c:pt idx="1388">
                  <c:v>43393</c:v>
                </c:pt>
                <c:pt idx="1389">
                  <c:v>43394</c:v>
                </c:pt>
                <c:pt idx="1390">
                  <c:v>43395</c:v>
                </c:pt>
                <c:pt idx="1391">
                  <c:v>43396</c:v>
                </c:pt>
                <c:pt idx="1392">
                  <c:v>43397</c:v>
                </c:pt>
                <c:pt idx="1393">
                  <c:v>43398</c:v>
                </c:pt>
                <c:pt idx="1394">
                  <c:v>43399</c:v>
                </c:pt>
                <c:pt idx="1395">
                  <c:v>43400</c:v>
                </c:pt>
                <c:pt idx="1396">
                  <c:v>43401</c:v>
                </c:pt>
                <c:pt idx="1397">
                  <c:v>43402</c:v>
                </c:pt>
                <c:pt idx="1398">
                  <c:v>43403</c:v>
                </c:pt>
                <c:pt idx="1399">
                  <c:v>43404</c:v>
                </c:pt>
                <c:pt idx="1400">
                  <c:v>43405</c:v>
                </c:pt>
                <c:pt idx="1401">
                  <c:v>43406</c:v>
                </c:pt>
                <c:pt idx="1402">
                  <c:v>43407</c:v>
                </c:pt>
                <c:pt idx="1403">
                  <c:v>43408</c:v>
                </c:pt>
                <c:pt idx="1404">
                  <c:v>43409</c:v>
                </c:pt>
                <c:pt idx="1405">
                  <c:v>43410</c:v>
                </c:pt>
                <c:pt idx="1406">
                  <c:v>43411</c:v>
                </c:pt>
                <c:pt idx="1407">
                  <c:v>43412</c:v>
                </c:pt>
                <c:pt idx="1408">
                  <c:v>43413</c:v>
                </c:pt>
                <c:pt idx="1409">
                  <c:v>43414</c:v>
                </c:pt>
                <c:pt idx="1410">
                  <c:v>43415</c:v>
                </c:pt>
                <c:pt idx="1411">
                  <c:v>43416</c:v>
                </c:pt>
                <c:pt idx="1412">
                  <c:v>43417</c:v>
                </c:pt>
                <c:pt idx="1413">
                  <c:v>43418</c:v>
                </c:pt>
                <c:pt idx="1414">
                  <c:v>43419</c:v>
                </c:pt>
                <c:pt idx="1415">
                  <c:v>43420</c:v>
                </c:pt>
                <c:pt idx="1416">
                  <c:v>43421</c:v>
                </c:pt>
                <c:pt idx="1417">
                  <c:v>43422</c:v>
                </c:pt>
                <c:pt idx="1418">
                  <c:v>43423</c:v>
                </c:pt>
                <c:pt idx="1419">
                  <c:v>43424</c:v>
                </c:pt>
                <c:pt idx="1420">
                  <c:v>43425</c:v>
                </c:pt>
                <c:pt idx="1421">
                  <c:v>43426</c:v>
                </c:pt>
                <c:pt idx="1422">
                  <c:v>43427</c:v>
                </c:pt>
                <c:pt idx="1423">
                  <c:v>43428</c:v>
                </c:pt>
                <c:pt idx="1424">
                  <c:v>43429</c:v>
                </c:pt>
                <c:pt idx="1425">
                  <c:v>43430</c:v>
                </c:pt>
                <c:pt idx="1426">
                  <c:v>43431</c:v>
                </c:pt>
                <c:pt idx="1427">
                  <c:v>43432</c:v>
                </c:pt>
                <c:pt idx="1428">
                  <c:v>43433</c:v>
                </c:pt>
                <c:pt idx="1429">
                  <c:v>43434</c:v>
                </c:pt>
                <c:pt idx="1430">
                  <c:v>43435</c:v>
                </c:pt>
                <c:pt idx="1431">
                  <c:v>43436</c:v>
                </c:pt>
                <c:pt idx="1432">
                  <c:v>43437</c:v>
                </c:pt>
                <c:pt idx="1433">
                  <c:v>43438</c:v>
                </c:pt>
                <c:pt idx="1434">
                  <c:v>43439</c:v>
                </c:pt>
                <c:pt idx="1435">
                  <c:v>43440</c:v>
                </c:pt>
                <c:pt idx="1436">
                  <c:v>43441</c:v>
                </c:pt>
                <c:pt idx="1437">
                  <c:v>43442</c:v>
                </c:pt>
                <c:pt idx="1438">
                  <c:v>43443</c:v>
                </c:pt>
                <c:pt idx="1439">
                  <c:v>43444</c:v>
                </c:pt>
                <c:pt idx="1440">
                  <c:v>43445</c:v>
                </c:pt>
                <c:pt idx="1441">
                  <c:v>43446</c:v>
                </c:pt>
                <c:pt idx="1442">
                  <c:v>43447</c:v>
                </c:pt>
                <c:pt idx="1443">
                  <c:v>43448</c:v>
                </c:pt>
                <c:pt idx="1444">
                  <c:v>43449</c:v>
                </c:pt>
                <c:pt idx="1445">
                  <c:v>43450</c:v>
                </c:pt>
                <c:pt idx="1446">
                  <c:v>43451</c:v>
                </c:pt>
                <c:pt idx="1447">
                  <c:v>43452</c:v>
                </c:pt>
                <c:pt idx="1448">
                  <c:v>43453</c:v>
                </c:pt>
                <c:pt idx="1449">
                  <c:v>43454</c:v>
                </c:pt>
                <c:pt idx="1450">
                  <c:v>43455</c:v>
                </c:pt>
                <c:pt idx="1451">
                  <c:v>43456</c:v>
                </c:pt>
                <c:pt idx="1452">
                  <c:v>43457</c:v>
                </c:pt>
                <c:pt idx="1453">
                  <c:v>43458</c:v>
                </c:pt>
                <c:pt idx="1454">
                  <c:v>43459</c:v>
                </c:pt>
                <c:pt idx="1455">
                  <c:v>43460</c:v>
                </c:pt>
                <c:pt idx="1456">
                  <c:v>43461</c:v>
                </c:pt>
                <c:pt idx="1457">
                  <c:v>43462</c:v>
                </c:pt>
                <c:pt idx="1458">
                  <c:v>43463</c:v>
                </c:pt>
                <c:pt idx="1459">
                  <c:v>43464</c:v>
                </c:pt>
                <c:pt idx="1460">
                  <c:v>43465</c:v>
                </c:pt>
                <c:pt idx="1461">
                  <c:v>43466</c:v>
                </c:pt>
                <c:pt idx="1462">
                  <c:v>43467</c:v>
                </c:pt>
                <c:pt idx="1463">
                  <c:v>43468</c:v>
                </c:pt>
                <c:pt idx="1464">
                  <c:v>43469</c:v>
                </c:pt>
                <c:pt idx="1465">
                  <c:v>43470</c:v>
                </c:pt>
                <c:pt idx="1466">
                  <c:v>43471</c:v>
                </c:pt>
                <c:pt idx="1467">
                  <c:v>43472</c:v>
                </c:pt>
                <c:pt idx="1468">
                  <c:v>43473</c:v>
                </c:pt>
                <c:pt idx="1469">
                  <c:v>43474</c:v>
                </c:pt>
                <c:pt idx="1470">
                  <c:v>43475</c:v>
                </c:pt>
                <c:pt idx="1471">
                  <c:v>43476</c:v>
                </c:pt>
                <c:pt idx="1472">
                  <c:v>43477</c:v>
                </c:pt>
                <c:pt idx="1473">
                  <c:v>43478</c:v>
                </c:pt>
                <c:pt idx="1474">
                  <c:v>43479</c:v>
                </c:pt>
                <c:pt idx="1475">
                  <c:v>43480</c:v>
                </c:pt>
                <c:pt idx="1476">
                  <c:v>43481</c:v>
                </c:pt>
                <c:pt idx="1477">
                  <c:v>43482</c:v>
                </c:pt>
                <c:pt idx="1478">
                  <c:v>43483</c:v>
                </c:pt>
                <c:pt idx="1479">
                  <c:v>43484</c:v>
                </c:pt>
                <c:pt idx="1480">
                  <c:v>43485</c:v>
                </c:pt>
                <c:pt idx="1481">
                  <c:v>43486</c:v>
                </c:pt>
                <c:pt idx="1482">
                  <c:v>43487</c:v>
                </c:pt>
                <c:pt idx="1483">
                  <c:v>43488</c:v>
                </c:pt>
                <c:pt idx="1484">
                  <c:v>43489</c:v>
                </c:pt>
                <c:pt idx="1485">
                  <c:v>43490</c:v>
                </c:pt>
                <c:pt idx="1486">
                  <c:v>43491</c:v>
                </c:pt>
                <c:pt idx="1487">
                  <c:v>43492</c:v>
                </c:pt>
                <c:pt idx="1488">
                  <c:v>43493</c:v>
                </c:pt>
                <c:pt idx="1489">
                  <c:v>43494</c:v>
                </c:pt>
                <c:pt idx="1490">
                  <c:v>43495</c:v>
                </c:pt>
                <c:pt idx="1491">
                  <c:v>43496</c:v>
                </c:pt>
                <c:pt idx="1492">
                  <c:v>43497</c:v>
                </c:pt>
                <c:pt idx="1493">
                  <c:v>43498</c:v>
                </c:pt>
                <c:pt idx="1494">
                  <c:v>43499</c:v>
                </c:pt>
                <c:pt idx="1495">
                  <c:v>43500</c:v>
                </c:pt>
                <c:pt idx="1496">
                  <c:v>43501</c:v>
                </c:pt>
                <c:pt idx="1497">
                  <c:v>43502</c:v>
                </c:pt>
                <c:pt idx="1498">
                  <c:v>43503</c:v>
                </c:pt>
                <c:pt idx="1499">
                  <c:v>43504</c:v>
                </c:pt>
                <c:pt idx="1500">
                  <c:v>43505</c:v>
                </c:pt>
                <c:pt idx="1501">
                  <c:v>43506</c:v>
                </c:pt>
                <c:pt idx="1502">
                  <c:v>43507</c:v>
                </c:pt>
                <c:pt idx="1503">
                  <c:v>43508</c:v>
                </c:pt>
                <c:pt idx="1504">
                  <c:v>43509</c:v>
                </c:pt>
                <c:pt idx="1505">
                  <c:v>43510</c:v>
                </c:pt>
                <c:pt idx="1506">
                  <c:v>43511</c:v>
                </c:pt>
                <c:pt idx="1507">
                  <c:v>43512</c:v>
                </c:pt>
                <c:pt idx="1508">
                  <c:v>43513</c:v>
                </c:pt>
                <c:pt idx="1509">
                  <c:v>43514</c:v>
                </c:pt>
                <c:pt idx="1510">
                  <c:v>43515</c:v>
                </c:pt>
                <c:pt idx="1511">
                  <c:v>43516</c:v>
                </c:pt>
                <c:pt idx="1512">
                  <c:v>43517</c:v>
                </c:pt>
                <c:pt idx="1513">
                  <c:v>43518</c:v>
                </c:pt>
                <c:pt idx="1514">
                  <c:v>43519</c:v>
                </c:pt>
                <c:pt idx="1515">
                  <c:v>43520</c:v>
                </c:pt>
                <c:pt idx="1516">
                  <c:v>43521</c:v>
                </c:pt>
                <c:pt idx="1517">
                  <c:v>43522</c:v>
                </c:pt>
                <c:pt idx="1518">
                  <c:v>43523</c:v>
                </c:pt>
                <c:pt idx="1519">
                  <c:v>43524</c:v>
                </c:pt>
                <c:pt idx="1520">
                  <c:v>43525</c:v>
                </c:pt>
                <c:pt idx="1521">
                  <c:v>43526</c:v>
                </c:pt>
                <c:pt idx="1522">
                  <c:v>43527</c:v>
                </c:pt>
                <c:pt idx="1523">
                  <c:v>43528</c:v>
                </c:pt>
                <c:pt idx="1524">
                  <c:v>43529</c:v>
                </c:pt>
                <c:pt idx="1525">
                  <c:v>43530</c:v>
                </c:pt>
                <c:pt idx="1526">
                  <c:v>43531</c:v>
                </c:pt>
                <c:pt idx="1527">
                  <c:v>43532</c:v>
                </c:pt>
                <c:pt idx="1528">
                  <c:v>43533</c:v>
                </c:pt>
                <c:pt idx="1529">
                  <c:v>43534</c:v>
                </c:pt>
                <c:pt idx="1530">
                  <c:v>43535</c:v>
                </c:pt>
                <c:pt idx="1531">
                  <c:v>43536</c:v>
                </c:pt>
                <c:pt idx="1532">
                  <c:v>43537</c:v>
                </c:pt>
                <c:pt idx="1533">
                  <c:v>43538</c:v>
                </c:pt>
                <c:pt idx="1534">
                  <c:v>43539</c:v>
                </c:pt>
                <c:pt idx="1535">
                  <c:v>43540</c:v>
                </c:pt>
                <c:pt idx="1536">
                  <c:v>43541</c:v>
                </c:pt>
                <c:pt idx="1537">
                  <c:v>43542</c:v>
                </c:pt>
                <c:pt idx="1538">
                  <c:v>43543</c:v>
                </c:pt>
                <c:pt idx="1539">
                  <c:v>43544</c:v>
                </c:pt>
                <c:pt idx="1540">
                  <c:v>43545</c:v>
                </c:pt>
                <c:pt idx="1541">
                  <c:v>43546</c:v>
                </c:pt>
                <c:pt idx="1542">
                  <c:v>43547</c:v>
                </c:pt>
                <c:pt idx="1543">
                  <c:v>43548</c:v>
                </c:pt>
                <c:pt idx="1544">
                  <c:v>43549</c:v>
                </c:pt>
                <c:pt idx="1545">
                  <c:v>43550</c:v>
                </c:pt>
                <c:pt idx="1546">
                  <c:v>43551</c:v>
                </c:pt>
                <c:pt idx="1547">
                  <c:v>43552</c:v>
                </c:pt>
                <c:pt idx="1548">
                  <c:v>43553</c:v>
                </c:pt>
                <c:pt idx="1549">
                  <c:v>43554</c:v>
                </c:pt>
                <c:pt idx="1550">
                  <c:v>43555</c:v>
                </c:pt>
                <c:pt idx="1551">
                  <c:v>43556</c:v>
                </c:pt>
                <c:pt idx="1552">
                  <c:v>43557</c:v>
                </c:pt>
                <c:pt idx="1553">
                  <c:v>43558</c:v>
                </c:pt>
                <c:pt idx="1554">
                  <c:v>43559</c:v>
                </c:pt>
                <c:pt idx="1555">
                  <c:v>43560</c:v>
                </c:pt>
                <c:pt idx="1556">
                  <c:v>43561</c:v>
                </c:pt>
                <c:pt idx="1557">
                  <c:v>43562</c:v>
                </c:pt>
                <c:pt idx="1558">
                  <c:v>43563</c:v>
                </c:pt>
                <c:pt idx="1559">
                  <c:v>43564</c:v>
                </c:pt>
                <c:pt idx="1560">
                  <c:v>43565</c:v>
                </c:pt>
                <c:pt idx="1561">
                  <c:v>43566</c:v>
                </c:pt>
                <c:pt idx="1562">
                  <c:v>43567</c:v>
                </c:pt>
                <c:pt idx="1563">
                  <c:v>43568</c:v>
                </c:pt>
                <c:pt idx="1564">
                  <c:v>43569</c:v>
                </c:pt>
                <c:pt idx="1565">
                  <c:v>43570</c:v>
                </c:pt>
                <c:pt idx="1566">
                  <c:v>43571</c:v>
                </c:pt>
                <c:pt idx="1567">
                  <c:v>43572</c:v>
                </c:pt>
                <c:pt idx="1568">
                  <c:v>43573</c:v>
                </c:pt>
                <c:pt idx="1569">
                  <c:v>43574</c:v>
                </c:pt>
                <c:pt idx="1570">
                  <c:v>43575</c:v>
                </c:pt>
                <c:pt idx="1571">
                  <c:v>43576</c:v>
                </c:pt>
                <c:pt idx="1572">
                  <c:v>43577</c:v>
                </c:pt>
                <c:pt idx="1573">
                  <c:v>43578</c:v>
                </c:pt>
                <c:pt idx="1574">
                  <c:v>43579</c:v>
                </c:pt>
                <c:pt idx="1575">
                  <c:v>43580</c:v>
                </c:pt>
                <c:pt idx="1576">
                  <c:v>43581</c:v>
                </c:pt>
                <c:pt idx="1577">
                  <c:v>43582</c:v>
                </c:pt>
                <c:pt idx="1578">
                  <c:v>43583</c:v>
                </c:pt>
                <c:pt idx="1579">
                  <c:v>43584</c:v>
                </c:pt>
                <c:pt idx="1580">
                  <c:v>43585</c:v>
                </c:pt>
                <c:pt idx="1581">
                  <c:v>43586</c:v>
                </c:pt>
                <c:pt idx="1582">
                  <c:v>43587</c:v>
                </c:pt>
                <c:pt idx="1583">
                  <c:v>43588</c:v>
                </c:pt>
                <c:pt idx="1584">
                  <c:v>43589</c:v>
                </c:pt>
                <c:pt idx="1585">
                  <c:v>43590</c:v>
                </c:pt>
                <c:pt idx="1586">
                  <c:v>43591</c:v>
                </c:pt>
                <c:pt idx="1587">
                  <c:v>43592</c:v>
                </c:pt>
                <c:pt idx="1588">
                  <c:v>43593</c:v>
                </c:pt>
                <c:pt idx="1589">
                  <c:v>43594</c:v>
                </c:pt>
                <c:pt idx="1590">
                  <c:v>43595</c:v>
                </c:pt>
                <c:pt idx="1591">
                  <c:v>43596</c:v>
                </c:pt>
                <c:pt idx="1592">
                  <c:v>43597</c:v>
                </c:pt>
                <c:pt idx="1593">
                  <c:v>43598</c:v>
                </c:pt>
                <c:pt idx="1594">
                  <c:v>43599</c:v>
                </c:pt>
                <c:pt idx="1595">
                  <c:v>43600</c:v>
                </c:pt>
                <c:pt idx="1596">
                  <c:v>43601</c:v>
                </c:pt>
                <c:pt idx="1597">
                  <c:v>43602</c:v>
                </c:pt>
                <c:pt idx="1598">
                  <c:v>43603</c:v>
                </c:pt>
                <c:pt idx="1599">
                  <c:v>43604</c:v>
                </c:pt>
                <c:pt idx="1600">
                  <c:v>43605</c:v>
                </c:pt>
                <c:pt idx="1601">
                  <c:v>43606</c:v>
                </c:pt>
                <c:pt idx="1602">
                  <c:v>43607</c:v>
                </c:pt>
                <c:pt idx="1603">
                  <c:v>43608</c:v>
                </c:pt>
                <c:pt idx="1604">
                  <c:v>43609</c:v>
                </c:pt>
                <c:pt idx="1605">
                  <c:v>43610</c:v>
                </c:pt>
                <c:pt idx="1606">
                  <c:v>43611</c:v>
                </c:pt>
                <c:pt idx="1607">
                  <c:v>43612</c:v>
                </c:pt>
                <c:pt idx="1608">
                  <c:v>43613</c:v>
                </c:pt>
                <c:pt idx="1609">
                  <c:v>43614</c:v>
                </c:pt>
                <c:pt idx="1610">
                  <c:v>43615</c:v>
                </c:pt>
                <c:pt idx="1611">
                  <c:v>43616</c:v>
                </c:pt>
                <c:pt idx="1612">
                  <c:v>43617</c:v>
                </c:pt>
                <c:pt idx="1613">
                  <c:v>43618</c:v>
                </c:pt>
                <c:pt idx="1614">
                  <c:v>43619</c:v>
                </c:pt>
                <c:pt idx="1615">
                  <c:v>43620</c:v>
                </c:pt>
                <c:pt idx="1616">
                  <c:v>43621</c:v>
                </c:pt>
                <c:pt idx="1617">
                  <c:v>43622</c:v>
                </c:pt>
                <c:pt idx="1618">
                  <c:v>43623</c:v>
                </c:pt>
                <c:pt idx="1619">
                  <c:v>43624</c:v>
                </c:pt>
                <c:pt idx="1620">
                  <c:v>43625</c:v>
                </c:pt>
                <c:pt idx="1621">
                  <c:v>43626</c:v>
                </c:pt>
                <c:pt idx="1622">
                  <c:v>43627</c:v>
                </c:pt>
                <c:pt idx="1623">
                  <c:v>43628</c:v>
                </c:pt>
                <c:pt idx="1624">
                  <c:v>43629</c:v>
                </c:pt>
                <c:pt idx="1625">
                  <c:v>43630</c:v>
                </c:pt>
                <c:pt idx="1626">
                  <c:v>43631</c:v>
                </c:pt>
                <c:pt idx="1627">
                  <c:v>43632</c:v>
                </c:pt>
                <c:pt idx="1628">
                  <c:v>43633</c:v>
                </c:pt>
                <c:pt idx="1629">
                  <c:v>43634</c:v>
                </c:pt>
                <c:pt idx="1630">
                  <c:v>43635</c:v>
                </c:pt>
                <c:pt idx="1631">
                  <c:v>43636</c:v>
                </c:pt>
                <c:pt idx="1632">
                  <c:v>43637</c:v>
                </c:pt>
                <c:pt idx="1633">
                  <c:v>43638</c:v>
                </c:pt>
                <c:pt idx="1634">
                  <c:v>43639</c:v>
                </c:pt>
                <c:pt idx="1635">
                  <c:v>43640</c:v>
                </c:pt>
                <c:pt idx="1636">
                  <c:v>43641</c:v>
                </c:pt>
                <c:pt idx="1637">
                  <c:v>43642</c:v>
                </c:pt>
                <c:pt idx="1638">
                  <c:v>43643</c:v>
                </c:pt>
                <c:pt idx="1639">
                  <c:v>43644</c:v>
                </c:pt>
                <c:pt idx="1640">
                  <c:v>43645</c:v>
                </c:pt>
                <c:pt idx="1641">
                  <c:v>43646</c:v>
                </c:pt>
                <c:pt idx="1642">
                  <c:v>43647</c:v>
                </c:pt>
                <c:pt idx="1643">
                  <c:v>43648</c:v>
                </c:pt>
                <c:pt idx="1644">
                  <c:v>43649</c:v>
                </c:pt>
                <c:pt idx="1645">
                  <c:v>43650</c:v>
                </c:pt>
                <c:pt idx="1646">
                  <c:v>43651</c:v>
                </c:pt>
                <c:pt idx="1647">
                  <c:v>43652</c:v>
                </c:pt>
                <c:pt idx="1648">
                  <c:v>43653</c:v>
                </c:pt>
                <c:pt idx="1649">
                  <c:v>43654</c:v>
                </c:pt>
                <c:pt idx="1650">
                  <c:v>43655</c:v>
                </c:pt>
                <c:pt idx="1651">
                  <c:v>43656</c:v>
                </c:pt>
                <c:pt idx="1652">
                  <c:v>43657</c:v>
                </c:pt>
                <c:pt idx="1653">
                  <c:v>43658</c:v>
                </c:pt>
                <c:pt idx="1654">
                  <c:v>43659</c:v>
                </c:pt>
                <c:pt idx="1655">
                  <c:v>43660</c:v>
                </c:pt>
                <c:pt idx="1656">
                  <c:v>43661</c:v>
                </c:pt>
                <c:pt idx="1657">
                  <c:v>43662</c:v>
                </c:pt>
                <c:pt idx="1658">
                  <c:v>43663</c:v>
                </c:pt>
                <c:pt idx="1659">
                  <c:v>43664</c:v>
                </c:pt>
                <c:pt idx="1660">
                  <c:v>43665</c:v>
                </c:pt>
                <c:pt idx="1661">
                  <c:v>43666</c:v>
                </c:pt>
                <c:pt idx="1662">
                  <c:v>43667</c:v>
                </c:pt>
                <c:pt idx="1663">
                  <c:v>43668</c:v>
                </c:pt>
                <c:pt idx="1664">
                  <c:v>43669</c:v>
                </c:pt>
                <c:pt idx="1665">
                  <c:v>43670</c:v>
                </c:pt>
                <c:pt idx="1666">
                  <c:v>43671</c:v>
                </c:pt>
                <c:pt idx="1667">
                  <c:v>43672</c:v>
                </c:pt>
                <c:pt idx="1668">
                  <c:v>43673</c:v>
                </c:pt>
                <c:pt idx="1669">
                  <c:v>43674</c:v>
                </c:pt>
                <c:pt idx="1670">
                  <c:v>43675</c:v>
                </c:pt>
                <c:pt idx="1671">
                  <c:v>43676</c:v>
                </c:pt>
                <c:pt idx="1672">
                  <c:v>43677</c:v>
                </c:pt>
                <c:pt idx="1673">
                  <c:v>43678</c:v>
                </c:pt>
                <c:pt idx="1674">
                  <c:v>43679</c:v>
                </c:pt>
                <c:pt idx="1675">
                  <c:v>43680</c:v>
                </c:pt>
                <c:pt idx="1676">
                  <c:v>43681</c:v>
                </c:pt>
                <c:pt idx="1677">
                  <c:v>43682</c:v>
                </c:pt>
                <c:pt idx="1678">
                  <c:v>43683</c:v>
                </c:pt>
                <c:pt idx="1679">
                  <c:v>43684</c:v>
                </c:pt>
                <c:pt idx="1680">
                  <c:v>43685</c:v>
                </c:pt>
                <c:pt idx="1681">
                  <c:v>43686</c:v>
                </c:pt>
                <c:pt idx="1682">
                  <c:v>43687</c:v>
                </c:pt>
                <c:pt idx="1683">
                  <c:v>43688</c:v>
                </c:pt>
                <c:pt idx="1684">
                  <c:v>43689</c:v>
                </c:pt>
                <c:pt idx="1685">
                  <c:v>43690</c:v>
                </c:pt>
                <c:pt idx="1686">
                  <c:v>43691</c:v>
                </c:pt>
                <c:pt idx="1687">
                  <c:v>43692</c:v>
                </c:pt>
                <c:pt idx="1688">
                  <c:v>43693</c:v>
                </c:pt>
                <c:pt idx="1689">
                  <c:v>43694</c:v>
                </c:pt>
                <c:pt idx="1690">
                  <c:v>43695</c:v>
                </c:pt>
                <c:pt idx="1691">
                  <c:v>43696</c:v>
                </c:pt>
                <c:pt idx="1692">
                  <c:v>43697</c:v>
                </c:pt>
                <c:pt idx="1693">
                  <c:v>43698</c:v>
                </c:pt>
                <c:pt idx="1694">
                  <c:v>43699</c:v>
                </c:pt>
                <c:pt idx="1695">
                  <c:v>43700</c:v>
                </c:pt>
                <c:pt idx="1696">
                  <c:v>43701</c:v>
                </c:pt>
                <c:pt idx="1697">
                  <c:v>43702</c:v>
                </c:pt>
                <c:pt idx="1698">
                  <c:v>43703</c:v>
                </c:pt>
                <c:pt idx="1699">
                  <c:v>43704</c:v>
                </c:pt>
                <c:pt idx="1700">
                  <c:v>43705</c:v>
                </c:pt>
                <c:pt idx="1701">
                  <c:v>43706</c:v>
                </c:pt>
                <c:pt idx="1702">
                  <c:v>43707</c:v>
                </c:pt>
                <c:pt idx="1703">
                  <c:v>43708</c:v>
                </c:pt>
                <c:pt idx="1704">
                  <c:v>43709</c:v>
                </c:pt>
                <c:pt idx="1705">
                  <c:v>43710</c:v>
                </c:pt>
                <c:pt idx="1706">
                  <c:v>43711</c:v>
                </c:pt>
                <c:pt idx="1707">
                  <c:v>43712</c:v>
                </c:pt>
                <c:pt idx="1708">
                  <c:v>43713</c:v>
                </c:pt>
                <c:pt idx="1709">
                  <c:v>43714</c:v>
                </c:pt>
                <c:pt idx="1710">
                  <c:v>43715</c:v>
                </c:pt>
                <c:pt idx="1711">
                  <c:v>43716</c:v>
                </c:pt>
                <c:pt idx="1712">
                  <c:v>43717</c:v>
                </c:pt>
                <c:pt idx="1713">
                  <c:v>43718</c:v>
                </c:pt>
                <c:pt idx="1714">
                  <c:v>43719</c:v>
                </c:pt>
                <c:pt idx="1715">
                  <c:v>43720</c:v>
                </c:pt>
                <c:pt idx="1716">
                  <c:v>43721</c:v>
                </c:pt>
                <c:pt idx="1717">
                  <c:v>43722</c:v>
                </c:pt>
                <c:pt idx="1718">
                  <c:v>43723</c:v>
                </c:pt>
                <c:pt idx="1719">
                  <c:v>43724</c:v>
                </c:pt>
                <c:pt idx="1720">
                  <c:v>43725</c:v>
                </c:pt>
                <c:pt idx="1721">
                  <c:v>43726</c:v>
                </c:pt>
                <c:pt idx="1722">
                  <c:v>43727</c:v>
                </c:pt>
                <c:pt idx="1723">
                  <c:v>43728</c:v>
                </c:pt>
                <c:pt idx="1724">
                  <c:v>43729</c:v>
                </c:pt>
                <c:pt idx="1725">
                  <c:v>43730</c:v>
                </c:pt>
                <c:pt idx="1726">
                  <c:v>43731</c:v>
                </c:pt>
                <c:pt idx="1727">
                  <c:v>43732</c:v>
                </c:pt>
                <c:pt idx="1728">
                  <c:v>43733</c:v>
                </c:pt>
                <c:pt idx="1729">
                  <c:v>43734</c:v>
                </c:pt>
                <c:pt idx="1730">
                  <c:v>43735</c:v>
                </c:pt>
                <c:pt idx="1731">
                  <c:v>43736</c:v>
                </c:pt>
                <c:pt idx="1732">
                  <c:v>43737</c:v>
                </c:pt>
                <c:pt idx="1733">
                  <c:v>43738</c:v>
                </c:pt>
                <c:pt idx="1734">
                  <c:v>43739</c:v>
                </c:pt>
                <c:pt idx="1735">
                  <c:v>43740</c:v>
                </c:pt>
                <c:pt idx="1736">
                  <c:v>43741</c:v>
                </c:pt>
                <c:pt idx="1737">
                  <c:v>43742</c:v>
                </c:pt>
                <c:pt idx="1738">
                  <c:v>43743</c:v>
                </c:pt>
                <c:pt idx="1739">
                  <c:v>43744</c:v>
                </c:pt>
                <c:pt idx="1740">
                  <c:v>43745</c:v>
                </c:pt>
                <c:pt idx="1741">
                  <c:v>43746</c:v>
                </c:pt>
                <c:pt idx="1742">
                  <c:v>43747</c:v>
                </c:pt>
                <c:pt idx="1743">
                  <c:v>43748</c:v>
                </c:pt>
                <c:pt idx="1744">
                  <c:v>43749</c:v>
                </c:pt>
                <c:pt idx="1745">
                  <c:v>43750</c:v>
                </c:pt>
                <c:pt idx="1746">
                  <c:v>43751</c:v>
                </c:pt>
                <c:pt idx="1747">
                  <c:v>43752</c:v>
                </c:pt>
                <c:pt idx="1748">
                  <c:v>43753</c:v>
                </c:pt>
                <c:pt idx="1749">
                  <c:v>43754</c:v>
                </c:pt>
                <c:pt idx="1750">
                  <c:v>43755</c:v>
                </c:pt>
                <c:pt idx="1751">
                  <c:v>43756</c:v>
                </c:pt>
                <c:pt idx="1752">
                  <c:v>43757</c:v>
                </c:pt>
                <c:pt idx="1753">
                  <c:v>43758</c:v>
                </c:pt>
                <c:pt idx="1754">
                  <c:v>43759</c:v>
                </c:pt>
                <c:pt idx="1755">
                  <c:v>43760</c:v>
                </c:pt>
                <c:pt idx="1756">
                  <c:v>43761</c:v>
                </c:pt>
                <c:pt idx="1757">
                  <c:v>43762</c:v>
                </c:pt>
                <c:pt idx="1758">
                  <c:v>43763</c:v>
                </c:pt>
                <c:pt idx="1759">
                  <c:v>43764</c:v>
                </c:pt>
                <c:pt idx="1760">
                  <c:v>43765</c:v>
                </c:pt>
                <c:pt idx="1761">
                  <c:v>43766</c:v>
                </c:pt>
                <c:pt idx="1762">
                  <c:v>43767</c:v>
                </c:pt>
                <c:pt idx="1763">
                  <c:v>43768</c:v>
                </c:pt>
                <c:pt idx="1764">
                  <c:v>43769</c:v>
                </c:pt>
                <c:pt idx="1765">
                  <c:v>43770</c:v>
                </c:pt>
                <c:pt idx="1766">
                  <c:v>43771</c:v>
                </c:pt>
                <c:pt idx="1767">
                  <c:v>43772</c:v>
                </c:pt>
                <c:pt idx="1768">
                  <c:v>43773</c:v>
                </c:pt>
                <c:pt idx="1769">
                  <c:v>43774</c:v>
                </c:pt>
                <c:pt idx="1770">
                  <c:v>43775</c:v>
                </c:pt>
                <c:pt idx="1771">
                  <c:v>43776</c:v>
                </c:pt>
                <c:pt idx="1772">
                  <c:v>43777</c:v>
                </c:pt>
                <c:pt idx="1773">
                  <c:v>43778</c:v>
                </c:pt>
                <c:pt idx="1774">
                  <c:v>43779</c:v>
                </c:pt>
                <c:pt idx="1775">
                  <c:v>43780</c:v>
                </c:pt>
                <c:pt idx="1776">
                  <c:v>43781</c:v>
                </c:pt>
                <c:pt idx="1777">
                  <c:v>43782</c:v>
                </c:pt>
                <c:pt idx="1778">
                  <c:v>43783</c:v>
                </c:pt>
                <c:pt idx="1779">
                  <c:v>43784</c:v>
                </c:pt>
                <c:pt idx="1780">
                  <c:v>43785</c:v>
                </c:pt>
                <c:pt idx="1781">
                  <c:v>43786</c:v>
                </c:pt>
                <c:pt idx="1782">
                  <c:v>43787</c:v>
                </c:pt>
                <c:pt idx="1783">
                  <c:v>43788</c:v>
                </c:pt>
                <c:pt idx="1784">
                  <c:v>43789</c:v>
                </c:pt>
                <c:pt idx="1785">
                  <c:v>43790</c:v>
                </c:pt>
                <c:pt idx="1786">
                  <c:v>43791</c:v>
                </c:pt>
                <c:pt idx="1787">
                  <c:v>43792</c:v>
                </c:pt>
                <c:pt idx="1788">
                  <c:v>43793</c:v>
                </c:pt>
                <c:pt idx="1789">
                  <c:v>43794</c:v>
                </c:pt>
                <c:pt idx="1790">
                  <c:v>43795</c:v>
                </c:pt>
                <c:pt idx="1791">
                  <c:v>43796</c:v>
                </c:pt>
                <c:pt idx="1792">
                  <c:v>43797</c:v>
                </c:pt>
                <c:pt idx="1793">
                  <c:v>43798</c:v>
                </c:pt>
                <c:pt idx="1794">
                  <c:v>43799</c:v>
                </c:pt>
                <c:pt idx="1795">
                  <c:v>43800</c:v>
                </c:pt>
                <c:pt idx="1796">
                  <c:v>43801</c:v>
                </c:pt>
                <c:pt idx="1797">
                  <c:v>43802</c:v>
                </c:pt>
                <c:pt idx="1798">
                  <c:v>43803</c:v>
                </c:pt>
                <c:pt idx="1799">
                  <c:v>43804</c:v>
                </c:pt>
                <c:pt idx="1800">
                  <c:v>43805</c:v>
                </c:pt>
                <c:pt idx="1801">
                  <c:v>43806</c:v>
                </c:pt>
                <c:pt idx="1802">
                  <c:v>43807</c:v>
                </c:pt>
                <c:pt idx="1803">
                  <c:v>43808</c:v>
                </c:pt>
                <c:pt idx="1804">
                  <c:v>43809</c:v>
                </c:pt>
                <c:pt idx="1805">
                  <c:v>43810</c:v>
                </c:pt>
                <c:pt idx="1806">
                  <c:v>43811</c:v>
                </c:pt>
                <c:pt idx="1807">
                  <c:v>43812</c:v>
                </c:pt>
                <c:pt idx="1808">
                  <c:v>43813</c:v>
                </c:pt>
                <c:pt idx="1809">
                  <c:v>43814</c:v>
                </c:pt>
                <c:pt idx="1810">
                  <c:v>43815</c:v>
                </c:pt>
                <c:pt idx="1811">
                  <c:v>43816</c:v>
                </c:pt>
                <c:pt idx="1812">
                  <c:v>43817</c:v>
                </c:pt>
                <c:pt idx="1813">
                  <c:v>43818</c:v>
                </c:pt>
                <c:pt idx="1814">
                  <c:v>43819</c:v>
                </c:pt>
                <c:pt idx="1815">
                  <c:v>43820</c:v>
                </c:pt>
                <c:pt idx="1816">
                  <c:v>43821</c:v>
                </c:pt>
                <c:pt idx="1817">
                  <c:v>43822</c:v>
                </c:pt>
                <c:pt idx="1818">
                  <c:v>43823</c:v>
                </c:pt>
                <c:pt idx="1819">
                  <c:v>43824</c:v>
                </c:pt>
                <c:pt idx="1820">
                  <c:v>43825</c:v>
                </c:pt>
                <c:pt idx="1821">
                  <c:v>43826</c:v>
                </c:pt>
                <c:pt idx="1822">
                  <c:v>43827</c:v>
                </c:pt>
                <c:pt idx="1823">
                  <c:v>43828</c:v>
                </c:pt>
                <c:pt idx="1824">
                  <c:v>43829</c:v>
                </c:pt>
                <c:pt idx="1825">
                  <c:v>43830</c:v>
                </c:pt>
                <c:pt idx="1826">
                  <c:v>43831</c:v>
                </c:pt>
                <c:pt idx="1827">
                  <c:v>43832</c:v>
                </c:pt>
                <c:pt idx="1828">
                  <c:v>43833</c:v>
                </c:pt>
                <c:pt idx="1829">
                  <c:v>43834</c:v>
                </c:pt>
                <c:pt idx="1830">
                  <c:v>43835</c:v>
                </c:pt>
                <c:pt idx="1831">
                  <c:v>43836</c:v>
                </c:pt>
                <c:pt idx="1832">
                  <c:v>43837</c:v>
                </c:pt>
                <c:pt idx="1833">
                  <c:v>43838</c:v>
                </c:pt>
                <c:pt idx="1834">
                  <c:v>43839</c:v>
                </c:pt>
                <c:pt idx="1835">
                  <c:v>43840</c:v>
                </c:pt>
                <c:pt idx="1836">
                  <c:v>43841</c:v>
                </c:pt>
                <c:pt idx="1837">
                  <c:v>43842</c:v>
                </c:pt>
                <c:pt idx="1838">
                  <c:v>43843</c:v>
                </c:pt>
                <c:pt idx="1839">
                  <c:v>43844</c:v>
                </c:pt>
                <c:pt idx="1840">
                  <c:v>43845</c:v>
                </c:pt>
                <c:pt idx="1841">
                  <c:v>43846</c:v>
                </c:pt>
                <c:pt idx="1842">
                  <c:v>43847</c:v>
                </c:pt>
                <c:pt idx="1843">
                  <c:v>43848</c:v>
                </c:pt>
                <c:pt idx="1844">
                  <c:v>43849</c:v>
                </c:pt>
                <c:pt idx="1845">
                  <c:v>43850</c:v>
                </c:pt>
                <c:pt idx="1846">
                  <c:v>43851</c:v>
                </c:pt>
                <c:pt idx="1847">
                  <c:v>43852</c:v>
                </c:pt>
                <c:pt idx="1848">
                  <c:v>43853</c:v>
                </c:pt>
                <c:pt idx="1849">
                  <c:v>43854</c:v>
                </c:pt>
                <c:pt idx="1850">
                  <c:v>43855</c:v>
                </c:pt>
                <c:pt idx="1851">
                  <c:v>43856</c:v>
                </c:pt>
                <c:pt idx="1852">
                  <c:v>43857</c:v>
                </c:pt>
                <c:pt idx="1853">
                  <c:v>43858</c:v>
                </c:pt>
                <c:pt idx="1854">
                  <c:v>43859</c:v>
                </c:pt>
                <c:pt idx="1855">
                  <c:v>43860</c:v>
                </c:pt>
                <c:pt idx="1856">
                  <c:v>43861</c:v>
                </c:pt>
                <c:pt idx="1857">
                  <c:v>43862</c:v>
                </c:pt>
                <c:pt idx="1858">
                  <c:v>43863</c:v>
                </c:pt>
                <c:pt idx="1859">
                  <c:v>43864</c:v>
                </c:pt>
                <c:pt idx="1860">
                  <c:v>43865</c:v>
                </c:pt>
                <c:pt idx="1861">
                  <c:v>43866</c:v>
                </c:pt>
                <c:pt idx="1862">
                  <c:v>43867</c:v>
                </c:pt>
                <c:pt idx="1863">
                  <c:v>43868</c:v>
                </c:pt>
                <c:pt idx="1864">
                  <c:v>43869</c:v>
                </c:pt>
                <c:pt idx="1865">
                  <c:v>43870</c:v>
                </c:pt>
                <c:pt idx="1866">
                  <c:v>43871</c:v>
                </c:pt>
                <c:pt idx="1867">
                  <c:v>43872</c:v>
                </c:pt>
                <c:pt idx="1868">
                  <c:v>43873</c:v>
                </c:pt>
                <c:pt idx="1869">
                  <c:v>43874</c:v>
                </c:pt>
                <c:pt idx="1870">
                  <c:v>43875</c:v>
                </c:pt>
                <c:pt idx="1871">
                  <c:v>43876</c:v>
                </c:pt>
                <c:pt idx="1872">
                  <c:v>43877</c:v>
                </c:pt>
                <c:pt idx="1873">
                  <c:v>43878</c:v>
                </c:pt>
                <c:pt idx="1874">
                  <c:v>43879</c:v>
                </c:pt>
                <c:pt idx="1875">
                  <c:v>43880</c:v>
                </c:pt>
                <c:pt idx="1876">
                  <c:v>43881</c:v>
                </c:pt>
                <c:pt idx="1877">
                  <c:v>43882</c:v>
                </c:pt>
                <c:pt idx="1878">
                  <c:v>43883</c:v>
                </c:pt>
                <c:pt idx="1879">
                  <c:v>43884</c:v>
                </c:pt>
                <c:pt idx="1880">
                  <c:v>43885</c:v>
                </c:pt>
                <c:pt idx="1881">
                  <c:v>43886</c:v>
                </c:pt>
                <c:pt idx="1882">
                  <c:v>43887</c:v>
                </c:pt>
                <c:pt idx="1883">
                  <c:v>43888</c:v>
                </c:pt>
                <c:pt idx="1884">
                  <c:v>43889</c:v>
                </c:pt>
                <c:pt idx="1885">
                  <c:v>43890</c:v>
                </c:pt>
                <c:pt idx="1886">
                  <c:v>43891</c:v>
                </c:pt>
                <c:pt idx="1887">
                  <c:v>43892</c:v>
                </c:pt>
                <c:pt idx="1888">
                  <c:v>43893</c:v>
                </c:pt>
                <c:pt idx="1889">
                  <c:v>43894</c:v>
                </c:pt>
                <c:pt idx="1890">
                  <c:v>43895</c:v>
                </c:pt>
                <c:pt idx="1891">
                  <c:v>43896</c:v>
                </c:pt>
                <c:pt idx="1892">
                  <c:v>43897</c:v>
                </c:pt>
                <c:pt idx="1893">
                  <c:v>43898</c:v>
                </c:pt>
                <c:pt idx="1894">
                  <c:v>43899</c:v>
                </c:pt>
                <c:pt idx="1895">
                  <c:v>43900</c:v>
                </c:pt>
                <c:pt idx="1896">
                  <c:v>43901</c:v>
                </c:pt>
                <c:pt idx="1897">
                  <c:v>43902</c:v>
                </c:pt>
                <c:pt idx="1898">
                  <c:v>43903</c:v>
                </c:pt>
                <c:pt idx="1899">
                  <c:v>43904</c:v>
                </c:pt>
                <c:pt idx="1900">
                  <c:v>43905</c:v>
                </c:pt>
                <c:pt idx="1901">
                  <c:v>43906</c:v>
                </c:pt>
                <c:pt idx="1902">
                  <c:v>43907</c:v>
                </c:pt>
                <c:pt idx="1903">
                  <c:v>43908</c:v>
                </c:pt>
                <c:pt idx="1904">
                  <c:v>43909</c:v>
                </c:pt>
                <c:pt idx="1905">
                  <c:v>43910</c:v>
                </c:pt>
                <c:pt idx="1906">
                  <c:v>43911</c:v>
                </c:pt>
                <c:pt idx="1907">
                  <c:v>43912</c:v>
                </c:pt>
                <c:pt idx="1908">
                  <c:v>43913</c:v>
                </c:pt>
                <c:pt idx="1909">
                  <c:v>43914</c:v>
                </c:pt>
                <c:pt idx="1910">
                  <c:v>43915</c:v>
                </c:pt>
                <c:pt idx="1911">
                  <c:v>43916</c:v>
                </c:pt>
                <c:pt idx="1912">
                  <c:v>43917</c:v>
                </c:pt>
                <c:pt idx="1913">
                  <c:v>43918</c:v>
                </c:pt>
                <c:pt idx="1914">
                  <c:v>43919</c:v>
                </c:pt>
                <c:pt idx="1915">
                  <c:v>43920</c:v>
                </c:pt>
                <c:pt idx="1916">
                  <c:v>43921</c:v>
                </c:pt>
                <c:pt idx="1917">
                  <c:v>43922</c:v>
                </c:pt>
                <c:pt idx="1918">
                  <c:v>43923</c:v>
                </c:pt>
                <c:pt idx="1919">
                  <c:v>43924</c:v>
                </c:pt>
                <c:pt idx="1920">
                  <c:v>43925</c:v>
                </c:pt>
                <c:pt idx="1921">
                  <c:v>43926</c:v>
                </c:pt>
                <c:pt idx="1922">
                  <c:v>43927</c:v>
                </c:pt>
                <c:pt idx="1923">
                  <c:v>43928</c:v>
                </c:pt>
                <c:pt idx="1924">
                  <c:v>43929</c:v>
                </c:pt>
                <c:pt idx="1925">
                  <c:v>43930</c:v>
                </c:pt>
                <c:pt idx="1926">
                  <c:v>43931</c:v>
                </c:pt>
                <c:pt idx="1927">
                  <c:v>43932</c:v>
                </c:pt>
                <c:pt idx="1928">
                  <c:v>43933</c:v>
                </c:pt>
                <c:pt idx="1929">
                  <c:v>43934</c:v>
                </c:pt>
                <c:pt idx="1930">
                  <c:v>43935</c:v>
                </c:pt>
                <c:pt idx="1931">
                  <c:v>43936</c:v>
                </c:pt>
                <c:pt idx="1932">
                  <c:v>43937</c:v>
                </c:pt>
                <c:pt idx="1933">
                  <c:v>43938</c:v>
                </c:pt>
                <c:pt idx="1934">
                  <c:v>43939</c:v>
                </c:pt>
                <c:pt idx="1935">
                  <c:v>43940</c:v>
                </c:pt>
                <c:pt idx="1936">
                  <c:v>43941</c:v>
                </c:pt>
                <c:pt idx="1937">
                  <c:v>43942</c:v>
                </c:pt>
                <c:pt idx="1938">
                  <c:v>43943</c:v>
                </c:pt>
                <c:pt idx="1939">
                  <c:v>43944</c:v>
                </c:pt>
                <c:pt idx="1940">
                  <c:v>43945</c:v>
                </c:pt>
                <c:pt idx="1941">
                  <c:v>43946</c:v>
                </c:pt>
                <c:pt idx="1942">
                  <c:v>43947</c:v>
                </c:pt>
                <c:pt idx="1943">
                  <c:v>43948</c:v>
                </c:pt>
                <c:pt idx="1944">
                  <c:v>43949</c:v>
                </c:pt>
                <c:pt idx="1945">
                  <c:v>43950</c:v>
                </c:pt>
                <c:pt idx="1946">
                  <c:v>43951</c:v>
                </c:pt>
                <c:pt idx="1947">
                  <c:v>43952</c:v>
                </c:pt>
                <c:pt idx="1948">
                  <c:v>43953</c:v>
                </c:pt>
                <c:pt idx="1949">
                  <c:v>43954</c:v>
                </c:pt>
                <c:pt idx="1950">
                  <c:v>43955</c:v>
                </c:pt>
                <c:pt idx="1951">
                  <c:v>43956</c:v>
                </c:pt>
                <c:pt idx="1952">
                  <c:v>43957</c:v>
                </c:pt>
                <c:pt idx="1953">
                  <c:v>43958</c:v>
                </c:pt>
                <c:pt idx="1954">
                  <c:v>43959</c:v>
                </c:pt>
                <c:pt idx="1955">
                  <c:v>43960</c:v>
                </c:pt>
                <c:pt idx="1956">
                  <c:v>43961</c:v>
                </c:pt>
                <c:pt idx="1957">
                  <c:v>43962</c:v>
                </c:pt>
                <c:pt idx="1958">
                  <c:v>43963</c:v>
                </c:pt>
                <c:pt idx="1959">
                  <c:v>43964</c:v>
                </c:pt>
                <c:pt idx="1960">
                  <c:v>43965</c:v>
                </c:pt>
                <c:pt idx="1961">
                  <c:v>43966</c:v>
                </c:pt>
                <c:pt idx="1962">
                  <c:v>43967</c:v>
                </c:pt>
                <c:pt idx="1963">
                  <c:v>43968</c:v>
                </c:pt>
                <c:pt idx="1964">
                  <c:v>43969</c:v>
                </c:pt>
                <c:pt idx="1965">
                  <c:v>43970</c:v>
                </c:pt>
                <c:pt idx="1966">
                  <c:v>43971</c:v>
                </c:pt>
                <c:pt idx="1967">
                  <c:v>43972</c:v>
                </c:pt>
                <c:pt idx="1968">
                  <c:v>43973</c:v>
                </c:pt>
                <c:pt idx="1969">
                  <c:v>43974</c:v>
                </c:pt>
                <c:pt idx="1970">
                  <c:v>43975</c:v>
                </c:pt>
                <c:pt idx="1971">
                  <c:v>43976</c:v>
                </c:pt>
                <c:pt idx="1972">
                  <c:v>43977</c:v>
                </c:pt>
                <c:pt idx="1973">
                  <c:v>43978</c:v>
                </c:pt>
                <c:pt idx="1974">
                  <c:v>43979</c:v>
                </c:pt>
                <c:pt idx="1975">
                  <c:v>43980</c:v>
                </c:pt>
                <c:pt idx="1976">
                  <c:v>43981</c:v>
                </c:pt>
                <c:pt idx="1977">
                  <c:v>43982</c:v>
                </c:pt>
                <c:pt idx="1978">
                  <c:v>43983</c:v>
                </c:pt>
                <c:pt idx="1979">
                  <c:v>43984</c:v>
                </c:pt>
                <c:pt idx="1980">
                  <c:v>43985</c:v>
                </c:pt>
                <c:pt idx="1981">
                  <c:v>43986</c:v>
                </c:pt>
                <c:pt idx="1982">
                  <c:v>43987</c:v>
                </c:pt>
                <c:pt idx="1983">
                  <c:v>43988</c:v>
                </c:pt>
                <c:pt idx="1984">
                  <c:v>43989</c:v>
                </c:pt>
                <c:pt idx="1985">
                  <c:v>43990</c:v>
                </c:pt>
                <c:pt idx="1986">
                  <c:v>43991</c:v>
                </c:pt>
                <c:pt idx="1987">
                  <c:v>43992</c:v>
                </c:pt>
                <c:pt idx="1988">
                  <c:v>43993</c:v>
                </c:pt>
                <c:pt idx="1989">
                  <c:v>43994</c:v>
                </c:pt>
                <c:pt idx="1990">
                  <c:v>43995</c:v>
                </c:pt>
                <c:pt idx="1991">
                  <c:v>43996</c:v>
                </c:pt>
                <c:pt idx="1992">
                  <c:v>43997</c:v>
                </c:pt>
                <c:pt idx="1993">
                  <c:v>43998</c:v>
                </c:pt>
                <c:pt idx="1994">
                  <c:v>43999</c:v>
                </c:pt>
                <c:pt idx="1995">
                  <c:v>44000</c:v>
                </c:pt>
                <c:pt idx="1996">
                  <c:v>44001</c:v>
                </c:pt>
                <c:pt idx="1997">
                  <c:v>44002</c:v>
                </c:pt>
                <c:pt idx="1998">
                  <c:v>44003</c:v>
                </c:pt>
                <c:pt idx="1999">
                  <c:v>44004</c:v>
                </c:pt>
                <c:pt idx="2000">
                  <c:v>44005</c:v>
                </c:pt>
                <c:pt idx="2001">
                  <c:v>44006</c:v>
                </c:pt>
                <c:pt idx="2002">
                  <c:v>44007</c:v>
                </c:pt>
                <c:pt idx="2003">
                  <c:v>44008</c:v>
                </c:pt>
                <c:pt idx="2004">
                  <c:v>44009</c:v>
                </c:pt>
                <c:pt idx="2005">
                  <c:v>44010</c:v>
                </c:pt>
                <c:pt idx="2006">
                  <c:v>44011</c:v>
                </c:pt>
                <c:pt idx="2007">
                  <c:v>44012</c:v>
                </c:pt>
                <c:pt idx="2008">
                  <c:v>44013</c:v>
                </c:pt>
                <c:pt idx="2009">
                  <c:v>44014</c:v>
                </c:pt>
                <c:pt idx="2010">
                  <c:v>44015</c:v>
                </c:pt>
                <c:pt idx="2011">
                  <c:v>44016</c:v>
                </c:pt>
                <c:pt idx="2012">
                  <c:v>44017</c:v>
                </c:pt>
                <c:pt idx="2013">
                  <c:v>44018</c:v>
                </c:pt>
                <c:pt idx="2014">
                  <c:v>44019</c:v>
                </c:pt>
                <c:pt idx="2015">
                  <c:v>44020</c:v>
                </c:pt>
                <c:pt idx="2016">
                  <c:v>44021</c:v>
                </c:pt>
                <c:pt idx="2017">
                  <c:v>44022</c:v>
                </c:pt>
                <c:pt idx="2018">
                  <c:v>44023</c:v>
                </c:pt>
                <c:pt idx="2019">
                  <c:v>44024</c:v>
                </c:pt>
                <c:pt idx="2020">
                  <c:v>44025</c:v>
                </c:pt>
                <c:pt idx="2021">
                  <c:v>44026</c:v>
                </c:pt>
                <c:pt idx="2022">
                  <c:v>44027</c:v>
                </c:pt>
                <c:pt idx="2023">
                  <c:v>44028</c:v>
                </c:pt>
                <c:pt idx="2024">
                  <c:v>44029</c:v>
                </c:pt>
                <c:pt idx="2025">
                  <c:v>44030</c:v>
                </c:pt>
                <c:pt idx="2026">
                  <c:v>44031</c:v>
                </c:pt>
                <c:pt idx="2027">
                  <c:v>44032</c:v>
                </c:pt>
                <c:pt idx="2028">
                  <c:v>44033</c:v>
                </c:pt>
                <c:pt idx="2029">
                  <c:v>44034</c:v>
                </c:pt>
                <c:pt idx="2030">
                  <c:v>44035</c:v>
                </c:pt>
                <c:pt idx="2031">
                  <c:v>44036</c:v>
                </c:pt>
                <c:pt idx="2032">
                  <c:v>44037</c:v>
                </c:pt>
                <c:pt idx="2033">
                  <c:v>44038</c:v>
                </c:pt>
                <c:pt idx="2034">
                  <c:v>44039</c:v>
                </c:pt>
                <c:pt idx="2035">
                  <c:v>44040</c:v>
                </c:pt>
                <c:pt idx="2036">
                  <c:v>44041</c:v>
                </c:pt>
                <c:pt idx="2037">
                  <c:v>44042</c:v>
                </c:pt>
                <c:pt idx="2038">
                  <c:v>44043</c:v>
                </c:pt>
                <c:pt idx="2039">
                  <c:v>44044</c:v>
                </c:pt>
                <c:pt idx="2040">
                  <c:v>44045</c:v>
                </c:pt>
                <c:pt idx="2041">
                  <c:v>44046</c:v>
                </c:pt>
                <c:pt idx="2042">
                  <c:v>44047</c:v>
                </c:pt>
                <c:pt idx="2043">
                  <c:v>44048</c:v>
                </c:pt>
                <c:pt idx="2044">
                  <c:v>44049</c:v>
                </c:pt>
                <c:pt idx="2045">
                  <c:v>44050</c:v>
                </c:pt>
                <c:pt idx="2046">
                  <c:v>44051</c:v>
                </c:pt>
                <c:pt idx="2047">
                  <c:v>44052</c:v>
                </c:pt>
                <c:pt idx="2048">
                  <c:v>44053</c:v>
                </c:pt>
                <c:pt idx="2049">
                  <c:v>44054</c:v>
                </c:pt>
                <c:pt idx="2050">
                  <c:v>44055</c:v>
                </c:pt>
                <c:pt idx="2051">
                  <c:v>44056</c:v>
                </c:pt>
                <c:pt idx="2052">
                  <c:v>44057</c:v>
                </c:pt>
                <c:pt idx="2053">
                  <c:v>44058</c:v>
                </c:pt>
                <c:pt idx="2054">
                  <c:v>44059</c:v>
                </c:pt>
                <c:pt idx="2055">
                  <c:v>44060</c:v>
                </c:pt>
                <c:pt idx="2056">
                  <c:v>44061</c:v>
                </c:pt>
                <c:pt idx="2057">
                  <c:v>44062</c:v>
                </c:pt>
                <c:pt idx="2058">
                  <c:v>44063</c:v>
                </c:pt>
                <c:pt idx="2059">
                  <c:v>44064</c:v>
                </c:pt>
                <c:pt idx="2060">
                  <c:v>44065</c:v>
                </c:pt>
                <c:pt idx="2061">
                  <c:v>44066</c:v>
                </c:pt>
                <c:pt idx="2062">
                  <c:v>44067</c:v>
                </c:pt>
                <c:pt idx="2063">
                  <c:v>44068</c:v>
                </c:pt>
                <c:pt idx="2064">
                  <c:v>44069</c:v>
                </c:pt>
                <c:pt idx="2065">
                  <c:v>44070</c:v>
                </c:pt>
                <c:pt idx="2066">
                  <c:v>44071</c:v>
                </c:pt>
                <c:pt idx="2067">
                  <c:v>44072</c:v>
                </c:pt>
                <c:pt idx="2068">
                  <c:v>44073</c:v>
                </c:pt>
                <c:pt idx="2069">
                  <c:v>44074</c:v>
                </c:pt>
                <c:pt idx="2070">
                  <c:v>44075</c:v>
                </c:pt>
                <c:pt idx="2071">
                  <c:v>44076</c:v>
                </c:pt>
                <c:pt idx="2072">
                  <c:v>44077</c:v>
                </c:pt>
                <c:pt idx="2073">
                  <c:v>44078</c:v>
                </c:pt>
                <c:pt idx="2074">
                  <c:v>44079</c:v>
                </c:pt>
                <c:pt idx="2075">
                  <c:v>44080</c:v>
                </c:pt>
                <c:pt idx="2076">
                  <c:v>44081</c:v>
                </c:pt>
                <c:pt idx="2077">
                  <c:v>44082</c:v>
                </c:pt>
                <c:pt idx="2078">
                  <c:v>44083</c:v>
                </c:pt>
                <c:pt idx="2079">
                  <c:v>44084</c:v>
                </c:pt>
                <c:pt idx="2080">
                  <c:v>44085</c:v>
                </c:pt>
                <c:pt idx="2081">
                  <c:v>44086</c:v>
                </c:pt>
                <c:pt idx="2082">
                  <c:v>44087</c:v>
                </c:pt>
                <c:pt idx="2083">
                  <c:v>44088</c:v>
                </c:pt>
                <c:pt idx="2084">
                  <c:v>44089</c:v>
                </c:pt>
                <c:pt idx="2085">
                  <c:v>44090</c:v>
                </c:pt>
                <c:pt idx="2086">
                  <c:v>44091</c:v>
                </c:pt>
                <c:pt idx="2087">
                  <c:v>44092</c:v>
                </c:pt>
                <c:pt idx="2088">
                  <c:v>44093</c:v>
                </c:pt>
                <c:pt idx="2089">
                  <c:v>44094</c:v>
                </c:pt>
                <c:pt idx="2090">
                  <c:v>44095</c:v>
                </c:pt>
                <c:pt idx="2091">
                  <c:v>44096</c:v>
                </c:pt>
                <c:pt idx="2092">
                  <c:v>44097</c:v>
                </c:pt>
                <c:pt idx="2093">
                  <c:v>44098</c:v>
                </c:pt>
                <c:pt idx="2094">
                  <c:v>44099</c:v>
                </c:pt>
                <c:pt idx="2095">
                  <c:v>44100</c:v>
                </c:pt>
                <c:pt idx="2096">
                  <c:v>44101</c:v>
                </c:pt>
                <c:pt idx="2097">
                  <c:v>44102</c:v>
                </c:pt>
                <c:pt idx="2098">
                  <c:v>44103</c:v>
                </c:pt>
                <c:pt idx="2099">
                  <c:v>44104</c:v>
                </c:pt>
                <c:pt idx="2100">
                  <c:v>44105</c:v>
                </c:pt>
                <c:pt idx="2101">
                  <c:v>44106</c:v>
                </c:pt>
                <c:pt idx="2102">
                  <c:v>44107</c:v>
                </c:pt>
                <c:pt idx="2103">
                  <c:v>44108</c:v>
                </c:pt>
                <c:pt idx="2104">
                  <c:v>44109</c:v>
                </c:pt>
                <c:pt idx="2105">
                  <c:v>44110</c:v>
                </c:pt>
                <c:pt idx="2106">
                  <c:v>44111</c:v>
                </c:pt>
                <c:pt idx="2107">
                  <c:v>44112</c:v>
                </c:pt>
                <c:pt idx="2108">
                  <c:v>44113</c:v>
                </c:pt>
                <c:pt idx="2109">
                  <c:v>44114</c:v>
                </c:pt>
                <c:pt idx="2110">
                  <c:v>44115</c:v>
                </c:pt>
                <c:pt idx="2111">
                  <c:v>44116</c:v>
                </c:pt>
                <c:pt idx="2112">
                  <c:v>44117</c:v>
                </c:pt>
                <c:pt idx="2113">
                  <c:v>44118</c:v>
                </c:pt>
                <c:pt idx="2114">
                  <c:v>44119</c:v>
                </c:pt>
                <c:pt idx="2115">
                  <c:v>44120</c:v>
                </c:pt>
                <c:pt idx="2116">
                  <c:v>44121</c:v>
                </c:pt>
                <c:pt idx="2117">
                  <c:v>44122</c:v>
                </c:pt>
                <c:pt idx="2118">
                  <c:v>44123</c:v>
                </c:pt>
                <c:pt idx="2119">
                  <c:v>44124</c:v>
                </c:pt>
                <c:pt idx="2120">
                  <c:v>44125</c:v>
                </c:pt>
                <c:pt idx="2121">
                  <c:v>44126</c:v>
                </c:pt>
                <c:pt idx="2122">
                  <c:v>44127</c:v>
                </c:pt>
                <c:pt idx="2123">
                  <c:v>44128</c:v>
                </c:pt>
                <c:pt idx="2124">
                  <c:v>44129</c:v>
                </c:pt>
                <c:pt idx="2125">
                  <c:v>44130</c:v>
                </c:pt>
                <c:pt idx="2126">
                  <c:v>44131</c:v>
                </c:pt>
                <c:pt idx="2127">
                  <c:v>44132</c:v>
                </c:pt>
                <c:pt idx="2128">
                  <c:v>44133</c:v>
                </c:pt>
                <c:pt idx="2129">
                  <c:v>44134</c:v>
                </c:pt>
                <c:pt idx="2130">
                  <c:v>44135</c:v>
                </c:pt>
                <c:pt idx="2131">
                  <c:v>44136</c:v>
                </c:pt>
                <c:pt idx="2132">
                  <c:v>44137</c:v>
                </c:pt>
                <c:pt idx="2133">
                  <c:v>44138</c:v>
                </c:pt>
                <c:pt idx="2134">
                  <c:v>44139</c:v>
                </c:pt>
                <c:pt idx="2135">
                  <c:v>44140</c:v>
                </c:pt>
                <c:pt idx="2136">
                  <c:v>44141</c:v>
                </c:pt>
                <c:pt idx="2137">
                  <c:v>44142</c:v>
                </c:pt>
                <c:pt idx="2138">
                  <c:v>44143</c:v>
                </c:pt>
                <c:pt idx="2139">
                  <c:v>44144</c:v>
                </c:pt>
                <c:pt idx="2140">
                  <c:v>44145</c:v>
                </c:pt>
                <c:pt idx="2141">
                  <c:v>44146</c:v>
                </c:pt>
                <c:pt idx="2142">
                  <c:v>44147</c:v>
                </c:pt>
                <c:pt idx="2143">
                  <c:v>44148</c:v>
                </c:pt>
                <c:pt idx="2144">
                  <c:v>44149</c:v>
                </c:pt>
                <c:pt idx="2145">
                  <c:v>44150</c:v>
                </c:pt>
                <c:pt idx="2146">
                  <c:v>44151</c:v>
                </c:pt>
                <c:pt idx="2147">
                  <c:v>44152</c:v>
                </c:pt>
                <c:pt idx="2148">
                  <c:v>44153</c:v>
                </c:pt>
                <c:pt idx="2149">
                  <c:v>44154</c:v>
                </c:pt>
                <c:pt idx="2150">
                  <c:v>44155</c:v>
                </c:pt>
                <c:pt idx="2151">
                  <c:v>44156</c:v>
                </c:pt>
                <c:pt idx="2152">
                  <c:v>44157</c:v>
                </c:pt>
                <c:pt idx="2153">
                  <c:v>44158</c:v>
                </c:pt>
                <c:pt idx="2154">
                  <c:v>44159</c:v>
                </c:pt>
                <c:pt idx="2155">
                  <c:v>44160</c:v>
                </c:pt>
                <c:pt idx="2156">
                  <c:v>44161</c:v>
                </c:pt>
                <c:pt idx="2157">
                  <c:v>44162</c:v>
                </c:pt>
                <c:pt idx="2158">
                  <c:v>44163</c:v>
                </c:pt>
                <c:pt idx="2159">
                  <c:v>44164</c:v>
                </c:pt>
                <c:pt idx="2160">
                  <c:v>44165</c:v>
                </c:pt>
                <c:pt idx="2161">
                  <c:v>44166</c:v>
                </c:pt>
                <c:pt idx="2162">
                  <c:v>44167</c:v>
                </c:pt>
                <c:pt idx="2163">
                  <c:v>44168</c:v>
                </c:pt>
                <c:pt idx="2164">
                  <c:v>44169</c:v>
                </c:pt>
                <c:pt idx="2165">
                  <c:v>44170</c:v>
                </c:pt>
                <c:pt idx="2166">
                  <c:v>44171</c:v>
                </c:pt>
                <c:pt idx="2167">
                  <c:v>44172</c:v>
                </c:pt>
                <c:pt idx="2168">
                  <c:v>44173</c:v>
                </c:pt>
                <c:pt idx="2169">
                  <c:v>44174</c:v>
                </c:pt>
                <c:pt idx="2170">
                  <c:v>44175</c:v>
                </c:pt>
                <c:pt idx="2171">
                  <c:v>44176</c:v>
                </c:pt>
                <c:pt idx="2172">
                  <c:v>44177</c:v>
                </c:pt>
                <c:pt idx="2173">
                  <c:v>44178</c:v>
                </c:pt>
                <c:pt idx="2174">
                  <c:v>44179</c:v>
                </c:pt>
                <c:pt idx="2175">
                  <c:v>44180</c:v>
                </c:pt>
                <c:pt idx="2176">
                  <c:v>44181</c:v>
                </c:pt>
                <c:pt idx="2177">
                  <c:v>44182</c:v>
                </c:pt>
                <c:pt idx="2178">
                  <c:v>44183</c:v>
                </c:pt>
                <c:pt idx="2179">
                  <c:v>44184</c:v>
                </c:pt>
                <c:pt idx="2180">
                  <c:v>44185</c:v>
                </c:pt>
                <c:pt idx="2181">
                  <c:v>44186</c:v>
                </c:pt>
                <c:pt idx="2182">
                  <c:v>44187</c:v>
                </c:pt>
                <c:pt idx="2183">
                  <c:v>44188</c:v>
                </c:pt>
                <c:pt idx="2184">
                  <c:v>44189</c:v>
                </c:pt>
                <c:pt idx="2185">
                  <c:v>44190</c:v>
                </c:pt>
                <c:pt idx="2186">
                  <c:v>44191</c:v>
                </c:pt>
                <c:pt idx="2187">
                  <c:v>44192</c:v>
                </c:pt>
                <c:pt idx="2188">
                  <c:v>44193</c:v>
                </c:pt>
                <c:pt idx="2189">
                  <c:v>44194</c:v>
                </c:pt>
                <c:pt idx="2190">
                  <c:v>44195</c:v>
                </c:pt>
                <c:pt idx="2191">
                  <c:v>44196</c:v>
                </c:pt>
                <c:pt idx="2192">
                  <c:v>44197</c:v>
                </c:pt>
                <c:pt idx="2193">
                  <c:v>44198</c:v>
                </c:pt>
                <c:pt idx="2194">
                  <c:v>44199</c:v>
                </c:pt>
                <c:pt idx="2195">
                  <c:v>44200</c:v>
                </c:pt>
                <c:pt idx="2196">
                  <c:v>44201</c:v>
                </c:pt>
                <c:pt idx="2197">
                  <c:v>44202</c:v>
                </c:pt>
                <c:pt idx="2198">
                  <c:v>44203</c:v>
                </c:pt>
                <c:pt idx="2199">
                  <c:v>44204</c:v>
                </c:pt>
                <c:pt idx="2200">
                  <c:v>44205</c:v>
                </c:pt>
                <c:pt idx="2201">
                  <c:v>44206</c:v>
                </c:pt>
                <c:pt idx="2202">
                  <c:v>44207</c:v>
                </c:pt>
                <c:pt idx="2203">
                  <c:v>44208</c:v>
                </c:pt>
                <c:pt idx="2204">
                  <c:v>44209</c:v>
                </c:pt>
                <c:pt idx="2205">
                  <c:v>44210</c:v>
                </c:pt>
                <c:pt idx="2206">
                  <c:v>44211</c:v>
                </c:pt>
                <c:pt idx="2207">
                  <c:v>44212</c:v>
                </c:pt>
                <c:pt idx="2208">
                  <c:v>44213</c:v>
                </c:pt>
                <c:pt idx="2209">
                  <c:v>44214</c:v>
                </c:pt>
                <c:pt idx="2210">
                  <c:v>44215</c:v>
                </c:pt>
                <c:pt idx="2211">
                  <c:v>44216</c:v>
                </c:pt>
                <c:pt idx="2212">
                  <c:v>44217</c:v>
                </c:pt>
                <c:pt idx="2213">
                  <c:v>44218</c:v>
                </c:pt>
                <c:pt idx="2214">
                  <c:v>44219</c:v>
                </c:pt>
                <c:pt idx="2215">
                  <c:v>44220</c:v>
                </c:pt>
                <c:pt idx="2216">
                  <c:v>44221</c:v>
                </c:pt>
                <c:pt idx="2217">
                  <c:v>44222</c:v>
                </c:pt>
                <c:pt idx="2218">
                  <c:v>44223</c:v>
                </c:pt>
                <c:pt idx="2219">
                  <c:v>44224</c:v>
                </c:pt>
                <c:pt idx="2220">
                  <c:v>44225</c:v>
                </c:pt>
                <c:pt idx="2221">
                  <c:v>44226</c:v>
                </c:pt>
                <c:pt idx="2222">
                  <c:v>44227</c:v>
                </c:pt>
                <c:pt idx="2223">
                  <c:v>44228</c:v>
                </c:pt>
                <c:pt idx="2224">
                  <c:v>44229</c:v>
                </c:pt>
                <c:pt idx="2225">
                  <c:v>44230</c:v>
                </c:pt>
                <c:pt idx="2226">
                  <c:v>44231</c:v>
                </c:pt>
                <c:pt idx="2227">
                  <c:v>44232</c:v>
                </c:pt>
                <c:pt idx="2228">
                  <c:v>44233</c:v>
                </c:pt>
                <c:pt idx="2229">
                  <c:v>44234</c:v>
                </c:pt>
                <c:pt idx="2230">
                  <c:v>44235</c:v>
                </c:pt>
                <c:pt idx="2231">
                  <c:v>44236</c:v>
                </c:pt>
                <c:pt idx="2232">
                  <c:v>44237</c:v>
                </c:pt>
                <c:pt idx="2233">
                  <c:v>44238</c:v>
                </c:pt>
                <c:pt idx="2234">
                  <c:v>44239</c:v>
                </c:pt>
                <c:pt idx="2235">
                  <c:v>44240</c:v>
                </c:pt>
                <c:pt idx="2236">
                  <c:v>44241</c:v>
                </c:pt>
                <c:pt idx="2237">
                  <c:v>44242</c:v>
                </c:pt>
                <c:pt idx="2238">
                  <c:v>44243</c:v>
                </c:pt>
                <c:pt idx="2239">
                  <c:v>44244</c:v>
                </c:pt>
                <c:pt idx="2240">
                  <c:v>44245</c:v>
                </c:pt>
                <c:pt idx="2241">
                  <c:v>44246</c:v>
                </c:pt>
                <c:pt idx="2242">
                  <c:v>44247</c:v>
                </c:pt>
                <c:pt idx="2243">
                  <c:v>44248</c:v>
                </c:pt>
                <c:pt idx="2244">
                  <c:v>44249</c:v>
                </c:pt>
                <c:pt idx="2245">
                  <c:v>44250</c:v>
                </c:pt>
                <c:pt idx="2246">
                  <c:v>44251</c:v>
                </c:pt>
                <c:pt idx="2247">
                  <c:v>44252</c:v>
                </c:pt>
                <c:pt idx="2248">
                  <c:v>44253</c:v>
                </c:pt>
                <c:pt idx="2249">
                  <c:v>44254</c:v>
                </c:pt>
                <c:pt idx="2250">
                  <c:v>44255</c:v>
                </c:pt>
                <c:pt idx="2251">
                  <c:v>44256</c:v>
                </c:pt>
                <c:pt idx="2252">
                  <c:v>44257</c:v>
                </c:pt>
                <c:pt idx="2253">
                  <c:v>44258</c:v>
                </c:pt>
                <c:pt idx="2254">
                  <c:v>44259</c:v>
                </c:pt>
                <c:pt idx="2255">
                  <c:v>44260</c:v>
                </c:pt>
                <c:pt idx="2256">
                  <c:v>44261</c:v>
                </c:pt>
                <c:pt idx="2257">
                  <c:v>44262</c:v>
                </c:pt>
                <c:pt idx="2258">
                  <c:v>44263</c:v>
                </c:pt>
                <c:pt idx="2259">
                  <c:v>44264</c:v>
                </c:pt>
                <c:pt idx="2260">
                  <c:v>44265</c:v>
                </c:pt>
                <c:pt idx="2261">
                  <c:v>44266</c:v>
                </c:pt>
                <c:pt idx="2262">
                  <c:v>44267</c:v>
                </c:pt>
                <c:pt idx="2263">
                  <c:v>44268</c:v>
                </c:pt>
                <c:pt idx="2264">
                  <c:v>44269</c:v>
                </c:pt>
                <c:pt idx="2265">
                  <c:v>44270</c:v>
                </c:pt>
                <c:pt idx="2266">
                  <c:v>44271</c:v>
                </c:pt>
                <c:pt idx="2267">
                  <c:v>44272</c:v>
                </c:pt>
                <c:pt idx="2268">
                  <c:v>44273</c:v>
                </c:pt>
                <c:pt idx="2269">
                  <c:v>44274</c:v>
                </c:pt>
                <c:pt idx="2270">
                  <c:v>44275</c:v>
                </c:pt>
                <c:pt idx="2271">
                  <c:v>44276</c:v>
                </c:pt>
                <c:pt idx="2272">
                  <c:v>44277</c:v>
                </c:pt>
                <c:pt idx="2273">
                  <c:v>44278</c:v>
                </c:pt>
                <c:pt idx="2274">
                  <c:v>44279</c:v>
                </c:pt>
                <c:pt idx="2275">
                  <c:v>44280</c:v>
                </c:pt>
                <c:pt idx="2276">
                  <c:v>44281</c:v>
                </c:pt>
                <c:pt idx="2277">
                  <c:v>44282</c:v>
                </c:pt>
                <c:pt idx="2278">
                  <c:v>44283</c:v>
                </c:pt>
                <c:pt idx="2279">
                  <c:v>44284</c:v>
                </c:pt>
                <c:pt idx="2280">
                  <c:v>44285</c:v>
                </c:pt>
                <c:pt idx="2281">
                  <c:v>44286</c:v>
                </c:pt>
                <c:pt idx="2282">
                  <c:v>44287</c:v>
                </c:pt>
                <c:pt idx="2283">
                  <c:v>44288</c:v>
                </c:pt>
                <c:pt idx="2284">
                  <c:v>44289</c:v>
                </c:pt>
                <c:pt idx="2285">
                  <c:v>44290</c:v>
                </c:pt>
                <c:pt idx="2286">
                  <c:v>44291</c:v>
                </c:pt>
                <c:pt idx="2287">
                  <c:v>44292</c:v>
                </c:pt>
                <c:pt idx="2288">
                  <c:v>44293</c:v>
                </c:pt>
                <c:pt idx="2289">
                  <c:v>44294</c:v>
                </c:pt>
                <c:pt idx="2290">
                  <c:v>44295</c:v>
                </c:pt>
                <c:pt idx="2291">
                  <c:v>44296</c:v>
                </c:pt>
                <c:pt idx="2292">
                  <c:v>44297</c:v>
                </c:pt>
                <c:pt idx="2293">
                  <c:v>44298</c:v>
                </c:pt>
                <c:pt idx="2294">
                  <c:v>44299</c:v>
                </c:pt>
                <c:pt idx="2295">
                  <c:v>44300</c:v>
                </c:pt>
                <c:pt idx="2296">
                  <c:v>44301</c:v>
                </c:pt>
                <c:pt idx="2297">
                  <c:v>44302</c:v>
                </c:pt>
                <c:pt idx="2298">
                  <c:v>44303</c:v>
                </c:pt>
                <c:pt idx="2299">
                  <c:v>44304</c:v>
                </c:pt>
                <c:pt idx="2300">
                  <c:v>44305</c:v>
                </c:pt>
                <c:pt idx="2301">
                  <c:v>44306</c:v>
                </c:pt>
                <c:pt idx="2302">
                  <c:v>44307</c:v>
                </c:pt>
                <c:pt idx="2303">
                  <c:v>44308</c:v>
                </c:pt>
                <c:pt idx="2304">
                  <c:v>44309</c:v>
                </c:pt>
                <c:pt idx="2305">
                  <c:v>44310</c:v>
                </c:pt>
                <c:pt idx="2306">
                  <c:v>44311</c:v>
                </c:pt>
                <c:pt idx="2307">
                  <c:v>44312</c:v>
                </c:pt>
                <c:pt idx="2308">
                  <c:v>44313</c:v>
                </c:pt>
                <c:pt idx="2309">
                  <c:v>44314</c:v>
                </c:pt>
                <c:pt idx="2310">
                  <c:v>44315</c:v>
                </c:pt>
                <c:pt idx="2311">
                  <c:v>44316</c:v>
                </c:pt>
                <c:pt idx="2312">
                  <c:v>44317</c:v>
                </c:pt>
                <c:pt idx="2313">
                  <c:v>44318</c:v>
                </c:pt>
                <c:pt idx="2314">
                  <c:v>44319</c:v>
                </c:pt>
                <c:pt idx="2315">
                  <c:v>44320</c:v>
                </c:pt>
                <c:pt idx="2316">
                  <c:v>44321</c:v>
                </c:pt>
                <c:pt idx="2317">
                  <c:v>44322</c:v>
                </c:pt>
                <c:pt idx="2318">
                  <c:v>44323</c:v>
                </c:pt>
                <c:pt idx="2319">
                  <c:v>44324</c:v>
                </c:pt>
                <c:pt idx="2320">
                  <c:v>44325</c:v>
                </c:pt>
                <c:pt idx="2321">
                  <c:v>44326</c:v>
                </c:pt>
                <c:pt idx="2322">
                  <c:v>44327</c:v>
                </c:pt>
                <c:pt idx="2323">
                  <c:v>44328</c:v>
                </c:pt>
                <c:pt idx="2324">
                  <c:v>44329</c:v>
                </c:pt>
                <c:pt idx="2325">
                  <c:v>44330</c:v>
                </c:pt>
                <c:pt idx="2326">
                  <c:v>44331</c:v>
                </c:pt>
                <c:pt idx="2327">
                  <c:v>44332</c:v>
                </c:pt>
                <c:pt idx="2328">
                  <c:v>44333</c:v>
                </c:pt>
                <c:pt idx="2329">
                  <c:v>44334</c:v>
                </c:pt>
                <c:pt idx="2330">
                  <c:v>44335</c:v>
                </c:pt>
                <c:pt idx="2331">
                  <c:v>44336</c:v>
                </c:pt>
                <c:pt idx="2332">
                  <c:v>44337</c:v>
                </c:pt>
                <c:pt idx="2333">
                  <c:v>44338</c:v>
                </c:pt>
                <c:pt idx="2334">
                  <c:v>44339</c:v>
                </c:pt>
                <c:pt idx="2335">
                  <c:v>44340</c:v>
                </c:pt>
                <c:pt idx="2336">
                  <c:v>44341</c:v>
                </c:pt>
                <c:pt idx="2337">
                  <c:v>44342</c:v>
                </c:pt>
                <c:pt idx="2338">
                  <c:v>44343</c:v>
                </c:pt>
                <c:pt idx="2339">
                  <c:v>44344</c:v>
                </c:pt>
                <c:pt idx="2340">
                  <c:v>44345</c:v>
                </c:pt>
                <c:pt idx="2341">
                  <c:v>44346</c:v>
                </c:pt>
                <c:pt idx="2342">
                  <c:v>44347</c:v>
                </c:pt>
                <c:pt idx="2343">
                  <c:v>44348</c:v>
                </c:pt>
                <c:pt idx="2344">
                  <c:v>44349</c:v>
                </c:pt>
                <c:pt idx="2345">
                  <c:v>44350</c:v>
                </c:pt>
                <c:pt idx="2346">
                  <c:v>44351</c:v>
                </c:pt>
                <c:pt idx="2347">
                  <c:v>44352</c:v>
                </c:pt>
                <c:pt idx="2348">
                  <c:v>44353</c:v>
                </c:pt>
                <c:pt idx="2349">
                  <c:v>44354</c:v>
                </c:pt>
                <c:pt idx="2350">
                  <c:v>44355</c:v>
                </c:pt>
                <c:pt idx="2351">
                  <c:v>44356</c:v>
                </c:pt>
                <c:pt idx="2352">
                  <c:v>44357</c:v>
                </c:pt>
                <c:pt idx="2353">
                  <c:v>44358</c:v>
                </c:pt>
                <c:pt idx="2354">
                  <c:v>44359</c:v>
                </c:pt>
                <c:pt idx="2355">
                  <c:v>44360</c:v>
                </c:pt>
                <c:pt idx="2356">
                  <c:v>44361</c:v>
                </c:pt>
                <c:pt idx="2357">
                  <c:v>44362</c:v>
                </c:pt>
                <c:pt idx="2358">
                  <c:v>44363</c:v>
                </c:pt>
                <c:pt idx="2359">
                  <c:v>44364</c:v>
                </c:pt>
                <c:pt idx="2360">
                  <c:v>44365</c:v>
                </c:pt>
                <c:pt idx="2361">
                  <c:v>44366</c:v>
                </c:pt>
                <c:pt idx="2362">
                  <c:v>44367</c:v>
                </c:pt>
                <c:pt idx="2363">
                  <c:v>44368</c:v>
                </c:pt>
                <c:pt idx="2364">
                  <c:v>44369</c:v>
                </c:pt>
                <c:pt idx="2365">
                  <c:v>44370</c:v>
                </c:pt>
                <c:pt idx="2366">
                  <c:v>44371</c:v>
                </c:pt>
                <c:pt idx="2367">
                  <c:v>44372</c:v>
                </c:pt>
                <c:pt idx="2368">
                  <c:v>44373</c:v>
                </c:pt>
                <c:pt idx="2369">
                  <c:v>44374</c:v>
                </c:pt>
                <c:pt idx="2370">
                  <c:v>44375</c:v>
                </c:pt>
                <c:pt idx="2371">
                  <c:v>44376</c:v>
                </c:pt>
                <c:pt idx="2372">
                  <c:v>44377</c:v>
                </c:pt>
                <c:pt idx="2373">
                  <c:v>44378</c:v>
                </c:pt>
                <c:pt idx="2374">
                  <c:v>44379</c:v>
                </c:pt>
                <c:pt idx="2375">
                  <c:v>44380</c:v>
                </c:pt>
                <c:pt idx="2376">
                  <c:v>44381</c:v>
                </c:pt>
                <c:pt idx="2377">
                  <c:v>44382</c:v>
                </c:pt>
                <c:pt idx="2378">
                  <c:v>44383</c:v>
                </c:pt>
                <c:pt idx="2379">
                  <c:v>44384</c:v>
                </c:pt>
                <c:pt idx="2380">
                  <c:v>44385</c:v>
                </c:pt>
                <c:pt idx="2381">
                  <c:v>44386</c:v>
                </c:pt>
                <c:pt idx="2382">
                  <c:v>44387</c:v>
                </c:pt>
                <c:pt idx="2383">
                  <c:v>44388</c:v>
                </c:pt>
                <c:pt idx="2384">
                  <c:v>44389</c:v>
                </c:pt>
                <c:pt idx="2385">
                  <c:v>44390</c:v>
                </c:pt>
                <c:pt idx="2386">
                  <c:v>44391</c:v>
                </c:pt>
                <c:pt idx="2387">
                  <c:v>44392</c:v>
                </c:pt>
                <c:pt idx="2388">
                  <c:v>44393</c:v>
                </c:pt>
                <c:pt idx="2389">
                  <c:v>44394</c:v>
                </c:pt>
                <c:pt idx="2390">
                  <c:v>44395</c:v>
                </c:pt>
                <c:pt idx="2391">
                  <c:v>44396</c:v>
                </c:pt>
                <c:pt idx="2392">
                  <c:v>44397</c:v>
                </c:pt>
                <c:pt idx="2393">
                  <c:v>44398</c:v>
                </c:pt>
                <c:pt idx="2394">
                  <c:v>44399</c:v>
                </c:pt>
                <c:pt idx="2395">
                  <c:v>44400</c:v>
                </c:pt>
                <c:pt idx="2396">
                  <c:v>44401</c:v>
                </c:pt>
                <c:pt idx="2397">
                  <c:v>44402</c:v>
                </c:pt>
                <c:pt idx="2398">
                  <c:v>44403</c:v>
                </c:pt>
                <c:pt idx="2399">
                  <c:v>44404</c:v>
                </c:pt>
                <c:pt idx="2400">
                  <c:v>44405</c:v>
                </c:pt>
                <c:pt idx="2401">
                  <c:v>44406</c:v>
                </c:pt>
                <c:pt idx="2402">
                  <c:v>44407</c:v>
                </c:pt>
                <c:pt idx="2403">
                  <c:v>44408</c:v>
                </c:pt>
                <c:pt idx="2404">
                  <c:v>44409</c:v>
                </c:pt>
                <c:pt idx="2405">
                  <c:v>44410</c:v>
                </c:pt>
                <c:pt idx="2406">
                  <c:v>44411</c:v>
                </c:pt>
                <c:pt idx="2407">
                  <c:v>44412</c:v>
                </c:pt>
                <c:pt idx="2408">
                  <c:v>44413</c:v>
                </c:pt>
                <c:pt idx="2409">
                  <c:v>44414</c:v>
                </c:pt>
                <c:pt idx="2410">
                  <c:v>44415</c:v>
                </c:pt>
                <c:pt idx="2411">
                  <c:v>44416</c:v>
                </c:pt>
                <c:pt idx="2412">
                  <c:v>44417</c:v>
                </c:pt>
                <c:pt idx="2413">
                  <c:v>44418</c:v>
                </c:pt>
                <c:pt idx="2414">
                  <c:v>44419</c:v>
                </c:pt>
                <c:pt idx="2415">
                  <c:v>44420</c:v>
                </c:pt>
                <c:pt idx="2416">
                  <c:v>44421</c:v>
                </c:pt>
                <c:pt idx="2417">
                  <c:v>44422</c:v>
                </c:pt>
                <c:pt idx="2418">
                  <c:v>44423</c:v>
                </c:pt>
                <c:pt idx="2419">
                  <c:v>44424</c:v>
                </c:pt>
                <c:pt idx="2420">
                  <c:v>44425</c:v>
                </c:pt>
                <c:pt idx="2421">
                  <c:v>44426</c:v>
                </c:pt>
                <c:pt idx="2422">
                  <c:v>44427</c:v>
                </c:pt>
                <c:pt idx="2423">
                  <c:v>44428</c:v>
                </c:pt>
                <c:pt idx="2424">
                  <c:v>44429</c:v>
                </c:pt>
                <c:pt idx="2425">
                  <c:v>44430</c:v>
                </c:pt>
                <c:pt idx="2426">
                  <c:v>44431</c:v>
                </c:pt>
                <c:pt idx="2427">
                  <c:v>44432</c:v>
                </c:pt>
                <c:pt idx="2428">
                  <c:v>44433</c:v>
                </c:pt>
                <c:pt idx="2429">
                  <c:v>44434</c:v>
                </c:pt>
                <c:pt idx="2430">
                  <c:v>44435</c:v>
                </c:pt>
                <c:pt idx="2431">
                  <c:v>44436</c:v>
                </c:pt>
                <c:pt idx="2432">
                  <c:v>44437</c:v>
                </c:pt>
                <c:pt idx="2433">
                  <c:v>44438</c:v>
                </c:pt>
                <c:pt idx="2434">
                  <c:v>44439</c:v>
                </c:pt>
                <c:pt idx="2435">
                  <c:v>44440</c:v>
                </c:pt>
                <c:pt idx="2436">
                  <c:v>44441</c:v>
                </c:pt>
                <c:pt idx="2437">
                  <c:v>44442</c:v>
                </c:pt>
                <c:pt idx="2438">
                  <c:v>44443</c:v>
                </c:pt>
                <c:pt idx="2439">
                  <c:v>44444</c:v>
                </c:pt>
                <c:pt idx="2440">
                  <c:v>44445</c:v>
                </c:pt>
                <c:pt idx="2441">
                  <c:v>44446</c:v>
                </c:pt>
                <c:pt idx="2442">
                  <c:v>44447</c:v>
                </c:pt>
                <c:pt idx="2443">
                  <c:v>44448</c:v>
                </c:pt>
                <c:pt idx="2444">
                  <c:v>44449</c:v>
                </c:pt>
                <c:pt idx="2445">
                  <c:v>44450</c:v>
                </c:pt>
                <c:pt idx="2446">
                  <c:v>44451</c:v>
                </c:pt>
                <c:pt idx="2447">
                  <c:v>44452</c:v>
                </c:pt>
                <c:pt idx="2448">
                  <c:v>44453</c:v>
                </c:pt>
                <c:pt idx="2449">
                  <c:v>44454</c:v>
                </c:pt>
                <c:pt idx="2450">
                  <c:v>44455</c:v>
                </c:pt>
                <c:pt idx="2451">
                  <c:v>44456</c:v>
                </c:pt>
                <c:pt idx="2452">
                  <c:v>44457</c:v>
                </c:pt>
                <c:pt idx="2453">
                  <c:v>44458</c:v>
                </c:pt>
                <c:pt idx="2454">
                  <c:v>44459</c:v>
                </c:pt>
                <c:pt idx="2455">
                  <c:v>44460</c:v>
                </c:pt>
                <c:pt idx="2456">
                  <c:v>44461</c:v>
                </c:pt>
                <c:pt idx="2457">
                  <c:v>44462</c:v>
                </c:pt>
                <c:pt idx="2458">
                  <c:v>44463</c:v>
                </c:pt>
                <c:pt idx="2459">
                  <c:v>44464</c:v>
                </c:pt>
                <c:pt idx="2460">
                  <c:v>44465</c:v>
                </c:pt>
                <c:pt idx="2461">
                  <c:v>44466</c:v>
                </c:pt>
                <c:pt idx="2462">
                  <c:v>44467</c:v>
                </c:pt>
                <c:pt idx="2463">
                  <c:v>44468</c:v>
                </c:pt>
                <c:pt idx="2464">
                  <c:v>44469</c:v>
                </c:pt>
                <c:pt idx="2465">
                  <c:v>44470</c:v>
                </c:pt>
                <c:pt idx="2466">
                  <c:v>44471</c:v>
                </c:pt>
                <c:pt idx="2467">
                  <c:v>44472</c:v>
                </c:pt>
                <c:pt idx="2468">
                  <c:v>44473</c:v>
                </c:pt>
                <c:pt idx="2469">
                  <c:v>44474</c:v>
                </c:pt>
                <c:pt idx="2470">
                  <c:v>44475</c:v>
                </c:pt>
                <c:pt idx="2471">
                  <c:v>44476</c:v>
                </c:pt>
                <c:pt idx="2472">
                  <c:v>44477</c:v>
                </c:pt>
                <c:pt idx="2473">
                  <c:v>44478</c:v>
                </c:pt>
                <c:pt idx="2474">
                  <c:v>44479</c:v>
                </c:pt>
                <c:pt idx="2475">
                  <c:v>44480</c:v>
                </c:pt>
                <c:pt idx="2476">
                  <c:v>44481</c:v>
                </c:pt>
                <c:pt idx="2477">
                  <c:v>44482</c:v>
                </c:pt>
                <c:pt idx="2478">
                  <c:v>44483</c:v>
                </c:pt>
                <c:pt idx="2479">
                  <c:v>44484</c:v>
                </c:pt>
                <c:pt idx="2480">
                  <c:v>44485</c:v>
                </c:pt>
                <c:pt idx="2481">
                  <c:v>44486</c:v>
                </c:pt>
                <c:pt idx="2482">
                  <c:v>44487</c:v>
                </c:pt>
                <c:pt idx="2483">
                  <c:v>44488</c:v>
                </c:pt>
                <c:pt idx="2484">
                  <c:v>44489</c:v>
                </c:pt>
                <c:pt idx="2485">
                  <c:v>44490</c:v>
                </c:pt>
                <c:pt idx="2486">
                  <c:v>44491</c:v>
                </c:pt>
                <c:pt idx="2487">
                  <c:v>44492</c:v>
                </c:pt>
                <c:pt idx="2488">
                  <c:v>44493</c:v>
                </c:pt>
                <c:pt idx="2489">
                  <c:v>44494</c:v>
                </c:pt>
                <c:pt idx="2490">
                  <c:v>44495</c:v>
                </c:pt>
                <c:pt idx="2491">
                  <c:v>44496</c:v>
                </c:pt>
                <c:pt idx="2492">
                  <c:v>44497</c:v>
                </c:pt>
                <c:pt idx="2493">
                  <c:v>44498</c:v>
                </c:pt>
                <c:pt idx="2494">
                  <c:v>44499</c:v>
                </c:pt>
                <c:pt idx="2495">
                  <c:v>44500</c:v>
                </c:pt>
                <c:pt idx="2496">
                  <c:v>44501</c:v>
                </c:pt>
                <c:pt idx="2497">
                  <c:v>44502</c:v>
                </c:pt>
                <c:pt idx="2498">
                  <c:v>44503</c:v>
                </c:pt>
                <c:pt idx="2499">
                  <c:v>44504</c:v>
                </c:pt>
                <c:pt idx="2500">
                  <c:v>44505</c:v>
                </c:pt>
                <c:pt idx="2501">
                  <c:v>44506</c:v>
                </c:pt>
                <c:pt idx="2502">
                  <c:v>44507</c:v>
                </c:pt>
                <c:pt idx="2503">
                  <c:v>44508</c:v>
                </c:pt>
                <c:pt idx="2504">
                  <c:v>44509</c:v>
                </c:pt>
                <c:pt idx="2505">
                  <c:v>44510</c:v>
                </c:pt>
                <c:pt idx="2506">
                  <c:v>44511</c:v>
                </c:pt>
                <c:pt idx="2507">
                  <c:v>44512</c:v>
                </c:pt>
                <c:pt idx="2508">
                  <c:v>44513</c:v>
                </c:pt>
                <c:pt idx="2509">
                  <c:v>44514</c:v>
                </c:pt>
                <c:pt idx="2510">
                  <c:v>44515</c:v>
                </c:pt>
                <c:pt idx="2511">
                  <c:v>44516</c:v>
                </c:pt>
                <c:pt idx="2512">
                  <c:v>44517</c:v>
                </c:pt>
                <c:pt idx="2513">
                  <c:v>44518</c:v>
                </c:pt>
                <c:pt idx="2514">
                  <c:v>44519</c:v>
                </c:pt>
                <c:pt idx="2515">
                  <c:v>44520</c:v>
                </c:pt>
                <c:pt idx="2516">
                  <c:v>44521</c:v>
                </c:pt>
                <c:pt idx="2517">
                  <c:v>44522</c:v>
                </c:pt>
                <c:pt idx="2518">
                  <c:v>44523</c:v>
                </c:pt>
                <c:pt idx="2519">
                  <c:v>44524</c:v>
                </c:pt>
                <c:pt idx="2520">
                  <c:v>44525</c:v>
                </c:pt>
                <c:pt idx="2521">
                  <c:v>44526</c:v>
                </c:pt>
                <c:pt idx="2522">
                  <c:v>44527</c:v>
                </c:pt>
                <c:pt idx="2523">
                  <c:v>44528</c:v>
                </c:pt>
                <c:pt idx="2524">
                  <c:v>44529</c:v>
                </c:pt>
                <c:pt idx="2525">
                  <c:v>44530</c:v>
                </c:pt>
                <c:pt idx="2526">
                  <c:v>44531</c:v>
                </c:pt>
                <c:pt idx="2527">
                  <c:v>44532</c:v>
                </c:pt>
                <c:pt idx="2528">
                  <c:v>44533</c:v>
                </c:pt>
                <c:pt idx="2529">
                  <c:v>44534</c:v>
                </c:pt>
                <c:pt idx="2530">
                  <c:v>44535</c:v>
                </c:pt>
                <c:pt idx="2531">
                  <c:v>44536</c:v>
                </c:pt>
                <c:pt idx="2532">
                  <c:v>44537</c:v>
                </c:pt>
                <c:pt idx="2533">
                  <c:v>44538</c:v>
                </c:pt>
                <c:pt idx="2534">
                  <c:v>44539</c:v>
                </c:pt>
                <c:pt idx="2535">
                  <c:v>44540</c:v>
                </c:pt>
                <c:pt idx="2536">
                  <c:v>44541</c:v>
                </c:pt>
                <c:pt idx="2537">
                  <c:v>44542</c:v>
                </c:pt>
                <c:pt idx="2538">
                  <c:v>44543</c:v>
                </c:pt>
                <c:pt idx="2539">
                  <c:v>44544</c:v>
                </c:pt>
                <c:pt idx="2540">
                  <c:v>44545</c:v>
                </c:pt>
                <c:pt idx="2541">
                  <c:v>44546</c:v>
                </c:pt>
                <c:pt idx="2542">
                  <c:v>44547</c:v>
                </c:pt>
                <c:pt idx="2543">
                  <c:v>44548</c:v>
                </c:pt>
                <c:pt idx="2544">
                  <c:v>44549</c:v>
                </c:pt>
                <c:pt idx="2545">
                  <c:v>44550</c:v>
                </c:pt>
                <c:pt idx="2546">
                  <c:v>44551</c:v>
                </c:pt>
                <c:pt idx="2547">
                  <c:v>44552</c:v>
                </c:pt>
                <c:pt idx="2548">
                  <c:v>44553</c:v>
                </c:pt>
                <c:pt idx="2549">
                  <c:v>44554</c:v>
                </c:pt>
                <c:pt idx="2550">
                  <c:v>44555</c:v>
                </c:pt>
                <c:pt idx="2551">
                  <c:v>44556</c:v>
                </c:pt>
                <c:pt idx="2552">
                  <c:v>44557</c:v>
                </c:pt>
                <c:pt idx="2553">
                  <c:v>44558</c:v>
                </c:pt>
                <c:pt idx="2554">
                  <c:v>44559</c:v>
                </c:pt>
                <c:pt idx="2555">
                  <c:v>44560</c:v>
                </c:pt>
                <c:pt idx="2556">
                  <c:v>44561</c:v>
                </c:pt>
                <c:pt idx="2557">
                  <c:v>44562</c:v>
                </c:pt>
                <c:pt idx="2558">
                  <c:v>44563</c:v>
                </c:pt>
                <c:pt idx="2559">
                  <c:v>44564</c:v>
                </c:pt>
                <c:pt idx="2560">
                  <c:v>44565</c:v>
                </c:pt>
                <c:pt idx="2561">
                  <c:v>44566</c:v>
                </c:pt>
                <c:pt idx="2562">
                  <c:v>44567</c:v>
                </c:pt>
                <c:pt idx="2563">
                  <c:v>44568</c:v>
                </c:pt>
                <c:pt idx="2564">
                  <c:v>44569</c:v>
                </c:pt>
                <c:pt idx="2565">
                  <c:v>44570</c:v>
                </c:pt>
                <c:pt idx="2566">
                  <c:v>44571</c:v>
                </c:pt>
                <c:pt idx="2567">
                  <c:v>44572</c:v>
                </c:pt>
                <c:pt idx="2568">
                  <c:v>44573</c:v>
                </c:pt>
                <c:pt idx="2569">
                  <c:v>44574</c:v>
                </c:pt>
                <c:pt idx="2570">
                  <c:v>44575</c:v>
                </c:pt>
                <c:pt idx="2571">
                  <c:v>44576</c:v>
                </c:pt>
                <c:pt idx="2572">
                  <c:v>44577</c:v>
                </c:pt>
                <c:pt idx="2573">
                  <c:v>44578</c:v>
                </c:pt>
                <c:pt idx="2574">
                  <c:v>44579</c:v>
                </c:pt>
                <c:pt idx="2575">
                  <c:v>44580</c:v>
                </c:pt>
                <c:pt idx="2576">
                  <c:v>44581</c:v>
                </c:pt>
                <c:pt idx="2577">
                  <c:v>44582</c:v>
                </c:pt>
                <c:pt idx="2578">
                  <c:v>44583</c:v>
                </c:pt>
                <c:pt idx="2579">
                  <c:v>44584</c:v>
                </c:pt>
                <c:pt idx="2580">
                  <c:v>44585</c:v>
                </c:pt>
                <c:pt idx="2581">
                  <c:v>44586</c:v>
                </c:pt>
                <c:pt idx="2582">
                  <c:v>44587</c:v>
                </c:pt>
                <c:pt idx="2583">
                  <c:v>44588</c:v>
                </c:pt>
                <c:pt idx="2584">
                  <c:v>44589</c:v>
                </c:pt>
                <c:pt idx="2585">
                  <c:v>44590</c:v>
                </c:pt>
                <c:pt idx="2586">
                  <c:v>44591</c:v>
                </c:pt>
                <c:pt idx="2587">
                  <c:v>44592</c:v>
                </c:pt>
                <c:pt idx="2588">
                  <c:v>44593</c:v>
                </c:pt>
                <c:pt idx="2589">
                  <c:v>44594</c:v>
                </c:pt>
                <c:pt idx="2590">
                  <c:v>44595</c:v>
                </c:pt>
                <c:pt idx="2591">
                  <c:v>44596</c:v>
                </c:pt>
                <c:pt idx="2592">
                  <c:v>44597</c:v>
                </c:pt>
                <c:pt idx="2593">
                  <c:v>44598</c:v>
                </c:pt>
                <c:pt idx="2594">
                  <c:v>44599</c:v>
                </c:pt>
                <c:pt idx="2595">
                  <c:v>44600</c:v>
                </c:pt>
                <c:pt idx="2596">
                  <c:v>44601</c:v>
                </c:pt>
                <c:pt idx="2597">
                  <c:v>44602</c:v>
                </c:pt>
                <c:pt idx="2598">
                  <c:v>44603</c:v>
                </c:pt>
                <c:pt idx="2599">
                  <c:v>44604</c:v>
                </c:pt>
                <c:pt idx="2600">
                  <c:v>44605</c:v>
                </c:pt>
                <c:pt idx="2601">
                  <c:v>44606</c:v>
                </c:pt>
                <c:pt idx="2602">
                  <c:v>44607</c:v>
                </c:pt>
                <c:pt idx="2603">
                  <c:v>44608</c:v>
                </c:pt>
                <c:pt idx="2604">
                  <c:v>44609</c:v>
                </c:pt>
                <c:pt idx="2605">
                  <c:v>44610</c:v>
                </c:pt>
                <c:pt idx="2606">
                  <c:v>44611</c:v>
                </c:pt>
                <c:pt idx="2607">
                  <c:v>44612</c:v>
                </c:pt>
                <c:pt idx="2608">
                  <c:v>44613</c:v>
                </c:pt>
                <c:pt idx="2609">
                  <c:v>44614</c:v>
                </c:pt>
                <c:pt idx="2610">
                  <c:v>44615</c:v>
                </c:pt>
                <c:pt idx="2611">
                  <c:v>44616</c:v>
                </c:pt>
                <c:pt idx="2612">
                  <c:v>44617</c:v>
                </c:pt>
                <c:pt idx="2613">
                  <c:v>44618</c:v>
                </c:pt>
                <c:pt idx="2614">
                  <c:v>44619</c:v>
                </c:pt>
                <c:pt idx="2615">
                  <c:v>44620</c:v>
                </c:pt>
                <c:pt idx="2616">
                  <c:v>44621</c:v>
                </c:pt>
                <c:pt idx="2617">
                  <c:v>44622</c:v>
                </c:pt>
                <c:pt idx="2618">
                  <c:v>44623</c:v>
                </c:pt>
                <c:pt idx="2619">
                  <c:v>44624</c:v>
                </c:pt>
                <c:pt idx="2620">
                  <c:v>44625</c:v>
                </c:pt>
                <c:pt idx="2621">
                  <c:v>44626</c:v>
                </c:pt>
                <c:pt idx="2622">
                  <c:v>44627</c:v>
                </c:pt>
                <c:pt idx="2623">
                  <c:v>44628</c:v>
                </c:pt>
                <c:pt idx="2624">
                  <c:v>44629</c:v>
                </c:pt>
                <c:pt idx="2625">
                  <c:v>44630</c:v>
                </c:pt>
                <c:pt idx="2626">
                  <c:v>44631</c:v>
                </c:pt>
                <c:pt idx="2627">
                  <c:v>44632</c:v>
                </c:pt>
                <c:pt idx="2628">
                  <c:v>44633</c:v>
                </c:pt>
                <c:pt idx="2629">
                  <c:v>44634</c:v>
                </c:pt>
                <c:pt idx="2630">
                  <c:v>44635</c:v>
                </c:pt>
                <c:pt idx="2631">
                  <c:v>44636</c:v>
                </c:pt>
                <c:pt idx="2632">
                  <c:v>44637</c:v>
                </c:pt>
                <c:pt idx="2633">
                  <c:v>44638</c:v>
                </c:pt>
                <c:pt idx="2634">
                  <c:v>44639</c:v>
                </c:pt>
                <c:pt idx="2635">
                  <c:v>44640</c:v>
                </c:pt>
                <c:pt idx="2636">
                  <c:v>44641</c:v>
                </c:pt>
                <c:pt idx="2637">
                  <c:v>44642</c:v>
                </c:pt>
                <c:pt idx="2638">
                  <c:v>44643</c:v>
                </c:pt>
                <c:pt idx="2639">
                  <c:v>44644</c:v>
                </c:pt>
                <c:pt idx="2640">
                  <c:v>44645</c:v>
                </c:pt>
                <c:pt idx="2641">
                  <c:v>44646</c:v>
                </c:pt>
                <c:pt idx="2642">
                  <c:v>44647</c:v>
                </c:pt>
                <c:pt idx="2643">
                  <c:v>44648</c:v>
                </c:pt>
                <c:pt idx="2644">
                  <c:v>44649</c:v>
                </c:pt>
                <c:pt idx="2645">
                  <c:v>44650</c:v>
                </c:pt>
                <c:pt idx="2646">
                  <c:v>44651</c:v>
                </c:pt>
                <c:pt idx="2647">
                  <c:v>44652</c:v>
                </c:pt>
                <c:pt idx="2648">
                  <c:v>44653</c:v>
                </c:pt>
                <c:pt idx="2649">
                  <c:v>44654</c:v>
                </c:pt>
                <c:pt idx="2650">
                  <c:v>44655</c:v>
                </c:pt>
                <c:pt idx="2651">
                  <c:v>44656</c:v>
                </c:pt>
                <c:pt idx="2652">
                  <c:v>44657</c:v>
                </c:pt>
                <c:pt idx="2653">
                  <c:v>44658</c:v>
                </c:pt>
                <c:pt idx="2654">
                  <c:v>44659</c:v>
                </c:pt>
                <c:pt idx="2655">
                  <c:v>44660</c:v>
                </c:pt>
                <c:pt idx="2656">
                  <c:v>44661</c:v>
                </c:pt>
                <c:pt idx="2657">
                  <c:v>44662</c:v>
                </c:pt>
                <c:pt idx="2658">
                  <c:v>44663</c:v>
                </c:pt>
                <c:pt idx="2659">
                  <c:v>44664</c:v>
                </c:pt>
                <c:pt idx="2660">
                  <c:v>44665</c:v>
                </c:pt>
                <c:pt idx="2661">
                  <c:v>44666</c:v>
                </c:pt>
                <c:pt idx="2662">
                  <c:v>44667</c:v>
                </c:pt>
                <c:pt idx="2663">
                  <c:v>44668</c:v>
                </c:pt>
                <c:pt idx="2664">
                  <c:v>44669</c:v>
                </c:pt>
                <c:pt idx="2665">
                  <c:v>44670</c:v>
                </c:pt>
                <c:pt idx="2666">
                  <c:v>44671</c:v>
                </c:pt>
                <c:pt idx="2667">
                  <c:v>44672</c:v>
                </c:pt>
                <c:pt idx="2668">
                  <c:v>44673</c:v>
                </c:pt>
                <c:pt idx="2669">
                  <c:v>44674</c:v>
                </c:pt>
                <c:pt idx="2670">
                  <c:v>44675</c:v>
                </c:pt>
                <c:pt idx="2671">
                  <c:v>44676</c:v>
                </c:pt>
                <c:pt idx="2672">
                  <c:v>44677</c:v>
                </c:pt>
                <c:pt idx="2673">
                  <c:v>44678</c:v>
                </c:pt>
                <c:pt idx="2674">
                  <c:v>44679</c:v>
                </c:pt>
                <c:pt idx="2675">
                  <c:v>44680</c:v>
                </c:pt>
                <c:pt idx="2676">
                  <c:v>44681</c:v>
                </c:pt>
                <c:pt idx="2677">
                  <c:v>44682</c:v>
                </c:pt>
                <c:pt idx="2678">
                  <c:v>44683</c:v>
                </c:pt>
                <c:pt idx="2679">
                  <c:v>44684</c:v>
                </c:pt>
                <c:pt idx="2680">
                  <c:v>44685</c:v>
                </c:pt>
                <c:pt idx="2681">
                  <c:v>44686</c:v>
                </c:pt>
                <c:pt idx="2682">
                  <c:v>44687</c:v>
                </c:pt>
                <c:pt idx="2683">
                  <c:v>44688</c:v>
                </c:pt>
                <c:pt idx="2684">
                  <c:v>44689</c:v>
                </c:pt>
                <c:pt idx="2685">
                  <c:v>44690</c:v>
                </c:pt>
                <c:pt idx="2686">
                  <c:v>44691</c:v>
                </c:pt>
                <c:pt idx="2687">
                  <c:v>44692</c:v>
                </c:pt>
                <c:pt idx="2688">
                  <c:v>44693</c:v>
                </c:pt>
                <c:pt idx="2689">
                  <c:v>44694</c:v>
                </c:pt>
                <c:pt idx="2690">
                  <c:v>44695</c:v>
                </c:pt>
                <c:pt idx="2691">
                  <c:v>44696</c:v>
                </c:pt>
                <c:pt idx="2692">
                  <c:v>44697</c:v>
                </c:pt>
                <c:pt idx="2693">
                  <c:v>44698</c:v>
                </c:pt>
                <c:pt idx="2694">
                  <c:v>44699</c:v>
                </c:pt>
                <c:pt idx="2695">
                  <c:v>44700</c:v>
                </c:pt>
                <c:pt idx="2696">
                  <c:v>44701</c:v>
                </c:pt>
                <c:pt idx="2697">
                  <c:v>44702</c:v>
                </c:pt>
                <c:pt idx="2698">
                  <c:v>44703</c:v>
                </c:pt>
                <c:pt idx="2699">
                  <c:v>44704</c:v>
                </c:pt>
                <c:pt idx="2700">
                  <c:v>44705</c:v>
                </c:pt>
                <c:pt idx="2701">
                  <c:v>44706</c:v>
                </c:pt>
                <c:pt idx="2702">
                  <c:v>44707</c:v>
                </c:pt>
                <c:pt idx="2703">
                  <c:v>44708</c:v>
                </c:pt>
                <c:pt idx="2704">
                  <c:v>44709</c:v>
                </c:pt>
                <c:pt idx="2705">
                  <c:v>44710</c:v>
                </c:pt>
                <c:pt idx="2706">
                  <c:v>44711</c:v>
                </c:pt>
                <c:pt idx="2707">
                  <c:v>44712</c:v>
                </c:pt>
                <c:pt idx="2708">
                  <c:v>44713</c:v>
                </c:pt>
                <c:pt idx="2709">
                  <c:v>44714</c:v>
                </c:pt>
                <c:pt idx="2710">
                  <c:v>44715</c:v>
                </c:pt>
                <c:pt idx="2711">
                  <c:v>44716</c:v>
                </c:pt>
                <c:pt idx="2712">
                  <c:v>44717</c:v>
                </c:pt>
                <c:pt idx="2713">
                  <c:v>44718</c:v>
                </c:pt>
                <c:pt idx="2714">
                  <c:v>44719</c:v>
                </c:pt>
                <c:pt idx="2715">
                  <c:v>44720</c:v>
                </c:pt>
                <c:pt idx="2716">
                  <c:v>44721</c:v>
                </c:pt>
                <c:pt idx="2717">
                  <c:v>44722</c:v>
                </c:pt>
                <c:pt idx="2718">
                  <c:v>44723</c:v>
                </c:pt>
                <c:pt idx="2719">
                  <c:v>44724</c:v>
                </c:pt>
                <c:pt idx="2720">
                  <c:v>44725</c:v>
                </c:pt>
                <c:pt idx="2721">
                  <c:v>44726</c:v>
                </c:pt>
                <c:pt idx="2722">
                  <c:v>44727</c:v>
                </c:pt>
                <c:pt idx="2723">
                  <c:v>44728</c:v>
                </c:pt>
                <c:pt idx="2724">
                  <c:v>44729</c:v>
                </c:pt>
                <c:pt idx="2725">
                  <c:v>44730</c:v>
                </c:pt>
                <c:pt idx="2726">
                  <c:v>44731</c:v>
                </c:pt>
                <c:pt idx="2727">
                  <c:v>44732</c:v>
                </c:pt>
                <c:pt idx="2728">
                  <c:v>44733</c:v>
                </c:pt>
                <c:pt idx="2729">
                  <c:v>44734</c:v>
                </c:pt>
                <c:pt idx="2730">
                  <c:v>44735</c:v>
                </c:pt>
                <c:pt idx="2731">
                  <c:v>44736</c:v>
                </c:pt>
                <c:pt idx="2732">
                  <c:v>44737</c:v>
                </c:pt>
                <c:pt idx="2733">
                  <c:v>44738</c:v>
                </c:pt>
                <c:pt idx="2734">
                  <c:v>44739</c:v>
                </c:pt>
                <c:pt idx="2735">
                  <c:v>44740</c:v>
                </c:pt>
                <c:pt idx="2736">
                  <c:v>44741</c:v>
                </c:pt>
                <c:pt idx="2737">
                  <c:v>44742</c:v>
                </c:pt>
                <c:pt idx="2738">
                  <c:v>44743</c:v>
                </c:pt>
                <c:pt idx="2739">
                  <c:v>44744</c:v>
                </c:pt>
                <c:pt idx="2740">
                  <c:v>44745</c:v>
                </c:pt>
                <c:pt idx="2741">
                  <c:v>44746</c:v>
                </c:pt>
                <c:pt idx="2742">
                  <c:v>44747</c:v>
                </c:pt>
                <c:pt idx="2743">
                  <c:v>44748</c:v>
                </c:pt>
                <c:pt idx="2744">
                  <c:v>44749</c:v>
                </c:pt>
                <c:pt idx="2745">
                  <c:v>44750</c:v>
                </c:pt>
                <c:pt idx="2746">
                  <c:v>44751</c:v>
                </c:pt>
                <c:pt idx="2747">
                  <c:v>44752</c:v>
                </c:pt>
                <c:pt idx="2748">
                  <c:v>44753</c:v>
                </c:pt>
                <c:pt idx="2749">
                  <c:v>44754</c:v>
                </c:pt>
                <c:pt idx="2750">
                  <c:v>44755</c:v>
                </c:pt>
                <c:pt idx="2751">
                  <c:v>44756</c:v>
                </c:pt>
                <c:pt idx="2752">
                  <c:v>44757</c:v>
                </c:pt>
                <c:pt idx="2753">
                  <c:v>44758</c:v>
                </c:pt>
                <c:pt idx="2754">
                  <c:v>44759</c:v>
                </c:pt>
                <c:pt idx="2755">
                  <c:v>44760</c:v>
                </c:pt>
                <c:pt idx="2756">
                  <c:v>44761</c:v>
                </c:pt>
                <c:pt idx="2757">
                  <c:v>44762</c:v>
                </c:pt>
                <c:pt idx="2758">
                  <c:v>44763</c:v>
                </c:pt>
                <c:pt idx="2759">
                  <c:v>44764</c:v>
                </c:pt>
                <c:pt idx="2760">
                  <c:v>44765</c:v>
                </c:pt>
                <c:pt idx="2761">
                  <c:v>44766</c:v>
                </c:pt>
                <c:pt idx="2762">
                  <c:v>44767</c:v>
                </c:pt>
                <c:pt idx="2763">
                  <c:v>44768</c:v>
                </c:pt>
                <c:pt idx="2764">
                  <c:v>44769</c:v>
                </c:pt>
                <c:pt idx="2765">
                  <c:v>44770</c:v>
                </c:pt>
                <c:pt idx="2766">
                  <c:v>44771</c:v>
                </c:pt>
                <c:pt idx="2767">
                  <c:v>44772</c:v>
                </c:pt>
                <c:pt idx="2768">
                  <c:v>44773</c:v>
                </c:pt>
                <c:pt idx="2769">
                  <c:v>44774</c:v>
                </c:pt>
                <c:pt idx="2770">
                  <c:v>44775</c:v>
                </c:pt>
                <c:pt idx="2771">
                  <c:v>44776</c:v>
                </c:pt>
                <c:pt idx="2772">
                  <c:v>44777</c:v>
                </c:pt>
                <c:pt idx="2773">
                  <c:v>44778</c:v>
                </c:pt>
                <c:pt idx="2774">
                  <c:v>44779</c:v>
                </c:pt>
                <c:pt idx="2775">
                  <c:v>44780</c:v>
                </c:pt>
                <c:pt idx="2776">
                  <c:v>44781</c:v>
                </c:pt>
                <c:pt idx="2777">
                  <c:v>44782</c:v>
                </c:pt>
                <c:pt idx="2778">
                  <c:v>44783</c:v>
                </c:pt>
                <c:pt idx="2779">
                  <c:v>44784</c:v>
                </c:pt>
                <c:pt idx="2780">
                  <c:v>44785</c:v>
                </c:pt>
                <c:pt idx="2781">
                  <c:v>44786</c:v>
                </c:pt>
                <c:pt idx="2782">
                  <c:v>44787</c:v>
                </c:pt>
                <c:pt idx="2783">
                  <c:v>44788</c:v>
                </c:pt>
                <c:pt idx="2784">
                  <c:v>44789</c:v>
                </c:pt>
                <c:pt idx="2785">
                  <c:v>44790</c:v>
                </c:pt>
                <c:pt idx="2786">
                  <c:v>44791</c:v>
                </c:pt>
                <c:pt idx="2787">
                  <c:v>44792</c:v>
                </c:pt>
                <c:pt idx="2788">
                  <c:v>44793</c:v>
                </c:pt>
                <c:pt idx="2789">
                  <c:v>44794</c:v>
                </c:pt>
                <c:pt idx="2790">
                  <c:v>44795</c:v>
                </c:pt>
                <c:pt idx="2791">
                  <c:v>44796</c:v>
                </c:pt>
                <c:pt idx="2792">
                  <c:v>44797</c:v>
                </c:pt>
                <c:pt idx="2793">
                  <c:v>44798</c:v>
                </c:pt>
                <c:pt idx="2794">
                  <c:v>44799</c:v>
                </c:pt>
                <c:pt idx="2795">
                  <c:v>44800</c:v>
                </c:pt>
                <c:pt idx="2796">
                  <c:v>44801</c:v>
                </c:pt>
                <c:pt idx="2797">
                  <c:v>44802</c:v>
                </c:pt>
                <c:pt idx="2798">
                  <c:v>44803</c:v>
                </c:pt>
                <c:pt idx="2799">
                  <c:v>44804</c:v>
                </c:pt>
                <c:pt idx="2800">
                  <c:v>44805</c:v>
                </c:pt>
                <c:pt idx="2801">
                  <c:v>44806</c:v>
                </c:pt>
                <c:pt idx="2802">
                  <c:v>44807</c:v>
                </c:pt>
                <c:pt idx="2803">
                  <c:v>44808</c:v>
                </c:pt>
                <c:pt idx="2804">
                  <c:v>44809</c:v>
                </c:pt>
                <c:pt idx="2805">
                  <c:v>44810</c:v>
                </c:pt>
                <c:pt idx="2806">
                  <c:v>44811</c:v>
                </c:pt>
                <c:pt idx="2807">
                  <c:v>44812</c:v>
                </c:pt>
                <c:pt idx="2808">
                  <c:v>44813</c:v>
                </c:pt>
                <c:pt idx="2809">
                  <c:v>44814</c:v>
                </c:pt>
                <c:pt idx="2810">
                  <c:v>44815</c:v>
                </c:pt>
                <c:pt idx="2811">
                  <c:v>44816</c:v>
                </c:pt>
                <c:pt idx="2812">
                  <c:v>44817</c:v>
                </c:pt>
                <c:pt idx="2813">
                  <c:v>44818</c:v>
                </c:pt>
                <c:pt idx="2814">
                  <c:v>44819</c:v>
                </c:pt>
                <c:pt idx="2815">
                  <c:v>44820</c:v>
                </c:pt>
                <c:pt idx="2816">
                  <c:v>44821</c:v>
                </c:pt>
                <c:pt idx="2817">
                  <c:v>44822</c:v>
                </c:pt>
                <c:pt idx="2818">
                  <c:v>44823</c:v>
                </c:pt>
                <c:pt idx="2819">
                  <c:v>44824</c:v>
                </c:pt>
                <c:pt idx="2820">
                  <c:v>44825</c:v>
                </c:pt>
                <c:pt idx="2821">
                  <c:v>44826</c:v>
                </c:pt>
                <c:pt idx="2822">
                  <c:v>44827</c:v>
                </c:pt>
                <c:pt idx="2823">
                  <c:v>44828</c:v>
                </c:pt>
                <c:pt idx="2824">
                  <c:v>44829</c:v>
                </c:pt>
                <c:pt idx="2825">
                  <c:v>44830</c:v>
                </c:pt>
                <c:pt idx="2826">
                  <c:v>44831</c:v>
                </c:pt>
                <c:pt idx="2827">
                  <c:v>44832</c:v>
                </c:pt>
                <c:pt idx="2828">
                  <c:v>44833</c:v>
                </c:pt>
                <c:pt idx="2829">
                  <c:v>44834</c:v>
                </c:pt>
                <c:pt idx="2830">
                  <c:v>44835</c:v>
                </c:pt>
                <c:pt idx="2831">
                  <c:v>44836</c:v>
                </c:pt>
                <c:pt idx="2832">
                  <c:v>44837</c:v>
                </c:pt>
                <c:pt idx="2833">
                  <c:v>44838</c:v>
                </c:pt>
                <c:pt idx="2834">
                  <c:v>44839</c:v>
                </c:pt>
                <c:pt idx="2835">
                  <c:v>44840</c:v>
                </c:pt>
                <c:pt idx="2836">
                  <c:v>44841</c:v>
                </c:pt>
                <c:pt idx="2837">
                  <c:v>44842</c:v>
                </c:pt>
                <c:pt idx="2838">
                  <c:v>44843</c:v>
                </c:pt>
                <c:pt idx="2839">
                  <c:v>44844</c:v>
                </c:pt>
                <c:pt idx="2840">
                  <c:v>44845</c:v>
                </c:pt>
                <c:pt idx="2841">
                  <c:v>44846</c:v>
                </c:pt>
                <c:pt idx="2842">
                  <c:v>44847</c:v>
                </c:pt>
                <c:pt idx="2843">
                  <c:v>44848</c:v>
                </c:pt>
                <c:pt idx="2844">
                  <c:v>44849</c:v>
                </c:pt>
                <c:pt idx="2845">
                  <c:v>44850</c:v>
                </c:pt>
                <c:pt idx="2846">
                  <c:v>44851</c:v>
                </c:pt>
                <c:pt idx="2847">
                  <c:v>44852</c:v>
                </c:pt>
                <c:pt idx="2848">
                  <c:v>44853</c:v>
                </c:pt>
                <c:pt idx="2849">
                  <c:v>44854</c:v>
                </c:pt>
                <c:pt idx="2850">
                  <c:v>44855</c:v>
                </c:pt>
                <c:pt idx="2851">
                  <c:v>44856</c:v>
                </c:pt>
                <c:pt idx="2852">
                  <c:v>44857</c:v>
                </c:pt>
                <c:pt idx="2853">
                  <c:v>44858</c:v>
                </c:pt>
                <c:pt idx="2854">
                  <c:v>44859</c:v>
                </c:pt>
                <c:pt idx="2855">
                  <c:v>44860</c:v>
                </c:pt>
                <c:pt idx="2856">
                  <c:v>44861</c:v>
                </c:pt>
                <c:pt idx="2857">
                  <c:v>44862</c:v>
                </c:pt>
                <c:pt idx="2858">
                  <c:v>44863</c:v>
                </c:pt>
                <c:pt idx="2859">
                  <c:v>44864</c:v>
                </c:pt>
                <c:pt idx="2860">
                  <c:v>44865</c:v>
                </c:pt>
                <c:pt idx="2861">
                  <c:v>44866</c:v>
                </c:pt>
                <c:pt idx="2862">
                  <c:v>44867</c:v>
                </c:pt>
                <c:pt idx="2863">
                  <c:v>44868</c:v>
                </c:pt>
                <c:pt idx="2864">
                  <c:v>44869</c:v>
                </c:pt>
                <c:pt idx="2865">
                  <c:v>44870</c:v>
                </c:pt>
                <c:pt idx="2866">
                  <c:v>44871</c:v>
                </c:pt>
                <c:pt idx="2867">
                  <c:v>44872</c:v>
                </c:pt>
                <c:pt idx="2868">
                  <c:v>44873</c:v>
                </c:pt>
                <c:pt idx="2869">
                  <c:v>44874</c:v>
                </c:pt>
                <c:pt idx="2870">
                  <c:v>44875</c:v>
                </c:pt>
                <c:pt idx="2871">
                  <c:v>44876</c:v>
                </c:pt>
                <c:pt idx="2872">
                  <c:v>44877</c:v>
                </c:pt>
                <c:pt idx="2873">
                  <c:v>44878</c:v>
                </c:pt>
                <c:pt idx="2874">
                  <c:v>44879</c:v>
                </c:pt>
                <c:pt idx="2875">
                  <c:v>44880</c:v>
                </c:pt>
                <c:pt idx="2876">
                  <c:v>44881</c:v>
                </c:pt>
                <c:pt idx="2877">
                  <c:v>44882</c:v>
                </c:pt>
                <c:pt idx="2878">
                  <c:v>44883</c:v>
                </c:pt>
                <c:pt idx="2879">
                  <c:v>44884</c:v>
                </c:pt>
                <c:pt idx="2880">
                  <c:v>44885</c:v>
                </c:pt>
                <c:pt idx="2881">
                  <c:v>44886</c:v>
                </c:pt>
                <c:pt idx="2882">
                  <c:v>44887</c:v>
                </c:pt>
                <c:pt idx="2883">
                  <c:v>44888</c:v>
                </c:pt>
                <c:pt idx="2884">
                  <c:v>44889</c:v>
                </c:pt>
                <c:pt idx="2885">
                  <c:v>44890</c:v>
                </c:pt>
                <c:pt idx="2886">
                  <c:v>44891</c:v>
                </c:pt>
                <c:pt idx="2887">
                  <c:v>44892</c:v>
                </c:pt>
                <c:pt idx="2888">
                  <c:v>44893</c:v>
                </c:pt>
                <c:pt idx="2889">
                  <c:v>44894</c:v>
                </c:pt>
                <c:pt idx="2890">
                  <c:v>44895</c:v>
                </c:pt>
                <c:pt idx="2891">
                  <c:v>44896</c:v>
                </c:pt>
                <c:pt idx="2892">
                  <c:v>44897</c:v>
                </c:pt>
                <c:pt idx="2893">
                  <c:v>44898</c:v>
                </c:pt>
                <c:pt idx="2894">
                  <c:v>44899</c:v>
                </c:pt>
                <c:pt idx="2895">
                  <c:v>44900</c:v>
                </c:pt>
                <c:pt idx="2896">
                  <c:v>44901</c:v>
                </c:pt>
                <c:pt idx="2897">
                  <c:v>44902</c:v>
                </c:pt>
                <c:pt idx="2898">
                  <c:v>44903</c:v>
                </c:pt>
                <c:pt idx="2899">
                  <c:v>44904</c:v>
                </c:pt>
                <c:pt idx="2900">
                  <c:v>44905</c:v>
                </c:pt>
                <c:pt idx="2901">
                  <c:v>44906</c:v>
                </c:pt>
                <c:pt idx="2902">
                  <c:v>44907</c:v>
                </c:pt>
                <c:pt idx="2903">
                  <c:v>44908</c:v>
                </c:pt>
                <c:pt idx="2904">
                  <c:v>44909</c:v>
                </c:pt>
                <c:pt idx="2905">
                  <c:v>44910</c:v>
                </c:pt>
                <c:pt idx="2906">
                  <c:v>44911</c:v>
                </c:pt>
                <c:pt idx="2907">
                  <c:v>44912</c:v>
                </c:pt>
                <c:pt idx="2908">
                  <c:v>44913</c:v>
                </c:pt>
                <c:pt idx="2909">
                  <c:v>44914</c:v>
                </c:pt>
                <c:pt idx="2910">
                  <c:v>44915</c:v>
                </c:pt>
                <c:pt idx="2911">
                  <c:v>44916</c:v>
                </c:pt>
                <c:pt idx="2912">
                  <c:v>44917</c:v>
                </c:pt>
                <c:pt idx="2913">
                  <c:v>44918</c:v>
                </c:pt>
                <c:pt idx="2914">
                  <c:v>44919</c:v>
                </c:pt>
                <c:pt idx="2915">
                  <c:v>44920</c:v>
                </c:pt>
                <c:pt idx="2916">
                  <c:v>44921</c:v>
                </c:pt>
                <c:pt idx="2917">
                  <c:v>44922</c:v>
                </c:pt>
                <c:pt idx="2918">
                  <c:v>44923</c:v>
                </c:pt>
                <c:pt idx="2919">
                  <c:v>44924</c:v>
                </c:pt>
                <c:pt idx="2920">
                  <c:v>44925</c:v>
                </c:pt>
                <c:pt idx="2921">
                  <c:v>44926</c:v>
                </c:pt>
                <c:pt idx="2922">
                  <c:v>44927</c:v>
                </c:pt>
                <c:pt idx="2923">
                  <c:v>44928</c:v>
                </c:pt>
                <c:pt idx="2924">
                  <c:v>44929</c:v>
                </c:pt>
                <c:pt idx="2925">
                  <c:v>44930</c:v>
                </c:pt>
                <c:pt idx="2926">
                  <c:v>44931</c:v>
                </c:pt>
                <c:pt idx="2927">
                  <c:v>44932</c:v>
                </c:pt>
                <c:pt idx="2928">
                  <c:v>44933</c:v>
                </c:pt>
                <c:pt idx="2929">
                  <c:v>44934</c:v>
                </c:pt>
                <c:pt idx="2930">
                  <c:v>44935</c:v>
                </c:pt>
                <c:pt idx="2931">
                  <c:v>44936</c:v>
                </c:pt>
                <c:pt idx="2932">
                  <c:v>44937</c:v>
                </c:pt>
                <c:pt idx="2933">
                  <c:v>44938</c:v>
                </c:pt>
                <c:pt idx="2934">
                  <c:v>44939</c:v>
                </c:pt>
                <c:pt idx="2935">
                  <c:v>44940</c:v>
                </c:pt>
                <c:pt idx="2936">
                  <c:v>44941</c:v>
                </c:pt>
                <c:pt idx="2937">
                  <c:v>44942</c:v>
                </c:pt>
                <c:pt idx="2938">
                  <c:v>44943</c:v>
                </c:pt>
                <c:pt idx="2939">
                  <c:v>44944</c:v>
                </c:pt>
                <c:pt idx="2940">
                  <c:v>44945</c:v>
                </c:pt>
                <c:pt idx="2941">
                  <c:v>44946</c:v>
                </c:pt>
                <c:pt idx="2942">
                  <c:v>44947</c:v>
                </c:pt>
                <c:pt idx="2943">
                  <c:v>44948</c:v>
                </c:pt>
                <c:pt idx="2944">
                  <c:v>44949</c:v>
                </c:pt>
                <c:pt idx="2945">
                  <c:v>44950</c:v>
                </c:pt>
                <c:pt idx="2946">
                  <c:v>44951</c:v>
                </c:pt>
                <c:pt idx="2947">
                  <c:v>44952</c:v>
                </c:pt>
                <c:pt idx="2948">
                  <c:v>44953</c:v>
                </c:pt>
                <c:pt idx="2949">
                  <c:v>44954</c:v>
                </c:pt>
                <c:pt idx="2950">
                  <c:v>44955</c:v>
                </c:pt>
                <c:pt idx="2951">
                  <c:v>44956</c:v>
                </c:pt>
                <c:pt idx="2952">
                  <c:v>44957</c:v>
                </c:pt>
                <c:pt idx="2953">
                  <c:v>44958</c:v>
                </c:pt>
                <c:pt idx="2954">
                  <c:v>44959</c:v>
                </c:pt>
                <c:pt idx="2955">
                  <c:v>44960</c:v>
                </c:pt>
                <c:pt idx="2956">
                  <c:v>44961</c:v>
                </c:pt>
                <c:pt idx="2957">
                  <c:v>44962</c:v>
                </c:pt>
                <c:pt idx="2958">
                  <c:v>44963</c:v>
                </c:pt>
                <c:pt idx="2959">
                  <c:v>44964</c:v>
                </c:pt>
                <c:pt idx="2960">
                  <c:v>44965</c:v>
                </c:pt>
                <c:pt idx="2961">
                  <c:v>44966</c:v>
                </c:pt>
                <c:pt idx="2962">
                  <c:v>44967</c:v>
                </c:pt>
                <c:pt idx="2963">
                  <c:v>44968</c:v>
                </c:pt>
                <c:pt idx="2964">
                  <c:v>44969</c:v>
                </c:pt>
                <c:pt idx="2965">
                  <c:v>44970</c:v>
                </c:pt>
                <c:pt idx="2966">
                  <c:v>44971</c:v>
                </c:pt>
                <c:pt idx="2967">
                  <c:v>44972</c:v>
                </c:pt>
                <c:pt idx="2968">
                  <c:v>44973</c:v>
                </c:pt>
                <c:pt idx="2969">
                  <c:v>44974</c:v>
                </c:pt>
                <c:pt idx="2970">
                  <c:v>44975</c:v>
                </c:pt>
                <c:pt idx="2971">
                  <c:v>44976</c:v>
                </c:pt>
                <c:pt idx="2972">
                  <c:v>44977</c:v>
                </c:pt>
                <c:pt idx="2973">
                  <c:v>44978</c:v>
                </c:pt>
                <c:pt idx="2974">
                  <c:v>44979</c:v>
                </c:pt>
                <c:pt idx="2975">
                  <c:v>44980</c:v>
                </c:pt>
                <c:pt idx="2976">
                  <c:v>44981</c:v>
                </c:pt>
                <c:pt idx="2977">
                  <c:v>44982</c:v>
                </c:pt>
                <c:pt idx="2978">
                  <c:v>44983</c:v>
                </c:pt>
                <c:pt idx="2979">
                  <c:v>44984</c:v>
                </c:pt>
                <c:pt idx="2980">
                  <c:v>44985</c:v>
                </c:pt>
                <c:pt idx="2981">
                  <c:v>44986</c:v>
                </c:pt>
                <c:pt idx="2982">
                  <c:v>44987</c:v>
                </c:pt>
                <c:pt idx="2983">
                  <c:v>44988</c:v>
                </c:pt>
                <c:pt idx="2984">
                  <c:v>44989</c:v>
                </c:pt>
                <c:pt idx="2985">
                  <c:v>44990</c:v>
                </c:pt>
                <c:pt idx="2986">
                  <c:v>44991</c:v>
                </c:pt>
                <c:pt idx="2987">
                  <c:v>44992</c:v>
                </c:pt>
                <c:pt idx="2988">
                  <c:v>44993</c:v>
                </c:pt>
                <c:pt idx="2989">
                  <c:v>44994</c:v>
                </c:pt>
                <c:pt idx="2990">
                  <c:v>44995</c:v>
                </c:pt>
                <c:pt idx="2991">
                  <c:v>44996</c:v>
                </c:pt>
                <c:pt idx="2992">
                  <c:v>44997</c:v>
                </c:pt>
                <c:pt idx="2993">
                  <c:v>44998</c:v>
                </c:pt>
                <c:pt idx="2994">
                  <c:v>44999</c:v>
                </c:pt>
                <c:pt idx="2995">
                  <c:v>45000</c:v>
                </c:pt>
                <c:pt idx="2996">
                  <c:v>45001</c:v>
                </c:pt>
                <c:pt idx="2997">
                  <c:v>45002</c:v>
                </c:pt>
                <c:pt idx="2998">
                  <c:v>45003</c:v>
                </c:pt>
                <c:pt idx="2999">
                  <c:v>45004</c:v>
                </c:pt>
                <c:pt idx="3000">
                  <c:v>45005</c:v>
                </c:pt>
                <c:pt idx="3001">
                  <c:v>45006</c:v>
                </c:pt>
                <c:pt idx="3002">
                  <c:v>45007</c:v>
                </c:pt>
                <c:pt idx="3003">
                  <c:v>45008</c:v>
                </c:pt>
                <c:pt idx="3004">
                  <c:v>45009</c:v>
                </c:pt>
                <c:pt idx="3005">
                  <c:v>45010</c:v>
                </c:pt>
                <c:pt idx="3006">
                  <c:v>45011</c:v>
                </c:pt>
                <c:pt idx="3007">
                  <c:v>45012</c:v>
                </c:pt>
                <c:pt idx="3008">
                  <c:v>45013</c:v>
                </c:pt>
                <c:pt idx="3009">
                  <c:v>45014</c:v>
                </c:pt>
                <c:pt idx="3010">
                  <c:v>45015</c:v>
                </c:pt>
                <c:pt idx="3011">
                  <c:v>45016</c:v>
                </c:pt>
                <c:pt idx="3012">
                  <c:v>45017</c:v>
                </c:pt>
                <c:pt idx="3013">
                  <c:v>45018</c:v>
                </c:pt>
                <c:pt idx="3014">
                  <c:v>45019</c:v>
                </c:pt>
                <c:pt idx="3015">
                  <c:v>45020</c:v>
                </c:pt>
                <c:pt idx="3016">
                  <c:v>45021</c:v>
                </c:pt>
                <c:pt idx="3017">
                  <c:v>45022</c:v>
                </c:pt>
                <c:pt idx="3018">
                  <c:v>45023</c:v>
                </c:pt>
                <c:pt idx="3019">
                  <c:v>45024</c:v>
                </c:pt>
                <c:pt idx="3020">
                  <c:v>45025</c:v>
                </c:pt>
                <c:pt idx="3021">
                  <c:v>45026</c:v>
                </c:pt>
                <c:pt idx="3022">
                  <c:v>45027</c:v>
                </c:pt>
                <c:pt idx="3023">
                  <c:v>45028</c:v>
                </c:pt>
                <c:pt idx="3024">
                  <c:v>45029</c:v>
                </c:pt>
                <c:pt idx="3025">
                  <c:v>45030</c:v>
                </c:pt>
                <c:pt idx="3026">
                  <c:v>45031</c:v>
                </c:pt>
                <c:pt idx="3027">
                  <c:v>45032</c:v>
                </c:pt>
                <c:pt idx="3028">
                  <c:v>45033</c:v>
                </c:pt>
                <c:pt idx="3029">
                  <c:v>45034</c:v>
                </c:pt>
                <c:pt idx="3030">
                  <c:v>45035</c:v>
                </c:pt>
                <c:pt idx="3031">
                  <c:v>45036</c:v>
                </c:pt>
                <c:pt idx="3032">
                  <c:v>45037</c:v>
                </c:pt>
                <c:pt idx="3033">
                  <c:v>45038</c:v>
                </c:pt>
                <c:pt idx="3034">
                  <c:v>45039</c:v>
                </c:pt>
                <c:pt idx="3035">
                  <c:v>45040</c:v>
                </c:pt>
                <c:pt idx="3036">
                  <c:v>45041</c:v>
                </c:pt>
                <c:pt idx="3037">
                  <c:v>45042</c:v>
                </c:pt>
                <c:pt idx="3038">
                  <c:v>45043</c:v>
                </c:pt>
                <c:pt idx="3039">
                  <c:v>45044</c:v>
                </c:pt>
                <c:pt idx="3040">
                  <c:v>45045</c:v>
                </c:pt>
                <c:pt idx="3041">
                  <c:v>45046</c:v>
                </c:pt>
                <c:pt idx="3042">
                  <c:v>45047</c:v>
                </c:pt>
                <c:pt idx="3043">
                  <c:v>45048</c:v>
                </c:pt>
                <c:pt idx="3044">
                  <c:v>45049</c:v>
                </c:pt>
                <c:pt idx="3045">
                  <c:v>45050</c:v>
                </c:pt>
                <c:pt idx="3046">
                  <c:v>45051</c:v>
                </c:pt>
                <c:pt idx="3047">
                  <c:v>45052</c:v>
                </c:pt>
                <c:pt idx="3048">
                  <c:v>45053</c:v>
                </c:pt>
                <c:pt idx="3049">
                  <c:v>45054</c:v>
                </c:pt>
                <c:pt idx="3050">
                  <c:v>45055</c:v>
                </c:pt>
                <c:pt idx="3051">
                  <c:v>45056</c:v>
                </c:pt>
                <c:pt idx="3052">
                  <c:v>45057</c:v>
                </c:pt>
                <c:pt idx="3053">
                  <c:v>45058</c:v>
                </c:pt>
                <c:pt idx="3054">
                  <c:v>45059</c:v>
                </c:pt>
                <c:pt idx="3055">
                  <c:v>45060</c:v>
                </c:pt>
                <c:pt idx="3056">
                  <c:v>45061</c:v>
                </c:pt>
                <c:pt idx="3057">
                  <c:v>45062</c:v>
                </c:pt>
                <c:pt idx="3058">
                  <c:v>45063</c:v>
                </c:pt>
                <c:pt idx="3059">
                  <c:v>45064</c:v>
                </c:pt>
                <c:pt idx="3060">
                  <c:v>45065</c:v>
                </c:pt>
                <c:pt idx="3061">
                  <c:v>45066</c:v>
                </c:pt>
                <c:pt idx="3062">
                  <c:v>45067</c:v>
                </c:pt>
                <c:pt idx="3063">
                  <c:v>45068</c:v>
                </c:pt>
                <c:pt idx="3064">
                  <c:v>45069</c:v>
                </c:pt>
                <c:pt idx="3065">
                  <c:v>45070</c:v>
                </c:pt>
                <c:pt idx="3066">
                  <c:v>45071</c:v>
                </c:pt>
                <c:pt idx="3067">
                  <c:v>45072</c:v>
                </c:pt>
                <c:pt idx="3068">
                  <c:v>45073</c:v>
                </c:pt>
                <c:pt idx="3069">
                  <c:v>45074</c:v>
                </c:pt>
                <c:pt idx="3070">
                  <c:v>45075</c:v>
                </c:pt>
                <c:pt idx="3071">
                  <c:v>45076</c:v>
                </c:pt>
                <c:pt idx="3072">
                  <c:v>45077</c:v>
                </c:pt>
                <c:pt idx="3073">
                  <c:v>45078</c:v>
                </c:pt>
                <c:pt idx="3074">
                  <c:v>45079</c:v>
                </c:pt>
                <c:pt idx="3075">
                  <c:v>45080</c:v>
                </c:pt>
                <c:pt idx="3076">
                  <c:v>45081</c:v>
                </c:pt>
                <c:pt idx="3077">
                  <c:v>45082</c:v>
                </c:pt>
                <c:pt idx="3078">
                  <c:v>45083</c:v>
                </c:pt>
                <c:pt idx="3079">
                  <c:v>45084</c:v>
                </c:pt>
                <c:pt idx="3080">
                  <c:v>45085</c:v>
                </c:pt>
                <c:pt idx="3081">
                  <c:v>45086</c:v>
                </c:pt>
                <c:pt idx="3082">
                  <c:v>45087</c:v>
                </c:pt>
                <c:pt idx="3083">
                  <c:v>45088</c:v>
                </c:pt>
                <c:pt idx="3084">
                  <c:v>45089</c:v>
                </c:pt>
                <c:pt idx="3085">
                  <c:v>45090</c:v>
                </c:pt>
                <c:pt idx="3086">
                  <c:v>45091</c:v>
                </c:pt>
                <c:pt idx="3087">
                  <c:v>45092</c:v>
                </c:pt>
                <c:pt idx="3088">
                  <c:v>45093</c:v>
                </c:pt>
                <c:pt idx="3089">
                  <c:v>45094</c:v>
                </c:pt>
                <c:pt idx="3090">
                  <c:v>45095</c:v>
                </c:pt>
                <c:pt idx="3091">
                  <c:v>45096</c:v>
                </c:pt>
                <c:pt idx="3092">
                  <c:v>45097</c:v>
                </c:pt>
                <c:pt idx="3093">
                  <c:v>45098</c:v>
                </c:pt>
                <c:pt idx="3094">
                  <c:v>45099</c:v>
                </c:pt>
                <c:pt idx="3095">
                  <c:v>45100</c:v>
                </c:pt>
                <c:pt idx="3096">
                  <c:v>45101</c:v>
                </c:pt>
                <c:pt idx="3097">
                  <c:v>45102</c:v>
                </c:pt>
                <c:pt idx="3098">
                  <c:v>45103</c:v>
                </c:pt>
                <c:pt idx="3099">
                  <c:v>45104</c:v>
                </c:pt>
                <c:pt idx="3100">
                  <c:v>45105</c:v>
                </c:pt>
                <c:pt idx="3101">
                  <c:v>45106</c:v>
                </c:pt>
                <c:pt idx="3102">
                  <c:v>45107</c:v>
                </c:pt>
                <c:pt idx="3103">
                  <c:v>45108</c:v>
                </c:pt>
                <c:pt idx="3104">
                  <c:v>45109</c:v>
                </c:pt>
                <c:pt idx="3105">
                  <c:v>45110</c:v>
                </c:pt>
                <c:pt idx="3106">
                  <c:v>45111</c:v>
                </c:pt>
                <c:pt idx="3107">
                  <c:v>45112</c:v>
                </c:pt>
                <c:pt idx="3108">
                  <c:v>45113</c:v>
                </c:pt>
                <c:pt idx="3109">
                  <c:v>45114</c:v>
                </c:pt>
                <c:pt idx="3110">
                  <c:v>45115</c:v>
                </c:pt>
                <c:pt idx="3111">
                  <c:v>45116</c:v>
                </c:pt>
                <c:pt idx="3112">
                  <c:v>45117</c:v>
                </c:pt>
                <c:pt idx="3113">
                  <c:v>45118</c:v>
                </c:pt>
                <c:pt idx="3114">
                  <c:v>45119</c:v>
                </c:pt>
                <c:pt idx="3115">
                  <c:v>45120</c:v>
                </c:pt>
                <c:pt idx="3116">
                  <c:v>45121</c:v>
                </c:pt>
                <c:pt idx="3117">
                  <c:v>45122</c:v>
                </c:pt>
                <c:pt idx="3118">
                  <c:v>45123</c:v>
                </c:pt>
                <c:pt idx="3119">
                  <c:v>45124</c:v>
                </c:pt>
                <c:pt idx="3120">
                  <c:v>45125</c:v>
                </c:pt>
                <c:pt idx="3121">
                  <c:v>45126</c:v>
                </c:pt>
                <c:pt idx="3122">
                  <c:v>45127</c:v>
                </c:pt>
                <c:pt idx="3123">
                  <c:v>45128</c:v>
                </c:pt>
                <c:pt idx="3124">
                  <c:v>45129</c:v>
                </c:pt>
                <c:pt idx="3125">
                  <c:v>45130</c:v>
                </c:pt>
                <c:pt idx="3126">
                  <c:v>45131</c:v>
                </c:pt>
                <c:pt idx="3127">
                  <c:v>45132</c:v>
                </c:pt>
                <c:pt idx="3128">
                  <c:v>45133</c:v>
                </c:pt>
                <c:pt idx="3129">
                  <c:v>45134</c:v>
                </c:pt>
                <c:pt idx="3130">
                  <c:v>45135</c:v>
                </c:pt>
                <c:pt idx="3131">
                  <c:v>45136</c:v>
                </c:pt>
                <c:pt idx="3132">
                  <c:v>45137</c:v>
                </c:pt>
                <c:pt idx="3133">
                  <c:v>45138</c:v>
                </c:pt>
                <c:pt idx="3134">
                  <c:v>45139</c:v>
                </c:pt>
                <c:pt idx="3135">
                  <c:v>45140</c:v>
                </c:pt>
                <c:pt idx="3136">
                  <c:v>45141</c:v>
                </c:pt>
                <c:pt idx="3137">
                  <c:v>45142</c:v>
                </c:pt>
                <c:pt idx="3138">
                  <c:v>45143</c:v>
                </c:pt>
                <c:pt idx="3139">
                  <c:v>45144</c:v>
                </c:pt>
                <c:pt idx="3140">
                  <c:v>45145</c:v>
                </c:pt>
                <c:pt idx="3141">
                  <c:v>45146</c:v>
                </c:pt>
                <c:pt idx="3142">
                  <c:v>45147</c:v>
                </c:pt>
                <c:pt idx="3143">
                  <c:v>45148</c:v>
                </c:pt>
                <c:pt idx="3144">
                  <c:v>45149</c:v>
                </c:pt>
                <c:pt idx="3145">
                  <c:v>45150</c:v>
                </c:pt>
                <c:pt idx="3146">
                  <c:v>45151</c:v>
                </c:pt>
                <c:pt idx="3147">
                  <c:v>45152</c:v>
                </c:pt>
                <c:pt idx="3148">
                  <c:v>45153</c:v>
                </c:pt>
                <c:pt idx="3149">
                  <c:v>45154</c:v>
                </c:pt>
                <c:pt idx="3150">
                  <c:v>45155</c:v>
                </c:pt>
                <c:pt idx="3151">
                  <c:v>45156</c:v>
                </c:pt>
                <c:pt idx="3152">
                  <c:v>45157</c:v>
                </c:pt>
                <c:pt idx="3153">
                  <c:v>45158</c:v>
                </c:pt>
                <c:pt idx="3154">
                  <c:v>45159</c:v>
                </c:pt>
                <c:pt idx="3155">
                  <c:v>45160</c:v>
                </c:pt>
                <c:pt idx="3156">
                  <c:v>45161</c:v>
                </c:pt>
                <c:pt idx="3157">
                  <c:v>45162</c:v>
                </c:pt>
                <c:pt idx="3158">
                  <c:v>45163</c:v>
                </c:pt>
                <c:pt idx="3159">
                  <c:v>45164</c:v>
                </c:pt>
                <c:pt idx="3160">
                  <c:v>45165</c:v>
                </c:pt>
                <c:pt idx="3161">
                  <c:v>45166</c:v>
                </c:pt>
                <c:pt idx="3162">
                  <c:v>45167</c:v>
                </c:pt>
                <c:pt idx="3163">
                  <c:v>45168</c:v>
                </c:pt>
                <c:pt idx="3164">
                  <c:v>45169</c:v>
                </c:pt>
                <c:pt idx="3165">
                  <c:v>45170</c:v>
                </c:pt>
                <c:pt idx="3166">
                  <c:v>45171</c:v>
                </c:pt>
                <c:pt idx="3167">
                  <c:v>45172</c:v>
                </c:pt>
                <c:pt idx="3168">
                  <c:v>45173</c:v>
                </c:pt>
                <c:pt idx="3169">
                  <c:v>45174</c:v>
                </c:pt>
                <c:pt idx="3170">
                  <c:v>45175</c:v>
                </c:pt>
                <c:pt idx="3171">
                  <c:v>45176</c:v>
                </c:pt>
                <c:pt idx="3172">
                  <c:v>45177</c:v>
                </c:pt>
                <c:pt idx="3173">
                  <c:v>45178</c:v>
                </c:pt>
                <c:pt idx="3174">
                  <c:v>45179</c:v>
                </c:pt>
                <c:pt idx="3175">
                  <c:v>45180</c:v>
                </c:pt>
                <c:pt idx="3176">
                  <c:v>45181</c:v>
                </c:pt>
                <c:pt idx="3177">
                  <c:v>45182</c:v>
                </c:pt>
                <c:pt idx="3178">
                  <c:v>45183</c:v>
                </c:pt>
                <c:pt idx="3179">
                  <c:v>45184</c:v>
                </c:pt>
                <c:pt idx="3180">
                  <c:v>45185</c:v>
                </c:pt>
                <c:pt idx="3181">
                  <c:v>45186</c:v>
                </c:pt>
                <c:pt idx="3182">
                  <c:v>45187</c:v>
                </c:pt>
                <c:pt idx="3183">
                  <c:v>45188</c:v>
                </c:pt>
                <c:pt idx="3184">
                  <c:v>45189</c:v>
                </c:pt>
                <c:pt idx="3185">
                  <c:v>45190</c:v>
                </c:pt>
                <c:pt idx="3186">
                  <c:v>45191</c:v>
                </c:pt>
                <c:pt idx="3187">
                  <c:v>45192</c:v>
                </c:pt>
                <c:pt idx="3188">
                  <c:v>45193</c:v>
                </c:pt>
                <c:pt idx="3189">
                  <c:v>45194</c:v>
                </c:pt>
                <c:pt idx="3190">
                  <c:v>45195</c:v>
                </c:pt>
                <c:pt idx="3191">
                  <c:v>45196</c:v>
                </c:pt>
                <c:pt idx="3192">
                  <c:v>45197</c:v>
                </c:pt>
                <c:pt idx="3193">
                  <c:v>45198</c:v>
                </c:pt>
                <c:pt idx="3194">
                  <c:v>45199</c:v>
                </c:pt>
                <c:pt idx="3195">
                  <c:v>45200</c:v>
                </c:pt>
                <c:pt idx="3196">
                  <c:v>45201</c:v>
                </c:pt>
                <c:pt idx="3197">
                  <c:v>45202</c:v>
                </c:pt>
                <c:pt idx="3198">
                  <c:v>45203</c:v>
                </c:pt>
                <c:pt idx="3199">
                  <c:v>45204</c:v>
                </c:pt>
                <c:pt idx="3200">
                  <c:v>45205</c:v>
                </c:pt>
                <c:pt idx="3201">
                  <c:v>45206</c:v>
                </c:pt>
                <c:pt idx="3202">
                  <c:v>45207</c:v>
                </c:pt>
                <c:pt idx="3203">
                  <c:v>45208</c:v>
                </c:pt>
                <c:pt idx="3204">
                  <c:v>45209</c:v>
                </c:pt>
                <c:pt idx="3205">
                  <c:v>45210</c:v>
                </c:pt>
                <c:pt idx="3206">
                  <c:v>45211</c:v>
                </c:pt>
                <c:pt idx="3207">
                  <c:v>45212</c:v>
                </c:pt>
                <c:pt idx="3208">
                  <c:v>45213</c:v>
                </c:pt>
                <c:pt idx="3209">
                  <c:v>45214</c:v>
                </c:pt>
                <c:pt idx="3210">
                  <c:v>45215</c:v>
                </c:pt>
                <c:pt idx="3211">
                  <c:v>45216</c:v>
                </c:pt>
                <c:pt idx="3212">
                  <c:v>45217</c:v>
                </c:pt>
                <c:pt idx="3213">
                  <c:v>45218</c:v>
                </c:pt>
                <c:pt idx="3214">
                  <c:v>45219</c:v>
                </c:pt>
                <c:pt idx="3215">
                  <c:v>45220</c:v>
                </c:pt>
                <c:pt idx="3216">
                  <c:v>45221</c:v>
                </c:pt>
                <c:pt idx="3217">
                  <c:v>45222</c:v>
                </c:pt>
                <c:pt idx="3218">
                  <c:v>45223</c:v>
                </c:pt>
                <c:pt idx="3219">
                  <c:v>45224</c:v>
                </c:pt>
                <c:pt idx="3220">
                  <c:v>45225</c:v>
                </c:pt>
                <c:pt idx="3221">
                  <c:v>45226</c:v>
                </c:pt>
                <c:pt idx="3222">
                  <c:v>45227</c:v>
                </c:pt>
                <c:pt idx="3223">
                  <c:v>45228</c:v>
                </c:pt>
                <c:pt idx="3224">
                  <c:v>45229</c:v>
                </c:pt>
                <c:pt idx="3225">
                  <c:v>45230</c:v>
                </c:pt>
                <c:pt idx="3226">
                  <c:v>45231</c:v>
                </c:pt>
                <c:pt idx="3227">
                  <c:v>45232</c:v>
                </c:pt>
                <c:pt idx="3228">
                  <c:v>45233</c:v>
                </c:pt>
                <c:pt idx="3229">
                  <c:v>45234</c:v>
                </c:pt>
                <c:pt idx="3230">
                  <c:v>45235</c:v>
                </c:pt>
                <c:pt idx="3231">
                  <c:v>45236</c:v>
                </c:pt>
                <c:pt idx="3232">
                  <c:v>45237</c:v>
                </c:pt>
                <c:pt idx="3233">
                  <c:v>45238</c:v>
                </c:pt>
                <c:pt idx="3234">
                  <c:v>45239</c:v>
                </c:pt>
                <c:pt idx="3235">
                  <c:v>45240</c:v>
                </c:pt>
                <c:pt idx="3236">
                  <c:v>45241</c:v>
                </c:pt>
                <c:pt idx="3237">
                  <c:v>45242</c:v>
                </c:pt>
                <c:pt idx="3238">
                  <c:v>45243</c:v>
                </c:pt>
                <c:pt idx="3239">
                  <c:v>45244</c:v>
                </c:pt>
                <c:pt idx="3240">
                  <c:v>45245</c:v>
                </c:pt>
                <c:pt idx="3241">
                  <c:v>45246</c:v>
                </c:pt>
                <c:pt idx="3242">
                  <c:v>45247</c:v>
                </c:pt>
                <c:pt idx="3243">
                  <c:v>45248</c:v>
                </c:pt>
                <c:pt idx="3244">
                  <c:v>45249</c:v>
                </c:pt>
                <c:pt idx="3245">
                  <c:v>45250</c:v>
                </c:pt>
                <c:pt idx="3246">
                  <c:v>45251</c:v>
                </c:pt>
                <c:pt idx="3247">
                  <c:v>45252</c:v>
                </c:pt>
                <c:pt idx="3248">
                  <c:v>45253</c:v>
                </c:pt>
                <c:pt idx="3249">
                  <c:v>45254</c:v>
                </c:pt>
                <c:pt idx="3250">
                  <c:v>45255</c:v>
                </c:pt>
                <c:pt idx="3251">
                  <c:v>45256</c:v>
                </c:pt>
                <c:pt idx="3252">
                  <c:v>45257</c:v>
                </c:pt>
                <c:pt idx="3253">
                  <c:v>45258</c:v>
                </c:pt>
                <c:pt idx="3254">
                  <c:v>45259</c:v>
                </c:pt>
                <c:pt idx="3255">
                  <c:v>45260</c:v>
                </c:pt>
                <c:pt idx="3256">
                  <c:v>45261</c:v>
                </c:pt>
                <c:pt idx="3257">
                  <c:v>45262</c:v>
                </c:pt>
                <c:pt idx="3258">
                  <c:v>45263</c:v>
                </c:pt>
                <c:pt idx="3259">
                  <c:v>45264</c:v>
                </c:pt>
                <c:pt idx="3260">
                  <c:v>45265</c:v>
                </c:pt>
                <c:pt idx="3261">
                  <c:v>45266</c:v>
                </c:pt>
                <c:pt idx="3262">
                  <c:v>45267</c:v>
                </c:pt>
                <c:pt idx="3263">
                  <c:v>45268</c:v>
                </c:pt>
                <c:pt idx="3264">
                  <c:v>45269</c:v>
                </c:pt>
                <c:pt idx="3265">
                  <c:v>45270</c:v>
                </c:pt>
                <c:pt idx="3266">
                  <c:v>45271</c:v>
                </c:pt>
                <c:pt idx="3267">
                  <c:v>45272</c:v>
                </c:pt>
                <c:pt idx="3268">
                  <c:v>45273</c:v>
                </c:pt>
                <c:pt idx="3269">
                  <c:v>45274</c:v>
                </c:pt>
                <c:pt idx="3270">
                  <c:v>45275</c:v>
                </c:pt>
                <c:pt idx="3271">
                  <c:v>45276</c:v>
                </c:pt>
                <c:pt idx="3272">
                  <c:v>45277</c:v>
                </c:pt>
                <c:pt idx="3273">
                  <c:v>45278</c:v>
                </c:pt>
                <c:pt idx="3274">
                  <c:v>45279</c:v>
                </c:pt>
                <c:pt idx="3275">
                  <c:v>45280</c:v>
                </c:pt>
                <c:pt idx="3276">
                  <c:v>45281</c:v>
                </c:pt>
                <c:pt idx="3277">
                  <c:v>45282</c:v>
                </c:pt>
                <c:pt idx="3278">
                  <c:v>45283</c:v>
                </c:pt>
                <c:pt idx="3279">
                  <c:v>45284</c:v>
                </c:pt>
                <c:pt idx="3280">
                  <c:v>45285</c:v>
                </c:pt>
                <c:pt idx="3281">
                  <c:v>45286</c:v>
                </c:pt>
                <c:pt idx="3282">
                  <c:v>45287</c:v>
                </c:pt>
                <c:pt idx="3283">
                  <c:v>45288</c:v>
                </c:pt>
                <c:pt idx="3284">
                  <c:v>45289</c:v>
                </c:pt>
                <c:pt idx="3285">
                  <c:v>45290</c:v>
                </c:pt>
                <c:pt idx="3286">
                  <c:v>45291</c:v>
                </c:pt>
                <c:pt idx="3287">
                  <c:v>45292</c:v>
                </c:pt>
                <c:pt idx="3288">
                  <c:v>45293</c:v>
                </c:pt>
                <c:pt idx="3289">
                  <c:v>45294</c:v>
                </c:pt>
                <c:pt idx="3290">
                  <c:v>45295</c:v>
                </c:pt>
                <c:pt idx="3291">
                  <c:v>45296</c:v>
                </c:pt>
                <c:pt idx="3292">
                  <c:v>45297</c:v>
                </c:pt>
                <c:pt idx="3293">
                  <c:v>45298</c:v>
                </c:pt>
                <c:pt idx="3294">
                  <c:v>45299</c:v>
                </c:pt>
                <c:pt idx="3295">
                  <c:v>45300</c:v>
                </c:pt>
                <c:pt idx="3296">
                  <c:v>45301</c:v>
                </c:pt>
                <c:pt idx="3297">
                  <c:v>45302</c:v>
                </c:pt>
                <c:pt idx="3298">
                  <c:v>45303</c:v>
                </c:pt>
                <c:pt idx="3299">
                  <c:v>45304</c:v>
                </c:pt>
                <c:pt idx="3300">
                  <c:v>45305</c:v>
                </c:pt>
                <c:pt idx="3301">
                  <c:v>45306</c:v>
                </c:pt>
                <c:pt idx="3302">
                  <c:v>45307</c:v>
                </c:pt>
                <c:pt idx="3303">
                  <c:v>45308</c:v>
                </c:pt>
                <c:pt idx="3304">
                  <c:v>45309</c:v>
                </c:pt>
                <c:pt idx="3305">
                  <c:v>45310</c:v>
                </c:pt>
                <c:pt idx="3306">
                  <c:v>45311</c:v>
                </c:pt>
                <c:pt idx="3307">
                  <c:v>45312</c:v>
                </c:pt>
                <c:pt idx="3308">
                  <c:v>45313</c:v>
                </c:pt>
                <c:pt idx="3309">
                  <c:v>45314</c:v>
                </c:pt>
                <c:pt idx="3310">
                  <c:v>45315</c:v>
                </c:pt>
                <c:pt idx="3311">
                  <c:v>45316</c:v>
                </c:pt>
                <c:pt idx="3312">
                  <c:v>45317</c:v>
                </c:pt>
                <c:pt idx="3313">
                  <c:v>45318</c:v>
                </c:pt>
                <c:pt idx="3314">
                  <c:v>45319</c:v>
                </c:pt>
                <c:pt idx="3315">
                  <c:v>45320</c:v>
                </c:pt>
                <c:pt idx="3316">
                  <c:v>45321</c:v>
                </c:pt>
                <c:pt idx="3317">
                  <c:v>45322</c:v>
                </c:pt>
                <c:pt idx="3318">
                  <c:v>45323</c:v>
                </c:pt>
                <c:pt idx="3319">
                  <c:v>45324</c:v>
                </c:pt>
                <c:pt idx="3320">
                  <c:v>45325</c:v>
                </c:pt>
                <c:pt idx="3321">
                  <c:v>45326</c:v>
                </c:pt>
                <c:pt idx="3322">
                  <c:v>45327</c:v>
                </c:pt>
                <c:pt idx="3323">
                  <c:v>45328</c:v>
                </c:pt>
                <c:pt idx="3324">
                  <c:v>45329</c:v>
                </c:pt>
                <c:pt idx="3325">
                  <c:v>45330</c:v>
                </c:pt>
                <c:pt idx="3326">
                  <c:v>45331</c:v>
                </c:pt>
                <c:pt idx="3327">
                  <c:v>45332</c:v>
                </c:pt>
                <c:pt idx="3328">
                  <c:v>45333</c:v>
                </c:pt>
                <c:pt idx="3329">
                  <c:v>45334</c:v>
                </c:pt>
                <c:pt idx="3330">
                  <c:v>45335</c:v>
                </c:pt>
                <c:pt idx="3331">
                  <c:v>45336</c:v>
                </c:pt>
                <c:pt idx="3332">
                  <c:v>45337</c:v>
                </c:pt>
                <c:pt idx="3333">
                  <c:v>45338</c:v>
                </c:pt>
                <c:pt idx="3334">
                  <c:v>45339</c:v>
                </c:pt>
                <c:pt idx="3335">
                  <c:v>45340</c:v>
                </c:pt>
                <c:pt idx="3336">
                  <c:v>45341</c:v>
                </c:pt>
                <c:pt idx="3337">
                  <c:v>45342</c:v>
                </c:pt>
                <c:pt idx="3338">
                  <c:v>45343</c:v>
                </c:pt>
                <c:pt idx="3339">
                  <c:v>45344</c:v>
                </c:pt>
                <c:pt idx="3340">
                  <c:v>45345</c:v>
                </c:pt>
                <c:pt idx="3341">
                  <c:v>45346</c:v>
                </c:pt>
                <c:pt idx="3342">
                  <c:v>45347</c:v>
                </c:pt>
                <c:pt idx="3343">
                  <c:v>45348</c:v>
                </c:pt>
                <c:pt idx="3344">
                  <c:v>45349</c:v>
                </c:pt>
                <c:pt idx="3345">
                  <c:v>45350</c:v>
                </c:pt>
                <c:pt idx="3346">
                  <c:v>45351</c:v>
                </c:pt>
                <c:pt idx="3347">
                  <c:v>45352</c:v>
                </c:pt>
                <c:pt idx="3348">
                  <c:v>45353</c:v>
                </c:pt>
                <c:pt idx="3349">
                  <c:v>45354</c:v>
                </c:pt>
                <c:pt idx="3350">
                  <c:v>45355</c:v>
                </c:pt>
                <c:pt idx="3351">
                  <c:v>45356</c:v>
                </c:pt>
                <c:pt idx="3352">
                  <c:v>45357</c:v>
                </c:pt>
                <c:pt idx="3353">
                  <c:v>45358</c:v>
                </c:pt>
                <c:pt idx="3354">
                  <c:v>45359</c:v>
                </c:pt>
                <c:pt idx="3355">
                  <c:v>45360</c:v>
                </c:pt>
                <c:pt idx="3356">
                  <c:v>45361</c:v>
                </c:pt>
                <c:pt idx="3357">
                  <c:v>45362</c:v>
                </c:pt>
                <c:pt idx="3358">
                  <c:v>45363</c:v>
                </c:pt>
                <c:pt idx="3359">
                  <c:v>45364</c:v>
                </c:pt>
                <c:pt idx="3360">
                  <c:v>45365</c:v>
                </c:pt>
                <c:pt idx="3361">
                  <c:v>45366</c:v>
                </c:pt>
                <c:pt idx="3362">
                  <c:v>45367</c:v>
                </c:pt>
                <c:pt idx="3363">
                  <c:v>45368</c:v>
                </c:pt>
                <c:pt idx="3364">
                  <c:v>45369</c:v>
                </c:pt>
                <c:pt idx="3365">
                  <c:v>45370</c:v>
                </c:pt>
                <c:pt idx="3366">
                  <c:v>45371</c:v>
                </c:pt>
                <c:pt idx="3367">
                  <c:v>45372</c:v>
                </c:pt>
                <c:pt idx="3368">
                  <c:v>45373</c:v>
                </c:pt>
                <c:pt idx="3369">
                  <c:v>45374</c:v>
                </c:pt>
                <c:pt idx="3370">
                  <c:v>45375</c:v>
                </c:pt>
                <c:pt idx="3371">
                  <c:v>45376</c:v>
                </c:pt>
                <c:pt idx="3372">
                  <c:v>45377</c:v>
                </c:pt>
                <c:pt idx="3373">
                  <c:v>45378</c:v>
                </c:pt>
                <c:pt idx="3374">
                  <c:v>45379</c:v>
                </c:pt>
                <c:pt idx="3375">
                  <c:v>45380</c:v>
                </c:pt>
                <c:pt idx="3376">
                  <c:v>45381</c:v>
                </c:pt>
                <c:pt idx="3377">
                  <c:v>45382</c:v>
                </c:pt>
                <c:pt idx="3378">
                  <c:v>45383</c:v>
                </c:pt>
                <c:pt idx="3379">
                  <c:v>45384</c:v>
                </c:pt>
                <c:pt idx="3380">
                  <c:v>45385</c:v>
                </c:pt>
                <c:pt idx="3381">
                  <c:v>45386</c:v>
                </c:pt>
                <c:pt idx="3382">
                  <c:v>45387</c:v>
                </c:pt>
                <c:pt idx="3383">
                  <c:v>45388</c:v>
                </c:pt>
                <c:pt idx="3384">
                  <c:v>45389</c:v>
                </c:pt>
                <c:pt idx="3385">
                  <c:v>45390</c:v>
                </c:pt>
                <c:pt idx="3386">
                  <c:v>45391</c:v>
                </c:pt>
                <c:pt idx="3387">
                  <c:v>45392</c:v>
                </c:pt>
                <c:pt idx="3388">
                  <c:v>45393</c:v>
                </c:pt>
                <c:pt idx="3389">
                  <c:v>45394</c:v>
                </c:pt>
                <c:pt idx="3390">
                  <c:v>45395</c:v>
                </c:pt>
                <c:pt idx="3391">
                  <c:v>45396</c:v>
                </c:pt>
                <c:pt idx="3392">
                  <c:v>45397</c:v>
                </c:pt>
                <c:pt idx="3393">
                  <c:v>45398</c:v>
                </c:pt>
                <c:pt idx="3394">
                  <c:v>45399</c:v>
                </c:pt>
                <c:pt idx="3395">
                  <c:v>45400</c:v>
                </c:pt>
                <c:pt idx="3396">
                  <c:v>45401</c:v>
                </c:pt>
                <c:pt idx="3397">
                  <c:v>45402</c:v>
                </c:pt>
                <c:pt idx="3398">
                  <c:v>45403</c:v>
                </c:pt>
                <c:pt idx="3399">
                  <c:v>45404</c:v>
                </c:pt>
                <c:pt idx="3400">
                  <c:v>45405</c:v>
                </c:pt>
                <c:pt idx="3401">
                  <c:v>45406</c:v>
                </c:pt>
                <c:pt idx="3402">
                  <c:v>45407</c:v>
                </c:pt>
                <c:pt idx="3403">
                  <c:v>45408</c:v>
                </c:pt>
                <c:pt idx="3404">
                  <c:v>45409</c:v>
                </c:pt>
                <c:pt idx="3405">
                  <c:v>45410</c:v>
                </c:pt>
                <c:pt idx="3406">
                  <c:v>45411</c:v>
                </c:pt>
                <c:pt idx="3407">
                  <c:v>45412</c:v>
                </c:pt>
                <c:pt idx="3408">
                  <c:v>45413</c:v>
                </c:pt>
                <c:pt idx="3409">
                  <c:v>45414</c:v>
                </c:pt>
                <c:pt idx="3410">
                  <c:v>45415</c:v>
                </c:pt>
                <c:pt idx="3411">
                  <c:v>45416</c:v>
                </c:pt>
                <c:pt idx="3412">
                  <c:v>45417</c:v>
                </c:pt>
                <c:pt idx="3413">
                  <c:v>45418</c:v>
                </c:pt>
                <c:pt idx="3414">
                  <c:v>45419</c:v>
                </c:pt>
                <c:pt idx="3415">
                  <c:v>45420</c:v>
                </c:pt>
                <c:pt idx="3416">
                  <c:v>45421</c:v>
                </c:pt>
                <c:pt idx="3417">
                  <c:v>45422</c:v>
                </c:pt>
                <c:pt idx="3418">
                  <c:v>45423</c:v>
                </c:pt>
                <c:pt idx="3419">
                  <c:v>45424</c:v>
                </c:pt>
                <c:pt idx="3420">
                  <c:v>45425</c:v>
                </c:pt>
                <c:pt idx="3421">
                  <c:v>45426</c:v>
                </c:pt>
                <c:pt idx="3422">
                  <c:v>45427</c:v>
                </c:pt>
                <c:pt idx="3423">
                  <c:v>45428</c:v>
                </c:pt>
                <c:pt idx="3424">
                  <c:v>45429</c:v>
                </c:pt>
                <c:pt idx="3425">
                  <c:v>45430</c:v>
                </c:pt>
                <c:pt idx="3426">
                  <c:v>45431</c:v>
                </c:pt>
                <c:pt idx="3427">
                  <c:v>45432</c:v>
                </c:pt>
                <c:pt idx="3428">
                  <c:v>45433</c:v>
                </c:pt>
                <c:pt idx="3429">
                  <c:v>45434</c:v>
                </c:pt>
                <c:pt idx="3430">
                  <c:v>45435</c:v>
                </c:pt>
                <c:pt idx="3431">
                  <c:v>45436</c:v>
                </c:pt>
                <c:pt idx="3432">
                  <c:v>45437</c:v>
                </c:pt>
                <c:pt idx="3433">
                  <c:v>45438</c:v>
                </c:pt>
                <c:pt idx="3434">
                  <c:v>45439</c:v>
                </c:pt>
                <c:pt idx="3435">
                  <c:v>45440</c:v>
                </c:pt>
                <c:pt idx="3436">
                  <c:v>45441</c:v>
                </c:pt>
                <c:pt idx="3437">
                  <c:v>45442</c:v>
                </c:pt>
                <c:pt idx="3438">
                  <c:v>45443</c:v>
                </c:pt>
                <c:pt idx="3439">
                  <c:v>45444</c:v>
                </c:pt>
                <c:pt idx="3440">
                  <c:v>45445</c:v>
                </c:pt>
                <c:pt idx="3441">
                  <c:v>45446</c:v>
                </c:pt>
                <c:pt idx="3442">
                  <c:v>45447</c:v>
                </c:pt>
                <c:pt idx="3443">
                  <c:v>45448</c:v>
                </c:pt>
                <c:pt idx="3444">
                  <c:v>45449</c:v>
                </c:pt>
                <c:pt idx="3445">
                  <c:v>45450</c:v>
                </c:pt>
                <c:pt idx="3446">
                  <c:v>45451</c:v>
                </c:pt>
                <c:pt idx="3447">
                  <c:v>45452</c:v>
                </c:pt>
                <c:pt idx="3448">
                  <c:v>45453</c:v>
                </c:pt>
                <c:pt idx="3449">
                  <c:v>45454</c:v>
                </c:pt>
                <c:pt idx="3450">
                  <c:v>45455</c:v>
                </c:pt>
                <c:pt idx="3451">
                  <c:v>45456</c:v>
                </c:pt>
                <c:pt idx="3452">
                  <c:v>45457</c:v>
                </c:pt>
                <c:pt idx="3453">
                  <c:v>45458</c:v>
                </c:pt>
                <c:pt idx="3454">
                  <c:v>45459</c:v>
                </c:pt>
                <c:pt idx="3455">
                  <c:v>45460</c:v>
                </c:pt>
                <c:pt idx="3456">
                  <c:v>45461</c:v>
                </c:pt>
                <c:pt idx="3457">
                  <c:v>45462</c:v>
                </c:pt>
                <c:pt idx="3458">
                  <c:v>45463</c:v>
                </c:pt>
                <c:pt idx="3459">
                  <c:v>45464</c:v>
                </c:pt>
                <c:pt idx="3460">
                  <c:v>45465</c:v>
                </c:pt>
                <c:pt idx="3461">
                  <c:v>45466</c:v>
                </c:pt>
                <c:pt idx="3462">
                  <c:v>45467</c:v>
                </c:pt>
                <c:pt idx="3463">
                  <c:v>45468</c:v>
                </c:pt>
                <c:pt idx="3464">
                  <c:v>45469</c:v>
                </c:pt>
                <c:pt idx="3465">
                  <c:v>45470</c:v>
                </c:pt>
                <c:pt idx="3466">
                  <c:v>45471</c:v>
                </c:pt>
                <c:pt idx="3467">
                  <c:v>45472</c:v>
                </c:pt>
                <c:pt idx="3468">
                  <c:v>45473</c:v>
                </c:pt>
                <c:pt idx="3469">
                  <c:v>45474</c:v>
                </c:pt>
                <c:pt idx="3470">
                  <c:v>45475</c:v>
                </c:pt>
                <c:pt idx="3471">
                  <c:v>45476</c:v>
                </c:pt>
                <c:pt idx="3472">
                  <c:v>45477</c:v>
                </c:pt>
                <c:pt idx="3473">
                  <c:v>45478</c:v>
                </c:pt>
                <c:pt idx="3474">
                  <c:v>45479</c:v>
                </c:pt>
                <c:pt idx="3475">
                  <c:v>45480</c:v>
                </c:pt>
                <c:pt idx="3476">
                  <c:v>45481</c:v>
                </c:pt>
                <c:pt idx="3477">
                  <c:v>45482</c:v>
                </c:pt>
                <c:pt idx="3478">
                  <c:v>45483</c:v>
                </c:pt>
                <c:pt idx="3479">
                  <c:v>45484</c:v>
                </c:pt>
                <c:pt idx="3480">
                  <c:v>45485</c:v>
                </c:pt>
                <c:pt idx="3481">
                  <c:v>45486</c:v>
                </c:pt>
                <c:pt idx="3482">
                  <c:v>45487</c:v>
                </c:pt>
                <c:pt idx="3483">
                  <c:v>45488</c:v>
                </c:pt>
                <c:pt idx="3484">
                  <c:v>45489</c:v>
                </c:pt>
                <c:pt idx="3485">
                  <c:v>45490</c:v>
                </c:pt>
                <c:pt idx="3486">
                  <c:v>45491</c:v>
                </c:pt>
                <c:pt idx="3487">
                  <c:v>45492</c:v>
                </c:pt>
                <c:pt idx="3488">
                  <c:v>45493</c:v>
                </c:pt>
                <c:pt idx="3489">
                  <c:v>45494</c:v>
                </c:pt>
                <c:pt idx="3490">
                  <c:v>45495</c:v>
                </c:pt>
                <c:pt idx="3491">
                  <c:v>45496</c:v>
                </c:pt>
                <c:pt idx="3492">
                  <c:v>45497</c:v>
                </c:pt>
                <c:pt idx="3493">
                  <c:v>45498</c:v>
                </c:pt>
                <c:pt idx="3494">
                  <c:v>45499</c:v>
                </c:pt>
                <c:pt idx="3495">
                  <c:v>45500</c:v>
                </c:pt>
                <c:pt idx="3496">
                  <c:v>45501</c:v>
                </c:pt>
                <c:pt idx="3497">
                  <c:v>45502</c:v>
                </c:pt>
                <c:pt idx="3498">
                  <c:v>45503</c:v>
                </c:pt>
                <c:pt idx="3499">
                  <c:v>45504</c:v>
                </c:pt>
                <c:pt idx="3500">
                  <c:v>45505</c:v>
                </c:pt>
                <c:pt idx="3501">
                  <c:v>45506</c:v>
                </c:pt>
                <c:pt idx="3502">
                  <c:v>45507</c:v>
                </c:pt>
                <c:pt idx="3503">
                  <c:v>45508</c:v>
                </c:pt>
                <c:pt idx="3504">
                  <c:v>45509</c:v>
                </c:pt>
                <c:pt idx="3505">
                  <c:v>45510</c:v>
                </c:pt>
                <c:pt idx="3506">
                  <c:v>45511</c:v>
                </c:pt>
                <c:pt idx="3507">
                  <c:v>45512</c:v>
                </c:pt>
                <c:pt idx="3508">
                  <c:v>45513</c:v>
                </c:pt>
                <c:pt idx="3509">
                  <c:v>45514</c:v>
                </c:pt>
                <c:pt idx="3510">
                  <c:v>45515</c:v>
                </c:pt>
                <c:pt idx="3511">
                  <c:v>45516</c:v>
                </c:pt>
                <c:pt idx="3512">
                  <c:v>45517</c:v>
                </c:pt>
                <c:pt idx="3513">
                  <c:v>45518</c:v>
                </c:pt>
                <c:pt idx="3514">
                  <c:v>45519</c:v>
                </c:pt>
                <c:pt idx="3515">
                  <c:v>45520</c:v>
                </c:pt>
                <c:pt idx="3516">
                  <c:v>45521</c:v>
                </c:pt>
                <c:pt idx="3517">
                  <c:v>45522</c:v>
                </c:pt>
                <c:pt idx="3518">
                  <c:v>45523</c:v>
                </c:pt>
                <c:pt idx="3519">
                  <c:v>45524</c:v>
                </c:pt>
                <c:pt idx="3520">
                  <c:v>45525</c:v>
                </c:pt>
                <c:pt idx="3521">
                  <c:v>45526</c:v>
                </c:pt>
                <c:pt idx="3522">
                  <c:v>45527</c:v>
                </c:pt>
                <c:pt idx="3523">
                  <c:v>45528</c:v>
                </c:pt>
                <c:pt idx="3524">
                  <c:v>45529</c:v>
                </c:pt>
                <c:pt idx="3525">
                  <c:v>45530</c:v>
                </c:pt>
                <c:pt idx="3526">
                  <c:v>45531</c:v>
                </c:pt>
                <c:pt idx="3527">
                  <c:v>45532</c:v>
                </c:pt>
                <c:pt idx="3528">
                  <c:v>45533</c:v>
                </c:pt>
                <c:pt idx="3529">
                  <c:v>45534</c:v>
                </c:pt>
                <c:pt idx="3530">
                  <c:v>45535</c:v>
                </c:pt>
                <c:pt idx="3531">
                  <c:v>45536</c:v>
                </c:pt>
                <c:pt idx="3532">
                  <c:v>45537</c:v>
                </c:pt>
                <c:pt idx="3533">
                  <c:v>45538</c:v>
                </c:pt>
                <c:pt idx="3534">
                  <c:v>45539</c:v>
                </c:pt>
                <c:pt idx="3535">
                  <c:v>45540</c:v>
                </c:pt>
                <c:pt idx="3536">
                  <c:v>45541</c:v>
                </c:pt>
                <c:pt idx="3537">
                  <c:v>45542</c:v>
                </c:pt>
                <c:pt idx="3538">
                  <c:v>45543</c:v>
                </c:pt>
                <c:pt idx="3539">
                  <c:v>45544</c:v>
                </c:pt>
                <c:pt idx="3540">
                  <c:v>45545</c:v>
                </c:pt>
                <c:pt idx="3541">
                  <c:v>45546</c:v>
                </c:pt>
                <c:pt idx="3542">
                  <c:v>45547</c:v>
                </c:pt>
                <c:pt idx="3543">
                  <c:v>45548</c:v>
                </c:pt>
                <c:pt idx="3544">
                  <c:v>45549</c:v>
                </c:pt>
                <c:pt idx="3545">
                  <c:v>45550</c:v>
                </c:pt>
                <c:pt idx="3546">
                  <c:v>45551</c:v>
                </c:pt>
                <c:pt idx="3547">
                  <c:v>45552</c:v>
                </c:pt>
                <c:pt idx="3548">
                  <c:v>45553</c:v>
                </c:pt>
                <c:pt idx="3549">
                  <c:v>45554</c:v>
                </c:pt>
                <c:pt idx="3550">
                  <c:v>45555</c:v>
                </c:pt>
                <c:pt idx="3551">
                  <c:v>45556</c:v>
                </c:pt>
                <c:pt idx="3552">
                  <c:v>45557</c:v>
                </c:pt>
                <c:pt idx="3553">
                  <c:v>45558</c:v>
                </c:pt>
                <c:pt idx="3554">
                  <c:v>45559</c:v>
                </c:pt>
                <c:pt idx="3555">
                  <c:v>45560</c:v>
                </c:pt>
                <c:pt idx="3556">
                  <c:v>45561</c:v>
                </c:pt>
                <c:pt idx="3557">
                  <c:v>45562</c:v>
                </c:pt>
                <c:pt idx="3558">
                  <c:v>45563</c:v>
                </c:pt>
                <c:pt idx="3559">
                  <c:v>45564</c:v>
                </c:pt>
                <c:pt idx="3560">
                  <c:v>45565</c:v>
                </c:pt>
                <c:pt idx="3561">
                  <c:v>45566</c:v>
                </c:pt>
                <c:pt idx="3562">
                  <c:v>45567</c:v>
                </c:pt>
                <c:pt idx="3563">
                  <c:v>45568</c:v>
                </c:pt>
                <c:pt idx="3564">
                  <c:v>45569</c:v>
                </c:pt>
                <c:pt idx="3565">
                  <c:v>45570</c:v>
                </c:pt>
                <c:pt idx="3566">
                  <c:v>45571</c:v>
                </c:pt>
                <c:pt idx="3567">
                  <c:v>45572</c:v>
                </c:pt>
                <c:pt idx="3568">
                  <c:v>45573</c:v>
                </c:pt>
                <c:pt idx="3569">
                  <c:v>45574</c:v>
                </c:pt>
                <c:pt idx="3570">
                  <c:v>45575</c:v>
                </c:pt>
                <c:pt idx="3571">
                  <c:v>45576</c:v>
                </c:pt>
                <c:pt idx="3572">
                  <c:v>45577</c:v>
                </c:pt>
                <c:pt idx="3573">
                  <c:v>45578</c:v>
                </c:pt>
                <c:pt idx="3574">
                  <c:v>45579</c:v>
                </c:pt>
                <c:pt idx="3575">
                  <c:v>45580</c:v>
                </c:pt>
                <c:pt idx="3576">
                  <c:v>45581</c:v>
                </c:pt>
                <c:pt idx="3577">
                  <c:v>45582</c:v>
                </c:pt>
                <c:pt idx="3578">
                  <c:v>45583</c:v>
                </c:pt>
                <c:pt idx="3579">
                  <c:v>45584</c:v>
                </c:pt>
                <c:pt idx="3580">
                  <c:v>45585</c:v>
                </c:pt>
                <c:pt idx="3581">
                  <c:v>45586</c:v>
                </c:pt>
                <c:pt idx="3582">
                  <c:v>45587</c:v>
                </c:pt>
                <c:pt idx="3583">
                  <c:v>45588</c:v>
                </c:pt>
                <c:pt idx="3584">
                  <c:v>45589</c:v>
                </c:pt>
                <c:pt idx="3585">
                  <c:v>45590</c:v>
                </c:pt>
                <c:pt idx="3586">
                  <c:v>45591</c:v>
                </c:pt>
                <c:pt idx="3587">
                  <c:v>45592</c:v>
                </c:pt>
                <c:pt idx="3588">
                  <c:v>45593</c:v>
                </c:pt>
                <c:pt idx="3589">
                  <c:v>45594</c:v>
                </c:pt>
                <c:pt idx="3590">
                  <c:v>45595</c:v>
                </c:pt>
                <c:pt idx="3591">
                  <c:v>45596</c:v>
                </c:pt>
                <c:pt idx="3592">
                  <c:v>45597</c:v>
                </c:pt>
                <c:pt idx="3593">
                  <c:v>45598</c:v>
                </c:pt>
                <c:pt idx="3594">
                  <c:v>45599</c:v>
                </c:pt>
                <c:pt idx="3595">
                  <c:v>45600</c:v>
                </c:pt>
                <c:pt idx="3596">
                  <c:v>45601</c:v>
                </c:pt>
                <c:pt idx="3597">
                  <c:v>45602</c:v>
                </c:pt>
                <c:pt idx="3598">
                  <c:v>45603</c:v>
                </c:pt>
                <c:pt idx="3599">
                  <c:v>45604</c:v>
                </c:pt>
                <c:pt idx="3600">
                  <c:v>45605</c:v>
                </c:pt>
                <c:pt idx="3601">
                  <c:v>45606</c:v>
                </c:pt>
                <c:pt idx="3602">
                  <c:v>45607</c:v>
                </c:pt>
                <c:pt idx="3603">
                  <c:v>45608</c:v>
                </c:pt>
                <c:pt idx="3604">
                  <c:v>45609</c:v>
                </c:pt>
                <c:pt idx="3605">
                  <c:v>45610</c:v>
                </c:pt>
                <c:pt idx="3606">
                  <c:v>45611</c:v>
                </c:pt>
                <c:pt idx="3607">
                  <c:v>45612</c:v>
                </c:pt>
                <c:pt idx="3608">
                  <c:v>45613</c:v>
                </c:pt>
                <c:pt idx="3609">
                  <c:v>45614</c:v>
                </c:pt>
                <c:pt idx="3610">
                  <c:v>45615</c:v>
                </c:pt>
                <c:pt idx="3611">
                  <c:v>45616</c:v>
                </c:pt>
                <c:pt idx="3612">
                  <c:v>45617</c:v>
                </c:pt>
                <c:pt idx="3613">
                  <c:v>45618</c:v>
                </c:pt>
                <c:pt idx="3614">
                  <c:v>45619</c:v>
                </c:pt>
                <c:pt idx="3615">
                  <c:v>45620</c:v>
                </c:pt>
                <c:pt idx="3616">
                  <c:v>45621</c:v>
                </c:pt>
                <c:pt idx="3617">
                  <c:v>45622</c:v>
                </c:pt>
                <c:pt idx="3618">
                  <c:v>45623</c:v>
                </c:pt>
                <c:pt idx="3619">
                  <c:v>45624</c:v>
                </c:pt>
                <c:pt idx="3620">
                  <c:v>45625</c:v>
                </c:pt>
                <c:pt idx="3621">
                  <c:v>45626</c:v>
                </c:pt>
                <c:pt idx="3622">
                  <c:v>45627</c:v>
                </c:pt>
                <c:pt idx="3623">
                  <c:v>45628</c:v>
                </c:pt>
                <c:pt idx="3624">
                  <c:v>45629</c:v>
                </c:pt>
                <c:pt idx="3625">
                  <c:v>45630</c:v>
                </c:pt>
                <c:pt idx="3626">
                  <c:v>45631</c:v>
                </c:pt>
                <c:pt idx="3627">
                  <c:v>45632</c:v>
                </c:pt>
                <c:pt idx="3628">
                  <c:v>45633</c:v>
                </c:pt>
                <c:pt idx="3629">
                  <c:v>45634</c:v>
                </c:pt>
                <c:pt idx="3630">
                  <c:v>45635</c:v>
                </c:pt>
                <c:pt idx="3631">
                  <c:v>45636</c:v>
                </c:pt>
                <c:pt idx="3632">
                  <c:v>45637</c:v>
                </c:pt>
                <c:pt idx="3633">
                  <c:v>45638</c:v>
                </c:pt>
                <c:pt idx="3634">
                  <c:v>45639</c:v>
                </c:pt>
                <c:pt idx="3635">
                  <c:v>45640</c:v>
                </c:pt>
                <c:pt idx="3636">
                  <c:v>45641</c:v>
                </c:pt>
                <c:pt idx="3637">
                  <c:v>45642</c:v>
                </c:pt>
                <c:pt idx="3638">
                  <c:v>45643</c:v>
                </c:pt>
                <c:pt idx="3639">
                  <c:v>45644</c:v>
                </c:pt>
                <c:pt idx="3640">
                  <c:v>45645</c:v>
                </c:pt>
                <c:pt idx="3641">
                  <c:v>45646</c:v>
                </c:pt>
                <c:pt idx="3642">
                  <c:v>45647</c:v>
                </c:pt>
                <c:pt idx="3643">
                  <c:v>45648</c:v>
                </c:pt>
                <c:pt idx="3644">
                  <c:v>45649</c:v>
                </c:pt>
                <c:pt idx="3645">
                  <c:v>45650</c:v>
                </c:pt>
                <c:pt idx="3646">
                  <c:v>45651</c:v>
                </c:pt>
                <c:pt idx="3647">
                  <c:v>45652</c:v>
                </c:pt>
                <c:pt idx="3648">
                  <c:v>45653</c:v>
                </c:pt>
                <c:pt idx="3649">
                  <c:v>45654</c:v>
                </c:pt>
                <c:pt idx="3650">
                  <c:v>45655</c:v>
                </c:pt>
                <c:pt idx="3651">
                  <c:v>45656</c:v>
                </c:pt>
                <c:pt idx="3652">
                  <c:v>45657</c:v>
                </c:pt>
                <c:pt idx="3653">
                  <c:v>45658</c:v>
                </c:pt>
                <c:pt idx="3654">
                  <c:v>45659</c:v>
                </c:pt>
                <c:pt idx="3655">
                  <c:v>45660</c:v>
                </c:pt>
                <c:pt idx="3656">
                  <c:v>45661</c:v>
                </c:pt>
                <c:pt idx="3657">
                  <c:v>45662</c:v>
                </c:pt>
                <c:pt idx="3658">
                  <c:v>45663</c:v>
                </c:pt>
                <c:pt idx="3659">
                  <c:v>45664</c:v>
                </c:pt>
                <c:pt idx="3660">
                  <c:v>45665</c:v>
                </c:pt>
                <c:pt idx="3661">
                  <c:v>45666</c:v>
                </c:pt>
                <c:pt idx="3662">
                  <c:v>45667</c:v>
                </c:pt>
                <c:pt idx="3663">
                  <c:v>45668</c:v>
                </c:pt>
                <c:pt idx="3664">
                  <c:v>45669</c:v>
                </c:pt>
                <c:pt idx="3665">
                  <c:v>45670</c:v>
                </c:pt>
                <c:pt idx="3666">
                  <c:v>45671</c:v>
                </c:pt>
                <c:pt idx="3667">
                  <c:v>45672</c:v>
                </c:pt>
                <c:pt idx="3668">
                  <c:v>45673</c:v>
                </c:pt>
                <c:pt idx="3669">
                  <c:v>45674</c:v>
                </c:pt>
                <c:pt idx="3670">
                  <c:v>45675</c:v>
                </c:pt>
                <c:pt idx="3671">
                  <c:v>45676</c:v>
                </c:pt>
                <c:pt idx="3672">
                  <c:v>45677</c:v>
                </c:pt>
                <c:pt idx="3673">
                  <c:v>45678</c:v>
                </c:pt>
                <c:pt idx="3674">
                  <c:v>45679</c:v>
                </c:pt>
                <c:pt idx="3675">
                  <c:v>45680</c:v>
                </c:pt>
                <c:pt idx="3676">
                  <c:v>45681</c:v>
                </c:pt>
                <c:pt idx="3677">
                  <c:v>45682</c:v>
                </c:pt>
                <c:pt idx="3678">
                  <c:v>45683</c:v>
                </c:pt>
                <c:pt idx="3679">
                  <c:v>45684</c:v>
                </c:pt>
                <c:pt idx="3680">
                  <c:v>45685</c:v>
                </c:pt>
                <c:pt idx="3681">
                  <c:v>45686</c:v>
                </c:pt>
                <c:pt idx="3682">
                  <c:v>45687</c:v>
                </c:pt>
                <c:pt idx="3683">
                  <c:v>45688</c:v>
                </c:pt>
                <c:pt idx="3684">
                  <c:v>45689</c:v>
                </c:pt>
                <c:pt idx="3685">
                  <c:v>45690</c:v>
                </c:pt>
                <c:pt idx="3686">
                  <c:v>45691</c:v>
                </c:pt>
                <c:pt idx="3687">
                  <c:v>45692</c:v>
                </c:pt>
                <c:pt idx="3688">
                  <c:v>45693</c:v>
                </c:pt>
                <c:pt idx="3689">
                  <c:v>45694</c:v>
                </c:pt>
                <c:pt idx="3690">
                  <c:v>45695</c:v>
                </c:pt>
                <c:pt idx="3691">
                  <c:v>45696</c:v>
                </c:pt>
                <c:pt idx="3692">
                  <c:v>45697</c:v>
                </c:pt>
                <c:pt idx="3693">
                  <c:v>45698</c:v>
                </c:pt>
                <c:pt idx="3694">
                  <c:v>45699</c:v>
                </c:pt>
                <c:pt idx="3695">
                  <c:v>45700</c:v>
                </c:pt>
                <c:pt idx="3696">
                  <c:v>45701</c:v>
                </c:pt>
                <c:pt idx="3697">
                  <c:v>45702</c:v>
                </c:pt>
                <c:pt idx="3698">
                  <c:v>45703</c:v>
                </c:pt>
                <c:pt idx="3699">
                  <c:v>45704</c:v>
                </c:pt>
                <c:pt idx="3700">
                  <c:v>45705</c:v>
                </c:pt>
                <c:pt idx="3701">
                  <c:v>45706</c:v>
                </c:pt>
                <c:pt idx="3702">
                  <c:v>45707</c:v>
                </c:pt>
                <c:pt idx="3703">
                  <c:v>45708</c:v>
                </c:pt>
                <c:pt idx="3704">
                  <c:v>45709</c:v>
                </c:pt>
                <c:pt idx="3705">
                  <c:v>45710</c:v>
                </c:pt>
                <c:pt idx="3706">
                  <c:v>45711</c:v>
                </c:pt>
                <c:pt idx="3707">
                  <c:v>45712</c:v>
                </c:pt>
                <c:pt idx="3708">
                  <c:v>45713</c:v>
                </c:pt>
                <c:pt idx="3709">
                  <c:v>45714</c:v>
                </c:pt>
                <c:pt idx="3710">
                  <c:v>45715</c:v>
                </c:pt>
                <c:pt idx="3711">
                  <c:v>45716</c:v>
                </c:pt>
                <c:pt idx="3712">
                  <c:v>45717</c:v>
                </c:pt>
                <c:pt idx="3713">
                  <c:v>45718</c:v>
                </c:pt>
                <c:pt idx="3714">
                  <c:v>45719</c:v>
                </c:pt>
                <c:pt idx="3715">
                  <c:v>45720</c:v>
                </c:pt>
                <c:pt idx="3716">
                  <c:v>45721</c:v>
                </c:pt>
                <c:pt idx="3717">
                  <c:v>45722</c:v>
                </c:pt>
                <c:pt idx="3718">
                  <c:v>45723</c:v>
                </c:pt>
                <c:pt idx="3719">
                  <c:v>45724</c:v>
                </c:pt>
                <c:pt idx="3720">
                  <c:v>45725</c:v>
                </c:pt>
                <c:pt idx="3721">
                  <c:v>45726</c:v>
                </c:pt>
                <c:pt idx="3722">
                  <c:v>45727</c:v>
                </c:pt>
                <c:pt idx="3723">
                  <c:v>45728</c:v>
                </c:pt>
                <c:pt idx="3724">
                  <c:v>45729</c:v>
                </c:pt>
                <c:pt idx="3725">
                  <c:v>45730</c:v>
                </c:pt>
                <c:pt idx="3726">
                  <c:v>45731</c:v>
                </c:pt>
                <c:pt idx="3727">
                  <c:v>45732</c:v>
                </c:pt>
                <c:pt idx="3728">
                  <c:v>45733</c:v>
                </c:pt>
                <c:pt idx="3729">
                  <c:v>45734</c:v>
                </c:pt>
                <c:pt idx="3730">
                  <c:v>45735</c:v>
                </c:pt>
                <c:pt idx="3731">
                  <c:v>45736</c:v>
                </c:pt>
                <c:pt idx="3732">
                  <c:v>45737</c:v>
                </c:pt>
                <c:pt idx="3733">
                  <c:v>45738</c:v>
                </c:pt>
                <c:pt idx="3734">
                  <c:v>45739</c:v>
                </c:pt>
                <c:pt idx="3735">
                  <c:v>45740</c:v>
                </c:pt>
                <c:pt idx="3736">
                  <c:v>45741</c:v>
                </c:pt>
                <c:pt idx="3737">
                  <c:v>45742</c:v>
                </c:pt>
                <c:pt idx="3738">
                  <c:v>45743</c:v>
                </c:pt>
                <c:pt idx="3739">
                  <c:v>45744</c:v>
                </c:pt>
                <c:pt idx="3740">
                  <c:v>45745</c:v>
                </c:pt>
                <c:pt idx="3741">
                  <c:v>45746</c:v>
                </c:pt>
                <c:pt idx="3742">
                  <c:v>45747</c:v>
                </c:pt>
                <c:pt idx="3743">
                  <c:v>45748</c:v>
                </c:pt>
                <c:pt idx="3744">
                  <c:v>45749</c:v>
                </c:pt>
                <c:pt idx="3745">
                  <c:v>45750</c:v>
                </c:pt>
                <c:pt idx="3746">
                  <c:v>45751</c:v>
                </c:pt>
                <c:pt idx="3747">
                  <c:v>45752</c:v>
                </c:pt>
                <c:pt idx="3748">
                  <c:v>45753</c:v>
                </c:pt>
                <c:pt idx="3749">
                  <c:v>45754</c:v>
                </c:pt>
                <c:pt idx="3750">
                  <c:v>45755</c:v>
                </c:pt>
                <c:pt idx="3751">
                  <c:v>45756</c:v>
                </c:pt>
                <c:pt idx="3752">
                  <c:v>45757</c:v>
                </c:pt>
                <c:pt idx="3753">
                  <c:v>45758</c:v>
                </c:pt>
                <c:pt idx="3754">
                  <c:v>45759</c:v>
                </c:pt>
                <c:pt idx="3755">
                  <c:v>45760</c:v>
                </c:pt>
                <c:pt idx="3756">
                  <c:v>45761</c:v>
                </c:pt>
                <c:pt idx="3757">
                  <c:v>45762</c:v>
                </c:pt>
                <c:pt idx="3758">
                  <c:v>45763</c:v>
                </c:pt>
                <c:pt idx="3759">
                  <c:v>45764</c:v>
                </c:pt>
                <c:pt idx="3760">
                  <c:v>45765</c:v>
                </c:pt>
                <c:pt idx="3761">
                  <c:v>45766</c:v>
                </c:pt>
                <c:pt idx="3762">
                  <c:v>45767</c:v>
                </c:pt>
                <c:pt idx="3763">
                  <c:v>45768</c:v>
                </c:pt>
                <c:pt idx="3764">
                  <c:v>45769</c:v>
                </c:pt>
                <c:pt idx="3765">
                  <c:v>45770</c:v>
                </c:pt>
                <c:pt idx="3766">
                  <c:v>45771</c:v>
                </c:pt>
                <c:pt idx="3767">
                  <c:v>45772</c:v>
                </c:pt>
                <c:pt idx="3768">
                  <c:v>45773</c:v>
                </c:pt>
                <c:pt idx="3769">
                  <c:v>45774</c:v>
                </c:pt>
                <c:pt idx="3770">
                  <c:v>45775</c:v>
                </c:pt>
                <c:pt idx="3771">
                  <c:v>45776</c:v>
                </c:pt>
                <c:pt idx="3772">
                  <c:v>45777</c:v>
                </c:pt>
                <c:pt idx="3773">
                  <c:v>45778</c:v>
                </c:pt>
                <c:pt idx="3774">
                  <c:v>45779</c:v>
                </c:pt>
                <c:pt idx="3775">
                  <c:v>45780</c:v>
                </c:pt>
                <c:pt idx="3776">
                  <c:v>45781</c:v>
                </c:pt>
                <c:pt idx="3777">
                  <c:v>45782</c:v>
                </c:pt>
                <c:pt idx="3778">
                  <c:v>45783</c:v>
                </c:pt>
                <c:pt idx="3779">
                  <c:v>45784</c:v>
                </c:pt>
                <c:pt idx="3780">
                  <c:v>45785</c:v>
                </c:pt>
                <c:pt idx="3781">
                  <c:v>45786</c:v>
                </c:pt>
                <c:pt idx="3782">
                  <c:v>45787</c:v>
                </c:pt>
                <c:pt idx="3783">
                  <c:v>45788</c:v>
                </c:pt>
                <c:pt idx="3784">
                  <c:v>45789</c:v>
                </c:pt>
                <c:pt idx="3785">
                  <c:v>45790</c:v>
                </c:pt>
                <c:pt idx="3786">
                  <c:v>45791</c:v>
                </c:pt>
                <c:pt idx="3787">
                  <c:v>45792</c:v>
                </c:pt>
                <c:pt idx="3788">
                  <c:v>45793</c:v>
                </c:pt>
                <c:pt idx="3789">
                  <c:v>45794</c:v>
                </c:pt>
                <c:pt idx="3790">
                  <c:v>45795</c:v>
                </c:pt>
                <c:pt idx="3791">
                  <c:v>45796</c:v>
                </c:pt>
                <c:pt idx="3792">
                  <c:v>45797</c:v>
                </c:pt>
                <c:pt idx="3793">
                  <c:v>45798</c:v>
                </c:pt>
                <c:pt idx="3794">
                  <c:v>45799</c:v>
                </c:pt>
                <c:pt idx="3795">
                  <c:v>45800</c:v>
                </c:pt>
                <c:pt idx="3796">
                  <c:v>45801</c:v>
                </c:pt>
                <c:pt idx="3797">
                  <c:v>45802</c:v>
                </c:pt>
                <c:pt idx="3798">
                  <c:v>45803</c:v>
                </c:pt>
                <c:pt idx="3799">
                  <c:v>45804</c:v>
                </c:pt>
                <c:pt idx="3800">
                  <c:v>45805</c:v>
                </c:pt>
                <c:pt idx="3801">
                  <c:v>45806</c:v>
                </c:pt>
                <c:pt idx="3802">
                  <c:v>45807</c:v>
                </c:pt>
                <c:pt idx="3803">
                  <c:v>45808</c:v>
                </c:pt>
                <c:pt idx="3804">
                  <c:v>45809</c:v>
                </c:pt>
                <c:pt idx="3805">
                  <c:v>45810</c:v>
                </c:pt>
                <c:pt idx="3806">
                  <c:v>45811</c:v>
                </c:pt>
                <c:pt idx="3807">
                  <c:v>45812</c:v>
                </c:pt>
                <c:pt idx="3808">
                  <c:v>45813</c:v>
                </c:pt>
                <c:pt idx="3809">
                  <c:v>45814</c:v>
                </c:pt>
                <c:pt idx="3810">
                  <c:v>45815</c:v>
                </c:pt>
                <c:pt idx="3811">
                  <c:v>45816</c:v>
                </c:pt>
                <c:pt idx="3812">
                  <c:v>45817</c:v>
                </c:pt>
                <c:pt idx="3813">
                  <c:v>45818</c:v>
                </c:pt>
                <c:pt idx="3814">
                  <c:v>45819</c:v>
                </c:pt>
                <c:pt idx="3815">
                  <c:v>45820</c:v>
                </c:pt>
                <c:pt idx="3816">
                  <c:v>45821</c:v>
                </c:pt>
                <c:pt idx="3817">
                  <c:v>45822</c:v>
                </c:pt>
                <c:pt idx="3818">
                  <c:v>45823</c:v>
                </c:pt>
                <c:pt idx="3819">
                  <c:v>45824</c:v>
                </c:pt>
                <c:pt idx="3820">
                  <c:v>45825</c:v>
                </c:pt>
                <c:pt idx="3821">
                  <c:v>45826</c:v>
                </c:pt>
                <c:pt idx="3822">
                  <c:v>45827</c:v>
                </c:pt>
                <c:pt idx="3823">
                  <c:v>45828</c:v>
                </c:pt>
                <c:pt idx="3824">
                  <c:v>45829</c:v>
                </c:pt>
                <c:pt idx="3825">
                  <c:v>45830</c:v>
                </c:pt>
                <c:pt idx="3826">
                  <c:v>45831</c:v>
                </c:pt>
                <c:pt idx="3827">
                  <c:v>45832</c:v>
                </c:pt>
                <c:pt idx="3828">
                  <c:v>45833</c:v>
                </c:pt>
                <c:pt idx="3829">
                  <c:v>45834</c:v>
                </c:pt>
                <c:pt idx="3830">
                  <c:v>45835</c:v>
                </c:pt>
                <c:pt idx="3831">
                  <c:v>45836</c:v>
                </c:pt>
                <c:pt idx="3832">
                  <c:v>45837</c:v>
                </c:pt>
                <c:pt idx="3833">
                  <c:v>45838</c:v>
                </c:pt>
                <c:pt idx="3834">
                  <c:v>45839</c:v>
                </c:pt>
                <c:pt idx="3835">
                  <c:v>45840</c:v>
                </c:pt>
                <c:pt idx="3836">
                  <c:v>45841</c:v>
                </c:pt>
                <c:pt idx="3837">
                  <c:v>45842</c:v>
                </c:pt>
                <c:pt idx="3838">
                  <c:v>45843</c:v>
                </c:pt>
                <c:pt idx="3839">
                  <c:v>45844</c:v>
                </c:pt>
                <c:pt idx="3840">
                  <c:v>45845</c:v>
                </c:pt>
                <c:pt idx="3841">
                  <c:v>45846</c:v>
                </c:pt>
                <c:pt idx="3842">
                  <c:v>45847</c:v>
                </c:pt>
                <c:pt idx="3843">
                  <c:v>45848</c:v>
                </c:pt>
                <c:pt idx="3844">
                  <c:v>45849</c:v>
                </c:pt>
                <c:pt idx="3845">
                  <c:v>45850</c:v>
                </c:pt>
                <c:pt idx="3846">
                  <c:v>45851</c:v>
                </c:pt>
                <c:pt idx="3847">
                  <c:v>45852</c:v>
                </c:pt>
                <c:pt idx="3848">
                  <c:v>45853</c:v>
                </c:pt>
                <c:pt idx="3849">
                  <c:v>45854</c:v>
                </c:pt>
                <c:pt idx="3850">
                  <c:v>45855</c:v>
                </c:pt>
                <c:pt idx="3851">
                  <c:v>45856</c:v>
                </c:pt>
                <c:pt idx="3852">
                  <c:v>45857</c:v>
                </c:pt>
                <c:pt idx="3853">
                  <c:v>45858</c:v>
                </c:pt>
                <c:pt idx="3854">
                  <c:v>45859</c:v>
                </c:pt>
                <c:pt idx="3855">
                  <c:v>45860</c:v>
                </c:pt>
                <c:pt idx="3856">
                  <c:v>45861</c:v>
                </c:pt>
                <c:pt idx="3857">
                  <c:v>45862</c:v>
                </c:pt>
                <c:pt idx="3858">
                  <c:v>45863</c:v>
                </c:pt>
                <c:pt idx="3859">
                  <c:v>45864</c:v>
                </c:pt>
                <c:pt idx="3860">
                  <c:v>45865</c:v>
                </c:pt>
                <c:pt idx="3861">
                  <c:v>45866</c:v>
                </c:pt>
                <c:pt idx="3862">
                  <c:v>45867</c:v>
                </c:pt>
                <c:pt idx="3863">
                  <c:v>45868</c:v>
                </c:pt>
                <c:pt idx="3864">
                  <c:v>45869</c:v>
                </c:pt>
                <c:pt idx="3865">
                  <c:v>45870</c:v>
                </c:pt>
                <c:pt idx="3866">
                  <c:v>45871</c:v>
                </c:pt>
                <c:pt idx="3867">
                  <c:v>45872</c:v>
                </c:pt>
                <c:pt idx="3868">
                  <c:v>45873</c:v>
                </c:pt>
                <c:pt idx="3869">
                  <c:v>45874</c:v>
                </c:pt>
                <c:pt idx="3870">
                  <c:v>45875</c:v>
                </c:pt>
                <c:pt idx="3871">
                  <c:v>45876</c:v>
                </c:pt>
                <c:pt idx="3872">
                  <c:v>45877</c:v>
                </c:pt>
                <c:pt idx="3873">
                  <c:v>45878</c:v>
                </c:pt>
                <c:pt idx="3874">
                  <c:v>45879</c:v>
                </c:pt>
                <c:pt idx="3875">
                  <c:v>45880</c:v>
                </c:pt>
                <c:pt idx="3876">
                  <c:v>45881</c:v>
                </c:pt>
                <c:pt idx="3877">
                  <c:v>45882</c:v>
                </c:pt>
                <c:pt idx="3878">
                  <c:v>45883</c:v>
                </c:pt>
                <c:pt idx="3879">
                  <c:v>45884</c:v>
                </c:pt>
                <c:pt idx="3880">
                  <c:v>45885</c:v>
                </c:pt>
                <c:pt idx="3881">
                  <c:v>45886</c:v>
                </c:pt>
                <c:pt idx="3882">
                  <c:v>45887</c:v>
                </c:pt>
                <c:pt idx="3883">
                  <c:v>45888</c:v>
                </c:pt>
                <c:pt idx="3884">
                  <c:v>45889</c:v>
                </c:pt>
                <c:pt idx="3885">
                  <c:v>45890</c:v>
                </c:pt>
                <c:pt idx="3886">
                  <c:v>45891</c:v>
                </c:pt>
                <c:pt idx="3887">
                  <c:v>45892</c:v>
                </c:pt>
                <c:pt idx="3888">
                  <c:v>45893</c:v>
                </c:pt>
                <c:pt idx="3889">
                  <c:v>45894</c:v>
                </c:pt>
                <c:pt idx="3890">
                  <c:v>45895</c:v>
                </c:pt>
                <c:pt idx="3891">
                  <c:v>45896</c:v>
                </c:pt>
                <c:pt idx="3892">
                  <c:v>45897</c:v>
                </c:pt>
                <c:pt idx="3893">
                  <c:v>45898</c:v>
                </c:pt>
                <c:pt idx="3894">
                  <c:v>45899</c:v>
                </c:pt>
                <c:pt idx="3895">
                  <c:v>45900</c:v>
                </c:pt>
                <c:pt idx="3896">
                  <c:v>45901</c:v>
                </c:pt>
                <c:pt idx="3897">
                  <c:v>45902</c:v>
                </c:pt>
                <c:pt idx="3898">
                  <c:v>45903</c:v>
                </c:pt>
                <c:pt idx="3899">
                  <c:v>45904</c:v>
                </c:pt>
                <c:pt idx="3900">
                  <c:v>45905</c:v>
                </c:pt>
                <c:pt idx="3901">
                  <c:v>45906</c:v>
                </c:pt>
                <c:pt idx="3902">
                  <c:v>45907</c:v>
                </c:pt>
                <c:pt idx="3903">
                  <c:v>45908</c:v>
                </c:pt>
                <c:pt idx="3904">
                  <c:v>45909</c:v>
                </c:pt>
                <c:pt idx="3905">
                  <c:v>45910</c:v>
                </c:pt>
                <c:pt idx="3906">
                  <c:v>45911</c:v>
                </c:pt>
                <c:pt idx="3907">
                  <c:v>45912</c:v>
                </c:pt>
                <c:pt idx="3908">
                  <c:v>45913</c:v>
                </c:pt>
                <c:pt idx="3909">
                  <c:v>45914</c:v>
                </c:pt>
                <c:pt idx="3910">
                  <c:v>45915</c:v>
                </c:pt>
                <c:pt idx="3911">
                  <c:v>45916</c:v>
                </c:pt>
                <c:pt idx="3912">
                  <c:v>45917</c:v>
                </c:pt>
                <c:pt idx="3913">
                  <c:v>45918</c:v>
                </c:pt>
                <c:pt idx="3914">
                  <c:v>45919</c:v>
                </c:pt>
                <c:pt idx="3915">
                  <c:v>45920</c:v>
                </c:pt>
                <c:pt idx="3916">
                  <c:v>45921</c:v>
                </c:pt>
                <c:pt idx="3917">
                  <c:v>45922</c:v>
                </c:pt>
                <c:pt idx="3918">
                  <c:v>45923</c:v>
                </c:pt>
                <c:pt idx="3919">
                  <c:v>45924</c:v>
                </c:pt>
                <c:pt idx="3920">
                  <c:v>45925</c:v>
                </c:pt>
                <c:pt idx="3921">
                  <c:v>45926</c:v>
                </c:pt>
                <c:pt idx="3922">
                  <c:v>45927</c:v>
                </c:pt>
                <c:pt idx="3923">
                  <c:v>45928</c:v>
                </c:pt>
                <c:pt idx="3924">
                  <c:v>45929</c:v>
                </c:pt>
                <c:pt idx="3925">
                  <c:v>45930</c:v>
                </c:pt>
                <c:pt idx="3926">
                  <c:v>45931</c:v>
                </c:pt>
                <c:pt idx="3927">
                  <c:v>45932</c:v>
                </c:pt>
                <c:pt idx="3928">
                  <c:v>45933</c:v>
                </c:pt>
                <c:pt idx="3929">
                  <c:v>45934</c:v>
                </c:pt>
                <c:pt idx="3930">
                  <c:v>45935</c:v>
                </c:pt>
                <c:pt idx="3931">
                  <c:v>45936</c:v>
                </c:pt>
                <c:pt idx="3932">
                  <c:v>45937</c:v>
                </c:pt>
                <c:pt idx="3933">
                  <c:v>45938</c:v>
                </c:pt>
                <c:pt idx="3934">
                  <c:v>45939</c:v>
                </c:pt>
                <c:pt idx="3935">
                  <c:v>45940</c:v>
                </c:pt>
                <c:pt idx="3936">
                  <c:v>45941</c:v>
                </c:pt>
                <c:pt idx="3937">
                  <c:v>45942</c:v>
                </c:pt>
                <c:pt idx="3938">
                  <c:v>45943</c:v>
                </c:pt>
                <c:pt idx="3939">
                  <c:v>45944</c:v>
                </c:pt>
                <c:pt idx="3940">
                  <c:v>45945</c:v>
                </c:pt>
                <c:pt idx="3941">
                  <c:v>45946</c:v>
                </c:pt>
                <c:pt idx="3942">
                  <c:v>45947</c:v>
                </c:pt>
                <c:pt idx="3943">
                  <c:v>45948</c:v>
                </c:pt>
                <c:pt idx="3944">
                  <c:v>45949</c:v>
                </c:pt>
                <c:pt idx="3945">
                  <c:v>45950</c:v>
                </c:pt>
                <c:pt idx="3946">
                  <c:v>45951</c:v>
                </c:pt>
                <c:pt idx="3947">
                  <c:v>45952</c:v>
                </c:pt>
                <c:pt idx="3948">
                  <c:v>45953</c:v>
                </c:pt>
                <c:pt idx="3949">
                  <c:v>45954</c:v>
                </c:pt>
                <c:pt idx="3950">
                  <c:v>45955</c:v>
                </c:pt>
                <c:pt idx="3951">
                  <c:v>45956</c:v>
                </c:pt>
                <c:pt idx="3952">
                  <c:v>45957</c:v>
                </c:pt>
                <c:pt idx="3953">
                  <c:v>45958</c:v>
                </c:pt>
                <c:pt idx="3954">
                  <c:v>45959</c:v>
                </c:pt>
                <c:pt idx="3955">
                  <c:v>45960</c:v>
                </c:pt>
                <c:pt idx="3956">
                  <c:v>45961</c:v>
                </c:pt>
                <c:pt idx="3957">
                  <c:v>45962</c:v>
                </c:pt>
                <c:pt idx="3958">
                  <c:v>45963</c:v>
                </c:pt>
                <c:pt idx="3959">
                  <c:v>45964</c:v>
                </c:pt>
                <c:pt idx="3960">
                  <c:v>45965</c:v>
                </c:pt>
                <c:pt idx="3961">
                  <c:v>45966</c:v>
                </c:pt>
                <c:pt idx="3962">
                  <c:v>45967</c:v>
                </c:pt>
                <c:pt idx="3963">
                  <c:v>45968</c:v>
                </c:pt>
                <c:pt idx="3964">
                  <c:v>45969</c:v>
                </c:pt>
                <c:pt idx="3965">
                  <c:v>45970</c:v>
                </c:pt>
                <c:pt idx="3966">
                  <c:v>45971</c:v>
                </c:pt>
                <c:pt idx="3967">
                  <c:v>45972</c:v>
                </c:pt>
                <c:pt idx="3968">
                  <c:v>45973</c:v>
                </c:pt>
                <c:pt idx="3969">
                  <c:v>45974</c:v>
                </c:pt>
                <c:pt idx="3970">
                  <c:v>45975</c:v>
                </c:pt>
                <c:pt idx="3971">
                  <c:v>45976</c:v>
                </c:pt>
                <c:pt idx="3972">
                  <c:v>45977</c:v>
                </c:pt>
                <c:pt idx="3973">
                  <c:v>45978</c:v>
                </c:pt>
                <c:pt idx="3974">
                  <c:v>45979</c:v>
                </c:pt>
                <c:pt idx="3975">
                  <c:v>45980</c:v>
                </c:pt>
                <c:pt idx="3976">
                  <c:v>45981</c:v>
                </c:pt>
                <c:pt idx="3977">
                  <c:v>45982</c:v>
                </c:pt>
                <c:pt idx="3978">
                  <c:v>45983</c:v>
                </c:pt>
                <c:pt idx="3979">
                  <c:v>45984</c:v>
                </c:pt>
                <c:pt idx="3980">
                  <c:v>45985</c:v>
                </c:pt>
                <c:pt idx="3981">
                  <c:v>45986</c:v>
                </c:pt>
                <c:pt idx="3982">
                  <c:v>45987</c:v>
                </c:pt>
                <c:pt idx="3983">
                  <c:v>45988</c:v>
                </c:pt>
                <c:pt idx="3984">
                  <c:v>45989</c:v>
                </c:pt>
                <c:pt idx="3985">
                  <c:v>45990</c:v>
                </c:pt>
                <c:pt idx="3986">
                  <c:v>45991</c:v>
                </c:pt>
                <c:pt idx="3987">
                  <c:v>45992</c:v>
                </c:pt>
                <c:pt idx="3988">
                  <c:v>45993</c:v>
                </c:pt>
                <c:pt idx="3989">
                  <c:v>45994</c:v>
                </c:pt>
                <c:pt idx="3990">
                  <c:v>45995</c:v>
                </c:pt>
                <c:pt idx="3991">
                  <c:v>45996</c:v>
                </c:pt>
                <c:pt idx="3992">
                  <c:v>45997</c:v>
                </c:pt>
                <c:pt idx="3993">
                  <c:v>45998</c:v>
                </c:pt>
                <c:pt idx="3994">
                  <c:v>45999</c:v>
                </c:pt>
                <c:pt idx="3995">
                  <c:v>46000</c:v>
                </c:pt>
                <c:pt idx="3996">
                  <c:v>46001</c:v>
                </c:pt>
                <c:pt idx="3997">
                  <c:v>46002</c:v>
                </c:pt>
                <c:pt idx="3998">
                  <c:v>46003</c:v>
                </c:pt>
                <c:pt idx="3999">
                  <c:v>46004</c:v>
                </c:pt>
                <c:pt idx="4000">
                  <c:v>46005</c:v>
                </c:pt>
                <c:pt idx="4001">
                  <c:v>46006</c:v>
                </c:pt>
                <c:pt idx="4002">
                  <c:v>46007</c:v>
                </c:pt>
                <c:pt idx="4003">
                  <c:v>46008</c:v>
                </c:pt>
                <c:pt idx="4004">
                  <c:v>46009</c:v>
                </c:pt>
                <c:pt idx="4005">
                  <c:v>46010</c:v>
                </c:pt>
                <c:pt idx="4006">
                  <c:v>46011</c:v>
                </c:pt>
                <c:pt idx="4007">
                  <c:v>46012</c:v>
                </c:pt>
                <c:pt idx="4008">
                  <c:v>46013</c:v>
                </c:pt>
                <c:pt idx="4009">
                  <c:v>46014</c:v>
                </c:pt>
                <c:pt idx="4010">
                  <c:v>46015</c:v>
                </c:pt>
                <c:pt idx="4011">
                  <c:v>46016</c:v>
                </c:pt>
                <c:pt idx="4012">
                  <c:v>46017</c:v>
                </c:pt>
                <c:pt idx="4013">
                  <c:v>46018</c:v>
                </c:pt>
                <c:pt idx="4014">
                  <c:v>46019</c:v>
                </c:pt>
                <c:pt idx="4015">
                  <c:v>46020</c:v>
                </c:pt>
                <c:pt idx="4016">
                  <c:v>46021</c:v>
                </c:pt>
                <c:pt idx="4017">
                  <c:v>46022</c:v>
                </c:pt>
              </c:numCache>
            </c:numRef>
          </c:cat>
          <c:val>
            <c:numRef>
              <c:f>'Price-to-sales multiple'!$I$1289:$I$5306</c:f>
              <c:numCache>
                <c:formatCode>0.00\x</c:formatCode>
                <c:ptCount val="4018"/>
                <c:pt idx="3653">
                  <c:v>9.5005004808006603</c:v>
                </c:pt>
                <c:pt idx="3654">
                  <c:v>9.5005004808006603</c:v>
                </c:pt>
                <c:pt idx="3655">
                  <c:v>9.5005004808006603</c:v>
                </c:pt>
                <c:pt idx="3656">
                  <c:v>9.5005004808006603</c:v>
                </c:pt>
                <c:pt idx="3657">
                  <c:v>9.5005004808006603</c:v>
                </c:pt>
                <c:pt idx="3658">
                  <c:v>9.5005004808006603</c:v>
                </c:pt>
                <c:pt idx="3659">
                  <c:v>9.5005004808006603</c:v>
                </c:pt>
                <c:pt idx="3660">
                  <c:v>9.5005004808006603</c:v>
                </c:pt>
                <c:pt idx="3661">
                  <c:v>9.5005004808006603</c:v>
                </c:pt>
                <c:pt idx="3662">
                  <c:v>9.5005004808006603</c:v>
                </c:pt>
                <c:pt idx="3663">
                  <c:v>9.5005004808006603</c:v>
                </c:pt>
                <c:pt idx="3664">
                  <c:v>9.5005004808006603</c:v>
                </c:pt>
                <c:pt idx="3665">
                  <c:v>9.5005004808006603</c:v>
                </c:pt>
                <c:pt idx="3666">
                  <c:v>9.5005004808006603</c:v>
                </c:pt>
                <c:pt idx="3667">
                  <c:v>9.5005004808006603</c:v>
                </c:pt>
                <c:pt idx="3668">
                  <c:v>9.5005004808006603</c:v>
                </c:pt>
                <c:pt idx="3669">
                  <c:v>9.5005004808006603</c:v>
                </c:pt>
                <c:pt idx="3670">
                  <c:v>9.5005004808006603</c:v>
                </c:pt>
                <c:pt idx="3671">
                  <c:v>9.5005004808006603</c:v>
                </c:pt>
                <c:pt idx="3672">
                  <c:v>9.5005004808006603</c:v>
                </c:pt>
                <c:pt idx="3673">
                  <c:v>9.5005004808006603</c:v>
                </c:pt>
                <c:pt idx="3674">
                  <c:v>9.5005004808006603</c:v>
                </c:pt>
                <c:pt idx="3675">
                  <c:v>9.5005004808006603</c:v>
                </c:pt>
                <c:pt idx="3676">
                  <c:v>9.5005004808006603</c:v>
                </c:pt>
                <c:pt idx="3677">
                  <c:v>9.5005004808006603</c:v>
                </c:pt>
                <c:pt idx="3678">
                  <c:v>9.5005004808006603</c:v>
                </c:pt>
                <c:pt idx="3679">
                  <c:v>9.5005004808006603</c:v>
                </c:pt>
                <c:pt idx="3680">
                  <c:v>9.5005004808006603</c:v>
                </c:pt>
                <c:pt idx="3681">
                  <c:v>9.5005004808006603</c:v>
                </c:pt>
                <c:pt idx="3682">
                  <c:v>9.5005004808006603</c:v>
                </c:pt>
                <c:pt idx="3683">
                  <c:v>9.5005004808006603</c:v>
                </c:pt>
                <c:pt idx="3684">
                  <c:v>9.5005004808006603</c:v>
                </c:pt>
                <c:pt idx="3685">
                  <c:v>9.5005004808006603</c:v>
                </c:pt>
                <c:pt idx="3686">
                  <c:v>9.5005004808006603</c:v>
                </c:pt>
                <c:pt idx="3687">
                  <c:v>9.5005004808006603</c:v>
                </c:pt>
                <c:pt idx="3688">
                  <c:v>9.5005004808006603</c:v>
                </c:pt>
                <c:pt idx="3689">
                  <c:v>9.5005004808006603</c:v>
                </c:pt>
                <c:pt idx="3690">
                  <c:v>9.5005004808006603</c:v>
                </c:pt>
                <c:pt idx="3691">
                  <c:v>9.5005004808006603</c:v>
                </c:pt>
                <c:pt idx="3692">
                  <c:v>9.5005004808006603</c:v>
                </c:pt>
                <c:pt idx="3693">
                  <c:v>9.5005004808006603</c:v>
                </c:pt>
                <c:pt idx="3694">
                  <c:v>9.5005004808006603</c:v>
                </c:pt>
                <c:pt idx="3695">
                  <c:v>9.5005004808006603</c:v>
                </c:pt>
                <c:pt idx="3696">
                  <c:v>9.5005004808006603</c:v>
                </c:pt>
                <c:pt idx="3697">
                  <c:v>9.5005004808006603</c:v>
                </c:pt>
                <c:pt idx="3698">
                  <c:v>9.5005004808006603</c:v>
                </c:pt>
                <c:pt idx="3699">
                  <c:v>9.5005004808006603</c:v>
                </c:pt>
                <c:pt idx="3700">
                  <c:v>9.5005004808006603</c:v>
                </c:pt>
                <c:pt idx="3701">
                  <c:v>9.5005004808006603</c:v>
                </c:pt>
                <c:pt idx="3702">
                  <c:v>9.5005004808006603</c:v>
                </c:pt>
                <c:pt idx="3703">
                  <c:v>9.5005004808006603</c:v>
                </c:pt>
                <c:pt idx="3704">
                  <c:v>9.5005004808006603</c:v>
                </c:pt>
                <c:pt idx="3705">
                  <c:v>9.5005004808006603</c:v>
                </c:pt>
                <c:pt idx="3706">
                  <c:v>9.5005004808006603</c:v>
                </c:pt>
                <c:pt idx="3707">
                  <c:v>9.5005004808006603</c:v>
                </c:pt>
                <c:pt idx="3708">
                  <c:v>9.5005004808006603</c:v>
                </c:pt>
                <c:pt idx="3709">
                  <c:v>9.5005004808006603</c:v>
                </c:pt>
                <c:pt idx="3710">
                  <c:v>9.5005004808006603</c:v>
                </c:pt>
                <c:pt idx="3711">
                  <c:v>9.5005004808006603</c:v>
                </c:pt>
                <c:pt idx="3712">
                  <c:v>9.5005004808006603</c:v>
                </c:pt>
                <c:pt idx="3713">
                  <c:v>9.5005004808006603</c:v>
                </c:pt>
                <c:pt idx="3714">
                  <c:v>9.5005004808006603</c:v>
                </c:pt>
                <c:pt idx="3715">
                  <c:v>9.5005004808006603</c:v>
                </c:pt>
                <c:pt idx="3716">
                  <c:v>9.5005004808006603</c:v>
                </c:pt>
                <c:pt idx="3717">
                  <c:v>9.5005004808006603</c:v>
                </c:pt>
                <c:pt idx="3718">
                  <c:v>9.5005004808006603</c:v>
                </c:pt>
                <c:pt idx="3719">
                  <c:v>9.5005004808006603</c:v>
                </c:pt>
                <c:pt idx="3720">
                  <c:v>9.5005004808006603</c:v>
                </c:pt>
                <c:pt idx="3721">
                  <c:v>9.5005004808006603</c:v>
                </c:pt>
                <c:pt idx="3722">
                  <c:v>9.5005004808006603</c:v>
                </c:pt>
                <c:pt idx="3723">
                  <c:v>9.5005004808006603</c:v>
                </c:pt>
                <c:pt idx="3724">
                  <c:v>9.5005004808006603</c:v>
                </c:pt>
                <c:pt idx="3725">
                  <c:v>9.5005004808006603</c:v>
                </c:pt>
                <c:pt idx="3726">
                  <c:v>9.5005004808006603</c:v>
                </c:pt>
                <c:pt idx="3727">
                  <c:v>9.5005004808006603</c:v>
                </c:pt>
                <c:pt idx="3728">
                  <c:v>9.5005004808006603</c:v>
                </c:pt>
                <c:pt idx="3729">
                  <c:v>9.5005004808006603</c:v>
                </c:pt>
                <c:pt idx="3730">
                  <c:v>9.5005004808006603</c:v>
                </c:pt>
                <c:pt idx="3731">
                  <c:v>9.5005004808006603</c:v>
                </c:pt>
                <c:pt idx="3732">
                  <c:v>9.5005004808006603</c:v>
                </c:pt>
                <c:pt idx="3733">
                  <c:v>9.5005004808006603</c:v>
                </c:pt>
                <c:pt idx="3734">
                  <c:v>9.5005004808006603</c:v>
                </c:pt>
                <c:pt idx="3735">
                  <c:v>9.5005004808006603</c:v>
                </c:pt>
                <c:pt idx="3736">
                  <c:v>9.5005004808006603</c:v>
                </c:pt>
                <c:pt idx="3737">
                  <c:v>9.5005004808006603</c:v>
                </c:pt>
                <c:pt idx="3738">
                  <c:v>9.5005004808006603</c:v>
                </c:pt>
                <c:pt idx="3739">
                  <c:v>9.5005004808006603</c:v>
                </c:pt>
                <c:pt idx="3740">
                  <c:v>9.5005004808006603</c:v>
                </c:pt>
                <c:pt idx="3741">
                  <c:v>9.5005004808006603</c:v>
                </c:pt>
                <c:pt idx="3742">
                  <c:v>9.5005004808006603</c:v>
                </c:pt>
                <c:pt idx="3743">
                  <c:v>9.5005004808006603</c:v>
                </c:pt>
                <c:pt idx="3744">
                  <c:v>9.5005004808006603</c:v>
                </c:pt>
                <c:pt idx="3745">
                  <c:v>9.5005004808006603</c:v>
                </c:pt>
                <c:pt idx="3746">
                  <c:v>9.5005004808006603</c:v>
                </c:pt>
                <c:pt idx="3747">
                  <c:v>9.5005004808006603</c:v>
                </c:pt>
                <c:pt idx="3748">
                  <c:v>9.5005004808006603</c:v>
                </c:pt>
                <c:pt idx="3749">
                  <c:v>9.5005004808006603</c:v>
                </c:pt>
                <c:pt idx="3750">
                  <c:v>9.5005004808006603</c:v>
                </c:pt>
                <c:pt idx="3751">
                  <c:v>9.5005004808006603</c:v>
                </c:pt>
                <c:pt idx="3752">
                  <c:v>9.5005004808006603</c:v>
                </c:pt>
                <c:pt idx="3753">
                  <c:v>9.5005004808006603</c:v>
                </c:pt>
                <c:pt idx="3754">
                  <c:v>9.5005004808006603</c:v>
                </c:pt>
                <c:pt idx="3755">
                  <c:v>9.5005004808006603</c:v>
                </c:pt>
                <c:pt idx="3756">
                  <c:v>9.5005004808006603</c:v>
                </c:pt>
                <c:pt idx="3757">
                  <c:v>9.5005004808006603</c:v>
                </c:pt>
                <c:pt idx="3758">
                  <c:v>9.5005004808006603</c:v>
                </c:pt>
                <c:pt idx="3759">
                  <c:v>9.5005004808006603</c:v>
                </c:pt>
                <c:pt idx="3760">
                  <c:v>9.5005004808006603</c:v>
                </c:pt>
                <c:pt idx="3761">
                  <c:v>9.5005004808006603</c:v>
                </c:pt>
                <c:pt idx="3762">
                  <c:v>9.5005004808006603</c:v>
                </c:pt>
                <c:pt idx="3763">
                  <c:v>9.5005004808006603</c:v>
                </c:pt>
                <c:pt idx="3764">
                  <c:v>9.5005004808006603</c:v>
                </c:pt>
                <c:pt idx="3765">
                  <c:v>9.5005004808006603</c:v>
                </c:pt>
                <c:pt idx="3766">
                  <c:v>9.5005004808006603</c:v>
                </c:pt>
                <c:pt idx="3767">
                  <c:v>9.5005004808006603</c:v>
                </c:pt>
                <c:pt idx="3768">
                  <c:v>9.5005004808006603</c:v>
                </c:pt>
                <c:pt idx="3769">
                  <c:v>9.5005004808006603</c:v>
                </c:pt>
                <c:pt idx="3770">
                  <c:v>9.5005004808006603</c:v>
                </c:pt>
                <c:pt idx="3771">
                  <c:v>9.5005004808006603</c:v>
                </c:pt>
                <c:pt idx="3772">
                  <c:v>9.5005004808006603</c:v>
                </c:pt>
                <c:pt idx="3773">
                  <c:v>9.5005004808006603</c:v>
                </c:pt>
                <c:pt idx="3774">
                  <c:v>9.5005004808006603</c:v>
                </c:pt>
                <c:pt idx="3775">
                  <c:v>9.5005004808006603</c:v>
                </c:pt>
                <c:pt idx="3776">
                  <c:v>9.5005004808006603</c:v>
                </c:pt>
                <c:pt idx="3777">
                  <c:v>9.5005004808006603</c:v>
                </c:pt>
                <c:pt idx="3778">
                  <c:v>9.5005004808006603</c:v>
                </c:pt>
                <c:pt idx="3779">
                  <c:v>9.5005004808006603</c:v>
                </c:pt>
                <c:pt idx="3780">
                  <c:v>9.5005004808006603</c:v>
                </c:pt>
                <c:pt idx="3781">
                  <c:v>9.5005004808006603</c:v>
                </c:pt>
                <c:pt idx="3782">
                  <c:v>9.5005004808006603</c:v>
                </c:pt>
                <c:pt idx="3783">
                  <c:v>9.5005004808006603</c:v>
                </c:pt>
                <c:pt idx="3784">
                  <c:v>9.5005004808006603</c:v>
                </c:pt>
                <c:pt idx="3785">
                  <c:v>9.5005004808006603</c:v>
                </c:pt>
                <c:pt idx="3786">
                  <c:v>9.5005004808006603</c:v>
                </c:pt>
                <c:pt idx="3787">
                  <c:v>9.5005004808006603</c:v>
                </c:pt>
                <c:pt idx="3788">
                  <c:v>9.5005004808006603</c:v>
                </c:pt>
                <c:pt idx="3789">
                  <c:v>9.5005004808006603</c:v>
                </c:pt>
                <c:pt idx="3790">
                  <c:v>9.5005004808006603</c:v>
                </c:pt>
                <c:pt idx="3791">
                  <c:v>9.5005004808006603</c:v>
                </c:pt>
                <c:pt idx="3792">
                  <c:v>9.5005004808006603</c:v>
                </c:pt>
                <c:pt idx="3793">
                  <c:v>9.5005004808006603</c:v>
                </c:pt>
                <c:pt idx="3794">
                  <c:v>9.5005004808006603</c:v>
                </c:pt>
                <c:pt idx="3795">
                  <c:v>9.5005004808006603</c:v>
                </c:pt>
                <c:pt idx="3796">
                  <c:v>9.5005004808006603</c:v>
                </c:pt>
                <c:pt idx="3797">
                  <c:v>9.5005004808006603</c:v>
                </c:pt>
                <c:pt idx="3798">
                  <c:v>9.5005004808006603</c:v>
                </c:pt>
                <c:pt idx="3799">
                  <c:v>9.5005004808006603</c:v>
                </c:pt>
                <c:pt idx="3800">
                  <c:v>9.5005004808006603</c:v>
                </c:pt>
                <c:pt idx="3801">
                  <c:v>9.5005004808006603</c:v>
                </c:pt>
                <c:pt idx="3802">
                  <c:v>9.5005004808006603</c:v>
                </c:pt>
                <c:pt idx="3803">
                  <c:v>9.5005004808006603</c:v>
                </c:pt>
                <c:pt idx="3804">
                  <c:v>9.5005004808006603</c:v>
                </c:pt>
                <c:pt idx="3805">
                  <c:v>9.5005004808006603</c:v>
                </c:pt>
                <c:pt idx="3806">
                  <c:v>9.5005004808006603</c:v>
                </c:pt>
                <c:pt idx="3807">
                  <c:v>9.5005004808006603</c:v>
                </c:pt>
                <c:pt idx="3808">
                  <c:v>9.5005004808006603</c:v>
                </c:pt>
                <c:pt idx="3809">
                  <c:v>9.5005004808006603</c:v>
                </c:pt>
                <c:pt idx="3810">
                  <c:v>9.5005004808006603</c:v>
                </c:pt>
                <c:pt idx="3811">
                  <c:v>9.5005004808006603</c:v>
                </c:pt>
                <c:pt idx="3812">
                  <c:v>9.5005004808006603</c:v>
                </c:pt>
                <c:pt idx="3813">
                  <c:v>9.5005004808006603</c:v>
                </c:pt>
                <c:pt idx="3814">
                  <c:v>9.5005004808006603</c:v>
                </c:pt>
                <c:pt idx="3815">
                  <c:v>9.5005004808006603</c:v>
                </c:pt>
                <c:pt idx="3816">
                  <c:v>9.5005004808006603</c:v>
                </c:pt>
                <c:pt idx="3817">
                  <c:v>9.5005004808006603</c:v>
                </c:pt>
                <c:pt idx="3818">
                  <c:v>9.5005004808006603</c:v>
                </c:pt>
                <c:pt idx="3819">
                  <c:v>9.5005004808006603</c:v>
                </c:pt>
                <c:pt idx="3820">
                  <c:v>9.5005004808006603</c:v>
                </c:pt>
                <c:pt idx="3821">
                  <c:v>9.5005004808006603</c:v>
                </c:pt>
                <c:pt idx="3822">
                  <c:v>9.5005004808006603</c:v>
                </c:pt>
                <c:pt idx="3823">
                  <c:v>9.5005004808006603</c:v>
                </c:pt>
                <c:pt idx="3824">
                  <c:v>9.5005004808006603</c:v>
                </c:pt>
                <c:pt idx="3825">
                  <c:v>9.5005004808006603</c:v>
                </c:pt>
                <c:pt idx="3826">
                  <c:v>9.5005004808006603</c:v>
                </c:pt>
                <c:pt idx="3827">
                  <c:v>9.5005004808006603</c:v>
                </c:pt>
                <c:pt idx="3828">
                  <c:v>9.5005004808006603</c:v>
                </c:pt>
                <c:pt idx="3829">
                  <c:v>9.5005004808006603</c:v>
                </c:pt>
                <c:pt idx="3830">
                  <c:v>9.5005004808006603</c:v>
                </c:pt>
                <c:pt idx="3831">
                  <c:v>9.5005004808006603</c:v>
                </c:pt>
                <c:pt idx="3832">
                  <c:v>9.5005004808006603</c:v>
                </c:pt>
                <c:pt idx="3833">
                  <c:v>9.5005004808006603</c:v>
                </c:pt>
                <c:pt idx="3834">
                  <c:v>9.5005004808006603</c:v>
                </c:pt>
                <c:pt idx="3835">
                  <c:v>9.5005004808006603</c:v>
                </c:pt>
                <c:pt idx="3836">
                  <c:v>9.5005004808006603</c:v>
                </c:pt>
                <c:pt idx="3837">
                  <c:v>9.5005004808006603</c:v>
                </c:pt>
                <c:pt idx="3838">
                  <c:v>9.5005004808006603</c:v>
                </c:pt>
                <c:pt idx="3839">
                  <c:v>9.5005004808006603</c:v>
                </c:pt>
                <c:pt idx="3840">
                  <c:v>9.5005004808006603</c:v>
                </c:pt>
                <c:pt idx="3841">
                  <c:v>9.5005004808006603</c:v>
                </c:pt>
                <c:pt idx="3842">
                  <c:v>9.5005004808006603</c:v>
                </c:pt>
                <c:pt idx="3843">
                  <c:v>9.5005004808006603</c:v>
                </c:pt>
                <c:pt idx="3844">
                  <c:v>9.5005004808006603</c:v>
                </c:pt>
                <c:pt idx="3845">
                  <c:v>9.5005004808006603</c:v>
                </c:pt>
                <c:pt idx="3846">
                  <c:v>9.5005004808006603</c:v>
                </c:pt>
                <c:pt idx="3847">
                  <c:v>9.5005004808006603</c:v>
                </c:pt>
                <c:pt idx="3848">
                  <c:v>9.5005004808006603</c:v>
                </c:pt>
                <c:pt idx="3849">
                  <c:v>9.5005004808006603</c:v>
                </c:pt>
                <c:pt idx="3850">
                  <c:v>9.5005004808006603</c:v>
                </c:pt>
                <c:pt idx="3851">
                  <c:v>9.5005004808006603</c:v>
                </c:pt>
                <c:pt idx="3852">
                  <c:v>9.5005004808006603</c:v>
                </c:pt>
                <c:pt idx="3853">
                  <c:v>9.5005004808006603</c:v>
                </c:pt>
                <c:pt idx="3854">
                  <c:v>9.5005004808006603</c:v>
                </c:pt>
                <c:pt idx="3855">
                  <c:v>9.5005004808006603</c:v>
                </c:pt>
                <c:pt idx="3856">
                  <c:v>9.5005004808006603</c:v>
                </c:pt>
                <c:pt idx="3857">
                  <c:v>9.5005004808006603</c:v>
                </c:pt>
                <c:pt idx="3858">
                  <c:v>9.5005004808006603</c:v>
                </c:pt>
                <c:pt idx="3859">
                  <c:v>9.5005004808006603</c:v>
                </c:pt>
                <c:pt idx="3860">
                  <c:v>9.5005004808006603</c:v>
                </c:pt>
                <c:pt idx="3861">
                  <c:v>9.5005004808006603</c:v>
                </c:pt>
                <c:pt idx="3862">
                  <c:v>9.5005004808006603</c:v>
                </c:pt>
                <c:pt idx="3863">
                  <c:v>9.5005004808006603</c:v>
                </c:pt>
                <c:pt idx="3864">
                  <c:v>9.5005004808006603</c:v>
                </c:pt>
                <c:pt idx="3865">
                  <c:v>9.5005004808006603</c:v>
                </c:pt>
                <c:pt idx="3866">
                  <c:v>9.5005004808006603</c:v>
                </c:pt>
                <c:pt idx="3867">
                  <c:v>9.5005004808006603</c:v>
                </c:pt>
                <c:pt idx="3868">
                  <c:v>9.5005004808006603</c:v>
                </c:pt>
                <c:pt idx="3869">
                  <c:v>9.5005004808006603</c:v>
                </c:pt>
                <c:pt idx="3870">
                  <c:v>9.5005004808006603</c:v>
                </c:pt>
                <c:pt idx="3871">
                  <c:v>9.5005004808006603</c:v>
                </c:pt>
                <c:pt idx="3872">
                  <c:v>9.5005004808006603</c:v>
                </c:pt>
                <c:pt idx="3873">
                  <c:v>9.5005004808006603</c:v>
                </c:pt>
                <c:pt idx="3874">
                  <c:v>9.5005004808006603</c:v>
                </c:pt>
                <c:pt idx="3875">
                  <c:v>9.5005004808006603</c:v>
                </c:pt>
                <c:pt idx="3876">
                  <c:v>9.5005004808006603</c:v>
                </c:pt>
                <c:pt idx="3877">
                  <c:v>9.5005004808006603</c:v>
                </c:pt>
                <c:pt idx="3878">
                  <c:v>9.5005004808006603</c:v>
                </c:pt>
                <c:pt idx="3879">
                  <c:v>9.5005004808006603</c:v>
                </c:pt>
                <c:pt idx="3880">
                  <c:v>9.5005004808006603</c:v>
                </c:pt>
                <c:pt idx="3881">
                  <c:v>9.5005004808006603</c:v>
                </c:pt>
                <c:pt idx="3882">
                  <c:v>9.5005004808006603</c:v>
                </c:pt>
                <c:pt idx="3883">
                  <c:v>9.5005004808006603</c:v>
                </c:pt>
                <c:pt idx="3884">
                  <c:v>9.5005004808006603</c:v>
                </c:pt>
                <c:pt idx="3885">
                  <c:v>9.5005004808006603</c:v>
                </c:pt>
                <c:pt idx="3886">
                  <c:v>9.5005004808006603</c:v>
                </c:pt>
                <c:pt idx="3887">
                  <c:v>9.5005004808006603</c:v>
                </c:pt>
                <c:pt idx="3888">
                  <c:v>9.5005004808006603</c:v>
                </c:pt>
                <c:pt idx="3889">
                  <c:v>9.5005004808006603</c:v>
                </c:pt>
                <c:pt idx="3890">
                  <c:v>9.5005004808006603</c:v>
                </c:pt>
                <c:pt idx="3891">
                  <c:v>9.5005004808006603</c:v>
                </c:pt>
                <c:pt idx="3892">
                  <c:v>9.5005004808006603</c:v>
                </c:pt>
                <c:pt idx="3893">
                  <c:v>9.5005004808006603</c:v>
                </c:pt>
                <c:pt idx="3894">
                  <c:v>9.5005004808006603</c:v>
                </c:pt>
                <c:pt idx="3895">
                  <c:v>9.5005004808006603</c:v>
                </c:pt>
                <c:pt idx="3896">
                  <c:v>9.5005004808006603</c:v>
                </c:pt>
                <c:pt idx="3897">
                  <c:v>9.5005004808006603</c:v>
                </c:pt>
                <c:pt idx="3898">
                  <c:v>9.5005004808006603</c:v>
                </c:pt>
                <c:pt idx="3899">
                  <c:v>9.5005004808006603</c:v>
                </c:pt>
                <c:pt idx="3900">
                  <c:v>9.5005004808006603</c:v>
                </c:pt>
                <c:pt idx="3901">
                  <c:v>9.5005004808006603</c:v>
                </c:pt>
                <c:pt idx="3902">
                  <c:v>9.5005004808006603</c:v>
                </c:pt>
                <c:pt idx="3903">
                  <c:v>9.5005004808006603</c:v>
                </c:pt>
                <c:pt idx="3904">
                  <c:v>9.5005004808006603</c:v>
                </c:pt>
                <c:pt idx="3905">
                  <c:v>9.5005004808006603</c:v>
                </c:pt>
                <c:pt idx="3906">
                  <c:v>9.5005004808006603</c:v>
                </c:pt>
                <c:pt idx="3907">
                  <c:v>9.5005004808006603</c:v>
                </c:pt>
                <c:pt idx="3908">
                  <c:v>9.5005004808006603</c:v>
                </c:pt>
                <c:pt idx="3909">
                  <c:v>9.5005004808006603</c:v>
                </c:pt>
                <c:pt idx="3910">
                  <c:v>9.5005004808006603</c:v>
                </c:pt>
                <c:pt idx="3911">
                  <c:v>9.5005004808006603</c:v>
                </c:pt>
                <c:pt idx="3912">
                  <c:v>9.5005004808006603</c:v>
                </c:pt>
                <c:pt idx="3913">
                  <c:v>9.5005004808006603</c:v>
                </c:pt>
                <c:pt idx="3914">
                  <c:v>9.5005004808006603</c:v>
                </c:pt>
                <c:pt idx="3915">
                  <c:v>9.5005004808006603</c:v>
                </c:pt>
                <c:pt idx="3916">
                  <c:v>9.5005004808006603</c:v>
                </c:pt>
                <c:pt idx="3917">
                  <c:v>9.5005004808006603</c:v>
                </c:pt>
                <c:pt idx="3918">
                  <c:v>9.5005004808006603</c:v>
                </c:pt>
                <c:pt idx="3919">
                  <c:v>9.5005004808006603</c:v>
                </c:pt>
                <c:pt idx="3920">
                  <c:v>9.5005004808006603</c:v>
                </c:pt>
                <c:pt idx="3921">
                  <c:v>9.5005004808006603</c:v>
                </c:pt>
                <c:pt idx="3922">
                  <c:v>9.5005004808006603</c:v>
                </c:pt>
                <c:pt idx="3923">
                  <c:v>9.5005004808006603</c:v>
                </c:pt>
                <c:pt idx="3924">
                  <c:v>9.5005004808006603</c:v>
                </c:pt>
                <c:pt idx="3925">
                  <c:v>9.5005004808006603</c:v>
                </c:pt>
                <c:pt idx="3926">
                  <c:v>9.5005004808006603</c:v>
                </c:pt>
                <c:pt idx="3927">
                  <c:v>9.5005004808006603</c:v>
                </c:pt>
                <c:pt idx="3928">
                  <c:v>9.5005004808006603</c:v>
                </c:pt>
                <c:pt idx="3929">
                  <c:v>9.5005004808006603</c:v>
                </c:pt>
                <c:pt idx="3930">
                  <c:v>9.5005004808006603</c:v>
                </c:pt>
                <c:pt idx="3931">
                  <c:v>9.5005004808006603</c:v>
                </c:pt>
                <c:pt idx="3932">
                  <c:v>9.5005004808006603</c:v>
                </c:pt>
                <c:pt idx="3933">
                  <c:v>9.5005004808006603</c:v>
                </c:pt>
                <c:pt idx="3934">
                  <c:v>9.5005004808006603</c:v>
                </c:pt>
                <c:pt idx="3935">
                  <c:v>9.5005004808006603</c:v>
                </c:pt>
                <c:pt idx="3936">
                  <c:v>9.5005004808006603</c:v>
                </c:pt>
                <c:pt idx="3937">
                  <c:v>9.5005004808006603</c:v>
                </c:pt>
                <c:pt idx="3938">
                  <c:v>9.5005004808006603</c:v>
                </c:pt>
                <c:pt idx="3939">
                  <c:v>9.5005004808006603</c:v>
                </c:pt>
                <c:pt idx="3940">
                  <c:v>9.5005004808006603</c:v>
                </c:pt>
                <c:pt idx="3941">
                  <c:v>9.5005004808006603</c:v>
                </c:pt>
                <c:pt idx="3942">
                  <c:v>9.5005004808006603</c:v>
                </c:pt>
                <c:pt idx="3943">
                  <c:v>9.5005004808006603</c:v>
                </c:pt>
                <c:pt idx="3944">
                  <c:v>9.5005004808006603</c:v>
                </c:pt>
                <c:pt idx="3945">
                  <c:v>9.5005004808006603</c:v>
                </c:pt>
                <c:pt idx="3946">
                  <c:v>9.5005004808006603</c:v>
                </c:pt>
                <c:pt idx="3947">
                  <c:v>9.5005004808006603</c:v>
                </c:pt>
                <c:pt idx="3948">
                  <c:v>9.5005004808006603</c:v>
                </c:pt>
                <c:pt idx="3949">
                  <c:v>9.5005004808006603</c:v>
                </c:pt>
                <c:pt idx="3950">
                  <c:v>9.5005004808006603</c:v>
                </c:pt>
                <c:pt idx="3951">
                  <c:v>9.5005004808006603</c:v>
                </c:pt>
                <c:pt idx="3952">
                  <c:v>9.5005004808006603</c:v>
                </c:pt>
                <c:pt idx="3953">
                  <c:v>9.5005004808006603</c:v>
                </c:pt>
                <c:pt idx="3954">
                  <c:v>9.5005004808006603</c:v>
                </c:pt>
                <c:pt idx="3955">
                  <c:v>9.5005004808006603</c:v>
                </c:pt>
                <c:pt idx="3956">
                  <c:v>9.5005004808006603</c:v>
                </c:pt>
                <c:pt idx="3957">
                  <c:v>9.5005004808006603</c:v>
                </c:pt>
                <c:pt idx="3958">
                  <c:v>9.5005004808006603</c:v>
                </c:pt>
                <c:pt idx="3959">
                  <c:v>9.5005004808006603</c:v>
                </c:pt>
                <c:pt idx="3960">
                  <c:v>9.5005004808006603</c:v>
                </c:pt>
                <c:pt idx="3961">
                  <c:v>9.5005004808006603</c:v>
                </c:pt>
                <c:pt idx="3962">
                  <c:v>9.5005004808006603</c:v>
                </c:pt>
                <c:pt idx="3963">
                  <c:v>9.5005004808006603</c:v>
                </c:pt>
                <c:pt idx="3964">
                  <c:v>9.5005004808006603</c:v>
                </c:pt>
                <c:pt idx="3965">
                  <c:v>9.5005004808006603</c:v>
                </c:pt>
                <c:pt idx="3966">
                  <c:v>9.5005004808006603</c:v>
                </c:pt>
                <c:pt idx="3967">
                  <c:v>9.5005004808006603</c:v>
                </c:pt>
                <c:pt idx="3968">
                  <c:v>9.5005004808006603</c:v>
                </c:pt>
                <c:pt idx="3969">
                  <c:v>9.5005004808006603</c:v>
                </c:pt>
                <c:pt idx="3970">
                  <c:v>9.5005004808006603</c:v>
                </c:pt>
                <c:pt idx="3971">
                  <c:v>9.5005004808006603</c:v>
                </c:pt>
                <c:pt idx="3972">
                  <c:v>9.5005004808006603</c:v>
                </c:pt>
                <c:pt idx="3973">
                  <c:v>9.5005004808006603</c:v>
                </c:pt>
                <c:pt idx="3974">
                  <c:v>9.5005004808006603</c:v>
                </c:pt>
                <c:pt idx="3975">
                  <c:v>9.5005004808006603</c:v>
                </c:pt>
                <c:pt idx="3976">
                  <c:v>9.5005004808006603</c:v>
                </c:pt>
                <c:pt idx="3977">
                  <c:v>9.5005004808006603</c:v>
                </c:pt>
                <c:pt idx="3978">
                  <c:v>9.5005004808006603</c:v>
                </c:pt>
                <c:pt idx="3979">
                  <c:v>9.5005004808006603</c:v>
                </c:pt>
                <c:pt idx="3980">
                  <c:v>9.5005004808006603</c:v>
                </c:pt>
                <c:pt idx="3981">
                  <c:v>9.5005004808006603</c:v>
                </c:pt>
                <c:pt idx="3982">
                  <c:v>9.5005004808006603</c:v>
                </c:pt>
                <c:pt idx="3983">
                  <c:v>9.5005004808006603</c:v>
                </c:pt>
                <c:pt idx="3984">
                  <c:v>9.5005004808006603</c:v>
                </c:pt>
                <c:pt idx="3985">
                  <c:v>9.5005004808006603</c:v>
                </c:pt>
                <c:pt idx="3986">
                  <c:v>9.5005004808006603</c:v>
                </c:pt>
                <c:pt idx="3987">
                  <c:v>9.5005004808006603</c:v>
                </c:pt>
                <c:pt idx="3988">
                  <c:v>9.5005004808006603</c:v>
                </c:pt>
                <c:pt idx="3989">
                  <c:v>9.5005004808006603</c:v>
                </c:pt>
                <c:pt idx="3990">
                  <c:v>9.5005004808006603</c:v>
                </c:pt>
                <c:pt idx="3991">
                  <c:v>9.5005004808006603</c:v>
                </c:pt>
                <c:pt idx="3992">
                  <c:v>9.5005004808006603</c:v>
                </c:pt>
                <c:pt idx="3993">
                  <c:v>9.5005004808006603</c:v>
                </c:pt>
                <c:pt idx="3994">
                  <c:v>9.5005004808006603</c:v>
                </c:pt>
                <c:pt idx="3995">
                  <c:v>9.5005004808006603</c:v>
                </c:pt>
                <c:pt idx="3996">
                  <c:v>9.5005004808006603</c:v>
                </c:pt>
                <c:pt idx="3997">
                  <c:v>9.5005004808006603</c:v>
                </c:pt>
                <c:pt idx="3998">
                  <c:v>9.5005004808006603</c:v>
                </c:pt>
                <c:pt idx="3999">
                  <c:v>9.5005004808006603</c:v>
                </c:pt>
                <c:pt idx="4000">
                  <c:v>9.5005004808006603</c:v>
                </c:pt>
                <c:pt idx="4001">
                  <c:v>9.5005004808006603</c:v>
                </c:pt>
                <c:pt idx="4002">
                  <c:v>9.5005004808006603</c:v>
                </c:pt>
                <c:pt idx="4003">
                  <c:v>9.5005004808006603</c:v>
                </c:pt>
                <c:pt idx="4004">
                  <c:v>9.5005004808006603</c:v>
                </c:pt>
                <c:pt idx="4005">
                  <c:v>9.5005004808006603</c:v>
                </c:pt>
                <c:pt idx="4006">
                  <c:v>9.5005004808006603</c:v>
                </c:pt>
                <c:pt idx="4007">
                  <c:v>9.5005004808006603</c:v>
                </c:pt>
                <c:pt idx="4008">
                  <c:v>9.5005004808006603</c:v>
                </c:pt>
                <c:pt idx="4009">
                  <c:v>9.5005004808006603</c:v>
                </c:pt>
                <c:pt idx="4010">
                  <c:v>9.5005004808006603</c:v>
                </c:pt>
                <c:pt idx="4011">
                  <c:v>9.5005004808006603</c:v>
                </c:pt>
                <c:pt idx="4012">
                  <c:v>9.5005004808006603</c:v>
                </c:pt>
                <c:pt idx="4013">
                  <c:v>9.5005004808006603</c:v>
                </c:pt>
                <c:pt idx="4014">
                  <c:v>9.5005004808006603</c:v>
                </c:pt>
                <c:pt idx="4015">
                  <c:v>9.5005004808006603</c:v>
                </c:pt>
                <c:pt idx="4016">
                  <c:v>9.5005004808006603</c:v>
                </c:pt>
                <c:pt idx="4017">
                  <c:v>9.5005004808006603</c:v>
                </c:pt>
              </c:numCache>
            </c:numRef>
          </c:val>
          <c:smooth val="0"/>
          <c:extLst>
            <c:ext xmlns:c16="http://schemas.microsoft.com/office/drawing/2014/chart" uri="{C3380CC4-5D6E-409C-BE32-E72D297353CC}">
              <c16:uniqueId val="{00000025-FFB9-4507-9872-6640AF1E4C2B}"/>
            </c:ext>
          </c:extLst>
        </c:ser>
        <c:dLbls>
          <c:showLegendKey val="0"/>
          <c:showVal val="0"/>
          <c:showCatName val="0"/>
          <c:showSerName val="0"/>
          <c:showPercent val="0"/>
          <c:showBubbleSize val="0"/>
        </c:dLbls>
        <c:smooth val="0"/>
        <c:axId val="1182573472"/>
        <c:axId val="1182590528"/>
      </c:lineChart>
      <c:dateAx>
        <c:axId val="1182573472"/>
        <c:scaling>
          <c:orientation val="minMax"/>
        </c:scaling>
        <c:delete val="0"/>
        <c:axPos val="b"/>
        <c:numFmt formatCode="yyyy" sourceLinked="0"/>
        <c:majorTickMark val="none"/>
        <c:minorTickMark val="none"/>
        <c:tickLblPos val="low"/>
        <c:spPr>
          <a:noFill/>
          <a:ln w="9525" cap="flat" cmpd="sng" algn="ctr">
            <a:solidFill>
              <a:schemeClr val="tx2"/>
            </a:solidFill>
            <a:round/>
          </a:ln>
          <a:effectLst/>
        </c:spPr>
        <c:txPr>
          <a:bodyPr rot="-60000000" vert="horz"/>
          <a:lstStyle/>
          <a:p>
            <a:pPr>
              <a:defRPr/>
            </a:pPr>
            <a:endParaRPr lang="en-US"/>
          </a:p>
        </c:txPr>
        <c:crossAx val="1182590528"/>
        <c:crosses val="autoZero"/>
        <c:auto val="1"/>
        <c:lblOffset val="100"/>
        <c:baseTimeUnit val="days"/>
        <c:majorUnit val="1"/>
        <c:majorTimeUnit val="years"/>
      </c:dateAx>
      <c:valAx>
        <c:axId val="1182590528"/>
        <c:scaling>
          <c:orientation val="minMax"/>
        </c:scaling>
        <c:delete val="0"/>
        <c:axPos val="l"/>
        <c:numFmt formatCode="0\x" sourceLinked="0"/>
        <c:majorTickMark val="none"/>
        <c:minorTickMark val="none"/>
        <c:tickLblPos val="nextTo"/>
        <c:spPr>
          <a:noFill/>
          <a:ln>
            <a:noFill/>
          </a:ln>
          <a:effectLst/>
        </c:spPr>
        <c:txPr>
          <a:bodyPr rot="-60000000" vert="horz"/>
          <a:lstStyle/>
          <a:p>
            <a:pPr>
              <a:defRPr/>
            </a:pPr>
            <a:endParaRPr lang="en-US"/>
          </a:p>
        </c:txPr>
        <c:crossAx val="1182573472"/>
        <c:crosses val="autoZero"/>
        <c:crossBetween val="between"/>
      </c:valAx>
    </c:plotArea>
    <c:plotVisOnly val="1"/>
    <c:dispBlanksAs val="gap"/>
    <c:showDLblsOverMax val="0"/>
  </c:chart>
  <c:spPr>
    <a:ln>
      <a:noFill/>
    </a:ln>
  </c:spPr>
  <c:txPr>
    <a:bodyPr/>
    <a:lstStyle/>
    <a:p>
      <a:pPr>
        <a:defRPr sz="1100" baseline="0">
          <a:latin typeface="Avenir Book" panose="02000503020000020003" pitchFamily="2" charset="0"/>
        </a:defRPr>
      </a:pPr>
      <a:endParaRPr lang="en-US"/>
    </a:p>
  </c:txPr>
  <c:printSettings>
    <c:headerFooter/>
    <c:pageMargins b="0.75" l="0.7" r="0.7" t="0.75" header="0.3" footer="0.3"/>
    <c:pageSetup/>
  </c:printSettings>
</c:chartSpace>
</file>

<file path=xl/charts/chart2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75670253643358"/>
          <c:y val="1.219463644505597E-2"/>
          <c:w val="0.82500524469332392"/>
          <c:h val="0.90878004884222285"/>
        </c:manualLayout>
      </c:layout>
      <c:bubbleChart>
        <c:varyColors val="0"/>
        <c:ser>
          <c:idx val="15"/>
          <c:order val="0"/>
          <c:tx>
            <c:v>2018</c:v>
          </c:tx>
          <c:spPr>
            <a:solidFill>
              <a:schemeClr val="accent2"/>
            </a:solidFill>
            <a:ln w="25400">
              <a:noFill/>
            </a:ln>
          </c:spPr>
          <c:invertIfNegative val="0"/>
          <c:xVal>
            <c:numRef>
              <c:f>'IPO window'!$C$20:$C$23</c:f>
              <c:numCache>
                <c:formatCode>0.00</c:formatCode>
                <c:ptCount val="4"/>
                <c:pt idx="0">
                  <c:v>19.97</c:v>
                </c:pt>
                <c:pt idx="1">
                  <c:v>16.09</c:v>
                </c:pt>
                <c:pt idx="2">
                  <c:v>12.12</c:v>
                </c:pt>
                <c:pt idx="3">
                  <c:v>25.42</c:v>
                </c:pt>
              </c:numCache>
            </c:numRef>
          </c:xVal>
          <c:yVal>
            <c:numRef>
              <c:f>'IPO window'!$D$20:$D$23</c:f>
              <c:numCache>
                <c:formatCode>0.00</c:formatCode>
                <c:ptCount val="4"/>
                <c:pt idx="0">
                  <c:v>6.3565309211417604</c:v>
                </c:pt>
                <c:pt idx="1">
                  <c:v>6.9323122707001499</c:v>
                </c:pt>
                <c:pt idx="2">
                  <c:v>6.3951481773572798</c:v>
                </c:pt>
                <c:pt idx="3">
                  <c:v>4.5582885521911596</c:v>
                </c:pt>
              </c:numCache>
            </c:numRef>
          </c:yVal>
          <c:bubbleSize>
            <c:numRef>
              <c:f>'IPO window'!$E$20:$E$23</c:f>
              <c:numCache>
                <c:formatCode>0.00</c:formatCode>
                <c:ptCount val="4"/>
                <c:pt idx="0">
                  <c:v>4.2553191489361701E-2</c:v>
                </c:pt>
                <c:pt idx="1">
                  <c:v>9.7902097902097904E-2</c:v>
                </c:pt>
                <c:pt idx="2">
                  <c:v>9.0322580645161285E-2</c:v>
                </c:pt>
                <c:pt idx="3">
                  <c:v>0.04</c:v>
                </c:pt>
              </c:numCache>
            </c:numRef>
          </c:bubbleSize>
          <c:bubble3D val="0"/>
          <c:extLst>
            <c:ext xmlns:c16="http://schemas.microsoft.com/office/drawing/2014/chart" uri="{C3380CC4-5D6E-409C-BE32-E72D297353CC}">
              <c16:uniqueId val="{00000000-F1CC-4493-B140-651452138A07}"/>
            </c:ext>
          </c:extLst>
        </c:ser>
        <c:ser>
          <c:idx val="8"/>
          <c:order val="1"/>
          <c:tx>
            <c:v>2019</c:v>
          </c:tx>
          <c:spPr>
            <a:solidFill>
              <a:schemeClr val="accent3"/>
            </a:solidFill>
            <a:ln w="25400">
              <a:noFill/>
            </a:ln>
          </c:spPr>
          <c:invertIfNegative val="0"/>
          <c:xVal>
            <c:numRef>
              <c:f>'IPO window'!$C$24:$C$27</c:f>
              <c:numCache>
                <c:formatCode>0.00</c:formatCode>
                <c:ptCount val="4"/>
                <c:pt idx="0">
                  <c:v>13.71</c:v>
                </c:pt>
                <c:pt idx="1">
                  <c:v>15.08</c:v>
                </c:pt>
                <c:pt idx="2">
                  <c:v>16.239999999999998</c:v>
                </c:pt>
                <c:pt idx="3">
                  <c:v>12.47</c:v>
                </c:pt>
              </c:numCache>
            </c:numRef>
          </c:xVal>
          <c:yVal>
            <c:numRef>
              <c:f>'IPO window'!$D$24:$D$27</c:f>
              <c:numCache>
                <c:formatCode>0.00</c:formatCode>
                <c:ptCount val="4"/>
                <c:pt idx="0">
                  <c:v>5.3024788440056101</c:v>
                </c:pt>
                <c:pt idx="1">
                  <c:v>6.8002826444030902</c:v>
                </c:pt>
                <c:pt idx="2">
                  <c:v>5.8338570143897499</c:v>
                </c:pt>
                <c:pt idx="3">
                  <c:v>5.8410234938705399</c:v>
                </c:pt>
              </c:numCache>
            </c:numRef>
          </c:yVal>
          <c:bubbleSize>
            <c:numRef>
              <c:f>'IPO window'!$E$24:$E$27</c:f>
              <c:numCache>
                <c:formatCode>0.00</c:formatCode>
                <c:ptCount val="4"/>
                <c:pt idx="0">
                  <c:v>3.7234042553191488E-2</c:v>
                </c:pt>
                <c:pt idx="1">
                  <c:v>8.9552238805970144E-2</c:v>
                </c:pt>
                <c:pt idx="2">
                  <c:v>5.8035714285714288E-2</c:v>
                </c:pt>
                <c:pt idx="3">
                  <c:v>3.4632034632034632E-2</c:v>
                </c:pt>
              </c:numCache>
            </c:numRef>
          </c:bubbleSize>
          <c:bubble3D val="0"/>
          <c:extLst>
            <c:ext xmlns:c16="http://schemas.microsoft.com/office/drawing/2014/chart" uri="{C3380CC4-5D6E-409C-BE32-E72D297353CC}">
              <c16:uniqueId val="{00000001-F1CC-4493-B140-651452138A07}"/>
            </c:ext>
          </c:extLst>
        </c:ser>
        <c:ser>
          <c:idx val="7"/>
          <c:order val="2"/>
          <c:tx>
            <c:v>2020</c:v>
          </c:tx>
          <c:spPr>
            <a:solidFill>
              <a:schemeClr val="accent4"/>
            </a:solidFill>
            <a:ln w="25400">
              <a:noFill/>
            </a:ln>
          </c:spPr>
          <c:invertIfNegative val="0"/>
          <c:xVal>
            <c:numRef>
              <c:f>'IPO window'!$C$28:$C$31</c:f>
              <c:numCache>
                <c:formatCode>0.00</c:formatCode>
                <c:ptCount val="4"/>
                <c:pt idx="0">
                  <c:v>53.54</c:v>
                </c:pt>
                <c:pt idx="1">
                  <c:v>30.43</c:v>
                </c:pt>
                <c:pt idx="2">
                  <c:v>26.37</c:v>
                </c:pt>
                <c:pt idx="3">
                  <c:v>22.75</c:v>
                </c:pt>
              </c:numCache>
            </c:numRef>
          </c:xVal>
          <c:yVal>
            <c:numRef>
              <c:f>'IPO window'!$D$28:$D$31</c:f>
              <c:numCache>
                <c:formatCode>0.00</c:formatCode>
                <c:ptCount val="4"/>
                <c:pt idx="0">
                  <c:v>5.5529483847212404</c:v>
                </c:pt>
                <c:pt idx="1">
                  <c:v>8.9466675128676805</c:v>
                </c:pt>
                <c:pt idx="2">
                  <c:v>13.8863746197636</c:v>
                </c:pt>
                <c:pt idx="3">
                  <c:v>17.939924401707799</c:v>
                </c:pt>
              </c:numCache>
            </c:numRef>
          </c:yVal>
          <c:bubbleSize>
            <c:numRef>
              <c:f>'IPO window'!$E$28:$E$31</c:f>
              <c:numCache>
                <c:formatCode>0.00</c:formatCode>
                <c:ptCount val="4"/>
                <c:pt idx="0">
                  <c:v>1.6326530612244899E-2</c:v>
                </c:pt>
                <c:pt idx="1">
                  <c:v>2.3809523809523808E-2</c:v>
                </c:pt>
                <c:pt idx="2">
                  <c:v>8.0291970802919707E-2</c:v>
                </c:pt>
                <c:pt idx="3">
                  <c:v>6.1643835616438353E-2</c:v>
                </c:pt>
              </c:numCache>
            </c:numRef>
          </c:bubbleSize>
          <c:bubble3D val="0"/>
          <c:extLst>
            <c:ext xmlns:c16="http://schemas.microsoft.com/office/drawing/2014/chart" uri="{C3380CC4-5D6E-409C-BE32-E72D297353CC}">
              <c16:uniqueId val="{00000002-F1CC-4493-B140-651452138A07}"/>
            </c:ext>
          </c:extLst>
        </c:ser>
        <c:ser>
          <c:idx val="6"/>
          <c:order val="3"/>
          <c:tx>
            <c:v>2021</c:v>
          </c:tx>
          <c:spPr>
            <a:solidFill>
              <a:schemeClr val="accent1"/>
            </a:solidFill>
            <a:ln w="25400">
              <a:noFill/>
            </a:ln>
          </c:spPr>
          <c:invertIfNegative val="0"/>
          <c:xVal>
            <c:numRef>
              <c:f>'IPO window'!$C$32:$C$35</c:f>
              <c:numCache>
                <c:formatCode>0.00</c:formatCode>
                <c:ptCount val="4"/>
                <c:pt idx="0">
                  <c:v>19.399999999999999</c:v>
                </c:pt>
                <c:pt idx="1">
                  <c:v>15.83</c:v>
                </c:pt>
                <c:pt idx="2">
                  <c:v>23.14</c:v>
                </c:pt>
                <c:pt idx="3">
                  <c:v>17.22</c:v>
                </c:pt>
              </c:numCache>
            </c:numRef>
          </c:xVal>
          <c:yVal>
            <c:numRef>
              <c:f>'IPO window'!$D$32:$D$35</c:f>
              <c:numCache>
                <c:formatCode>0.00</c:formatCode>
                <c:ptCount val="4"/>
                <c:pt idx="0">
                  <c:v>15.218570724988099</c:v>
                </c:pt>
                <c:pt idx="1">
                  <c:v>13.847212797888799</c:v>
                </c:pt>
                <c:pt idx="2">
                  <c:v>11.485437697056099</c:v>
                </c:pt>
                <c:pt idx="3">
                  <c:v>10.6854443582149</c:v>
                </c:pt>
              </c:numCache>
            </c:numRef>
          </c:yVal>
          <c:bubbleSize>
            <c:numRef>
              <c:f>'IPO window'!$E$32:$E$35</c:f>
              <c:numCache>
                <c:formatCode>0.00</c:formatCode>
                <c:ptCount val="4"/>
                <c:pt idx="0">
                  <c:v>5.7142857142857141E-2</c:v>
                </c:pt>
                <c:pt idx="1">
                  <c:v>7.3349633251833746E-2</c:v>
                </c:pt>
                <c:pt idx="2">
                  <c:v>5.2083333333333336E-2</c:v>
                </c:pt>
                <c:pt idx="3">
                  <c:v>6.3405797101449279E-2</c:v>
                </c:pt>
              </c:numCache>
            </c:numRef>
          </c:bubbleSize>
          <c:bubble3D val="0"/>
          <c:extLst>
            <c:ext xmlns:c16="http://schemas.microsoft.com/office/drawing/2014/chart" uri="{C3380CC4-5D6E-409C-BE32-E72D297353CC}">
              <c16:uniqueId val="{00000003-F1CC-4493-B140-651452138A07}"/>
            </c:ext>
          </c:extLst>
        </c:ser>
        <c:ser>
          <c:idx val="5"/>
          <c:order val="4"/>
          <c:tx>
            <c:v>2022</c:v>
          </c:tx>
          <c:spPr>
            <a:solidFill>
              <a:schemeClr val="bg1">
                <a:lumMod val="85000"/>
              </a:schemeClr>
            </a:solidFill>
            <a:ln w="25400">
              <a:noFill/>
            </a:ln>
          </c:spPr>
          <c:invertIfNegative val="0"/>
          <c:xVal>
            <c:numRef>
              <c:f>'IPO window'!$C$36:$C$39</c:f>
              <c:numCache>
                <c:formatCode>0.00</c:formatCode>
                <c:ptCount val="4"/>
                <c:pt idx="0">
                  <c:v>20.56</c:v>
                </c:pt>
                <c:pt idx="1">
                  <c:v>28.71</c:v>
                </c:pt>
                <c:pt idx="2">
                  <c:v>31.62</c:v>
                </c:pt>
                <c:pt idx="3">
                  <c:v>21.67</c:v>
                </c:pt>
              </c:numCache>
            </c:numRef>
          </c:xVal>
          <c:yVal>
            <c:numRef>
              <c:f>'IPO window'!$D$36:$D$39</c:f>
              <c:numCache>
                <c:formatCode>0.00</c:formatCode>
                <c:ptCount val="4"/>
                <c:pt idx="0">
                  <c:v>6.6192497694653403</c:v>
                </c:pt>
                <c:pt idx="1">
                  <c:v>4.5747403807753004</c:v>
                </c:pt>
                <c:pt idx="2">
                  <c:v>4.0964653158000699</c:v>
                </c:pt>
                <c:pt idx="3">
                  <c:v>3.5524624057513701</c:v>
                </c:pt>
              </c:numCache>
            </c:numRef>
          </c:yVal>
          <c:bubbleSize>
            <c:numRef>
              <c:f>'IPO window'!$E$36:$E$39</c:f>
              <c:numCache>
                <c:formatCode>0.00</c:formatCode>
                <c:ptCount val="4"/>
                <c:pt idx="0">
                  <c:v>1.0971786833855799E-2</c:v>
                </c:pt>
                <c:pt idx="1">
                  <c:v>1.4409221902017291E-2</c:v>
                </c:pt>
                <c:pt idx="2">
                  <c:v>5.5555555555555558E-3</c:v>
                </c:pt>
                <c:pt idx="3">
                  <c:v>4.120879120879121E-3</c:v>
                </c:pt>
              </c:numCache>
            </c:numRef>
          </c:bubbleSize>
          <c:bubble3D val="0"/>
          <c:extLst>
            <c:ext xmlns:c16="http://schemas.microsoft.com/office/drawing/2014/chart" uri="{C3380CC4-5D6E-409C-BE32-E72D297353CC}">
              <c16:uniqueId val="{00000004-F1CC-4493-B140-651452138A07}"/>
            </c:ext>
          </c:extLst>
        </c:ser>
        <c:ser>
          <c:idx val="4"/>
          <c:order val="5"/>
          <c:tx>
            <c:v>2023</c:v>
          </c:tx>
          <c:spPr>
            <a:solidFill>
              <a:schemeClr val="accent5"/>
            </a:solidFill>
            <a:ln w="25400">
              <a:noFill/>
            </a:ln>
          </c:spPr>
          <c:invertIfNegative val="0"/>
          <c:xVal>
            <c:numRef>
              <c:f>'IPO window'!$C$40:$C$43</c:f>
              <c:numCache>
                <c:formatCode>0.00</c:formatCode>
                <c:ptCount val="4"/>
                <c:pt idx="0">
                  <c:v>18.7</c:v>
                </c:pt>
                <c:pt idx="1">
                  <c:v>13.59</c:v>
                </c:pt>
                <c:pt idx="2">
                  <c:v>17.52</c:v>
                </c:pt>
                <c:pt idx="3">
                  <c:v>12.45</c:v>
                </c:pt>
              </c:numCache>
            </c:numRef>
          </c:xVal>
          <c:yVal>
            <c:numRef>
              <c:f>'IPO window'!$D$40:$D$43</c:f>
              <c:numCache>
                <c:formatCode>0.00</c:formatCode>
                <c:ptCount val="4"/>
                <c:pt idx="0">
                  <c:v>4.8890177265988903</c:v>
                </c:pt>
                <c:pt idx="1">
                  <c:v>6.5230325436832199</c:v>
                </c:pt>
                <c:pt idx="2">
                  <c:v>6.3413438676594396</c:v>
                </c:pt>
                <c:pt idx="3">
                  <c:v>4.4940367847236198</c:v>
                </c:pt>
              </c:numCache>
            </c:numRef>
          </c:yVal>
          <c:bubbleSize>
            <c:numRef>
              <c:f>'IPO window'!$E$40:$E$43</c:f>
              <c:numCache>
                <c:formatCode>0.00</c:formatCode>
                <c:ptCount val="4"/>
                <c:pt idx="0">
                  <c:v>6.793478260869565E-3</c:v>
                </c:pt>
                <c:pt idx="1">
                  <c:v>6.6934404283801874E-3</c:v>
                </c:pt>
                <c:pt idx="2">
                  <c:v>1.0666666666666666E-2</c:v>
                </c:pt>
                <c:pt idx="3">
                  <c:v>9.247027741083224E-3</c:v>
                </c:pt>
              </c:numCache>
            </c:numRef>
          </c:bubbleSize>
          <c:bubble3D val="0"/>
          <c:extLst>
            <c:ext xmlns:c16="http://schemas.microsoft.com/office/drawing/2014/chart" uri="{C3380CC4-5D6E-409C-BE32-E72D297353CC}">
              <c16:uniqueId val="{00000005-F1CC-4493-B140-651452138A07}"/>
            </c:ext>
          </c:extLst>
        </c:ser>
        <c:ser>
          <c:idx val="16"/>
          <c:order val="6"/>
          <c:tx>
            <c:v>2024</c:v>
          </c:tx>
          <c:spPr>
            <a:solidFill>
              <a:srgbClr val="FF0000"/>
            </a:solidFill>
            <a:ln w="25400">
              <a:noFill/>
            </a:ln>
          </c:spPr>
          <c:invertIfNegative val="0"/>
          <c:xVal>
            <c:numRef>
              <c:f>'IPO window'!$C$44:$C$47</c:f>
              <c:numCache>
                <c:formatCode>0.00</c:formatCode>
                <c:ptCount val="4"/>
                <c:pt idx="0">
                  <c:v>13.01</c:v>
                </c:pt>
                <c:pt idx="1">
                  <c:v>12.44</c:v>
                </c:pt>
                <c:pt idx="2">
                  <c:v>16.73</c:v>
                </c:pt>
                <c:pt idx="3">
                  <c:v>17.350000000000001</c:v>
                </c:pt>
              </c:numCache>
            </c:numRef>
          </c:xVal>
          <c:yVal>
            <c:numRef>
              <c:f>'IPO window'!$D$44:$D$47</c:f>
              <c:numCache>
                <c:formatCode>0.00</c:formatCode>
                <c:ptCount val="4"/>
                <c:pt idx="0">
                  <c:v>6.8944464838632298</c:v>
                </c:pt>
                <c:pt idx="1">
                  <c:v>7.15383994659609</c:v>
                </c:pt>
                <c:pt idx="2">
                  <c:v>8.5544520723569306</c:v>
                </c:pt>
                <c:pt idx="3">
                  <c:v>12.4778059925618</c:v>
                </c:pt>
              </c:numCache>
            </c:numRef>
          </c:yVal>
          <c:bubbleSize>
            <c:numRef>
              <c:f>'IPO window'!$E$44:$E$47</c:f>
              <c:numCache>
                <c:formatCode>0.00</c:formatCode>
                <c:ptCount val="4"/>
                <c:pt idx="0">
                  <c:v>9.1863517060367453E-3</c:v>
                </c:pt>
                <c:pt idx="1">
                  <c:v>1.032258064516129E-2</c:v>
                </c:pt>
                <c:pt idx="2">
                  <c:v>0</c:v>
                </c:pt>
                <c:pt idx="3">
                  <c:v>8.9399744572158362E-3</c:v>
                </c:pt>
              </c:numCache>
            </c:numRef>
          </c:bubbleSize>
          <c:bubble3D val="0"/>
          <c:extLst>
            <c:ext xmlns:c16="http://schemas.microsoft.com/office/drawing/2014/chart" uri="{C3380CC4-5D6E-409C-BE32-E72D297353CC}">
              <c16:uniqueId val="{00000006-F1CC-4493-B140-651452138A07}"/>
            </c:ext>
          </c:extLst>
        </c:ser>
        <c:ser>
          <c:idx val="0"/>
          <c:order val="7"/>
          <c:tx>
            <c:v>2025</c:v>
          </c:tx>
          <c:spPr>
            <a:solidFill>
              <a:schemeClr val="accent6"/>
            </a:solidFill>
            <a:ln w="25400">
              <a:noFill/>
            </a:ln>
          </c:spPr>
          <c:invertIfNegative val="0"/>
          <c:xVal>
            <c:numRef>
              <c:f>'IPO window'!$C$48:$C$51</c:f>
              <c:numCache>
                <c:formatCode>0.00</c:formatCode>
                <c:ptCount val="4"/>
                <c:pt idx="0">
                  <c:v>22.28</c:v>
                </c:pt>
                <c:pt idx="1">
                  <c:v>16.73</c:v>
                </c:pt>
                <c:pt idx="2">
                  <c:v>16.28</c:v>
                </c:pt>
                <c:pt idx="3">
                  <c:v>14.95</c:v>
                </c:pt>
              </c:numCache>
            </c:numRef>
          </c:xVal>
          <c:yVal>
            <c:numRef>
              <c:f>'IPO window'!$D$48:$D$51</c:f>
              <c:numCache>
                <c:formatCode>0.00</c:formatCode>
                <c:ptCount val="4"/>
                <c:pt idx="0">
                  <c:v>9.3195161980597998</c:v>
                </c:pt>
                <c:pt idx="1">
                  <c:v>8.4692498308780202</c:v>
                </c:pt>
                <c:pt idx="2">
                  <c:v>9.7762669978576593</c:v>
                </c:pt>
                <c:pt idx="3">
                  <c:v>6.72976005328771</c:v>
                </c:pt>
              </c:numCache>
            </c:numRef>
          </c:yVal>
          <c:bubbleSize>
            <c:numRef>
              <c:f>'IPO window'!$E$48:$E$51</c:f>
              <c:numCache>
                <c:formatCode>0.00</c:formatCode>
                <c:ptCount val="4"/>
                <c:pt idx="0">
                  <c:v>4.9813200498132005E-3</c:v>
                </c:pt>
                <c:pt idx="1">
                  <c:v>1.2224938875305624E-2</c:v>
                </c:pt>
                <c:pt idx="2">
                  <c:v>1.5531660692951015E-2</c:v>
                </c:pt>
                <c:pt idx="3">
                  <c:v>1.1641443538998836E-2</c:v>
                </c:pt>
              </c:numCache>
            </c:numRef>
          </c:bubbleSize>
          <c:bubble3D val="0"/>
          <c:extLst>
            <c:ext xmlns:c16="http://schemas.microsoft.com/office/drawing/2014/chart" uri="{C3380CC4-5D6E-409C-BE32-E72D297353CC}">
              <c16:uniqueId val="{00000007-F1CC-4493-B140-651452138A07}"/>
            </c:ext>
          </c:extLst>
        </c:ser>
        <c:dLbls>
          <c:showLegendKey val="0"/>
          <c:showVal val="0"/>
          <c:showCatName val="0"/>
          <c:showSerName val="0"/>
          <c:showPercent val="0"/>
          <c:showBubbleSize val="0"/>
        </c:dLbls>
        <c:bubbleScale val="60"/>
        <c:showNegBubbles val="0"/>
        <c:axId val="571636928"/>
        <c:axId val="1076985743"/>
        <c:extLst/>
      </c:bubbleChart>
      <c:valAx>
        <c:axId val="571636928"/>
        <c:scaling>
          <c:orientation val="minMax"/>
          <c:min val="0"/>
        </c:scaling>
        <c:delete val="0"/>
        <c:axPos val="b"/>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baseline="0">
                    <a:solidFill>
                      <a:srgbClr val="000000"/>
                    </a:solidFill>
                    <a:latin typeface="+mn-lt"/>
                    <a:ea typeface="+mn-ea"/>
                    <a:cs typeface="+mn-cs"/>
                  </a:defRPr>
                </a:pPr>
                <a:r>
                  <a:rPr lang="en-US" sz="1600" b="0"/>
                  <a:t>Volatility (CBOE:VIX)</a:t>
                </a:r>
              </a:p>
            </c:rich>
          </c:tx>
          <c:overlay val="0"/>
        </c:title>
        <c:numFmt formatCode="#,##0" sourceLinked="0"/>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076985743"/>
        <c:crosses val="autoZero"/>
        <c:crossBetween val="midCat"/>
      </c:valAx>
      <c:valAx>
        <c:axId val="1076985743"/>
        <c:scaling>
          <c:orientation val="minMax"/>
        </c:scaling>
        <c:delete val="0"/>
        <c:axPos val="l"/>
        <c:title>
          <c:tx>
            <c:rich>
              <a:bodyPr/>
              <a:lstStyle/>
              <a:p>
                <a:pPr>
                  <a:defRPr sz="1600">
                    <a:latin typeface="Arial "/>
                  </a:defRPr>
                </a:pPr>
                <a:r>
                  <a:rPr lang="en-US" sz="1600" b="0">
                    <a:latin typeface="Arial "/>
                  </a:rPr>
                  <a:t>P/S ratio</a:t>
                </a:r>
              </a:p>
            </c:rich>
          </c:tx>
          <c:overlay val="0"/>
        </c:title>
        <c:numFmt formatCode="0.0\x" sourceLinked="0"/>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571636928"/>
        <c:crosses val="autoZero"/>
        <c:crossBetween val="midCat"/>
      </c:valAx>
      <c:spPr>
        <a:noFill/>
        <a:ln>
          <a:noFill/>
        </a:ln>
      </c:spPr>
    </c:plotArea>
    <c:legend>
      <c:legendPos val="r"/>
      <c:layout>
        <c:manualLayout>
          <c:xMode val="edge"/>
          <c:yMode val="edge"/>
          <c:x val="0.88521661874952684"/>
          <c:y val="6.6352296974865809E-3"/>
          <c:w val="8.1469969655083699E-2"/>
          <c:h val="0.24646454938883011"/>
        </c:manualLayout>
      </c:layout>
      <c:overlay val="0"/>
    </c:legend>
    <c:plotVisOnly val="1"/>
    <c:dispBlanksAs val="gap"/>
    <c:showDLblsOverMax val="0"/>
    <c:extLst/>
  </c:chart>
  <c:spPr>
    <a:noFill/>
    <a:ln>
      <a:noFill/>
    </a:ln>
    <a:effectLst>
      <a:softEdge rad="12700"/>
    </a:effectLst>
  </c:spPr>
  <c:txPr>
    <a:bodyPr/>
    <a:lstStyle/>
    <a:p>
      <a:pPr>
        <a:defRPr/>
      </a:pPr>
      <a:endParaRPr lang="en-US"/>
    </a:p>
  </c:txPr>
  <c:printSettings>
    <c:headerFooter/>
    <c:pageMargins b="0.75" l="0.7" r="0.7" t="0.75" header="0.3" footer="0.3"/>
    <c:pageSetup/>
  </c:printSettings>
</c:chartSpace>
</file>

<file path=xl/charts/chart2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Overhang!$B$45</c:f>
              <c:strCache>
                <c:ptCount val="1"/>
                <c:pt idx="0">
                  <c:v>&lt;$250M</c:v>
                </c:pt>
              </c:strCache>
            </c:strRef>
          </c:tx>
          <c:spPr>
            <a:solidFill>
              <a:schemeClr val="accent1"/>
            </a:solidFill>
            <a:ln>
              <a:noFill/>
            </a:ln>
            <a:effectLst/>
          </c:spPr>
          <c:invertIfNegative val="0"/>
          <c:cat>
            <c:numRef>
              <c:f>Overhang!$C$44:$J$44</c:f>
              <c:numCache>
                <c:formatCode>General</c:formatCode>
                <c:ptCount val="8"/>
                <c:pt idx="0">
                  <c:v>2018</c:v>
                </c:pt>
                <c:pt idx="1">
                  <c:v>2019</c:v>
                </c:pt>
                <c:pt idx="2">
                  <c:v>2020</c:v>
                </c:pt>
                <c:pt idx="3">
                  <c:v>2021</c:v>
                </c:pt>
                <c:pt idx="4">
                  <c:v>2022</c:v>
                </c:pt>
                <c:pt idx="5">
                  <c:v>2023</c:v>
                </c:pt>
                <c:pt idx="6">
                  <c:v>2024</c:v>
                </c:pt>
                <c:pt idx="7">
                  <c:v>2025</c:v>
                </c:pt>
              </c:numCache>
            </c:numRef>
          </c:cat>
          <c:val>
            <c:numRef>
              <c:f>Overhang!$C$45:$J$45</c:f>
              <c:numCache>
                <c:formatCode>"$"#,##0.0</c:formatCode>
                <c:ptCount val="8"/>
                <c:pt idx="0">
                  <c:v>2.257E-2</c:v>
                </c:pt>
                <c:pt idx="1">
                  <c:v>3.2369592286518509</c:v>
                </c:pt>
                <c:pt idx="2">
                  <c:v>3.0329727551706314</c:v>
                </c:pt>
                <c:pt idx="3">
                  <c:v>7.4231533788591939</c:v>
                </c:pt>
                <c:pt idx="4">
                  <c:v>17.173255393225027</c:v>
                </c:pt>
                <c:pt idx="5">
                  <c:v>18.668959156634561</c:v>
                </c:pt>
                <c:pt idx="6">
                  <c:v>19.047248846396865</c:v>
                </c:pt>
                <c:pt idx="7">
                  <c:v>23.448950114404965</c:v>
                </c:pt>
              </c:numCache>
            </c:numRef>
          </c:val>
          <c:extLst>
            <c:ext xmlns:c16="http://schemas.microsoft.com/office/drawing/2014/chart" uri="{C3380CC4-5D6E-409C-BE32-E72D297353CC}">
              <c16:uniqueId val="{00000000-FDB6-47C3-AB76-03FB4214A0F4}"/>
            </c:ext>
          </c:extLst>
        </c:ser>
        <c:ser>
          <c:idx val="1"/>
          <c:order val="1"/>
          <c:tx>
            <c:strRef>
              <c:f>Overhang!$B$46</c:f>
              <c:strCache>
                <c:ptCount val="1"/>
                <c:pt idx="0">
                  <c:v>$250M-$500M</c:v>
                </c:pt>
              </c:strCache>
            </c:strRef>
          </c:tx>
          <c:spPr>
            <a:solidFill>
              <a:schemeClr val="accent2"/>
            </a:solidFill>
            <a:ln>
              <a:noFill/>
            </a:ln>
            <a:effectLst/>
          </c:spPr>
          <c:invertIfNegative val="0"/>
          <c:cat>
            <c:numRef>
              <c:f>Overhang!$C$44:$J$44</c:f>
              <c:numCache>
                <c:formatCode>General</c:formatCode>
                <c:ptCount val="8"/>
                <c:pt idx="0">
                  <c:v>2018</c:v>
                </c:pt>
                <c:pt idx="1">
                  <c:v>2019</c:v>
                </c:pt>
                <c:pt idx="2">
                  <c:v>2020</c:v>
                </c:pt>
                <c:pt idx="3">
                  <c:v>2021</c:v>
                </c:pt>
                <c:pt idx="4">
                  <c:v>2022</c:v>
                </c:pt>
                <c:pt idx="5">
                  <c:v>2023</c:v>
                </c:pt>
                <c:pt idx="6">
                  <c:v>2024</c:v>
                </c:pt>
                <c:pt idx="7">
                  <c:v>2025</c:v>
                </c:pt>
              </c:numCache>
            </c:numRef>
          </c:cat>
          <c:val>
            <c:numRef>
              <c:f>Overhang!$C$46:$J$46</c:f>
              <c:numCache>
                <c:formatCode>"$"#,##0.0</c:formatCode>
                <c:ptCount val="8"/>
                <c:pt idx="0">
                  <c:v>2.6988014444444444E-2</c:v>
                </c:pt>
                <c:pt idx="1">
                  <c:v>1.4081135378767942</c:v>
                </c:pt>
                <c:pt idx="2">
                  <c:v>1.5730233016786792</c:v>
                </c:pt>
                <c:pt idx="3">
                  <c:v>4.6536998479925247</c:v>
                </c:pt>
                <c:pt idx="4">
                  <c:v>9.7685792150651967</c:v>
                </c:pt>
                <c:pt idx="5">
                  <c:v>9.2254724972796254</c:v>
                </c:pt>
                <c:pt idx="6">
                  <c:v>8.561954103566503</c:v>
                </c:pt>
                <c:pt idx="7">
                  <c:v>13.590557967530286</c:v>
                </c:pt>
              </c:numCache>
            </c:numRef>
          </c:val>
          <c:extLst>
            <c:ext xmlns:c16="http://schemas.microsoft.com/office/drawing/2014/chart" uri="{C3380CC4-5D6E-409C-BE32-E72D297353CC}">
              <c16:uniqueId val="{00000001-FDB6-47C3-AB76-03FB4214A0F4}"/>
            </c:ext>
          </c:extLst>
        </c:ser>
        <c:ser>
          <c:idx val="2"/>
          <c:order val="2"/>
          <c:tx>
            <c:strRef>
              <c:f>Overhang!$B$47</c:f>
              <c:strCache>
                <c:ptCount val="1"/>
                <c:pt idx="0">
                  <c:v>$500M-$1B</c:v>
                </c:pt>
              </c:strCache>
            </c:strRef>
          </c:tx>
          <c:spPr>
            <a:solidFill>
              <a:schemeClr val="accent3"/>
            </a:solidFill>
            <a:ln>
              <a:noFill/>
            </a:ln>
            <a:effectLst/>
          </c:spPr>
          <c:invertIfNegative val="0"/>
          <c:cat>
            <c:numRef>
              <c:f>Overhang!$C$44:$J$44</c:f>
              <c:numCache>
                <c:formatCode>General</c:formatCode>
                <c:ptCount val="8"/>
                <c:pt idx="0">
                  <c:v>2018</c:v>
                </c:pt>
                <c:pt idx="1">
                  <c:v>2019</c:v>
                </c:pt>
                <c:pt idx="2">
                  <c:v>2020</c:v>
                </c:pt>
                <c:pt idx="3">
                  <c:v>2021</c:v>
                </c:pt>
                <c:pt idx="4">
                  <c:v>2022</c:v>
                </c:pt>
                <c:pt idx="5">
                  <c:v>2023</c:v>
                </c:pt>
                <c:pt idx="6">
                  <c:v>2024</c:v>
                </c:pt>
                <c:pt idx="7">
                  <c:v>2025</c:v>
                </c:pt>
              </c:numCache>
            </c:numRef>
          </c:cat>
          <c:val>
            <c:numRef>
              <c:f>Overhang!$C$47:$J$47</c:f>
              <c:numCache>
                <c:formatCode>"$"#,##0.0</c:formatCode>
                <c:ptCount val="8"/>
                <c:pt idx="0">
                  <c:v>9.0814112288998439E-2</c:v>
                </c:pt>
                <c:pt idx="1">
                  <c:v>1.1169091011242265</c:v>
                </c:pt>
                <c:pt idx="2">
                  <c:v>1.8274105914354835</c:v>
                </c:pt>
                <c:pt idx="3">
                  <c:v>5.6754618882834995</c:v>
                </c:pt>
                <c:pt idx="4">
                  <c:v>12.147002070954205</c:v>
                </c:pt>
                <c:pt idx="5">
                  <c:v>10.481705847885294</c:v>
                </c:pt>
                <c:pt idx="6">
                  <c:v>9.488929737715635</c:v>
                </c:pt>
                <c:pt idx="7">
                  <c:v>12.988739479062415</c:v>
                </c:pt>
              </c:numCache>
            </c:numRef>
          </c:val>
          <c:extLst>
            <c:ext xmlns:c16="http://schemas.microsoft.com/office/drawing/2014/chart" uri="{C3380CC4-5D6E-409C-BE32-E72D297353CC}">
              <c16:uniqueId val="{00000002-FDB6-47C3-AB76-03FB4214A0F4}"/>
            </c:ext>
          </c:extLst>
        </c:ser>
        <c:ser>
          <c:idx val="3"/>
          <c:order val="3"/>
          <c:tx>
            <c:strRef>
              <c:f>Overhang!$B$48</c:f>
              <c:strCache>
                <c:ptCount val="1"/>
                <c:pt idx="0">
                  <c:v>$1B+</c:v>
                </c:pt>
              </c:strCache>
            </c:strRef>
          </c:tx>
          <c:spPr>
            <a:solidFill>
              <a:schemeClr val="accent4"/>
            </a:solidFill>
            <a:ln>
              <a:noFill/>
            </a:ln>
            <a:effectLst/>
          </c:spPr>
          <c:invertIfNegative val="0"/>
          <c:cat>
            <c:numRef>
              <c:f>Overhang!$C$44:$J$44</c:f>
              <c:numCache>
                <c:formatCode>General</c:formatCode>
                <c:ptCount val="8"/>
                <c:pt idx="0">
                  <c:v>2018</c:v>
                </c:pt>
                <c:pt idx="1">
                  <c:v>2019</c:v>
                </c:pt>
                <c:pt idx="2">
                  <c:v>2020</c:v>
                </c:pt>
                <c:pt idx="3">
                  <c:v>2021</c:v>
                </c:pt>
                <c:pt idx="4">
                  <c:v>2022</c:v>
                </c:pt>
                <c:pt idx="5">
                  <c:v>2023</c:v>
                </c:pt>
                <c:pt idx="6">
                  <c:v>2024</c:v>
                </c:pt>
                <c:pt idx="7">
                  <c:v>2025</c:v>
                </c:pt>
              </c:numCache>
            </c:numRef>
          </c:cat>
          <c:val>
            <c:numRef>
              <c:f>Overhang!$C$48:$J$48</c:f>
              <c:numCache>
                <c:formatCode>"$"#,##0.0</c:formatCode>
                <c:ptCount val="8"/>
                <c:pt idx="0">
                  <c:v>0</c:v>
                </c:pt>
                <c:pt idx="1">
                  <c:v>1.6385233054065529</c:v>
                </c:pt>
                <c:pt idx="2">
                  <c:v>4.4127385675842428</c:v>
                </c:pt>
                <c:pt idx="3">
                  <c:v>10.474522375684941</c:v>
                </c:pt>
                <c:pt idx="4">
                  <c:v>19.057452223196712</c:v>
                </c:pt>
                <c:pt idx="5">
                  <c:v>20.313263751177097</c:v>
                </c:pt>
                <c:pt idx="6">
                  <c:v>21.682958839862991</c:v>
                </c:pt>
                <c:pt idx="7">
                  <c:v>27.063591967479745</c:v>
                </c:pt>
              </c:numCache>
            </c:numRef>
          </c:val>
          <c:extLst>
            <c:ext xmlns:c16="http://schemas.microsoft.com/office/drawing/2014/chart" uri="{C3380CC4-5D6E-409C-BE32-E72D297353CC}">
              <c16:uniqueId val="{00000003-FDB6-47C3-AB76-03FB4214A0F4}"/>
            </c:ext>
          </c:extLst>
        </c:ser>
        <c:dLbls>
          <c:showLegendKey val="0"/>
          <c:showVal val="0"/>
          <c:showCatName val="0"/>
          <c:showSerName val="0"/>
          <c:showPercent val="0"/>
          <c:showBubbleSize val="0"/>
        </c:dLbls>
        <c:gapWidth val="60"/>
        <c:overlap val="100"/>
        <c:axId val="170473935"/>
        <c:axId val="170475855"/>
      </c:barChart>
      <c:catAx>
        <c:axId val="1704739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0475855"/>
        <c:crosses val="autoZero"/>
        <c:auto val="1"/>
        <c:lblAlgn val="ctr"/>
        <c:lblOffset val="100"/>
        <c:noMultiLvlLbl val="0"/>
      </c:catAx>
      <c:valAx>
        <c:axId val="170475855"/>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047393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Overhang!$B$73</c:f>
              <c:strCache>
                <c:ptCount val="1"/>
                <c:pt idx="0">
                  <c:v>&lt;$100M</c:v>
                </c:pt>
              </c:strCache>
            </c:strRef>
          </c:tx>
          <c:spPr>
            <a:solidFill>
              <a:schemeClr val="accent1"/>
            </a:solidFill>
            <a:ln>
              <a:noFill/>
            </a:ln>
            <a:effectLst/>
          </c:spPr>
          <c:invertIfNegative val="0"/>
          <c:cat>
            <c:numRef>
              <c:f>Overhang!$C$72:$J$72</c:f>
              <c:numCache>
                <c:formatCode>General</c:formatCode>
                <c:ptCount val="8"/>
                <c:pt idx="0">
                  <c:v>2018</c:v>
                </c:pt>
                <c:pt idx="1">
                  <c:v>2019</c:v>
                </c:pt>
                <c:pt idx="2">
                  <c:v>2020</c:v>
                </c:pt>
                <c:pt idx="3">
                  <c:v>2021</c:v>
                </c:pt>
                <c:pt idx="4">
                  <c:v>2022</c:v>
                </c:pt>
                <c:pt idx="5">
                  <c:v>2023</c:v>
                </c:pt>
                <c:pt idx="6">
                  <c:v>2024</c:v>
                </c:pt>
                <c:pt idx="7">
                  <c:v>2025</c:v>
                </c:pt>
              </c:numCache>
            </c:numRef>
          </c:cat>
          <c:val>
            <c:numRef>
              <c:f>Overhang!$C$73:$J$73</c:f>
              <c:numCache>
                <c:formatCode>"$"#,##0.0</c:formatCode>
                <c:ptCount val="8"/>
                <c:pt idx="0">
                  <c:v>1.8069999999999999E-2</c:v>
                </c:pt>
                <c:pt idx="1">
                  <c:v>1.2710454286317698</c:v>
                </c:pt>
                <c:pt idx="2">
                  <c:v>1.278587866657678</c:v>
                </c:pt>
                <c:pt idx="3">
                  <c:v>3.3389838382311585</c:v>
                </c:pt>
                <c:pt idx="4">
                  <c:v>8.1813283449373682</c:v>
                </c:pt>
                <c:pt idx="5">
                  <c:v>7.8397844561685348</c:v>
                </c:pt>
                <c:pt idx="6">
                  <c:v>9.1873775724782369</c:v>
                </c:pt>
                <c:pt idx="7">
                  <c:v>10.377173159545206</c:v>
                </c:pt>
              </c:numCache>
            </c:numRef>
          </c:val>
          <c:extLst>
            <c:ext xmlns:c16="http://schemas.microsoft.com/office/drawing/2014/chart" uri="{C3380CC4-5D6E-409C-BE32-E72D297353CC}">
              <c16:uniqueId val="{00000000-8357-460F-BDBD-AB9468ACFD74}"/>
            </c:ext>
          </c:extLst>
        </c:ser>
        <c:ser>
          <c:idx val="1"/>
          <c:order val="1"/>
          <c:tx>
            <c:strRef>
              <c:f>Overhang!$B$74</c:f>
              <c:strCache>
                <c:ptCount val="1"/>
                <c:pt idx="0">
                  <c:v>$100M-$250M</c:v>
                </c:pt>
              </c:strCache>
            </c:strRef>
          </c:tx>
          <c:spPr>
            <a:solidFill>
              <a:schemeClr val="accent2"/>
            </a:solidFill>
            <a:ln>
              <a:noFill/>
            </a:ln>
            <a:effectLst/>
          </c:spPr>
          <c:invertIfNegative val="0"/>
          <c:cat>
            <c:numRef>
              <c:f>Overhang!$C$72:$J$72</c:f>
              <c:numCache>
                <c:formatCode>General</c:formatCode>
                <c:ptCount val="8"/>
                <c:pt idx="0">
                  <c:v>2018</c:v>
                </c:pt>
                <c:pt idx="1">
                  <c:v>2019</c:v>
                </c:pt>
                <c:pt idx="2">
                  <c:v>2020</c:v>
                </c:pt>
                <c:pt idx="3">
                  <c:v>2021</c:v>
                </c:pt>
                <c:pt idx="4">
                  <c:v>2022</c:v>
                </c:pt>
                <c:pt idx="5">
                  <c:v>2023</c:v>
                </c:pt>
                <c:pt idx="6">
                  <c:v>2024</c:v>
                </c:pt>
                <c:pt idx="7">
                  <c:v>2025</c:v>
                </c:pt>
              </c:numCache>
            </c:numRef>
          </c:cat>
          <c:val>
            <c:numRef>
              <c:f>Overhang!$C$74:$J$74</c:f>
              <c:numCache>
                <c:formatCode>"$"#,##0.0</c:formatCode>
                <c:ptCount val="8"/>
                <c:pt idx="0">
                  <c:v>4.4999999999999997E-3</c:v>
                </c:pt>
                <c:pt idx="1">
                  <c:v>1.9659138000200809</c:v>
                </c:pt>
                <c:pt idx="2">
                  <c:v>1.7543848885129534</c:v>
                </c:pt>
                <c:pt idx="3">
                  <c:v>4.0841695406280358</c:v>
                </c:pt>
                <c:pt idx="4">
                  <c:v>8.9919270482876588</c:v>
                </c:pt>
                <c:pt idx="5">
                  <c:v>10.829174700466025</c:v>
                </c:pt>
                <c:pt idx="6">
                  <c:v>9.8598712739186301</c:v>
                </c:pt>
                <c:pt idx="7">
                  <c:v>13.071776954859757</c:v>
                </c:pt>
              </c:numCache>
            </c:numRef>
          </c:val>
          <c:extLst>
            <c:ext xmlns:c16="http://schemas.microsoft.com/office/drawing/2014/chart" uri="{C3380CC4-5D6E-409C-BE32-E72D297353CC}">
              <c16:uniqueId val="{00000001-8357-460F-BDBD-AB9468ACFD74}"/>
            </c:ext>
          </c:extLst>
        </c:ser>
        <c:ser>
          <c:idx val="2"/>
          <c:order val="2"/>
          <c:tx>
            <c:strRef>
              <c:f>Overhang!$B$75</c:f>
              <c:strCache>
                <c:ptCount val="1"/>
                <c:pt idx="0">
                  <c:v>$250M-$500M</c:v>
                </c:pt>
              </c:strCache>
            </c:strRef>
          </c:tx>
          <c:spPr>
            <a:solidFill>
              <a:schemeClr val="accent3"/>
            </a:solidFill>
            <a:ln>
              <a:noFill/>
            </a:ln>
            <a:effectLst/>
          </c:spPr>
          <c:invertIfNegative val="0"/>
          <c:cat>
            <c:numRef>
              <c:f>Overhang!$C$72:$J$72</c:f>
              <c:numCache>
                <c:formatCode>General</c:formatCode>
                <c:ptCount val="8"/>
                <c:pt idx="0">
                  <c:v>2018</c:v>
                </c:pt>
                <c:pt idx="1">
                  <c:v>2019</c:v>
                </c:pt>
                <c:pt idx="2">
                  <c:v>2020</c:v>
                </c:pt>
                <c:pt idx="3">
                  <c:v>2021</c:v>
                </c:pt>
                <c:pt idx="4">
                  <c:v>2022</c:v>
                </c:pt>
                <c:pt idx="5">
                  <c:v>2023</c:v>
                </c:pt>
                <c:pt idx="6">
                  <c:v>2024</c:v>
                </c:pt>
                <c:pt idx="7">
                  <c:v>2025</c:v>
                </c:pt>
              </c:numCache>
            </c:numRef>
          </c:cat>
          <c:val>
            <c:numRef>
              <c:f>Overhang!$C$75:$J$75</c:f>
              <c:numCache>
                <c:formatCode>"$"#,##0.0</c:formatCode>
                <c:ptCount val="8"/>
                <c:pt idx="0">
                  <c:v>2.6988014444444444E-2</c:v>
                </c:pt>
                <c:pt idx="1">
                  <c:v>1.4081135378767942</c:v>
                </c:pt>
                <c:pt idx="2">
                  <c:v>1.5730233016786792</c:v>
                </c:pt>
                <c:pt idx="3">
                  <c:v>4.6536998479925247</c:v>
                </c:pt>
                <c:pt idx="4">
                  <c:v>9.7685792150651967</c:v>
                </c:pt>
                <c:pt idx="5">
                  <c:v>9.2254724972796254</c:v>
                </c:pt>
                <c:pt idx="6">
                  <c:v>8.561954103566503</c:v>
                </c:pt>
                <c:pt idx="7">
                  <c:v>13.590557967530286</c:v>
                </c:pt>
              </c:numCache>
            </c:numRef>
          </c:val>
          <c:extLst>
            <c:ext xmlns:c16="http://schemas.microsoft.com/office/drawing/2014/chart" uri="{C3380CC4-5D6E-409C-BE32-E72D297353CC}">
              <c16:uniqueId val="{00000002-8357-460F-BDBD-AB9468ACFD74}"/>
            </c:ext>
          </c:extLst>
        </c:ser>
        <c:ser>
          <c:idx val="3"/>
          <c:order val="3"/>
          <c:tx>
            <c:strRef>
              <c:f>Overhang!$B$76</c:f>
              <c:strCache>
                <c:ptCount val="1"/>
                <c:pt idx="0">
                  <c:v>$500M-$1B</c:v>
                </c:pt>
              </c:strCache>
            </c:strRef>
          </c:tx>
          <c:spPr>
            <a:solidFill>
              <a:schemeClr val="accent4"/>
            </a:solidFill>
            <a:ln>
              <a:noFill/>
            </a:ln>
            <a:effectLst/>
          </c:spPr>
          <c:invertIfNegative val="0"/>
          <c:cat>
            <c:numRef>
              <c:f>Overhang!$C$72:$J$72</c:f>
              <c:numCache>
                <c:formatCode>General</c:formatCode>
                <c:ptCount val="8"/>
                <c:pt idx="0">
                  <c:v>2018</c:v>
                </c:pt>
                <c:pt idx="1">
                  <c:v>2019</c:v>
                </c:pt>
                <c:pt idx="2">
                  <c:v>2020</c:v>
                </c:pt>
                <c:pt idx="3">
                  <c:v>2021</c:v>
                </c:pt>
                <c:pt idx="4">
                  <c:v>2022</c:v>
                </c:pt>
                <c:pt idx="5">
                  <c:v>2023</c:v>
                </c:pt>
                <c:pt idx="6">
                  <c:v>2024</c:v>
                </c:pt>
                <c:pt idx="7">
                  <c:v>2025</c:v>
                </c:pt>
              </c:numCache>
            </c:numRef>
          </c:cat>
          <c:val>
            <c:numRef>
              <c:f>Overhang!$C$76:$J$76</c:f>
              <c:numCache>
                <c:formatCode>"$"#,##0.0</c:formatCode>
                <c:ptCount val="8"/>
                <c:pt idx="0">
                  <c:v>9.0814112288998439E-2</c:v>
                </c:pt>
                <c:pt idx="1">
                  <c:v>1.1169091011242265</c:v>
                </c:pt>
                <c:pt idx="2">
                  <c:v>1.8274105914354835</c:v>
                </c:pt>
                <c:pt idx="3">
                  <c:v>5.6754618882834995</c:v>
                </c:pt>
                <c:pt idx="4">
                  <c:v>12.147002070954205</c:v>
                </c:pt>
                <c:pt idx="5">
                  <c:v>10.481705847885294</c:v>
                </c:pt>
                <c:pt idx="6">
                  <c:v>9.488929737715635</c:v>
                </c:pt>
                <c:pt idx="7">
                  <c:v>12.988739479062415</c:v>
                </c:pt>
              </c:numCache>
            </c:numRef>
          </c:val>
          <c:extLst>
            <c:ext xmlns:c16="http://schemas.microsoft.com/office/drawing/2014/chart" uri="{C3380CC4-5D6E-409C-BE32-E72D297353CC}">
              <c16:uniqueId val="{00000003-8357-460F-BDBD-AB9468ACFD74}"/>
            </c:ext>
          </c:extLst>
        </c:ser>
        <c:ser>
          <c:idx val="4"/>
          <c:order val="4"/>
          <c:tx>
            <c:strRef>
              <c:f>Overhang!$B$77</c:f>
              <c:strCache>
                <c:ptCount val="1"/>
                <c:pt idx="0">
                  <c:v>$1B-$5B</c:v>
                </c:pt>
              </c:strCache>
            </c:strRef>
          </c:tx>
          <c:spPr>
            <a:solidFill>
              <a:schemeClr val="accent5"/>
            </a:solidFill>
            <a:ln>
              <a:noFill/>
            </a:ln>
            <a:effectLst/>
          </c:spPr>
          <c:invertIfNegative val="0"/>
          <c:cat>
            <c:numRef>
              <c:f>Overhang!$C$72:$J$72</c:f>
              <c:numCache>
                <c:formatCode>General</c:formatCode>
                <c:ptCount val="8"/>
                <c:pt idx="0">
                  <c:v>2018</c:v>
                </c:pt>
                <c:pt idx="1">
                  <c:v>2019</c:v>
                </c:pt>
                <c:pt idx="2">
                  <c:v>2020</c:v>
                </c:pt>
                <c:pt idx="3">
                  <c:v>2021</c:v>
                </c:pt>
                <c:pt idx="4">
                  <c:v>2022</c:v>
                </c:pt>
                <c:pt idx="5">
                  <c:v>2023</c:v>
                </c:pt>
                <c:pt idx="6">
                  <c:v>2024</c:v>
                </c:pt>
                <c:pt idx="7">
                  <c:v>2025</c:v>
                </c:pt>
              </c:numCache>
            </c:numRef>
          </c:cat>
          <c:val>
            <c:numRef>
              <c:f>Overhang!$C$77:$J$77</c:f>
              <c:numCache>
                <c:formatCode>"$"#,##0.0</c:formatCode>
                <c:ptCount val="8"/>
                <c:pt idx="0">
                  <c:v>0</c:v>
                </c:pt>
                <c:pt idx="1">
                  <c:v>1.0852084145564878</c:v>
                </c:pt>
                <c:pt idx="2">
                  <c:v>4.4127385675842428</c:v>
                </c:pt>
                <c:pt idx="3">
                  <c:v>5.6248665775463831</c:v>
                </c:pt>
                <c:pt idx="4">
                  <c:v>19.057452223196712</c:v>
                </c:pt>
                <c:pt idx="5">
                  <c:v>17.763285263918185</c:v>
                </c:pt>
                <c:pt idx="6">
                  <c:v>21.682958839862991</c:v>
                </c:pt>
                <c:pt idx="7">
                  <c:v>27.063591967479745</c:v>
                </c:pt>
              </c:numCache>
            </c:numRef>
          </c:val>
          <c:extLst>
            <c:ext xmlns:c16="http://schemas.microsoft.com/office/drawing/2014/chart" uri="{C3380CC4-5D6E-409C-BE32-E72D297353CC}">
              <c16:uniqueId val="{00000004-8357-460F-BDBD-AB9468ACFD74}"/>
            </c:ext>
          </c:extLst>
        </c:ser>
        <c:ser>
          <c:idx val="5"/>
          <c:order val="5"/>
          <c:tx>
            <c:strRef>
              <c:f>Overhang!$B$78</c:f>
              <c:strCache>
                <c:ptCount val="1"/>
                <c:pt idx="0">
                  <c:v>$5B+</c:v>
                </c:pt>
              </c:strCache>
            </c:strRef>
          </c:tx>
          <c:spPr>
            <a:solidFill>
              <a:schemeClr val="accent6"/>
            </a:solidFill>
            <a:ln>
              <a:noFill/>
            </a:ln>
            <a:effectLst/>
          </c:spPr>
          <c:invertIfNegative val="0"/>
          <c:cat>
            <c:numRef>
              <c:f>Overhang!$C$72:$J$72</c:f>
              <c:numCache>
                <c:formatCode>General</c:formatCode>
                <c:ptCount val="8"/>
                <c:pt idx="0">
                  <c:v>2018</c:v>
                </c:pt>
                <c:pt idx="1">
                  <c:v>2019</c:v>
                </c:pt>
                <c:pt idx="2">
                  <c:v>2020</c:v>
                </c:pt>
                <c:pt idx="3">
                  <c:v>2021</c:v>
                </c:pt>
                <c:pt idx="4">
                  <c:v>2022</c:v>
                </c:pt>
                <c:pt idx="5">
                  <c:v>2023</c:v>
                </c:pt>
                <c:pt idx="6">
                  <c:v>2024</c:v>
                </c:pt>
                <c:pt idx="7">
                  <c:v>2025</c:v>
                </c:pt>
              </c:numCache>
            </c:numRef>
          </c:cat>
          <c:val>
            <c:numRef>
              <c:f>Overhang!$C$78:$J$78</c:f>
              <c:numCache>
                <c:formatCode>"$"#,##0.0</c:formatCode>
                <c:ptCount val="8"/>
                <c:pt idx="0">
                  <c:v>0</c:v>
                </c:pt>
                <c:pt idx="1">
                  <c:v>0.55331489085006502</c:v>
                </c:pt>
                <c:pt idx="2">
                  <c:v>0</c:v>
                </c:pt>
                <c:pt idx="3">
                  <c:v>4.8496557981385564</c:v>
                </c:pt>
                <c:pt idx="4">
                  <c:v>0</c:v>
                </c:pt>
                <c:pt idx="5">
                  <c:v>2.5499784872589091</c:v>
                </c:pt>
                <c:pt idx="6">
                  <c:v>0</c:v>
                </c:pt>
                <c:pt idx="7">
                  <c:v>0</c:v>
                </c:pt>
              </c:numCache>
            </c:numRef>
          </c:val>
          <c:extLst>
            <c:ext xmlns:c16="http://schemas.microsoft.com/office/drawing/2014/chart" uri="{C3380CC4-5D6E-409C-BE32-E72D297353CC}">
              <c16:uniqueId val="{00000005-8357-460F-BDBD-AB9468ACFD74}"/>
            </c:ext>
          </c:extLst>
        </c:ser>
        <c:dLbls>
          <c:showLegendKey val="0"/>
          <c:showVal val="0"/>
          <c:showCatName val="0"/>
          <c:showSerName val="0"/>
          <c:showPercent val="0"/>
          <c:showBubbleSize val="0"/>
        </c:dLbls>
        <c:gapWidth val="60"/>
        <c:overlap val="100"/>
        <c:axId val="170473935"/>
        <c:axId val="170475855"/>
      </c:barChart>
      <c:catAx>
        <c:axId val="1704739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0475855"/>
        <c:crosses val="autoZero"/>
        <c:auto val="1"/>
        <c:lblAlgn val="ctr"/>
        <c:lblOffset val="100"/>
        <c:noMultiLvlLbl val="0"/>
      </c:catAx>
      <c:valAx>
        <c:axId val="170475855"/>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047393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Overhang!$C$168</c:f>
              <c:strCache>
                <c:ptCount val="1"/>
                <c:pt idx="0">
                  <c:v>Contributions ($B)</c:v>
                </c:pt>
              </c:strCache>
            </c:strRef>
          </c:tx>
          <c:spPr>
            <a:solidFill>
              <a:schemeClr val="accent2"/>
            </a:solidFill>
            <a:ln>
              <a:noFill/>
            </a:ln>
            <a:effectLst/>
          </c:spPr>
          <c:invertIfNegative val="0"/>
          <c:cat>
            <c:numRef>
              <c:f>Overhang!$B$169:$B$197</c:f>
              <c:numCache>
                <c:formatCode>General</c:formatCode>
                <c:ptCount val="29"/>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pt idx="27">
                  <c:v>2024</c:v>
                </c:pt>
                <c:pt idx="28">
                  <c:v>2025</c:v>
                </c:pt>
              </c:numCache>
            </c:numRef>
          </c:cat>
          <c:val>
            <c:numRef>
              <c:f>Overhang!$C$169:$C$197</c:f>
              <c:numCache>
                <c:formatCode>"$"#,##0.0_);\("$"#,##0.0\)</c:formatCode>
                <c:ptCount val="29"/>
                <c:pt idx="0">
                  <c:v>-4.7246079088942512</c:v>
                </c:pt>
                <c:pt idx="1">
                  <c:v>-11.903830218179714</c:v>
                </c:pt>
                <c:pt idx="2">
                  <c:v>-24.891804920315266</c:v>
                </c:pt>
                <c:pt idx="3">
                  <c:v>-43.634420529686203</c:v>
                </c:pt>
                <c:pt idx="4">
                  <c:v>-17.373953668671515</c:v>
                </c:pt>
                <c:pt idx="5">
                  <c:v>-16.528797607517671</c:v>
                </c:pt>
                <c:pt idx="6">
                  <c:v>-17.388809199228085</c:v>
                </c:pt>
                <c:pt idx="7">
                  <c:v>-23.339979167321196</c:v>
                </c:pt>
                <c:pt idx="8">
                  <c:v>-22.166568014284316</c:v>
                </c:pt>
                <c:pt idx="9">
                  <c:v>-26.638100763695697</c:v>
                </c:pt>
                <c:pt idx="10">
                  <c:v>-32.423548874010955</c:v>
                </c:pt>
                <c:pt idx="11">
                  <c:v>-26.850555640107252</c:v>
                </c:pt>
                <c:pt idx="12">
                  <c:v>-18.249070971070388</c:v>
                </c:pt>
                <c:pt idx="13">
                  <c:v>-23.35851255293424</c:v>
                </c:pt>
                <c:pt idx="14">
                  <c:v>-27.921730652475276</c:v>
                </c:pt>
                <c:pt idx="15">
                  <c:v>-27.461812753096641</c:v>
                </c:pt>
                <c:pt idx="16">
                  <c:v>-27.025705625121947</c:v>
                </c:pt>
                <c:pt idx="17">
                  <c:v>-35.404404866187591</c:v>
                </c:pt>
                <c:pt idx="18">
                  <c:v>-36.775880027341749</c:v>
                </c:pt>
                <c:pt idx="19">
                  <c:v>-34.681041948907698</c:v>
                </c:pt>
                <c:pt idx="20">
                  <c:v>-46.706685629726302</c:v>
                </c:pt>
                <c:pt idx="21">
                  <c:v>-58.554249510891594</c:v>
                </c:pt>
                <c:pt idx="22">
                  <c:v>-59.28021786791453</c:v>
                </c:pt>
                <c:pt idx="23">
                  <c:v>-75.150126490030061</c:v>
                </c:pt>
                <c:pt idx="24">
                  <c:v>-166.81393409050168</c:v>
                </c:pt>
                <c:pt idx="25">
                  <c:v>-111.57223844393866</c:v>
                </c:pt>
                <c:pt idx="26">
                  <c:v>-85.1566714082701</c:v>
                </c:pt>
                <c:pt idx="27">
                  <c:v>-125.2395875163738</c:v>
                </c:pt>
                <c:pt idx="28">
                  <c:v>-72.616162907543583</c:v>
                </c:pt>
              </c:numCache>
            </c:numRef>
          </c:val>
          <c:extLst>
            <c:ext xmlns:c16="http://schemas.microsoft.com/office/drawing/2014/chart" uri="{C3380CC4-5D6E-409C-BE32-E72D297353CC}">
              <c16:uniqueId val="{00000000-E3A1-4463-8DAE-F3CD5FB82B49}"/>
            </c:ext>
          </c:extLst>
        </c:ser>
        <c:ser>
          <c:idx val="1"/>
          <c:order val="1"/>
          <c:tx>
            <c:strRef>
              <c:f>Overhang!$D$168</c:f>
              <c:strCache>
                <c:ptCount val="1"/>
                <c:pt idx="0">
                  <c:v>Distributions ($B)</c:v>
                </c:pt>
              </c:strCache>
            </c:strRef>
          </c:tx>
          <c:spPr>
            <a:solidFill>
              <a:schemeClr val="accent1"/>
            </a:solidFill>
            <a:ln>
              <a:noFill/>
            </a:ln>
            <a:effectLst/>
          </c:spPr>
          <c:invertIfNegative val="0"/>
          <c:cat>
            <c:numRef>
              <c:f>Overhang!$B$169:$B$197</c:f>
              <c:numCache>
                <c:formatCode>General</c:formatCode>
                <c:ptCount val="29"/>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pt idx="27">
                  <c:v>2024</c:v>
                </c:pt>
                <c:pt idx="28">
                  <c:v>2025</c:v>
                </c:pt>
              </c:numCache>
            </c:numRef>
          </c:cat>
          <c:val>
            <c:numRef>
              <c:f>Overhang!$D$169:$D$197</c:f>
              <c:numCache>
                <c:formatCode>"$"#,##0.0_);\("$"#,##0.0\)</c:formatCode>
                <c:ptCount val="29"/>
                <c:pt idx="0" formatCode="&quot;$&quot;#,##0.0">
                  <c:v>4.4266552933900478E-2</c:v>
                </c:pt>
                <c:pt idx="1">
                  <c:v>1.7210875157368293</c:v>
                </c:pt>
                <c:pt idx="2">
                  <c:v>10.291316800561329</c:v>
                </c:pt>
                <c:pt idx="3">
                  <c:v>27.181641282335011</c:v>
                </c:pt>
                <c:pt idx="4">
                  <c:v>6.4782072813764637</c:v>
                </c:pt>
                <c:pt idx="5">
                  <c:v>3.4332180815415296</c:v>
                </c:pt>
                <c:pt idx="6">
                  <c:v>4.573528198576474</c:v>
                </c:pt>
                <c:pt idx="7">
                  <c:v>9.5329780414281906</c:v>
                </c:pt>
                <c:pt idx="8">
                  <c:v>11.341277961337722</c:v>
                </c:pt>
                <c:pt idx="9">
                  <c:v>16.830705534337802</c:v>
                </c:pt>
                <c:pt idx="10">
                  <c:v>24.981254674286824</c:v>
                </c:pt>
                <c:pt idx="11">
                  <c:v>12.654192841573122</c:v>
                </c:pt>
                <c:pt idx="12">
                  <c:v>9.4446100968729407</c:v>
                </c:pt>
                <c:pt idx="13">
                  <c:v>21.71523070151326</c:v>
                </c:pt>
                <c:pt idx="14">
                  <c:v>23.173632822348306</c:v>
                </c:pt>
                <c:pt idx="15">
                  <c:v>31.491005684820792</c:v>
                </c:pt>
                <c:pt idx="16">
                  <c:v>32.175482421136579</c:v>
                </c:pt>
                <c:pt idx="17">
                  <c:v>45.183593876537714</c:v>
                </c:pt>
                <c:pt idx="18">
                  <c:v>49.168757627784487</c:v>
                </c:pt>
                <c:pt idx="19">
                  <c:v>36.232676865554659</c:v>
                </c:pt>
                <c:pt idx="20">
                  <c:v>47.186588244652881</c:v>
                </c:pt>
                <c:pt idx="21">
                  <c:v>53.392646797455697</c:v>
                </c:pt>
                <c:pt idx="22">
                  <c:v>55.049819376175662</c:v>
                </c:pt>
                <c:pt idx="23">
                  <c:v>80.657465585039944</c:v>
                </c:pt>
                <c:pt idx="24">
                  <c:v>158.61376820062736</c:v>
                </c:pt>
                <c:pt idx="25">
                  <c:v>61.426173857473998</c:v>
                </c:pt>
                <c:pt idx="26">
                  <c:v>45.816107926006971</c:v>
                </c:pt>
                <c:pt idx="27">
                  <c:v>62.888233195806485</c:v>
                </c:pt>
                <c:pt idx="28">
                  <c:v>27.600861688818753</c:v>
                </c:pt>
              </c:numCache>
            </c:numRef>
          </c:val>
          <c:extLst>
            <c:ext xmlns:c16="http://schemas.microsoft.com/office/drawing/2014/chart" uri="{C3380CC4-5D6E-409C-BE32-E72D297353CC}">
              <c16:uniqueId val="{00000001-E3A1-4463-8DAE-F3CD5FB82B49}"/>
            </c:ext>
          </c:extLst>
        </c:ser>
        <c:dLbls>
          <c:showLegendKey val="0"/>
          <c:showVal val="0"/>
          <c:showCatName val="0"/>
          <c:showSerName val="0"/>
          <c:showPercent val="0"/>
          <c:showBubbleSize val="0"/>
        </c:dLbls>
        <c:gapWidth val="60"/>
        <c:overlap val="100"/>
        <c:axId val="1102842096"/>
        <c:axId val="1102842576"/>
      </c:barChart>
      <c:lineChart>
        <c:grouping val="standard"/>
        <c:varyColors val="0"/>
        <c:ser>
          <c:idx val="2"/>
          <c:order val="2"/>
          <c:tx>
            <c:strRef>
              <c:f>Overhang!$E$168</c:f>
              <c:strCache>
                <c:ptCount val="1"/>
                <c:pt idx="0">
                  <c:v>Net cash flow</c:v>
                </c:pt>
              </c:strCache>
            </c:strRef>
          </c:tx>
          <c:spPr>
            <a:ln w="19050" cap="rnd">
              <a:solidFill>
                <a:schemeClr val="accent3"/>
              </a:solidFill>
              <a:round/>
            </a:ln>
            <a:effectLst/>
          </c:spPr>
          <c:marker>
            <c:symbol val="none"/>
          </c:marker>
          <c:dPt>
            <c:idx val="18"/>
            <c:marker>
              <c:symbol val="none"/>
            </c:marker>
            <c:bubble3D val="0"/>
            <c:spPr>
              <a:ln w="19050" cap="rnd">
                <a:solidFill>
                  <a:schemeClr val="accent3"/>
                </a:solidFill>
                <a:round/>
              </a:ln>
              <a:effectLst/>
            </c:spPr>
            <c:extLst>
              <c:ext xmlns:c16="http://schemas.microsoft.com/office/drawing/2014/chart" uri="{C3380CC4-5D6E-409C-BE32-E72D297353CC}">
                <c16:uniqueId val="{00000003-E3A1-4463-8DAE-F3CD5FB82B49}"/>
              </c:ext>
            </c:extLst>
          </c:dPt>
          <c:dPt>
            <c:idx val="28"/>
            <c:marker>
              <c:symbol val="circle"/>
              <c:size val="5"/>
              <c:spPr>
                <a:solidFill>
                  <a:schemeClr val="accent3"/>
                </a:solidFill>
                <a:ln w="9525">
                  <a:noFill/>
                </a:ln>
                <a:effectLst/>
              </c:spPr>
            </c:marker>
            <c:bubble3D val="0"/>
            <c:spPr>
              <a:ln w="19050" cap="rnd">
                <a:noFill/>
                <a:round/>
              </a:ln>
              <a:effectLst/>
            </c:spPr>
            <c:extLst>
              <c:ext xmlns:c16="http://schemas.microsoft.com/office/drawing/2014/chart" uri="{C3380CC4-5D6E-409C-BE32-E72D297353CC}">
                <c16:uniqueId val="{00000005-E3A1-4463-8DAE-F3CD5FB82B49}"/>
              </c:ext>
            </c:extLst>
          </c:dPt>
          <c:cat>
            <c:numRef>
              <c:f>Overhang!$B$169:$B$197</c:f>
              <c:numCache>
                <c:formatCode>General</c:formatCode>
                <c:ptCount val="29"/>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pt idx="27">
                  <c:v>2024</c:v>
                </c:pt>
                <c:pt idx="28">
                  <c:v>2025</c:v>
                </c:pt>
              </c:numCache>
            </c:numRef>
          </c:cat>
          <c:val>
            <c:numRef>
              <c:f>Overhang!$E$169:$E$197</c:f>
              <c:numCache>
                <c:formatCode>"$"#,##0.0_);\("$"#,##0.0\)</c:formatCode>
                <c:ptCount val="29"/>
                <c:pt idx="0">
                  <c:v>-4.6803413559603504</c:v>
                </c:pt>
                <c:pt idx="1">
                  <c:v>-10.182742702442884</c:v>
                </c:pt>
                <c:pt idx="2">
                  <c:v>-14.600488119753937</c:v>
                </c:pt>
                <c:pt idx="3">
                  <c:v>-16.452779247351192</c:v>
                </c:pt>
                <c:pt idx="4">
                  <c:v>-10.895746387295052</c:v>
                </c:pt>
                <c:pt idx="5">
                  <c:v>-13.095579525976142</c:v>
                </c:pt>
                <c:pt idx="6">
                  <c:v>-12.815281000651611</c:v>
                </c:pt>
                <c:pt idx="7">
                  <c:v>-13.807001125893006</c:v>
                </c:pt>
                <c:pt idx="8">
                  <c:v>-10.825290052946594</c:v>
                </c:pt>
                <c:pt idx="9">
                  <c:v>-9.8073952293578941</c:v>
                </c:pt>
                <c:pt idx="10">
                  <c:v>-7.442294199724131</c:v>
                </c:pt>
                <c:pt idx="11">
                  <c:v>-14.19636279853413</c:v>
                </c:pt>
                <c:pt idx="12">
                  <c:v>-8.8044608741974475</c:v>
                </c:pt>
                <c:pt idx="13">
                  <c:v>-1.6432818514209799</c:v>
                </c:pt>
                <c:pt idx="14">
                  <c:v>-4.7480978301269694</c:v>
                </c:pt>
                <c:pt idx="15">
                  <c:v>4.0291929317241504</c:v>
                </c:pt>
                <c:pt idx="16">
                  <c:v>5.1497767960146312</c:v>
                </c:pt>
                <c:pt idx="17">
                  <c:v>9.7791890103501231</c:v>
                </c:pt>
                <c:pt idx="18">
                  <c:v>12.392877600442738</c:v>
                </c:pt>
                <c:pt idx="19">
                  <c:v>1.551634916646961</c:v>
                </c:pt>
                <c:pt idx="20">
                  <c:v>0.47990261492657993</c:v>
                </c:pt>
                <c:pt idx="21">
                  <c:v>-5.1616027134358973</c:v>
                </c:pt>
                <c:pt idx="22">
                  <c:v>-4.2303984917388675</c:v>
                </c:pt>
                <c:pt idx="23">
                  <c:v>5.5073390950098826</c:v>
                </c:pt>
                <c:pt idx="24">
                  <c:v>-8.2001658898743131</c:v>
                </c:pt>
                <c:pt idx="25">
                  <c:v>-50.146064586464661</c:v>
                </c:pt>
                <c:pt idx="26">
                  <c:v>-39.340563482263128</c:v>
                </c:pt>
                <c:pt idx="27">
                  <c:v>-62.351354320567317</c:v>
                </c:pt>
                <c:pt idx="28">
                  <c:v>-45.015301218724829</c:v>
                </c:pt>
              </c:numCache>
            </c:numRef>
          </c:val>
          <c:smooth val="0"/>
          <c:extLst>
            <c:ext xmlns:c16="http://schemas.microsoft.com/office/drawing/2014/chart" uri="{C3380CC4-5D6E-409C-BE32-E72D297353CC}">
              <c16:uniqueId val="{00000006-E3A1-4463-8DAE-F3CD5FB82B49}"/>
            </c:ext>
          </c:extLst>
        </c:ser>
        <c:dLbls>
          <c:showLegendKey val="0"/>
          <c:showVal val="0"/>
          <c:showCatName val="0"/>
          <c:showSerName val="0"/>
          <c:showPercent val="0"/>
          <c:showBubbleSize val="0"/>
        </c:dLbls>
        <c:marker val="1"/>
        <c:smooth val="0"/>
        <c:axId val="1102842096"/>
        <c:axId val="1102842576"/>
      </c:lineChart>
      <c:catAx>
        <c:axId val="110284209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1102842576"/>
        <c:crosses val="autoZero"/>
        <c:auto val="1"/>
        <c:lblAlgn val="ctr"/>
        <c:lblOffset val="100"/>
        <c:noMultiLvlLbl val="0"/>
      </c:catAx>
      <c:valAx>
        <c:axId val="1102842576"/>
        <c:scaling>
          <c:orientation val="minMax"/>
        </c:scaling>
        <c:delete val="0"/>
        <c:axPos val="l"/>
        <c:numFmt formatCode="&quot;$&quot;#,##0_);\(&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1028420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Overhang!$O$45</c:f>
              <c:strCache>
                <c:ptCount val="1"/>
                <c:pt idx="0">
                  <c:v>&lt;$250M</c:v>
                </c:pt>
              </c:strCache>
            </c:strRef>
          </c:tx>
          <c:spPr>
            <a:solidFill>
              <a:schemeClr val="accent1"/>
            </a:solidFill>
            <a:ln>
              <a:noFill/>
            </a:ln>
            <a:effectLst/>
          </c:spPr>
          <c:invertIfNegative val="0"/>
          <c:cat>
            <c:strRef>
              <c:f>Overhang!$P$44:$AD$44</c:f>
              <c:strCache>
                <c:ptCount val="15"/>
                <c:pt idx="0">
                  <c:v>Pre-2012</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strCache>
            </c:strRef>
          </c:cat>
          <c:val>
            <c:numRef>
              <c:f>Overhang!$P$45:$AD$45</c:f>
              <c:numCache>
                <c:formatCode>"$"#,##0.0</c:formatCode>
                <c:ptCount val="15"/>
                <c:pt idx="0">
                  <c:v>13.565962160389626</c:v>
                </c:pt>
                <c:pt idx="1">
                  <c:v>7.3410071086552753</c:v>
                </c:pt>
                <c:pt idx="2">
                  <c:v>6.8249952800139821</c:v>
                </c:pt>
                <c:pt idx="3">
                  <c:v>14.686246921626665</c:v>
                </c:pt>
                <c:pt idx="4">
                  <c:v>21.098325083287165</c:v>
                </c:pt>
                <c:pt idx="5">
                  <c:v>26.610144463545726</c:v>
                </c:pt>
                <c:pt idx="6">
                  <c:v>28.282100197544352</c:v>
                </c:pt>
                <c:pt idx="7">
                  <c:v>36.043962384987296</c:v>
                </c:pt>
                <c:pt idx="8">
                  <c:v>31.57682230074656</c:v>
                </c:pt>
                <c:pt idx="9">
                  <c:v>36.08248198494222</c:v>
                </c:pt>
                <c:pt idx="10">
                  <c:v>47.558309498414431</c:v>
                </c:pt>
                <c:pt idx="11">
                  <c:v>30.047816398002642</c:v>
                </c:pt>
                <c:pt idx="12">
                  <c:v>20.335862234077734</c:v>
                </c:pt>
                <c:pt idx="13">
                  <c:v>17.482839433835004</c:v>
                </c:pt>
                <c:pt idx="14">
                  <c:v>3.8375366940393909</c:v>
                </c:pt>
              </c:numCache>
            </c:numRef>
          </c:val>
          <c:extLst>
            <c:ext xmlns:c16="http://schemas.microsoft.com/office/drawing/2014/chart" uri="{C3380CC4-5D6E-409C-BE32-E72D297353CC}">
              <c16:uniqueId val="{00000000-B8AA-4182-8857-4AD180A8CFC1}"/>
            </c:ext>
          </c:extLst>
        </c:ser>
        <c:ser>
          <c:idx val="1"/>
          <c:order val="1"/>
          <c:tx>
            <c:strRef>
              <c:f>Overhang!$O$46</c:f>
              <c:strCache>
                <c:ptCount val="1"/>
                <c:pt idx="0">
                  <c:v>$250M-$500M</c:v>
                </c:pt>
              </c:strCache>
            </c:strRef>
          </c:tx>
          <c:spPr>
            <a:solidFill>
              <a:schemeClr val="accent2"/>
            </a:solidFill>
            <a:ln>
              <a:noFill/>
            </a:ln>
            <a:effectLst/>
          </c:spPr>
          <c:invertIfNegative val="0"/>
          <c:cat>
            <c:strRef>
              <c:f>Overhang!$P$44:$AD$44</c:f>
              <c:strCache>
                <c:ptCount val="15"/>
                <c:pt idx="0">
                  <c:v>Pre-2012</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strCache>
            </c:strRef>
          </c:cat>
          <c:val>
            <c:numRef>
              <c:f>Overhang!$P$46:$AD$46</c:f>
              <c:numCache>
                <c:formatCode>"$"#,##0.0</c:formatCode>
                <c:ptCount val="15"/>
                <c:pt idx="0">
                  <c:v>11.246390708477646</c:v>
                </c:pt>
                <c:pt idx="1">
                  <c:v>3.7401428103643726</c:v>
                </c:pt>
                <c:pt idx="2">
                  <c:v>4.1275950371973895</c:v>
                </c:pt>
                <c:pt idx="3">
                  <c:v>9.9266396160663675</c:v>
                </c:pt>
                <c:pt idx="4">
                  <c:v>14.083780485151001</c:v>
                </c:pt>
                <c:pt idx="5">
                  <c:v>16.117126351823106</c:v>
                </c:pt>
                <c:pt idx="6">
                  <c:v>12.555177806484696</c:v>
                </c:pt>
                <c:pt idx="7">
                  <c:v>18.8984729644441</c:v>
                </c:pt>
                <c:pt idx="8">
                  <c:v>15.017640209426864</c:v>
                </c:pt>
                <c:pt idx="9">
                  <c:v>17.947004617103669</c:v>
                </c:pt>
                <c:pt idx="10">
                  <c:v>27.304232640191803</c:v>
                </c:pt>
                <c:pt idx="11">
                  <c:v>17.330844949733489</c:v>
                </c:pt>
                <c:pt idx="12">
                  <c:v>10.222078711186498</c:v>
                </c:pt>
                <c:pt idx="13">
                  <c:v>7.4390538306338421</c:v>
                </c:pt>
                <c:pt idx="14">
                  <c:v>2.228599690506547</c:v>
                </c:pt>
              </c:numCache>
            </c:numRef>
          </c:val>
          <c:extLst>
            <c:ext xmlns:c16="http://schemas.microsoft.com/office/drawing/2014/chart" uri="{C3380CC4-5D6E-409C-BE32-E72D297353CC}">
              <c16:uniqueId val="{00000001-B8AA-4182-8857-4AD180A8CFC1}"/>
            </c:ext>
          </c:extLst>
        </c:ser>
        <c:ser>
          <c:idx val="2"/>
          <c:order val="2"/>
          <c:tx>
            <c:strRef>
              <c:f>Overhang!$O$47</c:f>
              <c:strCache>
                <c:ptCount val="1"/>
                <c:pt idx="0">
                  <c:v>$500M-$1B</c:v>
                </c:pt>
              </c:strCache>
            </c:strRef>
          </c:tx>
          <c:spPr>
            <a:solidFill>
              <a:schemeClr val="accent3"/>
            </a:solidFill>
            <a:ln>
              <a:noFill/>
            </a:ln>
            <a:effectLst/>
          </c:spPr>
          <c:invertIfNegative val="0"/>
          <c:cat>
            <c:strRef>
              <c:f>Overhang!$P$44:$AD$44</c:f>
              <c:strCache>
                <c:ptCount val="15"/>
                <c:pt idx="0">
                  <c:v>Pre-2012</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strCache>
            </c:strRef>
          </c:cat>
          <c:val>
            <c:numRef>
              <c:f>Overhang!$P$47:$AD$47</c:f>
              <c:numCache>
                <c:formatCode>"$"#,##0.0</c:formatCode>
                <c:ptCount val="15"/>
                <c:pt idx="0">
                  <c:v>8.0880262081623009</c:v>
                </c:pt>
                <c:pt idx="1">
                  <c:v>6.3163340706234328</c:v>
                </c:pt>
                <c:pt idx="2">
                  <c:v>2.4700293598343763</c:v>
                </c:pt>
                <c:pt idx="3">
                  <c:v>9.2954955225272933</c:v>
                </c:pt>
                <c:pt idx="4">
                  <c:v>10.104616672082205</c:v>
                </c:pt>
                <c:pt idx="5">
                  <c:v>14.448976789268148</c:v>
                </c:pt>
                <c:pt idx="6">
                  <c:v>12.617257014401368</c:v>
                </c:pt>
                <c:pt idx="7">
                  <c:v>18.869757524200068</c:v>
                </c:pt>
                <c:pt idx="8">
                  <c:v>11.235445485807816</c:v>
                </c:pt>
                <c:pt idx="9">
                  <c:v>26.277461123283942</c:v>
                </c:pt>
                <c:pt idx="10">
                  <c:v>34.963718479063942</c:v>
                </c:pt>
                <c:pt idx="11">
                  <c:v>21.762721451192654</c:v>
                </c:pt>
                <c:pt idx="12">
                  <c:v>10.685398319406715</c:v>
                </c:pt>
                <c:pt idx="13">
                  <c:v>7.9122622010956691</c:v>
                </c:pt>
                <c:pt idx="14">
                  <c:v>2.1955549379988466</c:v>
                </c:pt>
              </c:numCache>
            </c:numRef>
          </c:val>
          <c:extLst>
            <c:ext xmlns:c16="http://schemas.microsoft.com/office/drawing/2014/chart" uri="{C3380CC4-5D6E-409C-BE32-E72D297353CC}">
              <c16:uniqueId val="{00000002-B8AA-4182-8857-4AD180A8CFC1}"/>
            </c:ext>
          </c:extLst>
        </c:ser>
        <c:ser>
          <c:idx val="3"/>
          <c:order val="3"/>
          <c:tx>
            <c:strRef>
              <c:f>Overhang!$O$48</c:f>
              <c:strCache>
                <c:ptCount val="1"/>
                <c:pt idx="0">
                  <c:v>$1B+</c:v>
                </c:pt>
              </c:strCache>
            </c:strRef>
          </c:tx>
          <c:spPr>
            <a:solidFill>
              <a:schemeClr val="accent4"/>
            </a:solidFill>
            <a:ln>
              <a:noFill/>
            </a:ln>
            <a:effectLst/>
          </c:spPr>
          <c:invertIfNegative val="0"/>
          <c:cat>
            <c:strRef>
              <c:f>Overhang!$P$44:$AD$44</c:f>
              <c:strCache>
                <c:ptCount val="15"/>
                <c:pt idx="0">
                  <c:v>Pre-2012</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strCache>
            </c:strRef>
          </c:cat>
          <c:val>
            <c:numRef>
              <c:f>Overhang!$P$48:$AD$48</c:f>
              <c:numCache>
                <c:formatCode>"$"#,##0.0</c:formatCode>
                <c:ptCount val="15"/>
                <c:pt idx="0">
                  <c:v>5.266426679762942</c:v>
                </c:pt>
                <c:pt idx="1">
                  <c:v>7.6478891579549035</c:v>
                </c:pt>
                <c:pt idx="2">
                  <c:v>3.9769399705404935</c:v>
                </c:pt>
                <c:pt idx="3">
                  <c:v>10.842597972045997</c:v>
                </c:pt>
                <c:pt idx="4">
                  <c:v>11.158025005565746</c:v>
                </c:pt>
                <c:pt idx="5">
                  <c:v>9.5003996252338769</c:v>
                </c:pt>
                <c:pt idx="6">
                  <c:v>25.641315269940943</c:v>
                </c:pt>
                <c:pt idx="7">
                  <c:v>41.257327715166745</c:v>
                </c:pt>
                <c:pt idx="8">
                  <c:v>17.310063133434912</c:v>
                </c:pt>
                <c:pt idx="9">
                  <c:v>31.310345780026271</c:v>
                </c:pt>
                <c:pt idx="10">
                  <c:v>95.070811265135376</c:v>
                </c:pt>
                <c:pt idx="11">
                  <c:v>34.400820811594002</c:v>
                </c:pt>
                <c:pt idx="12">
                  <c:v>30.393580722813549</c:v>
                </c:pt>
                <c:pt idx="13">
                  <c:v>21.17198977860626</c:v>
                </c:pt>
                <c:pt idx="14">
                  <c:v>5.9140936912793665</c:v>
                </c:pt>
              </c:numCache>
            </c:numRef>
          </c:val>
          <c:extLst>
            <c:ext xmlns:c16="http://schemas.microsoft.com/office/drawing/2014/chart" uri="{C3380CC4-5D6E-409C-BE32-E72D297353CC}">
              <c16:uniqueId val="{00000003-B8AA-4182-8857-4AD180A8CFC1}"/>
            </c:ext>
          </c:extLst>
        </c:ser>
        <c:dLbls>
          <c:showLegendKey val="0"/>
          <c:showVal val="0"/>
          <c:showCatName val="0"/>
          <c:showSerName val="0"/>
          <c:showPercent val="0"/>
          <c:showBubbleSize val="0"/>
        </c:dLbls>
        <c:gapWidth val="60"/>
        <c:overlap val="100"/>
        <c:axId val="170473935"/>
        <c:axId val="170475855"/>
      </c:barChart>
      <c:catAx>
        <c:axId val="1704739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0475855"/>
        <c:crosses val="autoZero"/>
        <c:auto val="1"/>
        <c:lblAlgn val="ctr"/>
        <c:lblOffset val="100"/>
        <c:noMultiLvlLbl val="0"/>
      </c:catAx>
      <c:valAx>
        <c:axId val="170475855"/>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047393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Overhang!$O$73</c:f>
              <c:strCache>
                <c:ptCount val="1"/>
                <c:pt idx="0">
                  <c:v>&lt;$100M</c:v>
                </c:pt>
              </c:strCache>
            </c:strRef>
          </c:tx>
          <c:spPr>
            <a:solidFill>
              <a:schemeClr val="accent1"/>
            </a:solidFill>
            <a:ln>
              <a:noFill/>
            </a:ln>
            <a:effectLst/>
          </c:spPr>
          <c:invertIfNegative val="0"/>
          <c:cat>
            <c:strRef>
              <c:f>Overhang!$P$72:$AD$72</c:f>
              <c:strCache>
                <c:ptCount val="15"/>
                <c:pt idx="0">
                  <c:v>Pre-2012</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strCache>
            </c:strRef>
          </c:cat>
          <c:val>
            <c:numRef>
              <c:f>Overhang!$P$73:$AD$73</c:f>
              <c:numCache>
                <c:formatCode>"$"#,##0.0</c:formatCode>
                <c:ptCount val="15"/>
                <c:pt idx="0">
                  <c:v>4.8558539441978956</c:v>
                </c:pt>
                <c:pt idx="1">
                  <c:v>3.0352083074584155</c:v>
                </c:pt>
                <c:pt idx="2">
                  <c:v>3.1871604905034125</c:v>
                </c:pt>
                <c:pt idx="3">
                  <c:v>6.7049083989578264</c:v>
                </c:pt>
                <c:pt idx="4">
                  <c:v>8.7336292421598767</c:v>
                </c:pt>
                <c:pt idx="5">
                  <c:v>10.346236800490786</c:v>
                </c:pt>
                <c:pt idx="6">
                  <c:v>12.58135951838546</c:v>
                </c:pt>
                <c:pt idx="7">
                  <c:v>15.114645039936331</c:v>
                </c:pt>
                <c:pt idx="8">
                  <c:v>12.762846690764535</c:v>
                </c:pt>
                <c:pt idx="9">
                  <c:v>14.657167107431375</c:v>
                </c:pt>
                <c:pt idx="10">
                  <c:v>20.94110471635625</c:v>
                </c:pt>
                <c:pt idx="11">
                  <c:v>14.451700250579572</c:v>
                </c:pt>
                <c:pt idx="12">
                  <c:v>8.5783389985270144</c:v>
                </c:pt>
                <c:pt idx="13">
                  <c:v>8.1158856848571297</c:v>
                </c:pt>
                <c:pt idx="14">
                  <c:v>1.6889217138125492</c:v>
                </c:pt>
              </c:numCache>
            </c:numRef>
          </c:val>
          <c:extLst>
            <c:ext xmlns:c16="http://schemas.microsoft.com/office/drawing/2014/chart" uri="{C3380CC4-5D6E-409C-BE32-E72D297353CC}">
              <c16:uniqueId val="{00000000-39C8-449C-91BD-F49FB1FF4348}"/>
            </c:ext>
          </c:extLst>
        </c:ser>
        <c:ser>
          <c:idx val="1"/>
          <c:order val="1"/>
          <c:tx>
            <c:strRef>
              <c:f>Overhang!$O$74</c:f>
              <c:strCache>
                <c:ptCount val="1"/>
                <c:pt idx="0">
                  <c:v>$100M-$250M</c:v>
                </c:pt>
              </c:strCache>
            </c:strRef>
          </c:tx>
          <c:spPr>
            <a:solidFill>
              <a:schemeClr val="accent2"/>
            </a:solidFill>
            <a:ln>
              <a:noFill/>
            </a:ln>
            <a:effectLst/>
          </c:spPr>
          <c:invertIfNegative val="0"/>
          <c:cat>
            <c:strRef>
              <c:f>Overhang!$P$72:$AD$72</c:f>
              <c:strCache>
                <c:ptCount val="15"/>
                <c:pt idx="0">
                  <c:v>Pre-2012</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strCache>
            </c:strRef>
          </c:cat>
          <c:val>
            <c:numRef>
              <c:f>Overhang!$P$74:$AD$74</c:f>
              <c:numCache>
                <c:formatCode>"$"#,##0.0</c:formatCode>
                <c:ptCount val="15"/>
                <c:pt idx="0">
                  <c:v>8.7101082161917311</c:v>
                </c:pt>
                <c:pt idx="1">
                  <c:v>4.3057988011968602</c:v>
                </c:pt>
                <c:pt idx="2">
                  <c:v>3.6378347895105696</c:v>
                </c:pt>
                <c:pt idx="3">
                  <c:v>7.9813385226688389</c:v>
                </c:pt>
                <c:pt idx="4">
                  <c:v>12.364695841127284</c:v>
                </c:pt>
                <c:pt idx="5">
                  <c:v>16.26390766305494</c:v>
                </c:pt>
                <c:pt idx="6">
                  <c:v>15.700740679158889</c:v>
                </c:pt>
                <c:pt idx="7">
                  <c:v>20.929317345050961</c:v>
                </c:pt>
                <c:pt idx="8">
                  <c:v>18.813975609982027</c:v>
                </c:pt>
                <c:pt idx="9">
                  <c:v>21.425314877510846</c:v>
                </c:pt>
                <c:pt idx="10">
                  <c:v>26.617204782058185</c:v>
                </c:pt>
                <c:pt idx="11">
                  <c:v>15.596116147423068</c:v>
                </c:pt>
                <c:pt idx="12">
                  <c:v>11.757523235550718</c:v>
                </c:pt>
                <c:pt idx="13">
                  <c:v>9.3669537489778758</c:v>
                </c:pt>
                <c:pt idx="14">
                  <c:v>2.1486149802268417</c:v>
                </c:pt>
              </c:numCache>
            </c:numRef>
          </c:val>
          <c:extLst>
            <c:ext xmlns:c16="http://schemas.microsoft.com/office/drawing/2014/chart" uri="{C3380CC4-5D6E-409C-BE32-E72D297353CC}">
              <c16:uniqueId val="{00000001-39C8-449C-91BD-F49FB1FF4348}"/>
            </c:ext>
          </c:extLst>
        </c:ser>
        <c:ser>
          <c:idx val="2"/>
          <c:order val="2"/>
          <c:tx>
            <c:strRef>
              <c:f>Overhang!$O$75</c:f>
              <c:strCache>
                <c:ptCount val="1"/>
                <c:pt idx="0">
                  <c:v>$250M-$500M</c:v>
                </c:pt>
              </c:strCache>
            </c:strRef>
          </c:tx>
          <c:spPr>
            <a:solidFill>
              <a:schemeClr val="accent3"/>
            </a:solidFill>
            <a:ln>
              <a:noFill/>
            </a:ln>
            <a:effectLst/>
          </c:spPr>
          <c:invertIfNegative val="0"/>
          <c:cat>
            <c:strRef>
              <c:f>Overhang!$P$72:$AD$72</c:f>
              <c:strCache>
                <c:ptCount val="15"/>
                <c:pt idx="0">
                  <c:v>Pre-2012</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strCache>
            </c:strRef>
          </c:cat>
          <c:val>
            <c:numRef>
              <c:f>Overhang!$P$75:$AD$75</c:f>
              <c:numCache>
                <c:formatCode>"$"#,##0.0</c:formatCode>
                <c:ptCount val="15"/>
                <c:pt idx="0">
                  <c:v>11.246390708477646</c:v>
                </c:pt>
                <c:pt idx="1">
                  <c:v>3.7401428103643726</c:v>
                </c:pt>
                <c:pt idx="2">
                  <c:v>4.1275950371973895</c:v>
                </c:pt>
                <c:pt idx="3">
                  <c:v>9.9266396160663675</c:v>
                </c:pt>
                <c:pt idx="4">
                  <c:v>14.083780485151001</c:v>
                </c:pt>
                <c:pt idx="5">
                  <c:v>16.117126351823106</c:v>
                </c:pt>
                <c:pt idx="6">
                  <c:v>12.555177806484696</c:v>
                </c:pt>
                <c:pt idx="7">
                  <c:v>18.8984729644441</c:v>
                </c:pt>
                <c:pt idx="8">
                  <c:v>15.017640209426864</c:v>
                </c:pt>
                <c:pt idx="9">
                  <c:v>17.947004617103669</c:v>
                </c:pt>
                <c:pt idx="10">
                  <c:v>27.304232640191803</c:v>
                </c:pt>
                <c:pt idx="11">
                  <c:v>17.330844949733489</c:v>
                </c:pt>
                <c:pt idx="12">
                  <c:v>10.222078711186498</c:v>
                </c:pt>
                <c:pt idx="13">
                  <c:v>7.4390538306338421</c:v>
                </c:pt>
                <c:pt idx="14">
                  <c:v>2.228599690506547</c:v>
                </c:pt>
              </c:numCache>
            </c:numRef>
          </c:val>
          <c:extLst>
            <c:ext xmlns:c16="http://schemas.microsoft.com/office/drawing/2014/chart" uri="{C3380CC4-5D6E-409C-BE32-E72D297353CC}">
              <c16:uniqueId val="{00000002-39C8-449C-91BD-F49FB1FF4348}"/>
            </c:ext>
          </c:extLst>
        </c:ser>
        <c:ser>
          <c:idx val="3"/>
          <c:order val="3"/>
          <c:tx>
            <c:strRef>
              <c:f>Overhang!$O$76</c:f>
              <c:strCache>
                <c:ptCount val="1"/>
                <c:pt idx="0">
                  <c:v>$500M-$1B</c:v>
                </c:pt>
              </c:strCache>
            </c:strRef>
          </c:tx>
          <c:spPr>
            <a:solidFill>
              <a:schemeClr val="accent4"/>
            </a:solidFill>
            <a:ln>
              <a:noFill/>
            </a:ln>
            <a:effectLst/>
          </c:spPr>
          <c:invertIfNegative val="0"/>
          <c:cat>
            <c:strRef>
              <c:f>Overhang!$P$72:$AD$72</c:f>
              <c:strCache>
                <c:ptCount val="15"/>
                <c:pt idx="0">
                  <c:v>Pre-2012</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strCache>
            </c:strRef>
          </c:cat>
          <c:val>
            <c:numRef>
              <c:f>Overhang!$P$76:$AD$76</c:f>
              <c:numCache>
                <c:formatCode>"$"#,##0.0</c:formatCode>
                <c:ptCount val="15"/>
                <c:pt idx="0">
                  <c:v>8.0880262081623009</c:v>
                </c:pt>
                <c:pt idx="1">
                  <c:v>6.3163340706234328</c:v>
                </c:pt>
                <c:pt idx="2">
                  <c:v>2.4700293598343763</c:v>
                </c:pt>
                <c:pt idx="3">
                  <c:v>9.2954955225272933</c:v>
                </c:pt>
                <c:pt idx="4">
                  <c:v>10.104616672082205</c:v>
                </c:pt>
                <c:pt idx="5">
                  <c:v>14.448976789268148</c:v>
                </c:pt>
                <c:pt idx="6">
                  <c:v>12.617257014401368</c:v>
                </c:pt>
                <c:pt idx="7">
                  <c:v>18.869757524200068</c:v>
                </c:pt>
                <c:pt idx="8">
                  <c:v>11.235445485807816</c:v>
                </c:pt>
                <c:pt idx="9">
                  <c:v>26.277461123283942</c:v>
                </c:pt>
                <c:pt idx="10">
                  <c:v>34.963718479063942</c:v>
                </c:pt>
                <c:pt idx="11">
                  <c:v>21.762721451192654</c:v>
                </c:pt>
                <c:pt idx="12">
                  <c:v>10.685398319406715</c:v>
                </c:pt>
                <c:pt idx="13">
                  <c:v>7.9122622010956691</c:v>
                </c:pt>
                <c:pt idx="14">
                  <c:v>2.1955549379988466</c:v>
                </c:pt>
              </c:numCache>
            </c:numRef>
          </c:val>
          <c:extLst>
            <c:ext xmlns:c16="http://schemas.microsoft.com/office/drawing/2014/chart" uri="{C3380CC4-5D6E-409C-BE32-E72D297353CC}">
              <c16:uniqueId val="{00000003-39C8-449C-91BD-F49FB1FF4348}"/>
            </c:ext>
          </c:extLst>
        </c:ser>
        <c:ser>
          <c:idx val="4"/>
          <c:order val="4"/>
          <c:tx>
            <c:strRef>
              <c:f>Overhang!$O$77</c:f>
              <c:strCache>
                <c:ptCount val="1"/>
                <c:pt idx="0">
                  <c:v>$1B-$5B</c:v>
                </c:pt>
              </c:strCache>
            </c:strRef>
          </c:tx>
          <c:spPr>
            <a:solidFill>
              <a:schemeClr val="accent5"/>
            </a:solidFill>
            <a:ln>
              <a:noFill/>
            </a:ln>
            <a:effectLst/>
          </c:spPr>
          <c:invertIfNegative val="0"/>
          <c:cat>
            <c:strRef>
              <c:f>Overhang!$P$72:$AD$72</c:f>
              <c:strCache>
                <c:ptCount val="15"/>
                <c:pt idx="0">
                  <c:v>Pre-2012</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strCache>
            </c:strRef>
          </c:cat>
          <c:val>
            <c:numRef>
              <c:f>Overhang!$P$77:$AD$77</c:f>
              <c:numCache>
                <c:formatCode>"$"#,##0.0</c:formatCode>
                <c:ptCount val="15"/>
                <c:pt idx="0">
                  <c:v>5.266426679762942</c:v>
                </c:pt>
                <c:pt idx="1">
                  <c:v>7.6478891579549035</c:v>
                </c:pt>
                <c:pt idx="2">
                  <c:v>3.9769399705404935</c:v>
                </c:pt>
                <c:pt idx="3">
                  <c:v>10.842597972045997</c:v>
                </c:pt>
                <c:pt idx="4">
                  <c:v>11.158025005565746</c:v>
                </c:pt>
                <c:pt idx="5">
                  <c:v>9.5003996252338769</c:v>
                </c:pt>
                <c:pt idx="6">
                  <c:v>14.500029229595944</c:v>
                </c:pt>
                <c:pt idx="7">
                  <c:v>22.55997068844405</c:v>
                </c:pt>
                <c:pt idx="8">
                  <c:v>11.796936865813965</c:v>
                </c:pt>
                <c:pt idx="9">
                  <c:v>31.310345780026271</c:v>
                </c:pt>
                <c:pt idx="10">
                  <c:v>42.519479491980142</c:v>
                </c:pt>
                <c:pt idx="11">
                  <c:v>34.400820811594002</c:v>
                </c:pt>
                <c:pt idx="12">
                  <c:v>27.601889565720199</c:v>
                </c:pt>
                <c:pt idx="13">
                  <c:v>21.17198977860626</c:v>
                </c:pt>
                <c:pt idx="14">
                  <c:v>5.9140936912793665</c:v>
                </c:pt>
              </c:numCache>
            </c:numRef>
          </c:val>
          <c:extLst>
            <c:ext xmlns:c16="http://schemas.microsoft.com/office/drawing/2014/chart" uri="{C3380CC4-5D6E-409C-BE32-E72D297353CC}">
              <c16:uniqueId val="{00000004-39C8-449C-91BD-F49FB1FF4348}"/>
            </c:ext>
          </c:extLst>
        </c:ser>
        <c:ser>
          <c:idx val="5"/>
          <c:order val="5"/>
          <c:tx>
            <c:strRef>
              <c:f>Overhang!$O$78</c:f>
              <c:strCache>
                <c:ptCount val="1"/>
                <c:pt idx="0">
                  <c:v>$5B+</c:v>
                </c:pt>
              </c:strCache>
            </c:strRef>
          </c:tx>
          <c:spPr>
            <a:solidFill>
              <a:schemeClr val="accent6"/>
            </a:solidFill>
            <a:ln>
              <a:noFill/>
            </a:ln>
            <a:effectLst/>
          </c:spPr>
          <c:invertIfNegative val="0"/>
          <c:cat>
            <c:strRef>
              <c:f>Overhang!$P$72:$AD$72</c:f>
              <c:strCache>
                <c:ptCount val="15"/>
                <c:pt idx="0">
                  <c:v>Pre-2012</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strCache>
            </c:strRef>
          </c:cat>
          <c:val>
            <c:numRef>
              <c:f>Overhang!$P$78:$AD$78</c:f>
              <c:numCache>
                <c:formatCode>"$"#,##0.0</c:formatCode>
                <c:ptCount val="15"/>
                <c:pt idx="0">
                  <c:v>0</c:v>
                </c:pt>
                <c:pt idx="1">
                  <c:v>0</c:v>
                </c:pt>
                <c:pt idx="2">
                  <c:v>0</c:v>
                </c:pt>
                <c:pt idx="3">
                  <c:v>0</c:v>
                </c:pt>
                <c:pt idx="4">
                  <c:v>0</c:v>
                </c:pt>
                <c:pt idx="5">
                  <c:v>0</c:v>
                </c:pt>
                <c:pt idx="6">
                  <c:v>11.141286040344999</c:v>
                </c:pt>
                <c:pt idx="7">
                  <c:v>18.697357026722692</c:v>
                </c:pt>
                <c:pt idx="8">
                  <c:v>5.5131262676209474</c:v>
                </c:pt>
                <c:pt idx="9">
                  <c:v>0</c:v>
                </c:pt>
                <c:pt idx="10">
                  <c:v>52.551331773155241</c:v>
                </c:pt>
                <c:pt idx="11">
                  <c:v>0</c:v>
                </c:pt>
                <c:pt idx="12">
                  <c:v>2.79169115709335</c:v>
                </c:pt>
                <c:pt idx="13">
                  <c:v>0</c:v>
                </c:pt>
                <c:pt idx="14">
                  <c:v>0</c:v>
                </c:pt>
              </c:numCache>
            </c:numRef>
          </c:val>
          <c:extLst>
            <c:ext xmlns:c16="http://schemas.microsoft.com/office/drawing/2014/chart" uri="{C3380CC4-5D6E-409C-BE32-E72D297353CC}">
              <c16:uniqueId val="{00000005-39C8-449C-91BD-F49FB1FF4348}"/>
            </c:ext>
          </c:extLst>
        </c:ser>
        <c:dLbls>
          <c:showLegendKey val="0"/>
          <c:showVal val="0"/>
          <c:showCatName val="0"/>
          <c:showSerName val="0"/>
          <c:showPercent val="0"/>
          <c:showBubbleSize val="0"/>
        </c:dLbls>
        <c:gapWidth val="60"/>
        <c:overlap val="100"/>
        <c:axId val="170473935"/>
        <c:axId val="170475855"/>
      </c:barChart>
      <c:catAx>
        <c:axId val="1704739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0475855"/>
        <c:crosses val="autoZero"/>
        <c:auto val="1"/>
        <c:lblAlgn val="ctr"/>
        <c:lblOffset val="100"/>
        <c:noMultiLvlLbl val="0"/>
      </c:catAx>
      <c:valAx>
        <c:axId val="170475855"/>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047393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Overhang!$B$104</c:f>
              <c:strCache>
                <c:ptCount val="1"/>
                <c:pt idx="0">
                  <c:v>0-2 years</c:v>
                </c:pt>
              </c:strCache>
            </c:strRef>
          </c:tx>
          <c:spPr>
            <a:solidFill>
              <a:schemeClr val="accent1"/>
            </a:solidFill>
            <a:ln>
              <a:noFill/>
            </a:ln>
            <a:effectLst/>
          </c:spPr>
          <c:invertIfNegative val="0"/>
          <c:cat>
            <c:numRef>
              <c:f>Overhang!$C$103:$AE$103</c:f>
              <c:numCache>
                <c:formatCode>General</c:formatCode>
                <c:ptCount val="29"/>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pt idx="27">
                  <c:v>2024</c:v>
                </c:pt>
                <c:pt idx="28">
                  <c:v>2025</c:v>
                </c:pt>
              </c:numCache>
            </c:numRef>
          </c:cat>
          <c:val>
            <c:numRef>
              <c:f>Overhang!$C$104:$AE$104</c:f>
              <c:numCache>
                <c:formatCode>"$"#,##0.0</c:formatCode>
                <c:ptCount val="29"/>
                <c:pt idx="0">
                  <c:v>12.650646480834155</c:v>
                </c:pt>
                <c:pt idx="1">
                  <c:v>18.118271333106826</c:v>
                </c:pt>
                <c:pt idx="2">
                  <c:v>37.887878260323738</c:v>
                </c:pt>
                <c:pt idx="3">
                  <c:v>65.110831907406606</c:v>
                </c:pt>
                <c:pt idx="4">
                  <c:v>73.580251197499948</c:v>
                </c:pt>
                <c:pt idx="5">
                  <c:v>30.46002437722003</c:v>
                </c:pt>
                <c:pt idx="6">
                  <c:v>14.903244068062509</c:v>
                </c:pt>
                <c:pt idx="7">
                  <c:v>21.491405199454359</c:v>
                </c:pt>
                <c:pt idx="8">
                  <c:v>31.994944492683789</c:v>
                </c:pt>
                <c:pt idx="9">
                  <c:v>45.168831718177053</c:v>
                </c:pt>
                <c:pt idx="10">
                  <c:v>47.102416091631753</c:v>
                </c:pt>
                <c:pt idx="11">
                  <c:v>41.233203012119496</c:v>
                </c:pt>
                <c:pt idx="12">
                  <c:v>31.672888050739601</c:v>
                </c:pt>
                <c:pt idx="13">
                  <c:v>27.27727263035683</c:v>
                </c:pt>
                <c:pt idx="14">
                  <c:v>33.902267912426993</c:v>
                </c:pt>
                <c:pt idx="15">
                  <c:v>35.556388014124892</c:v>
                </c:pt>
                <c:pt idx="16">
                  <c:v>37.500474990307183</c:v>
                </c:pt>
                <c:pt idx="17">
                  <c:v>45.570922985194663</c:v>
                </c:pt>
                <c:pt idx="18">
                  <c:v>60.769295528621818</c:v>
                </c:pt>
                <c:pt idx="19">
                  <c:v>67.917908673429423</c:v>
                </c:pt>
                <c:pt idx="20">
                  <c:v>71.852547946534614</c:v>
                </c:pt>
                <c:pt idx="21">
                  <c:v>92.821745154987781</c:v>
                </c:pt>
                <c:pt idx="22">
                  <c:v>105.21232913322466</c:v>
                </c:pt>
                <c:pt idx="23">
                  <c:v>120.16394609719966</c:v>
                </c:pt>
                <c:pt idx="24">
                  <c:v>170.8867827367923</c:v>
                </c:pt>
                <c:pt idx="25">
                  <c:v>215.2235770051596</c:v>
                </c:pt>
                <c:pt idx="26">
                  <c:v>183.22204685163371</c:v>
                </c:pt>
                <c:pt idx="27">
                  <c:v>125.11165702538152</c:v>
                </c:pt>
                <c:pt idx="28">
                  <c:v>123.94231142077778</c:v>
                </c:pt>
              </c:numCache>
            </c:numRef>
          </c:val>
          <c:extLst>
            <c:ext xmlns:c16="http://schemas.microsoft.com/office/drawing/2014/chart" uri="{C3380CC4-5D6E-409C-BE32-E72D297353CC}">
              <c16:uniqueId val="{00000000-07A4-4D3B-A504-1695976B18A3}"/>
            </c:ext>
          </c:extLst>
        </c:ser>
        <c:ser>
          <c:idx val="1"/>
          <c:order val="1"/>
          <c:tx>
            <c:strRef>
              <c:f>Overhang!$B$105</c:f>
              <c:strCache>
                <c:ptCount val="1"/>
                <c:pt idx="0">
                  <c:v>2-5 years</c:v>
                </c:pt>
              </c:strCache>
            </c:strRef>
          </c:tx>
          <c:spPr>
            <a:solidFill>
              <a:schemeClr val="accent2"/>
            </a:solidFill>
            <a:ln>
              <a:noFill/>
            </a:ln>
            <a:effectLst/>
          </c:spPr>
          <c:invertIfNegative val="0"/>
          <c:cat>
            <c:numRef>
              <c:f>Overhang!$C$103:$AE$103</c:f>
              <c:numCache>
                <c:formatCode>General</c:formatCode>
                <c:ptCount val="29"/>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pt idx="27">
                  <c:v>2024</c:v>
                </c:pt>
                <c:pt idx="28">
                  <c:v>2025</c:v>
                </c:pt>
              </c:numCache>
            </c:numRef>
          </c:cat>
          <c:val>
            <c:numRef>
              <c:f>Overhang!$C$105:$AE$105</c:f>
              <c:numCache>
                <c:formatCode>"$"#,##0.0</c:formatCode>
                <c:ptCount val="29"/>
                <c:pt idx="0">
                  <c:v>8.8922364060322607</c:v>
                </c:pt>
                <c:pt idx="1">
                  <c:v>5.2935908388627437</c:v>
                </c:pt>
                <c:pt idx="2">
                  <c:v>4.3552817659940581</c:v>
                </c:pt>
                <c:pt idx="3">
                  <c:v>3.75442015082991</c:v>
                </c:pt>
                <c:pt idx="4">
                  <c:v>14.530921813731529</c:v>
                </c:pt>
                <c:pt idx="5">
                  <c:v>50.599514891124294</c:v>
                </c:pt>
                <c:pt idx="6">
                  <c:v>53.966957424783949</c:v>
                </c:pt>
                <c:pt idx="7">
                  <c:v>27.771453820667677</c:v>
                </c:pt>
                <c:pt idx="8">
                  <c:v>11.979434914827683</c:v>
                </c:pt>
                <c:pt idx="9">
                  <c:v>14.614153980047094</c:v>
                </c:pt>
                <c:pt idx="10">
                  <c:v>21.634722464304843</c:v>
                </c:pt>
                <c:pt idx="11">
                  <c:v>28.610036075700037</c:v>
                </c:pt>
                <c:pt idx="12">
                  <c:v>34.307479070552723</c:v>
                </c:pt>
                <c:pt idx="13">
                  <c:v>34.262438272815423</c:v>
                </c:pt>
                <c:pt idx="14">
                  <c:v>23.256610489954824</c:v>
                </c:pt>
                <c:pt idx="15">
                  <c:v>20.478370474440887</c:v>
                </c:pt>
                <c:pt idx="16">
                  <c:v>20.550471991468211</c:v>
                </c:pt>
                <c:pt idx="17">
                  <c:v>18.801669458202895</c:v>
                </c:pt>
                <c:pt idx="18">
                  <c:v>18.417319930345023</c:v>
                </c:pt>
                <c:pt idx="19">
                  <c:v>24.746275849119666</c:v>
                </c:pt>
                <c:pt idx="20">
                  <c:v>29.27764657161384</c:v>
                </c:pt>
                <c:pt idx="21">
                  <c:v>33.038447754404544</c:v>
                </c:pt>
                <c:pt idx="22">
                  <c:v>30.407454653753511</c:v>
                </c:pt>
                <c:pt idx="23">
                  <c:v>42.067098675271652</c:v>
                </c:pt>
                <c:pt idx="24">
                  <c:v>44.689695524016777</c:v>
                </c:pt>
                <c:pt idx="25">
                  <c:v>55.664882483636134</c:v>
                </c:pt>
                <c:pt idx="26">
                  <c:v>116.9756472866118</c:v>
                </c:pt>
                <c:pt idx="27">
                  <c:v>145.64176339570702</c:v>
                </c:pt>
                <c:pt idx="28">
                  <c:v>155.42235545704372</c:v>
                </c:pt>
              </c:numCache>
            </c:numRef>
          </c:val>
          <c:extLst>
            <c:ext xmlns:c16="http://schemas.microsoft.com/office/drawing/2014/chart" uri="{C3380CC4-5D6E-409C-BE32-E72D297353CC}">
              <c16:uniqueId val="{00000001-07A4-4D3B-A504-1695976B18A3}"/>
            </c:ext>
          </c:extLst>
        </c:ser>
        <c:ser>
          <c:idx val="2"/>
          <c:order val="2"/>
          <c:tx>
            <c:strRef>
              <c:f>Overhang!$B$106</c:f>
              <c:strCache>
                <c:ptCount val="1"/>
                <c:pt idx="0">
                  <c:v>5-7 years</c:v>
                </c:pt>
              </c:strCache>
            </c:strRef>
          </c:tx>
          <c:spPr>
            <a:solidFill>
              <a:schemeClr val="accent3"/>
            </a:solidFill>
            <a:ln>
              <a:noFill/>
            </a:ln>
            <a:effectLst/>
          </c:spPr>
          <c:invertIfNegative val="0"/>
          <c:cat>
            <c:numRef>
              <c:f>Overhang!$C$103:$AE$103</c:f>
              <c:numCache>
                <c:formatCode>General</c:formatCode>
                <c:ptCount val="29"/>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pt idx="27">
                  <c:v>2024</c:v>
                </c:pt>
                <c:pt idx="28">
                  <c:v>2025</c:v>
                </c:pt>
              </c:numCache>
            </c:numRef>
          </c:cat>
          <c:val>
            <c:numRef>
              <c:f>Overhang!$C$106:$AE$106</c:f>
              <c:numCache>
                <c:formatCode>"$"#,##0.0</c:formatCode>
                <c:ptCount val="29"/>
                <c:pt idx="0">
                  <c:v>6.7220456382393312</c:v>
                </c:pt>
                <c:pt idx="1">
                  <c:v>10.116238261956468</c:v>
                </c:pt>
                <c:pt idx="2">
                  <c:v>8.5080670082691636</c:v>
                </c:pt>
                <c:pt idx="3">
                  <c:v>5.3401836256780086</c:v>
                </c:pt>
                <c:pt idx="4">
                  <c:v>0.94060220805373373</c:v>
                </c:pt>
                <c:pt idx="5">
                  <c:v>1.6632086033702635</c:v>
                </c:pt>
                <c:pt idx="6">
                  <c:v>6.694649864391546</c:v>
                </c:pt>
                <c:pt idx="7">
                  <c:v>19.993003719518779</c:v>
                </c:pt>
                <c:pt idx="8">
                  <c:v>26.051405859608437</c:v>
                </c:pt>
                <c:pt idx="9">
                  <c:v>15.690331909713349</c:v>
                </c:pt>
                <c:pt idx="10">
                  <c:v>6.4561472856818636</c:v>
                </c:pt>
                <c:pt idx="11">
                  <c:v>4.9218246967298533</c:v>
                </c:pt>
                <c:pt idx="12">
                  <c:v>7.7932503147457224</c:v>
                </c:pt>
                <c:pt idx="13">
                  <c:v>11.362215283597516</c:v>
                </c:pt>
                <c:pt idx="14">
                  <c:v>13.234037926758779</c:v>
                </c:pt>
                <c:pt idx="15">
                  <c:v>12.515133510377007</c:v>
                </c:pt>
                <c:pt idx="16">
                  <c:v>10.135301903737602</c:v>
                </c:pt>
                <c:pt idx="17">
                  <c:v>6.5968163798551434</c:v>
                </c:pt>
                <c:pt idx="18">
                  <c:v>6.1766878542206367</c:v>
                </c:pt>
                <c:pt idx="19">
                  <c:v>8.0644657850964752</c:v>
                </c:pt>
                <c:pt idx="20">
                  <c:v>7.2893363915304228</c:v>
                </c:pt>
                <c:pt idx="21">
                  <c:v>5.8000356069624779</c:v>
                </c:pt>
                <c:pt idx="22">
                  <c:v>8.6614967518066415</c:v>
                </c:pt>
                <c:pt idx="23">
                  <c:v>9.7035563633504491</c:v>
                </c:pt>
                <c:pt idx="24">
                  <c:v>9.6278588552515973</c:v>
                </c:pt>
                <c:pt idx="25">
                  <c:v>10.38041733668739</c:v>
                </c:pt>
                <c:pt idx="26">
                  <c:v>18.008579172966471</c:v>
                </c:pt>
                <c:pt idx="27">
                  <c:v>25.186709778427684</c:v>
                </c:pt>
                <c:pt idx="28">
                  <c:v>19.957814340097698</c:v>
                </c:pt>
              </c:numCache>
            </c:numRef>
          </c:val>
          <c:extLst>
            <c:ext xmlns:c16="http://schemas.microsoft.com/office/drawing/2014/chart" uri="{C3380CC4-5D6E-409C-BE32-E72D297353CC}">
              <c16:uniqueId val="{00000002-07A4-4D3B-A504-1695976B18A3}"/>
            </c:ext>
          </c:extLst>
        </c:ser>
        <c:dLbls>
          <c:showLegendKey val="0"/>
          <c:showVal val="0"/>
          <c:showCatName val="0"/>
          <c:showSerName val="0"/>
          <c:showPercent val="0"/>
          <c:showBubbleSize val="0"/>
        </c:dLbls>
        <c:gapWidth val="60"/>
        <c:overlap val="100"/>
        <c:axId val="170473935"/>
        <c:axId val="170475855"/>
      </c:barChart>
      <c:catAx>
        <c:axId val="1704739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0475855"/>
        <c:crosses val="autoZero"/>
        <c:auto val="1"/>
        <c:lblAlgn val="ctr"/>
        <c:lblOffset val="100"/>
        <c:noMultiLvlLbl val="0"/>
      </c:catAx>
      <c:valAx>
        <c:axId val="170475855"/>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047393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058143111278359E-2"/>
          <c:y val="3.0261348005502064E-2"/>
          <c:w val="0.92139515075996814"/>
          <c:h val="0.85988433820566046"/>
        </c:manualLayout>
      </c:layout>
      <c:barChart>
        <c:barDir val="col"/>
        <c:grouping val="stacked"/>
        <c:varyColors val="0"/>
        <c:ser>
          <c:idx val="0"/>
          <c:order val="0"/>
          <c:tx>
            <c:strRef>
              <c:f>Overhang!$B$8</c:f>
              <c:strCache>
                <c:ptCount val="1"/>
                <c:pt idx="0">
                  <c:v>Dry powder</c:v>
                </c:pt>
              </c:strCache>
            </c:strRef>
          </c:tx>
          <c:spPr>
            <a:solidFill>
              <a:schemeClr val="accent1"/>
            </a:solidFill>
            <a:ln>
              <a:noFill/>
            </a:ln>
            <a:effectLst/>
          </c:spPr>
          <c:invertIfNegative val="0"/>
          <c:cat>
            <c:numRef>
              <c:f>Overhang!$C$7:$AE$7</c:f>
              <c:numCache>
                <c:formatCode>General</c:formatCode>
                <c:ptCount val="29"/>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pt idx="27">
                  <c:v>2024</c:v>
                </c:pt>
                <c:pt idx="28">
                  <c:v>2025</c:v>
                </c:pt>
              </c:numCache>
            </c:numRef>
          </c:cat>
          <c:val>
            <c:numRef>
              <c:f>Overhang!$C$8:$AE$8</c:f>
              <c:numCache>
                <c:formatCode>"$"#,##0.0</c:formatCode>
                <c:ptCount val="29"/>
                <c:pt idx="0">
                  <c:v>28.264928525105748</c:v>
                </c:pt>
                <c:pt idx="1">
                  <c:v>33.528100433926042</c:v>
                </c:pt>
                <c:pt idx="2">
                  <c:v>50.751227034586961</c:v>
                </c:pt>
                <c:pt idx="3">
                  <c:v>74.20543568391453</c:v>
                </c:pt>
                <c:pt idx="4">
                  <c:v>89.051775219285219</c:v>
                </c:pt>
                <c:pt idx="5">
                  <c:v>82.722747871714589</c:v>
                </c:pt>
                <c:pt idx="6">
                  <c:v>75.564851357237998</c:v>
                </c:pt>
                <c:pt idx="7">
                  <c:v>69.255862739640818</c:v>
                </c:pt>
                <c:pt idx="8">
                  <c:v>70.0257852671199</c:v>
                </c:pt>
                <c:pt idx="9">
                  <c:v>75.473317607937503</c:v>
                </c:pt>
                <c:pt idx="10">
                  <c:v>75.193285841618462</c:v>
                </c:pt>
                <c:pt idx="11">
                  <c:v>74.765063784549397</c:v>
                </c:pt>
                <c:pt idx="12">
                  <c:v>73.773617436038052</c:v>
                </c:pt>
                <c:pt idx="13">
                  <c:v>72.901926186769771</c:v>
                </c:pt>
                <c:pt idx="14">
                  <c:v>70.392916329140604</c:v>
                </c:pt>
                <c:pt idx="15">
                  <c:v>68.549891998942783</c:v>
                </c:pt>
                <c:pt idx="16">
                  <c:v>68.186248885512995</c:v>
                </c:pt>
                <c:pt idx="17">
                  <c:v>70.969408823252692</c:v>
                </c:pt>
                <c:pt idx="18">
                  <c:v>85.363303313187487</c:v>
                </c:pt>
                <c:pt idx="19">
                  <c:v>100.72865030764557</c:v>
                </c:pt>
                <c:pt idx="20">
                  <c:v>108.41953090967888</c:v>
                </c:pt>
                <c:pt idx="21">
                  <c:v>131.66022851635481</c:v>
                </c:pt>
                <c:pt idx="22">
                  <c:v>144.28128053878481</c:v>
                </c:pt>
                <c:pt idx="23">
                  <c:v>171.93460113582177</c:v>
                </c:pt>
                <c:pt idx="24">
                  <c:v>225.20433711606063</c:v>
                </c:pt>
                <c:pt idx="25">
                  <c:v>281.26887682548312</c:v>
                </c:pt>
                <c:pt idx="26">
                  <c:v>318.20627331121199</c:v>
                </c:pt>
                <c:pt idx="27">
                  <c:v>295.9401301995162</c:v>
                </c:pt>
                <c:pt idx="28">
                  <c:v>299.32248121791923</c:v>
                </c:pt>
              </c:numCache>
            </c:numRef>
          </c:val>
          <c:extLst>
            <c:ext xmlns:c16="http://schemas.microsoft.com/office/drawing/2014/chart" uri="{C3380CC4-5D6E-409C-BE32-E72D297353CC}">
              <c16:uniqueId val="{00000000-B924-4F1C-86B7-BCE89AE5B0F0}"/>
            </c:ext>
          </c:extLst>
        </c:ser>
        <c:ser>
          <c:idx val="1"/>
          <c:order val="1"/>
          <c:tx>
            <c:strRef>
              <c:f>Overhang!$B$9</c:f>
              <c:strCache>
                <c:ptCount val="1"/>
                <c:pt idx="0">
                  <c:v>NAV</c:v>
                </c:pt>
              </c:strCache>
            </c:strRef>
          </c:tx>
          <c:spPr>
            <a:solidFill>
              <a:schemeClr val="accent2"/>
            </a:solidFill>
            <a:ln>
              <a:noFill/>
            </a:ln>
            <a:effectLst/>
          </c:spPr>
          <c:invertIfNegative val="0"/>
          <c:cat>
            <c:numRef>
              <c:f>Overhang!$C$7:$AE$7</c:f>
              <c:numCache>
                <c:formatCode>General</c:formatCode>
                <c:ptCount val="29"/>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pt idx="27">
                  <c:v>2024</c:v>
                </c:pt>
                <c:pt idx="28">
                  <c:v>2025</c:v>
                </c:pt>
              </c:numCache>
            </c:numRef>
          </c:cat>
          <c:val>
            <c:numRef>
              <c:f>Overhang!$C$9:$AE$9</c:f>
              <c:numCache>
                <c:formatCode>"$"#,##0.0</c:formatCode>
                <c:ptCount val="29"/>
                <c:pt idx="0">
                  <c:v>4.7071219514644778</c:v>
                </c:pt>
                <c:pt idx="1">
                  <c:v>16.158080449415849</c:v>
                </c:pt>
                <c:pt idx="2">
                  <c:v>64.597692313021824</c:v>
                </c:pt>
                <c:pt idx="3">
                  <c:v>98.629556035752344</c:v>
                </c:pt>
                <c:pt idx="4">
                  <c:v>69.275545100549934</c:v>
                </c:pt>
                <c:pt idx="5">
                  <c:v>56.093763272011785</c:v>
                </c:pt>
                <c:pt idx="6">
                  <c:v>62.209577302375529</c:v>
                </c:pt>
                <c:pt idx="7">
                  <c:v>76.995101034320285</c:v>
                </c:pt>
                <c:pt idx="8">
                  <c:v>93.142993435244662</c:v>
                </c:pt>
                <c:pt idx="9">
                  <c:v>115.65571800548729</c:v>
                </c:pt>
                <c:pt idx="10">
                  <c:v>138.6552821130106</c:v>
                </c:pt>
                <c:pt idx="11">
                  <c:v>136.23290049653397</c:v>
                </c:pt>
                <c:pt idx="12">
                  <c:v>143.54383164694468</c:v>
                </c:pt>
                <c:pt idx="13">
                  <c:v>163.10952886742385</c:v>
                </c:pt>
                <c:pt idx="14">
                  <c:v>184.89816368547397</c:v>
                </c:pt>
                <c:pt idx="15">
                  <c:v>193.86632631973507</c:v>
                </c:pt>
                <c:pt idx="16">
                  <c:v>228.23899674223907</c:v>
                </c:pt>
                <c:pt idx="17">
                  <c:v>260.90546670143249</c:v>
                </c:pt>
                <c:pt idx="18">
                  <c:v>278.4067921985212</c:v>
                </c:pt>
                <c:pt idx="19">
                  <c:v>278.36916849668432</c:v>
                </c:pt>
                <c:pt idx="20">
                  <c:v>307.10996072923695</c:v>
                </c:pt>
                <c:pt idx="21">
                  <c:v>378.00884840216918</c:v>
                </c:pt>
                <c:pt idx="22">
                  <c:v>456.14894746694841</c:v>
                </c:pt>
                <c:pt idx="23">
                  <c:v>625.95466362516595</c:v>
                </c:pt>
                <c:pt idx="24">
                  <c:v>1014.5776476942017</c:v>
                </c:pt>
                <c:pt idx="25">
                  <c:v>918.31057251681705</c:v>
                </c:pt>
                <c:pt idx="26">
                  <c:v>908.6761973834931</c:v>
                </c:pt>
                <c:pt idx="27">
                  <c:v>1003.6276792931944</c:v>
                </c:pt>
                <c:pt idx="28">
                  <c:v>1077.6648743109495</c:v>
                </c:pt>
              </c:numCache>
            </c:numRef>
          </c:val>
          <c:extLst>
            <c:ext xmlns:c16="http://schemas.microsoft.com/office/drawing/2014/chart" uri="{C3380CC4-5D6E-409C-BE32-E72D297353CC}">
              <c16:uniqueId val="{00000001-B924-4F1C-86B7-BCE89AE5B0F0}"/>
            </c:ext>
          </c:extLst>
        </c:ser>
        <c:dLbls>
          <c:showLegendKey val="0"/>
          <c:showVal val="0"/>
          <c:showCatName val="0"/>
          <c:showSerName val="0"/>
          <c:showPercent val="0"/>
          <c:showBubbleSize val="0"/>
        </c:dLbls>
        <c:gapWidth val="60"/>
        <c:overlap val="100"/>
        <c:axId val="1549975135"/>
        <c:axId val="1549968895"/>
      </c:barChart>
      <c:catAx>
        <c:axId val="15499751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49968895"/>
        <c:crosses val="autoZero"/>
        <c:auto val="1"/>
        <c:lblAlgn val="ctr"/>
        <c:lblOffset val="100"/>
        <c:noMultiLvlLbl val="0"/>
      </c:catAx>
      <c:valAx>
        <c:axId val="1549968895"/>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49975135"/>
        <c:crosses val="autoZero"/>
        <c:crossBetween val="between"/>
      </c:valAx>
      <c:spPr>
        <a:noFill/>
        <a:ln>
          <a:noFill/>
        </a:ln>
        <a:effectLst/>
      </c:spPr>
    </c:plotArea>
    <c:legend>
      <c:legendPos val="b"/>
      <c:layout>
        <c:manualLayout>
          <c:xMode val="edge"/>
          <c:yMode val="edge"/>
          <c:x val="0.39704316239749315"/>
          <c:y val="0.9643982157146358"/>
          <c:w val="0.20877372624559268"/>
          <c:h val="3.0107321685312608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Overhang!$B$135</c:f>
              <c:strCache>
                <c:ptCount val="1"/>
                <c:pt idx="0">
                  <c:v>0-2 years</c:v>
                </c:pt>
              </c:strCache>
            </c:strRef>
          </c:tx>
          <c:spPr>
            <a:solidFill>
              <a:schemeClr val="accent1"/>
            </a:solidFill>
            <a:ln>
              <a:noFill/>
            </a:ln>
            <a:effectLst/>
          </c:spPr>
          <c:invertIfNegative val="0"/>
          <c:cat>
            <c:numRef>
              <c:f>Overhang!$C$134:$AE$134</c:f>
              <c:numCache>
                <c:formatCode>General</c:formatCode>
                <c:ptCount val="29"/>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pt idx="27">
                  <c:v>2024</c:v>
                </c:pt>
                <c:pt idx="28">
                  <c:v>2025</c:v>
                </c:pt>
              </c:numCache>
            </c:numRef>
          </c:cat>
          <c:val>
            <c:numRef>
              <c:f>Overhang!$C$135:$AE$135</c:f>
              <c:numCache>
                <c:formatCode>"$"#,##0.0</c:formatCode>
                <c:ptCount val="29"/>
                <c:pt idx="0">
                  <c:v>3.563608596916072</c:v>
                </c:pt>
                <c:pt idx="1">
                  <c:v>9.2627732138020651</c:v>
                </c:pt>
                <c:pt idx="2">
                  <c:v>32.930314842001266</c:v>
                </c:pt>
                <c:pt idx="3">
                  <c:v>50.022754479754219</c:v>
                </c:pt>
                <c:pt idx="4">
                  <c:v>18.688066772509586</c:v>
                </c:pt>
                <c:pt idx="5">
                  <c:v>5.577521547798443</c:v>
                </c:pt>
                <c:pt idx="6">
                  <c:v>3.0224292073570824</c:v>
                </c:pt>
                <c:pt idx="7">
                  <c:v>4.171856407158768</c:v>
                </c:pt>
                <c:pt idx="8">
                  <c:v>5.563151961397554</c:v>
                </c:pt>
                <c:pt idx="9">
                  <c:v>8.0235866251294663</c:v>
                </c:pt>
                <c:pt idx="10">
                  <c:v>14.595360963969126</c:v>
                </c:pt>
                <c:pt idx="11">
                  <c:v>12.731331962393904</c:v>
                </c:pt>
                <c:pt idx="12">
                  <c:v>6.9421046626200633</c:v>
                </c:pt>
                <c:pt idx="13">
                  <c:v>6.1526042816391939</c:v>
                </c:pt>
                <c:pt idx="14">
                  <c:v>9.5950278338720505</c:v>
                </c:pt>
                <c:pt idx="15">
                  <c:v>11.475923382098127</c:v>
                </c:pt>
                <c:pt idx="16">
                  <c:v>13.678745827960434</c:v>
                </c:pt>
                <c:pt idx="17">
                  <c:v>14.819323265910837</c:v>
                </c:pt>
                <c:pt idx="18">
                  <c:v>24.264135025031894</c:v>
                </c:pt>
                <c:pt idx="19">
                  <c:v>23.420221961348609</c:v>
                </c:pt>
                <c:pt idx="20">
                  <c:v>31.697025859632642</c:v>
                </c:pt>
                <c:pt idx="21">
                  <c:v>44.528564093526391</c:v>
                </c:pt>
                <c:pt idx="22">
                  <c:v>48.592682889599331</c:v>
                </c:pt>
                <c:pt idx="23">
                  <c:v>54.118456465741332</c:v>
                </c:pt>
                <c:pt idx="24">
                  <c:v>161.49493208724297</c:v>
                </c:pt>
                <c:pt idx="25">
                  <c:v>155.5313664337381</c:v>
                </c:pt>
                <c:pt idx="26">
                  <c:v>56.387771946142486</c:v>
                </c:pt>
                <c:pt idx="27">
                  <c:v>57.952753137695659</c:v>
                </c:pt>
                <c:pt idx="28">
                  <c:v>56.862880433164641</c:v>
                </c:pt>
              </c:numCache>
            </c:numRef>
          </c:val>
          <c:extLst>
            <c:ext xmlns:c16="http://schemas.microsoft.com/office/drawing/2014/chart" uri="{C3380CC4-5D6E-409C-BE32-E72D297353CC}">
              <c16:uniqueId val="{00000000-F50A-4AB9-B753-FA0928A8C8D3}"/>
            </c:ext>
          </c:extLst>
        </c:ser>
        <c:ser>
          <c:idx val="1"/>
          <c:order val="1"/>
          <c:tx>
            <c:strRef>
              <c:f>Overhang!$B$136</c:f>
              <c:strCache>
                <c:ptCount val="1"/>
                <c:pt idx="0">
                  <c:v>2-5 years</c:v>
                </c:pt>
              </c:strCache>
            </c:strRef>
          </c:tx>
          <c:spPr>
            <a:solidFill>
              <a:schemeClr val="accent2"/>
            </a:solidFill>
            <a:ln>
              <a:noFill/>
            </a:ln>
            <a:effectLst/>
          </c:spPr>
          <c:invertIfNegative val="0"/>
          <c:cat>
            <c:numRef>
              <c:f>Overhang!$C$134:$AE$134</c:f>
              <c:numCache>
                <c:formatCode>General</c:formatCode>
                <c:ptCount val="29"/>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pt idx="27">
                  <c:v>2024</c:v>
                </c:pt>
                <c:pt idx="28">
                  <c:v>2025</c:v>
                </c:pt>
              </c:numCache>
            </c:numRef>
          </c:cat>
          <c:val>
            <c:numRef>
              <c:f>Overhang!$C$136:$AE$136</c:f>
              <c:numCache>
                <c:formatCode>"$"#,##0.0</c:formatCode>
                <c:ptCount val="29"/>
                <c:pt idx="0">
                  <c:v>1.1327899927877374</c:v>
                </c:pt>
                <c:pt idx="1">
                  <c:v>6.8496765056145028</c:v>
                </c:pt>
                <c:pt idx="2">
                  <c:v>22.721669293159451</c:v>
                </c:pt>
                <c:pt idx="3">
                  <c:v>39.148268933058922</c:v>
                </c:pt>
                <c:pt idx="4">
                  <c:v>39.19446428368137</c:v>
                </c:pt>
                <c:pt idx="5">
                  <c:v>35.637825456867176</c:v>
                </c:pt>
                <c:pt idx="6">
                  <c:v>32.876809816381993</c:v>
                </c:pt>
                <c:pt idx="7">
                  <c:v>24.23725224338969</c:v>
                </c:pt>
                <c:pt idx="8">
                  <c:v>11.194568542643861</c:v>
                </c:pt>
                <c:pt idx="9">
                  <c:v>15.189581785168944</c:v>
                </c:pt>
                <c:pt idx="10">
                  <c:v>22.315188014681283</c:v>
                </c:pt>
                <c:pt idx="11">
                  <c:v>30.544647603994544</c:v>
                </c:pt>
                <c:pt idx="12">
                  <c:v>39.024965006333034</c:v>
                </c:pt>
                <c:pt idx="13">
                  <c:v>44.289492864241886</c:v>
                </c:pt>
                <c:pt idx="14">
                  <c:v>37.63734368346001</c:v>
                </c:pt>
                <c:pt idx="15">
                  <c:v>32.922865557221911</c:v>
                </c:pt>
                <c:pt idx="16">
                  <c:v>34.498073549671908</c:v>
                </c:pt>
                <c:pt idx="17">
                  <c:v>51.572018109015083</c:v>
                </c:pt>
                <c:pt idx="18">
                  <c:v>60.309174446314636</c:v>
                </c:pt>
                <c:pt idx="19">
                  <c:v>59.738587232262944</c:v>
                </c:pt>
                <c:pt idx="20">
                  <c:v>72.641280608807691</c:v>
                </c:pt>
                <c:pt idx="21">
                  <c:v>102.45563197556791</c:v>
                </c:pt>
                <c:pt idx="22">
                  <c:v>119.09729831030786</c:v>
                </c:pt>
                <c:pt idx="23">
                  <c:v>176.11548845317307</c:v>
                </c:pt>
                <c:pt idx="24">
                  <c:v>256.21149748001466</c:v>
                </c:pt>
                <c:pt idx="25">
                  <c:v>202.37088549639304</c:v>
                </c:pt>
                <c:pt idx="26">
                  <c:v>266.73418699119571</c:v>
                </c:pt>
                <c:pt idx="27">
                  <c:v>299.86282426365977</c:v>
                </c:pt>
                <c:pt idx="28">
                  <c:v>377.97216877622549</c:v>
                </c:pt>
              </c:numCache>
            </c:numRef>
          </c:val>
          <c:extLst>
            <c:ext xmlns:c16="http://schemas.microsoft.com/office/drawing/2014/chart" uri="{C3380CC4-5D6E-409C-BE32-E72D297353CC}">
              <c16:uniqueId val="{00000001-F50A-4AB9-B753-FA0928A8C8D3}"/>
            </c:ext>
          </c:extLst>
        </c:ser>
        <c:ser>
          <c:idx val="2"/>
          <c:order val="2"/>
          <c:tx>
            <c:strRef>
              <c:f>Overhang!$B$137</c:f>
              <c:strCache>
                <c:ptCount val="1"/>
                <c:pt idx="0">
                  <c:v>5-7 years</c:v>
                </c:pt>
              </c:strCache>
            </c:strRef>
          </c:tx>
          <c:spPr>
            <a:solidFill>
              <a:schemeClr val="accent3"/>
            </a:solidFill>
            <a:ln>
              <a:noFill/>
            </a:ln>
            <a:effectLst/>
          </c:spPr>
          <c:invertIfNegative val="0"/>
          <c:cat>
            <c:numRef>
              <c:f>Overhang!$C$134:$AE$134</c:f>
              <c:numCache>
                <c:formatCode>General</c:formatCode>
                <c:ptCount val="29"/>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pt idx="27">
                  <c:v>2024</c:v>
                </c:pt>
                <c:pt idx="28">
                  <c:v>2025</c:v>
                </c:pt>
              </c:numCache>
            </c:numRef>
          </c:cat>
          <c:val>
            <c:numRef>
              <c:f>Overhang!$C$137:$AE$137</c:f>
              <c:numCache>
                <c:formatCode>"$"#,##0.0</c:formatCode>
                <c:ptCount val="29"/>
                <c:pt idx="0">
                  <c:v>1.072336176066826E-2</c:v>
                </c:pt>
                <c:pt idx="1">
                  <c:v>4.563072999927948E-2</c:v>
                </c:pt>
                <c:pt idx="2">
                  <c:v>8.9457081778611034</c:v>
                </c:pt>
                <c:pt idx="3">
                  <c:v>9.4308986927241545</c:v>
                </c:pt>
                <c:pt idx="4">
                  <c:v>11.372608135172873</c:v>
                </c:pt>
                <c:pt idx="5">
                  <c:v>14.376385845422812</c:v>
                </c:pt>
                <c:pt idx="6">
                  <c:v>24.232121260883623</c:v>
                </c:pt>
                <c:pt idx="7">
                  <c:v>43.559115356649507</c:v>
                </c:pt>
                <c:pt idx="8">
                  <c:v>66.807708715292009</c:v>
                </c:pt>
                <c:pt idx="9">
                  <c:v>66.324850641692734</c:v>
                </c:pt>
                <c:pt idx="10">
                  <c:v>33.699406405894344</c:v>
                </c:pt>
                <c:pt idx="11">
                  <c:v>20.799474041620119</c:v>
                </c:pt>
                <c:pt idx="12">
                  <c:v>27.881904588034139</c:v>
                </c:pt>
                <c:pt idx="13">
                  <c:v>43.982763308729297</c:v>
                </c:pt>
                <c:pt idx="14">
                  <c:v>64.745666706126258</c:v>
                </c:pt>
                <c:pt idx="15">
                  <c:v>67.101269440015983</c:v>
                </c:pt>
                <c:pt idx="16">
                  <c:v>72.033039791790429</c:v>
                </c:pt>
                <c:pt idx="17">
                  <c:v>63.978268180646531</c:v>
                </c:pt>
                <c:pt idx="18">
                  <c:v>63.295154018427347</c:v>
                </c:pt>
                <c:pt idx="19">
                  <c:v>76.252800268325686</c:v>
                </c:pt>
                <c:pt idx="20">
                  <c:v>89.188022486172571</c:v>
                </c:pt>
                <c:pt idx="21">
                  <c:v>102.6364771504233</c:v>
                </c:pt>
                <c:pt idx="22">
                  <c:v>137.37774920166737</c:v>
                </c:pt>
                <c:pt idx="23">
                  <c:v>205.77822030663492</c:v>
                </c:pt>
                <c:pt idx="24">
                  <c:v>289.43257416076301</c:v>
                </c:pt>
                <c:pt idx="25">
                  <c:v>285.52275814321803</c:v>
                </c:pt>
                <c:pt idx="26">
                  <c:v>280.88507909740304</c:v>
                </c:pt>
                <c:pt idx="27">
                  <c:v>293.35741453428335</c:v>
                </c:pt>
                <c:pt idx="28">
                  <c:v>200.63927822330652</c:v>
                </c:pt>
              </c:numCache>
            </c:numRef>
          </c:val>
          <c:extLst>
            <c:ext xmlns:c16="http://schemas.microsoft.com/office/drawing/2014/chart" uri="{C3380CC4-5D6E-409C-BE32-E72D297353CC}">
              <c16:uniqueId val="{00000002-F50A-4AB9-B753-FA0928A8C8D3}"/>
            </c:ext>
          </c:extLst>
        </c:ser>
        <c:ser>
          <c:idx val="3"/>
          <c:order val="3"/>
          <c:tx>
            <c:strRef>
              <c:f>Overhang!$B$138</c:f>
              <c:strCache>
                <c:ptCount val="1"/>
                <c:pt idx="0">
                  <c:v>7-10 years</c:v>
                </c:pt>
              </c:strCache>
            </c:strRef>
          </c:tx>
          <c:spPr>
            <a:solidFill>
              <a:schemeClr val="accent4"/>
            </a:solidFill>
            <a:ln>
              <a:noFill/>
            </a:ln>
            <a:effectLst/>
          </c:spPr>
          <c:invertIfNegative val="0"/>
          <c:cat>
            <c:numRef>
              <c:f>Overhang!$C$134:$AE$134</c:f>
              <c:numCache>
                <c:formatCode>General</c:formatCode>
                <c:ptCount val="29"/>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pt idx="27">
                  <c:v>2024</c:v>
                </c:pt>
                <c:pt idx="28">
                  <c:v>2025</c:v>
                </c:pt>
              </c:numCache>
            </c:numRef>
          </c:cat>
          <c:val>
            <c:numRef>
              <c:f>Overhang!$C$138:$AE$138</c:f>
              <c:numCache>
                <c:formatCode>"$"#,##0.0</c:formatCode>
                <c:ptCount val="29"/>
                <c:pt idx="0">
                  <c:v>0</c:v>
                </c:pt>
                <c:pt idx="1">
                  <c:v>0</c:v>
                </c:pt>
                <c:pt idx="2">
                  <c:v>0</c:v>
                </c:pt>
                <c:pt idx="3">
                  <c:v>2.7633930215048064E-2</c:v>
                </c:pt>
                <c:pt idx="4">
                  <c:v>2.0405909186106533E-2</c:v>
                </c:pt>
                <c:pt idx="5">
                  <c:v>0.49730651152171373</c:v>
                </c:pt>
                <c:pt idx="6">
                  <c:v>2.0666222983577405</c:v>
                </c:pt>
                <c:pt idx="7">
                  <c:v>4.9257457604393151</c:v>
                </c:pt>
                <c:pt idx="8">
                  <c:v>8.7235716404558872</c:v>
                </c:pt>
                <c:pt idx="9">
                  <c:v>22.494217306650651</c:v>
                </c:pt>
                <c:pt idx="10">
                  <c:v>60.992583124309498</c:v>
                </c:pt>
                <c:pt idx="11">
                  <c:v>57.365579736339086</c:v>
                </c:pt>
                <c:pt idx="12">
                  <c:v>33.04291155317852</c:v>
                </c:pt>
                <c:pt idx="13">
                  <c:v>14.151721229169688</c:v>
                </c:pt>
                <c:pt idx="14">
                  <c:v>22.475179288144933</c:v>
                </c:pt>
                <c:pt idx="15">
                  <c:v>36.173758097896446</c:v>
                </c:pt>
                <c:pt idx="16">
                  <c:v>56.045350169649822</c:v>
                </c:pt>
                <c:pt idx="17">
                  <c:v>71.759122105981106</c:v>
                </c:pt>
                <c:pt idx="18">
                  <c:v>65.506484155251826</c:v>
                </c:pt>
                <c:pt idx="19">
                  <c:v>47.930840262480459</c:v>
                </c:pt>
                <c:pt idx="20">
                  <c:v>43.175785061095347</c:v>
                </c:pt>
                <c:pt idx="21">
                  <c:v>55.571166919187256</c:v>
                </c:pt>
                <c:pt idx="22">
                  <c:v>79.841774284464321</c:v>
                </c:pt>
                <c:pt idx="23">
                  <c:v>93.44519727039193</c:v>
                </c:pt>
                <c:pt idx="24">
                  <c:v>155.8485533082399</c:v>
                </c:pt>
                <c:pt idx="25">
                  <c:v>143.30791663713174</c:v>
                </c:pt>
                <c:pt idx="26">
                  <c:v>159.20533541819719</c:v>
                </c:pt>
                <c:pt idx="27">
                  <c:v>168.29597392276852</c:v>
                </c:pt>
                <c:pt idx="28">
                  <c:v>259.35478021925695</c:v>
                </c:pt>
              </c:numCache>
            </c:numRef>
          </c:val>
          <c:extLst>
            <c:ext xmlns:c16="http://schemas.microsoft.com/office/drawing/2014/chart" uri="{C3380CC4-5D6E-409C-BE32-E72D297353CC}">
              <c16:uniqueId val="{00000003-F50A-4AB9-B753-FA0928A8C8D3}"/>
            </c:ext>
          </c:extLst>
        </c:ser>
        <c:ser>
          <c:idx val="4"/>
          <c:order val="4"/>
          <c:tx>
            <c:strRef>
              <c:f>Overhang!$B$139</c:f>
              <c:strCache>
                <c:ptCount val="1"/>
                <c:pt idx="0">
                  <c:v>10+</c:v>
                </c:pt>
              </c:strCache>
            </c:strRef>
          </c:tx>
          <c:spPr>
            <a:solidFill>
              <a:schemeClr val="accent5"/>
            </a:solidFill>
            <a:ln>
              <a:noFill/>
            </a:ln>
            <a:effectLst/>
          </c:spPr>
          <c:invertIfNegative val="0"/>
          <c:cat>
            <c:numRef>
              <c:f>Overhang!$C$134:$AE$134</c:f>
              <c:numCache>
                <c:formatCode>General</c:formatCode>
                <c:ptCount val="29"/>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pt idx="27">
                  <c:v>2024</c:v>
                </c:pt>
                <c:pt idx="28">
                  <c:v>2025</c:v>
                </c:pt>
              </c:numCache>
            </c:numRef>
          </c:cat>
          <c:val>
            <c:numRef>
              <c:f>Overhang!$C$139:$AE$139</c:f>
              <c:numCache>
                <c:formatCode>"$"#,##0.0</c:formatCode>
                <c:ptCount val="29"/>
                <c:pt idx="0">
                  <c:v>0</c:v>
                </c:pt>
                <c:pt idx="1">
                  <c:v>0</c:v>
                </c:pt>
                <c:pt idx="2">
                  <c:v>0</c:v>
                </c:pt>
                <c:pt idx="3">
                  <c:v>0</c:v>
                </c:pt>
                <c:pt idx="4">
                  <c:v>0</c:v>
                </c:pt>
                <c:pt idx="5">
                  <c:v>4.7239104016345047E-3</c:v>
                </c:pt>
                <c:pt idx="6">
                  <c:v>1.1594719395087189E-2</c:v>
                </c:pt>
                <c:pt idx="7">
                  <c:v>0.10113126668300079</c:v>
                </c:pt>
                <c:pt idx="8">
                  <c:v>0.85399257545534246</c:v>
                </c:pt>
                <c:pt idx="9">
                  <c:v>3.6234816468454851</c:v>
                </c:pt>
                <c:pt idx="10">
                  <c:v>7.0527436041563449</c:v>
                </c:pt>
                <c:pt idx="11">
                  <c:v>14.791867152186327</c:v>
                </c:pt>
                <c:pt idx="12">
                  <c:v>36.651945836778921</c:v>
                </c:pt>
                <c:pt idx="13">
                  <c:v>54.532947183643792</c:v>
                </c:pt>
                <c:pt idx="14">
                  <c:v>50.444946173870711</c:v>
                </c:pt>
                <c:pt idx="15">
                  <c:v>46.192509842502588</c:v>
                </c:pt>
                <c:pt idx="16">
                  <c:v>51.983787403166467</c:v>
                </c:pt>
                <c:pt idx="17">
                  <c:v>58.776735039878943</c:v>
                </c:pt>
                <c:pt idx="18">
                  <c:v>65.031844553495517</c:v>
                </c:pt>
                <c:pt idx="19">
                  <c:v>71.026718772266648</c:v>
                </c:pt>
                <c:pt idx="20">
                  <c:v>70.407846713528684</c:v>
                </c:pt>
                <c:pt idx="21">
                  <c:v>72.817008263464288</c:v>
                </c:pt>
                <c:pt idx="22">
                  <c:v>71.239442780909528</c:v>
                </c:pt>
                <c:pt idx="23">
                  <c:v>96.497301129224681</c:v>
                </c:pt>
                <c:pt idx="24">
                  <c:v>151.59009065794115</c:v>
                </c:pt>
                <c:pt idx="25">
                  <c:v>131.57764580633619</c:v>
                </c:pt>
                <c:pt idx="26">
                  <c:v>145.46382393055461</c:v>
                </c:pt>
                <c:pt idx="27">
                  <c:v>184.15871343478705</c:v>
                </c:pt>
                <c:pt idx="28">
                  <c:v>182.83576665899602</c:v>
                </c:pt>
              </c:numCache>
            </c:numRef>
          </c:val>
          <c:extLst>
            <c:ext xmlns:c16="http://schemas.microsoft.com/office/drawing/2014/chart" uri="{C3380CC4-5D6E-409C-BE32-E72D297353CC}">
              <c16:uniqueId val="{00000004-F50A-4AB9-B753-FA0928A8C8D3}"/>
            </c:ext>
          </c:extLst>
        </c:ser>
        <c:dLbls>
          <c:showLegendKey val="0"/>
          <c:showVal val="0"/>
          <c:showCatName val="0"/>
          <c:showSerName val="0"/>
          <c:showPercent val="0"/>
          <c:showBubbleSize val="0"/>
        </c:dLbls>
        <c:gapWidth val="60"/>
        <c:overlap val="100"/>
        <c:axId val="170473935"/>
        <c:axId val="170475855"/>
      </c:barChart>
      <c:catAx>
        <c:axId val="1704739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0475855"/>
        <c:crosses val="autoZero"/>
        <c:auto val="1"/>
        <c:lblAlgn val="ctr"/>
        <c:lblOffset val="100"/>
        <c:noMultiLvlLbl val="0"/>
      </c:catAx>
      <c:valAx>
        <c:axId val="170475855"/>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047393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986679530671321E-2"/>
          <c:y val="1.8572653980549827E-2"/>
          <c:w val="0.85239280860643407"/>
          <c:h val="0.82653985357093518"/>
        </c:manualLayout>
      </c:layout>
      <c:barChart>
        <c:barDir val="col"/>
        <c:grouping val="clustered"/>
        <c:varyColors val="0"/>
        <c:ser>
          <c:idx val="0"/>
          <c:order val="0"/>
          <c:tx>
            <c:strRef>
              <c:f>'Early-stage activity'!$B$8</c:f>
              <c:strCache>
                <c:ptCount val="1"/>
                <c:pt idx="0">
                  <c:v>Deal value ($B)</c:v>
                </c:pt>
              </c:strCache>
            </c:strRef>
          </c:tx>
          <c:spPr>
            <a:solidFill>
              <a:schemeClr val="accent1"/>
            </a:solidFill>
            <a:ln>
              <a:noFill/>
            </a:ln>
            <a:effectLst/>
          </c:spPr>
          <c:invertIfNegative val="0"/>
          <c:dLbls>
            <c:spPr>
              <a:noFill/>
              <a:ln>
                <a:noFill/>
              </a:ln>
              <a:effectLst/>
            </c:spPr>
            <c:txPr>
              <a:bodyPr rot="-5400000" vert="horz" wrap="square" lIns="38100" tIns="19050" rIns="38100" bIns="19050" anchor="ctr">
                <a:spAutoFit/>
              </a:bodyPr>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'Early-stage activity'!$C$7:$M$7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'Early-stage activity'!$C$8:$M$8</c:f>
              <c:numCache>
                <c:formatCode>"$"#,##0.0</c:formatCode>
                <c:ptCount val="11"/>
                <c:pt idx="0">
                  <c:v>26.529408937456555</c:v>
                </c:pt>
                <c:pt idx="1">
                  <c:v>26.51020124196495</c:v>
                </c:pt>
                <c:pt idx="2">
                  <c:v>30.4676605502444</c:v>
                </c:pt>
                <c:pt idx="3">
                  <c:v>42.086824089405191</c:v>
                </c:pt>
                <c:pt idx="4">
                  <c:v>45.243558535744775</c:v>
                </c:pt>
                <c:pt idx="5">
                  <c:v>45.606336085422484</c:v>
                </c:pt>
                <c:pt idx="6">
                  <c:v>89.132921481599709</c:v>
                </c:pt>
                <c:pt idx="7">
                  <c:v>70.170620908076131</c:v>
                </c:pt>
                <c:pt idx="8">
                  <c:v>40.646926891465057</c:v>
                </c:pt>
                <c:pt idx="9">
                  <c:v>55.349353249521421</c:v>
                </c:pt>
                <c:pt idx="10">
                  <c:v>66.691830078472108</c:v>
                </c:pt>
              </c:numCache>
            </c:numRef>
          </c:val>
          <c:extLst>
            <c:ext xmlns:c16="http://schemas.microsoft.com/office/drawing/2014/chart" uri="{C3380CC4-5D6E-409C-BE32-E72D297353CC}">
              <c16:uniqueId val="{00000000-5645-48E0-9A0A-B2968B750C08}"/>
            </c:ext>
          </c:extLst>
        </c:ser>
        <c:dLbls>
          <c:showLegendKey val="0"/>
          <c:showVal val="1"/>
          <c:showCatName val="0"/>
          <c:showSerName val="0"/>
          <c:showPercent val="0"/>
          <c:showBubbleSize val="0"/>
        </c:dLbls>
        <c:gapWidth val="50"/>
        <c:axId val="1993389984"/>
        <c:axId val="1993391856"/>
      </c:barChart>
      <c:lineChart>
        <c:grouping val="stacked"/>
        <c:varyColors val="0"/>
        <c:ser>
          <c:idx val="1"/>
          <c:order val="1"/>
          <c:tx>
            <c:strRef>
              <c:f>'Early-stage activity'!$B$9</c:f>
              <c:strCache>
                <c:ptCount val="1"/>
                <c:pt idx="0">
                  <c:v>Deal count</c:v>
                </c:pt>
              </c:strCache>
            </c:strRef>
          </c:tx>
          <c:spPr>
            <a:ln w="19050" cap="rnd" cmpd="sng" algn="ctr">
              <a:solidFill>
                <a:schemeClr val="accent3"/>
              </a:solidFill>
              <a:prstDash val="solid"/>
              <a:round/>
            </a:ln>
            <a:effectLst/>
          </c:spPr>
          <c:marker>
            <c:symbol val="none"/>
          </c:marker>
          <c:dPt>
            <c:idx val="2"/>
            <c:bubble3D val="0"/>
            <c:extLst>
              <c:ext xmlns:c16="http://schemas.microsoft.com/office/drawing/2014/chart" uri="{C3380CC4-5D6E-409C-BE32-E72D297353CC}">
                <c16:uniqueId val="{00000001-5645-48E0-9A0A-B2968B750C08}"/>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3-5645-48E0-9A0A-B2968B750C08}"/>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5-5645-48E0-9A0A-B2968B750C08}"/>
              </c:ext>
            </c:extLst>
          </c:dPt>
          <c:dPt>
            <c:idx val="5"/>
            <c:bubble3D val="0"/>
            <c:extLst>
              <c:ext xmlns:c16="http://schemas.microsoft.com/office/drawing/2014/chart" uri="{C3380CC4-5D6E-409C-BE32-E72D297353CC}">
                <c16:uniqueId val="{00000006-5645-48E0-9A0A-B2968B750C08}"/>
              </c:ext>
            </c:extLst>
          </c:dPt>
          <c:dPt>
            <c:idx val="8"/>
            <c:bubble3D val="0"/>
            <c:extLst>
              <c:ext xmlns:c16="http://schemas.microsoft.com/office/drawing/2014/chart" uri="{C3380CC4-5D6E-409C-BE32-E72D297353CC}">
                <c16:uniqueId val="{00000007-5645-48E0-9A0A-B2968B750C08}"/>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9-5645-48E0-9A0A-B2968B750C08}"/>
              </c:ext>
            </c:extLst>
          </c:dPt>
          <c:dPt>
            <c:idx val="10"/>
            <c:marker>
              <c:symbol val="circle"/>
              <c:size val="5"/>
              <c:spPr>
                <a:solidFill>
                  <a:schemeClr val="accent3"/>
                </a:solidFill>
                <a:ln>
                  <a:noFill/>
                </a:ln>
              </c:spPr>
            </c:marker>
            <c:bubble3D val="0"/>
            <c:spPr>
              <a:ln w="28575" cap="rnd" cmpd="sng" algn="ctr">
                <a:noFill/>
                <a:prstDash val="solid"/>
                <a:round/>
              </a:ln>
              <a:effectLst/>
            </c:spPr>
            <c:extLst>
              <c:ext xmlns:c16="http://schemas.microsoft.com/office/drawing/2014/chart" uri="{C3380CC4-5D6E-409C-BE32-E72D297353CC}">
                <c16:uniqueId val="{0000000B-5645-48E0-9A0A-B2968B750C08}"/>
              </c:ext>
            </c:extLst>
          </c:dPt>
          <c:dPt>
            <c:idx val="16"/>
            <c:bubble3D val="0"/>
            <c:extLst>
              <c:ext xmlns:c16="http://schemas.microsoft.com/office/drawing/2014/chart" uri="{C3380CC4-5D6E-409C-BE32-E72D297353CC}">
                <c16:uniqueId val="{0000000C-5645-48E0-9A0A-B2968B750C08}"/>
              </c:ext>
            </c:extLst>
          </c:dPt>
          <c:dLbls>
            <c:dLbl>
              <c:idx val="10"/>
              <c:delete val="1"/>
              <c:extLst>
                <c:ext xmlns:c15="http://schemas.microsoft.com/office/drawing/2012/chart" uri="{CE6537A1-D6FC-4f65-9D91-7224C49458BB}"/>
                <c:ext xmlns:c16="http://schemas.microsoft.com/office/drawing/2014/chart" uri="{C3380CC4-5D6E-409C-BE32-E72D297353CC}">
                  <c16:uniqueId val="{0000000B-5645-48E0-9A0A-B2968B750C08}"/>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'Early-stage activity'!$C$7:$M$7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'Early-stage activity'!$C$9:$M$9</c:f>
              <c:numCache>
                <c:formatCode>General</c:formatCode>
                <c:ptCount val="11"/>
                <c:pt idx="0">
                  <c:v>4537</c:v>
                </c:pt>
                <c:pt idx="1">
                  <c:v>4126</c:v>
                </c:pt>
                <c:pt idx="2">
                  <c:v>4389</c:v>
                </c:pt>
                <c:pt idx="3">
                  <c:v>4488</c:v>
                </c:pt>
                <c:pt idx="4">
                  <c:v>4523</c:v>
                </c:pt>
                <c:pt idx="5">
                  <c:v>4247</c:v>
                </c:pt>
                <c:pt idx="6">
                  <c:v>6068</c:v>
                </c:pt>
                <c:pt idx="7">
                  <c:v>5655</c:v>
                </c:pt>
                <c:pt idx="8">
                  <c:v>4612</c:v>
                </c:pt>
                <c:pt idx="9">
                  <c:v>4750</c:v>
                </c:pt>
                <c:pt idx="10">
                  <c:v>5030</c:v>
                </c:pt>
              </c:numCache>
            </c:numRef>
          </c:val>
          <c:smooth val="0"/>
          <c:extLst>
            <c:ext xmlns:c16="http://schemas.microsoft.com/office/drawing/2014/chart" uri="{C3380CC4-5D6E-409C-BE32-E72D297353CC}">
              <c16:uniqueId val="{0000000D-5645-48E0-9A0A-B2968B750C08}"/>
            </c:ext>
          </c:extLst>
        </c:ser>
        <c:ser>
          <c:idx val="2"/>
          <c:order val="2"/>
          <c:tx>
            <c:strRef>
              <c:f>'Early-stage activity'!$B$10</c:f>
              <c:strCache>
                <c:ptCount val="1"/>
                <c:pt idx="0">
                  <c:v>Estimated deal count</c:v>
                </c:pt>
              </c:strCache>
            </c:strRef>
          </c:tx>
          <c:spPr>
            <a:ln w="19050" cap="rnd" cmpd="sng" algn="ctr">
              <a:noFill/>
              <a:prstDash val="solid"/>
              <a:round/>
            </a:ln>
            <a:effectLst/>
          </c:spPr>
          <c:marker>
            <c:symbol val="circle"/>
            <c:size val="5"/>
            <c:spPr>
              <a:solidFill>
                <a:schemeClr val="accent5"/>
              </a:solidFill>
              <a:ln>
                <a:noFill/>
              </a:ln>
            </c:spPr>
          </c:marker>
          <c:dPt>
            <c:idx val="0"/>
            <c:marker>
              <c:symbol val="none"/>
            </c:marker>
            <c:bubble3D val="0"/>
            <c:extLst>
              <c:ext xmlns:c16="http://schemas.microsoft.com/office/drawing/2014/chart" uri="{C3380CC4-5D6E-409C-BE32-E72D297353CC}">
                <c16:uniqueId val="{0000000E-5645-48E0-9A0A-B2968B750C08}"/>
              </c:ext>
            </c:extLst>
          </c:dPt>
          <c:dPt>
            <c:idx val="1"/>
            <c:marker>
              <c:symbol val="none"/>
            </c:marker>
            <c:bubble3D val="0"/>
            <c:extLst>
              <c:ext xmlns:c16="http://schemas.microsoft.com/office/drawing/2014/chart" uri="{C3380CC4-5D6E-409C-BE32-E72D297353CC}">
                <c16:uniqueId val="{0000000F-5645-48E0-9A0A-B2968B750C08}"/>
              </c:ext>
            </c:extLst>
          </c:dPt>
          <c:dPt>
            <c:idx val="2"/>
            <c:marker>
              <c:symbol val="none"/>
            </c:marker>
            <c:bubble3D val="0"/>
            <c:extLst>
              <c:ext xmlns:c16="http://schemas.microsoft.com/office/drawing/2014/chart" uri="{C3380CC4-5D6E-409C-BE32-E72D297353CC}">
                <c16:uniqueId val="{00000010-5645-48E0-9A0A-B2968B750C08}"/>
              </c:ext>
            </c:extLst>
          </c:dPt>
          <c:dPt>
            <c:idx val="3"/>
            <c:marker>
              <c:symbol val="none"/>
            </c:marker>
            <c:bubble3D val="0"/>
            <c:extLst>
              <c:ext xmlns:c16="http://schemas.microsoft.com/office/drawing/2014/chart" uri="{C3380CC4-5D6E-409C-BE32-E72D297353CC}">
                <c16:uniqueId val="{00000011-5645-48E0-9A0A-B2968B750C08}"/>
              </c:ext>
            </c:extLst>
          </c:dPt>
          <c:dPt>
            <c:idx val="4"/>
            <c:marker>
              <c:symbol val="none"/>
            </c:marker>
            <c:bubble3D val="0"/>
            <c:extLst>
              <c:ext xmlns:c16="http://schemas.microsoft.com/office/drawing/2014/chart" uri="{C3380CC4-5D6E-409C-BE32-E72D297353CC}">
                <c16:uniqueId val="{00000012-5645-48E0-9A0A-B2968B750C08}"/>
              </c:ext>
            </c:extLst>
          </c:dPt>
          <c:dPt>
            <c:idx val="5"/>
            <c:marker>
              <c:symbol val="none"/>
            </c:marker>
            <c:bubble3D val="0"/>
            <c:extLst>
              <c:ext xmlns:c16="http://schemas.microsoft.com/office/drawing/2014/chart" uri="{C3380CC4-5D6E-409C-BE32-E72D297353CC}">
                <c16:uniqueId val="{00000013-5645-48E0-9A0A-B2968B750C08}"/>
              </c:ext>
            </c:extLst>
          </c:dPt>
          <c:dPt>
            <c:idx val="6"/>
            <c:marker>
              <c:symbol val="none"/>
            </c:marker>
            <c:bubble3D val="0"/>
            <c:extLst>
              <c:ext xmlns:c16="http://schemas.microsoft.com/office/drawing/2014/chart" uri="{C3380CC4-5D6E-409C-BE32-E72D297353CC}">
                <c16:uniqueId val="{00000014-5645-48E0-9A0A-B2968B750C08}"/>
              </c:ext>
            </c:extLst>
          </c:dPt>
          <c:dPt>
            <c:idx val="7"/>
            <c:marker>
              <c:symbol val="none"/>
            </c:marker>
            <c:bubble3D val="0"/>
            <c:extLst>
              <c:ext xmlns:c16="http://schemas.microsoft.com/office/drawing/2014/chart" uri="{C3380CC4-5D6E-409C-BE32-E72D297353CC}">
                <c16:uniqueId val="{00000015-5645-48E0-9A0A-B2968B750C08}"/>
              </c:ext>
            </c:extLst>
          </c:dPt>
          <c:dPt>
            <c:idx val="8"/>
            <c:marker>
              <c:symbol val="none"/>
            </c:marker>
            <c:bubble3D val="0"/>
            <c:extLst>
              <c:ext xmlns:c16="http://schemas.microsoft.com/office/drawing/2014/chart" uri="{C3380CC4-5D6E-409C-BE32-E72D297353CC}">
                <c16:uniqueId val="{00000016-5645-48E0-9A0A-B2968B750C08}"/>
              </c:ext>
            </c:extLst>
          </c:dPt>
          <c:dPt>
            <c:idx val="9"/>
            <c:marker>
              <c:spPr>
                <a:noFill/>
                <a:ln w="6350" cap="flat" cmpd="sng" algn="ctr">
                  <a:noFill/>
                  <a:prstDash val="solid"/>
                  <a:round/>
                </a:ln>
                <a:effectLst/>
              </c:spPr>
            </c:marker>
            <c:bubble3D val="0"/>
            <c:extLst>
              <c:ext xmlns:c16="http://schemas.microsoft.com/office/drawing/2014/chart" uri="{C3380CC4-5D6E-409C-BE32-E72D297353CC}">
                <c16:uniqueId val="{00000017-5645-48E0-9A0A-B2968B750C08}"/>
              </c:ext>
            </c:extLst>
          </c:dPt>
          <c:dPt>
            <c:idx val="10"/>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8-5645-48E0-9A0A-B2968B750C08}"/>
              </c:ext>
            </c:extLst>
          </c:dPt>
          <c:dLbls>
            <c:dLbl>
              <c:idx val="10"/>
              <c:tx>
                <c:rich>
                  <a:bodyPr/>
                  <a:lstStyle/>
                  <a:p>
                    <a:fld id="{3B7FD87D-48B7-4805-AEE4-81B8E0129904}" type="CELLREF">
                      <a:rPr lang="en-US"/>
                      <a:pPr/>
                      <a:t>[CELLREF]</a:t>
                    </a:fld>
                    <a:endParaRPr lang="en-US"/>
                  </a:p>
                </c:rich>
              </c:tx>
              <c:dLblPos val="t"/>
              <c:showLegendKey val="0"/>
              <c:showVal val="1"/>
              <c:showCatName val="0"/>
              <c:showSerName val="0"/>
              <c:showPercent val="0"/>
              <c:showBubbleSize val="0"/>
              <c:extLst>
                <c:ext xmlns:c15="http://schemas.microsoft.com/office/drawing/2012/chart" uri="{CE6537A1-D6FC-4f65-9D91-7224C49458BB}">
                  <c15:dlblFieldTable>
                    <c15:dlblFTEntry>
                      <c15:txfldGUID>{3B7FD87D-48B7-4805-AEE4-81B8E0129904}</c15:txfldGUID>
                      <c15:f>'Early-stage activity'!$M$11</c15:f>
                      <c15:dlblFieldTableCache>
                        <c:ptCount val="1"/>
                        <c:pt idx="0">
                          <c:v>5886</c:v>
                        </c:pt>
                      </c15:dlblFieldTableCache>
                    </c15:dlblFTEntry>
                  </c15:dlblFieldTable>
                  <c15:showDataLabelsRange val="0"/>
                </c:ext>
                <c:ext xmlns:c16="http://schemas.microsoft.com/office/drawing/2014/chart" uri="{C3380CC4-5D6E-409C-BE32-E72D297353CC}">
                  <c16:uniqueId val="{00000018-5645-48E0-9A0A-B2968B750C0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'Early-stage activity'!$C$7:$M$7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'Early-stage activity'!$C$10:$M$10</c:f>
              <c:numCache>
                <c:formatCode>General</c:formatCode>
                <c:ptCount val="11"/>
                <c:pt idx="10">
                  <c:v>856</c:v>
                </c:pt>
              </c:numCache>
            </c:numRef>
          </c:val>
          <c:smooth val="0"/>
          <c:extLst>
            <c:ext xmlns:c16="http://schemas.microsoft.com/office/drawing/2014/chart" uri="{C3380CC4-5D6E-409C-BE32-E72D297353CC}">
              <c16:uniqueId val="{00000019-5645-48E0-9A0A-B2968B750C08}"/>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prstDash val="solid"/>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ln>
          <a:noFill/>
        </a:ln>
        <a:effectLst/>
      </c:spPr>
    </c:plotArea>
    <c:legend>
      <c:legendPos val="b"/>
      <c:layout>
        <c:manualLayout>
          <c:xMode val="edge"/>
          <c:yMode val="edge"/>
          <c:x val="5.9521140259477627E-2"/>
          <c:y val="0.90913108851343327"/>
          <c:w val="0.88095749965927628"/>
          <c:h val="9.0868911486566686E-2"/>
        </c:manualLayout>
      </c:layout>
      <c:overlay val="0"/>
      <c:spPr>
        <a:noFill/>
        <a:ln>
          <a:noFill/>
        </a:ln>
        <a:effectLst/>
      </c:spPr>
      <c:txPr>
        <a:bodyPr rot="0" vert="horz"/>
        <a:lstStyle/>
        <a:p>
          <a:pPr>
            <a:defRPr/>
          </a:pPr>
          <a:endParaRPr lang="en-US"/>
        </a:p>
      </c:txPr>
    </c:legend>
    <c:plotVisOnly val="1"/>
    <c:dispBlanksAs val="gap"/>
    <c:showDLblsOverMax val="0"/>
  </c:chart>
  <c:spPr>
    <a:ln w="9525" cap="flat" cmpd="sng" algn="ctr">
      <a:noFill/>
      <a:prstDash val="solid"/>
      <a:round/>
    </a:ln>
    <a:effectLst/>
  </c:spPr>
  <c:txPr>
    <a:bodyPr/>
    <a:lstStyle/>
    <a:p>
      <a:pPr>
        <a:defRPr sz="800">
          <a:solidFill>
            <a:sysClr val="windowText" lastClr="000000"/>
          </a:solidFill>
          <a:latin typeface="+mj-lt"/>
        </a:defRPr>
      </a:pPr>
      <a:endParaRPr lang="en-US"/>
    </a:p>
  </c:txPr>
  <c:printSettings>
    <c:headerFooter/>
    <c:pageMargins b="0.75" l="0.7" r="0.7" t="0.75" header="0.3" footer="0.3"/>
    <c:pageSetup/>
  </c:printSettings>
</c:chartSpace>
</file>

<file path=xl/charts/chart2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604856978770356E-2"/>
          <c:y val="3.6568213783403657E-2"/>
          <c:w val="0.93328088422477573"/>
          <c:h val="0.85992004164036462"/>
        </c:manualLayout>
      </c:layout>
      <c:areaChart>
        <c:grouping val="standard"/>
        <c:varyColors val="0"/>
        <c:ser>
          <c:idx val="11"/>
          <c:order val="1"/>
          <c:tx>
            <c:strRef>
              <c:f>Overhang!$B$24</c:f>
              <c:strCache>
                <c:ptCount val="1"/>
                <c:pt idx="0">
                  <c:v>Total</c:v>
                </c:pt>
              </c:strCache>
            </c:strRef>
          </c:tx>
          <c:spPr>
            <a:solidFill>
              <a:srgbClr val="BBCBD9"/>
            </a:solidFill>
            <a:ln>
              <a:noFill/>
            </a:ln>
            <a:effectLst/>
          </c:spPr>
          <c:cat>
            <c:numRef>
              <c:f>Overhang!$C$15:$AE$15</c:f>
              <c:numCache>
                <c:formatCode>General</c:formatCode>
                <c:ptCount val="29"/>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pt idx="27">
                  <c:v>2024</c:v>
                </c:pt>
                <c:pt idx="28">
                  <c:v>2025</c:v>
                </c:pt>
              </c:numCache>
            </c:numRef>
          </c:cat>
          <c:val>
            <c:numRef>
              <c:f>Overhang!$C$24:$AE$24</c:f>
              <c:numCache>
                <c:formatCode>"$"#,##0.0</c:formatCode>
                <c:ptCount val="29"/>
                <c:pt idx="0">
                  <c:v>28.264928525105748</c:v>
                </c:pt>
                <c:pt idx="1">
                  <c:v>33.528100433926042</c:v>
                </c:pt>
                <c:pt idx="2">
                  <c:v>50.751227034586961</c:v>
                </c:pt>
                <c:pt idx="3">
                  <c:v>74.20543568391453</c:v>
                </c:pt>
                <c:pt idx="4">
                  <c:v>89.051775219285219</c:v>
                </c:pt>
                <c:pt idx="5">
                  <c:v>82.722747871714589</c:v>
                </c:pt>
                <c:pt idx="6">
                  <c:v>75.564851357237998</c:v>
                </c:pt>
                <c:pt idx="7">
                  <c:v>69.255862739640818</c:v>
                </c:pt>
                <c:pt idx="8">
                  <c:v>70.0257852671199</c:v>
                </c:pt>
                <c:pt idx="9">
                  <c:v>75.473317607937503</c:v>
                </c:pt>
                <c:pt idx="10">
                  <c:v>75.193285841618462</c:v>
                </c:pt>
                <c:pt idx="11">
                  <c:v>74.765063784549397</c:v>
                </c:pt>
                <c:pt idx="12">
                  <c:v>73.773617436038052</c:v>
                </c:pt>
                <c:pt idx="13">
                  <c:v>72.901926186769771</c:v>
                </c:pt>
                <c:pt idx="14">
                  <c:v>70.392916329140604</c:v>
                </c:pt>
                <c:pt idx="15">
                  <c:v>68.549891998942783</c:v>
                </c:pt>
                <c:pt idx="16">
                  <c:v>68.186248885512995</c:v>
                </c:pt>
                <c:pt idx="17">
                  <c:v>70.969408823252692</c:v>
                </c:pt>
                <c:pt idx="18">
                  <c:v>85.363303313187487</c:v>
                </c:pt>
                <c:pt idx="19">
                  <c:v>100.72865030764557</c:v>
                </c:pt>
                <c:pt idx="20">
                  <c:v>108.41953090967888</c:v>
                </c:pt>
                <c:pt idx="21">
                  <c:v>131.66022851635481</c:v>
                </c:pt>
                <c:pt idx="22">
                  <c:v>144.28128053878481</c:v>
                </c:pt>
                <c:pt idx="23">
                  <c:v>171.93460113582177</c:v>
                </c:pt>
                <c:pt idx="24">
                  <c:v>225.20433711606063</c:v>
                </c:pt>
                <c:pt idx="25">
                  <c:v>281.26887682548312</c:v>
                </c:pt>
                <c:pt idx="26">
                  <c:v>318.20627331121199</c:v>
                </c:pt>
                <c:pt idx="27">
                  <c:v>295.9401301995162</c:v>
                </c:pt>
                <c:pt idx="28">
                  <c:v>299.32248121791923</c:v>
                </c:pt>
              </c:numCache>
            </c:numRef>
          </c:val>
          <c:extLst>
            <c:ext xmlns:c16="http://schemas.microsoft.com/office/drawing/2014/chart" uri="{C3380CC4-5D6E-409C-BE32-E72D297353CC}">
              <c16:uniqueId val="{00000000-A20F-470F-8D17-77F0BE4198A8}"/>
            </c:ext>
          </c:extLst>
        </c:ser>
        <c:dLbls>
          <c:showLegendKey val="0"/>
          <c:showVal val="0"/>
          <c:showCatName val="0"/>
          <c:showSerName val="0"/>
          <c:showPercent val="0"/>
          <c:showBubbleSize val="0"/>
        </c:dLbls>
        <c:axId val="2144556015"/>
        <c:axId val="2144555535"/>
      </c:areaChart>
      <c:barChart>
        <c:barDir val="col"/>
        <c:grouping val="stacked"/>
        <c:varyColors val="0"/>
        <c:ser>
          <c:idx val="6"/>
          <c:order val="0"/>
          <c:tx>
            <c:strRef>
              <c:f>Overhang!$B$16</c:f>
              <c:strCache>
                <c:ptCount val="1"/>
                <c:pt idx="0">
                  <c:v>2018</c:v>
                </c:pt>
              </c:strCache>
            </c:strRef>
          </c:tx>
          <c:spPr>
            <a:solidFill>
              <a:schemeClr val="accent1">
                <a:lumMod val="60000"/>
              </a:schemeClr>
            </a:solidFill>
            <a:ln>
              <a:noFill/>
            </a:ln>
            <a:effectLst/>
          </c:spPr>
          <c:invertIfNegative val="0"/>
          <c:cat>
            <c:numRef>
              <c:f>Overhang!$C$15:$AE$15</c:f>
              <c:numCache>
                <c:formatCode>General</c:formatCode>
                <c:ptCount val="29"/>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pt idx="27">
                  <c:v>2024</c:v>
                </c:pt>
                <c:pt idx="28">
                  <c:v>2025</c:v>
                </c:pt>
              </c:numCache>
            </c:numRef>
          </c:cat>
          <c:val>
            <c:numRef>
              <c:f>Overhang!$C$16:$AE$16</c:f>
              <c:numCache>
                <c:formatCode>"$"#,##0.0</c:formatCode>
                <c:ptCount val="29"/>
                <c:pt idx="28">
                  <c:v>0.14037212673344288</c:v>
                </c:pt>
              </c:numCache>
            </c:numRef>
          </c:val>
          <c:extLst>
            <c:ext xmlns:c16="http://schemas.microsoft.com/office/drawing/2014/chart" uri="{C3380CC4-5D6E-409C-BE32-E72D297353CC}">
              <c16:uniqueId val="{00000001-A20F-470F-8D17-77F0BE4198A8}"/>
            </c:ext>
          </c:extLst>
        </c:ser>
        <c:ser>
          <c:idx val="13"/>
          <c:order val="3"/>
          <c:tx>
            <c:strRef>
              <c:f>Overhang!$B$17</c:f>
              <c:strCache>
                <c:ptCount val="1"/>
                <c:pt idx="0">
                  <c:v>2019</c:v>
                </c:pt>
              </c:strCache>
            </c:strRef>
          </c:tx>
          <c:spPr>
            <a:solidFill>
              <a:schemeClr val="accent2">
                <a:lumMod val="80000"/>
                <a:lumOff val="20000"/>
              </a:schemeClr>
            </a:solidFill>
            <a:ln w="25400">
              <a:noFill/>
            </a:ln>
            <a:effectLst/>
          </c:spPr>
          <c:invertIfNegative val="0"/>
          <c:val>
            <c:numRef>
              <c:f>Overhang!$C$17:$AE$17</c:f>
              <c:numCache>
                <c:formatCode>"$"#,##0.0</c:formatCode>
                <c:ptCount val="29"/>
                <c:pt idx="28">
                  <c:v>7.4005051730594236</c:v>
                </c:pt>
              </c:numCache>
            </c:numRef>
          </c:val>
          <c:extLst>
            <c:ext xmlns:c16="http://schemas.microsoft.com/office/drawing/2014/chart" uri="{C3380CC4-5D6E-409C-BE32-E72D297353CC}">
              <c16:uniqueId val="{00000002-A20F-470F-8D17-77F0BE4198A8}"/>
            </c:ext>
          </c:extLst>
        </c:ser>
        <c:ser>
          <c:idx val="14"/>
          <c:order val="4"/>
          <c:tx>
            <c:strRef>
              <c:f>Overhang!$B$18</c:f>
              <c:strCache>
                <c:ptCount val="1"/>
                <c:pt idx="0">
                  <c:v>2020</c:v>
                </c:pt>
              </c:strCache>
            </c:strRef>
          </c:tx>
          <c:spPr>
            <a:solidFill>
              <a:schemeClr val="accent3">
                <a:lumMod val="80000"/>
                <a:lumOff val="20000"/>
              </a:schemeClr>
            </a:solidFill>
            <a:ln w="25400">
              <a:noFill/>
            </a:ln>
            <a:effectLst/>
          </c:spPr>
          <c:invertIfNegative val="0"/>
          <c:val>
            <c:numRef>
              <c:f>Overhang!$C$18:$AE$18</c:f>
              <c:numCache>
                <c:formatCode>"$"#,##0.0</c:formatCode>
                <c:ptCount val="29"/>
                <c:pt idx="28">
                  <c:v>10.846145215869036</c:v>
                </c:pt>
              </c:numCache>
            </c:numRef>
          </c:val>
          <c:extLst>
            <c:ext xmlns:c16="http://schemas.microsoft.com/office/drawing/2014/chart" uri="{C3380CC4-5D6E-409C-BE32-E72D297353CC}">
              <c16:uniqueId val="{00000003-A20F-470F-8D17-77F0BE4198A8}"/>
            </c:ext>
          </c:extLst>
        </c:ser>
        <c:ser>
          <c:idx val="15"/>
          <c:order val="5"/>
          <c:tx>
            <c:strRef>
              <c:f>Overhang!$B$19</c:f>
              <c:strCache>
                <c:ptCount val="1"/>
                <c:pt idx="0">
                  <c:v>2021</c:v>
                </c:pt>
              </c:strCache>
            </c:strRef>
          </c:tx>
          <c:spPr>
            <a:solidFill>
              <a:schemeClr val="accent4">
                <a:lumMod val="80000"/>
                <a:lumOff val="20000"/>
              </a:schemeClr>
            </a:solidFill>
            <a:ln w="25400">
              <a:noFill/>
            </a:ln>
            <a:effectLst/>
          </c:spPr>
          <c:invertIfNegative val="0"/>
          <c:val>
            <c:numRef>
              <c:f>Overhang!$C$19:$AE$19</c:f>
              <c:numCache>
                <c:formatCode>"$"#,##0.0</c:formatCode>
                <c:ptCount val="29"/>
                <c:pt idx="28">
                  <c:v>28.226837490820159</c:v>
                </c:pt>
              </c:numCache>
            </c:numRef>
          </c:val>
          <c:extLst>
            <c:ext xmlns:c16="http://schemas.microsoft.com/office/drawing/2014/chart" uri="{C3380CC4-5D6E-409C-BE32-E72D297353CC}">
              <c16:uniqueId val="{00000004-A20F-470F-8D17-77F0BE4198A8}"/>
            </c:ext>
          </c:extLst>
        </c:ser>
        <c:ser>
          <c:idx val="16"/>
          <c:order val="6"/>
          <c:tx>
            <c:strRef>
              <c:f>Overhang!$B$20</c:f>
              <c:strCache>
                <c:ptCount val="1"/>
                <c:pt idx="0">
                  <c:v>2022</c:v>
                </c:pt>
              </c:strCache>
            </c:strRef>
          </c:tx>
          <c:spPr>
            <a:solidFill>
              <a:schemeClr val="accent5">
                <a:lumMod val="80000"/>
                <a:lumOff val="20000"/>
              </a:schemeClr>
            </a:solidFill>
            <a:ln w="25400">
              <a:noFill/>
            </a:ln>
            <a:effectLst/>
          </c:spPr>
          <c:invertIfNegative val="0"/>
          <c:val>
            <c:numRef>
              <c:f>Overhang!$C$20:$AE$20</c:f>
              <c:numCache>
                <c:formatCode>"$"#,##0.0</c:formatCode>
                <c:ptCount val="29"/>
                <c:pt idx="28">
                  <c:v>58.146288902441135</c:v>
                </c:pt>
              </c:numCache>
            </c:numRef>
          </c:val>
          <c:extLst>
            <c:ext xmlns:c16="http://schemas.microsoft.com/office/drawing/2014/chart" uri="{C3380CC4-5D6E-409C-BE32-E72D297353CC}">
              <c16:uniqueId val="{00000005-A20F-470F-8D17-77F0BE4198A8}"/>
            </c:ext>
          </c:extLst>
        </c:ser>
        <c:ser>
          <c:idx val="17"/>
          <c:order val="7"/>
          <c:tx>
            <c:strRef>
              <c:f>Overhang!$B$21</c:f>
              <c:strCache>
                <c:ptCount val="1"/>
                <c:pt idx="0">
                  <c:v>2023</c:v>
                </c:pt>
              </c:strCache>
            </c:strRef>
          </c:tx>
          <c:spPr>
            <a:solidFill>
              <a:schemeClr val="accent6">
                <a:lumMod val="80000"/>
                <a:lumOff val="20000"/>
              </a:schemeClr>
            </a:solidFill>
            <a:ln w="25400">
              <a:noFill/>
            </a:ln>
            <a:effectLst/>
          </c:spPr>
          <c:invertIfNegative val="0"/>
          <c:val>
            <c:numRef>
              <c:f>Overhang!$C$21:$AE$21</c:f>
              <c:numCache>
                <c:formatCode>"$"#,##0.0</c:formatCode>
                <c:ptCount val="29"/>
                <c:pt idx="28">
                  <c:v>58.689401252976573</c:v>
                </c:pt>
              </c:numCache>
            </c:numRef>
          </c:val>
          <c:extLst>
            <c:ext xmlns:c16="http://schemas.microsoft.com/office/drawing/2014/chart" uri="{C3380CC4-5D6E-409C-BE32-E72D297353CC}">
              <c16:uniqueId val="{00000006-A20F-470F-8D17-77F0BE4198A8}"/>
            </c:ext>
          </c:extLst>
        </c:ser>
        <c:ser>
          <c:idx val="18"/>
          <c:order val="8"/>
          <c:tx>
            <c:strRef>
              <c:f>Overhang!$B$22</c:f>
              <c:strCache>
                <c:ptCount val="1"/>
                <c:pt idx="0">
                  <c:v>2024</c:v>
                </c:pt>
              </c:strCache>
            </c:strRef>
          </c:tx>
          <c:spPr>
            <a:solidFill>
              <a:schemeClr val="accent1">
                <a:lumMod val="80000"/>
              </a:schemeClr>
            </a:solidFill>
            <a:ln w="25400">
              <a:noFill/>
            </a:ln>
            <a:effectLst/>
          </c:spPr>
          <c:invertIfNegative val="0"/>
          <c:val>
            <c:numRef>
              <c:f>Overhang!$C$22:$AE$22</c:f>
              <c:numCache>
                <c:formatCode>"$"#,##0.0</c:formatCode>
                <c:ptCount val="29"/>
                <c:pt idx="28">
                  <c:v>58.781091527541996</c:v>
                </c:pt>
              </c:numCache>
            </c:numRef>
          </c:val>
          <c:extLst>
            <c:ext xmlns:c16="http://schemas.microsoft.com/office/drawing/2014/chart" uri="{C3380CC4-5D6E-409C-BE32-E72D297353CC}">
              <c16:uniqueId val="{00000007-A20F-470F-8D17-77F0BE4198A8}"/>
            </c:ext>
          </c:extLst>
        </c:ser>
        <c:ser>
          <c:idx val="19"/>
          <c:order val="9"/>
          <c:tx>
            <c:strRef>
              <c:f>Overhang!$B$23</c:f>
              <c:strCache>
                <c:ptCount val="1"/>
                <c:pt idx="0">
                  <c:v>2025</c:v>
                </c:pt>
              </c:strCache>
            </c:strRef>
          </c:tx>
          <c:spPr>
            <a:solidFill>
              <a:schemeClr val="accent2">
                <a:lumMod val="80000"/>
              </a:schemeClr>
            </a:solidFill>
            <a:ln w="25400">
              <a:noFill/>
            </a:ln>
            <a:effectLst/>
          </c:spPr>
          <c:invertIfNegative val="0"/>
          <c:val>
            <c:numRef>
              <c:f>Overhang!$C$23:$AE$23</c:f>
              <c:numCache>
                <c:formatCode>"$"#,##0.0</c:formatCode>
                <c:ptCount val="29"/>
                <c:pt idx="28">
                  <c:v>77.091839528477408</c:v>
                </c:pt>
              </c:numCache>
            </c:numRef>
          </c:val>
          <c:extLst>
            <c:ext xmlns:c16="http://schemas.microsoft.com/office/drawing/2014/chart" uri="{C3380CC4-5D6E-409C-BE32-E72D297353CC}">
              <c16:uniqueId val="{00000008-A20F-470F-8D17-77F0BE4198A8}"/>
            </c:ext>
          </c:extLst>
        </c:ser>
        <c:dLbls>
          <c:showLegendKey val="0"/>
          <c:showVal val="0"/>
          <c:showCatName val="0"/>
          <c:showSerName val="0"/>
          <c:showPercent val="0"/>
          <c:showBubbleSize val="0"/>
        </c:dLbls>
        <c:gapWidth val="150"/>
        <c:overlap val="100"/>
        <c:axId val="2144556015"/>
        <c:axId val="2144555535"/>
      </c:barChart>
      <c:lineChart>
        <c:grouping val="standard"/>
        <c:varyColors val="0"/>
        <c:ser>
          <c:idx val="12"/>
          <c:order val="2"/>
          <c:spPr>
            <a:ln w="19050" cap="rnd">
              <a:no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Overhang!$C$8:$AE$8</c:f>
              <c:numCache>
                <c:formatCode>"$"#,##0.0</c:formatCode>
                <c:ptCount val="29"/>
                <c:pt idx="0">
                  <c:v>28.264928525105748</c:v>
                </c:pt>
                <c:pt idx="1">
                  <c:v>33.528100433926042</c:v>
                </c:pt>
                <c:pt idx="2">
                  <c:v>50.751227034586961</c:v>
                </c:pt>
                <c:pt idx="3">
                  <c:v>74.20543568391453</c:v>
                </c:pt>
                <c:pt idx="4">
                  <c:v>89.051775219285219</c:v>
                </c:pt>
                <c:pt idx="5">
                  <c:v>82.722747871714589</c:v>
                </c:pt>
                <c:pt idx="6">
                  <c:v>75.564851357237998</c:v>
                </c:pt>
                <c:pt idx="7">
                  <c:v>69.255862739640818</c:v>
                </c:pt>
                <c:pt idx="8">
                  <c:v>70.0257852671199</c:v>
                </c:pt>
                <c:pt idx="9">
                  <c:v>75.473317607937503</c:v>
                </c:pt>
                <c:pt idx="10">
                  <c:v>75.193285841618462</c:v>
                </c:pt>
                <c:pt idx="11">
                  <c:v>74.765063784549397</c:v>
                </c:pt>
                <c:pt idx="12">
                  <c:v>73.773617436038052</c:v>
                </c:pt>
                <c:pt idx="13">
                  <c:v>72.901926186769771</c:v>
                </c:pt>
                <c:pt idx="14">
                  <c:v>70.392916329140604</c:v>
                </c:pt>
                <c:pt idx="15">
                  <c:v>68.549891998942783</c:v>
                </c:pt>
                <c:pt idx="16">
                  <c:v>68.186248885512995</c:v>
                </c:pt>
                <c:pt idx="17">
                  <c:v>70.969408823252692</c:v>
                </c:pt>
                <c:pt idx="18">
                  <c:v>85.363303313187487</c:v>
                </c:pt>
                <c:pt idx="19">
                  <c:v>100.72865030764557</c:v>
                </c:pt>
                <c:pt idx="20">
                  <c:v>108.41953090967888</c:v>
                </c:pt>
                <c:pt idx="21">
                  <c:v>131.66022851635481</c:v>
                </c:pt>
                <c:pt idx="22">
                  <c:v>144.28128053878481</c:v>
                </c:pt>
                <c:pt idx="23">
                  <c:v>171.93460113582177</c:v>
                </c:pt>
                <c:pt idx="24">
                  <c:v>225.20433711606063</c:v>
                </c:pt>
                <c:pt idx="25">
                  <c:v>281.26887682548312</c:v>
                </c:pt>
                <c:pt idx="26">
                  <c:v>318.20627331121199</c:v>
                </c:pt>
                <c:pt idx="27">
                  <c:v>295.9401301995162</c:v>
                </c:pt>
                <c:pt idx="28">
                  <c:v>299.32248121791923</c:v>
                </c:pt>
              </c:numCache>
            </c:numRef>
          </c:val>
          <c:smooth val="0"/>
          <c:extLst>
            <c:ext xmlns:c16="http://schemas.microsoft.com/office/drawing/2014/chart" uri="{C3380CC4-5D6E-409C-BE32-E72D297353CC}">
              <c16:uniqueId val="{00000009-A20F-470F-8D17-77F0BE4198A8}"/>
            </c:ext>
          </c:extLst>
        </c:ser>
        <c:dLbls>
          <c:showLegendKey val="0"/>
          <c:showVal val="0"/>
          <c:showCatName val="0"/>
          <c:showSerName val="0"/>
          <c:showPercent val="0"/>
          <c:showBubbleSize val="0"/>
        </c:dLbls>
        <c:marker val="1"/>
        <c:smooth val="0"/>
        <c:axId val="2144556015"/>
        <c:axId val="2144555535"/>
      </c:lineChart>
      <c:catAx>
        <c:axId val="21445560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2144555535"/>
        <c:crosses val="autoZero"/>
        <c:auto val="1"/>
        <c:lblAlgn val="ctr"/>
        <c:lblOffset val="100"/>
        <c:noMultiLvlLbl val="0"/>
      </c:catAx>
      <c:valAx>
        <c:axId val="2144555535"/>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144556015"/>
        <c:crosses val="autoZero"/>
        <c:crossBetween val="between"/>
      </c:valAx>
      <c:spPr>
        <a:noFill/>
        <a:ln>
          <a:noFill/>
        </a:ln>
        <a:effectLst/>
      </c:spPr>
    </c:plotArea>
    <c:legend>
      <c:legendPos val="tr"/>
      <c:legendEntry>
        <c:idx val="9"/>
        <c:delete val="1"/>
      </c:legendEntry>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058143111278359E-2"/>
          <c:y val="3.0261348005502064E-2"/>
          <c:w val="0.92139515075996814"/>
          <c:h val="0.85988433820566046"/>
        </c:manualLayout>
      </c:layout>
      <c:barChart>
        <c:barDir val="col"/>
        <c:grouping val="stacked"/>
        <c:varyColors val="0"/>
        <c:ser>
          <c:idx val="0"/>
          <c:order val="0"/>
          <c:tx>
            <c:strRef>
              <c:f>AUM!$B$8</c:f>
              <c:strCache>
                <c:ptCount val="1"/>
                <c:pt idx="0">
                  <c:v>Dry powder</c:v>
                </c:pt>
              </c:strCache>
            </c:strRef>
          </c:tx>
          <c:spPr>
            <a:solidFill>
              <a:schemeClr val="accent1"/>
            </a:solidFill>
            <a:ln>
              <a:noFill/>
            </a:ln>
            <a:effectLst/>
          </c:spPr>
          <c:invertIfNegative val="0"/>
          <c:cat>
            <c:numRef>
              <c:f>AUM!$C$7:$AE$7</c:f>
              <c:numCache>
                <c:formatCode>General</c:formatCode>
                <c:ptCount val="29"/>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pt idx="27">
                  <c:v>2024</c:v>
                </c:pt>
                <c:pt idx="28">
                  <c:v>2025</c:v>
                </c:pt>
              </c:numCache>
            </c:numRef>
          </c:cat>
          <c:val>
            <c:numRef>
              <c:f>AUM!$C$8:$AE$8</c:f>
              <c:numCache>
                <c:formatCode>"$"#,##0.0</c:formatCode>
                <c:ptCount val="29"/>
                <c:pt idx="0">
                  <c:v>28.264928525105748</c:v>
                </c:pt>
                <c:pt idx="1">
                  <c:v>33.528100433926042</c:v>
                </c:pt>
                <c:pt idx="2">
                  <c:v>50.751227034586961</c:v>
                </c:pt>
                <c:pt idx="3">
                  <c:v>74.20543568391453</c:v>
                </c:pt>
                <c:pt idx="4">
                  <c:v>89.051775219285219</c:v>
                </c:pt>
                <c:pt idx="5">
                  <c:v>82.722747871714589</c:v>
                </c:pt>
                <c:pt idx="6">
                  <c:v>75.564851357237998</c:v>
                </c:pt>
                <c:pt idx="7">
                  <c:v>69.255862739640818</c:v>
                </c:pt>
                <c:pt idx="8">
                  <c:v>70.0257852671199</c:v>
                </c:pt>
                <c:pt idx="9">
                  <c:v>75.473317607937503</c:v>
                </c:pt>
                <c:pt idx="10">
                  <c:v>75.193285841618462</c:v>
                </c:pt>
                <c:pt idx="11">
                  <c:v>74.765063784549397</c:v>
                </c:pt>
                <c:pt idx="12">
                  <c:v>73.773617436038052</c:v>
                </c:pt>
                <c:pt idx="13">
                  <c:v>72.901926186769771</c:v>
                </c:pt>
                <c:pt idx="14">
                  <c:v>70.392916329140604</c:v>
                </c:pt>
                <c:pt idx="15">
                  <c:v>68.549891998942783</c:v>
                </c:pt>
                <c:pt idx="16">
                  <c:v>68.186248885512995</c:v>
                </c:pt>
                <c:pt idx="17">
                  <c:v>70.969408823252692</c:v>
                </c:pt>
                <c:pt idx="18">
                  <c:v>85.363303313187487</c:v>
                </c:pt>
                <c:pt idx="19">
                  <c:v>100.72865030764557</c:v>
                </c:pt>
                <c:pt idx="20">
                  <c:v>108.41953090967888</c:v>
                </c:pt>
                <c:pt idx="21">
                  <c:v>131.66022851635481</c:v>
                </c:pt>
                <c:pt idx="22">
                  <c:v>144.28128053878481</c:v>
                </c:pt>
                <c:pt idx="23">
                  <c:v>171.93460113582177</c:v>
                </c:pt>
                <c:pt idx="24">
                  <c:v>225.20433711606063</c:v>
                </c:pt>
                <c:pt idx="25">
                  <c:v>281.26887682548312</c:v>
                </c:pt>
                <c:pt idx="26">
                  <c:v>318.20627331121199</c:v>
                </c:pt>
                <c:pt idx="27">
                  <c:v>295.9401301995162</c:v>
                </c:pt>
                <c:pt idx="28">
                  <c:v>299.32248121791923</c:v>
                </c:pt>
              </c:numCache>
            </c:numRef>
          </c:val>
          <c:extLst>
            <c:ext xmlns:c16="http://schemas.microsoft.com/office/drawing/2014/chart" uri="{C3380CC4-5D6E-409C-BE32-E72D297353CC}">
              <c16:uniqueId val="{00000000-7DB3-4038-A17C-8AFB299C7349}"/>
            </c:ext>
          </c:extLst>
        </c:ser>
        <c:ser>
          <c:idx val="1"/>
          <c:order val="1"/>
          <c:tx>
            <c:strRef>
              <c:f>AUM!$B$9</c:f>
              <c:strCache>
                <c:ptCount val="1"/>
                <c:pt idx="0">
                  <c:v>NAV</c:v>
                </c:pt>
              </c:strCache>
            </c:strRef>
          </c:tx>
          <c:spPr>
            <a:solidFill>
              <a:schemeClr val="accent2"/>
            </a:solidFill>
            <a:ln>
              <a:noFill/>
            </a:ln>
            <a:effectLst/>
          </c:spPr>
          <c:invertIfNegative val="0"/>
          <c:cat>
            <c:numRef>
              <c:f>AUM!$C$7:$AE$7</c:f>
              <c:numCache>
                <c:formatCode>General</c:formatCode>
                <c:ptCount val="29"/>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pt idx="27">
                  <c:v>2024</c:v>
                </c:pt>
                <c:pt idx="28">
                  <c:v>2025</c:v>
                </c:pt>
              </c:numCache>
            </c:numRef>
          </c:cat>
          <c:val>
            <c:numRef>
              <c:f>AUM!$C$9:$AE$9</c:f>
              <c:numCache>
                <c:formatCode>"$"#,##0.0</c:formatCode>
                <c:ptCount val="29"/>
                <c:pt idx="0">
                  <c:v>4.7071219514644778</c:v>
                </c:pt>
                <c:pt idx="1">
                  <c:v>16.158080449415849</c:v>
                </c:pt>
                <c:pt idx="2">
                  <c:v>64.597692313021824</c:v>
                </c:pt>
                <c:pt idx="3">
                  <c:v>98.629556035752344</c:v>
                </c:pt>
                <c:pt idx="4">
                  <c:v>69.275545100549934</c:v>
                </c:pt>
                <c:pt idx="5">
                  <c:v>56.093763272011785</c:v>
                </c:pt>
                <c:pt idx="6">
                  <c:v>62.209577302375529</c:v>
                </c:pt>
                <c:pt idx="7">
                  <c:v>76.995101034320285</c:v>
                </c:pt>
                <c:pt idx="8">
                  <c:v>93.142993435244662</c:v>
                </c:pt>
                <c:pt idx="9">
                  <c:v>115.65571800548729</c:v>
                </c:pt>
                <c:pt idx="10">
                  <c:v>138.6552821130106</c:v>
                </c:pt>
                <c:pt idx="11">
                  <c:v>136.23290049653397</c:v>
                </c:pt>
                <c:pt idx="12">
                  <c:v>143.54383164694468</c:v>
                </c:pt>
                <c:pt idx="13">
                  <c:v>163.10952886742385</c:v>
                </c:pt>
                <c:pt idx="14">
                  <c:v>184.89816368547397</c:v>
                </c:pt>
                <c:pt idx="15">
                  <c:v>193.86632631973507</c:v>
                </c:pt>
                <c:pt idx="16">
                  <c:v>228.23899674223907</c:v>
                </c:pt>
                <c:pt idx="17">
                  <c:v>260.90546670143249</c:v>
                </c:pt>
                <c:pt idx="18">
                  <c:v>278.4067921985212</c:v>
                </c:pt>
                <c:pt idx="19">
                  <c:v>278.36916849668432</c:v>
                </c:pt>
                <c:pt idx="20">
                  <c:v>307.10996072923695</c:v>
                </c:pt>
                <c:pt idx="21">
                  <c:v>378.00884840216918</c:v>
                </c:pt>
                <c:pt idx="22">
                  <c:v>456.14894746694841</c:v>
                </c:pt>
                <c:pt idx="23">
                  <c:v>625.95466362516595</c:v>
                </c:pt>
                <c:pt idx="24">
                  <c:v>1014.5776476942017</c:v>
                </c:pt>
                <c:pt idx="25">
                  <c:v>918.31057251681705</c:v>
                </c:pt>
                <c:pt idx="26">
                  <c:v>908.6761973834931</c:v>
                </c:pt>
                <c:pt idx="27">
                  <c:v>1003.6276792931944</c:v>
                </c:pt>
                <c:pt idx="28">
                  <c:v>1077.6648743109495</c:v>
                </c:pt>
              </c:numCache>
            </c:numRef>
          </c:val>
          <c:extLst>
            <c:ext xmlns:c16="http://schemas.microsoft.com/office/drawing/2014/chart" uri="{C3380CC4-5D6E-409C-BE32-E72D297353CC}">
              <c16:uniqueId val="{00000001-7DB3-4038-A17C-8AFB299C7349}"/>
            </c:ext>
          </c:extLst>
        </c:ser>
        <c:dLbls>
          <c:showLegendKey val="0"/>
          <c:showVal val="0"/>
          <c:showCatName val="0"/>
          <c:showSerName val="0"/>
          <c:showPercent val="0"/>
          <c:showBubbleSize val="0"/>
        </c:dLbls>
        <c:gapWidth val="60"/>
        <c:overlap val="100"/>
        <c:axId val="1549975135"/>
        <c:axId val="1549968895"/>
      </c:barChart>
      <c:catAx>
        <c:axId val="15499751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49968895"/>
        <c:crosses val="autoZero"/>
        <c:auto val="1"/>
        <c:lblAlgn val="ctr"/>
        <c:lblOffset val="100"/>
        <c:noMultiLvlLbl val="0"/>
      </c:catAx>
      <c:valAx>
        <c:axId val="1549968895"/>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49975135"/>
        <c:crosses val="autoZero"/>
        <c:crossBetween val="between"/>
      </c:valAx>
      <c:spPr>
        <a:noFill/>
        <a:ln>
          <a:noFill/>
        </a:ln>
        <a:effectLst/>
      </c:spPr>
    </c:plotArea>
    <c:legend>
      <c:legendPos val="b"/>
      <c:layout>
        <c:manualLayout>
          <c:xMode val="edge"/>
          <c:yMode val="edge"/>
          <c:x val="0.39418044807436325"/>
          <c:y val="0.96447361552181665"/>
          <c:w val="0.21020643909482659"/>
          <c:h val="3.2827902727628658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'Cash flows'!$C$7</c:f>
              <c:strCache>
                <c:ptCount val="1"/>
                <c:pt idx="0">
                  <c:v>Contributions ($B)</c:v>
                </c:pt>
              </c:strCache>
            </c:strRef>
          </c:tx>
          <c:spPr>
            <a:solidFill>
              <a:schemeClr val="accent2"/>
            </a:solidFill>
            <a:ln>
              <a:noFill/>
            </a:ln>
            <a:effectLst/>
          </c:spPr>
          <c:invertIfNegative val="0"/>
          <c:cat>
            <c:numRef>
              <c:f>'Cash flows'!$B$8:$B$36</c:f>
              <c:numCache>
                <c:formatCode>General</c:formatCode>
                <c:ptCount val="29"/>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pt idx="27">
                  <c:v>2024</c:v>
                </c:pt>
                <c:pt idx="28">
                  <c:v>2025</c:v>
                </c:pt>
              </c:numCache>
            </c:numRef>
          </c:cat>
          <c:val>
            <c:numRef>
              <c:f>'Cash flows'!$C$8:$C$36</c:f>
              <c:numCache>
                <c:formatCode>"$"#,##0.0_);\("$"#,##0.0\)</c:formatCode>
                <c:ptCount val="29"/>
                <c:pt idx="0">
                  <c:v>-4.7246079088942512</c:v>
                </c:pt>
                <c:pt idx="1">
                  <c:v>-11.903830218179714</c:v>
                </c:pt>
                <c:pt idx="2">
                  <c:v>-24.891804920315266</c:v>
                </c:pt>
                <c:pt idx="3">
                  <c:v>-43.634420529686203</c:v>
                </c:pt>
                <c:pt idx="4">
                  <c:v>-17.373953668671515</c:v>
                </c:pt>
                <c:pt idx="5">
                  <c:v>-16.528797607517671</c:v>
                </c:pt>
                <c:pt idx="6">
                  <c:v>-17.388809199228085</c:v>
                </c:pt>
                <c:pt idx="7">
                  <c:v>-23.339979167321196</c:v>
                </c:pt>
                <c:pt idx="8">
                  <c:v>-22.166568014284316</c:v>
                </c:pt>
                <c:pt idx="9">
                  <c:v>-26.638100763695697</c:v>
                </c:pt>
                <c:pt idx="10">
                  <c:v>-32.423548874010955</c:v>
                </c:pt>
                <c:pt idx="11">
                  <c:v>-26.850555640107252</c:v>
                </c:pt>
                <c:pt idx="12">
                  <c:v>-18.249070971070388</c:v>
                </c:pt>
                <c:pt idx="13">
                  <c:v>-23.35851255293424</c:v>
                </c:pt>
                <c:pt idx="14">
                  <c:v>-27.921730652475276</c:v>
                </c:pt>
                <c:pt idx="15">
                  <c:v>-27.461812753096641</c:v>
                </c:pt>
                <c:pt idx="16">
                  <c:v>-27.025705625121947</c:v>
                </c:pt>
                <c:pt idx="17">
                  <c:v>-35.404404866187591</c:v>
                </c:pt>
                <c:pt idx="18">
                  <c:v>-36.775880027341749</c:v>
                </c:pt>
                <c:pt idx="19">
                  <c:v>-34.681041948907698</c:v>
                </c:pt>
                <c:pt idx="20">
                  <c:v>-46.706685629726302</c:v>
                </c:pt>
                <c:pt idx="21">
                  <c:v>-58.554249510891594</c:v>
                </c:pt>
                <c:pt idx="22">
                  <c:v>-59.28021786791453</c:v>
                </c:pt>
                <c:pt idx="23">
                  <c:v>-75.150126490030061</c:v>
                </c:pt>
                <c:pt idx="24">
                  <c:v>-166.81393409050168</c:v>
                </c:pt>
                <c:pt idx="25">
                  <c:v>-111.57223844393866</c:v>
                </c:pt>
                <c:pt idx="26">
                  <c:v>-85.1566714082701</c:v>
                </c:pt>
                <c:pt idx="27">
                  <c:v>-125.2395875163738</c:v>
                </c:pt>
                <c:pt idx="28">
                  <c:v>-72.616162907543583</c:v>
                </c:pt>
              </c:numCache>
            </c:numRef>
          </c:val>
          <c:extLst>
            <c:ext xmlns:c16="http://schemas.microsoft.com/office/drawing/2014/chart" uri="{C3380CC4-5D6E-409C-BE32-E72D297353CC}">
              <c16:uniqueId val="{00000000-F253-4F6F-9A8D-398572C6A448}"/>
            </c:ext>
          </c:extLst>
        </c:ser>
        <c:ser>
          <c:idx val="1"/>
          <c:order val="1"/>
          <c:tx>
            <c:strRef>
              <c:f>'Cash flows'!$D$7</c:f>
              <c:strCache>
                <c:ptCount val="1"/>
                <c:pt idx="0">
                  <c:v>Distributions ($B)</c:v>
                </c:pt>
              </c:strCache>
            </c:strRef>
          </c:tx>
          <c:spPr>
            <a:solidFill>
              <a:schemeClr val="accent1"/>
            </a:solidFill>
            <a:ln>
              <a:noFill/>
            </a:ln>
            <a:effectLst/>
          </c:spPr>
          <c:invertIfNegative val="0"/>
          <c:cat>
            <c:numRef>
              <c:f>'Cash flows'!$B$8:$B$36</c:f>
              <c:numCache>
                <c:formatCode>General</c:formatCode>
                <c:ptCount val="29"/>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pt idx="27">
                  <c:v>2024</c:v>
                </c:pt>
                <c:pt idx="28">
                  <c:v>2025</c:v>
                </c:pt>
              </c:numCache>
            </c:numRef>
          </c:cat>
          <c:val>
            <c:numRef>
              <c:f>'Cash flows'!$D$8:$D$36</c:f>
              <c:numCache>
                <c:formatCode>"$"#,##0.0_);\("$"#,##0.0\)</c:formatCode>
                <c:ptCount val="29"/>
                <c:pt idx="0" formatCode="&quot;$&quot;#,##0.0">
                  <c:v>4.4266552933900478E-2</c:v>
                </c:pt>
                <c:pt idx="1">
                  <c:v>1.7210875157368293</c:v>
                </c:pt>
                <c:pt idx="2">
                  <c:v>10.291316800561329</c:v>
                </c:pt>
                <c:pt idx="3">
                  <c:v>27.181641282335011</c:v>
                </c:pt>
                <c:pt idx="4">
                  <c:v>6.4782072813764637</c:v>
                </c:pt>
                <c:pt idx="5">
                  <c:v>3.4332180815415296</c:v>
                </c:pt>
                <c:pt idx="6">
                  <c:v>4.573528198576474</c:v>
                </c:pt>
                <c:pt idx="7">
                  <c:v>9.5329780414281906</c:v>
                </c:pt>
                <c:pt idx="8">
                  <c:v>11.341277961337722</c:v>
                </c:pt>
                <c:pt idx="9">
                  <c:v>16.830705534337802</c:v>
                </c:pt>
                <c:pt idx="10">
                  <c:v>24.981254674286824</c:v>
                </c:pt>
                <c:pt idx="11">
                  <c:v>12.654192841573122</c:v>
                </c:pt>
                <c:pt idx="12">
                  <c:v>9.4446100968729407</c:v>
                </c:pt>
                <c:pt idx="13">
                  <c:v>21.71523070151326</c:v>
                </c:pt>
                <c:pt idx="14">
                  <c:v>23.173632822348306</c:v>
                </c:pt>
                <c:pt idx="15">
                  <c:v>31.491005684820792</c:v>
                </c:pt>
                <c:pt idx="16">
                  <c:v>32.175482421136579</c:v>
                </c:pt>
                <c:pt idx="17">
                  <c:v>45.183593876537714</c:v>
                </c:pt>
                <c:pt idx="18">
                  <c:v>49.168757627784487</c:v>
                </c:pt>
                <c:pt idx="19">
                  <c:v>36.232676865554659</c:v>
                </c:pt>
                <c:pt idx="20">
                  <c:v>47.186588244652881</c:v>
                </c:pt>
                <c:pt idx="21">
                  <c:v>53.392646797455697</c:v>
                </c:pt>
                <c:pt idx="22">
                  <c:v>55.049819376175662</c:v>
                </c:pt>
                <c:pt idx="23">
                  <c:v>80.657465585039944</c:v>
                </c:pt>
                <c:pt idx="24">
                  <c:v>158.61376820062736</c:v>
                </c:pt>
                <c:pt idx="25">
                  <c:v>61.426173857473998</c:v>
                </c:pt>
                <c:pt idx="26">
                  <c:v>45.816107926006971</c:v>
                </c:pt>
                <c:pt idx="27">
                  <c:v>62.888233195806485</c:v>
                </c:pt>
                <c:pt idx="28">
                  <c:v>27.600861688818753</c:v>
                </c:pt>
              </c:numCache>
            </c:numRef>
          </c:val>
          <c:extLst>
            <c:ext xmlns:c16="http://schemas.microsoft.com/office/drawing/2014/chart" uri="{C3380CC4-5D6E-409C-BE32-E72D297353CC}">
              <c16:uniqueId val="{00000001-F253-4F6F-9A8D-398572C6A448}"/>
            </c:ext>
          </c:extLst>
        </c:ser>
        <c:dLbls>
          <c:showLegendKey val="0"/>
          <c:showVal val="0"/>
          <c:showCatName val="0"/>
          <c:showSerName val="0"/>
          <c:showPercent val="0"/>
          <c:showBubbleSize val="0"/>
        </c:dLbls>
        <c:gapWidth val="60"/>
        <c:overlap val="100"/>
        <c:axId val="1102842096"/>
        <c:axId val="1102842576"/>
      </c:barChart>
      <c:lineChart>
        <c:grouping val="standard"/>
        <c:varyColors val="0"/>
        <c:ser>
          <c:idx val="2"/>
          <c:order val="2"/>
          <c:tx>
            <c:strRef>
              <c:f>'Cash flows'!$E$7</c:f>
              <c:strCache>
                <c:ptCount val="1"/>
                <c:pt idx="0">
                  <c:v>Net cash flow</c:v>
                </c:pt>
              </c:strCache>
            </c:strRef>
          </c:tx>
          <c:spPr>
            <a:ln w="19050" cap="rnd">
              <a:solidFill>
                <a:schemeClr val="accent3"/>
              </a:solidFill>
              <a:round/>
            </a:ln>
            <a:effectLst/>
          </c:spPr>
          <c:marker>
            <c:symbol val="none"/>
          </c:marker>
          <c:dPt>
            <c:idx val="19"/>
            <c:marker>
              <c:symbol val="none"/>
            </c:marker>
            <c:bubble3D val="0"/>
            <c:spPr>
              <a:ln w="19050" cap="rnd">
                <a:solidFill>
                  <a:schemeClr val="accent3"/>
                </a:solidFill>
                <a:round/>
              </a:ln>
              <a:effectLst/>
            </c:spPr>
            <c:extLst>
              <c:ext xmlns:c16="http://schemas.microsoft.com/office/drawing/2014/chart" uri="{C3380CC4-5D6E-409C-BE32-E72D297353CC}">
                <c16:uniqueId val="{00000003-F253-4F6F-9A8D-398572C6A448}"/>
              </c:ext>
            </c:extLst>
          </c:dPt>
          <c:dPt>
            <c:idx val="28"/>
            <c:marker>
              <c:symbol val="circle"/>
              <c:size val="5"/>
              <c:spPr>
                <a:solidFill>
                  <a:schemeClr val="accent3"/>
                </a:solidFill>
                <a:ln w="9525">
                  <a:noFill/>
                </a:ln>
                <a:effectLst/>
              </c:spPr>
            </c:marker>
            <c:bubble3D val="0"/>
            <c:spPr>
              <a:ln w="19050" cap="rnd">
                <a:noFill/>
                <a:round/>
              </a:ln>
              <a:effectLst/>
            </c:spPr>
            <c:extLst>
              <c:ext xmlns:c16="http://schemas.microsoft.com/office/drawing/2014/chart" uri="{C3380CC4-5D6E-409C-BE32-E72D297353CC}">
                <c16:uniqueId val="{00000005-F253-4F6F-9A8D-398572C6A448}"/>
              </c:ext>
            </c:extLst>
          </c:dPt>
          <c:cat>
            <c:numRef>
              <c:f>'Cash flows'!$B$8:$B$36</c:f>
              <c:numCache>
                <c:formatCode>General</c:formatCode>
                <c:ptCount val="29"/>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pt idx="27">
                  <c:v>2024</c:v>
                </c:pt>
                <c:pt idx="28">
                  <c:v>2025</c:v>
                </c:pt>
              </c:numCache>
            </c:numRef>
          </c:cat>
          <c:val>
            <c:numRef>
              <c:f>'Cash flows'!$E$8:$E$36</c:f>
              <c:numCache>
                <c:formatCode>"$"#,##0.0_);\("$"#,##0.0\)</c:formatCode>
                <c:ptCount val="29"/>
                <c:pt idx="0">
                  <c:v>-4.6803413559603504</c:v>
                </c:pt>
                <c:pt idx="1">
                  <c:v>-10.182742702442884</c:v>
                </c:pt>
                <c:pt idx="2">
                  <c:v>-14.600488119753937</c:v>
                </c:pt>
                <c:pt idx="3">
                  <c:v>-16.452779247351192</c:v>
                </c:pt>
                <c:pt idx="4">
                  <c:v>-10.895746387295052</c:v>
                </c:pt>
                <c:pt idx="5">
                  <c:v>-13.095579525976142</c:v>
                </c:pt>
                <c:pt idx="6">
                  <c:v>-12.815281000651611</c:v>
                </c:pt>
                <c:pt idx="7">
                  <c:v>-13.807001125893006</c:v>
                </c:pt>
                <c:pt idx="8">
                  <c:v>-10.825290052946594</c:v>
                </c:pt>
                <c:pt idx="9">
                  <c:v>-9.8073952293578941</c:v>
                </c:pt>
                <c:pt idx="10">
                  <c:v>-7.442294199724131</c:v>
                </c:pt>
                <c:pt idx="11">
                  <c:v>-14.19636279853413</c:v>
                </c:pt>
                <c:pt idx="12">
                  <c:v>-8.8044608741974475</c:v>
                </c:pt>
                <c:pt idx="13">
                  <c:v>-1.6432818514209799</c:v>
                </c:pt>
                <c:pt idx="14">
                  <c:v>-4.7480978301269694</c:v>
                </c:pt>
                <c:pt idx="15">
                  <c:v>4.0291929317241504</c:v>
                </c:pt>
                <c:pt idx="16">
                  <c:v>5.1497767960146312</c:v>
                </c:pt>
                <c:pt idx="17">
                  <c:v>9.7791890103501231</c:v>
                </c:pt>
                <c:pt idx="18">
                  <c:v>12.392877600442738</c:v>
                </c:pt>
                <c:pt idx="19">
                  <c:v>1.551634916646961</c:v>
                </c:pt>
                <c:pt idx="20">
                  <c:v>0.47990261492657993</c:v>
                </c:pt>
                <c:pt idx="21">
                  <c:v>-5.1616027134358973</c:v>
                </c:pt>
                <c:pt idx="22">
                  <c:v>-4.2303984917388675</c:v>
                </c:pt>
                <c:pt idx="23">
                  <c:v>5.5073390950098826</c:v>
                </c:pt>
                <c:pt idx="24">
                  <c:v>-8.2001658898743131</c:v>
                </c:pt>
                <c:pt idx="25">
                  <c:v>-50.146064586464661</c:v>
                </c:pt>
                <c:pt idx="26">
                  <c:v>-39.340563482263128</c:v>
                </c:pt>
                <c:pt idx="27">
                  <c:v>-62.351354320567317</c:v>
                </c:pt>
                <c:pt idx="28">
                  <c:v>-45.015301218724829</c:v>
                </c:pt>
              </c:numCache>
            </c:numRef>
          </c:val>
          <c:smooth val="0"/>
          <c:extLst>
            <c:ext xmlns:c16="http://schemas.microsoft.com/office/drawing/2014/chart" uri="{C3380CC4-5D6E-409C-BE32-E72D297353CC}">
              <c16:uniqueId val="{00000006-F253-4F6F-9A8D-398572C6A448}"/>
            </c:ext>
          </c:extLst>
        </c:ser>
        <c:dLbls>
          <c:showLegendKey val="0"/>
          <c:showVal val="0"/>
          <c:showCatName val="0"/>
          <c:showSerName val="0"/>
          <c:showPercent val="0"/>
          <c:showBubbleSize val="0"/>
        </c:dLbls>
        <c:marker val="1"/>
        <c:smooth val="0"/>
        <c:axId val="1102842096"/>
        <c:axId val="1102842576"/>
      </c:lineChart>
      <c:catAx>
        <c:axId val="110284209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1102842576"/>
        <c:crosses val="autoZero"/>
        <c:auto val="1"/>
        <c:lblAlgn val="ctr"/>
        <c:lblOffset val="100"/>
        <c:noMultiLvlLbl val="0"/>
      </c:catAx>
      <c:valAx>
        <c:axId val="1102842576"/>
        <c:scaling>
          <c:orientation val="minMax"/>
        </c:scaling>
        <c:delete val="0"/>
        <c:axPos val="l"/>
        <c:numFmt formatCode="&quot;$&quot;#,##0_);\(&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1028420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8593611569304822"/>
          <c:h val="0.91464210324313955"/>
        </c:manualLayout>
      </c:layout>
      <c:barChart>
        <c:barDir val="col"/>
        <c:grouping val="percentStacked"/>
        <c:varyColors val="0"/>
        <c:ser>
          <c:idx val="0"/>
          <c:order val="0"/>
          <c:tx>
            <c:strRef>
              <c:f>'Early stage x size'!$B$8</c:f>
              <c:strCache>
                <c:ptCount val="1"/>
                <c:pt idx="0">
                  <c:v>&lt;$500K</c:v>
                </c:pt>
              </c:strCache>
            </c:strRef>
          </c:tx>
          <c:spPr>
            <a:solidFill>
              <a:schemeClr val="accent1"/>
            </a:solidFill>
            <a:ln>
              <a:noFill/>
            </a:ln>
            <a:effectLst/>
          </c:spPr>
          <c:invertIfNegative val="0"/>
          <c:cat>
            <c:numRef>
              <c:f>'Early stage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'Early stage x size'!$C$8:$M$8</c:f>
              <c:numCache>
                <c:formatCode>General</c:formatCode>
                <c:ptCount val="11"/>
                <c:pt idx="0">
                  <c:v>909</c:v>
                </c:pt>
                <c:pt idx="1">
                  <c:v>839</c:v>
                </c:pt>
                <c:pt idx="2">
                  <c:v>814</c:v>
                </c:pt>
                <c:pt idx="3">
                  <c:v>772</c:v>
                </c:pt>
                <c:pt idx="4">
                  <c:v>830</c:v>
                </c:pt>
                <c:pt idx="5">
                  <c:v>692</c:v>
                </c:pt>
                <c:pt idx="6">
                  <c:v>716</c:v>
                </c:pt>
                <c:pt idx="7">
                  <c:v>670</c:v>
                </c:pt>
                <c:pt idx="8">
                  <c:v>592</c:v>
                </c:pt>
                <c:pt idx="9">
                  <c:v>487</c:v>
                </c:pt>
                <c:pt idx="10">
                  <c:v>457</c:v>
                </c:pt>
              </c:numCache>
            </c:numRef>
          </c:val>
          <c:extLst>
            <c:ext xmlns:c16="http://schemas.microsoft.com/office/drawing/2014/chart" uri="{C3380CC4-5D6E-409C-BE32-E72D297353CC}">
              <c16:uniqueId val="{00000000-8159-403A-A3A2-36B816C11B0A}"/>
            </c:ext>
          </c:extLst>
        </c:ser>
        <c:ser>
          <c:idx val="1"/>
          <c:order val="1"/>
          <c:tx>
            <c:strRef>
              <c:f>'Early stage x size'!$B$9</c:f>
              <c:strCache>
                <c:ptCount val="1"/>
                <c:pt idx="0">
                  <c:v>$500K-$1M</c:v>
                </c:pt>
              </c:strCache>
            </c:strRef>
          </c:tx>
          <c:spPr>
            <a:solidFill>
              <a:schemeClr val="accent2"/>
            </a:solidFill>
            <a:ln>
              <a:noFill/>
            </a:ln>
            <a:effectLst/>
          </c:spPr>
          <c:invertIfNegative val="0"/>
          <c:cat>
            <c:numRef>
              <c:f>'Early stage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'Early stage x size'!$C$9:$M$9</c:f>
              <c:numCache>
                <c:formatCode>General</c:formatCode>
                <c:ptCount val="11"/>
                <c:pt idx="0">
                  <c:v>441</c:v>
                </c:pt>
                <c:pt idx="1">
                  <c:v>341</c:v>
                </c:pt>
                <c:pt idx="2">
                  <c:v>353</c:v>
                </c:pt>
                <c:pt idx="3">
                  <c:v>310</c:v>
                </c:pt>
                <c:pt idx="4">
                  <c:v>342</c:v>
                </c:pt>
                <c:pt idx="5">
                  <c:v>328</c:v>
                </c:pt>
                <c:pt idx="6">
                  <c:v>341</c:v>
                </c:pt>
                <c:pt idx="7">
                  <c:v>286</c:v>
                </c:pt>
                <c:pt idx="8">
                  <c:v>205</c:v>
                </c:pt>
                <c:pt idx="9">
                  <c:v>176</c:v>
                </c:pt>
                <c:pt idx="10">
                  <c:v>144</c:v>
                </c:pt>
              </c:numCache>
            </c:numRef>
          </c:val>
          <c:extLst>
            <c:ext xmlns:c16="http://schemas.microsoft.com/office/drawing/2014/chart" uri="{C3380CC4-5D6E-409C-BE32-E72D297353CC}">
              <c16:uniqueId val="{00000001-8159-403A-A3A2-36B816C11B0A}"/>
            </c:ext>
          </c:extLst>
        </c:ser>
        <c:ser>
          <c:idx val="2"/>
          <c:order val="2"/>
          <c:tx>
            <c:strRef>
              <c:f>'Early stage x size'!$B$10</c:f>
              <c:strCache>
                <c:ptCount val="1"/>
                <c:pt idx="0">
                  <c:v>$1M-$5M</c:v>
                </c:pt>
              </c:strCache>
            </c:strRef>
          </c:tx>
          <c:spPr>
            <a:solidFill>
              <a:schemeClr val="accent3"/>
            </a:solidFill>
            <a:ln>
              <a:noFill/>
            </a:ln>
            <a:effectLst/>
          </c:spPr>
          <c:invertIfNegative val="0"/>
          <c:cat>
            <c:numRef>
              <c:f>'Early stage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'Early stage x size'!$C$10:$M$10</c:f>
              <c:numCache>
                <c:formatCode>General</c:formatCode>
                <c:ptCount val="11"/>
                <c:pt idx="0">
                  <c:v>1156</c:v>
                </c:pt>
                <c:pt idx="1">
                  <c:v>1022</c:v>
                </c:pt>
                <c:pt idx="2">
                  <c:v>1003</c:v>
                </c:pt>
                <c:pt idx="3">
                  <c:v>884</c:v>
                </c:pt>
                <c:pt idx="4">
                  <c:v>836</c:v>
                </c:pt>
                <c:pt idx="5">
                  <c:v>786</c:v>
                </c:pt>
                <c:pt idx="6">
                  <c:v>970</c:v>
                </c:pt>
                <c:pt idx="7">
                  <c:v>866</c:v>
                </c:pt>
                <c:pt idx="8">
                  <c:v>692</c:v>
                </c:pt>
                <c:pt idx="9">
                  <c:v>633</c:v>
                </c:pt>
                <c:pt idx="10">
                  <c:v>527</c:v>
                </c:pt>
              </c:numCache>
            </c:numRef>
          </c:val>
          <c:extLst>
            <c:ext xmlns:c16="http://schemas.microsoft.com/office/drawing/2014/chart" uri="{C3380CC4-5D6E-409C-BE32-E72D297353CC}">
              <c16:uniqueId val="{00000002-8159-403A-A3A2-36B816C11B0A}"/>
            </c:ext>
          </c:extLst>
        </c:ser>
        <c:ser>
          <c:idx val="3"/>
          <c:order val="3"/>
          <c:tx>
            <c:strRef>
              <c:f>'Early stage x size'!$B$11</c:f>
              <c:strCache>
                <c:ptCount val="1"/>
                <c:pt idx="0">
                  <c:v>$5M-$10M</c:v>
                </c:pt>
              </c:strCache>
            </c:strRef>
          </c:tx>
          <c:spPr>
            <a:solidFill>
              <a:schemeClr val="accent4"/>
            </a:solidFill>
            <a:ln>
              <a:noFill/>
            </a:ln>
            <a:effectLst/>
          </c:spPr>
          <c:invertIfNegative val="0"/>
          <c:cat>
            <c:numRef>
              <c:f>'Early stage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'Early stage x size'!$C$11:$M$11</c:f>
              <c:numCache>
                <c:formatCode>General</c:formatCode>
                <c:ptCount val="11"/>
                <c:pt idx="0">
                  <c:v>579</c:v>
                </c:pt>
                <c:pt idx="1">
                  <c:v>551</c:v>
                </c:pt>
                <c:pt idx="2">
                  <c:v>605</c:v>
                </c:pt>
                <c:pt idx="3">
                  <c:v>593</c:v>
                </c:pt>
                <c:pt idx="4">
                  <c:v>529</c:v>
                </c:pt>
                <c:pt idx="5">
                  <c:v>467</c:v>
                </c:pt>
                <c:pt idx="6">
                  <c:v>575</c:v>
                </c:pt>
                <c:pt idx="7">
                  <c:v>473</c:v>
                </c:pt>
                <c:pt idx="8">
                  <c:v>361</c:v>
                </c:pt>
                <c:pt idx="9">
                  <c:v>310</c:v>
                </c:pt>
                <c:pt idx="10">
                  <c:v>313</c:v>
                </c:pt>
              </c:numCache>
            </c:numRef>
          </c:val>
          <c:extLst>
            <c:ext xmlns:c16="http://schemas.microsoft.com/office/drawing/2014/chart" uri="{C3380CC4-5D6E-409C-BE32-E72D297353CC}">
              <c16:uniqueId val="{00000003-8159-403A-A3A2-36B816C11B0A}"/>
            </c:ext>
          </c:extLst>
        </c:ser>
        <c:ser>
          <c:idx val="4"/>
          <c:order val="4"/>
          <c:tx>
            <c:strRef>
              <c:f>'Early stage x size'!$B$12</c:f>
              <c:strCache>
                <c:ptCount val="1"/>
                <c:pt idx="0">
                  <c:v>$10M-$25M</c:v>
                </c:pt>
              </c:strCache>
            </c:strRef>
          </c:tx>
          <c:spPr>
            <a:solidFill>
              <a:schemeClr val="accent5"/>
            </a:solidFill>
            <a:ln>
              <a:noFill/>
            </a:ln>
            <a:effectLst/>
          </c:spPr>
          <c:invertIfNegative val="0"/>
          <c:cat>
            <c:numRef>
              <c:f>'Early stage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'Early stage x size'!$C$12:$M$12</c:f>
              <c:numCache>
                <c:formatCode>General</c:formatCode>
                <c:ptCount val="11"/>
                <c:pt idx="0">
                  <c:v>513</c:v>
                </c:pt>
                <c:pt idx="1">
                  <c:v>506</c:v>
                </c:pt>
                <c:pt idx="2">
                  <c:v>589</c:v>
                </c:pt>
                <c:pt idx="3">
                  <c:v>673</c:v>
                </c:pt>
                <c:pt idx="4">
                  <c:v>670</c:v>
                </c:pt>
                <c:pt idx="5">
                  <c:v>631</c:v>
                </c:pt>
                <c:pt idx="6">
                  <c:v>1018</c:v>
                </c:pt>
                <c:pt idx="7">
                  <c:v>825</c:v>
                </c:pt>
                <c:pt idx="8">
                  <c:v>532</c:v>
                </c:pt>
                <c:pt idx="9">
                  <c:v>593</c:v>
                </c:pt>
                <c:pt idx="10">
                  <c:v>603</c:v>
                </c:pt>
              </c:numCache>
            </c:numRef>
          </c:val>
          <c:extLst>
            <c:ext xmlns:c16="http://schemas.microsoft.com/office/drawing/2014/chart" uri="{C3380CC4-5D6E-409C-BE32-E72D297353CC}">
              <c16:uniqueId val="{00000004-8159-403A-A3A2-36B816C11B0A}"/>
            </c:ext>
          </c:extLst>
        </c:ser>
        <c:ser>
          <c:idx val="5"/>
          <c:order val="5"/>
          <c:tx>
            <c:strRef>
              <c:f>'Early stage x size'!$B$13</c:f>
              <c:strCache>
                <c:ptCount val="1"/>
                <c:pt idx="0">
                  <c:v>$25M+</c:v>
                </c:pt>
              </c:strCache>
            </c:strRef>
          </c:tx>
          <c:spPr>
            <a:solidFill>
              <a:schemeClr val="accent6"/>
            </a:solidFill>
            <a:ln>
              <a:noFill/>
            </a:ln>
            <a:effectLst/>
          </c:spPr>
          <c:invertIfNegative val="0"/>
          <c:cat>
            <c:numRef>
              <c:f>'Early stage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'Early stage x size'!$C$13:$M$13</c:f>
              <c:numCache>
                <c:formatCode>General</c:formatCode>
                <c:ptCount val="11"/>
                <c:pt idx="0">
                  <c:v>216</c:v>
                </c:pt>
                <c:pt idx="1">
                  <c:v>194</c:v>
                </c:pt>
                <c:pt idx="2">
                  <c:v>255</c:v>
                </c:pt>
                <c:pt idx="3">
                  <c:v>365</c:v>
                </c:pt>
                <c:pt idx="4">
                  <c:v>409</c:v>
                </c:pt>
                <c:pt idx="5">
                  <c:v>455</c:v>
                </c:pt>
                <c:pt idx="6">
                  <c:v>930</c:v>
                </c:pt>
                <c:pt idx="7">
                  <c:v>689</c:v>
                </c:pt>
                <c:pt idx="8">
                  <c:v>397</c:v>
                </c:pt>
                <c:pt idx="9">
                  <c:v>453</c:v>
                </c:pt>
                <c:pt idx="10">
                  <c:v>565</c:v>
                </c:pt>
              </c:numCache>
            </c:numRef>
          </c:val>
          <c:extLst>
            <c:ext xmlns:c16="http://schemas.microsoft.com/office/drawing/2014/chart" uri="{C3380CC4-5D6E-409C-BE32-E72D297353CC}">
              <c16:uniqueId val="{00000005-8159-403A-A3A2-36B816C11B0A}"/>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layout>
        <c:manualLayout>
          <c:xMode val="edge"/>
          <c:yMode val="edge"/>
          <c:x val="0.85787826916892307"/>
          <c:y val="0"/>
          <c:w val="0.14212173083107696"/>
          <c:h val="0.37070702949696055"/>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8593611569304822"/>
          <c:h val="0.91464210324313955"/>
        </c:manualLayout>
      </c:layout>
      <c:barChart>
        <c:barDir val="col"/>
        <c:grouping val="percentStacked"/>
        <c:varyColors val="0"/>
        <c:ser>
          <c:idx val="0"/>
          <c:order val="0"/>
          <c:tx>
            <c:strRef>
              <c:f>'Early stage x size'!$B$46</c:f>
              <c:strCache>
                <c:ptCount val="1"/>
                <c:pt idx="0">
                  <c:v>&lt;$500K</c:v>
                </c:pt>
              </c:strCache>
            </c:strRef>
          </c:tx>
          <c:spPr>
            <a:solidFill>
              <a:schemeClr val="accent1"/>
            </a:solidFill>
            <a:ln>
              <a:noFill/>
            </a:ln>
            <a:effectLst/>
          </c:spPr>
          <c:invertIfNegative val="0"/>
          <c:cat>
            <c:numRef>
              <c:f>'Early stage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'Early stage x size'!$C$46:$M$46</c:f>
              <c:numCache>
                <c:formatCode>"$"#,##0.0</c:formatCode>
                <c:ptCount val="11"/>
                <c:pt idx="0">
                  <c:v>0.16673907288699535</c:v>
                </c:pt>
                <c:pt idx="1">
                  <c:v>0.14986631249873827</c:v>
                </c:pt>
                <c:pt idx="2">
                  <c:v>0.15600783776651209</c:v>
                </c:pt>
                <c:pt idx="3">
                  <c:v>0.1487111239249822</c:v>
                </c:pt>
                <c:pt idx="4">
                  <c:v>0.143245350957312</c:v>
                </c:pt>
                <c:pt idx="5">
                  <c:v>0.12362099008207826</c:v>
                </c:pt>
                <c:pt idx="6">
                  <c:v>0.13422554657897798</c:v>
                </c:pt>
                <c:pt idx="7">
                  <c:v>0.11446287682579737</c:v>
                </c:pt>
                <c:pt idx="8">
                  <c:v>0.1031877833245867</c:v>
                </c:pt>
                <c:pt idx="9">
                  <c:v>9.0595771789448734E-2</c:v>
                </c:pt>
                <c:pt idx="10">
                  <c:v>8.1202004059055075E-2</c:v>
                </c:pt>
              </c:numCache>
            </c:numRef>
          </c:val>
          <c:extLst>
            <c:ext xmlns:c16="http://schemas.microsoft.com/office/drawing/2014/chart" uri="{C3380CC4-5D6E-409C-BE32-E72D297353CC}">
              <c16:uniqueId val="{00000000-632B-4523-94C8-F03079116A0E}"/>
            </c:ext>
          </c:extLst>
        </c:ser>
        <c:ser>
          <c:idx val="1"/>
          <c:order val="1"/>
          <c:tx>
            <c:strRef>
              <c:f>'Early stage x size'!$B$47</c:f>
              <c:strCache>
                <c:ptCount val="1"/>
                <c:pt idx="0">
                  <c:v>$500K-$1M</c:v>
                </c:pt>
              </c:strCache>
            </c:strRef>
          </c:tx>
          <c:spPr>
            <a:solidFill>
              <a:schemeClr val="accent2"/>
            </a:solidFill>
            <a:ln>
              <a:noFill/>
            </a:ln>
            <a:effectLst/>
          </c:spPr>
          <c:invertIfNegative val="0"/>
          <c:cat>
            <c:numRef>
              <c:f>'Early stage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'Early stage x size'!$C$47:$M$47</c:f>
              <c:numCache>
                <c:formatCode>"$"#,##0.0</c:formatCode>
                <c:ptCount val="11"/>
                <c:pt idx="0">
                  <c:v>0.29877459896190156</c:v>
                </c:pt>
                <c:pt idx="1">
                  <c:v>0.22967626088837068</c:v>
                </c:pt>
                <c:pt idx="2">
                  <c:v>0.23710403378367859</c:v>
                </c:pt>
                <c:pt idx="3">
                  <c:v>0.21031601306311321</c:v>
                </c:pt>
                <c:pt idx="4">
                  <c:v>0.23241508013098666</c:v>
                </c:pt>
                <c:pt idx="5">
                  <c:v>0.21630204146286008</c:v>
                </c:pt>
                <c:pt idx="6">
                  <c:v>0.23188308226522955</c:v>
                </c:pt>
                <c:pt idx="7">
                  <c:v>0.18792192015573059</c:v>
                </c:pt>
                <c:pt idx="8">
                  <c:v>0.13472097157998969</c:v>
                </c:pt>
                <c:pt idx="9">
                  <c:v>0.11303012083068659</c:v>
                </c:pt>
                <c:pt idx="10">
                  <c:v>9.6435570877175386E-2</c:v>
                </c:pt>
              </c:numCache>
            </c:numRef>
          </c:val>
          <c:extLst>
            <c:ext xmlns:c16="http://schemas.microsoft.com/office/drawing/2014/chart" uri="{C3380CC4-5D6E-409C-BE32-E72D297353CC}">
              <c16:uniqueId val="{00000001-632B-4523-94C8-F03079116A0E}"/>
            </c:ext>
          </c:extLst>
        </c:ser>
        <c:ser>
          <c:idx val="2"/>
          <c:order val="2"/>
          <c:tx>
            <c:strRef>
              <c:f>'Early stage x size'!$B$48</c:f>
              <c:strCache>
                <c:ptCount val="1"/>
                <c:pt idx="0">
                  <c:v>$1M-$5M</c:v>
                </c:pt>
              </c:strCache>
            </c:strRef>
          </c:tx>
          <c:spPr>
            <a:solidFill>
              <a:schemeClr val="accent3"/>
            </a:solidFill>
            <a:ln>
              <a:noFill/>
            </a:ln>
            <a:effectLst/>
          </c:spPr>
          <c:invertIfNegative val="0"/>
          <c:cat>
            <c:numRef>
              <c:f>'Early stage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'Early stage x size'!$C$48:$M$48</c:f>
              <c:numCache>
                <c:formatCode>"$"#,##0.0</c:formatCode>
                <c:ptCount val="11"/>
                <c:pt idx="0">
                  <c:v>2.766689811097566</c:v>
                </c:pt>
                <c:pt idx="1">
                  <c:v>2.5429321701572816</c:v>
                </c:pt>
                <c:pt idx="2">
                  <c:v>2.5120250766219154</c:v>
                </c:pt>
                <c:pt idx="3">
                  <c:v>2.2699166859641049</c:v>
                </c:pt>
                <c:pt idx="4">
                  <c:v>2.1028985855320403</c:v>
                </c:pt>
                <c:pt idx="5">
                  <c:v>1.913913328652558</c:v>
                </c:pt>
                <c:pt idx="6">
                  <c:v>2.4256842245673371</c:v>
                </c:pt>
                <c:pt idx="7">
                  <c:v>2.174968979815207</c:v>
                </c:pt>
                <c:pt idx="8">
                  <c:v>1.7296384499858048</c:v>
                </c:pt>
                <c:pt idx="9">
                  <c:v>1.5785636714350639</c:v>
                </c:pt>
                <c:pt idx="10">
                  <c:v>1.3222834691182113</c:v>
                </c:pt>
              </c:numCache>
            </c:numRef>
          </c:val>
          <c:extLst>
            <c:ext xmlns:c16="http://schemas.microsoft.com/office/drawing/2014/chart" uri="{C3380CC4-5D6E-409C-BE32-E72D297353CC}">
              <c16:uniqueId val="{00000002-632B-4523-94C8-F03079116A0E}"/>
            </c:ext>
          </c:extLst>
        </c:ser>
        <c:ser>
          <c:idx val="3"/>
          <c:order val="3"/>
          <c:tx>
            <c:strRef>
              <c:f>'Early stage x size'!$B$49</c:f>
              <c:strCache>
                <c:ptCount val="1"/>
                <c:pt idx="0">
                  <c:v>$5M-$10M</c:v>
                </c:pt>
              </c:strCache>
            </c:strRef>
          </c:tx>
          <c:spPr>
            <a:solidFill>
              <a:schemeClr val="accent4"/>
            </a:solidFill>
            <a:ln>
              <a:noFill/>
            </a:ln>
            <a:effectLst/>
          </c:spPr>
          <c:invertIfNegative val="0"/>
          <c:cat>
            <c:numRef>
              <c:f>'Early stage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'Early stage x size'!$C$49:$M$49</c:f>
              <c:numCache>
                <c:formatCode>"$"#,##0.0</c:formatCode>
                <c:ptCount val="11"/>
                <c:pt idx="0">
                  <c:v>3.933787020460608</c:v>
                </c:pt>
                <c:pt idx="1">
                  <c:v>3.7718843644572915</c:v>
                </c:pt>
                <c:pt idx="2">
                  <c:v>4.2253782913357698</c:v>
                </c:pt>
                <c:pt idx="3">
                  <c:v>4.2574969499862529</c:v>
                </c:pt>
                <c:pt idx="4">
                  <c:v>3.7124158955804085</c:v>
                </c:pt>
                <c:pt idx="5">
                  <c:v>3.3356513172231161</c:v>
                </c:pt>
                <c:pt idx="6">
                  <c:v>4.103628817173159</c:v>
                </c:pt>
                <c:pt idx="7">
                  <c:v>3.2976252812789979</c:v>
                </c:pt>
                <c:pt idx="8">
                  <c:v>2.5354712827323991</c:v>
                </c:pt>
                <c:pt idx="9">
                  <c:v>2.1408556105236816</c:v>
                </c:pt>
                <c:pt idx="10">
                  <c:v>2.1707896434991434</c:v>
                </c:pt>
              </c:numCache>
            </c:numRef>
          </c:val>
          <c:extLst>
            <c:ext xmlns:c16="http://schemas.microsoft.com/office/drawing/2014/chart" uri="{C3380CC4-5D6E-409C-BE32-E72D297353CC}">
              <c16:uniqueId val="{00000003-632B-4523-94C8-F03079116A0E}"/>
            </c:ext>
          </c:extLst>
        </c:ser>
        <c:ser>
          <c:idx val="4"/>
          <c:order val="4"/>
          <c:tx>
            <c:strRef>
              <c:f>'Early stage x size'!$B$50</c:f>
              <c:strCache>
                <c:ptCount val="1"/>
                <c:pt idx="0">
                  <c:v>$10M-$25M</c:v>
                </c:pt>
              </c:strCache>
            </c:strRef>
          </c:tx>
          <c:spPr>
            <a:solidFill>
              <a:schemeClr val="accent5"/>
            </a:solidFill>
            <a:ln>
              <a:noFill/>
            </a:ln>
            <a:effectLst/>
          </c:spPr>
          <c:invertIfNegative val="0"/>
          <c:cat>
            <c:numRef>
              <c:f>'Early stage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'Early stage x size'!$C$50:$M$50</c:f>
              <c:numCache>
                <c:formatCode>"$"#,##0.0</c:formatCode>
                <c:ptCount val="11"/>
                <c:pt idx="0">
                  <c:v>7.5475273596815473</c:v>
                </c:pt>
                <c:pt idx="1">
                  <c:v>7.5693271443470245</c:v>
                </c:pt>
                <c:pt idx="2">
                  <c:v>8.7894278659382667</c:v>
                </c:pt>
                <c:pt idx="3">
                  <c:v>10.139056487059221</c:v>
                </c:pt>
                <c:pt idx="4">
                  <c:v>10.246218831544073</c:v>
                </c:pt>
                <c:pt idx="5">
                  <c:v>9.6040650733212249</c:v>
                </c:pt>
                <c:pt idx="6">
                  <c:v>16.13273545882566</c:v>
                </c:pt>
                <c:pt idx="7">
                  <c:v>13.217537474131326</c:v>
                </c:pt>
                <c:pt idx="8">
                  <c:v>8.2901881045244536</c:v>
                </c:pt>
                <c:pt idx="9">
                  <c:v>9.209822405180109</c:v>
                </c:pt>
                <c:pt idx="10">
                  <c:v>9.674387080918514</c:v>
                </c:pt>
              </c:numCache>
            </c:numRef>
          </c:val>
          <c:extLst>
            <c:ext xmlns:c16="http://schemas.microsoft.com/office/drawing/2014/chart" uri="{C3380CC4-5D6E-409C-BE32-E72D297353CC}">
              <c16:uniqueId val="{00000004-632B-4523-94C8-F03079116A0E}"/>
            </c:ext>
          </c:extLst>
        </c:ser>
        <c:ser>
          <c:idx val="5"/>
          <c:order val="5"/>
          <c:tx>
            <c:strRef>
              <c:f>'Early stage x size'!$B$51</c:f>
              <c:strCache>
                <c:ptCount val="1"/>
                <c:pt idx="0">
                  <c:v>$25M+</c:v>
                </c:pt>
              </c:strCache>
            </c:strRef>
          </c:tx>
          <c:spPr>
            <a:solidFill>
              <a:schemeClr val="accent6"/>
            </a:solidFill>
            <a:ln>
              <a:noFill/>
            </a:ln>
            <a:effectLst/>
          </c:spPr>
          <c:invertIfNegative val="0"/>
          <c:cat>
            <c:numRef>
              <c:f>'Early stage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'Early stage x size'!$C$51:$M$51</c:f>
              <c:numCache>
                <c:formatCode>"$"#,##0.0</c:formatCode>
                <c:ptCount val="11"/>
                <c:pt idx="0">
                  <c:v>11.815891074367963</c:v>
                </c:pt>
                <c:pt idx="1">
                  <c:v>12.246514989616248</c:v>
                </c:pt>
                <c:pt idx="2">
                  <c:v>14.547717444798298</c:v>
                </c:pt>
                <c:pt idx="3">
                  <c:v>25.061326829407456</c:v>
                </c:pt>
                <c:pt idx="4">
                  <c:v>28.806364792</c:v>
                </c:pt>
                <c:pt idx="5">
                  <c:v>30.412783334680693</c:v>
                </c:pt>
                <c:pt idx="6">
                  <c:v>66.104764352189505</c:v>
                </c:pt>
                <c:pt idx="7">
                  <c:v>51.178104375869069</c:v>
                </c:pt>
                <c:pt idx="8">
                  <c:v>27.853720299317825</c:v>
                </c:pt>
                <c:pt idx="9">
                  <c:v>42.216485669762498</c:v>
                </c:pt>
                <c:pt idx="10">
                  <c:v>53.346732310000007</c:v>
                </c:pt>
              </c:numCache>
            </c:numRef>
          </c:val>
          <c:extLst>
            <c:ext xmlns:c16="http://schemas.microsoft.com/office/drawing/2014/chart" uri="{C3380CC4-5D6E-409C-BE32-E72D297353CC}">
              <c16:uniqueId val="{00000005-632B-4523-94C8-F03079116A0E}"/>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layout>
        <c:manualLayout>
          <c:xMode val="edge"/>
          <c:yMode val="edge"/>
          <c:x val="0.85787826916892307"/>
          <c:y val="0"/>
          <c:w val="0.14212173083107696"/>
          <c:h val="0.37070702949696055"/>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6152971087491342E-2"/>
          <c:y val="2.0310626844834902E-2"/>
          <c:w val="0.81688685128458161"/>
          <c:h val="0.83208282546313528"/>
        </c:manualLayout>
      </c:layout>
      <c:barChart>
        <c:barDir val="col"/>
        <c:grouping val="percentStacked"/>
        <c:varyColors val="0"/>
        <c:ser>
          <c:idx val="0"/>
          <c:order val="0"/>
          <c:tx>
            <c:strRef>
              <c:f>'Early stage x size'!$O$9</c:f>
              <c:strCache>
                <c:ptCount val="1"/>
                <c:pt idx="0">
                  <c:v>&lt;$500K</c:v>
                </c:pt>
              </c:strCache>
            </c:strRef>
          </c:tx>
          <c:spPr>
            <a:solidFill>
              <a:schemeClr val="accent1"/>
            </a:solidFill>
            <a:ln>
              <a:noFill/>
            </a:ln>
            <a:effectLst/>
          </c:spPr>
          <c:invertIfNegative val="0"/>
          <c:cat>
            <c:multiLvlStrRef>
              <c:f>'Early stage x size'!$P$7:$BG$8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'Early stage x size'!$P$9:$BG$9</c:f>
              <c:numCache>
                <c:formatCode>General</c:formatCode>
                <c:ptCount val="44"/>
                <c:pt idx="0">
                  <c:v>236</c:v>
                </c:pt>
                <c:pt idx="1">
                  <c:v>239</c:v>
                </c:pt>
                <c:pt idx="2">
                  <c:v>223</c:v>
                </c:pt>
                <c:pt idx="3">
                  <c:v>211</c:v>
                </c:pt>
                <c:pt idx="4">
                  <c:v>233</c:v>
                </c:pt>
                <c:pt idx="5">
                  <c:v>238</c:v>
                </c:pt>
                <c:pt idx="6">
                  <c:v>185</c:v>
                </c:pt>
                <c:pt idx="7">
                  <c:v>183</c:v>
                </c:pt>
                <c:pt idx="8">
                  <c:v>220</c:v>
                </c:pt>
                <c:pt idx="9">
                  <c:v>219</c:v>
                </c:pt>
                <c:pt idx="10">
                  <c:v>201</c:v>
                </c:pt>
                <c:pt idx="11">
                  <c:v>174</c:v>
                </c:pt>
                <c:pt idx="12">
                  <c:v>211</c:v>
                </c:pt>
                <c:pt idx="13">
                  <c:v>185</c:v>
                </c:pt>
                <c:pt idx="14">
                  <c:v>181</c:v>
                </c:pt>
                <c:pt idx="15">
                  <c:v>195</c:v>
                </c:pt>
                <c:pt idx="16">
                  <c:v>199</c:v>
                </c:pt>
                <c:pt idx="17">
                  <c:v>219</c:v>
                </c:pt>
                <c:pt idx="18">
                  <c:v>222</c:v>
                </c:pt>
                <c:pt idx="19">
                  <c:v>190</c:v>
                </c:pt>
                <c:pt idx="20">
                  <c:v>204</c:v>
                </c:pt>
                <c:pt idx="21">
                  <c:v>152</c:v>
                </c:pt>
                <c:pt idx="22">
                  <c:v>160</c:v>
                </c:pt>
                <c:pt idx="23">
                  <c:v>176</c:v>
                </c:pt>
                <c:pt idx="24">
                  <c:v>203</c:v>
                </c:pt>
                <c:pt idx="25">
                  <c:v>165</c:v>
                </c:pt>
                <c:pt idx="26">
                  <c:v>176</c:v>
                </c:pt>
                <c:pt idx="27">
                  <c:v>172</c:v>
                </c:pt>
                <c:pt idx="28">
                  <c:v>198</c:v>
                </c:pt>
                <c:pt idx="29">
                  <c:v>153</c:v>
                </c:pt>
                <c:pt idx="30">
                  <c:v>159</c:v>
                </c:pt>
                <c:pt idx="31">
                  <c:v>160</c:v>
                </c:pt>
                <c:pt idx="32">
                  <c:v>160</c:v>
                </c:pt>
                <c:pt idx="33">
                  <c:v>146</c:v>
                </c:pt>
                <c:pt idx="34">
                  <c:v>159</c:v>
                </c:pt>
                <c:pt idx="35">
                  <c:v>127</c:v>
                </c:pt>
                <c:pt idx="36">
                  <c:v>147</c:v>
                </c:pt>
                <c:pt idx="37">
                  <c:v>129</c:v>
                </c:pt>
                <c:pt idx="38">
                  <c:v>107</c:v>
                </c:pt>
                <c:pt idx="39">
                  <c:v>104</c:v>
                </c:pt>
                <c:pt idx="40">
                  <c:v>120</c:v>
                </c:pt>
                <c:pt idx="41">
                  <c:v>112</c:v>
                </c:pt>
                <c:pt idx="42">
                  <c:v>124</c:v>
                </c:pt>
                <c:pt idx="43">
                  <c:v>101</c:v>
                </c:pt>
              </c:numCache>
            </c:numRef>
          </c:val>
          <c:extLst>
            <c:ext xmlns:c16="http://schemas.microsoft.com/office/drawing/2014/chart" uri="{C3380CC4-5D6E-409C-BE32-E72D297353CC}">
              <c16:uniqueId val="{00000000-6D28-43E1-A882-77BF7B6E03B9}"/>
            </c:ext>
          </c:extLst>
        </c:ser>
        <c:ser>
          <c:idx val="1"/>
          <c:order val="1"/>
          <c:tx>
            <c:strRef>
              <c:f>'Early stage x size'!$O$10</c:f>
              <c:strCache>
                <c:ptCount val="1"/>
                <c:pt idx="0">
                  <c:v>$500K-$1M</c:v>
                </c:pt>
              </c:strCache>
            </c:strRef>
          </c:tx>
          <c:spPr>
            <a:solidFill>
              <a:schemeClr val="accent2"/>
            </a:solidFill>
            <a:ln>
              <a:noFill/>
            </a:ln>
            <a:effectLst/>
          </c:spPr>
          <c:invertIfNegative val="0"/>
          <c:cat>
            <c:multiLvlStrRef>
              <c:f>'Early stage x size'!$P$7:$BG$8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'Early stage x size'!$P$10:$BG$10</c:f>
              <c:numCache>
                <c:formatCode>General</c:formatCode>
                <c:ptCount val="44"/>
                <c:pt idx="0">
                  <c:v>115</c:v>
                </c:pt>
                <c:pt idx="1">
                  <c:v>108</c:v>
                </c:pt>
                <c:pt idx="2">
                  <c:v>123</c:v>
                </c:pt>
                <c:pt idx="3">
                  <c:v>95</c:v>
                </c:pt>
                <c:pt idx="4">
                  <c:v>95</c:v>
                </c:pt>
                <c:pt idx="5">
                  <c:v>90</c:v>
                </c:pt>
                <c:pt idx="6">
                  <c:v>88</c:v>
                </c:pt>
                <c:pt idx="7">
                  <c:v>68</c:v>
                </c:pt>
                <c:pt idx="8">
                  <c:v>93</c:v>
                </c:pt>
                <c:pt idx="9">
                  <c:v>83</c:v>
                </c:pt>
                <c:pt idx="10">
                  <c:v>88</c:v>
                </c:pt>
                <c:pt idx="11">
                  <c:v>89</c:v>
                </c:pt>
                <c:pt idx="12">
                  <c:v>69</c:v>
                </c:pt>
                <c:pt idx="13">
                  <c:v>92</c:v>
                </c:pt>
                <c:pt idx="14">
                  <c:v>63</c:v>
                </c:pt>
                <c:pt idx="15">
                  <c:v>86</c:v>
                </c:pt>
                <c:pt idx="16">
                  <c:v>94</c:v>
                </c:pt>
                <c:pt idx="17">
                  <c:v>99</c:v>
                </c:pt>
                <c:pt idx="18">
                  <c:v>69</c:v>
                </c:pt>
                <c:pt idx="19">
                  <c:v>80</c:v>
                </c:pt>
                <c:pt idx="20">
                  <c:v>101</c:v>
                </c:pt>
                <c:pt idx="21">
                  <c:v>65</c:v>
                </c:pt>
                <c:pt idx="22">
                  <c:v>69</c:v>
                </c:pt>
                <c:pt idx="23">
                  <c:v>93</c:v>
                </c:pt>
                <c:pt idx="24">
                  <c:v>87</c:v>
                </c:pt>
                <c:pt idx="25">
                  <c:v>76</c:v>
                </c:pt>
                <c:pt idx="26">
                  <c:v>77</c:v>
                </c:pt>
                <c:pt idx="27">
                  <c:v>101</c:v>
                </c:pt>
                <c:pt idx="28">
                  <c:v>86</c:v>
                </c:pt>
                <c:pt idx="29">
                  <c:v>57</c:v>
                </c:pt>
                <c:pt idx="30">
                  <c:v>71</c:v>
                </c:pt>
                <c:pt idx="31">
                  <c:v>72</c:v>
                </c:pt>
                <c:pt idx="32">
                  <c:v>54</c:v>
                </c:pt>
                <c:pt idx="33">
                  <c:v>52</c:v>
                </c:pt>
                <c:pt idx="34">
                  <c:v>50</c:v>
                </c:pt>
                <c:pt idx="35">
                  <c:v>49</c:v>
                </c:pt>
                <c:pt idx="36">
                  <c:v>48</c:v>
                </c:pt>
                <c:pt idx="37">
                  <c:v>49</c:v>
                </c:pt>
                <c:pt idx="38">
                  <c:v>44</c:v>
                </c:pt>
                <c:pt idx="39">
                  <c:v>35</c:v>
                </c:pt>
                <c:pt idx="40">
                  <c:v>31</c:v>
                </c:pt>
                <c:pt idx="41">
                  <c:v>40</c:v>
                </c:pt>
                <c:pt idx="42">
                  <c:v>39</c:v>
                </c:pt>
                <c:pt idx="43">
                  <c:v>34</c:v>
                </c:pt>
              </c:numCache>
            </c:numRef>
          </c:val>
          <c:extLst>
            <c:ext xmlns:c16="http://schemas.microsoft.com/office/drawing/2014/chart" uri="{C3380CC4-5D6E-409C-BE32-E72D297353CC}">
              <c16:uniqueId val="{00000001-6D28-43E1-A882-77BF7B6E03B9}"/>
            </c:ext>
          </c:extLst>
        </c:ser>
        <c:ser>
          <c:idx val="2"/>
          <c:order val="2"/>
          <c:tx>
            <c:strRef>
              <c:f>'Early stage x size'!$O$11</c:f>
              <c:strCache>
                <c:ptCount val="1"/>
                <c:pt idx="0">
                  <c:v>$1M-$5M</c:v>
                </c:pt>
              </c:strCache>
            </c:strRef>
          </c:tx>
          <c:spPr>
            <a:solidFill>
              <a:schemeClr val="accent3"/>
            </a:solidFill>
            <a:ln>
              <a:noFill/>
            </a:ln>
            <a:effectLst/>
          </c:spPr>
          <c:invertIfNegative val="0"/>
          <c:cat>
            <c:multiLvlStrRef>
              <c:f>'Early stage x size'!$P$7:$BG$8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'Early stage x size'!$P$11:$BG$11</c:f>
              <c:numCache>
                <c:formatCode>General</c:formatCode>
                <c:ptCount val="44"/>
                <c:pt idx="0">
                  <c:v>269</c:v>
                </c:pt>
                <c:pt idx="1">
                  <c:v>334</c:v>
                </c:pt>
                <c:pt idx="2">
                  <c:v>258</c:v>
                </c:pt>
                <c:pt idx="3">
                  <c:v>295</c:v>
                </c:pt>
                <c:pt idx="4">
                  <c:v>300</c:v>
                </c:pt>
                <c:pt idx="5">
                  <c:v>239</c:v>
                </c:pt>
                <c:pt idx="6">
                  <c:v>251</c:v>
                </c:pt>
                <c:pt idx="7">
                  <c:v>232</c:v>
                </c:pt>
                <c:pt idx="8">
                  <c:v>271</c:v>
                </c:pt>
                <c:pt idx="9">
                  <c:v>246</c:v>
                </c:pt>
                <c:pt idx="10">
                  <c:v>225</c:v>
                </c:pt>
                <c:pt idx="11">
                  <c:v>261</c:v>
                </c:pt>
                <c:pt idx="12">
                  <c:v>234</c:v>
                </c:pt>
                <c:pt idx="13">
                  <c:v>218</c:v>
                </c:pt>
                <c:pt idx="14">
                  <c:v>201</c:v>
                </c:pt>
                <c:pt idx="15">
                  <c:v>231</c:v>
                </c:pt>
                <c:pt idx="16">
                  <c:v>218</c:v>
                </c:pt>
                <c:pt idx="17">
                  <c:v>200</c:v>
                </c:pt>
                <c:pt idx="18">
                  <c:v>180</c:v>
                </c:pt>
                <c:pt idx="19">
                  <c:v>238</c:v>
                </c:pt>
                <c:pt idx="20">
                  <c:v>203</c:v>
                </c:pt>
                <c:pt idx="21">
                  <c:v>176</c:v>
                </c:pt>
                <c:pt idx="22">
                  <c:v>183</c:v>
                </c:pt>
                <c:pt idx="23">
                  <c:v>224</c:v>
                </c:pt>
                <c:pt idx="24">
                  <c:v>250</c:v>
                </c:pt>
                <c:pt idx="25">
                  <c:v>225</c:v>
                </c:pt>
                <c:pt idx="26">
                  <c:v>244</c:v>
                </c:pt>
                <c:pt idx="27">
                  <c:v>251</c:v>
                </c:pt>
                <c:pt idx="28">
                  <c:v>239</c:v>
                </c:pt>
                <c:pt idx="29">
                  <c:v>216</c:v>
                </c:pt>
                <c:pt idx="30">
                  <c:v>201</c:v>
                </c:pt>
                <c:pt idx="31">
                  <c:v>210</c:v>
                </c:pt>
                <c:pt idx="32">
                  <c:v>165</c:v>
                </c:pt>
                <c:pt idx="33">
                  <c:v>186</c:v>
                </c:pt>
                <c:pt idx="34">
                  <c:v>164</c:v>
                </c:pt>
                <c:pt idx="35">
                  <c:v>177</c:v>
                </c:pt>
                <c:pt idx="36">
                  <c:v>177</c:v>
                </c:pt>
                <c:pt idx="37">
                  <c:v>155</c:v>
                </c:pt>
                <c:pt idx="38">
                  <c:v>143</c:v>
                </c:pt>
                <c:pt idx="39">
                  <c:v>158</c:v>
                </c:pt>
                <c:pt idx="40">
                  <c:v>142</c:v>
                </c:pt>
                <c:pt idx="41">
                  <c:v>103</c:v>
                </c:pt>
                <c:pt idx="42">
                  <c:v>157</c:v>
                </c:pt>
                <c:pt idx="43">
                  <c:v>125</c:v>
                </c:pt>
              </c:numCache>
            </c:numRef>
          </c:val>
          <c:extLst>
            <c:ext xmlns:c16="http://schemas.microsoft.com/office/drawing/2014/chart" uri="{C3380CC4-5D6E-409C-BE32-E72D297353CC}">
              <c16:uniqueId val="{00000002-6D28-43E1-A882-77BF7B6E03B9}"/>
            </c:ext>
          </c:extLst>
        </c:ser>
        <c:ser>
          <c:idx val="3"/>
          <c:order val="3"/>
          <c:tx>
            <c:strRef>
              <c:f>'Early stage x size'!$O$12</c:f>
              <c:strCache>
                <c:ptCount val="1"/>
                <c:pt idx="0">
                  <c:v>$5M-$10M</c:v>
                </c:pt>
              </c:strCache>
            </c:strRef>
          </c:tx>
          <c:spPr>
            <a:solidFill>
              <a:schemeClr val="accent4"/>
            </a:solidFill>
            <a:ln>
              <a:noFill/>
            </a:ln>
            <a:effectLst/>
          </c:spPr>
          <c:invertIfNegative val="0"/>
          <c:cat>
            <c:multiLvlStrRef>
              <c:f>'Early stage x size'!$P$7:$BG$8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'Early stage x size'!$P$12:$BG$12</c:f>
              <c:numCache>
                <c:formatCode>General</c:formatCode>
                <c:ptCount val="44"/>
                <c:pt idx="0">
                  <c:v>146</c:v>
                </c:pt>
                <c:pt idx="1">
                  <c:v>142</c:v>
                </c:pt>
                <c:pt idx="2">
                  <c:v>149</c:v>
                </c:pt>
                <c:pt idx="3">
                  <c:v>142</c:v>
                </c:pt>
                <c:pt idx="4">
                  <c:v>123</c:v>
                </c:pt>
                <c:pt idx="5">
                  <c:v>132</c:v>
                </c:pt>
                <c:pt idx="6">
                  <c:v>166</c:v>
                </c:pt>
                <c:pt idx="7">
                  <c:v>130</c:v>
                </c:pt>
                <c:pt idx="8">
                  <c:v>134</c:v>
                </c:pt>
                <c:pt idx="9">
                  <c:v>174</c:v>
                </c:pt>
                <c:pt idx="10">
                  <c:v>150</c:v>
                </c:pt>
                <c:pt idx="11">
                  <c:v>147</c:v>
                </c:pt>
                <c:pt idx="12">
                  <c:v>138</c:v>
                </c:pt>
                <c:pt idx="13">
                  <c:v>164</c:v>
                </c:pt>
                <c:pt idx="14">
                  <c:v>148</c:v>
                </c:pt>
                <c:pt idx="15">
                  <c:v>143</c:v>
                </c:pt>
                <c:pt idx="16">
                  <c:v>109</c:v>
                </c:pt>
                <c:pt idx="17">
                  <c:v>154</c:v>
                </c:pt>
                <c:pt idx="18">
                  <c:v>123</c:v>
                </c:pt>
                <c:pt idx="19">
                  <c:v>143</c:v>
                </c:pt>
                <c:pt idx="20">
                  <c:v>111</c:v>
                </c:pt>
                <c:pt idx="21">
                  <c:v>123</c:v>
                </c:pt>
                <c:pt idx="22">
                  <c:v>108</c:v>
                </c:pt>
                <c:pt idx="23">
                  <c:v>125</c:v>
                </c:pt>
                <c:pt idx="24">
                  <c:v>133</c:v>
                </c:pt>
                <c:pt idx="25">
                  <c:v>150</c:v>
                </c:pt>
                <c:pt idx="26">
                  <c:v>153</c:v>
                </c:pt>
                <c:pt idx="27">
                  <c:v>139</c:v>
                </c:pt>
                <c:pt idx="28">
                  <c:v>122</c:v>
                </c:pt>
                <c:pt idx="29">
                  <c:v>130</c:v>
                </c:pt>
                <c:pt idx="30">
                  <c:v>113</c:v>
                </c:pt>
                <c:pt idx="31">
                  <c:v>108</c:v>
                </c:pt>
                <c:pt idx="32">
                  <c:v>99</c:v>
                </c:pt>
                <c:pt idx="33">
                  <c:v>87</c:v>
                </c:pt>
                <c:pt idx="34">
                  <c:v>73</c:v>
                </c:pt>
                <c:pt idx="35">
                  <c:v>102</c:v>
                </c:pt>
                <c:pt idx="36">
                  <c:v>74</c:v>
                </c:pt>
                <c:pt idx="37">
                  <c:v>82</c:v>
                </c:pt>
                <c:pt idx="38">
                  <c:v>74</c:v>
                </c:pt>
                <c:pt idx="39">
                  <c:v>80</c:v>
                </c:pt>
                <c:pt idx="40">
                  <c:v>68</c:v>
                </c:pt>
                <c:pt idx="41">
                  <c:v>80</c:v>
                </c:pt>
                <c:pt idx="42">
                  <c:v>78</c:v>
                </c:pt>
                <c:pt idx="43">
                  <c:v>87</c:v>
                </c:pt>
              </c:numCache>
            </c:numRef>
          </c:val>
          <c:extLst>
            <c:ext xmlns:c16="http://schemas.microsoft.com/office/drawing/2014/chart" uri="{C3380CC4-5D6E-409C-BE32-E72D297353CC}">
              <c16:uniqueId val="{00000003-6D28-43E1-A882-77BF7B6E03B9}"/>
            </c:ext>
          </c:extLst>
        </c:ser>
        <c:ser>
          <c:idx val="4"/>
          <c:order val="4"/>
          <c:tx>
            <c:strRef>
              <c:f>'Early stage x size'!$O$13</c:f>
              <c:strCache>
                <c:ptCount val="1"/>
                <c:pt idx="0">
                  <c:v>$10M-$25M</c:v>
                </c:pt>
              </c:strCache>
            </c:strRef>
          </c:tx>
          <c:spPr>
            <a:solidFill>
              <a:schemeClr val="accent5"/>
            </a:solidFill>
            <a:ln>
              <a:noFill/>
            </a:ln>
            <a:effectLst/>
          </c:spPr>
          <c:invertIfNegative val="0"/>
          <c:cat>
            <c:multiLvlStrRef>
              <c:f>'Early stage x size'!$P$7:$BG$8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'Early stage x size'!$P$13:$BG$13</c:f>
              <c:numCache>
                <c:formatCode>General</c:formatCode>
                <c:ptCount val="44"/>
                <c:pt idx="0">
                  <c:v>127</c:v>
                </c:pt>
                <c:pt idx="1">
                  <c:v>133</c:v>
                </c:pt>
                <c:pt idx="2">
                  <c:v>118</c:v>
                </c:pt>
                <c:pt idx="3">
                  <c:v>135</c:v>
                </c:pt>
                <c:pt idx="4">
                  <c:v>116</c:v>
                </c:pt>
                <c:pt idx="5">
                  <c:v>138</c:v>
                </c:pt>
                <c:pt idx="6">
                  <c:v>115</c:v>
                </c:pt>
                <c:pt idx="7">
                  <c:v>137</c:v>
                </c:pt>
                <c:pt idx="8">
                  <c:v>125</c:v>
                </c:pt>
                <c:pt idx="9">
                  <c:v>158</c:v>
                </c:pt>
                <c:pt idx="10">
                  <c:v>149</c:v>
                </c:pt>
                <c:pt idx="11">
                  <c:v>157</c:v>
                </c:pt>
                <c:pt idx="12">
                  <c:v>166</c:v>
                </c:pt>
                <c:pt idx="13">
                  <c:v>161</c:v>
                </c:pt>
                <c:pt idx="14">
                  <c:v>158</c:v>
                </c:pt>
                <c:pt idx="15">
                  <c:v>188</c:v>
                </c:pt>
                <c:pt idx="16">
                  <c:v>165</c:v>
                </c:pt>
                <c:pt idx="17">
                  <c:v>166</c:v>
                </c:pt>
                <c:pt idx="18">
                  <c:v>170</c:v>
                </c:pt>
                <c:pt idx="19">
                  <c:v>169</c:v>
                </c:pt>
                <c:pt idx="20">
                  <c:v>155</c:v>
                </c:pt>
                <c:pt idx="21">
                  <c:v>125</c:v>
                </c:pt>
                <c:pt idx="22">
                  <c:v>164</c:v>
                </c:pt>
                <c:pt idx="23">
                  <c:v>187</c:v>
                </c:pt>
                <c:pt idx="24">
                  <c:v>200</c:v>
                </c:pt>
                <c:pt idx="25">
                  <c:v>287</c:v>
                </c:pt>
                <c:pt idx="26">
                  <c:v>254</c:v>
                </c:pt>
                <c:pt idx="27">
                  <c:v>277</c:v>
                </c:pt>
                <c:pt idx="28">
                  <c:v>234</c:v>
                </c:pt>
                <c:pt idx="29">
                  <c:v>236</c:v>
                </c:pt>
                <c:pt idx="30">
                  <c:v>189</c:v>
                </c:pt>
                <c:pt idx="31">
                  <c:v>166</c:v>
                </c:pt>
                <c:pt idx="32">
                  <c:v>133</c:v>
                </c:pt>
                <c:pt idx="33">
                  <c:v>140</c:v>
                </c:pt>
                <c:pt idx="34">
                  <c:v>123</c:v>
                </c:pt>
                <c:pt idx="35">
                  <c:v>136</c:v>
                </c:pt>
                <c:pt idx="36">
                  <c:v>127</c:v>
                </c:pt>
                <c:pt idx="37">
                  <c:v>145</c:v>
                </c:pt>
                <c:pt idx="38">
                  <c:v>161</c:v>
                </c:pt>
                <c:pt idx="39">
                  <c:v>160</c:v>
                </c:pt>
                <c:pt idx="40">
                  <c:v>146</c:v>
                </c:pt>
                <c:pt idx="41">
                  <c:v>151</c:v>
                </c:pt>
                <c:pt idx="42">
                  <c:v>142</c:v>
                </c:pt>
                <c:pt idx="43">
                  <c:v>164</c:v>
                </c:pt>
              </c:numCache>
            </c:numRef>
          </c:val>
          <c:extLst>
            <c:ext xmlns:c16="http://schemas.microsoft.com/office/drawing/2014/chart" uri="{C3380CC4-5D6E-409C-BE32-E72D297353CC}">
              <c16:uniqueId val="{00000004-6D28-43E1-A882-77BF7B6E03B9}"/>
            </c:ext>
          </c:extLst>
        </c:ser>
        <c:ser>
          <c:idx val="5"/>
          <c:order val="5"/>
          <c:tx>
            <c:strRef>
              <c:f>'Early stage x size'!$O$14</c:f>
              <c:strCache>
                <c:ptCount val="1"/>
                <c:pt idx="0">
                  <c:v>$25M+</c:v>
                </c:pt>
              </c:strCache>
            </c:strRef>
          </c:tx>
          <c:spPr>
            <a:solidFill>
              <a:schemeClr val="accent6"/>
            </a:solidFill>
            <a:ln>
              <a:noFill/>
            </a:ln>
            <a:effectLst/>
          </c:spPr>
          <c:invertIfNegative val="0"/>
          <c:cat>
            <c:multiLvlStrRef>
              <c:f>'Early stage x size'!$P$7:$BG$8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'Early stage x size'!$P$14:$BG$14</c:f>
              <c:numCache>
                <c:formatCode>General</c:formatCode>
                <c:ptCount val="44"/>
                <c:pt idx="0">
                  <c:v>37</c:v>
                </c:pt>
                <c:pt idx="1">
                  <c:v>59</c:v>
                </c:pt>
                <c:pt idx="2">
                  <c:v>63</c:v>
                </c:pt>
                <c:pt idx="3">
                  <c:v>57</c:v>
                </c:pt>
                <c:pt idx="4">
                  <c:v>56</c:v>
                </c:pt>
                <c:pt idx="5">
                  <c:v>49</c:v>
                </c:pt>
                <c:pt idx="6">
                  <c:v>42</c:v>
                </c:pt>
                <c:pt idx="7">
                  <c:v>47</c:v>
                </c:pt>
                <c:pt idx="8">
                  <c:v>61</c:v>
                </c:pt>
                <c:pt idx="9">
                  <c:v>58</c:v>
                </c:pt>
                <c:pt idx="10">
                  <c:v>59</c:v>
                </c:pt>
                <c:pt idx="11">
                  <c:v>77</c:v>
                </c:pt>
                <c:pt idx="12">
                  <c:v>86</c:v>
                </c:pt>
                <c:pt idx="13">
                  <c:v>92</c:v>
                </c:pt>
                <c:pt idx="14">
                  <c:v>93</c:v>
                </c:pt>
                <c:pt idx="15">
                  <c:v>94</c:v>
                </c:pt>
                <c:pt idx="16">
                  <c:v>91</c:v>
                </c:pt>
                <c:pt idx="17">
                  <c:v>103</c:v>
                </c:pt>
                <c:pt idx="18">
                  <c:v>109</c:v>
                </c:pt>
                <c:pt idx="19">
                  <c:v>106</c:v>
                </c:pt>
                <c:pt idx="20">
                  <c:v>90</c:v>
                </c:pt>
                <c:pt idx="21">
                  <c:v>97</c:v>
                </c:pt>
                <c:pt idx="22">
                  <c:v>130</c:v>
                </c:pt>
                <c:pt idx="23">
                  <c:v>138</c:v>
                </c:pt>
                <c:pt idx="24">
                  <c:v>168</c:v>
                </c:pt>
                <c:pt idx="25">
                  <c:v>235</c:v>
                </c:pt>
                <c:pt idx="26">
                  <c:v>253</c:v>
                </c:pt>
                <c:pt idx="27">
                  <c:v>274</c:v>
                </c:pt>
                <c:pt idx="28">
                  <c:v>228</c:v>
                </c:pt>
                <c:pt idx="29">
                  <c:v>200</c:v>
                </c:pt>
                <c:pt idx="30">
                  <c:v>137</c:v>
                </c:pt>
                <c:pt idx="31">
                  <c:v>124</c:v>
                </c:pt>
                <c:pt idx="32">
                  <c:v>102</c:v>
                </c:pt>
                <c:pt idx="33">
                  <c:v>99</c:v>
                </c:pt>
                <c:pt idx="34">
                  <c:v>99</c:v>
                </c:pt>
                <c:pt idx="35">
                  <c:v>97</c:v>
                </c:pt>
                <c:pt idx="36">
                  <c:v>115</c:v>
                </c:pt>
                <c:pt idx="37">
                  <c:v>113</c:v>
                </c:pt>
                <c:pt idx="38">
                  <c:v>103</c:v>
                </c:pt>
                <c:pt idx="39">
                  <c:v>122</c:v>
                </c:pt>
                <c:pt idx="40">
                  <c:v>112</c:v>
                </c:pt>
                <c:pt idx="41">
                  <c:v>138</c:v>
                </c:pt>
                <c:pt idx="42">
                  <c:v>153</c:v>
                </c:pt>
                <c:pt idx="43">
                  <c:v>162</c:v>
                </c:pt>
              </c:numCache>
            </c:numRef>
          </c:val>
          <c:extLst>
            <c:ext xmlns:c16="http://schemas.microsoft.com/office/drawing/2014/chart" uri="{C3380CC4-5D6E-409C-BE32-E72D297353CC}">
              <c16:uniqueId val="{00000005-6D28-43E1-A882-77BF7B6E03B9}"/>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6152971087491342E-2"/>
          <c:y val="2.0310626844834902E-2"/>
          <c:w val="0.81688685128458161"/>
          <c:h val="0.83208282546313528"/>
        </c:manualLayout>
      </c:layout>
      <c:barChart>
        <c:barDir val="col"/>
        <c:grouping val="percentStacked"/>
        <c:varyColors val="0"/>
        <c:ser>
          <c:idx val="0"/>
          <c:order val="0"/>
          <c:tx>
            <c:strRef>
              <c:f>'Early stage x size'!$O$47</c:f>
              <c:strCache>
                <c:ptCount val="1"/>
                <c:pt idx="0">
                  <c:v>&lt;$500K</c:v>
                </c:pt>
              </c:strCache>
            </c:strRef>
          </c:tx>
          <c:invertIfNegative val="0"/>
          <c:cat>
            <c:multiLvlStrRef>
              <c:f>'Early stage x size'!$P$45:$BG$46</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'Early stage x size'!$P$47:$BG$47</c:f>
              <c:numCache>
                <c:formatCode>"$"#,##0.0</c:formatCode>
                <c:ptCount val="44"/>
                <c:pt idx="0">
                  <c:v>4.3256816407967143E-2</c:v>
                </c:pt>
                <c:pt idx="1">
                  <c:v>4.37574989852677E-2</c:v>
                </c:pt>
                <c:pt idx="2">
                  <c:v>3.8647019910774731E-2</c:v>
                </c:pt>
                <c:pt idx="3">
                  <c:v>4.1077737582985718E-2</c:v>
                </c:pt>
                <c:pt idx="4">
                  <c:v>4.1304233628140653E-2</c:v>
                </c:pt>
                <c:pt idx="5">
                  <c:v>4.1239689039878735E-2</c:v>
                </c:pt>
                <c:pt idx="6">
                  <c:v>3.4269193650660001E-2</c:v>
                </c:pt>
                <c:pt idx="7">
                  <c:v>3.3053196180058843E-2</c:v>
                </c:pt>
                <c:pt idx="8">
                  <c:v>3.7986430508211634E-2</c:v>
                </c:pt>
                <c:pt idx="9">
                  <c:v>3.9506187403503874E-2</c:v>
                </c:pt>
                <c:pt idx="10">
                  <c:v>4.1474910963127658E-2</c:v>
                </c:pt>
                <c:pt idx="11">
                  <c:v>3.7040308891668913E-2</c:v>
                </c:pt>
                <c:pt idx="12">
                  <c:v>4.2634286349235592E-2</c:v>
                </c:pt>
                <c:pt idx="13">
                  <c:v>3.562409792889485E-2</c:v>
                </c:pt>
                <c:pt idx="14">
                  <c:v>3.3153019426643525E-2</c:v>
                </c:pt>
                <c:pt idx="15">
                  <c:v>3.7299720220208173E-2</c:v>
                </c:pt>
                <c:pt idx="16">
                  <c:v>3.4833885402742064E-2</c:v>
                </c:pt>
                <c:pt idx="17">
                  <c:v>3.5342618815062163E-2</c:v>
                </c:pt>
                <c:pt idx="18">
                  <c:v>3.9185394794257269E-2</c:v>
                </c:pt>
                <c:pt idx="19">
                  <c:v>3.3883451945250408E-2</c:v>
                </c:pt>
                <c:pt idx="20">
                  <c:v>3.578428003158958E-2</c:v>
                </c:pt>
                <c:pt idx="21">
                  <c:v>2.7010610705084547E-2</c:v>
                </c:pt>
                <c:pt idx="22">
                  <c:v>2.9201121322397001E-2</c:v>
                </c:pt>
                <c:pt idx="23">
                  <c:v>3.1624978023007178E-2</c:v>
                </c:pt>
                <c:pt idx="24">
                  <c:v>3.6351076333745104E-2</c:v>
                </c:pt>
                <c:pt idx="25">
                  <c:v>2.9726776871007464E-2</c:v>
                </c:pt>
                <c:pt idx="26">
                  <c:v>3.5011063838300049E-2</c:v>
                </c:pt>
                <c:pt idx="27">
                  <c:v>3.3136629535925353E-2</c:v>
                </c:pt>
                <c:pt idx="28">
                  <c:v>3.2458740593556142E-2</c:v>
                </c:pt>
                <c:pt idx="29">
                  <c:v>2.6913656608827746E-2</c:v>
                </c:pt>
                <c:pt idx="30">
                  <c:v>2.8460778272010344E-2</c:v>
                </c:pt>
                <c:pt idx="31">
                  <c:v>2.6629701351403221E-2</c:v>
                </c:pt>
                <c:pt idx="32">
                  <c:v>2.7774987202631128E-2</c:v>
                </c:pt>
                <c:pt idx="33">
                  <c:v>2.7000752551461983E-2</c:v>
                </c:pt>
                <c:pt idx="34">
                  <c:v>2.7300466123554502E-2</c:v>
                </c:pt>
                <c:pt idx="35">
                  <c:v>2.1111577446939259E-2</c:v>
                </c:pt>
                <c:pt idx="36">
                  <c:v>2.8242143904103602E-2</c:v>
                </c:pt>
                <c:pt idx="37">
                  <c:v>2.3746372000000005E-2</c:v>
                </c:pt>
                <c:pt idx="38">
                  <c:v>1.8690875885345071E-2</c:v>
                </c:pt>
                <c:pt idx="39">
                  <c:v>1.9916380000000011E-2</c:v>
                </c:pt>
                <c:pt idx="40">
                  <c:v>1.9752176999999996E-2</c:v>
                </c:pt>
                <c:pt idx="41">
                  <c:v>2.1100542627432342E-2</c:v>
                </c:pt>
                <c:pt idx="42">
                  <c:v>2.2651473574702912E-2</c:v>
                </c:pt>
                <c:pt idx="43">
                  <c:v>1.7697810856919835E-2</c:v>
                </c:pt>
              </c:numCache>
            </c:numRef>
          </c:val>
          <c:extLst>
            <c:ext xmlns:c16="http://schemas.microsoft.com/office/drawing/2014/chart" uri="{C3380CC4-5D6E-409C-BE32-E72D297353CC}">
              <c16:uniqueId val="{00000000-A240-4007-A457-E8D5EF775EC8}"/>
            </c:ext>
          </c:extLst>
        </c:ser>
        <c:ser>
          <c:idx val="1"/>
          <c:order val="1"/>
          <c:tx>
            <c:strRef>
              <c:f>'Early stage x size'!$O$48</c:f>
              <c:strCache>
                <c:ptCount val="1"/>
                <c:pt idx="0">
                  <c:v>$500K-$1M</c:v>
                </c:pt>
              </c:strCache>
            </c:strRef>
          </c:tx>
          <c:invertIfNegative val="0"/>
          <c:cat>
            <c:multiLvlStrRef>
              <c:f>'Early stage x size'!$P$45:$BG$46</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'Early stage x size'!$P$48:$BG$48</c:f>
              <c:numCache>
                <c:formatCode>"$"#,##0.0</c:formatCode>
                <c:ptCount val="44"/>
                <c:pt idx="0">
                  <c:v>7.749175095429163E-2</c:v>
                </c:pt>
                <c:pt idx="1">
                  <c:v>7.1966459413509515E-2</c:v>
                </c:pt>
                <c:pt idx="2">
                  <c:v>8.4659483594100235E-2</c:v>
                </c:pt>
                <c:pt idx="3">
                  <c:v>6.4656905000000015E-2</c:v>
                </c:pt>
                <c:pt idx="4">
                  <c:v>6.6283881540244408E-2</c:v>
                </c:pt>
                <c:pt idx="5">
                  <c:v>6.0474266999999991E-2</c:v>
                </c:pt>
                <c:pt idx="6">
                  <c:v>5.6392260000000007E-2</c:v>
                </c:pt>
                <c:pt idx="7">
                  <c:v>4.6525852348126298E-2</c:v>
                </c:pt>
                <c:pt idx="8">
                  <c:v>6.3015466682966675E-2</c:v>
                </c:pt>
                <c:pt idx="9">
                  <c:v>5.4998867425725906E-2</c:v>
                </c:pt>
                <c:pt idx="10">
                  <c:v>5.8998988000000002E-2</c:v>
                </c:pt>
                <c:pt idx="11">
                  <c:v>6.0090711674985961E-2</c:v>
                </c:pt>
                <c:pt idx="12">
                  <c:v>4.597022537149021E-2</c:v>
                </c:pt>
                <c:pt idx="13">
                  <c:v>6.4106258668879618E-2</c:v>
                </c:pt>
                <c:pt idx="14">
                  <c:v>4.3022990416145032E-2</c:v>
                </c:pt>
                <c:pt idx="15">
                  <c:v>5.7216538606598304E-2</c:v>
                </c:pt>
                <c:pt idx="16">
                  <c:v>6.4778366009927354E-2</c:v>
                </c:pt>
                <c:pt idx="17">
                  <c:v>6.7655019759013182E-2</c:v>
                </c:pt>
                <c:pt idx="18">
                  <c:v>4.5545605362046361E-2</c:v>
                </c:pt>
                <c:pt idx="19">
                  <c:v>5.4436089000000014E-2</c:v>
                </c:pt>
                <c:pt idx="20">
                  <c:v>6.5953553462109113E-2</c:v>
                </c:pt>
                <c:pt idx="21">
                  <c:v>4.2992913314291295E-2</c:v>
                </c:pt>
                <c:pt idx="22">
                  <c:v>4.6122843536826691E-2</c:v>
                </c:pt>
                <c:pt idx="23">
                  <c:v>6.1232731149632902E-2</c:v>
                </c:pt>
                <c:pt idx="24">
                  <c:v>5.9154554449711884E-2</c:v>
                </c:pt>
                <c:pt idx="25">
                  <c:v>4.9981099999999994E-2</c:v>
                </c:pt>
                <c:pt idx="26">
                  <c:v>5.1011102531395992E-2</c:v>
                </c:pt>
                <c:pt idx="27">
                  <c:v>7.1736325284121646E-2</c:v>
                </c:pt>
                <c:pt idx="28">
                  <c:v>5.5753687449439607E-2</c:v>
                </c:pt>
                <c:pt idx="29">
                  <c:v>3.8178394786420433E-2</c:v>
                </c:pt>
                <c:pt idx="30">
                  <c:v>4.6194095000000004E-2</c:v>
                </c:pt>
                <c:pt idx="31">
                  <c:v>4.7795742919870612E-2</c:v>
                </c:pt>
                <c:pt idx="32">
                  <c:v>3.5102001533327723E-2</c:v>
                </c:pt>
                <c:pt idx="33">
                  <c:v>3.4675309927475029E-2</c:v>
                </c:pt>
                <c:pt idx="34">
                  <c:v>3.2658541119186923E-2</c:v>
                </c:pt>
                <c:pt idx="35">
                  <c:v>3.2285118999999994E-2</c:v>
                </c:pt>
                <c:pt idx="36">
                  <c:v>2.9461173437240848E-2</c:v>
                </c:pt>
                <c:pt idx="37">
                  <c:v>3.1434493752949315E-2</c:v>
                </c:pt>
                <c:pt idx="38">
                  <c:v>2.8655832640496499E-2</c:v>
                </c:pt>
                <c:pt idx="39">
                  <c:v>2.3478620999999998E-2</c:v>
                </c:pt>
                <c:pt idx="40">
                  <c:v>2.0490847495105918E-2</c:v>
                </c:pt>
                <c:pt idx="41">
                  <c:v>2.6359304102566816E-2</c:v>
                </c:pt>
                <c:pt idx="42">
                  <c:v>2.6535917463363565E-2</c:v>
                </c:pt>
                <c:pt idx="43">
                  <c:v>2.3049501816139087E-2</c:v>
                </c:pt>
              </c:numCache>
            </c:numRef>
          </c:val>
          <c:extLst>
            <c:ext xmlns:c16="http://schemas.microsoft.com/office/drawing/2014/chart" uri="{C3380CC4-5D6E-409C-BE32-E72D297353CC}">
              <c16:uniqueId val="{00000001-A240-4007-A457-E8D5EF775EC8}"/>
            </c:ext>
          </c:extLst>
        </c:ser>
        <c:ser>
          <c:idx val="2"/>
          <c:order val="2"/>
          <c:tx>
            <c:strRef>
              <c:f>'Early stage x size'!$O$49</c:f>
              <c:strCache>
                <c:ptCount val="1"/>
                <c:pt idx="0">
                  <c:v>$1M-$5M</c:v>
                </c:pt>
              </c:strCache>
            </c:strRef>
          </c:tx>
          <c:invertIfNegative val="0"/>
          <c:cat>
            <c:multiLvlStrRef>
              <c:f>'Early stage x size'!$P$45:$BG$46</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'Early stage x size'!$P$49:$BG$49</c:f>
              <c:numCache>
                <c:formatCode>"$"#,##0.0</c:formatCode>
                <c:ptCount val="44"/>
                <c:pt idx="0">
                  <c:v>0.59978121225089576</c:v>
                </c:pt>
                <c:pt idx="1">
                  <c:v>0.80669953277570305</c:v>
                </c:pt>
                <c:pt idx="2">
                  <c:v>0.63026249002957813</c:v>
                </c:pt>
                <c:pt idx="3">
                  <c:v>0.72994657604139335</c:v>
                </c:pt>
                <c:pt idx="4">
                  <c:v>0.72380819049283229</c:v>
                </c:pt>
                <c:pt idx="5">
                  <c:v>0.5820467112119122</c:v>
                </c:pt>
                <c:pt idx="6">
                  <c:v>0.63700331837484481</c:v>
                </c:pt>
                <c:pt idx="7">
                  <c:v>0.60007395007769138</c:v>
                </c:pt>
                <c:pt idx="8">
                  <c:v>0.67613937220109699</c:v>
                </c:pt>
                <c:pt idx="9">
                  <c:v>0.62666413408400612</c:v>
                </c:pt>
                <c:pt idx="10">
                  <c:v>0.57796655676629693</c:v>
                </c:pt>
                <c:pt idx="11">
                  <c:v>0.63125501357051683</c:v>
                </c:pt>
                <c:pt idx="12">
                  <c:v>0.5743368820369229</c:v>
                </c:pt>
                <c:pt idx="13">
                  <c:v>0.57924579767042172</c:v>
                </c:pt>
                <c:pt idx="14">
                  <c:v>0.50494112499375188</c:v>
                </c:pt>
                <c:pt idx="15">
                  <c:v>0.61139288126300817</c:v>
                </c:pt>
                <c:pt idx="16">
                  <c:v>0.5875458739968773</c:v>
                </c:pt>
                <c:pt idx="17">
                  <c:v>0.50299571852029235</c:v>
                </c:pt>
                <c:pt idx="18">
                  <c:v>0.4199644244683462</c:v>
                </c:pt>
                <c:pt idx="19">
                  <c:v>0.59239256854652578</c:v>
                </c:pt>
                <c:pt idx="20">
                  <c:v>0.47499815296145131</c:v>
                </c:pt>
                <c:pt idx="21">
                  <c:v>0.40876617194508147</c:v>
                </c:pt>
                <c:pt idx="22">
                  <c:v>0.46816694463981307</c:v>
                </c:pt>
                <c:pt idx="23">
                  <c:v>0.56198205910621402</c:v>
                </c:pt>
                <c:pt idx="24">
                  <c:v>0.60460426517262378</c:v>
                </c:pt>
                <c:pt idx="25">
                  <c:v>0.57733372421421703</c:v>
                </c:pt>
                <c:pt idx="26">
                  <c:v>0.59308254177510189</c:v>
                </c:pt>
                <c:pt idx="27">
                  <c:v>0.65066369340539743</c:v>
                </c:pt>
                <c:pt idx="28">
                  <c:v>0.58873933767006714</c:v>
                </c:pt>
                <c:pt idx="29">
                  <c:v>0.54931050871998366</c:v>
                </c:pt>
                <c:pt idx="30">
                  <c:v>0.51509242821728518</c:v>
                </c:pt>
                <c:pt idx="31">
                  <c:v>0.52182670520787144</c:v>
                </c:pt>
                <c:pt idx="32">
                  <c:v>0.40853500428341782</c:v>
                </c:pt>
                <c:pt idx="33">
                  <c:v>0.4457794209999999</c:v>
                </c:pt>
                <c:pt idx="34">
                  <c:v>0.42844096652605462</c:v>
                </c:pt>
                <c:pt idx="35">
                  <c:v>0.44688305817633239</c:v>
                </c:pt>
                <c:pt idx="36">
                  <c:v>0.46311363732898453</c:v>
                </c:pt>
                <c:pt idx="37">
                  <c:v>0.36531611882350762</c:v>
                </c:pt>
                <c:pt idx="38">
                  <c:v>0.36036289700000013</c:v>
                </c:pt>
                <c:pt idx="39">
                  <c:v>0.38977101828256983</c:v>
                </c:pt>
                <c:pt idx="40">
                  <c:v>0.35651396364152943</c:v>
                </c:pt>
                <c:pt idx="41">
                  <c:v>0.25229935019704147</c:v>
                </c:pt>
                <c:pt idx="42">
                  <c:v>0.4060838143331319</c:v>
                </c:pt>
                <c:pt idx="43">
                  <c:v>0.30738634094650907</c:v>
                </c:pt>
              </c:numCache>
            </c:numRef>
          </c:val>
          <c:extLst>
            <c:ext xmlns:c16="http://schemas.microsoft.com/office/drawing/2014/chart" uri="{C3380CC4-5D6E-409C-BE32-E72D297353CC}">
              <c16:uniqueId val="{00000002-A240-4007-A457-E8D5EF775EC8}"/>
            </c:ext>
          </c:extLst>
        </c:ser>
        <c:ser>
          <c:idx val="3"/>
          <c:order val="3"/>
          <c:tx>
            <c:strRef>
              <c:f>'Early stage x size'!$O$50</c:f>
              <c:strCache>
                <c:ptCount val="1"/>
                <c:pt idx="0">
                  <c:v>$5M-$10M</c:v>
                </c:pt>
              </c:strCache>
            </c:strRef>
          </c:tx>
          <c:invertIfNegative val="0"/>
          <c:cat>
            <c:multiLvlStrRef>
              <c:f>'Early stage x size'!$P$45:$BG$46</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'Early stage x size'!$P$50:$BG$50</c:f>
              <c:numCache>
                <c:formatCode>"$"#,##0.0</c:formatCode>
                <c:ptCount val="44"/>
                <c:pt idx="0">
                  <c:v>0.99985975270926564</c:v>
                </c:pt>
                <c:pt idx="1">
                  <c:v>0.96135426872948104</c:v>
                </c:pt>
                <c:pt idx="2">
                  <c:v>1.0320023670218597</c:v>
                </c:pt>
                <c:pt idx="3">
                  <c:v>0.94057063200000002</c:v>
                </c:pt>
                <c:pt idx="4">
                  <c:v>0.81759518499999984</c:v>
                </c:pt>
                <c:pt idx="5">
                  <c:v>0.94787693738054768</c:v>
                </c:pt>
                <c:pt idx="6">
                  <c:v>1.134728901948675</c:v>
                </c:pt>
                <c:pt idx="7">
                  <c:v>0.87168334012807236</c:v>
                </c:pt>
                <c:pt idx="8">
                  <c:v>0.9254534419999999</c:v>
                </c:pt>
                <c:pt idx="9">
                  <c:v>1.2168792043357677</c:v>
                </c:pt>
                <c:pt idx="10">
                  <c:v>1.0526411220000003</c:v>
                </c:pt>
                <c:pt idx="11">
                  <c:v>1.0304045229999996</c:v>
                </c:pt>
                <c:pt idx="12">
                  <c:v>0.99118104943818142</c:v>
                </c:pt>
                <c:pt idx="13">
                  <c:v>1.1672921170000001</c:v>
                </c:pt>
                <c:pt idx="14">
                  <c:v>1.0761531593046783</c:v>
                </c:pt>
                <c:pt idx="15">
                  <c:v>1.022870624243398</c:v>
                </c:pt>
                <c:pt idx="16">
                  <c:v>0.77668819393022737</c:v>
                </c:pt>
                <c:pt idx="17">
                  <c:v>1.0862988214156837</c:v>
                </c:pt>
                <c:pt idx="18">
                  <c:v>0.88223385573751334</c:v>
                </c:pt>
                <c:pt idx="19">
                  <c:v>0.96719502449698747</c:v>
                </c:pt>
                <c:pt idx="20">
                  <c:v>0.794809519320132</c:v>
                </c:pt>
                <c:pt idx="21">
                  <c:v>0.87427840591483819</c:v>
                </c:pt>
                <c:pt idx="22">
                  <c:v>0.76949809560228333</c:v>
                </c:pt>
                <c:pt idx="23">
                  <c:v>0.89706529638586241</c:v>
                </c:pt>
                <c:pt idx="24">
                  <c:v>0.93701053545524138</c:v>
                </c:pt>
                <c:pt idx="25">
                  <c:v>1.0909310734576487</c:v>
                </c:pt>
                <c:pt idx="26">
                  <c:v>1.1065431826830363</c:v>
                </c:pt>
                <c:pt idx="27">
                  <c:v>0.96914402557723589</c:v>
                </c:pt>
                <c:pt idx="28">
                  <c:v>0.84826759335454738</c:v>
                </c:pt>
                <c:pt idx="29">
                  <c:v>0.91409919500000025</c:v>
                </c:pt>
                <c:pt idx="30">
                  <c:v>0.77365153939545372</c:v>
                </c:pt>
                <c:pt idx="31">
                  <c:v>0.7616069535290001</c:v>
                </c:pt>
                <c:pt idx="32">
                  <c:v>0.71732182142806744</c:v>
                </c:pt>
                <c:pt idx="33">
                  <c:v>0.60558259286313154</c:v>
                </c:pt>
                <c:pt idx="34">
                  <c:v>0.50727505527465577</c:v>
                </c:pt>
                <c:pt idx="35">
                  <c:v>0.70529181316654288</c:v>
                </c:pt>
                <c:pt idx="36">
                  <c:v>0.51384350939222057</c:v>
                </c:pt>
                <c:pt idx="37">
                  <c:v>0.56351986545860488</c:v>
                </c:pt>
                <c:pt idx="38">
                  <c:v>0.51792068567285532</c:v>
                </c:pt>
                <c:pt idx="39">
                  <c:v>0.54557155000000002</c:v>
                </c:pt>
                <c:pt idx="40">
                  <c:v>0.46127056171583242</c:v>
                </c:pt>
                <c:pt idx="41">
                  <c:v>0.56658581045269996</c:v>
                </c:pt>
                <c:pt idx="42">
                  <c:v>0.54254837199999995</c:v>
                </c:pt>
                <c:pt idx="43">
                  <c:v>0.60038489933061223</c:v>
                </c:pt>
              </c:numCache>
            </c:numRef>
          </c:val>
          <c:extLst>
            <c:ext xmlns:c16="http://schemas.microsoft.com/office/drawing/2014/chart" uri="{C3380CC4-5D6E-409C-BE32-E72D297353CC}">
              <c16:uniqueId val="{00000003-A240-4007-A457-E8D5EF775EC8}"/>
            </c:ext>
          </c:extLst>
        </c:ser>
        <c:ser>
          <c:idx val="4"/>
          <c:order val="4"/>
          <c:tx>
            <c:strRef>
              <c:f>'Early stage x size'!$O$51</c:f>
              <c:strCache>
                <c:ptCount val="1"/>
                <c:pt idx="0">
                  <c:v>$10M-$25M</c:v>
                </c:pt>
              </c:strCache>
            </c:strRef>
          </c:tx>
          <c:invertIfNegative val="0"/>
          <c:cat>
            <c:multiLvlStrRef>
              <c:f>'Early stage x size'!$P$45:$BG$46</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'Early stage x size'!$P$51:$BG$51</c:f>
              <c:numCache>
                <c:formatCode>"$"#,##0.0</c:formatCode>
                <c:ptCount val="44"/>
                <c:pt idx="0">
                  <c:v>1.8563059398048014</c:v>
                </c:pt>
                <c:pt idx="1">
                  <c:v>2.0414012905371557</c:v>
                </c:pt>
                <c:pt idx="2">
                  <c:v>1.6815241793259432</c:v>
                </c:pt>
                <c:pt idx="3">
                  <c:v>1.9682959500136414</c:v>
                </c:pt>
                <c:pt idx="4">
                  <c:v>1.6898923239223131</c:v>
                </c:pt>
                <c:pt idx="5">
                  <c:v>2.0618495511785557</c:v>
                </c:pt>
                <c:pt idx="6">
                  <c:v>1.6976125602461567</c:v>
                </c:pt>
                <c:pt idx="7">
                  <c:v>2.1199727090000007</c:v>
                </c:pt>
                <c:pt idx="8">
                  <c:v>1.8795446680995145</c:v>
                </c:pt>
                <c:pt idx="9">
                  <c:v>2.3146247333297092</c:v>
                </c:pt>
                <c:pt idx="10">
                  <c:v>2.1850189860000002</c:v>
                </c:pt>
                <c:pt idx="11">
                  <c:v>2.4102394785090446</c:v>
                </c:pt>
                <c:pt idx="12">
                  <c:v>2.4119030070782164</c:v>
                </c:pt>
                <c:pt idx="13">
                  <c:v>2.3793283369999996</c:v>
                </c:pt>
                <c:pt idx="14">
                  <c:v>2.4406195409999993</c:v>
                </c:pt>
                <c:pt idx="15">
                  <c:v>2.9072056019810177</c:v>
                </c:pt>
                <c:pt idx="16">
                  <c:v>2.4725375462532413</c:v>
                </c:pt>
                <c:pt idx="17">
                  <c:v>2.5405331630000005</c:v>
                </c:pt>
                <c:pt idx="18">
                  <c:v>2.6613744627295799</c:v>
                </c:pt>
                <c:pt idx="19">
                  <c:v>2.5717736595612535</c:v>
                </c:pt>
                <c:pt idx="20">
                  <c:v>2.3843779836293795</c:v>
                </c:pt>
                <c:pt idx="21">
                  <c:v>1.8526107182519873</c:v>
                </c:pt>
                <c:pt idx="22">
                  <c:v>2.4788453822339211</c:v>
                </c:pt>
                <c:pt idx="23">
                  <c:v>2.8882309892059381</c:v>
                </c:pt>
                <c:pt idx="24">
                  <c:v>3.070905035841371</c:v>
                </c:pt>
                <c:pt idx="25">
                  <c:v>4.4535055270000008</c:v>
                </c:pt>
                <c:pt idx="26">
                  <c:v>4.0919638004009915</c:v>
                </c:pt>
                <c:pt idx="27">
                  <c:v>4.5163610955832816</c:v>
                </c:pt>
                <c:pt idx="28">
                  <c:v>3.7838856912554881</c:v>
                </c:pt>
                <c:pt idx="29">
                  <c:v>3.8027558038042755</c:v>
                </c:pt>
                <c:pt idx="30">
                  <c:v>3.0636532672132089</c:v>
                </c:pt>
                <c:pt idx="31">
                  <c:v>2.5672427118583641</c:v>
                </c:pt>
                <c:pt idx="32">
                  <c:v>2.1104917640000003</c:v>
                </c:pt>
                <c:pt idx="33">
                  <c:v>2.2154762049999999</c:v>
                </c:pt>
                <c:pt idx="34">
                  <c:v>1.8752170510000004</c:v>
                </c:pt>
                <c:pt idx="35">
                  <c:v>2.0890030845244496</c:v>
                </c:pt>
                <c:pt idx="36">
                  <c:v>2.0495858797703206</c:v>
                </c:pt>
                <c:pt idx="37">
                  <c:v>2.1765919151535136</c:v>
                </c:pt>
                <c:pt idx="38">
                  <c:v>2.5004270817822016</c:v>
                </c:pt>
                <c:pt idx="39">
                  <c:v>2.4832175284740656</c:v>
                </c:pt>
                <c:pt idx="40">
                  <c:v>2.2929031405845657</c:v>
                </c:pt>
                <c:pt idx="41">
                  <c:v>2.3685619260000008</c:v>
                </c:pt>
                <c:pt idx="42">
                  <c:v>2.3656493647218788</c:v>
                </c:pt>
                <c:pt idx="43">
                  <c:v>2.6472726496120695</c:v>
                </c:pt>
              </c:numCache>
            </c:numRef>
          </c:val>
          <c:extLst>
            <c:ext xmlns:c16="http://schemas.microsoft.com/office/drawing/2014/chart" uri="{C3380CC4-5D6E-409C-BE32-E72D297353CC}">
              <c16:uniqueId val="{00000004-A240-4007-A457-E8D5EF775EC8}"/>
            </c:ext>
          </c:extLst>
        </c:ser>
        <c:ser>
          <c:idx val="5"/>
          <c:order val="5"/>
          <c:tx>
            <c:strRef>
              <c:f>'Early stage x size'!$O$52</c:f>
              <c:strCache>
                <c:ptCount val="1"/>
                <c:pt idx="0">
                  <c:v>$25M+</c:v>
                </c:pt>
              </c:strCache>
            </c:strRef>
          </c:tx>
          <c:invertIfNegative val="0"/>
          <c:cat>
            <c:multiLvlStrRef>
              <c:f>'Early stage x size'!$P$45:$BG$46</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'Early stage x size'!$P$52:$BG$52</c:f>
              <c:numCache>
                <c:formatCode>"$"#,##0.0</c:formatCode>
                <c:ptCount val="44"/>
                <c:pt idx="0">
                  <c:v>1.65650886</c:v>
                </c:pt>
                <c:pt idx="1">
                  <c:v>3.7183598263679558</c:v>
                </c:pt>
                <c:pt idx="2">
                  <c:v>3.8339680899999995</c:v>
                </c:pt>
                <c:pt idx="3">
                  <c:v>2.607054298</c:v>
                </c:pt>
                <c:pt idx="4">
                  <c:v>3.5286160001198414</c:v>
                </c:pt>
                <c:pt idx="5">
                  <c:v>3.732636619</c:v>
                </c:pt>
                <c:pt idx="6">
                  <c:v>2.3643735300000004</c:v>
                </c:pt>
                <c:pt idx="7">
                  <c:v>2.6208888404964021</c:v>
                </c:pt>
                <c:pt idx="8">
                  <c:v>3.2615553130000001</c:v>
                </c:pt>
                <c:pt idx="9">
                  <c:v>2.772889428</c:v>
                </c:pt>
                <c:pt idx="10">
                  <c:v>3.0847638879999995</c:v>
                </c:pt>
                <c:pt idx="11">
                  <c:v>5.4285088157982946</c:v>
                </c:pt>
                <c:pt idx="12">
                  <c:v>6.6147445519999986</c:v>
                </c:pt>
                <c:pt idx="13">
                  <c:v>6.7558080913341199</c:v>
                </c:pt>
                <c:pt idx="14">
                  <c:v>5.8135957253701909</c:v>
                </c:pt>
                <c:pt idx="15">
                  <c:v>5.8771784607031421</c:v>
                </c:pt>
                <c:pt idx="16">
                  <c:v>7.7257262320000004</c:v>
                </c:pt>
                <c:pt idx="17">
                  <c:v>7.0113697750000012</c:v>
                </c:pt>
                <c:pt idx="18">
                  <c:v>8.4906211069999991</c:v>
                </c:pt>
                <c:pt idx="19">
                  <c:v>5.5786476779999985</c:v>
                </c:pt>
                <c:pt idx="20">
                  <c:v>6.6732655523781634</c:v>
                </c:pt>
                <c:pt idx="21">
                  <c:v>6.20865635730254</c:v>
                </c:pt>
                <c:pt idx="22">
                  <c:v>7.9378794510000006</c:v>
                </c:pt>
                <c:pt idx="23">
                  <c:v>9.5929819739999971</c:v>
                </c:pt>
                <c:pt idx="24">
                  <c:v>12.567102539708857</c:v>
                </c:pt>
                <c:pt idx="25">
                  <c:v>15.444230733999998</c:v>
                </c:pt>
                <c:pt idx="26">
                  <c:v>15.699990712480647</c:v>
                </c:pt>
                <c:pt idx="27">
                  <c:v>22.393440365999986</c:v>
                </c:pt>
                <c:pt idx="28">
                  <c:v>18.10561427371703</c:v>
                </c:pt>
                <c:pt idx="29">
                  <c:v>14.877263943920095</c:v>
                </c:pt>
                <c:pt idx="30">
                  <c:v>10.350829664231906</c:v>
                </c:pt>
                <c:pt idx="31">
                  <c:v>7.8443964940000015</c:v>
                </c:pt>
                <c:pt idx="32">
                  <c:v>7.9479975639999987</c:v>
                </c:pt>
                <c:pt idx="33">
                  <c:v>8.0418698983178256</c:v>
                </c:pt>
                <c:pt idx="34">
                  <c:v>6.377544722999998</c:v>
                </c:pt>
                <c:pt idx="35">
                  <c:v>5.486308113999999</c:v>
                </c:pt>
                <c:pt idx="36">
                  <c:v>8.7276937107743713</c:v>
                </c:pt>
                <c:pt idx="37">
                  <c:v>14.867791291297745</c:v>
                </c:pt>
                <c:pt idx="38">
                  <c:v>8.6597882189999993</c:v>
                </c:pt>
                <c:pt idx="39">
                  <c:v>9.9612124486903859</c:v>
                </c:pt>
                <c:pt idx="40">
                  <c:v>9.0594423359999965</c:v>
                </c:pt>
                <c:pt idx="41">
                  <c:v>11.466034157000001</c:v>
                </c:pt>
                <c:pt idx="42">
                  <c:v>10.685359504000001</c:v>
                </c:pt>
                <c:pt idx="43">
                  <c:v>22.135896313000003</c:v>
                </c:pt>
              </c:numCache>
            </c:numRef>
          </c:val>
          <c:extLst>
            <c:ext xmlns:c16="http://schemas.microsoft.com/office/drawing/2014/chart" uri="{C3380CC4-5D6E-409C-BE32-E72D297353CC}">
              <c16:uniqueId val="{00000005-A240-4007-A457-E8D5EF775EC8}"/>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986679530671321E-2"/>
          <c:y val="1.8572653980549827E-2"/>
          <c:w val="0.85239280860643407"/>
          <c:h val="0.82653985357093518"/>
        </c:manualLayout>
      </c:layout>
      <c:barChart>
        <c:barDir val="col"/>
        <c:grouping val="clustered"/>
        <c:varyColors val="0"/>
        <c:ser>
          <c:idx val="0"/>
          <c:order val="0"/>
          <c:tx>
            <c:strRef>
              <c:f>'Late-stage activity'!$B$8</c:f>
              <c:strCache>
                <c:ptCount val="1"/>
                <c:pt idx="0">
                  <c:v>Deal value ($B)</c:v>
                </c:pt>
              </c:strCache>
            </c:strRef>
          </c:tx>
          <c:spPr>
            <a:solidFill>
              <a:schemeClr val="accent1"/>
            </a:solidFill>
            <a:ln>
              <a:noFill/>
            </a:ln>
            <a:effectLst/>
          </c:spPr>
          <c:invertIfNegative val="0"/>
          <c:dLbls>
            <c:spPr>
              <a:noFill/>
              <a:ln>
                <a:noFill/>
              </a:ln>
              <a:effectLst/>
            </c:spPr>
            <c:txPr>
              <a:bodyPr rot="-5400000" vert="horz" wrap="square" lIns="38100" tIns="19050" rIns="38100" bIns="19050" anchor="ctr">
                <a:spAutoFit/>
              </a:bodyPr>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'Late-stage activity'!$C$7:$M$7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'Late-stage activity'!$C$8:$M$8</c:f>
              <c:numCache>
                <c:formatCode>"$"#,##0.0</c:formatCode>
                <c:ptCount val="11"/>
                <c:pt idx="0">
                  <c:v>31.249236538602709</c:v>
                </c:pt>
                <c:pt idx="1">
                  <c:v>29.87698427275971</c:v>
                </c:pt>
                <c:pt idx="2">
                  <c:v>33.662453003655578</c:v>
                </c:pt>
                <c:pt idx="3">
                  <c:v>66.72211463866067</c:v>
                </c:pt>
                <c:pt idx="4">
                  <c:v>61.733116983165289</c:v>
                </c:pt>
                <c:pt idx="5">
                  <c:v>71.980067923429218</c:v>
                </c:pt>
                <c:pt idx="6">
                  <c:v>159.59466070011604</c:v>
                </c:pt>
                <c:pt idx="7">
                  <c:v>95.823938130916858</c:v>
                </c:pt>
                <c:pt idx="8">
                  <c:v>75.609090397970007</c:v>
                </c:pt>
                <c:pt idx="9">
                  <c:v>83.373624704311766</c:v>
                </c:pt>
                <c:pt idx="10">
                  <c:v>121.25111455085036</c:v>
                </c:pt>
              </c:numCache>
            </c:numRef>
          </c:val>
          <c:extLst>
            <c:ext xmlns:c16="http://schemas.microsoft.com/office/drawing/2014/chart" uri="{C3380CC4-5D6E-409C-BE32-E72D297353CC}">
              <c16:uniqueId val="{00000000-FCC7-4263-9B76-BF9270430E80}"/>
            </c:ext>
          </c:extLst>
        </c:ser>
        <c:dLbls>
          <c:showLegendKey val="0"/>
          <c:showVal val="1"/>
          <c:showCatName val="0"/>
          <c:showSerName val="0"/>
          <c:showPercent val="0"/>
          <c:showBubbleSize val="0"/>
        </c:dLbls>
        <c:gapWidth val="50"/>
        <c:axId val="1993389984"/>
        <c:axId val="1993391856"/>
      </c:barChart>
      <c:lineChart>
        <c:grouping val="stacked"/>
        <c:varyColors val="0"/>
        <c:ser>
          <c:idx val="1"/>
          <c:order val="1"/>
          <c:tx>
            <c:strRef>
              <c:f>'Late-stage activity'!$B$9</c:f>
              <c:strCache>
                <c:ptCount val="1"/>
                <c:pt idx="0">
                  <c:v>Deal count</c:v>
                </c:pt>
              </c:strCache>
            </c:strRef>
          </c:tx>
          <c:spPr>
            <a:ln w="19050" cap="rnd" cmpd="sng" algn="ctr">
              <a:solidFill>
                <a:schemeClr val="accent3"/>
              </a:solidFill>
              <a:prstDash val="solid"/>
              <a:round/>
            </a:ln>
            <a:effectLst/>
          </c:spPr>
          <c:marker>
            <c:symbol val="none"/>
          </c:marker>
          <c:dPt>
            <c:idx val="2"/>
            <c:bubble3D val="0"/>
            <c:extLst>
              <c:ext xmlns:c16="http://schemas.microsoft.com/office/drawing/2014/chart" uri="{C3380CC4-5D6E-409C-BE32-E72D297353CC}">
                <c16:uniqueId val="{00000001-FCC7-4263-9B76-BF9270430E80}"/>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3-FCC7-4263-9B76-BF9270430E80}"/>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5-FCC7-4263-9B76-BF9270430E80}"/>
              </c:ext>
            </c:extLst>
          </c:dPt>
          <c:dPt>
            <c:idx val="5"/>
            <c:bubble3D val="0"/>
            <c:extLst>
              <c:ext xmlns:c16="http://schemas.microsoft.com/office/drawing/2014/chart" uri="{C3380CC4-5D6E-409C-BE32-E72D297353CC}">
                <c16:uniqueId val="{00000006-FCC7-4263-9B76-BF9270430E80}"/>
              </c:ext>
            </c:extLst>
          </c:dPt>
          <c:dPt>
            <c:idx val="8"/>
            <c:bubble3D val="0"/>
            <c:extLst>
              <c:ext xmlns:c16="http://schemas.microsoft.com/office/drawing/2014/chart" uri="{C3380CC4-5D6E-409C-BE32-E72D297353CC}">
                <c16:uniqueId val="{00000007-FCC7-4263-9B76-BF9270430E80}"/>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9-FCC7-4263-9B76-BF9270430E80}"/>
              </c:ext>
            </c:extLst>
          </c:dPt>
          <c:dPt>
            <c:idx val="10"/>
            <c:marker>
              <c:symbol val="circle"/>
              <c:size val="5"/>
              <c:spPr>
                <a:solidFill>
                  <a:schemeClr val="accent3"/>
                </a:solidFill>
                <a:ln>
                  <a:noFill/>
                </a:ln>
              </c:spPr>
            </c:marker>
            <c:bubble3D val="0"/>
            <c:spPr>
              <a:ln w="28575" cap="rnd" cmpd="sng" algn="ctr">
                <a:noFill/>
                <a:prstDash val="solid"/>
                <a:round/>
              </a:ln>
              <a:effectLst/>
            </c:spPr>
            <c:extLst>
              <c:ext xmlns:c16="http://schemas.microsoft.com/office/drawing/2014/chart" uri="{C3380CC4-5D6E-409C-BE32-E72D297353CC}">
                <c16:uniqueId val="{0000000B-FCC7-4263-9B76-BF9270430E80}"/>
              </c:ext>
            </c:extLst>
          </c:dPt>
          <c:dPt>
            <c:idx val="16"/>
            <c:bubble3D val="0"/>
            <c:extLst>
              <c:ext xmlns:c16="http://schemas.microsoft.com/office/drawing/2014/chart" uri="{C3380CC4-5D6E-409C-BE32-E72D297353CC}">
                <c16:uniqueId val="{0000000C-FCC7-4263-9B76-BF9270430E80}"/>
              </c:ext>
            </c:extLst>
          </c:dPt>
          <c:dLbls>
            <c:dLbl>
              <c:idx val="10"/>
              <c:delete val="1"/>
              <c:extLst>
                <c:ext xmlns:c15="http://schemas.microsoft.com/office/drawing/2012/chart" uri="{CE6537A1-D6FC-4f65-9D91-7224C49458BB}"/>
                <c:ext xmlns:c16="http://schemas.microsoft.com/office/drawing/2014/chart" uri="{C3380CC4-5D6E-409C-BE32-E72D297353CC}">
                  <c16:uniqueId val="{0000000B-FCC7-4263-9B76-BF9270430E80}"/>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'Late-stage activity'!$C$7:$M$7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'Late-stage activity'!$C$9:$M$9</c:f>
              <c:numCache>
                <c:formatCode>General</c:formatCode>
                <c:ptCount val="11"/>
                <c:pt idx="0">
                  <c:v>2582</c:v>
                </c:pt>
                <c:pt idx="1">
                  <c:v>2548</c:v>
                </c:pt>
                <c:pt idx="2">
                  <c:v>2738</c:v>
                </c:pt>
                <c:pt idx="3">
                  <c:v>3136</c:v>
                </c:pt>
                <c:pt idx="4">
                  <c:v>3621</c:v>
                </c:pt>
                <c:pt idx="5">
                  <c:v>3780</c:v>
                </c:pt>
                <c:pt idx="6">
                  <c:v>5223</c:v>
                </c:pt>
                <c:pt idx="7">
                  <c:v>4831</c:v>
                </c:pt>
                <c:pt idx="8">
                  <c:v>4394</c:v>
                </c:pt>
                <c:pt idx="9">
                  <c:v>4210</c:v>
                </c:pt>
                <c:pt idx="10">
                  <c:v>4026</c:v>
                </c:pt>
              </c:numCache>
            </c:numRef>
          </c:val>
          <c:smooth val="0"/>
          <c:extLst>
            <c:ext xmlns:c16="http://schemas.microsoft.com/office/drawing/2014/chart" uri="{C3380CC4-5D6E-409C-BE32-E72D297353CC}">
              <c16:uniqueId val="{0000000D-FCC7-4263-9B76-BF9270430E80}"/>
            </c:ext>
          </c:extLst>
        </c:ser>
        <c:ser>
          <c:idx val="2"/>
          <c:order val="2"/>
          <c:tx>
            <c:strRef>
              <c:f>'Late-stage activity'!$B$10</c:f>
              <c:strCache>
                <c:ptCount val="1"/>
                <c:pt idx="0">
                  <c:v>Estimated deal count</c:v>
                </c:pt>
              </c:strCache>
            </c:strRef>
          </c:tx>
          <c:spPr>
            <a:ln w="19050" cap="rnd" cmpd="sng" algn="ctr">
              <a:noFill/>
              <a:prstDash val="solid"/>
              <a:round/>
            </a:ln>
            <a:effectLst/>
          </c:spPr>
          <c:marker>
            <c:symbol val="circle"/>
            <c:size val="5"/>
            <c:spPr>
              <a:solidFill>
                <a:schemeClr val="accent5"/>
              </a:solidFill>
              <a:ln>
                <a:noFill/>
              </a:ln>
            </c:spPr>
          </c:marker>
          <c:dPt>
            <c:idx val="0"/>
            <c:marker>
              <c:symbol val="none"/>
            </c:marker>
            <c:bubble3D val="0"/>
            <c:extLst>
              <c:ext xmlns:c16="http://schemas.microsoft.com/office/drawing/2014/chart" uri="{C3380CC4-5D6E-409C-BE32-E72D297353CC}">
                <c16:uniqueId val="{0000000E-FCC7-4263-9B76-BF9270430E80}"/>
              </c:ext>
            </c:extLst>
          </c:dPt>
          <c:dPt>
            <c:idx val="1"/>
            <c:marker>
              <c:symbol val="none"/>
            </c:marker>
            <c:bubble3D val="0"/>
            <c:extLst>
              <c:ext xmlns:c16="http://schemas.microsoft.com/office/drawing/2014/chart" uri="{C3380CC4-5D6E-409C-BE32-E72D297353CC}">
                <c16:uniqueId val="{0000000F-FCC7-4263-9B76-BF9270430E80}"/>
              </c:ext>
            </c:extLst>
          </c:dPt>
          <c:dPt>
            <c:idx val="2"/>
            <c:marker>
              <c:symbol val="none"/>
            </c:marker>
            <c:bubble3D val="0"/>
            <c:extLst>
              <c:ext xmlns:c16="http://schemas.microsoft.com/office/drawing/2014/chart" uri="{C3380CC4-5D6E-409C-BE32-E72D297353CC}">
                <c16:uniqueId val="{00000010-FCC7-4263-9B76-BF9270430E80}"/>
              </c:ext>
            </c:extLst>
          </c:dPt>
          <c:dPt>
            <c:idx val="3"/>
            <c:marker>
              <c:symbol val="none"/>
            </c:marker>
            <c:bubble3D val="0"/>
            <c:extLst>
              <c:ext xmlns:c16="http://schemas.microsoft.com/office/drawing/2014/chart" uri="{C3380CC4-5D6E-409C-BE32-E72D297353CC}">
                <c16:uniqueId val="{00000011-FCC7-4263-9B76-BF9270430E80}"/>
              </c:ext>
            </c:extLst>
          </c:dPt>
          <c:dPt>
            <c:idx val="4"/>
            <c:marker>
              <c:symbol val="none"/>
            </c:marker>
            <c:bubble3D val="0"/>
            <c:extLst>
              <c:ext xmlns:c16="http://schemas.microsoft.com/office/drawing/2014/chart" uri="{C3380CC4-5D6E-409C-BE32-E72D297353CC}">
                <c16:uniqueId val="{00000012-FCC7-4263-9B76-BF9270430E80}"/>
              </c:ext>
            </c:extLst>
          </c:dPt>
          <c:dPt>
            <c:idx val="5"/>
            <c:marker>
              <c:symbol val="none"/>
            </c:marker>
            <c:bubble3D val="0"/>
            <c:extLst>
              <c:ext xmlns:c16="http://schemas.microsoft.com/office/drawing/2014/chart" uri="{C3380CC4-5D6E-409C-BE32-E72D297353CC}">
                <c16:uniqueId val="{00000013-FCC7-4263-9B76-BF9270430E80}"/>
              </c:ext>
            </c:extLst>
          </c:dPt>
          <c:dPt>
            <c:idx val="6"/>
            <c:marker>
              <c:symbol val="none"/>
            </c:marker>
            <c:bubble3D val="0"/>
            <c:extLst>
              <c:ext xmlns:c16="http://schemas.microsoft.com/office/drawing/2014/chart" uri="{C3380CC4-5D6E-409C-BE32-E72D297353CC}">
                <c16:uniqueId val="{00000014-FCC7-4263-9B76-BF9270430E80}"/>
              </c:ext>
            </c:extLst>
          </c:dPt>
          <c:dPt>
            <c:idx val="7"/>
            <c:marker>
              <c:symbol val="none"/>
            </c:marker>
            <c:bubble3D val="0"/>
            <c:extLst>
              <c:ext xmlns:c16="http://schemas.microsoft.com/office/drawing/2014/chart" uri="{C3380CC4-5D6E-409C-BE32-E72D297353CC}">
                <c16:uniqueId val="{00000015-FCC7-4263-9B76-BF9270430E80}"/>
              </c:ext>
            </c:extLst>
          </c:dPt>
          <c:dPt>
            <c:idx val="8"/>
            <c:marker>
              <c:symbol val="none"/>
            </c:marker>
            <c:bubble3D val="0"/>
            <c:extLst>
              <c:ext xmlns:c16="http://schemas.microsoft.com/office/drawing/2014/chart" uri="{C3380CC4-5D6E-409C-BE32-E72D297353CC}">
                <c16:uniqueId val="{00000016-FCC7-4263-9B76-BF9270430E80}"/>
              </c:ext>
            </c:extLst>
          </c:dPt>
          <c:dPt>
            <c:idx val="9"/>
            <c:marker>
              <c:spPr>
                <a:noFill/>
                <a:ln w="6350" cap="flat" cmpd="sng" algn="ctr">
                  <a:noFill/>
                  <a:prstDash val="solid"/>
                  <a:round/>
                </a:ln>
                <a:effectLst/>
              </c:spPr>
            </c:marker>
            <c:bubble3D val="0"/>
            <c:extLst>
              <c:ext xmlns:c16="http://schemas.microsoft.com/office/drawing/2014/chart" uri="{C3380CC4-5D6E-409C-BE32-E72D297353CC}">
                <c16:uniqueId val="{00000017-FCC7-4263-9B76-BF9270430E80}"/>
              </c:ext>
            </c:extLst>
          </c:dPt>
          <c:dPt>
            <c:idx val="10"/>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8-FCC7-4263-9B76-BF9270430E80}"/>
              </c:ext>
            </c:extLst>
          </c:dPt>
          <c:dLbls>
            <c:dLbl>
              <c:idx val="10"/>
              <c:tx>
                <c:rich>
                  <a:bodyPr/>
                  <a:lstStyle/>
                  <a:p>
                    <a:fld id="{54192392-E2A7-402B-8754-D7E624FBE6F1}" type="CELLREF">
                      <a:rPr lang="en-US"/>
                      <a:pPr/>
                      <a:t>[CELLREF]</a:t>
                    </a:fld>
                    <a:endParaRPr lang="en-US"/>
                  </a:p>
                </c:rich>
              </c:tx>
              <c:dLblPos val="t"/>
              <c:showLegendKey val="0"/>
              <c:showVal val="1"/>
              <c:showCatName val="0"/>
              <c:showSerName val="0"/>
              <c:showPercent val="0"/>
              <c:showBubbleSize val="0"/>
              <c:extLst>
                <c:ext xmlns:c15="http://schemas.microsoft.com/office/drawing/2012/chart" uri="{CE6537A1-D6FC-4f65-9D91-7224C49458BB}">
                  <c15:dlblFieldTable>
                    <c15:dlblFTEntry>
                      <c15:txfldGUID>{54192392-E2A7-402B-8754-D7E624FBE6F1}</c15:txfldGUID>
                      <c15:f>'Late-stage activity'!$M$11</c15:f>
                      <c15:dlblFieldTableCache>
                        <c:ptCount val="1"/>
                        <c:pt idx="0">
                          <c:v>4330</c:v>
                        </c:pt>
                      </c15:dlblFieldTableCache>
                    </c15:dlblFTEntry>
                  </c15:dlblFieldTable>
                  <c15:showDataLabelsRange val="0"/>
                </c:ext>
                <c:ext xmlns:c16="http://schemas.microsoft.com/office/drawing/2014/chart" uri="{C3380CC4-5D6E-409C-BE32-E72D297353CC}">
                  <c16:uniqueId val="{00000018-FCC7-4263-9B76-BF9270430E8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'Late-stage activity'!$C$7:$M$7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'Late-stage activity'!$C$10:$M$10</c:f>
              <c:numCache>
                <c:formatCode>General</c:formatCode>
                <c:ptCount val="11"/>
                <c:pt idx="10">
                  <c:v>304</c:v>
                </c:pt>
              </c:numCache>
            </c:numRef>
          </c:val>
          <c:smooth val="0"/>
          <c:extLst>
            <c:ext xmlns:c16="http://schemas.microsoft.com/office/drawing/2014/chart" uri="{C3380CC4-5D6E-409C-BE32-E72D297353CC}">
              <c16:uniqueId val="{00000019-FCC7-4263-9B76-BF9270430E80}"/>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prstDash val="solid"/>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ln>
          <a:noFill/>
        </a:ln>
        <a:effectLst/>
      </c:spPr>
    </c:plotArea>
    <c:legend>
      <c:legendPos val="b"/>
      <c:layout>
        <c:manualLayout>
          <c:xMode val="edge"/>
          <c:yMode val="edge"/>
          <c:x val="5.9521140259477627E-2"/>
          <c:y val="0.90913108851343327"/>
          <c:w val="0.88095749965927628"/>
          <c:h val="9.0868911486566686E-2"/>
        </c:manualLayout>
      </c:layout>
      <c:overlay val="0"/>
      <c:spPr>
        <a:noFill/>
        <a:ln>
          <a:noFill/>
        </a:ln>
        <a:effectLst/>
      </c:spPr>
      <c:txPr>
        <a:bodyPr rot="0" vert="horz"/>
        <a:lstStyle/>
        <a:p>
          <a:pPr>
            <a:defRPr/>
          </a:pPr>
          <a:endParaRPr lang="en-US"/>
        </a:p>
      </c:txPr>
    </c:legend>
    <c:plotVisOnly val="1"/>
    <c:dispBlanksAs val="gap"/>
    <c:showDLblsOverMax val="0"/>
  </c:chart>
  <c:spPr>
    <a:ln w="9525" cap="flat" cmpd="sng" algn="ctr">
      <a:noFill/>
      <a:prstDash val="solid"/>
      <a:round/>
    </a:ln>
    <a:effectLst/>
  </c:spPr>
  <c:txPr>
    <a:bodyPr/>
    <a:lstStyle/>
    <a:p>
      <a:pPr>
        <a:defRPr sz="800">
          <a:solidFill>
            <a:sysClr val="windowText" lastClr="000000"/>
          </a:solidFill>
          <a:latin typeface="+mj-lt"/>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923542711282954E-2"/>
          <c:y val="2.3978733427552325E-2"/>
          <c:w val="0.90500669495166153"/>
          <c:h val="0.69353849518810151"/>
        </c:manualLayout>
      </c:layout>
      <c:barChart>
        <c:barDir val="col"/>
        <c:grouping val="clustered"/>
        <c:varyColors val="0"/>
        <c:ser>
          <c:idx val="0"/>
          <c:order val="0"/>
          <c:tx>
            <c:strRef>
              <c:f>'Deal activity'!$B$89</c:f>
              <c:strCache>
                <c:ptCount val="1"/>
                <c:pt idx="0">
                  <c:v>Deal value ($B)</c:v>
                </c:pt>
              </c:strCache>
            </c:strRef>
          </c:tx>
          <c:spPr>
            <a:solidFill>
              <a:schemeClr val="accent1"/>
            </a:solidFill>
            <a:ln>
              <a:noFill/>
            </a:ln>
            <a:effectLst/>
          </c:spPr>
          <c:invertIfNegative val="0"/>
          <c:cat>
            <c:multiLvlStrRef>
              <c:f>'Deal activity'!$S$87:$AT$88</c:f>
              <c:multiLvlStrCache>
                <c:ptCount val="2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lvl>
                <c:lvl>
                  <c:pt idx="0">
                    <c:v>2019</c:v>
                  </c:pt>
                  <c:pt idx="4">
                    <c:v>2020</c:v>
                  </c:pt>
                  <c:pt idx="8">
                    <c:v>2021</c:v>
                  </c:pt>
                  <c:pt idx="12">
                    <c:v>2022</c:v>
                  </c:pt>
                  <c:pt idx="16">
                    <c:v>2023</c:v>
                  </c:pt>
                  <c:pt idx="20">
                    <c:v>2024</c:v>
                  </c:pt>
                  <c:pt idx="24">
                    <c:v>2025</c:v>
                  </c:pt>
                </c:lvl>
              </c:multiLvlStrCache>
            </c:multiLvlStrRef>
          </c:cat>
          <c:val>
            <c:numRef>
              <c:f>'Deal activity'!$S$89:$AT$89</c:f>
              <c:numCache>
                <c:formatCode>"$"#,##0.0</c:formatCode>
                <c:ptCount val="28"/>
                <c:pt idx="0">
                  <c:v>42.120276815624877</c:v>
                </c:pt>
                <c:pt idx="1">
                  <c:v>39.317925138210882</c:v>
                </c:pt>
                <c:pt idx="2">
                  <c:v>39.266508121011981</c:v>
                </c:pt>
                <c:pt idx="3">
                  <c:v>35.432735406663596</c:v>
                </c:pt>
                <c:pt idx="4">
                  <c:v>39.542285080257052</c:v>
                </c:pt>
                <c:pt idx="5">
                  <c:v>39.102174148539298</c:v>
                </c:pt>
                <c:pt idx="6">
                  <c:v>49.066015668135321</c:v>
                </c:pt>
                <c:pt idx="7">
                  <c:v>47.889111763516006</c:v>
                </c:pt>
                <c:pt idx="8">
                  <c:v>79.580328898299101</c:v>
                </c:pt>
                <c:pt idx="9">
                  <c:v>87.220065956571361</c:v>
                </c:pt>
                <c:pt idx="10">
                  <c:v>90.553495871821369</c:v>
                </c:pt>
                <c:pt idx="11">
                  <c:v>100.82610083156879</c:v>
                </c:pt>
                <c:pt idx="12">
                  <c:v>80.692854745459584</c:v>
                </c:pt>
                <c:pt idx="13">
                  <c:v>71.350336807620408</c:v>
                </c:pt>
                <c:pt idx="14">
                  <c:v>45.09921968675264</c:v>
                </c:pt>
                <c:pt idx="15">
                  <c:v>39.050648376828384</c:v>
                </c:pt>
                <c:pt idx="16">
                  <c:v>55.471327081953994</c:v>
                </c:pt>
                <c:pt idx="17">
                  <c:v>37.308898992430812</c:v>
                </c:pt>
                <c:pt idx="18">
                  <c:v>36.141440277266192</c:v>
                </c:pt>
                <c:pt idx="19">
                  <c:v>39.907942850429102</c:v>
                </c:pt>
                <c:pt idx="20">
                  <c:v>37.937913194596646</c:v>
                </c:pt>
                <c:pt idx="21">
                  <c:v>51.274374046821301</c:v>
                </c:pt>
                <c:pt idx="22">
                  <c:v>42.542723221227064</c:v>
                </c:pt>
                <c:pt idx="23">
                  <c:v>81.404497157859666</c:v>
                </c:pt>
                <c:pt idx="24">
                  <c:v>91.947200304382093</c:v>
                </c:pt>
                <c:pt idx="25">
                  <c:v>77.022343567856737</c:v>
                </c:pt>
                <c:pt idx="26">
                  <c:v>78.849372212124223</c:v>
                </c:pt>
                <c:pt idx="27">
                  <c:v>91.571300539236333</c:v>
                </c:pt>
              </c:numCache>
            </c:numRef>
          </c:val>
          <c:extLst>
            <c:ext xmlns:c16="http://schemas.microsoft.com/office/drawing/2014/chart" uri="{C3380CC4-5D6E-409C-BE32-E72D297353CC}">
              <c16:uniqueId val="{00000000-6597-4E37-B036-F6A9E0629CAD}"/>
            </c:ext>
          </c:extLst>
        </c:ser>
        <c:dLbls>
          <c:showLegendKey val="0"/>
          <c:showVal val="0"/>
          <c:showCatName val="0"/>
          <c:showSerName val="0"/>
          <c:showPercent val="0"/>
          <c:showBubbleSize val="0"/>
        </c:dLbls>
        <c:gapWidth val="50"/>
        <c:axId val="2014545024"/>
        <c:axId val="2014547776"/>
      </c:barChart>
      <c:lineChart>
        <c:grouping val="stacked"/>
        <c:varyColors val="0"/>
        <c:ser>
          <c:idx val="1"/>
          <c:order val="1"/>
          <c:tx>
            <c:strRef>
              <c:f>'Deal activity'!$B$90</c:f>
              <c:strCache>
                <c:ptCount val="1"/>
                <c:pt idx="0">
                  <c:v>Deal count</c:v>
                </c:pt>
              </c:strCache>
            </c:strRef>
          </c:tx>
          <c:spPr>
            <a:ln w="19050" cap="rnd" cmpd="sng" algn="ctr">
              <a:solidFill>
                <a:schemeClr val="accent3"/>
              </a:solidFill>
              <a:prstDash val="solid"/>
              <a:round/>
            </a:ln>
            <a:effectLst/>
          </c:spPr>
          <c:marker>
            <c:symbol val="none"/>
          </c:marker>
          <c:cat>
            <c:multiLvlStrRef>
              <c:f>'Deal activity'!$S$87:$AT$88</c:f>
              <c:multiLvlStrCache>
                <c:ptCount val="2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lvl>
                <c:lvl>
                  <c:pt idx="0">
                    <c:v>2019</c:v>
                  </c:pt>
                  <c:pt idx="4">
                    <c:v>2020</c:v>
                  </c:pt>
                  <c:pt idx="8">
                    <c:v>2021</c:v>
                  </c:pt>
                  <c:pt idx="12">
                    <c:v>2022</c:v>
                  </c:pt>
                  <c:pt idx="16">
                    <c:v>2023</c:v>
                  </c:pt>
                  <c:pt idx="20">
                    <c:v>2024</c:v>
                  </c:pt>
                  <c:pt idx="24">
                    <c:v>2025</c:v>
                  </c:pt>
                </c:lvl>
              </c:multiLvlStrCache>
            </c:multiLvlStrRef>
          </c:cat>
          <c:val>
            <c:numRef>
              <c:f>'Deal activity'!$S$90:$AT$90</c:f>
              <c:numCache>
                <c:formatCode>General</c:formatCode>
                <c:ptCount val="28"/>
                <c:pt idx="0">
                  <c:v>3844</c:v>
                </c:pt>
                <c:pt idx="1">
                  <c:v>3372</c:v>
                </c:pt>
                <c:pt idx="2">
                  <c:v>3399</c:v>
                </c:pt>
                <c:pt idx="3">
                  <c:v>3339</c:v>
                </c:pt>
                <c:pt idx="4">
                  <c:v>4051</c:v>
                </c:pt>
                <c:pt idx="5">
                  <c:v>3087</c:v>
                </c:pt>
                <c:pt idx="6">
                  <c:v>3320</c:v>
                </c:pt>
                <c:pt idx="7">
                  <c:v>3687</c:v>
                </c:pt>
                <c:pt idx="8">
                  <c:v>5176</c:v>
                </c:pt>
                <c:pt idx="9">
                  <c:v>4705</c:v>
                </c:pt>
                <c:pt idx="10">
                  <c:v>4780</c:v>
                </c:pt>
                <c:pt idx="11">
                  <c:v>4973</c:v>
                </c:pt>
                <c:pt idx="12">
                  <c:v>5657</c:v>
                </c:pt>
                <c:pt idx="13">
                  <c:v>4664</c:v>
                </c:pt>
                <c:pt idx="14">
                  <c:v>4076</c:v>
                </c:pt>
                <c:pt idx="15">
                  <c:v>3893</c:v>
                </c:pt>
                <c:pt idx="16">
                  <c:v>4384</c:v>
                </c:pt>
                <c:pt idx="17">
                  <c:v>3795</c:v>
                </c:pt>
                <c:pt idx="18">
                  <c:v>3584</c:v>
                </c:pt>
                <c:pt idx="19">
                  <c:v>3616</c:v>
                </c:pt>
                <c:pt idx="20">
                  <c:v>4191</c:v>
                </c:pt>
                <c:pt idx="21">
                  <c:v>3923</c:v>
                </c:pt>
                <c:pt idx="22">
                  <c:v>3584</c:v>
                </c:pt>
                <c:pt idx="23">
                  <c:v>3552</c:v>
                </c:pt>
                <c:pt idx="24">
                  <c:v>4065</c:v>
                </c:pt>
                <c:pt idx="25">
                  <c:v>3584</c:v>
                </c:pt>
                <c:pt idx="26">
                  <c:v>3688</c:v>
                </c:pt>
                <c:pt idx="27">
                  <c:v>3379</c:v>
                </c:pt>
              </c:numCache>
            </c:numRef>
          </c:val>
          <c:smooth val="0"/>
          <c:extLst>
            <c:ext xmlns:c16="http://schemas.microsoft.com/office/drawing/2014/chart" uri="{C3380CC4-5D6E-409C-BE32-E72D297353CC}">
              <c16:uniqueId val="{00000001-6597-4E37-B036-F6A9E0629CAD}"/>
            </c:ext>
          </c:extLst>
        </c:ser>
        <c:ser>
          <c:idx val="2"/>
          <c:order val="2"/>
          <c:tx>
            <c:strRef>
              <c:f>'Deal activity'!$B$91</c:f>
              <c:strCache>
                <c:ptCount val="1"/>
                <c:pt idx="0">
                  <c:v>Estimated deal count</c:v>
                </c:pt>
              </c:strCache>
            </c:strRef>
          </c:tx>
          <c:spPr>
            <a:ln w="28575" cap="rnd" cmpd="sng" algn="ctr">
              <a:noFill/>
              <a:prstDash val="solid"/>
              <a:round/>
            </a:ln>
            <a:effectLst/>
          </c:spPr>
          <c:marker>
            <c:symbol val="circle"/>
            <c:size val="5"/>
            <c:spPr>
              <a:solidFill>
                <a:schemeClr val="accent5"/>
              </a:solidFill>
              <a:ln>
                <a:noFill/>
              </a:ln>
            </c:spPr>
          </c:marker>
          <c:dPt>
            <c:idx val="0"/>
            <c:marker>
              <c:symbol val="none"/>
            </c:marker>
            <c:bubble3D val="0"/>
            <c:extLst>
              <c:ext xmlns:c16="http://schemas.microsoft.com/office/drawing/2014/chart" uri="{C3380CC4-5D6E-409C-BE32-E72D297353CC}">
                <c16:uniqueId val="{00000002-6597-4E37-B036-F6A9E0629CAD}"/>
              </c:ext>
            </c:extLst>
          </c:dPt>
          <c:dPt>
            <c:idx val="1"/>
            <c:marker>
              <c:symbol val="none"/>
            </c:marker>
            <c:bubble3D val="0"/>
            <c:extLst>
              <c:ext xmlns:c16="http://schemas.microsoft.com/office/drawing/2014/chart" uri="{C3380CC4-5D6E-409C-BE32-E72D297353CC}">
                <c16:uniqueId val="{00000003-6597-4E37-B036-F6A9E0629CAD}"/>
              </c:ext>
            </c:extLst>
          </c:dPt>
          <c:dPt>
            <c:idx val="2"/>
            <c:marker>
              <c:symbol val="none"/>
            </c:marker>
            <c:bubble3D val="0"/>
            <c:extLst>
              <c:ext xmlns:c16="http://schemas.microsoft.com/office/drawing/2014/chart" uri="{C3380CC4-5D6E-409C-BE32-E72D297353CC}">
                <c16:uniqueId val="{00000004-6597-4E37-B036-F6A9E0629CAD}"/>
              </c:ext>
            </c:extLst>
          </c:dPt>
          <c:dPt>
            <c:idx val="3"/>
            <c:marker>
              <c:symbol val="none"/>
            </c:marker>
            <c:bubble3D val="0"/>
            <c:extLst>
              <c:ext xmlns:c16="http://schemas.microsoft.com/office/drawing/2014/chart" uri="{C3380CC4-5D6E-409C-BE32-E72D297353CC}">
                <c16:uniqueId val="{00000005-6597-4E37-B036-F6A9E0629CAD}"/>
              </c:ext>
            </c:extLst>
          </c:dPt>
          <c:dPt>
            <c:idx val="4"/>
            <c:marker>
              <c:symbol val="none"/>
            </c:marker>
            <c:bubble3D val="0"/>
            <c:extLst>
              <c:ext xmlns:c16="http://schemas.microsoft.com/office/drawing/2014/chart" uri="{C3380CC4-5D6E-409C-BE32-E72D297353CC}">
                <c16:uniqueId val="{00000006-6597-4E37-B036-F6A9E0629CAD}"/>
              </c:ext>
            </c:extLst>
          </c:dPt>
          <c:dPt>
            <c:idx val="5"/>
            <c:marker>
              <c:symbol val="none"/>
            </c:marker>
            <c:bubble3D val="0"/>
            <c:extLst>
              <c:ext xmlns:c16="http://schemas.microsoft.com/office/drawing/2014/chart" uri="{C3380CC4-5D6E-409C-BE32-E72D297353CC}">
                <c16:uniqueId val="{00000007-6597-4E37-B036-F6A9E0629CAD}"/>
              </c:ext>
            </c:extLst>
          </c:dPt>
          <c:dPt>
            <c:idx val="6"/>
            <c:marker>
              <c:symbol val="none"/>
            </c:marker>
            <c:bubble3D val="0"/>
            <c:extLst>
              <c:ext xmlns:c16="http://schemas.microsoft.com/office/drawing/2014/chart" uri="{C3380CC4-5D6E-409C-BE32-E72D297353CC}">
                <c16:uniqueId val="{00000008-6597-4E37-B036-F6A9E0629CAD}"/>
              </c:ext>
            </c:extLst>
          </c:dPt>
          <c:dPt>
            <c:idx val="7"/>
            <c:marker>
              <c:symbol val="none"/>
            </c:marker>
            <c:bubble3D val="0"/>
            <c:extLst>
              <c:ext xmlns:c16="http://schemas.microsoft.com/office/drawing/2014/chart" uri="{C3380CC4-5D6E-409C-BE32-E72D297353CC}">
                <c16:uniqueId val="{00000009-6597-4E37-B036-F6A9E0629CAD}"/>
              </c:ext>
            </c:extLst>
          </c:dPt>
          <c:dPt>
            <c:idx val="8"/>
            <c:marker>
              <c:symbol val="none"/>
            </c:marker>
            <c:bubble3D val="0"/>
            <c:extLst>
              <c:ext xmlns:c16="http://schemas.microsoft.com/office/drawing/2014/chart" uri="{C3380CC4-5D6E-409C-BE32-E72D297353CC}">
                <c16:uniqueId val="{0000000A-6597-4E37-B036-F6A9E0629CAD}"/>
              </c:ext>
            </c:extLst>
          </c:dPt>
          <c:dPt>
            <c:idx val="9"/>
            <c:marker>
              <c:symbol val="none"/>
            </c:marker>
            <c:bubble3D val="0"/>
            <c:extLst>
              <c:ext xmlns:c16="http://schemas.microsoft.com/office/drawing/2014/chart" uri="{C3380CC4-5D6E-409C-BE32-E72D297353CC}">
                <c16:uniqueId val="{0000000B-6597-4E37-B036-F6A9E0629CAD}"/>
              </c:ext>
            </c:extLst>
          </c:dPt>
          <c:dPt>
            <c:idx val="10"/>
            <c:marker>
              <c:symbol val="none"/>
            </c:marker>
            <c:bubble3D val="0"/>
            <c:extLst>
              <c:ext xmlns:c16="http://schemas.microsoft.com/office/drawing/2014/chart" uri="{C3380CC4-5D6E-409C-BE32-E72D297353CC}">
                <c16:uniqueId val="{0000000C-6597-4E37-B036-F6A9E0629CAD}"/>
              </c:ext>
            </c:extLst>
          </c:dPt>
          <c:dPt>
            <c:idx val="11"/>
            <c:marker>
              <c:symbol val="none"/>
            </c:marker>
            <c:bubble3D val="0"/>
            <c:extLst>
              <c:ext xmlns:c16="http://schemas.microsoft.com/office/drawing/2014/chart" uri="{C3380CC4-5D6E-409C-BE32-E72D297353CC}">
                <c16:uniqueId val="{0000000D-6597-4E37-B036-F6A9E0629CAD}"/>
              </c:ext>
            </c:extLst>
          </c:dPt>
          <c:dPt>
            <c:idx val="12"/>
            <c:marker>
              <c:symbol val="none"/>
            </c:marker>
            <c:bubble3D val="0"/>
            <c:extLst>
              <c:ext xmlns:c16="http://schemas.microsoft.com/office/drawing/2014/chart" uri="{C3380CC4-5D6E-409C-BE32-E72D297353CC}">
                <c16:uniqueId val="{0000000E-6597-4E37-B036-F6A9E0629CAD}"/>
              </c:ext>
            </c:extLst>
          </c:dPt>
          <c:dPt>
            <c:idx val="13"/>
            <c:marker>
              <c:symbol val="none"/>
            </c:marker>
            <c:bubble3D val="0"/>
            <c:extLst>
              <c:ext xmlns:c16="http://schemas.microsoft.com/office/drawing/2014/chart" uri="{C3380CC4-5D6E-409C-BE32-E72D297353CC}">
                <c16:uniqueId val="{0000000F-6597-4E37-B036-F6A9E0629CAD}"/>
              </c:ext>
            </c:extLst>
          </c:dPt>
          <c:dPt>
            <c:idx val="14"/>
            <c:marker>
              <c:symbol val="none"/>
            </c:marker>
            <c:bubble3D val="0"/>
            <c:extLst>
              <c:ext xmlns:c16="http://schemas.microsoft.com/office/drawing/2014/chart" uri="{C3380CC4-5D6E-409C-BE32-E72D297353CC}">
                <c16:uniqueId val="{00000010-6597-4E37-B036-F6A9E0629CAD}"/>
              </c:ext>
            </c:extLst>
          </c:dPt>
          <c:dPt>
            <c:idx val="15"/>
            <c:marker>
              <c:symbol val="none"/>
            </c:marker>
            <c:bubble3D val="0"/>
            <c:extLst>
              <c:ext xmlns:c16="http://schemas.microsoft.com/office/drawing/2014/chart" uri="{C3380CC4-5D6E-409C-BE32-E72D297353CC}">
                <c16:uniqueId val="{00000011-6597-4E37-B036-F6A9E0629CAD}"/>
              </c:ext>
            </c:extLst>
          </c:dPt>
          <c:dPt>
            <c:idx val="16"/>
            <c:marker>
              <c:symbol val="none"/>
            </c:marker>
            <c:bubble3D val="0"/>
            <c:extLst>
              <c:ext xmlns:c16="http://schemas.microsoft.com/office/drawing/2014/chart" uri="{C3380CC4-5D6E-409C-BE32-E72D297353CC}">
                <c16:uniqueId val="{00000012-6597-4E37-B036-F6A9E0629CAD}"/>
              </c:ext>
            </c:extLst>
          </c:dPt>
          <c:dPt>
            <c:idx val="17"/>
            <c:marker>
              <c:symbol val="none"/>
            </c:marker>
            <c:bubble3D val="0"/>
            <c:extLst>
              <c:ext xmlns:c16="http://schemas.microsoft.com/office/drawing/2014/chart" uri="{C3380CC4-5D6E-409C-BE32-E72D297353CC}">
                <c16:uniqueId val="{00000013-6597-4E37-B036-F6A9E0629CAD}"/>
              </c:ext>
            </c:extLst>
          </c:dPt>
          <c:dPt>
            <c:idx val="18"/>
            <c:marker>
              <c:symbol val="none"/>
            </c:marker>
            <c:bubble3D val="0"/>
            <c:extLst>
              <c:ext xmlns:c16="http://schemas.microsoft.com/office/drawing/2014/chart" uri="{C3380CC4-5D6E-409C-BE32-E72D297353CC}">
                <c16:uniqueId val="{00000014-6597-4E37-B036-F6A9E0629CAD}"/>
              </c:ext>
            </c:extLst>
          </c:dPt>
          <c:dPt>
            <c:idx val="19"/>
            <c:marker>
              <c:symbol val="none"/>
            </c:marker>
            <c:bubble3D val="0"/>
            <c:extLst>
              <c:ext xmlns:c16="http://schemas.microsoft.com/office/drawing/2014/chart" uri="{C3380CC4-5D6E-409C-BE32-E72D297353CC}">
                <c16:uniqueId val="{00000015-6597-4E37-B036-F6A9E0629CAD}"/>
              </c:ext>
            </c:extLst>
          </c:dPt>
          <c:dPt>
            <c:idx val="20"/>
            <c:marker>
              <c:symbol val="none"/>
            </c:marker>
            <c:bubble3D val="0"/>
            <c:extLst>
              <c:ext xmlns:c16="http://schemas.microsoft.com/office/drawing/2014/chart" uri="{C3380CC4-5D6E-409C-BE32-E72D297353CC}">
                <c16:uniqueId val="{00000016-6597-4E37-B036-F6A9E0629CAD}"/>
              </c:ext>
            </c:extLst>
          </c:dPt>
          <c:dPt>
            <c:idx val="21"/>
            <c:marker>
              <c:symbol val="none"/>
            </c:marker>
            <c:bubble3D val="0"/>
            <c:extLst>
              <c:ext xmlns:c16="http://schemas.microsoft.com/office/drawing/2014/chart" uri="{C3380CC4-5D6E-409C-BE32-E72D297353CC}">
                <c16:uniqueId val="{00000017-6597-4E37-B036-F6A9E0629CAD}"/>
              </c:ext>
            </c:extLst>
          </c:dPt>
          <c:dPt>
            <c:idx val="22"/>
            <c:marker>
              <c:spPr>
                <a:noFill/>
                <a:ln>
                  <a:noFill/>
                </a:ln>
              </c:spPr>
            </c:marker>
            <c:bubble3D val="0"/>
            <c:extLst>
              <c:ext xmlns:c16="http://schemas.microsoft.com/office/drawing/2014/chart" uri="{C3380CC4-5D6E-409C-BE32-E72D297353CC}">
                <c16:uniqueId val="{00000018-6597-4E37-B036-F6A9E0629CAD}"/>
              </c:ext>
            </c:extLst>
          </c:dPt>
          <c:dPt>
            <c:idx val="23"/>
            <c:marker>
              <c:spPr>
                <a:noFill/>
                <a:ln w="6350" cap="flat" cmpd="sng" algn="ctr">
                  <a:noFill/>
                  <a:prstDash val="solid"/>
                  <a:round/>
                </a:ln>
                <a:effectLst/>
              </c:spPr>
            </c:marker>
            <c:bubble3D val="0"/>
            <c:extLst>
              <c:ext xmlns:c16="http://schemas.microsoft.com/office/drawing/2014/chart" uri="{C3380CC4-5D6E-409C-BE32-E72D297353CC}">
                <c16:uniqueId val="{00000019-6597-4E37-B036-F6A9E0629CAD}"/>
              </c:ext>
            </c:extLst>
          </c:dPt>
          <c:dPt>
            <c:idx val="24"/>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A-6597-4E37-B036-F6A9E0629CAD}"/>
              </c:ext>
            </c:extLst>
          </c:dPt>
          <c:dPt>
            <c:idx val="25"/>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B-6597-4E37-B036-F6A9E0629CAD}"/>
              </c:ext>
            </c:extLst>
          </c:dPt>
          <c:dPt>
            <c:idx val="40"/>
            <c:bubble3D val="0"/>
            <c:extLst>
              <c:ext xmlns:c16="http://schemas.microsoft.com/office/drawing/2014/chart" uri="{C3380CC4-5D6E-409C-BE32-E72D297353CC}">
                <c16:uniqueId val="{0000001C-6597-4E37-B036-F6A9E0629CAD}"/>
              </c:ext>
            </c:extLst>
          </c:dPt>
          <c:dPt>
            <c:idx val="41"/>
            <c:bubble3D val="0"/>
            <c:extLst>
              <c:ext xmlns:c16="http://schemas.microsoft.com/office/drawing/2014/chart" uri="{C3380CC4-5D6E-409C-BE32-E72D297353CC}">
                <c16:uniqueId val="{0000001D-6597-4E37-B036-F6A9E0629CAD}"/>
              </c:ext>
            </c:extLst>
          </c:dPt>
          <c:dPt>
            <c:idx val="42"/>
            <c:bubble3D val="0"/>
            <c:extLst>
              <c:ext xmlns:c16="http://schemas.microsoft.com/office/drawing/2014/chart" uri="{C3380CC4-5D6E-409C-BE32-E72D297353CC}">
                <c16:uniqueId val="{0000001E-6597-4E37-B036-F6A9E0629CAD}"/>
              </c:ext>
            </c:extLst>
          </c:dPt>
          <c:dPt>
            <c:idx val="43"/>
            <c:bubble3D val="0"/>
            <c:extLst>
              <c:ext xmlns:c16="http://schemas.microsoft.com/office/drawing/2014/chart" uri="{C3380CC4-5D6E-409C-BE32-E72D297353CC}">
                <c16:uniqueId val="{0000001F-6597-4E37-B036-F6A9E0629CAD}"/>
              </c:ext>
            </c:extLst>
          </c:dPt>
          <c:cat>
            <c:multiLvlStrRef>
              <c:f>'Deal activity'!$S$87:$AT$88</c:f>
              <c:multiLvlStrCache>
                <c:ptCount val="2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lvl>
                <c:lvl>
                  <c:pt idx="0">
                    <c:v>2019</c:v>
                  </c:pt>
                  <c:pt idx="4">
                    <c:v>2020</c:v>
                  </c:pt>
                  <c:pt idx="8">
                    <c:v>2021</c:v>
                  </c:pt>
                  <c:pt idx="12">
                    <c:v>2022</c:v>
                  </c:pt>
                  <c:pt idx="16">
                    <c:v>2023</c:v>
                  </c:pt>
                  <c:pt idx="20">
                    <c:v>2024</c:v>
                  </c:pt>
                  <c:pt idx="24">
                    <c:v>2025</c:v>
                  </c:pt>
                </c:lvl>
              </c:multiLvlStrCache>
            </c:multiLvlStrRef>
          </c:cat>
          <c:val>
            <c:numRef>
              <c:f>'Deal activity'!$S$91:$AT$91</c:f>
              <c:numCache>
                <c:formatCode>General</c:formatCode>
                <c:ptCount val="28"/>
                <c:pt idx="24">
                  <c:v>128</c:v>
                </c:pt>
                <c:pt idx="25">
                  <c:v>290</c:v>
                </c:pt>
                <c:pt idx="26">
                  <c:v>472</c:v>
                </c:pt>
                <c:pt idx="27">
                  <c:v>1103</c:v>
                </c:pt>
              </c:numCache>
            </c:numRef>
          </c:val>
          <c:smooth val="0"/>
          <c:extLst>
            <c:ext xmlns:c16="http://schemas.microsoft.com/office/drawing/2014/chart" uri="{C3380CC4-5D6E-409C-BE32-E72D297353CC}">
              <c16:uniqueId val="{00000020-6597-4E37-B036-F6A9E0629CAD}"/>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a:lstStyle/>
          <a:p>
            <a:pPr>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vert="horz"/>
          <a:lstStyle/>
          <a:p>
            <a:pPr algn="ctr" rtl="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vert="horz"/>
          <a:lstStyle/>
          <a:p>
            <a:pPr algn="ctr" rtl="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ln>
          <a:noFill/>
        </a:ln>
        <a:effectLst/>
      </c:spPr>
    </c:plotArea>
    <c:legend>
      <c:legendPos val="b"/>
      <c:layout>
        <c:manualLayout>
          <c:xMode val="edge"/>
          <c:yMode val="edge"/>
          <c:x val="0.14256329593220399"/>
          <c:y val="0.94644762907411195"/>
          <c:w val="0.72261088927020578"/>
          <c:h val="5.0026611256926208E-2"/>
        </c:manualLayout>
      </c:layout>
      <c:overlay val="0"/>
      <c:spPr>
        <a:noFill/>
        <a:ln>
          <a:noFill/>
        </a:ln>
        <a:effectLst/>
      </c:spPr>
      <c:txPr>
        <a:bodyPr rot="0" vert="horz"/>
        <a:lstStyle/>
        <a:p>
          <a:pPr>
            <a:defRPr/>
          </a:pPr>
          <a:endParaRPr lang="en-US"/>
        </a:p>
      </c:txPr>
    </c:legend>
    <c:plotVisOnly val="1"/>
    <c:dispBlanksAs val="gap"/>
    <c:showDLblsOverMax val="0"/>
  </c:chart>
  <c:spPr>
    <a:ln w="6350" cap="flat" cmpd="sng" algn="ctr">
      <a:noFill/>
      <a:prstDash val="solid"/>
      <a:round/>
    </a:ln>
    <a:effectLst/>
  </c:spPr>
  <c:txPr>
    <a:bodyPr/>
    <a:lstStyle/>
    <a:p>
      <a:pPr>
        <a:defRPr sz="90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923542711282954E-2"/>
          <c:y val="2.3978733427552325E-2"/>
          <c:w val="0.90500669495166153"/>
          <c:h val="0.78798304058146573"/>
        </c:manualLayout>
      </c:layout>
      <c:barChart>
        <c:barDir val="col"/>
        <c:grouping val="clustered"/>
        <c:varyColors val="0"/>
        <c:ser>
          <c:idx val="0"/>
          <c:order val="0"/>
          <c:tx>
            <c:strRef>
              <c:f>'Late-stage activity'!$B$47</c:f>
              <c:strCache>
                <c:ptCount val="1"/>
                <c:pt idx="0">
                  <c:v>Deal value ($B)</c:v>
                </c:pt>
              </c:strCache>
            </c:strRef>
          </c:tx>
          <c:spPr>
            <a:solidFill>
              <a:schemeClr val="accent1"/>
            </a:solidFill>
            <a:ln>
              <a:noFill/>
            </a:ln>
            <a:effectLst/>
          </c:spPr>
          <c:invertIfNegative val="0"/>
          <c:cat>
            <c:multiLvlStrRef>
              <c:f>'Late-stage activity'!$S$45:$AT$46</c:f>
              <c:multiLvlStrCache>
                <c:ptCount val="2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lvl>
                <c:lvl>
                  <c:pt idx="0">
                    <c:v>2019</c:v>
                  </c:pt>
                  <c:pt idx="4">
                    <c:v>2020</c:v>
                  </c:pt>
                  <c:pt idx="8">
                    <c:v>2021</c:v>
                  </c:pt>
                  <c:pt idx="12">
                    <c:v>2022</c:v>
                  </c:pt>
                  <c:pt idx="16">
                    <c:v>2023</c:v>
                  </c:pt>
                  <c:pt idx="20">
                    <c:v>2024</c:v>
                  </c:pt>
                  <c:pt idx="24">
                    <c:v>2025</c:v>
                  </c:pt>
                </c:lvl>
              </c:multiLvlStrCache>
            </c:multiLvlStrRef>
          </c:cat>
          <c:val>
            <c:numRef>
              <c:f>'Late-stage activity'!$S$47:$AT$47</c:f>
              <c:numCache>
                <c:formatCode>"$"#,##0.0</c:formatCode>
                <c:ptCount val="28"/>
                <c:pt idx="0">
                  <c:v>15.158853919431952</c:v>
                </c:pt>
                <c:pt idx="1">
                  <c:v>15.982572146858383</c:v>
                </c:pt>
                <c:pt idx="2">
                  <c:v>15.184981219569075</c:v>
                </c:pt>
                <c:pt idx="3">
                  <c:v>15.406709697306081</c:v>
                </c:pt>
                <c:pt idx="4">
                  <c:v>17.86883071838206</c:v>
                </c:pt>
                <c:pt idx="5">
                  <c:v>17.52103020128272</c:v>
                </c:pt>
                <c:pt idx="6">
                  <c:v>18.16645065292375</c:v>
                </c:pt>
                <c:pt idx="7">
                  <c:v>18.423756350840637</c:v>
                </c:pt>
                <c:pt idx="8">
                  <c:v>34.615761005935745</c:v>
                </c:pt>
                <c:pt idx="9">
                  <c:v>39.607992660646865</c:v>
                </c:pt>
                <c:pt idx="10">
                  <c:v>41.520639621739917</c:v>
                </c:pt>
                <c:pt idx="11">
                  <c:v>43.850267411793425</c:v>
                </c:pt>
                <c:pt idx="12">
                  <c:v>34.271780065809097</c:v>
                </c:pt>
                <c:pt idx="13">
                  <c:v>30.473131177405058</c:v>
                </c:pt>
                <c:pt idx="14">
                  <c:v>16.640020269423733</c:v>
                </c:pt>
                <c:pt idx="15">
                  <c:v>14.43900661827888</c:v>
                </c:pt>
                <c:pt idx="16">
                  <c:v>24.448718126872542</c:v>
                </c:pt>
                <c:pt idx="17">
                  <c:v>16.199896607991853</c:v>
                </c:pt>
                <c:pt idx="18">
                  <c:v>16.227971537592218</c:v>
                </c:pt>
                <c:pt idx="19">
                  <c:v>18.732504125513405</c:v>
                </c:pt>
                <c:pt idx="20">
                  <c:v>15.385866603671762</c:v>
                </c:pt>
                <c:pt idx="21">
                  <c:v>20.552408116694107</c:v>
                </c:pt>
                <c:pt idx="22">
                  <c:v>17.179611363274837</c:v>
                </c:pt>
                <c:pt idx="23">
                  <c:v>30.255738620671071</c:v>
                </c:pt>
                <c:pt idx="24">
                  <c:v>23.308801102511371</c:v>
                </c:pt>
                <c:pt idx="25">
                  <c:v>22.878404044978055</c:v>
                </c:pt>
                <c:pt idx="26">
                  <c:v>33.105969426759387</c:v>
                </c:pt>
                <c:pt idx="27">
                  <c:v>41.957939976601502</c:v>
                </c:pt>
              </c:numCache>
            </c:numRef>
          </c:val>
          <c:extLst>
            <c:ext xmlns:c16="http://schemas.microsoft.com/office/drawing/2014/chart" uri="{C3380CC4-5D6E-409C-BE32-E72D297353CC}">
              <c16:uniqueId val="{00000000-BD59-4D75-AF88-E12931B26909}"/>
            </c:ext>
          </c:extLst>
        </c:ser>
        <c:dLbls>
          <c:showLegendKey val="0"/>
          <c:showVal val="0"/>
          <c:showCatName val="0"/>
          <c:showSerName val="0"/>
          <c:showPercent val="0"/>
          <c:showBubbleSize val="0"/>
        </c:dLbls>
        <c:gapWidth val="50"/>
        <c:axId val="2014545024"/>
        <c:axId val="2014547776"/>
      </c:barChart>
      <c:lineChart>
        <c:grouping val="stacked"/>
        <c:varyColors val="0"/>
        <c:ser>
          <c:idx val="1"/>
          <c:order val="1"/>
          <c:tx>
            <c:strRef>
              <c:f>'Late-stage activity'!$B$48</c:f>
              <c:strCache>
                <c:ptCount val="1"/>
                <c:pt idx="0">
                  <c:v>Deal count</c:v>
                </c:pt>
              </c:strCache>
            </c:strRef>
          </c:tx>
          <c:spPr>
            <a:ln w="19050" cap="rnd" cmpd="sng" algn="ctr">
              <a:solidFill>
                <a:schemeClr val="accent3"/>
              </a:solidFill>
              <a:prstDash val="solid"/>
              <a:round/>
            </a:ln>
            <a:effectLst/>
          </c:spPr>
          <c:marker>
            <c:symbol val="none"/>
          </c:marker>
          <c:cat>
            <c:multiLvlStrRef>
              <c:f>'Late-stage activity'!$S$45:$AT$46</c:f>
              <c:multiLvlStrCache>
                <c:ptCount val="2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lvl>
                <c:lvl>
                  <c:pt idx="0">
                    <c:v>2019</c:v>
                  </c:pt>
                  <c:pt idx="4">
                    <c:v>2020</c:v>
                  </c:pt>
                  <c:pt idx="8">
                    <c:v>2021</c:v>
                  </c:pt>
                  <c:pt idx="12">
                    <c:v>2022</c:v>
                  </c:pt>
                  <c:pt idx="16">
                    <c:v>2023</c:v>
                  </c:pt>
                  <c:pt idx="20">
                    <c:v>2024</c:v>
                  </c:pt>
                  <c:pt idx="24">
                    <c:v>2025</c:v>
                  </c:pt>
                </c:lvl>
              </c:multiLvlStrCache>
            </c:multiLvlStrRef>
          </c:cat>
          <c:val>
            <c:numRef>
              <c:f>'Late-stage activity'!$S$48:$AT$48</c:f>
              <c:numCache>
                <c:formatCode>General</c:formatCode>
                <c:ptCount val="28"/>
                <c:pt idx="0">
                  <c:v>1053</c:v>
                </c:pt>
                <c:pt idx="1">
                  <c:v>897</c:v>
                </c:pt>
                <c:pt idx="2">
                  <c:v>859</c:v>
                </c:pt>
                <c:pt idx="3">
                  <c:v>812</c:v>
                </c:pt>
                <c:pt idx="4">
                  <c:v>1101</c:v>
                </c:pt>
                <c:pt idx="5">
                  <c:v>910</c:v>
                </c:pt>
                <c:pt idx="6">
                  <c:v>866</c:v>
                </c:pt>
                <c:pt idx="7">
                  <c:v>903</c:v>
                </c:pt>
                <c:pt idx="8">
                  <c:v>1481</c:v>
                </c:pt>
                <c:pt idx="9">
                  <c:v>1221</c:v>
                </c:pt>
                <c:pt idx="10">
                  <c:v>1247</c:v>
                </c:pt>
                <c:pt idx="11">
                  <c:v>1274</c:v>
                </c:pt>
                <c:pt idx="12">
                  <c:v>1558</c:v>
                </c:pt>
                <c:pt idx="13">
                  <c:v>1239</c:v>
                </c:pt>
                <c:pt idx="14">
                  <c:v>1035</c:v>
                </c:pt>
                <c:pt idx="15">
                  <c:v>999</c:v>
                </c:pt>
                <c:pt idx="16">
                  <c:v>1319</c:v>
                </c:pt>
                <c:pt idx="17">
                  <c:v>1066</c:v>
                </c:pt>
                <c:pt idx="18">
                  <c:v>1003</c:v>
                </c:pt>
                <c:pt idx="19">
                  <c:v>1006</c:v>
                </c:pt>
                <c:pt idx="20">
                  <c:v>1183</c:v>
                </c:pt>
                <c:pt idx="21">
                  <c:v>1101</c:v>
                </c:pt>
                <c:pt idx="22">
                  <c:v>972</c:v>
                </c:pt>
                <c:pt idx="23">
                  <c:v>954</c:v>
                </c:pt>
                <c:pt idx="24">
                  <c:v>1131</c:v>
                </c:pt>
                <c:pt idx="25">
                  <c:v>1056</c:v>
                </c:pt>
                <c:pt idx="26">
                  <c:v>960</c:v>
                </c:pt>
                <c:pt idx="27">
                  <c:v>879</c:v>
                </c:pt>
              </c:numCache>
            </c:numRef>
          </c:val>
          <c:smooth val="0"/>
          <c:extLst>
            <c:ext xmlns:c16="http://schemas.microsoft.com/office/drawing/2014/chart" uri="{C3380CC4-5D6E-409C-BE32-E72D297353CC}">
              <c16:uniqueId val="{00000001-BD59-4D75-AF88-E12931B26909}"/>
            </c:ext>
          </c:extLst>
        </c:ser>
        <c:ser>
          <c:idx val="2"/>
          <c:order val="2"/>
          <c:tx>
            <c:strRef>
              <c:f>'Late-stage activity'!$B$49</c:f>
              <c:strCache>
                <c:ptCount val="1"/>
                <c:pt idx="0">
                  <c:v>Estimated deal count</c:v>
                </c:pt>
              </c:strCache>
            </c:strRef>
          </c:tx>
          <c:spPr>
            <a:ln w="28575" cap="rnd" cmpd="sng" algn="ctr">
              <a:noFill/>
              <a:prstDash val="solid"/>
              <a:round/>
            </a:ln>
            <a:effectLst/>
          </c:spPr>
          <c:marker>
            <c:symbol val="circle"/>
            <c:size val="5"/>
            <c:spPr>
              <a:solidFill>
                <a:schemeClr val="accent5"/>
              </a:solidFill>
              <a:ln>
                <a:noFill/>
              </a:ln>
            </c:spPr>
          </c:marker>
          <c:dPt>
            <c:idx val="0"/>
            <c:marker>
              <c:symbol val="none"/>
            </c:marker>
            <c:bubble3D val="0"/>
            <c:extLst>
              <c:ext xmlns:c16="http://schemas.microsoft.com/office/drawing/2014/chart" uri="{C3380CC4-5D6E-409C-BE32-E72D297353CC}">
                <c16:uniqueId val="{00000002-BD59-4D75-AF88-E12931B26909}"/>
              </c:ext>
            </c:extLst>
          </c:dPt>
          <c:dPt>
            <c:idx val="1"/>
            <c:marker>
              <c:symbol val="none"/>
            </c:marker>
            <c:bubble3D val="0"/>
            <c:extLst>
              <c:ext xmlns:c16="http://schemas.microsoft.com/office/drawing/2014/chart" uri="{C3380CC4-5D6E-409C-BE32-E72D297353CC}">
                <c16:uniqueId val="{00000003-BD59-4D75-AF88-E12931B26909}"/>
              </c:ext>
            </c:extLst>
          </c:dPt>
          <c:dPt>
            <c:idx val="2"/>
            <c:marker>
              <c:symbol val="none"/>
            </c:marker>
            <c:bubble3D val="0"/>
            <c:extLst>
              <c:ext xmlns:c16="http://schemas.microsoft.com/office/drawing/2014/chart" uri="{C3380CC4-5D6E-409C-BE32-E72D297353CC}">
                <c16:uniqueId val="{00000004-BD59-4D75-AF88-E12931B26909}"/>
              </c:ext>
            </c:extLst>
          </c:dPt>
          <c:dPt>
            <c:idx val="3"/>
            <c:marker>
              <c:symbol val="none"/>
            </c:marker>
            <c:bubble3D val="0"/>
            <c:extLst>
              <c:ext xmlns:c16="http://schemas.microsoft.com/office/drawing/2014/chart" uri="{C3380CC4-5D6E-409C-BE32-E72D297353CC}">
                <c16:uniqueId val="{00000005-BD59-4D75-AF88-E12931B26909}"/>
              </c:ext>
            </c:extLst>
          </c:dPt>
          <c:dPt>
            <c:idx val="4"/>
            <c:marker>
              <c:symbol val="none"/>
            </c:marker>
            <c:bubble3D val="0"/>
            <c:extLst>
              <c:ext xmlns:c16="http://schemas.microsoft.com/office/drawing/2014/chart" uri="{C3380CC4-5D6E-409C-BE32-E72D297353CC}">
                <c16:uniqueId val="{00000006-BD59-4D75-AF88-E12931B26909}"/>
              </c:ext>
            </c:extLst>
          </c:dPt>
          <c:dPt>
            <c:idx val="5"/>
            <c:marker>
              <c:symbol val="none"/>
            </c:marker>
            <c:bubble3D val="0"/>
            <c:extLst>
              <c:ext xmlns:c16="http://schemas.microsoft.com/office/drawing/2014/chart" uri="{C3380CC4-5D6E-409C-BE32-E72D297353CC}">
                <c16:uniqueId val="{00000007-BD59-4D75-AF88-E12931B26909}"/>
              </c:ext>
            </c:extLst>
          </c:dPt>
          <c:dPt>
            <c:idx val="6"/>
            <c:marker>
              <c:symbol val="none"/>
            </c:marker>
            <c:bubble3D val="0"/>
            <c:extLst>
              <c:ext xmlns:c16="http://schemas.microsoft.com/office/drawing/2014/chart" uri="{C3380CC4-5D6E-409C-BE32-E72D297353CC}">
                <c16:uniqueId val="{00000008-BD59-4D75-AF88-E12931B26909}"/>
              </c:ext>
            </c:extLst>
          </c:dPt>
          <c:dPt>
            <c:idx val="7"/>
            <c:marker>
              <c:symbol val="none"/>
            </c:marker>
            <c:bubble3D val="0"/>
            <c:extLst>
              <c:ext xmlns:c16="http://schemas.microsoft.com/office/drawing/2014/chart" uri="{C3380CC4-5D6E-409C-BE32-E72D297353CC}">
                <c16:uniqueId val="{00000009-BD59-4D75-AF88-E12931B26909}"/>
              </c:ext>
            </c:extLst>
          </c:dPt>
          <c:dPt>
            <c:idx val="8"/>
            <c:marker>
              <c:symbol val="none"/>
            </c:marker>
            <c:bubble3D val="0"/>
            <c:extLst>
              <c:ext xmlns:c16="http://schemas.microsoft.com/office/drawing/2014/chart" uri="{C3380CC4-5D6E-409C-BE32-E72D297353CC}">
                <c16:uniqueId val="{0000000A-BD59-4D75-AF88-E12931B26909}"/>
              </c:ext>
            </c:extLst>
          </c:dPt>
          <c:dPt>
            <c:idx val="9"/>
            <c:marker>
              <c:symbol val="none"/>
            </c:marker>
            <c:bubble3D val="0"/>
            <c:extLst>
              <c:ext xmlns:c16="http://schemas.microsoft.com/office/drawing/2014/chart" uri="{C3380CC4-5D6E-409C-BE32-E72D297353CC}">
                <c16:uniqueId val="{0000000B-BD59-4D75-AF88-E12931B26909}"/>
              </c:ext>
            </c:extLst>
          </c:dPt>
          <c:dPt>
            <c:idx val="10"/>
            <c:marker>
              <c:symbol val="none"/>
            </c:marker>
            <c:bubble3D val="0"/>
            <c:extLst>
              <c:ext xmlns:c16="http://schemas.microsoft.com/office/drawing/2014/chart" uri="{C3380CC4-5D6E-409C-BE32-E72D297353CC}">
                <c16:uniqueId val="{0000000C-BD59-4D75-AF88-E12931B26909}"/>
              </c:ext>
            </c:extLst>
          </c:dPt>
          <c:dPt>
            <c:idx val="11"/>
            <c:marker>
              <c:symbol val="none"/>
            </c:marker>
            <c:bubble3D val="0"/>
            <c:extLst>
              <c:ext xmlns:c16="http://schemas.microsoft.com/office/drawing/2014/chart" uri="{C3380CC4-5D6E-409C-BE32-E72D297353CC}">
                <c16:uniqueId val="{0000000D-BD59-4D75-AF88-E12931B26909}"/>
              </c:ext>
            </c:extLst>
          </c:dPt>
          <c:dPt>
            <c:idx val="12"/>
            <c:marker>
              <c:symbol val="none"/>
            </c:marker>
            <c:bubble3D val="0"/>
            <c:extLst>
              <c:ext xmlns:c16="http://schemas.microsoft.com/office/drawing/2014/chart" uri="{C3380CC4-5D6E-409C-BE32-E72D297353CC}">
                <c16:uniqueId val="{0000000E-BD59-4D75-AF88-E12931B26909}"/>
              </c:ext>
            </c:extLst>
          </c:dPt>
          <c:dPt>
            <c:idx val="13"/>
            <c:marker>
              <c:symbol val="none"/>
            </c:marker>
            <c:bubble3D val="0"/>
            <c:extLst>
              <c:ext xmlns:c16="http://schemas.microsoft.com/office/drawing/2014/chart" uri="{C3380CC4-5D6E-409C-BE32-E72D297353CC}">
                <c16:uniqueId val="{0000000F-BD59-4D75-AF88-E12931B26909}"/>
              </c:ext>
            </c:extLst>
          </c:dPt>
          <c:dPt>
            <c:idx val="14"/>
            <c:marker>
              <c:symbol val="none"/>
            </c:marker>
            <c:bubble3D val="0"/>
            <c:extLst>
              <c:ext xmlns:c16="http://schemas.microsoft.com/office/drawing/2014/chart" uri="{C3380CC4-5D6E-409C-BE32-E72D297353CC}">
                <c16:uniqueId val="{00000010-BD59-4D75-AF88-E12931B26909}"/>
              </c:ext>
            </c:extLst>
          </c:dPt>
          <c:dPt>
            <c:idx val="15"/>
            <c:marker>
              <c:symbol val="none"/>
            </c:marker>
            <c:bubble3D val="0"/>
            <c:extLst>
              <c:ext xmlns:c16="http://schemas.microsoft.com/office/drawing/2014/chart" uri="{C3380CC4-5D6E-409C-BE32-E72D297353CC}">
                <c16:uniqueId val="{00000011-BD59-4D75-AF88-E12931B26909}"/>
              </c:ext>
            </c:extLst>
          </c:dPt>
          <c:dPt>
            <c:idx val="16"/>
            <c:marker>
              <c:symbol val="none"/>
            </c:marker>
            <c:bubble3D val="0"/>
            <c:extLst>
              <c:ext xmlns:c16="http://schemas.microsoft.com/office/drawing/2014/chart" uri="{C3380CC4-5D6E-409C-BE32-E72D297353CC}">
                <c16:uniqueId val="{00000012-BD59-4D75-AF88-E12931B26909}"/>
              </c:ext>
            </c:extLst>
          </c:dPt>
          <c:dPt>
            <c:idx val="17"/>
            <c:marker>
              <c:symbol val="none"/>
            </c:marker>
            <c:bubble3D val="0"/>
            <c:extLst>
              <c:ext xmlns:c16="http://schemas.microsoft.com/office/drawing/2014/chart" uri="{C3380CC4-5D6E-409C-BE32-E72D297353CC}">
                <c16:uniqueId val="{00000013-BD59-4D75-AF88-E12931B26909}"/>
              </c:ext>
            </c:extLst>
          </c:dPt>
          <c:dPt>
            <c:idx val="18"/>
            <c:marker>
              <c:symbol val="none"/>
            </c:marker>
            <c:bubble3D val="0"/>
            <c:extLst>
              <c:ext xmlns:c16="http://schemas.microsoft.com/office/drawing/2014/chart" uri="{C3380CC4-5D6E-409C-BE32-E72D297353CC}">
                <c16:uniqueId val="{00000014-BD59-4D75-AF88-E12931B26909}"/>
              </c:ext>
            </c:extLst>
          </c:dPt>
          <c:dPt>
            <c:idx val="19"/>
            <c:marker>
              <c:symbol val="none"/>
            </c:marker>
            <c:bubble3D val="0"/>
            <c:extLst>
              <c:ext xmlns:c16="http://schemas.microsoft.com/office/drawing/2014/chart" uri="{C3380CC4-5D6E-409C-BE32-E72D297353CC}">
                <c16:uniqueId val="{00000015-BD59-4D75-AF88-E12931B26909}"/>
              </c:ext>
            </c:extLst>
          </c:dPt>
          <c:dPt>
            <c:idx val="20"/>
            <c:marker>
              <c:symbol val="none"/>
            </c:marker>
            <c:bubble3D val="0"/>
            <c:extLst>
              <c:ext xmlns:c16="http://schemas.microsoft.com/office/drawing/2014/chart" uri="{C3380CC4-5D6E-409C-BE32-E72D297353CC}">
                <c16:uniqueId val="{00000016-BD59-4D75-AF88-E12931B26909}"/>
              </c:ext>
            </c:extLst>
          </c:dPt>
          <c:dPt>
            <c:idx val="21"/>
            <c:marker>
              <c:symbol val="none"/>
            </c:marker>
            <c:bubble3D val="0"/>
            <c:extLst>
              <c:ext xmlns:c16="http://schemas.microsoft.com/office/drawing/2014/chart" uri="{C3380CC4-5D6E-409C-BE32-E72D297353CC}">
                <c16:uniqueId val="{00000017-BD59-4D75-AF88-E12931B26909}"/>
              </c:ext>
            </c:extLst>
          </c:dPt>
          <c:dPt>
            <c:idx val="22"/>
            <c:marker>
              <c:symbol val="none"/>
            </c:marker>
            <c:bubble3D val="0"/>
            <c:extLst>
              <c:ext xmlns:c16="http://schemas.microsoft.com/office/drawing/2014/chart" uri="{C3380CC4-5D6E-409C-BE32-E72D297353CC}">
                <c16:uniqueId val="{00000018-BD59-4D75-AF88-E12931B26909}"/>
              </c:ext>
            </c:extLst>
          </c:dPt>
          <c:dPt>
            <c:idx val="23"/>
            <c:marker>
              <c:spPr>
                <a:noFill/>
                <a:ln w="6350" cap="flat" cmpd="sng" algn="ctr">
                  <a:noFill/>
                  <a:prstDash val="solid"/>
                  <a:round/>
                </a:ln>
                <a:effectLst/>
              </c:spPr>
            </c:marker>
            <c:bubble3D val="0"/>
            <c:extLst>
              <c:ext xmlns:c16="http://schemas.microsoft.com/office/drawing/2014/chart" uri="{C3380CC4-5D6E-409C-BE32-E72D297353CC}">
                <c16:uniqueId val="{00000019-BD59-4D75-AF88-E12931B26909}"/>
              </c:ext>
            </c:extLst>
          </c:dPt>
          <c:dPt>
            <c:idx val="24"/>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A-BD59-4D75-AF88-E12931B26909}"/>
              </c:ext>
            </c:extLst>
          </c:dPt>
          <c:dPt>
            <c:idx val="25"/>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B-BD59-4D75-AF88-E12931B26909}"/>
              </c:ext>
            </c:extLst>
          </c:dPt>
          <c:dPt>
            <c:idx val="40"/>
            <c:bubble3D val="0"/>
            <c:extLst>
              <c:ext xmlns:c16="http://schemas.microsoft.com/office/drawing/2014/chart" uri="{C3380CC4-5D6E-409C-BE32-E72D297353CC}">
                <c16:uniqueId val="{0000001C-BD59-4D75-AF88-E12931B26909}"/>
              </c:ext>
            </c:extLst>
          </c:dPt>
          <c:dPt>
            <c:idx val="41"/>
            <c:bubble3D val="0"/>
            <c:extLst>
              <c:ext xmlns:c16="http://schemas.microsoft.com/office/drawing/2014/chart" uri="{C3380CC4-5D6E-409C-BE32-E72D297353CC}">
                <c16:uniqueId val="{0000001D-BD59-4D75-AF88-E12931B26909}"/>
              </c:ext>
            </c:extLst>
          </c:dPt>
          <c:dPt>
            <c:idx val="42"/>
            <c:bubble3D val="0"/>
            <c:extLst>
              <c:ext xmlns:c16="http://schemas.microsoft.com/office/drawing/2014/chart" uri="{C3380CC4-5D6E-409C-BE32-E72D297353CC}">
                <c16:uniqueId val="{0000001E-BD59-4D75-AF88-E12931B26909}"/>
              </c:ext>
            </c:extLst>
          </c:dPt>
          <c:dPt>
            <c:idx val="43"/>
            <c:bubble3D val="0"/>
            <c:extLst>
              <c:ext xmlns:c16="http://schemas.microsoft.com/office/drawing/2014/chart" uri="{C3380CC4-5D6E-409C-BE32-E72D297353CC}">
                <c16:uniqueId val="{0000001F-BD59-4D75-AF88-E12931B26909}"/>
              </c:ext>
            </c:extLst>
          </c:dPt>
          <c:cat>
            <c:multiLvlStrRef>
              <c:f>'Late-stage activity'!$S$45:$AT$46</c:f>
              <c:multiLvlStrCache>
                <c:ptCount val="2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lvl>
                <c:lvl>
                  <c:pt idx="0">
                    <c:v>2019</c:v>
                  </c:pt>
                  <c:pt idx="4">
                    <c:v>2020</c:v>
                  </c:pt>
                  <c:pt idx="8">
                    <c:v>2021</c:v>
                  </c:pt>
                  <c:pt idx="12">
                    <c:v>2022</c:v>
                  </c:pt>
                  <c:pt idx="16">
                    <c:v>2023</c:v>
                  </c:pt>
                  <c:pt idx="20">
                    <c:v>2024</c:v>
                  </c:pt>
                  <c:pt idx="24">
                    <c:v>2025</c:v>
                  </c:pt>
                </c:lvl>
              </c:multiLvlStrCache>
            </c:multiLvlStrRef>
          </c:cat>
          <c:val>
            <c:numRef>
              <c:f>'Late-stage activity'!$S$49:$AT$49</c:f>
              <c:numCache>
                <c:formatCode>General</c:formatCode>
                <c:ptCount val="28"/>
                <c:pt idx="24">
                  <c:v>15</c:v>
                </c:pt>
                <c:pt idx="25">
                  <c:v>39</c:v>
                </c:pt>
                <c:pt idx="26">
                  <c:v>53</c:v>
                </c:pt>
                <c:pt idx="27">
                  <c:v>197</c:v>
                </c:pt>
              </c:numCache>
            </c:numRef>
          </c:val>
          <c:smooth val="0"/>
          <c:extLst>
            <c:ext xmlns:c16="http://schemas.microsoft.com/office/drawing/2014/chart" uri="{C3380CC4-5D6E-409C-BE32-E72D297353CC}">
              <c16:uniqueId val="{00000020-BD59-4D75-AF88-E12931B26909}"/>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a:lstStyle/>
          <a:p>
            <a:pPr>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vert="horz"/>
          <a:lstStyle/>
          <a:p>
            <a:pPr algn="ctr" rtl="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vert="horz"/>
          <a:lstStyle/>
          <a:p>
            <a:pPr algn="ctr" rtl="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ln>
          <a:noFill/>
        </a:ln>
        <a:effectLst/>
      </c:spPr>
    </c:plotArea>
    <c:legend>
      <c:legendPos val="b"/>
      <c:layout>
        <c:manualLayout>
          <c:xMode val="edge"/>
          <c:yMode val="edge"/>
          <c:x val="0.25288247302420536"/>
          <c:y val="0.94644762907411195"/>
          <c:w val="0.49065806357538649"/>
          <c:h val="5.0026611256926208E-2"/>
        </c:manualLayout>
      </c:layout>
      <c:overlay val="0"/>
      <c:spPr>
        <a:noFill/>
        <a:ln>
          <a:noFill/>
        </a:ln>
        <a:effectLst/>
      </c:spPr>
      <c:txPr>
        <a:bodyPr rot="0" vert="horz"/>
        <a:lstStyle/>
        <a:p>
          <a:pPr>
            <a:defRPr/>
          </a:pPr>
          <a:endParaRPr lang="en-US"/>
        </a:p>
      </c:txPr>
    </c:legend>
    <c:plotVisOnly val="1"/>
    <c:dispBlanksAs val="gap"/>
    <c:showDLblsOverMax val="0"/>
  </c:chart>
  <c:spPr>
    <a:ln w="6350" cap="flat" cmpd="sng" algn="ctr">
      <a:noFill/>
      <a:prstDash val="solid"/>
      <a:round/>
    </a:ln>
    <a:effectLst/>
  </c:spPr>
  <c:txPr>
    <a:bodyPr/>
    <a:lstStyle/>
    <a:p>
      <a:pPr>
        <a:defRPr sz="900">
          <a:solidFill>
            <a:sysClr val="windowText" lastClr="000000"/>
          </a:solidFill>
          <a:latin typeface="+mj-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1100350765221824E-2"/>
          <c:y val="2.0668677531899406E-2"/>
          <c:w val="0.8708547848950845"/>
          <c:h val="0.820753677734816"/>
        </c:manualLayout>
      </c:layout>
      <c:barChart>
        <c:barDir val="col"/>
        <c:grouping val="percentStacked"/>
        <c:varyColors val="0"/>
        <c:ser>
          <c:idx val="0"/>
          <c:order val="0"/>
          <c:tx>
            <c:strRef>
              <c:f>'Late stage x size'!$O$47</c:f>
              <c:strCache>
                <c:ptCount val="1"/>
                <c:pt idx="0">
                  <c:v>&lt;$1M</c:v>
                </c:pt>
              </c:strCache>
            </c:strRef>
          </c:tx>
          <c:spPr>
            <a:solidFill>
              <a:schemeClr val="accent1"/>
            </a:solidFill>
            <a:ln>
              <a:noFill/>
            </a:ln>
            <a:effectLst/>
          </c:spPr>
          <c:invertIfNegative val="0"/>
          <c:cat>
            <c:multiLvlStrRef>
              <c:f>'Late stage x size'!$P$45:$BG$46</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'Late stage x size'!$P$47:$BG$47</c:f>
              <c:numCache>
                <c:formatCode>"$"#,##0.0</c:formatCode>
                <c:ptCount val="44"/>
                <c:pt idx="0">
                  <c:v>5.985707205781586E-2</c:v>
                </c:pt>
                <c:pt idx="1">
                  <c:v>5.9819895530644596E-2</c:v>
                </c:pt>
                <c:pt idx="2">
                  <c:v>5.1596987747687596E-2</c:v>
                </c:pt>
                <c:pt idx="3">
                  <c:v>4.1439969454759772E-2</c:v>
                </c:pt>
                <c:pt idx="4">
                  <c:v>5.4412607074463652E-2</c:v>
                </c:pt>
                <c:pt idx="5">
                  <c:v>5.6251629502773098E-2</c:v>
                </c:pt>
                <c:pt idx="6">
                  <c:v>5.6292708024775602E-2</c:v>
                </c:pt>
                <c:pt idx="7">
                  <c:v>4.7258081999999986E-2</c:v>
                </c:pt>
                <c:pt idx="8">
                  <c:v>5.8734733091056243E-2</c:v>
                </c:pt>
                <c:pt idx="9">
                  <c:v>5.2175977683072652E-2</c:v>
                </c:pt>
                <c:pt idx="10">
                  <c:v>4.7118234055769377E-2</c:v>
                </c:pt>
                <c:pt idx="11">
                  <c:v>4.3792814363748093E-2</c:v>
                </c:pt>
                <c:pt idx="12">
                  <c:v>6.3567942096944177E-2</c:v>
                </c:pt>
                <c:pt idx="13">
                  <c:v>5.8862565792144647E-2</c:v>
                </c:pt>
                <c:pt idx="14">
                  <c:v>4.4249064208342369E-2</c:v>
                </c:pt>
                <c:pt idx="15">
                  <c:v>5.4259005627737257E-2</c:v>
                </c:pt>
                <c:pt idx="16">
                  <c:v>6.0709109744789179E-2</c:v>
                </c:pt>
                <c:pt idx="17">
                  <c:v>5.8725412535797335E-2</c:v>
                </c:pt>
                <c:pt idx="18">
                  <c:v>5.3882579492255299E-2</c:v>
                </c:pt>
                <c:pt idx="19">
                  <c:v>6.2637273597058882E-2</c:v>
                </c:pt>
                <c:pt idx="20">
                  <c:v>6.7467116483257872E-2</c:v>
                </c:pt>
                <c:pt idx="21">
                  <c:v>5.8496557589031661E-2</c:v>
                </c:pt>
                <c:pt idx="22">
                  <c:v>4.1510754967385384E-2</c:v>
                </c:pt>
                <c:pt idx="23">
                  <c:v>5.0162721025940639E-2</c:v>
                </c:pt>
                <c:pt idx="24">
                  <c:v>7.4584053749645232E-2</c:v>
                </c:pt>
                <c:pt idx="25">
                  <c:v>5.3187822031877677E-2</c:v>
                </c:pt>
                <c:pt idx="26">
                  <c:v>4.7117170450916165E-2</c:v>
                </c:pt>
                <c:pt idx="27">
                  <c:v>5.3360919072463937E-2</c:v>
                </c:pt>
                <c:pt idx="28">
                  <c:v>5.8919990410444774E-2</c:v>
                </c:pt>
                <c:pt idx="29">
                  <c:v>6.2475622347748075E-2</c:v>
                </c:pt>
                <c:pt idx="30">
                  <c:v>5.0402425467813282E-2</c:v>
                </c:pt>
                <c:pt idx="31">
                  <c:v>4.6711620000000009E-2</c:v>
                </c:pt>
                <c:pt idx="32">
                  <c:v>6.7353770445783417E-2</c:v>
                </c:pt>
                <c:pt idx="33">
                  <c:v>5.5201984514698696E-2</c:v>
                </c:pt>
                <c:pt idx="34">
                  <c:v>5.8607006922809665E-2</c:v>
                </c:pt>
                <c:pt idx="35">
                  <c:v>6.3213000128616942E-2</c:v>
                </c:pt>
                <c:pt idx="36">
                  <c:v>6.4066628015383528E-2</c:v>
                </c:pt>
                <c:pt idx="37">
                  <c:v>6.4712684373736437E-2</c:v>
                </c:pt>
                <c:pt idx="38">
                  <c:v>5.0715134578084457E-2</c:v>
                </c:pt>
                <c:pt idx="39">
                  <c:v>4.0787945000000006E-2</c:v>
                </c:pt>
                <c:pt idx="40">
                  <c:v>4.5067566940143251E-2</c:v>
                </c:pt>
                <c:pt idx="41">
                  <c:v>5.3085876474624538E-2</c:v>
                </c:pt>
                <c:pt idx="42">
                  <c:v>3.2156153881227008E-2</c:v>
                </c:pt>
                <c:pt idx="43">
                  <c:v>3.8394679999999987E-2</c:v>
                </c:pt>
              </c:numCache>
            </c:numRef>
          </c:val>
          <c:extLst>
            <c:ext xmlns:c16="http://schemas.microsoft.com/office/drawing/2014/chart" uri="{C3380CC4-5D6E-409C-BE32-E72D297353CC}">
              <c16:uniqueId val="{00000000-C341-4893-9702-07C392E6D254}"/>
            </c:ext>
          </c:extLst>
        </c:ser>
        <c:ser>
          <c:idx val="1"/>
          <c:order val="1"/>
          <c:tx>
            <c:strRef>
              <c:f>'Late stage x size'!$O$48</c:f>
              <c:strCache>
                <c:ptCount val="1"/>
                <c:pt idx="0">
                  <c:v>$1M-$5M</c:v>
                </c:pt>
              </c:strCache>
            </c:strRef>
          </c:tx>
          <c:spPr>
            <a:solidFill>
              <a:schemeClr val="accent2"/>
            </a:solidFill>
            <a:ln>
              <a:noFill/>
            </a:ln>
            <a:effectLst/>
          </c:spPr>
          <c:invertIfNegative val="0"/>
          <c:cat>
            <c:multiLvlStrRef>
              <c:f>'Late stage x size'!$P$45:$BG$46</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'Late stage x size'!$P$48:$BG$48</c:f>
              <c:numCache>
                <c:formatCode>"$"#,##0.0</c:formatCode>
                <c:ptCount val="44"/>
                <c:pt idx="0">
                  <c:v>0.5330152705507849</c:v>
                </c:pt>
                <c:pt idx="1">
                  <c:v>0.42258590703342991</c:v>
                </c:pt>
                <c:pt idx="2">
                  <c:v>0.33183136613020459</c:v>
                </c:pt>
                <c:pt idx="3">
                  <c:v>0.36640445699999996</c:v>
                </c:pt>
                <c:pt idx="4">
                  <c:v>0.40867316611508503</c:v>
                </c:pt>
                <c:pt idx="5">
                  <c:v>0.42759727890695776</c:v>
                </c:pt>
                <c:pt idx="6">
                  <c:v>0.39858775124708451</c:v>
                </c:pt>
                <c:pt idx="7">
                  <c:v>0.3461188094923619</c:v>
                </c:pt>
                <c:pt idx="8">
                  <c:v>0.48963299498148644</c:v>
                </c:pt>
                <c:pt idx="9">
                  <c:v>0.4846073041671089</c:v>
                </c:pt>
                <c:pt idx="10">
                  <c:v>0.37004316713746233</c:v>
                </c:pt>
                <c:pt idx="11">
                  <c:v>0.35748641044686086</c:v>
                </c:pt>
                <c:pt idx="12">
                  <c:v>0.41234898968938866</c:v>
                </c:pt>
                <c:pt idx="13">
                  <c:v>0.46383873900000017</c:v>
                </c:pt>
                <c:pt idx="14">
                  <c:v>0.45807013144008674</c:v>
                </c:pt>
                <c:pt idx="15">
                  <c:v>0.44587275094086154</c:v>
                </c:pt>
                <c:pt idx="16">
                  <c:v>0.5554512739887032</c:v>
                </c:pt>
                <c:pt idx="17">
                  <c:v>0.5141790001592037</c:v>
                </c:pt>
                <c:pt idx="18">
                  <c:v>0.45070984764705802</c:v>
                </c:pt>
                <c:pt idx="19">
                  <c:v>0.46889680509484216</c:v>
                </c:pt>
                <c:pt idx="20">
                  <c:v>0.52983719112887839</c:v>
                </c:pt>
                <c:pt idx="21">
                  <c:v>0.55579508163682323</c:v>
                </c:pt>
                <c:pt idx="22">
                  <c:v>0.46194728085932457</c:v>
                </c:pt>
                <c:pt idx="23">
                  <c:v>0.45163340709066696</c:v>
                </c:pt>
                <c:pt idx="24">
                  <c:v>0.64028697537805601</c:v>
                </c:pt>
                <c:pt idx="25">
                  <c:v>0.55588125000626198</c:v>
                </c:pt>
                <c:pt idx="26">
                  <c:v>0.61093485052220997</c:v>
                </c:pt>
                <c:pt idx="27">
                  <c:v>0.57372806164250545</c:v>
                </c:pt>
                <c:pt idx="28">
                  <c:v>0.61013523827473604</c:v>
                </c:pt>
                <c:pt idx="29">
                  <c:v>0.50824774805546968</c:v>
                </c:pt>
                <c:pt idx="30">
                  <c:v>0.45771355703909566</c:v>
                </c:pt>
                <c:pt idx="31">
                  <c:v>0.55223807782622714</c:v>
                </c:pt>
                <c:pt idx="32">
                  <c:v>0.61604826574658267</c:v>
                </c:pt>
                <c:pt idx="33">
                  <c:v>0.534778297938729</c:v>
                </c:pt>
                <c:pt idx="34">
                  <c:v>0.48558573519347759</c:v>
                </c:pt>
                <c:pt idx="35">
                  <c:v>0.44580753956169089</c:v>
                </c:pt>
                <c:pt idx="36">
                  <c:v>0.5197252088285268</c:v>
                </c:pt>
                <c:pt idx="37">
                  <c:v>0.456973057944497</c:v>
                </c:pt>
                <c:pt idx="38">
                  <c:v>0.39553431669675793</c:v>
                </c:pt>
                <c:pt idx="39">
                  <c:v>0.42137993705252652</c:v>
                </c:pt>
                <c:pt idx="40">
                  <c:v>0.50205838861385299</c:v>
                </c:pt>
                <c:pt idx="41">
                  <c:v>0.36554578412799105</c:v>
                </c:pt>
                <c:pt idx="42">
                  <c:v>0.38002640127535825</c:v>
                </c:pt>
                <c:pt idx="43">
                  <c:v>0.36398116995292096</c:v>
                </c:pt>
              </c:numCache>
            </c:numRef>
          </c:val>
          <c:extLst>
            <c:ext xmlns:c16="http://schemas.microsoft.com/office/drawing/2014/chart" uri="{C3380CC4-5D6E-409C-BE32-E72D297353CC}">
              <c16:uniqueId val="{00000001-C341-4893-9702-07C392E6D254}"/>
            </c:ext>
          </c:extLst>
        </c:ser>
        <c:ser>
          <c:idx val="2"/>
          <c:order val="2"/>
          <c:tx>
            <c:strRef>
              <c:f>'Late stage x size'!$O$49</c:f>
              <c:strCache>
                <c:ptCount val="1"/>
                <c:pt idx="0">
                  <c:v>$5M-$10M</c:v>
                </c:pt>
              </c:strCache>
            </c:strRef>
          </c:tx>
          <c:spPr>
            <a:solidFill>
              <a:schemeClr val="accent3"/>
            </a:solidFill>
            <a:ln>
              <a:noFill/>
            </a:ln>
            <a:effectLst/>
          </c:spPr>
          <c:invertIfNegative val="0"/>
          <c:cat>
            <c:multiLvlStrRef>
              <c:f>'Late stage x size'!$P$45:$BG$46</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'Late stage x size'!$P$49:$BG$49</c:f>
              <c:numCache>
                <c:formatCode>"$"#,##0.0</c:formatCode>
                <c:ptCount val="44"/>
                <c:pt idx="0">
                  <c:v>0.53437558000000029</c:v>
                </c:pt>
                <c:pt idx="1">
                  <c:v>0.50770876711242741</c:v>
                </c:pt>
                <c:pt idx="2">
                  <c:v>0.51203408877367451</c:v>
                </c:pt>
                <c:pt idx="3">
                  <c:v>0.57994746299999989</c:v>
                </c:pt>
                <c:pt idx="4">
                  <c:v>0.55417599324814681</c:v>
                </c:pt>
                <c:pt idx="5">
                  <c:v>0.61437379915994028</c:v>
                </c:pt>
                <c:pt idx="6">
                  <c:v>0.40067422391095375</c:v>
                </c:pt>
                <c:pt idx="7">
                  <c:v>0.56193289400000024</c:v>
                </c:pt>
                <c:pt idx="8">
                  <c:v>0.52796589100000002</c:v>
                </c:pt>
                <c:pt idx="9">
                  <c:v>0.61802996557840661</c:v>
                </c:pt>
                <c:pt idx="10">
                  <c:v>0.7310098286299449</c:v>
                </c:pt>
                <c:pt idx="11">
                  <c:v>0.63090477266687595</c:v>
                </c:pt>
                <c:pt idx="12">
                  <c:v>0.77878617344865575</c:v>
                </c:pt>
                <c:pt idx="13">
                  <c:v>0.7367099613310546</c:v>
                </c:pt>
                <c:pt idx="14">
                  <c:v>0.6974329105658964</c:v>
                </c:pt>
                <c:pt idx="15">
                  <c:v>0.8677808888746682</c:v>
                </c:pt>
                <c:pt idx="16">
                  <c:v>0.93049736999999988</c:v>
                </c:pt>
                <c:pt idx="17">
                  <c:v>0.90205186126090209</c:v>
                </c:pt>
                <c:pt idx="18">
                  <c:v>0.86052699602195981</c:v>
                </c:pt>
                <c:pt idx="19">
                  <c:v>0.59759427950621169</c:v>
                </c:pt>
                <c:pt idx="20">
                  <c:v>1.0364090637699217</c:v>
                </c:pt>
                <c:pt idx="21">
                  <c:v>0.87198298259208262</c:v>
                </c:pt>
                <c:pt idx="22">
                  <c:v>0.74699134473811335</c:v>
                </c:pt>
                <c:pt idx="23">
                  <c:v>0.77081432131018068</c:v>
                </c:pt>
                <c:pt idx="24">
                  <c:v>1.1009030163522642</c:v>
                </c:pt>
                <c:pt idx="25">
                  <c:v>1.1058041529999998</c:v>
                </c:pt>
                <c:pt idx="26">
                  <c:v>0.83934904768819196</c:v>
                </c:pt>
                <c:pt idx="27">
                  <c:v>1.1206806139050507</c:v>
                </c:pt>
                <c:pt idx="28">
                  <c:v>1.2728344678960575</c:v>
                </c:pt>
                <c:pt idx="29">
                  <c:v>0.98730092300000016</c:v>
                </c:pt>
                <c:pt idx="30">
                  <c:v>0.8863368113728507</c:v>
                </c:pt>
                <c:pt idx="31">
                  <c:v>0.82410324400000012</c:v>
                </c:pt>
                <c:pt idx="32">
                  <c:v>0.98761393199999958</c:v>
                </c:pt>
                <c:pt idx="33">
                  <c:v>0.88831394396371277</c:v>
                </c:pt>
                <c:pt idx="34">
                  <c:v>0.88752032057674946</c:v>
                </c:pt>
                <c:pt idx="35">
                  <c:v>1.0605638035441649</c:v>
                </c:pt>
                <c:pt idx="36">
                  <c:v>0.754414531</c:v>
                </c:pt>
                <c:pt idx="37">
                  <c:v>0.75882400212543322</c:v>
                </c:pt>
                <c:pt idx="38">
                  <c:v>0.59419661000000035</c:v>
                </c:pt>
                <c:pt idx="39">
                  <c:v>0.7336832055667788</c:v>
                </c:pt>
                <c:pt idx="40">
                  <c:v>0.72182838149737905</c:v>
                </c:pt>
                <c:pt idx="41">
                  <c:v>0.65645769576255997</c:v>
                </c:pt>
                <c:pt idx="42">
                  <c:v>0.603953666</c:v>
                </c:pt>
                <c:pt idx="43">
                  <c:v>0.60708069399999998</c:v>
                </c:pt>
              </c:numCache>
            </c:numRef>
          </c:val>
          <c:extLst>
            <c:ext xmlns:c16="http://schemas.microsoft.com/office/drawing/2014/chart" uri="{C3380CC4-5D6E-409C-BE32-E72D297353CC}">
              <c16:uniqueId val="{00000002-C341-4893-9702-07C392E6D254}"/>
            </c:ext>
          </c:extLst>
        </c:ser>
        <c:ser>
          <c:idx val="3"/>
          <c:order val="3"/>
          <c:tx>
            <c:strRef>
              <c:f>'Late stage x size'!$O$50</c:f>
              <c:strCache>
                <c:ptCount val="1"/>
                <c:pt idx="0">
                  <c:v>$10M-$25M</c:v>
                </c:pt>
              </c:strCache>
            </c:strRef>
          </c:tx>
          <c:spPr>
            <a:solidFill>
              <a:schemeClr val="accent4"/>
            </a:solidFill>
            <a:ln>
              <a:noFill/>
            </a:ln>
            <a:effectLst/>
          </c:spPr>
          <c:invertIfNegative val="0"/>
          <c:cat>
            <c:multiLvlStrRef>
              <c:f>'Late stage x size'!$P$45:$BG$46</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'Late stage x size'!$P$50:$BG$50</c:f>
              <c:numCache>
                <c:formatCode>"$"#,##0.0</c:formatCode>
                <c:ptCount val="44"/>
                <c:pt idx="0">
                  <c:v>1.9269852948168711</c:v>
                </c:pt>
                <c:pt idx="1">
                  <c:v>1.6267215889999995</c:v>
                </c:pt>
                <c:pt idx="2">
                  <c:v>1.5612488960000002</c:v>
                </c:pt>
                <c:pt idx="3">
                  <c:v>1.2759803593944177</c:v>
                </c:pt>
                <c:pt idx="4">
                  <c:v>1.7096368730000009</c:v>
                </c:pt>
                <c:pt idx="5">
                  <c:v>1.6617206757673129</c:v>
                </c:pt>
                <c:pt idx="6">
                  <c:v>1.4077270188579751</c:v>
                </c:pt>
                <c:pt idx="7">
                  <c:v>1.4185983</c:v>
                </c:pt>
                <c:pt idx="8">
                  <c:v>1.9112519700000004</c:v>
                </c:pt>
                <c:pt idx="9">
                  <c:v>1.5636437369999996</c:v>
                </c:pt>
                <c:pt idx="10">
                  <c:v>1.8276601597309863</c:v>
                </c:pt>
                <c:pt idx="11">
                  <c:v>1.4549688219999997</c:v>
                </c:pt>
                <c:pt idx="12">
                  <c:v>2.0662229988279779</c:v>
                </c:pt>
                <c:pt idx="13">
                  <c:v>1.968935238685092</c:v>
                </c:pt>
                <c:pt idx="14">
                  <c:v>1.8979364407417605</c:v>
                </c:pt>
                <c:pt idx="15">
                  <c:v>2.0935208533137826</c:v>
                </c:pt>
                <c:pt idx="16">
                  <c:v>2.6522003853786043</c:v>
                </c:pt>
                <c:pt idx="17">
                  <c:v>2.5700074560165791</c:v>
                </c:pt>
                <c:pt idx="18">
                  <c:v>2.1727004036521724</c:v>
                </c:pt>
                <c:pt idx="19">
                  <c:v>2.5130903434865259</c:v>
                </c:pt>
                <c:pt idx="20">
                  <c:v>2.4942770670000005</c:v>
                </c:pt>
                <c:pt idx="21">
                  <c:v>2.1147823239999992</c:v>
                </c:pt>
                <c:pt idx="22">
                  <c:v>2.0131398109999998</c:v>
                </c:pt>
                <c:pt idx="23">
                  <c:v>2.7124572364410797</c:v>
                </c:pt>
                <c:pt idx="24">
                  <c:v>3.4671304207913507</c:v>
                </c:pt>
                <c:pt idx="25">
                  <c:v>3.5449565447754847</c:v>
                </c:pt>
                <c:pt idx="26">
                  <c:v>3.344805979055149</c:v>
                </c:pt>
                <c:pt idx="27">
                  <c:v>3.3098454745219641</c:v>
                </c:pt>
                <c:pt idx="28">
                  <c:v>4.0439147172227417</c:v>
                </c:pt>
                <c:pt idx="29">
                  <c:v>3.1351610288967553</c:v>
                </c:pt>
                <c:pt idx="30">
                  <c:v>2.8965122084508033</c:v>
                </c:pt>
                <c:pt idx="31">
                  <c:v>2.3658669119904157</c:v>
                </c:pt>
                <c:pt idx="32">
                  <c:v>2.8467034436801804</c:v>
                </c:pt>
                <c:pt idx="33">
                  <c:v>2.67036808942134</c:v>
                </c:pt>
                <c:pt idx="34">
                  <c:v>2.4644049075131647</c:v>
                </c:pt>
                <c:pt idx="35">
                  <c:v>1.8845884389999992</c:v>
                </c:pt>
                <c:pt idx="36">
                  <c:v>2.5508826308278514</c:v>
                </c:pt>
                <c:pt idx="37">
                  <c:v>2.3977850677740027</c:v>
                </c:pt>
                <c:pt idx="38">
                  <c:v>2.1887387369999991</c:v>
                </c:pt>
                <c:pt idx="39">
                  <c:v>2.2605207760517474</c:v>
                </c:pt>
                <c:pt idx="40">
                  <c:v>2.5053705204600059</c:v>
                </c:pt>
                <c:pt idx="41">
                  <c:v>2.7164742470000003</c:v>
                </c:pt>
                <c:pt idx="42">
                  <c:v>2.3716033549999995</c:v>
                </c:pt>
                <c:pt idx="43">
                  <c:v>2.0114474995595275</c:v>
                </c:pt>
              </c:numCache>
            </c:numRef>
          </c:val>
          <c:extLst>
            <c:ext xmlns:c16="http://schemas.microsoft.com/office/drawing/2014/chart" uri="{C3380CC4-5D6E-409C-BE32-E72D297353CC}">
              <c16:uniqueId val="{00000003-C341-4893-9702-07C392E6D254}"/>
            </c:ext>
          </c:extLst>
        </c:ser>
        <c:ser>
          <c:idx val="4"/>
          <c:order val="4"/>
          <c:tx>
            <c:strRef>
              <c:f>'Late stage x size'!$O$51</c:f>
              <c:strCache>
                <c:ptCount val="1"/>
                <c:pt idx="0">
                  <c:v>$25-$50M</c:v>
                </c:pt>
              </c:strCache>
            </c:strRef>
          </c:tx>
          <c:spPr>
            <a:solidFill>
              <a:schemeClr val="accent5"/>
            </a:solidFill>
            <a:ln>
              <a:noFill/>
            </a:ln>
            <a:effectLst/>
          </c:spPr>
          <c:invertIfNegative val="0"/>
          <c:cat>
            <c:multiLvlStrRef>
              <c:f>'Late stage x size'!$P$45:$BG$46</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'Late stage x size'!$P$51:$BG$51</c:f>
              <c:numCache>
                <c:formatCode>"$"#,##0.0</c:formatCode>
                <c:ptCount val="44"/>
                <c:pt idx="0">
                  <c:v>1.8784910320000003</c:v>
                </c:pt>
                <c:pt idx="1">
                  <c:v>1.8076765770000001</c:v>
                </c:pt>
                <c:pt idx="2">
                  <c:v>1.6901740999999999</c:v>
                </c:pt>
                <c:pt idx="3">
                  <c:v>1.7612791790000002</c:v>
                </c:pt>
                <c:pt idx="4">
                  <c:v>2.4445241894519052</c:v>
                </c:pt>
                <c:pt idx="5">
                  <c:v>1.4164560079999997</c:v>
                </c:pt>
                <c:pt idx="6">
                  <c:v>1.7925499919999999</c:v>
                </c:pt>
                <c:pt idx="7">
                  <c:v>1.4055301940000002</c:v>
                </c:pt>
                <c:pt idx="8">
                  <c:v>1.6322583129999997</c:v>
                </c:pt>
                <c:pt idx="9">
                  <c:v>2.3736872835188159</c:v>
                </c:pt>
                <c:pt idx="10">
                  <c:v>1.9747771881079268</c:v>
                </c:pt>
                <c:pt idx="11">
                  <c:v>2.2024899017544013</c:v>
                </c:pt>
                <c:pt idx="12">
                  <c:v>2.343054395949681</c:v>
                </c:pt>
                <c:pt idx="13">
                  <c:v>2.3209706192731141</c:v>
                </c:pt>
                <c:pt idx="14">
                  <c:v>2.2827117940000003</c:v>
                </c:pt>
                <c:pt idx="15">
                  <c:v>2.3721085418534669</c:v>
                </c:pt>
                <c:pt idx="16">
                  <c:v>3.1841849143198586</c:v>
                </c:pt>
                <c:pt idx="17">
                  <c:v>2.7904893564916393</c:v>
                </c:pt>
                <c:pt idx="18">
                  <c:v>3.3600692964495265</c:v>
                </c:pt>
                <c:pt idx="19">
                  <c:v>2.9935959509999983</c:v>
                </c:pt>
                <c:pt idx="20">
                  <c:v>3.1646752229999993</c:v>
                </c:pt>
                <c:pt idx="21">
                  <c:v>3.0038964054647783</c:v>
                </c:pt>
                <c:pt idx="22">
                  <c:v>3.3837186363589171</c:v>
                </c:pt>
                <c:pt idx="23">
                  <c:v>3.2905056539727848</c:v>
                </c:pt>
                <c:pt idx="24">
                  <c:v>4.5421432516928721</c:v>
                </c:pt>
                <c:pt idx="25">
                  <c:v>3.72662661982437</c:v>
                </c:pt>
                <c:pt idx="26">
                  <c:v>5.4663415436447087</c:v>
                </c:pt>
                <c:pt idx="27">
                  <c:v>4.7127616160000008</c:v>
                </c:pt>
                <c:pt idx="28">
                  <c:v>5.7096593070000035</c:v>
                </c:pt>
                <c:pt idx="29">
                  <c:v>4.890383650105095</c:v>
                </c:pt>
                <c:pt idx="30">
                  <c:v>3.2776018213840867</c:v>
                </c:pt>
                <c:pt idx="31">
                  <c:v>2.6105953868124621</c:v>
                </c:pt>
                <c:pt idx="32">
                  <c:v>3.1831724699999997</c:v>
                </c:pt>
                <c:pt idx="33">
                  <c:v>2.8273721041533681</c:v>
                </c:pt>
                <c:pt idx="34">
                  <c:v>2.2723065620000003</c:v>
                </c:pt>
                <c:pt idx="35">
                  <c:v>2.5413218572789069</c:v>
                </c:pt>
                <c:pt idx="36">
                  <c:v>2.6170772810000003</c:v>
                </c:pt>
                <c:pt idx="37">
                  <c:v>3.0847975750000001</c:v>
                </c:pt>
                <c:pt idx="38">
                  <c:v>3.1149345489999991</c:v>
                </c:pt>
                <c:pt idx="39">
                  <c:v>2.4991299589999989</c:v>
                </c:pt>
                <c:pt idx="40">
                  <c:v>2.9906236299999995</c:v>
                </c:pt>
                <c:pt idx="41">
                  <c:v>2.8698169969999996</c:v>
                </c:pt>
                <c:pt idx="42">
                  <c:v>2.8257197547541937</c:v>
                </c:pt>
                <c:pt idx="43">
                  <c:v>3.2305340100891002</c:v>
                </c:pt>
              </c:numCache>
            </c:numRef>
          </c:val>
          <c:extLst>
            <c:ext xmlns:c16="http://schemas.microsoft.com/office/drawing/2014/chart" uri="{C3380CC4-5D6E-409C-BE32-E72D297353CC}">
              <c16:uniqueId val="{00000004-C341-4893-9702-07C392E6D254}"/>
            </c:ext>
          </c:extLst>
        </c:ser>
        <c:ser>
          <c:idx val="5"/>
          <c:order val="5"/>
          <c:tx>
            <c:strRef>
              <c:f>'Late stage x size'!$O$52</c:f>
              <c:strCache>
                <c:ptCount val="1"/>
                <c:pt idx="0">
                  <c:v>$50M+</c:v>
                </c:pt>
              </c:strCache>
            </c:strRef>
          </c:tx>
          <c:spPr>
            <a:solidFill>
              <a:schemeClr val="accent6"/>
            </a:solidFill>
            <a:ln>
              <a:noFill/>
            </a:ln>
            <a:effectLst/>
          </c:spPr>
          <c:invertIfNegative val="0"/>
          <c:cat>
            <c:multiLvlStrRef>
              <c:f>'Late stage x size'!$P$45:$BG$46</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'Late stage x size'!$P$52:$BG$52</c:f>
              <c:numCache>
                <c:formatCode>"$"#,##0.0</c:formatCode>
                <c:ptCount val="44"/>
                <c:pt idx="0">
                  <c:v>3.8481826339999996</c:v>
                </c:pt>
                <c:pt idx="1">
                  <c:v>3.371269716</c:v>
                </c:pt>
                <c:pt idx="2">
                  <c:v>3.5778499939999997</c:v>
                </c:pt>
                <c:pt idx="3">
                  <c:v>2.9227603429999998</c:v>
                </c:pt>
                <c:pt idx="4">
                  <c:v>4.2072349390000001</c:v>
                </c:pt>
                <c:pt idx="5">
                  <c:v>2.8146107090000005</c:v>
                </c:pt>
                <c:pt idx="6">
                  <c:v>3.5806877379999995</c:v>
                </c:pt>
                <c:pt idx="7">
                  <c:v>2.0913586930000001</c:v>
                </c:pt>
                <c:pt idx="8">
                  <c:v>2.885779544</c:v>
                </c:pt>
                <c:pt idx="9">
                  <c:v>4.0650935580000001</c:v>
                </c:pt>
                <c:pt idx="10">
                  <c:v>3.6504844199999997</c:v>
                </c:pt>
                <c:pt idx="11">
                  <c:v>3.7088560127416694</c:v>
                </c:pt>
                <c:pt idx="12">
                  <c:v>7.0049719790000005</c:v>
                </c:pt>
                <c:pt idx="13">
                  <c:v>6.9775571490000017</c:v>
                </c:pt>
                <c:pt idx="14">
                  <c:v>9.0862031260000009</c:v>
                </c:pt>
                <c:pt idx="15">
                  <c:v>21.226142378999995</c:v>
                </c:pt>
                <c:pt idx="16">
                  <c:v>7.7758108659999987</c:v>
                </c:pt>
                <c:pt idx="17">
                  <c:v>9.1471190603942478</c:v>
                </c:pt>
                <c:pt idx="18">
                  <c:v>8.2870920963060808</c:v>
                </c:pt>
                <c:pt idx="19">
                  <c:v>8.7708950446214242</c:v>
                </c:pt>
                <c:pt idx="20">
                  <c:v>10.576165056999999</c:v>
                </c:pt>
                <c:pt idx="21">
                  <c:v>10.916076850000003</c:v>
                </c:pt>
                <c:pt idx="22">
                  <c:v>11.519142824999998</c:v>
                </c:pt>
                <c:pt idx="23">
                  <c:v>11.148183010999995</c:v>
                </c:pt>
                <c:pt idx="24">
                  <c:v>24.790713287971549</c:v>
                </c:pt>
                <c:pt idx="25">
                  <c:v>30.621536271008882</c:v>
                </c:pt>
                <c:pt idx="26">
                  <c:v>31.212091030378758</c:v>
                </c:pt>
                <c:pt idx="27">
                  <c:v>34.079890726651428</c:v>
                </c:pt>
                <c:pt idx="28">
                  <c:v>22.576316345005154</c:v>
                </c:pt>
                <c:pt idx="29">
                  <c:v>20.889562205000001</c:v>
                </c:pt>
                <c:pt idx="30">
                  <c:v>9.0714534457090696</c:v>
                </c:pt>
                <c:pt idx="31">
                  <c:v>8.0394913776497727</c:v>
                </c:pt>
                <c:pt idx="32">
                  <c:v>16.747826244999999</c:v>
                </c:pt>
                <c:pt idx="33">
                  <c:v>9.2238621880000036</c:v>
                </c:pt>
                <c:pt idx="34">
                  <c:v>10.05954700538601</c:v>
                </c:pt>
                <c:pt idx="35">
                  <c:v>12.737009486</c:v>
                </c:pt>
                <c:pt idx="36">
                  <c:v>8.8797003240000016</c:v>
                </c:pt>
                <c:pt idx="37">
                  <c:v>13.789315729476426</c:v>
                </c:pt>
                <c:pt idx="38">
                  <c:v>10.835492016</c:v>
                </c:pt>
                <c:pt idx="39">
                  <c:v>24.300236798000004</c:v>
                </c:pt>
                <c:pt idx="40">
                  <c:v>16.543852614999999</c:v>
                </c:pt>
                <c:pt idx="41">
                  <c:v>16.217023444612906</c:v>
                </c:pt>
                <c:pt idx="42">
                  <c:v>26.892510095848642</c:v>
                </c:pt>
                <c:pt idx="43">
                  <c:v>35.706501923000005</c:v>
                </c:pt>
              </c:numCache>
            </c:numRef>
          </c:val>
          <c:extLst>
            <c:ext xmlns:c16="http://schemas.microsoft.com/office/drawing/2014/chart" uri="{C3380CC4-5D6E-409C-BE32-E72D297353CC}">
              <c16:uniqueId val="{00000005-C341-4893-9702-07C392E6D254}"/>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8593611569304822"/>
          <c:h val="0.91464210324313955"/>
        </c:manualLayout>
      </c:layout>
      <c:barChart>
        <c:barDir val="col"/>
        <c:grouping val="percentStacked"/>
        <c:varyColors val="0"/>
        <c:ser>
          <c:idx val="0"/>
          <c:order val="0"/>
          <c:tx>
            <c:strRef>
              <c:f>'Late stage x size'!$B$8</c:f>
              <c:strCache>
                <c:ptCount val="1"/>
                <c:pt idx="0">
                  <c:v>&lt;$1M</c:v>
                </c:pt>
              </c:strCache>
            </c:strRef>
          </c:tx>
          <c:spPr>
            <a:solidFill>
              <a:schemeClr val="accent1"/>
            </a:solidFill>
            <a:ln>
              <a:noFill/>
            </a:ln>
            <a:effectLst/>
          </c:spPr>
          <c:invertIfNegative val="0"/>
          <c:cat>
            <c:numRef>
              <c:f>'Late stage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'Late stage x size'!$C$8:$M$8</c:f>
              <c:numCache>
                <c:formatCode>General</c:formatCode>
                <c:ptCount val="11"/>
                <c:pt idx="0">
                  <c:v>572</c:v>
                </c:pt>
                <c:pt idx="1">
                  <c:v>596</c:v>
                </c:pt>
                <c:pt idx="2">
                  <c:v>522</c:v>
                </c:pt>
                <c:pt idx="3">
                  <c:v>548</c:v>
                </c:pt>
                <c:pt idx="4">
                  <c:v>621</c:v>
                </c:pt>
                <c:pt idx="5">
                  <c:v>635</c:v>
                </c:pt>
                <c:pt idx="6">
                  <c:v>617</c:v>
                </c:pt>
                <c:pt idx="7">
                  <c:v>619</c:v>
                </c:pt>
                <c:pt idx="8">
                  <c:v>690</c:v>
                </c:pt>
                <c:pt idx="9">
                  <c:v>611</c:v>
                </c:pt>
                <c:pt idx="10">
                  <c:v>473</c:v>
                </c:pt>
              </c:numCache>
            </c:numRef>
          </c:val>
          <c:extLst>
            <c:ext xmlns:c16="http://schemas.microsoft.com/office/drawing/2014/chart" uri="{C3380CC4-5D6E-409C-BE32-E72D297353CC}">
              <c16:uniqueId val="{00000000-1AD2-4CB4-AB23-03FFA035DA08}"/>
            </c:ext>
          </c:extLst>
        </c:ser>
        <c:ser>
          <c:idx val="1"/>
          <c:order val="1"/>
          <c:tx>
            <c:strRef>
              <c:f>'Late stage x size'!$B$9</c:f>
              <c:strCache>
                <c:ptCount val="1"/>
                <c:pt idx="0">
                  <c:v>$1M-$5M</c:v>
                </c:pt>
              </c:strCache>
            </c:strRef>
          </c:tx>
          <c:spPr>
            <a:solidFill>
              <a:schemeClr val="accent2"/>
            </a:solidFill>
            <a:ln>
              <a:noFill/>
            </a:ln>
            <a:effectLst/>
          </c:spPr>
          <c:invertIfNegative val="0"/>
          <c:cat>
            <c:numRef>
              <c:f>'Late stage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'Late stage x size'!$C$9:$M$9</c:f>
              <c:numCache>
                <c:formatCode>General</c:formatCode>
                <c:ptCount val="11"/>
                <c:pt idx="0">
                  <c:v>637</c:v>
                </c:pt>
                <c:pt idx="1">
                  <c:v>614</c:v>
                </c:pt>
                <c:pt idx="2">
                  <c:v>660</c:v>
                </c:pt>
                <c:pt idx="3">
                  <c:v>677</c:v>
                </c:pt>
                <c:pt idx="4">
                  <c:v>767</c:v>
                </c:pt>
                <c:pt idx="5">
                  <c:v>776</c:v>
                </c:pt>
                <c:pt idx="6">
                  <c:v>923</c:v>
                </c:pt>
                <c:pt idx="7">
                  <c:v>827</c:v>
                </c:pt>
                <c:pt idx="8">
                  <c:v>837</c:v>
                </c:pt>
                <c:pt idx="9">
                  <c:v>687</c:v>
                </c:pt>
                <c:pt idx="10">
                  <c:v>619</c:v>
                </c:pt>
              </c:numCache>
            </c:numRef>
          </c:val>
          <c:extLst>
            <c:ext xmlns:c16="http://schemas.microsoft.com/office/drawing/2014/chart" uri="{C3380CC4-5D6E-409C-BE32-E72D297353CC}">
              <c16:uniqueId val="{00000001-1AD2-4CB4-AB23-03FFA035DA08}"/>
            </c:ext>
          </c:extLst>
        </c:ser>
        <c:ser>
          <c:idx val="2"/>
          <c:order val="2"/>
          <c:tx>
            <c:strRef>
              <c:f>'Late stage x size'!$B$10</c:f>
              <c:strCache>
                <c:ptCount val="1"/>
                <c:pt idx="0">
                  <c:v>$5M-$10M</c:v>
                </c:pt>
              </c:strCache>
            </c:strRef>
          </c:tx>
          <c:spPr>
            <a:solidFill>
              <a:schemeClr val="accent3"/>
            </a:solidFill>
            <a:ln>
              <a:noFill/>
            </a:ln>
            <a:effectLst/>
          </c:spPr>
          <c:invertIfNegative val="0"/>
          <c:cat>
            <c:numRef>
              <c:f>'Late stage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'Late stage x size'!$C$10:$M$10</c:f>
              <c:numCache>
                <c:formatCode>General</c:formatCode>
                <c:ptCount val="11"/>
                <c:pt idx="0">
                  <c:v>311</c:v>
                </c:pt>
                <c:pt idx="1">
                  <c:v>305</c:v>
                </c:pt>
                <c:pt idx="2">
                  <c:v>360</c:v>
                </c:pt>
                <c:pt idx="3">
                  <c:v>443</c:v>
                </c:pt>
                <c:pt idx="4">
                  <c:v>465</c:v>
                </c:pt>
                <c:pt idx="5">
                  <c:v>493</c:v>
                </c:pt>
                <c:pt idx="6">
                  <c:v>583</c:v>
                </c:pt>
                <c:pt idx="7">
                  <c:v>563</c:v>
                </c:pt>
                <c:pt idx="8">
                  <c:v>547</c:v>
                </c:pt>
                <c:pt idx="9">
                  <c:v>405</c:v>
                </c:pt>
                <c:pt idx="10">
                  <c:v>375</c:v>
                </c:pt>
              </c:numCache>
            </c:numRef>
          </c:val>
          <c:extLst>
            <c:ext xmlns:c16="http://schemas.microsoft.com/office/drawing/2014/chart" uri="{C3380CC4-5D6E-409C-BE32-E72D297353CC}">
              <c16:uniqueId val="{00000002-1AD2-4CB4-AB23-03FFA035DA08}"/>
            </c:ext>
          </c:extLst>
        </c:ser>
        <c:ser>
          <c:idx val="3"/>
          <c:order val="3"/>
          <c:tx>
            <c:strRef>
              <c:f>'Late stage x size'!$B$11</c:f>
              <c:strCache>
                <c:ptCount val="1"/>
                <c:pt idx="0">
                  <c:v>$10M-$25M</c:v>
                </c:pt>
              </c:strCache>
            </c:strRef>
          </c:tx>
          <c:spPr>
            <a:solidFill>
              <a:schemeClr val="accent4"/>
            </a:solidFill>
            <a:ln>
              <a:noFill/>
            </a:ln>
            <a:effectLst/>
          </c:spPr>
          <c:invertIfNegative val="0"/>
          <c:cat>
            <c:numRef>
              <c:f>'Late stage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'Late stage x size'!$C$11:$M$11</c:f>
              <c:numCache>
                <c:formatCode>General</c:formatCode>
                <c:ptCount val="11"/>
                <c:pt idx="0">
                  <c:v>405</c:v>
                </c:pt>
                <c:pt idx="1">
                  <c:v>408</c:v>
                </c:pt>
                <c:pt idx="2">
                  <c:v>448</c:v>
                </c:pt>
                <c:pt idx="3">
                  <c:v>526</c:v>
                </c:pt>
                <c:pt idx="4">
                  <c:v>635</c:v>
                </c:pt>
                <c:pt idx="5">
                  <c:v>597</c:v>
                </c:pt>
                <c:pt idx="6">
                  <c:v>858</c:v>
                </c:pt>
                <c:pt idx="7">
                  <c:v>795</c:v>
                </c:pt>
                <c:pt idx="8">
                  <c:v>640</c:v>
                </c:pt>
                <c:pt idx="9">
                  <c:v>601</c:v>
                </c:pt>
                <c:pt idx="10">
                  <c:v>601</c:v>
                </c:pt>
              </c:numCache>
            </c:numRef>
          </c:val>
          <c:extLst>
            <c:ext xmlns:c16="http://schemas.microsoft.com/office/drawing/2014/chart" uri="{C3380CC4-5D6E-409C-BE32-E72D297353CC}">
              <c16:uniqueId val="{00000003-1AD2-4CB4-AB23-03FFA035DA08}"/>
            </c:ext>
          </c:extLst>
        </c:ser>
        <c:ser>
          <c:idx val="4"/>
          <c:order val="4"/>
          <c:tx>
            <c:strRef>
              <c:f>'Late stage x size'!$B$12</c:f>
              <c:strCache>
                <c:ptCount val="1"/>
                <c:pt idx="0">
                  <c:v>$25-$50M</c:v>
                </c:pt>
              </c:strCache>
            </c:strRef>
          </c:tx>
          <c:spPr>
            <a:solidFill>
              <a:schemeClr val="accent5"/>
            </a:solidFill>
            <a:ln>
              <a:noFill/>
            </a:ln>
            <a:effectLst/>
          </c:spPr>
          <c:invertIfNegative val="0"/>
          <c:cat>
            <c:numRef>
              <c:f>'Late stage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'Late stage x size'!$C$12:$M$12</c:f>
              <c:numCache>
                <c:formatCode>General</c:formatCode>
                <c:ptCount val="11"/>
                <c:pt idx="0">
                  <c:v>208</c:v>
                </c:pt>
                <c:pt idx="1">
                  <c:v>202</c:v>
                </c:pt>
                <c:pt idx="2">
                  <c:v>238</c:v>
                </c:pt>
                <c:pt idx="3">
                  <c:v>274</c:v>
                </c:pt>
                <c:pt idx="4">
                  <c:v>355</c:v>
                </c:pt>
                <c:pt idx="5">
                  <c:v>368</c:v>
                </c:pt>
                <c:pt idx="6">
                  <c:v>516</c:v>
                </c:pt>
                <c:pt idx="7">
                  <c:v>471</c:v>
                </c:pt>
                <c:pt idx="8">
                  <c:v>316</c:v>
                </c:pt>
                <c:pt idx="9">
                  <c:v>330</c:v>
                </c:pt>
                <c:pt idx="10">
                  <c:v>348</c:v>
                </c:pt>
              </c:numCache>
            </c:numRef>
          </c:val>
          <c:extLst>
            <c:ext xmlns:c16="http://schemas.microsoft.com/office/drawing/2014/chart" uri="{C3380CC4-5D6E-409C-BE32-E72D297353CC}">
              <c16:uniqueId val="{00000004-1AD2-4CB4-AB23-03FFA035DA08}"/>
            </c:ext>
          </c:extLst>
        </c:ser>
        <c:ser>
          <c:idx val="5"/>
          <c:order val="5"/>
          <c:tx>
            <c:strRef>
              <c:f>'Late stage x size'!$B$13</c:f>
              <c:strCache>
                <c:ptCount val="1"/>
                <c:pt idx="0">
                  <c:v>$50M+</c:v>
                </c:pt>
              </c:strCache>
            </c:strRef>
          </c:tx>
          <c:spPr>
            <a:solidFill>
              <a:schemeClr val="accent6"/>
            </a:solidFill>
            <a:ln>
              <a:noFill/>
            </a:ln>
            <a:effectLst/>
          </c:spPr>
          <c:invertIfNegative val="0"/>
          <c:cat>
            <c:numRef>
              <c:f>'Late stage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'Late stage x size'!$C$13:$M$13</c:f>
              <c:numCache>
                <c:formatCode>General</c:formatCode>
                <c:ptCount val="11"/>
                <c:pt idx="0">
                  <c:v>146</c:v>
                </c:pt>
                <c:pt idx="1">
                  <c:v>128</c:v>
                </c:pt>
                <c:pt idx="2">
                  <c:v>153</c:v>
                </c:pt>
                <c:pt idx="3">
                  <c:v>257</c:v>
                </c:pt>
                <c:pt idx="4">
                  <c:v>269</c:v>
                </c:pt>
                <c:pt idx="5">
                  <c:v>357</c:v>
                </c:pt>
                <c:pt idx="6">
                  <c:v>788</c:v>
                </c:pt>
                <c:pt idx="7">
                  <c:v>501</c:v>
                </c:pt>
                <c:pt idx="8">
                  <c:v>274</c:v>
                </c:pt>
                <c:pt idx="9">
                  <c:v>353</c:v>
                </c:pt>
                <c:pt idx="10">
                  <c:v>445</c:v>
                </c:pt>
              </c:numCache>
            </c:numRef>
          </c:val>
          <c:extLst>
            <c:ext xmlns:c16="http://schemas.microsoft.com/office/drawing/2014/chart" uri="{C3380CC4-5D6E-409C-BE32-E72D297353CC}">
              <c16:uniqueId val="{00000005-1AD2-4CB4-AB23-03FFA035DA08}"/>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layout>
        <c:manualLayout>
          <c:xMode val="edge"/>
          <c:yMode val="edge"/>
          <c:x val="0.85787826916892307"/>
          <c:y val="0"/>
          <c:w val="0.14212173083107696"/>
          <c:h val="0.37070702949696055"/>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8593611569304822"/>
          <c:h val="0.91464210324313955"/>
        </c:manualLayout>
      </c:layout>
      <c:barChart>
        <c:barDir val="col"/>
        <c:grouping val="percentStacked"/>
        <c:varyColors val="0"/>
        <c:ser>
          <c:idx val="0"/>
          <c:order val="0"/>
          <c:tx>
            <c:strRef>
              <c:f>'Late stage x size'!$B$46</c:f>
              <c:strCache>
                <c:ptCount val="1"/>
                <c:pt idx="0">
                  <c:v>&lt;$1M</c:v>
                </c:pt>
              </c:strCache>
            </c:strRef>
          </c:tx>
          <c:spPr>
            <a:solidFill>
              <a:schemeClr val="accent1"/>
            </a:solidFill>
            <a:ln>
              <a:noFill/>
            </a:ln>
            <a:effectLst/>
          </c:spPr>
          <c:invertIfNegative val="0"/>
          <c:cat>
            <c:numRef>
              <c:f>'Late stage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'Late stage x size'!$C$46:$M$46</c:f>
              <c:numCache>
                <c:formatCode>"$"#,##0.0</c:formatCode>
                <c:ptCount val="11"/>
                <c:pt idx="0">
                  <c:v>0.21271392479090789</c:v>
                </c:pt>
                <c:pt idx="1">
                  <c:v>0.21421502660201239</c:v>
                </c:pt>
                <c:pt idx="2">
                  <c:v>0.20182175919364656</c:v>
                </c:pt>
                <c:pt idx="3">
                  <c:v>0.22093857772516834</c:v>
                </c:pt>
                <c:pt idx="4">
                  <c:v>0.23595437536990088</c:v>
                </c:pt>
                <c:pt idx="5">
                  <c:v>0.21763715006561576</c:v>
                </c:pt>
                <c:pt idx="6">
                  <c:v>0.22824996530490307</c:v>
                </c:pt>
                <c:pt idx="7">
                  <c:v>0.2185096582260064</c:v>
                </c:pt>
                <c:pt idx="8">
                  <c:v>0.2443757620119088</c:v>
                </c:pt>
                <c:pt idx="9">
                  <c:v>0.22028239196720459</c:v>
                </c:pt>
                <c:pt idx="10">
                  <c:v>0.16870427729599477</c:v>
                </c:pt>
              </c:numCache>
            </c:numRef>
          </c:val>
          <c:extLst>
            <c:ext xmlns:c16="http://schemas.microsoft.com/office/drawing/2014/chart" uri="{C3380CC4-5D6E-409C-BE32-E72D297353CC}">
              <c16:uniqueId val="{00000000-B68B-4D54-9487-823BA88416E6}"/>
            </c:ext>
          </c:extLst>
        </c:ser>
        <c:ser>
          <c:idx val="1"/>
          <c:order val="1"/>
          <c:tx>
            <c:strRef>
              <c:f>'Late stage x size'!$B$47</c:f>
              <c:strCache>
                <c:ptCount val="1"/>
                <c:pt idx="0">
                  <c:v>$1M-$5M</c:v>
                </c:pt>
              </c:strCache>
            </c:strRef>
          </c:tx>
          <c:spPr>
            <a:solidFill>
              <a:schemeClr val="accent2"/>
            </a:solidFill>
            <a:ln>
              <a:noFill/>
            </a:ln>
            <a:effectLst/>
          </c:spPr>
          <c:invertIfNegative val="0"/>
          <c:cat>
            <c:numRef>
              <c:f>'Late stage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'Late stage x size'!$C$47:$M$47</c:f>
              <c:numCache>
                <c:formatCode>"$"#,##0.0</c:formatCode>
                <c:ptCount val="11"/>
                <c:pt idx="0">
                  <c:v>1.6538370007144199</c:v>
                </c:pt>
                <c:pt idx="1">
                  <c:v>1.5809770057614903</c:v>
                </c:pt>
                <c:pt idx="2">
                  <c:v>1.7017698767329179</c:v>
                </c:pt>
                <c:pt idx="3">
                  <c:v>1.7801306110703379</c:v>
                </c:pt>
                <c:pt idx="4">
                  <c:v>1.9892369268898082</c:v>
                </c:pt>
                <c:pt idx="5">
                  <c:v>1.9992129607156939</c:v>
                </c:pt>
                <c:pt idx="6">
                  <c:v>2.3808311375490319</c:v>
                </c:pt>
                <c:pt idx="7">
                  <c:v>2.1283346211955272</c:v>
                </c:pt>
                <c:pt idx="8">
                  <c:v>2.0822198384404791</c:v>
                </c:pt>
                <c:pt idx="9">
                  <c:v>1.7936125205223064</c:v>
                </c:pt>
                <c:pt idx="10">
                  <c:v>1.611611743970125</c:v>
                </c:pt>
              </c:numCache>
            </c:numRef>
          </c:val>
          <c:extLst>
            <c:ext xmlns:c16="http://schemas.microsoft.com/office/drawing/2014/chart" uri="{C3380CC4-5D6E-409C-BE32-E72D297353CC}">
              <c16:uniqueId val="{00000001-B68B-4D54-9487-823BA88416E6}"/>
            </c:ext>
          </c:extLst>
        </c:ser>
        <c:ser>
          <c:idx val="2"/>
          <c:order val="2"/>
          <c:tx>
            <c:strRef>
              <c:f>'Late stage x size'!$B$48</c:f>
              <c:strCache>
                <c:ptCount val="1"/>
                <c:pt idx="0">
                  <c:v>$5M-$10M</c:v>
                </c:pt>
              </c:strCache>
            </c:strRef>
          </c:tx>
          <c:spPr>
            <a:solidFill>
              <a:schemeClr val="accent3"/>
            </a:solidFill>
            <a:ln>
              <a:noFill/>
            </a:ln>
            <a:effectLst/>
          </c:spPr>
          <c:invertIfNegative val="0"/>
          <c:cat>
            <c:numRef>
              <c:f>'Late stage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'Late stage x size'!$C$48:$M$48</c:f>
              <c:numCache>
                <c:formatCode>"$"#,##0.0</c:formatCode>
                <c:ptCount val="11"/>
                <c:pt idx="0">
                  <c:v>2.1340658988861021</c:v>
                </c:pt>
                <c:pt idx="1">
                  <c:v>2.1311569103190409</c:v>
                </c:pt>
                <c:pt idx="2">
                  <c:v>2.5079104578752256</c:v>
                </c:pt>
                <c:pt idx="3">
                  <c:v>3.0807099342202742</c:v>
                </c:pt>
                <c:pt idx="4">
                  <c:v>3.2906705067890747</c:v>
                </c:pt>
                <c:pt idx="5">
                  <c:v>3.4261977124102958</c:v>
                </c:pt>
                <c:pt idx="6">
                  <c:v>4.1667368309455046</c:v>
                </c:pt>
                <c:pt idx="7">
                  <c:v>3.9705754462689069</c:v>
                </c:pt>
                <c:pt idx="8">
                  <c:v>3.8240120000846249</c:v>
                </c:pt>
                <c:pt idx="9">
                  <c:v>2.8411183486922105</c:v>
                </c:pt>
                <c:pt idx="10">
                  <c:v>2.5893204372599388</c:v>
                </c:pt>
              </c:numCache>
            </c:numRef>
          </c:val>
          <c:extLst>
            <c:ext xmlns:c16="http://schemas.microsoft.com/office/drawing/2014/chart" uri="{C3380CC4-5D6E-409C-BE32-E72D297353CC}">
              <c16:uniqueId val="{00000002-B68B-4D54-9487-823BA88416E6}"/>
            </c:ext>
          </c:extLst>
        </c:ser>
        <c:ser>
          <c:idx val="3"/>
          <c:order val="3"/>
          <c:tx>
            <c:strRef>
              <c:f>'Late stage x size'!$B$49</c:f>
              <c:strCache>
                <c:ptCount val="1"/>
                <c:pt idx="0">
                  <c:v>$10M-$25M</c:v>
                </c:pt>
              </c:strCache>
            </c:strRef>
          </c:tx>
          <c:spPr>
            <a:solidFill>
              <a:schemeClr val="accent4"/>
            </a:solidFill>
            <a:ln>
              <a:noFill/>
            </a:ln>
            <a:effectLst/>
          </c:spPr>
          <c:invertIfNegative val="0"/>
          <c:cat>
            <c:numRef>
              <c:f>'Late stage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'Late stage x size'!$C$49:$M$49</c:f>
              <c:numCache>
                <c:formatCode>"$"#,##0.0</c:formatCode>
                <c:ptCount val="11"/>
                <c:pt idx="0">
                  <c:v>6.3909361392112949</c:v>
                </c:pt>
                <c:pt idx="1">
                  <c:v>6.1976828676252875</c:v>
                </c:pt>
                <c:pt idx="2">
                  <c:v>6.7575246887309879</c:v>
                </c:pt>
                <c:pt idx="3">
                  <c:v>8.026615531568611</c:v>
                </c:pt>
                <c:pt idx="4">
                  <c:v>9.9079985885338893</c:v>
                </c:pt>
                <c:pt idx="5">
                  <c:v>9.3346564384410762</c:v>
                </c:pt>
                <c:pt idx="6">
                  <c:v>13.66673841914394</c:v>
                </c:pt>
                <c:pt idx="7">
                  <c:v>12.441454866560719</c:v>
                </c:pt>
                <c:pt idx="8">
                  <c:v>9.866064879614683</c:v>
                </c:pt>
                <c:pt idx="9">
                  <c:v>9.3979272116535935</c:v>
                </c:pt>
                <c:pt idx="10">
                  <c:v>9.6048956220195265</c:v>
                </c:pt>
              </c:numCache>
            </c:numRef>
          </c:val>
          <c:extLst>
            <c:ext xmlns:c16="http://schemas.microsoft.com/office/drawing/2014/chart" uri="{C3380CC4-5D6E-409C-BE32-E72D297353CC}">
              <c16:uniqueId val="{00000003-B68B-4D54-9487-823BA88416E6}"/>
            </c:ext>
          </c:extLst>
        </c:ser>
        <c:ser>
          <c:idx val="4"/>
          <c:order val="4"/>
          <c:tx>
            <c:strRef>
              <c:f>'Late stage x size'!$B$50</c:f>
              <c:strCache>
                <c:ptCount val="1"/>
                <c:pt idx="0">
                  <c:v>$25-$50M</c:v>
                </c:pt>
              </c:strCache>
            </c:strRef>
          </c:tx>
          <c:spPr>
            <a:solidFill>
              <a:schemeClr val="accent5"/>
            </a:solidFill>
            <a:ln>
              <a:noFill/>
            </a:ln>
            <a:effectLst/>
          </c:spPr>
          <c:invertIfNegative val="0"/>
          <c:cat>
            <c:numRef>
              <c:f>'Late stage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'Late stage x size'!$C$50:$M$50</c:f>
              <c:numCache>
                <c:formatCode>"$"#,##0.0</c:formatCode>
                <c:ptCount val="11"/>
                <c:pt idx="0">
                  <c:v>7.1376208879999998</c:v>
                </c:pt>
                <c:pt idx="1">
                  <c:v>7.0590603834519063</c:v>
                </c:pt>
                <c:pt idx="2">
                  <c:v>8.183212686381145</c:v>
                </c:pt>
                <c:pt idx="3">
                  <c:v>9.3188453510762574</c:v>
                </c:pt>
                <c:pt idx="4">
                  <c:v>12.328339518261036</c:v>
                </c:pt>
                <c:pt idx="5">
                  <c:v>12.842795918796487</c:v>
                </c:pt>
                <c:pt idx="6">
                  <c:v>18.447873031161947</c:v>
                </c:pt>
                <c:pt idx="7">
                  <c:v>16.488240165301637</c:v>
                </c:pt>
                <c:pt idx="8">
                  <c:v>10.824172993432285</c:v>
                </c:pt>
                <c:pt idx="9">
                  <c:v>11.315939363999998</c:v>
                </c:pt>
                <c:pt idx="10">
                  <c:v>11.916694391843288</c:v>
                </c:pt>
              </c:numCache>
            </c:numRef>
          </c:val>
          <c:extLst>
            <c:ext xmlns:c16="http://schemas.microsoft.com/office/drawing/2014/chart" uri="{C3380CC4-5D6E-409C-BE32-E72D297353CC}">
              <c16:uniqueId val="{00000004-B68B-4D54-9487-823BA88416E6}"/>
            </c:ext>
          </c:extLst>
        </c:ser>
        <c:ser>
          <c:idx val="5"/>
          <c:order val="5"/>
          <c:tx>
            <c:strRef>
              <c:f>'Late stage x size'!$B$51</c:f>
              <c:strCache>
                <c:ptCount val="1"/>
                <c:pt idx="0">
                  <c:v>$50M+</c:v>
                </c:pt>
              </c:strCache>
            </c:strRef>
          </c:tx>
          <c:spPr>
            <a:solidFill>
              <a:schemeClr val="accent6"/>
            </a:solidFill>
            <a:ln>
              <a:noFill/>
            </a:ln>
            <a:effectLst/>
          </c:spPr>
          <c:invertIfNegative val="0"/>
          <c:cat>
            <c:numRef>
              <c:f>'Late stage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'Late stage x size'!$C$51:$M$51</c:f>
              <c:numCache>
                <c:formatCode>"$"#,##0.0</c:formatCode>
                <c:ptCount val="11"/>
                <c:pt idx="0">
                  <c:v>13.720062686999993</c:v>
                </c:pt>
                <c:pt idx="1">
                  <c:v>12.693892079000001</c:v>
                </c:pt>
                <c:pt idx="2">
                  <c:v>14.310213534741676</c:v>
                </c:pt>
                <c:pt idx="3">
                  <c:v>44.294874633000042</c:v>
                </c:pt>
                <c:pt idx="4">
                  <c:v>33.980917067321762</c:v>
                </c:pt>
                <c:pt idx="5">
                  <c:v>44.159567742999982</c:v>
                </c:pt>
                <c:pt idx="6">
                  <c:v>120.70423131601073</c:v>
                </c:pt>
                <c:pt idx="7">
                  <c:v>60.576823373363979</c:v>
                </c:pt>
                <c:pt idx="8">
                  <c:v>48.768244924386046</c:v>
                </c:pt>
                <c:pt idx="9">
                  <c:v>57.804744867476423</c:v>
                </c:pt>
                <c:pt idx="10">
                  <c:v>95.359888078461594</c:v>
                </c:pt>
              </c:numCache>
            </c:numRef>
          </c:val>
          <c:extLst>
            <c:ext xmlns:c16="http://schemas.microsoft.com/office/drawing/2014/chart" uri="{C3380CC4-5D6E-409C-BE32-E72D297353CC}">
              <c16:uniqueId val="{00000005-B68B-4D54-9487-823BA88416E6}"/>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layout>
        <c:manualLayout>
          <c:xMode val="edge"/>
          <c:yMode val="edge"/>
          <c:x val="0.85787826916892307"/>
          <c:y val="0"/>
          <c:w val="0.14212173083107696"/>
          <c:h val="0.37070702949696055"/>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1100350765221824E-2"/>
          <c:y val="2.0668677531899406E-2"/>
          <c:w val="0.8708547848950845"/>
          <c:h val="0.820753677734816"/>
        </c:manualLayout>
      </c:layout>
      <c:barChart>
        <c:barDir val="col"/>
        <c:grouping val="percentStacked"/>
        <c:varyColors val="0"/>
        <c:ser>
          <c:idx val="0"/>
          <c:order val="0"/>
          <c:tx>
            <c:strRef>
              <c:f>'Late stage x size'!$O$9</c:f>
              <c:strCache>
                <c:ptCount val="1"/>
                <c:pt idx="0">
                  <c:v>&lt;$1M</c:v>
                </c:pt>
              </c:strCache>
            </c:strRef>
          </c:tx>
          <c:invertIfNegative val="0"/>
          <c:cat>
            <c:multiLvlStrRef>
              <c:f>'Late stage x size'!$P$7:$BG$8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'Late stage x size'!$P$9:$BG$9</c:f>
              <c:numCache>
                <c:formatCode>General</c:formatCode>
                <c:ptCount val="44"/>
                <c:pt idx="0">
                  <c:v>161</c:v>
                </c:pt>
                <c:pt idx="1">
                  <c:v>159</c:v>
                </c:pt>
                <c:pt idx="2">
                  <c:v>138</c:v>
                </c:pt>
                <c:pt idx="3">
                  <c:v>114</c:v>
                </c:pt>
                <c:pt idx="4">
                  <c:v>164</c:v>
                </c:pt>
                <c:pt idx="5">
                  <c:v>169</c:v>
                </c:pt>
                <c:pt idx="6">
                  <c:v>148</c:v>
                </c:pt>
                <c:pt idx="7">
                  <c:v>115</c:v>
                </c:pt>
                <c:pt idx="8">
                  <c:v>145</c:v>
                </c:pt>
                <c:pt idx="9">
                  <c:v>140</c:v>
                </c:pt>
                <c:pt idx="10">
                  <c:v>130</c:v>
                </c:pt>
                <c:pt idx="11">
                  <c:v>107</c:v>
                </c:pt>
                <c:pt idx="12">
                  <c:v>155</c:v>
                </c:pt>
                <c:pt idx="13">
                  <c:v>140</c:v>
                </c:pt>
                <c:pt idx="14">
                  <c:v>116</c:v>
                </c:pt>
                <c:pt idx="15">
                  <c:v>137</c:v>
                </c:pt>
                <c:pt idx="16">
                  <c:v>173</c:v>
                </c:pt>
                <c:pt idx="17">
                  <c:v>152</c:v>
                </c:pt>
                <c:pt idx="18">
                  <c:v>146</c:v>
                </c:pt>
                <c:pt idx="19">
                  <c:v>150</c:v>
                </c:pt>
                <c:pt idx="20">
                  <c:v>193</c:v>
                </c:pt>
                <c:pt idx="21">
                  <c:v>169</c:v>
                </c:pt>
                <c:pt idx="22">
                  <c:v>125</c:v>
                </c:pt>
                <c:pt idx="23">
                  <c:v>148</c:v>
                </c:pt>
                <c:pt idx="24">
                  <c:v>212</c:v>
                </c:pt>
                <c:pt idx="25">
                  <c:v>152</c:v>
                </c:pt>
                <c:pt idx="26">
                  <c:v>128</c:v>
                </c:pt>
                <c:pt idx="27">
                  <c:v>125</c:v>
                </c:pt>
                <c:pt idx="28">
                  <c:v>177</c:v>
                </c:pt>
                <c:pt idx="29">
                  <c:v>161</c:v>
                </c:pt>
                <c:pt idx="30">
                  <c:v>153</c:v>
                </c:pt>
                <c:pt idx="31">
                  <c:v>128</c:v>
                </c:pt>
                <c:pt idx="32">
                  <c:v>198</c:v>
                </c:pt>
                <c:pt idx="33">
                  <c:v>164</c:v>
                </c:pt>
                <c:pt idx="34">
                  <c:v>166</c:v>
                </c:pt>
                <c:pt idx="35">
                  <c:v>162</c:v>
                </c:pt>
                <c:pt idx="36">
                  <c:v>174</c:v>
                </c:pt>
                <c:pt idx="37">
                  <c:v>175</c:v>
                </c:pt>
                <c:pt idx="38">
                  <c:v>139</c:v>
                </c:pt>
                <c:pt idx="39">
                  <c:v>123</c:v>
                </c:pt>
                <c:pt idx="40">
                  <c:v>129</c:v>
                </c:pt>
                <c:pt idx="41">
                  <c:v>140</c:v>
                </c:pt>
                <c:pt idx="42">
                  <c:v>97</c:v>
                </c:pt>
                <c:pt idx="43">
                  <c:v>107</c:v>
                </c:pt>
              </c:numCache>
            </c:numRef>
          </c:val>
          <c:extLst>
            <c:ext xmlns:c16="http://schemas.microsoft.com/office/drawing/2014/chart" uri="{C3380CC4-5D6E-409C-BE32-E72D297353CC}">
              <c16:uniqueId val="{00000000-AE1A-4E89-8EAA-76DF9E158A03}"/>
            </c:ext>
          </c:extLst>
        </c:ser>
        <c:ser>
          <c:idx val="1"/>
          <c:order val="1"/>
          <c:tx>
            <c:strRef>
              <c:f>'Late stage x size'!$O$10</c:f>
              <c:strCache>
                <c:ptCount val="1"/>
                <c:pt idx="0">
                  <c:v>$1M-$5M</c:v>
                </c:pt>
              </c:strCache>
            </c:strRef>
          </c:tx>
          <c:invertIfNegative val="0"/>
          <c:cat>
            <c:multiLvlStrRef>
              <c:f>'Late stage x size'!$P$7:$BG$8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'Late stage x size'!$P$10:$BG$10</c:f>
              <c:numCache>
                <c:formatCode>General</c:formatCode>
                <c:ptCount val="44"/>
                <c:pt idx="0">
                  <c:v>199</c:v>
                </c:pt>
                <c:pt idx="1">
                  <c:v>168</c:v>
                </c:pt>
                <c:pt idx="2">
                  <c:v>127</c:v>
                </c:pt>
                <c:pt idx="3">
                  <c:v>143</c:v>
                </c:pt>
                <c:pt idx="4">
                  <c:v>164</c:v>
                </c:pt>
                <c:pt idx="5">
                  <c:v>157</c:v>
                </c:pt>
                <c:pt idx="6">
                  <c:v>158</c:v>
                </c:pt>
                <c:pt idx="7">
                  <c:v>135</c:v>
                </c:pt>
                <c:pt idx="8">
                  <c:v>195</c:v>
                </c:pt>
                <c:pt idx="9">
                  <c:v>181</c:v>
                </c:pt>
                <c:pt idx="10">
                  <c:v>144</c:v>
                </c:pt>
                <c:pt idx="11">
                  <c:v>140</c:v>
                </c:pt>
                <c:pt idx="12">
                  <c:v>163</c:v>
                </c:pt>
                <c:pt idx="13">
                  <c:v>181</c:v>
                </c:pt>
                <c:pt idx="14">
                  <c:v>171</c:v>
                </c:pt>
                <c:pt idx="15">
                  <c:v>162</c:v>
                </c:pt>
                <c:pt idx="16">
                  <c:v>210</c:v>
                </c:pt>
                <c:pt idx="17">
                  <c:v>200</c:v>
                </c:pt>
                <c:pt idx="18">
                  <c:v>175</c:v>
                </c:pt>
                <c:pt idx="19">
                  <c:v>182</c:v>
                </c:pt>
                <c:pt idx="20">
                  <c:v>208</c:v>
                </c:pt>
                <c:pt idx="21">
                  <c:v>210</c:v>
                </c:pt>
                <c:pt idx="22">
                  <c:v>180</c:v>
                </c:pt>
                <c:pt idx="23">
                  <c:v>178</c:v>
                </c:pt>
                <c:pt idx="24">
                  <c:v>266</c:v>
                </c:pt>
                <c:pt idx="25">
                  <c:v>206</c:v>
                </c:pt>
                <c:pt idx="26">
                  <c:v>234</c:v>
                </c:pt>
                <c:pt idx="27">
                  <c:v>217</c:v>
                </c:pt>
                <c:pt idx="28">
                  <c:v>240</c:v>
                </c:pt>
                <c:pt idx="29">
                  <c:v>205</c:v>
                </c:pt>
                <c:pt idx="30">
                  <c:v>171</c:v>
                </c:pt>
                <c:pt idx="31">
                  <c:v>211</c:v>
                </c:pt>
                <c:pt idx="32">
                  <c:v>247</c:v>
                </c:pt>
                <c:pt idx="33">
                  <c:v>217</c:v>
                </c:pt>
                <c:pt idx="34">
                  <c:v>192</c:v>
                </c:pt>
                <c:pt idx="35">
                  <c:v>181</c:v>
                </c:pt>
                <c:pt idx="36">
                  <c:v>204</c:v>
                </c:pt>
                <c:pt idx="37">
                  <c:v>166</c:v>
                </c:pt>
                <c:pt idx="38">
                  <c:v>161</c:v>
                </c:pt>
                <c:pt idx="39">
                  <c:v>156</c:v>
                </c:pt>
                <c:pt idx="40">
                  <c:v>182</c:v>
                </c:pt>
                <c:pt idx="41">
                  <c:v>148</c:v>
                </c:pt>
                <c:pt idx="42">
                  <c:v>152</c:v>
                </c:pt>
                <c:pt idx="43">
                  <c:v>137</c:v>
                </c:pt>
              </c:numCache>
            </c:numRef>
          </c:val>
          <c:extLst>
            <c:ext xmlns:c16="http://schemas.microsoft.com/office/drawing/2014/chart" uri="{C3380CC4-5D6E-409C-BE32-E72D297353CC}">
              <c16:uniqueId val="{00000001-AE1A-4E89-8EAA-76DF9E158A03}"/>
            </c:ext>
          </c:extLst>
        </c:ser>
        <c:ser>
          <c:idx val="2"/>
          <c:order val="2"/>
          <c:tx>
            <c:strRef>
              <c:f>'Late stage x size'!$O$11</c:f>
              <c:strCache>
                <c:ptCount val="1"/>
                <c:pt idx="0">
                  <c:v>$5M-$10M</c:v>
                </c:pt>
              </c:strCache>
            </c:strRef>
          </c:tx>
          <c:invertIfNegative val="0"/>
          <c:cat>
            <c:multiLvlStrRef>
              <c:f>'Late stage x size'!$P$7:$BG$8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'Late stage x size'!$P$11:$BG$11</c:f>
              <c:numCache>
                <c:formatCode>General</c:formatCode>
                <c:ptCount val="44"/>
                <c:pt idx="0">
                  <c:v>77</c:v>
                </c:pt>
                <c:pt idx="1">
                  <c:v>75</c:v>
                </c:pt>
                <c:pt idx="2">
                  <c:v>74</c:v>
                </c:pt>
                <c:pt idx="3">
                  <c:v>85</c:v>
                </c:pt>
                <c:pt idx="4">
                  <c:v>81</c:v>
                </c:pt>
                <c:pt idx="5">
                  <c:v>88</c:v>
                </c:pt>
                <c:pt idx="6">
                  <c:v>57</c:v>
                </c:pt>
                <c:pt idx="7">
                  <c:v>79</c:v>
                </c:pt>
                <c:pt idx="8">
                  <c:v>77</c:v>
                </c:pt>
                <c:pt idx="9">
                  <c:v>89</c:v>
                </c:pt>
                <c:pt idx="10">
                  <c:v>104</c:v>
                </c:pt>
                <c:pt idx="11">
                  <c:v>90</c:v>
                </c:pt>
                <c:pt idx="12">
                  <c:v>114</c:v>
                </c:pt>
                <c:pt idx="13">
                  <c:v>104</c:v>
                </c:pt>
                <c:pt idx="14">
                  <c:v>99</c:v>
                </c:pt>
                <c:pt idx="15">
                  <c:v>126</c:v>
                </c:pt>
                <c:pt idx="16">
                  <c:v>128</c:v>
                </c:pt>
                <c:pt idx="17">
                  <c:v>130</c:v>
                </c:pt>
                <c:pt idx="18">
                  <c:v>123</c:v>
                </c:pt>
                <c:pt idx="19">
                  <c:v>84</c:v>
                </c:pt>
                <c:pt idx="20">
                  <c:v>148</c:v>
                </c:pt>
                <c:pt idx="21">
                  <c:v>126</c:v>
                </c:pt>
                <c:pt idx="22">
                  <c:v>108</c:v>
                </c:pt>
                <c:pt idx="23">
                  <c:v>111</c:v>
                </c:pt>
                <c:pt idx="24">
                  <c:v>153</c:v>
                </c:pt>
                <c:pt idx="25">
                  <c:v>153</c:v>
                </c:pt>
                <c:pt idx="26">
                  <c:v>119</c:v>
                </c:pt>
                <c:pt idx="27">
                  <c:v>158</c:v>
                </c:pt>
                <c:pt idx="28">
                  <c:v>181</c:v>
                </c:pt>
                <c:pt idx="29">
                  <c:v>144</c:v>
                </c:pt>
                <c:pt idx="30">
                  <c:v>125</c:v>
                </c:pt>
                <c:pt idx="31">
                  <c:v>113</c:v>
                </c:pt>
                <c:pt idx="32">
                  <c:v>143</c:v>
                </c:pt>
                <c:pt idx="33">
                  <c:v>127</c:v>
                </c:pt>
                <c:pt idx="34">
                  <c:v>127</c:v>
                </c:pt>
                <c:pt idx="35">
                  <c:v>150</c:v>
                </c:pt>
                <c:pt idx="36">
                  <c:v>108</c:v>
                </c:pt>
                <c:pt idx="37">
                  <c:v>108</c:v>
                </c:pt>
                <c:pt idx="38">
                  <c:v>85</c:v>
                </c:pt>
                <c:pt idx="39">
                  <c:v>104</c:v>
                </c:pt>
                <c:pt idx="40">
                  <c:v>105</c:v>
                </c:pt>
                <c:pt idx="41">
                  <c:v>95</c:v>
                </c:pt>
                <c:pt idx="42">
                  <c:v>88</c:v>
                </c:pt>
                <c:pt idx="43">
                  <c:v>87</c:v>
                </c:pt>
              </c:numCache>
            </c:numRef>
          </c:val>
          <c:extLst>
            <c:ext xmlns:c16="http://schemas.microsoft.com/office/drawing/2014/chart" uri="{C3380CC4-5D6E-409C-BE32-E72D297353CC}">
              <c16:uniqueId val="{00000002-AE1A-4E89-8EAA-76DF9E158A03}"/>
            </c:ext>
          </c:extLst>
        </c:ser>
        <c:ser>
          <c:idx val="3"/>
          <c:order val="3"/>
          <c:tx>
            <c:strRef>
              <c:f>'Late stage x size'!$O$12</c:f>
              <c:strCache>
                <c:ptCount val="1"/>
                <c:pt idx="0">
                  <c:v>$10M-$25M</c:v>
                </c:pt>
              </c:strCache>
            </c:strRef>
          </c:tx>
          <c:invertIfNegative val="0"/>
          <c:cat>
            <c:multiLvlStrRef>
              <c:f>'Late stage x size'!$P$7:$BG$8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'Late stage x size'!$P$12:$BG$12</c:f>
              <c:numCache>
                <c:formatCode>General</c:formatCode>
                <c:ptCount val="44"/>
                <c:pt idx="0">
                  <c:v>116</c:v>
                </c:pt>
                <c:pt idx="1">
                  <c:v>105</c:v>
                </c:pt>
                <c:pt idx="2">
                  <c:v>101</c:v>
                </c:pt>
                <c:pt idx="3">
                  <c:v>83</c:v>
                </c:pt>
                <c:pt idx="4">
                  <c:v>111</c:v>
                </c:pt>
                <c:pt idx="5">
                  <c:v>110</c:v>
                </c:pt>
                <c:pt idx="6">
                  <c:v>94</c:v>
                </c:pt>
                <c:pt idx="7">
                  <c:v>93</c:v>
                </c:pt>
                <c:pt idx="8">
                  <c:v>127</c:v>
                </c:pt>
                <c:pt idx="9">
                  <c:v>106</c:v>
                </c:pt>
                <c:pt idx="10">
                  <c:v>123</c:v>
                </c:pt>
                <c:pt idx="11">
                  <c:v>92</c:v>
                </c:pt>
                <c:pt idx="12">
                  <c:v>136</c:v>
                </c:pt>
                <c:pt idx="13">
                  <c:v>128</c:v>
                </c:pt>
                <c:pt idx="14">
                  <c:v>129</c:v>
                </c:pt>
                <c:pt idx="15">
                  <c:v>133</c:v>
                </c:pt>
                <c:pt idx="16">
                  <c:v>172</c:v>
                </c:pt>
                <c:pt idx="17">
                  <c:v>164</c:v>
                </c:pt>
                <c:pt idx="18">
                  <c:v>143</c:v>
                </c:pt>
                <c:pt idx="19">
                  <c:v>156</c:v>
                </c:pt>
                <c:pt idx="20">
                  <c:v>156</c:v>
                </c:pt>
                <c:pt idx="21">
                  <c:v>133</c:v>
                </c:pt>
                <c:pt idx="22">
                  <c:v>133</c:v>
                </c:pt>
                <c:pt idx="23">
                  <c:v>175</c:v>
                </c:pt>
                <c:pt idx="24">
                  <c:v>214</c:v>
                </c:pt>
                <c:pt idx="25">
                  <c:v>220</c:v>
                </c:pt>
                <c:pt idx="26">
                  <c:v>212</c:v>
                </c:pt>
                <c:pt idx="27">
                  <c:v>212</c:v>
                </c:pt>
                <c:pt idx="28">
                  <c:v>254</c:v>
                </c:pt>
                <c:pt idx="29">
                  <c:v>201</c:v>
                </c:pt>
                <c:pt idx="30">
                  <c:v>186</c:v>
                </c:pt>
                <c:pt idx="31">
                  <c:v>154</c:v>
                </c:pt>
                <c:pt idx="32">
                  <c:v>179</c:v>
                </c:pt>
                <c:pt idx="33">
                  <c:v>178</c:v>
                </c:pt>
                <c:pt idx="34">
                  <c:v>161</c:v>
                </c:pt>
                <c:pt idx="35">
                  <c:v>122</c:v>
                </c:pt>
                <c:pt idx="36">
                  <c:v>157</c:v>
                </c:pt>
                <c:pt idx="37">
                  <c:v>156</c:v>
                </c:pt>
                <c:pt idx="38">
                  <c:v>142</c:v>
                </c:pt>
                <c:pt idx="39">
                  <c:v>146</c:v>
                </c:pt>
                <c:pt idx="40">
                  <c:v>156</c:v>
                </c:pt>
                <c:pt idx="41">
                  <c:v>173</c:v>
                </c:pt>
                <c:pt idx="42">
                  <c:v>145</c:v>
                </c:pt>
                <c:pt idx="43">
                  <c:v>127</c:v>
                </c:pt>
              </c:numCache>
            </c:numRef>
          </c:val>
          <c:extLst>
            <c:ext xmlns:c16="http://schemas.microsoft.com/office/drawing/2014/chart" uri="{C3380CC4-5D6E-409C-BE32-E72D297353CC}">
              <c16:uniqueId val="{00000003-AE1A-4E89-8EAA-76DF9E158A03}"/>
            </c:ext>
          </c:extLst>
        </c:ser>
        <c:ser>
          <c:idx val="4"/>
          <c:order val="4"/>
          <c:tx>
            <c:strRef>
              <c:f>'Late stage x size'!$O$13</c:f>
              <c:strCache>
                <c:ptCount val="1"/>
                <c:pt idx="0">
                  <c:v>$25-$50M</c:v>
                </c:pt>
              </c:strCache>
            </c:strRef>
          </c:tx>
          <c:invertIfNegative val="0"/>
          <c:cat>
            <c:multiLvlStrRef>
              <c:f>'Late stage x size'!$P$7:$BG$8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'Late stage x size'!$P$13:$BG$13</c:f>
              <c:numCache>
                <c:formatCode>General</c:formatCode>
                <c:ptCount val="44"/>
                <c:pt idx="0">
                  <c:v>55</c:v>
                </c:pt>
                <c:pt idx="1">
                  <c:v>54</c:v>
                </c:pt>
                <c:pt idx="2">
                  <c:v>48</c:v>
                </c:pt>
                <c:pt idx="3">
                  <c:v>51</c:v>
                </c:pt>
                <c:pt idx="4">
                  <c:v>70</c:v>
                </c:pt>
                <c:pt idx="5">
                  <c:v>40</c:v>
                </c:pt>
                <c:pt idx="6">
                  <c:v>51</c:v>
                </c:pt>
                <c:pt idx="7">
                  <c:v>41</c:v>
                </c:pt>
                <c:pt idx="8">
                  <c:v>49</c:v>
                </c:pt>
                <c:pt idx="9">
                  <c:v>68</c:v>
                </c:pt>
                <c:pt idx="10">
                  <c:v>57</c:v>
                </c:pt>
                <c:pt idx="11">
                  <c:v>64</c:v>
                </c:pt>
                <c:pt idx="12">
                  <c:v>69</c:v>
                </c:pt>
                <c:pt idx="13">
                  <c:v>70</c:v>
                </c:pt>
                <c:pt idx="14">
                  <c:v>66</c:v>
                </c:pt>
                <c:pt idx="15">
                  <c:v>69</c:v>
                </c:pt>
                <c:pt idx="16">
                  <c:v>92</c:v>
                </c:pt>
                <c:pt idx="17">
                  <c:v>82</c:v>
                </c:pt>
                <c:pt idx="18">
                  <c:v>96</c:v>
                </c:pt>
                <c:pt idx="19">
                  <c:v>85</c:v>
                </c:pt>
                <c:pt idx="20">
                  <c:v>94</c:v>
                </c:pt>
                <c:pt idx="21">
                  <c:v>85</c:v>
                </c:pt>
                <c:pt idx="22">
                  <c:v>97</c:v>
                </c:pt>
                <c:pt idx="23">
                  <c:v>92</c:v>
                </c:pt>
                <c:pt idx="24">
                  <c:v>127</c:v>
                </c:pt>
                <c:pt idx="25">
                  <c:v>105</c:v>
                </c:pt>
                <c:pt idx="26">
                  <c:v>151</c:v>
                </c:pt>
                <c:pt idx="27">
                  <c:v>133</c:v>
                </c:pt>
                <c:pt idx="28">
                  <c:v>162</c:v>
                </c:pt>
                <c:pt idx="29">
                  <c:v>142</c:v>
                </c:pt>
                <c:pt idx="30">
                  <c:v>92</c:v>
                </c:pt>
                <c:pt idx="31">
                  <c:v>75</c:v>
                </c:pt>
                <c:pt idx="32">
                  <c:v>93</c:v>
                </c:pt>
                <c:pt idx="33">
                  <c:v>85</c:v>
                </c:pt>
                <c:pt idx="34">
                  <c:v>67</c:v>
                </c:pt>
                <c:pt idx="35">
                  <c:v>71</c:v>
                </c:pt>
                <c:pt idx="36">
                  <c:v>76</c:v>
                </c:pt>
                <c:pt idx="37">
                  <c:v>88</c:v>
                </c:pt>
                <c:pt idx="38">
                  <c:v>92</c:v>
                </c:pt>
                <c:pt idx="39">
                  <c:v>74</c:v>
                </c:pt>
                <c:pt idx="40">
                  <c:v>88</c:v>
                </c:pt>
                <c:pt idx="41">
                  <c:v>83</c:v>
                </c:pt>
                <c:pt idx="42">
                  <c:v>82</c:v>
                </c:pt>
                <c:pt idx="43">
                  <c:v>95</c:v>
                </c:pt>
              </c:numCache>
            </c:numRef>
          </c:val>
          <c:extLst>
            <c:ext xmlns:c16="http://schemas.microsoft.com/office/drawing/2014/chart" uri="{C3380CC4-5D6E-409C-BE32-E72D297353CC}">
              <c16:uniqueId val="{00000004-AE1A-4E89-8EAA-76DF9E158A03}"/>
            </c:ext>
          </c:extLst>
        </c:ser>
        <c:ser>
          <c:idx val="5"/>
          <c:order val="5"/>
          <c:tx>
            <c:strRef>
              <c:f>'Late stage x size'!$O$14</c:f>
              <c:strCache>
                <c:ptCount val="1"/>
                <c:pt idx="0">
                  <c:v>$50M+</c:v>
                </c:pt>
              </c:strCache>
            </c:strRef>
          </c:tx>
          <c:invertIfNegative val="0"/>
          <c:cat>
            <c:multiLvlStrRef>
              <c:f>'Late stage x size'!$P$7:$BG$8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'Late stage x size'!$P$14:$BG$14</c:f>
              <c:numCache>
                <c:formatCode>General</c:formatCode>
                <c:ptCount val="44"/>
                <c:pt idx="0">
                  <c:v>43</c:v>
                </c:pt>
                <c:pt idx="1">
                  <c:v>33</c:v>
                </c:pt>
                <c:pt idx="2">
                  <c:v>39</c:v>
                </c:pt>
                <c:pt idx="3">
                  <c:v>31</c:v>
                </c:pt>
                <c:pt idx="4">
                  <c:v>41</c:v>
                </c:pt>
                <c:pt idx="5">
                  <c:v>34</c:v>
                </c:pt>
                <c:pt idx="6">
                  <c:v>29</c:v>
                </c:pt>
                <c:pt idx="7">
                  <c:v>24</c:v>
                </c:pt>
                <c:pt idx="8">
                  <c:v>36</c:v>
                </c:pt>
                <c:pt idx="9">
                  <c:v>39</c:v>
                </c:pt>
                <c:pt idx="10">
                  <c:v>40</c:v>
                </c:pt>
                <c:pt idx="11">
                  <c:v>38</c:v>
                </c:pt>
                <c:pt idx="12">
                  <c:v>64</c:v>
                </c:pt>
                <c:pt idx="13">
                  <c:v>67</c:v>
                </c:pt>
                <c:pt idx="14">
                  <c:v>66</c:v>
                </c:pt>
                <c:pt idx="15">
                  <c:v>60</c:v>
                </c:pt>
                <c:pt idx="16">
                  <c:v>65</c:v>
                </c:pt>
                <c:pt idx="17">
                  <c:v>71</c:v>
                </c:pt>
                <c:pt idx="18">
                  <c:v>71</c:v>
                </c:pt>
                <c:pt idx="19">
                  <c:v>62</c:v>
                </c:pt>
                <c:pt idx="20">
                  <c:v>86</c:v>
                </c:pt>
                <c:pt idx="21">
                  <c:v>80</c:v>
                </c:pt>
                <c:pt idx="22">
                  <c:v>93</c:v>
                </c:pt>
                <c:pt idx="23">
                  <c:v>98</c:v>
                </c:pt>
                <c:pt idx="24">
                  <c:v>190</c:v>
                </c:pt>
                <c:pt idx="25">
                  <c:v>198</c:v>
                </c:pt>
                <c:pt idx="26">
                  <c:v>195</c:v>
                </c:pt>
                <c:pt idx="27">
                  <c:v>205</c:v>
                </c:pt>
                <c:pt idx="28">
                  <c:v>186</c:v>
                </c:pt>
                <c:pt idx="29">
                  <c:v>154</c:v>
                </c:pt>
                <c:pt idx="30">
                  <c:v>80</c:v>
                </c:pt>
                <c:pt idx="31">
                  <c:v>81</c:v>
                </c:pt>
                <c:pt idx="32">
                  <c:v>68</c:v>
                </c:pt>
                <c:pt idx="33">
                  <c:v>75</c:v>
                </c:pt>
                <c:pt idx="34">
                  <c:v>67</c:v>
                </c:pt>
                <c:pt idx="35">
                  <c:v>64</c:v>
                </c:pt>
                <c:pt idx="36">
                  <c:v>84</c:v>
                </c:pt>
                <c:pt idx="37">
                  <c:v>82</c:v>
                </c:pt>
                <c:pt idx="38">
                  <c:v>91</c:v>
                </c:pt>
                <c:pt idx="39">
                  <c:v>96</c:v>
                </c:pt>
                <c:pt idx="40">
                  <c:v>102</c:v>
                </c:pt>
                <c:pt idx="41">
                  <c:v>119</c:v>
                </c:pt>
                <c:pt idx="42">
                  <c:v>115</c:v>
                </c:pt>
                <c:pt idx="43">
                  <c:v>109</c:v>
                </c:pt>
              </c:numCache>
            </c:numRef>
          </c:val>
          <c:extLst>
            <c:ext xmlns:c16="http://schemas.microsoft.com/office/drawing/2014/chart" uri="{C3380CC4-5D6E-409C-BE32-E72D297353CC}">
              <c16:uniqueId val="{00000005-AE1A-4E89-8EAA-76DF9E158A03}"/>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986679530671321E-2"/>
          <c:y val="1.8572653980549827E-2"/>
          <c:w val="0.85239280860643407"/>
          <c:h val="0.82653985357093518"/>
        </c:manualLayout>
      </c:layout>
      <c:barChart>
        <c:barDir val="col"/>
        <c:grouping val="clustered"/>
        <c:varyColors val="0"/>
        <c:ser>
          <c:idx val="0"/>
          <c:order val="0"/>
          <c:tx>
            <c:strRef>
              <c:f>'Venture-growth activity'!$B$8</c:f>
              <c:strCache>
                <c:ptCount val="1"/>
                <c:pt idx="0">
                  <c:v>Deal value ($B)</c:v>
                </c:pt>
              </c:strCache>
            </c:strRef>
          </c:tx>
          <c:spPr>
            <a:solidFill>
              <a:schemeClr val="accent1"/>
            </a:solidFill>
            <a:ln>
              <a:noFill/>
            </a:ln>
            <a:effectLst/>
          </c:spPr>
          <c:invertIfNegative val="0"/>
          <c:dLbls>
            <c:spPr>
              <a:noFill/>
              <a:ln>
                <a:noFill/>
              </a:ln>
              <a:effectLst/>
            </c:spPr>
            <c:txPr>
              <a:bodyPr rot="-5400000" vert="horz" wrap="square" lIns="38100" tIns="19050" rIns="38100" bIns="19050" anchor="ctr">
                <a:spAutoFit/>
              </a:bodyPr>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'Venture-growth activity'!$C$7:$M$7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'Venture-growth activity'!$C$8:$M$8</c:f>
              <c:numCache>
                <c:formatCode>"$"#,##0.0</c:formatCode>
                <c:ptCount val="11"/>
                <c:pt idx="0">
                  <c:v>24.336232867971091</c:v>
                </c:pt>
                <c:pt idx="1">
                  <c:v>21.529388096409882</c:v>
                </c:pt>
                <c:pt idx="2">
                  <c:v>22.31848246747823</c:v>
                </c:pt>
                <c:pt idx="3">
                  <c:v>30.578699595495994</c:v>
                </c:pt>
                <c:pt idx="4">
                  <c:v>39.079429014327609</c:v>
                </c:pt>
                <c:pt idx="5">
                  <c:v>46.146537483321836</c:v>
                </c:pt>
                <c:pt idx="6">
                  <c:v>90.646391030419707</c:v>
                </c:pt>
                <c:pt idx="7">
                  <c:v>45.023935714331053</c:v>
                </c:pt>
                <c:pt idx="8">
                  <c:v>35.74273401876215</c:v>
                </c:pt>
                <c:pt idx="9">
                  <c:v>56.307137958230349</c:v>
                </c:pt>
                <c:pt idx="10">
                  <c:v>130.1304681415522</c:v>
                </c:pt>
              </c:numCache>
            </c:numRef>
          </c:val>
          <c:extLst>
            <c:ext xmlns:c16="http://schemas.microsoft.com/office/drawing/2014/chart" uri="{C3380CC4-5D6E-409C-BE32-E72D297353CC}">
              <c16:uniqueId val="{00000000-21A3-450F-9250-49EB50F8BCAB}"/>
            </c:ext>
          </c:extLst>
        </c:ser>
        <c:dLbls>
          <c:showLegendKey val="0"/>
          <c:showVal val="1"/>
          <c:showCatName val="0"/>
          <c:showSerName val="0"/>
          <c:showPercent val="0"/>
          <c:showBubbleSize val="0"/>
        </c:dLbls>
        <c:gapWidth val="50"/>
        <c:axId val="1993389984"/>
        <c:axId val="1993391856"/>
      </c:barChart>
      <c:lineChart>
        <c:grouping val="stacked"/>
        <c:varyColors val="0"/>
        <c:ser>
          <c:idx val="1"/>
          <c:order val="1"/>
          <c:tx>
            <c:strRef>
              <c:f>'Venture-growth activity'!$B$9</c:f>
              <c:strCache>
                <c:ptCount val="1"/>
                <c:pt idx="0">
                  <c:v>Deal count</c:v>
                </c:pt>
              </c:strCache>
            </c:strRef>
          </c:tx>
          <c:spPr>
            <a:ln w="19050" cap="rnd" cmpd="sng" algn="ctr">
              <a:solidFill>
                <a:schemeClr val="accent3"/>
              </a:solidFill>
              <a:prstDash val="solid"/>
              <a:round/>
            </a:ln>
            <a:effectLst/>
          </c:spPr>
          <c:marker>
            <c:symbol val="none"/>
          </c:marker>
          <c:dPt>
            <c:idx val="2"/>
            <c:bubble3D val="0"/>
            <c:extLst>
              <c:ext xmlns:c16="http://schemas.microsoft.com/office/drawing/2014/chart" uri="{C3380CC4-5D6E-409C-BE32-E72D297353CC}">
                <c16:uniqueId val="{00000001-21A3-450F-9250-49EB50F8BCAB}"/>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3-21A3-450F-9250-49EB50F8BCAB}"/>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5-21A3-450F-9250-49EB50F8BCAB}"/>
              </c:ext>
            </c:extLst>
          </c:dPt>
          <c:dPt>
            <c:idx val="5"/>
            <c:bubble3D val="0"/>
            <c:extLst>
              <c:ext xmlns:c16="http://schemas.microsoft.com/office/drawing/2014/chart" uri="{C3380CC4-5D6E-409C-BE32-E72D297353CC}">
                <c16:uniqueId val="{00000006-21A3-450F-9250-49EB50F8BCAB}"/>
              </c:ext>
            </c:extLst>
          </c:dPt>
          <c:dPt>
            <c:idx val="8"/>
            <c:bubble3D val="0"/>
            <c:extLst>
              <c:ext xmlns:c16="http://schemas.microsoft.com/office/drawing/2014/chart" uri="{C3380CC4-5D6E-409C-BE32-E72D297353CC}">
                <c16:uniqueId val="{00000007-21A3-450F-9250-49EB50F8BCAB}"/>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9-21A3-450F-9250-49EB50F8BCAB}"/>
              </c:ext>
            </c:extLst>
          </c:dPt>
          <c:dPt>
            <c:idx val="10"/>
            <c:marker>
              <c:symbol val="circle"/>
              <c:size val="5"/>
              <c:spPr>
                <a:solidFill>
                  <a:schemeClr val="accent3"/>
                </a:solidFill>
                <a:ln>
                  <a:noFill/>
                </a:ln>
              </c:spPr>
            </c:marker>
            <c:bubble3D val="0"/>
            <c:spPr>
              <a:ln w="28575" cap="rnd" cmpd="sng" algn="ctr">
                <a:noFill/>
                <a:prstDash val="solid"/>
                <a:round/>
              </a:ln>
              <a:effectLst/>
            </c:spPr>
            <c:extLst>
              <c:ext xmlns:c16="http://schemas.microsoft.com/office/drawing/2014/chart" uri="{C3380CC4-5D6E-409C-BE32-E72D297353CC}">
                <c16:uniqueId val="{0000000B-21A3-450F-9250-49EB50F8BCAB}"/>
              </c:ext>
            </c:extLst>
          </c:dPt>
          <c:dPt>
            <c:idx val="16"/>
            <c:bubble3D val="0"/>
            <c:extLst>
              <c:ext xmlns:c16="http://schemas.microsoft.com/office/drawing/2014/chart" uri="{C3380CC4-5D6E-409C-BE32-E72D297353CC}">
                <c16:uniqueId val="{0000000C-21A3-450F-9250-49EB50F8BCAB}"/>
              </c:ext>
            </c:extLst>
          </c:dPt>
          <c:dLbls>
            <c:dLbl>
              <c:idx val="10"/>
              <c:delete val="1"/>
              <c:extLst>
                <c:ext xmlns:c15="http://schemas.microsoft.com/office/drawing/2012/chart" uri="{CE6537A1-D6FC-4f65-9D91-7224C49458BB}"/>
                <c:ext xmlns:c16="http://schemas.microsoft.com/office/drawing/2014/chart" uri="{C3380CC4-5D6E-409C-BE32-E72D297353CC}">
                  <c16:uniqueId val="{0000000B-21A3-450F-9250-49EB50F8BCAB}"/>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'Venture-growth activity'!$C$7:$M$7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'Venture-growth activity'!$C$9:$M$9</c:f>
              <c:numCache>
                <c:formatCode>General</c:formatCode>
                <c:ptCount val="11"/>
                <c:pt idx="0">
                  <c:v>527</c:v>
                </c:pt>
                <c:pt idx="1">
                  <c:v>506</c:v>
                </c:pt>
                <c:pt idx="2">
                  <c:v>525</c:v>
                </c:pt>
                <c:pt idx="3">
                  <c:v>622</c:v>
                </c:pt>
                <c:pt idx="4">
                  <c:v>661</c:v>
                </c:pt>
                <c:pt idx="5">
                  <c:v>761</c:v>
                </c:pt>
                <c:pt idx="6">
                  <c:v>942</c:v>
                </c:pt>
                <c:pt idx="7">
                  <c:v>792</c:v>
                </c:pt>
                <c:pt idx="8">
                  <c:v>710</c:v>
                </c:pt>
                <c:pt idx="9">
                  <c:v>781</c:v>
                </c:pt>
                <c:pt idx="10">
                  <c:v>905</c:v>
                </c:pt>
              </c:numCache>
            </c:numRef>
          </c:val>
          <c:smooth val="0"/>
          <c:extLst>
            <c:ext xmlns:c16="http://schemas.microsoft.com/office/drawing/2014/chart" uri="{C3380CC4-5D6E-409C-BE32-E72D297353CC}">
              <c16:uniqueId val="{0000000D-21A3-450F-9250-49EB50F8BCAB}"/>
            </c:ext>
          </c:extLst>
        </c:ser>
        <c:ser>
          <c:idx val="2"/>
          <c:order val="2"/>
          <c:tx>
            <c:strRef>
              <c:f>'Venture-growth activity'!$B$10</c:f>
              <c:strCache>
                <c:ptCount val="1"/>
                <c:pt idx="0">
                  <c:v>Estimated deal count</c:v>
                </c:pt>
              </c:strCache>
            </c:strRef>
          </c:tx>
          <c:spPr>
            <a:ln w="19050" cap="rnd" cmpd="sng" algn="ctr">
              <a:noFill/>
              <a:prstDash val="solid"/>
              <a:round/>
            </a:ln>
            <a:effectLst/>
          </c:spPr>
          <c:marker>
            <c:symbol val="circle"/>
            <c:size val="5"/>
            <c:spPr>
              <a:solidFill>
                <a:schemeClr val="accent5"/>
              </a:solidFill>
              <a:ln>
                <a:noFill/>
              </a:ln>
            </c:spPr>
          </c:marker>
          <c:dPt>
            <c:idx val="0"/>
            <c:marker>
              <c:symbol val="none"/>
            </c:marker>
            <c:bubble3D val="0"/>
            <c:extLst>
              <c:ext xmlns:c16="http://schemas.microsoft.com/office/drawing/2014/chart" uri="{C3380CC4-5D6E-409C-BE32-E72D297353CC}">
                <c16:uniqueId val="{0000000E-21A3-450F-9250-49EB50F8BCAB}"/>
              </c:ext>
            </c:extLst>
          </c:dPt>
          <c:dPt>
            <c:idx val="1"/>
            <c:marker>
              <c:symbol val="none"/>
            </c:marker>
            <c:bubble3D val="0"/>
            <c:extLst>
              <c:ext xmlns:c16="http://schemas.microsoft.com/office/drawing/2014/chart" uri="{C3380CC4-5D6E-409C-BE32-E72D297353CC}">
                <c16:uniqueId val="{0000000F-21A3-450F-9250-49EB50F8BCAB}"/>
              </c:ext>
            </c:extLst>
          </c:dPt>
          <c:dPt>
            <c:idx val="2"/>
            <c:marker>
              <c:symbol val="none"/>
            </c:marker>
            <c:bubble3D val="0"/>
            <c:extLst>
              <c:ext xmlns:c16="http://schemas.microsoft.com/office/drawing/2014/chart" uri="{C3380CC4-5D6E-409C-BE32-E72D297353CC}">
                <c16:uniqueId val="{00000010-21A3-450F-9250-49EB50F8BCAB}"/>
              </c:ext>
            </c:extLst>
          </c:dPt>
          <c:dPt>
            <c:idx val="3"/>
            <c:marker>
              <c:symbol val="none"/>
            </c:marker>
            <c:bubble3D val="0"/>
            <c:extLst>
              <c:ext xmlns:c16="http://schemas.microsoft.com/office/drawing/2014/chart" uri="{C3380CC4-5D6E-409C-BE32-E72D297353CC}">
                <c16:uniqueId val="{00000011-21A3-450F-9250-49EB50F8BCAB}"/>
              </c:ext>
            </c:extLst>
          </c:dPt>
          <c:dPt>
            <c:idx val="4"/>
            <c:marker>
              <c:symbol val="none"/>
            </c:marker>
            <c:bubble3D val="0"/>
            <c:extLst>
              <c:ext xmlns:c16="http://schemas.microsoft.com/office/drawing/2014/chart" uri="{C3380CC4-5D6E-409C-BE32-E72D297353CC}">
                <c16:uniqueId val="{00000012-21A3-450F-9250-49EB50F8BCAB}"/>
              </c:ext>
            </c:extLst>
          </c:dPt>
          <c:dPt>
            <c:idx val="5"/>
            <c:marker>
              <c:symbol val="none"/>
            </c:marker>
            <c:bubble3D val="0"/>
            <c:extLst>
              <c:ext xmlns:c16="http://schemas.microsoft.com/office/drawing/2014/chart" uri="{C3380CC4-5D6E-409C-BE32-E72D297353CC}">
                <c16:uniqueId val="{00000013-21A3-450F-9250-49EB50F8BCAB}"/>
              </c:ext>
            </c:extLst>
          </c:dPt>
          <c:dPt>
            <c:idx val="6"/>
            <c:marker>
              <c:symbol val="none"/>
            </c:marker>
            <c:bubble3D val="0"/>
            <c:extLst>
              <c:ext xmlns:c16="http://schemas.microsoft.com/office/drawing/2014/chart" uri="{C3380CC4-5D6E-409C-BE32-E72D297353CC}">
                <c16:uniqueId val="{00000014-21A3-450F-9250-49EB50F8BCAB}"/>
              </c:ext>
            </c:extLst>
          </c:dPt>
          <c:dPt>
            <c:idx val="7"/>
            <c:marker>
              <c:symbol val="none"/>
            </c:marker>
            <c:bubble3D val="0"/>
            <c:extLst>
              <c:ext xmlns:c16="http://schemas.microsoft.com/office/drawing/2014/chart" uri="{C3380CC4-5D6E-409C-BE32-E72D297353CC}">
                <c16:uniqueId val="{00000015-21A3-450F-9250-49EB50F8BCAB}"/>
              </c:ext>
            </c:extLst>
          </c:dPt>
          <c:dPt>
            <c:idx val="8"/>
            <c:marker>
              <c:symbol val="none"/>
            </c:marker>
            <c:bubble3D val="0"/>
            <c:extLst>
              <c:ext xmlns:c16="http://schemas.microsoft.com/office/drawing/2014/chart" uri="{C3380CC4-5D6E-409C-BE32-E72D297353CC}">
                <c16:uniqueId val="{00000016-21A3-450F-9250-49EB50F8BCAB}"/>
              </c:ext>
            </c:extLst>
          </c:dPt>
          <c:dPt>
            <c:idx val="9"/>
            <c:marker>
              <c:spPr>
                <a:noFill/>
                <a:ln w="6350" cap="flat" cmpd="sng" algn="ctr">
                  <a:noFill/>
                  <a:prstDash val="solid"/>
                  <a:round/>
                </a:ln>
                <a:effectLst/>
              </c:spPr>
            </c:marker>
            <c:bubble3D val="0"/>
            <c:extLst>
              <c:ext xmlns:c16="http://schemas.microsoft.com/office/drawing/2014/chart" uri="{C3380CC4-5D6E-409C-BE32-E72D297353CC}">
                <c16:uniqueId val="{00000017-21A3-450F-9250-49EB50F8BCAB}"/>
              </c:ext>
            </c:extLst>
          </c:dPt>
          <c:dPt>
            <c:idx val="10"/>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8-21A3-450F-9250-49EB50F8BCAB}"/>
              </c:ext>
            </c:extLst>
          </c:dPt>
          <c:dLbls>
            <c:dLbl>
              <c:idx val="10"/>
              <c:tx>
                <c:rich>
                  <a:bodyPr/>
                  <a:lstStyle/>
                  <a:p>
                    <a:fld id="{1953E36D-0CDF-41A4-A452-D81A03D8E5C3}" type="CELLREF">
                      <a:rPr lang="en-US"/>
                      <a:pPr/>
                      <a:t>[CELLREF]</a:t>
                    </a:fld>
                    <a:endParaRPr lang="en-US"/>
                  </a:p>
                </c:rich>
              </c:tx>
              <c:dLblPos val="t"/>
              <c:showLegendKey val="0"/>
              <c:showVal val="1"/>
              <c:showCatName val="0"/>
              <c:showSerName val="0"/>
              <c:showPercent val="0"/>
              <c:showBubbleSize val="0"/>
              <c:extLst>
                <c:ext xmlns:c15="http://schemas.microsoft.com/office/drawing/2012/chart" uri="{CE6537A1-D6FC-4f65-9D91-7224C49458BB}">
                  <c15:dlblFieldTable>
                    <c15:dlblFTEntry>
                      <c15:txfldGUID>{1953E36D-0CDF-41A4-A452-D81A03D8E5C3}</c15:txfldGUID>
                      <c15:f>'Venture-growth activity'!$M$11</c15:f>
                      <c15:dlblFieldTableCache>
                        <c:ptCount val="1"/>
                        <c:pt idx="0">
                          <c:v>934</c:v>
                        </c:pt>
                      </c15:dlblFieldTableCache>
                    </c15:dlblFTEntry>
                  </c15:dlblFieldTable>
                  <c15:showDataLabelsRange val="0"/>
                </c:ext>
                <c:ext xmlns:c16="http://schemas.microsoft.com/office/drawing/2014/chart" uri="{C3380CC4-5D6E-409C-BE32-E72D297353CC}">
                  <c16:uniqueId val="{00000018-21A3-450F-9250-49EB50F8BCA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'Venture-growth activity'!$C$7:$M$7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'Venture-growth activity'!$C$10:$M$10</c:f>
              <c:numCache>
                <c:formatCode>General</c:formatCode>
                <c:ptCount val="11"/>
                <c:pt idx="10">
                  <c:v>29</c:v>
                </c:pt>
              </c:numCache>
            </c:numRef>
          </c:val>
          <c:smooth val="0"/>
          <c:extLst>
            <c:ext xmlns:c16="http://schemas.microsoft.com/office/drawing/2014/chart" uri="{C3380CC4-5D6E-409C-BE32-E72D297353CC}">
              <c16:uniqueId val="{00000019-21A3-450F-9250-49EB50F8BCAB}"/>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prstDash val="solid"/>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ln>
          <a:noFill/>
        </a:ln>
        <a:effectLst/>
      </c:spPr>
    </c:plotArea>
    <c:legend>
      <c:legendPos val="b"/>
      <c:layout>
        <c:manualLayout>
          <c:xMode val="edge"/>
          <c:yMode val="edge"/>
          <c:x val="5.9521140259477627E-2"/>
          <c:y val="0.90913108851343327"/>
          <c:w val="0.88095749965927628"/>
          <c:h val="9.0868911486566686E-2"/>
        </c:manualLayout>
      </c:layout>
      <c:overlay val="0"/>
      <c:spPr>
        <a:noFill/>
        <a:ln>
          <a:noFill/>
        </a:ln>
        <a:effectLst/>
      </c:spPr>
      <c:txPr>
        <a:bodyPr rot="0" vert="horz"/>
        <a:lstStyle/>
        <a:p>
          <a:pPr>
            <a:defRPr/>
          </a:pPr>
          <a:endParaRPr lang="en-US"/>
        </a:p>
      </c:txPr>
    </c:legend>
    <c:plotVisOnly val="1"/>
    <c:dispBlanksAs val="gap"/>
    <c:showDLblsOverMax val="0"/>
  </c:chart>
  <c:spPr>
    <a:ln w="9525" cap="flat" cmpd="sng" algn="ctr">
      <a:noFill/>
      <a:prstDash val="solid"/>
      <a:round/>
    </a:ln>
    <a:effectLst/>
  </c:spPr>
  <c:txPr>
    <a:bodyPr/>
    <a:lstStyle/>
    <a:p>
      <a:pPr>
        <a:defRPr sz="800">
          <a:solidFill>
            <a:sysClr val="windowText" lastClr="000000"/>
          </a:solidFill>
          <a:latin typeface="+mj-lt"/>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3.9707875640254693E-2"/>
          <c:y val="1.7608237225017857E-2"/>
          <c:w val="0.92058424871949063"/>
          <c:h val="0.78798304058146573"/>
        </c:manualLayout>
      </c:layout>
      <c:barChart>
        <c:barDir val="col"/>
        <c:grouping val="clustered"/>
        <c:varyColors val="0"/>
        <c:ser>
          <c:idx val="0"/>
          <c:order val="0"/>
          <c:tx>
            <c:strRef>
              <c:f>'Venture-growth activity'!$B$47</c:f>
              <c:strCache>
                <c:ptCount val="1"/>
                <c:pt idx="0">
                  <c:v>Deal value ($B)</c:v>
                </c:pt>
              </c:strCache>
            </c:strRef>
          </c:tx>
          <c:spPr>
            <a:solidFill>
              <a:schemeClr val="accent1"/>
            </a:solidFill>
            <a:ln>
              <a:noFill/>
            </a:ln>
            <a:effectLst/>
          </c:spPr>
          <c:invertIfNegative val="0"/>
          <c:cat>
            <c:multiLvlStrRef>
              <c:f>'Venture-growth activity'!$S$45:$AT$46</c:f>
              <c:multiLvlStrCache>
                <c:ptCount val="2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lvl>
                <c:lvl>
                  <c:pt idx="0">
                    <c:v>2019</c:v>
                  </c:pt>
                  <c:pt idx="4">
                    <c:v>2020</c:v>
                  </c:pt>
                  <c:pt idx="8">
                    <c:v>2021</c:v>
                  </c:pt>
                  <c:pt idx="12">
                    <c:v>2022</c:v>
                  </c:pt>
                  <c:pt idx="16">
                    <c:v>2023</c:v>
                  </c:pt>
                  <c:pt idx="20">
                    <c:v>2024</c:v>
                  </c:pt>
                  <c:pt idx="24">
                    <c:v>2025</c:v>
                  </c:pt>
                </c:lvl>
              </c:multiLvlStrCache>
            </c:multiLvlStrRef>
          </c:cat>
          <c:val>
            <c:numRef>
              <c:f>'Venture-growth activity'!$S$47:$AT$47</c:f>
              <c:numCache>
                <c:formatCode>"$"#,##0.0</c:formatCode>
                <c:ptCount val="28"/>
                <c:pt idx="0">
                  <c:v>12.764375471582124</c:v>
                </c:pt>
                <c:pt idx="1">
                  <c:v>9.786495651000001</c:v>
                </c:pt>
                <c:pt idx="2">
                  <c:v>8.8779647490773677</c:v>
                </c:pt>
                <c:pt idx="3">
                  <c:v>7.6505931426680958</c:v>
                </c:pt>
                <c:pt idx="4">
                  <c:v>8.0404246329999971</c:v>
                </c:pt>
                <c:pt idx="5">
                  <c:v>9.5831745606865884</c:v>
                </c:pt>
                <c:pt idx="6">
                  <c:v>16.326633883581671</c:v>
                </c:pt>
                <c:pt idx="7">
                  <c:v>12.196304406053621</c:v>
                </c:pt>
                <c:pt idx="8">
                  <c:v>23.559916233214487</c:v>
                </c:pt>
                <c:pt idx="9">
                  <c:v>21.320643856080757</c:v>
                </c:pt>
                <c:pt idx="10">
                  <c:v>22.607617269175289</c:v>
                </c:pt>
                <c:pt idx="11">
                  <c:v>23.158213671949202</c:v>
                </c:pt>
                <c:pt idx="12">
                  <c:v>15.805546460119343</c:v>
                </c:pt>
                <c:pt idx="13">
                  <c:v>12.794609622604668</c:v>
                </c:pt>
                <c:pt idx="14">
                  <c:v>7.7544895379921339</c:v>
                </c:pt>
                <c:pt idx="15">
                  <c:v>8.6692900936149293</c:v>
                </c:pt>
                <c:pt idx="16">
                  <c:v>15.441012456299257</c:v>
                </c:pt>
                <c:pt idx="17">
                  <c:v>5.4598061402689479</c:v>
                </c:pt>
                <c:pt idx="18">
                  <c:v>6.3321818863124317</c:v>
                </c:pt>
                <c:pt idx="19">
                  <c:v>8.5097335358815176</c:v>
                </c:pt>
                <c:pt idx="20">
                  <c:v>6.7276153315448193</c:v>
                </c:pt>
                <c:pt idx="21">
                  <c:v>7.6297648385575849</c:v>
                </c:pt>
                <c:pt idx="22">
                  <c:v>8.8410280259776801</c:v>
                </c:pt>
                <c:pt idx="23">
                  <c:v>33.108729762150269</c:v>
                </c:pt>
                <c:pt idx="24">
                  <c:v>52.235017016031364</c:v>
                </c:pt>
                <c:pt idx="25">
                  <c:v>32.835994049358987</c:v>
                </c:pt>
                <c:pt idx="26">
                  <c:v>26.368152152148493</c:v>
                </c:pt>
                <c:pt idx="27">
                  <c:v>18.691304924013416</c:v>
                </c:pt>
              </c:numCache>
            </c:numRef>
          </c:val>
          <c:extLst>
            <c:ext xmlns:c16="http://schemas.microsoft.com/office/drawing/2014/chart" uri="{C3380CC4-5D6E-409C-BE32-E72D297353CC}">
              <c16:uniqueId val="{00000000-BBA5-44F4-9170-F63F6478FE92}"/>
            </c:ext>
          </c:extLst>
        </c:ser>
        <c:dLbls>
          <c:showLegendKey val="0"/>
          <c:showVal val="0"/>
          <c:showCatName val="0"/>
          <c:showSerName val="0"/>
          <c:showPercent val="0"/>
          <c:showBubbleSize val="0"/>
        </c:dLbls>
        <c:gapWidth val="50"/>
        <c:axId val="2014545024"/>
        <c:axId val="2014547776"/>
      </c:barChart>
      <c:lineChart>
        <c:grouping val="stacked"/>
        <c:varyColors val="0"/>
        <c:ser>
          <c:idx val="1"/>
          <c:order val="1"/>
          <c:tx>
            <c:strRef>
              <c:f>'Venture-growth activity'!$B$48</c:f>
              <c:strCache>
                <c:ptCount val="1"/>
                <c:pt idx="0">
                  <c:v>Deal count</c:v>
                </c:pt>
              </c:strCache>
            </c:strRef>
          </c:tx>
          <c:spPr>
            <a:ln w="19050" cap="rnd" cmpd="sng" algn="ctr">
              <a:solidFill>
                <a:schemeClr val="accent3"/>
              </a:solidFill>
              <a:prstDash val="solid"/>
              <a:round/>
            </a:ln>
            <a:effectLst/>
          </c:spPr>
          <c:marker>
            <c:symbol val="none"/>
          </c:marker>
          <c:cat>
            <c:multiLvlStrRef>
              <c:f>'Venture-growth activity'!$S$45:$AT$46</c:f>
              <c:multiLvlStrCache>
                <c:ptCount val="2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lvl>
                <c:lvl>
                  <c:pt idx="0">
                    <c:v>2019</c:v>
                  </c:pt>
                  <c:pt idx="4">
                    <c:v>2020</c:v>
                  </c:pt>
                  <c:pt idx="8">
                    <c:v>2021</c:v>
                  </c:pt>
                  <c:pt idx="12">
                    <c:v>2022</c:v>
                  </c:pt>
                  <c:pt idx="16">
                    <c:v>2023</c:v>
                  </c:pt>
                  <c:pt idx="20">
                    <c:v>2024</c:v>
                  </c:pt>
                  <c:pt idx="24">
                    <c:v>2025</c:v>
                  </c:pt>
                </c:lvl>
              </c:multiLvlStrCache>
            </c:multiLvlStrRef>
          </c:cat>
          <c:val>
            <c:numRef>
              <c:f>'Venture-growth activity'!$S$48:$AT$48</c:f>
              <c:numCache>
                <c:formatCode>General</c:formatCode>
                <c:ptCount val="28"/>
                <c:pt idx="0">
                  <c:v>169</c:v>
                </c:pt>
                <c:pt idx="1">
                  <c:v>180</c:v>
                </c:pt>
                <c:pt idx="2">
                  <c:v>171</c:v>
                </c:pt>
                <c:pt idx="3">
                  <c:v>141</c:v>
                </c:pt>
                <c:pt idx="4">
                  <c:v>205</c:v>
                </c:pt>
                <c:pt idx="5">
                  <c:v>171</c:v>
                </c:pt>
                <c:pt idx="6">
                  <c:v>193</c:v>
                </c:pt>
                <c:pt idx="7">
                  <c:v>192</c:v>
                </c:pt>
                <c:pt idx="8">
                  <c:v>233</c:v>
                </c:pt>
                <c:pt idx="9">
                  <c:v>255</c:v>
                </c:pt>
                <c:pt idx="10">
                  <c:v>231</c:v>
                </c:pt>
                <c:pt idx="11">
                  <c:v>223</c:v>
                </c:pt>
                <c:pt idx="12">
                  <c:v>242</c:v>
                </c:pt>
                <c:pt idx="13">
                  <c:v>190</c:v>
                </c:pt>
                <c:pt idx="14">
                  <c:v>165</c:v>
                </c:pt>
                <c:pt idx="15">
                  <c:v>195</c:v>
                </c:pt>
                <c:pt idx="16">
                  <c:v>209</c:v>
                </c:pt>
                <c:pt idx="17">
                  <c:v>181</c:v>
                </c:pt>
                <c:pt idx="18">
                  <c:v>158</c:v>
                </c:pt>
                <c:pt idx="19">
                  <c:v>162</c:v>
                </c:pt>
                <c:pt idx="20">
                  <c:v>199</c:v>
                </c:pt>
                <c:pt idx="21">
                  <c:v>197</c:v>
                </c:pt>
                <c:pt idx="22">
                  <c:v>198</c:v>
                </c:pt>
                <c:pt idx="23">
                  <c:v>187</c:v>
                </c:pt>
                <c:pt idx="24">
                  <c:v>262</c:v>
                </c:pt>
                <c:pt idx="25">
                  <c:v>228</c:v>
                </c:pt>
                <c:pt idx="26">
                  <c:v>227</c:v>
                </c:pt>
                <c:pt idx="27">
                  <c:v>188</c:v>
                </c:pt>
              </c:numCache>
            </c:numRef>
          </c:val>
          <c:smooth val="0"/>
          <c:extLst>
            <c:ext xmlns:c16="http://schemas.microsoft.com/office/drawing/2014/chart" uri="{C3380CC4-5D6E-409C-BE32-E72D297353CC}">
              <c16:uniqueId val="{00000001-BBA5-44F4-9170-F63F6478FE92}"/>
            </c:ext>
          </c:extLst>
        </c:ser>
        <c:ser>
          <c:idx val="2"/>
          <c:order val="2"/>
          <c:tx>
            <c:strRef>
              <c:f>'Venture-growth activity'!$B$49</c:f>
              <c:strCache>
                <c:ptCount val="1"/>
                <c:pt idx="0">
                  <c:v>Estimated deal count</c:v>
                </c:pt>
              </c:strCache>
            </c:strRef>
          </c:tx>
          <c:spPr>
            <a:ln w="28575" cap="rnd" cmpd="sng" algn="ctr">
              <a:noFill/>
              <a:prstDash val="solid"/>
              <a:round/>
            </a:ln>
            <a:effectLst/>
          </c:spPr>
          <c:marker>
            <c:symbol val="circle"/>
            <c:size val="5"/>
            <c:spPr>
              <a:solidFill>
                <a:schemeClr val="accent5"/>
              </a:solidFill>
              <a:ln>
                <a:noFill/>
              </a:ln>
            </c:spPr>
          </c:marker>
          <c:dPt>
            <c:idx val="0"/>
            <c:marker>
              <c:symbol val="none"/>
            </c:marker>
            <c:bubble3D val="0"/>
            <c:extLst>
              <c:ext xmlns:c16="http://schemas.microsoft.com/office/drawing/2014/chart" uri="{C3380CC4-5D6E-409C-BE32-E72D297353CC}">
                <c16:uniqueId val="{00000002-BBA5-44F4-9170-F63F6478FE92}"/>
              </c:ext>
            </c:extLst>
          </c:dPt>
          <c:dPt>
            <c:idx val="1"/>
            <c:marker>
              <c:symbol val="none"/>
            </c:marker>
            <c:bubble3D val="0"/>
            <c:extLst>
              <c:ext xmlns:c16="http://schemas.microsoft.com/office/drawing/2014/chart" uri="{C3380CC4-5D6E-409C-BE32-E72D297353CC}">
                <c16:uniqueId val="{00000003-BBA5-44F4-9170-F63F6478FE92}"/>
              </c:ext>
            </c:extLst>
          </c:dPt>
          <c:dPt>
            <c:idx val="2"/>
            <c:marker>
              <c:symbol val="none"/>
            </c:marker>
            <c:bubble3D val="0"/>
            <c:extLst>
              <c:ext xmlns:c16="http://schemas.microsoft.com/office/drawing/2014/chart" uri="{C3380CC4-5D6E-409C-BE32-E72D297353CC}">
                <c16:uniqueId val="{00000004-BBA5-44F4-9170-F63F6478FE92}"/>
              </c:ext>
            </c:extLst>
          </c:dPt>
          <c:dPt>
            <c:idx val="3"/>
            <c:marker>
              <c:symbol val="none"/>
            </c:marker>
            <c:bubble3D val="0"/>
            <c:extLst>
              <c:ext xmlns:c16="http://schemas.microsoft.com/office/drawing/2014/chart" uri="{C3380CC4-5D6E-409C-BE32-E72D297353CC}">
                <c16:uniqueId val="{00000005-BBA5-44F4-9170-F63F6478FE92}"/>
              </c:ext>
            </c:extLst>
          </c:dPt>
          <c:dPt>
            <c:idx val="4"/>
            <c:marker>
              <c:symbol val="none"/>
            </c:marker>
            <c:bubble3D val="0"/>
            <c:extLst>
              <c:ext xmlns:c16="http://schemas.microsoft.com/office/drawing/2014/chart" uri="{C3380CC4-5D6E-409C-BE32-E72D297353CC}">
                <c16:uniqueId val="{00000006-BBA5-44F4-9170-F63F6478FE92}"/>
              </c:ext>
            </c:extLst>
          </c:dPt>
          <c:dPt>
            <c:idx val="5"/>
            <c:marker>
              <c:symbol val="none"/>
            </c:marker>
            <c:bubble3D val="0"/>
            <c:extLst>
              <c:ext xmlns:c16="http://schemas.microsoft.com/office/drawing/2014/chart" uri="{C3380CC4-5D6E-409C-BE32-E72D297353CC}">
                <c16:uniqueId val="{00000007-BBA5-44F4-9170-F63F6478FE92}"/>
              </c:ext>
            </c:extLst>
          </c:dPt>
          <c:dPt>
            <c:idx val="6"/>
            <c:marker>
              <c:symbol val="none"/>
            </c:marker>
            <c:bubble3D val="0"/>
            <c:extLst>
              <c:ext xmlns:c16="http://schemas.microsoft.com/office/drawing/2014/chart" uri="{C3380CC4-5D6E-409C-BE32-E72D297353CC}">
                <c16:uniqueId val="{00000008-BBA5-44F4-9170-F63F6478FE92}"/>
              </c:ext>
            </c:extLst>
          </c:dPt>
          <c:dPt>
            <c:idx val="7"/>
            <c:marker>
              <c:symbol val="none"/>
            </c:marker>
            <c:bubble3D val="0"/>
            <c:extLst>
              <c:ext xmlns:c16="http://schemas.microsoft.com/office/drawing/2014/chart" uri="{C3380CC4-5D6E-409C-BE32-E72D297353CC}">
                <c16:uniqueId val="{00000009-BBA5-44F4-9170-F63F6478FE92}"/>
              </c:ext>
            </c:extLst>
          </c:dPt>
          <c:dPt>
            <c:idx val="8"/>
            <c:marker>
              <c:symbol val="none"/>
            </c:marker>
            <c:bubble3D val="0"/>
            <c:extLst>
              <c:ext xmlns:c16="http://schemas.microsoft.com/office/drawing/2014/chart" uri="{C3380CC4-5D6E-409C-BE32-E72D297353CC}">
                <c16:uniqueId val="{0000000A-BBA5-44F4-9170-F63F6478FE92}"/>
              </c:ext>
            </c:extLst>
          </c:dPt>
          <c:dPt>
            <c:idx val="9"/>
            <c:marker>
              <c:symbol val="none"/>
            </c:marker>
            <c:bubble3D val="0"/>
            <c:extLst>
              <c:ext xmlns:c16="http://schemas.microsoft.com/office/drawing/2014/chart" uri="{C3380CC4-5D6E-409C-BE32-E72D297353CC}">
                <c16:uniqueId val="{0000000B-BBA5-44F4-9170-F63F6478FE92}"/>
              </c:ext>
            </c:extLst>
          </c:dPt>
          <c:dPt>
            <c:idx val="10"/>
            <c:marker>
              <c:symbol val="none"/>
            </c:marker>
            <c:bubble3D val="0"/>
            <c:extLst>
              <c:ext xmlns:c16="http://schemas.microsoft.com/office/drawing/2014/chart" uri="{C3380CC4-5D6E-409C-BE32-E72D297353CC}">
                <c16:uniqueId val="{0000000C-BBA5-44F4-9170-F63F6478FE92}"/>
              </c:ext>
            </c:extLst>
          </c:dPt>
          <c:dPt>
            <c:idx val="11"/>
            <c:marker>
              <c:symbol val="none"/>
            </c:marker>
            <c:bubble3D val="0"/>
            <c:extLst>
              <c:ext xmlns:c16="http://schemas.microsoft.com/office/drawing/2014/chart" uri="{C3380CC4-5D6E-409C-BE32-E72D297353CC}">
                <c16:uniqueId val="{0000000D-BBA5-44F4-9170-F63F6478FE92}"/>
              </c:ext>
            </c:extLst>
          </c:dPt>
          <c:dPt>
            <c:idx val="12"/>
            <c:marker>
              <c:symbol val="none"/>
            </c:marker>
            <c:bubble3D val="0"/>
            <c:extLst>
              <c:ext xmlns:c16="http://schemas.microsoft.com/office/drawing/2014/chart" uri="{C3380CC4-5D6E-409C-BE32-E72D297353CC}">
                <c16:uniqueId val="{0000000E-BBA5-44F4-9170-F63F6478FE92}"/>
              </c:ext>
            </c:extLst>
          </c:dPt>
          <c:dPt>
            <c:idx val="13"/>
            <c:marker>
              <c:symbol val="none"/>
            </c:marker>
            <c:bubble3D val="0"/>
            <c:extLst>
              <c:ext xmlns:c16="http://schemas.microsoft.com/office/drawing/2014/chart" uri="{C3380CC4-5D6E-409C-BE32-E72D297353CC}">
                <c16:uniqueId val="{0000000F-BBA5-44F4-9170-F63F6478FE92}"/>
              </c:ext>
            </c:extLst>
          </c:dPt>
          <c:dPt>
            <c:idx val="14"/>
            <c:marker>
              <c:symbol val="none"/>
            </c:marker>
            <c:bubble3D val="0"/>
            <c:extLst>
              <c:ext xmlns:c16="http://schemas.microsoft.com/office/drawing/2014/chart" uri="{C3380CC4-5D6E-409C-BE32-E72D297353CC}">
                <c16:uniqueId val="{00000010-BBA5-44F4-9170-F63F6478FE92}"/>
              </c:ext>
            </c:extLst>
          </c:dPt>
          <c:dPt>
            <c:idx val="15"/>
            <c:marker>
              <c:symbol val="none"/>
            </c:marker>
            <c:bubble3D val="0"/>
            <c:extLst>
              <c:ext xmlns:c16="http://schemas.microsoft.com/office/drawing/2014/chart" uri="{C3380CC4-5D6E-409C-BE32-E72D297353CC}">
                <c16:uniqueId val="{00000011-BBA5-44F4-9170-F63F6478FE92}"/>
              </c:ext>
            </c:extLst>
          </c:dPt>
          <c:dPt>
            <c:idx val="16"/>
            <c:marker>
              <c:symbol val="none"/>
            </c:marker>
            <c:bubble3D val="0"/>
            <c:extLst>
              <c:ext xmlns:c16="http://schemas.microsoft.com/office/drawing/2014/chart" uri="{C3380CC4-5D6E-409C-BE32-E72D297353CC}">
                <c16:uniqueId val="{00000012-BBA5-44F4-9170-F63F6478FE92}"/>
              </c:ext>
            </c:extLst>
          </c:dPt>
          <c:dPt>
            <c:idx val="17"/>
            <c:marker>
              <c:symbol val="none"/>
            </c:marker>
            <c:bubble3D val="0"/>
            <c:extLst>
              <c:ext xmlns:c16="http://schemas.microsoft.com/office/drawing/2014/chart" uri="{C3380CC4-5D6E-409C-BE32-E72D297353CC}">
                <c16:uniqueId val="{00000013-BBA5-44F4-9170-F63F6478FE92}"/>
              </c:ext>
            </c:extLst>
          </c:dPt>
          <c:dPt>
            <c:idx val="18"/>
            <c:marker>
              <c:symbol val="none"/>
            </c:marker>
            <c:bubble3D val="0"/>
            <c:extLst>
              <c:ext xmlns:c16="http://schemas.microsoft.com/office/drawing/2014/chart" uri="{C3380CC4-5D6E-409C-BE32-E72D297353CC}">
                <c16:uniqueId val="{00000014-BBA5-44F4-9170-F63F6478FE92}"/>
              </c:ext>
            </c:extLst>
          </c:dPt>
          <c:dPt>
            <c:idx val="19"/>
            <c:marker>
              <c:symbol val="none"/>
            </c:marker>
            <c:bubble3D val="0"/>
            <c:extLst>
              <c:ext xmlns:c16="http://schemas.microsoft.com/office/drawing/2014/chart" uri="{C3380CC4-5D6E-409C-BE32-E72D297353CC}">
                <c16:uniqueId val="{00000015-BBA5-44F4-9170-F63F6478FE92}"/>
              </c:ext>
            </c:extLst>
          </c:dPt>
          <c:dPt>
            <c:idx val="20"/>
            <c:marker>
              <c:symbol val="none"/>
            </c:marker>
            <c:bubble3D val="0"/>
            <c:extLst>
              <c:ext xmlns:c16="http://schemas.microsoft.com/office/drawing/2014/chart" uri="{C3380CC4-5D6E-409C-BE32-E72D297353CC}">
                <c16:uniqueId val="{00000016-BBA5-44F4-9170-F63F6478FE92}"/>
              </c:ext>
            </c:extLst>
          </c:dPt>
          <c:dPt>
            <c:idx val="21"/>
            <c:marker>
              <c:symbol val="none"/>
            </c:marker>
            <c:bubble3D val="0"/>
            <c:extLst>
              <c:ext xmlns:c16="http://schemas.microsoft.com/office/drawing/2014/chart" uri="{C3380CC4-5D6E-409C-BE32-E72D297353CC}">
                <c16:uniqueId val="{00000017-BBA5-44F4-9170-F63F6478FE92}"/>
              </c:ext>
            </c:extLst>
          </c:dPt>
          <c:dPt>
            <c:idx val="22"/>
            <c:marker>
              <c:symbol val="none"/>
            </c:marker>
            <c:bubble3D val="0"/>
            <c:extLst>
              <c:ext xmlns:c16="http://schemas.microsoft.com/office/drawing/2014/chart" uri="{C3380CC4-5D6E-409C-BE32-E72D297353CC}">
                <c16:uniqueId val="{00000018-BBA5-44F4-9170-F63F6478FE92}"/>
              </c:ext>
            </c:extLst>
          </c:dPt>
          <c:dPt>
            <c:idx val="23"/>
            <c:marker>
              <c:symbol val="none"/>
            </c:marker>
            <c:bubble3D val="0"/>
            <c:extLst>
              <c:ext xmlns:c16="http://schemas.microsoft.com/office/drawing/2014/chart" uri="{C3380CC4-5D6E-409C-BE32-E72D297353CC}">
                <c16:uniqueId val="{00000019-BBA5-44F4-9170-F63F6478FE92}"/>
              </c:ext>
            </c:extLst>
          </c:dPt>
          <c:dPt>
            <c:idx val="24"/>
            <c:marker>
              <c:symbol val="none"/>
            </c:marker>
            <c:bubble3D val="0"/>
            <c:extLst>
              <c:ext xmlns:c16="http://schemas.microsoft.com/office/drawing/2014/chart" uri="{C3380CC4-5D6E-409C-BE32-E72D297353CC}">
                <c16:uniqueId val="{0000001A-BBA5-44F4-9170-F63F6478FE92}"/>
              </c:ext>
            </c:extLst>
          </c:dPt>
          <c:dPt>
            <c:idx val="25"/>
            <c:marker>
              <c:symbol val="none"/>
            </c:marker>
            <c:bubble3D val="0"/>
            <c:extLst>
              <c:ext xmlns:c16="http://schemas.microsoft.com/office/drawing/2014/chart" uri="{C3380CC4-5D6E-409C-BE32-E72D297353CC}">
                <c16:uniqueId val="{0000001B-BBA5-44F4-9170-F63F6478FE92}"/>
              </c:ext>
            </c:extLst>
          </c:dPt>
          <c:dPt>
            <c:idx val="26"/>
            <c:marker>
              <c:spPr>
                <a:noFill/>
                <a:ln>
                  <a:noFill/>
                </a:ln>
              </c:spPr>
            </c:marker>
            <c:bubble3D val="0"/>
            <c:extLst>
              <c:ext xmlns:c16="http://schemas.microsoft.com/office/drawing/2014/chart" uri="{C3380CC4-5D6E-409C-BE32-E72D297353CC}">
                <c16:uniqueId val="{0000001C-BBA5-44F4-9170-F63F6478FE92}"/>
              </c:ext>
            </c:extLst>
          </c:dPt>
          <c:dPt>
            <c:idx val="40"/>
            <c:bubble3D val="0"/>
            <c:extLst>
              <c:ext xmlns:c16="http://schemas.microsoft.com/office/drawing/2014/chart" uri="{C3380CC4-5D6E-409C-BE32-E72D297353CC}">
                <c16:uniqueId val="{0000001D-BBA5-44F4-9170-F63F6478FE92}"/>
              </c:ext>
            </c:extLst>
          </c:dPt>
          <c:dPt>
            <c:idx val="41"/>
            <c:bubble3D val="0"/>
            <c:extLst>
              <c:ext xmlns:c16="http://schemas.microsoft.com/office/drawing/2014/chart" uri="{C3380CC4-5D6E-409C-BE32-E72D297353CC}">
                <c16:uniqueId val="{0000001E-BBA5-44F4-9170-F63F6478FE92}"/>
              </c:ext>
            </c:extLst>
          </c:dPt>
          <c:dPt>
            <c:idx val="42"/>
            <c:bubble3D val="0"/>
            <c:extLst>
              <c:ext xmlns:c16="http://schemas.microsoft.com/office/drawing/2014/chart" uri="{C3380CC4-5D6E-409C-BE32-E72D297353CC}">
                <c16:uniqueId val="{0000001F-BBA5-44F4-9170-F63F6478FE92}"/>
              </c:ext>
            </c:extLst>
          </c:dPt>
          <c:dPt>
            <c:idx val="43"/>
            <c:bubble3D val="0"/>
            <c:extLst>
              <c:ext xmlns:c16="http://schemas.microsoft.com/office/drawing/2014/chart" uri="{C3380CC4-5D6E-409C-BE32-E72D297353CC}">
                <c16:uniqueId val="{00000020-BBA5-44F4-9170-F63F6478FE92}"/>
              </c:ext>
            </c:extLst>
          </c:dPt>
          <c:cat>
            <c:multiLvlStrRef>
              <c:f>'Venture-growth activity'!$S$45:$AT$46</c:f>
              <c:multiLvlStrCache>
                <c:ptCount val="2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lvl>
                <c:lvl>
                  <c:pt idx="0">
                    <c:v>2019</c:v>
                  </c:pt>
                  <c:pt idx="4">
                    <c:v>2020</c:v>
                  </c:pt>
                  <c:pt idx="8">
                    <c:v>2021</c:v>
                  </c:pt>
                  <c:pt idx="12">
                    <c:v>2022</c:v>
                  </c:pt>
                  <c:pt idx="16">
                    <c:v>2023</c:v>
                  </c:pt>
                  <c:pt idx="20">
                    <c:v>2024</c:v>
                  </c:pt>
                  <c:pt idx="24">
                    <c:v>2025</c:v>
                  </c:pt>
                </c:lvl>
              </c:multiLvlStrCache>
            </c:multiLvlStrRef>
          </c:cat>
          <c:val>
            <c:numRef>
              <c:f>'Venture-growth activity'!$S$49:$AT$49</c:f>
              <c:numCache>
                <c:formatCode>General</c:formatCode>
                <c:ptCount val="28"/>
                <c:pt idx="24">
                  <c:v>1</c:v>
                </c:pt>
                <c:pt idx="25">
                  <c:v>0</c:v>
                </c:pt>
                <c:pt idx="26">
                  <c:v>0</c:v>
                </c:pt>
                <c:pt idx="27">
                  <c:v>28</c:v>
                </c:pt>
              </c:numCache>
            </c:numRef>
          </c:val>
          <c:smooth val="0"/>
          <c:extLst>
            <c:ext xmlns:c16="http://schemas.microsoft.com/office/drawing/2014/chart" uri="{C3380CC4-5D6E-409C-BE32-E72D297353CC}">
              <c16:uniqueId val="{00000021-BBA5-44F4-9170-F63F6478FE92}"/>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a:lstStyle/>
          <a:p>
            <a:pPr>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vert="horz"/>
          <a:lstStyle/>
          <a:p>
            <a:pPr algn="ctr" rtl="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vert="horz"/>
          <a:lstStyle/>
          <a:p>
            <a:pPr algn="ctr" rtl="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ln>
          <a:noFill/>
        </a:ln>
        <a:effectLst/>
      </c:spPr>
    </c:plotArea>
    <c:legend>
      <c:legendPos val="b"/>
      <c:layout>
        <c:manualLayout>
          <c:xMode val="edge"/>
          <c:yMode val="edge"/>
          <c:x val="0.25288247302420536"/>
          <c:y val="0.94644762907411195"/>
          <c:w val="0.49065806357538649"/>
          <c:h val="5.0026611256926208E-2"/>
        </c:manualLayout>
      </c:layout>
      <c:overlay val="0"/>
      <c:spPr>
        <a:noFill/>
        <a:ln>
          <a:noFill/>
        </a:ln>
        <a:effectLst/>
      </c:spPr>
      <c:txPr>
        <a:bodyPr rot="0" vert="horz"/>
        <a:lstStyle/>
        <a:p>
          <a:pPr>
            <a:defRPr/>
          </a:pPr>
          <a:endParaRPr lang="en-US"/>
        </a:p>
      </c:txPr>
    </c:legend>
    <c:plotVisOnly val="1"/>
    <c:dispBlanksAs val="gap"/>
    <c:showDLblsOverMax val="0"/>
  </c:chart>
  <c:spPr>
    <a:ln w="6350" cap="flat" cmpd="sng" algn="ctr">
      <a:noFill/>
      <a:prstDash val="solid"/>
      <a:round/>
    </a:ln>
    <a:effectLst/>
  </c:spPr>
  <c:txPr>
    <a:bodyPr/>
    <a:lstStyle/>
    <a:p>
      <a:pPr>
        <a:defRPr sz="900">
          <a:solidFill>
            <a:sysClr val="windowText" lastClr="000000"/>
          </a:solidFill>
          <a:latin typeface="+mj-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8593611569304822"/>
          <c:h val="0.91464210324313955"/>
        </c:manualLayout>
      </c:layout>
      <c:barChart>
        <c:barDir val="col"/>
        <c:grouping val="percentStacked"/>
        <c:varyColors val="0"/>
        <c:ser>
          <c:idx val="0"/>
          <c:order val="0"/>
          <c:tx>
            <c:strRef>
              <c:f>'Venture growth x size'!$B$8</c:f>
              <c:strCache>
                <c:ptCount val="1"/>
                <c:pt idx="0">
                  <c:v>&lt;$1M</c:v>
                </c:pt>
              </c:strCache>
            </c:strRef>
          </c:tx>
          <c:spPr>
            <a:solidFill>
              <a:schemeClr val="accent1"/>
            </a:solidFill>
            <a:ln>
              <a:noFill/>
            </a:ln>
            <a:effectLst/>
          </c:spPr>
          <c:invertIfNegative val="0"/>
          <c:cat>
            <c:numRef>
              <c:f>'Venture growth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growth x size'!$C$8:$M$8</c:f>
              <c:numCache>
                <c:formatCode>General</c:formatCode>
                <c:ptCount val="11"/>
                <c:pt idx="0">
                  <c:v>41</c:v>
                </c:pt>
                <c:pt idx="1">
                  <c:v>56</c:v>
                </c:pt>
                <c:pt idx="2">
                  <c:v>47</c:v>
                </c:pt>
                <c:pt idx="3">
                  <c:v>54</c:v>
                </c:pt>
                <c:pt idx="4">
                  <c:v>63</c:v>
                </c:pt>
                <c:pt idx="5">
                  <c:v>60</c:v>
                </c:pt>
                <c:pt idx="6">
                  <c:v>55</c:v>
                </c:pt>
                <c:pt idx="7">
                  <c:v>60</c:v>
                </c:pt>
                <c:pt idx="8">
                  <c:v>60</c:v>
                </c:pt>
                <c:pt idx="9">
                  <c:v>73</c:v>
                </c:pt>
                <c:pt idx="10">
                  <c:v>69</c:v>
                </c:pt>
              </c:numCache>
            </c:numRef>
          </c:val>
          <c:extLst>
            <c:ext xmlns:c16="http://schemas.microsoft.com/office/drawing/2014/chart" uri="{C3380CC4-5D6E-409C-BE32-E72D297353CC}">
              <c16:uniqueId val="{00000000-C3ED-4C83-B214-4D6E1828FCEF}"/>
            </c:ext>
          </c:extLst>
        </c:ser>
        <c:ser>
          <c:idx val="1"/>
          <c:order val="1"/>
          <c:tx>
            <c:strRef>
              <c:f>'Venture growth x size'!$B$9</c:f>
              <c:strCache>
                <c:ptCount val="1"/>
                <c:pt idx="0">
                  <c:v>$1M-$5M</c:v>
                </c:pt>
              </c:strCache>
            </c:strRef>
          </c:tx>
          <c:spPr>
            <a:solidFill>
              <a:schemeClr val="accent2"/>
            </a:solidFill>
            <a:ln>
              <a:noFill/>
            </a:ln>
            <a:effectLst/>
          </c:spPr>
          <c:invertIfNegative val="0"/>
          <c:cat>
            <c:numRef>
              <c:f>'Venture growth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growth x size'!$C$9:$M$9</c:f>
              <c:numCache>
                <c:formatCode>General</c:formatCode>
                <c:ptCount val="11"/>
                <c:pt idx="0">
                  <c:v>101</c:v>
                </c:pt>
                <c:pt idx="1">
                  <c:v>107</c:v>
                </c:pt>
                <c:pt idx="2">
                  <c:v>99</c:v>
                </c:pt>
                <c:pt idx="3">
                  <c:v>86</c:v>
                </c:pt>
                <c:pt idx="4">
                  <c:v>111</c:v>
                </c:pt>
                <c:pt idx="5">
                  <c:v>119</c:v>
                </c:pt>
                <c:pt idx="6">
                  <c:v>105</c:v>
                </c:pt>
                <c:pt idx="7">
                  <c:v>108</c:v>
                </c:pt>
                <c:pt idx="8">
                  <c:v>120</c:v>
                </c:pt>
                <c:pt idx="9">
                  <c:v>130</c:v>
                </c:pt>
                <c:pt idx="10">
                  <c:v>135</c:v>
                </c:pt>
              </c:numCache>
            </c:numRef>
          </c:val>
          <c:extLst>
            <c:ext xmlns:c16="http://schemas.microsoft.com/office/drawing/2014/chart" uri="{C3380CC4-5D6E-409C-BE32-E72D297353CC}">
              <c16:uniqueId val="{00000001-C3ED-4C83-B214-4D6E1828FCEF}"/>
            </c:ext>
          </c:extLst>
        </c:ser>
        <c:ser>
          <c:idx val="2"/>
          <c:order val="2"/>
          <c:tx>
            <c:strRef>
              <c:f>'Venture growth x size'!$B$10</c:f>
              <c:strCache>
                <c:ptCount val="1"/>
                <c:pt idx="0">
                  <c:v>$5M-$10M</c:v>
                </c:pt>
              </c:strCache>
            </c:strRef>
          </c:tx>
          <c:spPr>
            <a:solidFill>
              <a:schemeClr val="accent3"/>
            </a:solidFill>
            <a:ln>
              <a:noFill/>
            </a:ln>
            <a:effectLst/>
          </c:spPr>
          <c:invertIfNegative val="0"/>
          <c:cat>
            <c:numRef>
              <c:f>'Venture growth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growth x size'!$C$10:$M$10</c:f>
              <c:numCache>
                <c:formatCode>General</c:formatCode>
                <c:ptCount val="11"/>
                <c:pt idx="0">
                  <c:v>53</c:v>
                </c:pt>
                <c:pt idx="1">
                  <c:v>64</c:v>
                </c:pt>
                <c:pt idx="2">
                  <c:v>60</c:v>
                </c:pt>
                <c:pt idx="3">
                  <c:v>81</c:v>
                </c:pt>
                <c:pt idx="4">
                  <c:v>70</c:v>
                </c:pt>
                <c:pt idx="5">
                  <c:v>80</c:v>
                </c:pt>
                <c:pt idx="6">
                  <c:v>71</c:v>
                </c:pt>
                <c:pt idx="7">
                  <c:v>82</c:v>
                </c:pt>
                <c:pt idx="8">
                  <c:v>66</c:v>
                </c:pt>
                <c:pt idx="9">
                  <c:v>73</c:v>
                </c:pt>
                <c:pt idx="10">
                  <c:v>78</c:v>
                </c:pt>
              </c:numCache>
            </c:numRef>
          </c:val>
          <c:extLst>
            <c:ext xmlns:c16="http://schemas.microsoft.com/office/drawing/2014/chart" uri="{C3380CC4-5D6E-409C-BE32-E72D297353CC}">
              <c16:uniqueId val="{00000002-C3ED-4C83-B214-4D6E1828FCEF}"/>
            </c:ext>
          </c:extLst>
        </c:ser>
        <c:ser>
          <c:idx val="3"/>
          <c:order val="3"/>
          <c:tx>
            <c:strRef>
              <c:f>'Venture growth x size'!$B$11</c:f>
              <c:strCache>
                <c:ptCount val="1"/>
                <c:pt idx="0">
                  <c:v>$10M-$25M</c:v>
                </c:pt>
              </c:strCache>
            </c:strRef>
          </c:tx>
          <c:spPr>
            <a:solidFill>
              <a:schemeClr val="accent4"/>
            </a:solidFill>
            <a:ln>
              <a:noFill/>
            </a:ln>
            <a:effectLst/>
          </c:spPr>
          <c:invertIfNegative val="0"/>
          <c:cat>
            <c:numRef>
              <c:f>'Venture growth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growth x size'!$C$11:$M$11</c:f>
              <c:numCache>
                <c:formatCode>General</c:formatCode>
                <c:ptCount val="11"/>
                <c:pt idx="0">
                  <c:v>121</c:v>
                </c:pt>
                <c:pt idx="1">
                  <c:v>98</c:v>
                </c:pt>
                <c:pt idx="2">
                  <c:v>111</c:v>
                </c:pt>
                <c:pt idx="3">
                  <c:v>118</c:v>
                </c:pt>
                <c:pt idx="4">
                  <c:v>125</c:v>
                </c:pt>
                <c:pt idx="5">
                  <c:v>122</c:v>
                </c:pt>
                <c:pt idx="6">
                  <c:v>125</c:v>
                </c:pt>
                <c:pt idx="7">
                  <c:v>101</c:v>
                </c:pt>
                <c:pt idx="8">
                  <c:v>110</c:v>
                </c:pt>
                <c:pt idx="9">
                  <c:v>94</c:v>
                </c:pt>
                <c:pt idx="10">
                  <c:v>103</c:v>
                </c:pt>
              </c:numCache>
            </c:numRef>
          </c:val>
          <c:extLst>
            <c:ext xmlns:c16="http://schemas.microsoft.com/office/drawing/2014/chart" uri="{C3380CC4-5D6E-409C-BE32-E72D297353CC}">
              <c16:uniqueId val="{00000003-C3ED-4C83-B214-4D6E1828FCEF}"/>
            </c:ext>
          </c:extLst>
        </c:ser>
        <c:ser>
          <c:idx val="4"/>
          <c:order val="4"/>
          <c:tx>
            <c:strRef>
              <c:f>'Venture growth x size'!$B$12</c:f>
              <c:strCache>
                <c:ptCount val="1"/>
                <c:pt idx="0">
                  <c:v>$25-$50M</c:v>
                </c:pt>
              </c:strCache>
            </c:strRef>
          </c:tx>
          <c:spPr>
            <a:solidFill>
              <a:schemeClr val="accent5"/>
            </a:solidFill>
            <a:ln>
              <a:noFill/>
            </a:ln>
            <a:effectLst/>
          </c:spPr>
          <c:invertIfNegative val="0"/>
          <c:cat>
            <c:numRef>
              <c:f>'Venture growth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growth x size'!$C$12:$M$12</c:f>
              <c:numCache>
                <c:formatCode>General</c:formatCode>
                <c:ptCount val="11"/>
                <c:pt idx="0">
                  <c:v>85</c:v>
                </c:pt>
                <c:pt idx="1">
                  <c:v>85</c:v>
                </c:pt>
                <c:pt idx="2">
                  <c:v>76</c:v>
                </c:pt>
                <c:pt idx="3">
                  <c:v>94</c:v>
                </c:pt>
                <c:pt idx="4">
                  <c:v>75</c:v>
                </c:pt>
                <c:pt idx="5">
                  <c:v>88</c:v>
                </c:pt>
                <c:pt idx="6">
                  <c:v>118</c:v>
                </c:pt>
                <c:pt idx="7">
                  <c:v>96</c:v>
                </c:pt>
                <c:pt idx="8">
                  <c:v>84</c:v>
                </c:pt>
                <c:pt idx="9">
                  <c:v>70</c:v>
                </c:pt>
                <c:pt idx="10">
                  <c:v>87</c:v>
                </c:pt>
              </c:numCache>
            </c:numRef>
          </c:val>
          <c:extLst>
            <c:ext xmlns:c16="http://schemas.microsoft.com/office/drawing/2014/chart" uri="{C3380CC4-5D6E-409C-BE32-E72D297353CC}">
              <c16:uniqueId val="{00000004-C3ED-4C83-B214-4D6E1828FCEF}"/>
            </c:ext>
          </c:extLst>
        </c:ser>
        <c:ser>
          <c:idx val="5"/>
          <c:order val="5"/>
          <c:tx>
            <c:strRef>
              <c:f>'Venture growth x size'!$B$13</c:f>
              <c:strCache>
                <c:ptCount val="1"/>
                <c:pt idx="0">
                  <c:v>$50M+</c:v>
                </c:pt>
              </c:strCache>
            </c:strRef>
          </c:tx>
          <c:spPr>
            <a:solidFill>
              <a:schemeClr val="accent6"/>
            </a:solidFill>
            <a:ln>
              <a:noFill/>
            </a:ln>
            <a:effectLst/>
          </c:spPr>
          <c:invertIfNegative val="0"/>
          <c:cat>
            <c:numRef>
              <c:f>'Venture growth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growth x size'!$C$13:$M$13</c:f>
              <c:numCache>
                <c:formatCode>General</c:formatCode>
                <c:ptCount val="11"/>
                <c:pt idx="0">
                  <c:v>101</c:v>
                </c:pt>
                <c:pt idx="1">
                  <c:v>61</c:v>
                </c:pt>
                <c:pt idx="2">
                  <c:v>89</c:v>
                </c:pt>
                <c:pt idx="3">
                  <c:v>145</c:v>
                </c:pt>
                <c:pt idx="4">
                  <c:v>151</c:v>
                </c:pt>
                <c:pt idx="5">
                  <c:v>218</c:v>
                </c:pt>
                <c:pt idx="6">
                  <c:v>375</c:v>
                </c:pt>
                <c:pt idx="7">
                  <c:v>220</c:v>
                </c:pt>
                <c:pt idx="8">
                  <c:v>131</c:v>
                </c:pt>
                <c:pt idx="9">
                  <c:v>159</c:v>
                </c:pt>
                <c:pt idx="10">
                  <c:v>223</c:v>
                </c:pt>
              </c:numCache>
            </c:numRef>
          </c:val>
          <c:extLst>
            <c:ext xmlns:c16="http://schemas.microsoft.com/office/drawing/2014/chart" uri="{C3380CC4-5D6E-409C-BE32-E72D297353CC}">
              <c16:uniqueId val="{00000005-C3ED-4C83-B214-4D6E1828FCEF}"/>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layout>
        <c:manualLayout>
          <c:xMode val="edge"/>
          <c:yMode val="edge"/>
          <c:x val="0.85787826916892307"/>
          <c:y val="0"/>
          <c:w val="0.14212173083107696"/>
          <c:h val="0.37070702949696055"/>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8593611569304822"/>
          <c:h val="0.91464210324313955"/>
        </c:manualLayout>
      </c:layout>
      <c:barChart>
        <c:barDir val="col"/>
        <c:grouping val="percentStacked"/>
        <c:varyColors val="0"/>
        <c:ser>
          <c:idx val="0"/>
          <c:order val="0"/>
          <c:tx>
            <c:strRef>
              <c:f>'Venture growth x size'!$B$46</c:f>
              <c:strCache>
                <c:ptCount val="1"/>
                <c:pt idx="0">
                  <c:v>&lt;$1M</c:v>
                </c:pt>
              </c:strCache>
            </c:strRef>
          </c:tx>
          <c:spPr>
            <a:solidFill>
              <a:schemeClr val="accent1"/>
            </a:solidFill>
            <a:ln>
              <a:noFill/>
            </a:ln>
            <a:effectLst/>
          </c:spPr>
          <c:invertIfNegative val="0"/>
          <c:cat>
            <c:numRef>
              <c:f>'Venture growth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growth x size'!$C$46:$M$46</c:f>
              <c:numCache>
                <c:formatCode>"$"#,##0.0</c:formatCode>
                <c:ptCount val="11"/>
                <c:pt idx="0">
                  <c:v>1.9099631999999998E-2</c:v>
                </c:pt>
                <c:pt idx="1">
                  <c:v>2.4528472271575379E-2</c:v>
                </c:pt>
                <c:pt idx="2">
                  <c:v>1.6171557999999999E-2</c:v>
                </c:pt>
                <c:pt idx="3">
                  <c:v>1.8571773282362598E-2</c:v>
                </c:pt>
                <c:pt idx="4">
                  <c:v>2.3928230010053939E-2</c:v>
                </c:pt>
                <c:pt idx="5">
                  <c:v>2.6682970854099489E-2</c:v>
                </c:pt>
                <c:pt idx="6">
                  <c:v>2.1765248000000001E-2</c:v>
                </c:pt>
                <c:pt idx="7">
                  <c:v>2.0291846440094189E-2</c:v>
                </c:pt>
                <c:pt idx="8">
                  <c:v>2.4023542999999998E-2</c:v>
                </c:pt>
                <c:pt idx="9">
                  <c:v>3.1256048999999994E-2</c:v>
                </c:pt>
                <c:pt idx="10">
                  <c:v>2.7369665999999994E-2</c:v>
                </c:pt>
              </c:numCache>
            </c:numRef>
          </c:val>
          <c:extLst>
            <c:ext xmlns:c16="http://schemas.microsoft.com/office/drawing/2014/chart" uri="{C3380CC4-5D6E-409C-BE32-E72D297353CC}">
              <c16:uniqueId val="{00000000-25BB-4BBC-A741-E066D41E6506}"/>
            </c:ext>
          </c:extLst>
        </c:ser>
        <c:ser>
          <c:idx val="1"/>
          <c:order val="1"/>
          <c:tx>
            <c:strRef>
              <c:f>'Venture growth x size'!$B$47</c:f>
              <c:strCache>
                <c:ptCount val="1"/>
                <c:pt idx="0">
                  <c:v>$1M-$5M</c:v>
                </c:pt>
              </c:strCache>
            </c:strRef>
          </c:tx>
          <c:spPr>
            <a:solidFill>
              <a:schemeClr val="accent2"/>
            </a:solidFill>
            <a:ln>
              <a:noFill/>
            </a:ln>
            <a:effectLst/>
          </c:spPr>
          <c:invertIfNegative val="0"/>
          <c:cat>
            <c:numRef>
              <c:f>'Venture growth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growth x size'!$C$47:$M$47</c:f>
              <c:numCache>
                <c:formatCode>"$"#,##0.0</c:formatCode>
                <c:ptCount val="11"/>
                <c:pt idx="0">
                  <c:v>0.26842061300000009</c:v>
                </c:pt>
                <c:pt idx="1">
                  <c:v>0.30514697658300566</c:v>
                </c:pt>
                <c:pt idx="2">
                  <c:v>0.26570909577409763</c:v>
                </c:pt>
                <c:pt idx="3">
                  <c:v>0.24727554525033907</c:v>
                </c:pt>
                <c:pt idx="4">
                  <c:v>0.28071022066809415</c:v>
                </c:pt>
                <c:pt idx="5">
                  <c:v>0.33064572594016639</c:v>
                </c:pt>
                <c:pt idx="6">
                  <c:v>0.27465917178524885</c:v>
                </c:pt>
                <c:pt idx="7">
                  <c:v>0.28470970555137809</c:v>
                </c:pt>
                <c:pt idx="8">
                  <c:v>0.33046061929926013</c:v>
                </c:pt>
                <c:pt idx="9">
                  <c:v>0.37198241415027372</c:v>
                </c:pt>
                <c:pt idx="10">
                  <c:v>0.33715107006919975</c:v>
                </c:pt>
              </c:numCache>
            </c:numRef>
          </c:val>
          <c:extLst>
            <c:ext xmlns:c16="http://schemas.microsoft.com/office/drawing/2014/chart" uri="{C3380CC4-5D6E-409C-BE32-E72D297353CC}">
              <c16:uniqueId val="{00000001-25BB-4BBC-A741-E066D41E6506}"/>
            </c:ext>
          </c:extLst>
        </c:ser>
        <c:ser>
          <c:idx val="2"/>
          <c:order val="2"/>
          <c:tx>
            <c:strRef>
              <c:f>'Venture growth x size'!$B$48</c:f>
              <c:strCache>
                <c:ptCount val="1"/>
                <c:pt idx="0">
                  <c:v>$5M-$10M</c:v>
                </c:pt>
              </c:strCache>
            </c:strRef>
          </c:tx>
          <c:spPr>
            <a:solidFill>
              <a:schemeClr val="accent3"/>
            </a:solidFill>
            <a:ln>
              <a:noFill/>
            </a:ln>
            <a:effectLst/>
          </c:spPr>
          <c:invertIfNegative val="0"/>
          <c:cat>
            <c:numRef>
              <c:f>'Venture growth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growth x size'!$C$48:$M$48</c:f>
              <c:numCache>
                <c:formatCode>"$"#,##0.0</c:formatCode>
                <c:ptCount val="11"/>
                <c:pt idx="0">
                  <c:v>0.33860259314250618</c:v>
                </c:pt>
                <c:pt idx="1">
                  <c:v>0.41383790669827697</c:v>
                </c:pt>
                <c:pt idx="2">
                  <c:v>0.42291799486084242</c:v>
                </c:pt>
                <c:pt idx="3">
                  <c:v>0.56717959500000004</c:v>
                </c:pt>
                <c:pt idx="4">
                  <c:v>0.48626442171174855</c:v>
                </c:pt>
                <c:pt idx="5">
                  <c:v>0.57103907073001881</c:v>
                </c:pt>
                <c:pt idx="6">
                  <c:v>0.48837551729635886</c:v>
                </c:pt>
                <c:pt idx="7">
                  <c:v>0.54902308352991713</c:v>
                </c:pt>
                <c:pt idx="8">
                  <c:v>0.45031661648247612</c:v>
                </c:pt>
                <c:pt idx="9">
                  <c:v>0.48976919663327029</c:v>
                </c:pt>
                <c:pt idx="10">
                  <c:v>0.55858885671333913</c:v>
                </c:pt>
              </c:numCache>
            </c:numRef>
          </c:val>
          <c:extLst>
            <c:ext xmlns:c16="http://schemas.microsoft.com/office/drawing/2014/chart" uri="{C3380CC4-5D6E-409C-BE32-E72D297353CC}">
              <c16:uniqueId val="{00000002-25BB-4BBC-A741-E066D41E6506}"/>
            </c:ext>
          </c:extLst>
        </c:ser>
        <c:ser>
          <c:idx val="3"/>
          <c:order val="3"/>
          <c:tx>
            <c:strRef>
              <c:f>'Venture growth x size'!$B$49</c:f>
              <c:strCache>
                <c:ptCount val="1"/>
                <c:pt idx="0">
                  <c:v>$10M-$25M</c:v>
                </c:pt>
              </c:strCache>
            </c:strRef>
          </c:tx>
          <c:spPr>
            <a:solidFill>
              <a:schemeClr val="accent4"/>
            </a:solidFill>
            <a:ln>
              <a:noFill/>
            </a:ln>
            <a:effectLst/>
          </c:spPr>
          <c:invertIfNegative val="0"/>
          <c:cat>
            <c:numRef>
              <c:f>'Venture growth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growth x size'!$C$49:$M$49</c:f>
              <c:numCache>
                <c:formatCode>"$"#,##0.0</c:formatCode>
                <c:ptCount val="11"/>
                <c:pt idx="0">
                  <c:v>1.9589268058285736</c:v>
                </c:pt>
                <c:pt idx="1">
                  <c:v>1.5278703819999995</c:v>
                </c:pt>
                <c:pt idx="2">
                  <c:v>1.7648161799999997</c:v>
                </c:pt>
                <c:pt idx="3">
                  <c:v>1.9117827409633057</c:v>
                </c:pt>
                <c:pt idx="4">
                  <c:v>2.0174950669999987</c:v>
                </c:pt>
                <c:pt idx="5">
                  <c:v>1.9226476239342265</c:v>
                </c:pt>
                <c:pt idx="6">
                  <c:v>1.9627688997569273</c:v>
                </c:pt>
                <c:pt idx="7">
                  <c:v>1.6536439471595956</c:v>
                </c:pt>
                <c:pt idx="8">
                  <c:v>1.7700173326679884</c:v>
                </c:pt>
                <c:pt idx="9">
                  <c:v>1.4370728768121133</c:v>
                </c:pt>
                <c:pt idx="10">
                  <c:v>1.6741355935195197</c:v>
                </c:pt>
              </c:numCache>
            </c:numRef>
          </c:val>
          <c:extLst>
            <c:ext xmlns:c16="http://schemas.microsoft.com/office/drawing/2014/chart" uri="{C3380CC4-5D6E-409C-BE32-E72D297353CC}">
              <c16:uniqueId val="{00000003-25BB-4BBC-A741-E066D41E6506}"/>
            </c:ext>
          </c:extLst>
        </c:ser>
        <c:ser>
          <c:idx val="4"/>
          <c:order val="4"/>
          <c:tx>
            <c:strRef>
              <c:f>'Venture growth x size'!$B$50</c:f>
              <c:strCache>
                <c:ptCount val="1"/>
                <c:pt idx="0">
                  <c:v>$25-$50M</c:v>
                </c:pt>
              </c:strCache>
            </c:strRef>
          </c:tx>
          <c:spPr>
            <a:solidFill>
              <a:schemeClr val="accent5"/>
            </a:solidFill>
            <a:ln>
              <a:noFill/>
            </a:ln>
            <a:effectLst/>
          </c:spPr>
          <c:invertIfNegative val="0"/>
          <c:cat>
            <c:numRef>
              <c:f>'Venture growth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growth x size'!$C$50:$M$50</c:f>
              <c:numCache>
                <c:formatCode>"$"#,##0.0</c:formatCode>
                <c:ptCount val="11"/>
                <c:pt idx="0">
                  <c:v>2.9998087820000006</c:v>
                </c:pt>
                <c:pt idx="1">
                  <c:v>2.8769863700000009</c:v>
                </c:pt>
                <c:pt idx="2">
                  <c:v>2.7122413131597987</c:v>
                </c:pt>
                <c:pt idx="3">
                  <c:v>3.1252639709999985</c:v>
                </c:pt>
                <c:pt idx="4">
                  <c:v>2.7463001887440135</c:v>
                </c:pt>
                <c:pt idx="5">
                  <c:v>3.1302982840763951</c:v>
                </c:pt>
                <c:pt idx="6">
                  <c:v>4.2012451191752991</c:v>
                </c:pt>
                <c:pt idx="7">
                  <c:v>3.5119116850831213</c:v>
                </c:pt>
                <c:pt idx="8">
                  <c:v>2.912704074568417</c:v>
                </c:pt>
                <c:pt idx="9">
                  <c:v>2.5304208415171687</c:v>
                </c:pt>
                <c:pt idx="10">
                  <c:v>2.9965824108778398</c:v>
                </c:pt>
              </c:numCache>
            </c:numRef>
          </c:val>
          <c:extLst>
            <c:ext xmlns:c16="http://schemas.microsoft.com/office/drawing/2014/chart" uri="{C3380CC4-5D6E-409C-BE32-E72D297353CC}">
              <c16:uniqueId val="{00000004-25BB-4BBC-A741-E066D41E6506}"/>
            </c:ext>
          </c:extLst>
        </c:ser>
        <c:ser>
          <c:idx val="5"/>
          <c:order val="5"/>
          <c:tx>
            <c:strRef>
              <c:f>'Venture growth x size'!$B$51</c:f>
              <c:strCache>
                <c:ptCount val="1"/>
                <c:pt idx="0">
                  <c:v>$50M+</c:v>
                </c:pt>
              </c:strCache>
            </c:strRef>
          </c:tx>
          <c:spPr>
            <a:solidFill>
              <a:schemeClr val="accent6"/>
            </a:solidFill>
            <a:ln>
              <a:noFill/>
            </a:ln>
            <a:effectLst/>
          </c:spPr>
          <c:invertIfNegative val="0"/>
          <c:cat>
            <c:numRef>
              <c:f>'Venture growth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growth x size'!$C$51:$M$51</c:f>
              <c:numCache>
                <c:formatCode>"$"#,##0.0</c:formatCode>
                <c:ptCount val="11"/>
                <c:pt idx="0">
                  <c:v>18.751374442000003</c:v>
                </c:pt>
                <c:pt idx="1">
                  <c:v>16.381017988857018</c:v>
                </c:pt>
                <c:pt idx="2">
                  <c:v>17.136626325683494</c:v>
                </c:pt>
                <c:pt idx="3">
                  <c:v>24.708625969999989</c:v>
                </c:pt>
                <c:pt idx="4">
                  <c:v>33.52473088619368</c:v>
                </c:pt>
                <c:pt idx="5">
                  <c:v>40.165223807787001</c:v>
                </c:pt>
                <c:pt idx="6">
                  <c:v>83.697577074405885</c:v>
                </c:pt>
                <c:pt idx="7">
                  <c:v>39.004355446566969</c:v>
                </c:pt>
                <c:pt idx="8">
                  <c:v>30.255211832744013</c:v>
                </c:pt>
                <c:pt idx="9">
                  <c:v>51.446636580117527</c:v>
                </c:pt>
                <c:pt idx="10">
                  <c:v>124.5366405443723</c:v>
                </c:pt>
              </c:numCache>
            </c:numRef>
          </c:val>
          <c:extLst>
            <c:ext xmlns:c16="http://schemas.microsoft.com/office/drawing/2014/chart" uri="{C3380CC4-5D6E-409C-BE32-E72D297353CC}">
              <c16:uniqueId val="{00000005-25BB-4BBC-A741-E066D41E6506}"/>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layout>
        <c:manualLayout>
          <c:xMode val="edge"/>
          <c:yMode val="edge"/>
          <c:x val="0.85787826916892307"/>
          <c:y val="0"/>
          <c:w val="0.14212173083107696"/>
          <c:h val="0.37070702949696055"/>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1100350765221824E-2"/>
          <c:y val="2.0668677531899406E-2"/>
          <c:w val="0.8708547848950845"/>
          <c:h val="0.820753677734816"/>
        </c:manualLayout>
      </c:layout>
      <c:barChart>
        <c:barDir val="col"/>
        <c:grouping val="percentStacked"/>
        <c:varyColors val="0"/>
        <c:ser>
          <c:idx val="0"/>
          <c:order val="0"/>
          <c:tx>
            <c:strRef>
              <c:f>'Venture growth x size'!$O$9</c:f>
              <c:strCache>
                <c:ptCount val="1"/>
                <c:pt idx="0">
                  <c:v>&lt;$1M</c:v>
                </c:pt>
              </c:strCache>
            </c:strRef>
          </c:tx>
          <c:invertIfNegative val="0"/>
          <c:cat>
            <c:multiLvlStrRef>
              <c:f>'Venture growth x size'!$P$7:$BG$8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'Venture growth x size'!$P$9:$BG$9</c:f>
              <c:numCache>
                <c:formatCode>General</c:formatCode>
                <c:ptCount val="44"/>
                <c:pt idx="0">
                  <c:v>5</c:v>
                </c:pt>
                <c:pt idx="1">
                  <c:v>12</c:v>
                </c:pt>
                <c:pt idx="2">
                  <c:v>9</c:v>
                </c:pt>
                <c:pt idx="3">
                  <c:v>15</c:v>
                </c:pt>
                <c:pt idx="4">
                  <c:v>20</c:v>
                </c:pt>
                <c:pt idx="5">
                  <c:v>13</c:v>
                </c:pt>
                <c:pt idx="6">
                  <c:v>10</c:v>
                </c:pt>
                <c:pt idx="7">
                  <c:v>13</c:v>
                </c:pt>
                <c:pt idx="8">
                  <c:v>8</c:v>
                </c:pt>
                <c:pt idx="9">
                  <c:v>18</c:v>
                </c:pt>
                <c:pt idx="10">
                  <c:v>6</c:v>
                </c:pt>
                <c:pt idx="11">
                  <c:v>15</c:v>
                </c:pt>
                <c:pt idx="12">
                  <c:v>11</c:v>
                </c:pt>
                <c:pt idx="13">
                  <c:v>15</c:v>
                </c:pt>
                <c:pt idx="14">
                  <c:v>16</c:v>
                </c:pt>
                <c:pt idx="15">
                  <c:v>12</c:v>
                </c:pt>
                <c:pt idx="16">
                  <c:v>14</c:v>
                </c:pt>
                <c:pt idx="17">
                  <c:v>21</c:v>
                </c:pt>
                <c:pt idx="18">
                  <c:v>14</c:v>
                </c:pt>
                <c:pt idx="19">
                  <c:v>14</c:v>
                </c:pt>
                <c:pt idx="20">
                  <c:v>16</c:v>
                </c:pt>
                <c:pt idx="21">
                  <c:v>16</c:v>
                </c:pt>
                <c:pt idx="22">
                  <c:v>13</c:v>
                </c:pt>
                <c:pt idx="23">
                  <c:v>15</c:v>
                </c:pt>
                <c:pt idx="24">
                  <c:v>13</c:v>
                </c:pt>
                <c:pt idx="25">
                  <c:v>13</c:v>
                </c:pt>
                <c:pt idx="26">
                  <c:v>18</c:v>
                </c:pt>
                <c:pt idx="27">
                  <c:v>11</c:v>
                </c:pt>
                <c:pt idx="28">
                  <c:v>20</c:v>
                </c:pt>
                <c:pt idx="29">
                  <c:v>15</c:v>
                </c:pt>
                <c:pt idx="30">
                  <c:v>12</c:v>
                </c:pt>
                <c:pt idx="31">
                  <c:v>13</c:v>
                </c:pt>
                <c:pt idx="32">
                  <c:v>12</c:v>
                </c:pt>
                <c:pt idx="33">
                  <c:v>24</c:v>
                </c:pt>
                <c:pt idx="34">
                  <c:v>9</c:v>
                </c:pt>
                <c:pt idx="35">
                  <c:v>15</c:v>
                </c:pt>
                <c:pt idx="36">
                  <c:v>17</c:v>
                </c:pt>
                <c:pt idx="37">
                  <c:v>22</c:v>
                </c:pt>
                <c:pt idx="38">
                  <c:v>13</c:v>
                </c:pt>
                <c:pt idx="39">
                  <c:v>21</c:v>
                </c:pt>
                <c:pt idx="40">
                  <c:v>18</c:v>
                </c:pt>
                <c:pt idx="41">
                  <c:v>15</c:v>
                </c:pt>
                <c:pt idx="42">
                  <c:v>21</c:v>
                </c:pt>
                <c:pt idx="43">
                  <c:v>15</c:v>
                </c:pt>
              </c:numCache>
            </c:numRef>
          </c:val>
          <c:extLst>
            <c:ext xmlns:c16="http://schemas.microsoft.com/office/drawing/2014/chart" uri="{C3380CC4-5D6E-409C-BE32-E72D297353CC}">
              <c16:uniqueId val="{00000000-9286-40A3-BE5A-33E62EBB901E}"/>
            </c:ext>
          </c:extLst>
        </c:ser>
        <c:ser>
          <c:idx val="1"/>
          <c:order val="1"/>
          <c:tx>
            <c:strRef>
              <c:f>'Venture growth x size'!$O$10</c:f>
              <c:strCache>
                <c:ptCount val="1"/>
                <c:pt idx="0">
                  <c:v>$1M-$5M</c:v>
                </c:pt>
              </c:strCache>
            </c:strRef>
          </c:tx>
          <c:invertIfNegative val="0"/>
          <c:cat>
            <c:multiLvlStrRef>
              <c:f>'Venture growth x size'!$P$7:$BG$8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'Venture growth x size'!$P$10:$BG$10</c:f>
              <c:numCache>
                <c:formatCode>General</c:formatCode>
                <c:ptCount val="44"/>
                <c:pt idx="0">
                  <c:v>26</c:v>
                </c:pt>
                <c:pt idx="1">
                  <c:v>23</c:v>
                </c:pt>
                <c:pt idx="2">
                  <c:v>30</c:v>
                </c:pt>
                <c:pt idx="3">
                  <c:v>22</c:v>
                </c:pt>
                <c:pt idx="4">
                  <c:v>39</c:v>
                </c:pt>
                <c:pt idx="5">
                  <c:v>21</c:v>
                </c:pt>
                <c:pt idx="6">
                  <c:v>26</c:v>
                </c:pt>
                <c:pt idx="7">
                  <c:v>21</c:v>
                </c:pt>
                <c:pt idx="8">
                  <c:v>33</c:v>
                </c:pt>
                <c:pt idx="9">
                  <c:v>28</c:v>
                </c:pt>
                <c:pt idx="10">
                  <c:v>16</c:v>
                </c:pt>
                <c:pt idx="11">
                  <c:v>22</c:v>
                </c:pt>
                <c:pt idx="12">
                  <c:v>29</c:v>
                </c:pt>
                <c:pt idx="13">
                  <c:v>17</c:v>
                </c:pt>
                <c:pt idx="14">
                  <c:v>20</c:v>
                </c:pt>
                <c:pt idx="15">
                  <c:v>20</c:v>
                </c:pt>
                <c:pt idx="16">
                  <c:v>27</c:v>
                </c:pt>
                <c:pt idx="17">
                  <c:v>28</c:v>
                </c:pt>
                <c:pt idx="18">
                  <c:v>31</c:v>
                </c:pt>
                <c:pt idx="19">
                  <c:v>25</c:v>
                </c:pt>
                <c:pt idx="20">
                  <c:v>40</c:v>
                </c:pt>
                <c:pt idx="21">
                  <c:v>29</c:v>
                </c:pt>
                <c:pt idx="22">
                  <c:v>22</c:v>
                </c:pt>
                <c:pt idx="23">
                  <c:v>28</c:v>
                </c:pt>
                <c:pt idx="24">
                  <c:v>29</c:v>
                </c:pt>
                <c:pt idx="25">
                  <c:v>28</c:v>
                </c:pt>
                <c:pt idx="26">
                  <c:v>23</c:v>
                </c:pt>
                <c:pt idx="27">
                  <c:v>25</c:v>
                </c:pt>
                <c:pt idx="28">
                  <c:v>22</c:v>
                </c:pt>
                <c:pt idx="29">
                  <c:v>31</c:v>
                </c:pt>
                <c:pt idx="30">
                  <c:v>20</c:v>
                </c:pt>
                <c:pt idx="31">
                  <c:v>35</c:v>
                </c:pt>
                <c:pt idx="32">
                  <c:v>32</c:v>
                </c:pt>
                <c:pt idx="33">
                  <c:v>30</c:v>
                </c:pt>
                <c:pt idx="34">
                  <c:v>27</c:v>
                </c:pt>
                <c:pt idx="35">
                  <c:v>31</c:v>
                </c:pt>
                <c:pt idx="36">
                  <c:v>33</c:v>
                </c:pt>
                <c:pt idx="37">
                  <c:v>37</c:v>
                </c:pt>
                <c:pt idx="38">
                  <c:v>25</c:v>
                </c:pt>
                <c:pt idx="39">
                  <c:v>35</c:v>
                </c:pt>
                <c:pt idx="40">
                  <c:v>35</c:v>
                </c:pt>
                <c:pt idx="41">
                  <c:v>41</c:v>
                </c:pt>
                <c:pt idx="42">
                  <c:v>33</c:v>
                </c:pt>
                <c:pt idx="43">
                  <c:v>26</c:v>
                </c:pt>
              </c:numCache>
            </c:numRef>
          </c:val>
          <c:extLst>
            <c:ext xmlns:c16="http://schemas.microsoft.com/office/drawing/2014/chart" uri="{C3380CC4-5D6E-409C-BE32-E72D297353CC}">
              <c16:uniqueId val="{00000001-9286-40A3-BE5A-33E62EBB901E}"/>
            </c:ext>
          </c:extLst>
        </c:ser>
        <c:ser>
          <c:idx val="2"/>
          <c:order val="2"/>
          <c:tx>
            <c:strRef>
              <c:f>'Venture growth x size'!$O$11</c:f>
              <c:strCache>
                <c:ptCount val="1"/>
                <c:pt idx="0">
                  <c:v>$5M-$10M</c:v>
                </c:pt>
              </c:strCache>
            </c:strRef>
          </c:tx>
          <c:invertIfNegative val="0"/>
          <c:cat>
            <c:multiLvlStrRef>
              <c:f>'Venture growth x size'!$P$7:$BG$8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'Venture growth x size'!$P$11:$BG$11</c:f>
              <c:numCache>
                <c:formatCode>General</c:formatCode>
                <c:ptCount val="44"/>
                <c:pt idx="0">
                  <c:v>17</c:v>
                </c:pt>
                <c:pt idx="1">
                  <c:v>7</c:v>
                </c:pt>
                <c:pt idx="2">
                  <c:v>11</c:v>
                </c:pt>
                <c:pt idx="3">
                  <c:v>18</c:v>
                </c:pt>
                <c:pt idx="4">
                  <c:v>21</c:v>
                </c:pt>
                <c:pt idx="5">
                  <c:v>14</c:v>
                </c:pt>
                <c:pt idx="6">
                  <c:v>8</c:v>
                </c:pt>
                <c:pt idx="7">
                  <c:v>21</c:v>
                </c:pt>
                <c:pt idx="8">
                  <c:v>21</c:v>
                </c:pt>
                <c:pt idx="9">
                  <c:v>7</c:v>
                </c:pt>
                <c:pt idx="10">
                  <c:v>15</c:v>
                </c:pt>
                <c:pt idx="11">
                  <c:v>17</c:v>
                </c:pt>
                <c:pt idx="12">
                  <c:v>21</c:v>
                </c:pt>
                <c:pt idx="13">
                  <c:v>22</c:v>
                </c:pt>
                <c:pt idx="14">
                  <c:v>19</c:v>
                </c:pt>
                <c:pt idx="15">
                  <c:v>19</c:v>
                </c:pt>
                <c:pt idx="16">
                  <c:v>17</c:v>
                </c:pt>
                <c:pt idx="17">
                  <c:v>17</c:v>
                </c:pt>
                <c:pt idx="18">
                  <c:v>21</c:v>
                </c:pt>
                <c:pt idx="19">
                  <c:v>15</c:v>
                </c:pt>
                <c:pt idx="20">
                  <c:v>21</c:v>
                </c:pt>
                <c:pt idx="21">
                  <c:v>22</c:v>
                </c:pt>
                <c:pt idx="22">
                  <c:v>24</c:v>
                </c:pt>
                <c:pt idx="23">
                  <c:v>13</c:v>
                </c:pt>
                <c:pt idx="24">
                  <c:v>13</c:v>
                </c:pt>
                <c:pt idx="25">
                  <c:v>18</c:v>
                </c:pt>
                <c:pt idx="26">
                  <c:v>17</c:v>
                </c:pt>
                <c:pt idx="27">
                  <c:v>23</c:v>
                </c:pt>
                <c:pt idx="28">
                  <c:v>22</c:v>
                </c:pt>
                <c:pt idx="29">
                  <c:v>18</c:v>
                </c:pt>
                <c:pt idx="30">
                  <c:v>18</c:v>
                </c:pt>
                <c:pt idx="31">
                  <c:v>24</c:v>
                </c:pt>
                <c:pt idx="32">
                  <c:v>22</c:v>
                </c:pt>
                <c:pt idx="33">
                  <c:v>20</c:v>
                </c:pt>
                <c:pt idx="34">
                  <c:v>11</c:v>
                </c:pt>
                <c:pt idx="35">
                  <c:v>13</c:v>
                </c:pt>
                <c:pt idx="36">
                  <c:v>23</c:v>
                </c:pt>
                <c:pt idx="37">
                  <c:v>17</c:v>
                </c:pt>
                <c:pt idx="38">
                  <c:v>20</c:v>
                </c:pt>
                <c:pt idx="39">
                  <c:v>13</c:v>
                </c:pt>
                <c:pt idx="40">
                  <c:v>19</c:v>
                </c:pt>
                <c:pt idx="41">
                  <c:v>21</c:v>
                </c:pt>
                <c:pt idx="42">
                  <c:v>22</c:v>
                </c:pt>
                <c:pt idx="43">
                  <c:v>16</c:v>
                </c:pt>
              </c:numCache>
            </c:numRef>
          </c:val>
          <c:extLst>
            <c:ext xmlns:c16="http://schemas.microsoft.com/office/drawing/2014/chart" uri="{C3380CC4-5D6E-409C-BE32-E72D297353CC}">
              <c16:uniqueId val="{00000002-9286-40A3-BE5A-33E62EBB901E}"/>
            </c:ext>
          </c:extLst>
        </c:ser>
        <c:ser>
          <c:idx val="3"/>
          <c:order val="3"/>
          <c:tx>
            <c:strRef>
              <c:f>'Venture growth x size'!$O$12</c:f>
              <c:strCache>
                <c:ptCount val="1"/>
                <c:pt idx="0">
                  <c:v>$10M-$25M</c:v>
                </c:pt>
              </c:strCache>
            </c:strRef>
          </c:tx>
          <c:invertIfNegative val="0"/>
          <c:cat>
            <c:multiLvlStrRef>
              <c:f>'Venture growth x size'!$P$7:$BG$8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'Venture growth x size'!$P$12:$BG$12</c:f>
              <c:numCache>
                <c:formatCode>General</c:formatCode>
                <c:ptCount val="44"/>
                <c:pt idx="0">
                  <c:v>50</c:v>
                </c:pt>
                <c:pt idx="1">
                  <c:v>23</c:v>
                </c:pt>
                <c:pt idx="2">
                  <c:v>26</c:v>
                </c:pt>
                <c:pt idx="3">
                  <c:v>22</c:v>
                </c:pt>
                <c:pt idx="4">
                  <c:v>16</c:v>
                </c:pt>
                <c:pt idx="5">
                  <c:v>22</c:v>
                </c:pt>
                <c:pt idx="6">
                  <c:v>29</c:v>
                </c:pt>
                <c:pt idx="7">
                  <c:v>31</c:v>
                </c:pt>
                <c:pt idx="8">
                  <c:v>26</c:v>
                </c:pt>
                <c:pt idx="9">
                  <c:v>33</c:v>
                </c:pt>
                <c:pt idx="10">
                  <c:v>22</c:v>
                </c:pt>
                <c:pt idx="11">
                  <c:v>30</c:v>
                </c:pt>
                <c:pt idx="12">
                  <c:v>32</c:v>
                </c:pt>
                <c:pt idx="13">
                  <c:v>27</c:v>
                </c:pt>
                <c:pt idx="14">
                  <c:v>29</c:v>
                </c:pt>
                <c:pt idx="15">
                  <c:v>30</c:v>
                </c:pt>
                <c:pt idx="16">
                  <c:v>31</c:v>
                </c:pt>
                <c:pt idx="17">
                  <c:v>34</c:v>
                </c:pt>
                <c:pt idx="18">
                  <c:v>34</c:v>
                </c:pt>
                <c:pt idx="19">
                  <c:v>26</c:v>
                </c:pt>
                <c:pt idx="20">
                  <c:v>39</c:v>
                </c:pt>
                <c:pt idx="21">
                  <c:v>22</c:v>
                </c:pt>
                <c:pt idx="22">
                  <c:v>28</c:v>
                </c:pt>
                <c:pt idx="23">
                  <c:v>33</c:v>
                </c:pt>
                <c:pt idx="24">
                  <c:v>30</c:v>
                </c:pt>
                <c:pt idx="25">
                  <c:v>35</c:v>
                </c:pt>
                <c:pt idx="26">
                  <c:v>38</c:v>
                </c:pt>
                <c:pt idx="27">
                  <c:v>22</c:v>
                </c:pt>
                <c:pt idx="28">
                  <c:v>20</c:v>
                </c:pt>
                <c:pt idx="29">
                  <c:v>26</c:v>
                </c:pt>
                <c:pt idx="30">
                  <c:v>26</c:v>
                </c:pt>
                <c:pt idx="31">
                  <c:v>29</c:v>
                </c:pt>
                <c:pt idx="32">
                  <c:v>29</c:v>
                </c:pt>
                <c:pt idx="33">
                  <c:v>30</c:v>
                </c:pt>
                <c:pt idx="34">
                  <c:v>30</c:v>
                </c:pt>
                <c:pt idx="35">
                  <c:v>21</c:v>
                </c:pt>
                <c:pt idx="36">
                  <c:v>14</c:v>
                </c:pt>
                <c:pt idx="37">
                  <c:v>29</c:v>
                </c:pt>
                <c:pt idx="38">
                  <c:v>28</c:v>
                </c:pt>
                <c:pt idx="39">
                  <c:v>23</c:v>
                </c:pt>
                <c:pt idx="40">
                  <c:v>31</c:v>
                </c:pt>
                <c:pt idx="41">
                  <c:v>28</c:v>
                </c:pt>
                <c:pt idx="42">
                  <c:v>21</c:v>
                </c:pt>
                <c:pt idx="43">
                  <c:v>23</c:v>
                </c:pt>
              </c:numCache>
            </c:numRef>
          </c:val>
          <c:extLst>
            <c:ext xmlns:c16="http://schemas.microsoft.com/office/drawing/2014/chart" uri="{C3380CC4-5D6E-409C-BE32-E72D297353CC}">
              <c16:uniqueId val="{00000003-9286-40A3-BE5A-33E62EBB901E}"/>
            </c:ext>
          </c:extLst>
        </c:ser>
        <c:ser>
          <c:idx val="4"/>
          <c:order val="4"/>
          <c:tx>
            <c:strRef>
              <c:f>'Venture growth x size'!$O$13</c:f>
              <c:strCache>
                <c:ptCount val="1"/>
                <c:pt idx="0">
                  <c:v>$25-$50M</c:v>
                </c:pt>
              </c:strCache>
            </c:strRef>
          </c:tx>
          <c:invertIfNegative val="0"/>
          <c:cat>
            <c:multiLvlStrRef>
              <c:f>'Venture growth x size'!$P$7:$BG$8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'Venture growth x size'!$P$13:$BG$13</c:f>
              <c:numCache>
                <c:formatCode>General</c:formatCode>
                <c:ptCount val="44"/>
                <c:pt idx="0">
                  <c:v>23</c:v>
                </c:pt>
                <c:pt idx="1">
                  <c:v>23</c:v>
                </c:pt>
                <c:pt idx="2">
                  <c:v>23</c:v>
                </c:pt>
                <c:pt idx="3">
                  <c:v>16</c:v>
                </c:pt>
                <c:pt idx="4">
                  <c:v>18</c:v>
                </c:pt>
                <c:pt idx="5">
                  <c:v>21</c:v>
                </c:pt>
                <c:pt idx="6">
                  <c:v>18</c:v>
                </c:pt>
                <c:pt idx="7">
                  <c:v>28</c:v>
                </c:pt>
                <c:pt idx="8">
                  <c:v>24</c:v>
                </c:pt>
                <c:pt idx="9">
                  <c:v>21</c:v>
                </c:pt>
                <c:pt idx="10">
                  <c:v>23</c:v>
                </c:pt>
                <c:pt idx="11">
                  <c:v>8</c:v>
                </c:pt>
                <c:pt idx="12">
                  <c:v>24</c:v>
                </c:pt>
                <c:pt idx="13">
                  <c:v>22</c:v>
                </c:pt>
                <c:pt idx="14">
                  <c:v>21</c:v>
                </c:pt>
                <c:pt idx="15">
                  <c:v>27</c:v>
                </c:pt>
                <c:pt idx="16">
                  <c:v>18</c:v>
                </c:pt>
                <c:pt idx="17">
                  <c:v>25</c:v>
                </c:pt>
                <c:pt idx="18">
                  <c:v>15</c:v>
                </c:pt>
                <c:pt idx="19">
                  <c:v>17</c:v>
                </c:pt>
                <c:pt idx="20">
                  <c:v>29</c:v>
                </c:pt>
                <c:pt idx="21">
                  <c:v>19</c:v>
                </c:pt>
                <c:pt idx="22">
                  <c:v>18</c:v>
                </c:pt>
                <c:pt idx="23">
                  <c:v>22</c:v>
                </c:pt>
                <c:pt idx="24">
                  <c:v>29</c:v>
                </c:pt>
                <c:pt idx="25">
                  <c:v>30</c:v>
                </c:pt>
                <c:pt idx="26">
                  <c:v>28</c:v>
                </c:pt>
                <c:pt idx="27">
                  <c:v>31</c:v>
                </c:pt>
                <c:pt idx="28">
                  <c:v>30</c:v>
                </c:pt>
                <c:pt idx="29">
                  <c:v>20</c:v>
                </c:pt>
                <c:pt idx="30">
                  <c:v>24</c:v>
                </c:pt>
                <c:pt idx="31">
                  <c:v>22</c:v>
                </c:pt>
                <c:pt idx="32">
                  <c:v>28</c:v>
                </c:pt>
                <c:pt idx="33">
                  <c:v>17</c:v>
                </c:pt>
                <c:pt idx="34">
                  <c:v>17</c:v>
                </c:pt>
                <c:pt idx="35">
                  <c:v>22</c:v>
                </c:pt>
                <c:pt idx="36">
                  <c:v>16</c:v>
                </c:pt>
                <c:pt idx="37">
                  <c:v>20</c:v>
                </c:pt>
                <c:pt idx="38">
                  <c:v>16</c:v>
                </c:pt>
                <c:pt idx="39">
                  <c:v>18</c:v>
                </c:pt>
                <c:pt idx="40">
                  <c:v>35</c:v>
                </c:pt>
                <c:pt idx="41">
                  <c:v>17</c:v>
                </c:pt>
                <c:pt idx="42">
                  <c:v>19</c:v>
                </c:pt>
                <c:pt idx="43">
                  <c:v>16</c:v>
                </c:pt>
              </c:numCache>
            </c:numRef>
          </c:val>
          <c:extLst>
            <c:ext xmlns:c16="http://schemas.microsoft.com/office/drawing/2014/chart" uri="{C3380CC4-5D6E-409C-BE32-E72D297353CC}">
              <c16:uniqueId val="{00000004-9286-40A3-BE5A-33E62EBB901E}"/>
            </c:ext>
          </c:extLst>
        </c:ser>
        <c:ser>
          <c:idx val="5"/>
          <c:order val="5"/>
          <c:tx>
            <c:strRef>
              <c:f>'Venture growth x size'!$O$14</c:f>
              <c:strCache>
                <c:ptCount val="1"/>
                <c:pt idx="0">
                  <c:v>$50M+</c:v>
                </c:pt>
              </c:strCache>
            </c:strRef>
          </c:tx>
          <c:invertIfNegative val="0"/>
          <c:cat>
            <c:multiLvlStrRef>
              <c:f>'Venture growth x size'!$P$7:$BG$8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'Venture growth x size'!$P$14:$BG$14</c:f>
              <c:numCache>
                <c:formatCode>General</c:formatCode>
                <c:ptCount val="44"/>
                <c:pt idx="0">
                  <c:v>27</c:v>
                </c:pt>
                <c:pt idx="1">
                  <c:v>24</c:v>
                </c:pt>
                <c:pt idx="2">
                  <c:v>30</c:v>
                </c:pt>
                <c:pt idx="3">
                  <c:v>20</c:v>
                </c:pt>
                <c:pt idx="4">
                  <c:v>17</c:v>
                </c:pt>
                <c:pt idx="5">
                  <c:v>16</c:v>
                </c:pt>
                <c:pt idx="6">
                  <c:v>15</c:v>
                </c:pt>
                <c:pt idx="7">
                  <c:v>13</c:v>
                </c:pt>
                <c:pt idx="8">
                  <c:v>19</c:v>
                </c:pt>
                <c:pt idx="9">
                  <c:v>26</c:v>
                </c:pt>
                <c:pt idx="10">
                  <c:v>24</c:v>
                </c:pt>
                <c:pt idx="11">
                  <c:v>20</c:v>
                </c:pt>
                <c:pt idx="12">
                  <c:v>24</c:v>
                </c:pt>
                <c:pt idx="13">
                  <c:v>37</c:v>
                </c:pt>
                <c:pt idx="14">
                  <c:v>43</c:v>
                </c:pt>
                <c:pt idx="15">
                  <c:v>41</c:v>
                </c:pt>
                <c:pt idx="16">
                  <c:v>36</c:v>
                </c:pt>
                <c:pt idx="17">
                  <c:v>43</c:v>
                </c:pt>
                <c:pt idx="18">
                  <c:v>45</c:v>
                </c:pt>
                <c:pt idx="19">
                  <c:v>27</c:v>
                </c:pt>
                <c:pt idx="20">
                  <c:v>33</c:v>
                </c:pt>
                <c:pt idx="21">
                  <c:v>48</c:v>
                </c:pt>
                <c:pt idx="22">
                  <c:v>72</c:v>
                </c:pt>
                <c:pt idx="23">
                  <c:v>65</c:v>
                </c:pt>
                <c:pt idx="24">
                  <c:v>87</c:v>
                </c:pt>
                <c:pt idx="25">
                  <c:v>107</c:v>
                </c:pt>
                <c:pt idx="26">
                  <c:v>86</c:v>
                </c:pt>
                <c:pt idx="27">
                  <c:v>95</c:v>
                </c:pt>
                <c:pt idx="28">
                  <c:v>79</c:v>
                </c:pt>
                <c:pt idx="29">
                  <c:v>51</c:v>
                </c:pt>
                <c:pt idx="30">
                  <c:v>48</c:v>
                </c:pt>
                <c:pt idx="31">
                  <c:v>42</c:v>
                </c:pt>
                <c:pt idx="32">
                  <c:v>35</c:v>
                </c:pt>
                <c:pt idx="33">
                  <c:v>27</c:v>
                </c:pt>
                <c:pt idx="34">
                  <c:v>39</c:v>
                </c:pt>
                <c:pt idx="35">
                  <c:v>30</c:v>
                </c:pt>
                <c:pt idx="36">
                  <c:v>43</c:v>
                </c:pt>
                <c:pt idx="37">
                  <c:v>29</c:v>
                </c:pt>
                <c:pt idx="38">
                  <c:v>44</c:v>
                </c:pt>
                <c:pt idx="39">
                  <c:v>43</c:v>
                </c:pt>
                <c:pt idx="40">
                  <c:v>50</c:v>
                </c:pt>
                <c:pt idx="41">
                  <c:v>61</c:v>
                </c:pt>
                <c:pt idx="42">
                  <c:v>58</c:v>
                </c:pt>
                <c:pt idx="43">
                  <c:v>54</c:v>
                </c:pt>
              </c:numCache>
            </c:numRef>
          </c:val>
          <c:extLst>
            <c:ext xmlns:c16="http://schemas.microsoft.com/office/drawing/2014/chart" uri="{C3380CC4-5D6E-409C-BE32-E72D297353CC}">
              <c16:uniqueId val="{00000005-9286-40A3-BE5A-33E62EBB901E}"/>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'Deals x size'!$O$47</c:f>
              <c:strCache>
                <c:ptCount val="1"/>
                <c:pt idx="0">
                  <c:v>&lt;$1M</c:v>
                </c:pt>
              </c:strCache>
            </c:strRef>
          </c:tx>
          <c:spPr>
            <a:solidFill>
              <a:schemeClr val="accent1"/>
            </a:solidFill>
            <a:ln>
              <a:noFill/>
            </a:ln>
            <a:effectLst/>
          </c:spPr>
          <c:invertIfNegative val="0"/>
          <c:cat>
            <c:multiLvlStrRef>
              <c:f>'Deals x size'!$P$45:$BG$46</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size'!$P$47:$BG$47</c:f>
              <c:numCache>
                <c:formatCode>"$"#,##0.0</c:formatCode>
                <c:ptCount val="44"/>
                <c:pt idx="0">
                  <c:v>0.35881482130698356</c:v>
                </c:pt>
                <c:pt idx="1">
                  <c:v>0.34119334259160017</c:v>
                </c:pt>
                <c:pt idx="2">
                  <c:v>0.34709185850176066</c:v>
                </c:pt>
                <c:pt idx="3">
                  <c:v>0.32042039480415718</c:v>
                </c:pt>
                <c:pt idx="4">
                  <c:v>0.35974313984503153</c:v>
                </c:pt>
                <c:pt idx="5">
                  <c:v>0.30883653635673475</c:v>
                </c:pt>
                <c:pt idx="6">
                  <c:v>0.28373064332733205</c:v>
                </c:pt>
                <c:pt idx="7">
                  <c:v>0.26897351020080779</c:v>
                </c:pt>
                <c:pt idx="8">
                  <c:v>0.30924141972171693</c:v>
                </c:pt>
                <c:pt idx="9">
                  <c:v>0.28952830360488152</c:v>
                </c:pt>
                <c:pt idx="10">
                  <c:v>0.29781043242173943</c:v>
                </c:pt>
                <c:pt idx="11">
                  <c:v>0.28877331332732908</c:v>
                </c:pt>
                <c:pt idx="12">
                  <c:v>0.31848947814195322</c:v>
                </c:pt>
                <c:pt idx="13">
                  <c:v>0.29963656491032792</c:v>
                </c:pt>
                <c:pt idx="14">
                  <c:v>0.25601136780808187</c:v>
                </c:pt>
                <c:pt idx="15">
                  <c:v>0.29911500761027238</c:v>
                </c:pt>
                <c:pt idx="16">
                  <c:v>0.34370981724477068</c:v>
                </c:pt>
                <c:pt idx="17">
                  <c:v>0.30668114235254351</c:v>
                </c:pt>
                <c:pt idx="18">
                  <c:v>0.31048682781985415</c:v>
                </c:pt>
                <c:pt idx="19">
                  <c:v>0.31681219189078436</c:v>
                </c:pt>
                <c:pt idx="20">
                  <c:v>0.35138127005557918</c:v>
                </c:pt>
                <c:pt idx="21">
                  <c:v>0.26680831647313447</c:v>
                </c:pt>
                <c:pt idx="22">
                  <c:v>0.25793730908003415</c:v>
                </c:pt>
                <c:pt idx="23">
                  <c:v>0.31494168166763481</c:v>
                </c:pt>
                <c:pt idx="24">
                  <c:v>0.3485792974565855</c:v>
                </c:pt>
                <c:pt idx="25">
                  <c:v>0.32520799447863102</c:v>
                </c:pt>
                <c:pt idx="26">
                  <c:v>0.31737949861241282</c:v>
                </c:pt>
                <c:pt idx="27">
                  <c:v>0.32744527299157988</c:v>
                </c:pt>
                <c:pt idx="28">
                  <c:v>0.34115149003737089</c:v>
                </c:pt>
                <c:pt idx="29">
                  <c:v>0.29332745129846349</c:v>
                </c:pt>
                <c:pt idx="30">
                  <c:v>0.26666136922405748</c:v>
                </c:pt>
                <c:pt idx="31">
                  <c:v>0.25845466975733927</c:v>
                </c:pt>
                <c:pt idx="32">
                  <c:v>0.2652415534945155</c:v>
                </c:pt>
                <c:pt idx="33">
                  <c:v>0.2506732702134955</c:v>
                </c:pt>
                <c:pt idx="34">
                  <c:v>0.2213205132309366</c:v>
                </c:pt>
                <c:pt idx="35">
                  <c:v>0.23327976822640653</c:v>
                </c:pt>
                <c:pt idx="36">
                  <c:v>0.24564128606818578</c:v>
                </c:pt>
                <c:pt idx="37">
                  <c:v>0.22427499437630635</c:v>
                </c:pt>
                <c:pt idx="38">
                  <c:v>0.19889149499703893</c:v>
                </c:pt>
                <c:pt idx="39">
                  <c:v>0.18736504121956271</c:v>
                </c:pt>
                <c:pt idx="40">
                  <c:v>0.17376205384083115</c:v>
                </c:pt>
                <c:pt idx="41">
                  <c:v>0.17908935360456735</c:v>
                </c:pt>
                <c:pt idx="42">
                  <c:v>0.1693519998166276</c:v>
                </c:pt>
                <c:pt idx="43">
                  <c:v>0.18446708967305878</c:v>
                </c:pt>
              </c:numCache>
            </c:numRef>
          </c:val>
          <c:extLst>
            <c:ext xmlns:c16="http://schemas.microsoft.com/office/drawing/2014/chart" uri="{C3380CC4-5D6E-409C-BE32-E72D297353CC}">
              <c16:uniqueId val="{00000000-8C70-44FF-A49F-B21A37644FB6}"/>
            </c:ext>
          </c:extLst>
        </c:ser>
        <c:ser>
          <c:idx val="1"/>
          <c:order val="1"/>
          <c:tx>
            <c:strRef>
              <c:f>'Deals x size'!$O$48</c:f>
              <c:strCache>
                <c:ptCount val="1"/>
                <c:pt idx="0">
                  <c:v>$1M-$5M</c:v>
                </c:pt>
              </c:strCache>
            </c:strRef>
          </c:tx>
          <c:spPr>
            <a:solidFill>
              <a:srgbClr val="6185A6"/>
            </a:solidFill>
            <a:ln>
              <a:noFill/>
            </a:ln>
            <a:effectLst/>
          </c:spPr>
          <c:invertIfNegative val="0"/>
          <c:cat>
            <c:multiLvlStrRef>
              <c:f>'Deals x size'!$P$45:$BG$46</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size'!$P$48:$BG$48</c:f>
              <c:numCache>
                <c:formatCode>"$"#,##0.0</c:formatCode>
                <c:ptCount val="44"/>
                <c:pt idx="0">
                  <c:v>1.9883745417819034</c:v>
                </c:pt>
                <c:pt idx="1">
                  <c:v>2.2201283764695248</c:v>
                </c:pt>
                <c:pt idx="2">
                  <c:v>1.8960959983363257</c:v>
                </c:pt>
                <c:pt idx="3">
                  <c:v>2.0201445288941926</c:v>
                </c:pt>
                <c:pt idx="4">
                  <c:v>2.215588877773067</c:v>
                </c:pt>
                <c:pt idx="5">
                  <c:v>1.9796453268623171</c:v>
                </c:pt>
                <c:pt idx="6">
                  <c:v>1.9842819618480767</c:v>
                </c:pt>
                <c:pt idx="7">
                  <c:v>1.9036373127951434</c:v>
                </c:pt>
                <c:pt idx="8">
                  <c:v>2.3541333043302304</c:v>
                </c:pt>
                <c:pt idx="9">
                  <c:v>2.1506611695150553</c:v>
                </c:pt>
                <c:pt idx="10">
                  <c:v>2.1306616478634992</c:v>
                </c:pt>
                <c:pt idx="11">
                  <c:v>2.1185914407581925</c:v>
                </c:pt>
                <c:pt idx="12">
                  <c:v>2.2891634009331701</c:v>
                </c:pt>
                <c:pt idx="13">
                  <c:v>2.3488891826666425</c:v>
                </c:pt>
                <c:pt idx="14">
                  <c:v>2.1060922494338379</c:v>
                </c:pt>
                <c:pt idx="15">
                  <c:v>2.3808705233047709</c:v>
                </c:pt>
                <c:pt idx="16">
                  <c:v>2.5010622822497557</c:v>
                </c:pt>
                <c:pt idx="17">
                  <c:v>2.5296095722792664</c:v>
                </c:pt>
                <c:pt idx="18">
                  <c:v>2.3179053498943252</c:v>
                </c:pt>
                <c:pt idx="19">
                  <c:v>2.4874886191004313</c:v>
                </c:pt>
                <c:pt idx="20">
                  <c:v>2.5394115428854169</c:v>
                </c:pt>
                <c:pt idx="21">
                  <c:v>2.2572200082882405</c:v>
                </c:pt>
                <c:pt idx="22">
                  <c:v>2.3561372123446449</c:v>
                </c:pt>
                <c:pt idx="23">
                  <c:v>2.6976983228409495</c:v>
                </c:pt>
                <c:pt idx="24">
                  <c:v>3.1472901030832769</c:v>
                </c:pt>
                <c:pt idx="25">
                  <c:v>3.3927490811557419</c:v>
                </c:pt>
                <c:pt idx="26">
                  <c:v>3.3093286375084556</c:v>
                </c:pt>
                <c:pt idx="27">
                  <c:v>3.4916207980469594</c:v>
                </c:pt>
                <c:pt idx="28">
                  <c:v>3.4155649742374941</c:v>
                </c:pt>
                <c:pt idx="29">
                  <c:v>3.1843534320771933</c:v>
                </c:pt>
                <c:pt idx="30">
                  <c:v>2.7200023041873216</c:v>
                </c:pt>
                <c:pt idx="31">
                  <c:v>2.7806802445565446</c:v>
                </c:pt>
                <c:pt idx="32">
                  <c:v>2.5995546753512775</c:v>
                </c:pt>
                <c:pt idx="33">
                  <c:v>2.7099639045349364</c:v>
                </c:pt>
                <c:pt idx="34">
                  <c:v>2.414311971972317</c:v>
                </c:pt>
                <c:pt idx="35">
                  <c:v>2.3710881288071581</c:v>
                </c:pt>
                <c:pt idx="36">
                  <c:v>2.4058568812188286</c:v>
                </c:pt>
                <c:pt idx="37">
                  <c:v>2.3970775748155622</c:v>
                </c:pt>
                <c:pt idx="38">
                  <c:v>2.2339002295617472</c:v>
                </c:pt>
                <c:pt idx="39">
                  <c:v>2.2683305296316747</c:v>
                </c:pt>
                <c:pt idx="40">
                  <c:v>2.179344973173845</c:v>
                </c:pt>
                <c:pt idx="41">
                  <c:v>1.8320189591661207</c:v>
                </c:pt>
                <c:pt idx="42">
                  <c:v>2.1034987598342019</c:v>
                </c:pt>
                <c:pt idx="43">
                  <c:v>1.7467743198994323</c:v>
                </c:pt>
              </c:numCache>
            </c:numRef>
          </c:val>
          <c:extLst>
            <c:ext xmlns:c16="http://schemas.microsoft.com/office/drawing/2014/chart" uri="{C3380CC4-5D6E-409C-BE32-E72D297353CC}">
              <c16:uniqueId val="{00000001-8C70-44FF-A49F-B21A37644FB6}"/>
            </c:ext>
          </c:extLst>
        </c:ser>
        <c:ser>
          <c:idx val="2"/>
          <c:order val="2"/>
          <c:tx>
            <c:strRef>
              <c:f>'Deals x size'!$O$49</c:f>
              <c:strCache>
                <c:ptCount val="1"/>
                <c:pt idx="0">
                  <c:v>$5M-$10M</c:v>
                </c:pt>
              </c:strCache>
            </c:strRef>
          </c:tx>
          <c:spPr>
            <a:solidFill>
              <a:schemeClr val="accent3"/>
            </a:solidFill>
            <a:ln>
              <a:noFill/>
            </a:ln>
            <a:effectLst/>
          </c:spPr>
          <c:invertIfNegative val="0"/>
          <c:cat>
            <c:multiLvlStrRef>
              <c:f>'Deals x size'!$P$45:$BG$46</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size'!$P$49:$BG$49</c:f>
              <c:numCache>
                <c:formatCode>"$"#,##0.0</c:formatCode>
                <c:ptCount val="44"/>
                <c:pt idx="0">
                  <c:v>1.8760869907092659</c:v>
                </c:pt>
                <c:pt idx="1">
                  <c:v>1.7642432178419085</c:v>
                </c:pt>
                <c:pt idx="2">
                  <c:v>1.8053509239380408</c:v>
                </c:pt>
                <c:pt idx="3">
                  <c:v>1.9166991630000016</c:v>
                </c:pt>
                <c:pt idx="4">
                  <c:v>1.7442312852481463</c:v>
                </c:pt>
                <c:pt idx="5">
                  <c:v>1.8824009811714808</c:v>
                </c:pt>
                <c:pt idx="6">
                  <c:v>1.893177769207943</c:v>
                </c:pt>
                <c:pt idx="7">
                  <c:v>1.8736739928980208</c:v>
                </c:pt>
                <c:pt idx="8">
                  <c:v>1.9190482809999989</c:v>
                </c:pt>
                <c:pt idx="9">
                  <c:v>2.2140753447750181</c:v>
                </c:pt>
                <c:pt idx="10">
                  <c:v>2.2788457956299459</c:v>
                </c:pt>
                <c:pt idx="11">
                  <c:v>2.2547290332348742</c:v>
                </c:pt>
                <c:pt idx="12">
                  <c:v>2.3888087642184468</c:v>
                </c:pt>
                <c:pt idx="13">
                  <c:v>2.5673529463310536</c:v>
                </c:pt>
                <c:pt idx="14">
                  <c:v>2.334775208599488</c:v>
                </c:pt>
                <c:pt idx="15">
                  <c:v>2.597046053118067</c:v>
                </c:pt>
                <c:pt idx="16">
                  <c:v>2.5008382156419762</c:v>
                </c:pt>
                <c:pt idx="17">
                  <c:v>2.6331247826765831</c:v>
                </c:pt>
                <c:pt idx="18">
                  <c:v>2.5230987527594726</c:v>
                </c:pt>
                <c:pt idx="19">
                  <c:v>2.3485854140032001</c:v>
                </c:pt>
                <c:pt idx="20">
                  <c:v>2.6509107053085637</c:v>
                </c:pt>
                <c:pt idx="21">
                  <c:v>2.6213194574475778</c:v>
                </c:pt>
                <c:pt idx="22">
                  <c:v>2.4337720003403955</c:v>
                </c:pt>
                <c:pt idx="23">
                  <c:v>2.7120972059775608</c:v>
                </c:pt>
                <c:pt idx="24">
                  <c:v>3.2634709667529695</c:v>
                </c:pt>
                <c:pt idx="25">
                  <c:v>3.6256217214576489</c:v>
                </c:pt>
                <c:pt idx="26">
                  <c:v>3.5136585055646372</c:v>
                </c:pt>
                <c:pt idx="27">
                  <c:v>3.9579119355460568</c:v>
                </c:pt>
                <c:pt idx="28">
                  <c:v>4.0733828048063438</c:v>
                </c:pt>
                <c:pt idx="29">
                  <c:v>3.830281983293915</c:v>
                </c:pt>
                <c:pt idx="30">
                  <c:v>3.5319962643842979</c:v>
                </c:pt>
                <c:pt idx="31">
                  <c:v>3.0091709791911407</c:v>
                </c:pt>
                <c:pt idx="32">
                  <c:v>3.2372871724280645</c:v>
                </c:pt>
                <c:pt idx="33">
                  <c:v>2.8636417140033958</c:v>
                </c:pt>
                <c:pt idx="34">
                  <c:v>2.9198687158514072</c:v>
                </c:pt>
                <c:pt idx="35">
                  <c:v>3.1974184087107078</c:v>
                </c:pt>
                <c:pt idx="36">
                  <c:v>2.8234487123922203</c:v>
                </c:pt>
                <c:pt idx="37">
                  <c:v>2.7849539690036411</c:v>
                </c:pt>
                <c:pt idx="38">
                  <c:v>2.5448673541510862</c:v>
                </c:pt>
                <c:pt idx="39">
                  <c:v>2.6310646099995556</c:v>
                </c:pt>
                <c:pt idx="40">
                  <c:v>2.717030606826794</c:v>
                </c:pt>
                <c:pt idx="41">
                  <c:v>2.7635939432875039</c:v>
                </c:pt>
                <c:pt idx="42">
                  <c:v>2.8336934589999982</c:v>
                </c:pt>
                <c:pt idx="43">
                  <c:v>2.578697490030752</c:v>
                </c:pt>
              </c:numCache>
            </c:numRef>
          </c:val>
          <c:extLst>
            <c:ext xmlns:c16="http://schemas.microsoft.com/office/drawing/2014/chart" uri="{C3380CC4-5D6E-409C-BE32-E72D297353CC}">
              <c16:uniqueId val="{00000002-8C70-44FF-A49F-B21A37644FB6}"/>
            </c:ext>
          </c:extLst>
        </c:ser>
        <c:ser>
          <c:idx val="3"/>
          <c:order val="3"/>
          <c:tx>
            <c:strRef>
              <c:f>'Deals x size'!$O$50</c:f>
              <c:strCache>
                <c:ptCount val="1"/>
                <c:pt idx="0">
                  <c:v>$10M-$25M</c:v>
                </c:pt>
              </c:strCache>
            </c:strRef>
          </c:tx>
          <c:spPr>
            <a:solidFill>
              <a:srgbClr val="C6EDEC"/>
            </a:solidFill>
            <a:ln>
              <a:noFill/>
            </a:ln>
            <a:effectLst/>
          </c:spPr>
          <c:invertIfNegative val="0"/>
          <c:cat>
            <c:multiLvlStrRef>
              <c:f>'Deals x size'!$P$45:$BG$46</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size'!$P$50:$BG$50</c:f>
              <c:numCache>
                <c:formatCode>"$"#,##0.0</c:formatCode>
                <c:ptCount val="44"/>
                <c:pt idx="0">
                  <c:v>4.631671499104911</c:v>
                </c:pt>
                <c:pt idx="1">
                  <c:v>4.1544772785371569</c:v>
                </c:pt>
                <c:pt idx="2">
                  <c:v>3.7246220506036685</c:v>
                </c:pt>
                <c:pt idx="3">
                  <c:v>3.632595650475666</c:v>
                </c:pt>
                <c:pt idx="4">
                  <c:v>3.789925021922314</c:v>
                </c:pt>
                <c:pt idx="5">
                  <c:v>4.1221877659458706</c:v>
                </c:pt>
                <c:pt idx="6">
                  <c:v>3.6765434991041319</c:v>
                </c:pt>
                <c:pt idx="7">
                  <c:v>4.0485912939999977</c:v>
                </c:pt>
                <c:pt idx="8">
                  <c:v>4.278917323099515</c:v>
                </c:pt>
                <c:pt idx="9">
                  <c:v>4.4841547513297053</c:v>
                </c:pt>
                <c:pt idx="10">
                  <c:v>4.444585225730985</c:v>
                </c:pt>
                <c:pt idx="11">
                  <c:v>4.5194655555090444</c:v>
                </c:pt>
                <c:pt idx="12">
                  <c:v>5.230409507381018</c:v>
                </c:pt>
                <c:pt idx="13">
                  <c:v>4.9488365776850918</c:v>
                </c:pt>
                <c:pt idx="14">
                  <c:v>4.9741705575568469</c:v>
                </c:pt>
                <c:pt idx="15">
                  <c:v>5.6784807212581061</c:v>
                </c:pt>
                <c:pt idx="16">
                  <c:v>5.8656414286318412</c:v>
                </c:pt>
                <c:pt idx="17">
                  <c:v>5.7899027520165829</c:v>
                </c:pt>
                <c:pt idx="18">
                  <c:v>5.8397640193817555</c:v>
                </c:pt>
                <c:pt idx="19">
                  <c:v>5.7343725810477766</c:v>
                </c:pt>
                <c:pt idx="20">
                  <c:v>5.8511573466293783</c:v>
                </c:pt>
                <c:pt idx="21">
                  <c:v>4.630142130563029</c:v>
                </c:pt>
                <c:pt idx="22">
                  <c:v>5.2611073259349252</c:v>
                </c:pt>
                <c:pt idx="23">
                  <c:v>6.570375751270201</c:v>
                </c:pt>
                <c:pt idx="24">
                  <c:v>7.6866832426327214</c:v>
                </c:pt>
                <c:pt idx="25">
                  <c:v>9.1156993112402933</c:v>
                </c:pt>
                <c:pt idx="26">
                  <c:v>8.5730726494561438</c:v>
                </c:pt>
                <c:pt idx="27">
                  <c:v>8.9812842163327051</c:v>
                </c:pt>
                <c:pt idx="28">
                  <c:v>9.2565067212157199</c:v>
                </c:pt>
                <c:pt idx="29">
                  <c:v>8.5551439953400106</c:v>
                </c:pt>
                <c:pt idx="30">
                  <c:v>7.2822928583301767</c:v>
                </c:pt>
                <c:pt idx="31">
                  <c:v>6.2526273626247448</c:v>
                </c:pt>
                <c:pt idx="32">
                  <c:v>6.3616161286801782</c:v>
                </c:pt>
                <c:pt idx="33">
                  <c:v>6.2507346602078195</c:v>
                </c:pt>
                <c:pt idx="34">
                  <c:v>5.5139647945131633</c:v>
                </c:pt>
                <c:pt idx="35">
                  <c:v>5.104073841405965</c:v>
                </c:pt>
                <c:pt idx="36">
                  <c:v>5.4317031505981683</c:v>
                </c:pt>
                <c:pt idx="37">
                  <c:v>6.0274658987619505</c:v>
                </c:pt>
                <c:pt idx="38">
                  <c:v>6.0676352025173301</c:v>
                </c:pt>
                <c:pt idx="39">
                  <c:v>6.1077947113183404</c:v>
                </c:pt>
                <c:pt idx="40">
                  <c:v>6.2388618330445764</c:v>
                </c:pt>
                <c:pt idx="41">
                  <c:v>6.8284927770294042</c:v>
                </c:pt>
                <c:pt idx="42">
                  <c:v>6.1224898718703855</c:v>
                </c:pt>
                <c:pt idx="43">
                  <c:v>6.2037392701715994</c:v>
                </c:pt>
              </c:numCache>
            </c:numRef>
          </c:val>
          <c:extLst>
            <c:ext xmlns:c16="http://schemas.microsoft.com/office/drawing/2014/chart" uri="{C3380CC4-5D6E-409C-BE32-E72D297353CC}">
              <c16:uniqueId val="{00000003-8C70-44FF-A49F-B21A37644FB6}"/>
            </c:ext>
          </c:extLst>
        </c:ser>
        <c:ser>
          <c:idx val="4"/>
          <c:order val="4"/>
          <c:tx>
            <c:strRef>
              <c:f>'Deals x size'!$O$51</c:f>
              <c:strCache>
                <c:ptCount val="1"/>
                <c:pt idx="0">
                  <c:v>$25M-$50M</c:v>
                </c:pt>
              </c:strCache>
            </c:strRef>
          </c:tx>
          <c:spPr>
            <a:solidFill>
              <a:schemeClr val="accent5"/>
            </a:solidFill>
            <a:ln>
              <a:noFill/>
            </a:ln>
            <a:effectLst/>
          </c:spPr>
          <c:invertIfNegative val="0"/>
          <c:cat>
            <c:multiLvlStrRef>
              <c:f>'Deals x size'!$P$45:$BG$46</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size'!$P$51:$BG$51</c:f>
              <c:numCache>
                <c:formatCode>"$"#,##0.0</c:formatCode>
                <c:ptCount val="44"/>
                <c:pt idx="0">
                  <c:v>3.5939289940000014</c:v>
                </c:pt>
                <c:pt idx="1">
                  <c:v>3.7695124023679569</c:v>
                </c:pt>
                <c:pt idx="2">
                  <c:v>3.8234961669999996</c:v>
                </c:pt>
                <c:pt idx="3">
                  <c:v>3.7399090929999987</c:v>
                </c:pt>
                <c:pt idx="4">
                  <c:v>4.1786043765717471</c:v>
                </c:pt>
                <c:pt idx="5">
                  <c:v>3.3002314099999999</c:v>
                </c:pt>
                <c:pt idx="6">
                  <c:v>3.274607337</c:v>
                </c:pt>
                <c:pt idx="7">
                  <c:v>3.5223164794964017</c:v>
                </c:pt>
                <c:pt idx="8">
                  <c:v>3.7770019151597989</c:v>
                </c:pt>
                <c:pt idx="9">
                  <c:v>4.3195315585188165</c:v>
                </c:pt>
                <c:pt idx="10">
                  <c:v>4.1436581431079267</c:v>
                </c:pt>
                <c:pt idx="11">
                  <c:v>4.2368013955526971</c:v>
                </c:pt>
                <c:pt idx="12">
                  <c:v>4.7272171209496801</c:v>
                </c:pt>
                <c:pt idx="13">
                  <c:v>5.0642360226072336</c:v>
                </c:pt>
                <c:pt idx="14">
                  <c:v>5.0961734613701903</c:v>
                </c:pt>
                <c:pt idx="15">
                  <c:v>5.2405004012031426</c:v>
                </c:pt>
                <c:pt idx="16">
                  <c:v>5.486994754063871</c:v>
                </c:pt>
                <c:pt idx="17">
                  <c:v>5.7440644204916431</c:v>
                </c:pt>
                <c:pt idx="18">
                  <c:v>6.0238198554495268</c:v>
                </c:pt>
                <c:pt idx="19">
                  <c:v>5.6677680459999991</c:v>
                </c:pt>
                <c:pt idx="20">
                  <c:v>6.3622832913781648</c:v>
                </c:pt>
                <c:pt idx="21">
                  <c:v>5.6023445745612994</c:v>
                </c:pt>
                <c:pt idx="22">
                  <c:v>6.5495492544353144</c:v>
                </c:pt>
                <c:pt idx="23">
                  <c:v>7.0262202409727843</c:v>
                </c:pt>
                <c:pt idx="24">
                  <c:v>8.4737664256928689</c:v>
                </c:pt>
                <c:pt idx="25">
                  <c:v>9.432666957824372</c:v>
                </c:pt>
                <c:pt idx="26">
                  <c:v>11.674897187300648</c:v>
                </c:pt>
                <c:pt idx="27">
                  <c:v>11.275586605000004</c:v>
                </c:pt>
                <c:pt idx="28">
                  <c:v>11.238267406477684</c:v>
                </c:pt>
                <c:pt idx="29">
                  <c:v>10.064571875025191</c:v>
                </c:pt>
                <c:pt idx="30">
                  <c:v>6.885570098480283</c:v>
                </c:pt>
                <c:pt idx="31">
                  <c:v>5.987776385048889</c:v>
                </c:pt>
                <c:pt idx="32">
                  <c:v>6.0360984529999984</c:v>
                </c:pt>
                <c:pt idx="33">
                  <c:v>5.2020766751533687</c:v>
                </c:pt>
                <c:pt idx="34">
                  <c:v>5.0650596175684139</c:v>
                </c:pt>
                <c:pt idx="35">
                  <c:v>5.4678425412789062</c:v>
                </c:pt>
                <c:pt idx="36">
                  <c:v>5.3413275302915419</c:v>
                </c:pt>
                <c:pt idx="37">
                  <c:v>5.9909737220000014</c:v>
                </c:pt>
                <c:pt idx="38">
                  <c:v>5.7575639560000003</c:v>
                </c:pt>
                <c:pt idx="39">
                  <c:v>5.9407607316903928</c:v>
                </c:pt>
                <c:pt idx="40">
                  <c:v>6.2592598394957477</c:v>
                </c:pt>
                <c:pt idx="41">
                  <c:v>6.1357748251560569</c:v>
                </c:pt>
                <c:pt idx="42">
                  <c:v>6.6970412577541971</c:v>
                </c:pt>
                <c:pt idx="43">
                  <c:v>7.3624411110891002</c:v>
                </c:pt>
              </c:numCache>
            </c:numRef>
          </c:val>
          <c:extLst>
            <c:ext xmlns:c16="http://schemas.microsoft.com/office/drawing/2014/chart" uri="{C3380CC4-5D6E-409C-BE32-E72D297353CC}">
              <c16:uniqueId val="{00000004-8C70-44FF-A49F-B21A37644FB6}"/>
            </c:ext>
          </c:extLst>
        </c:ser>
        <c:ser>
          <c:idx val="5"/>
          <c:order val="5"/>
          <c:tx>
            <c:strRef>
              <c:f>'Deals x size'!$O$52</c:f>
              <c:strCache>
                <c:ptCount val="1"/>
                <c:pt idx="0">
                  <c:v>$50M+</c:v>
                </c:pt>
              </c:strCache>
            </c:strRef>
          </c:tx>
          <c:spPr>
            <a:solidFill>
              <a:srgbClr val="E88F36"/>
            </a:solidFill>
            <a:ln>
              <a:noFill/>
            </a:ln>
            <a:effectLst/>
          </c:spPr>
          <c:invertIfNegative val="0"/>
          <c:cat>
            <c:multiLvlStrRef>
              <c:f>'Deals x size'!$P$45:$BG$46</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size'!$P$52:$BG$52</c:f>
              <c:numCache>
                <c:formatCode>"$"#,##0.0</c:formatCode>
                <c:ptCount val="44"/>
                <c:pt idx="0">
                  <c:v>9.6391536020000039</c:v>
                </c:pt>
                <c:pt idx="1">
                  <c:v>9.2936417029999987</c:v>
                </c:pt>
                <c:pt idx="2">
                  <c:v>11.684951716000004</c:v>
                </c:pt>
                <c:pt idx="3">
                  <c:v>9.0261641959999981</c:v>
                </c:pt>
                <c:pt idx="4">
                  <c:v>9.6891076079999987</c:v>
                </c:pt>
                <c:pt idx="5">
                  <c:v>14.366367667857014</c:v>
                </c:pt>
                <c:pt idx="6">
                  <c:v>7.7690318220000005</c:v>
                </c:pt>
                <c:pt idx="7">
                  <c:v>5.3287051099999996</c:v>
                </c:pt>
                <c:pt idx="8">
                  <c:v>6.9171485556834851</c:v>
                </c:pt>
                <c:pt idx="9">
                  <c:v>9.4731467000000009</c:v>
                </c:pt>
                <c:pt idx="10">
                  <c:v>13.990427723000003</c:v>
                </c:pt>
                <c:pt idx="11">
                  <c:v>10.27319531374167</c:v>
                </c:pt>
                <c:pt idx="12">
                  <c:v>16.758152424999999</c:v>
                </c:pt>
                <c:pt idx="13">
                  <c:v>17.013246956000003</c:v>
                </c:pt>
                <c:pt idx="14">
                  <c:v>20.610311473000007</c:v>
                </c:pt>
                <c:pt idx="15">
                  <c:v>33.995963353353474</c:v>
                </c:pt>
                <c:pt idx="16">
                  <c:v>25.422030317792643</c:v>
                </c:pt>
                <c:pt idx="17">
                  <c:v>22.314542468394251</c:v>
                </c:pt>
                <c:pt idx="18">
                  <c:v>22.251433315707121</c:v>
                </c:pt>
                <c:pt idx="19">
                  <c:v>18.877708554621424</c:v>
                </c:pt>
                <c:pt idx="20">
                  <c:v>21.787140923999996</c:v>
                </c:pt>
                <c:pt idx="21">
                  <c:v>23.724339661206031</c:v>
                </c:pt>
                <c:pt idx="22">
                  <c:v>32.207512565999998</c:v>
                </c:pt>
                <c:pt idx="23">
                  <c:v>28.567778560786969</c:v>
                </c:pt>
                <c:pt idx="24">
                  <c:v>56.660538862680362</c:v>
                </c:pt>
                <c:pt idx="25">
                  <c:v>61.328120890414802</c:v>
                </c:pt>
                <c:pt idx="26">
                  <c:v>63.165159393378744</c:v>
                </c:pt>
                <c:pt idx="27">
                  <c:v>72.792252003651527</c:v>
                </c:pt>
                <c:pt idx="28">
                  <c:v>52.367981348684587</c:v>
                </c:pt>
                <c:pt idx="29">
                  <c:v>45.422658070585747</c:v>
                </c:pt>
                <c:pt idx="30">
                  <c:v>24.412696792146555</c:v>
                </c:pt>
                <c:pt idx="31">
                  <c:v>20.761938735649771</c:v>
                </c:pt>
                <c:pt idx="32">
                  <c:v>36.971529099000009</c:v>
                </c:pt>
                <c:pt idx="33">
                  <c:v>20.031808768317816</c:v>
                </c:pt>
                <c:pt idx="34">
                  <c:v>20.006914664130026</c:v>
                </c:pt>
                <c:pt idx="35">
                  <c:v>23.53424016200001</c:v>
                </c:pt>
                <c:pt idx="36">
                  <c:v>21.689935634027655</c:v>
                </c:pt>
                <c:pt idx="37">
                  <c:v>33.849627887864045</c:v>
                </c:pt>
                <c:pt idx="38">
                  <c:v>25.739864983999997</c:v>
                </c:pt>
                <c:pt idx="39">
                  <c:v>64.269181534000012</c:v>
                </c:pt>
                <c:pt idx="40">
                  <c:v>74.378940998000061</c:v>
                </c:pt>
                <c:pt idx="41">
                  <c:v>59.283373709612903</c:v>
                </c:pt>
                <c:pt idx="42">
                  <c:v>60.923296863848698</c:v>
                </c:pt>
                <c:pt idx="43">
                  <c:v>73.495181258372313</c:v>
                </c:pt>
              </c:numCache>
            </c:numRef>
          </c:val>
          <c:extLst>
            <c:ext xmlns:c16="http://schemas.microsoft.com/office/drawing/2014/chart" uri="{C3380CC4-5D6E-409C-BE32-E72D297353CC}">
              <c16:uniqueId val="{00000005-8C70-44FF-A49F-B21A37644FB6}"/>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1100350765221824E-2"/>
          <c:y val="2.0668677531899406E-2"/>
          <c:w val="0.8708547848950845"/>
          <c:h val="0.820753677734816"/>
        </c:manualLayout>
      </c:layout>
      <c:barChart>
        <c:barDir val="col"/>
        <c:grouping val="percentStacked"/>
        <c:varyColors val="0"/>
        <c:ser>
          <c:idx val="0"/>
          <c:order val="0"/>
          <c:tx>
            <c:strRef>
              <c:f>'Venture growth x size'!$O$47</c:f>
              <c:strCache>
                <c:ptCount val="1"/>
                <c:pt idx="0">
                  <c:v>&lt;$1M</c:v>
                </c:pt>
              </c:strCache>
            </c:strRef>
          </c:tx>
          <c:invertIfNegative val="0"/>
          <c:cat>
            <c:multiLvlStrRef>
              <c:f>'Venture growth x size'!$P$45:$BG$46</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'Venture growth x size'!$P$47:$BG$47</c:f>
              <c:numCache>
                <c:formatCode>"$"#,##0.0</c:formatCode>
                <c:ptCount val="44"/>
                <c:pt idx="0">
                  <c:v>2.46473E-3</c:v>
                </c:pt>
                <c:pt idx="1">
                  <c:v>2.4599299999999995E-3</c:v>
                </c:pt>
                <c:pt idx="2">
                  <c:v>4.9108900000000002E-3</c:v>
                </c:pt>
                <c:pt idx="3">
                  <c:v>9.2640819999999999E-3</c:v>
                </c:pt>
                <c:pt idx="4">
                  <c:v>7.9763832715753734E-3</c:v>
                </c:pt>
                <c:pt idx="5">
                  <c:v>6.9148930000000009E-3</c:v>
                </c:pt>
                <c:pt idx="6">
                  <c:v>4.2877939999999993E-3</c:v>
                </c:pt>
                <c:pt idx="7">
                  <c:v>5.3494019999999996E-3</c:v>
                </c:pt>
                <c:pt idx="8">
                  <c:v>2.5254789999999997E-3</c:v>
                </c:pt>
                <c:pt idx="9">
                  <c:v>5.3967749999999986E-3</c:v>
                </c:pt>
                <c:pt idx="10">
                  <c:v>2.9499989999999996E-3</c:v>
                </c:pt>
                <c:pt idx="11">
                  <c:v>5.2993050000000007E-3</c:v>
                </c:pt>
                <c:pt idx="12">
                  <c:v>4.139088E-3</c:v>
                </c:pt>
                <c:pt idx="13">
                  <c:v>4.9393420000000002E-3</c:v>
                </c:pt>
                <c:pt idx="14">
                  <c:v>5.7656692823625936E-3</c:v>
                </c:pt>
                <c:pt idx="15">
                  <c:v>3.7276739999999998E-3</c:v>
                </c:pt>
                <c:pt idx="16">
                  <c:v>4.5713523337225009E-3</c:v>
                </c:pt>
                <c:pt idx="17">
                  <c:v>8.1064569999999992E-3</c:v>
                </c:pt>
                <c:pt idx="18">
                  <c:v>5.2740206763314378E-3</c:v>
                </c:pt>
                <c:pt idx="19">
                  <c:v>5.9763999999999998E-3</c:v>
                </c:pt>
                <c:pt idx="20">
                  <c:v>7.0828079999999995E-3</c:v>
                </c:pt>
                <c:pt idx="21">
                  <c:v>6.5722659999999994E-3</c:v>
                </c:pt>
                <c:pt idx="22">
                  <c:v>5.4185320000000002E-3</c:v>
                </c:pt>
                <c:pt idx="23">
                  <c:v>7.6093648540994886E-3</c:v>
                </c:pt>
                <c:pt idx="24">
                  <c:v>4.2707090000000001E-3</c:v>
                </c:pt>
                <c:pt idx="25">
                  <c:v>5.3697930000000003E-3</c:v>
                </c:pt>
                <c:pt idx="26">
                  <c:v>8.8606069999999995E-3</c:v>
                </c:pt>
                <c:pt idx="27">
                  <c:v>3.2641390000000001E-3</c:v>
                </c:pt>
                <c:pt idx="28">
                  <c:v>8.3642153656972532E-3</c:v>
                </c:pt>
                <c:pt idx="29">
                  <c:v>4.9127550743969343E-3</c:v>
                </c:pt>
                <c:pt idx="30">
                  <c:v>2.9548929999999992E-3</c:v>
                </c:pt>
                <c:pt idx="31">
                  <c:v>4.0599829999999996E-3</c:v>
                </c:pt>
                <c:pt idx="32">
                  <c:v>5.4917730000000001E-3</c:v>
                </c:pt>
                <c:pt idx="33">
                  <c:v>9.6409709999999999E-3</c:v>
                </c:pt>
                <c:pt idx="34">
                  <c:v>3.118427E-3</c:v>
                </c:pt>
                <c:pt idx="35">
                  <c:v>5.7723719999999978E-3</c:v>
                </c:pt>
                <c:pt idx="36">
                  <c:v>7.7727200000000003E-3</c:v>
                </c:pt>
                <c:pt idx="37">
                  <c:v>8.9522339999999982E-3</c:v>
                </c:pt>
                <c:pt idx="38">
                  <c:v>5.4000959999999992E-3</c:v>
                </c:pt>
                <c:pt idx="39">
                  <c:v>9.1309990000000008E-3</c:v>
                </c:pt>
                <c:pt idx="40">
                  <c:v>5.3662499999999995E-3</c:v>
                </c:pt>
                <c:pt idx="41">
                  <c:v>5.0006179999999992E-3</c:v>
                </c:pt>
                <c:pt idx="42">
                  <c:v>8.989127999999999E-3</c:v>
                </c:pt>
                <c:pt idx="43">
                  <c:v>8.0136699999999988E-3</c:v>
                </c:pt>
              </c:numCache>
            </c:numRef>
          </c:val>
          <c:extLst>
            <c:ext xmlns:c16="http://schemas.microsoft.com/office/drawing/2014/chart" uri="{C3380CC4-5D6E-409C-BE32-E72D297353CC}">
              <c16:uniqueId val="{00000000-604C-42C3-836D-3858D076C658}"/>
            </c:ext>
          </c:extLst>
        </c:ser>
        <c:ser>
          <c:idx val="1"/>
          <c:order val="1"/>
          <c:tx>
            <c:strRef>
              <c:f>'Venture growth x size'!$O$48</c:f>
              <c:strCache>
                <c:ptCount val="1"/>
                <c:pt idx="0">
                  <c:v>$1M-$5M</c:v>
                </c:pt>
              </c:strCache>
            </c:strRef>
          </c:tx>
          <c:invertIfNegative val="0"/>
          <c:cat>
            <c:multiLvlStrRef>
              <c:f>'Venture growth x size'!$P$45:$BG$46</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'Venture growth x size'!$P$48:$BG$48</c:f>
              <c:numCache>
                <c:formatCode>"$"#,##0.0</c:formatCode>
                <c:ptCount val="44"/>
                <c:pt idx="0">
                  <c:v>6.9107692999999998E-2</c:v>
                </c:pt>
                <c:pt idx="1">
                  <c:v>6.1887137999999994E-2</c:v>
                </c:pt>
                <c:pt idx="2">
                  <c:v>8.1052822000000024E-2</c:v>
                </c:pt>
                <c:pt idx="3">
                  <c:v>5.6372960000000007E-2</c:v>
                </c:pt>
                <c:pt idx="4">
                  <c:v>0.11278260100000001</c:v>
                </c:pt>
                <c:pt idx="5">
                  <c:v>5.9572300000000002E-2</c:v>
                </c:pt>
                <c:pt idx="6">
                  <c:v>6.7732390583005744E-2</c:v>
                </c:pt>
                <c:pt idx="7">
                  <c:v>6.5059684999999992E-2</c:v>
                </c:pt>
                <c:pt idx="8">
                  <c:v>9.3267730950865269E-2</c:v>
                </c:pt>
                <c:pt idx="9">
                  <c:v>6.8916943781339474E-2</c:v>
                </c:pt>
                <c:pt idx="10">
                  <c:v>5.2620955041892847E-2</c:v>
                </c:pt>
                <c:pt idx="11">
                  <c:v>5.0903466000000008E-2</c:v>
                </c:pt>
                <c:pt idx="12">
                  <c:v>8.688624825033911E-2</c:v>
                </c:pt>
                <c:pt idx="13">
                  <c:v>5.1023565E-2</c:v>
                </c:pt>
                <c:pt idx="14">
                  <c:v>5.5991739000000013E-2</c:v>
                </c:pt>
                <c:pt idx="15">
                  <c:v>5.3373993000000002E-2</c:v>
                </c:pt>
                <c:pt idx="16">
                  <c:v>7.1550282000000007E-2</c:v>
                </c:pt>
                <c:pt idx="17">
                  <c:v>7.1351929999999994E-2</c:v>
                </c:pt>
                <c:pt idx="18">
                  <c:v>7.6995502000000007E-2</c:v>
                </c:pt>
                <c:pt idx="19">
                  <c:v>6.0812506668094117E-2</c:v>
                </c:pt>
                <c:pt idx="20">
                  <c:v>0.121200585</c:v>
                </c:pt>
                <c:pt idx="21">
                  <c:v>8.0254172434891941E-2</c:v>
                </c:pt>
                <c:pt idx="22">
                  <c:v>5.5311218505274484E-2</c:v>
                </c:pt>
                <c:pt idx="23">
                  <c:v>7.3879750000000008E-2</c:v>
                </c:pt>
                <c:pt idx="24">
                  <c:v>7.3712260214493286E-2</c:v>
                </c:pt>
                <c:pt idx="25">
                  <c:v>6.7687136145377247E-2</c:v>
                </c:pt>
                <c:pt idx="26">
                  <c:v>6.3872208999999999E-2</c:v>
                </c:pt>
                <c:pt idx="27">
                  <c:v>6.9387566425378369E-2</c:v>
                </c:pt>
                <c:pt idx="28">
                  <c:v>5.826803122748455E-2</c:v>
                </c:pt>
                <c:pt idx="29">
                  <c:v>8.3971732323893655E-2</c:v>
                </c:pt>
                <c:pt idx="30">
                  <c:v>4.6589600000000002E-2</c:v>
                </c:pt>
                <c:pt idx="31">
                  <c:v>9.5880342000000021E-2</c:v>
                </c:pt>
                <c:pt idx="32">
                  <c:v>9.4269015299260003E-2</c:v>
                </c:pt>
                <c:pt idx="33">
                  <c:v>7.6405839000000003E-2</c:v>
                </c:pt>
                <c:pt idx="34">
                  <c:v>7.3175169000000012E-2</c:v>
                </c:pt>
                <c:pt idx="35">
                  <c:v>8.661059599999997E-2</c:v>
                </c:pt>
                <c:pt idx="36">
                  <c:v>8.823404700000001E-2</c:v>
                </c:pt>
                <c:pt idx="37">
                  <c:v>0.10006250400000001</c:v>
                </c:pt>
                <c:pt idx="38">
                  <c:v>7.626514600000002E-2</c:v>
                </c:pt>
                <c:pt idx="39">
                  <c:v>0.10742071715027364</c:v>
                </c:pt>
                <c:pt idx="40">
                  <c:v>7.9128118309518117E-2</c:v>
                </c:pt>
                <c:pt idx="41">
                  <c:v>0.1066492997596816</c:v>
                </c:pt>
                <c:pt idx="42">
                  <c:v>8.6286773000000011E-2</c:v>
                </c:pt>
                <c:pt idx="43">
                  <c:v>6.5086879000000014E-2</c:v>
                </c:pt>
              </c:numCache>
            </c:numRef>
          </c:val>
          <c:extLst>
            <c:ext xmlns:c16="http://schemas.microsoft.com/office/drawing/2014/chart" uri="{C3380CC4-5D6E-409C-BE32-E72D297353CC}">
              <c16:uniqueId val="{00000001-604C-42C3-836D-3858D076C658}"/>
            </c:ext>
          </c:extLst>
        </c:ser>
        <c:ser>
          <c:idx val="2"/>
          <c:order val="2"/>
          <c:tx>
            <c:strRef>
              <c:f>'Venture growth x size'!$O$49</c:f>
              <c:strCache>
                <c:ptCount val="1"/>
                <c:pt idx="0">
                  <c:v>$5M-$10M</c:v>
                </c:pt>
              </c:strCache>
            </c:strRef>
          </c:tx>
          <c:invertIfNegative val="0"/>
          <c:cat>
            <c:multiLvlStrRef>
              <c:f>'Venture growth x size'!$P$45:$BG$46</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'Venture growth x size'!$P$49:$BG$49</c:f>
              <c:numCache>
                <c:formatCode>"$"#,##0.0</c:formatCode>
                <c:ptCount val="44"/>
                <c:pt idx="0">
                  <c:v>0.10979161799999999</c:v>
                </c:pt>
                <c:pt idx="1">
                  <c:v>4.0942616000000001E-2</c:v>
                </c:pt>
                <c:pt idx="2">
                  <c:v>7.0918912142506202E-2</c:v>
                </c:pt>
                <c:pt idx="3">
                  <c:v>0.116949447</c:v>
                </c:pt>
                <c:pt idx="4">
                  <c:v>0.13105095200000003</c:v>
                </c:pt>
                <c:pt idx="5">
                  <c:v>9.4904715000000001E-2</c:v>
                </c:pt>
                <c:pt idx="6">
                  <c:v>5.166419469827687E-2</c:v>
                </c:pt>
                <c:pt idx="7">
                  <c:v>0.13621804499999998</c:v>
                </c:pt>
                <c:pt idx="8">
                  <c:v>0.144369411</c:v>
                </c:pt>
                <c:pt idx="9">
                  <c:v>5.3738451860842355E-2</c:v>
                </c:pt>
                <c:pt idx="10">
                  <c:v>0.108884627</c:v>
                </c:pt>
                <c:pt idx="11">
                  <c:v>0.115925505</c:v>
                </c:pt>
                <c:pt idx="12">
                  <c:v>0.14644698300000003</c:v>
                </c:pt>
                <c:pt idx="13">
                  <c:v>0.15376432699999998</c:v>
                </c:pt>
                <c:pt idx="14">
                  <c:v>0.13294083200000001</c:v>
                </c:pt>
                <c:pt idx="15">
                  <c:v>0.13402745299999999</c:v>
                </c:pt>
                <c:pt idx="16">
                  <c:v>0.12071101671174841</c:v>
                </c:pt>
                <c:pt idx="17">
                  <c:v>0.11664206899999999</c:v>
                </c:pt>
                <c:pt idx="18">
                  <c:v>0.14664681099999999</c:v>
                </c:pt>
                <c:pt idx="19">
                  <c:v>0.10226452500000001</c:v>
                </c:pt>
                <c:pt idx="20">
                  <c:v>0.15141480400000001</c:v>
                </c:pt>
                <c:pt idx="21">
                  <c:v>0.16319492394066074</c:v>
                </c:pt>
                <c:pt idx="22">
                  <c:v>0.17266072500000001</c:v>
                </c:pt>
                <c:pt idx="23">
                  <c:v>8.3768617789357958E-2</c:v>
                </c:pt>
                <c:pt idx="24">
                  <c:v>9.6040972000000002E-2</c:v>
                </c:pt>
                <c:pt idx="25">
                  <c:v>0.12039729399999999</c:v>
                </c:pt>
                <c:pt idx="26">
                  <c:v>0.11767024899999999</c:v>
                </c:pt>
                <c:pt idx="27">
                  <c:v>0.15426700229635884</c:v>
                </c:pt>
                <c:pt idx="28">
                  <c:v>0.154055788</c:v>
                </c:pt>
                <c:pt idx="29">
                  <c:v>0.11340643429391603</c:v>
                </c:pt>
                <c:pt idx="30">
                  <c:v>0.12052814002421816</c:v>
                </c:pt>
                <c:pt idx="31">
                  <c:v>0.16103272121178314</c:v>
                </c:pt>
                <c:pt idx="32">
                  <c:v>0.14612654700000002</c:v>
                </c:pt>
                <c:pt idx="33">
                  <c:v>0.14194685548247607</c:v>
                </c:pt>
                <c:pt idx="34">
                  <c:v>7.7774788999999983E-2</c:v>
                </c:pt>
                <c:pt idx="35">
                  <c:v>8.4468424999999986E-2</c:v>
                </c:pt>
                <c:pt idx="36">
                  <c:v>0.158839815</c:v>
                </c:pt>
                <c:pt idx="37">
                  <c:v>0.10603653963327035</c:v>
                </c:pt>
                <c:pt idx="38">
                  <c:v>0.129273254</c:v>
                </c:pt>
                <c:pt idx="39">
                  <c:v>9.5619588000000005E-2</c:v>
                </c:pt>
                <c:pt idx="40">
                  <c:v>0.13398829599999998</c:v>
                </c:pt>
                <c:pt idx="41">
                  <c:v>0.15027760907224291</c:v>
                </c:pt>
                <c:pt idx="42">
                  <c:v>0.15494431600000003</c:v>
                </c:pt>
                <c:pt idx="43">
                  <c:v>0.1193786356410964</c:v>
                </c:pt>
              </c:numCache>
            </c:numRef>
          </c:val>
          <c:extLst>
            <c:ext xmlns:c16="http://schemas.microsoft.com/office/drawing/2014/chart" uri="{C3380CC4-5D6E-409C-BE32-E72D297353CC}">
              <c16:uniqueId val="{00000002-604C-42C3-836D-3858D076C658}"/>
            </c:ext>
          </c:extLst>
        </c:ser>
        <c:ser>
          <c:idx val="3"/>
          <c:order val="3"/>
          <c:tx>
            <c:strRef>
              <c:f>'Venture growth x size'!$O$50</c:f>
              <c:strCache>
                <c:ptCount val="1"/>
                <c:pt idx="0">
                  <c:v>$10M-$25M</c:v>
                </c:pt>
              </c:strCache>
            </c:strRef>
          </c:tx>
          <c:invertIfNegative val="0"/>
          <c:cat>
            <c:multiLvlStrRef>
              <c:f>'Venture growth x size'!$P$45:$BG$46</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'Venture growth x size'!$P$50:$BG$50</c:f>
              <c:numCache>
                <c:formatCode>"$"#,##0.0</c:formatCode>
                <c:ptCount val="44"/>
                <c:pt idx="0">
                  <c:v>0.80858026448323916</c:v>
                </c:pt>
                <c:pt idx="1">
                  <c:v>0.39100439899999995</c:v>
                </c:pt>
                <c:pt idx="2">
                  <c:v>0.39937772327772497</c:v>
                </c:pt>
                <c:pt idx="3">
                  <c:v>0.35996441906760912</c:v>
                </c:pt>
                <c:pt idx="4">
                  <c:v>0.24604582400000002</c:v>
                </c:pt>
                <c:pt idx="5">
                  <c:v>0.34356303799999999</c:v>
                </c:pt>
                <c:pt idx="6">
                  <c:v>0.46364123499999993</c:v>
                </c:pt>
                <c:pt idx="7">
                  <c:v>0.47462028500000003</c:v>
                </c:pt>
                <c:pt idx="8">
                  <c:v>0.37077253399999999</c:v>
                </c:pt>
                <c:pt idx="9">
                  <c:v>0.51032046799999997</c:v>
                </c:pt>
                <c:pt idx="10">
                  <c:v>0.35655608</c:v>
                </c:pt>
                <c:pt idx="11">
                  <c:v>0.52716709800000006</c:v>
                </c:pt>
                <c:pt idx="12">
                  <c:v>0.5190099709999999</c:v>
                </c:pt>
                <c:pt idx="13">
                  <c:v>0.40729603200000003</c:v>
                </c:pt>
                <c:pt idx="14">
                  <c:v>0.46332247199999999</c:v>
                </c:pt>
                <c:pt idx="15">
                  <c:v>0.52215426596330616</c:v>
                </c:pt>
                <c:pt idx="16">
                  <c:v>0.51873842000000014</c:v>
                </c:pt>
                <c:pt idx="17">
                  <c:v>0.53807711799999991</c:v>
                </c:pt>
                <c:pt idx="18">
                  <c:v>0.53657774399999991</c:v>
                </c:pt>
                <c:pt idx="19">
                  <c:v>0.42410178500000006</c:v>
                </c:pt>
                <c:pt idx="20">
                  <c:v>0.61240803899999996</c:v>
                </c:pt>
                <c:pt idx="21">
                  <c:v>0.36059857231104003</c:v>
                </c:pt>
                <c:pt idx="22">
                  <c:v>0.40092250199999996</c:v>
                </c:pt>
                <c:pt idx="23">
                  <c:v>0.54871851062318755</c:v>
                </c:pt>
                <c:pt idx="24">
                  <c:v>0.478123778</c:v>
                </c:pt>
                <c:pt idx="25">
                  <c:v>0.50476451852946702</c:v>
                </c:pt>
                <c:pt idx="26">
                  <c:v>0.64133155200000003</c:v>
                </c:pt>
                <c:pt idx="27">
                  <c:v>0.33854905122746082</c:v>
                </c:pt>
                <c:pt idx="28">
                  <c:v>0.33290951099999999</c:v>
                </c:pt>
                <c:pt idx="29">
                  <c:v>0.39903540832671519</c:v>
                </c:pt>
                <c:pt idx="30">
                  <c:v>0.44861384266615983</c:v>
                </c:pt>
                <c:pt idx="31">
                  <c:v>0.47308518516672055</c:v>
                </c:pt>
                <c:pt idx="32">
                  <c:v>0.47877001199999991</c:v>
                </c:pt>
                <c:pt idx="33">
                  <c:v>0.50803125878647182</c:v>
                </c:pt>
                <c:pt idx="34">
                  <c:v>0.45505722999999998</c:v>
                </c:pt>
                <c:pt idx="35">
                  <c:v>0.32815883188151651</c:v>
                </c:pt>
                <c:pt idx="36">
                  <c:v>0.200177152</c:v>
                </c:pt>
                <c:pt idx="37">
                  <c:v>0.47413148683443129</c:v>
                </c:pt>
                <c:pt idx="38">
                  <c:v>0.42420064197768148</c:v>
                </c:pt>
                <c:pt idx="39">
                  <c:v>0.33856359599999997</c:v>
                </c:pt>
                <c:pt idx="40">
                  <c:v>0.50303415100000004</c:v>
                </c:pt>
                <c:pt idx="41">
                  <c:v>0.44752395537101985</c:v>
                </c:pt>
                <c:pt idx="42">
                  <c:v>0.33783273514849987</c:v>
                </c:pt>
                <c:pt idx="43">
                  <c:v>0.38574475199999997</c:v>
                </c:pt>
              </c:numCache>
            </c:numRef>
          </c:val>
          <c:extLst>
            <c:ext xmlns:c16="http://schemas.microsoft.com/office/drawing/2014/chart" uri="{C3380CC4-5D6E-409C-BE32-E72D297353CC}">
              <c16:uniqueId val="{00000003-604C-42C3-836D-3858D076C658}"/>
            </c:ext>
          </c:extLst>
        </c:ser>
        <c:ser>
          <c:idx val="4"/>
          <c:order val="4"/>
          <c:tx>
            <c:strRef>
              <c:f>'Venture growth x size'!$O$51</c:f>
              <c:strCache>
                <c:ptCount val="1"/>
                <c:pt idx="0">
                  <c:v>$25-$50M</c:v>
                </c:pt>
              </c:strCache>
            </c:strRef>
          </c:tx>
          <c:invertIfNegative val="0"/>
          <c:cat>
            <c:multiLvlStrRef>
              <c:f>'Venture growth x size'!$P$45:$BG$46</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'Venture growth x size'!$P$51:$BG$51</c:f>
              <c:numCache>
                <c:formatCode>"$"#,##0.0</c:formatCode>
                <c:ptCount val="44"/>
                <c:pt idx="0">
                  <c:v>0.77612731499999998</c:v>
                </c:pt>
                <c:pt idx="1">
                  <c:v>0.82149962600000004</c:v>
                </c:pt>
                <c:pt idx="2">
                  <c:v>0.84995016100000009</c:v>
                </c:pt>
                <c:pt idx="3">
                  <c:v>0.55223168</c:v>
                </c:pt>
                <c:pt idx="4">
                  <c:v>0.57257873499999989</c:v>
                </c:pt>
                <c:pt idx="5">
                  <c:v>0.68164119300000003</c:v>
                </c:pt>
                <c:pt idx="6">
                  <c:v>0.68019143799999993</c:v>
                </c:pt>
                <c:pt idx="7">
                  <c:v>0.94257500399999994</c:v>
                </c:pt>
                <c:pt idx="8">
                  <c:v>0.80077605515979888</c:v>
                </c:pt>
                <c:pt idx="9">
                  <c:v>0.80046035900000001</c:v>
                </c:pt>
                <c:pt idx="10">
                  <c:v>0.83459162600000003</c:v>
                </c:pt>
                <c:pt idx="11">
                  <c:v>0.27641327300000001</c:v>
                </c:pt>
                <c:pt idx="12">
                  <c:v>0.84998137200000001</c:v>
                </c:pt>
                <c:pt idx="13">
                  <c:v>0.69558331299999998</c:v>
                </c:pt>
                <c:pt idx="14">
                  <c:v>0.69410534400000001</c:v>
                </c:pt>
                <c:pt idx="15">
                  <c:v>0.88559394199999997</c:v>
                </c:pt>
                <c:pt idx="16">
                  <c:v>0.66119928774401404</c:v>
                </c:pt>
                <c:pt idx="17">
                  <c:v>0.9521045640000001</c:v>
                </c:pt>
                <c:pt idx="18">
                  <c:v>0.56450117799999999</c:v>
                </c:pt>
                <c:pt idx="19">
                  <c:v>0.56849515900000003</c:v>
                </c:pt>
                <c:pt idx="20">
                  <c:v>1.0063062250000001</c:v>
                </c:pt>
                <c:pt idx="21">
                  <c:v>0.68354593600000002</c:v>
                </c:pt>
                <c:pt idx="22">
                  <c:v>0.66711759207639554</c:v>
                </c:pt>
                <c:pt idx="23">
                  <c:v>0.77332853099999999</c:v>
                </c:pt>
                <c:pt idx="24">
                  <c:v>1.038660616</c:v>
                </c:pt>
                <c:pt idx="25">
                  <c:v>1.0936506640000001</c:v>
                </c:pt>
                <c:pt idx="26">
                  <c:v>1.0229319651752982</c:v>
                </c:pt>
                <c:pt idx="27">
                  <c:v>1.0460018740000001</c:v>
                </c:pt>
                <c:pt idx="28">
                  <c:v>1.0747461808466934</c:v>
                </c:pt>
                <c:pt idx="29">
                  <c:v>0.73747619200000003</c:v>
                </c:pt>
                <c:pt idx="30">
                  <c:v>0.85821227700000013</c:v>
                </c:pt>
                <c:pt idx="31">
                  <c:v>0.84147703523642858</c:v>
                </c:pt>
                <c:pt idx="32">
                  <c:v>0.98091228699999999</c:v>
                </c:pt>
                <c:pt idx="33">
                  <c:v>0.60185609900000003</c:v>
                </c:pt>
                <c:pt idx="34">
                  <c:v>0.59568055356841643</c:v>
                </c:pt>
                <c:pt idx="35">
                  <c:v>0.73425513499999995</c:v>
                </c:pt>
                <c:pt idx="36">
                  <c:v>0.58988737251716861</c:v>
                </c:pt>
                <c:pt idx="37">
                  <c:v>0.73064398200000003</c:v>
                </c:pt>
                <c:pt idx="38">
                  <c:v>0.56659612599999987</c:v>
                </c:pt>
                <c:pt idx="39">
                  <c:v>0.64329336100000001</c:v>
                </c:pt>
                <c:pt idx="40">
                  <c:v>1.2064376477217822</c:v>
                </c:pt>
                <c:pt idx="41">
                  <c:v>0.56607824115605643</c:v>
                </c:pt>
                <c:pt idx="42">
                  <c:v>0.61687260499999996</c:v>
                </c:pt>
                <c:pt idx="43">
                  <c:v>0.60719391700000003</c:v>
                </c:pt>
              </c:numCache>
            </c:numRef>
          </c:val>
          <c:extLst>
            <c:ext xmlns:c16="http://schemas.microsoft.com/office/drawing/2014/chart" uri="{C3380CC4-5D6E-409C-BE32-E72D297353CC}">
              <c16:uniqueId val="{00000004-604C-42C3-836D-3858D076C658}"/>
            </c:ext>
          </c:extLst>
        </c:ser>
        <c:ser>
          <c:idx val="5"/>
          <c:order val="5"/>
          <c:tx>
            <c:strRef>
              <c:f>'Venture growth x size'!$O$52</c:f>
              <c:strCache>
                <c:ptCount val="1"/>
                <c:pt idx="0">
                  <c:v>$50M+</c:v>
                </c:pt>
              </c:strCache>
            </c:strRef>
          </c:tx>
          <c:invertIfNegative val="0"/>
          <c:cat>
            <c:multiLvlStrRef>
              <c:f>'Venture growth x size'!$P$45:$BG$46</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'Venture growth x size'!$P$52:$BG$52</c:f>
              <c:numCache>
                <c:formatCode>"$"#,##0.0</c:formatCode>
                <c:ptCount val="44"/>
                <c:pt idx="0">
                  <c:v>5.0487727549999999</c:v>
                </c:pt>
                <c:pt idx="1">
                  <c:v>3.2943483599999999</c:v>
                </c:pt>
                <c:pt idx="2">
                  <c:v>5.5165055379999997</c:v>
                </c:pt>
                <c:pt idx="3">
                  <c:v>4.8917477890000001</c:v>
                </c:pt>
                <c:pt idx="4">
                  <c:v>3.1147581210000004</c:v>
                </c:pt>
                <c:pt idx="5">
                  <c:v>8.9722545488570145</c:v>
                </c:pt>
                <c:pt idx="6">
                  <c:v>2.5458364609999999</c:v>
                </c:pt>
                <c:pt idx="7">
                  <c:v>1.7481688580000001</c:v>
                </c:pt>
                <c:pt idx="8">
                  <c:v>2.0482812456834854</c:v>
                </c:pt>
                <c:pt idx="9">
                  <c:v>3.78054763</c:v>
                </c:pt>
                <c:pt idx="10">
                  <c:v>8.4140687439999997</c:v>
                </c:pt>
                <c:pt idx="11">
                  <c:v>2.8937287060000001</c:v>
                </c:pt>
                <c:pt idx="12">
                  <c:v>4.4926172470000001</c:v>
                </c:pt>
                <c:pt idx="13">
                  <c:v>4.2358493710000005</c:v>
                </c:pt>
                <c:pt idx="14">
                  <c:v>7.3597189209999989</c:v>
                </c:pt>
                <c:pt idx="15">
                  <c:v>8.6204404309999987</c:v>
                </c:pt>
                <c:pt idx="16">
                  <c:v>11.387605112792638</c:v>
                </c:pt>
                <c:pt idx="17">
                  <c:v>8.1002135129999999</c:v>
                </c:pt>
                <c:pt idx="18">
                  <c:v>7.547969493401034</c:v>
                </c:pt>
                <c:pt idx="19">
                  <c:v>6.4889427670000002</c:v>
                </c:pt>
                <c:pt idx="20">
                  <c:v>6.1420121719999985</c:v>
                </c:pt>
                <c:pt idx="21">
                  <c:v>8.2890086899999993</c:v>
                </c:pt>
                <c:pt idx="22">
                  <c:v>15.025203313999999</c:v>
                </c:pt>
                <c:pt idx="23">
                  <c:v>10.708999631786973</c:v>
                </c:pt>
                <c:pt idx="24">
                  <c:v>21.869107898000006</c:v>
                </c:pt>
                <c:pt idx="25">
                  <c:v>19.528774450405908</c:v>
                </c:pt>
                <c:pt idx="26">
                  <c:v>20.752950687000002</c:v>
                </c:pt>
                <c:pt idx="27">
                  <c:v>21.546744039</c:v>
                </c:pt>
                <c:pt idx="28">
                  <c:v>14.177202733679465</c:v>
                </c:pt>
                <c:pt idx="29">
                  <c:v>11.455807100585751</c:v>
                </c:pt>
                <c:pt idx="30">
                  <c:v>6.2775907853017552</c:v>
                </c:pt>
                <c:pt idx="31">
                  <c:v>7.0937548270000006</c:v>
                </c:pt>
                <c:pt idx="32">
                  <c:v>13.735442821999998</c:v>
                </c:pt>
                <c:pt idx="33">
                  <c:v>4.1219251170000009</c:v>
                </c:pt>
                <c:pt idx="34">
                  <c:v>5.1273757177440151</c:v>
                </c:pt>
                <c:pt idx="35">
                  <c:v>7.2704681760000005</c:v>
                </c:pt>
                <c:pt idx="36">
                  <c:v>5.68270422502765</c:v>
                </c:pt>
                <c:pt idx="37">
                  <c:v>6.209938092089879</c:v>
                </c:pt>
                <c:pt idx="38">
                  <c:v>7.6392927620000002</c:v>
                </c:pt>
                <c:pt idx="39">
                  <c:v>31.914701500999993</c:v>
                </c:pt>
                <c:pt idx="40">
                  <c:v>50.307062553000023</c:v>
                </c:pt>
                <c:pt idx="41">
                  <c:v>31.560464325999998</c:v>
                </c:pt>
                <c:pt idx="42">
                  <c:v>25.163226594999994</c:v>
                </c:pt>
                <c:pt idx="43">
                  <c:v>17.505887070372324</c:v>
                </c:pt>
              </c:numCache>
            </c:numRef>
          </c:val>
          <c:extLst>
            <c:ext xmlns:c16="http://schemas.microsoft.com/office/drawing/2014/chart" uri="{C3380CC4-5D6E-409C-BE32-E72D297353CC}">
              <c16:uniqueId val="{00000005-604C-42C3-836D-3858D076C658}"/>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986679530671321E-2"/>
          <c:y val="1.8572653980549827E-2"/>
          <c:w val="0.85239280860643407"/>
          <c:h val="0.82653985357093518"/>
        </c:manualLayout>
      </c:layout>
      <c:barChart>
        <c:barDir val="col"/>
        <c:grouping val="clustered"/>
        <c:varyColors val="0"/>
        <c:ser>
          <c:idx val="0"/>
          <c:order val="0"/>
          <c:tx>
            <c:strRef>
              <c:f>'Angel activity'!$B$8</c:f>
              <c:strCache>
                <c:ptCount val="1"/>
                <c:pt idx="0">
                  <c:v>Deal value ($B)</c:v>
                </c:pt>
              </c:strCache>
            </c:strRef>
          </c:tx>
          <c:spPr>
            <a:solidFill>
              <a:schemeClr val="accent1"/>
            </a:solidFill>
            <a:ln>
              <a:noFill/>
            </a:ln>
            <a:effectLst/>
          </c:spPr>
          <c:invertIfNegative val="0"/>
          <c:dLbls>
            <c:numFmt formatCode="&quot;$&quot;#,##0.0" sourceLinked="0"/>
            <c:spPr>
              <a:noFill/>
              <a:ln>
                <a:noFill/>
              </a:ln>
              <a:effectLst/>
            </c:spPr>
            <c:txPr>
              <a:bodyPr rot="-5400000"/>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'Angel activity'!$C$7:$M$7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'Angel activity'!$C$8:$M$8</c:f>
              <c:numCache>
                <c:formatCode>"$"#,##0.0</c:formatCode>
                <c:ptCount val="11"/>
                <c:pt idx="0">
                  <c:v>1.0848038462235952</c:v>
                </c:pt>
                <c:pt idx="1">
                  <c:v>0.94195588834318489</c:v>
                </c:pt>
                <c:pt idx="2">
                  <c:v>1.0085280796409344</c:v>
                </c:pt>
                <c:pt idx="3">
                  <c:v>1.0645159272471525</c:v>
                </c:pt>
                <c:pt idx="4">
                  <c:v>0.99136857147292323</c:v>
                </c:pt>
                <c:pt idx="5">
                  <c:v>0.70315980645374698</c:v>
                </c:pt>
                <c:pt idx="6">
                  <c:v>0.7895348838517311</c:v>
                </c:pt>
                <c:pt idx="7">
                  <c:v>1.0544178233173764</c:v>
                </c:pt>
                <c:pt idx="8">
                  <c:v>0.53732932862665916</c:v>
                </c:pt>
                <c:pt idx="9">
                  <c:v>0.55917761700401036</c:v>
                </c:pt>
                <c:pt idx="10">
                  <c:v>0.56319457991379529</c:v>
                </c:pt>
              </c:numCache>
            </c:numRef>
          </c:val>
          <c:extLst>
            <c:ext xmlns:c16="http://schemas.microsoft.com/office/drawing/2014/chart" uri="{C3380CC4-5D6E-409C-BE32-E72D297353CC}">
              <c16:uniqueId val="{00000000-C38A-44D7-94BE-98BF3989040F}"/>
            </c:ext>
          </c:extLst>
        </c:ser>
        <c:dLbls>
          <c:showLegendKey val="0"/>
          <c:showVal val="0"/>
          <c:showCatName val="0"/>
          <c:showSerName val="0"/>
          <c:showPercent val="0"/>
          <c:showBubbleSize val="0"/>
        </c:dLbls>
        <c:gapWidth val="60"/>
        <c:axId val="1993389984"/>
        <c:axId val="1993391856"/>
      </c:barChart>
      <c:lineChart>
        <c:grouping val="stacked"/>
        <c:varyColors val="0"/>
        <c:ser>
          <c:idx val="1"/>
          <c:order val="1"/>
          <c:tx>
            <c:strRef>
              <c:f>'Angel activity'!$B$9</c:f>
              <c:strCache>
                <c:ptCount val="1"/>
                <c:pt idx="0">
                  <c:v>Deal count</c:v>
                </c:pt>
              </c:strCache>
            </c:strRef>
          </c:tx>
          <c:spPr>
            <a:ln w="19050" cap="rnd" cmpd="sng" algn="ctr">
              <a:solidFill>
                <a:schemeClr val="accent3"/>
              </a:solidFill>
              <a:prstDash val="solid"/>
              <a:round/>
            </a:ln>
            <a:effectLst/>
          </c:spPr>
          <c:marker>
            <c:symbol val="none"/>
          </c:marker>
          <c:dPt>
            <c:idx val="2"/>
            <c:bubble3D val="0"/>
            <c:extLst>
              <c:ext xmlns:c16="http://schemas.microsoft.com/office/drawing/2014/chart" uri="{C3380CC4-5D6E-409C-BE32-E72D297353CC}">
                <c16:uniqueId val="{00000001-C38A-44D7-94BE-98BF3989040F}"/>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3-C38A-44D7-94BE-98BF3989040F}"/>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5-C38A-44D7-94BE-98BF3989040F}"/>
              </c:ext>
            </c:extLst>
          </c:dPt>
          <c:dPt>
            <c:idx val="5"/>
            <c:bubble3D val="0"/>
            <c:extLst>
              <c:ext xmlns:c16="http://schemas.microsoft.com/office/drawing/2014/chart" uri="{C3380CC4-5D6E-409C-BE32-E72D297353CC}">
                <c16:uniqueId val="{00000006-C38A-44D7-94BE-98BF3989040F}"/>
              </c:ext>
            </c:extLst>
          </c:dPt>
          <c:dPt>
            <c:idx val="8"/>
            <c:bubble3D val="0"/>
            <c:extLst>
              <c:ext xmlns:c16="http://schemas.microsoft.com/office/drawing/2014/chart" uri="{C3380CC4-5D6E-409C-BE32-E72D297353CC}">
                <c16:uniqueId val="{00000007-C38A-44D7-94BE-98BF3989040F}"/>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9-C38A-44D7-94BE-98BF3989040F}"/>
              </c:ext>
            </c:extLst>
          </c:dPt>
          <c:dPt>
            <c:idx val="10"/>
            <c:marker>
              <c:symbol val="circle"/>
              <c:size val="5"/>
              <c:spPr>
                <a:solidFill>
                  <a:schemeClr val="accent3"/>
                </a:solidFill>
                <a:ln>
                  <a:noFill/>
                </a:ln>
              </c:spPr>
            </c:marker>
            <c:bubble3D val="0"/>
            <c:spPr>
              <a:ln w="28575" cap="rnd" cmpd="sng" algn="ctr">
                <a:noFill/>
                <a:prstDash val="solid"/>
                <a:round/>
              </a:ln>
              <a:effectLst/>
            </c:spPr>
            <c:extLst>
              <c:ext xmlns:c16="http://schemas.microsoft.com/office/drawing/2014/chart" uri="{C3380CC4-5D6E-409C-BE32-E72D297353CC}">
                <c16:uniqueId val="{0000000B-C38A-44D7-94BE-98BF3989040F}"/>
              </c:ext>
            </c:extLst>
          </c:dPt>
          <c:dPt>
            <c:idx val="16"/>
            <c:bubble3D val="0"/>
            <c:extLst>
              <c:ext xmlns:c16="http://schemas.microsoft.com/office/drawing/2014/chart" uri="{C3380CC4-5D6E-409C-BE32-E72D297353CC}">
                <c16:uniqueId val="{0000000C-C38A-44D7-94BE-98BF3989040F}"/>
              </c:ext>
            </c:extLst>
          </c:dPt>
          <c:dLbls>
            <c:numFmt formatCode="#,##0" sourceLinked="0"/>
            <c:spPr>
              <a:noFill/>
              <a:ln>
                <a:noFill/>
              </a:ln>
              <a:effectLst/>
            </c:spPr>
            <c:txPr>
              <a:bodyPr rot="0" vert="horz"/>
              <a:lstStyle/>
              <a:p>
                <a:pPr>
                  <a:defRPr>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'Angel activity'!$C$7:$M$7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'Angel activity'!$C$9:$M$9</c:f>
              <c:numCache>
                <c:formatCode>General</c:formatCode>
                <c:ptCount val="11"/>
                <c:pt idx="0">
                  <c:v>2212</c:v>
                </c:pt>
                <c:pt idx="1">
                  <c:v>1861</c:v>
                </c:pt>
                <c:pt idx="2">
                  <c:v>1761</c:v>
                </c:pt>
                <c:pt idx="3">
                  <c:v>1522</c:v>
                </c:pt>
                <c:pt idx="4">
                  <c:v>1527</c:v>
                </c:pt>
                <c:pt idx="5">
                  <c:v>1425</c:v>
                </c:pt>
                <c:pt idx="6">
                  <c:v>1458</c:v>
                </c:pt>
                <c:pt idx="7">
                  <c:v>1105</c:v>
                </c:pt>
                <c:pt idx="8">
                  <c:v>1106</c:v>
                </c:pt>
                <c:pt idx="9">
                  <c:v>1006</c:v>
                </c:pt>
                <c:pt idx="10">
                  <c:v>962</c:v>
                </c:pt>
              </c:numCache>
            </c:numRef>
          </c:val>
          <c:smooth val="0"/>
          <c:extLst>
            <c:ext xmlns:c16="http://schemas.microsoft.com/office/drawing/2014/chart" uri="{C3380CC4-5D6E-409C-BE32-E72D297353CC}">
              <c16:uniqueId val="{0000000D-C38A-44D7-94BE-98BF3989040F}"/>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prstDash val="solid"/>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vert="horz"/>
          <a:lstStyle/>
          <a:p>
            <a:pPr>
              <a:defRPr/>
            </a:pPr>
            <a:endParaRPr lang="en-US"/>
          </a:p>
        </c:txPr>
        <c:crossAx val="1993389984"/>
        <c:crosses val="autoZero"/>
        <c:crossBetween val="between"/>
      </c:valAx>
      <c:valAx>
        <c:axId val="1993393632"/>
        <c:scaling>
          <c:orientation val="minMax"/>
          <c:max val="3000"/>
        </c:scaling>
        <c:delete val="0"/>
        <c:axPos val="r"/>
        <c:numFmt formatCode="General" sourceLinked="1"/>
        <c:majorTickMark val="out"/>
        <c:minorTickMark val="none"/>
        <c:tickLblPos val="nextTo"/>
        <c:spPr>
          <a:noFill/>
          <a:ln w="6350" cap="flat" cmpd="sng" algn="ctr">
            <a:noFill/>
            <a:prstDash val="solid"/>
            <a:round/>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ln>
          <a:noFill/>
        </a:ln>
        <a:effectLst/>
      </c:spPr>
    </c:plotArea>
    <c:legend>
      <c:legendPos val="b"/>
      <c:layout>
        <c:manualLayout>
          <c:xMode val="edge"/>
          <c:yMode val="edge"/>
          <c:x val="5.9521140259477627E-2"/>
          <c:y val="0.90913108851343327"/>
          <c:w val="0.88095749965927628"/>
          <c:h val="9.0868911486566686E-2"/>
        </c:manualLayout>
      </c:layout>
      <c:overlay val="0"/>
      <c:spPr>
        <a:noFill/>
        <a:ln>
          <a:noFill/>
        </a:ln>
        <a:effectLst/>
      </c:spPr>
      <c:txPr>
        <a:bodyPr rot="0" vert="horz"/>
        <a:lstStyle/>
        <a:p>
          <a:pPr>
            <a:defRPr/>
          </a:pPr>
          <a:endParaRPr lang="en-US"/>
        </a:p>
      </c:txPr>
    </c:legend>
    <c:plotVisOnly val="1"/>
    <c:dispBlanksAs val="gap"/>
    <c:showDLblsOverMax val="0"/>
  </c:chart>
  <c:spPr>
    <a:ln w="9525" cap="flat" cmpd="sng" algn="ctr">
      <a:noFill/>
      <a:prstDash val="solid"/>
      <a:round/>
    </a:ln>
    <a:effectLst/>
  </c:spPr>
  <c:txPr>
    <a:bodyPr/>
    <a:lstStyle/>
    <a:p>
      <a:pPr>
        <a:defRPr sz="800">
          <a:solidFill>
            <a:sysClr val="windowText" lastClr="000000"/>
          </a:solidFill>
          <a:latin typeface="+mj-lt"/>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923542711282954E-2"/>
          <c:y val="2.3978733427552325E-2"/>
          <c:w val="0.91415028676970933"/>
          <c:h val="0.78798304058146573"/>
        </c:manualLayout>
      </c:layout>
      <c:barChart>
        <c:barDir val="col"/>
        <c:grouping val="clustered"/>
        <c:varyColors val="0"/>
        <c:ser>
          <c:idx val="0"/>
          <c:order val="0"/>
          <c:tx>
            <c:strRef>
              <c:f>'Angel activity'!$B$47</c:f>
              <c:strCache>
                <c:ptCount val="1"/>
                <c:pt idx="0">
                  <c:v>Deal value ($B)</c:v>
                </c:pt>
              </c:strCache>
            </c:strRef>
          </c:tx>
          <c:spPr>
            <a:solidFill>
              <a:schemeClr val="accent1"/>
            </a:solidFill>
            <a:ln>
              <a:noFill/>
            </a:ln>
            <a:effectLst/>
          </c:spPr>
          <c:invertIfNegative val="0"/>
          <c:cat>
            <c:multiLvlStrRef>
              <c:f>'Angel activity'!$S$45:$AT$46</c:f>
              <c:multiLvlStrCache>
                <c:ptCount val="2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lvl>
                <c:lvl>
                  <c:pt idx="0">
                    <c:v>2019</c:v>
                  </c:pt>
                  <c:pt idx="4">
                    <c:v>2020</c:v>
                  </c:pt>
                  <c:pt idx="8">
                    <c:v>2021</c:v>
                  </c:pt>
                  <c:pt idx="12">
                    <c:v>2022</c:v>
                  </c:pt>
                  <c:pt idx="16">
                    <c:v>2023</c:v>
                  </c:pt>
                  <c:pt idx="20">
                    <c:v>2024</c:v>
                  </c:pt>
                  <c:pt idx="24">
                    <c:v>2025</c:v>
                  </c:pt>
                </c:lvl>
              </c:multiLvlStrCache>
            </c:multiLvlStrRef>
          </c:cat>
          <c:val>
            <c:numRef>
              <c:f>'Angel activity'!$S$47:$AT$47</c:f>
              <c:numCache>
                <c:formatCode>"$"#,##0.0</c:formatCode>
                <c:ptCount val="28"/>
                <c:pt idx="0">
                  <c:v>0.21677185245066499</c:v>
                </c:pt>
                <c:pt idx="1">
                  <c:v>0.19441375768704958</c:v>
                </c:pt>
                <c:pt idx="2">
                  <c:v>0.2806955943241155</c:v>
                </c:pt>
                <c:pt idx="3">
                  <c:v>0.29948736701109402</c:v>
                </c:pt>
                <c:pt idx="4">
                  <c:v>0.17714532347870818</c:v>
                </c:pt>
                <c:pt idx="5">
                  <c:v>0.21624159640682331</c:v>
                </c:pt>
                <c:pt idx="6">
                  <c:v>0.12823282591948201</c:v>
                </c:pt>
                <c:pt idx="7">
                  <c:v>0.18154006064873515</c:v>
                </c:pt>
                <c:pt idx="8">
                  <c:v>0.23337766161822271</c:v>
                </c:pt>
                <c:pt idx="9">
                  <c:v>0.18794803439277061</c:v>
                </c:pt>
                <c:pt idx="10">
                  <c:v>0.16720551276002024</c:v>
                </c:pt>
                <c:pt idx="11">
                  <c:v>0.20100367508071912</c:v>
                </c:pt>
                <c:pt idx="12">
                  <c:v>0.37719758982273188</c:v>
                </c:pt>
                <c:pt idx="13">
                  <c:v>0.42621084916901603</c:v>
                </c:pt>
                <c:pt idx="14">
                  <c:v>9.4758337555235175E-2</c:v>
                </c:pt>
                <c:pt idx="15">
                  <c:v>0.15625104677039428</c:v>
                </c:pt>
                <c:pt idx="16">
                  <c:v>0.11302155309847411</c:v>
                </c:pt>
                <c:pt idx="17">
                  <c:v>0.20189872492747507</c:v>
                </c:pt>
                <c:pt idx="18">
                  <c:v>0.14145315260071012</c:v>
                </c:pt>
                <c:pt idx="19">
                  <c:v>8.0955897999999984E-2</c:v>
                </c:pt>
                <c:pt idx="20">
                  <c:v>0.18863848734978733</c:v>
                </c:pt>
                <c:pt idx="21">
                  <c:v>0.1690719196317807</c:v>
                </c:pt>
                <c:pt idx="22">
                  <c:v>0.10893976206546692</c:v>
                </c:pt>
                <c:pt idx="23">
                  <c:v>9.2527447956976316E-2</c:v>
                </c:pt>
                <c:pt idx="24">
                  <c:v>0.12963249640591204</c:v>
                </c:pt>
                <c:pt idx="25">
                  <c:v>0.1644192367566269</c:v>
                </c:pt>
                <c:pt idx="26">
                  <c:v>0.11724385775125565</c:v>
                </c:pt>
                <c:pt idx="27">
                  <c:v>0.15189898899999985</c:v>
                </c:pt>
              </c:numCache>
            </c:numRef>
          </c:val>
          <c:extLst>
            <c:ext xmlns:c16="http://schemas.microsoft.com/office/drawing/2014/chart" uri="{C3380CC4-5D6E-409C-BE32-E72D297353CC}">
              <c16:uniqueId val="{00000000-800E-40A8-9609-93F3D39A8462}"/>
            </c:ext>
          </c:extLst>
        </c:ser>
        <c:dLbls>
          <c:showLegendKey val="0"/>
          <c:showVal val="0"/>
          <c:showCatName val="0"/>
          <c:showSerName val="0"/>
          <c:showPercent val="0"/>
          <c:showBubbleSize val="0"/>
        </c:dLbls>
        <c:gapWidth val="60"/>
        <c:axId val="2014545024"/>
        <c:axId val="2014547776"/>
      </c:barChart>
      <c:lineChart>
        <c:grouping val="stacked"/>
        <c:varyColors val="0"/>
        <c:ser>
          <c:idx val="1"/>
          <c:order val="1"/>
          <c:tx>
            <c:strRef>
              <c:f>'Angel activity'!$B$48</c:f>
              <c:strCache>
                <c:ptCount val="1"/>
                <c:pt idx="0">
                  <c:v>Deal count</c:v>
                </c:pt>
              </c:strCache>
            </c:strRef>
          </c:tx>
          <c:spPr>
            <a:ln w="19050" cap="rnd" cmpd="sng" algn="ctr">
              <a:solidFill>
                <a:schemeClr val="accent3"/>
              </a:solidFill>
              <a:prstDash val="solid"/>
              <a:round/>
            </a:ln>
            <a:effectLst/>
          </c:spPr>
          <c:marker>
            <c:symbol val="none"/>
          </c:marker>
          <c:cat>
            <c:multiLvlStrRef>
              <c:f>'Angel activity'!$S$45:$AT$46</c:f>
              <c:multiLvlStrCache>
                <c:ptCount val="2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lvl>
                <c:lvl>
                  <c:pt idx="0">
                    <c:v>2019</c:v>
                  </c:pt>
                  <c:pt idx="4">
                    <c:v>2020</c:v>
                  </c:pt>
                  <c:pt idx="8">
                    <c:v>2021</c:v>
                  </c:pt>
                  <c:pt idx="12">
                    <c:v>2022</c:v>
                  </c:pt>
                  <c:pt idx="16">
                    <c:v>2023</c:v>
                  </c:pt>
                  <c:pt idx="20">
                    <c:v>2024</c:v>
                  </c:pt>
                  <c:pt idx="24">
                    <c:v>2025</c:v>
                  </c:pt>
                </c:lvl>
              </c:multiLvlStrCache>
            </c:multiLvlStrRef>
          </c:cat>
          <c:val>
            <c:numRef>
              <c:f>'Angel activity'!$S$48:$AT$48</c:f>
              <c:numCache>
                <c:formatCode>General</c:formatCode>
                <c:ptCount val="28"/>
                <c:pt idx="0">
                  <c:v>415</c:v>
                </c:pt>
                <c:pt idx="1">
                  <c:v>367</c:v>
                </c:pt>
                <c:pt idx="2">
                  <c:v>352</c:v>
                </c:pt>
                <c:pt idx="3">
                  <c:v>393</c:v>
                </c:pt>
                <c:pt idx="4">
                  <c:v>464</c:v>
                </c:pt>
                <c:pt idx="5">
                  <c:v>303</c:v>
                </c:pt>
                <c:pt idx="6">
                  <c:v>315</c:v>
                </c:pt>
                <c:pt idx="7">
                  <c:v>343</c:v>
                </c:pt>
                <c:pt idx="8">
                  <c:v>442</c:v>
                </c:pt>
                <c:pt idx="9">
                  <c:v>333</c:v>
                </c:pt>
                <c:pt idx="10">
                  <c:v>344</c:v>
                </c:pt>
                <c:pt idx="11">
                  <c:v>339</c:v>
                </c:pt>
                <c:pt idx="12">
                  <c:v>353</c:v>
                </c:pt>
                <c:pt idx="13">
                  <c:v>234</c:v>
                </c:pt>
                <c:pt idx="14">
                  <c:v>246</c:v>
                </c:pt>
                <c:pt idx="15">
                  <c:v>272</c:v>
                </c:pt>
                <c:pt idx="16">
                  <c:v>318</c:v>
                </c:pt>
                <c:pt idx="17">
                  <c:v>266</c:v>
                </c:pt>
                <c:pt idx="18">
                  <c:v>271</c:v>
                </c:pt>
                <c:pt idx="19">
                  <c:v>251</c:v>
                </c:pt>
                <c:pt idx="20">
                  <c:v>284</c:v>
                </c:pt>
                <c:pt idx="21">
                  <c:v>262</c:v>
                </c:pt>
                <c:pt idx="22">
                  <c:v>223</c:v>
                </c:pt>
                <c:pt idx="23">
                  <c:v>237</c:v>
                </c:pt>
                <c:pt idx="24">
                  <c:v>227</c:v>
                </c:pt>
                <c:pt idx="25">
                  <c:v>191</c:v>
                </c:pt>
                <c:pt idx="26">
                  <c:v>253</c:v>
                </c:pt>
                <c:pt idx="27">
                  <c:v>291</c:v>
                </c:pt>
              </c:numCache>
            </c:numRef>
          </c:val>
          <c:smooth val="0"/>
          <c:extLst>
            <c:ext xmlns:c16="http://schemas.microsoft.com/office/drawing/2014/chart" uri="{C3380CC4-5D6E-409C-BE32-E72D297353CC}">
              <c16:uniqueId val="{00000001-800E-40A8-9609-93F3D39A8462}"/>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a:lstStyle/>
          <a:p>
            <a:pPr>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vert="horz"/>
          <a:lstStyle/>
          <a:p>
            <a:pPr algn="ctr" rtl="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vert="horz"/>
          <a:lstStyle/>
          <a:p>
            <a:pPr algn="ctr" rtl="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ln>
          <a:noFill/>
        </a:ln>
        <a:effectLst/>
      </c:spPr>
    </c:plotArea>
    <c:legend>
      <c:legendPos val="b"/>
      <c:layout>
        <c:manualLayout>
          <c:xMode val="edge"/>
          <c:yMode val="edge"/>
          <c:x val="0.37431539940324704"/>
          <c:y val="0.94644764424124128"/>
          <c:w val="0.30232202456174462"/>
          <c:h val="5.3552488346777567E-2"/>
        </c:manualLayout>
      </c:layout>
      <c:overlay val="0"/>
      <c:spPr>
        <a:noFill/>
        <a:ln>
          <a:noFill/>
        </a:ln>
        <a:effectLst/>
      </c:spPr>
      <c:txPr>
        <a:bodyPr rot="0" vert="horz"/>
        <a:lstStyle/>
        <a:p>
          <a:pPr>
            <a:defRPr/>
          </a:pPr>
          <a:endParaRPr lang="en-US"/>
        </a:p>
      </c:txPr>
    </c:legend>
    <c:plotVisOnly val="1"/>
    <c:dispBlanksAs val="gap"/>
    <c:showDLblsOverMax val="0"/>
  </c:chart>
  <c:spPr>
    <a:ln w="6350" cap="flat" cmpd="sng" algn="ctr">
      <a:noFill/>
      <a:prstDash val="solid"/>
      <a:round/>
    </a:ln>
    <a:effectLst/>
  </c:spPr>
  <c:txPr>
    <a:bodyPr/>
    <a:lstStyle/>
    <a:p>
      <a:pPr>
        <a:defRPr sz="900">
          <a:solidFill>
            <a:sysClr val="windowText" lastClr="000000"/>
          </a:solidFill>
          <a:latin typeface="+mj-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8593611569304822"/>
          <c:h val="0.91464210324313955"/>
        </c:manualLayout>
      </c:layout>
      <c:barChart>
        <c:barDir val="col"/>
        <c:grouping val="percentStacked"/>
        <c:varyColors val="0"/>
        <c:ser>
          <c:idx val="0"/>
          <c:order val="0"/>
          <c:tx>
            <c:strRef>
              <c:f>'Angel x size'!$B$8</c:f>
              <c:strCache>
                <c:ptCount val="1"/>
                <c:pt idx="0">
                  <c:v>&lt;$500K</c:v>
                </c:pt>
              </c:strCache>
            </c:strRef>
          </c:tx>
          <c:spPr>
            <a:solidFill>
              <a:schemeClr val="accent1"/>
            </a:solidFill>
            <a:ln>
              <a:noFill/>
            </a:ln>
            <a:effectLst/>
          </c:spPr>
          <c:invertIfNegative val="0"/>
          <c:cat>
            <c:numRef>
              <c:f>'Angel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'Angel x size'!$C$8:$M$8</c:f>
              <c:numCache>
                <c:formatCode>General</c:formatCode>
                <c:ptCount val="11"/>
                <c:pt idx="0">
                  <c:v>1298</c:v>
                </c:pt>
                <c:pt idx="1">
                  <c:v>1179</c:v>
                </c:pt>
                <c:pt idx="2">
                  <c:v>1122</c:v>
                </c:pt>
                <c:pt idx="3">
                  <c:v>930</c:v>
                </c:pt>
                <c:pt idx="4">
                  <c:v>904</c:v>
                </c:pt>
                <c:pt idx="5">
                  <c:v>851</c:v>
                </c:pt>
                <c:pt idx="6">
                  <c:v>827</c:v>
                </c:pt>
                <c:pt idx="7">
                  <c:v>638</c:v>
                </c:pt>
                <c:pt idx="8">
                  <c:v>684</c:v>
                </c:pt>
                <c:pt idx="9">
                  <c:v>636</c:v>
                </c:pt>
                <c:pt idx="10">
                  <c:v>637</c:v>
                </c:pt>
              </c:numCache>
            </c:numRef>
          </c:val>
          <c:extLst>
            <c:ext xmlns:c16="http://schemas.microsoft.com/office/drawing/2014/chart" uri="{C3380CC4-5D6E-409C-BE32-E72D297353CC}">
              <c16:uniqueId val="{00000000-17A2-4C53-AD6B-510B36B8E614}"/>
            </c:ext>
          </c:extLst>
        </c:ser>
        <c:ser>
          <c:idx val="1"/>
          <c:order val="1"/>
          <c:tx>
            <c:strRef>
              <c:f>'Angel x size'!$B$9</c:f>
              <c:strCache>
                <c:ptCount val="1"/>
                <c:pt idx="0">
                  <c:v>$500K-$1M</c:v>
                </c:pt>
              </c:strCache>
            </c:strRef>
          </c:tx>
          <c:spPr>
            <a:solidFill>
              <a:schemeClr val="accent2"/>
            </a:solidFill>
            <a:ln>
              <a:noFill/>
            </a:ln>
            <a:effectLst/>
          </c:spPr>
          <c:invertIfNegative val="0"/>
          <c:cat>
            <c:numRef>
              <c:f>'Angel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'Angel x size'!$C$9:$M$9</c:f>
              <c:numCache>
                <c:formatCode>General</c:formatCode>
                <c:ptCount val="11"/>
                <c:pt idx="0">
                  <c:v>384</c:v>
                </c:pt>
                <c:pt idx="1">
                  <c:v>320</c:v>
                </c:pt>
                <c:pt idx="2">
                  <c:v>331</c:v>
                </c:pt>
                <c:pt idx="3">
                  <c:v>289</c:v>
                </c:pt>
                <c:pt idx="4">
                  <c:v>304</c:v>
                </c:pt>
                <c:pt idx="5">
                  <c:v>266</c:v>
                </c:pt>
                <c:pt idx="6">
                  <c:v>265</c:v>
                </c:pt>
                <c:pt idx="7">
                  <c:v>176</c:v>
                </c:pt>
                <c:pt idx="8">
                  <c:v>177</c:v>
                </c:pt>
                <c:pt idx="9">
                  <c:v>118</c:v>
                </c:pt>
                <c:pt idx="10">
                  <c:v>155</c:v>
                </c:pt>
              </c:numCache>
            </c:numRef>
          </c:val>
          <c:extLst>
            <c:ext xmlns:c16="http://schemas.microsoft.com/office/drawing/2014/chart" uri="{C3380CC4-5D6E-409C-BE32-E72D297353CC}">
              <c16:uniqueId val="{00000001-17A2-4C53-AD6B-510B36B8E614}"/>
            </c:ext>
          </c:extLst>
        </c:ser>
        <c:ser>
          <c:idx val="2"/>
          <c:order val="2"/>
          <c:tx>
            <c:strRef>
              <c:f>'Angel x size'!$B$10</c:f>
              <c:strCache>
                <c:ptCount val="1"/>
                <c:pt idx="0">
                  <c:v>$1M-$5M</c:v>
                </c:pt>
              </c:strCache>
            </c:strRef>
          </c:tx>
          <c:spPr>
            <a:solidFill>
              <a:schemeClr val="accent3"/>
            </a:solidFill>
            <a:ln>
              <a:noFill/>
            </a:ln>
            <a:effectLst/>
          </c:spPr>
          <c:invertIfNegative val="0"/>
          <c:cat>
            <c:numRef>
              <c:f>'Angel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'Angel x size'!$C$10:$M$10</c:f>
              <c:numCache>
                <c:formatCode>General</c:formatCode>
                <c:ptCount val="11"/>
                <c:pt idx="0">
                  <c:v>157</c:v>
                </c:pt>
                <c:pt idx="1">
                  <c:v>132</c:v>
                </c:pt>
                <c:pt idx="2">
                  <c:v>118</c:v>
                </c:pt>
                <c:pt idx="3">
                  <c:v>114</c:v>
                </c:pt>
                <c:pt idx="4">
                  <c:v>107</c:v>
                </c:pt>
                <c:pt idx="5">
                  <c:v>104</c:v>
                </c:pt>
                <c:pt idx="6">
                  <c:v>133</c:v>
                </c:pt>
                <c:pt idx="7">
                  <c:v>85</c:v>
                </c:pt>
                <c:pt idx="8">
                  <c:v>67</c:v>
                </c:pt>
                <c:pt idx="9">
                  <c:v>79</c:v>
                </c:pt>
                <c:pt idx="10">
                  <c:v>44</c:v>
                </c:pt>
              </c:numCache>
            </c:numRef>
          </c:val>
          <c:extLst>
            <c:ext xmlns:c16="http://schemas.microsoft.com/office/drawing/2014/chart" uri="{C3380CC4-5D6E-409C-BE32-E72D297353CC}">
              <c16:uniqueId val="{00000002-17A2-4C53-AD6B-510B36B8E614}"/>
            </c:ext>
          </c:extLst>
        </c:ser>
        <c:ser>
          <c:idx val="3"/>
          <c:order val="3"/>
          <c:tx>
            <c:strRef>
              <c:f>'Angel x size'!$B$11</c:f>
              <c:strCache>
                <c:ptCount val="1"/>
                <c:pt idx="0">
                  <c:v>$5M-$10M</c:v>
                </c:pt>
              </c:strCache>
            </c:strRef>
          </c:tx>
          <c:spPr>
            <a:solidFill>
              <a:schemeClr val="accent4"/>
            </a:solidFill>
            <a:ln>
              <a:noFill/>
            </a:ln>
            <a:effectLst/>
          </c:spPr>
          <c:invertIfNegative val="0"/>
          <c:cat>
            <c:numRef>
              <c:f>'Angel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'Angel x size'!$C$11:$M$11</c:f>
              <c:numCache>
                <c:formatCode>General</c:formatCode>
                <c:ptCount val="11"/>
                <c:pt idx="0">
                  <c:v>24</c:v>
                </c:pt>
                <c:pt idx="1">
                  <c:v>26</c:v>
                </c:pt>
                <c:pt idx="2">
                  <c:v>14</c:v>
                </c:pt>
                <c:pt idx="3">
                  <c:v>15</c:v>
                </c:pt>
                <c:pt idx="4">
                  <c:v>22</c:v>
                </c:pt>
                <c:pt idx="5">
                  <c:v>10</c:v>
                </c:pt>
                <c:pt idx="6">
                  <c:v>15</c:v>
                </c:pt>
                <c:pt idx="7">
                  <c:v>9</c:v>
                </c:pt>
                <c:pt idx="8">
                  <c:v>10</c:v>
                </c:pt>
                <c:pt idx="9">
                  <c:v>12</c:v>
                </c:pt>
                <c:pt idx="10">
                  <c:v>8</c:v>
                </c:pt>
              </c:numCache>
            </c:numRef>
          </c:val>
          <c:extLst>
            <c:ext xmlns:c16="http://schemas.microsoft.com/office/drawing/2014/chart" uri="{C3380CC4-5D6E-409C-BE32-E72D297353CC}">
              <c16:uniqueId val="{00000003-17A2-4C53-AD6B-510B36B8E614}"/>
            </c:ext>
          </c:extLst>
        </c:ser>
        <c:ser>
          <c:idx val="4"/>
          <c:order val="4"/>
          <c:tx>
            <c:strRef>
              <c:f>'Angel x size'!$B$12</c:f>
              <c:strCache>
                <c:ptCount val="1"/>
                <c:pt idx="0">
                  <c:v>$10M-$25M</c:v>
                </c:pt>
              </c:strCache>
            </c:strRef>
          </c:tx>
          <c:spPr>
            <a:solidFill>
              <a:schemeClr val="accent5"/>
            </a:solidFill>
            <a:ln>
              <a:noFill/>
            </a:ln>
            <a:effectLst/>
          </c:spPr>
          <c:invertIfNegative val="0"/>
          <c:cat>
            <c:numRef>
              <c:f>'Angel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'Angel x size'!$C$12:$M$12</c:f>
              <c:numCache>
                <c:formatCode>General</c:formatCode>
                <c:ptCount val="11"/>
                <c:pt idx="0">
                  <c:v>9</c:v>
                </c:pt>
                <c:pt idx="1">
                  <c:v>5</c:v>
                </c:pt>
                <c:pt idx="2">
                  <c:v>8</c:v>
                </c:pt>
                <c:pt idx="3">
                  <c:v>12</c:v>
                </c:pt>
                <c:pt idx="4">
                  <c:v>11</c:v>
                </c:pt>
                <c:pt idx="5">
                  <c:v>9</c:v>
                </c:pt>
                <c:pt idx="6">
                  <c:v>7</c:v>
                </c:pt>
                <c:pt idx="7">
                  <c:v>6</c:v>
                </c:pt>
                <c:pt idx="8">
                  <c:v>6</c:v>
                </c:pt>
                <c:pt idx="9">
                  <c:v>1</c:v>
                </c:pt>
                <c:pt idx="10">
                  <c:v>4</c:v>
                </c:pt>
              </c:numCache>
            </c:numRef>
          </c:val>
          <c:extLst>
            <c:ext xmlns:c16="http://schemas.microsoft.com/office/drawing/2014/chart" uri="{C3380CC4-5D6E-409C-BE32-E72D297353CC}">
              <c16:uniqueId val="{00000004-17A2-4C53-AD6B-510B36B8E614}"/>
            </c:ext>
          </c:extLst>
        </c:ser>
        <c:ser>
          <c:idx val="5"/>
          <c:order val="5"/>
          <c:tx>
            <c:strRef>
              <c:f>'Angel x size'!$B$13</c:f>
              <c:strCache>
                <c:ptCount val="1"/>
                <c:pt idx="0">
                  <c:v>$25M+</c:v>
                </c:pt>
              </c:strCache>
            </c:strRef>
          </c:tx>
          <c:spPr>
            <a:solidFill>
              <a:schemeClr val="accent6"/>
            </a:solidFill>
            <a:ln>
              <a:noFill/>
            </a:ln>
            <a:effectLst/>
          </c:spPr>
          <c:invertIfNegative val="0"/>
          <c:cat>
            <c:numRef>
              <c:f>'Angel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'Angel x size'!$C$13:$M$13</c:f>
              <c:numCache>
                <c:formatCode>General</c:formatCode>
                <c:ptCount val="11"/>
                <c:pt idx="0">
                  <c:v>1</c:v>
                </c:pt>
                <c:pt idx="1">
                  <c:v>1</c:v>
                </c:pt>
                <c:pt idx="2">
                  <c:v>3</c:v>
                </c:pt>
                <c:pt idx="3">
                  <c:v>3</c:v>
                </c:pt>
                <c:pt idx="4">
                  <c:v>3</c:v>
                </c:pt>
                <c:pt idx="5">
                  <c:v>1</c:v>
                </c:pt>
                <c:pt idx="6">
                  <c:v>1</c:v>
                </c:pt>
                <c:pt idx="7">
                  <c:v>4</c:v>
                </c:pt>
                <c:pt idx="8">
                  <c:v>2</c:v>
                </c:pt>
                <c:pt idx="9">
                  <c:v>2</c:v>
                </c:pt>
                <c:pt idx="10">
                  <c:v>3</c:v>
                </c:pt>
              </c:numCache>
            </c:numRef>
          </c:val>
          <c:extLst>
            <c:ext xmlns:c16="http://schemas.microsoft.com/office/drawing/2014/chart" uri="{C3380CC4-5D6E-409C-BE32-E72D297353CC}">
              <c16:uniqueId val="{00000005-17A2-4C53-AD6B-510B36B8E614}"/>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layout>
        <c:manualLayout>
          <c:xMode val="edge"/>
          <c:yMode val="edge"/>
          <c:x val="0.85787826916892307"/>
          <c:y val="0"/>
          <c:w val="0.14212173083107696"/>
          <c:h val="0.37070702949696055"/>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8593611569304822"/>
          <c:h val="0.91464210324313955"/>
        </c:manualLayout>
      </c:layout>
      <c:barChart>
        <c:barDir val="col"/>
        <c:grouping val="percentStacked"/>
        <c:varyColors val="0"/>
        <c:ser>
          <c:idx val="0"/>
          <c:order val="0"/>
          <c:tx>
            <c:strRef>
              <c:f>'Angel x size'!$B$46</c:f>
              <c:strCache>
                <c:ptCount val="1"/>
                <c:pt idx="0">
                  <c:v>&lt;$500K</c:v>
                </c:pt>
              </c:strCache>
            </c:strRef>
          </c:tx>
          <c:spPr>
            <a:solidFill>
              <a:schemeClr val="accent1"/>
            </a:solidFill>
            <a:ln>
              <a:noFill/>
            </a:ln>
            <a:effectLst/>
          </c:spPr>
          <c:invertIfNegative val="0"/>
          <c:cat>
            <c:numRef>
              <c:f>'Angel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'Angel x size'!$C$46:$M$46</c:f>
              <c:numCache>
                <c:formatCode>"$"#,##0.0</c:formatCode>
                <c:ptCount val="11"/>
                <c:pt idx="0">
                  <c:v>218.82267673158714</c:v>
                </c:pt>
                <c:pt idx="1">
                  <c:v>192.97834852270512</c:v>
                </c:pt>
                <c:pt idx="2">
                  <c:v>186.97995041329986</c:v>
                </c:pt>
                <c:pt idx="3">
                  <c:v>163.18542542534351</c:v>
                </c:pt>
                <c:pt idx="4">
                  <c:v>155.00030551086402</c:v>
                </c:pt>
                <c:pt idx="5">
                  <c:v>145.41184902172114</c:v>
                </c:pt>
                <c:pt idx="6">
                  <c:v>140.16782869566978</c:v>
                </c:pt>
                <c:pt idx="7">
                  <c:v>106.20717949464559</c:v>
                </c:pt>
                <c:pt idx="8">
                  <c:v>112.97223597997397</c:v>
                </c:pt>
                <c:pt idx="9">
                  <c:v>100.22503967547274</c:v>
                </c:pt>
                <c:pt idx="10">
                  <c:v>92.819062507882606</c:v>
                </c:pt>
              </c:numCache>
            </c:numRef>
          </c:val>
          <c:extLst>
            <c:ext xmlns:c16="http://schemas.microsoft.com/office/drawing/2014/chart" uri="{C3380CC4-5D6E-409C-BE32-E72D297353CC}">
              <c16:uniqueId val="{00000000-2841-4A4F-81E8-F91186B25268}"/>
            </c:ext>
          </c:extLst>
        </c:ser>
        <c:ser>
          <c:idx val="1"/>
          <c:order val="1"/>
          <c:tx>
            <c:strRef>
              <c:f>'Angel x size'!$B$47</c:f>
              <c:strCache>
                <c:ptCount val="1"/>
                <c:pt idx="0">
                  <c:v>$500K-$1M</c:v>
                </c:pt>
              </c:strCache>
            </c:strRef>
          </c:tx>
          <c:spPr>
            <a:solidFill>
              <a:schemeClr val="accent2"/>
            </a:solidFill>
            <a:ln>
              <a:noFill/>
            </a:ln>
            <a:effectLst/>
          </c:spPr>
          <c:invertIfNegative val="0"/>
          <c:cat>
            <c:numRef>
              <c:f>'Angel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'Angel x size'!$C$47:$M$47</c:f>
              <c:numCache>
                <c:formatCode>"$"#,##0.0</c:formatCode>
                <c:ptCount val="11"/>
                <c:pt idx="0">
                  <c:v>254.68789736180685</c:v>
                </c:pt>
                <c:pt idx="1">
                  <c:v>214.32867753044792</c:v>
                </c:pt>
                <c:pt idx="2">
                  <c:v>215.84188644467613</c:v>
                </c:pt>
                <c:pt idx="3">
                  <c:v>191.83739862447064</c:v>
                </c:pt>
                <c:pt idx="4">
                  <c:v>205.12517409576861</c:v>
                </c:pt>
                <c:pt idx="5">
                  <c:v>172.60897654408535</c:v>
                </c:pt>
                <c:pt idx="6">
                  <c:v>178.44977842196849</c:v>
                </c:pt>
                <c:pt idx="7">
                  <c:v>113.24284346947854</c:v>
                </c:pt>
                <c:pt idx="8">
                  <c:v>114.00344064668515</c:v>
                </c:pt>
                <c:pt idx="9">
                  <c:v>76.579321999999991</c:v>
                </c:pt>
                <c:pt idx="10">
                  <c:v>100.49851140591204</c:v>
                </c:pt>
              </c:numCache>
            </c:numRef>
          </c:val>
          <c:extLst>
            <c:ext xmlns:c16="http://schemas.microsoft.com/office/drawing/2014/chart" uri="{C3380CC4-5D6E-409C-BE32-E72D297353CC}">
              <c16:uniqueId val="{00000001-2841-4A4F-81E8-F91186B25268}"/>
            </c:ext>
          </c:extLst>
        </c:ser>
        <c:ser>
          <c:idx val="2"/>
          <c:order val="2"/>
          <c:tx>
            <c:strRef>
              <c:f>'Angel x size'!$B$48</c:f>
              <c:strCache>
                <c:ptCount val="1"/>
                <c:pt idx="0">
                  <c:v>$1M-$5M</c:v>
                </c:pt>
              </c:strCache>
            </c:strRef>
          </c:tx>
          <c:spPr>
            <a:solidFill>
              <a:schemeClr val="accent3"/>
            </a:solidFill>
            <a:ln>
              <a:noFill/>
            </a:ln>
            <a:effectLst/>
          </c:spPr>
          <c:invertIfNegative val="0"/>
          <c:cat>
            <c:numRef>
              <c:f>'Angel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'Angel x size'!$C$48:$M$48</c:f>
              <c:numCache>
                <c:formatCode>"$"#,##0.0</c:formatCode>
                <c:ptCount val="11"/>
                <c:pt idx="0">
                  <c:v>299.78973213020447</c:v>
                </c:pt>
                <c:pt idx="1">
                  <c:v>242.49720543040399</c:v>
                </c:pt>
                <c:pt idx="2">
                  <c:v>211.71114878296015</c:v>
                </c:pt>
                <c:pt idx="3">
                  <c:v>219.43633380458894</c:v>
                </c:pt>
                <c:pt idx="4">
                  <c:v>221.11548910434522</c:v>
                </c:pt>
                <c:pt idx="5">
                  <c:v>183.80265188794218</c:v>
                </c:pt>
                <c:pt idx="6">
                  <c:v>242.33044173409419</c:v>
                </c:pt>
                <c:pt idx="7">
                  <c:v>157.46279935325336</c:v>
                </c:pt>
                <c:pt idx="8">
                  <c:v>111.35365200000001</c:v>
                </c:pt>
                <c:pt idx="9">
                  <c:v>162.39469232853855</c:v>
                </c:pt>
                <c:pt idx="10">
                  <c:v>87.427000000000007</c:v>
                </c:pt>
              </c:numCache>
            </c:numRef>
          </c:val>
          <c:extLst>
            <c:ext xmlns:c16="http://schemas.microsoft.com/office/drawing/2014/chart" uri="{C3380CC4-5D6E-409C-BE32-E72D297353CC}">
              <c16:uniqueId val="{00000002-2841-4A4F-81E8-F91186B25268}"/>
            </c:ext>
          </c:extLst>
        </c:ser>
        <c:ser>
          <c:idx val="3"/>
          <c:order val="3"/>
          <c:tx>
            <c:strRef>
              <c:f>'Angel x size'!$B$49</c:f>
              <c:strCache>
                <c:ptCount val="1"/>
                <c:pt idx="0">
                  <c:v>$5M-$10M</c:v>
                </c:pt>
              </c:strCache>
            </c:strRef>
          </c:tx>
          <c:spPr>
            <a:solidFill>
              <a:schemeClr val="accent4"/>
            </a:solidFill>
            <a:ln>
              <a:noFill/>
            </a:ln>
            <a:effectLst/>
          </c:spPr>
          <c:invertIfNegative val="0"/>
          <c:cat>
            <c:numRef>
              <c:f>'Angel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'Angel x size'!$C$49:$M$49</c:f>
              <c:numCache>
                <c:formatCode>"$"#,##0.0</c:formatCode>
                <c:ptCount val="11"/>
                <c:pt idx="0">
                  <c:v>143.59072</c:v>
                </c:pt>
                <c:pt idx="1">
                  <c:v>161.75165485962847</c:v>
                </c:pt>
                <c:pt idx="2">
                  <c:v>89.025785999999997</c:v>
                </c:pt>
                <c:pt idx="3">
                  <c:v>100.00676939274983</c:v>
                </c:pt>
                <c:pt idx="4">
                  <c:v>142.43095776194599</c:v>
                </c:pt>
                <c:pt idx="5">
                  <c:v>60.872897000000002</c:v>
                </c:pt>
                <c:pt idx="6">
                  <c:v>101.551835</c:v>
                </c:pt>
                <c:pt idx="7">
                  <c:v>55.505001000000007</c:v>
                </c:pt>
                <c:pt idx="8">
                  <c:v>55.9</c:v>
                </c:pt>
                <c:pt idx="9">
                  <c:v>79.978562999999994</c:v>
                </c:pt>
                <c:pt idx="10">
                  <c:v>47.7</c:v>
                </c:pt>
              </c:numCache>
            </c:numRef>
          </c:val>
          <c:extLst>
            <c:ext xmlns:c16="http://schemas.microsoft.com/office/drawing/2014/chart" uri="{C3380CC4-5D6E-409C-BE32-E72D297353CC}">
              <c16:uniqueId val="{00000003-2841-4A4F-81E8-F91186B25268}"/>
            </c:ext>
          </c:extLst>
        </c:ser>
        <c:ser>
          <c:idx val="4"/>
          <c:order val="4"/>
          <c:tx>
            <c:strRef>
              <c:f>'Angel x size'!$B$50</c:f>
              <c:strCache>
                <c:ptCount val="1"/>
                <c:pt idx="0">
                  <c:v>$10M-$25M</c:v>
                </c:pt>
              </c:strCache>
            </c:strRef>
          </c:tx>
          <c:spPr>
            <a:solidFill>
              <a:schemeClr val="accent5"/>
            </a:solidFill>
            <a:ln>
              <a:noFill/>
            </a:ln>
            <a:effectLst/>
          </c:spPr>
          <c:invertIfNegative val="0"/>
          <c:cat>
            <c:numRef>
              <c:f>'Angel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'Angel x size'!$C$50:$M$50</c:f>
              <c:numCache>
                <c:formatCode>"$"#,##0.0</c:formatCode>
                <c:ptCount val="11"/>
                <c:pt idx="0">
                  <c:v>136.91282000000001</c:v>
                </c:pt>
                <c:pt idx="1">
                  <c:v>75.400002000000001</c:v>
                </c:pt>
                <c:pt idx="2">
                  <c:v>93.969307999999998</c:v>
                </c:pt>
                <c:pt idx="3">
                  <c:v>164.04999999999998</c:v>
                </c:pt>
                <c:pt idx="4">
                  <c:v>167.69664499999999</c:v>
                </c:pt>
                <c:pt idx="5">
                  <c:v>115.463432</c:v>
                </c:pt>
                <c:pt idx="6">
                  <c:v>92.034999999999997</c:v>
                </c:pt>
                <c:pt idx="7">
                  <c:v>73</c:v>
                </c:pt>
                <c:pt idx="8">
                  <c:v>90</c:v>
                </c:pt>
                <c:pt idx="9">
                  <c:v>12</c:v>
                </c:pt>
                <c:pt idx="10">
                  <c:v>49.750005999999999</c:v>
                </c:pt>
              </c:numCache>
            </c:numRef>
          </c:val>
          <c:extLst>
            <c:ext xmlns:c16="http://schemas.microsoft.com/office/drawing/2014/chart" uri="{C3380CC4-5D6E-409C-BE32-E72D297353CC}">
              <c16:uniqueId val="{00000004-2841-4A4F-81E8-F91186B25268}"/>
            </c:ext>
          </c:extLst>
        </c:ser>
        <c:ser>
          <c:idx val="5"/>
          <c:order val="5"/>
          <c:tx>
            <c:strRef>
              <c:f>'Angel x size'!$B$51</c:f>
              <c:strCache>
                <c:ptCount val="1"/>
                <c:pt idx="0">
                  <c:v>$25M+</c:v>
                </c:pt>
              </c:strCache>
            </c:strRef>
          </c:tx>
          <c:spPr>
            <a:solidFill>
              <a:schemeClr val="accent6"/>
            </a:solidFill>
            <a:ln>
              <a:noFill/>
            </a:ln>
            <a:effectLst/>
          </c:spPr>
          <c:invertIfNegative val="0"/>
          <c:cat>
            <c:numRef>
              <c:f>'Angel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'Angel x size'!$C$51:$M$51</c:f>
              <c:numCache>
                <c:formatCode>"$"#,##0.0</c:formatCode>
                <c:ptCount val="11"/>
                <c:pt idx="0">
                  <c:v>31</c:v>
                </c:pt>
                <c:pt idx="1">
                  <c:v>55</c:v>
                </c:pt>
                <c:pt idx="2">
                  <c:v>211</c:v>
                </c:pt>
                <c:pt idx="3">
                  <c:v>226</c:v>
                </c:pt>
                <c:pt idx="4">
                  <c:v>100</c:v>
                </c:pt>
                <c:pt idx="5">
                  <c:v>25</c:v>
                </c:pt>
                <c:pt idx="6">
                  <c:v>35</c:v>
                </c:pt>
                <c:pt idx="7">
                  <c:v>549</c:v>
                </c:pt>
                <c:pt idx="8">
                  <c:v>53.1</c:v>
                </c:pt>
                <c:pt idx="9">
                  <c:v>128</c:v>
                </c:pt>
                <c:pt idx="10">
                  <c:v>185</c:v>
                </c:pt>
              </c:numCache>
            </c:numRef>
          </c:val>
          <c:extLst>
            <c:ext xmlns:c16="http://schemas.microsoft.com/office/drawing/2014/chart" uri="{C3380CC4-5D6E-409C-BE32-E72D297353CC}">
              <c16:uniqueId val="{00000005-2841-4A4F-81E8-F91186B25268}"/>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layout>
        <c:manualLayout>
          <c:xMode val="edge"/>
          <c:yMode val="edge"/>
          <c:x val="0.85787826916892307"/>
          <c:y val="0"/>
          <c:w val="0.14212173083107696"/>
          <c:h val="0.37070702949696055"/>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'Angel x size'!$O$47</c:f>
              <c:strCache>
                <c:ptCount val="1"/>
                <c:pt idx="0">
                  <c:v>&lt;$500K</c:v>
                </c:pt>
              </c:strCache>
            </c:strRef>
          </c:tx>
          <c:spPr>
            <a:solidFill>
              <a:schemeClr val="accent1"/>
            </a:solidFill>
            <a:ln>
              <a:noFill/>
            </a:ln>
            <a:effectLst/>
          </c:spPr>
          <c:invertIfNegative val="0"/>
          <c:cat>
            <c:multiLvlStrRef>
              <c:f>'Angel x size'!$P$45:$BG$46</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'Angel x size'!$P$47:$BG$47</c:f>
              <c:numCache>
                <c:formatCode>"$"#,##0.0</c:formatCode>
                <c:ptCount val="44"/>
                <c:pt idx="0">
                  <c:v>48.928219175408316</c:v>
                </c:pt>
                <c:pt idx="1">
                  <c:v>58.67865734666465</c:v>
                </c:pt>
                <c:pt idx="2">
                  <c:v>58.866931268264473</c:v>
                </c:pt>
                <c:pt idx="3">
                  <c:v>52.348868941249478</c:v>
                </c:pt>
                <c:pt idx="4">
                  <c:v>52.348457845858469</c:v>
                </c:pt>
                <c:pt idx="5">
                  <c:v>56.230869531934765</c:v>
                </c:pt>
                <c:pt idx="6">
                  <c:v>41.10509380490069</c:v>
                </c:pt>
                <c:pt idx="7">
                  <c:v>43.293927340011329</c:v>
                </c:pt>
                <c:pt idx="8">
                  <c:v>48.313771012665306</c:v>
                </c:pt>
                <c:pt idx="9">
                  <c:v>48.030747256415054</c:v>
                </c:pt>
                <c:pt idx="10">
                  <c:v>45.676332363179441</c:v>
                </c:pt>
                <c:pt idx="11">
                  <c:v>44.959099781040187</c:v>
                </c:pt>
                <c:pt idx="12">
                  <c:v>50.510042929879155</c:v>
                </c:pt>
                <c:pt idx="13">
                  <c:v>39.777307177203639</c:v>
                </c:pt>
                <c:pt idx="14">
                  <c:v>33.602792343571863</c:v>
                </c:pt>
                <c:pt idx="15">
                  <c:v>39.295282974689087</c:v>
                </c:pt>
                <c:pt idx="16">
                  <c:v>38.117405438981066</c:v>
                </c:pt>
                <c:pt idx="17">
                  <c:v>36.601041718684492</c:v>
                </c:pt>
                <c:pt idx="18">
                  <c:v>41.426637234540436</c:v>
                </c:pt>
                <c:pt idx="19">
                  <c:v>38.855221118658058</c:v>
                </c:pt>
                <c:pt idx="20">
                  <c:v>48.489004293280374</c:v>
                </c:pt>
                <c:pt idx="21">
                  <c:v>30.494503406823281</c:v>
                </c:pt>
                <c:pt idx="22">
                  <c:v>31.755097672882258</c:v>
                </c:pt>
                <c:pt idx="23">
                  <c:v>34.673243648735145</c:v>
                </c:pt>
                <c:pt idx="24">
                  <c:v>41.134692196254178</c:v>
                </c:pt>
                <c:pt idx="25">
                  <c:v>32.085292392770626</c:v>
                </c:pt>
                <c:pt idx="26">
                  <c:v>36.287877595871052</c:v>
                </c:pt>
                <c:pt idx="27">
                  <c:v>30.659966510773963</c:v>
                </c:pt>
                <c:pt idx="28">
                  <c:v>31.833647000000006</c:v>
                </c:pt>
                <c:pt idx="29">
                  <c:v>22.209763169016043</c:v>
                </c:pt>
                <c:pt idx="30">
                  <c:v>24.704731555235199</c:v>
                </c:pt>
                <c:pt idx="31">
                  <c:v>27.459037770394307</c:v>
                </c:pt>
                <c:pt idx="32">
                  <c:v>34.798457098474081</c:v>
                </c:pt>
                <c:pt idx="33">
                  <c:v>28.435030000000001</c:v>
                </c:pt>
                <c:pt idx="34">
                  <c:v>26.984803881499978</c:v>
                </c:pt>
                <c:pt idx="35">
                  <c:v>22.753945000000009</c:v>
                </c:pt>
                <c:pt idx="36">
                  <c:v>27.10709334978748</c:v>
                </c:pt>
                <c:pt idx="37">
                  <c:v>25.736602999999995</c:v>
                </c:pt>
                <c:pt idx="38">
                  <c:v>23.624175368709135</c:v>
                </c:pt>
                <c:pt idx="39">
                  <c:v>23.757167956976328</c:v>
                </c:pt>
                <c:pt idx="40">
                  <c:v>20.589169000000005</c:v>
                </c:pt>
                <c:pt idx="41">
                  <c:v>18.073509756626908</c:v>
                </c:pt>
                <c:pt idx="42">
                  <c:v>25.318156751255675</c:v>
                </c:pt>
                <c:pt idx="43">
                  <c:v>28.838227000000007</c:v>
                </c:pt>
              </c:numCache>
            </c:numRef>
          </c:val>
          <c:extLst>
            <c:ext xmlns:c16="http://schemas.microsoft.com/office/drawing/2014/chart" uri="{C3380CC4-5D6E-409C-BE32-E72D297353CC}">
              <c16:uniqueId val="{00000000-19EC-411F-80A5-FFE647E154A1}"/>
            </c:ext>
          </c:extLst>
        </c:ser>
        <c:ser>
          <c:idx val="1"/>
          <c:order val="1"/>
          <c:tx>
            <c:strRef>
              <c:f>'Angel x size'!$O$48</c:f>
              <c:strCache>
                <c:ptCount val="1"/>
                <c:pt idx="0">
                  <c:v>$500K-$1M</c:v>
                </c:pt>
              </c:strCache>
            </c:strRef>
          </c:tx>
          <c:spPr>
            <a:solidFill>
              <a:schemeClr val="accent2"/>
            </a:solidFill>
            <a:ln>
              <a:noFill/>
            </a:ln>
            <a:effectLst/>
          </c:spPr>
          <c:invertIfNegative val="0"/>
          <c:cat>
            <c:multiLvlStrRef>
              <c:f>'Angel x size'!$P$45:$BG$46</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'Angel x size'!$P$48:$BG$48</c:f>
              <c:numCache>
                <c:formatCode>"$"#,##0.0</c:formatCode>
                <c:ptCount val="44"/>
                <c:pt idx="0">
                  <c:v>63.99514300000002</c:v>
                </c:pt>
                <c:pt idx="1">
                  <c:v>59.016432999999992</c:v>
                </c:pt>
                <c:pt idx="2">
                  <c:v>67.715611361807063</c:v>
                </c:pt>
                <c:pt idx="3">
                  <c:v>63.960710000000006</c:v>
                </c:pt>
                <c:pt idx="4">
                  <c:v>63.286116000000007</c:v>
                </c:pt>
                <c:pt idx="5">
                  <c:v>55.079302530448018</c:v>
                </c:pt>
                <c:pt idx="6">
                  <c:v>49.883587999999989</c:v>
                </c:pt>
                <c:pt idx="7">
                  <c:v>46.079671000000012</c:v>
                </c:pt>
                <c:pt idx="8">
                  <c:v>51.310152444676305</c:v>
                </c:pt>
                <c:pt idx="9">
                  <c:v>49.720534999999984</c:v>
                </c:pt>
                <c:pt idx="10">
                  <c:v>64.907406999999992</c:v>
                </c:pt>
                <c:pt idx="11">
                  <c:v>49.90379200000001</c:v>
                </c:pt>
                <c:pt idx="12">
                  <c:v>54.502560371490219</c:v>
                </c:pt>
                <c:pt idx="13">
                  <c:v>50.835678000000001</c:v>
                </c:pt>
                <c:pt idx="14">
                  <c:v>38.570847000000015</c:v>
                </c:pt>
                <c:pt idx="15">
                  <c:v>47.928313252980452</c:v>
                </c:pt>
                <c:pt idx="16">
                  <c:v>58.128878457108129</c:v>
                </c:pt>
                <c:pt idx="17">
                  <c:v>51.985770253902821</c:v>
                </c:pt>
                <c:pt idx="18">
                  <c:v>37.543447384757563</c:v>
                </c:pt>
                <c:pt idx="19">
                  <c:v>57.467078000000001</c:v>
                </c:pt>
                <c:pt idx="20">
                  <c:v>49.665444297485699</c:v>
                </c:pt>
                <c:pt idx="21">
                  <c:v>42.126052000000008</c:v>
                </c:pt>
                <c:pt idx="22">
                  <c:v>39.38172824659965</c:v>
                </c:pt>
                <c:pt idx="23">
                  <c:v>41.435752000000015</c:v>
                </c:pt>
                <c:pt idx="24">
                  <c:v>43.401896421968466</c:v>
                </c:pt>
                <c:pt idx="25">
                  <c:v>45.219649000000004</c:v>
                </c:pt>
                <c:pt idx="26">
                  <c:v>35.989761000000001</c:v>
                </c:pt>
                <c:pt idx="27">
                  <c:v>53.838472000000024</c:v>
                </c:pt>
                <c:pt idx="28">
                  <c:v>28.601489469478558</c:v>
                </c:pt>
                <c:pt idx="29">
                  <c:v>29.901083000000007</c:v>
                </c:pt>
                <c:pt idx="30">
                  <c:v>26.389569999999999</c:v>
                </c:pt>
                <c:pt idx="31">
                  <c:v>28.350701000000001</c:v>
                </c:pt>
                <c:pt idx="32">
                  <c:v>29.41309600000001</c:v>
                </c:pt>
                <c:pt idx="33">
                  <c:v>26.766042927475031</c:v>
                </c:pt>
                <c:pt idx="34">
                  <c:v>31.41234871921014</c:v>
                </c:pt>
                <c:pt idx="35">
                  <c:v>26.411953000000004</c:v>
                </c:pt>
                <c:pt idx="36">
                  <c:v>20.923290999999999</c:v>
                </c:pt>
                <c:pt idx="37">
                  <c:v>20.718752999999996</c:v>
                </c:pt>
                <c:pt idx="38">
                  <c:v>16.540559999999999</c:v>
                </c:pt>
                <c:pt idx="39">
                  <c:v>18.396718</c:v>
                </c:pt>
                <c:pt idx="40">
                  <c:v>22.12942740591205</c:v>
                </c:pt>
                <c:pt idx="41">
                  <c:v>20.815727000000003</c:v>
                </c:pt>
                <c:pt idx="42">
                  <c:v>23.892601000000006</c:v>
                </c:pt>
                <c:pt idx="43">
                  <c:v>33.660755999999999</c:v>
                </c:pt>
              </c:numCache>
            </c:numRef>
          </c:val>
          <c:extLst>
            <c:ext xmlns:c16="http://schemas.microsoft.com/office/drawing/2014/chart" uri="{C3380CC4-5D6E-409C-BE32-E72D297353CC}">
              <c16:uniqueId val="{00000001-19EC-411F-80A5-FFE647E154A1}"/>
            </c:ext>
          </c:extLst>
        </c:ser>
        <c:ser>
          <c:idx val="2"/>
          <c:order val="2"/>
          <c:tx>
            <c:strRef>
              <c:f>'Angel x size'!$O$49</c:f>
              <c:strCache>
                <c:ptCount val="1"/>
                <c:pt idx="0">
                  <c:v>$1M-$5M</c:v>
                </c:pt>
              </c:strCache>
            </c:strRef>
          </c:tx>
          <c:spPr>
            <a:solidFill>
              <a:schemeClr val="accent3"/>
            </a:solidFill>
            <a:ln>
              <a:noFill/>
            </a:ln>
            <a:effectLst/>
          </c:spPr>
          <c:invertIfNegative val="0"/>
          <c:cat>
            <c:multiLvlStrRef>
              <c:f>'Angel x size'!$P$45:$BG$46</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'Angel x size'!$P$49:$BG$49</c:f>
              <c:numCache>
                <c:formatCode>"$"#,##0.0</c:formatCode>
                <c:ptCount val="44"/>
                <c:pt idx="0">
                  <c:v>86.580740999999989</c:v>
                </c:pt>
                <c:pt idx="1">
                  <c:v>73.739334999999983</c:v>
                </c:pt>
                <c:pt idx="2">
                  <c:v>50.472421130204481</c:v>
                </c:pt>
                <c:pt idx="3">
                  <c:v>88.997234999999975</c:v>
                </c:pt>
                <c:pt idx="4">
                  <c:v>95.284496261130826</c:v>
                </c:pt>
                <c:pt idx="5">
                  <c:v>59.612045999999999</c:v>
                </c:pt>
                <c:pt idx="6">
                  <c:v>52.852981999999997</c:v>
                </c:pt>
                <c:pt idx="7">
                  <c:v>34.7476811692731</c:v>
                </c:pt>
                <c:pt idx="8">
                  <c:v>76.385924250904068</c:v>
                </c:pt>
                <c:pt idx="9">
                  <c:v>29.605</c:v>
                </c:pt>
                <c:pt idx="10">
                  <c:v>49.752874035275767</c:v>
                </c:pt>
                <c:pt idx="11">
                  <c:v>55.967350496780369</c:v>
                </c:pt>
                <c:pt idx="12">
                  <c:v>86.049428804588985</c:v>
                </c:pt>
                <c:pt idx="13">
                  <c:v>45.347856</c:v>
                </c:pt>
                <c:pt idx="14">
                  <c:v>26.610000000000003</c:v>
                </c:pt>
                <c:pt idx="15">
                  <c:v>61.429048999999992</c:v>
                </c:pt>
                <c:pt idx="16">
                  <c:v>60.150568554575891</c:v>
                </c:pt>
                <c:pt idx="17">
                  <c:v>53.185988952516418</c:v>
                </c:pt>
                <c:pt idx="18">
                  <c:v>41.813864704817192</c:v>
                </c:pt>
                <c:pt idx="19">
                  <c:v>65.965066892435729</c:v>
                </c:pt>
                <c:pt idx="20">
                  <c:v>55.617977887942175</c:v>
                </c:pt>
                <c:pt idx="21">
                  <c:v>37.896482000000006</c:v>
                </c:pt>
                <c:pt idx="22">
                  <c:v>52.096000000000004</c:v>
                </c:pt>
                <c:pt idx="23">
                  <c:v>38.192191999999999</c:v>
                </c:pt>
                <c:pt idx="24">
                  <c:v>75.306072999999998</c:v>
                </c:pt>
                <c:pt idx="25">
                  <c:v>52.178593000000014</c:v>
                </c:pt>
                <c:pt idx="26">
                  <c:v>52.427874164149138</c:v>
                </c:pt>
                <c:pt idx="27">
                  <c:v>62.41790156994508</c:v>
                </c:pt>
                <c:pt idx="28">
                  <c:v>50.107452353253365</c:v>
                </c:pt>
                <c:pt idx="29">
                  <c:v>45.500003</c:v>
                </c:pt>
                <c:pt idx="30">
                  <c:v>28.664035999999999</c:v>
                </c:pt>
                <c:pt idx="31">
                  <c:v>33.191307999999999</c:v>
                </c:pt>
                <c:pt idx="32">
                  <c:v>23.41</c:v>
                </c:pt>
                <c:pt idx="33">
                  <c:v>43.097652000000011</c:v>
                </c:pt>
                <c:pt idx="34">
                  <c:v>23.055999999999997</c:v>
                </c:pt>
                <c:pt idx="35">
                  <c:v>21.79</c:v>
                </c:pt>
                <c:pt idx="36">
                  <c:v>45.903102000000004</c:v>
                </c:pt>
                <c:pt idx="37">
                  <c:v>39.01656363178067</c:v>
                </c:pt>
                <c:pt idx="38">
                  <c:v>39.775026696757855</c:v>
                </c:pt>
                <c:pt idx="39">
                  <c:v>37.700000000000003</c:v>
                </c:pt>
                <c:pt idx="40">
                  <c:v>23.913899999999998</c:v>
                </c:pt>
                <c:pt idx="41">
                  <c:v>23.529999999999998</c:v>
                </c:pt>
                <c:pt idx="42">
                  <c:v>36.333100000000009</c:v>
                </c:pt>
                <c:pt idx="43">
                  <c:v>3.65</c:v>
                </c:pt>
              </c:numCache>
            </c:numRef>
          </c:val>
          <c:extLst>
            <c:ext xmlns:c16="http://schemas.microsoft.com/office/drawing/2014/chart" uri="{C3380CC4-5D6E-409C-BE32-E72D297353CC}">
              <c16:uniqueId val="{00000002-19EC-411F-80A5-FFE647E154A1}"/>
            </c:ext>
          </c:extLst>
        </c:ser>
        <c:ser>
          <c:idx val="3"/>
          <c:order val="3"/>
          <c:tx>
            <c:strRef>
              <c:f>'Angel x size'!$O$50</c:f>
              <c:strCache>
                <c:ptCount val="1"/>
                <c:pt idx="0">
                  <c:v>$5M-$10M</c:v>
                </c:pt>
              </c:strCache>
            </c:strRef>
          </c:tx>
          <c:spPr>
            <a:solidFill>
              <a:schemeClr val="accent4"/>
            </a:solidFill>
            <a:ln>
              <a:noFill/>
            </a:ln>
            <a:effectLst/>
          </c:spPr>
          <c:invertIfNegative val="0"/>
          <c:cat>
            <c:multiLvlStrRef>
              <c:f>'Angel x size'!$P$45:$BG$46</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'Angel x size'!$P$50:$BG$50</c:f>
              <c:numCache>
                <c:formatCode>"$"#,##0.0</c:formatCode>
                <c:ptCount val="44"/>
                <c:pt idx="0">
                  <c:v>53.999999000000003</c:v>
                </c:pt>
                <c:pt idx="1">
                  <c:v>17.75</c:v>
                </c:pt>
                <c:pt idx="2">
                  <c:v>55.640720999999999</c:v>
                </c:pt>
                <c:pt idx="3">
                  <c:v>16.2</c:v>
                </c:pt>
                <c:pt idx="4">
                  <c:v>62.800000000000004</c:v>
                </c:pt>
                <c:pt idx="5">
                  <c:v>27.5</c:v>
                </c:pt>
                <c:pt idx="6">
                  <c:v>31.39846885962848</c:v>
                </c:pt>
                <c:pt idx="7">
                  <c:v>40.053185999999997</c:v>
                </c:pt>
                <c:pt idx="8">
                  <c:v>39.207846000000004</c:v>
                </c:pt>
                <c:pt idx="9">
                  <c:v>10.5</c:v>
                </c:pt>
                <c:pt idx="10">
                  <c:v>14</c:v>
                </c:pt>
                <c:pt idx="11">
                  <c:v>25.31794</c:v>
                </c:pt>
                <c:pt idx="12">
                  <c:v>20.130000000000003</c:v>
                </c:pt>
                <c:pt idx="13">
                  <c:v>27.7</c:v>
                </c:pt>
                <c:pt idx="14">
                  <c:v>23.41</c:v>
                </c:pt>
                <c:pt idx="15">
                  <c:v>28.766769392749829</c:v>
                </c:pt>
                <c:pt idx="16">
                  <c:v>35.375</c:v>
                </c:pt>
                <c:pt idx="17">
                  <c:v>28.905956761945991</c:v>
                </c:pt>
                <c:pt idx="18">
                  <c:v>58.55</c:v>
                </c:pt>
                <c:pt idx="19">
                  <c:v>19.600000999999999</c:v>
                </c:pt>
                <c:pt idx="20">
                  <c:v>23.372897000000002</c:v>
                </c:pt>
                <c:pt idx="21">
                  <c:v>19</c:v>
                </c:pt>
                <c:pt idx="22">
                  <c:v>5</c:v>
                </c:pt>
                <c:pt idx="23">
                  <c:v>13.5</c:v>
                </c:pt>
                <c:pt idx="24">
                  <c:v>13</c:v>
                </c:pt>
                <c:pt idx="25">
                  <c:v>36.964500000000001</c:v>
                </c:pt>
                <c:pt idx="26">
                  <c:v>7.5</c:v>
                </c:pt>
                <c:pt idx="27">
                  <c:v>44.087334999999996</c:v>
                </c:pt>
                <c:pt idx="28">
                  <c:v>26.655000999999999</c:v>
                </c:pt>
                <c:pt idx="29">
                  <c:v>10.6</c:v>
                </c:pt>
                <c:pt idx="30">
                  <c:v>5</c:v>
                </c:pt>
                <c:pt idx="31">
                  <c:v>13.25</c:v>
                </c:pt>
                <c:pt idx="32">
                  <c:v>15.4</c:v>
                </c:pt>
                <c:pt idx="33">
                  <c:v>25.5</c:v>
                </c:pt>
                <c:pt idx="34">
                  <c:v>5</c:v>
                </c:pt>
                <c:pt idx="35">
                  <c:v>10</c:v>
                </c:pt>
                <c:pt idx="36">
                  <c:v>19.705000999999999</c:v>
                </c:pt>
                <c:pt idx="37">
                  <c:v>30.599999999999998</c:v>
                </c:pt>
                <c:pt idx="38">
                  <c:v>17</c:v>
                </c:pt>
                <c:pt idx="39">
                  <c:v>12.673562</c:v>
                </c:pt>
                <c:pt idx="40">
                  <c:v>8</c:v>
                </c:pt>
                <c:pt idx="41">
                  <c:v>12</c:v>
                </c:pt>
                <c:pt idx="42">
                  <c:v>17.7</c:v>
                </c:pt>
                <c:pt idx="43">
                  <c:v>10</c:v>
                </c:pt>
              </c:numCache>
            </c:numRef>
          </c:val>
          <c:extLst>
            <c:ext xmlns:c16="http://schemas.microsoft.com/office/drawing/2014/chart" uri="{C3380CC4-5D6E-409C-BE32-E72D297353CC}">
              <c16:uniqueId val="{00000003-19EC-411F-80A5-FFE647E154A1}"/>
            </c:ext>
          </c:extLst>
        </c:ser>
        <c:ser>
          <c:idx val="4"/>
          <c:order val="4"/>
          <c:tx>
            <c:strRef>
              <c:f>'Angel x size'!$O$51</c:f>
              <c:strCache>
                <c:ptCount val="1"/>
                <c:pt idx="0">
                  <c:v>$10M-$25M</c:v>
                </c:pt>
              </c:strCache>
            </c:strRef>
          </c:tx>
          <c:spPr>
            <a:solidFill>
              <a:schemeClr val="accent5"/>
            </a:solidFill>
            <a:ln>
              <a:noFill/>
            </a:ln>
            <a:effectLst/>
          </c:spPr>
          <c:invertIfNegative val="0"/>
          <c:cat>
            <c:multiLvlStrRef>
              <c:f>'Angel x size'!$P$45:$BG$46</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'Angel x size'!$P$51:$BG$51</c:f>
              <c:numCache>
                <c:formatCode>"$"#,##0.0</c:formatCode>
                <c:ptCount val="44"/>
                <c:pt idx="0">
                  <c:v>54.973399999999998</c:v>
                </c:pt>
                <c:pt idx="1">
                  <c:v>16</c:v>
                </c:pt>
                <c:pt idx="2">
                  <c:v>65.939419999999998</c:v>
                </c:pt>
                <c:pt idx="3">
                  <c:v>0</c:v>
                </c:pt>
                <c:pt idx="4">
                  <c:v>39</c:v>
                </c:pt>
                <c:pt idx="5">
                  <c:v>0</c:v>
                </c:pt>
                <c:pt idx="6">
                  <c:v>0</c:v>
                </c:pt>
                <c:pt idx="7">
                  <c:v>36.400002000000001</c:v>
                </c:pt>
                <c:pt idx="8">
                  <c:v>61.469307999999998</c:v>
                </c:pt>
                <c:pt idx="9">
                  <c:v>0</c:v>
                </c:pt>
                <c:pt idx="10">
                  <c:v>32.5</c:v>
                </c:pt>
                <c:pt idx="11">
                  <c:v>0</c:v>
                </c:pt>
                <c:pt idx="12">
                  <c:v>25</c:v>
                </c:pt>
                <c:pt idx="13">
                  <c:v>43.75</c:v>
                </c:pt>
                <c:pt idx="14">
                  <c:v>37.6</c:v>
                </c:pt>
                <c:pt idx="15">
                  <c:v>57.7</c:v>
                </c:pt>
                <c:pt idx="16">
                  <c:v>0</c:v>
                </c:pt>
                <c:pt idx="17">
                  <c:v>23.734999999999999</c:v>
                </c:pt>
                <c:pt idx="18">
                  <c:v>76.361644999999996</c:v>
                </c:pt>
                <c:pt idx="19">
                  <c:v>67.599999999999994</c:v>
                </c:pt>
                <c:pt idx="20">
                  <c:v>0</c:v>
                </c:pt>
                <c:pt idx="21">
                  <c:v>61.724558999999999</c:v>
                </c:pt>
                <c:pt idx="22">
                  <c:v>0</c:v>
                </c:pt>
                <c:pt idx="23">
                  <c:v>53.738872999999998</c:v>
                </c:pt>
                <c:pt idx="24">
                  <c:v>60.534999999999997</c:v>
                </c:pt>
                <c:pt idx="25">
                  <c:v>21.5</c:v>
                </c:pt>
                <c:pt idx="26">
                  <c:v>0</c:v>
                </c:pt>
                <c:pt idx="27">
                  <c:v>10</c:v>
                </c:pt>
                <c:pt idx="28">
                  <c:v>40</c:v>
                </c:pt>
                <c:pt idx="29">
                  <c:v>13</c:v>
                </c:pt>
                <c:pt idx="30">
                  <c:v>10</c:v>
                </c:pt>
                <c:pt idx="31">
                  <c:v>10</c:v>
                </c:pt>
                <c:pt idx="32">
                  <c:v>10</c:v>
                </c:pt>
                <c:pt idx="33">
                  <c:v>50</c:v>
                </c:pt>
                <c:pt idx="34">
                  <c:v>30</c:v>
                </c:pt>
                <c:pt idx="35">
                  <c:v>0</c:v>
                </c:pt>
                <c:pt idx="36">
                  <c:v>0</c:v>
                </c:pt>
                <c:pt idx="37">
                  <c:v>0</c:v>
                </c:pt>
                <c:pt idx="38">
                  <c:v>12</c:v>
                </c:pt>
                <c:pt idx="39">
                  <c:v>0</c:v>
                </c:pt>
                <c:pt idx="40">
                  <c:v>10</c:v>
                </c:pt>
                <c:pt idx="41">
                  <c:v>10</c:v>
                </c:pt>
                <c:pt idx="42">
                  <c:v>14</c:v>
                </c:pt>
                <c:pt idx="43">
                  <c:v>15.750006000000001</c:v>
                </c:pt>
              </c:numCache>
            </c:numRef>
          </c:val>
          <c:extLst>
            <c:ext xmlns:c16="http://schemas.microsoft.com/office/drawing/2014/chart" uri="{C3380CC4-5D6E-409C-BE32-E72D297353CC}">
              <c16:uniqueId val="{00000004-19EC-411F-80A5-FFE647E154A1}"/>
            </c:ext>
          </c:extLst>
        </c:ser>
        <c:ser>
          <c:idx val="5"/>
          <c:order val="5"/>
          <c:tx>
            <c:strRef>
              <c:f>'Angel x size'!$O$52</c:f>
              <c:strCache>
                <c:ptCount val="1"/>
                <c:pt idx="0">
                  <c:v>$25M+</c:v>
                </c:pt>
              </c:strCache>
            </c:strRef>
          </c:tx>
          <c:spPr>
            <a:solidFill>
              <a:schemeClr val="accent6"/>
            </a:solidFill>
            <a:ln>
              <a:noFill/>
            </a:ln>
            <a:effectLst/>
          </c:spPr>
          <c:invertIfNegative val="0"/>
          <c:cat>
            <c:multiLvlStrRef>
              <c:f>'Angel x size'!$P$45:$BG$46</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'Angel x size'!$P$52:$BG$52</c:f>
              <c:numCache>
                <c:formatCode>"$"#,##0.0</c:formatCode>
                <c:ptCount val="44"/>
                <c:pt idx="0">
                  <c:v>0</c:v>
                </c:pt>
                <c:pt idx="1">
                  <c:v>0</c:v>
                </c:pt>
                <c:pt idx="2">
                  <c:v>0</c:v>
                </c:pt>
                <c:pt idx="3">
                  <c:v>31</c:v>
                </c:pt>
                <c:pt idx="4">
                  <c:v>0</c:v>
                </c:pt>
                <c:pt idx="5">
                  <c:v>0</c:v>
                </c:pt>
                <c:pt idx="6">
                  <c:v>55</c:v>
                </c:pt>
                <c:pt idx="7">
                  <c:v>0</c:v>
                </c:pt>
                <c:pt idx="8">
                  <c:v>40</c:v>
                </c:pt>
                <c:pt idx="9">
                  <c:v>0</c:v>
                </c:pt>
                <c:pt idx="10">
                  <c:v>0</c:v>
                </c:pt>
                <c:pt idx="11">
                  <c:v>171</c:v>
                </c:pt>
                <c:pt idx="12">
                  <c:v>61</c:v>
                </c:pt>
                <c:pt idx="13">
                  <c:v>0</c:v>
                </c:pt>
                <c:pt idx="14">
                  <c:v>0</c:v>
                </c:pt>
                <c:pt idx="15">
                  <c:v>165</c:v>
                </c:pt>
                <c:pt idx="16">
                  <c:v>25</c:v>
                </c:pt>
                <c:pt idx="17">
                  <c:v>0</c:v>
                </c:pt>
                <c:pt idx="18">
                  <c:v>25</c:v>
                </c:pt>
                <c:pt idx="19">
                  <c:v>50</c:v>
                </c:pt>
                <c:pt idx="20">
                  <c:v>0</c:v>
                </c:pt>
                <c:pt idx="21">
                  <c:v>25</c:v>
                </c:pt>
                <c:pt idx="22">
                  <c:v>0</c:v>
                </c:pt>
                <c:pt idx="23">
                  <c:v>0</c:v>
                </c:pt>
                <c:pt idx="24">
                  <c:v>0</c:v>
                </c:pt>
                <c:pt idx="25">
                  <c:v>0</c:v>
                </c:pt>
                <c:pt idx="26">
                  <c:v>35</c:v>
                </c:pt>
                <c:pt idx="27">
                  <c:v>0</c:v>
                </c:pt>
                <c:pt idx="28">
                  <c:v>200</c:v>
                </c:pt>
                <c:pt idx="29">
                  <c:v>305</c:v>
                </c:pt>
                <c:pt idx="30">
                  <c:v>0</c:v>
                </c:pt>
                <c:pt idx="31">
                  <c:v>44</c:v>
                </c:pt>
                <c:pt idx="32">
                  <c:v>0</c:v>
                </c:pt>
                <c:pt idx="33">
                  <c:v>28.1</c:v>
                </c:pt>
                <c:pt idx="34">
                  <c:v>25</c:v>
                </c:pt>
                <c:pt idx="35">
                  <c:v>0</c:v>
                </c:pt>
                <c:pt idx="36">
                  <c:v>75</c:v>
                </c:pt>
                <c:pt idx="37">
                  <c:v>53</c:v>
                </c:pt>
                <c:pt idx="38">
                  <c:v>0</c:v>
                </c:pt>
                <c:pt idx="39">
                  <c:v>0</c:v>
                </c:pt>
                <c:pt idx="40">
                  <c:v>45</c:v>
                </c:pt>
                <c:pt idx="41">
                  <c:v>80</c:v>
                </c:pt>
                <c:pt idx="42">
                  <c:v>0</c:v>
                </c:pt>
                <c:pt idx="43">
                  <c:v>60</c:v>
                </c:pt>
              </c:numCache>
            </c:numRef>
          </c:val>
          <c:extLst>
            <c:ext xmlns:c16="http://schemas.microsoft.com/office/drawing/2014/chart" uri="{C3380CC4-5D6E-409C-BE32-E72D297353CC}">
              <c16:uniqueId val="{00000005-19EC-411F-80A5-FFE647E154A1}"/>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'Angel x size'!$O$9</c:f>
              <c:strCache>
                <c:ptCount val="1"/>
                <c:pt idx="0">
                  <c:v>&lt;$500K</c:v>
                </c:pt>
              </c:strCache>
            </c:strRef>
          </c:tx>
          <c:spPr>
            <a:solidFill>
              <a:schemeClr val="accent1"/>
            </a:solidFill>
            <a:ln>
              <a:noFill/>
            </a:ln>
            <a:effectLst/>
          </c:spPr>
          <c:invertIfNegative val="0"/>
          <c:cat>
            <c:multiLvlStrRef>
              <c:f>'Angel x size'!$P$7:$BG$8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'Angel x size'!$P$9:$BG$9</c:f>
              <c:numCache>
                <c:formatCode>General</c:formatCode>
                <c:ptCount val="44"/>
                <c:pt idx="0">
                  <c:v>307</c:v>
                </c:pt>
                <c:pt idx="1">
                  <c:v>343</c:v>
                </c:pt>
                <c:pt idx="2">
                  <c:v>340</c:v>
                </c:pt>
                <c:pt idx="3">
                  <c:v>308</c:v>
                </c:pt>
                <c:pt idx="4">
                  <c:v>323</c:v>
                </c:pt>
                <c:pt idx="5">
                  <c:v>334</c:v>
                </c:pt>
                <c:pt idx="6">
                  <c:v>267</c:v>
                </c:pt>
                <c:pt idx="7">
                  <c:v>255</c:v>
                </c:pt>
                <c:pt idx="8">
                  <c:v>293</c:v>
                </c:pt>
                <c:pt idx="9">
                  <c:v>282</c:v>
                </c:pt>
                <c:pt idx="10">
                  <c:v>281</c:v>
                </c:pt>
                <c:pt idx="11">
                  <c:v>266</c:v>
                </c:pt>
                <c:pt idx="12">
                  <c:v>267</c:v>
                </c:pt>
                <c:pt idx="13">
                  <c:v>230</c:v>
                </c:pt>
                <c:pt idx="14">
                  <c:v>205</c:v>
                </c:pt>
                <c:pt idx="15">
                  <c:v>228</c:v>
                </c:pt>
                <c:pt idx="16">
                  <c:v>218</c:v>
                </c:pt>
                <c:pt idx="17">
                  <c:v>220</c:v>
                </c:pt>
                <c:pt idx="18">
                  <c:v>231</c:v>
                </c:pt>
                <c:pt idx="19">
                  <c:v>235</c:v>
                </c:pt>
                <c:pt idx="20">
                  <c:v>269</c:v>
                </c:pt>
                <c:pt idx="21">
                  <c:v>168</c:v>
                </c:pt>
                <c:pt idx="22">
                  <c:v>195</c:v>
                </c:pt>
                <c:pt idx="23">
                  <c:v>219</c:v>
                </c:pt>
                <c:pt idx="24">
                  <c:v>252</c:v>
                </c:pt>
                <c:pt idx="25">
                  <c:v>190</c:v>
                </c:pt>
                <c:pt idx="26">
                  <c:v>206</c:v>
                </c:pt>
                <c:pt idx="27">
                  <c:v>179</c:v>
                </c:pt>
                <c:pt idx="28">
                  <c:v>191</c:v>
                </c:pt>
                <c:pt idx="29">
                  <c:v>133</c:v>
                </c:pt>
                <c:pt idx="30">
                  <c:v>150</c:v>
                </c:pt>
                <c:pt idx="31">
                  <c:v>164</c:v>
                </c:pt>
                <c:pt idx="32">
                  <c:v>193</c:v>
                </c:pt>
                <c:pt idx="33">
                  <c:v>161</c:v>
                </c:pt>
                <c:pt idx="34">
                  <c:v>173</c:v>
                </c:pt>
                <c:pt idx="35">
                  <c:v>157</c:v>
                </c:pt>
                <c:pt idx="36">
                  <c:v>177</c:v>
                </c:pt>
                <c:pt idx="37">
                  <c:v>155</c:v>
                </c:pt>
                <c:pt idx="38">
                  <c:v>148</c:v>
                </c:pt>
                <c:pt idx="39">
                  <c:v>156</c:v>
                </c:pt>
                <c:pt idx="40">
                  <c:v>141</c:v>
                </c:pt>
                <c:pt idx="41">
                  <c:v>111</c:v>
                </c:pt>
                <c:pt idx="42">
                  <c:v>171</c:v>
                </c:pt>
                <c:pt idx="43">
                  <c:v>214</c:v>
                </c:pt>
              </c:numCache>
            </c:numRef>
          </c:val>
          <c:extLst>
            <c:ext xmlns:c16="http://schemas.microsoft.com/office/drawing/2014/chart" uri="{C3380CC4-5D6E-409C-BE32-E72D297353CC}">
              <c16:uniqueId val="{00000000-63BE-4A03-9914-0999D5DF4622}"/>
            </c:ext>
          </c:extLst>
        </c:ser>
        <c:ser>
          <c:idx val="1"/>
          <c:order val="1"/>
          <c:tx>
            <c:strRef>
              <c:f>'Angel x size'!$O$10</c:f>
              <c:strCache>
                <c:ptCount val="1"/>
                <c:pt idx="0">
                  <c:v>$500K-$1M</c:v>
                </c:pt>
              </c:strCache>
            </c:strRef>
          </c:tx>
          <c:spPr>
            <a:solidFill>
              <a:schemeClr val="accent2"/>
            </a:solidFill>
            <a:ln>
              <a:noFill/>
            </a:ln>
            <a:effectLst/>
          </c:spPr>
          <c:invertIfNegative val="0"/>
          <c:cat>
            <c:multiLvlStrRef>
              <c:f>'Angel x size'!$P$7:$BG$8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'Angel x size'!$P$10:$BG$10</c:f>
              <c:numCache>
                <c:formatCode>General</c:formatCode>
                <c:ptCount val="44"/>
                <c:pt idx="0">
                  <c:v>99</c:v>
                </c:pt>
                <c:pt idx="1">
                  <c:v>90</c:v>
                </c:pt>
                <c:pt idx="2">
                  <c:v>100</c:v>
                </c:pt>
                <c:pt idx="3">
                  <c:v>95</c:v>
                </c:pt>
                <c:pt idx="4">
                  <c:v>91</c:v>
                </c:pt>
                <c:pt idx="5">
                  <c:v>82</c:v>
                </c:pt>
                <c:pt idx="6">
                  <c:v>78</c:v>
                </c:pt>
                <c:pt idx="7">
                  <c:v>69</c:v>
                </c:pt>
                <c:pt idx="8">
                  <c:v>81</c:v>
                </c:pt>
                <c:pt idx="9">
                  <c:v>76</c:v>
                </c:pt>
                <c:pt idx="10">
                  <c:v>100</c:v>
                </c:pt>
                <c:pt idx="11">
                  <c:v>74</c:v>
                </c:pt>
                <c:pt idx="12">
                  <c:v>84</c:v>
                </c:pt>
                <c:pt idx="13">
                  <c:v>76</c:v>
                </c:pt>
                <c:pt idx="14">
                  <c:v>58</c:v>
                </c:pt>
                <c:pt idx="15">
                  <c:v>71</c:v>
                </c:pt>
                <c:pt idx="16">
                  <c:v>87</c:v>
                </c:pt>
                <c:pt idx="17">
                  <c:v>77</c:v>
                </c:pt>
                <c:pt idx="18">
                  <c:v>55</c:v>
                </c:pt>
                <c:pt idx="19">
                  <c:v>85</c:v>
                </c:pt>
                <c:pt idx="20">
                  <c:v>76</c:v>
                </c:pt>
                <c:pt idx="21">
                  <c:v>65</c:v>
                </c:pt>
                <c:pt idx="22">
                  <c:v>61</c:v>
                </c:pt>
                <c:pt idx="23">
                  <c:v>64</c:v>
                </c:pt>
                <c:pt idx="24">
                  <c:v>65</c:v>
                </c:pt>
                <c:pt idx="25">
                  <c:v>68</c:v>
                </c:pt>
                <c:pt idx="26">
                  <c:v>56</c:v>
                </c:pt>
                <c:pt idx="27">
                  <c:v>76</c:v>
                </c:pt>
                <c:pt idx="28">
                  <c:v>45</c:v>
                </c:pt>
                <c:pt idx="29">
                  <c:v>46</c:v>
                </c:pt>
                <c:pt idx="30">
                  <c:v>42</c:v>
                </c:pt>
                <c:pt idx="31">
                  <c:v>43</c:v>
                </c:pt>
                <c:pt idx="32">
                  <c:v>45</c:v>
                </c:pt>
                <c:pt idx="33">
                  <c:v>42</c:v>
                </c:pt>
                <c:pt idx="34">
                  <c:v>48</c:v>
                </c:pt>
                <c:pt idx="35">
                  <c:v>42</c:v>
                </c:pt>
                <c:pt idx="36">
                  <c:v>32</c:v>
                </c:pt>
                <c:pt idx="37">
                  <c:v>33</c:v>
                </c:pt>
                <c:pt idx="38">
                  <c:v>26</c:v>
                </c:pt>
                <c:pt idx="39">
                  <c:v>27</c:v>
                </c:pt>
                <c:pt idx="40">
                  <c:v>35</c:v>
                </c:pt>
                <c:pt idx="41">
                  <c:v>32</c:v>
                </c:pt>
                <c:pt idx="42">
                  <c:v>37</c:v>
                </c:pt>
                <c:pt idx="43">
                  <c:v>51</c:v>
                </c:pt>
              </c:numCache>
            </c:numRef>
          </c:val>
          <c:extLst>
            <c:ext xmlns:c16="http://schemas.microsoft.com/office/drawing/2014/chart" uri="{C3380CC4-5D6E-409C-BE32-E72D297353CC}">
              <c16:uniqueId val="{00000001-63BE-4A03-9914-0999D5DF4622}"/>
            </c:ext>
          </c:extLst>
        </c:ser>
        <c:ser>
          <c:idx val="2"/>
          <c:order val="2"/>
          <c:tx>
            <c:strRef>
              <c:f>'Angel x size'!$O$11</c:f>
              <c:strCache>
                <c:ptCount val="1"/>
                <c:pt idx="0">
                  <c:v>$1M-$5M</c:v>
                </c:pt>
              </c:strCache>
            </c:strRef>
          </c:tx>
          <c:spPr>
            <a:solidFill>
              <a:schemeClr val="accent3"/>
            </a:solidFill>
            <a:ln>
              <a:noFill/>
            </a:ln>
            <a:effectLst/>
          </c:spPr>
          <c:invertIfNegative val="0"/>
          <c:cat>
            <c:multiLvlStrRef>
              <c:f>'Angel x size'!$P$7:$BG$8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'Angel x size'!$P$11:$BG$11</c:f>
              <c:numCache>
                <c:formatCode>General</c:formatCode>
                <c:ptCount val="44"/>
                <c:pt idx="0">
                  <c:v>45</c:v>
                </c:pt>
                <c:pt idx="1">
                  <c:v>38</c:v>
                </c:pt>
                <c:pt idx="2">
                  <c:v>26</c:v>
                </c:pt>
                <c:pt idx="3">
                  <c:v>48</c:v>
                </c:pt>
                <c:pt idx="4">
                  <c:v>53</c:v>
                </c:pt>
                <c:pt idx="5">
                  <c:v>29</c:v>
                </c:pt>
                <c:pt idx="6">
                  <c:v>31</c:v>
                </c:pt>
                <c:pt idx="7">
                  <c:v>19</c:v>
                </c:pt>
                <c:pt idx="8">
                  <c:v>41</c:v>
                </c:pt>
                <c:pt idx="9">
                  <c:v>20</c:v>
                </c:pt>
                <c:pt idx="10">
                  <c:v>28</c:v>
                </c:pt>
                <c:pt idx="11">
                  <c:v>29</c:v>
                </c:pt>
                <c:pt idx="12">
                  <c:v>44</c:v>
                </c:pt>
                <c:pt idx="13">
                  <c:v>26</c:v>
                </c:pt>
                <c:pt idx="14">
                  <c:v>15</c:v>
                </c:pt>
                <c:pt idx="15">
                  <c:v>29</c:v>
                </c:pt>
                <c:pt idx="16">
                  <c:v>27</c:v>
                </c:pt>
                <c:pt idx="17">
                  <c:v>27</c:v>
                </c:pt>
                <c:pt idx="18">
                  <c:v>22</c:v>
                </c:pt>
                <c:pt idx="19">
                  <c:v>31</c:v>
                </c:pt>
                <c:pt idx="20">
                  <c:v>33</c:v>
                </c:pt>
                <c:pt idx="21">
                  <c:v>24</c:v>
                </c:pt>
                <c:pt idx="22">
                  <c:v>26</c:v>
                </c:pt>
                <c:pt idx="23">
                  <c:v>21</c:v>
                </c:pt>
                <c:pt idx="24">
                  <c:v>42</c:v>
                </c:pt>
                <c:pt idx="25">
                  <c:v>26</c:v>
                </c:pt>
                <c:pt idx="26">
                  <c:v>33</c:v>
                </c:pt>
                <c:pt idx="27">
                  <c:v>32</c:v>
                </c:pt>
                <c:pt idx="28">
                  <c:v>29</c:v>
                </c:pt>
                <c:pt idx="29">
                  <c:v>25</c:v>
                </c:pt>
                <c:pt idx="30">
                  <c:v>13</c:v>
                </c:pt>
                <c:pt idx="31">
                  <c:v>18</c:v>
                </c:pt>
                <c:pt idx="32">
                  <c:v>15</c:v>
                </c:pt>
                <c:pt idx="33">
                  <c:v>25</c:v>
                </c:pt>
                <c:pt idx="34">
                  <c:v>14</c:v>
                </c:pt>
                <c:pt idx="35">
                  <c:v>13</c:v>
                </c:pt>
                <c:pt idx="36">
                  <c:v>22</c:v>
                </c:pt>
                <c:pt idx="37">
                  <c:v>19</c:v>
                </c:pt>
                <c:pt idx="38">
                  <c:v>19</c:v>
                </c:pt>
                <c:pt idx="39">
                  <c:v>19</c:v>
                </c:pt>
                <c:pt idx="40">
                  <c:v>13</c:v>
                </c:pt>
                <c:pt idx="41">
                  <c:v>14</c:v>
                </c:pt>
                <c:pt idx="42">
                  <c:v>15</c:v>
                </c:pt>
                <c:pt idx="43">
                  <c:v>2</c:v>
                </c:pt>
              </c:numCache>
            </c:numRef>
          </c:val>
          <c:extLst>
            <c:ext xmlns:c16="http://schemas.microsoft.com/office/drawing/2014/chart" uri="{C3380CC4-5D6E-409C-BE32-E72D297353CC}">
              <c16:uniqueId val="{00000002-63BE-4A03-9914-0999D5DF4622}"/>
            </c:ext>
          </c:extLst>
        </c:ser>
        <c:ser>
          <c:idx val="3"/>
          <c:order val="3"/>
          <c:tx>
            <c:strRef>
              <c:f>'Angel x size'!$O$12</c:f>
              <c:strCache>
                <c:ptCount val="1"/>
                <c:pt idx="0">
                  <c:v>$5M-$10M</c:v>
                </c:pt>
              </c:strCache>
            </c:strRef>
          </c:tx>
          <c:spPr>
            <a:solidFill>
              <a:schemeClr val="accent4"/>
            </a:solidFill>
            <a:ln>
              <a:noFill/>
            </a:ln>
            <a:effectLst/>
          </c:spPr>
          <c:invertIfNegative val="0"/>
          <c:cat>
            <c:multiLvlStrRef>
              <c:f>'Angel x size'!$P$7:$BG$8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'Angel x size'!$P$12:$BG$12</c:f>
              <c:numCache>
                <c:formatCode>General</c:formatCode>
                <c:ptCount val="44"/>
                <c:pt idx="0">
                  <c:v>9</c:v>
                </c:pt>
                <c:pt idx="1">
                  <c:v>3</c:v>
                </c:pt>
                <c:pt idx="2">
                  <c:v>9</c:v>
                </c:pt>
                <c:pt idx="3">
                  <c:v>3</c:v>
                </c:pt>
                <c:pt idx="4">
                  <c:v>10</c:v>
                </c:pt>
                <c:pt idx="5">
                  <c:v>5</c:v>
                </c:pt>
                <c:pt idx="6">
                  <c:v>5</c:v>
                </c:pt>
                <c:pt idx="7">
                  <c:v>6</c:v>
                </c:pt>
                <c:pt idx="8">
                  <c:v>6</c:v>
                </c:pt>
                <c:pt idx="9">
                  <c:v>2</c:v>
                </c:pt>
                <c:pt idx="10">
                  <c:v>2</c:v>
                </c:pt>
                <c:pt idx="11">
                  <c:v>4</c:v>
                </c:pt>
                <c:pt idx="12">
                  <c:v>3</c:v>
                </c:pt>
                <c:pt idx="13">
                  <c:v>4</c:v>
                </c:pt>
                <c:pt idx="14">
                  <c:v>4</c:v>
                </c:pt>
                <c:pt idx="15">
                  <c:v>4</c:v>
                </c:pt>
                <c:pt idx="16">
                  <c:v>6</c:v>
                </c:pt>
                <c:pt idx="17">
                  <c:v>4</c:v>
                </c:pt>
                <c:pt idx="18">
                  <c:v>9</c:v>
                </c:pt>
                <c:pt idx="19">
                  <c:v>3</c:v>
                </c:pt>
                <c:pt idx="20">
                  <c:v>4</c:v>
                </c:pt>
                <c:pt idx="21">
                  <c:v>3</c:v>
                </c:pt>
                <c:pt idx="22">
                  <c:v>1</c:v>
                </c:pt>
                <c:pt idx="23">
                  <c:v>2</c:v>
                </c:pt>
                <c:pt idx="24">
                  <c:v>2</c:v>
                </c:pt>
                <c:pt idx="25">
                  <c:v>5</c:v>
                </c:pt>
                <c:pt idx="26">
                  <c:v>1</c:v>
                </c:pt>
                <c:pt idx="27">
                  <c:v>7</c:v>
                </c:pt>
                <c:pt idx="28">
                  <c:v>4</c:v>
                </c:pt>
                <c:pt idx="29">
                  <c:v>2</c:v>
                </c:pt>
                <c:pt idx="30">
                  <c:v>1</c:v>
                </c:pt>
                <c:pt idx="31">
                  <c:v>2</c:v>
                </c:pt>
                <c:pt idx="32">
                  <c:v>3</c:v>
                </c:pt>
                <c:pt idx="33">
                  <c:v>4</c:v>
                </c:pt>
                <c:pt idx="34">
                  <c:v>1</c:v>
                </c:pt>
                <c:pt idx="35">
                  <c:v>2</c:v>
                </c:pt>
                <c:pt idx="36">
                  <c:v>3</c:v>
                </c:pt>
                <c:pt idx="37">
                  <c:v>4</c:v>
                </c:pt>
                <c:pt idx="38">
                  <c:v>3</c:v>
                </c:pt>
                <c:pt idx="39">
                  <c:v>2</c:v>
                </c:pt>
                <c:pt idx="40">
                  <c:v>1</c:v>
                </c:pt>
                <c:pt idx="41">
                  <c:v>2</c:v>
                </c:pt>
                <c:pt idx="42">
                  <c:v>3</c:v>
                </c:pt>
                <c:pt idx="43">
                  <c:v>2</c:v>
                </c:pt>
              </c:numCache>
            </c:numRef>
          </c:val>
          <c:extLst>
            <c:ext xmlns:c16="http://schemas.microsoft.com/office/drawing/2014/chart" uri="{C3380CC4-5D6E-409C-BE32-E72D297353CC}">
              <c16:uniqueId val="{00000003-63BE-4A03-9914-0999D5DF4622}"/>
            </c:ext>
          </c:extLst>
        </c:ser>
        <c:ser>
          <c:idx val="4"/>
          <c:order val="4"/>
          <c:tx>
            <c:strRef>
              <c:f>'Angel x size'!$O$13</c:f>
              <c:strCache>
                <c:ptCount val="1"/>
                <c:pt idx="0">
                  <c:v>$10M-$25M</c:v>
                </c:pt>
              </c:strCache>
            </c:strRef>
          </c:tx>
          <c:spPr>
            <a:solidFill>
              <a:schemeClr val="accent5"/>
            </a:solidFill>
            <a:ln>
              <a:noFill/>
            </a:ln>
            <a:effectLst/>
          </c:spPr>
          <c:invertIfNegative val="0"/>
          <c:cat>
            <c:multiLvlStrRef>
              <c:f>'Angel x size'!$P$7:$BG$8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'Angel x size'!$P$13:$BG$13</c:f>
              <c:numCache>
                <c:formatCode>General</c:formatCode>
                <c:ptCount val="44"/>
                <c:pt idx="0">
                  <c:v>3</c:v>
                </c:pt>
                <c:pt idx="1">
                  <c:v>1</c:v>
                </c:pt>
                <c:pt idx="2">
                  <c:v>5</c:v>
                </c:pt>
                <c:pt idx="3">
                  <c:v>0</c:v>
                </c:pt>
                <c:pt idx="4">
                  <c:v>2</c:v>
                </c:pt>
                <c:pt idx="5">
                  <c:v>0</c:v>
                </c:pt>
                <c:pt idx="6">
                  <c:v>0</c:v>
                </c:pt>
                <c:pt idx="7">
                  <c:v>3</c:v>
                </c:pt>
                <c:pt idx="8">
                  <c:v>5</c:v>
                </c:pt>
                <c:pt idx="9">
                  <c:v>0</c:v>
                </c:pt>
                <c:pt idx="10">
                  <c:v>3</c:v>
                </c:pt>
                <c:pt idx="11">
                  <c:v>0</c:v>
                </c:pt>
                <c:pt idx="12">
                  <c:v>2</c:v>
                </c:pt>
                <c:pt idx="13">
                  <c:v>3</c:v>
                </c:pt>
                <c:pt idx="14">
                  <c:v>3</c:v>
                </c:pt>
                <c:pt idx="15">
                  <c:v>4</c:v>
                </c:pt>
                <c:pt idx="16">
                  <c:v>0</c:v>
                </c:pt>
                <c:pt idx="17">
                  <c:v>2</c:v>
                </c:pt>
                <c:pt idx="18">
                  <c:v>4</c:v>
                </c:pt>
                <c:pt idx="19">
                  <c:v>5</c:v>
                </c:pt>
                <c:pt idx="20">
                  <c:v>0</c:v>
                </c:pt>
                <c:pt idx="21">
                  <c:v>5</c:v>
                </c:pt>
                <c:pt idx="22">
                  <c:v>0</c:v>
                </c:pt>
                <c:pt idx="23">
                  <c:v>4</c:v>
                </c:pt>
                <c:pt idx="24">
                  <c:v>4</c:v>
                </c:pt>
                <c:pt idx="25">
                  <c:v>2</c:v>
                </c:pt>
                <c:pt idx="26">
                  <c:v>0</c:v>
                </c:pt>
                <c:pt idx="27">
                  <c:v>1</c:v>
                </c:pt>
                <c:pt idx="28">
                  <c:v>3</c:v>
                </c:pt>
                <c:pt idx="29">
                  <c:v>1</c:v>
                </c:pt>
                <c:pt idx="30">
                  <c:v>1</c:v>
                </c:pt>
                <c:pt idx="31">
                  <c:v>1</c:v>
                </c:pt>
                <c:pt idx="32">
                  <c:v>1</c:v>
                </c:pt>
                <c:pt idx="33">
                  <c:v>3</c:v>
                </c:pt>
                <c:pt idx="34">
                  <c:v>2</c:v>
                </c:pt>
                <c:pt idx="35">
                  <c:v>0</c:v>
                </c:pt>
                <c:pt idx="36">
                  <c:v>0</c:v>
                </c:pt>
                <c:pt idx="37">
                  <c:v>0</c:v>
                </c:pt>
                <c:pt idx="38">
                  <c:v>1</c:v>
                </c:pt>
                <c:pt idx="39">
                  <c:v>0</c:v>
                </c:pt>
                <c:pt idx="40">
                  <c:v>1</c:v>
                </c:pt>
                <c:pt idx="41">
                  <c:v>1</c:v>
                </c:pt>
                <c:pt idx="42">
                  <c:v>1</c:v>
                </c:pt>
                <c:pt idx="43">
                  <c:v>1</c:v>
                </c:pt>
              </c:numCache>
            </c:numRef>
          </c:val>
          <c:extLst>
            <c:ext xmlns:c16="http://schemas.microsoft.com/office/drawing/2014/chart" uri="{C3380CC4-5D6E-409C-BE32-E72D297353CC}">
              <c16:uniqueId val="{00000004-63BE-4A03-9914-0999D5DF4622}"/>
            </c:ext>
          </c:extLst>
        </c:ser>
        <c:ser>
          <c:idx val="5"/>
          <c:order val="5"/>
          <c:tx>
            <c:strRef>
              <c:f>'Angel x size'!$O$14</c:f>
              <c:strCache>
                <c:ptCount val="1"/>
                <c:pt idx="0">
                  <c:v>$25M+</c:v>
                </c:pt>
              </c:strCache>
            </c:strRef>
          </c:tx>
          <c:spPr>
            <a:solidFill>
              <a:schemeClr val="accent6"/>
            </a:solidFill>
            <a:ln>
              <a:noFill/>
            </a:ln>
            <a:effectLst/>
          </c:spPr>
          <c:invertIfNegative val="0"/>
          <c:cat>
            <c:multiLvlStrRef>
              <c:f>'Angel x size'!$P$7:$BG$8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'Angel x size'!$P$14:$BG$14</c:f>
              <c:numCache>
                <c:formatCode>General</c:formatCode>
                <c:ptCount val="44"/>
                <c:pt idx="0">
                  <c:v>0</c:v>
                </c:pt>
                <c:pt idx="1">
                  <c:v>0</c:v>
                </c:pt>
                <c:pt idx="2">
                  <c:v>0</c:v>
                </c:pt>
                <c:pt idx="3">
                  <c:v>1</c:v>
                </c:pt>
                <c:pt idx="4">
                  <c:v>0</c:v>
                </c:pt>
                <c:pt idx="5">
                  <c:v>0</c:v>
                </c:pt>
                <c:pt idx="6">
                  <c:v>1</c:v>
                </c:pt>
                <c:pt idx="7">
                  <c:v>0</c:v>
                </c:pt>
                <c:pt idx="8">
                  <c:v>1</c:v>
                </c:pt>
                <c:pt idx="9">
                  <c:v>0</c:v>
                </c:pt>
                <c:pt idx="10">
                  <c:v>0</c:v>
                </c:pt>
                <c:pt idx="11">
                  <c:v>2</c:v>
                </c:pt>
                <c:pt idx="12">
                  <c:v>1</c:v>
                </c:pt>
                <c:pt idx="13">
                  <c:v>0</c:v>
                </c:pt>
                <c:pt idx="14">
                  <c:v>0</c:v>
                </c:pt>
                <c:pt idx="15">
                  <c:v>2</c:v>
                </c:pt>
                <c:pt idx="16">
                  <c:v>1</c:v>
                </c:pt>
                <c:pt idx="17">
                  <c:v>0</c:v>
                </c:pt>
                <c:pt idx="18">
                  <c:v>1</c:v>
                </c:pt>
                <c:pt idx="19">
                  <c:v>1</c:v>
                </c:pt>
                <c:pt idx="20">
                  <c:v>0</c:v>
                </c:pt>
                <c:pt idx="21">
                  <c:v>1</c:v>
                </c:pt>
                <c:pt idx="22">
                  <c:v>0</c:v>
                </c:pt>
                <c:pt idx="23">
                  <c:v>0</c:v>
                </c:pt>
                <c:pt idx="24">
                  <c:v>0</c:v>
                </c:pt>
                <c:pt idx="25">
                  <c:v>0</c:v>
                </c:pt>
                <c:pt idx="26">
                  <c:v>1</c:v>
                </c:pt>
                <c:pt idx="27">
                  <c:v>0</c:v>
                </c:pt>
                <c:pt idx="28">
                  <c:v>1</c:v>
                </c:pt>
                <c:pt idx="29">
                  <c:v>2</c:v>
                </c:pt>
                <c:pt idx="30">
                  <c:v>0</c:v>
                </c:pt>
                <c:pt idx="31">
                  <c:v>1</c:v>
                </c:pt>
                <c:pt idx="32">
                  <c:v>0</c:v>
                </c:pt>
                <c:pt idx="33">
                  <c:v>1</c:v>
                </c:pt>
                <c:pt idx="34">
                  <c:v>1</c:v>
                </c:pt>
                <c:pt idx="35">
                  <c:v>0</c:v>
                </c:pt>
                <c:pt idx="36">
                  <c:v>1</c:v>
                </c:pt>
                <c:pt idx="37">
                  <c:v>1</c:v>
                </c:pt>
                <c:pt idx="38">
                  <c:v>0</c:v>
                </c:pt>
                <c:pt idx="39">
                  <c:v>0</c:v>
                </c:pt>
                <c:pt idx="40">
                  <c:v>1</c:v>
                </c:pt>
                <c:pt idx="41">
                  <c:v>1</c:v>
                </c:pt>
                <c:pt idx="42">
                  <c:v>0</c:v>
                </c:pt>
                <c:pt idx="43">
                  <c:v>1</c:v>
                </c:pt>
              </c:numCache>
            </c:numRef>
          </c:val>
          <c:extLst>
            <c:ext xmlns:c16="http://schemas.microsoft.com/office/drawing/2014/chart" uri="{C3380CC4-5D6E-409C-BE32-E72D297353CC}">
              <c16:uniqueId val="{00000005-63BE-4A03-9914-0999D5DF4622}"/>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4143580932071755E-2"/>
          <c:y val="2.0946463883795344E-2"/>
          <c:w val="0.90428935058227322"/>
          <c:h val="0.79815971788541618"/>
        </c:manualLayout>
      </c:layout>
      <c:barChart>
        <c:barDir val="col"/>
        <c:grouping val="clustered"/>
        <c:varyColors val="0"/>
        <c:ser>
          <c:idx val="0"/>
          <c:order val="0"/>
          <c:tx>
            <c:strRef>
              <c:f>'First financings'!$O$9</c:f>
              <c:strCache>
                <c:ptCount val="1"/>
                <c:pt idx="0">
                  <c:v>Deal value ($B)</c:v>
                </c:pt>
              </c:strCache>
            </c:strRef>
          </c:tx>
          <c:spPr>
            <a:solidFill>
              <a:schemeClr val="accent1"/>
            </a:solidFill>
            <a:ln>
              <a:noFill/>
            </a:ln>
            <a:effectLst/>
          </c:spPr>
          <c:invertIfNegative val="0"/>
          <c:cat>
            <c:multiLvlStrRef>
              <c:f>'First financings'!$P$7:$BG$8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'First financings'!$P$9:$BG$9</c:f>
              <c:numCache>
                <c:formatCode>"$"#,##0.0</c:formatCode>
                <c:ptCount val="44"/>
                <c:pt idx="0">
                  <c:v>2.0216229242200741</c:v>
                </c:pt>
                <c:pt idx="1">
                  <c:v>3.121272218627233</c:v>
                </c:pt>
                <c:pt idx="2">
                  <c:v>2.5176460064647097</c:v>
                </c:pt>
                <c:pt idx="3">
                  <c:v>2.0673715500525303</c:v>
                </c:pt>
                <c:pt idx="4">
                  <c:v>2.4015156911011908</c:v>
                </c:pt>
                <c:pt idx="5">
                  <c:v>1.8834096721617755</c:v>
                </c:pt>
                <c:pt idx="6">
                  <c:v>2.5594448925166051</c:v>
                </c:pt>
                <c:pt idx="7">
                  <c:v>2.3235130281663752</c:v>
                </c:pt>
                <c:pt idx="8">
                  <c:v>2.4544187498378367</c:v>
                </c:pt>
                <c:pt idx="9">
                  <c:v>2.3946205018523092</c:v>
                </c:pt>
                <c:pt idx="10">
                  <c:v>2.3608811825750791</c:v>
                </c:pt>
                <c:pt idx="11">
                  <c:v>2.6212836313018291</c:v>
                </c:pt>
                <c:pt idx="12">
                  <c:v>4.9674859854233215</c:v>
                </c:pt>
                <c:pt idx="13">
                  <c:v>3.5682197553268429</c:v>
                </c:pt>
                <c:pt idx="14">
                  <c:v>3.2356745878962183</c:v>
                </c:pt>
                <c:pt idx="15">
                  <c:v>2.8783761117831221</c:v>
                </c:pt>
                <c:pt idx="16">
                  <c:v>3.8913290472574182</c:v>
                </c:pt>
                <c:pt idx="17">
                  <c:v>3.9539732252431761</c:v>
                </c:pt>
                <c:pt idx="18">
                  <c:v>4.4117507463791847</c:v>
                </c:pt>
                <c:pt idx="19">
                  <c:v>2.7579109985657428</c:v>
                </c:pt>
                <c:pt idx="20">
                  <c:v>3.7476545646543378</c:v>
                </c:pt>
                <c:pt idx="21">
                  <c:v>2.968442771655722</c:v>
                </c:pt>
                <c:pt idx="22">
                  <c:v>2.801590151352098</c:v>
                </c:pt>
                <c:pt idx="23">
                  <c:v>5.1835666054975338</c:v>
                </c:pt>
                <c:pt idx="24">
                  <c:v>5.8561305780997603</c:v>
                </c:pt>
                <c:pt idx="25">
                  <c:v>5.5278166687336139</c:v>
                </c:pt>
                <c:pt idx="26">
                  <c:v>4.8061354314600964</c:v>
                </c:pt>
                <c:pt idx="27">
                  <c:v>6.9813626893579741</c:v>
                </c:pt>
                <c:pt idx="28">
                  <c:v>8.1656864933915418</c:v>
                </c:pt>
                <c:pt idx="29">
                  <c:v>6.6332216805997932</c:v>
                </c:pt>
                <c:pt idx="30">
                  <c:v>5.9742835902187803</c:v>
                </c:pt>
                <c:pt idx="31">
                  <c:v>3.4333168436907435</c:v>
                </c:pt>
                <c:pt idx="32">
                  <c:v>4.7007682421370944</c:v>
                </c:pt>
                <c:pt idx="33">
                  <c:v>4.615870568608698</c:v>
                </c:pt>
                <c:pt idx="34">
                  <c:v>3.6428310901992322</c:v>
                </c:pt>
                <c:pt idx="35">
                  <c:v>3.5638017101192743</c:v>
                </c:pt>
                <c:pt idx="36">
                  <c:v>4.1266251094914983</c:v>
                </c:pt>
                <c:pt idx="37">
                  <c:v>3.5284142109703356</c:v>
                </c:pt>
                <c:pt idx="38">
                  <c:v>4.6657741408567635</c:v>
                </c:pt>
                <c:pt idx="39">
                  <c:v>5.0274364982921922</c:v>
                </c:pt>
                <c:pt idx="40">
                  <c:v>4.4726179393354544</c:v>
                </c:pt>
                <c:pt idx="41">
                  <c:v>7.0977537309175602</c:v>
                </c:pt>
                <c:pt idx="42">
                  <c:v>5.3878321085960845</c:v>
                </c:pt>
                <c:pt idx="43">
                  <c:v>12.806208081368297</c:v>
                </c:pt>
              </c:numCache>
            </c:numRef>
          </c:val>
          <c:extLst>
            <c:ext xmlns:c16="http://schemas.microsoft.com/office/drawing/2014/chart" uri="{C3380CC4-5D6E-409C-BE32-E72D297353CC}">
              <c16:uniqueId val="{00000000-4516-435F-B951-35D6D6D19AC0}"/>
            </c:ext>
          </c:extLst>
        </c:ser>
        <c:dLbls>
          <c:showLegendKey val="0"/>
          <c:showVal val="0"/>
          <c:showCatName val="0"/>
          <c:showSerName val="0"/>
          <c:showPercent val="0"/>
          <c:showBubbleSize val="0"/>
        </c:dLbls>
        <c:gapWidth val="50"/>
        <c:axId val="2014545024"/>
        <c:axId val="2014547776"/>
      </c:barChart>
      <c:lineChart>
        <c:grouping val="standard"/>
        <c:varyColors val="0"/>
        <c:ser>
          <c:idx val="1"/>
          <c:order val="1"/>
          <c:tx>
            <c:strRef>
              <c:f>'First financings'!$O$10</c:f>
              <c:strCache>
                <c:ptCount val="1"/>
                <c:pt idx="0">
                  <c:v>Deal count</c:v>
                </c:pt>
              </c:strCache>
            </c:strRef>
          </c:tx>
          <c:spPr>
            <a:ln w="19050" cap="rnd" cmpd="sng" algn="ctr">
              <a:solidFill>
                <a:schemeClr val="accent3"/>
              </a:solidFill>
              <a:prstDash val="solid"/>
              <a:round/>
            </a:ln>
            <a:effectLst/>
          </c:spPr>
          <c:marker>
            <c:symbol val="none"/>
          </c:marker>
          <c:cat>
            <c:multiLvlStrRef>
              <c:f>'First financings'!$P$7:$BG$8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'First financings'!$P$10:$BG$10</c:f>
              <c:numCache>
                <c:formatCode>General</c:formatCode>
                <c:ptCount val="44"/>
                <c:pt idx="0">
                  <c:v>1063</c:v>
                </c:pt>
                <c:pt idx="1">
                  <c:v>1026</c:v>
                </c:pt>
                <c:pt idx="2">
                  <c:v>946</c:v>
                </c:pt>
                <c:pt idx="3">
                  <c:v>891</c:v>
                </c:pt>
                <c:pt idx="4">
                  <c:v>1131</c:v>
                </c:pt>
                <c:pt idx="5">
                  <c:v>838</c:v>
                </c:pt>
                <c:pt idx="6">
                  <c:v>814</c:v>
                </c:pt>
                <c:pt idx="7">
                  <c:v>758</c:v>
                </c:pt>
                <c:pt idx="8">
                  <c:v>1059</c:v>
                </c:pt>
                <c:pt idx="9">
                  <c:v>850</c:v>
                </c:pt>
                <c:pt idx="10">
                  <c:v>865</c:v>
                </c:pt>
                <c:pt idx="11">
                  <c:v>895</c:v>
                </c:pt>
                <c:pt idx="12">
                  <c:v>1125</c:v>
                </c:pt>
                <c:pt idx="13">
                  <c:v>836</c:v>
                </c:pt>
                <c:pt idx="14">
                  <c:v>808</c:v>
                </c:pt>
                <c:pt idx="15">
                  <c:v>866</c:v>
                </c:pt>
                <c:pt idx="16">
                  <c:v>1165</c:v>
                </c:pt>
                <c:pt idx="17">
                  <c:v>844</c:v>
                </c:pt>
                <c:pt idx="18">
                  <c:v>983</c:v>
                </c:pt>
                <c:pt idx="19">
                  <c:v>898</c:v>
                </c:pt>
                <c:pt idx="20">
                  <c:v>1254</c:v>
                </c:pt>
                <c:pt idx="21">
                  <c:v>804</c:v>
                </c:pt>
                <c:pt idx="22">
                  <c:v>875</c:v>
                </c:pt>
                <c:pt idx="23">
                  <c:v>1057</c:v>
                </c:pt>
                <c:pt idx="24">
                  <c:v>1631</c:v>
                </c:pt>
                <c:pt idx="25">
                  <c:v>1271</c:v>
                </c:pt>
                <c:pt idx="26">
                  <c:v>1321</c:v>
                </c:pt>
                <c:pt idx="27">
                  <c:v>1468</c:v>
                </c:pt>
                <c:pt idx="28">
                  <c:v>1791</c:v>
                </c:pt>
                <c:pt idx="29">
                  <c:v>1312</c:v>
                </c:pt>
                <c:pt idx="30">
                  <c:v>1188</c:v>
                </c:pt>
                <c:pt idx="31">
                  <c:v>1063</c:v>
                </c:pt>
                <c:pt idx="32">
                  <c:v>1397</c:v>
                </c:pt>
                <c:pt idx="33">
                  <c:v>1074</c:v>
                </c:pt>
                <c:pt idx="34">
                  <c:v>1099</c:v>
                </c:pt>
                <c:pt idx="35">
                  <c:v>1094</c:v>
                </c:pt>
                <c:pt idx="36">
                  <c:v>1341</c:v>
                </c:pt>
                <c:pt idx="37">
                  <c:v>1184</c:v>
                </c:pt>
                <c:pt idx="38">
                  <c:v>1058</c:v>
                </c:pt>
                <c:pt idx="39">
                  <c:v>1033</c:v>
                </c:pt>
                <c:pt idx="40">
                  <c:v>1304</c:v>
                </c:pt>
                <c:pt idx="41">
                  <c:v>1049</c:v>
                </c:pt>
                <c:pt idx="42">
                  <c:v>1203</c:v>
                </c:pt>
                <c:pt idx="43">
                  <c:v>1190</c:v>
                </c:pt>
              </c:numCache>
            </c:numRef>
          </c:val>
          <c:smooth val="0"/>
          <c:extLst>
            <c:ext xmlns:c16="http://schemas.microsoft.com/office/drawing/2014/chart" uri="{C3380CC4-5D6E-409C-BE32-E72D297353CC}">
              <c16:uniqueId val="{00000001-4516-435F-B951-35D6D6D19AC0}"/>
            </c:ext>
          </c:extLst>
        </c:ser>
        <c:ser>
          <c:idx val="2"/>
          <c:order val="2"/>
          <c:tx>
            <c:strRef>
              <c:f>'First financings'!$O$12</c:f>
              <c:strCache>
                <c:ptCount val="1"/>
                <c:pt idx="0">
                  <c:v>Actual + estimated deal count</c:v>
                </c:pt>
              </c:strCache>
            </c:strRef>
          </c:tx>
          <c:spPr>
            <a:ln w="19050" cap="rnd" cmpd="sng" algn="ctr">
              <a:solidFill>
                <a:schemeClr val="accent5"/>
              </a:solidFill>
              <a:prstDash val="solid"/>
              <a:round/>
            </a:ln>
            <a:effectLst/>
          </c:spPr>
          <c:marker>
            <c:symbol val="none"/>
          </c:marker>
          <c:dPt>
            <c:idx val="40"/>
            <c:marker>
              <c:symbol val="circle"/>
              <c:size val="5"/>
              <c:spPr>
                <a:solidFill>
                  <a:schemeClr val="accent5"/>
                </a:solidFill>
                <a:ln w="6350" cap="flat" cmpd="sng" algn="ctr">
                  <a:noFill/>
                  <a:prstDash val="solid"/>
                  <a:round/>
                </a:ln>
                <a:effectLst/>
              </c:spPr>
            </c:marker>
            <c:bubble3D val="0"/>
            <c:spPr>
              <a:ln w="19050" cap="rnd" cmpd="sng" algn="ctr">
                <a:noFill/>
                <a:prstDash val="solid"/>
                <a:round/>
              </a:ln>
              <a:effectLst/>
            </c:spPr>
            <c:extLst>
              <c:ext xmlns:c16="http://schemas.microsoft.com/office/drawing/2014/chart" uri="{C3380CC4-5D6E-409C-BE32-E72D297353CC}">
                <c16:uniqueId val="{00000003-4516-435F-B951-35D6D6D19AC0}"/>
              </c:ext>
            </c:extLst>
          </c:dPt>
          <c:dPt>
            <c:idx val="41"/>
            <c:marker>
              <c:symbol val="circle"/>
              <c:size val="5"/>
              <c:spPr>
                <a:solidFill>
                  <a:schemeClr val="accent5"/>
                </a:solidFill>
                <a:ln w="6350" cap="flat" cmpd="sng" algn="ctr">
                  <a:noFill/>
                  <a:prstDash val="solid"/>
                  <a:round/>
                </a:ln>
                <a:effectLst/>
              </c:spPr>
            </c:marker>
            <c:bubble3D val="0"/>
            <c:spPr>
              <a:ln w="19050" cap="rnd" cmpd="sng" algn="ctr">
                <a:noFill/>
                <a:prstDash val="solid"/>
                <a:round/>
              </a:ln>
              <a:effectLst/>
            </c:spPr>
            <c:extLst>
              <c:ext xmlns:c16="http://schemas.microsoft.com/office/drawing/2014/chart" uri="{C3380CC4-5D6E-409C-BE32-E72D297353CC}">
                <c16:uniqueId val="{00000005-4516-435F-B951-35D6D6D19AC0}"/>
              </c:ext>
            </c:extLst>
          </c:dPt>
          <c:dPt>
            <c:idx val="42"/>
            <c:marker>
              <c:symbol val="circle"/>
              <c:size val="5"/>
              <c:spPr>
                <a:solidFill>
                  <a:schemeClr val="accent5"/>
                </a:solidFill>
                <a:ln w="6350" cap="flat" cmpd="sng" algn="ctr">
                  <a:noFill/>
                  <a:prstDash val="solid"/>
                  <a:round/>
                </a:ln>
                <a:effectLst/>
              </c:spPr>
            </c:marker>
            <c:bubble3D val="0"/>
            <c:spPr>
              <a:ln w="19050" cap="rnd" cmpd="sng" algn="ctr">
                <a:noFill/>
                <a:prstDash val="solid"/>
                <a:round/>
              </a:ln>
              <a:effectLst/>
            </c:spPr>
            <c:extLst>
              <c:ext xmlns:c16="http://schemas.microsoft.com/office/drawing/2014/chart" uri="{C3380CC4-5D6E-409C-BE32-E72D297353CC}">
                <c16:uniqueId val="{00000007-4516-435F-B951-35D6D6D19AC0}"/>
              </c:ext>
            </c:extLst>
          </c:dPt>
          <c:dPt>
            <c:idx val="43"/>
            <c:marker>
              <c:symbol val="circle"/>
              <c:size val="5"/>
              <c:spPr>
                <a:solidFill>
                  <a:schemeClr val="accent5"/>
                </a:solidFill>
                <a:ln w="6350" cap="flat" cmpd="sng" algn="ctr">
                  <a:noFill/>
                  <a:prstDash val="solid"/>
                  <a:round/>
                </a:ln>
                <a:effectLst/>
              </c:spPr>
            </c:marker>
            <c:bubble3D val="0"/>
            <c:spPr>
              <a:ln w="19050" cap="rnd" cmpd="sng" algn="ctr">
                <a:noFill/>
                <a:prstDash val="solid"/>
                <a:round/>
              </a:ln>
              <a:effectLst/>
            </c:spPr>
            <c:extLst>
              <c:ext xmlns:c16="http://schemas.microsoft.com/office/drawing/2014/chart" uri="{C3380CC4-5D6E-409C-BE32-E72D297353CC}">
                <c16:uniqueId val="{00000009-4516-435F-B951-35D6D6D19AC0}"/>
              </c:ext>
            </c:extLst>
          </c:dPt>
          <c:cat>
            <c:multiLvlStrRef>
              <c:f>'First financings'!$P$7:$BG$8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'First financings'!$P$12:$BG$12</c:f>
              <c:numCache>
                <c:formatCode>0</c:formatCode>
                <c:ptCount val="44"/>
                <c:pt idx="40">
                  <c:v>1365</c:v>
                </c:pt>
                <c:pt idx="41">
                  <c:v>1207</c:v>
                </c:pt>
                <c:pt idx="42">
                  <c:v>1524</c:v>
                </c:pt>
                <c:pt idx="43">
                  <c:v>1762</c:v>
                </c:pt>
              </c:numCache>
            </c:numRef>
          </c:val>
          <c:smooth val="0"/>
          <c:extLst>
            <c:ext xmlns:c16="http://schemas.microsoft.com/office/drawing/2014/chart" uri="{C3380CC4-5D6E-409C-BE32-E72D297353CC}">
              <c16:uniqueId val="{0000000A-4516-435F-B951-35D6D6D19AC0}"/>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014545024"/>
        <c:crosses val="autoZero"/>
        <c:crossBetween val="between"/>
        <c:majorUnit val="1"/>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solidFill>
          <a:schemeClr val="bg1"/>
        </a:solidFill>
        <a:ln>
          <a:noFill/>
        </a:ln>
        <a:effectLst/>
      </c:spPr>
    </c:plotArea>
    <c:legend>
      <c:legendPos val="b"/>
      <c:layout>
        <c:manualLayout>
          <c:xMode val="edge"/>
          <c:yMode val="edge"/>
          <c:x val="0"/>
          <c:y val="0.94173688562902236"/>
          <c:w val="1"/>
          <c:h val="5.6591570340014871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legend>
    <c:plotVisOnly val="1"/>
    <c:dispBlanksAs val="gap"/>
    <c:showDLblsOverMax val="0"/>
  </c:chart>
  <c:spPr>
    <a:solidFill>
      <a:schemeClr val="bg1"/>
    </a:solidFill>
    <a:ln w="6350" cap="flat" cmpd="sng" algn="ctr">
      <a:noFill/>
      <a:prstDash val="solid"/>
      <a:round/>
    </a:ln>
    <a:effectLst/>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4861763821024349E-2"/>
          <c:y val="1.5648656390111593E-2"/>
          <c:w val="0.86596827570466739"/>
          <c:h val="0.90213960448707819"/>
        </c:manualLayout>
      </c:layout>
      <c:barChart>
        <c:barDir val="col"/>
        <c:grouping val="clustered"/>
        <c:varyColors val="0"/>
        <c:ser>
          <c:idx val="0"/>
          <c:order val="0"/>
          <c:tx>
            <c:strRef>
              <c:f>'First financings'!$B$8</c:f>
              <c:strCache>
                <c:ptCount val="1"/>
                <c:pt idx="0">
                  <c:v>Deal value ($B)</c:v>
                </c:pt>
              </c:strCache>
            </c:strRef>
          </c:tx>
          <c:spPr>
            <a:solidFill>
              <a:schemeClr val="accent1"/>
            </a:solidFill>
            <a:ln>
              <a:noFill/>
            </a:ln>
            <a:effectLst/>
          </c:spPr>
          <c:invertIfNegative val="0"/>
          <c:dLbls>
            <c:numFmt formatCode="&quot;$&quot;#,##0.0" sourceLinked="0"/>
            <c:spPr>
              <a:noFill/>
              <a:ln>
                <a:noFill/>
              </a:ln>
              <a:effectLst/>
            </c:spPr>
            <c:txPr>
              <a:bodyPr rot="-5400000" vert="horz"/>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'First financings'!$C$7:$M$7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'First financings'!$C$8:$M$8</c:f>
              <c:numCache>
                <c:formatCode>"$"#,##0.0</c:formatCode>
                <c:ptCount val="11"/>
                <c:pt idx="0">
                  <c:v>9.7279126993645662</c:v>
                </c:pt>
                <c:pt idx="1">
                  <c:v>9.1678832839459634</c:v>
                </c:pt>
                <c:pt idx="2">
                  <c:v>9.8312040655670678</c:v>
                </c:pt>
                <c:pt idx="3">
                  <c:v>14.64975644042948</c:v>
                </c:pt>
                <c:pt idx="4">
                  <c:v>15.014964017445523</c:v>
                </c:pt>
                <c:pt idx="5">
                  <c:v>14.701254093159688</c:v>
                </c:pt>
                <c:pt idx="6">
                  <c:v>23.171445367651401</c:v>
                </c:pt>
                <c:pt idx="7">
                  <c:v>24.206508607900734</c:v>
                </c:pt>
                <c:pt idx="8">
                  <c:v>16.52327161106431</c:v>
                </c:pt>
                <c:pt idx="9">
                  <c:v>17.348249959610808</c:v>
                </c:pt>
                <c:pt idx="10">
                  <c:v>29.764411860217368</c:v>
                </c:pt>
              </c:numCache>
            </c:numRef>
          </c:val>
          <c:extLst>
            <c:ext xmlns:c16="http://schemas.microsoft.com/office/drawing/2014/chart" uri="{C3380CC4-5D6E-409C-BE32-E72D297353CC}">
              <c16:uniqueId val="{00000000-6F23-4CAA-946D-8449C55AF64C}"/>
            </c:ext>
          </c:extLst>
        </c:ser>
        <c:dLbls>
          <c:showLegendKey val="0"/>
          <c:showVal val="0"/>
          <c:showCatName val="0"/>
          <c:showSerName val="0"/>
          <c:showPercent val="0"/>
          <c:showBubbleSize val="0"/>
        </c:dLbls>
        <c:gapWidth val="50"/>
        <c:axId val="1993389984"/>
        <c:axId val="1993391856"/>
      </c:barChart>
      <c:lineChart>
        <c:grouping val="stacked"/>
        <c:varyColors val="0"/>
        <c:ser>
          <c:idx val="1"/>
          <c:order val="1"/>
          <c:tx>
            <c:strRef>
              <c:f>'First financings'!$B$9</c:f>
              <c:strCache>
                <c:ptCount val="1"/>
                <c:pt idx="0">
                  <c:v>Deal count</c:v>
                </c:pt>
              </c:strCache>
            </c:strRef>
          </c:tx>
          <c:spPr>
            <a:ln w="19050" cap="rnd" cmpd="sng" algn="ctr">
              <a:solidFill>
                <a:schemeClr val="accent3"/>
              </a:solidFill>
              <a:prstDash val="solid"/>
              <a:round/>
            </a:ln>
            <a:effectLst/>
          </c:spPr>
          <c:marker>
            <c:symbol val="none"/>
          </c:marker>
          <c:dPt>
            <c:idx val="2"/>
            <c:bubble3D val="0"/>
            <c:extLst>
              <c:ext xmlns:c16="http://schemas.microsoft.com/office/drawing/2014/chart" uri="{C3380CC4-5D6E-409C-BE32-E72D297353CC}">
                <c16:uniqueId val="{00000001-6F23-4CAA-946D-8449C55AF64C}"/>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3-6F23-4CAA-946D-8449C55AF64C}"/>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5-6F23-4CAA-946D-8449C55AF64C}"/>
              </c:ext>
            </c:extLst>
          </c:dPt>
          <c:dPt>
            <c:idx val="5"/>
            <c:bubble3D val="0"/>
            <c:extLst>
              <c:ext xmlns:c16="http://schemas.microsoft.com/office/drawing/2014/chart" uri="{C3380CC4-5D6E-409C-BE32-E72D297353CC}">
                <c16:uniqueId val="{00000006-6F23-4CAA-946D-8449C55AF64C}"/>
              </c:ext>
            </c:extLst>
          </c:dPt>
          <c:dPt>
            <c:idx val="8"/>
            <c:bubble3D val="0"/>
            <c:extLst>
              <c:ext xmlns:c16="http://schemas.microsoft.com/office/drawing/2014/chart" uri="{C3380CC4-5D6E-409C-BE32-E72D297353CC}">
                <c16:uniqueId val="{00000007-6F23-4CAA-946D-8449C55AF64C}"/>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9-6F23-4CAA-946D-8449C55AF64C}"/>
              </c:ext>
            </c:extLst>
          </c:dPt>
          <c:dPt>
            <c:idx val="10"/>
            <c:marker>
              <c:symbol val="circle"/>
              <c:size val="5"/>
              <c:spPr>
                <a:solidFill>
                  <a:schemeClr val="accent3"/>
                </a:solidFill>
                <a:ln>
                  <a:noFill/>
                </a:ln>
              </c:spPr>
            </c:marker>
            <c:bubble3D val="0"/>
            <c:spPr>
              <a:ln w="28575" cap="rnd" cmpd="sng" algn="ctr">
                <a:noFill/>
                <a:prstDash val="solid"/>
                <a:round/>
              </a:ln>
              <a:effectLst/>
            </c:spPr>
            <c:extLst>
              <c:ext xmlns:c16="http://schemas.microsoft.com/office/drawing/2014/chart" uri="{C3380CC4-5D6E-409C-BE32-E72D297353CC}">
                <c16:uniqueId val="{0000000B-6F23-4CAA-946D-8449C55AF64C}"/>
              </c:ext>
            </c:extLst>
          </c:dPt>
          <c:dPt>
            <c:idx val="16"/>
            <c:bubble3D val="0"/>
            <c:extLst>
              <c:ext xmlns:c16="http://schemas.microsoft.com/office/drawing/2014/chart" uri="{C3380CC4-5D6E-409C-BE32-E72D297353CC}">
                <c16:uniqueId val="{0000000C-6F23-4CAA-946D-8449C55AF64C}"/>
              </c:ext>
            </c:extLst>
          </c:dPt>
          <c:dLbls>
            <c:dLbl>
              <c:idx val="10"/>
              <c:layout>
                <c:manualLayout>
                  <c:x val="-4.8618392991354793E-2"/>
                  <c:y val="-3.2810748382688083E-2"/>
                </c:manualLayout>
              </c:layout>
              <c:numFmt formatCode="#,##0" sourceLinked="0"/>
              <c:spPr>
                <a:noFill/>
                <a:ln>
                  <a:noFill/>
                </a:ln>
                <a:effectLst/>
              </c:spPr>
              <c:txPr>
                <a:bodyPr rot="0" vert="horz"/>
                <a:lstStyle/>
                <a:p>
                  <a:pPr>
                    <a:defRPr>
                      <a:solidFill>
                        <a:schemeClr val="bg1"/>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F23-4CAA-946D-8449C55AF64C}"/>
                </c:ext>
              </c:extLst>
            </c:dLbl>
            <c:numFmt formatCode="#,##0" sourceLinked="0"/>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'First financings'!$C$7:$M$7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'First financings'!$C$9:$M$9</c:f>
              <c:numCache>
                <c:formatCode>General</c:formatCode>
                <c:ptCount val="11"/>
                <c:pt idx="0">
                  <c:v>3926</c:v>
                </c:pt>
                <c:pt idx="1">
                  <c:v>3541</c:v>
                </c:pt>
                <c:pt idx="2">
                  <c:v>3669</c:v>
                </c:pt>
                <c:pt idx="3">
                  <c:v>3635</c:v>
                </c:pt>
                <c:pt idx="4">
                  <c:v>3890</c:v>
                </c:pt>
                <c:pt idx="5">
                  <c:v>3990</c:v>
                </c:pt>
                <c:pt idx="6">
                  <c:v>5691</c:v>
                </c:pt>
                <c:pt idx="7">
                  <c:v>5354</c:v>
                </c:pt>
                <c:pt idx="8">
                  <c:v>4664</c:v>
                </c:pt>
                <c:pt idx="9">
                  <c:v>4616</c:v>
                </c:pt>
                <c:pt idx="10">
                  <c:v>4746</c:v>
                </c:pt>
              </c:numCache>
            </c:numRef>
          </c:val>
          <c:smooth val="0"/>
          <c:extLst>
            <c:ext xmlns:c16="http://schemas.microsoft.com/office/drawing/2014/chart" uri="{C3380CC4-5D6E-409C-BE32-E72D297353CC}">
              <c16:uniqueId val="{0000000D-6F23-4CAA-946D-8449C55AF64C}"/>
            </c:ext>
          </c:extLst>
        </c:ser>
        <c:ser>
          <c:idx val="2"/>
          <c:order val="2"/>
          <c:tx>
            <c:strRef>
              <c:f>'First financings'!$B$10</c:f>
              <c:strCache>
                <c:ptCount val="1"/>
                <c:pt idx="0">
                  <c:v>Estimated deal count</c:v>
                </c:pt>
              </c:strCache>
            </c:strRef>
          </c:tx>
          <c:spPr>
            <a:ln>
              <a:solidFill>
                <a:srgbClr val="F5C914"/>
              </a:solidFill>
            </a:ln>
          </c:spPr>
          <c:marker>
            <c:symbol val="none"/>
          </c:marker>
          <c:dPt>
            <c:idx val="0"/>
            <c:bubble3D val="0"/>
            <c:spPr>
              <a:ln>
                <a:noFill/>
              </a:ln>
            </c:spPr>
            <c:extLst>
              <c:ext xmlns:c16="http://schemas.microsoft.com/office/drawing/2014/chart" uri="{C3380CC4-5D6E-409C-BE32-E72D297353CC}">
                <c16:uniqueId val="{0000000F-6F23-4CAA-946D-8449C55AF64C}"/>
              </c:ext>
            </c:extLst>
          </c:dPt>
          <c:dPt>
            <c:idx val="1"/>
            <c:bubble3D val="0"/>
            <c:spPr>
              <a:ln>
                <a:noFill/>
              </a:ln>
            </c:spPr>
            <c:extLst>
              <c:ext xmlns:c16="http://schemas.microsoft.com/office/drawing/2014/chart" uri="{C3380CC4-5D6E-409C-BE32-E72D297353CC}">
                <c16:uniqueId val="{00000011-6F23-4CAA-946D-8449C55AF64C}"/>
              </c:ext>
            </c:extLst>
          </c:dPt>
          <c:dPt>
            <c:idx val="2"/>
            <c:bubble3D val="0"/>
            <c:spPr>
              <a:ln>
                <a:noFill/>
              </a:ln>
            </c:spPr>
            <c:extLst>
              <c:ext xmlns:c16="http://schemas.microsoft.com/office/drawing/2014/chart" uri="{C3380CC4-5D6E-409C-BE32-E72D297353CC}">
                <c16:uniqueId val="{00000013-6F23-4CAA-946D-8449C55AF64C}"/>
              </c:ext>
            </c:extLst>
          </c:dPt>
          <c:dPt>
            <c:idx val="3"/>
            <c:bubble3D val="0"/>
            <c:spPr>
              <a:ln>
                <a:noFill/>
              </a:ln>
            </c:spPr>
            <c:extLst>
              <c:ext xmlns:c16="http://schemas.microsoft.com/office/drawing/2014/chart" uri="{C3380CC4-5D6E-409C-BE32-E72D297353CC}">
                <c16:uniqueId val="{00000015-6F23-4CAA-946D-8449C55AF64C}"/>
              </c:ext>
            </c:extLst>
          </c:dPt>
          <c:dPt>
            <c:idx val="4"/>
            <c:bubble3D val="0"/>
            <c:spPr>
              <a:ln>
                <a:noFill/>
              </a:ln>
            </c:spPr>
            <c:extLst>
              <c:ext xmlns:c16="http://schemas.microsoft.com/office/drawing/2014/chart" uri="{C3380CC4-5D6E-409C-BE32-E72D297353CC}">
                <c16:uniqueId val="{00000017-6F23-4CAA-946D-8449C55AF64C}"/>
              </c:ext>
            </c:extLst>
          </c:dPt>
          <c:dPt>
            <c:idx val="5"/>
            <c:bubble3D val="0"/>
            <c:spPr>
              <a:ln>
                <a:noFill/>
              </a:ln>
            </c:spPr>
            <c:extLst>
              <c:ext xmlns:c16="http://schemas.microsoft.com/office/drawing/2014/chart" uri="{C3380CC4-5D6E-409C-BE32-E72D297353CC}">
                <c16:uniqueId val="{00000019-6F23-4CAA-946D-8449C55AF64C}"/>
              </c:ext>
            </c:extLst>
          </c:dPt>
          <c:dPt>
            <c:idx val="6"/>
            <c:bubble3D val="0"/>
            <c:spPr>
              <a:ln>
                <a:noFill/>
              </a:ln>
            </c:spPr>
            <c:extLst>
              <c:ext xmlns:c16="http://schemas.microsoft.com/office/drawing/2014/chart" uri="{C3380CC4-5D6E-409C-BE32-E72D297353CC}">
                <c16:uniqueId val="{0000001B-6F23-4CAA-946D-8449C55AF64C}"/>
              </c:ext>
            </c:extLst>
          </c:dPt>
          <c:dPt>
            <c:idx val="7"/>
            <c:bubble3D val="0"/>
            <c:spPr>
              <a:ln>
                <a:noFill/>
              </a:ln>
            </c:spPr>
            <c:extLst>
              <c:ext xmlns:c16="http://schemas.microsoft.com/office/drawing/2014/chart" uri="{C3380CC4-5D6E-409C-BE32-E72D297353CC}">
                <c16:uniqueId val="{0000001D-6F23-4CAA-946D-8449C55AF64C}"/>
              </c:ext>
            </c:extLst>
          </c:dPt>
          <c:dPt>
            <c:idx val="8"/>
            <c:bubble3D val="0"/>
            <c:spPr>
              <a:ln>
                <a:noFill/>
              </a:ln>
            </c:spPr>
            <c:extLst>
              <c:ext xmlns:c16="http://schemas.microsoft.com/office/drawing/2014/chart" uri="{C3380CC4-5D6E-409C-BE32-E72D297353CC}">
                <c16:uniqueId val="{0000001F-6F23-4CAA-946D-8449C55AF64C}"/>
              </c:ext>
            </c:extLst>
          </c:dPt>
          <c:dPt>
            <c:idx val="9"/>
            <c:bubble3D val="0"/>
            <c:spPr>
              <a:ln>
                <a:noFill/>
              </a:ln>
            </c:spPr>
            <c:extLst>
              <c:ext xmlns:c16="http://schemas.microsoft.com/office/drawing/2014/chart" uri="{C3380CC4-5D6E-409C-BE32-E72D297353CC}">
                <c16:uniqueId val="{00000021-6F23-4CAA-946D-8449C55AF64C}"/>
              </c:ext>
            </c:extLst>
          </c:dPt>
          <c:dPt>
            <c:idx val="10"/>
            <c:marker>
              <c:symbol val="circle"/>
              <c:size val="5"/>
              <c:spPr>
                <a:solidFill>
                  <a:srgbClr val="F5C914"/>
                </a:solidFill>
                <a:ln>
                  <a:noFill/>
                </a:ln>
              </c:spPr>
            </c:marker>
            <c:bubble3D val="0"/>
            <c:spPr>
              <a:ln>
                <a:noFill/>
              </a:ln>
            </c:spPr>
            <c:extLst>
              <c:ext xmlns:c16="http://schemas.microsoft.com/office/drawing/2014/chart" uri="{C3380CC4-5D6E-409C-BE32-E72D297353CC}">
                <c16:uniqueId val="{00000023-6F23-4CAA-946D-8449C55AF64C}"/>
              </c:ext>
            </c:extLst>
          </c:dPt>
          <c:dLbls>
            <c:dLbl>
              <c:idx val="10"/>
              <c:tx>
                <c:rich>
                  <a:bodyPr/>
                  <a:lstStyle/>
                  <a:p>
                    <a:fld id="{6368A779-6C90-494A-A642-59A7771824BA}" type="CELLREF">
                      <a:rPr lang="en-US"/>
                      <a:pPr/>
                      <a:t>[CELLREF]</a:t>
                    </a:fld>
                    <a:endParaRPr lang="en-US"/>
                  </a:p>
                </c:rich>
              </c:tx>
              <c:dLblPos val="t"/>
              <c:showLegendKey val="0"/>
              <c:showVal val="1"/>
              <c:showCatName val="0"/>
              <c:showSerName val="0"/>
              <c:showPercent val="0"/>
              <c:showBubbleSize val="0"/>
              <c:extLst>
                <c:ext xmlns:c15="http://schemas.microsoft.com/office/drawing/2012/chart" uri="{CE6537A1-D6FC-4f65-9D91-7224C49458BB}">
                  <c15:dlblFieldTable>
                    <c15:dlblFTEntry>
                      <c15:txfldGUID>{6368A779-6C90-494A-A642-59A7771824BA}</c15:txfldGUID>
                      <c15:f>'First financings'!$M$11</c15:f>
                      <c15:dlblFieldTableCache>
                        <c:ptCount val="1"/>
                        <c:pt idx="0">
                          <c:v>5858</c:v>
                        </c:pt>
                      </c15:dlblFieldTableCache>
                    </c15:dlblFTEntry>
                  </c15:dlblFieldTable>
                  <c15:showDataLabelsRange val="0"/>
                </c:ext>
                <c:ext xmlns:c16="http://schemas.microsoft.com/office/drawing/2014/chart" uri="{C3380CC4-5D6E-409C-BE32-E72D297353CC}">
                  <c16:uniqueId val="{00000023-6F23-4CAA-946D-8449C55AF64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'First financings'!$C$7:$M$7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'First financings'!$C$10:$M$10</c:f>
              <c:numCache>
                <c:formatCode>0</c:formatCode>
                <c:ptCount val="11"/>
                <c:pt idx="10">
                  <c:v>1112</c:v>
                </c:pt>
              </c:numCache>
            </c:numRef>
          </c:val>
          <c:smooth val="0"/>
          <c:extLst>
            <c:ext xmlns:c16="http://schemas.microsoft.com/office/drawing/2014/chart" uri="{C3380CC4-5D6E-409C-BE32-E72D297353CC}">
              <c16:uniqueId val="{00000024-6F23-4CAA-946D-8449C55AF64C}"/>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prstDash val="solid"/>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5.9521140259477627E-2"/>
          <c:y val="0.96147902990186274"/>
          <c:w val="0.7364293711013008"/>
          <c:h val="3.8520873748483404E-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prstDash val="solid"/>
      <a:round/>
    </a:ln>
    <a:effectLst/>
  </c:spPr>
  <c:txPr>
    <a:bodyPr/>
    <a:lstStyle/>
    <a:p>
      <a:pPr>
        <a:defRPr sz="850">
          <a:solidFill>
            <a:sysClr val="windowText" lastClr="000000"/>
          </a:solidFill>
          <a:latin typeface="Whitney Cond SSm Light" pitchFamily="50" charset="0"/>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4861763821024349E-2"/>
          <c:y val="1.5648656390111593E-2"/>
          <c:w val="0.86596827570466739"/>
          <c:h val="0.90213960448707819"/>
        </c:manualLayout>
      </c:layout>
      <c:barChart>
        <c:barDir val="col"/>
        <c:grouping val="clustered"/>
        <c:varyColors val="0"/>
        <c:ser>
          <c:idx val="0"/>
          <c:order val="0"/>
          <c:tx>
            <c:strRef>
              <c:f>'Mega-rounds ($100M+)'!$B$8</c:f>
              <c:strCache>
                <c:ptCount val="1"/>
                <c:pt idx="0">
                  <c:v>Deal value ($B)</c:v>
                </c:pt>
              </c:strCache>
            </c:strRef>
          </c:tx>
          <c:spPr>
            <a:solidFill>
              <a:schemeClr val="accent1"/>
            </a:solidFill>
            <a:ln>
              <a:noFill/>
            </a:ln>
            <a:effectLst/>
          </c:spPr>
          <c:invertIfNegative val="0"/>
          <c:dLbls>
            <c:numFmt formatCode="&quot;$&quot;#,##0.0" sourceLinked="0"/>
            <c:spPr>
              <a:noFill/>
              <a:ln>
                <a:noFill/>
              </a:ln>
              <a:effectLst/>
            </c:spPr>
            <c:txPr>
              <a:bodyPr rot="-5400000" vert="horz"/>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'Mega-rounds ($100M+)'!$C$7:$M$7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'Mega-rounds ($100M+)'!$C$8:$M$8</c:f>
              <c:numCache>
                <c:formatCode>"$"#,##0.0</c:formatCode>
                <c:ptCount val="11"/>
                <c:pt idx="0">
                  <c:v>26.179168658000002</c:v>
                </c:pt>
                <c:pt idx="1">
                  <c:v>25.989885855000001</c:v>
                </c:pt>
                <c:pt idx="2">
                  <c:v>26.675306586000005</c:v>
                </c:pt>
                <c:pt idx="3">
                  <c:v>66.443460790353484</c:v>
                </c:pt>
                <c:pt idx="4">
                  <c:v>67.123820902401036</c:v>
                </c:pt>
                <c:pt idx="5">
                  <c:v>78.698396771999995</c:v>
                </c:pt>
                <c:pt idx="6">
                  <c:v>205.30493675346511</c:v>
                </c:pt>
                <c:pt idx="7">
                  <c:v>108.34155886750465</c:v>
                </c:pt>
                <c:pt idx="8">
                  <c:v>78.717290580447866</c:v>
                </c:pt>
                <c:pt idx="9">
                  <c:v>119.09053380499999</c:v>
                </c:pt>
                <c:pt idx="10">
                  <c:v>236.64741702022098</c:v>
                </c:pt>
              </c:numCache>
            </c:numRef>
          </c:val>
          <c:extLst>
            <c:ext xmlns:c16="http://schemas.microsoft.com/office/drawing/2014/chart" uri="{C3380CC4-5D6E-409C-BE32-E72D297353CC}">
              <c16:uniqueId val="{00000000-62E7-4FFE-ADF3-59965C0BA482}"/>
            </c:ext>
          </c:extLst>
        </c:ser>
        <c:dLbls>
          <c:showLegendKey val="0"/>
          <c:showVal val="0"/>
          <c:showCatName val="0"/>
          <c:showSerName val="0"/>
          <c:showPercent val="0"/>
          <c:showBubbleSize val="0"/>
        </c:dLbls>
        <c:gapWidth val="50"/>
        <c:axId val="1993389984"/>
        <c:axId val="1993391856"/>
      </c:barChart>
      <c:lineChart>
        <c:grouping val="stacked"/>
        <c:varyColors val="0"/>
        <c:ser>
          <c:idx val="1"/>
          <c:order val="1"/>
          <c:tx>
            <c:strRef>
              <c:f>'Mega-rounds ($100M+)'!$B$9</c:f>
              <c:strCache>
                <c:ptCount val="1"/>
                <c:pt idx="0">
                  <c:v>Deal count</c:v>
                </c:pt>
              </c:strCache>
            </c:strRef>
          </c:tx>
          <c:spPr>
            <a:ln w="19050" cap="rnd" cmpd="sng" algn="ctr">
              <a:solidFill>
                <a:schemeClr val="accent3"/>
              </a:solidFill>
              <a:prstDash val="solid"/>
              <a:round/>
            </a:ln>
            <a:effectLst/>
          </c:spPr>
          <c:marker>
            <c:symbol val="none"/>
          </c:marker>
          <c:dPt>
            <c:idx val="2"/>
            <c:bubble3D val="0"/>
            <c:extLst>
              <c:ext xmlns:c16="http://schemas.microsoft.com/office/drawing/2014/chart" uri="{C3380CC4-5D6E-409C-BE32-E72D297353CC}">
                <c16:uniqueId val="{00000001-62E7-4FFE-ADF3-59965C0BA482}"/>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3-62E7-4FFE-ADF3-59965C0BA482}"/>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5-62E7-4FFE-ADF3-59965C0BA482}"/>
              </c:ext>
            </c:extLst>
          </c:dPt>
          <c:dPt>
            <c:idx val="5"/>
            <c:bubble3D val="0"/>
            <c:extLst>
              <c:ext xmlns:c16="http://schemas.microsoft.com/office/drawing/2014/chart" uri="{C3380CC4-5D6E-409C-BE32-E72D297353CC}">
                <c16:uniqueId val="{00000006-62E7-4FFE-ADF3-59965C0BA482}"/>
              </c:ext>
            </c:extLst>
          </c:dPt>
          <c:dPt>
            <c:idx val="8"/>
            <c:bubble3D val="0"/>
            <c:extLst>
              <c:ext xmlns:c16="http://schemas.microsoft.com/office/drawing/2014/chart" uri="{C3380CC4-5D6E-409C-BE32-E72D297353CC}">
                <c16:uniqueId val="{00000007-62E7-4FFE-ADF3-59965C0BA482}"/>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9-62E7-4FFE-ADF3-59965C0BA482}"/>
              </c:ext>
            </c:extLst>
          </c:dPt>
          <c:dPt>
            <c:idx val="10"/>
            <c:marker>
              <c:symbol val="circle"/>
              <c:size val="5"/>
              <c:spPr>
                <a:solidFill>
                  <a:schemeClr val="accent3"/>
                </a:solidFill>
                <a:ln>
                  <a:noFill/>
                </a:ln>
              </c:spPr>
            </c:marker>
            <c:bubble3D val="0"/>
            <c:spPr>
              <a:ln w="28575" cap="rnd" cmpd="sng" algn="ctr">
                <a:noFill/>
                <a:prstDash val="solid"/>
                <a:round/>
              </a:ln>
              <a:effectLst/>
            </c:spPr>
            <c:extLst>
              <c:ext xmlns:c16="http://schemas.microsoft.com/office/drawing/2014/chart" uri="{C3380CC4-5D6E-409C-BE32-E72D297353CC}">
                <c16:uniqueId val="{0000000B-62E7-4FFE-ADF3-59965C0BA482}"/>
              </c:ext>
            </c:extLst>
          </c:dPt>
          <c:dPt>
            <c:idx val="16"/>
            <c:bubble3D val="0"/>
            <c:extLst>
              <c:ext xmlns:c16="http://schemas.microsoft.com/office/drawing/2014/chart" uri="{C3380CC4-5D6E-409C-BE32-E72D297353CC}">
                <c16:uniqueId val="{0000000C-62E7-4FFE-ADF3-59965C0BA482}"/>
              </c:ext>
            </c:extLst>
          </c:dPt>
          <c:dLbls>
            <c:dLbl>
              <c:idx val="9"/>
              <c:numFmt formatCode="#,##0" sourceLinked="0"/>
              <c:spPr>
                <a:noFill/>
                <a:ln>
                  <a:noFill/>
                </a:ln>
                <a:effectLst/>
              </c:spPr>
              <c:txPr>
                <a:bodyPr rot="0" vert="horz"/>
                <a:lstStyle/>
                <a:p>
                  <a:pPr>
                    <a:defRPr>
                      <a:solidFill>
                        <a:schemeClr val="bg1"/>
                      </a:solidFill>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9-62E7-4FFE-ADF3-59965C0BA482}"/>
                </c:ext>
              </c:extLst>
            </c:dLbl>
            <c:dLbl>
              <c:idx val="10"/>
              <c:numFmt formatCode="#,##0" sourceLinked="0"/>
              <c:spPr>
                <a:noFill/>
                <a:ln>
                  <a:noFill/>
                </a:ln>
                <a:effectLst/>
              </c:spPr>
              <c:txPr>
                <a:bodyPr rot="0" vert="horz"/>
                <a:lstStyle/>
                <a:p>
                  <a:pPr>
                    <a:defRPr>
                      <a:solidFill>
                        <a:schemeClr val="bg1"/>
                      </a:solidFill>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B-62E7-4FFE-ADF3-59965C0BA482}"/>
                </c:ext>
              </c:extLst>
            </c:dLbl>
            <c:numFmt formatCode="#,##0" sourceLinked="0"/>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'Mega-rounds ($100M+)'!$C$7:$M$7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'Mega-rounds ($100M+)'!$C$9:$M$9</c:f>
              <c:numCache>
                <c:formatCode>General</c:formatCode>
                <c:ptCount val="11"/>
                <c:pt idx="0">
                  <c:v>111</c:v>
                </c:pt>
                <c:pt idx="1">
                  <c:v>83</c:v>
                </c:pt>
                <c:pt idx="2">
                  <c:v>114</c:v>
                </c:pt>
                <c:pt idx="3">
                  <c:v>221</c:v>
                </c:pt>
                <c:pt idx="4">
                  <c:v>269</c:v>
                </c:pt>
                <c:pt idx="5">
                  <c:v>345</c:v>
                </c:pt>
                <c:pt idx="6">
                  <c:v>861</c:v>
                </c:pt>
                <c:pt idx="7">
                  <c:v>538</c:v>
                </c:pt>
                <c:pt idx="8">
                  <c:v>271</c:v>
                </c:pt>
                <c:pt idx="9">
                  <c:v>363</c:v>
                </c:pt>
                <c:pt idx="10">
                  <c:v>482</c:v>
                </c:pt>
              </c:numCache>
            </c:numRef>
          </c:val>
          <c:smooth val="0"/>
          <c:extLst>
            <c:ext xmlns:c16="http://schemas.microsoft.com/office/drawing/2014/chart" uri="{C3380CC4-5D6E-409C-BE32-E72D297353CC}">
              <c16:uniqueId val="{0000000D-62E7-4FFE-ADF3-59965C0BA482}"/>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prstDash val="solid"/>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5.9521140259477627E-2"/>
          <c:y val="0.96147902990186274"/>
          <c:w val="0.88095749965927628"/>
          <c:h val="3.8520970098137278E-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prstDash val="solid"/>
      <a:round/>
    </a:ln>
    <a:effectLst/>
  </c:spPr>
  <c:txPr>
    <a:bodyPr/>
    <a:lstStyle/>
    <a:p>
      <a:pPr>
        <a:defRPr sz="850">
          <a:solidFill>
            <a:sysClr val="windowText" lastClr="000000"/>
          </a:solidFill>
          <a:latin typeface="Whitney Cond SSm Light" pitchFamily="50"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8593611569304822"/>
          <c:h val="0.91464210324313955"/>
        </c:manualLayout>
      </c:layout>
      <c:barChart>
        <c:barDir val="col"/>
        <c:grouping val="percentStacked"/>
        <c:varyColors val="0"/>
        <c:ser>
          <c:idx val="0"/>
          <c:order val="0"/>
          <c:tx>
            <c:strRef>
              <c:f>'Deals x size'!$B$8</c:f>
              <c:strCache>
                <c:ptCount val="1"/>
                <c:pt idx="0">
                  <c:v>&lt;$1M</c:v>
                </c:pt>
              </c:strCache>
            </c:strRef>
          </c:tx>
          <c:spPr>
            <a:solidFill>
              <a:schemeClr val="accent1"/>
            </a:solidFill>
            <a:ln>
              <a:noFill/>
            </a:ln>
            <a:effectLst/>
          </c:spPr>
          <c:invertIfNegative val="0"/>
          <c:cat>
            <c:numRef>
              <c:f>'Deals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size'!$C$8:$M$8</c:f>
              <c:numCache>
                <c:formatCode>General</c:formatCode>
                <c:ptCount val="11"/>
                <c:pt idx="0">
                  <c:v>3970</c:v>
                </c:pt>
                <c:pt idx="1">
                  <c:v>3569</c:v>
                </c:pt>
                <c:pt idx="2">
                  <c:v>3457</c:v>
                </c:pt>
                <c:pt idx="3">
                  <c:v>3296</c:v>
                </c:pt>
                <c:pt idx="4">
                  <c:v>3568</c:v>
                </c:pt>
                <c:pt idx="5">
                  <c:v>3414</c:v>
                </c:pt>
                <c:pt idx="6">
                  <c:v>3591</c:v>
                </c:pt>
                <c:pt idx="7">
                  <c:v>3293</c:v>
                </c:pt>
                <c:pt idx="8">
                  <c:v>2874</c:v>
                </c:pt>
                <c:pt idx="9">
                  <c:v>2541</c:v>
                </c:pt>
                <c:pt idx="10">
                  <c:v>2178</c:v>
                </c:pt>
              </c:numCache>
            </c:numRef>
          </c:val>
          <c:extLst>
            <c:ext xmlns:c16="http://schemas.microsoft.com/office/drawing/2014/chart" uri="{C3380CC4-5D6E-409C-BE32-E72D297353CC}">
              <c16:uniqueId val="{00000000-3DCB-4DC9-8207-43EF09A91E8C}"/>
            </c:ext>
          </c:extLst>
        </c:ser>
        <c:ser>
          <c:idx val="1"/>
          <c:order val="1"/>
          <c:tx>
            <c:strRef>
              <c:f>'Deals x size'!$B$9</c:f>
              <c:strCache>
                <c:ptCount val="1"/>
                <c:pt idx="0">
                  <c:v>$1M-$5M</c:v>
                </c:pt>
              </c:strCache>
            </c:strRef>
          </c:tx>
          <c:spPr>
            <a:solidFill>
              <a:schemeClr val="accent2"/>
            </a:solidFill>
            <a:ln>
              <a:noFill/>
            </a:ln>
            <a:effectLst/>
          </c:spPr>
          <c:invertIfNegative val="0"/>
          <c:cat>
            <c:numRef>
              <c:f>'Deals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size'!$C$9:$M$9</c:f>
              <c:numCache>
                <c:formatCode>General</c:formatCode>
                <c:ptCount val="11"/>
                <c:pt idx="0">
                  <c:v>3596</c:v>
                </c:pt>
                <c:pt idx="1">
                  <c:v>3424</c:v>
                </c:pt>
                <c:pt idx="2">
                  <c:v>3718</c:v>
                </c:pt>
                <c:pt idx="3">
                  <c:v>3762</c:v>
                </c:pt>
                <c:pt idx="4">
                  <c:v>4015</c:v>
                </c:pt>
                <c:pt idx="5">
                  <c:v>4004</c:v>
                </c:pt>
                <c:pt idx="6">
                  <c:v>5325</c:v>
                </c:pt>
                <c:pt idx="7">
                  <c:v>4745</c:v>
                </c:pt>
                <c:pt idx="8">
                  <c:v>3995</c:v>
                </c:pt>
                <c:pt idx="9">
                  <c:v>3597</c:v>
                </c:pt>
                <c:pt idx="10">
                  <c:v>2994</c:v>
                </c:pt>
              </c:numCache>
            </c:numRef>
          </c:val>
          <c:extLst>
            <c:ext xmlns:c16="http://schemas.microsoft.com/office/drawing/2014/chart" uri="{C3380CC4-5D6E-409C-BE32-E72D297353CC}">
              <c16:uniqueId val="{00000001-3DCB-4DC9-8207-43EF09A91E8C}"/>
            </c:ext>
          </c:extLst>
        </c:ser>
        <c:ser>
          <c:idx val="2"/>
          <c:order val="2"/>
          <c:tx>
            <c:strRef>
              <c:f>'Deals x size'!$B$10</c:f>
              <c:strCache>
                <c:ptCount val="1"/>
                <c:pt idx="0">
                  <c:v>$5M-$10M</c:v>
                </c:pt>
              </c:strCache>
            </c:strRef>
          </c:tx>
          <c:spPr>
            <a:solidFill>
              <a:schemeClr val="accent3"/>
            </a:solidFill>
            <a:ln>
              <a:noFill/>
            </a:ln>
            <a:effectLst/>
          </c:spPr>
          <c:invertIfNegative val="0"/>
          <c:cat>
            <c:numRef>
              <c:f>'Deals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size'!$C$10:$M$10</c:f>
              <c:numCache>
                <c:formatCode>General</c:formatCode>
                <c:ptCount val="11"/>
                <c:pt idx="0">
                  <c:v>1094</c:v>
                </c:pt>
                <c:pt idx="1">
                  <c:v>1091</c:v>
                </c:pt>
                <c:pt idx="2">
                  <c:v>1267</c:v>
                </c:pt>
                <c:pt idx="3">
                  <c:v>1431</c:v>
                </c:pt>
                <c:pt idx="4">
                  <c:v>1460</c:v>
                </c:pt>
                <c:pt idx="5">
                  <c:v>1523</c:v>
                </c:pt>
                <c:pt idx="6">
                  <c:v>2083</c:v>
                </c:pt>
                <c:pt idx="7">
                  <c:v>2118</c:v>
                </c:pt>
                <c:pt idx="8">
                  <c:v>1788</c:v>
                </c:pt>
                <c:pt idx="9">
                  <c:v>1585</c:v>
                </c:pt>
                <c:pt idx="10">
                  <c:v>1591</c:v>
                </c:pt>
              </c:numCache>
            </c:numRef>
          </c:val>
          <c:extLst>
            <c:ext xmlns:c16="http://schemas.microsoft.com/office/drawing/2014/chart" uri="{C3380CC4-5D6E-409C-BE32-E72D297353CC}">
              <c16:uniqueId val="{00000002-3DCB-4DC9-8207-43EF09A91E8C}"/>
            </c:ext>
          </c:extLst>
        </c:ser>
        <c:ser>
          <c:idx val="3"/>
          <c:order val="3"/>
          <c:tx>
            <c:strRef>
              <c:f>'Deals x size'!$B$11</c:f>
              <c:strCache>
                <c:ptCount val="1"/>
                <c:pt idx="0">
                  <c:v>$10M-$25M</c:v>
                </c:pt>
              </c:strCache>
            </c:strRef>
          </c:tx>
          <c:spPr>
            <a:solidFill>
              <a:schemeClr val="accent4"/>
            </a:solidFill>
            <a:ln>
              <a:noFill/>
            </a:ln>
            <a:effectLst/>
          </c:spPr>
          <c:invertIfNegative val="0"/>
          <c:cat>
            <c:numRef>
              <c:f>'Deals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size'!$C$11:$M$11</c:f>
              <c:numCache>
                <c:formatCode>General</c:formatCode>
                <c:ptCount val="11"/>
                <c:pt idx="0">
                  <c:v>1057</c:v>
                </c:pt>
                <c:pt idx="1">
                  <c:v>1038</c:v>
                </c:pt>
                <c:pt idx="2">
                  <c:v>1181</c:v>
                </c:pt>
                <c:pt idx="3">
                  <c:v>1373</c:v>
                </c:pt>
                <c:pt idx="4">
                  <c:v>1510</c:v>
                </c:pt>
                <c:pt idx="5">
                  <c:v>1460</c:v>
                </c:pt>
                <c:pt idx="6">
                  <c:v>2196</c:v>
                </c:pt>
                <c:pt idx="7">
                  <c:v>2020</c:v>
                </c:pt>
                <c:pt idx="8">
                  <c:v>1526</c:v>
                </c:pt>
                <c:pt idx="9">
                  <c:v>1560</c:v>
                </c:pt>
                <c:pt idx="10">
                  <c:v>1630</c:v>
                </c:pt>
              </c:numCache>
            </c:numRef>
          </c:val>
          <c:extLst>
            <c:ext xmlns:c16="http://schemas.microsoft.com/office/drawing/2014/chart" uri="{C3380CC4-5D6E-409C-BE32-E72D297353CC}">
              <c16:uniqueId val="{00000003-3DCB-4DC9-8207-43EF09A91E8C}"/>
            </c:ext>
          </c:extLst>
        </c:ser>
        <c:ser>
          <c:idx val="4"/>
          <c:order val="4"/>
          <c:tx>
            <c:strRef>
              <c:f>'Deals x size'!$B$12</c:f>
              <c:strCache>
                <c:ptCount val="1"/>
                <c:pt idx="0">
                  <c:v>$25M-$50M</c:v>
                </c:pt>
              </c:strCache>
            </c:strRef>
          </c:tx>
          <c:spPr>
            <a:solidFill>
              <a:schemeClr val="accent5"/>
            </a:solidFill>
            <a:ln>
              <a:noFill/>
            </a:ln>
            <a:effectLst/>
          </c:spPr>
          <c:invertIfNegative val="0"/>
          <c:cat>
            <c:numRef>
              <c:f>'Deals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size'!$C$12:$M$12</c:f>
              <c:numCache>
                <c:formatCode>General</c:formatCode>
                <c:ptCount val="11"/>
                <c:pt idx="0">
                  <c:v>441</c:v>
                </c:pt>
                <c:pt idx="1">
                  <c:v>413</c:v>
                </c:pt>
                <c:pt idx="2">
                  <c:v>485</c:v>
                </c:pt>
                <c:pt idx="3">
                  <c:v>596</c:v>
                </c:pt>
                <c:pt idx="4">
                  <c:v>664</c:v>
                </c:pt>
                <c:pt idx="5">
                  <c:v>742</c:v>
                </c:pt>
                <c:pt idx="6">
                  <c:v>1169</c:v>
                </c:pt>
                <c:pt idx="7">
                  <c:v>990</c:v>
                </c:pt>
                <c:pt idx="8">
                  <c:v>642</c:v>
                </c:pt>
                <c:pt idx="9">
                  <c:v>669</c:v>
                </c:pt>
                <c:pt idx="10">
                  <c:v>772</c:v>
                </c:pt>
              </c:numCache>
            </c:numRef>
          </c:val>
          <c:extLst>
            <c:ext xmlns:c16="http://schemas.microsoft.com/office/drawing/2014/chart" uri="{C3380CC4-5D6E-409C-BE32-E72D297353CC}">
              <c16:uniqueId val="{00000004-3DCB-4DC9-8207-43EF09A91E8C}"/>
            </c:ext>
          </c:extLst>
        </c:ser>
        <c:ser>
          <c:idx val="5"/>
          <c:order val="5"/>
          <c:tx>
            <c:strRef>
              <c:f>'Deals x size'!$B$13</c:f>
              <c:strCache>
                <c:ptCount val="1"/>
                <c:pt idx="0">
                  <c:v>$50M+</c:v>
                </c:pt>
              </c:strCache>
            </c:strRef>
          </c:tx>
          <c:spPr>
            <a:solidFill>
              <a:schemeClr val="accent6"/>
            </a:solidFill>
            <a:ln>
              <a:noFill/>
            </a:ln>
            <a:effectLst/>
          </c:spPr>
          <c:invertIfNegative val="0"/>
          <c:cat>
            <c:numRef>
              <c:f>'Deals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size'!$C$13:$M$13</c:f>
              <c:numCache>
                <c:formatCode>General</c:formatCode>
                <c:ptCount val="11"/>
                <c:pt idx="0">
                  <c:v>319</c:v>
                </c:pt>
                <c:pt idx="1">
                  <c:v>261</c:v>
                </c:pt>
                <c:pt idx="2">
                  <c:v>333</c:v>
                </c:pt>
                <c:pt idx="3">
                  <c:v>556</c:v>
                </c:pt>
                <c:pt idx="4">
                  <c:v>606</c:v>
                </c:pt>
                <c:pt idx="5">
                  <c:v>760</c:v>
                </c:pt>
                <c:pt idx="6">
                  <c:v>1588</c:v>
                </c:pt>
                <c:pt idx="7">
                  <c:v>1061</c:v>
                </c:pt>
                <c:pt idx="8">
                  <c:v>603</c:v>
                </c:pt>
                <c:pt idx="9">
                  <c:v>755</c:v>
                </c:pt>
                <c:pt idx="10">
                  <c:v>960</c:v>
                </c:pt>
              </c:numCache>
            </c:numRef>
          </c:val>
          <c:extLst>
            <c:ext xmlns:c16="http://schemas.microsoft.com/office/drawing/2014/chart" uri="{C3380CC4-5D6E-409C-BE32-E72D297353CC}">
              <c16:uniqueId val="{00000005-3DCB-4DC9-8207-43EF09A91E8C}"/>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layout>
        <c:manualLayout>
          <c:xMode val="edge"/>
          <c:yMode val="edge"/>
          <c:x val="0.85787826916892307"/>
          <c:y val="0"/>
          <c:w val="0.14212173083107696"/>
          <c:h val="0.37070702949696055"/>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1282504321106208E-2"/>
          <c:y val="2.0869484337713601E-2"/>
          <c:w val="0.88927827923948533"/>
          <c:h val="0.64988243966672909"/>
        </c:manualLayout>
      </c:layout>
      <c:barChart>
        <c:barDir val="col"/>
        <c:grouping val="clustered"/>
        <c:varyColors val="0"/>
        <c:ser>
          <c:idx val="0"/>
          <c:order val="0"/>
          <c:tx>
            <c:strRef>
              <c:f>'Mega-rounds ($100M+)'!$O$9</c:f>
              <c:strCache>
                <c:ptCount val="1"/>
                <c:pt idx="0">
                  <c:v>Deal value ($B)</c:v>
                </c:pt>
              </c:strCache>
            </c:strRef>
          </c:tx>
          <c:spPr>
            <a:solidFill>
              <a:schemeClr val="accent1"/>
            </a:solidFill>
            <a:ln>
              <a:noFill/>
            </a:ln>
            <a:effectLst/>
          </c:spPr>
          <c:invertIfNegative val="0"/>
          <c:cat>
            <c:multiLvlStrRef>
              <c:f>'Mega-rounds ($100M+)'!$P$7:$BG$8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'Mega-rounds ($100M+)'!$P$9:$BG$9</c:f>
              <c:numCache>
                <c:formatCode>"$"#,##0.0</c:formatCode>
                <c:ptCount val="44"/>
                <c:pt idx="0">
                  <c:v>6.1653439310000007</c:v>
                </c:pt>
                <c:pt idx="1">
                  <c:v>5.8105735799999998</c:v>
                </c:pt>
                <c:pt idx="2">
                  <c:v>8.0262731789999986</c:v>
                </c:pt>
                <c:pt idx="3">
                  <c:v>6.1769779680000001</c:v>
                </c:pt>
                <c:pt idx="4">
                  <c:v>5.9907849319999995</c:v>
                </c:pt>
                <c:pt idx="5">
                  <c:v>11.632165694999999</c:v>
                </c:pt>
                <c:pt idx="6">
                  <c:v>5.129435170999999</c:v>
                </c:pt>
                <c:pt idx="7">
                  <c:v>3.2375000570000001</c:v>
                </c:pt>
                <c:pt idx="8">
                  <c:v>3.3591909979999999</c:v>
                </c:pt>
                <c:pt idx="9">
                  <c:v>5.7545410660000007</c:v>
                </c:pt>
                <c:pt idx="10">
                  <c:v>10.469303179000001</c:v>
                </c:pt>
                <c:pt idx="11">
                  <c:v>7.0922713429999993</c:v>
                </c:pt>
                <c:pt idx="12">
                  <c:v>11.374175642999999</c:v>
                </c:pt>
                <c:pt idx="13">
                  <c:v>11.233813229999999</c:v>
                </c:pt>
                <c:pt idx="14">
                  <c:v>15.084778854000001</c:v>
                </c:pt>
                <c:pt idx="15">
                  <c:v>28.75069306335347</c:v>
                </c:pt>
                <c:pt idx="16">
                  <c:v>19.908654600999999</c:v>
                </c:pt>
                <c:pt idx="17">
                  <c:v>16.629792825999999</c:v>
                </c:pt>
                <c:pt idx="18">
                  <c:v>17.353468311401038</c:v>
                </c:pt>
                <c:pt idx="19">
                  <c:v>13.231905163999999</c:v>
                </c:pt>
                <c:pt idx="20">
                  <c:v>16.515879207999998</c:v>
                </c:pt>
                <c:pt idx="21">
                  <c:v>17.914983846999998</c:v>
                </c:pt>
                <c:pt idx="22">
                  <c:v>23.157692195999989</c:v>
                </c:pt>
                <c:pt idx="23">
                  <c:v>21.109841521000003</c:v>
                </c:pt>
                <c:pt idx="24">
                  <c:v>44.989670922680403</c:v>
                </c:pt>
                <c:pt idx="25">
                  <c:v>48.495393293405911</c:v>
                </c:pt>
                <c:pt idx="26">
                  <c:v>50.863493074378731</c:v>
                </c:pt>
                <c:pt idx="27">
                  <c:v>60.956379462999998</c:v>
                </c:pt>
                <c:pt idx="28">
                  <c:v>39.924442950617141</c:v>
                </c:pt>
                <c:pt idx="29">
                  <c:v>36.297930584585743</c:v>
                </c:pt>
                <c:pt idx="30">
                  <c:v>17.837715525301757</c:v>
                </c:pt>
                <c:pt idx="31">
                  <c:v>14.281469806999999</c:v>
                </c:pt>
                <c:pt idx="32">
                  <c:v>30.734523088000003</c:v>
                </c:pt>
                <c:pt idx="33">
                  <c:v>14.286301371317821</c:v>
                </c:pt>
                <c:pt idx="34">
                  <c:v>14.557877125130023</c:v>
                </c:pt>
                <c:pt idx="35">
                  <c:v>19.138588995999996</c:v>
                </c:pt>
                <c:pt idx="36">
                  <c:v>14.536676810000001</c:v>
                </c:pt>
                <c:pt idx="37">
                  <c:v>27.834041712999991</c:v>
                </c:pt>
                <c:pt idx="38">
                  <c:v>18.505527002000001</c:v>
                </c:pt>
                <c:pt idx="39">
                  <c:v>58.214288280000012</c:v>
                </c:pt>
                <c:pt idx="40">
                  <c:v>66.859443877000004</c:v>
                </c:pt>
                <c:pt idx="41">
                  <c:v>50.453706617999991</c:v>
                </c:pt>
                <c:pt idx="42">
                  <c:v>53.072065884848634</c:v>
                </c:pt>
                <c:pt idx="43">
                  <c:v>66.262200640372328</c:v>
                </c:pt>
              </c:numCache>
            </c:numRef>
          </c:val>
          <c:extLst>
            <c:ext xmlns:c16="http://schemas.microsoft.com/office/drawing/2014/chart" uri="{C3380CC4-5D6E-409C-BE32-E72D297353CC}">
              <c16:uniqueId val="{00000000-F5D7-48B1-9443-BE9D6F7274FB}"/>
            </c:ext>
          </c:extLst>
        </c:ser>
        <c:dLbls>
          <c:showLegendKey val="0"/>
          <c:showVal val="0"/>
          <c:showCatName val="0"/>
          <c:showSerName val="0"/>
          <c:showPercent val="0"/>
          <c:showBubbleSize val="0"/>
        </c:dLbls>
        <c:gapWidth val="50"/>
        <c:axId val="2014545024"/>
        <c:axId val="2014547776"/>
      </c:barChart>
      <c:lineChart>
        <c:grouping val="standard"/>
        <c:varyColors val="0"/>
        <c:ser>
          <c:idx val="1"/>
          <c:order val="1"/>
          <c:tx>
            <c:strRef>
              <c:f>'Mega-rounds ($100M+)'!$O$10</c:f>
              <c:strCache>
                <c:ptCount val="1"/>
                <c:pt idx="0">
                  <c:v>Deal count</c:v>
                </c:pt>
              </c:strCache>
            </c:strRef>
          </c:tx>
          <c:spPr>
            <a:ln w="19050" cap="rnd" cmpd="sng" algn="ctr">
              <a:solidFill>
                <a:schemeClr val="accent3"/>
              </a:solidFill>
              <a:prstDash val="solid"/>
              <a:round/>
            </a:ln>
            <a:effectLst/>
          </c:spPr>
          <c:marker>
            <c:symbol val="none"/>
          </c:marker>
          <c:cat>
            <c:multiLvlStrRef>
              <c:f>'Mega-rounds ($100M+)'!$P$7:$BG$8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'Mega-rounds ($100M+)'!$P$10:$BG$10</c:f>
              <c:numCache>
                <c:formatCode>General</c:formatCode>
                <c:ptCount val="44"/>
                <c:pt idx="0">
                  <c:v>25</c:v>
                </c:pt>
                <c:pt idx="1">
                  <c:v>27</c:v>
                </c:pt>
                <c:pt idx="2">
                  <c:v>37</c:v>
                </c:pt>
                <c:pt idx="3">
                  <c:v>22</c:v>
                </c:pt>
                <c:pt idx="4">
                  <c:v>22</c:v>
                </c:pt>
                <c:pt idx="5">
                  <c:v>22</c:v>
                </c:pt>
                <c:pt idx="6">
                  <c:v>22</c:v>
                </c:pt>
                <c:pt idx="7">
                  <c:v>17</c:v>
                </c:pt>
                <c:pt idx="8">
                  <c:v>19</c:v>
                </c:pt>
                <c:pt idx="9">
                  <c:v>28</c:v>
                </c:pt>
                <c:pt idx="10">
                  <c:v>31</c:v>
                </c:pt>
                <c:pt idx="11">
                  <c:v>36</c:v>
                </c:pt>
                <c:pt idx="12">
                  <c:v>48</c:v>
                </c:pt>
                <c:pt idx="13">
                  <c:v>50</c:v>
                </c:pt>
                <c:pt idx="14">
                  <c:v>62</c:v>
                </c:pt>
                <c:pt idx="15">
                  <c:v>61</c:v>
                </c:pt>
                <c:pt idx="16">
                  <c:v>62</c:v>
                </c:pt>
                <c:pt idx="17">
                  <c:v>72</c:v>
                </c:pt>
                <c:pt idx="18">
                  <c:v>86</c:v>
                </c:pt>
                <c:pt idx="19">
                  <c:v>49</c:v>
                </c:pt>
                <c:pt idx="20">
                  <c:v>68</c:v>
                </c:pt>
                <c:pt idx="21">
                  <c:v>79</c:v>
                </c:pt>
                <c:pt idx="22">
                  <c:v>92</c:v>
                </c:pt>
                <c:pt idx="23">
                  <c:v>106</c:v>
                </c:pt>
                <c:pt idx="24">
                  <c:v>193</c:v>
                </c:pt>
                <c:pt idx="25">
                  <c:v>214</c:v>
                </c:pt>
                <c:pt idx="26">
                  <c:v>209</c:v>
                </c:pt>
                <c:pt idx="27">
                  <c:v>245</c:v>
                </c:pt>
                <c:pt idx="28">
                  <c:v>202</c:v>
                </c:pt>
                <c:pt idx="29">
                  <c:v>158</c:v>
                </c:pt>
                <c:pt idx="30">
                  <c:v>98</c:v>
                </c:pt>
                <c:pt idx="31">
                  <c:v>80</c:v>
                </c:pt>
                <c:pt idx="32">
                  <c:v>59</c:v>
                </c:pt>
                <c:pt idx="33">
                  <c:v>69</c:v>
                </c:pt>
                <c:pt idx="34">
                  <c:v>76</c:v>
                </c:pt>
                <c:pt idx="35">
                  <c:v>67</c:v>
                </c:pt>
                <c:pt idx="36">
                  <c:v>86</c:v>
                </c:pt>
                <c:pt idx="37">
                  <c:v>86</c:v>
                </c:pt>
                <c:pt idx="38">
                  <c:v>86</c:v>
                </c:pt>
                <c:pt idx="39">
                  <c:v>105</c:v>
                </c:pt>
                <c:pt idx="40">
                  <c:v>102</c:v>
                </c:pt>
                <c:pt idx="41">
                  <c:v>120</c:v>
                </c:pt>
                <c:pt idx="42">
                  <c:v>129</c:v>
                </c:pt>
                <c:pt idx="43">
                  <c:v>131</c:v>
                </c:pt>
              </c:numCache>
            </c:numRef>
          </c:val>
          <c:smooth val="0"/>
          <c:extLst>
            <c:ext xmlns:c16="http://schemas.microsoft.com/office/drawing/2014/chart" uri="{C3380CC4-5D6E-409C-BE32-E72D297353CC}">
              <c16:uniqueId val="{00000001-F5D7-48B1-9443-BE9D6F7274FB}"/>
            </c:ext>
          </c:extLst>
        </c:ser>
        <c:ser>
          <c:idx val="2"/>
          <c:order val="2"/>
          <c:tx>
            <c:strRef>
              <c:f>'Mega-rounds ($100M+)'!$O$11</c:f>
              <c:strCache>
                <c:ptCount val="1"/>
                <c:pt idx="0">
                  <c:v>Pre-seed/seed deal count</c:v>
                </c:pt>
              </c:strCache>
            </c:strRef>
          </c:tx>
          <c:spPr>
            <a:ln w="19050" cap="rnd" cmpd="sng" algn="ctr">
              <a:solidFill>
                <a:schemeClr val="accent5"/>
              </a:solidFill>
              <a:prstDash val="solid"/>
              <a:round/>
            </a:ln>
            <a:effectLst/>
          </c:spPr>
          <c:marker>
            <c:symbol val="none"/>
          </c:marker>
          <c:cat>
            <c:multiLvlStrRef>
              <c:f>'Mega-rounds ($100M+)'!$P$7:$BG$8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'Mega-rounds ($100M+)'!$P$11:$BG$11</c:f>
              <c:numCache>
                <c:formatCode>General</c:formatCode>
                <c:ptCount val="44"/>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2</c:v>
                </c:pt>
                <c:pt idx="15">
                  <c:v>0</c:v>
                </c:pt>
                <c:pt idx="16">
                  <c:v>0</c:v>
                </c:pt>
                <c:pt idx="17">
                  <c:v>0</c:v>
                </c:pt>
                <c:pt idx="18">
                  <c:v>0</c:v>
                </c:pt>
                <c:pt idx="19">
                  <c:v>0</c:v>
                </c:pt>
                <c:pt idx="20">
                  <c:v>2</c:v>
                </c:pt>
                <c:pt idx="21">
                  <c:v>1</c:v>
                </c:pt>
                <c:pt idx="22">
                  <c:v>0</c:v>
                </c:pt>
                <c:pt idx="23">
                  <c:v>0</c:v>
                </c:pt>
                <c:pt idx="24">
                  <c:v>1</c:v>
                </c:pt>
                <c:pt idx="25">
                  <c:v>1</c:v>
                </c:pt>
                <c:pt idx="26">
                  <c:v>1</c:v>
                </c:pt>
                <c:pt idx="27">
                  <c:v>0</c:v>
                </c:pt>
                <c:pt idx="28">
                  <c:v>4</c:v>
                </c:pt>
                <c:pt idx="29">
                  <c:v>6</c:v>
                </c:pt>
                <c:pt idx="30">
                  <c:v>4</c:v>
                </c:pt>
                <c:pt idx="31">
                  <c:v>0</c:v>
                </c:pt>
                <c:pt idx="32">
                  <c:v>1</c:v>
                </c:pt>
                <c:pt idx="33">
                  <c:v>0</c:v>
                </c:pt>
                <c:pt idx="34">
                  <c:v>1</c:v>
                </c:pt>
                <c:pt idx="35">
                  <c:v>0</c:v>
                </c:pt>
                <c:pt idx="36">
                  <c:v>1</c:v>
                </c:pt>
                <c:pt idx="37">
                  <c:v>2</c:v>
                </c:pt>
                <c:pt idx="38">
                  <c:v>0</c:v>
                </c:pt>
                <c:pt idx="39">
                  <c:v>1</c:v>
                </c:pt>
                <c:pt idx="40">
                  <c:v>1</c:v>
                </c:pt>
                <c:pt idx="41">
                  <c:v>3</c:v>
                </c:pt>
                <c:pt idx="42">
                  <c:v>6</c:v>
                </c:pt>
                <c:pt idx="43">
                  <c:v>4</c:v>
                </c:pt>
              </c:numCache>
            </c:numRef>
          </c:val>
          <c:smooth val="0"/>
          <c:extLst>
            <c:ext xmlns:c16="http://schemas.microsoft.com/office/drawing/2014/chart" uri="{C3380CC4-5D6E-409C-BE32-E72D297353CC}">
              <c16:uniqueId val="{00000002-F5D7-48B1-9443-BE9D6F7274FB}"/>
            </c:ext>
          </c:extLst>
        </c:ser>
        <c:ser>
          <c:idx val="3"/>
          <c:order val="3"/>
          <c:tx>
            <c:strRef>
              <c:f>'Mega-rounds ($100M+)'!$O$12</c:f>
              <c:strCache>
                <c:ptCount val="1"/>
                <c:pt idx="0">
                  <c:v>Early-stage VC deal count</c:v>
                </c:pt>
              </c:strCache>
            </c:strRef>
          </c:tx>
          <c:spPr>
            <a:ln w="19050" cap="rnd" cmpd="sng" algn="ctr">
              <a:solidFill>
                <a:schemeClr val="accent1">
                  <a:lumMod val="60000"/>
                </a:schemeClr>
              </a:solidFill>
              <a:prstDash val="solid"/>
              <a:round/>
            </a:ln>
            <a:effectLst/>
          </c:spPr>
          <c:marker>
            <c:symbol val="none"/>
          </c:marker>
          <c:cat>
            <c:multiLvlStrRef>
              <c:f>'Mega-rounds ($100M+)'!$P$7:$BG$8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'Mega-rounds ($100M+)'!$P$12:$BG$12</c:f>
              <c:numCache>
                <c:formatCode>General</c:formatCode>
                <c:ptCount val="44"/>
                <c:pt idx="0">
                  <c:v>2</c:v>
                </c:pt>
                <c:pt idx="1">
                  <c:v>7</c:v>
                </c:pt>
                <c:pt idx="2">
                  <c:v>7</c:v>
                </c:pt>
                <c:pt idx="3">
                  <c:v>2</c:v>
                </c:pt>
                <c:pt idx="4">
                  <c:v>7</c:v>
                </c:pt>
                <c:pt idx="5">
                  <c:v>6</c:v>
                </c:pt>
                <c:pt idx="6">
                  <c:v>4</c:v>
                </c:pt>
                <c:pt idx="7">
                  <c:v>5</c:v>
                </c:pt>
                <c:pt idx="8">
                  <c:v>7</c:v>
                </c:pt>
                <c:pt idx="9">
                  <c:v>4</c:v>
                </c:pt>
                <c:pt idx="10">
                  <c:v>7</c:v>
                </c:pt>
                <c:pt idx="11">
                  <c:v>12</c:v>
                </c:pt>
                <c:pt idx="12">
                  <c:v>16</c:v>
                </c:pt>
                <c:pt idx="13">
                  <c:v>7</c:v>
                </c:pt>
                <c:pt idx="14">
                  <c:v>9</c:v>
                </c:pt>
                <c:pt idx="15">
                  <c:v>10</c:v>
                </c:pt>
                <c:pt idx="16">
                  <c:v>15</c:v>
                </c:pt>
                <c:pt idx="17">
                  <c:v>12</c:v>
                </c:pt>
                <c:pt idx="18">
                  <c:v>25</c:v>
                </c:pt>
                <c:pt idx="19">
                  <c:v>10</c:v>
                </c:pt>
                <c:pt idx="20">
                  <c:v>16</c:v>
                </c:pt>
                <c:pt idx="21">
                  <c:v>17</c:v>
                </c:pt>
                <c:pt idx="22">
                  <c:v>17</c:v>
                </c:pt>
                <c:pt idx="23">
                  <c:v>22</c:v>
                </c:pt>
                <c:pt idx="24">
                  <c:v>36</c:v>
                </c:pt>
                <c:pt idx="25">
                  <c:v>39</c:v>
                </c:pt>
                <c:pt idx="26">
                  <c:v>44</c:v>
                </c:pt>
                <c:pt idx="27">
                  <c:v>51</c:v>
                </c:pt>
                <c:pt idx="28">
                  <c:v>39</c:v>
                </c:pt>
                <c:pt idx="29">
                  <c:v>36</c:v>
                </c:pt>
                <c:pt idx="30">
                  <c:v>23</c:v>
                </c:pt>
                <c:pt idx="31">
                  <c:v>23</c:v>
                </c:pt>
                <c:pt idx="32">
                  <c:v>21</c:v>
                </c:pt>
                <c:pt idx="33">
                  <c:v>21</c:v>
                </c:pt>
                <c:pt idx="34">
                  <c:v>19</c:v>
                </c:pt>
                <c:pt idx="35">
                  <c:v>13</c:v>
                </c:pt>
                <c:pt idx="36">
                  <c:v>22</c:v>
                </c:pt>
                <c:pt idx="37">
                  <c:v>25</c:v>
                </c:pt>
                <c:pt idx="38">
                  <c:v>21</c:v>
                </c:pt>
                <c:pt idx="39">
                  <c:v>23</c:v>
                </c:pt>
                <c:pt idx="40">
                  <c:v>26</c:v>
                </c:pt>
                <c:pt idx="41">
                  <c:v>26</c:v>
                </c:pt>
                <c:pt idx="42">
                  <c:v>23</c:v>
                </c:pt>
                <c:pt idx="43">
                  <c:v>36</c:v>
                </c:pt>
              </c:numCache>
            </c:numRef>
          </c:val>
          <c:smooth val="0"/>
          <c:extLst>
            <c:ext xmlns:c16="http://schemas.microsoft.com/office/drawing/2014/chart" uri="{C3380CC4-5D6E-409C-BE32-E72D297353CC}">
              <c16:uniqueId val="{00000003-F5D7-48B1-9443-BE9D6F7274FB}"/>
            </c:ext>
          </c:extLst>
        </c:ser>
        <c:ser>
          <c:idx val="4"/>
          <c:order val="4"/>
          <c:tx>
            <c:strRef>
              <c:f>'Mega-rounds ($100M+)'!$O$13</c:f>
              <c:strCache>
                <c:ptCount val="1"/>
                <c:pt idx="0">
                  <c:v>Late-stage VC deal count</c:v>
                </c:pt>
              </c:strCache>
            </c:strRef>
          </c:tx>
          <c:spPr>
            <a:ln w="19050" cap="rnd" cmpd="sng" algn="ctr">
              <a:solidFill>
                <a:schemeClr val="accent3">
                  <a:lumMod val="60000"/>
                </a:schemeClr>
              </a:solidFill>
              <a:prstDash val="solid"/>
              <a:round/>
            </a:ln>
            <a:effectLst/>
          </c:spPr>
          <c:marker>
            <c:symbol val="none"/>
          </c:marker>
          <c:cat>
            <c:multiLvlStrRef>
              <c:f>'Mega-rounds ($100M+)'!$P$7:$BG$8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'Mega-rounds ($100M+)'!$P$13:$BG$13</c:f>
              <c:numCache>
                <c:formatCode>General</c:formatCode>
                <c:ptCount val="44"/>
                <c:pt idx="0">
                  <c:v>12</c:v>
                </c:pt>
                <c:pt idx="1">
                  <c:v>10</c:v>
                </c:pt>
                <c:pt idx="2">
                  <c:v>13</c:v>
                </c:pt>
                <c:pt idx="3">
                  <c:v>8</c:v>
                </c:pt>
                <c:pt idx="4">
                  <c:v>10</c:v>
                </c:pt>
                <c:pt idx="5">
                  <c:v>11</c:v>
                </c:pt>
                <c:pt idx="6">
                  <c:v>13</c:v>
                </c:pt>
                <c:pt idx="7">
                  <c:v>7</c:v>
                </c:pt>
                <c:pt idx="8">
                  <c:v>6</c:v>
                </c:pt>
                <c:pt idx="9">
                  <c:v>12</c:v>
                </c:pt>
                <c:pt idx="10">
                  <c:v>12</c:v>
                </c:pt>
                <c:pt idx="11">
                  <c:v>14</c:v>
                </c:pt>
                <c:pt idx="12">
                  <c:v>19</c:v>
                </c:pt>
                <c:pt idx="13">
                  <c:v>23</c:v>
                </c:pt>
                <c:pt idx="14">
                  <c:v>26</c:v>
                </c:pt>
                <c:pt idx="15">
                  <c:v>27</c:v>
                </c:pt>
                <c:pt idx="16">
                  <c:v>25</c:v>
                </c:pt>
                <c:pt idx="17">
                  <c:v>31</c:v>
                </c:pt>
                <c:pt idx="18">
                  <c:v>31</c:v>
                </c:pt>
                <c:pt idx="19">
                  <c:v>21</c:v>
                </c:pt>
                <c:pt idx="20">
                  <c:v>28</c:v>
                </c:pt>
                <c:pt idx="21">
                  <c:v>34</c:v>
                </c:pt>
                <c:pt idx="22">
                  <c:v>36</c:v>
                </c:pt>
                <c:pt idx="23">
                  <c:v>42</c:v>
                </c:pt>
                <c:pt idx="24">
                  <c:v>104</c:v>
                </c:pt>
                <c:pt idx="25">
                  <c:v>96</c:v>
                </c:pt>
                <c:pt idx="26">
                  <c:v>101</c:v>
                </c:pt>
                <c:pt idx="27">
                  <c:v>118</c:v>
                </c:pt>
                <c:pt idx="28">
                  <c:v>101</c:v>
                </c:pt>
                <c:pt idx="29">
                  <c:v>81</c:v>
                </c:pt>
                <c:pt idx="30">
                  <c:v>43</c:v>
                </c:pt>
                <c:pt idx="31">
                  <c:v>31</c:v>
                </c:pt>
                <c:pt idx="32">
                  <c:v>19</c:v>
                </c:pt>
                <c:pt idx="33">
                  <c:v>32</c:v>
                </c:pt>
                <c:pt idx="34">
                  <c:v>36</c:v>
                </c:pt>
                <c:pt idx="35">
                  <c:v>33</c:v>
                </c:pt>
                <c:pt idx="36">
                  <c:v>41</c:v>
                </c:pt>
                <c:pt idx="37">
                  <c:v>39</c:v>
                </c:pt>
                <c:pt idx="38">
                  <c:v>41</c:v>
                </c:pt>
                <c:pt idx="39">
                  <c:v>51</c:v>
                </c:pt>
                <c:pt idx="40">
                  <c:v>46</c:v>
                </c:pt>
                <c:pt idx="41">
                  <c:v>53</c:v>
                </c:pt>
                <c:pt idx="42">
                  <c:v>64</c:v>
                </c:pt>
                <c:pt idx="43">
                  <c:v>53</c:v>
                </c:pt>
              </c:numCache>
            </c:numRef>
          </c:val>
          <c:smooth val="0"/>
          <c:extLst>
            <c:ext xmlns:c16="http://schemas.microsoft.com/office/drawing/2014/chart" uri="{C3380CC4-5D6E-409C-BE32-E72D297353CC}">
              <c16:uniqueId val="{00000004-F5D7-48B1-9443-BE9D6F7274FB}"/>
            </c:ext>
          </c:extLst>
        </c:ser>
        <c:ser>
          <c:idx val="5"/>
          <c:order val="5"/>
          <c:tx>
            <c:strRef>
              <c:f>'Mega-rounds ($100M+)'!$O$14</c:f>
              <c:strCache>
                <c:ptCount val="1"/>
                <c:pt idx="0">
                  <c:v>Venture-growth deal count</c:v>
                </c:pt>
              </c:strCache>
            </c:strRef>
          </c:tx>
          <c:spPr>
            <a:ln w="19050" cap="rnd" cmpd="sng" algn="ctr">
              <a:solidFill>
                <a:schemeClr val="accent5">
                  <a:lumMod val="60000"/>
                </a:schemeClr>
              </a:solidFill>
              <a:prstDash val="solid"/>
              <a:round/>
            </a:ln>
            <a:effectLst/>
          </c:spPr>
          <c:marker>
            <c:symbol val="none"/>
          </c:marker>
          <c:cat>
            <c:multiLvlStrRef>
              <c:f>'Mega-rounds ($100M+)'!$P$7:$BG$8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'Mega-rounds ($100M+)'!$P$14:$BG$14</c:f>
              <c:numCache>
                <c:formatCode>General</c:formatCode>
                <c:ptCount val="44"/>
                <c:pt idx="0">
                  <c:v>11</c:v>
                </c:pt>
                <c:pt idx="1">
                  <c:v>10</c:v>
                </c:pt>
                <c:pt idx="2">
                  <c:v>17</c:v>
                </c:pt>
                <c:pt idx="3">
                  <c:v>12</c:v>
                </c:pt>
                <c:pt idx="4">
                  <c:v>5</c:v>
                </c:pt>
                <c:pt idx="5">
                  <c:v>5</c:v>
                </c:pt>
                <c:pt idx="6">
                  <c:v>5</c:v>
                </c:pt>
                <c:pt idx="7">
                  <c:v>5</c:v>
                </c:pt>
                <c:pt idx="8">
                  <c:v>6</c:v>
                </c:pt>
                <c:pt idx="9">
                  <c:v>12</c:v>
                </c:pt>
                <c:pt idx="10">
                  <c:v>12</c:v>
                </c:pt>
                <c:pt idx="11">
                  <c:v>10</c:v>
                </c:pt>
                <c:pt idx="12">
                  <c:v>12</c:v>
                </c:pt>
                <c:pt idx="13">
                  <c:v>19</c:v>
                </c:pt>
                <c:pt idx="14">
                  <c:v>25</c:v>
                </c:pt>
                <c:pt idx="15">
                  <c:v>23</c:v>
                </c:pt>
                <c:pt idx="16">
                  <c:v>22</c:v>
                </c:pt>
                <c:pt idx="17">
                  <c:v>29</c:v>
                </c:pt>
                <c:pt idx="18">
                  <c:v>30</c:v>
                </c:pt>
                <c:pt idx="19">
                  <c:v>18</c:v>
                </c:pt>
                <c:pt idx="20">
                  <c:v>22</c:v>
                </c:pt>
                <c:pt idx="21">
                  <c:v>27</c:v>
                </c:pt>
                <c:pt idx="22">
                  <c:v>39</c:v>
                </c:pt>
                <c:pt idx="23">
                  <c:v>42</c:v>
                </c:pt>
                <c:pt idx="24">
                  <c:v>52</c:v>
                </c:pt>
                <c:pt idx="25">
                  <c:v>78</c:v>
                </c:pt>
                <c:pt idx="26">
                  <c:v>63</c:v>
                </c:pt>
                <c:pt idx="27">
                  <c:v>76</c:v>
                </c:pt>
                <c:pt idx="28">
                  <c:v>58</c:v>
                </c:pt>
                <c:pt idx="29">
                  <c:v>35</c:v>
                </c:pt>
                <c:pt idx="30">
                  <c:v>28</c:v>
                </c:pt>
                <c:pt idx="31">
                  <c:v>26</c:v>
                </c:pt>
                <c:pt idx="32">
                  <c:v>18</c:v>
                </c:pt>
                <c:pt idx="33">
                  <c:v>16</c:v>
                </c:pt>
                <c:pt idx="34">
                  <c:v>20</c:v>
                </c:pt>
                <c:pt idx="35">
                  <c:v>21</c:v>
                </c:pt>
                <c:pt idx="36">
                  <c:v>22</c:v>
                </c:pt>
                <c:pt idx="37">
                  <c:v>20</c:v>
                </c:pt>
                <c:pt idx="38">
                  <c:v>24</c:v>
                </c:pt>
                <c:pt idx="39">
                  <c:v>30</c:v>
                </c:pt>
                <c:pt idx="40">
                  <c:v>29</c:v>
                </c:pt>
                <c:pt idx="41">
                  <c:v>38</c:v>
                </c:pt>
                <c:pt idx="42">
                  <c:v>36</c:v>
                </c:pt>
                <c:pt idx="43">
                  <c:v>38</c:v>
                </c:pt>
              </c:numCache>
            </c:numRef>
          </c:val>
          <c:smooth val="0"/>
          <c:extLst>
            <c:ext xmlns:c16="http://schemas.microsoft.com/office/drawing/2014/chart" uri="{C3380CC4-5D6E-409C-BE32-E72D297353CC}">
              <c16:uniqueId val="{00000005-F5D7-48B1-9443-BE9D6F7274FB}"/>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mj-lt"/>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mj-lt"/>
                <a:ea typeface="Lato Light" panose="020F0502020204030203" pitchFamily="34" charset="0"/>
                <a:cs typeface="Lato Light" panose="020F0502020204030203" pitchFamily="34" charset="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mj-lt"/>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j-lt"/>
              <a:ea typeface="Lato Light" panose="020F0502020204030203" pitchFamily="34" charset="0"/>
              <a:cs typeface="Lato Light" panose="020F0502020204030203" pitchFamily="34" charset="0"/>
            </a:defRPr>
          </a:pPr>
          <a:endParaRPr lang="en-US"/>
        </a:p>
      </c:txPr>
    </c:legend>
    <c:plotVisOnly val="1"/>
    <c:dispBlanksAs val="gap"/>
    <c:showDLblsOverMax val="0"/>
  </c:chart>
  <c:spPr>
    <a:solidFill>
      <a:schemeClr val="bg1"/>
    </a:solidFill>
    <a:ln w="6350" cap="flat" cmpd="sng" algn="ctr">
      <a:noFill/>
      <a:prstDash val="solid"/>
      <a:round/>
    </a:ln>
    <a:effectLst/>
  </c:spPr>
  <c:txPr>
    <a:bodyPr/>
    <a:lstStyle/>
    <a:p>
      <a:pPr>
        <a:defRPr sz="900">
          <a:solidFill>
            <a:sysClr val="windowText" lastClr="000000"/>
          </a:solidFill>
          <a:latin typeface="+mj-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percentStacked"/>
        <c:varyColors val="0"/>
        <c:ser>
          <c:idx val="0"/>
          <c:order val="0"/>
          <c:tx>
            <c:strRef>
              <c:f>'Deals x region'!$O$9</c:f>
              <c:strCache>
                <c:ptCount val="1"/>
                <c:pt idx="0">
                  <c:v>Great Lakes</c:v>
                </c:pt>
              </c:strCache>
            </c:strRef>
          </c:tx>
          <c:spPr>
            <a:solidFill>
              <a:srgbClr val="051C38"/>
            </a:solidFill>
            <a:ln>
              <a:noFill/>
            </a:ln>
            <a:effectLst/>
          </c:spPr>
          <c:invertIfNegative val="0"/>
          <c:cat>
            <c:multiLvlStrRef>
              <c:f>'Deals x region'!$P$7:$BG$8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region'!$P$9:$BG$9</c:f>
              <c:numCache>
                <c:formatCode>General</c:formatCode>
                <c:ptCount val="44"/>
                <c:pt idx="0">
                  <c:v>296</c:v>
                </c:pt>
                <c:pt idx="1">
                  <c:v>252</c:v>
                </c:pt>
                <c:pt idx="2">
                  <c:v>231</c:v>
                </c:pt>
                <c:pt idx="3">
                  <c:v>246</c:v>
                </c:pt>
                <c:pt idx="4">
                  <c:v>289</c:v>
                </c:pt>
                <c:pt idx="5">
                  <c:v>258</c:v>
                </c:pt>
                <c:pt idx="6">
                  <c:v>213</c:v>
                </c:pt>
                <c:pt idx="7">
                  <c:v>209</c:v>
                </c:pt>
                <c:pt idx="8">
                  <c:v>247</c:v>
                </c:pt>
                <c:pt idx="9">
                  <c:v>266</c:v>
                </c:pt>
                <c:pt idx="10">
                  <c:v>234</c:v>
                </c:pt>
                <c:pt idx="11">
                  <c:v>206</c:v>
                </c:pt>
                <c:pt idx="12">
                  <c:v>297</c:v>
                </c:pt>
                <c:pt idx="13">
                  <c:v>243</c:v>
                </c:pt>
                <c:pt idx="14">
                  <c:v>269</c:v>
                </c:pt>
                <c:pt idx="15">
                  <c:v>285</c:v>
                </c:pt>
                <c:pt idx="16">
                  <c:v>310</c:v>
                </c:pt>
                <c:pt idx="17">
                  <c:v>250</c:v>
                </c:pt>
                <c:pt idx="18">
                  <c:v>256</c:v>
                </c:pt>
                <c:pt idx="19">
                  <c:v>291</c:v>
                </c:pt>
                <c:pt idx="20">
                  <c:v>339</c:v>
                </c:pt>
                <c:pt idx="21">
                  <c:v>264</c:v>
                </c:pt>
                <c:pt idx="22">
                  <c:v>215</c:v>
                </c:pt>
                <c:pt idx="23">
                  <c:v>314</c:v>
                </c:pt>
                <c:pt idx="24">
                  <c:v>387</c:v>
                </c:pt>
                <c:pt idx="25">
                  <c:v>301</c:v>
                </c:pt>
                <c:pt idx="26">
                  <c:v>344</c:v>
                </c:pt>
                <c:pt idx="27">
                  <c:v>390</c:v>
                </c:pt>
                <c:pt idx="28">
                  <c:v>399</c:v>
                </c:pt>
                <c:pt idx="29">
                  <c:v>321</c:v>
                </c:pt>
                <c:pt idx="30">
                  <c:v>333</c:v>
                </c:pt>
                <c:pt idx="31">
                  <c:v>317</c:v>
                </c:pt>
                <c:pt idx="32">
                  <c:v>375</c:v>
                </c:pt>
                <c:pt idx="33">
                  <c:v>312</c:v>
                </c:pt>
                <c:pt idx="34">
                  <c:v>264</c:v>
                </c:pt>
                <c:pt idx="35">
                  <c:v>278</c:v>
                </c:pt>
                <c:pt idx="36">
                  <c:v>324</c:v>
                </c:pt>
                <c:pt idx="37">
                  <c:v>318</c:v>
                </c:pt>
                <c:pt idx="38">
                  <c:v>255</c:v>
                </c:pt>
                <c:pt idx="39">
                  <c:v>306</c:v>
                </c:pt>
                <c:pt idx="40">
                  <c:v>286</c:v>
                </c:pt>
                <c:pt idx="41">
                  <c:v>257</c:v>
                </c:pt>
                <c:pt idx="42">
                  <c:v>281</c:v>
                </c:pt>
                <c:pt idx="43">
                  <c:v>250</c:v>
                </c:pt>
              </c:numCache>
            </c:numRef>
          </c:val>
          <c:extLst>
            <c:ext xmlns:c16="http://schemas.microsoft.com/office/drawing/2014/chart" uri="{C3380CC4-5D6E-409C-BE32-E72D297353CC}">
              <c16:uniqueId val="{00000000-B102-4A09-9B05-71B1BA4AF4B1}"/>
            </c:ext>
          </c:extLst>
        </c:ser>
        <c:ser>
          <c:idx val="1"/>
          <c:order val="1"/>
          <c:tx>
            <c:strRef>
              <c:f>'Deals x region'!$O$10</c:f>
              <c:strCache>
                <c:ptCount val="1"/>
                <c:pt idx="0">
                  <c:v>Mid-Atlantic</c:v>
                </c:pt>
              </c:strCache>
            </c:strRef>
          </c:tx>
          <c:spPr>
            <a:solidFill>
              <a:schemeClr val="accent1"/>
            </a:solidFill>
            <a:ln>
              <a:noFill/>
            </a:ln>
            <a:effectLst/>
          </c:spPr>
          <c:invertIfNegative val="0"/>
          <c:cat>
            <c:multiLvlStrRef>
              <c:f>'Deals x region'!$P$7:$BG$8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region'!$P$10:$BG$10</c:f>
              <c:numCache>
                <c:formatCode>General</c:formatCode>
                <c:ptCount val="44"/>
                <c:pt idx="0">
                  <c:v>642</c:v>
                </c:pt>
                <c:pt idx="1">
                  <c:v>649</c:v>
                </c:pt>
                <c:pt idx="2">
                  <c:v>576</c:v>
                </c:pt>
                <c:pt idx="3">
                  <c:v>569</c:v>
                </c:pt>
                <c:pt idx="4">
                  <c:v>700</c:v>
                </c:pt>
                <c:pt idx="5">
                  <c:v>544</c:v>
                </c:pt>
                <c:pt idx="6">
                  <c:v>524</c:v>
                </c:pt>
                <c:pt idx="7">
                  <c:v>547</c:v>
                </c:pt>
                <c:pt idx="8">
                  <c:v>665</c:v>
                </c:pt>
                <c:pt idx="9">
                  <c:v>588</c:v>
                </c:pt>
                <c:pt idx="10">
                  <c:v>603</c:v>
                </c:pt>
                <c:pt idx="11">
                  <c:v>617</c:v>
                </c:pt>
                <c:pt idx="12">
                  <c:v>745</c:v>
                </c:pt>
                <c:pt idx="13">
                  <c:v>634</c:v>
                </c:pt>
                <c:pt idx="14">
                  <c:v>622</c:v>
                </c:pt>
                <c:pt idx="15">
                  <c:v>705</c:v>
                </c:pt>
                <c:pt idx="16">
                  <c:v>829</c:v>
                </c:pt>
                <c:pt idx="17">
                  <c:v>755</c:v>
                </c:pt>
                <c:pt idx="18">
                  <c:v>738</c:v>
                </c:pt>
                <c:pt idx="19">
                  <c:v>728</c:v>
                </c:pt>
                <c:pt idx="20">
                  <c:v>879</c:v>
                </c:pt>
                <c:pt idx="21">
                  <c:v>682</c:v>
                </c:pt>
                <c:pt idx="22">
                  <c:v>736</c:v>
                </c:pt>
                <c:pt idx="23">
                  <c:v>785</c:v>
                </c:pt>
                <c:pt idx="24">
                  <c:v>1212</c:v>
                </c:pt>
                <c:pt idx="25">
                  <c:v>1125</c:v>
                </c:pt>
                <c:pt idx="26">
                  <c:v>1139</c:v>
                </c:pt>
                <c:pt idx="27">
                  <c:v>1151</c:v>
                </c:pt>
                <c:pt idx="28">
                  <c:v>1378</c:v>
                </c:pt>
                <c:pt idx="29">
                  <c:v>1135</c:v>
                </c:pt>
                <c:pt idx="30">
                  <c:v>988</c:v>
                </c:pt>
                <c:pt idx="31">
                  <c:v>938</c:v>
                </c:pt>
                <c:pt idx="32">
                  <c:v>1105</c:v>
                </c:pt>
                <c:pt idx="33">
                  <c:v>975</c:v>
                </c:pt>
                <c:pt idx="34">
                  <c:v>878</c:v>
                </c:pt>
                <c:pt idx="35">
                  <c:v>894</c:v>
                </c:pt>
                <c:pt idx="36">
                  <c:v>1027</c:v>
                </c:pt>
                <c:pt idx="37">
                  <c:v>951</c:v>
                </c:pt>
                <c:pt idx="38">
                  <c:v>889</c:v>
                </c:pt>
                <c:pt idx="39">
                  <c:v>879</c:v>
                </c:pt>
                <c:pt idx="40">
                  <c:v>1008</c:v>
                </c:pt>
                <c:pt idx="41">
                  <c:v>904</c:v>
                </c:pt>
                <c:pt idx="42">
                  <c:v>936</c:v>
                </c:pt>
                <c:pt idx="43">
                  <c:v>832</c:v>
                </c:pt>
              </c:numCache>
            </c:numRef>
          </c:val>
          <c:extLst>
            <c:ext xmlns:c16="http://schemas.microsoft.com/office/drawing/2014/chart" uri="{C3380CC4-5D6E-409C-BE32-E72D297353CC}">
              <c16:uniqueId val="{00000001-B102-4A09-9B05-71B1BA4AF4B1}"/>
            </c:ext>
          </c:extLst>
        </c:ser>
        <c:ser>
          <c:idx val="2"/>
          <c:order val="2"/>
          <c:tx>
            <c:strRef>
              <c:f>'Deals x region'!$O$11</c:f>
              <c:strCache>
                <c:ptCount val="1"/>
                <c:pt idx="0">
                  <c:v>Midwest</c:v>
                </c:pt>
              </c:strCache>
            </c:strRef>
          </c:tx>
          <c:spPr>
            <a:solidFill>
              <a:schemeClr val="accent2"/>
            </a:solidFill>
            <a:ln>
              <a:noFill/>
            </a:ln>
            <a:effectLst/>
          </c:spPr>
          <c:invertIfNegative val="0"/>
          <c:cat>
            <c:multiLvlStrRef>
              <c:f>'Deals x region'!$P$7:$BG$8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region'!$P$11:$BG$11</c:f>
              <c:numCache>
                <c:formatCode>General</c:formatCode>
                <c:ptCount val="44"/>
                <c:pt idx="0">
                  <c:v>78</c:v>
                </c:pt>
                <c:pt idx="1">
                  <c:v>65</c:v>
                </c:pt>
                <c:pt idx="2">
                  <c:v>43</c:v>
                </c:pt>
                <c:pt idx="3">
                  <c:v>58</c:v>
                </c:pt>
                <c:pt idx="4">
                  <c:v>80</c:v>
                </c:pt>
                <c:pt idx="5">
                  <c:v>49</c:v>
                </c:pt>
                <c:pt idx="6">
                  <c:v>45</c:v>
                </c:pt>
                <c:pt idx="7">
                  <c:v>45</c:v>
                </c:pt>
                <c:pt idx="8">
                  <c:v>58</c:v>
                </c:pt>
                <c:pt idx="9">
                  <c:v>59</c:v>
                </c:pt>
                <c:pt idx="10">
                  <c:v>41</c:v>
                </c:pt>
                <c:pt idx="11">
                  <c:v>55</c:v>
                </c:pt>
                <c:pt idx="12">
                  <c:v>60</c:v>
                </c:pt>
                <c:pt idx="13">
                  <c:v>45</c:v>
                </c:pt>
                <c:pt idx="14">
                  <c:v>54</c:v>
                </c:pt>
                <c:pt idx="15">
                  <c:v>58</c:v>
                </c:pt>
                <c:pt idx="16">
                  <c:v>59</c:v>
                </c:pt>
                <c:pt idx="17">
                  <c:v>36</c:v>
                </c:pt>
                <c:pt idx="18">
                  <c:v>59</c:v>
                </c:pt>
                <c:pt idx="19">
                  <c:v>60</c:v>
                </c:pt>
                <c:pt idx="20">
                  <c:v>65</c:v>
                </c:pt>
                <c:pt idx="21">
                  <c:v>56</c:v>
                </c:pt>
                <c:pt idx="22">
                  <c:v>64</c:v>
                </c:pt>
                <c:pt idx="23">
                  <c:v>58</c:v>
                </c:pt>
                <c:pt idx="24">
                  <c:v>86</c:v>
                </c:pt>
                <c:pt idx="25">
                  <c:v>74</c:v>
                </c:pt>
                <c:pt idx="26">
                  <c:v>66</c:v>
                </c:pt>
                <c:pt idx="27">
                  <c:v>88</c:v>
                </c:pt>
                <c:pt idx="28">
                  <c:v>76</c:v>
                </c:pt>
                <c:pt idx="29">
                  <c:v>67</c:v>
                </c:pt>
                <c:pt idx="30">
                  <c:v>65</c:v>
                </c:pt>
                <c:pt idx="31">
                  <c:v>62</c:v>
                </c:pt>
                <c:pt idx="32">
                  <c:v>74</c:v>
                </c:pt>
                <c:pt idx="33">
                  <c:v>73</c:v>
                </c:pt>
                <c:pt idx="34">
                  <c:v>82</c:v>
                </c:pt>
                <c:pt idx="35">
                  <c:v>71</c:v>
                </c:pt>
                <c:pt idx="36">
                  <c:v>67</c:v>
                </c:pt>
                <c:pt idx="37">
                  <c:v>56</c:v>
                </c:pt>
                <c:pt idx="38">
                  <c:v>47</c:v>
                </c:pt>
                <c:pt idx="39">
                  <c:v>73</c:v>
                </c:pt>
                <c:pt idx="40">
                  <c:v>62</c:v>
                </c:pt>
                <c:pt idx="41">
                  <c:v>57</c:v>
                </c:pt>
                <c:pt idx="42">
                  <c:v>59</c:v>
                </c:pt>
                <c:pt idx="43">
                  <c:v>49</c:v>
                </c:pt>
              </c:numCache>
            </c:numRef>
          </c:val>
          <c:extLst>
            <c:ext xmlns:c16="http://schemas.microsoft.com/office/drawing/2014/chart" uri="{C3380CC4-5D6E-409C-BE32-E72D297353CC}">
              <c16:uniqueId val="{00000002-B102-4A09-9B05-71B1BA4AF4B1}"/>
            </c:ext>
          </c:extLst>
        </c:ser>
        <c:ser>
          <c:idx val="3"/>
          <c:order val="3"/>
          <c:tx>
            <c:strRef>
              <c:f>'Deals x region'!$O$12</c:f>
              <c:strCache>
                <c:ptCount val="1"/>
                <c:pt idx="0">
                  <c:v>Mountain</c:v>
                </c:pt>
              </c:strCache>
            </c:strRef>
          </c:tx>
          <c:spPr>
            <a:solidFill>
              <a:schemeClr val="accent3"/>
            </a:solidFill>
            <a:ln>
              <a:noFill/>
            </a:ln>
            <a:effectLst/>
          </c:spPr>
          <c:invertIfNegative val="0"/>
          <c:cat>
            <c:multiLvlStrRef>
              <c:f>'Deals x region'!$P$7:$BG$8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region'!$P$12:$BG$12</c:f>
              <c:numCache>
                <c:formatCode>General</c:formatCode>
                <c:ptCount val="44"/>
                <c:pt idx="0">
                  <c:v>268</c:v>
                </c:pt>
                <c:pt idx="1">
                  <c:v>220</c:v>
                </c:pt>
                <c:pt idx="2">
                  <c:v>232</c:v>
                </c:pt>
                <c:pt idx="3">
                  <c:v>204</c:v>
                </c:pt>
                <c:pt idx="4">
                  <c:v>249</c:v>
                </c:pt>
                <c:pt idx="5">
                  <c:v>180</c:v>
                </c:pt>
                <c:pt idx="6">
                  <c:v>169</c:v>
                </c:pt>
                <c:pt idx="7">
                  <c:v>183</c:v>
                </c:pt>
                <c:pt idx="8">
                  <c:v>250</c:v>
                </c:pt>
                <c:pt idx="9">
                  <c:v>208</c:v>
                </c:pt>
                <c:pt idx="10">
                  <c:v>205</c:v>
                </c:pt>
                <c:pt idx="11">
                  <c:v>211</c:v>
                </c:pt>
                <c:pt idx="12">
                  <c:v>230</c:v>
                </c:pt>
                <c:pt idx="13">
                  <c:v>208</c:v>
                </c:pt>
                <c:pt idx="14">
                  <c:v>228</c:v>
                </c:pt>
                <c:pt idx="15">
                  <c:v>194</c:v>
                </c:pt>
                <c:pt idx="16">
                  <c:v>301</c:v>
                </c:pt>
                <c:pt idx="17">
                  <c:v>243</c:v>
                </c:pt>
                <c:pt idx="18">
                  <c:v>260</c:v>
                </c:pt>
                <c:pt idx="19">
                  <c:v>261</c:v>
                </c:pt>
                <c:pt idx="20">
                  <c:v>283</c:v>
                </c:pt>
                <c:pt idx="21">
                  <c:v>228</c:v>
                </c:pt>
                <c:pt idx="22">
                  <c:v>247</c:v>
                </c:pt>
                <c:pt idx="23">
                  <c:v>272</c:v>
                </c:pt>
                <c:pt idx="24">
                  <c:v>360</c:v>
                </c:pt>
                <c:pt idx="25">
                  <c:v>334</c:v>
                </c:pt>
                <c:pt idx="26">
                  <c:v>315</c:v>
                </c:pt>
                <c:pt idx="27">
                  <c:v>331</c:v>
                </c:pt>
                <c:pt idx="28">
                  <c:v>359</c:v>
                </c:pt>
                <c:pt idx="29">
                  <c:v>341</c:v>
                </c:pt>
                <c:pt idx="30">
                  <c:v>301</c:v>
                </c:pt>
                <c:pt idx="31">
                  <c:v>239</c:v>
                </c:pt>
                <c:pt idx="32">
                  <c:v>309</c:v>
                </c:pt>
                <c:pt idx="33">
                  <c:v>233</c:v>
                </c:pt>
                <c:pt idx="34">
                  <c:v>234</c:v>
                </c:pt>
                <c:pt idx="35">
                  <c:v>235</c:v>
                </c:pt>
                <c:pt idx="36">
                  <c:v>254</c:v>
                </c:pt>
                <c:pt idx="37">
                  <c:v>267</c:v>
                </c:pt>
                <c:pt idx="38">
                  <c:v>236</c:v>
                </c:pt>
                <c:pt idx="39">
                  <c:v>190</c:v>
                </c:pt>
                <c:pt idx="40">
                  <c:v>250</c:v>
                </c:pt>
                <c:pt idx="41">
                  <c:v>267</c:v>
                </c:pt>
                <c:pt idx="42">
                  <c:v>257</c:v>
                </c:pt>
                <c:pt idx="43">
                  <c:v>231</c:v>
                </c:pt>
              </c:numCache>
            </c:numRef>
          </c:val>
          <c:extLst>
            <c:ext xmlns:c16="http://schemas.microsoft.com/office/drawing/2014/chart" uri="{C3380CC4-5D6E-409C-BE32-E72D297353CC}">
              <c16:uniqueId val="{00000003-B102-4A09-9B05-71B1BA4AF4B1}"/>
            </c:ext>
          </c:extLst>
        </c:ser>
        <c:ser>
          <c:idx val="4"/>
          <c:order val="4"/>
          <c:tx>
            <c:strRef>
              <c:f>'Deals x region'!$O$13</c:f>
              <c:strCache>
                <c:ptCount val="1"/>
                <c:pt idx="0">
                  <c:v>New England</c:v>
                </c:pt>
              </c:strCache>
            </c:strRef>
          </c:tx>
          <c:spPr>
            <a:solidFill>
              <a:schemeClr val="accent4"/>
            </a:solidFill>
            <a:ln>
              <a:noFill/>
            </a:ln>
            <a:effectLst/>
          </c:spPr>
          <c:invertIfNegative val="0"/>
          <c:cat>
            <c:multiLvlStrRef>
              <c:f>'Deals x region'!$P$7:$BG$8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region'!$P$13:$BG$13</c:f>
              <c:numCache>
                <c:formatCode>General</c:formatCode>
                <c:ptCount val="44"/>
                <c:pt idx="0">
                  <c:v>278</c:v>
                </c:pt>
                <c:pt idx="1">
                  <c:v>280</c:v>
                </c:pt>
                <c:pt idx="2">
                  <c:v>243</c:v>
                </c:pt>
                <c:pt idx="3">
                  <c:v>221</c:v>
                </c:pt>
                <c:pt idx="4">
                  <c:v>251</c:v>
                </c:pt>
                <c:pt idx="5">
                  <c:v>238</c:v>
                </c:pt>
                <c:pt idx="6">
                  <c:v>227</c:v>
                </c:pt>
                <c:pt idx="7">
                  <c:v>204</c:v>
                </c:pt>
                <c:pt idx="8">
                  <c:v>281</c:v>
                </c:pt>
                <c:pt idx="9">
                  <c:v>255</c:v>
                </c:pt>
                <c:pt idx="10">
                  <c:v>257</c:v>
                </c:pt>
                <c:pt idx="11">
                  <c:v>238</c:v>
                </c:pt>
                <c:pt idx="12">
                  <c:v>303</c:v>
                </c:pt>
                <c:pt idx="13">
                  <c:v>255</c:v>
                </c:pt>
                <c:pt idx="14">
                  <c:v>273</c:v>
                </c:pt>
                <c:pt idx="15">
                  <c:v>275</c:v>
                </c:pt>
                <c:pt idx="16">
                  <c:v>298</c:v>
                </c:pt>
                <c:pt idx="17">
                  <c:v>255</c:v>
                </c:pt>
                <c:pt idx="18">
                  <c:v>286</c:v>
                </c:pt>
                <c:pt idx="19">
                  <c:v>274</c:v>
                </c:pt>
                <c:pt idx="20">
                  <c:v>355</c:v>
                </c:pt>
                <c:pt idx="21">
                  <c:v>285</c:v>
                </c:pt>
                <c:pt idx="22">
                  <c:v>276</c:v>
                </c:pt>
                <c:pt idx="23">
                  <c:v>284</c:v>
                </c:pt>
                <c:pt idx="24">
                  <c:v>398</c:v>
                </c:pt>
                <c:pt idx="25">
                  <c:v>391</c:v>
                </c:pt>
                <c:pt idx="26">
                  <c:v>367</c:v>
                </c:pt>
                <c:pt idx="27">
                  <c:v>373</c:v>
                </c:pt>
                <c:pt idx="28">
                  <c:v>421</c:v>
                </c:pt>
                <c:pt idx="29">
                  <c:v>335</c:v>
                </c:pt>
                <c:pt idx="30">
                  <c:v>298</c:v>
                </c:pt>
                <c:pt idx="31">
                  <c:v>310</c:v>
                </c:pt>
                <c:pt idx="32">
                  <c:v>320</c:v>
                </c:pt>
                <c:pt idx="33">
                  <c:v>290</c:v>
                </c:pt>
                <c:pt idx="34">
                  <c:v>261</c:v>
                </c:pt>
                <c:pt idx="35">
                  <c:v>285</c:v>
                </c:pt>
                <c:pt idx="36">
                  <c:v>275</c:v>
                </c:pt>
                <c:pt idx="37">
                  <c:v>305</c:v>
                </c:pt>
                <c:pt idx="38">
                  <c:v>272</c:v>
                </c:pt>
                <c:pt idx="39">
                  <c:v>268</c:v>
                </c:pt>
                <c:pt idx="40">
                  <c:v>291</c:v>
                </c:pt>
                <c:pt idx="41">
                  <c:v>241</c:v>
                </c:pt>
                <c:pt idx="42">
                  <c:v>271</c:v>
                </c:pt>
                <c:pt idx="43">
                  <c:v>265</c:v>
                </c:pt>
              </c:numCache>
            </c:numRef>
          </c:val>
          <c:extLst>
            <c:ext xmlns:c16="http://schemas.microsoft.com/office/drawing/2014/chart" uri="{C3380CC4-5D6E-409C-BE32-E72D297353CC}">
              <c16:uniqueId val="{00000004-B102-4A09-9B05-71B1BA4AF4B1}"/>
            </c:ext>
          </c:extLst>
        </c:ser>
        <c:ser>
          <c:idx val="5"/>
          <c:order val="5"/>
          <c:tx>
            <c:strRef>
              <c:f>'Deals x region'!$O$14</c:f>
              <c:strCache>
                <c:ptCount val="1"/>
                <c:pt idx="0">
                  <c:v>South</c:v>
                </c:pt>
              </c:strCache>
            </c:strRef>
          </c:tx>
          <c:spPr>
            <a:solidFill>
              <a:srgbClr val="F5C914"/>
            </a:solidFill>
            <a:ln>
              <a:noFill/>
            </a:ln>
            <a:effectLst/>
          </c:spPr>
          <c:invertIfNegative val="0"/>
          <c:cat>
            <c:multiLvlStrRef>
              <c:f>'Deals x region'!$P$7:$BG$8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region'!$P$14:$BG$14</c:f>
              <c:numCache>
                <c:formatCode>General</c:formatCode>
                <c:ptCount val="44"/>
                <c:pt idx="0">
                  <c:v>282</c:v>
                </c:pt>
                <c:pt idx="1">
                  <c:v>284</c:v>
                </c:pt>
                <c:pt idx="2">
                  <c:v>266</c:v>
                </c:pt>
                <c:pt idx="3">
                  <c:v>240</c:v>
                </c:pt>
                <c:pt idx="4">
                  <c:v>284</c:v>
                </c:pt>
                <c:pt idx="5">
                  <c:v>243</c:v>
                </c:pt>
                <c:pt idx="6">
                  <c:v>226</c:v>
                </c:pt>
                <c:pt idx="7">
                  <c:v>223</c:v>
                </c:pt>
                <c:pt idx="8">
                  <c:v>294</c:v>
                </c:pt>
                <c:pt idx="9">
                  <c:v>243</c:v>
                </c:pt>
                <c:pt idx="10">
                  <c:v>227</c:v>
                </c:pt>
                <c:pt idx="11">
                  <c:v>245</c:v>
                </c:pt>
                <c:pt idx="12">
                  <c:v>300</c:v>
                </c:pt>
                <c:pt idx="13">
                  <c:v>266</c:v>
                </c:pt>
                <c:pt idx="14">
                  <c:v>205</c:v>
                </c:pt>
                <c:pt idx="15">
                  <c:v>250</c:v>
                </c:pt>
                <c:pt idx="16">
                  <c:v>324</c:v>
                </c:pt>
                <c:pt idx="17">
                  <c:v>294</c:v>
                </c:pt>
                <c:pt idx="18">
                  <c:v>256</c:v>
                </c:pt>
                <c:pt idx="19">
                  <c:v>249</c:v>
                </c:pt>
                <c:pt idx="20">
                  <c:v>351</c:v>
                </c:pt>
                <c:pt idx="21">
                  <c:v>240</c:v>
                </c:pt>
                <c:pt idx="22">
                  <c:v>255</c:v>
                </c:pt>
                <c:pt idx="23">
                  <c:v>298</c:v>
                </c:pt>
                <c:pt idx="24">
                  <c:v>421</c:v>
                </c:pt>
                <c:pt idx="25">
                  <c:v>336</c:v>
                </c:pt>
                <c:pt idx="26">
                  <c:v>339</c:v>
                </c:pt>
                <c:pt idx="27">
                  <c:v>386</c:v>
                </c:pt>
                <c:pt idx="28">
                  <c:v>449</c:v>
                </c:pt>
                <c:pt idx="29">
                  <c:v>344</c:v>
                </c:pt>
                <c:pt idx="30">
                  <c:v>334</c:v>
                </c:pt>
                <c:pt idx="31">
                  <c:v>345</c:v>
                </c:pt>
                <c:pt idx="32">
                  <c:v>345</c:v>
                </c:pt>
                <c:pt idx="33">
                  <c:v>328</c:v>
                </c:pt>
                <c:pt idx="34">
                  <c:v>306</c:v>
                </c:pt>
                <c:pt idx="35">
                  <c:v>362</c:v>
                </c:pt>
                <c:pt idx="36">
                  <c:v>333</c:v>
                </c:pt>
                <c:pt idx="37">
                  <c:v>302</c:v>
                </c:pt>
                <c:pt idx="38">
                  <c:v>310</c:v>
                </c:pt>
                <c:pt idx="39">
                  <c:v>250</c:v>
                </c:pt>
                <c:pt idx="40">
                  <c:v>327</c:v>
                </c:pt>
                <c:pt idx="41">
                  <c:v>276</c:v>
                </c:pt>
                <c:pt idx="42">
                  <c:v>293</c:v>
                </c:pt>
                <c:pt idx="43">
                  <c:v>285</c:v>
                </c:pt>
              </c:numCache>
            </c:numRef>
          </c:val>
          <c:extLst>
            <c:ext xmlns:c16="http://schemas.microsoft.com/office/drawing/2014/chart" uri="{C3380CC4-5D6E-409C-BE32-E72D297353CC}">
              <c16:uniqueId val="{00000005-B102-4A09-9B05-71B1BA4AF4B1}"/>
            </c:ext>
          </c:extLst>
        </c:ser>
        <c:ser>
          <c:idx val="6"/>
          <c:order val="6"/>
          <c:tx>
            <c:strRef>
              <c:f>'Deals x region'!$O$15</c:f>
              <c:strCache>
                <c:ptCount val="1"/>
                <c:pt idx="0">
                  <c:v>Southeast</c:v>
                </c:pt>
              </c:strCache>
            </c:strRef>
          </c:tx>
          <c:spPr>
            <a:solidFill>
              <a:srgbClr val="E38E1D"/>
            </a:solidFill>
            <a:ln>
              <a:noFill/>
            </a:ln>
            <a:effectLst/>
          </c:spPr>
          <c:invertIfNegative val="0"/>
          <c:cat>
            <c:multiLvlStrRef>
              <c:f>'Deals x region'!$P$7:$BG$8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region'!$P$15:$BG$15</c:f>
              <c:numCache>
                <c:formatCode>General</c:formatCode>
                <c:ptCount val="44"/>
                <c:pt idx="0">
                  <c:v>249</c:v>
                </c:pt>
                <c:pt idx="1">
                  <c:v>211</c:v>
                </c:pt>
                <c:pt idx="2">
                  <c:v>210</c:v>
                </c:pt>
                <c:pt idx="3">
                  <c:v>227</c:v>
                </c:pt>
                <c:pt idx="4">
                  <c:v>268</c:v>
                </c:pt>
                <c:pt idx="5">
                  <c:v>201</c:v>
                </c:pt>
                <c:pt idx="6">
                  <c:v>207</c:v>
                </c:pt>
                <c:pt idx="7">
                  <c:v>179</c:v>
                </c:pt>
                <c:pt idx="8">
                  <c:v>254</c:v>
                </c:pt>
                <c:pt idx="9">
                  <c:v>210</c:v>
                </c:pt>
                <c:pt idx="10">
                  <c:v>238</c:v>
                </c:pt>
                <c:pt idx="11">
                  <c:v>227</c:v>
                </c:pt>
                <c:pt idx="12">
                  <c:v>258</c:v>
                </c:pt>
                <c:pt idx="13">
                  <c:v>223</c:v>
                </c:pt>
                <c:pt idx="14">
                  <c:v>228</c:v>
                </c:pt>
                <c:pt idx="15">
                  <c:v>280</c:v>
                </c:pt>
                <c:pt idx="16">
                  <c:v>285</c:v>
                </c:pt>
                <c:pt idx="17">
                  <c:v>274</c:v>
                </c:pt>
                <c:pt idx="18">
                  <c:v>243</c:v>
                </c:pt>
                <c:pt idx="19">
                  <c:v>258</c:v>
                </c:pt>
                <c:pt idx="20">
                  <c:v>317</c:v>
                </c:pt>
                <c:pt idx="21">
                  <c:v>249</c:v>
                </c:pt>
                <c:pt idx="22">
                  <c:v>263</c:v>
                </c:pt>
                <c:pt idx="23">
                  <c:v>268</c:v>
                </c:pt>
                <c:pt idx="24">
                  <c:v>475</c:v>
                </c:pt>
                <c:pt idx="25">
                  <c:v>372</c:v>
                </c:pt>
                <c:pt idx="26">
                  <c:v>411</c:v>
                </c:pt>
                <c:pt idx="27">
                  <c:v>417</c:v>
                </c:pt>
                <c:pt idx="28">
                  <c:v>474</c:v>
                </c:pt>
                <c:pt idx="29">
                  <c:v>416</c:v>
                </c:pt>
                <c:pt idx="30">
                  <c:v>349</c:v>
                </c:pt>
                <c:pt idx="31">
                  <c:v>373</c:v>
                </c:pt>
                <c:pt idx="32">
                  <c:v>393</c:v>
                </c:pt>
                <c:pt idx="33">
                  <c:v>309</c:v>
                </c:pt>
                <c:pt idx="34">
                  <c:v>311</c:v>
                </c:pt>
                <c:pt idx="35">
                  <c:v>317</c:v>
                </c:pt>
                <c:pt idx="36">
                  <c:v>384</c:v>
                </c:pt>
                <c:pt idx="37">
                  <c:v>340</c:v>
                </c:pt>
                <c:pt idx="38">
                  <c:v>295</c:v>
                </c:pt>
                <c:pt idx="39">
                  <c:v>264</c:v>
                </c:pt>
                <c:pt idx="40">
                  <c:v>325</c:v>
                </c:pt>
                <c:pt idx="41">
                  <c:v>273</c:v>
                </c:pt>
                <c:pt idx="42">
                  <c:v>310</c:v>
                </c:pt>
                <c:pt idx="43">
                  <c:v>290</c:v>
                </c:pt>
              </c:numCache>
            </c:numRef>
          </c:val>
          <c:extLst>
            <c:ext xmlns:c16="http://schemas.microsoft.com/office/drawing/2014/chart" uri="{C3380CC4-5D6E-409C-BE32-E72D297353CC}">
              <c16:uniqueId val="{00000006-B102-4A09-9B05-71B1BA4AF4B1}"/>
            </c:ext>
          </c:extLst>
        </c:ser>
        <c:ser>
          <c:idx val="7"/>
          <c:order val="7"/>
          <c:tx>
            <c:strRef>
              <c:f>'Deals x region'!$O$16</c:f>
              <c:strCache>
                <c:ptCount val="1"/>
                <c:pt idx="0">
                  <c:v>West Coast</c:v>
                </c:pt>
              </c:strCache>
            </c:strRef>
          </c:tx>
          <c:spPr>
            <a:solidFill>
              <a:srgbClr val="C0BCB2"/>
            </a:solidFill>
            <a:ln>
              <a:noFill/>
            </a:ln>
            <a:effectLst/>
          </c:spPr>
          <c:invertIfNegative val="0"/>
          <c:cat>
            <c:multiLvlStrRef>
              <c:f>'Deals x region'!$P$7:$BG$8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region'!$P$16:$BG$16</c:f>
              <c:numCache>
                <c:formatCode>General</c:formatCode>
                <c:ptCount val="44"/>
                <c:pt idx="0">
                  <c:v>1173</c:v>
                </c:pt>
                <c:pt idx="1">
                  <c:v>1184</c:v>
                </c:pt>
                <c:pt idx="2">
                  <c:v>1087</c:v>
                </c:pt>
                <c:pt idx="3">
                  <c:v>1047</c:v>
                </c:pt>
                <c:pt idx="4">
                  <c:v>1221</c:v>
                </c:pt>
                <c:pt idx="5">
                  <c:v>1052</c:v>
                </c:pt>
                <c:pt idx="6">
                  <c:v>1025</c:v>
                </c:pt>
                <c:pt idx="7">
                  <c:v>963</c:v>
                </c:pt>
                <c:pt idx="8">
                  <c:v>1252</c:v>
                </c:pt>
                <c:pt idx="9">
                  <c:v>1147</c:v>
                </c:pt>
                <c:pt idx="10">
                  <c:v>1091</c:v>
                </c:pt>
                <c:pt idx="11">
                  <c:v>1102</c:v>
                </c:pt>
                <c:pt idx="12">
                  <c:v>1366</c:v>
                </c:pt>
                <c:pt idx="13">
                  <c:v>1210</c:v>
                </c:pt>
                <c:pt idx="14">
                  <c:v>1111</c:v>
                </c:pt>
                <c:pt idx="15">
                  <c:v>1208</c:v>
                </c:pt>
                <c:pt idx="16">
                  <c:v>1424</c:v>
                </c:pt>
                <c:pt idx="17">
                  <c:v>1262</c:v>
                </c:pt>
                <c:pt idx="18">
                  <c:v>1293</c:v>
                </c:pt>
                <c:pt idx="19">
                  <c:v>1213</c:v>
                </c:pt>
                <c:pt idx="20">
                  <c:v>1452</c:v>
                </c:pt>
                <c:pt idx="21">
                  <c:v>1080</c:v>
                </c:pt>
                <c:pt idx="22">
                  <c:v>1262</c:v>
                </c:pt>
                <c:pt idx="23">
                  <c:v>1394</c:v>
                </c:pt>
                <c:pt idx="24">
                  <c:v>1820</c:v>
                </c:pt>
                <c:pt idx="25">
                  <c:v>1764</c:v>
                </c:pt>
                <c:pt idx="26">
                  <c:v>1786</c:v>
                </c:pt>
                <c:pt idx="27">
                  <c:v>1826</c:v>
                </c:pt>
                <c:pt idx="28">
                  <c:v>2075</c:v>
                </c:pt>
                <c:pt idx="29">
                  <c:v>1693</c:v>
                </c:pt>
                <c:pt idx="30">
                  <c:v>1392</c:v>
                </c:pt>
                <c:pt idx="31">
                  <c:v>1293</c:v>
                </c:pt>
                <c:pt idx="32">
                  <c:v>1449</c:v>
                </c:pt>
                <c:pt idx="33">
                  <c:v>1257</c:v>
                </c:pt>
                <c:pt idx="34">
                  <c:v>1235</c:v>
                </c:pt>
                <c:pt idx="35">
                  <c:v>1161</c:v>
                </c:pt>
                <c:pt idx="36">
                  <c:v>1506</c:v>
                </c:pt>
                <c:pt idx="37">
                  <c:v>1358</c:v>
                </c:pt>
                <c:pt idx="38">
                  <c:v>1262</c:v>
                </c:pt>
                <c:pt idx="39">
                  <c:v>1296</c:v>
                </c:pt>
                <c:pt idx="40">
                  <c:v>1474</c:v>
                </c:pt>
                <c:pt idx="41">
                  <c:v>1292</c:v>
                </c:pt>
                <c:pt idx="42">
                  <c:v>1253</c:v>
                </c:pt>
                <c:pt idx="43">
                  <c:v>1155</c:v>
                </c:pt>
              </c:numCache>
            </c:numRef>
          </c:val>
          <c:extLst>
            <c:ext xmlns:c16="http://schemas.microsoft.com/office/drawing/2014/chart" uri="{C3380CC4-5D6E-409C-BE32-E72D297353CC}">
              <c16:uniqueId val="{00000007-B102-4A09-9B05-71B1BA4AF4B1}"/>
            </c:ext>
          </c:extLst>
        </c:ser>
        <c:ser>
          <c:idx val="8"/>
          <c:order val="8"/>
          <c:tx>
            <c:strRef>
              <c:f>'Deals x region'!$O$17</c:f>
              <c:strCache>
                <c:ptCount val="1"/>
                <c:pt idx="0">
                  <c:v>Other territory</c:v>
                </c:pt>
              </c:strCache>
            </c:strRef>
          </c:tx>
          <c:spPr>
            <a:solidFill>
              <a:srgbClr val="78766F"/>
            </a:solidFill>
            <a:ln>
              <a:noFill/>
            </a:ln>
            <a:effectLst/>
          </c:spPr>
          <c:invertIfNegative val="0"/>
          <c:cat>
            <c:multiLvlStrRef>
              <c:f>'Deals x region'!$P$7:$BG$8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region'!$P$17:$BG$17</c:f>
              <c:numCache>
                <c:formatCode>General</c:formatCode>
                <c:ptCount val="44"/>
                <c:pt idx="0">
                  <c:v>1</c:v>
                </c:pt>
                <c:pt idx="1">
                  <c:v>3</c:v>
                </c:pt>
                <c:pt idx="2">
                  <c:v>0</c:v>
                </c:pt>
                <c:pt idx="3">
                  <c:v>1</c:v>
                </c:pt>
                <c:pt idx="4">
                  <c:v>5</c:v>
                </c:pt>
                <c:pt idx="5">
                  <c:v>1</c:v>
                </c:pt>
                <c:pt idx="6">
                  <c:v>1</c:v>
                </c:pt>
                <c:pt idx="7">
                  <c:v>1</c:v>
                </c:pt>
                <c:pt idx="8">
                  <c:v>1</c:v>
                </c:pt>
                <c:pt idx="9">
                  <c:v>2</c:v>
                </c:pt>
                <c:pt idx="10">
                  <c:v>5</c:v>
                </c:pt>
                <c:pt idx="11">
                  <c:v>3</c:v>
                </c:pt>
                <c:pt idx="12">
                  <c:v>2</c:v>
                </c:pt>
                <c:pt idx="13">
                  <c:v>1</c:v>
                </c:pt>
                <c:pt idx="14">
                  <c:v>2</c:v>
                </c:pt>
                <c:pt idx="15">
                  <c:v>3</c:v>
                </c:pt>
                <c:pt idx="16">
                  <c:v>6</c:v>
                </c:pt>
                <c:pt idx="17">
                  <c:v>3</c:v>
                </c:pt>
                <c:pt idx="18">
                  <c:v>7</c:v>
                </c:pt>
                <c:pt idx="19">
                  <c:v>1</c:v>
                </c:pt>
                <c:pt idx="20">
                  <c:v>7</c:v>
                </c:pt>
                <c:pt idx="21">
                  <c:v>1</c:v>
                </c:pt>
                <c:pt idx="22">
                  <c:v>0</c:v>
                </c:pt>
                <c:pt idx="23">
                  <c:v>12</c:v>
                </c:pt>
                <c:pt idx="24">
                  <c:v>7</c:v>
                </c:pt>
                <c:pt idx="25">
                  <c:v>4</c:v>
                </c:pt>
                <c:pt idx="26">
                  <c:v>6</c:v>
                </c:pt>
                <c:pt idx="27">
                  <c:v>3</c:v>
                </c:pt>
                <c:pt idx="28">
                  <c:v>11</c:v>
                </c:pt>
                <c:pt idx="29">
                  <c:v>6</c:v>
                </c:pt>
                <c:pt idx="30">
                  <c:v>9</c:v>
                </c:pt>
                <c:pt idx="31">
                  <c:v>6</c:v>
                </c:pt>
                <c:pt idx="32">
                  <c:v>5</c:v>
                </c:pt>
                <c:pt idx="33">
                  <c:v>8</c:v>
                </c:pt>
                <c:pt idx="34">
                  <c:v>5</c:v>
                </c:pt>
                <c:pt idx="35">
                  <c:v>4</c:v>
                </c:pt>
                <c:pt idx="36">
                  <c:v>4</c:v>
                </c:pt>
                <c:pt idx="37">
                  <c:v>5</c:v>
                </c:pt>
                <c:pt idx="38">
                  <c:v>2</c:v>
                </c:pt>
                <c:pt idx="39">
                  <c:v>5</c:v>
                </c:pt>
                <c:pt idx="40">
                  <c:v>5</c:v>
                </c:pt>
                <c:pt idx="41">
                  <c:v>3</c:v>
                </c:pt>
                <c:pt idx="42">
                  <c:v>3</c:v>
                </c:pt>
                <c:pt idx="43">
                  <c:v>2</c:v>
                </c:pt>
              </c:numCache>
            </c:numRef>
          </c:val>
          <c:extLst>
            <c:ext xmlns:c16="http://schemas.microsoft.com/office/drawing/2014/chart" uri="{C3380CC4-5D6E-409C-BE32-E72D297353CC}">
              <c16:uniqueId val="{00000008-B102-4A09-9B05-71B1BA4AF4B1}"/>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percentStacked"/>
        <c:varyColors val="0"/>
        <c:ser>
          <c:idx val="0"/>
          <c:order val="0"/>
          <c:tx>
            <c:strRef>
              <c:f>'Deals x region'!$O$47</c:f>
              <c:strCache>
                <c:ptCount val="1"/>
                <c:pt idx="0">
                  <c:v>Great Lakes</c:v>
                </c:pt>
              </c:strCache>
            </c:strRef>
          </c:tx>
          <c:spPr>
            <a:solidFill>
              <a:srgbClr val="051C38"/>
            </a:solidFill>
            <a:ln>
              <a:noFill/>
            </a:ln>
            <a:effectLst/>
          </c:spPr>
          <c:invertIfNegative val="0"/>
          <c:cat>
            <c:multiLvlStrRef>
              <c:f>'Deals x region'!$P$45:$BG$46</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region'!$P$47:$BG$47</c:f>
              <c:numCache>
                <c:formatCode>"$"#,##0.0</c:formatCode>
                <c:ptCount val="44"/>
                <c:pt idx="0">
                  <c:v>0.78128493843955271</c:v>
                </c:pt>
                <c:pt idx="1">
                  <c:v>0.95252184506647442</c:v>
                </c:pt>
                <c:pt idx="2">
                  <c:v>0.84662568799999949</c:v>
                </c:pt>
                <c:pt idx="3">
                  <c:v>1.3550377740676092</c:v>
                </c:pt>
                <c:pt idx="4">
                  <c:v>0.81979390799999974</c:v>
                </c:pt>
                <c:pt idx="5">
                  <c:v>1.0942781133805473</c:v>
                </c:pt>
                <c:pt idx="6">
                  <c:v>0.64822108863922057</c:v>
                </c:pt>
                <c:pt idx="7">
                  <c:v>0.73722581827081135</c:v>
                </c:pt>
                <c:pt idx="8">
                  <c:v>0.60613452562104775</c:v>
                </c:pt>
                <c:pt idx="9">
                  <c:v>1.6539560917578515</c:v>
                </c:pt>
                <c:pt idx="10">
                  <c:v>0.93569368300000011</c:v>
                </c:pt>
                <c:pt idx="11">
                  <c:v>1.0122620533963222</c:v>
                </c:pt>
                <c:pt idx="12">
                  <c:v>1.2157047295356582</c:v>
                </c:pt>
                <c:pt idx="13">
                  <c:v>1.1863365161019448</c:v>
                </c:pt>
                <c:pt idx="14">
                  <c:v>1.6479441051892239</c:v>
                </c:pt>
                <c:pt idx="15">
                  <c:v>2.2345549752272174</c:v>
                </c:pt>
                <c:pt idx="16">
                  <c:v>2.1857172661805313</c:v>
                </c:pt>
                <c:pt idx="17">
                  <c:v>1.4848613359710976</c:v>
                </c:pt>
                <c:pt idx="18">
                  <c:v>1.6337253159461689</c:v>
                </c:pt>
                <c:pt idx="19">
                  <c:v>1.7040363306484987</c:v>
                </c:pt>
                <c:pt idx="20">
                  <c:v>1.2860148586532645</c:v>
                </c:pt>
                <c:pt idx="21">
                  <c:v>1.6176884243950016</c:v>
                </c:pt>
                <c:pt idx="22">
                  <c:v>1.6734048654206199</c:v>
                </c:pt>
                <c:pt idx="23">
                  <c:v>5.0650178883678407</c:v>
                </c:pt>
                <c:pt idx="24">
                  <c:v>3.3579199891275038</c:v>
                </c:pt>
                <c:pt idx="25">
                  <c:v>3.5470413564893915</c:v>
                </c:pt>
                <c:pt idx="26">
                  <c:v>4.9838023745378921</c:v>
                </c:pt>
                <c:pt idx="27">
                  <c:v>5.4609719384150726</c:v>
                </c:pt>
                <c:pt idx="28">
                  <c:v>3.8972798629669301</c:v>
                </c:pt>
                <c:pt idx="29">
                  <c:v>2.8859242422996529</c:v>
                </c:pt>
                <c:pt idx="30">
                  <c:v>2.2667230980000013</c:v>
                </c:pt>
                <c:pt idx="31">
                  <c:v>3.2231108684743122</c:v>
                </c:pt>
                <c:pt idx="32">
                  <c:v>2.3819960020984725</c:v>
                </c:pt>
                <c:pt idx="33">
                  <c:v>2.0463543730000011</c:v>
                </c:pt>
                <c:pt idx="34">
                  <c:v>1.2688925748814996</c:v>
                </c:pt>
                <c:pt idx="35">
                  <c:v>3.3080535640000002</c:v>
                </c:pt>
                <c:pt idx="36">
                  <c:v>2.1202503430000004</c:v>
                </c:pt>
                <c:pt idx="37">
                  <c:v>2.4432539271503506</c:v>
                </c:pt>
                <c:pt idx="38">
                  <c:v>1.7668319850445546</c:v>
                </c:pt>
                <c:pt idx="39">
                  <c:v>2.2645891307414483</c:v>
                </c:pt>
                <c:pt idx="40">
                  <c:v>1.850816131</c:v>
                </c:pt>
                <c:pt idx="41">
                  <c:v>1.8156479799999996</c:v>
                </c:pt>
                <c:pt idx="42">
                  <c:v>1.8742700417868869</c:v>
                </c:pt>
                <c:pt idx="43">
                  <c:v>1.6643055040000001</c:v>
                </c:pt>
              </c:numCache>
            </c:numRef>
          </c:val>
          <c:extLst>
            <c:ext xmlns:c16="http://schemas.microsoft.com/office/drawing/2014/chart" uri="{C3380CC4-5D6E-409C-BE32-E72D297353CC}">
              <c16:uniqueId val="{00000000-0DCC-496E-93B3-476AE525CFF5}"/>
            </c:ext>
          </c:extLst>
        </c:ser>
        <c:ser>
          <c:idx val="1"/>
          <c:order val="1"/>
          <c:tx>
            <c:strRef>
              <c:f>'Deals x region'!$O$48</c:f>
              <c:strCache>
                <c:ptCount val="1"/>
                <c:pt idx="0">
                  <c:v>Mid-Atlantic</c:v>
                </c:pt>
              </c:strCache>
            </c:strRef>
          </c:tx>
          <c:spPr>
            <a:solidFill>
              <a:schemeClr val="accent1"/>
            </a:solidFill>
            <a:ln>
              <a:noFill/>
            </a:ln>
            <a:effectLst/>
          </c:spPr>
          <c:invertIfNegative val="0"/>
          <c:cat>
            <c:multiLvlStrRef>
              <c:f>'Deals x region'!$P$45:$BG$46</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region'!$P$48:$BG$48</c:f>
              <c:numCache>
                <c:formatCode>"$"#,##0.0</c:formatCode>
                <c:ptCount val="44"/>
                <c:pt idx="0">
                  <c:v>3.6725331575387696</c:v>
                </c:pt>
                <c:pt idx="1">
                  <c:v>4.6826627502633302</c:v>
                </c:pt>
                <c:pt idx="2">
                  <c:v>4.2068687658169575</c:v>
                </c:pt>
                <c:pt idx="3">
                  <c:v>3.5803300971606027</c:v>
                </c:pt>
                <c:pt idx="4">
                  <c:v>3.7154454412821178</c:v>
                </c:pt>
                <c:pt idx="5">
                  <c:v>2.9607973388871289</c:v>
                </c:pt>
                <c:pt idx="6">
                  <c:v>3.5294587252427521</c:v>
                </c:pt>
                <c:pt idx="7">
                  <c:v>4.4793204064679362</c:v>
                </c:pt>
                <c:pt idx="8">
                  <c:v>2.6411283709151041</c:v>
                </c:pt>
                <c:pt idx="9">
                  <c:v>3.66619452768294</c:v>
                </c:pt>
                <c:pt idx="10">
                  <c:v>6.9348123894490517</c:v>
                </c:pt>
                <c:pt idx="11">
                  <c:v>4.7433936009325626</c:v>
                </c:pt>
                <c:pt idx="12">
                  <c:v>5.6551272667392896</c:v>
                </c:pt>
                <c:pt idx="13">
                  <c:v>5.5347358186035054</c:v>
                </c:pt>
                <c:pt idx="14">
                  <c:v>6.0609373792974086</c:v>
                </c:pt>
                <c:pt idx="15">
                  <c:v>5.9751772596135533</c:v>
                </c:pt>
                <c:pt idx="16">
                  <c:v>12.065816728568452</c:v>
                </c:pt>
                <c:pt idx="17">
                  <c:v>8.0784240640088569</c:v>
                </c:pt>
                <c:pt idx="18">
                  <c:v>6.7773560101996511</c:v>
                </c:pt>
                <c:pt idx="19">
                  <c:v>7.6116480706292169</c:v>
                </c:pt>
                <c:pt idx="20">
                  <c:v>5.5980754060009623</c:v>
                </c:pt>
                <c:pt idx="21">
                  <c:v>6.0723502411765873</c:v>
                </c:pt>
                <c:pt idx="22">
                  <c:v>7.0886184136346202</c:v>
                </c:pt>
                <c:pt idx="23">
                  <c:v>9.0433565643843909</c:v>
                </c:pt>
                <c:pt idx="24">
                  <c:v>15.416014523027933</c:v>
                </c:pt>
                <c:pt idx="25">
                  <c:v>18.69468983285557</c:v>
                </c:pt>
                <c:pt idx="26">
                  <c:v>19.425860972833298</c:v>
                </c:pt>
                <c:pt idx="27">
                  <c:v>22.221963402437726</c:v>
                </c:pt>
                <c:pt idx="28">
                  <c:v>13.911318577672244</c:v>
                </c:pt>
                <c:pt idx="29">
                  <c:v>14.504798767158233</c:v>
                </c:pt>
                <c:pt idx="30">
                  <c:v>8.3568203937081496</c:v>
                </c:pt>
                <c:pt idx="31">
                  <c:v>7.5889208416079343</c:v>
                </c:pt>
                <c:pt idx="32">
                  <c:v>8.4901599037242352</c:v>
                </c:pt>
                <c:pt idx="33">
                  <c:v>9.1244788484506962</c:v>
                </c:pt>
                <c:pt idx="34">
                  <c:v>7.1013068776185966</c:v>
                </c:pt>
                <c:pt idx="35">
                  <c:v>5.7655720916819329</c:v>
                </c:pt>
                <c:pt idx="36">
                  <c:v>8.5709217593694778</c:v>
                </c:pt>
                <c:pt idx="37">
                  <c:v>9.9943245239006622</c:v>
                </c:pt>
                <c:pt idx="38">
                  <c:v>8.9185191394497849</c:v>
                </c:pt>
                <c:pt idx="39">
                  <c:v>10.624103208463342</c:v>
                </c:pt>
                <c:pt idx="40">
                  <c:v>7.289007376138958</c:v>
                </c:pt>
                <c:pt idx="41">
                  <c:v>9.9362914075277917</c:v>
                </c:pt>
                <c:pt idx="42">
                  <c:v>13.305689299454459</c:v>
                </c:pt>
                <c:pt idx="43">
                  <c:v>16.957935322043202</c:v>
                </c:pt>
              </c:numCache>
            </c:numRef>
          </c:val>
          <c:extLst>
            <c:ext xmlns:c16="http://schemas.microsoft.com/office/drawing/2014/chart" uri="{C3380CC4-5D6E-409C-BE32-E72D297353CC}">
              <c16:uniqueId val="{00000001-0DCC-496E-93B3-476AE525CFF5}"/>
            </c:ext>
          </c:extLst>
        </c:ser>
        <c:ser>
          <c:idx val="2"/>
          <c:order val="2"/>
          <c:tx>
            <c:strRef>
              <c:f>'Deals x region'!$O$49</c:f>
              <c:strCache>
                <c:ptCount val="1"/>
                <c:pt idx="0">
                  <c:v>Midwest</c:v>
                </c:pt>
              </c:strCache>
            </c:strRef>
          </c:tx>
          <c:spPr>
            <a:solidFill>
              <a:schemeClr val="accent2"/>
            </a:solidFill>
            <a:ln>
              <a:noFill/>
            </a:ln>
            <a:effectLst/>
          </c:spPr>
          <c:invertIfNegative val="0"/>
          <c:cat>
            <c:multiLvlStrRef>
              <c:f>'Deals x region'!$P$45:$BG$46</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region'!$P$49:$BG$49</c:f>
              <c:numCache>
                <c:formatCode>"$"#,##0.0</c:formatCode>
                <c:ptCount val="44"/>
                <c:pt idx="0">
                  <c:v>0.30590636313103126</c:v>
                </c:pt>
                <c:pt idx="1">
                  <c:v>0.20136627100000004</c:v>
                </c:pt>
                <c:pt idx="2">
                  <c:v>0.17182752499999995</c:v>
                </c:pt>
                <c:pt idx="3">
                  <c:v>0.19287763499999999</c:v>
                </c:pt>
                <c:pt idx="4">
                  <c:v>0.26493853180187299</c:v>
                </c:pt>
                <c:pt idx="5">
                  <c:v>8.1895139000000006E-2</c:v>
                </c:pt>
                <c:pt idx="6">
                  <c:v>0.15314610900000003</c:v>
                </c:pt>
                <c:pt idx="7">
                  <c:v>0.11225081499999998</c:v>
                </c:pt>
                <c:pt idx="8">
                  <c:v>0.22098238600000003</c:v>
                </c:pt>
                <c:pt idx="9">
                  <c:v>0.12218735099999999</c:v>
                </c:pt>
                <c:pt idx="10">
                  <c:v>0.250747318</c:v>
                </c:pt>
                <c:pt idx="11">
                  <c:v>0.200175725</c:v>
                </c:pt>
                <c:pt idx="12">
                  <c:v>0.4063713629504454</c:v>
                </c:pt>
                <c:pt idx="13">
                  <c:v>0.115364973</c:v>
                </c:pt>
                <c:pt idx="14">
                  <c:v>0.5081319620000001</c:v>
                </c:pt>
                <c:pt idx="15">
                  <c:v>0.30179178100000009</c:v>
                </c:pt>
                <c:pt idx="16">
                  <c:v>0.15154056532865007</c:v>
                </c:pt>
                <c:pt idx="17">
                  <c:v>0.122879715</c:v>
                </c:pt>
                <c:pt idx="18">
                  <c:v>0.34802558546803197</c:v>
                </c:pt>
                <c:pt idx="19">
                  <c:v>0.29243809200000004</c:v>
                </c:pt>
                <c:pt idx="20">
                  <c:v>0.30074868299999996</c:v>
                </c:pt>
                <c:pt idx="21">
                  <c:v>0.18177842900000002</c:v>
                </c:pt>
                <c:pt idx="22">
                  <c:v>0.34339433499999994</c:v>
                </c:pt>
                <c:pt idx="23">
                  <c:v>0.51880765200000001</c:v>
                </c:pt>
                <c:pt idx="24">
                  <c:v>0.38235516400000003</c:v>
                </c:pt>
                <c:pt idx="25">
                  <c:v>0.71121642600000012</c:v>
                </c:pt>
                <c:pt idx="26">
                  <c:v>0.42868134800000002</c:v>
                </c:pt>
                <c:pt idx="27">
                  <c:v>1.1341417399999998</c:v>
                </c:pt>
                <c:pt idx="28">
                  <c:v>0.8577680941647623</c:v>
                </c:pt>
                <c:pt idx="29">
                  <c:v>0.23812385599999999</c:v>
                </c:pt>
                <c:pt idx="30">
                  <c:v>0.74274207100000011</c:v>
                </c:pt>
                <c:pt idx="31">
                  <c:v>0.34716030399999992</c:v>
                </c:pt>
                <c:pt idx="32">
                  <c:v>0.36084341999999997</c:v>
                </c:pt>
                <c:pt idx="33">
                  <c:v>0.55306324799999995</c:v>
                </c:pt>
                <c:pt idx="34">
                  <c:v>0.74596483400000002</c:v>
                </c:pt>
                <c:pt idx="35">
                  <c:v>0.30672475000000005</c:v>
                </c:pt>
                <c:pt idx="36">
                  <c:v>0.28347444301444741</c:v>
                </c:pt>
                <c:pt idx="37">
                  <c:v>0.22758231899999998</c:v>
                </c:pt>
                <c:pt idx="38">
                  <c:v>0.24421036499999993</c:v>
                </c:pt>
                <c:pt idx="39">
                  <c:v>0.22692961400000006</c:v>
                </c:pt>
                <c:pt idx="40">
                  <c:v>0.49033422300000001</c:v>
                </c:pt>
                <c:pt idx="41">
                  <c:v>0.35616132199999995</c:v>
                </c:pt>
                <c:pt idx="42">
                  <c:v>0.86256001700000007</c:v>
                </c:pt>
                <c:pt idx="43">
                  <c:v>0.89287978299999993</c:v>
                </c:pt>
              </c:numCache>
            </c:numRef>
          </c:val>
          <c:extLst>
            <c:ext xmlns:c16="http://schemas.microsoft.com/office/drawing/2014/chart" uri="{C3380CC4-5D6E-409C-BE32-E72D297353CC}">
              <c16:uniqueId val="{00000002-0DCC-496E-93B3-476AE525CFF5}"/>
            </c:ext>
          </c:extLst>
        </c:ser>
        <c:ser>
          <c:idx val="3"/>
          <c:order val="3"/>
          <c:tx>
            <c:strRef>
              <c:f>'Deals x region'!$O$50</c:f>
              <c:strCache>
                <c:ptCount val="1"/>
                <c:pt idx="0">
                  <c:v>Mountain</c:v>
                </c:pt>
              </c:strCache>
            </c:strRef>
          </c:tx>
          <c:spPr>
            <a:solidFill>
              <a:schemeClr val="accent3"/>
            </a:solidFill>
            <a:ln>
              <a:noFill/>
            </a:ln>
            <a:effectLst/>
          </c:spPr>
          <c:invertIfNegative val="0"/>
          <c:cat>
            <c:multiLvlStrRef>
              <c:f>'Deals x region'!$P$45:$BG$46</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region'!$P$50:$BG$50</c:f>
              <c:numCache>
                <c:formatCode>"$"#,##0.0</c:formatCode>
                <c:ptCount val="44"/>
                <c:pt idx="0">
                  <c:v>1.035199188705938</c:v>
                </c:pt>
                <c:pt idx="1">
                  <c:v>0.99991168471143155</c:v>
                </c:pt>
                <c:pt idx="2">
                  <c:v>1.1495512829999994</c:v>
                </c:pt>
                <c:pt idx="3">
                  <c:v>0.79595682830081749</c:v>
                </c:pt>
                <c:pt idx="4">
                  <c:v>2.1313573194860163</c:v>
                </c:pt>
                <c:pt idx="5">
                  <c:v>0.59061413327403312</c:v>
                </c:pt>
                <c:pt idx="6">
                  <c:v>1.1755288309999996</c:v>
                </c:pt>
                <c:pt idx="7">
                  <c:v>0.90484738795557951</c:v>
                </c:pt>
                <c:pt idx="8">
                  <c:v>1.3026333405224089</c:v>
                </c:pt>
                <c:pt idx="9">
                  <c:v>0.89543218039386041</c:v>
                </c:pt>
                <c:pt idx="10">
                  <c:v>1.0471199129999997</c:v>
                </c:pt>
                <c:pt idx="11">
                  <c:v>1.0850948650000003</c:v>
                </c:pt>
                <c:pt idx="12">
                  <c:v>0.97114881810112796</c:v>
                </c:pt>
                <c:pt idx="13">
                  <c:v>1.4419580811588757</c:v>
                </c:pt>
                <c:pt idx="14">
                  <c:v>3.3071087311958847</c:v>
                </c:pt>
                <c:pt idx="15">
                  <c:v>2.0901188996375182</c:v>
                </c:pt>
                <c:pt idx="16">
                  <c:v>1.4870828618734564</c:v>
                </c:pt>
                <c:pt idx="17">
                  <c:v>2.2178026469999992</c:v>
                </c:pt>
                <c:pt idx="18">
                  <c:v>1.9565252645469684</c:v>
                </c:pt>
                <c:pt idx="19">
                  <c:v>1.6667715279999993</c:v>
                </c:pt>
                <c:pt idx="20">
                  <c:v>2.155892470514833</c:v>
                </c:pt>
                <c:pt idx="21">
                  <c:v>1.6085650719783795</c:v>
                </c:pt>
                <c:pt idx="22">
                  <c:v>2.155720799971439</c:v>
                </c:pt>
                <c:pt idx="23">
                  <c:v>2.4621077605363664</c:v>
                </c:pt>
                <c:pt idx="24">
                  <c:v>4.0271855188487899</c:v>
                </c:pt>
                <c:pt idx="25">
                  <c:v>3.3986313383573128</c:v>
                </c:pt>
                <c:pt idx="26">
                  <c:v>3.9801197997586573</c:v>
                </c:pt>
                <c:pt idx="27">
                  <c:v>6.0684686871161446</c:v>
                </c:pt>
                <c:pt idx="28">
                  <c:v>3.8371373316587323</c:v>
                </c:pt>
                <c:pt idx="29">
                  <c:v>4.1533498730728091</c:v>
                </c:pt>
                <c:pt idx="30">
                  <c:v>3.2995724935670014</c:v>
                </c:pt>
                <c:pt idx="31">
                  <c:v>2.4831151430000009</c:v>
                </c:pt>
                <c:pt idx="32">
                  <c:v>2.1458532200226315</c:v>
                </c:pt>
                <c:pt idx="33">
                  <c:v>2.0472206129999999</c:v>
                </c:pt>
                <c:pt idx="34">
                  <c:v>2.8813381581130115</c:v>
                </c:pt>
                <c:pt idx="35">
                  <c:v>1.4467017959999997</c:v>
                </c:pt>
                <c:pt idx="36">
                  <c:v>2.1832996662395461</c:v>
                </c:pt>
                <c:pt idx="37">
                  <c:v>2.0176520510000002</c:v>
                </c:pt>
                <c:pt idx="38">
                  <c:v>2.6736442380000014</c:v>
                </c:pt>
                <c:pt idx="39">
                  <c:v>2.4343876629999999</c:v>
                </c:pt>
                <c:pt idx="40">
                  <c:v>2.0788354710000005</c:v>
                </c:pt>
                <c:pt idx="41">
                  <c:v>5.8550817441192171</c:v>
                </c:pt>
                <c:pt idx="42">
                  <c:v>3.057034541000001</c:v>
                </c:pt>
                <c:pt idx="43">
                  <c:v>6.2566685949999981</c:v>
                </c:pt>
              </c:numCache>
            </c:numRef>
          </c:val>
          <c:extLst>
            <c:ext xmlns:c16="http://schemas.microsoft.com/office/drawing/2014/chart" uri="{C3380CC4-5D6E-409C-BE32-E72D297353CC}">
              <c16:uniqueId val="{00000003-0DCC-496E-93B3-476AE525CFF5}"/>
            </c:ext>
          </c:extLst>
        </c:ser>
        <c:ser>
          <c:idx val="4"/>
          <c:order val="4"/>
          <c:tx>
            <c:strRef>
              <c:f>'Deals x region'!$O$51</c:f>
              <c:strCache>
                <c:ptCount val="1"/>
                <c:pt idx="0">
                  <c:v>New England</c:v>
                </c:pt>
              </c:strCache>
            </c:strRef>
          </c:tx>
          <c:spPr>
            <a:solidFill>
              <a:schemeClr val="accent4"/>
            </a:solidFill>
            <a:ln>
              <a:noFill/>
            </a:ln>
            <a:effectLst/>
          </c:spPr>
          <c:invertIfNegative val="0"/>
          <c:cat>
            <c:multiLvlStrRef>
              <c:f>'Deals x region'!$P$45:$BG$46</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region'!$P$51:$BG$51</c:f>
              <c:numCache>
                <c:formatCode>"$"#,##0.0</c:formatCode>
                <c:ptCount val="44"/>
                <c:pt idx="0">
                  <c:v>3.0738852299407822</c:v>
                </c:pt>
                <c:pt idx="1">
                  <c:v>2.043577041399542</c:v>
                </c:pt>
                <c:pt idx="2">
                  <c:v>2.6108078547241322</c:v>
                </c:pt>
                <c:pt idx="3">
                  <c:v>1.960146312</c:v>
                </c:pt>
                <c:pt idx="4">
                  <c:v>2.2477405580386609</c:v>
                </c:pt>
                <c:pt idx="5">
                  <c:v>2.3571619184248678</c:v>
                </c:pt>
                <c:pt idx="6">
                  <c:v>2.41181205400013</c:v>
                </c:pt>
                <c:pt idx="7">
                  <c:v>1.6025773811865531</c:v>
                </c:pt>
                <c:pt idx="8">
                  <c:v>2.6935385658745812</c:v>
                </c:pt>
                <c:pt idx="9">
                  <c:v>2.0668483952170482</c:v>
                </c:pt>
                <c:pt idx="10">
                  <c:v>2.9642782302066992</c:v>
                </c:pt>
                <c:pt idx="11">
                  <c:v>3.0768553695463337</c:v>
                </c:pt>
                <c:pt idx="12">
                  <c:v>3.3303258872437551</c:v>
                </c:pt>
                <c:pt idx="13">
                  <c:v>3.5159511929481546</c:v>
                </c:pt>
                <c:pt idx="14">
                  <c:v>3.5497329688241619</c:v>
                </c:pt>
                <c:pt idx="15">
                  <c:v>3.611126289671081</c:v>
                </c:pt>
                <c:pt idx="16">
                  <c:v>3.3801259131114754</c:v>
                </c:pt>
                <c:pt idx="17">
                  <c:v>3.4981161739779343</c:v>
                </c:pt>
                <c:pt idx="18">
                  <c:v>3.7617300889999998</c:v>
                </c:pt>
                <c:pt idx="19">
                  <c:v>2.9400952489286825</c:v>
                </c:pt>
                <c:pt idx="20">
                  <c:v>4.4854735172088986</c:v>
                </c:pt>
                <c:pt idx="21">
                  <c:v>5.1329760603469055</c:v>
                </c:pt>
                <c:pt idx="22">
                  <c:v>4.8214317541538634</c:v>
                </c:pt>
                <c:pt idx="23">
                  <c:v>4.3478464580297453</c:v>
                </c:pt>
                <c:pt idx="24">
                  <c:v>9.0706794758335736</c:v>
                </c:pt>
                <c:pt idx="25">
                  <c:v>10.502577601504871</c:v>
                </c:pt>
                <c:pt idx="26">
                  <c:v>7.9733709005461231</c:v>
                </c:pt>
                <c:pt idx="27">
                  <c:v>10.412571556722082</c:v>
                </c:pt>
                <c:pt idx="28">
                  <c:v>7.3221347697209209</c:v>
                </c:pt>
                <c:pt idx="29">
                  <c:v>7.196841443114371</c:v>
                </c:pt>
                <c:pt idx="30">
                  <c:v>4.5518550446661585</c:v>
                </c:pt>
                <c:pt idx="31">
                  <c:v>5.0670268786909114</c:v>
                </c:pt>
                <c:pt idx="32">
                  <c:v>4.1423999565099079</c:v>
                </c:pt>
                <c:pt idx="33">
                  <c:v>3.9589998311278998</c:v>
                </c:pt>
                <c:pt idx="34">
                  <c:v>5.0212762677716292</c:v>
                </c:pt>
                <c:pt idx="35">
                  <c:v>3.5354908118866097</c:v>
                </c:pt>
                <c:pt idx="36">
                  <c:v>3.9810712653379765</c:v>
                </c:pt>
                <c:pt idx="37">
                  <c:v>4.8700871706445135</c:v>
                </c:pt>
                <c:pt idx="38">
                  <c:v>4.2237856869999995</c:v>
                </c:pt>
                <c:pt idx="39">
                  <c:v>3.8130506964929611</c:v>
                </c:pt>
                <c:pt idx="40">
                  <c:v>4.523217408999999</c:v>
                </c:pt>
                <c:pt idx="41">
                  <c:v>4.046142846683269</c:v>
                </c:pt>
                <c:pt idx="42">
                  <c:v>5.5074272688486463</c:v>
                </c:pt>
                <c:pt idx="43">
                  <c:v>5.0409132503144498</c:v>
                </c:pt>
              </c:numCache>
            </c:numRef>
          </c:val>
          <c:extLst>
            <c:ext xmlns:c16="http://schemas.microsoft.com/office/drawing/2014/chart" uri="{C3380CC4-5D6E-409C-BE32-E72D297353CC}">
              <c16:uniqueId val="{00000004-0DCC-496E-93B3-476AE525CFF5}"/>
            </c:ext>
          </c:extLst>
        </c:ser>
        <c:ser>
          <c:idx val="5"/>
          <c:order val="5"/>
          <c:tx>
            <c:strRef>
              <c:f>'Deals x region'!$O$52</c:f>
              <c:strCache>
                <c:ptCount val="1"/>
                <c:pt idx="0">
                  <c:v>South</c:v>
                </c:pt>
              </c:strCache>
            </c:strRef>
          </c:tx>
          <c:spPr>
            <a:solidFill>
              <a:srgbClr val="F5C914"/>
            </a:solidFill>
            <a:ln>
              <a:noFill/>
            </a:ln>
            <a:effectLst/>
          </c:spPr>
          <c:invertIfNegative val="0"/>
          <c:cat>
            <c:multiLvlStrRef>
              <c:f>'Deals x region'!$P$45:$BG$46</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region'!$P$52:$BG$52</c:f>
              <c:numCache>
                <c:formatCode>"$"#,##0.0</c:formatCode>
                <c:ptCount val="44"/>
                <c:pt idx="0">
                  <c:v>1.4451326114829535</c:v>
                </c:pt>
                <c:pt idx="1">
                  <c:v>1.1088170783245637</c:v>
                </c:pt>
                <c:pt idx="2">
                  <c:v>1.1946551627452464</c:v>
                </c:pt>
                <c:pt idx="3">
                  <c:v>0.86570758439678219</c:v>
                </c:pt>
                <c:pt idx="4">
                  <c:v>1.0280128312167574</c:v>
                </c:pt>
                <c:pt idx="5">
                  <c:v>0.7939740759519831</c:v>
                </c:pt>
                <c:pt idx="6">
                  <c:v>0.90373764862959605</c:v>
                </c:pt>
                <c:pt idx="7">
                  <c:v>1.0799572098058101</c:v>
                </c:pt>
                <c:pt idx="8">
                  <c:v>1.0703565630738807</c:v>
                </c:pt>
                <c:pt idx="9">
                  <c:v>1.486742825916461</c:v>
                </c:pt>
                <c:pt idx="10">
                  <c:v>1.0439057727229966</c:v>
                </c:pt>
                <c:pt idx="11">
                  <c:v>0.92008587236613959</c:v>
                </c:pt>
                <c:pt idx="12">
                  <c:v>1.8412005055946006</c:v>
                </c:pt>
                <c:pt idx="13">
                  <c:v>1.6091008277386409</c:v>
                </c:pt>
                <c:pt idx="14">
                  <c:v>0.93866606697656307</c:v>
                </c:pt>
                <c:pt idx="15">
                  <c:v>1.4619285503069286</c:v>
                </c:pt>
                <c:pt idx="16">
                  <c:v>2.1278817722483243</c:v>
                </c:pt>
                <c:pt idx="17">
                  <c:v>2.0615473890275391</c:v>
                </c:pt>
                <c:pt idx="18">
                  <c:v>1.9326206242743802</c:v>
                </c:pt>
                <c:pt idx="19">
                  <c:v>1.6857816397300136</c:v>
                </c:pt>
                <c:pt idx="20">
                  <c:v>2.5628224404881372</c:v>
                </c:pt>
                <c:pt idx="21">
                  <c:v>1.4231290508095003</c:v>
                </c:pt>
                <c:pt idx="22">
                  <c:v>1.7658243962947207</c:v>
                </c:pt>
                <c:pt idx="23">
                  <c:v>1.9762199892723509</c:v>
                </c:pt>
                <c:pt idx="24">
                  <c:v>3.0076203567168456</c:v>
                </c:pt>
                <c:pt idx="25">
                  <c:v>4.0952040428110816</c:v>
                </c:pt>
                <c:pt idx="26">
                  <c:v>2.9190483175286048</c:v>
                </c:pt>
                <c:pt idx="27">
                  <c:v>4.9976248060916753</c:v>
                </c:pt>
                <c:pt idx="28">
                  <c:v>5.6591000496995782</c:v>
                </c:pt>
                <c:pt idx="29">
                  <c:v>2.5266066820820123</c:v>
                </c:pt>
                <c:pt idx="30">
                  <c:v>3.7275770741357124</c:v>
                </c:pt>
                <c:pt idx="31">
                  <c:v>2.2478421543312992</c:v>
                </c:pt>
                <c:pt idx="32">
                  <c:v>3.1913870540000011</c:v>
                </c:pt>
                <c:pt idx="33">
                  <c:v>2.6730498326484304</c:v>
                </c:pt>
                <c:pt idx="34">
                  <c:v>2.3267870740287542</c:v>
                </c:pt>
                <c:pt idx="35">
                  <c:v>2.6485746061941531</c:v>
                </c:pt>
                <c:pt idx="36">
                  <c:v>1.7675402697419806</c:v>
                </c:pt>
                <c:pt idx="37">
                  <c:v>2.2723307301080706</c:v>
                </c:pt>
                <c:pt idx="38">
                  <c:v>2.361505962122016</c:v>
                </c:pt>
                <c:pt idx="39">
                  <c:v>2.2785973004837552</c:v>
                </c:pt>
                <c:pt idx="40">
                  <c:v>4.3647842110690647</c:v>
                </c:pt>
                <c:pt idx="41">
                  <c:v>2.7884817178348031</c:v>
                </c:pt>
                <c:pt idx="42">
                  <c:v>3.295075773105093</c:v>
                </c:pt>
                <c:pt idx="43">
                  <c:v>3.7182220155404031</c:v>
                </c:pt>
              </c:numCache>
            </c:numRef>
          </c:val>
          <c:extLst>
            <c:ext xmlns:c16="http://schemas.microsoft.com/office/drawing/2014/chart" uri="{C3380CC4-5D6E-409C-BE32-E72D297353CC}">
              <c16:uniqueId val="{00000005-0DCC-496E-93B3-476AE525CFF5}"/>
            </c:ext>
          </c:extLst>
        </c:ser>
        <c:ser>
          <c:idx val="6"/>
          <c:order val="6"/>
          <c:tx>
            <c:strRef>
              <c:f>'Deals x region'!$O$53</c:f>
              <c:strCache>
                <c:ptCount val="1"/>
                <c:pt idx="0">
                  <c:v>Southeast</c:v>
                </c:pt>
              </c:strCache>
            </c:strRef>
          </c:tx>
          <c:spPr>
            <a:solidFill>
              <a:srgbClr val="E38E1D"/>
            </a:solidFill>
            <a:ln>
              <a:noFill/>
            </a:ln>
            <a:effectLst/>
          </c:spPr>
          <c:invertIfNegative val="0"/>
          <c:cat>
            <c:multiLvlStrRef>
              <c:f>'Deals x region'!$P$45:$BG$46</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region'!$P$53:$BG$53</c:f>
              <c:numCache>
                <c:formatCode>"$"#,##0.0</c:formatCode>
                <c:ptCount val="44"/>
                <c:pt idx="0">
                  <c:v>0.97455529734878443</c:v>
                </c:pt>
                <c:pt idx="1">
                  <c:v>0.88228265800000005</c:v>
                </c:pt>
                <c:pt idx="2">
                  <c:v>1.1023986576081082</c:v>
                </c:pt>
                <c:pt idx="3">
                  <c:v>1.2360585181890249</c:v>
                </c:pt>
                <c:pt idx="4">
                  <c:v>1.6312025845182319</c:v>
                </c:pt>
                <c:pt idx="5">
                  <c:v>0.72875721855331077</c:v>
                </c:pt>
                <c:pt idx="6">
                  <c:v>0.67508129697520003</c:v>
                </c:pt>
                <c:pt idx="7">
                  <c:v>0.86638668931229368</c:v>
                </c:pt>
                <c:pt idx="8">
                  <c:v>1.1381883971714593</c:v>
                </c:pt>
                <c:pt idx="9">
                  <c:v>1.3038608213512717</c:v>
                </c:pt>
                <c:pt idx="10">
                  <c:v>1.304817774311007</c:v>
                </c:pt>
                <c:pt idx="11">
                  <c:v>0.89019574717582028</c:v>
                </c:pt>
                <c:pt idx="12">
                  <c:v>2.1288696025365996</c:v>
                </c:pt>
                <c:pt idx="13">
                  <c:v>1.1366634186850917</c:v>
                </c:pt>
                <c:pt idx="14">
                  <c:v>1.1148214864807386</c:v>
                </c:pt>
                <c:pt idx="15">
                  <c:v>3.5715726920826802</c:v>
                </c:pt>
                <c:pt idx="16">
                  <c:v>1.56030946991467</c:v>
                </c:pt>
                <c:pt idx="17">
                  <c:v>2.1965333812352359</c:v>
                </c:pt>
                <c:pt idx="18">
                  <c:v>2.1588725735564371</c:v>
                </c:pt>
                <c:pt idx="19">
                  <c:v>2.0565863332007392</c:v>
                </c:pt>
                <c:pt idx="20">
                  <c:v>1.8479618752796383</c:v>
                </c:pt>
                <c:pt idx="21">
                  <c:v>2.1236630846560343</c:v>
                </c:pt>
                <c:pt idx="22">
                  <c:v>3.4010252717754712</c:v>
                </c:pt>
                <c:pt idx="23">
                  <c:v>1.9977471364216051</c:v>
                </c:pt>
                <c:pt idx="24">
                  <c:v>4.2337165325605595</c:v>
                </c:pt>
                <c:pt idx="25">
                  <c:v>3.503876726441383</c:v>
                </c:pt>
                <c:pt idx="26">
                  <c:v>5.6696839942717165</c:v>
                </c:pt>
                <c:pt idx="27">
                  <c:v>4.5309453483785251</c:v>
                </c:pt>
                <c:pt idx="28">
                  <c:v>5.7131679116563516</c:v>
                </c:pt>
                <c:pt idx="29">
                  <c:v>7.7981002028030098</c:v>
                </c:pt>
                <c:pt idx="30">
                  <c:v>2.9915182677711991</c:v>
                </c:pt>
                <c:pt idx="31">
                  <c:v>2.0628095623256435</c:v>
                </c:pt>
                <c:pt idx="32">
                  <c:v>2.3025069181440729</c:v>
                </c:pt>
                <c:pt idx="33">
                  <c:v>1.7982320728295622</c:v>
                </c:pt>
                <c:pt idx="34">
                  <c:v>1.7491437782567625</c:v>
                </c:pt>
                <c:pt idx="35">
                  <c:v>1.9325080230000011</c:v>
                </c:pt>
                <c:pt idx="36">
                  <c:v>2.7961732020000007</c:v>
                </c:pt>
                <c:pt idx="37">
                  <c:v>1.6917324289999995</c:v>
                </c:pt>
                <c:pt idx="38">
                  <c:v>2.250980768000002</c:v>
                </c:pt>
                <c:pt idx="39">
                  <c:v>3.8769204960000008</c:v>
                </c:pt>
                <c:pt idx="40">
                  <c:v>5.8413631186753934</c:v>
                </c:pt>
                <c:pt idx="41">
                  <c:v>2.4108322475926096</c:v>
                </c:pt>
                <c:pt idx="42">
                  <c:v>2.2743857860772048</c:v>
                </c:pt>
                <c:pt idx="43">
                  <c:v>1.7688183380000004</c:v>
                </c:pt>
              </c:numCache>
            </c:numRef>
          </c:val>
          <c:extLst>
            <c:ext xmlns:c16="http://schemas.microsoft.com/office/drawing/2014/chart" uri="{C3380CC4-5D6E-409C-BE32-E72D297353CC}">
              <c16:uniqueId val="{00000006-0DCC-496E-93B3-476AE525CFF5}"/>
            </c:ext>
          </c:extLst>
        </c:ser>
        <c:ser>
          <c:idx val="7"/>
          <c:order val="7"/>
          <c:tx>
            <c:strRef>
              <c:f>'Deals x region'!$O$54</c:f>
              <c:strCache>
                <c:ptCount val="1"/>
                <c:pt idx="0">
                  <c:v>West Coast</c:v>
                </c:pt>
              </c:strCache>
            </c:strRef>
          </c:tx>
          <c:spPr>
            <a:solidFill>
              <a:srgbClr val="C0BCB2"/>
            </a:solidFill>
            <a:ln>
              <a:noFill/>
            </a:ln>
            <a:effectLst/>
          </c:spPr>
          <c:invertIfNegative val="0"/>
          <c:cat>
            <c:multiLvlStrRef>
              <c:f>'Deals x region'!$P$45:$BG$46</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region'!$P$54:$BG$54</c:f>
              <c:numCache>
                <c:formatCode>"$"#,##0.0</c:formatCode>
                <c:ptCount val="44"/>
                <c:pt idx="0">
                  <c:v>10.798033662315252</c:v>
                </c:pt>
                <c:pt idx="1">
                  <c:v>10.659213792042824</c:v>
                </c:pt>
                <c:pt idx="2">
                  <c:v>11.981742842485358</c:v>
                </c:pt>
                <c:pt idx="3">
                  <c:v>10.668978277059196</c:v>
                </c:pt>
                <c:pt idx="4">
                  <c:v>10.12928787437018</c:v>
                </c:pt>
                <c:pt idx="5">
                  <c:v>17.350936750721534</c:v>
                </c:pt>
                <c:pt idx="6">
                  <c:v>9.3792672790005867</c:v>
                </c:pt>
                <c:pt idx="7">
                  <c:v>7.1631314913913977</c:v>
                </c:pt>
                <c:pt idx="8">
                  <c:v>9.8812286488162719</c:v>
                </c:pt>
                <c:pt idx="9">
                  <c:v>11.732275634424047</c:v>
                </c:pt>
                <c:pt idx="10">
                  <c:v>12.774512402064355</c:v>
                </c:pt>
                <c:pt idx="11">
                  <c:v>11.76325281870664</c:v>
                </c:pt>
                <c:pt idx="12">
                  <c:v>16.158862523922778</c:v>
                </c:pt>
                <c:pt idx="13">
                  <c:v>17.700637421964164</c:v>
                </c:pt>
                <c:pt idx="14">
                  <c:v>18.249291617804445</c:v>
                </c:pt>
                <c:pt idx="15">
                  <c:v>30.942705612308771</c:v>
                </c:pt>
                <c:pt idx="16">
                  <c:v>19.158495888399305</c:v>
                </c:pt>
                <c:pt idx="17">
                  <c:v>19.657610431990221</c:v>
                </c:pt>
                <c:pt idx="18">
                  <c:v>20.688906977020412</c:v>
                </c:pt>
                <c:pt idx="19">
                  <c:v>17.474008163526477</c:v>
                </c:pt>
                <c:pt idx="20">
                  <c:v>21.301054204111338</c:v>
                </c:pt>
                <c:pt idx="21">
                  <c:v>20.908823787176875</c:v>
                </c:pt>
                <c:pt idx="22">
                  <c:v>27.814095831884615</c:v>
                </c:pt>
                <c:pt idx="23">
                  <c:v>22.462104699796537</c:v>
                </c:pt>
                <c:pt idx="24">
                  <c:v>40.077192958183637</c:v>
                </c:pt>
                <c:pt idx="25">
                  <c:v>42.755728602111844</c:v>
                </c:pt>
                <c:pt idx="26">
                  <c:v>45.152633164344707</c:v>
                </c:pt>
                <c:pt idx="27">
                  <c:v>45.967443352407507</c:v>
                </c:pt>
                <c:pt idx="28">
                  <c:v>39.433289519189579</c:v>
                </c:pt>
                <c:pt idx="29">
                  <c:v>31.972669649090424</c:v>
                </c:pt>
                <c:pt idx="30">
                  <c:v>19.136641243904439</c:v>
                </c:pt>
                <c:pt idx="31">
                  <c:v>16.019807624398325</c:v>
                </c:pt>
                <c:pt idx="32">
                  <c:v>32.368180607454704</c:v>
                </c:pt>
                <c:pt idx="33">
                  <c:v>14.978014174374263</c:v>
                </c:pt>
                <c:pt idx="34">
                  <c:v>15.007480056596005</c:v>
                </c:pt>
                <c:pt idx="35">
                  <c:v>20.929546174722677</c:v>
                </c:pt>
                <c:pt idx="36">
                  <c:v>16.207482244893178</c:v>
                </c:pt>
                <c:pt idx="37">
                  <c:v>27.671510896017921</c:v>
                </c:pt>
                <c:pt idx="38">
                  <c:v>20.064382832618666</c:v>
                </c:pt>
                <c:pt idx="39">
                  <c:v>55.79691620760714</c:v>
                </c:pt>
                <c:pt idx="40">
                  <c:v>64.992890366498401</c:v>
                </c:pt>
                <c:pt idx="41">
                  <c:v>49.770762033098848</c:v>
                </c:pt>
                <c:pt idx="42">
                  <c:v>48.614711919221655</c:v>
                </c:pt>
                <c:pt idx="43">
                  <c:v>55.196546792338154</c:v>
                </c:pt>
              </c:numCache>
            </c:numRef>
          </c:val>
          <c:extLst>
            <c:ext xmlns:c16="http://schemas.microsoft.com/office/drawing/2014/chart" uri="{C3380CC4-5D6E-409C-BE32-E72D297353CC}">
              <c16:uniqueId val="{00000007-0DCC-496E-93B3-476AE525CFF5}"/>
            </c:ext>
          </c:extLst>
        </c:ser>
        <c:ser>
          <c:idx val="8"/>
          <c:order val="8"/>
          <c:tx>
            <c:strRef>
              <c:f>'Deals x region'!$O$55</c:f>
              <c:strCache>
                <c:ptCount val="1"/>
                <c:pt idx="0">
                  <c:v>Other territory</c:v>
                </c:pt>
              </c:strCache>
            </c:strRef>
          </c:tx>
          <c:spPr>
            <a:solidFill>
              <a:srgbClr val="78766F"/>
            </a:solidFill>
            <a:ln>
              <a:noFill/>
            </a:ln>
            <a:effectLst/>
          </c:spPr>
          <c:invertIfNegative val="0"/>
          <c:cat>
            <c:multiLvlStrRef>
              <c:f>'Deals x region'!$P$45:$BG$46</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region'!$P$55:$BG$55</c:f>
              <c:numCache>
                <c:formatCode>"$"#,##0.0</c:formatCode>
                <c:ptCount val="44"/>
                <c:pt idx="0">
                  <c:v>1.5E-3</c:v>
                </c:pt>
                <c:pt idx="1">
                  <c:v>5.0685000000000001E-3</c:v>
                </c:pt>
                <c:pt idx="2">
                  <c:v>0</c:v>
                </c:pt>
                <c:pt idx="3">
                  <c:v>5.4000000000000001E-4</c:v>
                </c:pt>
                <c:pt idx="4">
                  <c:v>9.1212606464768833E-3</c:v>
                </c:pt>
                <c:pt idx="5">
                  <c:v>1.15E-3</c:v>
                </c:pt>
                <c:pt idx="6">
                  <c:v>0</c:v>
                </c:pt>
                <c:pt idx="7">
                  <c:v>2.0050000000000002E-4</c:v>
                </c:pt>
                <c:pt idx="8">
                  <c:v>1.3000010000000001E-3</c:v>
                </c:pt>
                <c:pt idx="9">
                  <c:v>3.5999999999999995E-3</c:v>
                </c:pt>
                <c:pt idx="10">
                  <c:v>3.0101484999999997E-2</c:v>
                </c:pt>
                <c:pt idx="11">
                  <c:v>2.3999999999999998E-4</c:v>
                </c:pt>
                <c:pt idx="12">
                  <c:v>2.5000000000000001E-4</c:v>
                </c:pt>
                <c:pt idx="13">
                  <c:v>1.4499999999999999E-3</c:v>
                </c:pt>
                <c:pt idx="14">
                  <c:v>8.9999999999999998E-4</c:v>
                </c:pt>
                <c:pt idx="15">
                  <c:v>3.0000000000000001E-3</c:v>
                </c:pt>
                <c:pt idx="16">
                  <c:v>3.30635E-3</c:v>
                </c:pt>
                <c:pt idx="17">
                  <c:v>1.4999999999999999E-4</c:v>
                </c:pt>
                <c:pt idx="18">
                  <c:v>8.7456810000000017E-3</c:v>
                </c:pt>
                <c:pt idx="19">
                  <c:v>0</c:v>
                </c:pt>
                <c:pt idx="20">
                  <c:v>4.1406250000000002E-3</c:v>
                </c:pt>
                <c:pt idx="21">
                  <c:v>2.9999998999999999E-2</c:v>
                </c:pt>
                <c:pt idx="22">
                  <c:v>0</c:v>
                </c:pt>
                <c:pt idx="23">
                  <c:v>1.4259999999999998E-2</c:v>
                </c:pt>
                <c:pt idx="24">
                  <c:v>7.6443800000000001E-3</c:v>
                </c:pt>
                <c:pt idx="25">
                  <c:v>5.2000299999999996E-3</c:v>
                </c:pt>
                <c:pt idx="26">
                  <c:v>1.1824999999999999E-2</c:v>
                </c:pt>
                <c:pt idx="27">
                  <c:v>7.8000000000000005E-3</c:v>
                </c:pt>
                <c:pt idx="28">
                  <c:v>4.6716659000000001E-2</c:v>
                </c:pt>
                <c:pt idx="29">
                  <c:v>6.2460092000000002E-2</c:v>
                </c:pt>
                <c:pt idx="30">
                  <c:v>2.4750000000000001E-2</c:v>
                </c:pt>
                <c:pt idx="31">
                  <c:v>6.4250000000000002E-3</c:v>
                </c:pt>
                <c:pt idx="32">
                  <c:v>0.05</c:v>
                </c:pt>
                <c:pt idx="33">
                  <c:v>0.11298599899999999</c:v>
                </c:pt>
                <c:pt idx="34">
                  <c:v>1.0500655999999999E-2</c:v>
                </c:pt>
                <c:pt idx="35">
                  <c:v>3.3500000000000001E-3</c:v>
                </c:pt>
                <c:pt idx="36">
                  <c:v>1.47E-2</c:v>
                </c:pt>
                <c:pt idx="37">
                  <c:v>1.9699999999999999E-2</c:v>
                </c:pt>
                <c:pt idx="38">
                  <c:v>1.9E-3</c:v>
                </c:pt>
                <c:pt idx="39">
                  <c:v>1.3724999999999998E-2</c:v>
                </c:pt>
                <c:pt idx="40">
                  <c:v>1.7145000000000001E-2</c:v>
                </c:pt>
                <c:pt idx="41">
                  <c:v>8.1122690000000018E-3</c:v>
                </c:pt>
                <c:pt idx="42">
                  <c:v>5.1999999999999997E-5</c:v>
                </c:pt>
                <c:pt idx="43">
                  <c:v>1.3510950000000001E-2</c:v>
                </c:pt>
              </c:numCache>
            </c:numRef>
          </c:val>
          <c:extLst>
            <c:ext xmlns:c16="http://schemas.microsoft.com/office/drawing/2014/chart" uri="{C3380CC4-5D6E-409C-BE32-E72D297353CC}">
              <c16:uniqueId val="{00000008-0DCC-496E-93B3-476AE525CFF5}"/>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0494226759204507E-2"/>
          <c:y val="1.5401395993384038E-2"/>
          <c:w val="0.67764630211737364"/>
          <c:h val="0.93228729620476269"/>
        </c:manualLayout>
      </c:layout>
      <c:barChart>
        <c:barDir val="col"/>
        <c:grouping val="percentStacked"/>
        <c:varyColors val="0"/>
        <c:ser>
          <c:idx val="0"/>
          <c:order val="0"/>
          <c:tx>
            <c:strRef>
              <c:f>'Deals x region'!$B$8</c:f>
              <c:strCache>
                <c:ptCount val="1"/>
                <c:pt idx="0">
                  <c:v>Great Lakes</c:v>
                </c:pt>
              </c:strCache>
            </c:strRef>
          </c:tx>
          <c:spPr>
            <a:solidFill>
              <a:srgbClr val="051C38"/>
            </a:solidFill>
            <a:ln>
              <a:noFill/>
            </a:ln>
            <a:effectLst/>
          </c:spPr>
          <c:invertIfNegative val="0"/>
          <c:cat>
            <c:numRef>
              <c:f>'Deals x region'!$C$7:$M$7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region'!$C$8:$M$8</c:f>
              <c:numCache>
                <c:formatCode>General</c:formatCode>
                <c:ptCount val="11"/>
                <c:pt idx="0">
                  <c:v>1025</c:v>
                </c:pt>
                <c:pt idx="1">
                  <c:v>969</c:v>
                </c:pt>
                <c:pt idx="2">
                  <c:v>953</c:v>
                </c:pt>
                <c:pt idx="3">
                  <c:v>1094</c:v>
                </c:pt>
                <c:pt idx="4">
                  <c:v>1107</c:v>
                </c:pt>
                <c:pt idx="5">
                  <c:v>1132</c:v>
                </c:pt>
                <c:pt idx="6">
                  <c:v>1422</c:v>
                </c:pt>
                <c:pt idx="7">
                  <c:v>1370</c:v>
                </c:pt>
                <c:pt idx="8">
                  <c:v>1229</c:v>
                </c:pt>
                <c:pt idx="9">
                  <c:v>1203</c:v>
                </c:pt>
                <c:pt idx="10">
                  <c:v>1074</c:v>
                </c:pt>
              </c:numCache>
            </c:numRef>
          </c:val>
          <c:extLst>
            <c:ext xmlns:c16="http://schemas.microsoft.com/office/drawing/2014/chart" uri="{C3380CC4-5D6E-409C-BE32-E72D297353CC}">
              <c16:uniqueId val="{00000000-4289-4FE6-9041-8A1551B50B01}"/>
            </c:ext>
          </c:extLst>
        </c:ser>
        <c:ser>
          <c:idx val="1"/>
          <c:order val="1"/>
          <c:tx>
            <c:strRef>
              <c:f>'Deals x region'!$B$9</c:f>
              <c:strCache>
                <c:ptCount val="1"/>
                <c:pt idx="0">
                  <c:v>Mid-Atlantic</c:v>
                </c:pt>
              </c:strCache>
            </c:strRef>
          </c:tx>
          <c:spPr>
            <a:solidFill>
              <a:schemeClr val="accent1"/>
            </a:solidFill>
            <a:ln>
              <a:noFill/>
            </a:ln>
            <a:effectLst/>
          </c:spPr>
          <c:invertIfNegative val="0"/>
          <c:cat>
            <c:numRef>
              <c:f>'Deals x region'!$C$7:$M$7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region'!$C$9:$M$9</c:f>
              <c:numCache>
                <c:formatCode>General</c:formatCode>
                <c:ptCount val="11"/>
                <c:pt idx="0">
                  <c:v>2436</c:v>
                </c:pt>
                <c:pt idx="1">
                  <c:v>2315</c:v>
                </c:pt>
                <c:pt idx="2">
                  <c:v>2473</c:v>
                </c:pt>
                <c:pt idx="3">
                  <c:v>2706</c:v>
                </c:pt>
                <c:pt idx="4">
                  <c:v>3050</c:v>
                </c:pt>
                <c:pt idx="5">
                  <c:v>3082</c:v>
                </c:pt>
                <c:pt idx="6">
                  <c:v>4627</c:v>
                </c:pt>
                <c:pt idx="7">
                  <c:v>4439</c:v>
                </c:pt>
                <c:pt idx="8">
                  <c:v>3852</c:v>
                </c:pt>
                <c:pt idx="9">
                  <c:v>3746</c:v>
                </c:pt>
                <c:pt idx="10">
                  <c:v>3680</c:v>
                </c:pt>
              </c:numCache>
            </c:numRef>
          </c:val>
          <c:extLst>
            <c:ext xmlns:c16="http://schemas.microsoft.com/office/drawing/2014/chart" uri="{C3380CC4-5D6E-409C-BE32-E72D297353CC}">
              <c16:uniqueId val="{00000001-4289-4FE6-9041-8A1551B50B01}"/>
            </c:ext>
          </c:extLst>
        </c:ser>
        <c:ser>
          <c:idx val="2"/>
          <c:order val="2"/>
          <c:tx>
            <c:strRef>
              <c:f>'Deals x region'!$B$10</c:f>
              <c:strCache>
                <c:ptCount val="1"/>
                <c:pt idx="0">
                  <c:v>Midwest</c:v>
                </c:pt>
              </c:strCache>
            </c:strRef>
          </c:tx>
          <c:spPr>
            <a:solidFill>
              <a:schemeClr val="accent2"/>
            </a:solidFill>
            <a:ln>
              <a:noFill/>
            </a:ln>
            <a:effectLst/>
          </c:spPr>
          <c:invertIfNegative val="0"/>
          <c:cat>
            <c:numRef>
              <c:f>'Deals x region'!$C$7:$M$7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region'!$C$10:$M$10</c:f>
              <c:numCache>
                <c:formatCode>General</c:formatCode>
                <c:ptCount val="11"/>
                <c:pt idx="0">
                  <c:v>244</c:v>
                </c:pt>
                <c:pt idx="1">
                  <c:v>219</c:v>
                </c:pt>
                <c:pt idx="2">
                  <c:v>213</c:v>
                </c:pt>
                <c:pt idx="3">
                  <c:v>217</c:v>
                </c:pt>
                <c:pt idx="4">
                  <c:v>214</c:v>
                </c:pt>
                <c:pt idx="5">
                  <c:v>243</c:v>
                </c:pt>
                <c:pt idx="6">
                  <c:v>314</c:v>
                </c:pt>
                <c:pt idx="7">
                  <c:v>270</c:v>
                </c:pt>
                <c:pt idx="8">
                  <c:v>300</c:v>
                </c:pt>
                <c:pt idx="9">
                  <c:v>243</c:v>
                </c:pt>
                <c:pt idx="10">
                  <c:v>227</c:v>
                </c:pt>
              </c:numCache>
            </c:numRef>
          </c:val>
          <c:extLst>
            <c:ext xmlns:c16="http://schemas.microsoft.com/office/drawing/2014/chart" uri="{C3380CC4-5D6E-409C-BE32-E72D297353CC}">
              <c16:uniqueId val="{00000002-4289-4FE6-9041-8A1551B50B01}"/>
            </c:ext>
          </c:extLst>
        </c:ser>
        <c:ser>
          <c:idx val="3"/>
          <c:order val="3"/>
          <c:tx>
            <c:strRef>
              <c:f>'Deals x region'!$B$11</c:f>
              <c:strCache>
                <c:ptCount val="1"/>
                <c:pt idx="0">
                  <c:v>Mountain</c:v>
                </c:pt>
              </c:strCache>
            </c:strRef>
          </c:tx>
          <c:spPr>
            <a:solidFill>
              <a:schemeClr val="accent3"/>
            </a:solidFill>
            <a:ln>
              <a:noFill/>
            </a:ln>
            <a:effectLst/>
          </c:spPr>
          <c:invertIfNegative val="0"/>
          <c:cat>
            <c:numRef>
              <c:f>'Deals x region'!$C$7:$M$7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region'!$C$11:$M$11</c:f>
              <c:numCache>
                <c:formatCode>General</c:formatCode>
                <c:ptCount val="11"/>
                <c:pt idx="0">
                  <c:v>924</c:v>
                </c:pt>
                <c:pt idx="1">
                  <c:v>781</c:v>
                </c:pt>
                <c:pt idx="2">
                  <c:v>874</c:v>
                </c:pt>
                <c:pt idx="3">
                  <c:v>860</c:v>
                </c:pt>
                <c:pt idx="4">
                  <c:v>1065</c:v>
                </c:pt>
                <c:pt idx="5">
                  <c:v>1030</c:v>
                </c:pt>
                <c:pt idx="6">
                  <c:v>1340</c:v>
                </c:pt>
                <c:pt idx="7">
                  <c:v>1240</c:v>
                </c:pt>
                <c:pt idx="8">
                  <c:v>1011</c:v>
                </c:pt>
                <c:pt idx="9">
                  <c:v>947</c:v>
                </c:pt>
                <c:pt idx="10">
                  <c:v>1005</c:v>
                </c:pt>
              </c:numCache>
            </c:numRef>
          </c:val>
          <c:extLst>
            <c:ext xmlns:c16="http://schemas.microsoft.com/office/drawing/2014/chart" uri="{C3380CC4-5D6E-409C-BE32-E72D297353CC}">
              <c16:uniqueId val="{00000003-4289-4FE6-9041-8A1551B50B01}"/>
            </c:ext>
          </c:extLst>
        </c:ser>
        <c:ser>
          <c:idx val="4"/>
          <c:order val="4"/>
          <c:tx>
            <c:strRef>
              <c:f>'Deals x region'!$B$12</c:f>
              <c:strCache>
                <c:ptCount val="1"/>
                <c:pt idx="0">
                  <c:v>New England</c:v>
                </c:pt>
              </c:strCache>
            </c:strRef>
          </c:tx>
          <c:spPr>
            <a:solidFill>
              <a:schemeClr val="accent4"/>
            </a:solidFill>
            <a:ln>
              <a:noFill/>
            </a:ln>
            <a:effectLst/>
          </c:spPr>
          <c:invertIfNegative val="0"/>
          <c:cat>
            <c:numRef>
              <c:f>'Deals x region'!$C$7:$M$7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region'!$C$12:$M$12</c:f>
              <c:numCache>
                <c:formatCode>General</c:formatCode>
                <c:ptCount val="11"/>
                <c:pt idx="0">
                  <c:v>1022</c:v>
                </c:pt>
                <c:pt idx="1">
                  <c:v>920</c:v>
                </c:pt>
                <c:pt idx="2">
                  <c:v>1031</c:v>
                </c:pt>
                <c:pt idx="3">
                  <c:v>1106</c:v>
                </c:pt>
                <c:pt idx="4">
                  <c:v>1113</c:v>
                </c:pt>
                <c:pt idx="5">
                  <c:v>1200</c:v>
                </c:pt>
                <c:pt idx="6">
                  <c:v>1529</c:v>
                </c:pt>
                <c:pt idx="7">
                  <c:v>1364</c:v>
                </c:pt>
                <c:pt idx="8">
                  <c:v>1156</c:v>
                </c:pt>
                <c:pt idx="9">
                  <c:v>1120</c:v>
                </c:pt>
                <c:pt idx="10">
                  <c:v>1068</c:v>
                </c:pt>
              </c:numCache>
            </c:numRef>
          </c:val>
          <c:extLst>
            <c:ext xmlns:c16="http://schemas.microsoft.com/office/drawing/2014/chart" uri="{C3380CC4-5D6E-409C-BE32-E72D297353CC}">
              <c16:uniqueId val="{00000004-4289-4FE6-9041-8A1551B50B01}"/>
            </c:ext>
          </c:extLst>
        </c:ser>
        <c:ser>
          <c:idx val="5"/>
          <c:order val="5"/>
          <c:tx>
            <c:strRef>
              <c:f>'Deals x region'!$B$13</c:f>
              <c:strCache>
                <c:ptCount val="1"/>
                <c:pt idx="0">
                  <c:v>South</c:v>
                </c:pt>
              </c:strCache>
            </c:strRef>
          </c:tx>
          <c:spPr>
            <a:solidFill>
              <a:srgbClr val="F5C914"/>
            </a:solidFill>
            <a:ln>
              <a:noFill/>
            </a:ln>
            <a:effectLst/>
          </c:spPr>
          <c:invertIfNegative val="0"/>
          <c:cat>
            <c:numRef>
              <c:f>'Deals x region'!$C$7:$M$7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region'!$C$13:$M$13</c:f>
              <c:numCache>
                <c:formatCode>General</c:formatCode>
                <c:ptCount val="11"/>
                <c:pt idx="0">
                  <c:v>1072</c:v>
                </c:pt>
                <c:pt idx="1">
                  <c:v>976</c:v>
                </c:pt>
                <c:pt idx="2">
                  <c:v>1009</c:v>
                </c:pt>
                <c:pt idx="3">
                  <c:v>1021</c:v>
                </c:pt>
                <c:pt idx="4">
                  <c:v>1123</c:v>
                </c:pt>
                <c:pt idx="5">
                  <c:v>1144</c:v>
                </c:pt>
                <c:pt idx="6">
                  <c:v>1482</c:v>
                </c:pt>
                <c:pt idx="7">
                  <c:v>1472</c:v>
                </c:pt>
                <c:pt idx="8">
                  <c:v>1341</c:v>
                </c:pt>
                <c:pt idx="9">
                  <c:v>1195</c:v>
                </c:pt>
                <c:pt idx="10">
                  <c:v>1181</c:v>
                </c:pt>
              </c:numCache>
            </c:numRef>
          </c:val>
          <c:extLst>
            <c:ext xmlns:c16="http://schemas.microsoft.com/office/drawing/2014/chart" uri="{C3380CC4-5D6E-409C-BE32-E72D297353CC}">
              <c16:uniqueId val="{00000005-4289-4FE6-9041-8A1551B50B01}"/>
            </c:ext>
          </c:extLst>
        </c:ser>
        <c:ser>
          <c:idx val="6"/>
          <c:order val="6"/>
          <c:tx>
            <c:strRef>
              <c:f>'Deals x region'!$B$14</c:f>
              <c:strCache>
                <c:ptCount val="1"/>
                <c:pt idx="0">
                  <c:v>Southeast</c:v>
                </c:pt>
              </c:strCache>
            </c:strRef>
          </c:tx>
          <c:spPr>
            <a:solidFill>
              <a:srgbClr val="E38E1D"/>
            </a:solidFill>
            <a:ln>
              <a:noFill/>
            </a:ln>
            <a:effectLst/>
          </c:spPr>
          <c:invertIfNegative val="0"/>
          <c:cat>
            <c:numRef>
              <c:f>'Deals x region'!$C$7:$M$7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region'!$C$14:$M$14</c:f>
              <c:numCache>
                <c:formatCode>General</c:formatCode>
                <c:ptCount val="11"/>
                <c:pt idx="0">
                  <c:v>897</c:v>
                </c:pt>
                <c:pt idx="1">
                  <c:v>855</c:v>
                </c:pt>
                <c:pt idx="2">
                  <c:v>929</c:v>
                </c:pt>
                <c:pt idx="3">
                  <c:v>989</c:v>
                </c:pt>
                <c:pt idx="4">
                  <c:v>1060</c:v>
                </c:pt>
                <c:pt idx="5">
                  <c:v>1097</c:v>
                </c:pt>
                <c:pt idx="6">
                  <c:v>1675</c:v>
                </c:pt>
                <c:pt idx="7">
                  <c:v>1612</c:v>
                </c:pt>
                <c:pt idx="8">
                  <c:v>1330</c:v>
                </c:pt>
                <c:pt idx="9">
                  <c:v>1283</c:v>
                </c:pt>
                <c:pt idx="10">
                  <c:v>1198</c:v>
                </c:pt>
              </c:numCache>
            </c:numRef>
          </c:val>
          <c:extLst>
            <c:ext xmlns:c16="http://schemas.microsoft.com/office/drawing/2014/chart" uri="{C3380CC4-5D6E-409C-BE32-E72D297353CC}">
              <c16:uniqueId val="{00000006-4289-4FE6-9041-8A1551B50B01}"/>
            </c:ext>
          </c:extLst>
        </c:ser>
        <c:ser>
          <c:idx val="7"/>
          <c:order val="7"/>
          <c:tx>
            <c:strRef>
              <c:f>'Deals x region'!$B$15</c:f>
              <c:strCache>
                <c:ptCount val="1"/>
                <c:pt idx="0">
                  <c:v>West Coast</c:v>
                </c:pt>
              </c:strCache>
            </c:strRef>
          </c:tx>
          <c:spPr>
            <a:solidFill>
              <a:srgbClr val="C0BCB2"/>
            </a:solidFill>
            <a:ln>
              <a:noFill/>
            </a:ln>
            <a:effectLst/>
          </c:spPr>
          <c:invertIfNegative val="0"/>
          <c:cat>
            <c:numRef>
              <c:f>'Deals x region'!$C$7:$M$7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region'!$C$15:$M$15</c:f>
              <c:numCache>
                <c:formatCode>General</c:formatCode>
                <c:ptCount val="11"/>
                <c:pt idx="0">
                  <c:v>4491</c:v>
                </c:pt>
                <c:pt idx="1">
                  <c:v>4261</c:v>
                </c:pt>
                <c:pt idx="2">
                  <c:v>4592</c:v>
                </c:pt>
                <c:pt idx="3">
                  <c:v>4895</c:v>
                </c:pt>
                <c:pt idx="4">
                  <c:v>5192</c:v>
                </c:pt>
                <c:pt idx="5">
                  <c:v>5188</c:v>
                </c:pt>
                <c:pt idx="6">
                  <c:v>7196</c:v>
                </c:pt>
                <c:pt idx="7">
                  <c:v>6453</c:v>
                </c:pt>
                <c:pt idx="8">
                  <c:v>5102</c:v>
                </c:pt>
                <c:pt idx="9">
                  <c:v>5422</c:v>
                </c:pt>
                <c:pt idx="10">
                  <c:v>5174</c:v>
                </c:pt>
              </c:numCache>
            </c:numRef>
          </c:val>
          <c:extLst>
            <c:ext xmlns:c16="http://schemas.microsoft.com/office/drawing/2014/chart" uri="{C3380CC4-5D6E-409C-BE32-E72D297353CC}">
              <c16:uniqueId val="{00000007-4289-4FE6-9041-8A1551B50B01}"/>
            </c:ext>
          </c:extLst>
        </c:ser>
        <c:ser>
          <c:idx val="8"/>
          <c:order val="8"/>
          <c:tx>
            <c:strRef>
              <c:f>'Deals x region'!$B$16</c:f>
              <c:strCache>
                <c:ptCount val="1"/>
                <c:pt idx="0">
                  <c:v>Other territory</c:v>
                </c:pt>
              </c:strCache>
            </c:strRef>
          </c:tx>
          <c:spPr>
            <a:solidFill>
              <a:srgbClr val="78766F"/>
            </a:solidFill>
            <a:ln>
              <a:noFill/>
            </a:ln>
            <a:effectLst/>
          </c:spPr>
          <c:invertIfNegative val="0"/>
          <c:cat>
            <c:numRef>
              <c:f>'Deals x region'!$C$7:$M$7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region'!$C$16:$M$16</c:f>
              <c:numCache>
                <c:formatCode>General</c:formatCode>
                <c:ptCount val="11"/>
                <c:pt idx="0">
                  <c:v>5</c:v>
                </c:pt>
                <c:pt idx="1">
                  <c:v>8</c:v>
                </c:pt>
                <c:pt idx="2">
                  <c:v>11</c:v>
                </c:pt>
                <c:pt idx="3">
                  <c:v>8</c:v>
                </c:pt>
                <c:pt idx="4">
                  <c:v>17</c:v>
                </c:pt>
                <c:pt idx="5">
                  <c:v>20</c:v>
                </c:pt>
                <c:pt idx="6">
                  <c:v>20</c:v>
                </c:pt>
                <c:pt idx="7">
                  <c:v>32</c:v>
                </c:pt>
                <c:pt idx="8">
                  <c:v>22</c:v>
                </c:pt>
                <c:pt idx="9">
                  <c:v>16</c:v>
                </c:pt>
                <c:pt idx="10">
                  <c:v>13</c:v>
                </c:pt>
              </c:numCache>
            </c:numRef>
          </c:val>
          <c:extLst>
            <c:ext xmlns:c16="http://schemas.microsoft.com/office/drawing/2014/chart" uri="{C3380CC4-5D6E-409C-BE32-E72D297353CC}">
              <c16:uniqueId val="{00000008-4289-4FE6-9041-8A1551B50B01}"/>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percentStacked"/>
        <c:varyColors val="0"/>
        <c:ser>
          <c:idx val="0"/>
          <c:order val="0"/>
          <c:tx>
            <c:strRef>
              <c:f>'Deals x region'!$B$46</c:f>
              <c:strCache>
                <c:ptCount val="1"/>
                <c:pt idx="0">
                  <c:v>Great Lakes</c:v>
                </c:pt>
              </c:strCache>
            </c:strRef>
          </c:tx>
          <c:spPr>
            <a:solidFill>
              <a:srgbClr val="051C38"/>
            </a:solidFill>
            <a:ln>
              <a:noFill/>
            </a:ln>
            <a:effectLst/>
          </c:spPr>
          <c:invertIfNegative val="0"/>
          <c:cat>
            <c:numRef>
              <c:f>'Deals x region'!$C$45:$M$45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region'!$C$46:$M$46</c:f>
              <c:numCache>
                <c:formatCode>"$"#,##0.0</c:formatCode>
                <c:ptCount val="11"/>
                <c:pt idx="0">
                  <c:v>3.9354702455736361</c:v>
                </c:pt>
                <c:pt idx="1">
                  <c:v>3.2995189282905759</c:v>
                </c:pt>
                <c:pt idx="2">
                  <c:v>4.2080463537752211</c:v>
                </c:pt>
                <c:pt idx="3">
                  <c:v>6.2845403260540449</c:v>
                </c:pt>
                <c:pt idx="4">
                  <c:v>7.0083402487462978</c:v>
                </c:pt>
                <c:pt idx="5">
                  <c:v>9.6421260368367321</c:v>
                </c:pt>
                <c:pt idx="6">
                  <c:v>17.349735658569898</c:v>
                </c:pt>
                <c:pt idx="7">
                  <c:v>12.273038071740904</c:v>
                </c:pt>
                <c:pt idx="8">
                  <c:v>9.0052965139799781</c:v>
                </c:pt>
                <c:pt idx="9">
                  <c:v>8.594925385936369</c:v>
                </c:pt>
                <c:pt idx="10">
                  <c:v>7.2050396567868971</c:v>
                </c:pt>
              </c:numCache>
            </c:numRef>
          </c:val>
          <c:extLst>
            <c:ext xmlns:c16="http://schemas.microsoft.com/office/drawing/2014/chart" uri="{C3380CC4-5D6E-409C-BE32-E72D297353CC}">
              <c16:uniqueId val="{00000000-0B81-4E91-903C-C7CF83B1D368}"/>
            </c:ext>
          </c:extLst>
        </c:ser>
        <c:ser>
          <c:idx val="1"/>
          <c:order val="1"/>
          <c:tx>
            <c:strRef>
              <c:f>'Deals x region'!$B$47</c:f>
              <c:strCache>
                <c:ptCount val="1"/>
                <c:pt idx="0">
                  <c:v>Mid-Atlantic</c:v>
                </c:pt>
              </c:strCache>
            </c:strRef>
          </c:tx>
          <c:spPr>
            <a:solidFill>
              <a:schemeClr val="accent1"/>
            </a:solidFill>
            <a:ln>
              <a:noFill/>
            </a:ln>
            <a:effectLst/>
          </c:spPr>
          <c:invertIfNegative val="0"/>
          <c:cat>
            <c:numRef>
              <c:f>'Deals x region'!$C$45:$M$45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region'!$C$47:$M$47</c:f>
              <c:numCache>
                <c:formatCode>"$"#,##0.0</c:formatCode>
                <c:ptCount val="11"/>
                <c:pt idx="0">
                  <c:v>16.142394770779681</c:v>
                </c:pt>
                <c:pt idx="1">
                  <c:v>14.685021911879957</c:v>
                </c:pt>
                <c:pt idx="2">
                  <c:v>17.985528888979665</c:v>
                </c:pt>
                <c:pt idx="3">
                  <c:v>23.225977724253742</c:v>
                </c:pt>
                <c:pt idx="4">
                  <c:v>34.533244873406154</c:v>
                </c:pt>
                <c:pt idx="5">
                  <c:v>27.802400625196466</c:v>
                </c:pt>
                <c:pt idx="6">
                  <c:v>75.758528731154613</c:v>
                </c:pt>
                <c:pt idx="7">
                  <c:v>44.361858580146375</c:v>
                </c:pt>
                <c:pt idx="8">
                  <c:v>30.481517721475388</c:v>
                </c:pt>
                <c:pt idx="9">
                  <c:v>38.107868631183216</c:v>
                </c:pt>
                <c:pt idx="10">
                  <c:v>47.488923405164435</c:v>
                </c:pt>
              </c:numCache>
            </c:numRef>
          </c:val>
          <c:extLst>
            <c:ext xmlns:c16="http://schemas.microsoft.com/office/drawing/2014/chart" uri="{C3380CC4-5D6E-409C-BE32-E72D297353CC}">
              <c16:uniqueId val="{00000001-0B81-4E91-903C-C7CF83B1D368}"/>
            </c:ext>
          </c:extLst>
        </c:ser>
        <c:ser>
          <c:idx val="2"/>
          <c:order val="2"/>
          <c:tx>
            <c:strRef>
              <c:f>'Deals x region'!$B$48</c:f>
              <c:strCache>
                <c:ptCount val="1"/>
                <c:pt idx="0">
                  <c:v>Midwest</c:v>
                </c:pt>
              </c:strCache>
            </c:strRef>
          </c:tx>
          <c:spPr>
            <a:solidFill>
              <a:schemeClr val="accent2"/>
            </a:solidFill>
            <a:ln>
              <a:noFill/>
            </a:ln>
            <a:effectLst/>
          </c:spPr>
          <c:invertIfNegative val="0"/>
          <c:cat>
            <c:numRef>
              <c:f>'Deals x region'!$C$45:$M$45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region'!$C$48:$M$48</c:f>
              <c:numCache>
                <c:formatCode>"$"#,##0.0</c:formatCode>
                <c:ptCount val="11"/>
                <c:pt idx="0">
                  <c:v>0.8719777941310316</c:v>
                </c:pt>
                <c:pt idx="1">
                  <c:v>0.61223059480187292</c:v>
                </c:pt>
                <c:pt idx="2">
                  <c:v>0.79409278000000028</c:v>
                </c:pt>
                <c:pt idx="3">
                  <c:v>1.331660078950444</c:v>
                </c:pt>
                <c:pt idx="4">
                  <c:v>0.91488395779668219</c:v>
                </c:pt>
                <c:pt idx="5">
                  <c:v>1.3447290989999998</c:v>
                </c:pt>
                <c:pt idx="6">
                  <c:v>2.6563946780000003</c:v>
                </c:pt>
                <c:pt idx="7">
                  <c:v>2.1857943251647622</c:v>
                </c:pt>
                <c:pt idx="8">
                  <c:v>1.9665962519999991</c:v>
                </c:pt>
                <c:pt idx="9">
                  <c:v>0.98219674101444721</c:v>
                </c:pt>
                <c:pt idx="10">
                  <c:v>2.6019353449999993</c:v>
                </c:pt>
              </c:numCache>
            </c:numRef>
          </c:val>
          <c:extLst>
            <c:ext xmlns:c16="http://schemas.microsoft.com/office/drawing/2014/chart" uri="{C3380CC4-5D6E-409C-BE32-E72D297353CC}">
              <c16:uniqueId val="{00000002-0B81-4E91-903C-C7CF83B1D368}"/>
            </c:ext>
          </c:extLst>
        </c:ser>
        <c:ser>
          <c:idx val="3"/>
          <c:order val="3"/>
          <c:tx>
            <c:strRef>
              <c:f>'Deals x region'!$B$49</c:f>
              <c:strCache>
                <c:ptCount val="1"/>
                <c:pt idx="0">
                  <c:v>Mountain</c:v>
                </c:pt>
              </c:strCache>
            </c:strRef>
          </c:tx>
          <c:spPr>
            <a:solidFill>
              <a:schemeClr val="accent3"/>
            </a:solidFill>
            <a:ln>
              <a:noFill/>
            </a:ln>
            <a:effectLst/>
          </c:spPr>
          <c:invertIfNegative val="0"/>
          <c:cat>
            <c:numRef>
              <c:f>'Deals x region'!$C$45:$M$45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region'!$C$49:$M$49</c:f>
              <c:numCache>
                <c:formatCode>"$"#,##0.0</c:formatCode>
                <c:ptCount val="11"/>
                <c:pt idx="0">
                  <c:v>3.9806189847181863</c:v>
                </c:pt>
                <c:pt idx="1">
                  <c:v>4.8023476717156326</c:v>
                </c:pt>
                <c:pt idx="2">
                  <c:v>4.3302802989162696</c:v>
                </c:pt>
                <c:pt idx="3">
                  <c:v>7.8103345300934111</c:v>
                </c:pt>
                <c:pt idx="4">
                  <c:v>7.3281823014204308</c:v>
                </c:pt>
                <c:pt idx="5">
                  <c:v>8.3822861030010181</c:v>
                </c:pt>
                <c:pt idx="6">
                  <c:v>17.474405344080914</c:v>
                </c:pt>
                <c:pt idx="7">
                  <c:v>13.773174841298554</c:v>
                </c:pt>
                <c:pt idx="8">
                  <c:v>8.5211137871356524</c:v>
                </c:pt>
                <c:pt idx="9">
                  <c:v>9.3089836182395498</c:v>
                </c:pt>
                <c:pt idx="10">
                  <c:v>17.247620351119213</c:v>
                </c:pt>
              </c:numCache>
            </c:numRef>
          </c:val>
          <c:extLst>
            <c:ext xmlns:c16="http://schemas.microsoft.com/office/drawing/2014/chart" uri="{C3380CC4-5D6E-409C-BE32-E72D297353CC}">
              <c16:uniqueId val="{00000003-0B81-4E91-903C-C7CF83B1D368}"/>
            </c:ext>
          </c:extLst>
        </c:ser>
        <c:ser>
          <c:idx val="4"/>
          <c:order val="4"/>
          <c:tx>
            <c:strRef>
              <c:f>'Deals x region'!$B$50</c:f>
              <c:strCache>
                <c:ptCount val="1"/>
                <c:pt idx="0">
                  <c:v>New England</c:v>
                </c:pt>
              </c:strCache>
            </c:strRef>
          </c:tx>
          <c:spPr>
            <a:solidFill>
              <a:schemeClr val="accent4"/>
            </a:solidFill>
            <a:ln>
              <a:noFill/>
            </a:ln>
            <a:effectLst/>
          </c:spPr>
          <c:invertIfNegative val="0"/>
          <c:cat>
            <c:numRef>
              <c:f>'Deals x region'!$C$45:$M$45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region'!$C$50:$M$50</c:f>
              <c:numCache>
                <c:formatCode>"$"#,##0.0</c:formatCode>
                <c:ptCount val="11"/>
                <c:pt idx="0">
                  <c:v>9.6884164380644648</c:v>
                </c:pt>
                <c:pt idx="1">
                  <c:v>8.6192919116502047</c:v>
                </c:pt>
                <c:pt idx="2">
                  <c:v>10.801520560844667</c:v>
                </c:pt>
                <c:pt idx="3">
                  <c:v>14.007136338687147</c:v>
                </c:pt>
                <c:pt idx="4">
                  <c:v>13.580067425018097</c:v>
                </c:pt>
                <c:pt idx="5">
                  <c:v>18.787727789739407</c:v>
                </c:pt>
                <c:pt idx="6">
                  <c:v>37.959199534606611</c:v>
                </c:pt>
                <c:pt idx="7">
                  <c:v>24.137858136192339</c:v>
                </c:pt>
                <c:pt idx="8">
                  <c:v>16.658166867296046</c:v>
                </c:pt>
                <c:pt idx="9">
                  <c:v>16.887994819475466</c:v>
                </c:pt>
                <c:pt idx="10">
                  <c:v>19.117700774846366</c:v>
                </c:pt>
              </c:numCache>
            </c:numRef>
          </c:val>
          <c:extLst>
            <c:ext xmlns:c16="http://schemas.microsoft.com/office/drawing/2014/chart" uri="{C3380CC4-5D6E-409C-BE32-E72D297353CC}">
              <c16:uniqueId val="{00000004-0B81-4E91-903C-C7CF83B1D368}"/>
            </c:ext>
          </c:extLst>
        </c:ser>
        <c:ser>
          <c:idx val="5"/>
          <c:order val="5"/>
          <c:tx>
            <c:strRef>
              <c:f>'Deals x region'!$B$51</c:f>
              <c:strCache>
                <c:ptCount val="1"/>
                <c:pt idx="0">
                  <c:v>South</c:v>
                </c:pt>
              </c:strCache>
            </c:strRef>
          </c:tx>
          <c:spPr>
            <a:solidFill>
              <a:srgbClr val="F5C914"/>
            </a:solidFill>
            <a:ln>
              <a:noFill/>
            </a:ln>
            <a:effectLst/>
          </c:spPr>
          <c:invertIfNegative val="0"/>
          <c:cat>
            <c:numRef>
              <c:f>'Deals x region'!$C$45:$M$45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region'!$C$51:$M$51</c:f>
              <c:numCache>
                <c:formatCode>"$"#,##0.0</c:formatCode>
                <c:ptCount val="11"/>
                <c:pt idx="0">
                  <c:v>4.614312436949553</c:v>
                </c:pt>
                <c:pt idx="1">
                  <c:v>3.8056817656041493</c:v>
                </c:pt>
                <c:pt idx="2">
                  <c:v>4.5210910340794781</c:v>
                </c:pt>
                <c:pt idx="3">
                  <c:v>5.8508959506167395</c:v>
                </c:pt>
                <c:pt idx="4">
                  <c:v>7.8078314252802636</c:v>
                </c:pt>
                <c:pt idx="5">
                  <c:v>7.727995876864707</c:v>
                </c:pt>
                <c:pt idx="6">
                  <c:v>15.01949752314823</c:v>
                </c:pt>
                <c:pt idx="7">
                  <c:v>14.16112596024861</c:v>
                </c:pt>
                <c:pt idx="8">
                  <c:v>10.839798566871357</c:v>
                </c:pt>
                <c:pt idx="9">
                  <c:v>8.6799742624558309</c:v>
                </c:pt>
                <c:pt idx="10">
                  <c:v>14.166563717549357</c:v>
                </c:pt>
              </c:numCache>
            </c:numRef>
          </c:val>
          <c:extLst>
            <c:ext xmlns:c16="http://schemas.microsoft.com/office/drawing/2014/chart" uri="{C3380CC4-5D6E-409C-BE32-E72D297353CC}">
              <c16:uniqueId val="{00000005-0B81-4E91-903C-C7CF83B1D368}"/>
            </c:ext>
          </c:extLst>
        </c:ser>
        <c:ser>
          <c:idx val="6"/>
          <c:order val="6"/>
          <c:tx>
            <c:strRef>
              <c:f>'Deals x region'!$B$52</c:f>
              <c:strCache>
                <c:ptCount val="1"/>
                <c:pt idx="0">
                  <c:v>Southeast</c:v>
                </c:pt>
              </c:strCache>
            </c:strRef>
          </c:tx>
          <c:spPr>
            <a:solidFill>
              <a:srgbClr val="E38E1D"/>
            </a:solidFill>
            <a:ln>
              <a:noFill/>
            </a:ln>
            <a:effectLst/>
          </c:spPr>
          <c:invertIfNegative val="0"/>
          <c:cat>
            <c:numRef>
              <c:f>'Deals x region'!$C$45:$M$45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region'!$C$52:$M$52</c:f>
              <c:numCache>
                <c:formatCode>"$"#,##0.0</c:formatCode>
                <c:ptCount val="11"/>
                <c:pt idx="0">
                  <c:v>4.1952951311459161</c:v>
                </c:pt>
                <c:pt idx="1">
                  <c:v>3.9014277893590372</c:v>
                </c:pt>
                <c:pt idx="2">
                  <c:v>4.6370627400095596</c:v>
                </c:pt>
                <c:pt idx="3">
                  <c:v>7.9519271997851213</c:v>
                </c:pt>
                <c:pt idx="4">
                  <c:v>7.9723017579070792</c:v>
                </c:pt>
                <c:pt idx="5">
                  <c:v>9.3703973681327533</c:v>
                </c:pt>
                <c:pt idx="6">
                  <c:v>17.938222601652203</c:v>
                </c:pt>
                <c:pt idx="7">
                  <c:v>18.565595944556165</c:v>
                </c:pt>
                <c:pt idx="8">
                  <c:v>7.7823907922304061</c:v>
                </c:pt>
                <c:pt idx="9">
                  <c:v>10.615806894999997</c:v>
                </c:pt>
                <c:pt idx="10">
                  <c:v>12.29539949034521</c:v>
                </c:pt>
              </c:numCache>
            </c:numRef>
          </c:val>
          <c:extLst>
            <c:ext xmlns:c16="http://schemas.microsoft.com/office/drawing/2014/chart" uri="{C3380CC4-5D6E-409C-BE32-E72D297353CC}">
              <c16:uniqueId val="{00000006-0B81-4E91-903C-C7CF83B1D368}"/>
            </c:ext>
          </c:extLst>
        </c:ser>
        <c:ser>
          <c:idx val="7"/>
          <c:order val="7"/>
          <c:tx>
            <c:strRef>
              <c:f>'Deals x region'!$B$53</c:f>
              <c:strCache>
                <c:ptCount val="1"/>
                <c:pt idx="0">
                  <c:v>West Coast</c:v>
                </c:pt>
              </c:strCache>
            </c:strRef>
          </c:tx>
          <c:spPr>
            <a:solidFill>
              <a:srgbClr val="C0BCB2"/>
            </a:solidFill>
            <a:ln>
              <a:noFill/>
            </a:ln>
            <a:effectLst/>
          </c:spPr>
          <c:invertIfNegative val="0"/>
          <c:cat>
            <c:numRef>
              <c:f>'Deals x region'!$C$45:$M$45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region'!$C$53:$M$53</c:f>
              <c:numCache>
                <c:formatCode>"$"#,##0.0</c:formatCode>
                <c:ptCount val="11"/>
                <c:pt idx="0">
                  <c:v>44.107968573902596</c:v>
                </c:pt>
                <c:pt idx="1">
                  <c:v>44.022623395483599</c:v>
                </c:pt>
                <c:pt idx="2">
                  <c:v>46.151269504011296</c:v>
                </c:pt>
                <c:pt idx="3">
                  <c:v>83.051497176000467</c:v>
                </c:pt>
                <c:pt idx="4">
                  <c:v>76.979021460935925</c:v>
                </c:pt>
                <c:pt idx="5">
                  <c:v>92.486078522969606</c:v>
                </c:pt>
                <c:pt idx="6">
                  <c:v>173.95299807704865</c:v>
                </c:pt>
                <c:pt idx="7">
                  <c:v>106.56240803658272</c:v>
                </c:pt>
                <c:pt idx="8">
                  <c:v>83.283221013147653</c:v>
                </c:pt>
                <c:pt idx="9">
                  <c:v>119.74029218113687</c:v>
                </c:pt>
                <c:pt idx="10">
                  <c:v>218.57491111115712</c:v>
                </c:pt>
              </c:numCache>
            </c:numRef>
          </c:val>
          <c:extLst>
            <c:ext xmlns:c16="http://schemas.microsoft.com/office/drawing/2014/chart" uri="{C3380CC4-5D6E-409C-BE32-E72D297353CC}">
              <c16:uniqueId val="{00000007-0B81-4E91-903C-C7CF83B1D368}"/>
            </c:ext>
          </c:extLst>
        </c:ser>
        <c:ser>
          <c:idx val="8"/>
          <c:order val="8"/>
          <c:tx>
            <c:strRef>
              <c:f>'Deals x region'!$B$54</c:f>
              <c:strCache>
                <c:ptCount val="1"/>
                <c:pt idx="0">
                  <c:v>Other territory</c:v>
                </c:pt>
              </c:strCache>
            </c:strRef>
          </c:tx>
          <c:spPr>
            <a:solidFill>
              <a:srgbClr val="78766F"/>
            </a:solidFill>
            <a:ln>
              <a:noFill/>
            </a:ln>
            <a:effectLst/>
          </c:spPr>
          <c:invertIfNegative val="0"/>
          <c:cat>
            <c:numRef>
              <c:f>'Deals x region'!$C$45:$M$45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region'!$C$54:$M$54</c:f>
              <c:numCache>
                <c:formatCode>"$"#,##0.0</c:formatCode>
                <c:ptCount val="11"/>
                <c:pt idx="0">
                  <c:v>7.1085000000000002E-3</c:v>
                </c:pt>
                <c:pt idx="1">
                  <c:v>1.0471760646476884E-2</c:v>
                </c:pt>
                <c:pt idx="2">
                  <c:v>3.5241485999999995E-2</c:v>
                </c:pt>
                <c:pt idx="3">
                  <c:v>5.5999999999999999E-3</c:v>
                </c:pt>
                <c:pt idx="4">
                  <c:v>1.2202031000000002E-2</c:v>
                </c:pt>
                <c:pt idx="5">
                  <c:v>4.840062400000001E-2</c:v>
                </c:pt>
                <c:pt idx="6">
                  <c:v>3.2469409999999997E-2</c:v>
                </c:pt>
                <c:pt idx="7">
                  <c:v>0.14035175099999997</c:v>
                </c:pt>
                <c:pt idx="8">
                  <c:v>0.17683665500000001</c:v>
                </c:pt>
                <c:pt idx="9">
                  <c:v>5.0025000000000007E-2</c:v>
                </c:pt>
                <c:pt idx="10">
                  <c:v>3.8820219000000003E-2</c:v>
                </c:pt>
              </c:numCache>
            </c:numRef>
          </c:val>
          <c:extLst>
            <c:ext xmlns:c16="http://schemas.microsoft.com/office/drawing/2014/chart" uri="{C3380CC4-5D6E-409C-BE32-E72D297353CC}">
              <c16:uniqueId val="{00000008-0B81-4E91-903C-C7CF83B1D368}"/>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0052468980106138E-2"/>
          <c:y val="1.759532931307797E-2"/>
          <c:w val="0.69421333393941986"/>
          <c:h val="0.86843790199635329"/>
        </c:manualLayout>
      </c:layout>
      <c:barChart>
        <c:barDir val="col"/>
        <c:grouping val="percentStacked"/>
        <c:varyColors val="0"/>
        <c:ser>
          <c:idx val="0"/>
          <c:order val="0"/>
          <c:tx>
            <c:strRef>
              <c:f>'Deals x CSA'!$O$9</c:f>
              <c:strCache>
                <c:ptCount val="1"/>
                <c:pt idx="0">
                  <c:v>San Jose-San Francisco-Oakland, CA</c:v>
                </c:pt>
              </c:strCache>
            </c:strRef>
          </c:tx>
          <c:spPr>
            <a:solidFill>
              <a:srgbClr val="051C38"/>
            </a:solidFill>
            <a:ln>
              <a:noFill/>
            </a:ln>
            <a:effectLst/>
          </c:spPr>
          <c:invertIfNegative val="0"/>
          <c:cat>
            <c:multiLvlStrRef>
              <c:f>'Deals x CSA'!$P$7:$BG$8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CSA'!$P$9:$BG$9</c:f>
              <c:numCache>
                <c:formatCode>General</c:formatCode>
                <c:ptCount val="44"/>
                <c:pt idx="0">
                  <c:v>693</c:v>
                </c:pt>
                <c:pt idx="1">
                  <c:v>697</c:v>
                </c:pt>
                <c:pt idx="2">
                  <c:v>657</c:v>
                </c:pt>
                <c:pt idx="3">
                  <c:v>617</c:v>
                </c:pt>
                <c:pt idx="4">
                  <c:v>709</c:v>
                </c:pt>
                <c:pt idx="5">
                  <c:v>617</c:v>
                </c:pt>
                <c:pt idx="6">
                  <c:v>600</c:v>
                </c:pt>
                <c:pt idx="7">
                  <c:v>555</c:v>
                </c:pt>
                <c:pt idx="8">
                  <c:v>725</c:v>
                </c:pt>
                <c:pt idx="9">
                  <c:v>649</c:v>
                </c:pt>
                <c:pt idx="10">
                  <c:v>608</c:v>
                </c:pt>
                <c:pt idx="11">
                  <c:v>619</c:v>
                </c:pt>
                <c:pt idx="12">
                  <c:v>825</c:v>
                </c:pt>
                <c:pt idx="13">
                  <c:v>717</c:v>
                </c:pt>
                <c:pt idx="14">
                  <c:v>676</c:v>
                </c:pt>
                <c:pt idx="15">
                  <c:v>682</c:v>
                </c:pt>
                <c:pt idx="16">
                  <c:v>825</c:v>
                </c:pt>
                <c:pt idx="17">
                  <c:v>758</c:v>
                </c:pt>
                <c:pt idx="18">
                  <c:v>759</c:v>
                </c:pt>
                <c:pt idx="19">
                  <c:v>658</c:v>
                </c:pt>
                <c:pt idx="20">
                  <c:v>825</c:v>
                </c:pt>
                <c:pt idx="21">
                  <c:v>642</c:v>
                </c:pt>
                <c:pt idx="22">
                  <c:v>693</c:v>
                </c:pt>
                <c:pt idx="23">
                  <c:v>808</c:v>
                </c:pt>
                <c:pt idx="24">
                  <c:v>1013</c:v>
                </c:pt>
                <c:pt idx="25">
                  <c:v>1015</c:v>
                </c:pt>
                <c:pt idx="26">
                  <c:v>1039</c:v>
                </c:pt>
                <c:pt idx="27">
                  <c:v>1034</c:v>
                </c:pt>
                <c:pt idx="28">
                  <c:v>1238</c:v>
                </c:pt>
                <c:pt idx="29">
                  <c:v>963</c:v>
                </c:pt>
                <c:pt idx="30">
                  <c:v>778</c:v>
                </c:pt>
                <c:pt idx="31">
                  <c:v>694</c:v>
                </c:pt>
                <c:pt idx="32">
                  <c:v>841</c:v>
                </c:pt>
                <c:pt idx="33">
                  <c:v>704</c:v>
                </c:pt>
                <c:pt idx="34">
                  <c:v>709</c:v>
                </c:pt>
                <c:pt idx="35">
                  <c:v>646</c:v>
                </c:pt>
                <c:pt idx="36">
                  <c:v>912</c:v>
                </c:pt>
                <c:pt idx="37">
                  <c:v>824</c:v>
                </c:pt>
                <c:pt idx="38">
                  <c:v>774</c:v>
                </c:pt>
                <c:pt idx="39">
                  <c:v>814</c:v>
                </c:pt>
                <c:pt idx="40">
                  <c:v>934</c:v>
                </c:pt>
                <c:pt idx="41">
                  <c:v>793</c:v>
                </c:pt>
                <c:pt idx="42">
                  <c:v>823</c:v>
                </c:pt>
                <c:pt idx="43">
                  <c:v>732</c:v>
                </c:pt>
              </c:numCache>
            </c:numRef>
          </c:val>
          <c:extLst>
            <c:ext xmlns:c16="http://schemas.microsoft.com/office/drawing/2014/chart" uri="{C3380CC4-5D6E-409C-BE32-E72D297353CC}">
              <c16:uniqueId val="{00000000-422F-47CB-8A39-41F2D47ECFBA}"/>
            </c:ext>
          </c:extLst>
        </c:ser>
        <c:ser>
          <c:idx val="1"/>
          <c:order val="1"/>
          <c:tx>
            <c:strRef>
              <c:f>'Deals x CSA'!$O$10</c:f>
              <c:strCache>
                <c:ptCount val="1"/>
                <c:pt idx="0">
                  <c:v>New York-Newark, NY-NJ-CT-PA</c:v>
                </c:pt>
              </c:strCache>
            </c:strRef>
          </c:tx>
          <c:spPr>
            <a:solidFill>
              <a:schemeClr val="accent1"/>
            </a:solidFill>
            <a:ln>
              <a:noFill/>
            </a:ln>
            <a:effectLst/>
          </c:spPr>
          <c:invertIfNegative val="0"/>
          <c:cat>
            <c:multiLvlStrRef>
              <c:f>'Deals x CSA'!$P$7:$BG$8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CSA'!$P$10:$BG$10</c:f>
              <c:numCache>
                <c:formatCode>General</c:formatCode>
                <c:ptCount val="44"/>
                <c:pt idx="0">
                  <c:v>430</c:v>
                </c:pt>
                <c:pt idx="1">
                  <c:v>432</c:v>
                </c:pt>
                <c:pt idx="2">
                  <c:v>373</c:v>
                </c:pt>
                <c:pt idx="3">
                  <c:v>355</c:v>
                </c:pt>
                <c:pt idx="4">
                  <c:v>434</c:v>
                </c:pt>
                <c:pt idx="5">
                  <c:v>322</c:v>
                </c:pt>
                <c:pt idx="6">
                  <c:v>331</c:v>
                </c:pt>
                <c:pt idx="7">
                  <c:v>340</c:v>
                </c:pt>
                <c:pt idx="8">
                  <c:v>399</c:v>
                </c:pt>
                <c:pt idx="9">
                  <c:v>359</c:v>
                </c:pt>
                <c:pt idx="10">
                  <c:v>387</c:v>
                </c:pt>
                <c:pt idx="11">
                  <c:v>408</c:v>
                </c:pt>
                <c:pt idx="12">
                  <c:v>468</c:v>
                </c:pt>
                <c:pt idx="13">
                  <c:v>404</c:v>
                </c:pt>
                <c:pt idx="14">
                  <c:v>396</c:v>
                </c:pt>
                <c:pt idx="15">
                  <c:v>436</c:v>
                </c:pt>
                <c:pt idx="16">
                  <c:v>519</c:v>
                </c:pt>
                <c:pt idx="17">
                  <c:v>475</c:v>
                </c:pt>
                <c:pt idx="18">
                  <c:v>464</c:v>
                </c:pt>
                <c:pt idx="19">
                  <c:v>474</c:v>
                </c:pt>
                <c:pt idx="20">
                  <c:v>551</c:v>
                </c:pt>
                <c:pt idx="21">
                  <c:v>402</c:v>
                </c:pt>
                <c:pt idx="22">
                  <c:v>459</c:v>
                </c:pt>
                <c:pt idx="23">
                  <c:v>498</c:v>
                </c:pt>
                <c:pt idx="24">
                  <c:v>752</c:v>
                </c:pt>
                <c:pt idx="25">
                  <c:v>746</c:v>
                </c:pt>
                <c:pt idx="26">
                  <c:v>737</c:v>
                </c:pt>
                <c:pt idx="27">
                  <c:v>731</c:v>
                </c:pt>
                <c:pt idx="28">
                  <c:v>811</c:v>
                </c:pt>
                <c:pt idx="29">
                  <c:v>706</c:v>
                </c:pt>
                <c:pt idx="30">
                  <c:v>600</c:v>
                </c:pt>
                <c:pt idx="31">
                  <c:v>565</c:v>
                </c:pt>
                <c:pt idx="32">
                  <c:v>679</c:v>
                </c:pt>
                <c:pt idx="33">
                  <c:v>569</c:v>
                </c:pt>
                <c:pt idx="34">
                  <c:v>521</c:v>
                </c:pt>
                <c:pt idx="35">
                  <c:v>517</c:v>
                </c:pt>
                <c:pt idx="36">
                  <c:v>623</c:v>
                </c:pt>
                <c:pt idx="37">
                  <c:v>577</c:v>
                </c:pt>
                <c:pt idx="38">
                  <c:v>530</c:v>
                </c:pt>
                <c:pt idx="39">
                  <c:v>528</c:v>
                </c:pt>
                <c:pt idx="40">
                  <c:v>591</c:v>
                </c:pt>
                <c:pt idx="41">
                  <c:v>529</c:v>
                </c:pt>
                <c:pt idx="42">
                  <c:v>534</c:v>
                </c:pt>
                <c:pt idx="43">
                  <c:v>463</c:v>
                </c:pt>
              </c:numCache>
            </c:numRef>
          </c:val>
          <c:extLst>
            <c:ext xmlns:c16="http://schemas.microsoft.com/office/drawing/2014/chart" uri="{C3380CC4-5D6E-409C-BE32-E72D297353CC}">
              <c16:uniqueId val="{00000001-422F-47CB-8A39-41F2D47ECFBA}"/>
            </c:ext>
          </c:extLst>
        </c:ser>
        <c:ser>
          <c:idx val="2"/>
          <c:order val="2"/>
          <c:tx>
            <c:strRef>
              <c:f>'Deals x CSA'!$O$11</c:f>
              <c:strCache>
                <c:ptCount val="1"/>
                <c:pt idx="0">
                  <c:v>Los Angeles-Long Beach, CA</c:v>
                </c:pt>
              </c:strCache>
            </c:strRef>
          </c:tx>
          <c:spPr>
            <a:solidFill>
              <a:schemeClr val="accent2"/>
            </a:solidFill>
            <a:ln>
              <a:noFill/>
            </a:ln>
            <a:effectLst/>
          </c:spPr>
          <c:invertIfNegative val="0"/>
          <c:cat>
            <c:multiLvlStrRef>
              <c:f>'Deals x CSA'!$P$7:$BG$8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CSA'!$P$11:$BG$11</c:f>
              <c:numCache>
                <c:formatCode>General</c:formatCode>
                <c:ptCount val="44"/>
                <c:pt idx="0">
                  <c:v>242</c:v>
                </c:pt>
                <c:pt idx="1">
                  <c:v>213</c:v>
                </c:pt>
                <c:pt idx="2">
                  <c:v>218</c:v>
                </c:pt>
                <c:pt idx="3">
                  <c:v>216</c:v>
                </c:pt>
                <c:pt idx="4">
                  <c:v>258</c:v>
                </c:pt>
                <c:pt idx="5">
                  <c:v>211</c:v>
                </c:pt>
                <c:pt idx="6">
                  <c:v>196</c:v>
                </c:pt>
                <c:pt idx="7">
                  <c:v>203</c:v>
                </c:pt>
                <c:pt idx="8">
                  <c:v>279</c:v>
                </c:pt>
                <c:pt idx="9">
                  <c:v>239</c:v>
                </c:pt>
                <c:pt idx="10">
                  <c:v>255</c:v>
                </c:pt>
                <c:pt idx="11">
                  <c:v>233</c:v>
                </c:pt>
                <c:pt idx="12">
                  <c:v>277</c:v>
                </c:pt>
                <c:pt idx="13">
                  <c:v>266</c:v>
                </c:pt>
                <c:pt idx="14">
                  <c:v>219</c:v>
                </c:pt>
                <c:pt idx="15">
                  <c:v>281</c:v>
                </c:pt>
                <c:pt idx="16">
                  <c:v>324</c:v>
                </c:pt>
                <c:pt idx="17">
                  <c:v>254</c:v>
                </c:pt>
                <c:pt idx="18">
                  <c:v>276</c:v>
                </c:pt>
                <c:pt idx="19">
                  <c:v>278</c:v>
                </c:pt>
                <c:pt idx="20">
                  <c:v>348</c:v>
                </c:pt>
                <c:pt idx="21">
                  <c:v>238</c:v>
                </c:pt>
                <c:pt idx="22">
                  <c:v>305</c:v>
                </c:pt>
                <c:pt idx="23">
                  <c:v>298</c:v>
                </c:pt>
                <c:pt idx="24">
                  <c:v>424</c:v>
                </c:pt>
                <c:pt idx="25">
                  <c:v>394</c:v>
                </c:pt>
                <c:pt idx="26">
                  <c:v>398</c:v>
                </c:pt>
                <c:pt idx="27">
                  <c:v>425</c:v>
                </c:pt>
                <c:pt idx="28">
                  <c:v>482</c:v>
                </c:pt>
                <c:pt idx="29">
                  <c:v>407</c:v>
                </c:pt>
                <c:pt idx="30">
                  <c:v>324</c:v>
                </c:pt>
                <c:pt idx="31">
                  <c:v>317</c:v>
                </c:pt>
                <c:pt idx="32">
                  <c:v>337</c:v>
                </c:pt>
                <c:pt idx="33">
                  <c:v>275</c:v>
                </c:pt>
                <c:pt idx="34">
                  <c:v>269</c:v>
                </c:pt>
                <c:pt idx="35">
                  <c:v>267</c:v>
                </c:pt>
                <c:pt idx="36">
                  <c:v>326</c:v>
                </c:pt>
                <c:pt idx="37">
                  <c:v>249</c:v>
                </c:pt>
                <c:pt idx="38">
                  <c:v>242</c:v>
                </c:pt>
                <c:pt idx="39">
                  <c:v>242</c:v>
                </c:pt>
                <c:pt idx="40">
                  <c:v>278</c:v>
                </c:pt>
                <c:pt idx="41">
                  <c:v>224</c:v>
                </c:pt>
                <c:pt idx="42">
                  <c:v>223</c:v>
                </c:pt>
                <c:pt idx="43">
                  <c:v>202</c:v>
                </c:pt>
              </c:numCache>
            </c:numRef>
          </c:val>
          <c:extLst>
            <c:ext xmlns:c16="http://schemas.microsoft.com/office/drawing/2014/chart" uri="{C3380CC4-5D6E-409C-BE32-E72D297353CC}">
              <c16:uniqueId val="{00000002-422F-47CB-8A39-41F2D47ECFBA}"/>
            </c:ext>
          </c:extLst>
        </c:ser>
        <c:ser>
          <c:idx val="3"/>
          <c:order val="3"/>
          <c:tx>
            <c:strRef>
              <c:f>'Deals x CSA'!$O$12</c:f>
              <c:strCache>
                <c:ptCount val="1"/>
                <c:pt idx="0">
                  <c:v>Boston-Worcester-Providence, MA-RI-NH-CT</c:v>
                </c:pt>
              </c:strCache>
            </c:strRef>
          </c:tx>
          <c:spPr>
            <a:solidFill>
              <a:srgbClr val="267479"/>
            </a:solidFill>
            <a:ln>
              <a:noFill/>
            </a:ln>
            <a:effectLst/>
          </c:spPr>
          <c:invertIfNegative val="0"/>
          <c:cat>
            <c:multiLvlStrRef>
              <c:f>'Deals x CSA'!$P$7:$BG$8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CSA'!$P$12:$BG$12</c:f>
              <c:numCache>
                <c:formatCode>General</c:formatCode>
                <c:ptCount val="44"/>
                <c:pt idx="0">
                  <c:v>233</c:v>
                </c:pt>
                <c:pt idx="1">
                  <c:v>232</c:v>
                </c:pt>
                <c:pt idx="2">
                  <c:v>195</c:v>
                </c:pt>
                <c:pt idx="3">
                  <c:v>185</c:v>
                </c:pt>
                <c:pt idx="4">
                  <c:v>198</c:v>
                </c:pt>
                <c:pt idx="5">
                  <c:v>189</c:v>
                </c:pt>
                <c:pt idx="6">
                  <c:v>186</c:v>
                </c:pt>
                <c:pt idx="7">
                  <c:v>175</c:v>
                </c:pt>
                <c:pt idx="8">
                  <c:v>241</c:v>
                </c:pt>
                <c:pt idx="9">
                  <c:v>203</c:v>
                </c:pt>
                <c:pt idx="10">
                  <c:v>200</c:v>
                </c:pt>
                <c:pt idx="11">
                  <c:v>197</c:v>
                </c:pt>
                <c:pt idx="12">
                  <c:v>237</c:v>
                </c:pt>
                <c:pt idx="13">
                  <c:v>216</c:v>
                </c:pt>
                <c:pt idx="14">
                  <c:v>216</c:v>
                </c:pt>
                <c:pt idx="15">
                  <c:v>218</c:v>
                </c:pt>
                <c:pt idx="16">
                  <c:v>234</c:v>
                </c:pt>
                <c:pt idx="17">
                  <c:v>215</c:v>
                </c:pt>
                <c:pt idx="18">
                  <c:v>230</c:v>
                </c:pt>
                <c:pt idx="19">
                  <c:v>217</c:v>
                </c:pt>
                <c:pt idx="20">
                  <c:v>288</c:v>
                </c:pt>
                <c:pt idx="21">
                  <c:v>220</c:v>
                </c:pt>
                <c:pt idx="22">
                  <c:v>215</c:v>
                </c:pt>
                <c:pt idx="23">
                  <c:v>223</c:v>
                </c:pt>
                <c:pt idx="24">
                  <c:v>325</c:v>
                </c:pt>
                <c:pt idx="25">
                  <c:v>308</c:v>
                </c:pt>
                <c:pt idx="26">
                  <c:v>292</c:v>
                </c:pt>
                <c:pt idx="27">
                  <c:v>290</c:v>
                </c:pt>
                <c:pt idx="28">
                  <c:v>343</c:v>
                </c:pt>
                <c:pt idx="29">
                  <c:v>264</c:v>
                </c:pt>
                <c:pt idx="30">
                  <c:v>237</c:v>
                </c:pt>
                <c:pt idx="31">
                  <c:v>247</c:v>
                </c:pt>
                <c:pt idx="32">
                  <c:v>230</c:v>
                </c:pt>
                <c:pt idx="33">
                  <c:v>219</c:v>
                </c:pt>
                <c:pt idx="34">
                  <c:v>188</c:v>
                </c:pt>
                <c:pt idx="35">
                  <c:v>234</c:v>
                </c:pt>
                <c:pt idx="36">
                  <c:v>226</c:v>
                </c:pt>
                <c:pt idx="37">
                  <c:v>250</c:v>
                </c:pt>
                <c:pt idx="38">
                  <c:v>218</c:v>
                </c:pt>
                <c:pt idx="39">
                  <c:v>210</c:v>
                </c:pt>
                <c:pt idx="40">
                  <c:v>235</c:v>
                </c:pt>
                <c:pt idx="41">
                  <c:v>189</c:v>
                </c:pt>
                <c:pt idx="42">
                  <c:v>200</c:v>
                </c:pt>
                <c:pt idx="43">
                  <c:v>215</c:v>
                </c:pt>
              </c:numCache>
            </c:numRef>
          </c:val>
          <c:extLst>
            <c:ext xmlns:c16="http://schemas.microsoft.com/office/drawing/2014/chart" uri="{C3380CC4-5D6E-409C-BE32-E72D297353CC}">
              <c16:uniqueId val="{00000003-422F-47CB-8A39-41F2D47ECFBA}"/>
            </c:ext>
          </c:extLst>
        </c:ser>
        <c:ser>
          <c:idx val="4"/>
          <c:order val="4"/>
          <c:tx>
            <c:strRef>
              <c:f>'Deals x CSA'!$O$13</c:f>
              <c:strCache>
                <c:ptCount val="1"/>
                <c:pt idx="0">
                  <c:v>Philadelphia-Reading-Camden, PA-NJ-DE-MD</c:v>
                </c:pt>
              </c:strCache>
            </c:strRef>
          </c:tx>
          <c:spPr>
            <a:solidFill>
              <a:srgbClr val="40C2C9"/>
            </a:solidFill>
            <a:ln>
              <a:noFill/>
            </a:ln>
            <a:effectLst/>
          </c:spPr>
          <c:invertIfNegative val="0"/>
          <c:cat>
            <c:multiLvlStrRef>
              <c:f>'Deals x CSA'!$P$7:$BG$8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CSA'!$P$13:$BG$13</c:f>
              <c:numCache>
                <c:formatCode>General</c:formatCode>
                <c:ptCount val="44"/>
                <c:pt idx="0">
                  <c:v>51</c:v>
                </c:pt>
                <c:pt idx="1">
                  <c:v>72</c:v>
                </c:pt>
                <c:pt idx="2">
                  <c:v>65</c:v>
                </c:pt>
                <c:pt idx="3">
                  <c:v>78</c:v>
                </c:pt>
                <c:pt idx="4">
                  <c:v>89</c:v>
                </c:pt>
                <c:pt idx="5">
                  <c:v>66</c:v>
                </c:pt>
                <c:pt idx="6">
                  <c:v>65</c:v>
                </c:pt>
                <c:pt idx="7">
                  <c:v>65</c:v>
                </c:pt>
                <c:pt idx="8">
                  <c:v>81</c:v>
                </c:pt>
                <c:pt idx="9">
                  <c:v>79</c:v>
                </c:pt>
                <c:pt idx="10">
                  <c:v>67</c:v>
                </c:pt>
                <c:pt idx="11">
                  <c:v>81</c:v>
                </c:pt>
                <c:pt idx="12">
                  <c:v>83</c:v>
                </c:pt>
                <c:pt idx="13">
                  <c:v>78</c:v>
                </c:pt>
                <c:pt idx="14">
                  <c:v>75</c:v>
                </c:pt>
                <c:pt idx="15">
                  <c:v>101</c:v>
                </c:pt>
                <c:pt idx="16">
                  <c:v>110</c:v>
                </c:pt>
                <c:pt idx="17">
                  <c:v>98</c:v>
                </c:pt>
                <c:pt idx="18">
                  <c:v>99</c:v>
                </c:pt>
                <c:pt idx="19">
                  <c:v>89</c:v>
                </c:pt>
                <c:pt idx="20">
                  <c:v>125</c:v>
                </c:pt>
                <c:pt idx="21">
                  <c:v>122</c:v>
                </c:pt>
                <c:pt idx="22">
                  <c:v>120</c:v>
                </c:pt>
                <c:pt idx="23">
                  <c:v>121</c:v>
                </c:pt>
                <c:pt idx="24">
                  <c:v>192</c:v>
                </c:pt>
                <c:pt idx="25">
                  <c:v>154</c:v>
                </c:pt>
                <c:pt idx="26">
                  <c:v>188</c:v>
                </c:pt>
                <c:pt idx="27">
                  <c:v>182</c:v>
                </c:pt>
                <c:pt idx="28">
                  <c:v>278</c:v>
                </c:pt>
                <c:pt idx="29">
                  <c:v>209</c:v>
                </c:pt>
                <c:pt idx="30">
                  <c:v>163</c:v>
                </c:pt>
                <c:pt idx="31">
                  <c:v>161</c:v>
                </c:pt>
                <c:pt idx="32">
                  <c:v>201</c:v>
                </c:pt>
                <c:pt idx="33">
                  <c:v>162</c:v>
                </c:pt>
                <c:pt idx="34">
                  <c:v>172</c:v>
                </c:pt>
                <c:pt idx="35">
                  <c:v>168</c:v>
                </c:pt>
                <c:pt idx="36">
                  <c:v>191</c:v>
                </c:pt>
                <c:pt idx="37">
                  <c:v>174</c:v>
                </c:pt>
                <c:pt idx="38">
                  <c:v>177</c:v>
                </c:pt>
                <c:pt idx="39">
                  <c:v>170</c:v>
                </c:pt>
                <c:pt idx="40">
                  <c:v>178</c:v>
                </c:pt>
                <c:pt idx="41">
                  <c:v>163</c:v>
                </c:pt>
                <c:pt idx="42">
                  <c:v>175</c:v>
                </c:pt>
                <c:pt idx="43">
                  <c:v>177</c:v>
                </c:pt>
              </c:numCache>
            </c:numRef>
          </c:val>
          <c:extLst>
            <c:ext xmlns:c16="http://schemas.microsoft.com/office/drawing/2014/chart" uri="{C3380CC4-5D6E-409C-BE32-E72D297353CC}">
              <c16:uniqueId val="{00000004-422F-47CB-8A39-41F2D47ECFBA}"/>
            </c:ext>
          </c:extLst>
        </c:ser>
        <c:ser>
          <c:idx val="5"/>
          <c:order val="5"/>
          <c:tx>
            <c:strRef>
              <c:f>'Deals x CSA'!$O$14</c:f>
              <c:strCache>
                <c:ptCount val="1"/>
                <c:pt idx="0">
                  <c:v>Miami-Port St. Lucie-Fort Lauderdale, FL</c:v>
                </c:pt>
              </c:strCache>
            </c:strRef>
          </c:tx>
          <c:spPr>
            <a:solidFill>
              <a:srgbClr val="C4EDEB"/>
            </a:solidFill>
            <a:ln>
              <a:noFill/>
            </a:ln>
            <a:effectLst/>
          </c:spPr>
          <c:invertIfNegative val="0"/>
          <c:cat>
            <c:multiLvlStrRef>
              <c:f>'Deals x CSA'!$P$7:$BG$8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CSA'!$P$14:$BG$14</c:f>
              <c:numCache>
                <c:formatCode>General</c:formatCode>
                <c:ptCount val="44"/>
                <c:pt idx="0">
                  <c:v>59</c:v>
                </c:pt>
                <c:pt idx="1">
                  <c:v>51</c:v>
                </c:pt>
                <c:pt idx="2">
                  <c:v>42</c:v>
                </c:pt>
                <c:pt idx="3">
                  <c:v>39</c:v>
                </c:pt>
                <c:pt idx="4">
                  <c:v>58</c:v>
                </c:pt>
                <c:pt idx="5">
                  <c:v>44</c:v>
                </c:pt>
                <c:pt idx="6">
                  <c:v>56</c:v>
                </c:pt>
                <c:pt idx="7">
                  <c:v>36</c:v>
                </c:pt>
                <c:pt idx="8">
                  <c:v>50</c:v>
                </c:pt>
                <c:pt idx="9">
                  <c:v>51</c:v>
                </c:pt>
                <c:pt idx="10">
                  <c:v>58</c:v>
                </c:pt>
                <c:pt idx="11">
                  <c:v>57</c:v>
                </c:pt>
                <c:pt idx="12">
                  <c:v>64</c:v>
                </c:pt>
                <c:pt idx="13">
                  <c:v>58</c:v>
                </c:pt>
                <c:pt idx="14">
                  <c:v>63</c:v>
                </c:pt>
                <c:pt idx="15">
                  <c:v>79</c:v>
                </c:pt>
                <c:pt idx="16">
                  <c:v>78</c:v>
                </c:pt>
                <c:pt idx="17">
                  <c:v>59</c:v>
                </c:pt>
                <c:pt idx="18">
                  <c:v>54</c:v>
                </c:pt>
                <c:pt idx="19">
                  <c:v>73</c:v>
                </c:pt>
                <c:pt idx="20">
                  <c:v>85</c:v>
                </c:pt>
                <c:pt idx="21">
                  <c:v>66</c:v>
                </c:pt>
                <c:pt idx="22">
                  <c:v>63</c:v>
                </c:pt>
                <c:pt idx="23">
                  <c:v>73</c:v>
                </c:pt>
                <c:pt idx="24">
                  <c:v>130</c:v>
                </c:pt>
                <c:pt idx="25">
                  <c:v>111</c:v>
                </c:pt>
                <c:pt idx="26">
                  <c:v>129</c:v>
                </c:pt>
                <c:pt idx="27">
                  <c:v>146</c:v>
                </c:pt>
                <c:pt idx="28">
                  <c:v>172</c:v>
                </c:pt>
                <c:pt idx="29">
                  <c:v>157</c:v>
                </c:pt>
                <c:pt idx="30">
                  <c:v>106</c:v>
                </c:pt>
                <c:pt idx="31">
                  <c:v>109</c:v>
                </c:pt>
                <c:pt idx="32">
                  <c:v>134</c:v>
                </c:pt>
                <c:pt idx="33">
                  <c:v>105</c:v>
                </c:pt>
                <c:pt idx="34">
                  <c:v>94</c:v>
                </c:pt>
                <c:pt idx="35">
                  <c:v>105</c:v>
                </c:pt>
                <c:pt idx="36">
                  <c:v>124</c:v>
                </c:pt>
                <c:pt idx="37">
                  <c:v>102</c:v>
                </c:pt>
                <c:pt idx="38">
                  <c:v>98</c:v>
                </c:pt>
                <c:pt idx="39">
                  <c:v>82</c:v>
                </c:pt>
                <c:pt idx="40">
                  <c:v>108</c:v>
                </c:pt>
                <c:pt idx="41">
                  <c:v>80</c:v>
                </c:pt>
                <c:pt idx="42">
                  <c:v>102</c:v>
                </c:pt>
                <c:pt idx="43">
                  <c:v>109</c:v>
                </c:pt>
              </c:numCache>
            </c:numRef>
          </c:val>
          <c:extLst>
            <c:ext xmlns:c16="http://schemas.microsoft.com/office/drawing/2014/chart" uri="{C3380CC4-5D6E-409C-BE32-E72D297353CC}">
              <c16:uniqueId val="{00000005-422F-47CB-8A39-41F2D47ECFBA}"/>
            </c:ext>
          </c:extLst>
        </c:ser>
        <c:ser>
          <c:idx val="6"/>
          <c:order val="6"/>
          <c:tx>
            <c:strRef>
              <c:f>'Deals x CSA'!$O$15</c:f>
              <c:strCache>
                <c:ptCount val="1"/>
                <c:pt idx="0">
                  <c:v>Washington-Baltimore-Arlington, DC-MD-VA-WV-PA</c:v>
                </c:pt>
              </c:strCache>
            </c:strRef>
          </c:tx>
          <c:spPr>
            <a:solidFill>
              <a:srgbClr val="F5C914"/>
            </a:solidFill>
            <a:ln>
              <a:noFill/>
            </a:ln>
            <a:effectLst/>
          </c:spPr>
          <c:invertIfNegative val="0"/>
          <c:cat>
            <c:multiLvlStrRef>
              <c:f>'Deals x CSA'!$P$7:$BG$8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CSA'!$P$15:$BG$15</c:f>
              <c:numCache>
                <c:formatCode>General</c:formatCode>
                <c:ptCount val="44"/>
                <c:pt idx="0">
                  <c:v>108</c:v>
                </c:pt>
                <c:pt idx="1">
                  <c:v>88</c:v>
                </c:pt>
                <c:pt idx="2">
                  <c:v>94</c:v>
                </c:pt>
                <c:pt idx="3">
                  <c:v>93</c:v>
                </c:pt>
                <c:pt idx="4">
                  <c:v>102</c:v>
                </c:pt>
                <c:pt idx="5">
                  <c:v>102</c:v>
                </c:pt>
                <c:pt idx="6">
                  <c:v>84</c:v>
                </c:pt>
                <c:pt idx="7">
                  <c:v>87</c:v>
                </c:pt>
                <c:pt idx="8">
                  <c:v>116</c:v>
                </c:pt>
                <c:pt idx="9">
                  <c:v>86</c:v>
                </c:pt>
                <c:pt idx="10">
                  <c:v>95</c:v>
                </c:pt>
                <c:pt idx="11">
                  <c:v>90</c:v>
                </c:pt>
                <c:pt idx="12">
                  <c:v>113</c:v>
                </c:pt>
                <c:pt idx="13">
                  <c:v>99</c:v>
                </c:pt>
                <c:pt idx="14">
                  <c:v>104</c:v>
                </c:pt>
                <c:pt idx="15">
                  <c:v>90</c:v>
                </c:pt>
                <c:pt idx="16">
                  <c:v>116</c:v>
                </c:pt>
                <c:pt idx="17">
                  <c:v>102</c:v>
                </c:pt>
                <c:pt idx="18">
                  <c:v>94</c:v>
                </c:pt>
                <c:pt idx="19">
                  <c:v>105</c:v>
                </c:pt>
                <c:pt idx="20">
                  <c:v>122</c:v>
                </c:pt>
                <c:pt idx="21">
                  <c:v>82</c:v>
                </c:pt>
                <c:pt idx="22">
                  <c:v>94</c:v>
                </c:pt>
                <c:pt idx="23">
                  <c:v>86</c:v>
                </c:pt>
                <c:pt idx="24">
                  <c:v>148</c:v>
                </c:pt>
                <c:pt idx="25">
                  <c:v>138</c:v>
                </c:pt>
                <c:pt idx="26">
                  <c:v>126</c:v>
                </c:pt>
                <c:pt idx="27">
                  <c:v>132</c:v>
                </c:pt>
                <c:pt idx="28">
                  <c:v>153</c:v>
                </c:pt>
                <c:pt idx="29">
                  <c:v>121</c:v>
                </c:pt>
                <c:pt idx="30">
                  <c:v>109</c:v>
                </c:pt>
                <c:pt idx="31">
                  <c:v>104</c:v>
                </c:pt>
                <c:pt idx="32">
                  <c:v>124</c:v>
                </c:pt>
                <c:pt idx="33">
                  <c:v>133</c:v>
                </c:pt>
                <c:pt idx="34">
                  <c:v>105</c:v>
                </c:pt>
                <c:pt idx="35">
                  <c:v>102</c:v>
                </c:pt>
                <c:pt idx="36">
                  <c:v>98</c:v>
                </c:pt>
                <c:pt idx="37">
                  <c:v>97</c:v>
                </c:pt>
                <c:pt idx="38">
                  <c:v>81</c:v>
                </c:pt>
                <c:pt idx="39">
                  <c:v>85</c:v>
                </c:pt>
                <c:pt idx="40">
                  <c:v>97</c:v>
                </c:pt>
                <c:pt idx="41">
                  <c:v>100</c:v>
                </c:pt>
                <c:pt idx="42">
                  <c:v>105</c:v>
                </c:pt>
                <c:pt idx="43">
                  <c:v>97</c:v>
                </c:pt>
              </c:numCache>
            </c:numRef>
          </c:val>
          <c:extLst>
            <c:ext xmlns:c16="http://schemas.microsoft.com/office/drawing/2014/chart" uri="{C3380CC4-5D6E-409C-BE32-E72D297353CC}">
              <c16:uniqueId val="{00000006-422F-47CB-8A39-41F2D47ECFBA}"/>
            </c:ext>
          </c:extLst>
        </c:ser>
        <c:ser>
          <c:idx val="7"/>
          <c:order val="7"/>
          <c:tx>
            <c:strRef>
              <c:f>'Deals x CSA'!$O$16</c:f>
              <c:strCache>
                <c:ptCount val="1"/>
                <c:pt idx="0">
                  <c:v>Seattle-Tacoma, WA</c:v>
                </c:pt>
              </c:strCache>
            </c:strRef>
          </c:tx>
          <c:spPr>
            <a:solidFill>
              <a:schemeClr val="accent6"/>
            </a:solidFill>
            <a:ln>
              <a:noFill/>
            </a:ln>
            <a:effectLst/>
          </c:spPr>
          <c:invertIfNegative val="0"/>
          <c:cat>
            <c:multiLvlStrRef>
              <c:f>'Deals x CSA'!$P$7:$BG$8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CSA'!$P$16:$BG$16</c:f>
              <c:numCache>
                <c:formatCode>General</c:formatCode>
                <c:ptCount val="44"/>
                <c:pt idx="0">
                  <c:v>83</c:v>
                </c:pt>
                <c:pt idx="1">
                  <c:v>112</c:v>
                </c:pt>
                <c:pt idx="2">
                  <c:v>82</c:v>
                </c:pt>
                <c:pt idx="3">
                  <c:v>95</c:v>
                </c:pt>
                <c:pt idx="4">
                  <c:v>75</c:v>
                </c:pt>
                <c:pt idx="5">
                  <c:v>85</c:v>
                </c:pt>
                <c:pt idx="6">
                  <c:v>90</c:v>
                </c:pt>
                <c:pt idx="7">
                  <c:v>75</c:v>
                </c:pt>
                <c:pt idx="8">
                  <c:v>98</c:v>
                </c:pt>
                <c:pt idx="9">
                  <c:v>100</c:v>
                </c:pt>
                <c:pt idx="10">
                  <c:v>96</c:v>
                </c:pt>
                <c:pt idx="11">
                  <c:v>91</c:v>
                </c:pt>
                <c:pt idx="12">
                  <c:v>104</c:v>
                </c:pt>
                <c:pt idx="13">
                  <c:v>99</c:v>
                </c:pt>
                <c:pt idx="14">
                  <c:v>91</c:v>
                </c:pt>
                <c:pt idx="15">
                  <c:v>90</c:v>
                </c:pt>
                <c:pt idx="16">
                  <c:v>99</c:v>
                </c:pt>
                <c:pt idx="17">
                  <c:v>106</c:v>
                </c:pt>
                <c:pt idx="18">
                  <c:v>99</c:v>
                </c:pt>
                <c:pt idx="19">
                  <c:v>102</c:v>
                </c:pt>
                <c:pt idx="20">
                  <c:v>98</c:v>
                </c:pt>
                <c:pt idx="21">
                  <c:v>69</c:v>
                </c:pt>
                <c:pt idx="22">
                  <c:v>102</c:v>
                </c:pt>
                <c:pt idx="23">
                  <c:v>109</c:v>
                </c:pt>
                <c:pt idx="24">
                  <c:v>122</c:v>
                </c:pt>
                <c:pt idx="25">
                  <c:v>134</c:v>
                </c:pt>
                <c:pt idx="26">
                  <c:v>114</c:v>
                </c:pt>
                <c:pt idx="27">
                  <c:v>155</c:v>
                </c:pt>
                <c:pt idx="28">
                  <c:v>164</c:v>
                </c:pt>
                <c:pt idx="29">
                  <c:v>107</c:v>
                </c:pt>
                <c:pt idx="30">
                  <c:v>115</c:v>
                </c:pt>
                <c:pt idx="31">
                  <c:v>110</c:v>
                </c:pt>
                <c:pt idx="32">
                  <c:v>100</c:v>
                </c:pt>
                <c:pt idx="33">
                  <c:v>111</c:v>
                </c:pt>
                <c:pt idx="34">
                  <c:v>103</c:v>
                </c:pt>
                <c:pt idx="35">
                  <c:v>91</c:v>
                </c:pt>
                <c:pt idx="36">
                  <c:v>96</c:v>
                </c:pt>
                <c:pt idx="37">
                  <c:v>105</c:v>
                </c:pt>
                <c:pt idx="38">
                  <c:v>92</c:v>
                </c:pt>
                <c:pt idx="39">
                  <c:v>86</c:v>
                </c:pt>
                <c:pt idx="40">
                  <c:v>103</c:v>
                </c:pt>
                <c:pt idx="41">
                  <c:v>104</c:v>
                </c:pt>
                <c:pt idx="42">
                  <c:v>78</c:v>
                </c:pt>
                <c:pt idx="43">
                  <c:v>85</c:v>
                </c:pt>
              </c:numCache>
            </c:numRef>
          </c:val>
          <c:extLst>
            <c:ext xmlns:c16="http://schemas.microsoft.com/office/drawing/2014/chart" uri="{C3380CC4-5D6E-409C-BE32-E72D297353CC}">
              <c16:uniqueId val="{00000007-422F-47CB-8A39-41F2D47ECFBA}"/>
            </c:ext>
          </c:extLst>
        </c:ser>
        <c:ser>
          <c:idx val="8"/>
          <c:order val="8"/>
          <c:tx>
            <c:strRef>
              <c:f>'Deals x CSA'!$O$17</c:f>
              <c:strCache>
                <c:ptCount val="1"/>
                <c:pt idx="0">
                  <c:v>Denver-Aurora, CO</c:v>
                </c:pt>
              </c:strCache>
            </c:strRef>
          </c:tx>
          <c:spPr>
            <a:solidFill>
              <a:srgbClr val="FAF56B"/>
            </a:solidFill>
            <a:ln>
              <a:noFill/>
            </a:ln>
            <a:effectLst/>
          </c:spPr>
          <c:invertIfNegative val="0"/>
          <c:cat>
            <c:multiLvlStrRef>
              <c:f>'Deals x CSA'!$P$7:$BG$8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CSA'!$P$17:$BG$17</c:f>
              <c:numCache>
                <c:formatCode>General</c:formatCode>
                <c:ptCount val="44"/>
                <c:pt idx="0">
                  <c:v>108</c:v>
                </c:pt>
                <c:pt idx="1">
                  <c:v>76</c:v>
                </c:pt>
                <c:pt idx="2">
                  <c:v>93</c:v>
                </c:pt>
                <c:pt idx="3">
                  <c:v>77</c:v>
                </c:pt>
                <c:pt idx="4">
                  <c:v>99</c:v>
                </c:pt>
                <c:pt idx="5">
                  <c:v>56</c:v>
                </c:pt>
                <c:pt idx="6">
                  <c:v>64</c:v>
                </c:pt>
                <c:pt idx="7">
                  <c:v>69</c:v>
                </c:pt>
                <c:pt idx="8">
                  <c:v>92</c:v>
                </c:pt>
                <c:pt idx="9">
                  <c:v>90</c:v>
                </c:pt>
                <c:pt idx="10">
                  <c:v>81</c:v>
                </c:pt>
                <c:pt idx="11">
                  <c:v>85</c:v>
                </c:pt>
                <c:pt idx="12">
                  <c:v>85</c:v>
                </c:pt>
                <c:pt idx="13">
                  <c:v>87</c:v>
                </c:pt>
                <c:pt idx="14">
                  <c:v>86</c:v>
                </c:pt>
                <c:pt idx="15">
                  <c:v>87</c:v>
                </c:pt>
                <c:pt idx="16">
                  <c:v>116</c:v>
                </c:pt>
                <c:pt idx="17">
                  <c:v>93</c:v>
                </c:pt>
                <c:pt idx="18">
                  <c:v>96</c:v>
                </c:pt>
                <c:pt idx="19">
                  <c:v>109</c:v>
                </c:pt>
                <c:pt idx="20">
                  <c:v>113</c:v>
                </c:pt>
                <c:pt idx="21">
                  <c:v>88</c:v>
                </c:pt>
                <c:pt idx="22">
                  <c:v>92</c:v>
                </c:pt>
                <c:pt idx="23">
                  <c:v>99</c:v>
                </c:pt>
                <c:pt idx="24">
                  <c:v>144</c:v>
                </c:pt>
                <c:pt idx="25">
                  <c:v>135</c:v>
                </c:pt>
                <c:pt idx="26">
                  <c:v>102</c:v>
                </c:pt>
                <c:pt idx="27">
                  <c:v>116</c:v>
                </c:pt>
                <c:pt idx="28">
                  <c:v>130</c:v>
                </c:pt>
                <c:pt idx="29">
                  <c:v>128</c:v>
                </c:pt>
                <c:pt idx="30">
                  <c:v>101</c:v>
                </c:pt>
                <c:pt idx="31">
                  <c:v>86</c:v>
                </c:pt>
                <c:pt idx="32">
                  <c:v>99</c:v>
                </c:pt>
                <c:pt idx="33">
                  <c:v>88</c:v>
                </c:pt>
                <c:pt idx="34">
                  <c:v>97</c:v>
                </c:pt>
                <c:pt idx="35">
                  <c:v>76</c:v>
                </c:pt>
                <c:pt idx="36">
                  <c:v>82</c:v>
                </c:pt>
                <c:pt idx="37">
                  <c:v>89</c:v>
                </c:pt>
                <c:pt idx="38">
                  <c:v>91</c:v>
                </c:pt>
                <c:pt idx="39">
                  <c:v>76</c:v>
                </c:pt>
                <c:pt idx="40">
                  <c:v>82</c:v>
                </c:pt>
                <c:pt idx="41">
                  <c:v>85</c:v>
                </c:pt>
                <c:pt idx="42">
                  <c:v>98</c:v>
                </c:pt>
                <c:pt idx="43">
                  <c:v>75</c:v>
                </c:pt>
              </c:numCache>
            </c:numRef>
          </c:val>
          <c:extLst>
            <c:ext xmlns:c16="http://schemas.microsoft.com/office/drawing/2014/chart" uri="{C3380CC4-5D6E-409C-BE32-E72D297353CC}">
              <c16:uniqueId val="{00000008-422F-47CB-8A39-41F2D47ECFBA}"/>
            </c:ext>
          </c:extLst>
        </c:ser>
        <c:ser>
          <c:idx val="9"/>
          <c:order val="9"/>
          <c:tx>
            <c:strRef>
              <c:f>'Deals x CSA'!$O$18</c:f>
              <c:strCache>
                <c:ptCount val="1"/>
                <c:pt idx="0">
                  <c:v>Austin-Round Rock, TX MSA</c:v>
                </c:pt>
              </c:strCache>
            </c:strRef>
          </c:tx>
          <c:spPr>
            <a:solidFill>
              <a:srgbClr val="C0BCB2"/>
            </a:solidFill>
            <a:ln>
              <a:noFill/>
            </a:ln>
            <a:effectLst/>
          </c:spPr>
          <c:invertIfNegative val="0"/>
          <c:cat>
            <c:multiLvlStrRef>
              <c:f>'Deals x CSA'!$P$7:$BG$8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CSA'!$P$18:$BG$18</c:f>
              <c:numCache>
                <c:formatCode>General</c:formatCode>
                <c:ptCount val="44"/>
                <c:pt idx="0">
                  <c:v>100</c:v>
                </c:pt>
                <c:pt idx="1">
                  <c:v>83</c:v>
                </c:pt>
                <c:pt idx="2">
                  <c:v>90</c:v>
                </c:pt>
                <c:pt idx="3">
                  <c:v>58</c:v>
                </c:pt>
                <c:pt idx="4">
                  <c:v>79</c:v>
                </c:pt>
                <c:pt idx="5">
                  <c:v>69</c:v>
                </c:pt>
                <c:pt idx="6">
                  <c:v>63</c:v>
                </c:pt>
                <c:pt idx="7">
                  <c:v>73</c:v>
                </c:pt>
                <c:pt idx="8">
                  <c:v>94</c:v>
                </c:pt>
                <c:pt idx="9">
                  <c:v>92</c:v>
                </c:pt>
                <c:pt idx="10">
                  <c:v>73</c:v>
                </c:pt>
                <c:pt idx="11">
                  <c:v>96</c:v>
                </c:pt>
                <c:pt idx="12">
                  <c:v>111</c:v>
                </c:pt>
                <c:pt idx="13">
                  <c:v>86</c:v>
                </c:pt>
                <c:pt idx="14">
                  <c:v>74</c:v>
                </c:pt>
                <c:pt idx="15">
                  <c:v>96</c:v>
                </c:pt>
                <c:pt idx="16">
                  <c:v>121</c:v>
                </c:pt>
                <c:pt idx="17">
                  <c:v>109</c:v>
                </c:pt>
                <c:pt idx="18">
                  <c:v>92</c:v>
                </c:pt>
                <c:pt idx="19">
                  <c:v>73</c:v>
                </c:pt>
                <c:pt idx="20">
                  <c:v>116</c:v>
                </c:pt>
                <c:pt idx="21">
                  <c:v>90</c:v>
                </c:pt>
                <c:pt idx="22">
                  <c:v>75</c:v>
                </c:pt>
                <c:pt idx="23">
                  <c:v>88</c:v>
                </c:pt>
                <c:pt idx="24">
                  <c:v>161</c:v>
                </c:pt>
                <c:pt idx="25">
                  <c:v>135</c:v>
                </c:pt>
                <c:pt idx="26">
                  <c:v>119</c:v>
                </c:pt>
                <c:pt idx="27">
                  <c:v>130</c:v>
                </c:pt>
                <c:pt idx="28">
                  <c:v>187</c:v>
                </c:pt>
                <c:pt idx="29">
                  <c:v>123</c:v>
                </c:pt>
                <c:pt idx="30">
                  <c:v>107</c:v>
                </c:pt>
                <c:pt idx="31">
                  <c:v>117</c:v>
                </c:pt>
                <c:pt idx="32">
                  <c:v>117</c:v>
                </c:pt>
                <c:pt idx="33">
                  <c:v>121</c:v>
                </c:pt>
                <c:pt idx="34">
                  <c:v>109</c:v>
                </c:pt>
                <c:pt idx="35">
                  <c:v>135</c:v>
                </c:pt>
                <c:pt idx="36">
                  <c:v>122</c:v>
                </c:pt>
                <c:pt idx="37">
                  <c:v>90</c:v>
                </c:pt>
                <c:pt idx="38">
                  <c:v>106</c:v>
                </c:pt>
                <c:pt idx="39">
                  <c:v>95</c:v>
                </c:pt>
                <c:pt idx="40">
                  <c:v>110</c:v>
                </c:pt>
                <c:pt idx="41">
                  <c:v>90</c:v>
                </c:pt>
                <c:pt idx="42">
                  <c:v>97</c:v>
                </c:pt>
                <c:pt idx="43">
                  <c:v>75</c:v>
                </c:pt>
              </c:numCache>
            </c:numRef>
          </c:val>
          <c:extLst>
            <c:ext xmlns:c16="http://schemas.microsoft.com/office/drawing/2014/chart" uri="{C3380CC4-5D6E-409C-BE32-E72D297353CC}">
              <c16:uniqueId val="{00000009-422F-47CB-8A39-41F2D47ECFBA}"/>
            </c:ext>
          </c:extLst>
        </c:ser>
        <c:ser>
          <c:idx val="10"/>
          <c:order val="10"/>
          <c:tx>
            <c:strRef>
              <c:f>'Deals x CSA'!$O$19</c:f>
              <c:strCache>
                <c:ptCount val="1"/>
                <c:pt idx="0">
                  <c:v>Other</c:v>
                </c:pt>
              </c:strCache>
            </c:strRef>
          </c:tx>
          <c:spPr>
            <a:solidFill>
              <a:srgbClr val="78766F"/>
            </a:solidFill>
            <a:ln>
              <a:noFill/>
            </a:ln>
            <a:effectLst/>
          </c:spPr>
          <c:invertIfNegative val="0"/>
          <c:cat>
            <c:multiLvlStrRef>
              <c:f>'Deals x CSA'!$P$7:$BG$8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CSA'!$P$19:$BG$19</c:f>
              <c:numCache>
                <c:formatCode>General</c:formatCode>
                <c:ptCount val="44"/>
                <c:pt idx="0">
                  <c:v>1161</c:v>
                </c:pt>
                <c:pt idx="1">
                  <c:v>1095</c:v>
                </c:pt>
                <c:pt idx="2">
                  <c:v>982</c:v>
                </c:pt>
                <c:pt idx="3">
                  <c:v>1001</c:v>
                </c:pt>
                <c:pt idx="4">
                  <c:v>1251</c:v>
                </c:pt>
                <c:pt idx="5">
                  <c:v>1007</c:v>
                </c:pt>
                <c:pt idx="6">
                  <c:v>904</c:v>
                </c:pt>
                <c:pt idx="7">
                  <c:v>877</c:v>
                </c:pt>
                <c:pt idx="8">
                  <c:v>1128</c:v>
                </c:pt>
                <c:pt idx="9">
                  <c:v>1030</c:v>
                </c:pt>
                <c:pt idx="10">
                  <c:v>981</c:v>
                </c:pt>
                <c:pt idx="11">
                  <c:v>948</c:v>
                </c:pt>
                <c:pt idx="12">
                  <c:v>1198</c:v>
                </c:pt>
                <c:pt idx="13">
                  <c:v>977</c:v>
                </c:pt>
                <c:pt idx="14">
                  <c:v>992</c:v>
                </c:pt>
                <c:pt idx="15">
                  <c:v>1098</c:v>
                </c:pt>
                <c:pt idx="16">
                  <c:v>1302</c:v>
                </c:pt>
                <c:pt idx="17">
                  <c:v>1103</c:v>
                </c:pt>
                <c:pt idx="18">
                  <c:v>1136</c:v>
                </c:pt>
                <c:pt idx="19">
                  <c:v>1161</c:v>
                </c:pt>
                <c:pt idx="20">
                  <c:v>1380</c:v>
                </c:pt>
                <c:pt idx="21">
                  <c:v>1068</c:v>
                </c:pt>
                <c:pt idx="22">
                  <c:v>1102</c:v>
                </c:pt>
                <c:pt idx="23">
                  <c:v>1284</c:v>
                </c:pt>
                <c:pt idx="24">
                  <c:v>1765</c:v>
                </c:pt>
                <c:pt idx="25">
                  <c:v>1435</c:v>
                </c:pt>
                <c:pt idx="26">
                  <c:v>1536</c:v>
                </c:pt>
                <c:pt idx="27">
                  <c:v>1632</c:v>
                </c:pt>
                <c:pt idx="28">
                  <c:v>1699</c:v>
                </c:pt>
                <c:pt idx="29">
                  <c:v>1479</c:v>
                </c:pt>
                <c:pt idx="30">
                  <c:v>1436</c:v>
                </c:pt>
                <c:pt idx="31">
                  <c:v>1383</c:v>
                </c:pt>
                <c:pt idx="32">
                  <c:v>1522</c:v>
                </c:pt>
                <c:pt idx="33">
                  <c:v>1308</c:v>
                </c:pt>
                <c:pt idx="34">
                  <c:v>1217</c:v>
                </c:pt>
                <c:pt idx="35">
                  <c:v>1275</c:v>
                </c:pt>
                <c:pt idx="36">
                  <c:v>1391</c:v>
                </c:pt>
                <c:pt idx="37">
                  <c:v>1366</c:v>
                </c:pt>
                <c:pt idx="38">
                  <c:v>1175</c:v>
                </c:pt>
                <c:pt idx="39">
                  <c:v>1164</c:v>
                </c:pt>
                <c:pt idx="40">
                  <c:v>1349</c:v>
                </c:pt>
                <c:pt idx="41">
                  <c:v>1227</c:v>
                </c:pt>
                <c:pt idx="42">
                  <c:v>1253</c:v>
                </c:pt>
                <c:pt idx="43">
                  <c:v>1149</c:v>
                </c:pt>
              </c:numCache>
            </c:numRef>
          </c:val>
          <c:extLst>
            <c:ext xmlns:c16="http://schemas.microsoft.com/office/drawing/2014/chart" uri="{C3380CC4-5D6E-409C-BE32-E72D297353CC}">
              <c16:uniqueId val="{0000000A-422F-47CB-8A39-41F2D47ECFBA}"/>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layout>
        <c:manualLayout>
          <c:xMode val="edge"/>
          <c:yMode val="edge"/>
          <c:x val="0.76452772027575189"/>
          <c:y val="3.015075376884422E-2"/>
          <c:w val="0.22728227153424005"/>
          <c:h val="0.8670907715963939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3854941399651781E-2"/>
          <c:y val="1.6230697562232301E-2"/>
          <c:w val="0.57415451781398608"/>
          <c:h val="0.92864124674843618"/>
        </c:manualLayout>
      </c:layout>
      <c:barChart>
        <c:barDir val="col"/>
        <c:grouping val="percentStacked"/>
        <c:varyColors val="0"/>
        <c:ser>
          <c:idx val="0"/>
          <c:order val="0"/>
          <c:tx>
            <c:strRef>
              <c:f>'Deals x CSA'!$B$48</c:f>
              <c:strCache>
                <c:ptCount val="1"/>
                <c:pt idx="0">
                  <c:v>San Jose-San Francisco-Oakland, CA</c:v>
                </c:pt>
              </c:strCache>
            </c:strRef>
          </c:tx>
          <c:spPr>
            <a:solidFill>
              <a:srgbClr val="051C38"/>
            </a:solidFill>
            <a:ln>
              <a:noFill/>
            </a:ln>
            <a:effectLst/>
          </c:spPr>
          <c:invertIfNegative val="0"/>
          <c:cat>
            <c:numRef>
              <c:f>'Deals x CSA'!$C$47:$M$47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CSA'!$C$48:$M$48</c:f>
              <c:numCache>
                <c:formatCode>"$"#,##0.0</c:formatCode>
                <c:ptCount val="11"/>
                <c:pt idx="0">
                  <c:v>32.853687040259501</c:v>
                </c:pt>
                <c:pt idx="1">
                  <c:v>30.756521857500591</c:v>
                </c:pt>
                <c:pt idx="2">
                  <c:v>33.14951615479599</c:v>
                </c:pt>
                <c:pt idx="3">
                  <c:v>61.100074786865562</c:v>
                </c:pt>
                <c:pt idx="4">
                  <c:v>52.999613986311985</c:v>
                </c:pt>
                <c:pt idx="5">
                  <c:v>61.71627255232081</c:v>
                </c:pt>
                <c:pt idx="6">
                  <c:v>121.88521519339815</c:v>
                </c:pt>
                <c:pt idx="7">
                  <c:v>72.822446736111772</c:v>
                </c:pt>
                <c:pt idx="8">
                  <c:v>59.4822030446173</c:v>
                </c:pt>
                <c:pt idx="9">
                  <c:v>85.786682381422764</c:v>
                </c:pt>
                <c:pt idx="10">
                  <c:v>177.81633462974739</c:v>
                </c:pt>
              </c:numCache>
            </c:numRef>
          </c:val>
          <c:extLst>
            <c:ext xmlns:c16="http://schemas.microsoft.com/office/drawing/2014/chart" uri="{C3380CC4-5D6E-409C-BE32-E72D297353CC}">
              <c16:uniqueId val="{00000000-1B52-44B2-87C8-A3C989764EBB}"/>
            </c:ext>
          </c:extLst>
        </c:ser>
        <c:ser>
          <c:idx val="1"/>
          <c:order val="1"/>
          <c:tx>
            <c:strRef>
              <c:f>'Deals x CSA'!$B$49</c:f>
              <c:strCache>
                <c:ptCount val="1"/>
                <c:pt idx="0">
                  <c:v>New York-Newark, NY-NJ-CT-PA</c:v>
                </c:pt>
              </c:strCache>
            </c:strRef>
          </c:tx>
          <c:spPr>
            <a:solidFill>
              <a:schemeClr val="accent1"/>
            </a:solidFill>
            <a:ln>
              <a:noFill/>
            </a:ln>
            <a:effectLst/>
          </c:spPr>
          <c:invertIfNegative val="0"/>
          <c:cat>
            <c:numRef>
              <c:f>'Deals x CSA'!$C$47:$M$47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CSA'!$C$49:$M$49</c:f>
              <c:numCache>
                <c:formatCode>"$"#,##0.0</c:formatCode>
                <c:ptCount val="11"/>
                <c:pt idx="0">
                  <c:v>12.584755374941928</c:v>
                </c:pt>
                <c:pt idx="1">
                  <c:v>10.753271158485774</c:v>
                </c:pt>
                <c:pt idx="2">
                  <c:v>14.10462185875784</c:v>
                </c:pt>
                <c:pt idx="3">
                  <c:v>17.258110377542536</c:v>
                </c:pt>
                <c:pt idx="4">
                  <c:v>26.478958330754242</c:v>
                </c:pt>
                <c:pt idx="5">
                  <c:v>20.492611354435468</c:v>
                </c:pt>
                <c:pt idx="6">
                  <c:v>58.182450892477554</c:v>
                </c:pt>
                <c:pt idx="7">
                  <c:v>31.553362267272547</c:v>
                </c:pt>
                <c:pt idx="8">
                  <c:v>21.302847006508774</c:v>
                </c:pt>
                <c:pt idx="9">
                  <c:v>28.970944746637318</c:v>
                </c:pt>
                <c:pt idx="10">
                  <c:v>33.485364873131395</c:v>
                </c:pt>
              </c:numCache>
            </c:numRef>
          </c:val>
          <c:extLst>
            <c:ext xmlns:c16="http://schemas.microsoft.com/office/drawing/2014/chart" uri="{C3380CC4-5D6E-409C-BE32-E72D297353CC}">
              <c16:uniqueId val="{00000001-1B52-44B2-87C8-A3C989764EBB}"/>
            </c:ext>
          </c:extLst>
        </c:ser>
        <c:ser>
          <c:idx val="2"/>
          <c:order val="2"/>
          <c:tx>
            <c:strRef>
              <c:f>'Deals x CSA'!$B$50</c:f>
              <c:strCache>
                <c:ptCount val="1"/>
                <c:pt idx="0">
                  <c:v>Los Angeles-Long Beach, CA</c:v>
                </c:pt>
              </c:strCache>
            </c:strRef>
          </c:tx>
          <c:spPr>
            <a:solidFill>
              <a:schemeClr val="accent2"/>
            </a:solidFill>
            <a:ln>
              <a:noFill/>
            </a:ln>
            <a:effectLst/>
          </c:spPr>
          <c:invertIfNegative val="0"/>
          <c:cat>
            <c:numRef>
              <c:f>'Deals x CSA'!$C$47:$M$47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CSA'!$C$50:$M$50</c:f>
              <c:numCache>
                <c:formatCode>"$"#,##0.0</c:formatCode>
                <c:ptCount val="11"/>
                <c:pt idx="0">
                  <c:v>6.3128021354698873</c:v>
                </c:pt>
                <c:pt idx="1">
                  <c:v>8.0980405165680551</c:v>
                </c:pt>
                <c:pt idx="2">
                  <c:v>6.6679269278078772</c:v>
                </c:pt>
                <c:pt idx="3">
                  <c:v>12.597972046074853</c:v>
                </c:pt>
                <c:pt idx="4">
                  <c:v>13.711564545997097</c:v>
                </c:pt>
                <c:pt idx="5">
                  <c:v>19.00987645945785</c:v>
                </c:pt>
                <c:pt idx="6">
                  <c:v>28.693348326645918</c:v>
                </c:pt>
                <c:pt idx="7">
                  <c:v>19.421305976966504</c:v>
                </c:pt>
                <c:pt idx="8">
                  <c:v>14.576526126713926</c:v>
                </c:pt>
                <c:pt idx="9">
                  <c:v>10.993611207268845</c:v>
                </c:pt>
                <c:pt idx="10">
                  <c:v>17.67512980774524</c:v>
                </c:pt>
              </c:numCache>
            </c:numRef>
          </c:val>
          <c:extLst>
            <c:ext xmlns:c16="http://schemas.microsoft.com/office/drawing/2014/chart" uri="{C3380CC4-5D6E-409C-BE32-E72D297353CC}">
              <c16:uniqueId val="{00000002-1B52-44B2-87C8-A3C989764EBB}"/>
            </c:ext>
          </c:extLst>
        </c:ser>
        <c:ser>
          <c:idx val="3"/>
          <c:order val="3"/>
          <c:tx>
            <c:strRef>
              <c:f>'Deals x CSA'!$B$51</c:f>
              <c:strCache>
                <c:ptCount val="1"/>
                <c:pt idx="0">
                  <c:v>Boston-Worcester-Providence, MA-RI-NH-CT</c:v>
                </c:pt>
              </c:strCache>
            </c:strRef>
          </c:tx>
          <c:spPr>
            <a:solidFill>
              <a:srgbClr val="267479"/>
            </a:solidFill>
            <a:ln>
              <a:noFill/>
            </a:ln>
            <a:effectLst/>
          </c:spPr>
          <c:invertIfNegative val="0"/>
          <c:cat>
            <c:numRef>
              <c:f>'Deals x CSA'!$C$47:$M$47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CSA'!$C$51:$M$51</c:f>
              <c:numCache>
                <c:formatCode>"$"#,##0.0</c:formatCode>
                <c:ptCount val="11"/>
                <c:pt idx="0">
                  <c:v>7.0057198642640071</c:v>
                </c:pt>
                <c:pt idx="1">
                  <c:v>5.4574190894588153</c:v>
                </c:pt>
                <c:pt idx="2">
                  <c:v>7.404282453204341</c:v>
                </c:pt>
                <c:pt idx="3">
                  <c:v>10.243002440104565</c:v>
                </c:pt>
                <c:pt idx="4">
                  <c:v>8.6158208365508901</c:v>
                </c:pt>
                <c:pt idx="5">
                  <c:v>11.801292709249816</c:v>
                </c:pt>
                <c:pt idx="6">
                  <c:v>24.123606390617098</c:v>
                </c:pt>
                <c:pt idx="7">
                  <c:v>17.915000502932294</c:v>
                </c:pt>
                <c:pt idx="8">
                  <c:v>11.028754620738702</c:v>
                </c:pt>
                <c:pt idx="9">
                  <c:v>9.9375954859825022</c:v>
                </c:pt>
                <c:pt idx="10">
                  <c:v>13.355882666136271</c:v>
                </c:pt>
              </c:numCache>
            </c:numRef>
          </c:val>
          <c:extLst>
            <c:ext xmlns:c16="http://schemas.microsoft.com/office/drawing/2014/chart" uri="{C3380CC4-5D6E-409C-BE32-E72D297353CC}">
              <c16:uniqueId val="{00000003-1B52-44B2-87C8-A3C989764EBB}"/>
            </c:ext>
          </c:extLst>
        </c:ser>
        <c:ser>
          <c:idx val="4"/>
          <c:order val="4"/>
          <c:tx>
            <c:strRef>
              <c:f>'Deals x CSA'!$B$52</c:f>
              <c:strCache>
                <c:ptCount val="1"/>
                <c:pt idx="0">
                  <c:v>Philadelphia-Reading-Camden, PA-NJ-DE-MD</c:v>
                </c:pt>
              </c:strCache>
            </c:strRef>
          </c:tx>
          <c:spPr>
            <a:solidFill>
              <a:srgbClr val="40C2C9"/>
            </a:solidFill>
            <a:ln>
              <a:noFill/>
            </a:ln>
            <a:effectLst/>
          </c:spPr>
          <c:invertIfNegative val="0"/>
          <c:cat>
            <c:numRef>
              <c:f>'Deals x CSA'!$C$47:$M$47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CSA'!$C$52:$M$52</c:f>
              <c:numCache>
                <c:formatCode>"$"#,##0.0</c:formatCode>
                <c:ptCount val="11"/>
                <c:pt idx="0">
                  <c:v>1.0551974212964896</c:v>
                </c:pt>
                <c:pt idx="1">
                  <c:v>1.4239486115141156</c:v>
                </c:pt>
                <c:pt idx="2">
                  <c:v>1.1709995018298791</c:v>
                </c:pt>
                <c:pt idx="3">
                  <c:v>2.1814083483022291</c:v>
                </c:pt>
                <c:pt idx="4">
                  <c:v>3.1069041721549775</c:v>
                </c:pt>
                <c:pt idx="5">
                  <c:v>3.4530041719899653</c:v>
                </c:pt>
                <c:pt idx="6">
                  <c:v>10.309123293984108</c:v>
                </c:pt>
                <c:pt idx="7">
                  <c:v>6.0313277008689434</c:v>
                </c:pt>
                <c:pt idx="8">
                  <c:v>2.9974485859670632</c:v>
                </c:pt>
                <c:pt idx="9">
                  <c:v>4.6714383041841669</c:v>
                </c:pt>
                <c:pt idx="10">
                  <c:v>5.6491374097687377</c:v>
                </c:pt>
              </c:numCache>
            </c:numRef>
          </c:val>
          <c:extLst>
            <c:ext xmlns:c16="http://schemas.microsoft.com/office/drawing/2014/chart" uri="{C3380CC4-5D6E-409C-BE32-E72D297353CC}">
              <c16:uniqueId val="{00000004-1B52-44B2-87C8-A3C989764EBB}"/>
            </c:ext>
          </c:extLst>
        </c:ser>
        <c:ser>
          <c:idx val="5"/>
          <c:order val="5"/>
          <c:tx>
            <c:strRef>
              <c:f>'Deals x CSA'!$B$53</c:f>
              <c:strCache>
                <c:ptCount val="1"/>
                <c:pt idx="0">
                  <c:v>Miami-Port St. Lucie-Fort Lauderdale, FL</c:v>
                </c:pt>
              </c:strCache>
            </c:strRef>
          </c:tx>
          <c:spPr>
            <a:solidFill>
              <a:srgbClr val="C4EDEB"/>
            </a:solidFill>
            <a:ln>
              <a:noFill/>
            </a:ln>
            <a:effectLst/>
          </c:spPr>
          <c:invertIfNegative val="0"/>
          <c:cat>
            <c:numRef>
              <c:f>'Deals x CSA'!$C$47:$M$47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CSA'!$C$53:$M$53</c:f>
              <c:numCache>
                <c:formatCode>"$"#,##0.0</c:formatCode>
                <c:ptCount val="11"/>
                <c:pt idx="0">
                  <c:v>0.7307952531406996</c:v>
                </c:pt>
                <c:pt idx="1">
                  <c:v>1.6101541216540731</c:v>
                </c:pt>
                <c:pt idx="2">
                  <c:v>0.91135459679087705</c:v>
                </c:pt>
                <c:pt idx="3">
                  <c:v>2.8809740915795392</c:v>
                </c:pt>
                <c:pt idx="4">
                  <c:v>2.3039541996681074</c:v>
                </c:pt>
                <c:pt idx="5">
                  <c:v>1.847698145821095</c:v>
                </c:pt>
                <c:pt idx="6">
                  <c:v>5.8870080434773753</c:v>
                </c:pt>
                <c:pt idx="7">
                  <c:v>8.6933361217603338</c:v>
                </c:pt>
                <c:pt idx="8">
                  <c:v>2.1242001850899888</c:v>
                </c:pt>
                <c:pt idx="9">
                  <c:v>3.1490781290000016</c:v>
                </c:pt>
                <c:pt idx="10">
                  <c:v>5.9780204608406535</c:v>
                </c:pt>
              </c:numCache>
            </c:numRef>
          </c:val>
          <c:extLst>
            <c:ext xmlns:c16="http://schemas.microsoft.com/office/drawing/2014/chart" uri="{C3380CC4-5D6E-409C-BE32-E72D297353CC}">
              <c16:uniqueId val="{00000005-1B52-44B2-87C8-A3C989764EBB}"/>
            </c:ext>
          </c:extLst>
        </c:ser>
        <c:ser>
          <c:idx val="6"/>
          <c:order val="6"/>
          <c:tx>
            <c:strRef>
              <c:f>'Deals x CSA'!$B$54</c:f>
              <c:strCache>
                <c:ptCount val="1"/>
                <c:pt idx="0">
                  <c:v>Washington-Baltimore-Arlington, DC-MD-VA-WV-PA</c:v>
                </c:pt>
              </c:strCache>
            </c:strRef>
          </c:tx>
          <c:spPr>
            <a:solidFill>
              <a:srgbClr val="F5C914"/>
            </a:solidFill>
            <a:ln>
              <a:noFill/>
            </a:ln>
            <a:effectLst/>
          </c:spPr>
          <c:invertIfNegative val="0"/>
          <c:cat>
            <c:numRef>
              <c:f>'Deals x CSA'!$C$47:$M$47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CSA'!$C$54:$M$54</c:f>
              <c:numCache>
                <c:formatCode>"$"#,##0.0</c:formatCode>
                <c:ptCount val="11"/>
                <c:pt idx="0">
                  <c:v>2.1085604863271388</c:v>
                </c:pt>
                <c:pt idx="1">
                  <c:v>1.8135408460321927</c:v>
                </c:pt>
                <c:pt idx="2">
                  <c:v>2.3827630912954452</c:v>
                </c:pt>
                <c:pt idx="3">
                  <c:v>3.1545618996182569</c:v>
                </c:pt>
                <c:pt idx="4">
                  <c:v>2.5822330102692574</c:v>
                </c:pt>
                <c:pt idx="5">
                  <c:v>2.9747170984189344</c:v>
                </c:pt>
                <c:pt idx="6">
                  <c:v>6.3783082550592809</c:v>
                </c:pt>
                <c:pt idx="7">
                  <c:v>4.8807817793497827</c:v>
                </c:pt>
                <c:pt idx="8">
                  <c:v>4.9535687613582793</c:v>
                </c:pt>
                <c:pt idx="9">
                  <c:v>2.9062885773071963</c:v>
                </c:pt>
                <c:pt idx="10">
                  <c:v>5.8978192961296028</c:v>
                </c:pt>
              </c:numCache>
            </c:numRef>
          </c:val>
          <c:extLst>
            <c:ext xmlns:c16="http://schemas.microsoft.com/office/drawing/2014/chart" uri="{C3380CC4-5D6E-409C-BE32-E72D297353CC}">
              <c16:uniqueId val="{00000006-1B52-44B2-87C8-A3C989764EBB}"/>
            </c:ext>
          </c:extLst>
        </c:ser>
        <c:ser>
          <c:idx val="7"/>
          <c:order val="7"/>
          <c:tx>
            <c:strRef>
              <c:f>'Deals x CSA'!$B$55</c:f>
              <c:strCache>
                <c:ptCount val="1"/>
                <c:pt idx="0">
                  <c:v>Seattle-Tacoma, WA</c:v>
                </c:pt>
              </c:strCache>
            </c:strRef>
          </c:tx>
          <c:spPr>
            <a:solidFill>
              <a:schemeClr val="accent6"/>
            </a:solidFill>
            <a:ln>
              <a:noFill/>
            </a:ln>
            <a:effectLst/>
          </c:spPr>
          <c:invertIfNegative val="0"/>
          <c:cat>
            <c:numRef>
              <c:f>'Deals x CSA'!$C$47:$M$47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CSA'!$C$55:$M$55</c:f>
              <c:numCache>
                <c:formatCode>"$"#,##0.0</c:formatCode>
                <c:ptCount val="11"/>
                <c:pt idx="0">
                  <c:v>2.3756602159666538</c:v>
                </c:pt>
                <c:pt idx="1">
                  <c:v>1.4427348963566167</c:v>
                </c:pt>
                <c:pt idx="2">
                  <c:v>2.9638695861593192</c:v>
                </c:pt>
                <c:pt idx="3">
                  <c:v>4.9200918773389466</c:v>
                </c:pt>
                <c:pt idx="4">
                  <c:v>4.4584082757258843</c:v>
                </c:pt>
                <c:pt idx="5">
                  <c:v>4.5050498552216407</c:v>
                </c:pt>
                <c:pt idx="6">
                  <c:v>7.2620890911516094</c:v>
                </c:pt>
                <c:pt idx="7">
                  <c:v>7.5931534190000045</c:v>
                </c:pt>
                <c:pt idx="8">
                  <c:v>3.2039966383601111</c:v>
                </c:pt>
                <c:pt idx="9">
                  <c:v>3.4445061213537436</c:v>
                </c:pt>
                <c:pt idx="10">
                  <c:v>7.0565935230151178</c:v>
                </c:pt>
              </c:numCache>
            </c:numRef>
          </c:val>
          <c:extLst>
            <c:ext xmlns:c16="http://schemas.microsoft.com/office/drawing/2014/chart" uri="{C3380CC4-5D6E-409C-BE32-E72D297353CC}">
              <c16:uniqueId val="{00000007-1B52-44B2-87C8-A3C989764EBB}"/>
            </c:ext>
          </c:extLst>
        </c:ser>
        <c:ser>
          <c:idx val="8"/>
          <c:order val="8"/>
          <c:tx>
            <c:strRef>
              <c:f>'Deals x CSA'!$B$56</c:f>
              <c:strCache>
                <c:ptCount val="1"/>
                <c:pt idx="0">
                  <c:v>Denver-Aurora, CO</c:v>
                </c:pt>
              </c:strCache>
            </c:strRef>
          </c:tx>
          <c:spPr>
            <a:solidFill>
              <a:srgbClr val="FAF56B"/>
            </a:solidFill>
            <a:ln>
              <a:noFill/>
            </a:ln>
            <a:effectLst/>
          </c:spPr>
          <c:invertIfNegative val="0"/>
          <c:cat>
            <c:numRef>
              <c:f>'Deals x CSA'!$C$47:$M$47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CSA'!$C$56:$M$56</c:f>
              <c:numCache>
                <c:formatCode>"$"#,##0.0</c:formatCode>
                <c:ptCount val="11"/>
                <c:pt idx="0">
                  <c:v>1.686960960999998</c:v>
                </c:pt>
                <c:pt idx="1">
                  <c:v>2.1111300254860152</c:v>
                </c:pt>
                <c:pt idx="2">
                  <c:v>1.34696200739386</c:v>
                </c:pt>
                <c:pt idx="3">
                  <c:v>1.8955416046375171</c:v>
                </c:pt>
                <c:pt idx="4">
                  <c:v>2.8887908552686388</c:v>
                </c:pt>
                <c:pt idx="5">
                  <c:v>3.3818888195769592</c:v>
                </c:pt>
                <c:pt idx="6">
                  <c:v>7.3359642725433716</c:v>
                </c:pt>
                <c:pt idx="7">
                  <c:v>6.8773830681033719</c:v>
                </c:pt>
                <c:pt idx="8">
                  <c:v>3.5054491013957336</c:v>
                </c:pt>
                <c:pt idx="9">
                  <c:v>4.83041096</c:v>
                </c:pt>
                <c:pt idx="10">
                  <c:v>7.0492191019576325</c:v>
                </c:pt>
              </c:numCache>
            </c:numRef>
          </c:val>
          <c:extLst>
            <c:ext xmlns:c16="http://schemas.microsoft.com/office/drawing/2014/chart" uri="{C3380CC4-5D6E-409C-BE32-E72D297353CC}">
              <c16:uniqueId val="{00000008-1B52-44B2-87C8-A3C989764EBB}"/>
            </c:ext>
          </c:extLst>
        </c:ser>
        <c:ser>
          <c:idx val="9"/>
          <c:order val="9"/>
          <c:tx>
            <c:strRef>
              <c:f>'Deals x CSA'!$B$57</c:f>
              <c:strCache>
                <c:ptCount val="1"/>
                <c:pt idx="0">
                  <c:v>Austin-Round Rock, TX MSA</c:v>
                </c:pt>
              </c:strCache>
            </c:strRef>
          </c:tx>
          <c:spPr>
            <a:solidFill>
              <a:srgbClr val="C0BCB2"/>
            </a:solidFill>
            <a:ln>
              <a:noFill/>
            </a:ln>
            <a:effectLst/>
          </c:spPr>
          <c:invertIfNegative val="0"/>
          <c:cat>
            <c:numRef>
              <c:f>'Deals x CSA'!$C$47:$M$47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CSA'!$C$57:$M$57</c:f>
              <c:numCache>
                <c:formatCode>"$"#,##0.0</c:formatCode>
                <c:ptCount val="11"/>
                <c:pt idx="0">
                  <c:v>1.7187041797894285</c:v>
                </c:pt>
                <c:pt idx="1">
                  <c:v>1.2379156352909846</c:v>
                </c:pt>
                <c:pt idx="2">
                  <c:v>1.844142195016591</c:v>
                </c:pt>
                <c:pt idx="3">
                  <c:v>3.0811652207386397</c:v>
                </c:pt>
                <c:pt idx="4">
                  <c:v>3.4062042264752312</c:v>
                </c:pt>
                <c:pt idx="5">
                  <c:v>2.7611756863883894</c:v>
                </c:pt>
                <c:pt idx="6">
                  <c:v>6.8567964747266688</c:v>
                </c:pt>
                <c:pt idx="7">
                  <c:v>5.845487748394226</c:v>
                </c:pt>
                <c:pt idx="8">
                  <c:v>4.3797987045072055</c:v>
                </c:pt>
                <c:pt idx="9">
                  <c:v>3.6654930493477522</c:v>
                </c:pt>
                <c:pt idx="10">
                  <c:v>7.9337864432599359</c:v>
                </c:pt>
              </c:numCache>
            </c:numRef>
          </c:val>
          <c:extLst>
            <c:ext xmlns:c16="http://schemas.microsoft.com/office/drawing/2014/chart" uri="{C3380CC4-5D6E-409C-BE32-E72D297353CC}">
              <c16:uniqueId val="{00000009-1B52-44B2-87C8-A3C989764EBB}"/>
            </c:ext>
          </c:extLst>
        </c:ser>
        <c:ser>
          <c:idx val="10"/>
          <c:order val="10"/>
          <c:tx>
            <c:strRef>
              <c:f>'Deals x CSA'!$B$58</c:f>
              <c:strCache>
                <c:ptCount val="1"/>
                <c:pt idx="0">
                  <c:v>Other</c:v>
                </c:pt>
              </c:strCache>
            </c:strRef>
          </c:tx>
          <c:spPr>
            <a:solidFill>
              <a:srgbClr val="78766F"/>
            </a:solidFill>
            <a:ln>
              <a:noFill/>
            </a:ln>
            <a:effectLst/>
          </c:spPr>
          <c:invertIfNegative val="0"/>
          <c:cat>
            <c:numRef>
              <c:f>'Deals x CSA'!$C$47:$M$47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CSA'!$C$58:$M$58</c:f>
              <c:numCache>
                <c:formatCode>"$"#,##0.0</c:formatCode>
                <c:ptCount val="11"/>
                <c:pt idx="0">
                  <c:v>19.135925577809289</c:v>
                </c:pt>
                <c:pt idx="1">
                  <c:v>19.059463971084341</c:v>
                </c:pt>
                <c:pt idx="2">
                  <c:v>21.517695273564073</c:v>
                </c:pt>
                <c:pt idx="3">
                  <c:v>30.211046631638311</c:v>
                </c:pt>
                <c:pt idx="4">
                  <c:v>35.584993042334915</c:v>
                </c:pt>
                <c:pt idx="5">
                  <c:v>43.655999807566815</c:v>
                </c:pt>
                <c:pt idx="6">
                  <c:v>81.266081324178913</c:v>
                </c:pt>
                <c:pt idx="7">
                  <c:v>54.559474295901026</c:v>
                </c:pt>
                <c:pt idx="8">
                  <c:v>41.274816426823278</c:v>
                </c:pt>
                <c:pt idx="9">
                  <c:v>54.803458658000494</c:v>
                </c:pt>
                <c:pt idx="10">
                  <c:v>57.492928411866444</c:v>
                </c:pt>
              </c:numCache>
            </c:numRef>
          </c:val>
          <c:extLst>
            <c:ext xmlns:c16="http://schemas.microsoft.com/office/drawing/2014/chart" uri="{C3380CC4-5D6E-409C-BE32-E72D297353CC}">
              <c16:uniqueId val="{0000000A-1B52-44B2-87C8-A3C989764EBB}"/>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layout>
        <c:manualLayout>
          <c:xMode val="edge"/>
          <c:yMode val="edge"/>
          <c:x val="0.666837971986175"/>
          <c:y val="0"/>
          <c:w val="0.32497201216184612"/>
          <c:h val="1"/>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9064953837292077E-2"/>
          <c:y val="1.7437939180512591E-2"/>
          <c:w val="0.68256913537981678"/>
          <c:h val="0.86961472430396325"/>
        </c:manualLayout>
      </c:layout>
      <c:barChart>
        <c:barDir val="col"/>
        <c:grouping val="percentStacked"/>
        <c:varyColors val="0"/>
        <c:ser>
          <c:idx val="0"/>
          <c:order val="0"/>
          <c:tx>
            <c:strRef>
              <c:f>'Deals x CSA'!$O$48</c:f>
              <c:strCache>
                <c:ptCount val="1"/>
                <c:pt idx="0">
                  <c:v>San Jose-San Francisco-Oakland, CA</c:v>
                </c:pt>
              </c:strCache>
            </c:strRef>
          </c:tx>
          <c:spPr>
            <a:solidFill>
              <a:srgbClr val="051C38"/>
            </a:solidFill>
            <a:ln>
              <a:noFill/>
            </a:ln>
            <a:effectLst/>
          </c:spPr>
          <c:invertIfNegative val="0"/>
          <c:cat>
            <c:multiLvlStrRef>
              <c:f>'Deals x CSA'!$P$46:$BG$47</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CSA'!$P$48:$BG$48</c:f>
              <c:numCache>
                <c:formatCode>"$"#,##0.0</c:formatCode>
                <c:ptCount val="44"/>
                <c:pt idx="0">
                  <c:v>7.653906219569893</c:v>
                </c:pt>
                <c:pt idx="1">
                  <c:v>8.4885748285923857</c:v>
                </c:pt>
                <c:pt idx="2">
                  <c:v>9.2211114934015406</c:v>
                </c:pt>
                <c:pt idx="3">
                  <c:v>7.4900944986957141</c:v>
                </c:pt>
                <c:pt idx="4">
                  <c:v>6.8234722781846759</c:v>
                </c:pt>
                <c:pt idx="5">
                  <c:v>11.723694790721531</c:v>
                </c:pt>
                <c:pt idx="6">
                  <c:v>7.2726066493967263</c:v>
                </c:pt>
                <c:pt idx="7">
                  <c:v>4.9367481391976691</c:v>
                </c:pt>
                <c:pt idx="8">
                  <c:v>7.1706659015906107</c:v>
                </c:pt>
                <c:pt idx="9">
                  <c:v>9.1311450941386152</c:v>
                </c:pt>
                <c:pt idx="10">
                  <c:v>8.7719952894793227</c:v>
                </c:pt>
                <c:pt idx="11">
                  <c:v>8.0757098695874472</c:v>
                </c:pt>
                <c:pt idx="12">
                  <c:v>11.821534171946437</c:v>
                </c:pt>
                <c:pt idx="13">
                  <c:v>10.418027371142312</c:v>
                </c:pt>
                <c:pt idx="14">
                  <c:v>14.556015472329547</c:v>
                </c:pt>
                <c:pt idx="15">
                  <c:v>24.304497771447185</c:v>
                </c:pt>
                <c:pt idx="16">
                  <c:v>13.903222392855968</c:v>
                </c:pt>
                <c:pt idx="17">
                  <c:v>13.334328346869267</c:v>
                </c:pt>
                <c:pt idx="18">
                  <c:v>14.181106793393106</c:v>
                </c:pt>
                <c:pt idx="19">
                  <c:v>11.580956453193737</c:v>
                </c:pt>
                <c:pt idx="20">
                  <c:v>15.220717238654306</c:v>
                </c:pt>
                <c:pt idx="21">
                  <c:v>14.934048049904479</c:v>
                </c:pt>
                <c:pt idx="22">
                  <c:v>16.273993923549376</c:v>
                </c:pt>
                <c:pt idx="23">
                  <c:v>15.287513340212808</c:v>
                </c:pt>
                <c:pt idx="24">
                  <c:v>26.586356429528109</c:v>
                </c:pt>
                <c:pt idx="25">
                  <c:v>30.087244593955898</c:v>
                </c:pt>
                <c:pt idx="26">
                  <c:v>33.021020593743565</c:v>
                </c:pt>
                <c:pt idx="27">
                  <c:v>32.190593576170599</c:v>
                </c:pt>
                <c:pt idx="28">
                  <c:v>29.884263286543625</c:v>
                </c:pt>
                <c:pt idx="29">
                  <c:v>21.607315808001918</c:v>
                </c:pt>
                <c:pt idx="30">
                  <c:v>12.477323104051951</c:v>
                </c:pt>
                <c:pt idx="31">
                  <c:v>8.8535445375142512</c:v>
                </c:pt>
                <c:pt idx="32">
                  <c:v>25.802112190347277</c:v>
                </c:pt>
                <c:pt idx="33">
                  <c:v>10.5674527700311</c:v>
                </c:pt>
                <c:pt idx="34">
                  <c:v>8.845621646639577</c:v>
                </c:pt>
                <c:pt idx="35">
                  <c:v>14.267016437599326</c:v>
                </c:pt>
                <c:pt idx="36">
                  <c:v>10.826288082783607</c:v>
                </c:pt>
                <c:pt idx="37">
                  <c:v>16.75430910818017</c:v>
                </c:pt>
                <c:pt idx="38">
                  <c:v>13.725938218286991</c:v>
                </c:pt>
                <c:pt idx="39">
                  <c:v>44.480146972172093</c:v>
                </c:pt>
                <c:pt idx="40">
                  <c:v>58.800881076071263</c:v>
                </c:pt>
                <c:pt idx="41">
                  <c:v>39.157475783490277</c:v>
                </c:pt>
                <c:pt idx="42">
                  <c:v>32.490825910847619</c:v>
                </c:pt>
                <c:pt idx="43">
                  <c:v>47.367151859338158</c:v>
                </c:pt>
              </c:numCache>
            </c:numRef>
          </c:val>
          <c:extLst>
            <c:ext xmlns:c16="http://schemas.microsoft.com/office/drawing/2014/chart" uri="{C3380CC4-5D6E-409C-BE32-E72D297353CC}">
              <c16:uniqueId val="{00000000-1417-4134-B64A-26A0D112C399}"/>
            </c:ext>
          </c:extLst>
        </c:ser>
        <c:ser>
          <c:idx val="1"/>
          <c:order val="1"/>
          <c:tx>
            <c:strRef>
              <c:f>'Deals x CSA'!$O$49</c:f>
              <c:strCache>
                <c:ptCount val="1"/>
                <c:pt idx="0">
                  <c:v>New York-Newark, NY-NJ-CT-PA</c:v>
                </c:pt>
              </c:strCache>
            </c:strRef>
          </c:tx>
          <c:spPr>
            <a:solidFill>
              <a:schemeClr val="accent1"/>
            </a:solidFill>
            <a:ln>
              <a:noFill/>
            </a:ln>
            <a:effectLst/>
          </c:spPr>
          <c:invertIfNegative val="0"/>
          <c:cat>
            <c:multiLvlStrRef>
              <c:f>'Deals x CSA'!$P$46:$BG$47</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CSA'!$P$49:$BG$49</c:f>
              <c:numCache>
                <c:formatCode>"$"#,##0.0</c:formatCode>
                <c:ptCount val="44"/>
                <c:pt idx="0">
                  <c:v>2.6311439436382611</c:v>
                </c:pt>
                <c:pt idx="1">
                  <c:v>3.7953834926985413</c:v>
                </c:pt>
                <c:pt idx="2">
                  <c:v>3.5397723057257662</c:v>
                </c:pt>
                <c:pt idx="3">
                  <c:v>2.6184556328793493</c:v>
                </c:pt>
                <c:pt idx="4">
                  <c:v>2.8879320637025958</c:v>
                </c:pt>
                <c:pt idx="5">
                  <c:v>2.1757492878854792</c:v>
                </c:pt>
                <c:pt idx="6">
                  <c:v>2.5301423336898199</c:v>
                </c:pt>
                <c:pt idx="7">
                  <c:v>3.1594474732078868</c:v>
                </c:pt>
                <c:pt idx="8">
                  <c:v>1.7871166014456115</c:v>
                </c:pt>
                <c:pt idx="9">
                  <c:v>2.6894043264270313</c:v>
                </c:pt>
                <c:pt idx="10">
                  <c:v>5.9712476371783447</c:v>
                </c:pt>
                <c:pt idx="11">
                  <c:v>3.6568532937068712</c:v>
                </c:pt>
                <c:pt idx="12">
                  <c:v>3.7977594757478381</c:v>
                </c:pt>
                <c:pt idx="13">
                  <c:v>4.5001888374777712</c:v>
                </c:pt>
                <c:pt idx="14">
                  <c:v>4.7471829127138889</c:v>
                </c:pt>
                <c:pt idx="15">
                  <c:v>4.2129791516030553</c:v>
                </c:pt>
                <c:pt idx="16">
                  <c:v>10.392623108517396</c:v>
                </c:pt>
                <c:pt idx="17">
                  <c:v>5.6425898203855382</c:v>
                </c:pt>
                <c:pt idx="18">
                  <c:v>4.3783610632679526</c:v>
                </c:pt>
                <c:pt idx="19">
                  <c:v>6.0653843385833852</c:v>
                </c:pt>
                <c:pt idx="20">
                  <c:v>3.9820242254820841</c:v>
                </c:pt>
                <c:pt idx="21">
                  <c:v>4.6769916243886094</c:v>
                </c:pt>
                <c:pt idx="22">
                  <c:v>5.2097542193023818</c:v>
                </c:pt>
                <c:pt idx="23">
                  <c:v>6.6238412852624187</c:v>
                </c:pt>
                <c:pt idx="24">
                  <c:v>12.0646059583749</c:v>
                </c:pt>
                <c:pt idx="25">
                  <c:v>13.722155207719197</c:v>
                </c:pt>
                <c:pt idx="26">
                  <c:v>15.192989406036968</c:v>
                </c:pt>
                <c:pt idx="27">
                  <c:v>17.202700320346544</c:v>
                </c:pt>
                <c:pt idx="28">
                  <c:v>9.6303179296349661</c:v>
                </c:pt>
                <c:pt idx="29">
                  <c:v>10.306243015617122</c:v>
                </c:pt>
                <c:pt idx="30">
                  <c:v>6.2654551689640927</c:v>
                </c:pt>
                <c:pt idx="31">
                  <c:v>5.3513461530564337</c:v>
                </c:pt>
                <c:pt idx="32">
                  <c:v>6.5545445963035167</c:v>
                </c:pt>
                <c:pt idx="33">
                  <c:v>6.2607572070651667</c:v>
                </c:pt>
                <c:pt idx="34">
                  <c:v>4.7420678788331756</c:v>
                </c:pt>
                <c:pt idx="35">
                  <c:v>3.7454773243069073</c:v>
                </c:pt>
                <c:pt idx="36">
                  <c:v>6.2345411410663099</c:v>
                </c:pt>
                <c:pt idx="37">
                  <c:v>8.2768093471494311</c:v>
                </c:pt>
                <c:pt idx="38">
                  <c:v>6.7513713045206316</c:v>
                </c:pt>
                <c:pt idx="39">
                  <c:v>7.7082229539009477</c:v>
                </c:pt>
                <c:pt idx="40">
                  <c:v>4.6420107122400935</c:v>
                </c:pt>
                <c:pt idx="41">
                  <c:v>6.7272960218014539</c:v>
                </c:pt>
                <c:pt idx="42">
                  <c:v>9.4958294230466436</c:v>
                </c:pt>
                <c:pt idx="43">
                  <c:v>12.620228716043218</c:v>
                </c:pt>
              </c:numCache>
            </c:numRef>
          </c:val>
          <c:extLst>
            <c:ext xmlns:c16="http://schemas.microsoft.com/office/drawing/2014/chart" uri="{C3380CC4-5D6E-409C-BE32-E72D297353CC}">
              <c16:uniqueId val="{00000001-1417-4134-B64A-26A0D112C399}"/>
            </c:ext>
          </c:extLst>
        </c:ser>
        <c:ser>
          <c:idx val="2"/>
          <c:order val="2"/>
          <c:tx>
            <c:strRef>
              <c:f>'Deals x CSA'!$O$50</c:f>
              <c:strCache>
                <c:ptCount val="1"/>
                <c:pt idx="0">
                  <c:v>Los Angeles-Long Beach, CA</c:v>
                </c:pt>
              </c:strCache>
            </c:strRef>
          </c:tx>
          <c:spPr>
            <a:solidFill>
              <a:schemeClr val="accent2"/>
            </a:solidFill>
            <a:ln>
              <a:noFill/>
            </a:ln>
            <a:effectLst/>
          </c:spPr>
          <c:invertIfNegative val="0"/>
          <c:cat>
            <c:multiLvlStrRef>
              <c:f>'Deals x CSA'!$P$46:$BG$47</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CSA'!$P$50:$BG$50</c:f>
              <c:numCache>
                <c:formatCode>"$"#,##0.0</c:formatCode>
                <c:ptCount val="44"/>
                <c:pt idx="0">
                  <c:v>1.5380545005319139</c:v>
                </c:pt>
                <c:pt idx="1">
                  <c:v>1.0624382366003842</c:v>
                </c:pt>
                <c:pt idx="2">
                  <c:v>1.6026540494934829</c:v>
                </c:pt>
                <c:pt idx="3">
                  <c:v>2.1096553488441119</c:v>
                </c:pt>
                <c:pt idx="4">
                  <c:v>1.5469161665745199</c:v>
                </c:pt>
                <c:pt idx="5">
                  <c:v>4.3913706469999978</c:v>
                </c:pt>
                <c:pt idx="6">
                  <c:v>1.1038198963576986</c:v>
                </c:pt>
                <c:pt idx="7">
                  <c:v>1.0559338066358417</c:v>
                </c:pt>
                <c:pt idx="8">
                  <c:v>1.4996748514863634</c:v>
                </c:pt>
                <c:pt idx="9">
                  <c:v>1.1970742962854226</c:v>
                </c:pt>
                <c:pt idx="10">
                  <c:v>1.723866473817613</c:v>
                </c:pt>
                <c:pt idx="11">
                  <c:v>2.2473113062184784</c:v>
                </c:pt>
                <c:pt idx="12">
                  <c:v>2.7708088286986485</c:v>
                </c:pt>
                <c:pt idx="13">
                  <c:v>5.2265423242241242</c:v>
                </c:pt>
                <c:pt idx="14">
                  <c:v>1.4376354772904585</c:v>
                </c:pt>
                <c:pt idx="15">
                  <c:v>3.1629854158616113</c:v>
                </c:pt>
                <c:pt idx="16">
                  <c:v>3.1902902991719255</c:v>
                </c:pt>
                <c:pt idx="17">
                  <c:v>4.1283848066537461</c:v>
                </c:pt>
                <c:pt idx="18">
                  <c:v>2.9194035978386932</c:v>
                </c:pt>
                <c:pt idx="19">
                  <c:v>3.4734858423327264</c:v>
                </c:pt>
                <c:pt idx="20">
                  <c:v>4.1649774645330124</c:v>
                </c:pt>
                <c:pt idx="21">
                  <c:v>2.8873804069975231</c:v>
                </c:pt>
                <c:pt idx="22">
                  <c:v>7.9450007250150234</c:v>
                </c:pt>
                <c:pt idx="23">
                  <c:v>4.0125178629123042</c:v>
                </c:pt>
                <c:pt idx="24">
                  <c:v>6.9384024786816738</c:v>
                </c:pt>
                <c:pt idx="25">
                  <c:v>7.8056055256080521</c:v>
                </c:pt>
                <c:pt idx="26">
                  <c:v>7.1222768486012153</c:v>
                </c:pt>
                <c:pt idx="27">
                  <c:v>6.8270634737549987</c:v>
                </c:pt>
                <c:pt idx="28">
                  <c:v>6.0522009941334742</c:v>
                </c:pt>
                <c:pt idx="29">
                  <c:v>6.5413361870964613</c:v>
                </c:pt>
                <c:pt idx="30">
                  <c:v>3.9787262578525091</c:v>
                </c:pt>
                <c:pt idx="31">
                  <c:v>2.8490425378840851</c:v>
                </c:pt>
                <c:pt idx="32">
                  <c:v>4.7035678319203242</c:v>
                </c:pt>
                <c:pt idx="33">
                  <c:v>2.3976756090164995</c:v>
                </c:pt>
                <c:pt idx="34">
                  <c:v>3.4845245640194706</c:v>
                </c:pt>
                <c:pt idx="35">
                  <c:v>3.9907581217576231</c:v>
                </c:pt>
                <c:pt idx="36">
                  <c:v>2.876863068109563</c:v>
                </c:pt>
                <c:pt idx="37">
                  <c:v>2.6260935651881927</c:v>
                </c:pt>
                <c:pt idx="38">
                  <c:v>3.1801610713316713</c:v>
                </c:pt>
                <c:pt idx="39">
                  <c:v>2.310493502639404</c:v>
                </c:pt>
                <c:pt idx="40">
                  <c:v>2.5287094842453204</c:v>
                </c:pt>
                <c:pt idx="41">
                  <c:v>6.5079001569999981</c:v>
                </c:pt>
                <c:pt idx="42">
                  <c:v>3.9100630114999122</c:v>
                </c:pt>
                <c:pt idx="43">
                  <c:v>4.7284571549999992</c:v>
                </c:pt>
              </c:numCache>
            </c:numRef>
          </c:val>
          <c:extLst>
            <c:ext xmlns:c16="http://schemas.microsoft.com/office/drawing/2014/chart" uri="{C3380CC4-5D6E-409C-BE32-E72D297353CC}">
              <c16:uniqueId val="{00000002-1417-4134-B64A-26A0D112C399}"/>
            </c:ext>
          </c:extLst>
        </c:ser>
        <c:ser>
          <c:idx val="3"/>
          <c:order val="3"/>
          <c:tx>
            <c:strRef>
              <c:f>'Deals x CSA'!$O$51</c:f>
              <c:strCache>
                <c:ptCount val="1"/>
                <c:pt idx="0">
                  <c:v>Boston-Worcester-Providence, MA-RI-NH-CT</c:v>
                </c:pt>
              </c:strCache>
            </c:strRef>
          </c:tx>
          <c:spPr>
            <a:solidFill>
              <a:srgbClr val="267479"/>
            </a:solidFill>
            <a:ln>
              <a:noFill/>
            </a:ln>
            <a:effectLst/>
          </c:spPr>
          <c:invertIfNegative val="0"/>
          <c:cat>
            <c:multiLvlStrRef>
              <c:f>'Deals x CSA'!$P$46:$BG$47</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CSA'!$P$51:$BG$51</c:f>
              <c:numCache>
                <c:formatCode>"$"#,##0.0</c:formatCode>
                <c:ptCount val="44"/>
                <c:pt idx="0">
                  <c:v>2.8675593569407822</c:v>
                </c:pt>
                <c:pt idx="1">
                  <c:v>1.9340795703995417</c:v>
                </c:pt>
                <c:pt idx="2">
                  <c:v>2.4373848019999991</c:v>
                </c:pt>
                <c:pt idx="3">
                  <c:v>1.7078831690000003</c:v>
                </c:pt>
                <c:pt idx="4">
                  <c:v>2.1188650170386611</c:v>
                </c:pt>
                <c:pt idx="5">
                  <c:v>2.2139896494248674</c:v>
                </c:pt>
                <c:pt idx="6">
                  <c:v>2.2913239952792894</c:v>
                </c:pt>
                <c:pt idx="7">
                  <c:v>1.557080992001489</c:v>
                </c:pt>
                <c:pt idx="8">
                  <c:v>2.3351765018745811</c:v>
                </c:pt>
                <c:pt idx="9">
                  <c:v>1.9324210422170467</c:v>
                </c:pt>
                <c:pt idx="10">
                  <c:v>2.5209667002066984</c:v>
                </c:pt>
                <c:pt idx="11">
                  <c:v>2.9053554451540959</c:v>
                </c:pt>
                <c:pt idx="12">
                  <c:v>3.0556656082437543</c:v>
                </c:pt>
                <c:pt idx="13">
                  <c:v>3.3418375169481536</c:v>
                </c:pt>
                <c:pt idx="14">
                  <c:v>3.3748589458241613</c:v>
                </c:pt>
                <c:pt idx="15">
                  <c:v>3.4566884206710813</c:v>
                </c:pt>
                <c:pt idx="16">
                  <c:v>2.854566466111474</c:v>
                </c:pt>
                <c:pt idx="17">
                  <c:v>3.3810463819779346</c:v>
                </c:pt>
                <c:pt idx="18">
                  <c:v>3.4274525099999997</c:v>
                </c:pt>
                <c:pt idx="19">
                  <c:v>2.6824864389286831</c:v>
                </c:pt>
                <c:pt idx="20">
                  <c:v>4.2133207939713957</c:v>
                </c:pt>
                <c:pt idx="21">
                  <c:v>4.5830424045643365</c:v>
                </c:pt>
                <c:pt idx="22">
                  <c:v>4.3001042551538617</c:v>
                </c:pt>
                <c:pt idx="23">
                  <c:v>4.0760911840297451</c:v>
                </c:pt>
                <c:pt idx="24">
                  <c:v>8.4505112308335715</c:v>
                </c:pt>
                <c:pt idx="25">
                  <c:v>8.9748349635048701</c:v>
                </c:pt>
                <c:pt idx="26">
                  <c:v>6.9112176415461217</c:v>
                </c:pt>
                <c:pt idx="27">
                  <c:v>9.8383257769546688</c:v>
                </c:pt>
                <c:pt idx="28">
                  <c:v>6.7933454617209224</c:v>
                </c:pt>
                <c:pt idx="29">
                  <c:v>6.4135683708204523</c:v>
                </c:pt>
                <c:pt idx="30">
                  <c:v>4.3017101136661617</c:v>
                </c:pt>
                <c:pt idx="31">
                  <c:v>4.4961944960370337</c:v>
                </c:pt>
                <c:pt idx="32">
                  <c:v>3.6154546744088711</c:v>
                </c:pt>
                <c:pt idx="33">
                  <c:v>3.5916348261278999</c:v>
                </c:pt>
                <c:pt idx="34">
                  <c:v>4.7102600857716297</c:v>
                </c:pt>
                <c:pt idx="35">
                  <c:v>3.2368237868866094</c:v>
                </c:pt>
                <c:pt idx="36">
                  <c:v>3.7849592943379768</c:v>
                </c:pt>
                <c:pt idx="37">
                  <c:v>4.6116820196445127</c:v>
                </c:pt>
                <c:pt idx="38">
                  <c:v>3.5559205589999987</c:v>
                </c:pt>
                <c:pt idx="39">
                  <c:v>3.3118538029999995</c:v>
                </c:pt>
                <c:pt idx="40">
                  <c:v>4.2955200459999991</c:v>
                </c:pt>
                <c:pt idx="41">
                  <c:v>3.7882385756832693</c:v>
                </c:pt>
                <c:pt idx="42">
                  <c:v>4.3985614908486479</c:v>
                </c:pt>
                <c:pt idx="43">
                  <c:v>4.6863075254111495</c:v>
                </c:pt>
              </c:numCache>
            </c:numRef>
          </c:val>
          <c:extLst>
            <c:ext xmlns:c16="http://schemas.microsoft.com/office/drawing/2014/chart" uri="{C3380CC4-5D6E-409C-BE32-E72D297353CC}">
              <c16:uniqueId val="{00000003-1417-4134-B64A-26A0D112C399}"/>
            </c:ext>
          </c:extLst>
        </c:ser>
        <c:ser>
          <c:idx val="4"/>
          <c:order val="4"/>
          <c:tx>
            <c:strRef>
              <c:f>'Deals x CSA'!$O$52</c:f>
              <c:strCache>
                <c:ptCount val="1"/>
                <c:pt idx="0">
                  <c:v>Philadelphia-Reading-Camden, PA-NJ-DE-MD</c:v>
                </c:pt>
              </c:strCache>
            </c:strRef>
          </c:tx>
          <c:spPr>
            <a:solidFill>
              <a:srgbClr val="40C2C9"/>
            </a:solidFill>
            <a:ln>
              <a:noFill/>
            </a:ln>
            <a:effectLst/>
          </c:spPr>
          <c:invertIfNegative val="0"/>
          <c:cat>
            <c:multiLvlStrRef>
              <c:f>'Deals x CSA'!$P$46:$BG$47</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CSA'!$P$52:$BG$52</c:f>
              <c:numCache>
                <c:formatCode>"$"#,##0.0</c:formatCode>
                <c:ptCount val="44"/>
                <c:pt idx="0">
                  <c:v>0.29365227057337046</c:v>
                </c:pt>
                <c:pt idx="1">
                  <c:v>0.18308882376964883</c:v>
                </c:pt>
                <c:pt idx="2">
                  <c:v>0.18955692567221744</c:v>
                </c:pt>
                <c:pt idx="3">
                  <c:v>0.38889940128125322</c:v>
                </c:pt>
                <c:pt idx="4">
                  <c:v>0.23676519399999998</c:v>
                </c:pt>
                <c:pt idx="5">
                  <c:v>0.31615817800165319</c:v>
                </c:pt>
                <c:pt idx="6">
                  <c:v>0.17143228724900231</c:v>
                </c:pt>
                <c:pt idx="7">
                  <c:v>0.69959295226346008</c:v>
                </c:pt>
                <c:pt idx="8">
                  <c:v>0.20500449776319704</c:v>
                </c:pt>
                <c:pt idx="9">
                  <c:v>0.38069717533513064</c:v>
                </c:pt>
                <c:pt idx="10">
                  <c:v>0.27885479399075552</c:v>
                </c:pt>
                <c:pt idx="11">
                  <c:v>0.30644303474079598</c:v>
                </c:pt>
                <c:pt idx="12">
                  <c:v>0.62796598121718639</c:v>
                </c:pt>
                <c:pt idx="13">
                  <c:v>0.3757108141257286</c:v>
                </c:pt>
                <c:pt idx="14">
                  <c:v>0.47278334928710691</c:v>
                </c:pt>
                <c:pt idx="15">
                  <c:v>0.70494820367220723</c:v>
                </c:pt>
                <c:pt idx="16">
                  <c:v>0.59027218904685208</c:v>
                </c:pt>
                <c:pt idx="17">
                  <c:v>0.62282573550254439</c:v>
                </c:pt>
                <c:pt idx="18">
                  <c:v>1.4550401328767375</c:v>
                </c:pt>
                <c:pt idx="19">
                  <c:v>0.43876611472884253</c:v>
                </c:pt>
                <c:pt idx="20">
                  <c:v>0.73152883322455131</c:v>
                </c:pt>
                <c:pt idx="21">
                  <c:v>0.79211655385796831</c:v>
                </c:pt>
                <c:pt idx="22">
                  <c:v>1.2391017757854828</c:v>
                </c:pt>
                <c:pt idx="23">
                  <c:v>0.69025700912196464</c:v>
                </c:pt>
                <c:pt idx="24">
                  <c:v>2.2012221194617299</c:v>
                </c:pt>
                <c:pt idx="25">
                  <c:v>2.380661472853824</c:v>
                </c:pt>
                <c:pt idx="26">
                  <c:v>2.4790123143567091</c:v>
                </c:pt>
                <c:pt idx="27">
                  <c:v>3.2482273873118355</c:v>
                </c:pt>
                <c:pt idx="28">
                  <c:v>1.7121535268221348</c:v>
                </c:pt>
                <c:pt idx="29">
                  <c:v>2.785579220325956</c:v>
                </c:pt>
                <c:pt idx="30">
                  <c:v>0.92418015818965371</c:v>
                </c:pt>
                <c:pt idx="31">
                  <c:v>0.60941479553119826</c:v>
                </c:pt>
                <c:pt idx="32">
                  <c:v>0.96049199396237228</c:v>
                </c:pt>
                <c:pt idx="33">
                  <c:v>0.60864199925241014</c:v>
                </c:pt>
                <c:pt idx="34">
                  <c:v>0.90753734378542084</c:v>
                </c:pt>
                <c:pt idx="35">
                  <c:v>0.52077724896685984</c:v>
                </c:pt>
                <c:pt idx="36">
                  <c:v>1.1414967945908572</c:v>
                </c:pt>
                <c:pt idx="37">
                  <c:v>0.73317098521047297</c:v>
                </c:pt>
                <c:pt idx="38">
                  <c:v>1.4970911122155928</c:v>
                </c:pt>
                <c:pt idx="39">
                  <c:v>1.2996794121672437</c:v>
                </c:pt>
                <c:pt idx="40">
                  <c:v>1.3359807748988612</c:v>
                </c:pt>
                <c:pt idx="41">
                  <c:v>1.1647898934620726</c:v>
                </c:pt>
                <c:pt idx="42">
                  <c:v>1.2857685344078065</c:v>
                </c:pt>
                <c:pt idx="43">
                  <c:v>1.8625982070000002</c:v>
                </c:pt>
              </c:numCache>
            </c:numRef>
          </c:val>
          <c:extLst>
            <c:ext xmlns:c16="http://schemas.microsoft.com/office/drawing/2014/chart" uri="{C3380CC4-5D6E-409C-BE32-E72D297353CC}">
              <c16:uniqueId val="{00000004-1417-4134-B64A-26A0D112C399}"/>
            </c:ext>
          </c:extLst>
        </c:ser>
        <c:ser>
          <c:idx val="5"/>
          <c:order val="5"/>
          <c:tx>
            <c:strRef>
              <c:f>'Deals x CSA'!$O$53</c:f>
              <c:strCache>
                <c:ptCount val="1"/>
                <c:pt idx="0">
                  <c:v>Miami-Port St. Lucie-Fort Lauderdale, FL</c:v>
                </c:pt>
              </c:strCache>
            </c:strRef>
          </c:tx>
          <c:spPr>
            <a:solidFill>
              <a:srgbClr val="C4EDEB"/>
            </a:solidFill>
            <a:ln>
              <a:noFill/>
            </a:ln>
            <a:effectLst/>
          </c:spPr>
          <c:invertIfNegative val="0"/>
          <c:cat>
            <c:multiLvlStrRef>
              <c:f>'Deals x CSA'!$P$46:$BG$47</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CSA'!$P$53:$BG$53</c:f>
              <c:numCache>
                <c:formatCode>"$"#,##0.0</c:formatCode>
                <c:ptCount val="44"/>
                <c:pt idx="0">
                  <c:v>0.14426132034878442</c:v>
                </c:pt>
                <c:pt idx="1">
                  <c:v>0.20813773199999999</c:v>
                </c:pt>
                <c:pt idx="2">
                  <c:v>0.15282286879191501</c:v>
                </c:pt>
                <c:pt idx="3">
                  <c:v>0.22557333199999999</c:v>
                </c:pt>
                <c:pt idx="4">
                  <c:v>0.98966344000000017</c:v>
                </c:pt>
                <c:pt idx="5">
                  <c:v>0.15883897351140885</c:v>
                </c:pt>
                <c:pt idx="6">
                  <c:v>0.19501937700000002</c:v>
                </c:pt>
                <c:pt idx="7">
                  <c:v>0.26663233114266416</c:v>
                </c:pt>
                <c:pt idx="8">
                  <c:v>0.16571522100000002</c:v>
                </c:pt>
                <c:pt idx="9">
                  <c:v>0.27484239199999999</c:v>
                </c:pt>
                <c:pt idx="10">
                  <c:v>0.17890889942349636</c:v>
                </c:pt>
                <c:pt idx="11">
                  <c:v>0.2918880843673804</c:v>
                </c:pt>
                <c:pt idx="12">
                  <c:v>1.1641633526773378</c:v>
                </c:pt>
                <c:pt idx="13">
                  <c:v>0.17406447700000002</c:v>
                </c:pt>
                <c:pt idx="14">
                  <c:v>0.31086539399999996</c:v>
                </c:pt>
                <c:pt idx="15">
                  <c:v>1.2318808679022024</c:v>
                </c:pt>
                <c:pt idx="16">
                  <c:v>0.61857984426683532</c:v>
                </c:pt>
                <c:pt idx="17">
                  <c:v>0.59445551699999999</c:v>
                </c:pt>
                <c:pt idx="18">
                  <c:v>0.23427010982195712</c:v>
                </c:pt>
                <c:pt idx="19">
                  <c:v>0.8566487285793134</c:v>
                </c:pt>
                <c:pt idx="20">
                  <c:v>0.29828528100000001</c:v>
                </c:pt>
                <c:pt idx="21">
                  <c:v>0.79932496772240991</c:v>
                </c:pt>
                <c:pt idx="22">
                  <c:v>0.37856832580831989</c:v>
                </c:pt>
                <c:pt idx="23">
                  <c:v>0.37151957129036661</c:v>
                </c:pt>
                <c:pt idx="24">
                  <c:v>1.6439750707088563</c:v>
                </c:pt>
                <c:pt idx="25">
                  <c:v>0.99526579319073527</c:v>
                </c:pt>
                <c:pt idx="26">
                  <c:v>1.4140757752717199</c:v>
                </c:pt>
                <c:pt idx="27">
                  <c:v>1.833691404306065</c:v>
                </c:pt>
                <c:pt idx="28">
                  <c:v>3.240585293656348</c:v>
                </c:pt>
                <c:pt idx="29">
                  <c:v>3.2922901370902782</c:v>
                </c:pt>
                <c:pt idx="30">
                  <c:v>1.4703283046250204</c:v>
                </c:pt>
                <c:pt idx="31">
                  <c:v>0.69013238638868279</c:v>
                </c:pt>
                <c:pt idx="32">
                  <c:v>0.40319836964691108</c:v>
                </c:pt>
                <c:pt idx="33">
                  <c:v>0.41858737844307725</c:v>
                </c:pt>
                <c:pt idx="34">
                  <c:v>0.50430383800000012</c:v>
                </c:pt>
                <c:pt idx="35">
                  <c:v>0.79811059899999992</c:v>
                </c:pt>
                <c:pt idx="36">
                  <c:v>0.79117990199999988</c:v>
                </c:pt>
                <c:pt idx="37">
                  <c:v>0.57811081699999989</c:v>
                </c:pt>
                <c:pt idx="38">
                  <c:v>0.87407083799999996</c:v>
                </c:pt>
                <c:pt idx="39">
                  <c:v>0.905716572</c:v>
                </c:pt>
                <c:pt idx="40">
                  <c:v>4.0363257192472961</c:v>
                </c:pt>
                <c:pt idx="41">
                  <c:v>0.54891112359335681</c:v>
                </c:pt>
                <c:pt idx="42">
                  <c:v>0.7801220550000002</c:v>
                </c:pt>
                <c:pt idx="43">
                  <c:v>0.61266156299999996</c:v>
                </c:pt>
              </c:numCache>
            </c:numRef>
          </c:val>
          <c:extLst>
            <c:ext xmlns:c16="http://schemas.microsoft.com/office/drawing/2014/chart" uri="{C3380CC4-5D6E-409C-BE32-E72D297353CC}">
              <c16:uniqueId val="{00000005-1417-4134-B64A-26A0D112C399}"/>
            </c:ext>
          </c:extLst>
        </c:ser>
        <c:ser>
          <c:idx val="6"/>
          <c:order val="6"/>
          <c:tx>
            <c:strRef>
              <c:f>'Deals x CSA'!$O$54</c:f>
              <c:strCache>
                <c:ptCount val="1"/>
                <c:pt idx="0">
                  <c:v>Washington-Baltimore-Arlington, DC-MD-VA-WV-PA</c:v>
                </c:pt>
              </c:strCache>
            </c:strRef>
          </c:tx>
          <c:spPr>
            <a:solidFill>
              <a:srgbClr val="F5C914"/>
            </a:solidFill>
            <a:ln>
              <a:noFill/>
            </a:ln>
            <a:effectLst/>
          </c:spPr>
          <c:invertIfNegative val="0"/>
          <c:cat>
            <c:multiLvlStrRef>
              <c:f>'Deals x CSA'!$P$46:$BG$47</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CSA'!$P$54:$BG$54</c:f>
              <c:numCache>
                <c:formatCode>"$"#,##0.0</c:formatCode>
                <c:ptCount val="44"/>
                <c:pt idx="0">
                  <c:v>0.51888317032714015</c:v>
                </c:pt>
                <c:pt idx="1">
                  <c:v>0.55944113899999992</c:v>
                </c:pt>
                <c:pt idx="2">
                  <c:v>0.39821053899999986</c:v>
                </c:pt>
                <c:pt idx="3">
                  <c:v>0.632025638</c:v>
                </c:pt>
                <c:pt idx="4">
                  <c:v>0.46050462400741737</c:v>
                </c:pt>
                <c:pt idx="5">
                  <c:v>0.34242884000000007</c:v>
                </c:pt>
                <c:pt idx="6">
                  <c:v>0.68768736202477576</c:v>
                </c:pt>
                <c:pt idx="7">
                  <c:v>0.32292002000000003</c:v>
                </c:pt>
                <c:pt idx="8">
                  <c:v>0.70020237500000015</c:v>
                </c:pt>
                <c:pt idx="9">
                  <c:v>0.56911731592077974</c:v>
                </c:pt>
                <c:pt idx="10">
                  <c:v>0.46384720637466564</c:v>
                </c:pt>
                <c:pt idx="11">
                  <c:v>0.64959619400000024</c:v>
                </c:pt>
                <c:pt idx="12">
                  <c:v>0.99365141514545008</c:v>
                </c:pt>
                <c:pt idx="13">
                  <c:v>0.61979533499999995</c:v>
                </c:pt>
                <c:pt idx="14">
                  <c:v>0.75587403829641286</c:v>
                </c:pt>
                <c:pt idx="15">
                  <c:v>0.78524111117639339</c:v>
                </c:pt>
                <c:pt idx="16">
                  <c:v>0.59370392386242421</c:v>
                </c:pt>
                <c:pt idx="17">
                  <c:v>0.58228304403487985</c:v>
                </c:pt>
                <c:pt idx="18">
                  <c:v>0.64682090005496062</c:v>
                </c:pt>
                <c:pt idx="19">
                  <c:v>0.75942514231699454</c:v>
                </c:pt>
                <c:pt idx="20">
                  <c:v>0.70066407356830518</c:v>
                </c:pt>
                <c:pt idx="21">
                  <c:v>0.83331232437985014</c:v>
                </c:pt>
                <c:pt idx="22">
                  <c:v>0.64503789047077864</c:v>
                </c:pt>
                <c:pt idx="23">
                  <c:v>0.79570280999999976</c:v>
                </c:pt>
                <c:pt idx="24">
                  <c:v>1.2425679917271342</c:v>
                </c:pt>
                <c:pt idx="25">
                  <c:v>2.8082975197488689</c:v>
                </c:pt>
                <c:pt idx="26">
                  <c:v>1.3588497050000001</c:v>
                </c:pt>
                <c:pt idx="27">
                  <c:v>0.96859303858328061</c:v>
                </c:pt>
                <c:pt idx="28">
                  <c:v>2.1123015507443168</c:v>
                </c:pt>
                <c:pt idx="29">
                  <c:v>1.1829349812410084</c:v>
                </c:pt>
                <c:pt idx="30">
                  <c:v>0.68874321299999997</c:v>
                </c:pt>
                <c:pt idx="31">
                  <c:v>0.89680203436445582</c:v>
                </c:pt>
                <c:pt idx="32">
                  <c:v>0.86649046604045676</c:v>
                </c:pt>
                <c:pt idx="33">
                  <c:v>1.9262547283178226</c:v>
                </c:pt>
                <c:pt idx="34">
                  <c:v>1.1748715340000004</c:v>
                </c:pt>
                <c:pt idx="35">
                  <c:v>0.98595203299999967</c:v>
                </c:pt>
                <c:pt idx="36">
                  <c:v>0.78291783371231061</c:v>
                </c:pt>
                <c:pt idx="37">
                  <c:v>0.66470514312543316</c:v>
                </c:pt>
                <c:pt idx="38">
                  <c:v>0.72424775428810939</c:v>
                </c:pt>
                <c:pt idx="39">
                  <c:v>0.7344178461813452</c:v>
                </c:pt>
                <c:pt idx="40">
                  <c:v>0.81056889299999979</c:v>
                </c:pt>
                <c:pt idx="41">
                  <c:v>0.71584489912959992</c:v>
                </c:pt>
                <c:pt idx="42">
                  <c:v>2.2641283709999995</c:v>
                </c:pt>
                <c:pt idx="43">
                  <c:v>2.1072771330000006</c:v>
                </c:pt>
              </c:numCache>
            </c:numRef>
          </c:val>
          <c:extLst>
            <c:ext xmlns:c16="http://schemas.microsoft.com/office/drawing/2014/chart" uri="{C3380CC4-5D6E-409C-BE32-E72D297353CC}">
              <c16:uniqueId val="{00000006-1417-4134-B64A-26A0D112C399}"/>
            </c:ext>
          </c:extLst>
        </c:ser>
        <c:ser>
          <c:idx val="7"/>
          <c:order val="7"/>
          <c:tx>
            <c:strRef>
              <c:f>'Deals x CSA'!$O$55</c:f>
              <c:strCache>
                <c:ptCount val="1"/>
                <c:pt idx="0">
                  <c:v>Seattle-Tacoma, WA</c:v>
                </c:pt>
              </c:strCache>
            </c:strRef>
          </c:tx>
          <c:spPr>
            <a:solidFill>
              <a:schemeClr val="accent6"/>
            </a:solidFill>
            <a:ln>
              <a:noFill/>
            </a:ln>
            <a:effectLst/>
          </c:spPr>
          <c:invertIfNegative val="0"/>
          <c:cat>
            <c:multiLvlStrRef>
              <c:f>'Deals x CSA'!$P$46:$BG$47</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CSA'!$P$55:$BG$55</c:f>
              <c:numCache>
                <c:formatCode>"$"#,##0.0</c:formatCode>
                <c:ptCount val="44"/>
                <c:pt idx="0">
                  <c:v>0.97414968559724446</c:v>
                </c:pt>
                <c:pt idx="1">
                  <c:v>0.55188590585004305</c:v>
                </c:pt>
                <c:pt idx="2">
                  <c:v>0.48335913299999983</c:v>
                </c:pt>
                <c:pt idx="3">
                  <c:v>0.36626549151936305</c:v>
                </c:pt>
                <c:pt idx="4">
                  <c:v>0.27098003933939996</c:v>
                </c:pt>
                <c:pt idx="5">
                  <c:v>0.30061345400000006</c:v>
                </c:pt>
                <c:pt idx="6">
                  <c:v>0.35878903599999995</c:v>
                </c:pt>
                <c:pt idx="7">
                  <c:v>0.51235236701721665</c:v>
                </c:pt>
                <c:pt idx="8">
                  <c:v>0.42648410473929271</c:v>
                </c:pt>
                <c:pt idx="9">
                  <c:v>0.51299897299999986</c:v>
                </c:pt>
                <c:pt idx="10">
                  <c:v>1.6400417526299447</c:v>
                </c:pt>
                <c:pt idx="11">
                  <c:v>0.38434475579007915</c:v>
                </c:pt>
                <c:pt idx="12">
                  <c:v>0.685100589741237</c:v>
                </c:pt>
                <c:pt idx="13">
                  <c:v>0.86273438159771221</c:v>
                </c:pt>
                <c:pt idx="14">
                  <c:v>0.93968852299999994</c:v>
                </c:pt>
                <c:pt idx="15">
                  <c:v>2.4325683829999996</c:v>
                </c:pt>
                <c:pt idx="16">
                  <c:v>0.93954268132485241</c:v>
                </c:pt>
                <c:pt idx="17">
                  <c:v>1.0073946940000003</c:v>
                </c:pt>
                <c:pt idx="18">
                  <c:v>1.447127899401033</c:v>
                </c:pt>
                <c:pt idx="19">
                  <c:v>1.0643430010000001</c:v>
                </c:pt>
                <c:pt idx="20">
                  <c:v>0.58020100493687088</c:v>
                </c:pt>
                <c:pt idx="21">
                  <c:v>1.0751774097210376</c:v>
                </c:pt>
                <c:pt idx="22">
                  <c:v>1.8182732799999999</c:v>
                </c:pt>
                <c:pt idx="23">
                  <c:v>1.0313981605637326</c:v>
                </c:pt>
                <c:pt idx="24">
                  <c:v>1.6494177970000004</c:v>
                </c:pt>
                <c:pt idx="25">
                  <c:v>1.6852622085015152</c:v>
                </c:pt>
                <c:pt idx="26">
                  <c:v>1.5560855249999999</c:v>
                </c:pt>
                <c:pt idx="27">
                  <c:v>2.3713235606500858</c:v>
                </c:pt>
                <c:pt idx="28">
                  <c:v>1.9258405959999996</c:v>
                </c:pt>
                <c:pt idx="29">
                  <c:v>2.2742052879999997</c:v>
                </c:pt>
                <c:pt idx="30">
                  <c:v>0.93120388799999998</c:v>
                </c:pt>
                <c:pt idx="31">
                  <c:v>2.4619036469999998</c:v>
                </c:pt>
                <c:pt idx="32">
                  <c:v>0.58159168593897126</c:v>
                </c:pt>
                <c:pt idx="33">
                  <c:v>0.88603642899999979</c:v>
                </c:pt>
                <c:pt idx="34">
                  <c:v>0.82531124193696492</c:v>
                </c:pt>
                <c:pt idx="35">
                  <c:v>0.91105728148417331</c:v>
                </c:pt>
                <c:pt idx="36">
                  <c:v>0.6578045979999998</c:v>
                </c:pt>
                <c:pt idx="37">
                  <c:v>0.65010361900000002</c:v>
                </c:pt>
                <c:pt idx="38">
                  <c:v>1.2954960940000002</c:v>
                </c:pt>
                <c:pt idx="39">
                  <c:v>0.84110181035374421</c:v>
                </c:pt>
                <c:pt idx="40">
                  <c:v>2.1796570320000002</c:v>
                </c:pt>
                <c:pt idx="41">
                  <c:v>2.313702643983595</c:v>
                </c:pt>
                <c:pt idx="42">
                  <c:v>1.058958707031523</c:v>
                </c:pt>
                <c:pt idx="43">
                  <c:v>1.5042751400000003</c:v>
                </c:pt>
              </c:numCache>
            </c:numRef>
          </c:val>
          <c:extLst>
            <c:ext xmlns:c16="http://schemas.microsoft.com/office/drawing/2014/chart" uri="{C3380CC4-5D6E-409C-BE32-E72D297353CC}">
              <c16:uniqueId val="{00000007-1417-4134-B64A-26A0D112C399}"/>
            </c:ext>
          </c:extLst>
        </c:ser>
        <c:ser>
          <c:idx val="8"/>
          <c:order val="8"/>
          <c:tx>
            <c:strRef>
              <c:f>'Deals x CSA'!$O$56</c:f>
              <c:strCache>
                <c:ptCount val="1"/>
                <c:pt idx="0">
                  <c:v>Denver-Aurora, CO</c:v>
                </c:pt>
              </c:strCache>
            </c:strRef>
          </c:tx>
          <c:spPr>
            <a:solidFill>
              <a:srgbClr val="FAF56B"/>
            </a:solidFill>
            <a:ln>
              <a:noFill/>
            </a:ln>
            <a:effectLst/>
          </c:spPr>
          <c:invertIfNegative val="0"/>
          <c:cat>
            <c:multiLvlStrRef>
              <c:f>'Deals x CSA'!$P$46:$BG$47</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CSA'!$P$56:$BG$56</c:f>
              <c:numCache>
                <c:formatCode>"$"#,##0.0</c:formatCode>
                <c:ptCount val="44"/>
                <c:pt idx="0">
                  <c:v>0.49340755699999989</c:v>
                </c:pt>
                <c:pt idx="1">
                  <c:v>0.42881298299999998</c:v>
                </c:pt>
                <c:pt idx="2">
                  <c:v>0.37445754999999992</c:v>
                </c:pt>
                <c:pt idx="3">
                  <c:v>0.39028287100000003</c:v>
                </c:pt>
                <c:pt idx="4">
                  <c:v>1.1256730574860148</c:v>
                </c:pt>
                <c:pt idx="5">
                  <c:v>0.235389558</c:v>
                </c:pt>
                <c:pt idx="6">
                  <c:v>0.49014927999999996</c:v>
                </c:pt>
                <c:pt idx="7">
                  <c:v>0.25991812999999997</c:v>
                </c:pt>
                <c:pt idx="8">
                  <c:v>0.31598269200000012</c:v>
                </c:pt>
                <c:pt idx="9">
                  <c:v>0.33488187339386022</c:v>
                </c:pt>
                <c:pt idx="10">
                  <c:v>0.36725286699999982</c:v>
                </c:pt>
                <c:pt idx="11">
                  <c:v>0.32884457499999997</c:v>
                </c:pt>
                <c:pt idx="12">
                  <c:v>0.29676612499999999</c:v>
                </c:pt>
                <c:pt idx="13">
                  <c:v>0.66582361499999998</c:v>
                </c:pt>
                <c:pt idx="14">
                  <c:v>0.46081093800000006</c:v>
                </c:pt>
                <c:pt idx="15">
                  <c:v>0.47214092663751855</c:v>
                </c:pt>
                <c:pt idx="16">
                  <c:v>0.46245872687345524</c:v>
                </c:pt>
                <c:pt idx="17">
                  <c:v>0.89280915400000005</c:v>
                </c:pt>
                <c:pt idx="18">
                  <c:v>0.81749369539518368</c:v>
                </c:pt>
                <c:pt idx="19">
                  <c:v>0.71602927899999991</c:v>
                </c:pt>
                <c:pt idx="20">
                  <c:v>0.36006681251483341</c:v>
                </c:pt>
                <c:pt idx="21">
                  <c:v>0.6943644510000001</c:v>
                </c:pt>
                <c:pt idx="22">
                  <c:v>1.1824775009714386</c:v>
                </c:pt>
                <c:pt idx="23">
                  <c:v>1.1449800550906875</c:v>
                </c:pt>
                <c:pt idx="24">
                  <c:v>1.6960329640605512</c:v>
                </c:pt>
                <c:pt idx="25">
                  <c:v>1.8442437019999991</c:v>
                </c:pt>
                <c:pt idx="26">
                  <c:v>0.82107030691286942</c:v>
                </c:pt>
                <c:pt idx="27">
                  <c:v>2.9746172995699443</c:v>
                </c:pt>
                <c:pt idx="28">
                  <c:v>1.4951864055504935</c:v>
                </c:pt>
                <c:pt idx="29">
                  <c:v>2.2121052444929545</c:v>
                </c:pt>
                <c:pt idx="30">
                  <c:v>2.0080855590599196</c:v>
                </c:pt>
                <c:pt idx="31">
                  <c:v>1.1620058590000002</c:v>
                </c:pt>
                <c:pt idx="32">
                  <c:v>0.85756947728272137</c:v>
                </c:pt>
                <c:pt idx="33">
                  <c:v>1.0813423589999998</c:v>
                </c:pt>
                <c:pt idx="34">
                  <c:v>0.98244527411301208</c:v>
                </c:pt>
                <c:pt idx="35">
                  <c:v>0.58409199099999998</c:v>
                </c:pt>
                <c:pt idx="36">
                  <c:v>1.042382744</c:v>
                </c:pt>
                <c:pt idx="37">
                  <c:v>1.004364869</c:v>
                </c:pt>
                <c:pt idx="38">
                  <c:v>0.95497448600000012</c:v>
                </c:pt>
                <c:pt idx="39">
                  <c:v>1.8286888610000001</c:v>
                </c:pt>
                <c:pt idx="40">
                  <c:v>0.82015499499999989</c:v>
                </c:pt>
                <c:pt idx="41">
                  <c:v>1.5941242419576351</c:v>
                </c:pt>
                <c:pt idx="42">
                  <c:v>1.4008232240000003</c:v>
                </c:pt>
                <c:pt idx="43">
                  <c:v>3.2341166409999995</c:v>
                </c:pt>
              </c:numCache>
            </c:numRef>
          </c:val>
          <c:extLst>
            <c:ext xmlns:c16="http://schemas.microsoft.com/office/drawing/2014/chart" uri="{C3380CC4-5D6E-409C-BE32-E72D297353CC}">
              <c16:uniqueId val="{00000008-1417-4134-B64A-26A0D112C399}"/>
            </c:ext>
          </c:extLst>
        </c:ser>
        <c:ser>
          <c:idx val="9"/>
          <c:order val="9"/>
          <c:tx>
            <c:strRef>
              <c:f>'Deals x CSA'!$O$57</c:f>
              <c:strCache>
                <c:ptCount val="1"/>
                <c:pt idx="0">
                  <c:v>Austin-Round Rock, TX MSA</c:v>
                </c:pt>
              </c:strCache>
            </c:strRef>
          </c:tx>
          <c:spPr>
            <a:solidFill>
              <a:srgbClr val="C0BCB2"/>
            </a:solidFill>
            <a:ln>
              <a:noFill/>
            </a:ln>
            <a:effectLst/>
          </c:spPr>
          <c:invertIfNegative val="0"/>
          <c:cat>
            <c:multiLvlStrRef>
              <c:f>'Deals x CSA'!$P$46:$BG$47</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CSA'!$P$57:$BG$57</c:f>
              <c:numCache>
                <c:formatCode>"$"#,##0.0</c:formatCode>
                <c:ptCount val="44"/>
                <c:pt idx="0">
                  <c:v>0.64836499399999981</c:v>
                </c:pt>
                <c:pt idx="1">
                  <c:v>0.37601924191105424</c:v>
                </c:pt>
                <c:pt idx="2">
                  <c:v>0.46339039264118403</c:v>
                </c:pt>
                <c:pt idx="3">
                  <c:v>0.23092955123719125</c:v>
                </c:pt>
                <c:pt idx="4">
                  <c:v>0.24553628291333551</c:v>
                </c:pt>
                <c:pt idx="5">
                  <c:v>0.24422686061390311</c:v>
                </c:pt>
                <c:pt idx="6">
                  <c:v>0.29828812593131976</c:v>
                </c:pt>
                <c:pt idx="7">
                  <c:v>0.44986436583242601</c:v>
                </c:pt>
                <c:pt idx="8">
                  <c:v>0.26328841062246</c:v>
                </c:pt>
                <c:pt idx="9">
                  <c:v>0.86188176491646129</c:v>
                </c:pt>
                <c:pt idx="10">
                  <c:v>0.39970315000000006</c:v>
                </c:pt>
                <c:pt idx="11">
                  <c:v>0.31926886947767036</c:v>
                </c:pt>
                <c:pt idx="12">
                  <c:v>1.1588894520000004</c:v>
                </c:pt>
                <c:pt idx="13">
                  <c:v>0.73281281173863932</c:v>
                </c:pt>
                <c:pt idx="14">
                  <c:v>0.52747803000000004</c:v>
                </c:pt>
                <c:pt idx="15">
                  <c:v>0.66198492699999967</c:v>
                </c:pt>
                <c:pt idx="16">
                  <c:v>0.72991525610751762</c:v>
                </c:pt>
                <c:pt idx="17">
                  <c:v>0.88430208402753863</c:v>
                </c:pt>
                <c:pt idx="18">
                  <c:v>1.06748406761016</c:v>
                </c:pt>
                <c:pt idx="19">
                  <c:v>0.72450281873001443</c:v>
                </c:pt>
                <c:pt idx="20">
                  <c:v>0.67936586100000029</c:v>
                </c:pt>
                <c:pt idx="21">
                  <c:v>0.73030614400000005</c:v>
                </c:pt>
                <c:pt idx="22">
                  <c:v>0.58119231023392126</c:v>
                </c:pt>
                <c:pt idx="23">
                  <c:v>0.77031137115446635</c:v>
                </c:pt>
                <c:pt idx="24">
                  <c:v>1.2442659664007387</c:v>
                </c:pt>
                <c:pt idx="25">
                  <c:v>2.2873060039999986</c:v>
                </c:pt>
                <c:pt idx="26">
                  <c:v>1.3950734103127698</c:v>
                </c:pt>
                <c:pt idx="27">
                  <c:v>1.9301510940131617</c:v>
                </c:pt>
                <c:pt idx="28">
                  <c:v>2.9748563738629232</c:v>
                </c:pt>
                <c:pt idx="29">
                  <c:v>0.97274663820000007</c:v>
                </c:pt>
                <c:pt idx="30">
                  <c:v>0.89874030400000027</c:v>
                </c:pt>
                <c:pt idx="31">
                  <c:v>0.9991444323312999</c:v>
                </c:pt>
                <c:pt idx="32">
                  <c:v>1.6631714439999994</c:v>
                </c:pt>
                <c:pt idx="33">
                  <c:v>1.1133280324784496</c:v>
                </c:pt>
                <c:pt idx="34">
                  <c:v>0.72608485602875328</c:v>
                </c:pt>
                <c:pt idx="35">
                  <c:v>0.87721437199999996</c:v>
                </c:pt>
                <c:pt idx="36">
                  <c:v>0.85671526874198078</c:v>
                </c:pt>
                <c:pt idx="37">
                  <c:v>0.88075188500000001</c:v>
                </c:pt>
                <c:pt idx="38">
                  <c:v>1.1622131151220161</c:v>
                </c:pt>
                <c:pt idx="39">
                  <c:v>0.76581278048375534</c:v>
                </c:pt>
                <c:pt idx="40">
                  <c:v>2.6426068744973783</c:v>
                </c:pt>
                <c:pt idx="41">
                  <c:v>1.1297791567625601</c:v>
                </c:pt>
                <c:pt idx="42">
                  <c:v>1.7474870979999999</c:v>
                </c:pt>
                <c:pt idx="43">
                  <c:v>2.4139133139999998</c:v>
                </c:pt>
              </c:numCache>
            </c:numRef>
          </c:val>
          <c:extLst>
            <c:ext xmlns:c16="http://schemas.microsoft.com/office/drawing/2014/chart" uri="{C3380CC4-5D6E-409C-BE32-E72D297353CC}">
              <c16:uniqueId val="{00000009-1417-4134-B64A-26A0D112C399}"/>
            </c:ext>
          </c:extLst>
        </c:ser>
        <c:ser>
          <c:idx val="10"/>
          <c:order val="10"/>
          <c:tx>
            <c:strRef>
              <c:f>'Deals x CSA'!$O$58</c:f>
              <c:strCache>
                <c:ptCount val="1"/>
                <c:pt idx="0">
                  <c:v>Other</c:v>
                </c:pt>
              </c:strCache>
            </c:strRef>
          </c:tx>
          <c:spPr>
            <a:solidFill>
              <a:srgbClr val="78766F"/>
            </a:solidFill>
            <a:ln>
              <a:noFill/>
            </a:ln>
            <a:effectLst/>
          </c:spPr>
          <c:invertIfNegative val="0"/>
          <c:cat>
            <c:multiLvlStrRef>
              <c:f>'Deals x CSA'!$P$46:$BG$47</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CSA'!$P$58:$BG$58</c:f>
              <c:numCache>
                <c:formatCode>"$"#,##0.0</c:formatCode>
                <c:ptCount val="44"/>
                <c:pt idx="0">
                  <c:v>4.3246474303756308</c:v>
                </c:pt>
                <c:pt idx="1">
                  <c:v>3.9553343669865413</c:v>
                </c:pt>
                <c:pt idx="2">
                  <c:v>4.4188886546536672</c:v>
                </c:pt>
                <c:pt idx="3">
                  <c:v>4.4958680917170639</c:v>
                </c:pt>
                <c:pt idx="4">
                  <c:v>5.2708921461136811</c:v>
                </c:pt>
                <c:pt idx="5">
                  <c:v>3.8572094490345705</c:v>
                </c:pt>
                <c:pt idx="6">
                  <c:v>3.4821146895588733</c:v>
                </c:pt>
                <c:pt idx="7">
                  <c:v>3.7254071220917062</c:v>
                </c:pt>
                <c:pt idx="8">
                  <c:v>4.6861796414725347</c:v>
                </c:pt>
                <c:pt idx="9">
                  <c:v>5.0466335741091122</c:v>
                </c:pt>
                <c:pt idx="10">
                  <c:v>4.9693041976532122</c:v>
                </c:pt>
                <c:pt idx="11">
                  <c:v>4.5259406240810023</c:v>
                </c:pt>
                <c:pt idx="12">
                  <c:v>5.3399356962063322</c:v>
                </c:pt>
                <c:pt idx="13">
                  <c:v>5.3246607659458114</c:v>
                </c:pt>
                <c:pt idx="14">
                  <c:v>7.7943412370269058</c:v>
                </c:pt>
                <c:pt idx="15">
                  <c:v>8.7660608808766867</c:v>
                </c:pt>
                <c:pt idx="16">
                  <c:v>7.8451019274861693</c:v>
                </c:pt>
                <c:pt idx="17">
                  <c:v>8.2475055537594315</c:v>
                </c:pt>
                <c:pt idx="18">
                  <c:v>8.6919473513522014</c:v>
                </c:pt>
                <c:pt idx="19">
                  <c:v>7.0707072492698977</c:v>
                </c:pt>
                <c:pt idx="20">
                  <c:v>8.6111334913716924</c:v>
                </c:pt>
                <c:pt idx="21">
                  <c:v>7.0961098120030854</c:v>
                </c:pt>
                <c:pt idx="22">
                  <c:v>9.4925114618447353</c:v>
                </c:pt>
                <c:pt idx="23">
                  <c:v>13.084979113877516</c:v>
                </c:pt>
                <c:pt idx="24">
                  <c:v>15.86297089152184</c:v>
                </c:pt>
                <c:pt idx="25">
                  <c:v>14.62918896548841</c:v>
                </c:pt>
                <c:pt idx="26">
                  <c:v>19.281824345039411</c:v>
                </c:pt>
                <c:pt idx="27">
                  <c:v>21.440813899907624</c:v>
                </c:pt>
                <c:pt idx="28">
                  <c:v>14.871803326790385</c:v>
                </c:pt>
                <c:pt idx="29">
                  <c:v>13.762011916734259</c:v>
                </c:pt>
                <c:pt idx="30">
                  <c:v>11.154723615343336</c:v>
                </c:pt>
                <c:pt idx="31">
                  <c:v>10.681117497720944</c:v>
                </c:pt>
                <c:pt idx="32">
                  <c:v>9.4631343521025642</c:v>
                </c:pt>
                <c:pt idx="33">
                  <c:v>8.4571876536983872</c:v>
                </c:pt>
                <c:pt idx="34">
                  <c:v>9.2384120141381878</c:v>
                </c:pt>
                <c:pt idx="35">
                  <c:v>9.9906636544276033</c:v>
                </c:pt>
                <c:pt idx="36">
                  <c:v>8.9427644672540403</c:v>
                </c:pt>
                <c:pt idx="37">
                  <c:v>14.494272688323086</c:v>
                </c:pt>
                <c:pt idx="38">
                  <c:v>8.8212386684620583</c:v>
                </c:pt>
                <c:pt idx="39">
                  <c:v>17.218362643961129</c:v>
                </c:pt>
                <c:pt idx="40">
                  <c:v>9.8547846971818984</c:v>
                </c:pt>
                <c:pt idx="41">
                  <c:v>13.374281070992922</c:v>
                </c:pt>
                <c:pt idx="42">
                  <c:v>20.016804386442068</c:v>
                </c:pt>
                <c:pt idx="43">
                  <c:v>10.434313285443793</c:v>
                </c:pt>
              </c:numCache>
            </c:numRef>
          </c:val>
          <c:extLst>
            <c:ext xmlns:c16="http://schemas.microsoft.com/office/drawing/2014/chart" uri="{C3380CC4-5D6E-409C-BE32-E72D297353CC}">
              <c16:uniqueId val="{0000000A-1417-4134-B64A-26A0D112C399}"/>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layout>
        <c:manualLayout>
          <c:xMode val="edge"/>
          <c:yMode val="edge"/>
          <c:x val="0.76452772027575189"/>
          <c:y val="3.015075376884422E-2"/>
          <c:w val="0.22728227153424005"/>
          <c:h val="0.93615171928849839"/>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3854941399651781E-2"/>
          <c:y val="1.6230697562232301E-2"/>
          <c:w val="0.57415451781398608"/>
          <c:h val="0.92864124674843618"/>
        </c:manualLayout>
      </c:layout>
      <c:barChart>
        <c:barDir val="col"/>
        <c:grouping val="percentStacked"/>
        <c:varyColors val="0"/>
        <c:ser>
          <c:idx val="0"/>
          <c:order val="0"/>
          <c:tx>
            <c:strRef>
              <c:f>'Deals x CSA'!$B$8</c:f>
              <c:strCache>
                <c:ptCount val="1"/>
                <c:pt idx="0">
                  <c:v>San Jose-San Francisco-Oakland, CA</c:v>
                </c:pt>
              </c:strCache>
            </c:strRef>
          </c:tx>
          <c:spPr>
            <a:solidFill>
              <a:srgbClr val="051C38"/>
            </a:solidFill>
            <a:ln>
              <a:noFill/>
            </a:ln>
            <a:effectLst/>
          </c:spPr>
          <c:invertIfNegative val="0"/>
          <c:cat>
            <c:numRef>
              <c:f>'Deals x CSA'!$C$7:$M$7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CSA'!$C$8:$M$8</c:f>
              <c:numCache>
                <c:formatCode>General</c:formatCode>
                <c:ptCount val="11"/>
                <c:pt idx="0">
                  <c:v>2664</c:v>
                </c:pt>
                <c:pt idx="1">
                  <c:v>2481</c:v>
                </c:pt>
                <c:pt idx="2">
                  <c:v>2601</c:v>
                </c:pt>
                <c:pt idx="3">
                  <c:v>2900</c:v>
                </c:pt>
                <c:pt idx="4">
                  <c:v>3000</c:v>
                </c:pt>
                <c:pt idx="5">
                  <c:v>2968</c:v>
                </c:pt>
                <c:pt idx="6">
                  <c:v>4101</c:v>
                </c:pt>
                <c:pt idx="7">
                  <c:v>3673</c:v>
                </c:pt>
                <c:pt idx="8">
                  <c:v>2900</c:v>
                </c:pt>
                <c:pt idx="9">
                  <c:v>3324</c:v>
                </c:pt>
                <c:pt idx="10">
                  <c:v>3282</c:v>
                </c:pt>
              </c:numCache>
            </c:numRef>
          </c:val>
          <c:extLst>
            <c:ext xmlns:c16="http://schemas.microsoft.com/office/drawing/2014/chart" uri="{C3380CC4-5D6E-409C-BE32-E72D297353CC}">
              <c16:uniqueId val="{00000000-8CBC-4412-9418-18437F99A4E7}"/>
            </c:ext>
          </c:extLst>
        </c:ser>
        <c:ser>
          <c:idx val="1"/>
          <c:order val="1"/>
          <c:tx>
            <c:strRef>
              <c:f>'Deals x CSA'!$B$9</c:f>
              <c:strCache>
                <c:ptCount val="1"/>
                <c:pt idx="0">
                  <c:v>New York-Newark, NY-NJ-CT-PA</c:v>
                </c:pt>
              </c:strCache>
            </c:strRef>
          </c:tx>
          <c:spPr>
            <a:solidFill>
              <a:schemeClr val="accent1"/>
            </a:solidFill>
            <a:ln>
              <a:noFill/>
            </a:ln>
            <a:effectLst/>
          </c:spPr>
          <c:invertIfNegative val="0"/>
          <c:cat>
            <c:numRef>
              <c:f>'Deals x CSA'!$C$7:$M$7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CSA'!$C$9:$M$9</c:f>
              <c:numCache>
                <c:formatCode>General</c:formatCode>
                <c:ptCount val="11"/>
                <c:pt idx="0">
                  <c:v>1590</c:v>
                </c:pt>
                <c:pt idx="1">
                  <c:v>1427</c:v>
                </c:pt>
                <c:pt idx="2">
                  <c:v>1553</c:v>
                </c:pt>
                <c:pt idx="3">
                  <c:v>1704</c:v>
                </c:pt>
                <c:pt idx="4">
                  <c:v>1932</c:v>
                </c:pt>
                <c:pt idx="5">
                  <c:v>1910</c:v>
                </c:pt>
                <c:pt idx="6">
                  <c:v>2966</c:v>
                </c:pt>
                <c:pt idx="7">
                  <c:v>2682</c:v>
                </c:pt>
                <c:pt idx="8">
                  <c:v>2286</c:v>
                </c:pt>
                <c:pt idx="9">
                  <c:v>2258</c:v>
                </c:pt>
                <c:pt idx="10">
                  <c:v>2117</c:v>
                </c:pt>
              </c:numCache>
            </c:numRef>
          </c:val>
          <c:extLst>
            <c:ext xmlns:c16="http://schemas.microsoft.com/office/drawing/2014/chart" uri="{C3380CC4-5D6E-409C-BE32-E72D297353CC}">
              <c16:uniqueId val="{00000001-8CBC-4412-9418-18437F99A4E7}"/>
            </c:ext>
          </c:extLst>
        </c:ser>
        <c:ser>
          <c:idx val="2"/>
          <c:order val="2"/>
          <c:tx>
            <c:strRef>
              <c:f>'Deals x CSA'!$B$10</c:f>
              <c:strCache>
                <c:ptCount val="1"/>
                <c:pt idx="0">
                  <c:v>Los Angeles-Long Beach, CA</c:v>
                </c:pt>
              </c:strCache>
            </c:strRef>
          </c:tx>
          <c:spPr>
            <a:solidFill>
              <a:schemeClr val="accent2"/>
            </a:solidFill>
            <a:ln>
              <a:noFill/>
            </a:ln>
            <a:effectLst/>
          </c:spPr>
          <c:invertIfNegative val="0"/>
          <c:cat>
            <c:numRef>
              <c:f>'Deals x CSA'!$C$7:$M$7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CSA'!$C$10:$M$10</c:f>
              <c:numCache>
                <c:formatCode>General</c:formatCode>
                <c:ptCount val="11"/>
                <c:pt idx="0">
                  <c:v>889</c:v>
                </c:pt>
                <c:pt idx="1">
                  <c:v>868</c:v>
                </c:pt>
                <c:pt idx="2">
                  <c:v>1006</c:v>
                </c:pt>
                <c:pt idx="3">
                  <c:v>1043</c:v>
                </c:pt>
                <c:pt idx="4">
                  <c:v>1132</c:v>
                </c:pt>
                <c:pt idx="5">
                  <c:v>1189</c:v>
                </c:pt>
                <c:pt idx="6">
                  <c:v>1641</c:v>
                </c:pt>
                <c:pt idx="7">
                  <c:v>1530</c:v>
                </c:pt>
                <c:pt idx="8">
                  <c:v>1148</c:v>
                </c:pt>
                <c:pt idx="9">
                  <c:v>1059</c:v>
                </c:pt>
                <c:pt idx="10">
                  <c:v>927</c:v>
                </c:pt>
              </c:numCache>
            </c:numRef>
          </c:val>
          <c:extLst>
            <c:ext xmlns:c16="http://schemas.microsoft.com/office/drawing/2014/chart" uri="{C3380CC4-5D6E-409C-BE32-E72D297353CC}">
              <c16:uniqueId val="{00000002-8CBC-4412-9418-18437F99A4E7}"/>
            </c:ext>
          </c:extLst>
        </c:ser>
        <c:ser>
          <c:idx val="3"/>
          <c:order val="3"/>
          <c:tx>
            <c:strRef>
              <c:f>'Deals x CSA'!$B$11</c:f>
              <c:strCache>
                <c:ptCount val="1"/>
                <c:pt idx="0">
                  <c:v>Boston-Worcester-Providence, MA-RI-NH-CT</c:v>
                </c:pt>
              </c:strCache>
            </c:strRef>
          </c:tx>
          <c:spPr>
            <a:solidFill>
              <a:srgbClr val="267479"/>
            </a:solidFill>
            <a:ln>
              <a:noFill/>
            </a:ln>
            <a:effectLst/>
          </c:spPr>
          <c:invertIfNegative val="0"/>
          <c:cat>
            <c:numRef>
              <c:f>'Deals x CSA'!$C$7:$M$7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CSA'!$C$11:$M$11</c:f>
              <c:numCache>
                <c:formatCode>General</c:formatCode>
                <c:ptCount val="11"/>
                <c:pt idx="0">
                  <c:v>845</c:v>
                </c:pt>
                <c:pt idx="1">
                  <c:v>748</c:v>
                </c:pt>
                <c:pt idx="2">
                  <c:v>841</c:v>
                </c:pt>
                <c:pt idx="3">
                  <c:v>887</c:v>
                </c:pt>
                <c:pt idx="4">
                  <c:v>896</c:v>
                </c:pt>
                <c:pt idx="5">
                  <c:v>946</c:v>
                </c:pt>
                <c:pt idx="6">
                  <c:v>1215</c:v>
                </c:pt>
                <c:pt idx="7">
                  <c:v>1091</c:v>
                </c:pt>
                <c:pt idx="8">
                  <c:v>871</c:v>
                </c:pt>
                <c:pt idx="9">
                  <c:v>904</c:v>
                </c:pt>
                <c:pt idx="10">
                  <c:v>839</c:v>
                </c:pt>
              </c:numCache>
            </c:numRef>
          </c:val>
          <c:extLst>
            <c:ext xmlns:c16="http://schemas.microsoft.com/office/drawing/2014/chart" uri="{C3380CC4-5D6E-409C-BE32-E72D297353CC}">
              <c16:uniqueId val="{00000003-8CBC-4412-9418-18437F99A4E7}"/>
            </c:ext>
          </c:extLst>
        </c:ser>
        <c:ser>
          <c:idx val="4"/>
          <c:order val="4"/>
          <c:tx>
            <c:strRef>
              <c:f>'Deals x CSA'!$B$12</c:f>
              <c:strCache>
                <c:ptCount val="1"/>
                <c:pt idx="0">
                  <c:v>Philadelphia-Reading-Camden, PA-NJ-DE-MD</c:v>
                </c:pt>
              </c:strCache>
            </c:strRef>
          </c:tx>
          <c:spPr>
            <a:solidFill>
              <a:srgbClr val="40C2C9"/>
            </a:solidFill>
            <a:ln>
              <a:noFill/>
            </a:ln>
            <a:effectLst/>
          </c:spPr>
          <c:invertIfNegative val="0"/>
          <c:cat>
            <c:numRef>
              <c:f>'Deals x CSA'!$C$7:$M$7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CSA'!$C$12:$M$12</c:f>
              <c:numCache>
                <c:formatCode>General</c:formatCode>
                <c:ptCount val="11"/>
                <c:pt idx="0">
                  <c:v>266</c:v>
                </c:pt>
                <c:pt idx="1">
                  <c:v>285</c:v>
                </c:pt>
                <c:pt idx="2">
                  <c:v>308</c:v>
                </c:pt>
                <c:pt idx="3">
                  <c:v>337</c:v>
                </c:pt>
                <c:pt idx="4">
                  <c:v>396</c:v>
                </c:pt>
                <c:pt idx="5">
                  <c:v>488</c:v>
                </c:pt>
                <c:pt idx="6">
                  <c:v>716</c:v>
                </c:pt>
                <c:pt idx="7">
                  <c:v>811</c:v>
                </c:pt>
                <c:pt idx="8">
                  <c:v>703</c:v>
                </c:pt>
                <c:pt idx="9">
                  <c:v>712</c:v>
                </c:pt>
                <c:pt idx="10">
                  <c:v>693</c:v>
                </c:pt>
              </c:numCache>
            </c:numRef>
          </c:val>
          <c:extLst>
            <c:ext xmlns:c16="http://schemas.microsoft.com/office/drawing/2014/chart" uri="{C3380CC4-5D6E-409C-BE32-E72D297353CC}">
              <c16:uniqueId val="{00000004-8CBC-4412-9418-18437F99A4E7}"/>
            </c:ext>
          </c:extLst>
        </c:ser>
        <c:ser>
          <c:idx val="5"/>
          <c:order val="5"/>
          <c:tx>
            <c:strRef>
              <c:f>'Deals x CSA'!$B$13</c:f>
              <c:strCache>
                <c:ptCount val="1"/>
                <c:pt idx="0">
                  <c:v>Miami-Port St. Lucie-Fort Lauderdale, FL</c:v>
                </c:pt>
              </c:strCache>
            </c:strRef>
          </c:tx>
          <c:spPr>
            <a:solidFill>
              <a:srgbClr val="C4EDEB"/>
            </a:solidFill>
            <a:ln>
              <a:noFill/>
            </a:ln>
            <a:effectLst/>
          </c:spPr>
          <c:invertIfNegative val="0"/>
          <c:cat>
            <c:numRef>
              <c:f>'Deals x CSA'!$C$7:$M$7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CSA'!$C$13:$M$13</c:f>
              <c:numCache>
                <c:formatCode>General</c:formatCode>
                <c:ptCount val="11"/>
                <c:pt idx="0">
                  <c:v>191</c:v>
                </c:pt>
                <c:pt idx="1">
                  <c:v>194</c:v>
                </c:pt>
                <c:pt idx="2">
                  <c:v>216</c:v>
                </c:pt>
                <c:pt idx="3">
                  <c:v>264</c:v>
                </c:pt>
                <c:pt idx="4">
                  <c:v>264</c:v>
                </c:pt>
                <c:pt idx="5">
                  <c:v>287</c:v>
                </c:pt>
                <c:pt idx="6">
                  <c:v>516</c:v>
                </c:pt>
                <c:pt idx="7">
                  <c:v>544</c:v>
                </c:pt>
                <c:pt idx="8">
                  <c:v>438</c:v>
                </c:pt>
                <c:pt idx="9">
                  <c:v>406</c:v>
                </c:pt>
                <c:pt idx="10">
                  <c:v>399</c:v>
                </c:pt>
              </c:numCache>
            </c:numRef>
          </c:val>
          <c:extLst>
            <c:ext xmlns:c16="http://schemas.microsoft.com/office/drawing/2014/chart" uri="{C3380CC4-5D6E-409C-BE32-E72D297353CC}">
              <c16:uniqueId val="{00000005-8CBC-4412-9418-18437F99A4E7}"/>
            </c:ext>
          </c:extLst>
        </c:ser>
        <c:ser>
          <c:idx val="6"/>
          <c:order val="6"/>
          <c:tx>
            <c:strRef>
              <c:f>'Deals x CSA'!$B$14</c:f>
              <c:strCache>
                <c:ptCount val="1"/>
                <c:pt idx="0">
                  <c:v>Washington-Baltimore-Arlington, DC-MD-VA-WV-PA</c:v>
                </c:pt>
              </c:strCache>
            </c:strRef>
          </c:tx>
          <c:spPr>
            <a:solidFill>
              <a:srgbClr val="F5C914"/>
            </a:solidFill>
            <a:ln>
              <a:noFill/>
            </a:ln>
            <a:effectLst/>
          </c:spPr>
          <c:invertIfNegative val="0"/>
          <c:cat>
            <c:numRef>
              <c:f>'Deals x CSA'!$C$7:$M$7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CSA'!$C$14:$M$14</c:f>
              <c:numCache>
                <c:formatCode>General</c:formatCode>
                <c:ptCount val="11"/>
                <c:pt idx="0">
                  <c:v>383</c:v>
                </c:pt>
                <c:pt idx="1">
                  <c:v>375</c:v>
                </c:pt>
                <c:pt idx="2">
                  <c:v>387</c:v>
                </c:pt>
                <c:pt idx="3">
                  <c:v>406</c:v>
                </c:pt>
                <c:pt idx="4">
                  <c:v>417</c:v>
                </c:pt>
                <c:pt idx="5">
                  <c:v>384</c:v>
                </c:pt>
                <c:pt idx="6">
                  <c:v>544</c:v>
                </c:pt>
                <c:pt idx="7">
                  <c:v>487</c:v>
                </c:pt>
                <c:pt idx="8">
                  <c:v>464</c:v>
                </c:pt>
                <c:pt idx="9">
                  <c:v>361</c:v>
                </c:pt>
                <c:pt idx="10">
                  <c:v>399</c:v>
                </c:pt>
              </c:numCache>
            </c:numRef>
          </c:val>
          <c:extLst>
            <c:ext xmlns:c16="http://schemas.microsoft.com/office/drawing/2014/chart" uri="{C3380CC4-5D6E-409C-BE32-E72D297353CC}">
              <c16:uniqueId val="{00000006-8CBC-4412-9418-18437F99A4E7}"/>
            </c:ext>
          </c:extLst>
        </c:ser>
        <c:ser>
          <c:idx val="7"/>
          <c:order val="7"/>
          <c:tx>
            <c:strRef>
              <c:f>'Deals x CSA'!$B$15</c:f>
              <c:strCache>
                <c:ptCount val="1"/>
                <c:pt idx="0">
                  <c:v>Seattle-Tacoma, WA</c:v>
                </c:pt>
              </c:strCache>
            </c:strRef>
          </c:tx>
          <c:spPr>
            <a:solidFill>
              <a:schemeClr val="accent6"/>
            </a:solidFill>
            <a:ln>
              <a:noFill/>
            </a:ln>
            <a:effectLst/>
          </c:spPr>
          <c:invertIfNegative val="0"/>
          <c:cat>
            <c:numRef>
              <c:f>'Deals x CSA'!$C$7:$M$7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CSA'!$C$15:$M$15</c:f>
              <c:numCache>
                <c:formatCode>General</c:formatCode>
                <c:ptCount val="11"/>
                <c:pt idx="0">
                  <c:v>372</c:v>
                </c:pt>
                <c:pt idx="1">
                  <c:v>325</c:v>
                </c:pt>
                <c:pt idx="2">
                  <c:v>385</c:v>
                </c:pt>
                <c:pt idx="3">
                  <c:v>384</c:v>
                </c:pt>
                <c:pt idx="4">
                  <c:v>406</c:v>
                </c:pt>
                <c:pt idx="5">
                  <c:v>378</c:v>
                </c:pt>
                <c:pt idx="6">
                  <c:v>525</c:v>
                </c:pt>
                <c:pt idx="7">
                  <c:v>496</c:v>
                </c:pt>
                <c:pt idx="8">
                  <c:v>405</c:v>
                </c:pt>
                <c:pt idx="9">
                  <c:v>379</c:v>
                </c:pt>
                <c:pt idx="10">
                  <c:v>370</c:v>
                </c:pt>
              </c:numCache>
            </c:numRef>
          </c:val>
          <c:extLst>
            <c:ext xmlns:c16="http://schemas.microsoft.com/office/drawing/2014/chart" uri="{C3380CC4-5D6E-409C-BE32-E72D297353CC}">
              <c16:uniqueId val="{00000007-8CBC-4412-9418-18437F99A4E7}"/>
            </c:ext>
          </c:extLst>
        </c:ser>
        <c:ser>
          <c:idx val="8"/>
          <c:order val="8"/>
          <c:tx>
            <c:strRef>
              <c:f>'Deals x CSA'!$B$16</c:f>
              <c:strCache>
                <c:ptCount val="1"/>
                <c:pt idx="0">
                  <c:v>Denver-Aurora, CO</c:v>
                </c:pt>
              </c:strCache>
            </c:strRef>
          </c:tx>
          <c:spPr>
            <a:solidFill>
              <a:srgbClr val="FAF56B"/>
            </a:solidFill>
            <a:ln>
              <a:noFill/>
            </a:ln>
            <a:effectLst/>
          </c:spPr>
          <c:invertIfNegative val="0"/>
          <c:cat>
            <c:numRef>
              <c:f>'Deals x CSA'!$C$7:$M$7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CSA'!$C$16:$M$16</c:f>
              <c:numCache>
                <c:formatCode>General</c:formatCode>
                <c:ptCount val="11"/>
                <c:pt idx="0">
                  <c:v>354</c:v>
                </c:pt>
                <c:pt idx="1">
                  <c:v>288</c:v>
                </c:pt>
                <c:pt idx="2">
                  <c:v>348</c:v>
                </c:pt>
                <c:pt idx="3">
                  <c:v>345</c:v>
                </c:pt>
                <c:pt idx="4">
                  <c:v>414</c:v>
                </c:pt>
                <c:pt idx="5">
                  <c:v>392</c:v>
                </c:pt>
                <c:pt idx="6">
                  <c:v>497</c:v>
                </c:pt>
                <c:pt idx="7">
                  <c:v>445</c:v>
                </c:pt>
                <c:pt idx="8">
                  <c:v>360</c:v>
                </c:pt>
                <c:pt idx="9">
                  <c:v>338</c:v>
                </c:pt>
                <c:pt idx="10">
                  <c:v>340</c:v>
                </c:pt>
              </c:numCache>
            </c:numRef>
          </c:val>
          <c:extLst>
            <c:ext xmlns:c16="http://schemas.microsoft.com/office/drawing/2014/chart" uri="{C3380CC4-5D6E-409C-BE32-E72D297353CC}">
              <c16:uniqueId val="{00000008-8CBC-4412-9418-18437F99A4E7}"/>
            </c:ext>
          </c:extLst>
        </c:ser>
        <c:ser>
          <c:idx val="9"/>
          <c:order val="9"/>
          <c:tx>
            <c:strRef>
              <c:f>'Deals x CSA'!$B$17</c:f>
              <c:strCache>
                <c:ptCount val="1"/>
                <c:pt idx="0">
                  <c:v>Austin-Round Rock, TX MSA</c:v>
                </c:pt>
              </c:strCache>
            </c:strRef>
          </c:tx>
          <c:spPr>
            <a:solidFill>
              <a:srgbClr val="C0BCB2"/>
            </a:solidFill>
            <a:ln>
              <a:noFill/>
            </a:ln>
            <a:effectLst/>
          </c:spPr>
          <c:invertIfNegative val="0"/>
          <c:cat>
            <c:numRef>
              <c:f>'Deals x CSA'!$C$7:$M$7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CSA'!$C$17:$M$17</c:f>
              <c:numCache>
                <c:formatCode>General</c:formatCode>
                <c:ptCount val="11"/>
                <c:pt idx="0">
                  <c:v>331</c:v>
                </c:pt>
                <c:pt idx="1">
                  <c:v>284</c:v>
                </c:pt>
                <c:pt idx="2">
                  <c:v>355</c:v>
                </c:pt>
                <c:pt idx="3">
                  <c:v>367</c:v>
                </c:pt>
                <c:pt idx="4">
                  <c:v>395</c:v>
                </c:pt>
                <c:pt idx="5">
                  <c:v>369</c:v>
                </c:pt>
                <c:pt idx="6">
                  <c:v>545</c:v>
                </c:pt>
                <c:pt idx="7">
                  <c:v>534</c:v>
                </c:pt>
                <c:pt idx="8">
                  <c:v>482</c:v>
                </c:pt>
                <c:pt idx="9">
                  <c:v>413</c:v>
                </c:pt>
                <c:pt idx="10">
                  <c:v>372</c:v>
                </c:pt>
              </c:numCache>
            </c:numRef>
          </c:val>
          <c:extLst>
            <c:ext xmlns:c16="http://schemas.microsoft.com/office/drawing/2014/chart" uri="{C3380CC4-5D6E-409C-BE32-E72D297353CC}">
              <c16:uniqueId val="{00000009-8CBC-4412-9418-18437F99A4E7}"/>
            </c:ext>
          </c:extLst>
        </c:ser>
        <c:ser>
          <c:idx val="10"/>
          <c:order val="10"/>
          <c:tx>
            <c:strRef>
              <c:f>'Deals x CSA'!$B$18</c:f>
              <c:strCache>
                <c:ptCount val="1"/>
                <c:pt idx="0">
                  <c:v>Other</c:v>
                </c:pt>
              </c:strCache>
            </c:strRef>
          </c:tx>
          <c:spPr>
            <a:solidFill>
              <a:srgbClr val="78766F"/>
            </a:solidFill>
            <a:ln>
              <a:noFill/>
            </a:ln>
            <a:effectLst/>
          </c:spPr>
          <c:invertIfNegative val="0"/>
          <c:cat>
            <c:numRef>
              <c:f>'Deals x CSA'!$C$7:$M$7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CSA'!$C$18:$M$18</c:f>
              <c:numCache>
                <c:formatCode>General</c:formatCode>
                <c:ptCount val="11"/>
                <c:pt idx="0">
                  <c:v>4239</c:v>
                </c:pt>
                <c:pt idx="1">
                  <c:v>4039</c:v>
                </c:pt>
                <c:pt idx="2">
                  <c:v>4087</c:v>
                </c:pt>
                <c:pt idx="3">
                  <c:v>4265</c:v>
                </c:pt>
                <c:pt idx="4">
                  <c:v>4702</c:v>
                </c:pt>
                <c:pt idx="5">
                  <c:v>4834</c:v>
                </c:pt>
                <c:pt idx="6">
                  <c:v>6368</c:v>
                </c:pt>
                <c:pt idx="7">
                  <c:v>5997</c:v>
                </c:pt>
                <c:pt idx="8">
                  <c:v>5322</c:v>
                </c:pt>
                <c:pt idx="9">
                  <c:v>5096</c:v>
                </c:pt>
                <c:pt idx="10">
                  <c:v>4978</c:v>
                </c:pt>
              </c:numCache>
            </c:numRef>
          </c:val>
          <c:extLst>
            <c:ext xmlns:c16="http://schemas.microsoft.com/office/drawing/2014/chart" uri="{C3380CC4-5D6E-409C-BE32-E72D297353CC}">
              <c16:uniqueId val="{0000000A-8CBC-4412-9418-18437F99A4E7}"/>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layout>
        <c:manualLayout>
          <c:xMode val="edge"/>
          <c:yMode val="edge"/>
          <c:x val="0.666837971986175"/>
          <c:y val="0"/>
          <c:w val="0.32497201216184612"/>
          <c:h val="1"/>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439061395430497E-2"/>
          <c:y val="5.0925925925925923E-2"/>
          <c:w val="0.71172011711780503"/>
          <c:h val="0.87046296296296299"/>
        </c:manualLayout>
      </c:layout>
      <c:barChart>
        <c:barDir val="col"/>
        <c:grouping val="percentStacked"/>
        <c:varyColors val="0"/>
        <c:ser>
          <c:idx val="0"/>
          <c:order val="0"/>
          <c:tx>
            <c:strRef>
              <c:f>'Deals x lead investor'!$B$8</c:f>
              <c:strCache>
                <c:ptCount val="1"/>
                <c:pt idx="0">
                  <c:v>All lead investors were follow on</c:v>
                </c:pt>
              </c:strCache>
            </c:strRef>
          </c:tx>
          <c:spPr>
            <a:effectLst/>
          </c:spPr>
          <c:invertIfNegative val="0"/>
          <c:cat>
            <c:numRef>
              <c:f>'Deals x lead investor'!$C$7:$M$7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lead investor'!$C$8:$M$8</c:f>
              <c:numCache>
                <c:formatCode>General</c:formatCode>
                <c:ptCount val="11"/>
                <c:pt idx="0">
                  <c:v>478</c:v>
                </c:pt>
                <c:pt idx="1">
                  <c:v>447</c:v>
                </c:pt>
                <c:pt idx="2">
                  <c:v>476</c:v>
                </c:pt>
                <c:pt idx="3">
                  <c:v>509</c:v>
                </c:pt>
                <c:pt idx="4">
                  <c:v>557</c:v>
                </c:pt>
                <c:pt idx="5">
                  <c:v>635</c:v>
                </c:pt>
                <c:pt idx="6">
                  <c:v>821</c:v>
                </c:pt>
                <c:pt idx="7">
                  <c:v>790</c:v>
                </c:pt>
                <c:pt idx="8">
                  <c:v>667</c:v>
                </c:pt>
                <c:pt idx="9">
                  <c:v>684</c:v>
                </c:pt>
                <c:pt idx="10">
                  <c:v>668</c:v>
                </c:pt>
              </c:numCache>
            </c:numRef>
          </c:val>
          <c:extLst>
            <c:ext xmlns:c16="http://schemas.microsoft.com/office/drawing/2014/chart" uri="{C3380CC4-5D6E-409C-BE32-E72D297353CC}">
              <c16:uniqueId val="{00000000-962A-4797-B436-29E698393E40}"/>
            </c:ext>
          </c:extLst>
        </c:ser>
        <c:ser>
          <c:idx val="1"/>
          <c:order val="1"/>
          <c:tx>
            <c:strRef>
              <c:f>'Deals x lead investor'!$B$9</c:f>
              <c:strCache>
                <c:ptCount val="1"/>
                <c:pt idx="0">
                  <c:v>At least one lead was new</c:v>
                </c:pt>
              </c:strCache>
            </c:strRef>
          </c:tx>
          <c:spPr>
            <a:effectLst/>
          </c:spPr>
          <c:invertIfNegative val="0"/>
          <c:cat>
            <c:numRef>
              <c:f>'Deals x lead investor'!$C$7:$M$7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lead investor'!$C$9:$M$9</c:f>
              <c:numCache>
                <c:formatCode>General</c:formatCode>
                <c:ptCount val="11"/>
                <c:pt idx="0">
                  <c:v>5379</c:v>
                </c:pt>
                <c:pt idx="1">
                  <c:v>5146</c:v>
                </c:pt>
                <c:pt idx="2">
                  <c:v>5685</c:v>
                </c:pt>
                <c:pt idx="3">
                  <c:v>6571</c:v>
                </c:pt>
                <c:pt idx="4">
                  <c:v>7236</c:v>
                </c:pt>
                <c:pt idx="5">
                  <c:v>7426</c:v>
                </c:pt>
                <c:pt idx="6">
                  <c:v>10746</c:v>
                </c:pt>
                <c:pt idx="7">
                  <c:v>9927</c:v>
                </c:pt>
                <c:pt idx="8">
                  <c:v>7743</c:v>
                </c:pt>
                <c:pt idx="9">
                  <c:v>7837</c:v>
                </c:pt>
                <c:pt idx="10">
                  <c:v>7091</c:v>
                </c:pt>
              </c:numCache>
            </c:numRef>
          </c:val>
          <c:extLst>
            <c:ext xmlns:c16="http://schemas.microsoft.com/office/drawing/2014/chart" uri="{C3380CC4-5D6E-409C-BE32-E72D297353CC}">
              <c16:uniqueId val="{00000001-962A-4797-B436-29E698393E40}"/>
            </c:ext>
          </c:extLst>
        </c:ser>
        <c:dLbls>
          <c:showLegendKey val="0"/>
          <c:showVal val="0"/>
          <c:showCatName val="0"/>
          <c:showSerName val="0"/>
          <c:showPercent val="0"/>
          <c:showBubbleSize val="0"/>
        </c:dLbls>
        <c:gapWidth val="60"/>
        <c:overlap val="100"/>
        <c:axId val="152690176"/>
        <c:axId val="152537344"/>
      </c:barChart>
      <c:lineChart>
        <c:grouping val="standard"/>
        <c:varyColors val="0"/>
        <c:ser>
          <c:idx val="2"/>
          <c:order val="2"/>
          <c:tx>
            <c:strRef>
              <c:f>'Deals x lead investor'!$B$10</c:f>
              <c:strCache>
                <c:ptCount val="1"/>
                <c:pt idx="0">
                  <c:v>Share of insider-led deals</c:v>
                </c:pt>
              </c:strCache>
            </c:strRef>
          </c:tx>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2-962A-4797-B436-29E698393E40}"/>
                </c:ext>
              </c:extLst>
            </c:dLbl>
            <c:dLbl>
              <c:idx val="1"/>
              <c:delete val="1"/>
              <c:extLst>
                <c:ext xmlns:c15="http://schemas.microsoft.com/office/drawing/2012/chart" uri="{CE6537A1-D6FC-4f65-9D91-7224C49458BB}"/>
                <c:ext xmlns:c16="http://schemas.microsoft.com/office/drawing/2014/chart" uri="{C3380CC4-5D6E-409C-BE32-E72D297353CC}">
                  <c16:uniqueId val="{00000003-962A-4797-B436-29E698393E40}"/>
                </c:ext>
              </c:extLst>
            </c:dLbl>
            <c:dLbl>
              <c:idx val="2"/>
              <c:delete val="1"/>
              <c:extLst>
                <c:ext xmlns:c15="http://schemas.microsoft.com/office/drawing/2012/chart" uri="{CE6537A1-D6FC-4f65-9D91-7224C49458BB}"/>
                <c:ext xmlns:c16="http://schemas.microsoft.com/office/drawing/2014/chart" uri="{C3380CC4-5D6E-409C-BE32-E72D297353CC}">
                  <c16:uniqueId val="{00000004-962A-4797-B436-29E698393E40}"/>
                </c:ext>
              </c:extLst>
            </c:dLbl>
            <c:dLbl>
              <c:idx val="3"/>
              <c:delete val="1"/>
              <c:extLst>
                <c:ext xmlns:c15="http://schemas.microsoft.com/office/drawing/2012/chart" uri="{CE6537A1-D6FC-4f65-9D91-7224C49458BB}"/>
                <c:ext xmlns:c16="http://schemas.microsoft.com/office/drawing/2014/chart" uri="{C3380CC4-5D6E-409C-BE32-E72D297353CC}">
                  <c16:uniqueId val="{00000005-962A-4797-B436-29E698393E40}"/>
                </c:ext>
              </c:extLst>
            </c:dLbl>
            <c:dLbl>
              <c:idx val="4"/>
              <c:delete val="1"/>
              <c:extLst>
                <c:ext xmlns:c15="http://schemas.microsoft.com/office/drawing/2012/chart" uri="{CE6537A1-D6FC-4f65-9D91-7224C49458BB}"/>
                <c:ext xmlns:c16="http://schemas.microsoft.com/office/drawing/2014/chart" uri="{C3380CC4-5D6E-409C-BE32-E72D297353CC}">
                  <c16:uniqueId val="{00000006-962A-4797-B436-29E698393E40}"/>
                </c:ext>
              </c:extLst>
            </c:dLbl>
            <c:dLbl>
              <c:idx val="5"/>
              <c:delete val="1"/>
              <c:extLst>
                <c:ext xmlns:c15="http://schemas.microsoft.com/office/drawing/2012/chart" uri="{CE6537A1-D6FC-4f65-9D91-7224C49458BB}"/>
                <c:ext xmlns:c16="http://schemas.microsoft.com/office/drawing/2014/chart" uri="{C3380CC4-5D6E-409C-BE32-E72D297353CC}">
                  <c16:uniqueId val="{00000007-962A-4797-B436-29E698393E40}"/>
                </c:ext>
              </c:extLst>
            </c:dLbl>
            <c:dLbl>
              <c:idx val="6"/>
              <c:delete val="1"/>
              <c:extLst>
                <c:ext xmlns:c15="http://schemas.microsoft.com/office/drawing/2012/chart" uri="{CE6537A1-D6FC-4f65-9D91-7224C49458BB}"/>
                <c:ext xmlns:c16="http://schemas.microsoft.com/office/drawing/2014/chart" uri="{C3380CC4-5D6E-409C-BE32-E72D297353CC}">
                  <c16:uniqueId val="{00000008-962A-4797-B436-29E698393E40}"/>
                </c:ext>
              </c:extLst>
            </c:dLbl>
            <c:dLbl>
              <c:idx val="7"/>
              <c:delete val="1"/>
              <c:extLst>
                <c:ext xmlns:c15="http://schemas.microsoft.com/office/drawing/2012/chart" uri="{CE6537A1-D6FC-4f65-9D91-7224C49458BB}"/>
                <c:ext xmlns:c16="http://schemas.microsoft.com/office/drawing/2014/chart" uri="{C3380CC4-5D6E-409C-BE32-E72D297353CC}">
                  <c16:uniqueId val="{00000009-962A-4797-B436-29E698393E40}"/>
                </c:ext>
              </c:extLst>
            </c:dLbl>
            <c:numFmt formatCode="0.0%" sourceLinked="0"/>
            <c:spPr>
              <a:noFill/>
              <a:ln>
                <a:noFill/>
              </a:ln>
              <a:effectLst/>
            </c:spPr>
            <c:txPr>
              <a:bodyPr wrap="square" lIns="38100" tIns="19050" rIns="38100" bIns="19050" anchor="ctr">
                <a:spAutoFit/>
              </a:bodyPr>
              <a:lstStyle/>
              <a:p>
                <a:pPr>
                  <a:defRPr sz="900">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'Deals x lead investor'!$C$7:$M$7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lead investor'!$C$10:$M$10</c:f>
              <c:numCache>
                <c:formatCode>0.00%</c:formatCode>
                <c:ptCount val="11"/>
                <c:pt idx="0">
                  <c:v>8.1611746627966539E-2</c:v>
                </c:pt>
                <c:pt idx="1">
                  <c:v>7.9921330234221349E-2</c:v>
                </c:pt>
                <c:pt idx="2">
                  <c:v>7.7260185034896928E-2</c:v>
                </c:pt>
                <c:pt idx="3">
                  <c:v>7.1892655367231634E-2</c:v>
                </c:pt>
                <c:pt idx="4">
                  <c:v>7.1474400102656224E-2</c:v>
                </c:pt>
                <c:pt idx="5">
                  <c:v>7.8774345614688004E-2</c:v>
                </c:pt>
                <c:pt idx="6">
                  <c:v>7.0977781620126218E-2</c:v>
                </c:pt>
                <c:pt idx="7">
                  <c:v>7.3714658953065226E-2</c:v>
                </c:pt>
                <c:pt idx="8">
                  <c:v>7.9310344827586213E-2</c:v>
                </c:pt>
                <c:pt idx="9">
                  <c:v>8.0272268513085318E-2</c:v>
                </c:pt>
                <c:pt idx="10">
                  <c:v>8.6093568758860678E-2</c:v>
                </c:pt>
              </c:numCache>
            </c:numRef>
          </c:val>
          <c:smooth val="0"/>
          <c:extLst>
            <c:ext xmlns:c16="http://schemas.microsoft.com/office/drawing/2014/chart" uri="{C3380CC4-5D6E-409C-BE32-E72D297353CC}">
              <c16:uniqueId val="{0000000A-962A-4797-B436-29E698393E40}"/>
            </c:ext>
          </c:extLst>
        </c:ser>
        <c:dLbls>
          <c:showLegendKey val="0"/>
          <c:showVal val="0"/>
          <c:showCatName val="0"/>
          <c:showSerName val="0"/>
          <c:showPercent val="0"/>
          <c:showBubbleSize val="0"/>
        </c:dLbls>
        <c:marker val="1"/>
        <c:smooth val="0"/>
        <c:axId val="1453192783"/>
        <c:axId val="1130179248"/>
      </c:lineChart>
      <c:catAx>
        <c:axId val="152690176"/>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2690176"/>
        <c:crosses val="autoZero"/>
        <c:crossBetween val="between"/>
      </c:valAx>
      <c:valAx>
        <c:axId val="1130179248"/>
        <c:scaling>
          <c:orientation val="minMax"/>
        </c:scaling>
        <c:delete val="1"/>
        <c:axPos val="r"/>
        <c:numFmt formatCode="0.00%" sourceLinked="1"/>
        <c:majorTickMark val="out"/>
        <c:minorTickMark val="none"/>
        <c:tickLblPos val="nextTo"/>
        <c:crossAx val="1453192783"/>
        <c:crosses val="max"/>
        <c:crossBetween val="between"/>
      </c:valAx>
      <c:catAx>
        <c:axId val="1453192783"/>
        <c:scaling>
          <c:orientation val="minMax"/>
        </c:scaling>
        <c:delete val="1"/>
        <c:axPos val="b"/>
        <c:numFmt formatCode="General" sourceLinked="1"/>
        <c:majorTickMark val="out"/>
        <c:minorTickMark val="none"/>
        <c:tickLblPos val="nextTo"/>
        <c:crossAx val="1130179248"/>
        <c:crosses val="autoZero"/>
        <c:auto val="1"/>
        <c:lblAlgn val="ctr"/>
        <c:lblOffset val="100"/>
        <c:noMultiLvlLbl val="0"/>
      </c:catAx>
      <c:spPr>
        <a:solidFill>
          <a:sysClr val="window" lastClr="FFFFFF"/>
        </a:solidFill>
      </c:spPr>
    </c:plotArea>
    <c:legend>
      <c:legendPos val="r"/>
      <c:layout>
        <c:manualLayout>
          <c:xMode val="edge"/>
          <c:yMode val="edge"/>
          <c:x val="0.78462865168568507"/>
          <c:y val="0.14408136482939632"/>
          <c:w val="0.21253234082081782"/>
          <c:h val="0.63183216681248178"/>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'Deals x size'!$O$9</c:f>
              <c:strCache>
                <c:ptCount val="1"/>
                <c:pt idx="0">
                  <c:v>&lt;$1M</c:v>
                </c:pt>
              </c:strCache>
            </c:strRef>
          </c:tx>
          <c:spPr>
            <a:solidFill>
              <a:schemeClr val="accent1"/>
            </a:solidFill>
            <a:ln>
              <a:noFill/>
            </a:ln>
            <a:effectLst/>
          </c:spPr>
          <c:invertIfNegative val="0"/>
          <c:cat>
            <c:multiLvlStrRef>
              <c:f>'Deals x size'!$P$7:$BG$8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size'!$P$9:$BG$9</c:f>
              <c:numCache>
                <c:formatCode>General</c:formatCode>
                <c:ptCount val="44"/>
                <c:pt idx="0">
                  <c:v>1024</c:v>
                </c:pt>
                <c:pt idx="1">
                  <c:v>1030</c:v>
                </c:pt>
                <c:pt idx="2">
                  <c:v>1000</c:v>
                </c:pt>
                <c:pt idx="3">
                  <c:v>916</c:v>
                </c:pt>
                <c:pt idx="4">
                  <c:v>1043</c:v>
                </c:pt>
                <c:pt idx="5">
                  <c:v>945</c:v>
                </c:pt>
                <c:pt idx="6">
                  <c:v>819</c:v>
                </c:pt>
                <c:pt idx="7">
                  <c:v>762</c:v>
                </c:pt>
                <c:pt idx="8">
                  <c:v>917</c:v>
                </c:pt>
                <c:pt idx="9">
                  <c:v>878</c:v>
                </c:pt>
                <c:pt idx="10">
                  <c:v>845</c:v>
                </c:pt>
                <c:pt idx="11">
                  <c:v>817</c:v>
                </c:pt>
                <c:pt idx="12">
                  <c:v>904</c:v>
                </c:pt>
                <c:pt idx="13">
                  <c:v>789</c:v>
                </c:pt>
                <c:pt idx="14">
                  <c:v>744</c:v>
                </c:pt>
                <c:pt idx="15">
                  <c:v>859</c:v>
                </c:pt>
                <c:pt idx="16">
                  <c:v>956</c:v>
                </c:pt>
                <c:pt idx="17">
                  <c:v>873</c:v>
                </c:pt>
                <c:pt idx="18">
                  <c:v>885</c:v>
                </c:pt>
                <c:pt idx="19">
                  <c:v>854</c:v>
                </c:pt>
                <c:pt idx="20">
                  <c:v>1015</c:v>
                </c:pt>
                <c:pt idx="21">
                  <c:v>777</c:v>
                </c:pt>
                <c:pt idx="22">
                  <c:v>756</c:v>
                </c:pt>
                <c:pt idx="23">
                  <c:v>866</c:v>
                </c:pt>
                <c:pt idx="24">
                  <c:v>991</c:v>
                </c:pt>
                <c:pt idx="25">
                  <c:v>879</c:v>
                </c:pt>
                <c:pt idx="26">
                  <c:v>876</c:v>
                </c:pt>
                <c:pt idx="27">
                  <c:v>845</c:v>
                </c:pt>
                <c:pt idx="28">
                  <c:v>988</c:v>
                </c:pt>
                <c:pt idx="29">
                  <c:v>812</c:v>
                </c:pt>
                <c:pt idx="30">
                  <c:v>771</c:v>
                </c:pt>
                <c:pt idx="31">
                  <c:v>722</c:v>
                </c:pt>
                <c:pt idx="32">
                  <c:v>779</c:v>
                </c:pt>
                <c:pt idx="33">
                  <c:v>741</c:v>
                </c:pt>
                <c:pt idx="34">
                  <c:v>689</c:v>
                </c:pt>
                <c:pt idx="35">
                  <c:v>665</c:v>
                </c:pt>
                <c:pt idx="36">
                  <c:v>729</c:v>
                </c:pt>
                <c:pt idx="37">
                  <c:v>663</c:v>
                </c:pt>
                <c:pt idx="38">
                  <c:v>587</c:v>
                </c:pt>
                <c:pt idx="39">
                  <c:v>562</c:v>
                </c:pt>
                <c:pt idx="40">
                  <c:v>543</c:v>
                </c:pt>
                <c:pt idx="41">
                  <c:v>508</c:v>
                </c:pt>
                <c:pt idx="42">
                  <c:v>536</c:v>
                </c:pt>
                <c:pt idx="43">
                  <c:v>591</c:v>
                </c:pt>
              </c:numCache>
            </c:numRef>
          </c:val>
          <c:extLst>
            <c:ext xmlns:c16="http://schemas.microsoft.com/office/drawing/2014/chart" uri="{C3380CC4-5D6E-409C-BE32-E72D297353CC}">
              <c16:uniqueId val="{00000000-4C2C-4FFC-B605-9B1063617239}"/>
            </c:ext>
          </c:extLst>
        </c:ser>
        <c:ser>
          <c:idx val="1"/>
          <c:order val="1"/>
          <c:tx>
            <c:strRef>
              <c:f>'Deals x size'!$O$10</c:f>
              <c:strCache>
                <c:ptCount val="1"/>
                <c:pt idx="0">
                  <c:v>$1M-$5M</c:v>
                </c:pt>
              </c:strCache>
            </c:strRef>
          </c:tx>
          <c:spPr>
            <a:solidFill>
              <a:srgbClr val="6185A6"/>
            </a:solidFill>
            <a:ln>
              <a:noFill/>
            </a:ln>
            <a:effectLst/>
          </c:spPr>
          <c:invertIfNegative val="0"/>
          <c:cat>
            <c:multiLvlStrRef>
              <c:f>'Deals x size'!$P$7:$BG$8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size'!$P$10:$BG$10</c:f>
              <c:numCache>
                <c:formatCode>General</c:formatCode>
                <c:ptCount val="44"/>
                <c:pt idx="0">
                  <c:v>895</c:v>
                </c:pt>
                <c:pt idx="1">
                  <c:v>986</c:v>
                </c:pt>
                <c:pt idx="2">
                  <c:v>827</c:v>
                </c:pt>
                <c:pt idx="3">
                  <c:v>888</c:v>
                </c:pt>
                <c:pt idx="4">
                  <c:v>953</c:v>
                </c:pt>
                <c:pt idx="5">
                  <c:v>842</c:v>
                </c:pt>
                <c:pt idx="6">
                  <c:v>842</c:v>
                </c:pt>
                <c:pt idx="7">
                  <c:v>787</c:v>
                </c:pt>
                <c:pt idx="8">
                  <c:v>1002</c:v>
                </c:pt>
                <c:pt idx="9">
                  <c:v>899</c:v>
                </c:pt>
                <c:pt idx="10">
                  <c:v>893</c:v>
                </c:pt>
                <c:pt idx="11">
                  <c:v>924</c:v>
                </c:pt>
                <c:pt idx="12">
                  <c:v>965</c:v>
                </c:pt>
                <c:pt idx="13">
                  <c:v>952</c:v>
                </c:pt>
                <c:pt idx="14">
                  <c:v>875</c:v>
                </c:pt>
                <c:pt idx="15">
                  <c:v>970</c:v>
                </c:pt>
                <c:pt idx="16">
                  <c:v>1006</c:v>
                </c:pt>
                <c:pt idx="17">
                  <c:v>1014</c:v>
                </c:pt>
                <c:pt idx="18">
                  <c:v>970</c:v>
                </c:pt>
                <c:pt idx="19">
                  <c:v>1025</c:v>
                </c:pt>
                <c:pt idx="20">
                  <c:v>1048</c:v>
                </c:pt>
                <c:pt idx="21">
                  <c:v>906</c:v>
                </c:pt>
                <c:pt idx="22">
                  <c:v>959</c:v>
                </c:pt>
                <c:pt idx="23">
                  <c:v>1091</c:v>
                </c:pt>
                <c:pt idx="24">
                  <c:v>1311</c:v>
                </c:pt>
                <c:pt idx="25">
                  <c:v>1323</c:v>
                </c:pt>
                <c:pt idx="26">
                  <c:v>1328</c:v>
                </c:pt>
                <c:pt idx="27">
                  <c:v>1363</c:v>
                </c:pt>
                <c:pt idx="28">
                  <c:v>1352</c:v>
                </c:pt>
                <c:pt idx="29">
                  <c:v>1241</c:v>
                </c:pt>
                <c:pt idx="30">
                  <c:v>1067</c:v>
                </c:pt>
                <c:pt idx="31">
                  <c:v>1085</c:v>
                </c:pt>
                <c:pt idx="32">
                  <c:v>1047</c:v>
                </c:pt>
                <c:pt idx="33">
                  <c:v>1081</c:v>
                </c:pt>
                <c:pt idx="34">
                  <c:v>941</c:v>
                </c:pt>
                <c:pt idx="35">
                  <c:v>926</c:v>
                </c:pt>
                <c:pt idx="36">
                  <c:v>932</c:v>
                </c:pt>
                <c:pt idx="37">
                  <c:v>933</c:v>
                </c:pt>
                <c:pt idx="38">
                  <c:v>868</c:v>
                </c:pt>
                <c:pt idx="39">
                  <c:v>864</c:v>
                </c:pt>
                <c:pt idx="40">
                  <c:v>837</c:v>
                </c:pt>
                <c:pt idx="41">
                  <c:v>704</c:v>
                </c:pt>
                <c:pt idx="42">
                  <c:v>785</c:v>
                </c:pt>
                <c:pt idx="43">
                  <c:v>668</c:v>
                </c:pt>
              </c:numCache>
            </c:numRef>
          </c:val>
          <c:extLst>
            <c:ext xmlns:c16="http://schemas.microsoft.com/office/drawing/2014/chart" uri="{C3380CC4-5D6E-409C-BE32-E72D297353CC}">
              <c16:uniqueId val="{00000001-4C2C-4FFC-B605-9B1063617239}"/>
            </c:ext>
          </c:extLst>
        </c:ser>
        <c:ser>
          <c:idx val="2"/>
          <c:order val="2"/>
          <c:tx>
            <c:strRef>
              <c:f>'Deals x size'!$O$11</c:f>
              <c:strCache>
                <c:ptCount val="1"/>
                <c:pt idx="0">
                  <c:v>$5M-$10M</c:v>
                </c:pt>
              </c:strCache>
            </c:strRef>
          </c:tx>
          <c:spPr>
            <a:solidFill>
              <a:schemeClr val="accent3"/>
            </a:solidFill>
            <a:ln>
              <a:noFill/>
            </a:ln>
            <a:effectLst/>
          </c:spPr>
          <c:invertIfNegative val="0"/>
          <c:cat>
            <c:multiLvlStrRef>
              <c:f>'Deals x size'!$P$7:$BG$8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size'!$P$11:$BG$11</c:f>
              <c:numCache>
                <c:formatCode>General</c:formatCode>
                <c:ptCount val="44"/>
                <c:pt idx="0">
                  <c:v>276</c:v>
                </c:pt>
                <c:pt idx="1">
                  <c:v>264</c:v>
                </c:pt>
                <c:pt idx="2">
                  <c:v>263</c:v>
                </c:pt>
                <c:pt idx="3">
                  <c:v>291</c:v>
                </c:pt>
                <c:pt idx="4">
                  <c:v>263</c:v>
                </c:pt>
                <c:pt idx="5">
                  <c:v>270</c:v>
                </c:pt>
                <c:pt idx="6">
                  <c:v>278</c:v>
                </c:pt>
                <c:pt idx="7">
                  <c:v>280</c:v>
                </c:pt>
                <c:pt idx="8">
                  <c:v>285</c:v>
                </c:pt>
                <c:pt idx="9">
                  <c:v>323</c:v>
                </c:pt>
                <c:pt idx="10">
                  <c:v>327</c:v>
                </c:pt>
                <c:pt idx="11">
                  <c:v>332</c:v>
                </c:pt>
                <c:pt idx="12">
                  <c:v>350</c:v>
                </c:pt>
                <c:pt idx="13">
                  <c:v>372</c:v>
                </c:pt>
                <c:pt idx="14">
                  <c:v>332</c:v>
                </c:pt>
                <c:pt idx="15">
                  <c:v>377</c:v>
                </c:pt>
                <c:pt idx="16">
                  <c:v>358</c:v>
                </c:pt>
                <c:pt idx="17">
                  <c:v>386</c:v>
                </c:pt>
                <c:pt idx="18">
                  <c:v>365</c:v>
                </c:pt>
                <c:pt idx="19">
                  <c:v>351</c:v>
                </c:pt>
                <c:pt idx="20">
                  <c:v>386</c:v>
                </c:pt>
                <c:pt idx="21">
                  <c:v>383</c:v>
                </c:pt>
                <c:pt idx="22">
                  <c:v>356</c:v>
                </c:pt>
                <c:pt idx="23">
                  <c:v>398</c:v>
                </c:pt>
                <c:pt idx="24">
                  <c:v>472</c:v>
                </c:pt>
                <c:pt idx="25">
                  <c:v>520</c:v>
                </c:pt>
                <c:pt idx="26">
                  <c:v>508</c:v>
                </c:pt>
                <c:pt idx="27">
                  <c:v>583</c:v>
                </c:pt>
                <c:pt idx="28">
                  <c:v>595</c:v>
                </c:pt>
                <c:pt idx="29">
                  <c:v>569</c:v>
                </c:pt>
                <c:pt idx="30">
                  <c:v>520</c:v>
                </c:pt>
                <c:pt idx="31">
                  <c:v>434</c:v>
                </c:pt>
                <c:pt idx="32">
                  <c:v>470</c:v>
                </c:pt>
                <c:pt idx="33">
                  <c:v>423</c:v>
                </c:pt>
                <c:pt idx="34">
                  <c:v>427</c:v>
                </c:pt>
                <c:pt idx="35">
                  <c:v>468</c:v>
                </c:pt>
                <c:pt idx="36">
                  <c:v>412</c:v>
                </c:pt>
                <c:pt idx="37">
                  <c:v>414</c:v>
                </c:pt>
                <c:pt idx="38">
                  <c:v>374</c:v>
                </c:pt>
                <c:pt idx="39">
                  <c:v>385</c:v>
                </c:pt>
                <c:pt idx="40">
                  <c:v>398</c:v>
                </c:pt>
                <c:pt idx="41">
                  <c:v>402</c:v>
                </c:pt>
                <c:pt idx="42">
                  <c:v>413</c:v>
                </c:pt>
                <c:pt idx="43">
                  <c:v>378</c:v>
                </c:pt>
              </c:numCache>
            </c:numRef>
          </c:val>
          <c:extLst>
            <c:ext xmlns:c16="http://schemas.microsoft.com/office/drawing/2014/chart" uri="{C3380CC4-5D6E-409C-BE32-E72D297353CC}">
              <c16:uniqueId val="{00000002-4C2C-4FFC-B605-9B1063617239}"/>
            </c:ext>
          </c:extLst>
        </c:ser>
        <c:ser>
          <c:idx val="3"/>
          <c:order val="3"/>
          <c:tx>
            <c:strRef>
              <c:f>'Deals x size'!$O$12</c:f>
              <c:strCache>
                <c:ptCount val="1"/>
                <c:pt idx="0">
                  <c:v>$10M-$25M</c:v>
                </c:pt>
              </c:strCache>
            </c:strRef>
          </c:tx>
          <c:spPr>
            <a:solidFill>
              <a:srgbClr val="C6EDEC"/>
            </a:solidFill>
            <a:ln>
              <a:noFill/>
            </a:ln>
            <a:effectLst/>
          </c:spPr>
          <c:invertIfNegative val="0"/>
          <c:cat>
            <c:multiLvlStrRef>
              <c:f>'Deals x size'!$P$7:$BG$8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size'!$P$12:$BG$12</c:f>
              <c:numCache>
                <c:formatCode>General</c:formatCode>
                <c:ptCount val="44"/>
                <c:pt idx="0">
                  <c:v>296</c:v>
                </c:pt>
                <c:pt idx="1">
                  <c:v>268</c:v>
                </c:pt>
                <c:pt idx="2">
                  <c:v>251</c:v>
                </c:pt>
                <c:pt idx="3">
                  <c:v>242</c:v>
                </c:pt>
                <c:pt idx="4">
                  <c:v>253</c:v>
                </c:pt>
                <c:pt idx="5">
                  <c:v>274</c:v>
                </c:pt>
                <c:pt idx="6">
                  <c:v>247</c:v>
                </c:pt>
                <c:pt idx="7">
                  <c:v>264</c:v>
                </c:pt>
                <c:pt idx="8">
                  <c:v>286</c:v>
                </c:pt>
                <c:pt idx="9">
                  <c:v>305</c:v>
                </c:pt>
                <c:pt idx="10">
                  <c:v>300</c:v>
                </c:pt>
                <c:pt idx="11">
                  <c:v>290</c:v>
                </c:pt>
                <c:pt idx="12">
                  <c:v>351</c:v>
                </c:pt>
                <c:pt idx="13">
                  <c:v>330</c:v>
                </c:pt>
                <c:pt idx="14">
                  <c:v>330</c:v>
                </c:pt>
                <c:pt idx="15">
                  <c:v>362</c:v>
                </c:pt>
                <c:pt idx="16">
                  <c:v>386</c:v>
                </c:pt>
                <c:pt idx="17">
                  <c:v>374</c:v>
                </c:pt>
                <c:pt idx="18">
                  <c:v>380</c:v>
                </c:pt>
                <c:pt idx="19">
                  <c:v>370</c:v>
                </c:pt>
                <c:pt idx="20">
                  <c:v>377</c:v>
                </c:pt>
                <c:pt idx="21">
                  <c:v>301</c:v>
                </c:pt>
                <c:pt idx="22">
                  <c:v>354</c:v>
                </c:pt>
                <c:pt idx="23">
                  <c:v>428</c:v>
                </c:pt>
                <c:pt idx="24">
                  <c:v>495</c:v>
                </c:pt>
                <c:pt idx="25">
                  <c:v>586</c:v>
                </c:pt>
                <c:pt idx="26">
                  <c:v>542</c:v>
                </c:pt>
                <c:pt idx="27">
                  <c:v>573</c:v>
                </c:pt>
                <c:pt idx="28">
                  <c:v>591</c:v>
                </c:pt>
                <c:pt idx="29">
                  <c:v>549</c:v>
                </c:pt>
                <c:pt idx="30">
                  <c:v>468</c:v>
                </c:pt>
                <c:pt idx="31">
                  <c:v>412</c:v>
                </c:pt>
                <c:pt idx="32">
                  <c:v>410</c:v>
                </c:pt>
                <c:pt idx="33">
                  <c:v>410</c:v>
                </c:pt>
                <c:pt idx="34">
                  <c:v>365</c:v>
                </c:pt>
                <c:pt idx="35">
                  <c:v>341</c:v>
                </c:pt>
                <c:pt idx="36">
                  <c:v>348</c:v>
                </c:pt>
                <c:pt idx="37">
                  <c:v>404</c:v>
                </c:pt>
                <c:pt idx="38">
                  <c:v>403</c:v>
                </c:pt>
                <c:pt idx="39">
                  <c:v>405</c:v>
                </c:pt>
                <c:pt idx="40">
                  <c:v>403</c:v>
                </c:pt>
                <c:pt idx="41">
                  <c:v>443</c:v>
                </c:pt>
                <c:pt idx="42">
                  <c:v>383</c:v>
                </c:pt>
                <c:pt idx="43">
                  <c:v>401</c:v>
                </c:pt>
              </c:numCache>
            </c:numRef>
          </c:val>
          <c:extLst>
            <c:ext xmlns:c16="http://schemas.microsoft.com/office/drawing/2014/chart" uri="{C3380CC4-5D6E-409C-BE32-E72D297353CC}">
              <c16:uniqueId val="{00000003-4C2C-4FFC-B605-9B1063617239}"/>
            </c:ext>
          </c:extLst>
        </c:ser>
        <c:ser>
          <c:idx val="4"/>
          <c:order val="4"/>
          <c:tx>
            <c:strRef>
              <c:f>'Deals x size'!$O$13</c:f>
              <c:strCache>
                <c:ptCount val="1"/>
                <c:pt idx="0">
                  <c:v>$25M-$50M</c:v>
                </c:pt>
              </c:strCache>
            </c:strRef>
          </c:tx>
          <c:spPr>
            <a:solidFill>
              <a:schemeClr val="accent5"/>
            </a:solidFill>
            <a:ln>
              <a:noFill/>
            </a:ln>
            <a:effectLst/>
          </c:spPr>
          <c:invertIfNegative val="0"/>
          <c:cat>
            <c:multiLvlStrRef>
              <c:f>'Deals x size'!$P$7:$BG$8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size'!$P$13:$BG$13</c:f>
              <c:numCache>
                <c:formatCode>General</c:formatCode>
                <c:ptCount val="44"/>
                <c:pt idx="0">
                  <c:v>106</c:v>
                </c:pt>
                <c:pt idx="1">
                  <c:v>113</c:v>
                </c:pt>
                <c:pt idx="2">
                  <c:v>111</c:v>
                </c:pt>
                <c:pt idx="3">
                  <c:v>111</c:v>
                </c:pt>
                <c:pt idx="4">
                  <c:v>122</c:v>
                </c:pt>
                <c:pt idx="5">
                  <c:v>95</c:v>
                </c:pt>
                <c:pt idx="6">
                  <c:v>93</c:v>
                </c:pt>
                <c:pt idx="7">
                  <c:v>103</c:v>
                </c:pt>
                <c:pt idx="8">
                  <c:v>116</c:v>
                </c:pt>
                <c:pt idx="9">
                  <c:v>125</c:v>
                </c:pt>
                <c:pt idx="10">
                  <c:v>122</c:v>
                </c:pt>
                <c:pt idx="11">
                  <c:v>122</c:v>
                </c:pt>
                <c:pt idx="12">
                  <c:v>138</c:v>
                </c:pt>
                <c:pt idx="13">
                  <c:v>152</c:v>
                </c:pt>
                <c:pt idx="14">
                  <c:v>151</c:v>
                </c:pt>
                <c:pt idx="15">
                  <c:v>155</c:v>
                </c:pt>
                <c:pt idx="16">
                  <c:v>159</c:v>
                </c:pt>
                <c:pt idx="17">
                  <c:v>166</c:v>
                </c:pt>
                <c:pt idx="18">
                  <c:v>174</c:v>
                </c:pt>
                <c:pt idx="19">
                  <c:v>165</c:v>
                </c:pt>
                <c:pt idx="20">
                  <c:v>187</c:v>
                </c:pt>
                <c:pt idx="21">
                  <c:v>163</c:v>
                </c:pt>
                <c:pt idx="22">
                  <c:v>192</c:v>
                </c:pt>
                <c:pt idx="23">
                  <c:v>200</c:v>
                </c:pt>
                <c:pt idx="24">
                  <c:v>241</c:v>
                </c:pt>
                <c:pt idx="25">
                  <c:v>273</c:v>
                </c:pt>
                <c:pt idx="26">
                  <c:v>330</c:v>
                </c:pt>
                <c:pt idx="27">
                  <c:v>325</c:v>
                </c:pt>
                <c:pt idx="28">
                  <c:v>326</c:v>
                </c:pt>
                <c:pt idx="29">
                  <c:v>292</c:v>
                </c:pt>
                <c:pt idx="30">
                  <c:v>198</c:v>
                </c:pt>
                <c:pt idx="31">
                  <c:v>174</c:v>
                </c:pt>
                <c:pt idx="32">
                  <c:v>179</c:v>
                </c:pt>
                <c:pt idx="33">
                  <c:v>157</c:v>
                </c:pt>
                <c:pt idx="34">
                  <c:v>150</c:v>
                </c:pt>
                <c:pt idx="35">
                  <c:v>156</c:v>
                </c:pt>
                <c:pt idx="36">
                  <c:v>154</c:v>
                </c:pt>
                <c:pt idx="37">
                  <c:v>171</c:v>
                </c:pt>
                <c:pt idx="38">
                  <c:v>169</c:v>
                </c:pt>
                <c:pt idx="39">
                  <c:v>175</c:v>
                </c:pt>
                <c:pt idx="40">
                  <c:v>187</c:v>
                </c:pt>
                <c:pt idx="41">
                  <c:v>177</c:v>
                </c:pt>
                <c:pt idx="42">
                  <c:v>195</c:v>
                </c:pt>
                <c:pt idx="43">
                  <c:v>213</c:v>
                </c:pt>
              </c:numCache>
            </c:numRef>
          </c:val>
          <c:extLst>
            <c:ext xmlns:c16="http://schemas.microsoft.com/office/drawing/2014/chart" uri="{C3380CC4-5D6E-409C-BE32-E72D297353CC}">
              <c16:uniqueId val="{00000004-4C2C-4FFC-B605-9B1063617239}"/>
            </c:ext>
          </c:extLst>
        </c:ser>
        <c:ser>
          <c:idx val="5"/>
          <c:order val="5"/>
          <c:tx>
            <c:strRef>
              <c:f>'Deals x size'!$O$14</c:f>
              <c:strCache>
                <c:ptCount val="1"/>
                <c:pt idx="0">
                  <c:v>$50M+</c:v>
                </c:pt>
              </c:strCache>
            </c:strRef>
          </c:tx>
          <c:spPr>
            <a:solidFill>
              <a:srgbClr val="E88F36"/>
            </a:solidFill>
            <a:ln>
              <a:noFill/>
            </a:ln>
            <a:effectLst/>
          </c:spPr>
          <c:invertIfNegative val="0"/>
          <c:cat>
            <c:multiLvlStrRef>
              <c:f>'Deals x size'!$P$7:$BG$8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size'!$P$14:$BG$14</c:f>
              <c:numCache>
                <c:formatCode>General</c:formatCode>
                <c:ptCount val="44"/>
                <c:pt idx="0">
                  <c:v>80</c:v>
                </c:pt>
                <c:pt idx="1">
                  <c:v>81</c:v>
                </c:pt>
                <c:pt idx="2">
                  <c:v>93</c:v>
                </c:pt>
                <c:pt idx="3">
                  <c:v>65</c:v>
                </c:pt>
                <c:pt idx="4">
                  <c:v>80</c:v>
                </c:pt>
                <c:pt idx="5">
                  <c:v>66</c:v>
                </c:pt>
                <c:pt idx="6">
                  <c:v>64</c:v>
                </c:pt>
                <c:pt idx="7">
                  <c:v>51</c:v>
                </c:pt>
                <c:pt idx="8">
                  <c:v>75</c:v>
                </c:pt>
                <c:pt idx="9">
                  <c:v>87</c:v>
                </c:pt>
                <c:pt idx="10">
                  <c:v>86</c:v>
                </c:pt>
                <c:pt idx="11">
                  <c:v>85</c:v>
                </c:pt>
                <c:pt idx="12">
                  <c:v>132</c:v>
                </c:pt>
                <c:pt idx="13">
                  <c:v>140</c:v>
                </c:pt>
                <c:pt idx="14">
                  <c:v>144</c:v>
                </c:pt>
                <c:pt idx="15">
                  <c:v>140</c:v>
                </c:pt>
                <c:pt idx="16">
                  <c:v>147</c:v>
                </c:pt>
                <c:pt idx="17">
                  <c:v>160</c:v>
                </c:pt>
                <c:pt idx="18">
                  <c:v>163</c:v>
                </c:pt>
                <c:pt idx="19">
                  <c:v>136</c:v>
                </c:pt>
                <c:pt idx="20">
                  <c:v>149</c:v>
                </c:pt>
                <c:pt idx="21">
                  <c:v>171</c:v>
                </c:pt>
                <c:pt idx="22">
                  <c:v>223</c:v>
                </c:pt>
                <c:pt idx="23">
                  <c:v>217</c:v>
                </c:pt>
                <c:pt idx="24">
                  <c:v>368</c:v>
                </c:pt>
                <c:pt idx="25">
                  <c:v>407</c:v>
                </c:pt>
                <c:pt idx="26">
                  <c:v>394</c:v>
                </c:pt>
                <c:pt idx="27">
                  <c:v>419</c:v>
                </c:pt>
                <c:pt idx="28">
                  <c:v>391</c:v>
                </c:pt>
                <c:pt idx="29">
                  <c:v>296</c:v>
                </c:pt>
                <c:pt idx="30">
                  <c:v>197</c:v>
                </c:pt>
                <c:pt idx="31">
                  <c:v>177</c:v>
                </c:pt>
                <c:pt idx="32">
                  <c:v>156</c:v>
                </c:pt>
                <c:pt idx="33">
                  <c:v>156</c:v>
                </c:pt>
                <c:pt idx="34">
                  <c:v>156</c:v>
                </c:pt>
                <c:pt idx="35">
                  <c:v>135</c:v>
                </c:pt>
                <c:pt idx="36">
                  <c:v>191</c:v>
                </c:pt>
                <c:pt idx="37">
                  <c:v>175</c:v>
                </c:pt>
                <c:pt idx="38">
                  <c:v>194</c:v>
                </c:pt>
                <c:pt idx="39">
                  <c:v>195</c:v>
                </c:pt>
                <c:pt idx="40">
                  <c:v>211</c:v>
                </c:pt>
                <c:pt idx="41">
                  <c:v>255</c:v>
                </c:pt>
                <c:pt idx="42">
                  <c:v>251</c:v>
                </c:pt>
                <c:pt idx="43">
                  <c:v>243</c:v>
                </c:pt>
              </c:numCache>
            </c:numRef>
          </c:val>
          <c:extLst>
            <c:ext xmlns:c16="http://schemas.microsoft.com/office/drawing/2014/chart" uri="{C3380CC4-5D6E-409C-BE32-E72D297353CC}">
              <c16:uniqueId val="{00000005-4C2C-4FFC-B605-9B1063617239}"/>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ln w="9525" cap="flat" cmpd="sng" algn="ctr">
      <a:noFill/>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'CVC activity'!$B$46</c:f>
              <c:strCache>
                <c:ptCount val="1"/>
                <c:pt idx="0">
                  <c:v>Share of deal value</c:v>
                </c:pt>
              </c:strCache>
            </c:strRef>
          </c:tx>
          <c:spPr>
            <a:ln w="19050" cap="rnd">
              <a:solidFill>
                <a:schemeClr val="accent1"/>
              </a:solidFill>
              <a:round/>
            </a:ln>
            <a:effectLst/>
          </c:spPr>
          <c:marker>
            <c:symbol val="none"/>
          </c:marker>
          <c:dPt>
            <c:idx val="9"/>
            <c:marker>
              <c:symbol val="none"/>
            </c:marker>
            <c:bubble3D val="0"/>
            <c:extLst>
              <c:ext xmlns:c16="http://schemas.microsoft.com/office/drawing/2014/chart" uri="{C3380CC4-5D6E-409C-BE32-E72D297353CC}">
                <c16:uniqueId val="{00000000-7669-4957-8BD7-5DEE80B10640}"/>
              </c:ext>
            </c:extLst>
          </c:dPt>
          <c:dPt>
            <c:idx val="10"/>
            <c:marker>
              <c:symbol val="circle"/>
              <c:size val="5"/>
              <c:spPr>
                <a:solidFill>
                  <a:schemeClr val="accent1"/>
                </a:solidFill>
                <a:ln w="9525">
                  <a:noFill/>
                </a:ln>
                <a:effectLst/>
              </c:spPr>
            </c:marker>
            <c:bubble3D val="0"/>
            <c:spPr>
              <a:ln w="19050" cap="rnd">
                <a:noFill/>
                <a:round/>
              </a:ln>
              <a:effectLst/>
            </c:spPr>
            <c:extLst>
              <c:ext xmlns:c16="http://schemas.microsoft.com/office/drawing/2014/chart" uri="{C3380CC4-5D6E-409C-BE32-E72D297353CC}">
                <c16:uniqueId val="{00000002-7669-4957-8BD7-5DEE80B10640}"/>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669-4957-8BD7-5DEE80B10640}"/>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669-4957-8BD7-5DEE80B10640}"/>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'CVC activity'!$C$45:$M$45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'CVC activity'!$C$46:$M$46</c:f>
              <c:numCache>
                <c:formatCode>0.0%</c:formatCode>
                <c:ptCount val="11"/>
                <c:pt idx="0">
                  <c:v>0.53573147914362607</c:v>
                </c:pt>
                <c:pt idx="1">
                  <c:v>0.5416047936926115</c:v>
                </c:pt>
                <c:pt idx="2">
                  <c:v>0.48499458918862853</c:v>
                </c:pt>
                <c:pt idx="3">
                  <c:v>0.5346666902367565</c:v>
                </c:pt>
                <c:pt idx="4">
                  <c:v>0.45906830396593706</c:v>
                </c:pt>
                <c:pt idx="5">
                  <c:v>0.52423481067273703</c:v>
                </c:pt>
                <c:pt idx="6">
                  <c:v>0.5081933642125156</c:v>
                </c:pt>
                <c:pt idx="7">
                  <c:v>0.48802430145970588</c:v>
                </c:pt>
                <c:pt idx="8">
                  <c:v>0.56061974163439499</c:v>
                </c:pt>
                <c:pt idx="9">
                  <c:v>0.59483453925746943</c:v>
                </c:pt>
                <c:pt idx="10">
                  <c:v>0.63367337182898842</c:v>
                </c:pt>
              </c:numCache>
            </c:numRef>
          </c:val>
          <c:smooth val="0"/>
          <c:extLst>
            <c:ext xmlns:c16="http://schemas.microsoft.com/office/drawing/2014/chart" uri="{C3380CC4-5D6E-409C-BE32-E72D297353CC}">
              <c16:uniqueId val="{00000003-7669-4957-8BD7-5DEE80B10640}"/>
            </c:ext>
          </c:extLst>
        </c:ser>
        <c:ser>
          <c:idx val="1"/>
          <c:order val="1"/>
          <c:tx>
            <c:strRef>
              <c:f>'CVC activity'!$B$47</c:f>
              <c:strCache>
                <c:ptCount val="1"/>
                <c:pt idx="0">
                  <c:v>Share of deal count</c:v>
                </c:pt>
              </c:strCache>
            </c:strRef>
          </c:tx>
          <c:spPr>
            <a:ln w="19050" cap="rnd">
              <a:solidFill>
                <a:schemeClr val="accent4"/>
              </a:solidFill>
              <a:round/>
            </a:ln>
            <a:effectLst/>
          </c:spPr>
          <c:marker>
            <c:symbol val="none"/>
          </c:marker>
          <c:dPt>
            <c:idx val="9"/>
            <c:marker>
              <c:symbol val="none"/>
            </c:marker>
            <c:bubble3D val="0"/>
            <c:extLst>
              <c:ext xmlns:c16="http://schemas.microsoft.com/office/drawing/2014/chart" uri="{C3380CC4-5D6E-409C-BE32-E72D297353CC}">
                <c16:uniqueId val="{00000004-7669-4957-8BD7-5DEE80B10640}"/>
              </c:ext>
            </c:extLst>
          </c:dPt>
          <c:dPt>
            <c:idx val="10"/>
            <c:marker>
              <c:symbol val="circle"/>
              <c:size val="5"/>
              <c:spPr>
                <a:solidFill>
                  <a:srgbClr val="C4EDEB"/>
                </a:solidFill>
                <a:ln w="9525">
                  <a:noFill/>
                </a:ln>
                <a:effectLst/>
              </c:spPr>
            </c:marker>
            <c:bubble3D val="0"/>
            <c:spPr>
              <a:ln w="19050" cap="rnd">
                <a:noFill/>
                <a:round/>
              </a:ln>
              <a:effectLst/>
            </c:spPr>
            <c:extLst>
              <c:ext xmlns:c16="http://schemas.microsoft.com/office/drawing/2014/chart" uri="{C3380CC4-5D6E-409C-BE32-E72D297353CC}">
                <c16:uniqueId val="{00000006-7669-4957-8BD7-5DEE80B10640}"/>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669-4957-8BD7-5DEE80B10640}"/>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669-4957-8BD7-5DEE80B10640}"/>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'CVC activity'!$C$45:$M$45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'CVC activity'!$C$47:$M$47</c:f>
              <c:numCache>
                <c:formatCode>0.0%</c:formatCode>
                <c:ptCount val="11"/>
                <c:pt idx="0">
                  <c:v>0.23858817660264406</c:v>
                </c:pt>
                <c:pt idx="1">
                  <c:v>0.25389428837704697</c:v>
                </c:pt>
                <c:pt idx="2">
                  <c:v>0.25916576511599954</c:v>
                </c:pt>
                <c:pt idx="3">
                  <c:v>0.25978723404255322</c:v>
                </c:pt>
                <c:pt idx="4">
                  <c:v>0.25821097372488411</c:v>
                </c:pt>
                <c:pt idx="5">
                  <c:v>0.25803463925164399</c:v>
                </c:pt>
                <c:pt idx="6">
                  <c:v>0.26831882961281373</c:v>
                </c:pt>
                <c:pt idx="7">
                  <c:v>0.26981043606403643</c:v>
                </c:pt>
                <c:pt idx="8">
                  <c:v>0.23976608187134502</c:v>
                </c:pt>
                <c:pt idx="9">
                  <c:v>0.22968435191403627</c:v>
                </c:pt>
                <c:pt idx="10">
                  <c:v>0.21295794982855079</c:v>
                </c:pt>
              </c:numCache>
            </c:numRef>
          </c:val>
          <c:smooth val="0"/>
          <c:extLst>
            <c:ext xmlns:c16="http://schemas.microsoft.com/office/drawing/2014/chart" uri="{C3380CC4-5D6E-409C-BE32-E72D297353CC}">
              <c16:uniqueId val="{00000007-7669-4957-8BD7-5DEE80B10640}"/>
            </c:ext>
          </c:extLst>
        </c:ser>
        <c:dLbls>
          <c:showLegendKey val="0"/>
          <c:showVal val="0"/>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42528"/>
        <c:crosses val="autoZero"/>
        <c:auto val="1"/>
        <c:lblAlgn val="ctr"/>
        <c:lblOffset val="100"/>
        <c:noMultiLvlLbl val="0"/>
      </c:catAx>
      <c:valAx>
        <c:axId val="15254252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3538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986679530671321E-2"/>
          <c:y val="1.8572653980549827E-2"/>
          <c:w val="0.85239280860643407"/>
          <c:h val="0.82653985357093518"/>
        </c:manualLayout>
      </c:layout>
      <c:barChart>
        <c:barDir val="col"/>
        <c:grouping val="clustered"/>
        <c:varyColors val="0"/>
        <c:ser>
          <c:idx val="0"/>
          <c:order val="0"/>
          <c:tx>
            <c:strRef>
              <c:f>'CVC activity'!$B$8</c:f>
              <c:strCache>
                <c:ptCount val="1"/>
                <c:pt idx="0">
                  <c:v>Deal value ($B)</c:v>
                </c:pt>
              </c:strCache>
            </c:strRef>
          </c:tx>
          <c:spPr>
            <a:solidFill>
              <a:schemeClr val="accent1"/>
            </a:solidFill>
            <a:ln>
              <a:noFill/>
            </a:ln>
            <a:effectLst/>
          </c:spPr>
          <c:invertIfNegative val="0"/>
          <c:dLbls>
            <c:spPr>
              <a:noFill/>
              <a:ln>
                <a:noFill/>
              </a:ln>
              <a:effectLst/>
            </c:spPr>
            <c:txPr>
              <a:bodyPr rot="-5400000" vert="horz" wrap="square" lIns="38100" tIns="19050" rIns="38100" bIns="19050" anchor="ctr">
                <a:spAutoFit/>
              </a:bodyPr>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'CVC activity'!$C$7:$M$7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'CVC activity'!$C$8:$M$8</c:f>
              <c:numCache>
                <c:formatCode>"$"#,##0.0</c:formatCode>
                <c:ptCount val="11"/>
                <c:pt idx="0">
                  <c:v>41.318024235137578</c:v>
                </c:pt>
                <c:pt idx="1">
                  <c:v>40.674800382921433</c:v>
                </c:pt>
                <c:pt idx="2">
                  <c:v>40.155799490998731</c:v>
                </c:pt>
                <c:pt idx="3">
                  <c:v>73.901860182799808</c:v>
                </c:pt>
                <c:pt idx="4">
                  <c:v>66.463038752510059</c:v>
                </c:pt>
                <c:pt idx="5">
                  <c:v>86.253760650124349</c:v>
                </c:pt>
                <c:pt idx="6">
                  <c:v>171.47810256609688</c:v>
                </c:pt>
                <c:pt idx="7">
                  <c:v>107.57640891587143</c:v>
                </c:pt>
                <c:pt idx="8">
                  <c:v>85.212937883471426</c:v>
                </c:pt>
                <c:pt idx="9">
                  <c:v>117.80753384369272</c:v>
                </c:pt>
                <c:pt idx="10">
                  <c:v>196.74368618138598</c:v>
                </c:pt>
              </c:numCache>
            </c:numRef>
          </c:val>
          <c:extLst>
            <c:ext xmlns:c16="http://schemas.microsoft.com/office/drawing/2014/chart" uri="{C3380CC4-5D6E-409C-BE32-E72D297353CC}">
              <c16:uniqueId val="{00000000-87FF-470D-BD22-9454D7873F5A}"/>
            </c:ext>
          </c:extLst>
        </c:ser>
        <c:dLbls>
          <c:showLegendKey val="0"/>
          <c:showVal val="1"/>
          <c:showCatName val="0"/>
          <c:showSerName val="0"/>
          <c:showPercent val="0"/>
          <c:showBubbleSize val="0"/>
        </c:dLbls>
        <c:gapWidth val="50"/>
        <c:axId val="1993389984"/>
        <c:axId val="1993391856"/>
      </c:barChart>
      <c:lineChart>
        <c:grouping val="stacked"/>
        <c:varyColors val="0"/>
        <c:ser>
          <c:idx val="1"/>
          <c:order val="1"/>
          <c:tx>
            <c:strRef>
              <c:f>'CVC activity'!$B$9</c:f>
              <c:strCache>
                <c:ptCount val="1"/>
                <c:pt idx="0">
                  <c:v>Deal count</c:v>
                </c:pt>
              </c:strCache>
            </c:strRef>
          </c:tx>
          <c:spPr>
            <a:ln w="19050" cap="rnd" cmpd="sng" algn="ctr">
              <a:solidFill>
                <a:schemeClr val="accent3"/>
              </a:solidFill>
              <a:prstDash val="solid"/>
              <a:round/>
            </a:ln>
            <a:effectLst/>
          </c:spPr>
          <c:marker>
            <c:symbol val="none"/>
          </c:marker>
          <c:dPt>
            <c:idx val="2"/>
            <c:bubble3D val="0"/>
            <c:extLst>
              <c:ext xmlns:c16="http://schemas.microsoft.com/office/drawing/2014/chart" uri="{C3380CC4-5D6E-409C-BE32-E72D297353CC}">
                <c16:uniqueId val="{00000001-87FF-470D-BD22-9454D7873F5A}"/>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3-87FF-470D-BD22-9454D7873F5A}"/>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5-87FF-470D-BD22-9454D7873F5A}"/>
              </c:ext>
            </c:extLst>
          </c:dPt>
          <c:dPt>
            <c:idx val="5"/>
            <c:bubble3D val="0"/>
            <c:extLst>
              <c:ext xmlns:c16="http://schemas.microsoft.com/office/drawing/2014/chart" uri="{C3380CC4-5D6E-409C-BE32-E72D297353CC}">
                <c16:uniqueId val="{00000006-87FF-470D-BD22-9454D7873F5A}"/>
              </c:ext>
            </c:extLst>
          </c:dPt>
          <c:dPt>
            <c:idx val="8"/>
            <c:bubble3D val="0"/>
            <c:extLst>
              <c:ext xmlns:c16="http://schemas.microsoft.com/office/drawing/2014/chart" uri="{C3380CC4-5D6E-409C-BE32-E72D297353CC}">
                <c16:uniqueId val="{00000007-87FF-470D-BD22-9454D7873F5A}"/>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9-87FF-470D-BD22-9454D7873F5A}"/>
              </c:ext>
            </c:extLst>
          </c:dPt>
          <c:dPt>
            <c:idx val="10"/>
            <c:marker>
              <c:symbol val="circle"/>
              <c:size val="5"/>
              <c:spPr>
                <a:solidFill>
                  <a:schemeClr val="accent3"/>
                </a:solidFill>
                <a:ln>
                  <a:noFill/>
                </a:ln>
              </c:spPr>
            </c:marker>
            <c:bubble3D val="0"/>
            <c:spPr>
              <a:ln w="28575" cap="rnd" cmpd="sng" algn="ctr">
                <a:noFill/>
                <a:prstDash val="solid"/>
                <a:round/>
              </a:ln>
              <a:effectLst/>
            </c:spPr>
            <c:extLst>
              <c:ext xmlns:c16="http://schemas.microsoft.com/office/drawing/2014/chart" uri="{C3380CC4-5D6E-409C-BE32-E72D297353CC}">
                <c16:uniqueId val="{0000000B-87FF-470D-BD22-9454D7873F5A}"/>
              </c:ext>
            </c:extLst>
          </c:dPt>
          <c:dPt>
            <c:idx val="16"/>
            <c:bubble3D val="0"/>
            <c:extLst>
              <c:ext xmlns:c16="http://schemas.microsoft.com/office/drawing/2014/chart" uri="{C3380CC4-5D6E-409C-BE32-E72D297353CC}">
                <c16:uniqueId val="{0000000C-87FF-470D-BD22-9454D7873F5A}"/>
              </c:ext>
            </c:extLst>
          </c:dPt>
          <c:dLbls>
            <c:dLbl>
              <c:idx val="10"/>
              <c:delete val="1"/>
              <c:extLst>
                <c:ext xmlns:c15="http://schemas.microsoft.com/office/drawing/2012/chart" uri="{CE6537A1-D6FC-4f65-9D91-7224C49458BB}"/>
                <c:ext xmlns:c16="http://schemas.microsoft.com/office/drawing/2014/chart" uri="{C3380CC4-5D6E-409C-BE32-E72D297353CC}">
                  <c16:uniqueId val="{0000000B-87FF-470D-BD22-9454D7873F5A}"/>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'CVC activity'!$C$7:$M$7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'CVC activity'!$C$9:$M$9</c:f>
              <c:numCache>
                <c:formatCode>General</c:formatCode>
                <c:ptCount val="11"/>
                <c:pt idx="0">
                  <c:v>1913</c:v>
                </c:pt>
                <c:pt idx="1">
                  <c:v>1907</c:v>
                </c:pt>
                <c:pt idx="2">
                  <c:v>2156</c:v>
                </c:pt>
                <c:pt idx="3">
                  <c:v>2442</c:v>
                </c:pt>
                <c:pt idx="4">
                  <c:v>2673</c:v>
                </c:pt>
                <c:pt idx="5">
                  <c:v>2786</c:v>
                </c:pt>
                <c:pt idx="6">
                  <c:v>4255</c:v>
                </c:pt>
                <c:pt idx="7">
                  <c:v>4028</c:v>
                </c:pt>
                <c:pt idx="8">
                  <c:v>2829</c:v>
                </c:pt>
                <c:pt idx="9">
                  <c:v>2736</c:v>
                </c:pt>
                <c:pt idx="10">
                  <c:v>2360</c:v>
                </c:pt>
              </c:numCache>
            </c:numRef>
          </c:val>
          <c:smooth val="0"/>
          <c:extLst>
            <c:ext xmlns:c16="http://schemas.microsoft.com/office/drawing/2014/chart" uri="{C3380CC4-5D6E-409C-BE32-E72D297353CC}">
              <c16:uniqueId val="{0000000D-87FF-470D-BD22-9454D7873F5A}"/>
            </c:ext>
          </c:extLst>
        </c:ser>
        <c:ser>
          <c:idx val="2"/>
          <c:order val="2"/>
          <c:tx>
            <c:strRef>
              <c:f>'CVC activity'!$B$10</c:f>
              <c:strCache>
                <c:ptCount val="1"/>
                <c:pt idx="0">
                  <c:v>Estimated deal count</c:v>
                </c:pt>
              </c:strCache>
            </c:strRef>
          </c:tx>
          <c:spPr>
            <a:ln w="19050" cap="rnd" cmpd="sng" algn="ctr">
              <a:noFill/>
              <a:prstDash val="solid"/>
              <a:round/>
            </a:ln>
            <a:effectLst/>
          </c:spPr>
          <c:marker>
            <c:symbol val="circle"/>
            <c:size val="5"/>
            <c:spPr>
              <a:solidFill>
                <a:schemeClr val="accent5"/>
              </a:solidFill>
              <a:ln>
                <a:noFill/>
              </a:ln>
            </c:spPr>
          </c:marker>
          <c:dPt>
            <c:idx val="0"/>
            <c:marker>
              <c:symbol val="none"/>
            </c:marker>
            <c:bubble3D val="0"/>
            <c:extLst>
              <c:ext xmlns:c16="http://schemas.microsoft.com/office/drawing/2014/chart" uri="{C3380CC4-5D6E-409C-BE32-E72D297353CC}">
                <c16:uniqueId val="{0000000E-87FF-470D-BD22-9454D7873F5A}"/>
              </c:ext>
            </c:extLst>
          </c:dPt>
          <c:dPt>
            <c:idx val="1"/>
            <c:marker>
              <c:symbol val="none"/>
            </c:marker>
            <c:bubble3D val="0"/>
            <c:extLst>
              <c:ext xmlns:c16="http://schemas.microsoft.com/office/drawing/2014/chart" uri="{C3380CC4-5D6E-409C-BE32-E72D297353CC}">
                <c16:uniqueId val="{0000000F-87FF-470D-BD22-9454D7873F5A}"/>
              </c:ext>
            </c:extLst>
          </c:dPt>
          <c:dPt>
            <c:idx val="2"/>
            <c:marker>
              <c:symbol val="none"/>
            </c:marker>
            <c:bubble3D val="0"/>
            <c:extLst>
              <c:ext xmlns:c16="http://schemas.microsoft.com/office/drawing/2014/chart" uri="{C3380CC4-5D6E-409C-BE32-E72D297353CC}">
                <c16:uniqueId val="{00000010-87FF-470D-BD22-9454D7873F5A}"/>
              </c:ext>
            </c:extLst>
          </c:dPt>
          <c:dPt>
            <c:idx val="3"/>
            <c:marker>
              <c:symbol val="none"/>
            </c:marker>
            <c:bubble3D val="0"/>
            <c:extLst>
              <c:ext xmlns:c16="http://schemas.microsoft.com/office/drawing/2014/chart" uri="{C3380CC4-5D6E-409C-BE32-E72D297353CC}">
                <c16:uniqueId val="{00000011-87FF-470D-BD22-9454D7873F5A}"/>
              </c:ext>
            </c:extLst>
          </c:dPt>
          <c:dPt>
            <c:idx val="4"/>
            <c:marker>
              <c:symbol val="none"/>
            </c:marker>
            <c:bubble3D val="0"/>
            <c:extLst>
              <c:ext xmlns:c16="http://schemas.microsoft.com/office/drawing/2014/chart" uri="{C3380CC4-5D6E-409C-BE32-E72D297353CC}">
                <c16:uniqueId val="{00000012-87FF-470D-BD22-9454D7873F5A}"/>
              </c:ext>
            </c:extLst>
          </c:dPt>
          <c:dPt>
            <c:idx val="5"/>
            <c:marker>
              <c:symbol val="none"/>
            </c:marker>
            <c:bubble3D val="0"/>
            <c:extLst>
              <c:ext xmlns:c16="http://schemas.microsoft.com/office/drawing/2014/chart" uri="{C3380CC4-5D6E-409C-BE32-E72D297353CC}">
                <c16:uniqueId val="{00000013-87FF-470D-BD22-9454D7873F5A}"/>
              </c:ext>
            </c:extLst>
          </c:dPt>
          <c:dPt>
            <c:idx val="6"/>
            <c:marker>
              <c:symbol val="none"/>
            </c:marker>
            <c:bubble3D val="0"/>
            <c:extLst>
              <c:ext xmlns:c16="http://schemas.microsoft.com/office/drawing/2014/chart" uri="{C3380CC4-5D6E-409C-BE32-E72D297353CC}">
                <c16:uniqueId val="{00000014-87FF-470D-BD22-9454D7873F5A}"/>
              </c:ext>
            </c:extLst>
          </c:dPt>
          <c:dPt>
            <c:idx val="7"/>
            <c:marker>
              <c:symbol val="none"/>
            </c:marker>
            <c:bubble3D val="0"/>
            <c:extLst>
              <c:ext xmlns:c16="http://schemas.microsoft.com/office/drawing/2014/chart" uri="{C3380CC4-5D6E-409C-BE32-E72D297353CC}">
                <c16:uniqueId val="{00000015-87FF-470D-BD22-9454D7873F5A}"/>
              </c:ext>
            </c:extLst>
          </c:dPt>
          <c:dPt>
            <c:idx val="8"/>
            <c:marker>
              <c:symbol val="none"/>
            </c:marker>
            <c:bubble3D val="0"/>
            <c:extLst>
              <c:ext xmlns:c16="http://schemas.microsoft.com/office/drawing/2014/chart" uri="{C3380CC4-5D6E-409C-BE32-E72D297353CC}">
                <c16:uniqueId val="{00000016-87FF-470D-BD22-9454D7873F5A}"/>
              </c:ext>
            </c:extLst>
          </c:dPt>
          <c:dPt>
            <c:idx val="9"/>
            <c:marker>
              <c:spPr>
                <a:noFill/>
                <a:ln w="6350" cap="flat" cmpd="sng" algn="ctr">
                  <a:noFill/>
                  <a:prstDash val="solid"/>
                  <a:round/>
                </a:ln>
                <a:effectLst/>
              </c:spPr>
            </c:marker>
            <c:bubble3D val="0"/>
            <c:extLst>
              <c:ext xmlns:c16="http://schemas.microsoft.com/office/drawing/2014/chart" uri="{C3380CC4-5D6E-409C-BE32-E72D297353CC}">
                <c16:uniqueId val="{00000017-87FF-470D-BD22-9454D7873F5A}"/>
              </c:ext>
            </c:extLst>
          </c:dPt>
          <c:dPt>
            <c:idx val="10"/>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8-87FF-470D-BD22-9454D7873F5A}"/>
              </c:ext>
            </c:extLst>
          </c:dPt>
          <c:dLbls>
            <c:dLbl>
              <c:idx val="10"/>
              <c:tx>
                <c:rich>
                  <a:bodyPr/>
                  <a:lstStyle/>
                  <a:p>
                    <a:fld id="{6C7475AF-4C04-4172-9703-AB5900772A09}" type="CELLREF">
                      <a:rPr lang="en-US"/>
                      <a:pPr/>
                      <a:t>[CELLREF]</a:t>
                    </a:fld>
                    <a:endParaRPr lang="en-US"/>
                  </a:p>
                </c:rich>
              </c:tx>
              <c:dLblPos val="t"/>
              <c:showLegendKey val="0"/>
              <c:showVal val="1"/>
              <c:showCatName val="0"/>
              <c:showSerName val="0"/>
              <c:showPercent val="0"/>
              <c:showBubbleSize val="0"/>
              <c:extLst>
                <c:ext xmlns:c15="http://schemas.microsoft.com/office/drawing/2012/chart" uri="{CE6537A1-D6FC-4f65-9D91-7224C49458BB}">
                  <c15:dlblFieldTable>
                    <c15:dlblFTEntry>
                      <c15:txfldGUID>{6C7475AF-4C04-4172-9703-AB5900772A09}</c15:txfldGUID>
                      <c15:f>'CVC activity'!$M$11</c15:f>
                      <c15:dlblFieldTableCache>
                        <c:ptCount val="1"/>
                        <c:pt idx="0">
                          <c:v>2800</c:v>
                        </c:pt>
                      </c15:dlblFieldTableCache>
                    </c15:dlblFTEntry>
                  </c15:dlblFieldTable>
                  <c15:showDataLabelsRange val="0"/>
                </c:ext>
                <c:ext xmlns:c16="http://schemas.microsoft.com/office/drawing/2014/chart" uri="{C3380CC4-5D6E-409C-BE32-E72D297353CC}">
                  <c16:uniqueId val="{00000018-87FF-470D-BD22-9454D7873F5A}"/>
                </c:ext>
              </c:extLst>
            </c:dLbl>
            <c:spPr>
              <a:noFill/>
              <a:ln>
                <a:noFill/>
              </a:ln>
              <a:effectLst/>
            </c:spPr>
            <c:txPr>
              <a:bodyPr wrap="square" lIns="38100" tIns="19050" rIns="38100" bIns="19050" anchor="ctr">
                <a:spAutoFit/>
              </a:bodyPr>
              <a:lstStyle/>
              <a:p>
                <a:pPr>
                  <a:defRPr>
                    <a:solidFill>
                      <a:schemeClr val="bg1"/>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'CVC activity'!$C$7:$M$7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'CVC activity'!$C$10:$M$10</c:f>
              <c:numCache>
                <c:formatCode>General</c:formatCode>
                <c:ptCount val="11"/>
                <c:pt idx="10">
                  <c:v>440</c:v>
                </c:pt>
              </c:numCache>
            </c:numRef>
          </c:val>
          <c:smooth val="0"/>
          <c:extLst>
            <c:ext xmlns:c16="http://schemas.microsoft.com/office/drawing/2014/chart" uri="{C3380CC4-5D6E-409C-BE32-E72D297353CC}">
              <c16:uniqueId val="{00000019-87FF-470D-BD22-9454D7873F5A}"/>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prstDash val="solid"/>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ln>
          <a:noFill/>
        </a:ln>
        <a:effectLst/>
      </c:spPr>
    </c:plotArea>
    <c:legend>
      <c:legendPos val="b"/>
      <c:layout>
        <c:manualLayout>
          <c:xMode val="edge"/>
          <c:yMode val="edge"/>
          <c:x val="5.9521140259477627E-2"/>
          <c:y val="0.90913108851343327"/>
          <c:w val="0.88095749965927628"/>
          <c:h val="9.0868911486566686E-2"/>
        </c:manualLayout>
      </c:layout>
      <c:overlay val="0"/>
      <c:spPr>
        <a:noFill/>
        <a:ln>
          <a:noFill/>
        </a:ln>
        <a:effectLst/>
      </c:spPr>
      <c:txPr>
        <a:bodyPr rot="0" vert="horz"/>
        <a:lstStyle/>
        <a:p>
          <a:pPr>
            <a:defRPr/>
          </a:pPr>
          <a:endParaRPr lang="en-US"/>
        </a:p>
      </c:txPr>
    </c:legend>
    <c:plotVisOnly val="1"/>
    <c:dispBlanksAs val="gap"/>
    <c:showDLblsOverMax val="0"/>
  </c:chart>
  <c:spPr>
    <a:ln w="9525" cap="flat" cmpd="sng" algn="ctr">
      <a:noFill/>
      <a:prstDash val="solid"/>
      <a:round/>
    </a:ln>
    <a:effectLst/>
  </c:spPr>
  <c:txPr>
    <a:bodyPr/>
    <a:lstStyle/>
    <a:p>
      <a:pPr>
        <a:defRPr sz="800">
          <a:solidFill>
            <a:sysClr val="windowText" lastClr="000000"/>
          </a:solidFill>
          <a:latin typeface="+mj-lt"/>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3.4849307629649745E-2"/>
          <c:y val="2.3978733427552325E-2"/>
          <c:w val="0.91951828219748388"/>
          <c:h val="0.78798304058146573"/>
        </c:manualLayout>
      </c:layout>
      <c:barChart>
        <c:barDir val="col"/>
        <c:grouping val="clustered"/>
        <c:varyColors val="0"/>
        <c:ser>
          <c:idx val="0"/>
          <c:order val="0"/>
          <c:tx>
            <c:strRef>
              <c:f>'CVC activity'!$O$9</c:f>
              <c:strCache>
                <c:ptCount val="1"/>
                <c:pt idx="0">
                  <c:v>Deal value ($B)</c:v>
                </c:pt>
              </c:strCache>
            </c:strRef>
          </c:tx>
          <c:spPr>
            <a:solidFill>
              <a:schemeClr val="accent1"/>
            </a:solidFill>
            <a:ln>
              <a:noFill/>
            </a:ln>
            <a:effectLst/>
          </c:spPr>
          <c:invertIfNegative val="0"/>
          <c:cat>
            <c:multiLvlStrRef>
              <c:f>'CVC activity'!$AF$7:$BG$8</c:f>
              <c:multiLvlStrCache>
                <c:ptCount val="2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lvl>
                <c:lvl>
                  <c:pt idx="0">
                    <c:v>2019</c:v>
                  </c:pt>
                  <c:pt idx="4">
                    <c:v>2020</c:v>
                  </c:pt>
                  <c:pt idx="8">
                    <c:v>2021</c:v>
                  </c:pt>
                  <c:pt idx="12">
                    <c:v>2022</c:v>
                  </c:pt>
                  <c:pt idx="16">
                    <c:v>2023</c:v>
                  </c:pt>
                  <c:pt idx="20">
                    <c:v>2024</c:v>
                  </c:pt>
                  <c:pt idx="24">
                    <c:v>2025</c:v>
                  </c:pt>
                </c:lvl>
              </c:multiLvlStrCache>
            </c:multiLvlStrRef>
          </c:cat>
          <c:val>
            <c:numRef>
              <c:f>'CVC activity'!$AF$9:$BG$9</c:f>
              <c:numCache>
                <c:formatCode>"$"#,##0.0</c:formatCode>
                <c:ptCount val="28"/>
                <c:pt idx="0">
                  <c:v>18.278067100491477</c:v>
                </c:pt>
                <c:pt idx="1">
                  <c:v>17.223307949697848</c:v>
                </c:pt>
                <c:pt idx="2">
                  <c:v>17.417382973861923</c:v>
                </c:pt>
                <c:pt idx="3">
                  <c:v>13.544280728459006</c:v>
                </c:pt>
                <c:pt idx="4">
                  <c:v>18.035927090120612</c:v>
                </c:pt>
                <c:pt idx="5">
                  <c:v>19.922561469040858</c:v>
                </c:pt>
                <c:pt idx="6">
                  <c:v>25.971919435816694</c:v>
                </c:pt>
                <c:pt idx="7">
                  <c:v>22.323352655145989</c:v>
                </c:pt>
                <c:pt idx="8">
                  <c:v>36.125292803326488</c:v>
                </c:pt>
                <c:pt idx="9">
                  <c:v>41.234544813630002</c:v>
                </c:pt>
                <c:pt idx="10">
                  <c:v>45.359826055896356</c:v>
                </c:pt>
                <c:pt idx="11">
                  <c:v>48.758438893244026</c:v>
                </c:pt>
                <c:pt idx="12">
                  <c:v>36.332135729756921</c:v>
                </c:pt>
                <c:pt idx="13">
                  <c:v>33.158345443742661</c:v>
                </c:pt>
                <c:pt idx="14">
                  <c:v>20.084900532235142</c:v>
                </c:pt>
                <c:pt idx="15">
                  <c:v>18.001027210136822</c:v>
                </c:pt>
                <c:pt idx="16">
                  <c:v>34.523025808869505</c:v>
                </c:pt>
                <c:pt idx="17">
                  <c:v>15.493316285880427</c:v>
                </c:pt>
                <c:pt idx="18">
                  <c:v>18.054017503999997</c:v>
                </c:pt>
                <c:pt idx="19">
                  <c:v>17.142578284721647</c:v>
                </c:pt>
                <c:pt idx="20">
                  <c:v>17.968534959083957</c:v>
                </c:pt>
                <c:pt idx="21">
                  <c:v>27.623366560606577</c:v>
                </c:pt>
                <c:pt idx="22">
                  <c:v>20.449022207821997</c:v>
                </c:pt>
                <c:pt idx="23">
                  <c:v>51.766610116180125</c:v>
                </c:pt>
                <c:pt idx="24">
                  <c:v>65.44657591392432</c:v>
                </c:pt>
                <c:pt idx="25">
                  <c:v>41.584988170929279</c:v>
                </c:pt>
                <c:pt idx="26">
                  <c:v>37.60604124198013</c:v>
                </c:pt>
                <c:pt idx="27">
                  <c:v>52.10608085455253</c:v>
                </c:pt>
              </c:numCache>
            </c:numRef>
          </c:val>
          <c:extLst>
            <c:ext xmlns:c16="http://schemas.microsoft.com/office/drawing/2014/chart" uri="{C3380CC4-5D6E-409C-BE32-E72D297353CC}">
              <c16:uniqueId val="{00000000-C9AD-4F5B-9E7F-957D87AA52F2}"/>
            </c:ext>
          </c:extLst>
        </c:ser>
        <c:dLbls>
          <c:showLegendKey val="0"/>
          <c:showVal val="0"/>
          <c:showCatName val="0"/>
          <c:showSerName val="0"/>
          <c:showPercent val="0"/>
          <c:showBubbleSize val="0"/>
        </c:dLbls>
        <c:gapWidth val="50"/>
        <c:axId val="2014545024"/>
        <c:axId val="2014547776"/>
      </c:barChart>
      <c:lineChart>
        <c:grouping val="stacked"/>
        <c:varyColors val="0"/>
        <c:ser>
          <c:idx val="1"/>
          <c:order val="1"/>
          <c:tx>
            <c:strRef>
              <c:f>'CVC activity'!$O$10</c:f>
              <c:strCache>
                <c:ptCount val="1"/>
                <c:pt idx="0">
                  <c:v>Deal count</c:v>
                </c:pt>
              </c:strCache>
            </c:strRef>
          </c:tx>
          <c:spPr>
            <a:ln w="19050" cap="rnd" cmpd="sng" algn="ctr">
              <a:solidFill>
                <a:schemeClr val="accent3"/>
              </a:solidFill>
              <a:prstDash val="solid"/>
              <a:round/>
            </a:ln>
            <a:effectLst/>
          </c:spPr>
          <c:marker>
            <c:symbol val="none"/>
          </c:marker>
          <c:cat>
            <c:multiLvlStrRef>
              <c:f>'CVC activity'!$AF$7:$BG$8</c:f>
              <c:multiLvlStrCache>
                <c:ptCount val="2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lvl>
                <c:lvl>
                  <c:pt idx="0">
                    <c:v>2019</c:v>
                  </c:pt>
                  <c:pt idx="4">
                    <c:v>2020</c:v>
                  </c:pt>
                  <c:pt idx="8">
                    <c:v>2021</c:v>
                  </c:pt>
                  <c:pt idx="12">
                    <c:v>2022</c:v>
                  </c:pt>
                  <c:pt idx="16">
                    <c:v>2023</c:v>
                  </c:pt>
                  <c:pt idx="20">
                    <c:v>2024</c:v>
                  </c:pt>
                  <c:pt idx="24">
                    <c:v>2025</c:v>
                  </c:pt>
                </c:lvl>
              </c:multiLvlStrCache>
            </c:multiLvlStrRef>
          </c:cat>
          <c:val>
            <c:numRef>
              <c:f>'CVC activity'!$AF$10:$BG$10</c:f>
              <c:numCache>
                <c:formatCode>General</c:formatCode>
                <c:ptCount val="28"/>
                <c:pt idx="0">
                  <c:v>717</c:v>
                </c:pt>
                <c:pt idx="1">
                  <c:v>680</c:v>
                </c:pt>
                <c:pt idx="2">
                  <c:v>665</c:v>
                </c:pt>
                <c:pt idx="3">
                  <c:v>611</c:v>
                </c:pt>
                <c:pt idx="4">
                  <c:v>721</c:v>
                </c:pt>
                <c:pt idx="5">
                  <c:v>623</c:v>
                </c:pt>
                <c:pt idx="6">
                  <c:v>710</c:v>
                </c:pt>
                <c:pt idx="7">
                  <c:v>732</c:v>
                </c:pt>
                <c:pt idx="8">
                  <c:v>958</c:v>
                </c:pt>
                <c:pt idx="9">
                  <c:v>1072</c:v>
                </c:pt>
                <c:pt idx="10">
                  <c:v>1099</c:v>
                </c:pt>
                <c:pt idx="11">
                  <c:v>1126</c:v>
                </c:pt>
                <c:pt idx="12">
                  <c:v>1245</c:v>
                </c:pt>
                <c:pt idx="13">
                  <c:v>1081</c:v>
                </c:pt>
                <c:pt idx="14">
                  <c:v>919</c:v>
                </c:pt>
                <c:pt idx="15">
                  <c:v>783</c:v>
                </c:pt>
                <c:pt idx="16">
                  <c:v>822</c:v>
                </c:pt>
                <c:pt idx="17">
                  <c:v>706</c:v>
                </c:pt>
                <c:pt idx="18">
                  <c:v>670</c:v>
                </c:pt>
                <c:pt idx="19">
                  <c:v>631</c:v>
                </c:pt>
                <c:pt idx="20">
                  <c:v>691</c:v>
                </c:pt>
                <c:pt idx="21">
                  <c:v>676</c:v>
                </c:pt>
                <c:pt idx="22">
                  <c:v>689</c:v>
                </c:pt>
                <c:pt idx="23">
                  <c:v>680</c:v>
                </c:pt>
                <c:pt idx="24">
                  <c:v>659</c:v>
                </c:pt>
                <c:pt idx="25">
                  <c:v>599</c:v>
                </c:pt>
                <c:pt idx="26">
                  <c:v>565</c:v>
                </c:pt>
                <c:pt idx="27">
                  <c:v>537</c:v>
                </c:pt>
              </c:numCache>
            </c:numRef>
          </c:val>
          <c:smooth val="0"/>
          <c:extLst>
            <c:ext xmlns:c16="http://schemas.microsoft.com/office/drawing/2014/chart" uri="{C3380CC4-5D6E-409C-BE32-E72D297353CC}">
              <c16:uniqueId val="{00000001-C9AD-4F5B-9E7F-957D87AA52F2}"/>
            </c:ext>
          </c:extLst>
        </c:ser>
        <c:ser>
          <c:idx val="2"/>
          <c:order val="2"/>
          <c:tx>
            <c:strRef>
              <c:f>'CVC activity'!$O$11</c:f>
              <c:strCache>
                <c:ptCount val="1"/>
                <c:pt idx="0">
                  <c:v>Estimated deal count</c:v>
                </c:pt>
              </c:strCache>
            </c:strRef>
          </c:tx>
          <c:spPr>
            <a:ln w="28575" cap="rnd" cmpd="sng" algn="ctr">
              <a:noFill/>
              <a:prstDash val="solid"/>
              <a:round/>
            </a:ln>
            <a:effectLst/>
          </c:spPr>
          <c:marker>
            <c:symbol val="circle"/>
            <c:size val="5"/>
            <c:spPr>
              <a:solidFill>
                <a:schemeClr val="accent5"/>
              </a:solidFill>
              <a:ln>
                <a:noFill/>
              </a:ln>
            </c:spPr>
          </c:marker>
          <c:dPt>
            <c:idx val="0"/>
            <c:marker>
              <c:symbol val="none"/>
            </c:marker>
            <c:bubble3D val="0"/>
            <c:extLst>
              <c:ext xmlns:c16="http://schemas.microsoft.com/office/drawing/2014/chart" uri="{C3380CC4-5D6E-409C-BE32-E72D297353CC}">
                <c16:uniqueId val="{00000002-C9AD-4F5B-9E7F-957D87AA52F2}"/>
              </c:ext>
            </c:extLst>
          </c:dPt>
          <c:dPt>
            <c:idx val="1"/>
            <c:marker>
              <c:symbol val="none"/>
            </c:marker>
            <c:bubble3D val="0"/>
            <c:extLst>
              <c:ext xmlns:c16="http://schemas.microsoft.com/office/drawing/2014/chart" uri="{C3380CC4-5D6E-409C-BE32-E72D297353CC}">
                <c16:uniqueId val="{00000003-C9AD-4F5B-9E7F-957D87AA52F2}"/>
              </c:ext>
            </c:extLst>
          </c:dPt>
          <c:dPt>
            <c:idx val="2"/>
            <c:marker>
              <c:symbol val="none"/>
            </c:marker>
            <c:bubble3D val="0"/>
            <c:extLst>
              <c:ext xmlns:c16="http://schemas.microsoft.com/office/drawing/2014/chart" uri="{C3380CC4-5D6E-409C-BE32-E72D297353CC}">
                <c16:uniqueId val="{00000004-C9AD-4F5B-9E7F-957D87AA52F2}"/>
              </c:ext>
            </c:extLst>
          </c:dPt>
          <c:dPt>
            <c:idx val="3"/>
            <c:marker>
              <c:symbol val="none"/>
            </c:marker>
            <c:bubble3D val="0"/>
            <c:extLst>
              <c:ext xmlns:c16="http://schemas.microsoft.com/office/drawing/2014/chart" uri="{C3380CC4-5D6E-409C-BE32-E72D297353CC}">
                <c16:uniqueId val="{00000005-C9AD-4F5B-9E7F-957D87AA52F2}"/>
              </c:ext>
            </c:extLst>
          </c:dPt>
          <c:dPt>
            <c:idx val="4"/>
            <c:marker>
              <c:symbol val="none"/>
            </c:marker>
            <c:bubble3D val="0"/>
            <c:extLst>
              <c:ext xmlns:c16="http://schemas.microsoft.com/office/drawing/2014/chart" uri="{C3380CC4-5D6E-409C-BE32-E72D297353CC}">
                <c16:uniqueId val="{00000006-C9AD-4F5B-9E7F-957D87AA52F2}"/>
              </c:ext>
            </c:extLst>
          </c:dPt>
          <c:dPt>
            <c:idx val="5"/>
            <c:marker>
              <c:symbol val="none"/>
            </c:marker>
            <c:bubble3D val="0"/>
            <c:extLst>
              <c:ext xmlns:c16="http://schemas.microsoft.com/office/drawing/2014/chart" uri="{C3380CC4-5D6E-409C-BE32-E72D297353CC}">
                <c16:uniqueId val="{00000007-C9AD-4F5B-9E7F-957D87AA52F2}"/>
              </c:ext>
            </c:extLst>
          </c:dPt>
          <c:dPt>
            <c:idx val="6"/>
            <c:marker>
              <c:symbol val="none"/>
            </c:marker>
            <c:bubble3D val="0"/>
            <c:extLst>
              <c:ext xmlns:c16="http://schemas.microsoft.com/office/drawing/2014/chart" uri="{C3380CC4-5D6E-409C-BE32-E72D297353CC}">
                <c16:uniqueId val="{00000008-C9AD-4F5B-9E7F-957D87AA52F2}"/>
              </c:ext>
            </c:extLst>
          </c:dPt>
          <c:dPt>
            <c:idx val="7"/>
            <c:marker>
              <c:symbol val="none"/>
            </c:marker>
            <c:bubble3D val="0"/>
            <c:extLst>
              <c:ext xmlns:c16="http://schemas.microsoft.com/office/drawing/2014/chart" uri="{C3380CC4-5D6E-409C-BE32-E72D297353CC}">
                <c16:uniqueId val="{00000009-C9AD-4F5B-9E7F-957D87AA52F2}"/>
              </c:ext>
            </c:extLst>
          </c:dPt>
          <c:dPt>
            <c:idx val="8"/>
            <c:marker>
              <c:symbol val="none"/>
            </c:marker>
            <c:bubble3D val="0"/>
            <c:extLst>
              <c:ext xmlns:c16="http://schemas.microsoft.com/office/drawing/2014/chart" uri="{C3380CC4-5D6E-409C-BE32-E72D297353CC}">
                <c16:uniqueId val="{0000000A-C9AD-4F5B-9E7F-957D87AA52F2}"/>
              </c:ext>
            </c:extLst>
          </c:dPt>
          <c:dPt>
            <c:idx val="9"/>
            <c:marker>
              <c:symbol val="none"/>
            </c:marker>
            <c:bubble3D val="0"/>
            <c:extLst>
              <c:ext xmlns:c16="http://schemas.microsoft.com/office/drawing/2014/chart" uri="{C3380CC4-5D6E-409C-BE32-E72D297353CC}">
                <c16:uniqueId val="{0000000B-C9AD-4F5B-9E7F-957D87AA52F2}"/>
              </c:ext>
            </c:extLst>
          </c:dPt>
          <c:dPt>
            <c:idx val="10"/>
            <c:marker>
              <c:symbol val="none"/>
            </c:marker>
            <c:bubble3D val="0"/>
            <c:extLst>
              <c:ext xmlns:c16="http://schemas.microsoft.com/office/drawing/2014/chart" uri="{C3380CC4-5D6E-409C-BE32-E72D297353CC}">
                <c16:uniqueId val="{0000000C-C9AD-4F5B-9E7F-957D87AA52F2}"/>
              </c:ext>
            </c:extLst>
          </c:dPt>
          <c:dPt>
            <c:idx val="11"/>
            <c:marker>
              <c:symbol val="none"/>
            </c:marker>
            <c:bubble3D val="0"/>
            <c:extLst>
              <c:ext xmlns:c16="http://schemas.microsoft.com/office/drawing/2014/chart" uri="{C3380CC4-5D6E-409C-BE32-E72D297353CC}">
                <c16:uniqueId val="{0000000D-C9AD-4F5B-9E7F-957D87AA52F2}"/>
              </c:ext>
            </c:extLst>
          </c:dPt>
          <c:dPt>
            <c:idx val="12"/>
            <c:marker>
              <c:symbol val="none"/>
            </c:marker>
            <c:bubble3D val="0"/>
            <c:extLst>
              <c:ext xmlns:c16="http://schemas.microsoft.com/office/drawing/2014/chart" uri="{C3380CC4-5D6E-409C-BE32-E72D297353CC}">
                <c16:uniqueId val="{0000000E-C9AD-4F5B-9E7F-957D87AA52F2}"/>
              </c:ext>
            </c:extLst>
          </c:dPt>
          <c:dPt>
            <c:idx val="13"/>
            <c:marker>
              <c:symbol val="none"/>
            </c:marker>
            <c:bubble3D val="0"/>
            <c:extLst>
              <c:ext xmlns:c16="http://schemas.microsoft.com/office/drawing/2014/chart" uri="{C3380CC4-5D6E-409C-BE32-E72D297353CC}">
                <c16:uniqueId val="{0000000F-C9AD-4F5B-9E7F-957D87AA52F2}"/>
              </c:ext>
            </c:extLst>
          </c:dPt>
          <c:dPt>
            <c:idx val="14"/>
            <c:marker>
              <c:symbol val="none"/>
            </c:marker>
            <c:bubble3D val="0"/>
            <c:extLst>
              <c:ext xmlns:c16="http://schemas.microsoft.com/office/drawing/2014/chart" uri="{C3380CC4-5D6E-409C-BE32-E72D297353CC}">
                <c16:uniqueId val="{00000010-C9AD-4F5B-9E7F-957D87AA52F2}"/>
              </c:ext>
            </c:extLst>
          </c:dPt>
          <c:dPt>
            <c:idx val="15"/>
            <c:marker>
              <c:symbol val="none"/>
            </c:marker>
            <c:bubble3D val="0"/>
            <c:extLst>
              <c:ext xmlns:c16="http://schemas.microsoft.com/office/drawing/2014/chart" uri="{C3380CC4-5D6E-409C-BE32-E72D297353CC}">
                <c16:uniqueId val="{00000011-C9AD-4F5B-9E7F-957D87AA52F2}"/>
              </c:ext>
            </c:extLst>
          </c:dPt>
          <c:dPt>
            <c:idx val="16"/>
            <c:marker>
              <c:symbol val="none"/>
            </c:marker>
            <c:bubble3D val="0"/>
            <c:extLst>
              <c:ext xmlns:c16="http://schemas.microsoft.com/office/drawing/2014/chart" uri="{C3380CC4-5D6E-409C-BE32-E72D297353CC}">
                <c16:uniqueId val="{00000012-C9AD-4F5B-9E7F-957D87AA52F2}"/>
              </c:ext>
            </c:extLst>
          </c:dPt>
          <c:dPt>
            <c:idx val="17"/>
            <c:marker>
              <c:symbol val="none"/>
            </c:marker>
            <c:bubble3D val="0"/>
            <c:extLst>
              <c:ext xmlns:c16="http://schemas.microsoft.com/office/drawing/2014/chart" uri="{C3380CC4-5D6E-409C-BE32-E72D297353CC}">
                <c16:uniqueId val="{00000013-C9AD-4F5B-9E7F-957D87AA52F2}"/>
              </c:ext>
            </c:extLst>
          </c:dPt>
          <c:dPt>
            <c:idx val="18"/>
            <c:marker>
              <c:symbol val="none"/>
            </c:marker>
            <c:bubble3D val="0"/>
            <c:extLst>
              <c:ext xmlns:c16="http://schemas.microsoft.com/office/drawing/2014/chart" uri="{C3380CC4-5D6E-409C-BE32-E72D297353CC}">
                <c16:uniqueId val="{00000014-C9AD-4F5B-9E7F-957D87AA52F2}"/>
              </c:ext>
            </c:extLst>
          </c:dPt>
          <c:dPt>
            <c:idx val="19"/>
            <c:marker>
              <c:symbol val="none"/>
            </c:marker>
            <c:bubble3D val="0"/>
            <c:extLst>
              <c:ext xmlns:c16="http://schemas.microsoft.com/office/drawing/2014/chart" uri="{C3380CC4-5D6E-409C-BE32-E72D297353CC}">
                <c16:uniqueId val="{00000015-C9AD-4F5B-9E7F-957D87AA52F2}"/>
              </c:ext>
            </c:extLst>
          </c:dPt>
          <c:dPt>
            <c:idx val="20"/>
            <c:marker>
              <c:symbol val="none"/>
            </c:marker>
            <c:bubble3D val="0"/>
            <c:extLst>
              <c:ext xmlns:c16="http://schemas.microsoft.com/office/drawing/2014/chart" uri="{C3380CC4-5D6E-409C-BE32-E72D297353CC}">
                <c16:uniqueId val="{00000016-C9AD-4F5B-9E7F-957D87AA52F2}"/>
              </c:ext>
            </c:extLst>
          </c:dPt>
          <c:dPt>
            <c:idx val="21"/>
            <c:marker>
              <c:symbol val="none"/>
            </c:marker>
            <c:bubble3D val="0"/>
            <c:extLst>
              <c:ext xmlns:c16="http://schemas.microsoft.com/office/drawing/2014/chart" uri="{C3380CC4-5D6E-409C-BE32-E72D297353CC}">
                <c16:uniqueId val="{00000017-C9AD-4F5B-9E7F-957D87AA52F2}"/>
              </c:ext>
            </c:extLst>
          </c:dPt>
          <c:dPt>
            <c:idx val="22"/>
            <c:marker>
              <c:spPr>
                <a:noFill/>
                <a:ln>
                  <a:noFill/>
                </a:ln>
              </c:spPr>
            </c:marker>
            <c:bubble3D val="0"/>
            <c:extLst>
              <c:ext xmlns:c16="http://schemas.microsoft.com/office/drawing/2014/chart" uri="{C3380CC4-5D6E-409C-BE32-E72D297353CC}">
                <c16:uniqueId val="{00000018-C9AD-4F5B-9E7F-957D87AA52F2}"/>
              </c:ext>
            </c:extLst>
          </c:dPt>
          <c:dPt>
            <c:idx val="23"/>
            <c:marker>
              <c:spPr>
                <a:noFill/>
                <a:ln w="6350" cap="flat" cmpd="sng" algn="ctr">
                  <a:noFill/>
                  <a:prstDash val="solid"/>
                  <a:round/>
                </a:ln>
                <a:effectLst/>
              </c:spPr>
            </c:marker>
            <c:bubble3D val="0"/>
            <c:extLst>
              <c:ext xmlns:c16="http://schemas.microsoft.com/office/drawing/2014/chart" uri="{C3380CC4-5D6E-409C-BE32-E72D297353CC}">
                <c16:uniqueId val="{00000019-C9AD-4F5B-9E7F-957D87AA52F2}"/>
              </c:ext>
            </c:extLst>
          </c:dPt>
          <c:dPt>
            <c:idx val="24"/>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A-C9AD-4F5B-9E7F-957D87AA52F2}"/>
              </c:ext>
            </c:extLst>
          </c:dPt>
          <c:dPt>
            <c:idx val="25"/>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B-C9AD-4F5B-9E7F-957D87AA52F2}"/>
              </c:ext>
            </c:extLst>
          </c:dPt>
          <c:dPt>
            <c:idx val="40"/>
            <c:bubble3D val="0"/>
            <c:extLst>
              <c:ext xmlns:c16="http://schemas.microsoft.com/office/drawing/2014/chart" uri="{C3380CC4-5D6E-409C-BE32-E72D297353CC}">
                <c16:uniqueId val="{0000001C-C9AD-4F5B-9E7F-957D87AA52F2}"/>
              </c:ext>
            </c:extLst>
          </c:dPt>
          <c:dPt>
            <c:idx val="41"/>
            <c:bubble3D val="0"/>
            <c:extLst>
              <c:ext xmlns:c16="http://schemas.microsoft.com/office/drawing/2014/chart" uri="{C3380CC4-5D6E-409C-BE32-E72D297353CC}">
                <c16:uniqueId val="{0000001D-C9AD-4F5B-9E7F-957D87AA52F2}"/>
              </c:ext>
            </c:extLst>
          </c:dPt>
          <c:dPt>
            <c:idx val="42"/>
            <c:bubble3D val="0"/>
            <c:extLst>
              <c:ext xmlns:c16="http://schemas.microsoft.com/office/drawing/2014/chart" uri="{C3380CC4-5D6E-409C-BE32-E72D297353CC}">
                <c16:uniqueId val="{0000001E-C9AD-4F5B-9E7F-957D87AA52F2}"/>
              </c:ext>
            </c:extLst>
          </c:dPt>
          <c:dPt>
            <c:idx val="43"/>
            <c:bubble3D val="0"/>
            <c:extLst>
              <c:ext xmlns:c16="http://schemas.microsoft.com/office/drawing/2014/chart" uri="{C3380CC4-5D6E-409C-BE32-E72D297353CC}">
                <c16:uniqueId val="{0000001F-C9AD-4F5B-9E7F-957D87AA52F2}"/>
              </c:ext>
            </c:extLst>
          </c:dPt>
          <c:cat>
            <c:multiLvlStrRef>
              <c:f>'CVC activity'!$AF$7:$BG$8</c:f>
              <c:multiLvlStrCache>
                <c:ptCount val="2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lvl>
                <c:lvl>
                  <c:pt idx="0">
                    <c:v>2019</c:v>
                  </c:pt>
                  <c:pt idx="4">
                    <c:v>2020</c:v>
                  </c:pt>
                  <c:pt idx="8">
                    <c:v>2021</c:v>
                  </c:pt>
                  <c:pt idx="12">
                    <c:v>2022</c:v>
                  </c:pt>
                  <c:pt idx="16">
                    <c:v>2023</c:v>
                  </c:pt>
                  <c:pt idx="20">
                    <c:v>2024</c:v>
                  </c:pt>
                  <c:pt idx="24">
                    <c:v>2025</c:v>
                  </c:pt>
                </c:lvl>
              </c:multiLvlStrCache>
            </c:multiLvlStrRef>
          </c:cat>
          <c:val>
            <c:numRef>
              <c:f>'CVC activity'!$AF$11:$BG$11</c:f>
              <c:numCache>
                <c:formatCode>General</c:formatCode>
                <c:ptCount val="28"/>
                <c:pt idx="24">
                  <c:v>32</c:v>
                </c:pt>
                <c:pt idx="25">
                  <c:v>60</c:v>
                </c:pt>
                <c:pt idx="26">
                  <c:v>103</c:v>
                </c:pt>
                <c:pt idx="27">
                  <c:v>245</c:v>
                </c:pt>
              </c:numCache>
            </c:numRef>
          </c:val>
          <c:smooth val="0"/>
          <c:extLst>
            <c:ext xmlns:c16="http://schemas.microsoft.com/office/drawing/2014/chart" uri="{C3380CC4-5D6E-409C-BE32-E72D297353CC}">
              <c16:uniqueId val="{00000020-C9AD-4F5B-9E7F-957D87AA52F2}"/>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a:lstStyle/>
          <a:p>
            <a:pPr>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vert="horz"/>
          <a:lstStyle/>
          <a:p>
            <a:pPr algn="ctr" rtl="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vert="horz"/>
          <a:lstStyle/>
          <a:p>
            <a:pPr algn="ctr" rtl="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ln>
          <a:noFill/>
        </a:ln>
        <a:effectLst/>
      </c:spPr>
    </c:plotArea>
    <c:legend>
      <c:legendPos val="b"/>
      <c:layout>
        <c:manualLayout>
          <c:xMode val="edge"/>
          <c:yMode val="edge"/>
          <c:x val="0.25288247302420536"/>
          <c:y val="0.94644762907411195"/>
          <c:w val="0.49065806357538649"/>
          <c:h val="5.0026611256926208E-2"/>
        </c:manualLayout>
      </c:layout>
      <c:overlay val="0"/>
      <c:spPr>
        <a:noFill/>
        <a:ln>
          <a:noFill/>
        </a:ln>
        <a:effectLst/>
      </c:spPr>
      <c:txPr>
        <a:bodyPr rot="0" vert="horz"/>
        <a:lstStyle/>
        <a:p>
          <a:pPr>
            <a:defRPr/>
          </a:pPr>
          <a:endParaRPr lang="en-US"/>
        </a:p>
      </c:txPr>
    </c:legend>
    <c:plotVisOnly val="1"/>
    <c:dispBlanksAs val="gap"/>
    <c:showDLblsOverMax val="0"/>
  </c:chart>
  <c:spPr>
    <a:ln w="6350" cap="flat" cmpd="sng" algn="ctr">
      <a:noFill/>
      <a:prstDash val="solid"/>
      <a:round/>
    </a:ln>
    <a:effectLst/>
  </c:spPr>
  <c:txPr>
    <a:bodyPr/>
    <a:lstStyle/>
    <a:p>
      <a:pPr>
        <a:defRPr sz="900">
          <a:solidFill>
            <a:sysClr val="windowText" lastClr="000000"/>
          </a:solidFill>
          <a:latin typeface="+mj-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'CVC x size'!$O$9</c:f>
              <c:strCache>
                <c:ptCount val="1"/>
                <c:pt idx="0">
                  <c:v>&lt;$1M</c:v>
                </c:pt>
              </c:strCache>
            </c:strRef>
          </c:tx>
          <c:spPr>
            <a:solidFill>
              <a:schemeClr val="accent1"/>
            </a:solidFill>
            <a:ln>
              <a:noFill/>
            </a:ln>
            <a:effectLst/>
          </c:spPr>
          <c:invertIfNegative val="0"/>
          <c:cat>
            <c:multiLvlStrRef>
              <c:f>'CVC x size'!$P$7:$BG$8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'CVC x size'!$P$9:$BG$9</c:f>
              <c:numCache>
                <c:formatCode>General</c:formatCode>
                <c:ptCount val="44"/>
                <c:pt idx="0">
                  <c:v>49</c:v>
                </c:pt>
                <c:pt idx="1">
                  <c:v>64</c:v>
                </c:pt>
                <c:pt idx="2">
                  <c:v>49</c:v>
                </c:pt>
                <c:pt idx="3">
                  <c:v>36</c:v>
                </c:pt>
                <c:pt idx="4">
                  <c:v>54</c:v>
                </c:pt>
                <c:pt idx="5">
                  <c:v>39</c:v>
                </c:pt>
                <c:pt idx="6">
                  <c:v>40</c:v>
                </c:pt>
                <c:pt idx="7">
                  <c:v>35</c:v>
                </c:pt>
                <c:pt idx="8">
                  <c:v>48</c:v>
                </c:pt>
                <c:pt idx="9">
                  <c:v>39</c:v>
                </c:pt>
                <c:pt idx="10">
                  <c:v>51</c:v>
                </c:pt>
                <c:pt idx="11">
                  <c:v>39</c:v>
                </c:pt>
                <c:pt idx="12">
                  <c:v>48</c:v>
                </c:pt>
                <c:pt idx="13">
                  <c:v>50</c:v>
                </c:pt>
                <c:pt idx="14">
                  <c:v>38</c:v>
                </c:pt>
                <c:pt idx="15">
                  <c:v>49</c:v>
                </c:pt>
                <c:pt idx="16">
                  <c:v>43</c:v>
                </c:pt>
                <c:pt idx="17">
                  <c:v>43</c:v>
                </c:pt>
                <c:pt idx="18">
                  <c:v>51</c:v>
                </c:pt>
                <c:pt idx="19">
                  <c:v>51</c:v>
                </c:pt>
                <c:pt idx="20">
                  <c:v>55</c:v>
                </c:pt>
                <c:pt idx="21">
                  <c:v>48</c:v>
                </c:pt>
                <c:pt idx="22">
                  <c:v>61</c:v>
                </c:pt>
                <c:pt idx="23">
                  <c:v>53</c:v>
                </c:pt>
                <c:pt idx="24">
                  <c:v>53</c:v>
                </c:pt>
                <c:pt idx="25">
                  <c:v>56</c:v>
                </c:pt>
                <c:pt idx="26">
                  <c:v>70</c:v>
                </c:pt>
                <c:pt idx="27">
                  <c:v>50</c:v>
                </c:pt>
                <c:pt idx="28">
                  <c:v>64</c:v>
                </c:pt>
                <c:pt idx="29">
                  <c:v>52</c:v>
                </c:pt>
                <c:pt idx="30">
                  <c:v>49</c:v>
                </c:pt>
                <c:pt idx="31">
                  <c:v>47</c:v>
                </c:pt>
                <c:pt idx="32">
                  <c:v>34</c:v>
                </c:pt>
                <c:pt idx="33">
                  <c:v>34</c:v>
                </c:pt>
                <c:pt idx="34">
                  <c:v>22</c:v>
                </c:pt>
                <c:pt idx="35">
                  <c:v>39</c:v>
                </c:pt>
                <c:pt idx="36">
                  <c:v>32</c:v>
                </c:pt>
                <c:pt idx="37">
                  <c:v>31</c:v>
                </c:pt>
                <c:pt idx="38">
                  <c:v>29</c:v>
                </c:pt>
                <c:pt idx="39">
                  <c:v>32</c:v>
                </c:pt>
                <c:pt idx="40">
                  <c:v>14</c:v>
                </c:pt>
                <c:pt idx="41">
                  <c:v>12</c:v>
                </c:pt>
                <c:pt idx="42">
                  <c:v>21</c:v>
                </c:pt>
                <c:pt idx="43">
                  <c:v>8</c:v>
                </c:pt>
              </c:numCache>
            </c:numRef>
          </c:val>
          <c:extLst>
            <c:ext xmlns:c16="http://schemas.microsoft.com/office/drawing/2014/chart" uri="{C3380CC4-5D6E-409C-BE32-E72D297353CC}">
              <c16:uniqueId val="{00000000-E014-4A96-A60F-EB0B3D0B6221}"/>
            </c:ext>
          </c:extLst>
        </c:ser>
        <c:ser>
          <c:idx val="1"/>
          <c:order val="1"/>
          <c:tx>
            <c:strRef>
              <c:f>'CVC x size'!$O$10</c:f>
              <c:strCache>
                <c:ptCount val="1"/>
                <c:pt idx="0">
                  <c:v>$1M-$5M</c:v>
                </c:pt>
              </c:strCache>
            </c:strRef>
          </c:tx>
          <c:spPr>
            <a:solidFill>
              <a:schemeClr val="accent2"/>
            </a:solidFill>
            <a:ln>
              <a:noFill/>
            </a:ln>
            <a:effectLst/>
          </c:spPr>
          <c:invertIfNegative val="0"/>
          <c:cat>
            <c:multiLvlStrRef>
              <c:f>'CVC x size'!$P$7:$BG$8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'CVC x size'!$P$10:$BG$10</c:f>
              <c:numCache>
                <c:formatCode>General</c:formatCode>
                <c:ptCount val="44"/>
                <c:pt idx="0">
                  <c:v>137</c:v>
                </c:pt>
                <c:pt idx="1">
                  <c:v>140</c:v>
                </c:pt>
                <c:pt idx="2">
                  <c:v>123</c:v>
                </c:pt>
                <c:pt idx="3">
                  <c:v>139</c:v>
                </c:pt>
                <c:pt idx="4">
                  <c:v>142</c:v>
                </c:pt>
                <c:pt idx="5">
                  <c:v>117</c:v>
                </c:pt>
                <c:pt idx="6">
                  <c:v>135</c:v>
                </c:pt>
                <c:pt idx="7">
                  <c:v>119</c:v>
                </c:pt>
                <c:pt idx="8">
                  <c:v>160</c:v>
                </c:pt>
                <c:pt idx="9">
                  <c:v>130</c:v>
                </c:pt>
                <c:pt idx="10">
                  <c:v>154</c:v>
                </c:pt>
                <c:pt idx="11">
                  <c:v>144</c:v>
                </c:pt>
                <c:pt idx="12">
                  <c:v>138</c:v>
                </c:pt>
                <c:pt idx="13">
                  <c:v>172</c:v>
                </c:pt>
                <c:pt idx="14">
                  <c:v>149</c:v>
                </c:pt>
                <c:pt idx="15">
                  <c:v>158</c:v>
                </c:pt>
                <c:pt idx="16">
                  <c:v>177</c:v>
                </c:pt>
                <c:pt idx="17">
                  <c:v>174</c:v>
                </c:pt>
                <c:pt idx="18">
                  <c:v>153</c:v>
                </c:pt>
                <c:pt idx="19">
                  <c:v>158</c:v>
                </c:pt>
                <c:pt idx="20">
                  <c:v>175</c:v>
                </c:pt>
                <c:pt idx="21">
                  <c:v>152</c:v>
                </c:pt>
                <c:pt idx="22">
                  <c:v>158</c:v>
                </c:pt>
                <c:pt idx="23">
                  <c:v>186</c:v>
                </c:pt>
                <c:pt idx="24">
                  <c:v>235</c:v>
                </c:pt>
                <c:pt idx="25">
                  <c:v>236</c:v>
                </c:pt>
                <c:pt idx="26">
                  <c:v>253</c:v>
                </c:pt>
                <c:pt idx="27">
                  <c:v>282</c:v>
                </c:pt>
                <c:pt idx="28">
                  <c:v>256</c:v>
                </c:pt>
                <c:pt idx="29">
                  <c:v>248</c:v>
                </c:pt>
                <c:pt idx="30">
                  <c:v>226</c:v>
                </c:pt>
                <c:pt idx="31">
                  <c:v>194</c:v>
                </c:pt>
                <c:pt idx="32">
                  <c:v>178</c:v>
                </c:pt>
                <c:pt idx="33">
                  <c:v>187</c:v>
                </c:pt>
                <c:pt idx="34">
                  <c:v>150</c:v>
                </c:pt>
                <c:pt idx="35">
                  <c:v>140</c:v>
                </c:pt>
                <c:pt idx="36">
                  <c:v>135</c:v>
                </c:pt>
                <c:pt idx="37">
                  <c:v>134</c:v>
                </c:pt>
                <c:pt idx="38">
                  <c:v>135</c:v>
                </c:pt>
                <c:pt idx="39">
                  <c:v>121</c:v>
                </c:pt>
                <c:pt idx="40">
                  <c:v>110</c:v>
                </c:pt>
                <c:pt idx="41">
                  <c:v>85</c:v>
                </c:pt>
                <c:pt idx="42">
                  <c:v>86</c:v>
                </c:pt>
                <c:pt idx="43">
                  <c:v>70</c:v>
                </c:pt>
              </c:numCache>
            </c:numRef>
          </c:val>
          <c:extLst>
            <c:ext xmlns:c16="http://schemas.microsoft.com/office/drawing/2014/chart" uri="{C3380CC4-5D6E-409C-BE32-E72D297353CC}">
              <c16:uniqueId val="{00000001-E014-4A96-A60F-EB0B3D0B6221}"/>
            </c:ext>
          </c:extLst>
        </c:ser>
        <c:ser>
          <c:idx val="2"/>
          <c:order val="2"/>
          <c:tx>
            <c:strRef>
              <c:f>'CVC x size'!$O$11</c:f>
              <c:strCache>
                <c:ptCount val="1"/>
                <c:pt idx="0">
                  <c:v>$5M-$10M</c:v>
                </c:pt>
              </c:strCache>
            </c:strRef>
          </c:tx>
          <c:spPr>
            <a:solidFill>
              <a:schemeClr val="accent3"/>
            </a:solidFill>
            <a:ln>
              <a:noFill/>
            </a:ln>
            <a:effectLst/>
          </c:spPr>
          <c:invertIfNegative val="0"/>
          <c:cat>
            <c:multiLvlStrRef>
              <c:f>'CVC x size'!$P$7:$BG$8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'CVC x size'!$P$11:$BG$11</c:f>
              <c:numCache>
                <c:formatCode>General</c:formatCode>
                <c:ptCount val="44"/>
                <c:pt idx="0">
                  <c:v>73</c:v>
                </c:pt>
                <c:pt idx="1">
                  <c:v>65</c:v>
                </c:pt>
                <c:pt idx="2">
                  <c:v>53</c:v>
                </c:pt>
                <c:pt idx="3">
                  <c:v>57</c:v>
                </c:pt>
                <c:pt idx="4">
                  <c:v>73</c:v>
                </c:pt>
                <c:pt idx="5">
                  <c:v>73</c:v>
                </c:pt>
                <c:pt idx="6">
                  <c:v>85</c:v>
                </c:pt>
                <c:pt idx="7">
                  <c:v>69</c:v>
                </c:pt>
                <c:pt idx="8">
                  <c:v>71</c:v>
                </c:pt>
                <c:pt idx="9">
                  <c:v>87</c:v>
                </c:pt>
                <c:pt idx="10">
                  <c:v>79</c:v>
                </c:pt>
                <c:pt idx="11">
                  <c:v>86</c:v>
                </c:pt>
                <c:pt idx="12">
                  <c:v>82</c:v>
                </c:pt>
                <c:pt idx="13">
                  <c:v>105</c:v>
                </c:pt>
                <c:pt idx="14">
                  <c:v>108</c:v>
                </c:pt>
                <c:pt idx="15">
                  <c:v>94</c:v>
                </c:pt>
                <c:pt idx="16">
                  <c:v>85</c:v>
                </c:pt>
                <c:pt idx="17">
                  <c:v>97</c:v>
                </c:pt>
                <c:pt idx="18">
                  <c:v>93</c:v>
                </c:pt>
                <c:pt idx="19">
                  <c:v>82</c:v>
                </c:pt>
                <c:pt idx="20">
                  <c:v>102</c:v>
                </c:pt>
                <c:pt idx="21">
                  <c:v>105</c:v>
                </c:pt>
                <c:pt idx="22">
                  <c:v>87</c:v>
                </c:pt>
                <c:pt idx="23">
                  <c:v>95</c:v>
                </c:pt>
                <c:pt idx="24">
                  <c:v>122</c:v>
                </c:pt>
                <c:pt idx="25">
                  <c:v>142</c:v>
                </c:pt>
                <c:pt idx="26">
                  <c:v>134</c:v>
                </c:pt>
                <c:pt idx="27">
                  <c:v>139</c:v>
                </c:pt>
                <c:pt idx="28">
                  <c:v>186</c:v>
                </c:pt>
                <c:pt idx="29">
                  <c:v>182</c:v>
                </c:pt>
                <c:pt idx="30">
                  <c:v>148</c:v>
                </c:pt>
                <c:pt idx="31">
                  <c:v>120</c:v>
                </c:pt>
                <c:pt idx="32">
                  <c:v>132</c:v>
                </c:pt>
                <c:pt idx="33">
                  <c:v>105</c:v>
                </c:pt>
                <c:pt idx="34">
                  <c:v>115</c:v>
                </c:pt>
                <c:pt idx="35">
                  <c:v>106</c:v>
                </c:pt>
                <c:pt idx="36">
                  <c:v>92</c:v>
                </c:pt>
                <c:pt idx="37">
                  <c:v>92</c:v>
                </c:pt>
                <c:pt idx="38">
                  <c:v>96</c:v>
                </c:pt>
                <c:pt idx="39">
                  <c:v>87</c:v>
                </c:pt>
                <c:pt idx="40">
                  <c:v>95</c:v>
                </c:pt>
                <c:pt idx="41">
                  <c:v>94</c:v>
                </c:pt>
                <c:pt idx="42">
                  <c:v>67</c:v>
                </c:pt>
                <c:pt idx="43">
                  <c:v>77</c:v>
                </c:pt>
              </c:numCache>
            </c:numRef>
          </c:val>
          <c:extLst>
            <c:ext xmlns:c16="http://schemas.microsoft.com/office/drawing/2014/chart" uri="{C3380CC4-5D6E-409C-BE32-E72D297353CC}">
              <c16:uniqueId val="{00000002-E014-4A96-A60F-EB0B3D0B6221}"/>
            </c:ext>
          </c:extLst>
        </c:ser>
        <c:ser>
          <c:idx val="3"/>
          <c:order val="3"/>
          <c:tx>
            <c:strRef>
              <c:f>'CVC x size'!$O$12</c:f>
              <c:strCache>
                <c:ptCount val="1"/>
                <c:pt idx="0">
                  <c:v>$10M-$25M</c:v>
                </c:pt>
              </c:strCache>
            </c:strRef>
          </c:tx>
          <c:spPr>
            <a:solidFill>
              <a:schemeClr val="accent4"/>
            </a:solidFill>
            <a:ln>
              <a:noFill/>
            </a:ln>
            <a:effectLst/>
          </c:spPr>
          <c:invertIfNegative val="0"/>
          <c:cat>
            <c:multiLvlStrRef>
              <c:f>'CVC x size'!$P$7:$BG$8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'CVC x size'!$P$12:$BG$12</c:f>
              <c:numCache>
                <c:formatCode>General</c:formatCode>
                <c:ptCount val="44"/>
                <c:pt idx="0">
                  <c:v>97</c:v>
                </c:pt>
                <c:pt idx="1">
                  <c:v>91</c:v>
                </c:pt>
                <c:pt idx="2">
                  <c:v>95</c:v>
                </c:pt>
                <c:pt idx="3">
                  <c:v>78</c:v>
                </c:pt>
                <c:pt idx="4">
                  <c:v>112</c:v>
                </c:pt>
                <c:pt idx="5">
                  <c:v>111</c:v>
                </c:pt>
                <c:pt idx="6">
                  <c:v>83</c:v>
                </c:pt>
                <c:pt idx="7">
                  <c:v>91</c:v>
                </c:pt>
                <c:pt idx="8">
                  <c:v>112</c:v>
                </c:pt>
                <c:pt idx="9">
                  <c:v>124</c:v>
                </c:pt>
                <c:pt idx="10">
                  <c:v>96</c:v>
                </c:pt>
                <c:pt idx="11">
                  <c:v>98</c:v>
                </c:pt>
                <c:pt idx="12">
                  <c:v>110</c:v>
                </c:pt>
                <c:pt idx="13">
                  <c:v>121</c:v>
                </c:pt>
                <c:pt idx="14">
                  <c:v>134</c:v>
                </c:pt>
                <c:pt idx="15">
                  <c:v>107</c:v>
                </c:pt>
                <c:pt idx="16">
                  <c:v>151</c:v>
                </c:pt>
                <c:pt idx="17">
                  <c:v>138</c:v>
                </c:pt>
                <c:pt idx="18">
                  <c:v>133</c:v>
                </c:pt>
                <c:pt idx="19">
                  <c:v>136</c:v>
                </c:pt>
                <c:pt idx="20">
                  <c:v>138</c:v>
                </c:pt>
                <c:pt idx="21">
                  <c:v>97</c:v>
                </c:pt>
                <c:pt idx="22">
                  <c:v>133</c:v>
                </c:pt>
                <c:pt idx="23">
                  <c:v>138</c:v>
                </c:pt>
                <c:pt idx="24">
                  <c:v>167</c:v>
                </c:pt>
                <c:pt idx="25">
                  <c:v>224</c:v>
                </c:pt>
                <c:pt idx="26">
                  <c:v>191</c:v>
                </c:pt>
                <c:pt idx="27">
                  <c:v>196</c:v>
                </c:pt>
                <c:pt idx="28">
                  <c:v>205</c:v>
                </c:pt>
                <c:pt idx="29">
                  <c:v>210</c:v>
                </c:pt>
                <c:pt idx="30">
                  <c:v>176</c:v>
                </c:pt>
                <c:pt idx="31">
                  <c:v>127</c:v>
                </c:pt>
                <c:pt idx="32">
                  <c:v>148</c:v>
                </c:pt>
                <c:pt idx="33">
                  <c:v>130</c:v>
                </c:pt>
                <c:pt idx="34">
                  <c:v>133</c:v>
                </c:pt>
                <c:pt idx="35">
                  <c:v>125</c:v>
                </c:pt>
                <c:pt idx="36">
                  <c:v>114</c:v>
                </c:pt>
                <c:pt idx="37">
                  <c:v>132</c:v>
                </c:pt>
                <c:pt idx="38">
                  <c:v>130</c:v>
                </c:pt>
                <c:pt idx="39">
                  <c:v>147</c:v>
                </c:pt>
                <c:pt idx="40">
                  <c:v>124</c:v>
                </c:pt>
                <c:pt idx="41">
                  <c:v>126</c:v>
                </c:pt>
                <c:pt idx="42">
                  <c:v>113</c:v>
                </c:pt>
                <c:pt idx="43">
                  <c:v>113</c:v>
                </c:pt>
              </c:numCache>
            </c:numRef>
          </c:val>
          <c:extLst>
            <c:ext xmlns:c16="http://schemas.microsoft.com/office/drawing/2014/chart" uri="{C3380CC4-5D6E-409C-BE32-E72D297353CC}">
              <c16:uniqueId val="{00000003-E014-4A96-A60F-EB0B3D0B6221}"/>
            </c:ext>
          </c:extLst>
        </c:ser>
        <c:ser>
          <c:idx val="4"/>
          <c:order val="4"/>
          <c:tx>
            <c:strRef>
              <c:f>'CVC x size'!$O$13</c:f>
              <c:strCache>
                <c:ptCount val="1"/>
                <c:pt idx="0">
                  <c:v>$25M-$50M</c:v>
                </c:pt>
              </c:strCache>
            </c:strRef>
          </c:tx>
          <c:spPr>
            <a:solidFill>
              <a:schemeClr val="accent5"/>
            </a:solidFill>
            <a:ln>
              <a:noFill/>
            </a:ln>
            <a:effectLst/>
          </c:spPr>
          <c:invertIfNegative val="0"/>
          <c:cat>
            <c:multiLvlStrRef>
              <c:f>'CVC x size'!$P$7:$BG$8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'CVC x size'!$P$13:$BG$13</c:f>
              <c:numCache>
                <c:formatCode>General</c:formatCode>
                <c:ptCount val="44"/>
                <c:pt idx="0">
                  <c:v>54</c:v>
                </c:pt>
                <c:pt idx="1">
                  <c:v>59</c:v>
                </c:pt>
                <c:pt idx="2">
                  <c:v>57</c:v>
                </c:pt>
                <c:pt idx="3">
                  <c:v>50</c:v>
                </c:pt>
                <c:pt idx="4">
                  <c:v>61</c:v>
                </c:pt>
                <c:pt idx="5">
                  <c:v>48</c:v>
                </c:pt>
                <c:pt idx="6">
                  <c:v>44</c:v>
                </c:pt>
                <c:pt idx="7">
                  <c:v>45</c:v>
                </c:pt>
                <c:pt idx="8">
                  <c:v>48</c:v>
                </c:pt>
                <c:pt idx="9">
                  <c:v>63</c:v>
                </c:pt>
                <c:pt idx="10">
                  <c:v>66</c:v>
                </c:pt>
                <c:pt idx="11">
                  <c:v>58</c:v>
                </c:pt>
                <c:pt idx="12">
                  <c:v>59</c:v>
                </c:pt>
                <c:pt idx="13">
                  <c:v>68</c:v>
                </c:pt>
                <c:pt idx="14">
                  <c:v>64</c:v>
                </c:pt>
                <c:pt idx="15">
                  <c:v>61</c:v>
                </c:pt>
                <c:pt idx="16">
                  <c:v>79</c:v>
                </c:pt>
                <c:pt idx="17">
                  <c:v>88</c:v>
                </c:pt>
                <c:pt idx="18">
                  <c:v>85</c:v>
                </c:pt>
                <c:pt idx="19">
                  <c:v>60</c:v>
                </c:pt>
                <c:pt idx="20">
                  <c:v>88</c:v>
                </c:pt>
                <c:pt idx="21">
                  <c:v>75</c:v>
                </c:pt>
                <c:pt idx="22">
                  <c:v>88</c:v>
                </c:pt>
                <c:pt idx="23">
                  <c:v>76</c:v>
                </c:pt>
                <c:pt idx="24">
                  <c:v>92</c:v>
                </c:pt>
                <c:pt idx="25">
                  <c:v>106</c:v>
                </c:pt>
                <c:pt idx="26">
                  <c:v>145</c:v>
                </c:pt>
                <c:pt idx="27">
                  <c:v>130</c:v>
                </c:pt>
                <c:pt idx="28">
                  <c:v>140</c:v>
                </c:pt>
                <c:pt idx="29">
                  <c:v>125</c:v>
                </c:pt>
                <c:pt idx="30">
                  <c:v>86</c:v>
                </c:pt>
                <c:pt idx="31">
                  <c:v>76</c:v>
                </c:pt>
                <c:pt idx="32">
                  <c:v>90</c:v>
                </c:pt>
                <c:pt idx="33">
                  <c:v>67</c:v>
                </c:pt>
                <c:pt idx="34">
                  <c:v>62</c:v>
                </c:pt>
                <c:pt idx="35">
                  <c:v>58</c:v>
                </c:pt>
                <c:pt idx="36">
                  <c:v>65</c:v>
                </c:pt>
                <c:pt idx="37">
                  <c:v>67</c:v>
                </c:pt>
                <c:pt idx="38">
                  <c:v>78</c:v>
                </c:pt>
                <c:pt idx="39">
                  <c:v>73</c:v>
                </c:pt>
                <c:pt idx="40">
                  <c:v>81</c:v>
                </c:pt>
                <c:pt idx="41">
                  <c:v>63</c:v>
                </c:pt>
                <c:pt idx="42">
                  <c:v>68</c:v>
                </c:pt>
                <c:pt idx="43">
                  <c:v>75</c:v>
                </c:pt>
              </c:numCache>
            </c:numRef>
          </c:val>
          <c:extLst>
            <c:ext xmlns:c16="http://schemas.microsoft.com/office/drawing/2014/chart" uri="{C3380CC4-5D6E-409C-BE32-E72D297353CC}">
              <c16:uniqueId val="{00000004-E014-4A96-A60F-EB0B3D0B6221}"/>
            </c:ext>
          </c:extLst>
        </c:ser>
        <c:ser>
          <c:idx val="5"/>
          <c:order val="5"/>
          <c:tx>
            <c:strRef>
              <c:f>'CVC x size'!$O$14</c:f>
              <c:strCache>
                <c:ptCount val="1"/>
                <c:pt idx="0">
                  <c:v>$50M+</c:v>
                </c:pt>
              </c:strCache>
            </c:strRef>
          </c:tx>
          <c:spPr>
            <a:solidFill>
              <a:schemeClr val="accent6"/>
            </a:solidFill>
            <a:ln>
              <a:noFill/>
            </a:ln>
            <a:effectLst/>
          </c:spPr>
          <c:invertIfNegative val="0"/>
          <c:cat>
            <c:multiLvlStrRef>
              <c:f>'CVC x size'!$P$7:$BG$8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'CVC x size'!$P$14:$BG$14</c:f>
              <c:numCache>
                <c:formatCode>General</c:formatCode>
                <c:ptCount val="44"/>
                <c:pt idx="0">
                  <c:v>35</c:v>
                </c:pt>
                <c:pt idx="1">
                  <c:v>42</c:v>
                </c:pt>
                <c:pt idx="2">
                  <c:v>52</c:v>
                </c:pt>
                <c:pt idx="3">
                  <c:v>29</c:v>
                </c:pt>
                <c:pt idx="4">
                  <c:v>47</c:v>
                </c:pt>
                <c:pt idx="5">
                  <c:v>30</c:v>
                </c:pt>
                <c:pt idx="6">
                  <c:v>32</c:v>
                </c:pt>
                <c:pt idx="7">
                  <c:v>27</c:v>
                </c:pt>
                <c:pt idx="8">
                  <c:v>38</c:v>
                </c:pt>
                <c:pt idx="9">
                  <c:v>47</c:v>
                </c:pt>
                <c:pt idx="10">
                  <c:v>50</c:v>
                </c:pt>
                <c:pt idx="11">
                  <c:v>48</c:v>
                </c:pt>
                <c:pt idx="12">
                  <c:v>60</c:v>
                </c:pt>
                <c:pt idx="13">
                  <c:v>88</c:v>
                </c:pt>
                <c:pt idx="14">
                  <c:v>82</c:v>
                </c:pt>
                <c:pt idx="15">
                  <c:v>63</c:v>
                </c:pt>
                <c:pt idx="16">
                  <c:v>86</c:v>
                </c:pt>
                <c:pt idx="17">
                  <c:v>81</c:v>
                </c:pt>
                <c:pt idx="18">
                  <c:v>83</c:v>
                </c:pt>
                <c:pt idx="19">
                  <c:v>62</c:v>
                </c:pt>
                <c:pt idx="20">
                  <c:v>79</c:v>
                </c:pt>
                <c:pt idx="21">
                  <c:v>96</c:v>
                </c:pt>
                <c:pt idx="22">
                  <c:v>112</c:v>
                </c:pt>
                <c:pt idx="23">
                  <c:v>118</c:v>
                </c:pt>
                <c:pt idx="24">
                  <c:v>172</c:v>
                </c:pt>
                <c:pt idx="25">
                  <c:v>209</c:v>
                </c:pt>
                <c:pt idx="26">
                  <c:v>211</c:v>
                </c:pt>
                <c:pt idx="27">
                  <c:v>224</c:v>
                </c:pt>
                <c:pt idx="28">
                  <c:v>205</c:v>
                </c:pt>
                <c:pt idx="29">
                  <c:v>137</c:v>
                </c:pt>
                <c:pt idx="30">
                  <c:v>114</c:v>
                </c:pt>
                <c:pt idx="31">
                  <c:v>96</c:v>
                </c:pt>
                <c:pt idx="32">
                  <c:v>88</c:v>
                </c:pt>
                <c:pt idx="33">
                  <c:v>70</c:v>
                </c:pt>
                <c:pt idx="34">
                  <c:v>90</c:v>
                </c:pt>
                <c:pt idx="35">
                  <c:v>70</c:v>
                </c:pt>
                <c:pt idx="36">
                  <c:v>100</c:v>
                </c:pt>
                <c:pt idx="37">
                  <c:v>95</c:v>
                </c:pt>
                <c:pt idx="38">
                  <c:v>109</c:v>
                </c:pt>
                <c:pt idx="39">
                  <c:v>109</c:v>
                </c:pt>
                <c:pt idx="40">
                  <c:v>102</c:v>
                </c:pt>
                <c:pt idx="41">
                  <c:v>120</c:v>
                </c:pt>
                <c:pt idx="42">
                  <c:v>114</c:v>
                </c:pt>
                <c:pt idx="43">
                  <c:v>116</c:v>
                </c:pt>
              </c:numCache>
            </c:numRef>
          </c:val>
          <c:extLst>
            <c:ext xmlns:c16="http://schemas.microsoft.com/office/drawing/2014/chart" uri="{C3380CC4-5D6E-409C-BE32-E72D297353CC}">
              <c16:uniqueId val="{00000005-E014-4A96-A60F-EB0B3D0B6221}"/>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'CVC x size'!$O$47</c:f>
              <c:strCache>
                <c:ptCount val="1"/>
                <c:pt idx="0">
                  <c:v>&lt;$1M</c:v>
                </c:pt>
              </c:strCache>
            </c:strRef>
          </c:tx>
          <c:spPr>
            <a:solidFill>
              <a:schemeClr val="accent1"/>
            </a:solidFill>
            <a:ln>
              <a:noFill/>
            </a:ln>
            <a:effectLst/>
          </c:spPr>
          <c:invertIfNegative val="0"/>
          <c:cat>
            <c:multiLvlStrRef>
              <c:f>'CVC x size'!$P$45:$BG$46</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'CVC x size'!$P$47:$BG$47</c:f>
              <c:numCache>
                <c:formatCode>"$"#,##0.0</c:formatCode>
                <c:ptCount val="44"/>
                <c:pt idx="0">
                  <c:v>2.2975414500440824E-2</c:v>
                </c:pt>
                <c:pt idx="1">
                  <c:v>2.6293067461688191E-2</c:v>
                </c:pt>
                <c:pt idx="2">
                  <c:v>2.4602072999999995E-2</c:v>
                </c:pt>
                <c:pt idx="3">
                  <c:v>1.5081844502611491E-2</c:v>
                </c:pt>
                <c:pt idx="4">
                  <c:v>2.4522858328239291E-2</c:v>
                </c:pt>
                <c:pt idx="5">
                  <c:v>1.6513100000000003E-2</c:v>
                </c:pt>
                <c:pt idx="6">
                  <c:v>1.6982896999999997E-2</c:v>
                </c:pt>
                <c:pt idx="7">
                  <c:v>1.8576910656904123E-2</c:v>
                </c:pt>
                <c:pt idx="8">
                  <c:v>2.1830418873619951E-2</c:v>
                </c:pt>
                <c:pt idx="9">
                  <c:v>1.9907222113351716E-2</c:v>
                </c:pt>
                <c:pt idx="10">
                  <c:v>2.598454939818888E-2</c:v>
                </c:pt>
                <c:pt idx="11">
                  <c:v>1.8532093788120499E-2</c:v>
                </c:pt>
                <c:pt idx="12">
                  <c:v>2.0324341200747765E-2</c:v>
                </c:pt>
                <c:pt idx="13">
                  <c:v>2.7319090006157194E-2</c:v>
                </c:pt>
                <c:pt idx="14">
                  <c:v>1.5541293825083189E-2</c:v>
                </c:pt>
                <c:pt idx="15">
                  <c:v>2.0448805797968005E-2</c:v>
                </c:pt>
                <c:pt idx="16">
                  <c:v>2.2455611431491905E-2</c:v>
                </c:pt>
                <c:pt idx="17">
                  <c:v>1.9697412624070213E-2</c:v>
                </c:pt>
                <c:pt idx="18">
                  <c:v>2.6110264245755046E-2</c:v>
                </c:pt>
                <c:pt idx="19">
                  <c:v>2.4737157213960057E-2</c:v>
                </c:pt>
                <c:pt idx="20">
                  <c:v>2.3690825170896278E-2</c:v>
                </c:pt>
                <c:pt idx="21">
                  <c:v>1.5835678324344692E-2</c:v>
                </c:pt>
                <c:pt idx="22">
                  <c:v>2.4974261499785627E-2</c:v>
                </c:pt>
                <c:pt idx="23">
                  <c:v>2.6286404778727564E-2</c:v>
                </c:pt>
                <c:pt idx="24">
                  <c:v>2.2608161839945139E-2</c:v>
                </c:pt>
                <c:pt idx="25">
                  <c:v>2.3428323473897943E-2</c:v>
                </c:pt>
                <c:pt idx="26">
                  <c:v>2.7760829441984786E-2</c:v>
                </c:pt>
                <c:pt idx="27">
                  <c:v>2.2672297170118327E-2</c:v>
                </c:pt>
                <c:pt idx="28">
                  <c:v>2.4913322999999994E-2</c:v>
                </c:pt>
                <c:pt idx="29">
                  <c:v>2.0873886760126564E-2</c:v>
                </c:pt>
                <c:pt idx="30">
                  <c:v>2.2011477295867825E-2</c:v>
                </c:pt>
                <c:pt idx="31">
                  <c:v>2.1366786141473904E-2</c:v>
                </c:pt>
                <c:pt idx="32">
                  <c:v>1.4931976000953291E-2</c:v>
                </c:pt>
                <c:pt idx="33">
                  <c:v>1.4468692490933974E-2</c:v>
                </c:pt>
                <c:pt idx="34">
                  <c:v>8.9149989999999998E-3</c:v>
                </c:pt>
                <c:pt idx="35">
                  <c:v>1.8628935983560892E-2</c:v>
                </c:pt>
                <c:pt idx="36">
                  <c:v>1.3564274142430197E-2</c:v>
                </c:pt>
                <c:pt idx="37">
                  <c:v>1.2820224767510532E-2</c:v>
                </c:pt>
                <c:pt idx="38">
                  <c:v>1.2335521969811266E-2</c:v>
                </c:pt>
                <c:pt idx="39">
                  <c:v>1.1124031999999999E-2</c:v>
                </c:pt>
                <c:pt idx="40">
                  <c:v>5.069999999999999E-3</c:v>
                </c:pt>
                <c:pt idx="41">
                  <c:v>6.2646879041935288E-3</c:v>
                </c:pt>
                <c:pt idx="42">
                  <c:v>9.4935691505850985E-3</c:v>
                </c:pt>
                <c:pt idx="43">
                  <c:v>3.0466268161390888E-3</c:v>
                </c:pt>
              </c:numCache>
            </c:numRef>
          </c:val>
          <c:extLst>
            <c:ext xmlns:c16="http://schemas.microsoft.com/office/drawing/2014/chart" uri="{C3380CC4-5D6E-409C-BE32-E72D297353CC}">
              <c16:uniqueId val="{00000000-14FD-453E-B801-769ABA16DAB6}"/>
            </c:ext>
          </c:extLst>
        </c:ser>
        <c:ser>
          <c:idx val="1"/>
          <c:order val="1"/>
          <c:tx>
            <c:strRef>
              <c:f>'CVC x size'!$O$48</c:f>
              <c:strCache>
                <c:ptCount val="1"/>
                <c:pt idx="0">
                  <c:v>$1M-$5M</c:v>
                </c:pt>
              </c:strCache>
            </c:strRef>
          </c:tx>
          <c:spPr>
            <a:solidFill>
              <a:schemeClr val="accent2"/>
            </a:solidFill>
            <a:ln>
              <a:noFill/>
            </a:ln>
            <a:effectLst/>
          </c:spPr>
          <c:invertIfNegative val="0"/>
          <c:cat>
            <c:multiLvlStrRef>
              <c:f>'CVC x size'!$P$45:$BG$46</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'CVC x size'!$P$48:$BG$48</c:f>
              <c:numCache>
                <c:formatCode>"$"#,##0.0</c:formatCode>
                <c:ptCount val="44"/>
                <c:pt idx="0">
                  <c:v>0.33435500354245651</c:v>
                </c:pt>
                <c:pt idx="1">
                  <c:v>0.33835907070279436</c:v>
                </c:pt>
                <c:pt idx="2">
                  <c:v>0.30396728279215612</c:v>
                </c:pt>
                <c:pt idx="3">
                  <c:v>0.33617688478359248</c:v>
                </c:pt>
                <c:pt idx="4">
                  <c:v>0.3761317243767629</c:v>
                </c:pt>
                <c:pt idx="5">
                  <c:v>0.28311561600000001</c:v>
                </c:pt>
                <c:pt idx="6">
                  <c:v>0.34011703823100198</c:v>
                </c:pt>
                <c:pt idx="7">
                  <c:v>0.32106488663252569</c:v>
                </c:pt>
                <c:pt idx="8">
                  <c:v>0.38838989508723359</c:v>
                </c:pt>
                <c:pt idx="9">
                  <c:v>0.34982673400000008</c:v>
                </c:pt>
                <c:pt idx="10">
                  <c:v>0.41129372706159217</c:v>
                </c:pt>
                <c:pt idx="11">
                  <c:v>0.35882882397162136</c:v>
                </c:pt>
                <c:pt idx="12">
                  <c:v>0.36344639183876482</c:v>
                </c:pt>
                <c:pt idx="13">
                  <c:v>0.45131565638570631</c:v>
                </c:pt>
                <c:pt idx="14">
                  <c:v>0.41046781090149487</c:v>
                </c:pt>
                <c:pt idx="15">
                  <c:v>0.41996595294489542</c:v>
                </c:pt>
                <c:pt idx="16">
                  <c:v>0.48057861333711815</c:v>
                </c:pt>
                <c:pt idx="17">
                  <c:v>0.49101922265922238</c:v>
                </c:pt>
                <c:pt idx="18">
                  <c:v>0.37587011694616779</c:v>
                </c:pt>
                <c:pt idx="19">
                  <c:v>0.4135335320217971</c:v>
                </c:pt>
                <c:pt idx="20">
                  <c:v>0.47826121737350641</c:v>
                </c:pt>
                <c:pt idx="21">
                  <c:v>0.40260134766726763</c:v>
                </c:pt>
                <c:pt idx="22">
                  <c:v>0.40845341211979802</c:v>
                </c:pt>
                <c:pt idx="23">
                  <c:v>0.50434548802366874</c:v>
                </c:pt>
                <c:pt idx="24">
                  <c:v>0.61181728361527343</c:v>
                </c:pt>
                <c:pt idx="25">
                  <c:v>0.65281073735455875</c:v>
                </c:pt>
                <c:pt idx="26">
                  <c:v>0.66797251952222481</c:v>
                </c:pt>
                <c:pt idx="27">
                  <c:v>0.77772273752683874</c:v>
                </c:pt>
                <c:pt idx="28">
                  <c:v>0.70718325845127195</c:v>
                </c:pt>
                <c:pt idx="29">
                  <c:v>0.66153101986599627</c:v>
                </c:pt>
                <c:pt idx="30">
                  <c:v>0.61576339927850499</c:v>
                </c:pt>
                <c:pt idx="31">
                  <c:v>0.54082770444698691</c:v>
                </c:pt>
                <c:pt idx="32">
                  <c:v>0.47329719160964057</c:v>
                </c:pt>
                <c:pt idx="33">
                  <c:v>0.50822188244307742</c:v>
                </c:pt>
                <c:pt idx="34">
                  <c:v>0.4408568480000003</c:v>
                </c:pt>
                <c:pt idx="35">
                  <c:v>0.39018388148384742</c:v>
                </c:pt>
                <c:pt idx="36">
                  <c:v>0.39325574000000008</c:v>
                </c:pt>
                <c:pt idx="37">
                  <c:v>0.3580793575462386</c:v>
                </c:pt>
                <c:pt idx="38">
                  <c:v>0.39917473406999598</c:v>
                </c:pt>
                <c:pt idx="39">
                  <c:v>0.35823473881782159</c:v>
                </c:pt>
                <c:pt idx="40">
                  <c:v>0.31765425723035862</c:v>
                </c:pt>
                <c:pt idx="41">
                  <c:v>0.24326962197307653</c:v>
                </c:pt>
                <c:pt idx="42">
                  <c:v>0.26320954207535152</c:v>
                </c:pt>
                <c:pt idx="43">
                  <c:v>0.19342081495292116</c:v>
                </c:pt>
              </c:numCache>
            </c:numRef>
          </c:val>
          <c:extLst>
            <c:ext xmlns:c16="http://schemas.microsoft.com/office/drawing/2014/chart" uri="{C3380CC4-5D6E-409C-BE32-E72D297353CC}">
              <c16:uniqueId val="{00000001-14FD-453E-B801-769ABA16DAB6}"/>
            </c:ext>
          </c:extLst>
        </c:ser>
        <c:ser>
          <c:idx val="2"/>
          <c:order val="2"/>
          <c:tx>
            <c:strRef>
              <c:f>'CVC x size'!$O$49</c:f>
              <c:strCache>
                <c:ptCount val="1"/>
                <c:pt idx="0">
                  <c:v>$5M-$10M</c:v>
                </c:pt>
              </c:strCache>
            </c:strRef>
          </c:tx>
          <c:spPr>
            <a:solidFill>
              <a:schemeClr val="accent3"/>
            </a:solidFill>
            <a:ln>
              <a:noFill/>
            </a:ln>
            <a:effectLst/>
          </c:spPr>
          <c:invertIfNegative val="0"/>
          <c:cat>
            <c:multiLvlStrRef>
              <c:f>'CVC x size'!$P$45:$BG$46</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'CVC x size'!$P$49:$BG$49</c:f>
              <c:numCache>
                <c:formatCode>"$"#,##0.0</c:formatCode>
                <c:ptCount val="44"/>
                <c:pt idx="0">
                  <c:v>0.52927075770926568</c:v>
                </c:pt>
                <c:pt idx="1">
                  <c:v>0.42989034699999995</c:v>
                </c:pt>
                <c:pt idx="2">
                  <c:v>0.37909562193804069</c:v>
                </c:pt>
                <c:pt idx="3">
                  <c:v>0.37337082199999999</c:v>
                </c:pt>
                <c:pt idx="4">
                  <c:v>0.49440319499999996</c:v>
                </c:pt>
                <c:pt idx="5">
                  <c:v>0.51150161563099272</c:v>
                </c:pt>
                <c:pt idx="6">
                  <c:v>0.59793708334831397</c:v>
                </c:pt>
                <c:pt idx="7">
                  <c:v>0.48253865299999998</c:v>
                </c:pt>
                <c:pt idx="8">
                  <c:v>0.48643827899999997</c:v>
                </c:pt>
                <c:pt idx="9">
                  <c:v>0.60140964219286464</c:v>
                </c:pt>
                <c:pt idx="10">
                  <c:v>0.53540394199999997</c:v>
                </c:pt>
                <c:pt idx="11">
                  <c:v>0.59416367199999998</c:v>
                </c:pt>
                <c:pt idx="12">
                  <c:v>0.5653124391417097</c:v>
                </c:pt>
                <c:pt idx="13">
                  <c:v>0.74215342333105483</c:v>
                </c:pt>
                <c:pt idx="14">
                  <c:v>0.78761680782937948</c:v>
                </c:pt>
                <c:pt idx="15">
                  <c:v>0.67782101772333958</c:v>
                </c:pt>
                <c:pt idx="16">
                  <c:v>0.60706600693022772</c:v>
                </c:pt>
                <c:pt idx="17">
                  <c:v>0.68393413600370778</c:v>
                </c:pt>
                <c:pt idx="18">
                  <c:v>0.64030168599999981</c:v>
                </c:pt>
                <c:pt idx="19">
                  <c:v>0.56299676104056195</c:v>
                </c:pt>
                <c:pt idx="20">
                  <c:v>0.7292706665762051</c:v>
                </c:pt>
                <c:pt idx="21">
                  <c:v>0.72988768091483791</c:v>
                </c:pt>
                <c:pt idx="22">
                  <c:v>0.59732756406080012</c:v>
                </c:pt>
                <c:pt idx="23">
                  <c:v>0.68538911238586231</c:v>
                </c:pt>
                <c:pt idx="24">
                  <c:v>0.8549271118359959</c:v>
                </c:pt>
                <c:pt idx="25">
                  <c:v>1.0154881780000005</c:v>
                </c:pt>
                <c:pt idx="26">
                  <c:v>0.9461439840000001</c:v>
                </c:pt>
                <c:pt idx="27">
                  <c:v>0.94335244866838142</c:v>
                </c:pt>
                <c:pt idx="28">
                  <c:v>1.3096234512732616</c:v>
                </c:pt>
                <c:pt idx="29">
                  <c:v>1.2644746099999999</c:v>
                </c:pt>
                <c:pt idx="30">
                  <c:v>1.0476142536159943</c:v>
                </c:pt>
                <c:pt idx="31">
                  <c:v>0.81947146966214535</c:v>
                </c:pt>
                <c:pt idx="32">
                  <c:v>0.92406807800000013</c:v>
                </c:pt>
                <c:pt idx="33">
                  <c:v>0.70478317820723757</c:v>
                </c:pt>
                <c:pt idx="34">
                  <c:v>0.82345757599999969</c:v>
                </c:pt>
                <c:pt idx="35">
                  <c:v>0.71269011054416509</c:v>
                </c:pt>
                <c:pt idx="36">
                  <c:v>0.63854894500000003</c:v>
                </c:pt>
                <c:pt idx="37">
                  <c:v>0.61077976503202103</c:v>
                </c:pt>
                <c:pt idx="38">
                  <c:v>0.67477764500000015</c:v>
                </c:pt>
                <c:pt idx="39">
                  <c:v>0.60401052318097559</c:v>
                </c:pt>
                <c:pt idx="40">
                  <c:v>0.64303691361358217</c:v>
                </c:pt>
                <c:pt idx="41">
                  <c:v>0.64174525952494288</c:v>
                </c:pt>
                <c:pt idx="42">
                  <c:v>0.47622037400000006</c:v>
                </c:pt>
                <c:pt idx="43">
                  <c:v>0.52879838332204887</c:v>
                </c:pt>
              </c:numCache>
            </c:numRef>
          </c:val>
          <c:extLst>
            <c:ext xmlns:c16="http://schemas.microsoft.com/office/drawing/2014/chart" uri="{C3380CC4-5D6E-409C-BE32-E72D297353CC}">
              <c16:uniqueId val="{00000002-14FD-453E-B801-769ABA16DAB6}"/>
            </c:ext>
          </c:extLst>
        </c:ser>
        <c:ser>
          <c:idx val="3"/>
          <c:order val="3"/>
          <c:tx>
            <c:strRef>
              <c:f>'CVC x size'!$O$50</c:f>
              <c:strCache>
                <c:ptCount val="1"/>
                <c:pt idx="0">
                  <c:v>$10M-$25M</c:v>
                </c:pt>
              </c:strCache>
            </c:strRef>
          </c:tx>
          <c:spPr>
            <a:solidFill>
              <a:schemeClr val="accent4"/>
            </a:solidFill>
            <a:ln>
              <a:noFill/>
            </a:ln>
            <a:effectLst/>
          </c:spPr>
          <c:invertIfNegative val="0"/>
          <c:cat>
            <c:multiLvlStrRef>
              <c:f>'CVC x size'!$P$45:$BG$46</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'CVC x size'!$P$50:$BG$50</c:f>
              <c:numCache>
                <c:formatCode>"$"#,##0.0</c:formatCode>
                <c:ptCount val="44"/>
                <c:pt idx="0">
                  <c:v>1.5220471462729235</c:v>
                </c:pt>
                <c:pt idx="1">
                  <c:v>1.456725702</c:v>
                </c:pt>
                <c:pt idx="2">
                  <c:v>1.5239687812635287</c:v>
                </c:pt>
                <c:pt idx="3">
                  <c:v>1.2083429393001106</c:v>
                </c:pt>
                <c:pt idx="4">
                  <c:v>1.6752384451011322</c:v>
                </c:pt>
                <c:pt idx="5">
                  <c:v>1.7771554079458705</c:v>
                </c:pt>
                <c:pt idx="6">
                  <c:v>1.2684612961041315</c:v>
                </c:pt>
                <c:pt idx="7">
                  <c:v>1.4515501870000003</c:v>
                </c:pt>
                <c:pt idx="8">
                  <c:v>1.7096849454256433</c:v>
                </c:pt>
                <c:pt idx="9">
                  <c:v>1.8901204240000002</c:v>
                </c:pt>
                <c:pt idx="10">
                  <c:v>1.4354651907309859</c:v>
                </c:pt>
                <c:pt idx="11">
                  <c:v>1.5497985630000009</c:v>
                </c:pt>
                <c:pt idx="12">
                  <c:v>1.6574170654748182</c:v>
                </c:pt>
                <c:pt idx="13">
                  <c:v>1.8391649986850909</c:v>
                </c:pt>
                <c:pt idx="14">
                  <c:v>2.1574686159999996</c:v>
                </c:pt>
                <c:pt idx="15">
                  <c:v>1.7471336337640249</c:v>
                </c:pt>
                <c:pt idx="16">
                  <c:v>2.3995048679999997</c:v>
                </c:pt>
                <c:pt idx="17">
                  <c:v>2.1939755860165806</c:v>
                </c:pt>
                <c:pt idx="18">
                  <c:v>2.095437873363919</c:v>
                </c:pt>
                <c:pt idx="19">
                  <c:v>2.1351194325612548</c:v>
                </c:pt>
                <c:pt idx="20">
                  <c:v>2.149509229</c:v>
                </c:pt>
                <c:pt idx="21">
                  <c:v>1.5457805103110396</c:v>
                </c:pt>
                <c:pt idx="22">
                  <c:v>2.0400297137010028</c:v>
                </c:pt>
                <c:pt idx="23">
                  <c:v>2.2030094067578636</c:v>
                </c:pt>
                <c:pt idx="24">
                  <c:v>2.6576474673264645</c:v>
                </c:pt>
                <c:pt idx="25">
                  <c:v>3.5984561465294673</c:v>
                </c:pt>
                <c:pt idx="26">
                  <c:v>3.0946884904009941</c:v>
                </c:pt>
                <c:pt idx="27">
                  <c:v>3.0918314482273361</c:v>
                </c:pt>
                <c:pt idx="28">
                  <c:v>3.1882704550573573</c:v>
                </c:pt>
                <c:pt idx="29">
                  <c:v>3.3212574591165382</c:v>
                </c:pt>
                <c:pt idx="30">
                  <c:v>2.8572701186135836</c:v>
                </c:pt>
                <c:pt idx="31">
                  <c:v>1.9901974330000005</c:v>
                </c:pt>
                <c:pt idx="32">
                  <c:v>2.4347610202589172</c:v>
                </c:pt>
                <c:pt idx="33">
                  <c:v>2.0968496604213414</c:v>
                </c:pt>
                <c:pt idx="34">
                  <c:v>2.092681797</c:v>
                </c:pt>
                <c:pt idx="35">
                  <c:v>1.9721359509999998</c:v>
                </c:pt>
                <c:pt idx="36">
                  <c:v>1.8720904629415245</c:v>
                </c:pt>
                <c:pt idx="37">
                  <c:v>2.0275319104866369</c:v>
                </c:pt>
                <c:pt idx="38">
                  <c:v>2.024150612782202</c:v>
                </c:pt>
                <c:pt idx="39">
                  <c:v>2.2317321824909544</c:v>
                </c:pt>
                <c:pt idx="40">
                  <c:v>1.9935099715845668</c:v>
                </c:pt>
                <c:pt idx="41">
                  <c:v>1.97438818137102</c:v>
                </c:pt>
                <c:pt idx="42">
                  <c:v>1.7968230669999998</c:v>
                </c:pt>
                <c:pt idx="43">
                  <c:v>1.7656753409999995</c:v>
                </c:pt>
              </c:numCache>
            </c:numRef>
          </c:val>
          <c:extLst>
            <c:ext xmlns:c16="http://schemas.microsoft.com/office/drawing/2014/chart" uri="{C3380CC4-5D6E-409C-BE32-E72D297353CC}">
              <c16:uniqueId val="{00000003-14FD-453E-B801-769ABA16DAB6}"/>
            </c:ext>
          </c:extLst>
        </c:ser>
        <c:ser>
          <c:idx val="4"/>
          <c:order val="4"/>
          <c:tx>
            <c:strRef>
              <c:f>'CVC x size'!$O$51</c:f>
              <c:strCache>
                <c:ptCount val="1"/>
                <c:pt idx="0">
                  <c:v>$25M-$50M</c:v>
                </c:pt>
              </c:strCache>
            </c:strRef>
          </c:tx>
          <c:spPr>
            <a:solidFill>
              <a:schemeClr val="accent5"/>
            </a:solidFill>
            <a:ln>
              <a:noFill/>
            </a:ln>
            <a:effectLst/>
          </c:spPr>
          <c:invertIfNegative val="0"/>
          <c:cat>
            <c:multiLvlStrRef>
              <c:f>'CVC x size'!$P$45:$BG$46</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'CVC x size'!$P$51:$BG$51</c:f>
              <c:numCache>
                <c:formatCode>"$"#,##0.0</c:formatCode>
                <c:ptCount val="44"/>
                <c:pt idx="0">
                  <c:v>1.9008993770000007</c:v>
                </c:pt>
                <c:pt idx="1">
                  <c:v>1.920408691367957</c:v>
                </c:pt>
                <c:pt idx="2">
                  <c:v>2.0419188039999998</c:v>
                </c:pt>
                <c:pt idx="3">
                  <c:v>1.6968548710000004</c:v>
                </c:pt>
                <c:pt idx="4">
                  <c:v>2.0589192190000003</c:v>
                </c:pt>
                <c:pt idx="5">
                  <c:v>1.6974334740000003</c:v>
                </c:pt>
                <c:pt idx="6">
                  <c:v>1.5335712899999998</c:v>
                </c:pt>
                <c:pt idx="7">
                  <c:v>1.5764562117085565</c:v>
                </c:pt>
                <c:pt idx="8">
                  <c:v>1.5567821231597991</c:v>
                </c:pt>
                <c:pt idx="9">
                  <c:v>2.1328949915188149</c:v>
                </c:pt>
                <c:pt idx="10">
                  <c:v>2.2093316671808121</c:v>
                </c:pt>
                <c:pt idx="11">
                  <c:v>2.0241369377544012</c:v>
                </c:pt>
                <c:pt idx="12">
                  <c:v>2.0202042179496811</c:v>
                </c:pt>
                <c:pt idx="13">
                  <c:v>2.2171442889999988</c:v>
                </c:pt>
                <c:pt idx="14">
                  <c:v>2.1911515610000003</c:v>
                </c:pt>
                <c:pt idx="15">
                  <c:v>2.0398218770000001</c:v>
                </c:pt>
                <c:pt idx="16">
                  <c:v>2.771221809</c:v>
                </c:pt>
                <c:pt idx="17">
                  <c:v>3.0383267610000004</c:v>
                </c:pt>
                <c:pt idx="18">
                  <c:v>2.9110542749999997</c:v>
                </c:pt>
                <c:pt idx="19">
                  <c:v>1.9800595269999997</c:v>
                </c:pt>
                <c:pt idx="20">
                  <c:v>3.1012907809999994</c:v>
                </c:pt>
                <c:pt idx="21">
                  <c:v>2.5234854026173608</c:v>
                </c:pt>
                <c:pt idx="22">
                  <c:v>2.9759673184353126</c:v>
                </c:pt>
                <c:pt idx="23">
                  <c:v>2.6256859294129149</c:v>
                </c:pt>
                <c:pt idx="24">
                  <c:v>3.3981029550000006</c:v>
                </c:pt>
                <c:pt idx="25">
                  <c:v>3.765146848857289</c:v>
                </c:pt>
                <c:pt idx="26">
                  <c:v>5.0743414765312007</c:v>
                </c:pt>
                <c:pt idx="27">
                  <c:v>4.4022691250000001</c:v>
                </c:pt>
                <c:pt idx="28">
                  <c:v>4.8503997675637338</c:v>
                </c:pt>
                <c:pt idx="29">
                  <c:v>4.3030489669999987</c:v>
                </c:pt>
                <c:pt idx="30">
                  <c:v>2.8979855414203626</c:v>
                </c:pt>
                <c:pt idx="31">
                  <c:v>2.5958931532364282</c:v>
                </c:pt>
                <c:pt idx="32">
                  <c:v>3.0466313989999994</c:v>
                </c:pt>
                <c:pt idx="33">
                  <c:v>2.1723701339999999</c:v>
                </c:pt>
                <c:pt idx="34">
                  <c:v>2.1355027530000004</c:v>
                </c:pt>
                <c:pt idx="35">
                  <c:v>2.084168062710066</c:v>
                </c:pt>
                <c:pt idx="36">
                  <c:v>2.2904332749999998</c:v>
                </c:pt>
                <c:pt idx="37">
                  <c:v>2.393978239</c:v>
                </c:pt>
                <c:pt idx="38">
                  <c:v>2.7094182820000001</c:v>
                </c:pt>
                <c:pt idx="39">
                  <c:v>2.5093150116903908</c:v>
                </c:pt>
                <c:pt idx="40">
                  <c:v>2.775202854495749</c:v>
                </c:pt>
                <c:pt idx="41">
                  <c:v>2.1481991161560563</c:v>
                </c:pt>
                <c:pt idx="42">
                  <c:v>2.3743915517541945</c:v>
                </c:pt>
                <c:pt idx="43">
                  <c:v>2.5728551310890997</c:v>
                </c:pt>
              </c:numCache>
            </c:numRef>
          </c:val>
          <c:extLst>
            <c:ext xmlns:c16="http://schemas.microsoft.com/office/drawing/2014/chart" uri="{C3380CC4-5D6E-409C-BE32-E72D297353CC}">
              <c16:uniqueId val="{00000004-14FD-453E-B801-769ABA16DAB6}"/>
            </c:ext>
          </c:extLst>
        </c:ser>
        <c:ser>
          <c:idx val="5"/>
          <c:order val="5"/>
          <c:tx>
            <c:strRef>
              <c:f>'CVC x size'!$O$52</c:f>
              <c:strCache>
                <c:ptCount val="1"/>
                <c:pt idx="0">
                  <c:v>$50M+</c:v>
                </c:pt>
              </c:strCache>
            </c:strRef>
          </c:tx>
          <c:spPr>
            <a:solidFill>
              <a:schemeClr val="accent6"/>
            </a:solidFill>
            <a:ln>
              <a:noFill/>
            </a:ln>
            <a:effectLst/>
          </c:spPr>
          <c:invertIfNegative val="0"/>
          <c:cat>
            <c:multiLvlStrRef>
              <c:f>'CVC x size'!$P$45:$BG$46</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'CVC x size'!$P$52:$BG$52</c:f>
              <c:numCache>
                <c:formatCode>"$"#,##0.0</c:formatCode>
                <c:ptCount val="44"/>
                <c:pt idx="0">
                  <c:v>5.729415586</c:v>
                </c:pt>
                <c:pt idx="1">
                  <c:v>5.4872083279999986</c:v>
                </c:pt>
                <c:pt idx="2">
                  <c:v>8.0072051779999995</c:v>
                </c:pt>
                <c:pt idx="3">
                  <c:v>5.7095906410000001</c:v>
                </c:pt>
                <c:pt idx="4">
                  <c:v>5.7702377900000021</c:v>
                </c:pt>
                <c:pt idx="5">
                  <c:v>10.941444221857013</c:v>
                </c:pt>
                <c:pt idx="6">
                  <c:v>4.1869796259999994</c:v>
                </c:pt>
                <c:pt idx="7">
                  <c:v>3.2539476359999999</c:v>
                </c:pt>
                <c:pt idx="8">
                  <c:v>3.6723793399999995</c:v>
                </c:pt>
                <c:pt idx="9">
                  <c:v>4.7448681939999986</c:v>
                </c:pt>
                <c:pt idx="10">
                  <c:v>7.1187908579999997</c:v>
                </c:pt>
                <c:pt idx="11">
                  <c:v>6.2995372567416688</c:v>
                </c:pt>
                <c:pt idx="12">
                  <c:v>8.9387070069999996</c:v>
                </c:pt>
                <c:pt idx="13">
                  <c:v>11.624192725</c:v>
                </c:pt>
                <c:pt idx="14">
                  <c:v>12.17826951</c:v>
                </c:pt>
                <c:pt idx="15">
                  <c:v>20.789451651</c:v>
                </c:pt>
                <c:pt idx="16">
                  <c:v>11.997240191792637</c:v>
                </c:pt>
                <c:pt idx="17">
                  <c:v>10.796354831394249</c:v>
                </c:pt>
                <c:pt idx="18">
                  <c:v>11.368608758306083</c:v>
                </c:pt>
                <c:pt idx="19">
                  <c:v>8.4278343186214268</c:v>
                </c:pt>
                <c:pt idx="20">
                  <c:v>11.553904371</c:v>
                </c:pt>
                <c:pt idx="21">
                  <c:v>14.704970849206019</c:v>
                </c:pt>
                <c:pt idx="22">
                  <c:v>19.926516165999999</c:v>
                </c:pt>
                <c:pt idx="23">
                  <c:v>16.278636313786972</c:v>
                </c:pt>
                <c:pt idx="24">
                  <c:v>31.980189823708873</c:v>
                </c:pt>
                <c:pt idx="25">
                  <c:v>32.201181311414793</c:v>
                </c:pt>
                <c:pt idx="26">
                  <c:v>35.574450480000003</c:v>
                </c:pt>
                <c:pt idx="27">
                  <c:v>39.520590836651415</c:v>
                </c:pt>
                <c:pt idx="28">
                  <c:v>26.251745474411305</c:v>
                </c:pt>
                <c:pt idx="29">
                  <c:v>23.587159500999999</c:v>
                </c:pt>
                <c:pt idx="30">
                  <c:v>12.75225574201083</c:v>
                </c:pt>
                <c:pt idx="31">
                  <c:v>12.03327066364977</c:v>
                </c:pt>
                <c:pt idx="32">
                  <c:v>27.629336144000003</c:v>
                </c:pt>
                <c:pt idx="33">
                  <c:v>9.9966227383178214</c:v>
                </c:pt>
                <c:pt idx="34">
                  <c:v>12.552603531000001</c:v>
                </c:pt>
                <c:pt idx="35">
                  <c:v>11.964771342999999</c:v>
                </c:pt>
                <c:pt idx="36">
                  <c:v>12.760642261999998</c:v>
                </c:pt>
                <c:pt idx="37">
                  <c:v>22.220177063774173</c:v>
                </c:pt>
                <c:pt idx="38">
                  <c:v>14.629165412000003</c:v>
                </c:pt>
                <c:pt idx="39">
                  <c:v>46.052193628000005</c:v>
                </c:pt>
                <c:pt idx="40">
                  <c:v>59.712101917000041</c:v>
                </c:pt>
                <c:pt idx="41">
                  <c:v>36.571121304000002</c:v>
                </c:pt>
                <c:pt idx="42">
                  <c:v>32.685903137999993</c:v>
                </c:pt>
                <c:pt idx="43">
                  <c:v>47.042284557372334</c:v>
                </c:pt>
              </c:numCache>
            </c:numRef>
          </c:val>
          <c:extLst>
            <c:ext xmlns:c16="http://schemas.microsoft.com/office/drawing/2014/chart" uri="{C3380CC4-5D6E-409C-BE32-E72D297353CC}">
              <c16:uniqueId val="{00000005-14FD-453E-B801-769ABA16DAB6}"/>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8593611569304822"/>
          <c:h val="0.91464210324313955"/>
        </c:manualLayout>
      </c:layout>
      <c:barChart>
        <c:barDir val="col"/>
        <c:grouping val="percentStacked"/>
        <c:varyColors val="0"/>
        <c:ser>
          <c:idx val="0"/>
          <c:order val="0"/>
          <c:tx>
            <c:strRef>
              <c:f>'CVC x size'!$B$8</c:f>
              <c:strCache>
                <c:ptCount val="1"/>
                <c:pt idx="0">
                  <c:v>&lt;$1M</c:v>
                </c:pt>
              </c:strCache>
            </c:strRef>
          </c:tx>
          <c:spPr>
            <a:solidFill>
              <a:schemeClr val="accent1"/>
            </a:solidFill>
            <a:ln>
              <a:noFill/>
            </a:ln>
            <a:effectLst/>
          </c:spPr>
          <c:invertIfNegative val="0"/>
          <c:cat>
            <c:numRef>
              <c:f>'CVC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'CVC x size'!$C$8:$M$8</c:f>
              <c:numCache>
                <c:formatCode>General</c:formatCode>
                <c:ptCount val="11"/>
                <c:pt idx="0">
                  <c:v>198</c:v>
                </c:pt>
                <c:pt idx="1">
                  <c:v>168</c:v>
                </c:pt>
                <c:pt idx="2">
                  <c:v>177</c:v>
                </c:pt>
                <c:pt idx="3">
                  <c:v>185</c:v>
                </c:pt>
                <c:pt idx="4">
                  <c:v>188</c:v>
                </c:pt>
                <c:pt idx="5">
                  <c:v>217</c:v>
                </c:pt>
                <c:pt idx="6">
                  <c:v>229</c:v>
                </c:pt>
                <c:pt idx="7">
                  <c:v>212</c:v>
                </c:pt>
                <c:pt idx="8">
                  <c:v>129</c:v>
                </c:pt>
                <c:pt idx="9">
                  <c:v>124</c:v>
                </c:pt>
                <c:pt idx="10">
                  <c:v>55</c:v>
                </c:pt>
              </c:numCache>
            </c:numRef>
          </c:val>
          <c:extLst>
            <c:ext xmlns:c16="http://schemas.microsoft.com/office/drawing/2014/chart" uri="{C3380CC4-5D6E-409C-BE32-E72D297353CC}">
              <c16:uniqueId val="{00000000-2917-446F-9809-50A22168B148}"/>
            </c:ext>
          </c:extLst>
        </c:ser>
        <c:ser>
          <c:idx val="1"/>
          <c:order val="1"/>
          <c:tx>
            <c:strRef>
              <c:f>'CVC x size'!$B$9</c:f>
              <c:strCache>
                <c:ptCount val="1"/>
                <c:pt idx="0">
                  <c:v>$1M-$5M</c:v>
                </c:pt>
              </c:strCache>
            </c:strRef>
          </c:tx>
          <c:spPr>
            <a:solidFill>
              <a:schemeClr val="accent2"/>
            </a:solidFill>
            <a:ln>
              <a:noFill/>
            </a:ln>
            <a:effectLst/>
          </c:spPr>
          <c:invertIfNegative val="0"/>
          <c:cat>
            <c:numRef>
              <c:f>'CVC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'CVC x size'!$C$9:$M$9</c:f>
              <c:numCache>
                <c:formatCode>General</c:formatCode>
                <c:ptCount val="11"/>
                <c:pt idx="0">
                  <c:v>539</c:v>
                </c:pt>
                <c:pt idx="1">
                  <c:v>513</c:v>
                </c:pt>
                <c:pt idx="2">
                  <c:v>588</c:v>
                </c:pt>
                <c:pt idx="3">
                  <c:v>617</c:v>
                </c:pt>
                <c:pt idx="4">
                  <c:v>662</c:v>
                </c:pt>
                <c:pt idx="5">
                  <c:v>671</c:v>
                </c:pt>
                <c:pt idx="6">
                  <c:v>1006</c:v>
                </c:pt>
                <c:pt idx="7">
                  <c:v>924</c:v>
                </c:pt>
                <c:pt idx="8">
                  <c:v>655</c:v>
                </c:pt>
                <c:pt idx="9">
                  <c:v>525</c:v>
                </c:pt>
                <c:pt idx="10">
                  <c:v>351</c:v>
                </c:pt>
              </c:numCache>
            </c:numRef>
          </c:val>
          <c:extLst>
            <c:ext xmlns:c16="http://schemas.microsoft.com/office/drawing/2014/chart" uri="{C3380CC4-5D6E-409C-BE32-E72D297353CC}">
              <c16:uniqueId val="{00000001-2917-446F-9809-50A22168B148}"/>
            </c:ext>
          </c:extLst>
        </c:ser>
        <c:ser>
          <c:idx val="2"/>
          <c:order val="2"/>
          <c:tx>
            <c:strRef>
              <c:f>'CVC x size'!$B$10</c:f>
              <c:strCache>
                <c:ptCount val="1"/>
                <c:pt idx="0">
                  <c:v>$5M-$10M</c:v>
                </c:pt>
              </c:strCache>
            </c:strRef>
          </c:tx>
          <c:spPr>
            <a:solidFill>
              <a:schemeClr val="accent3"/>
            </a:solidFill>
            <a:ln>
              <a:noFill/>
            </a:ln>
            <a:effectLst/>
          </c:spPr>
          <c:invertIfNegative val="0"/>
          <c:cat>
            <c:numRef>
              <c:f>'CVC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'CVC x size'!$C$10:$M$10</c:f>
              <c:numCache>
                <c:formatCode>General</c:formatCode>
                <c:ptCount val="11"/>
                <c:pt idx="0">
                  <c:v>248</c:v>
                </c:pt>
                <c:pt idx="1">
                  <c:v>300</c:v>
                </c:pt>
                <c:pt idx="2">
                  <c:v>323</c:v>
                </c:pt>
                <c:pt idx="3">
                  <c:v>389</c:v>
                </c:pt>
                <c:pt idx="4">
                  <c:v>357</c:v>
                </c:pt>
                <c:pt idx="5">
                  <c:v>389</c:v>
                </c:pt>
                <c:pt idx="6">
                  <c:v>537</c:v>
                </c:pt>
                <c:pt idx="7">
                  <c:v>636</c:v>
                </c:pt>
                <c:pt idx="8">
                  <c:v>458</c:v>
                </c:pt>
                <c:pt idx="9">
                  <c:v>367</c:v>
                </c:pt>
                <c:pt idx="10">
                  <c:v>333</c:v>
                </c:pt>
              </c:numCache>
            </c:numRef>
          </c:val>
          <c:extLst>
            <c:ext xmlns:c16="http://schemas.microsoft.com/office/drawing/2014/chart" uri="{C3380CC4-5D6E-409C-BE32-E72D297353CC}">
              <c16:uniqueId val="{00000002-2917-446F-9809-50A22168B148}"/>
            </c:ext>
          </c:extLst>
        </c:ser>
        <c:ser>
          <c:idx val="3"/>
          <c:order val="3"/>
          <c:tx>
            <c:strRef>
              <c:f>'CVC x size'!$B$11</c:f>
              <c:strCache>
                <c:ptCount val="1"/>
                <c:pt idx="0">
                  <c:v>$10M-$25M</c:v>
                </c:pt>
              </c:strCache>
            </c:strRef>
          </c:tx>
          <c:spPr>
            <a:solidFill>
              <a:schemeClr val="accent4"/>
            </a:solidFill>
            <a:ln>
              <a:noFill/>
            </a:ln>
            <a:effectLst/>
          </c:spPr>
          <c:invertIfNegative val="0"/>
          <c:cat>
            <c:numRef>
              <c:f>'CVC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'CVC x size'!$C$11:$M$11</c:f>
              <c:numCache>
                <c:formatCode>General</c:formatCode>
                <c:ptCount val="11"/>
                <c:pt idx="0">
                  <c:v>361</c:v>
                </c:pt>
                <c:pt idx="1">
                  <c:v>397</c:v>
                </c:pt>
                <c:pt idx="2">
                  <c:v>430</c:v>
                </c:pt>
                <c:pt idx="3">
                  <c:v>472</c:v>
                </c:pt>
                <c:pt idx="4">
                  <c:v>558</c:v>
                </c:pt>
                <c:pt idx="5">
                  <c:v>506</c:v>
                </c:pt>
                <c:pt idx="6">
                  <c:v>778</c:v>
                </c:pt>
                <c:pt idx="7">
                  <c:v>718</c:v>
                </c:pt>
                <c:pt idx="8">
                  <c:v>536</c:v>
                </c:pt>
                <c:pt idx="9">
                  <c:v>523</c:v>
                </c:pt>
                <c:pt idx="10">
                  <c:v>476</c:v>
                </c:pt>
              </c:numCache>
            </c:numRef>
          </c:val>
          <c:extLst>
            <c:ext xmlns:c16="http://schemas.microsoft.com/office/drawing/2014/chart" uri="{C3380CC4-5D6E-409C-BE32-E72D297353CC}">
              <c16:uniqueId val="{00000003-2917-446F-9809-50A22168B148}"/>
            </c:ext>
          </c:extLst>
        </c:ser>
        <c:ser>
          <c:idx val="4"/>
          <c:order val="4"/>
          <c:tx>
            <c:strRef>
              <c:f>'CVC x size'!$B$12</c:f>
              <c:strCache>
                <c:ptCount val="1"/>
                <c:pt idx="0">
                  <c:v>$25M-$50M</c:v>
                </c:pt>
              </c:strCache>
            </c:strRef>
          </c:tx>
          <c:spPr>
            <a:solidFill>
              <a:schemeClr val="accent5"/>
            </a:solidFill>
            <a:ln>
              <a:noFill/>
            </a:ln>
            <a:effectLst/>
          </c:spPr>
          <c:invertIfNegative val="0"/>
          <c:cat>
            <c:numRef>
              <c:f>'CVC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'CVC x size'!$C$12:$M$12</c:f>
              <c:numCache>
                <c:formatCode>General</c:formatCode>
                <c:ptCount val="11"/>
                <c:pt idx="0">
                  <c:v>220</c:v>
                </c:pt>
                <c:pt idx="1">
                  <c:v>198</c:v>
                </c:pt>
                <c:pt idx="2">
                  <c:v>235</c:v>
                </c:pt>
                <c:pt idx="3">
                  <c:v>252</c:v>
                </c:pt>
                <c:pt idx="4">
                  <c:v>312</c:v>
                </c:pt>
                <c:pt idx="5">
                  <c:v>327</c:v>
                </c:pt>
                <c:pt idx="6">
                  <c:v>473</c:v>
                </c:pt>
                <c:pt idx="7">
                  <c:v>427</c:v>
                </c:pt>
                <c:pt idx="8">
                  <c:v>277</c:v>
                </c:pt>
                <c:pt idx="9">
                  <c:v>283</c:v>
                </c:pt>
                <c:pt idx="10">
                  <c:v>287</c:v>
                </c:pt>
              </c:numCache>
            </c:numRef>
          </c:val>
          <c:extLst>
            <c:ext xmlns:c16="http://schemas.microsoft.com/office/drawing/2014/chart" uri="{C3380CC4-5D6E-409C-BE32-E72D297353CC}">
              <c16:uniqueId val="{00000004-2917-446F-9809-50A22168B148}"/>
            </c:ext>
          </c:extLst>
        </c:ser>
        <c:ser>
          <c:idx val="5"/>
          <c:order val="5"/>
          <c:tx>
            <c:strRef>
              <c:f>'CVC x size'!$B$13</c:f>
              <c:strCache>
                <c:ptCount val="1"/>
                <c:pt idx="0">
                  <c:v>$50M+</c:v>
                </c:pt>
              </c:strCache>
            </c:strRef>
          </c:tx>
          <c:spPr>
            <a:solidFill>
              <a:schemeClr val="accent6"/>
            </a:solidFill>
            <a:ln>
              <a:noFill/>
            </a:ln>
            <a:effectLst/>
          </c:spPr>
          <c:invertIfNegative val="0"/>
          <c:cat>
            <c:numRef>
              <c:f>'CVC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'CVC x size'!$C$13:$M$13</c:f>
              <c:numCache>
                <c:formatCode>General</c:formatCode>
                <c:ptCount val="11"/>
                <c:pt idx="0">
                  <c:v>158</c:v>
                </c:pt>
                <c:pt idx="1">
                  <c:v>136</c:v>
                </c:pt>
                <c:pt idx="2">
                  <c:v>183</c:v>
                </c:pt>
                <c:pt idx="3">
                  <c:v>293</c:v>
                </c:pt>
                <c:pt idx="4">
                  <c:v>312</c:v>
                </c:pt>
                <c:pt idx="5">
                  <c:v>405</c:v>
                </c:pt>
                <c:pt idx="6">
                  <c:v>816</c:v>
                </c:pt>
                <c:pt idx="7">
                  <c:v>552</c:v>
                </c:pt>
                <c:pt idx="8">
                  <c:v>318</c:v>
                </c:pt>
                <c:pt idx="9">
                  <c:v>413</c:v>
                </c:pt>
                <c:pt idx="10">
                  <c:v>452</c:v>
                </c:pt>
              </c:numCache>
            </c:numRef>
          </c:val>
          <c:extLst>
            <c:ext xmlns:c16="http://schemas.microsoft.com/office/drawing/2014/chart" uri="{C3380CC4-5D6E-409C-BE32-E72D297353CC}">
              <c16:uniqueId val="{00000005-2917-446F-9809-50A22168B148}"/>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layout>
        <c:manualLayout>
          <c:xMode val="edge"/>
          <c:yMode val="edge"/>
          <c:x val="0.85787826916892307"/>
          <c:y val="0"/>
          <c:w val="0.14212173083107696"/>
          <c:h val="0.37070702949696055"/>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8593611569304822"/>
          <c:h val="0.91464210324313955"/>
        </c:manualLayout>
      </c:layout>
      <c:barChart>
        <c:barDir val="col"/>
        <c:grouping val="percentStacked"/>
        <c:varyColors val="0"/>
        <c:ser>
          <c:idx val="0"/>
          <c:order val="0"/>
          <c:tx>
            <c:strRef>
              <c:f>'CVC x size'!$B$46</c:f>
              <c:strCache>
                <c:ptCount val="1"/>
                <c:pt idx="0">
                  <c:v>&lt;$1M</c:v>
                </c:pt>
              </c:strCache>
            </c:strRef>
          </c:tx>
          <c:spPr>
            <a:solidFill>
              <a:schemeClr val="accent1"/>
            </a:solidFill>
            <a:ln>
              <a:noFill/>
            </a:ln>
            <a:effectLst/>
          </c:spPr>
          <c:invertIfNegative val="0"/>
          <c:cat>
            <c:numRef>
              <c:f>'CVC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'CVC x size'!$C$46:$M$46</c:f>
              <c:numCache>
                <c:formatCode>"$"#,##0.0</c:formatCode>
                <c:ptCount val="11"/>
                <c:pt idx="0">
                  <c:v>8.8952399464740539E-2</c:v>
                </c:pt>
                <c:pt idx="1">
                  <c:v>7.6595765985143408E-2</c:v>
                </c:pt>
                <c:pt idx="2">
                  <c:v>8.6254284173281043E-2</c:v>
                </c:pt>
                <c:pt idx="3">
                  <c:v>8.3633530829956157E-2</c:v>
                </c:pt>
                <c:pt idx="4">
                  <c:v>9.3000445515277211E-2</c:v>
                </c:pt>
                <c:pt idx="5">
                  <c:v>9.0787169773754117E-2</c:v>
                </c:pt>
                <c:pt idx="6">
                  <c:v>9.6469611925946164E-2</c:v>
                </c:pt>
                <c:pt idx="7">
                  <c:v>8.9165473197468301E-2</c:v>
                </c:pt>
                <c:pt idx="8">
                  <c:v>5.6944603475448149E-2</c:v>
                </c:pt>
                <c:pt idx="9">
                  <c:v>4.9844052879752028E-2</c:v>
                </c:pt>
                <c:pt idx="10">
                  <c:v>2.3874883870917719E-2</c:v>
                </c:pt>
              </c:numCache>
            </c:numRef>
          </c:val>
          <c:extLst>
            <c:ext xmlns:c16="http://schemas.microsoft.com/office/drawing/2014/chart" uri="{C3380CC4-5D6E-409C-BE32-E72D297353CC}">
              <c16:uniqueId val="{00000000-F6FD-4994-8A26-CA50E7E216FF}"/>
            </c:ext>
          </c:extLst>
        </c:ser>
        <c:ser>
          <c:idx val="1"/>
          <c:order val="1"/>
          <c:tx>
            <c:strRef>
              <c:f>'CVC x size'!$B$47</c:f>
              <c:strCache>
                <c:ptCount val="1"/>
                <c:pt idx="0">
                  <c:v>$1M-$5M</c:v>
                </c:pt>
              </c:strCache>
            </c:strRef>
          </c:tx>
          <c:spPr>
            <a:solidFill>
              <a:schemeClr val="accent2"/>
            </a:solidFill>
            <a:ln>
              <a:noFill/>
            </a:ln>
            <a:effectLst/>
          </c:spPr>
          <c:invertIfNegative val="0"/>
          <c:cat>
            <c:numRef>
              <c:f>'CVC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'CVC x size'!$C$47:$M$47</c:f>
              <c:numCache>
                <c:formatCode>"$"#,##0.0</c:formatCode>
                <c:ptCount val="11"/>
                <c:pt idx="0">
                  <c:v>1.3128582418210004</c:v>
                </c:pt>
                <c:pt idx="1">
                  <c:v>1.3204292652402905</c:v>
                </c:pt>
                <c:pt idx="2">
                  <c:v>1.5083391801204471</c:v>
                </c:pt>
                <c:pt idx="3">
                  <c:v>1.6451958120708605</c:v>
                </c:pt>
                <c:pt idx="4">
                  <c:v>1.7610014849643054</c:v>
                </c:pt>
                <c:pt idx="5">
                  <c:v>1.7936614651842384</c:v>
                </c:pt>
                <c:pt idx="6">
                  <c:v>2.7103232780188944</c:v>
                </c:pt>
                <c:pt idx="7">
                  <c:v>2.5253053820427538</c:v>
                </c:pt>
                <c:pt idx="8">
                  <c:v>1.8125598035365638</c:v>
                </c:pt>
                <c:pt idx="9">
                  <c:v>1.5087445704340572</c:v>
                </c:pt>
                <c:pt idx="10">
                  <c:v>1.017554236231708</c:v>
                </c:pt>
              </c:numCache>
            </c:numRef>
          </c:val>
          <c:extLst>
            <c:ext xmlns:c16="http://schemas.microsoft.com/office/drawing/2014/chart" uri="{C3380CC4-5D6E-409C-BE32-E72D297353CC}">
              <c16:uniqueId val="{00000001-F6FD-4994-8A26-CA50E7E216FF}"/>
            </c:ext>
          </c:extLst>
        </c:ser>
        <c:ser>
          <c:idx val="2"/>
          <c:order val="2"/>
          <c:tx>
            <c:strRef>
              <c:f>'CVC x size'!$B$48</c:f>
              <c:strCache>
                <c:ptCount val="1"/>
                <c:pt idx="0">
                  <c:v>$5M-$10M</c:v>
                </c:pt>
              </c:strCache>
            </c:strRef>
          </c:tx>
          <c:spPr>
            <a:solidFill>
              <a:schemeClr val="accent3"/>
            </a:solidFill>
            <a:ln>
              <a:noFill/>
            </a:ln>
            <a:effectLst/>
          </c:spPr>
          <c:invertIfNegative val="0"/>
          <c:cat>
            <c:numRef>
              <c:f>'CVC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'CVC x size'!$C$48:$M$48</c:f>
              <c:numCache>
                <c:formatCode>"$"#,##0.0</c:formatCode>
                <c:ptCount val="11"/>
                <c:pt idx="0">
                  <c:v>1.7116275486473078</c:v>
                </c:pt>
                <c:pt idx="1">
                  <c:v>2.0863805469793082</c:v>
                </c:pt>
                <c:pt idx="2">
                  <c:v>2.2174155351928646</c:v>
                </c:pt>
                <c:pt idx="3">
                  <c:v>2.772903688025484</c:v>
                </c:pt>
                <c:pt idx="4">
                  <c:v>2.4942985899744956</c:v>
                </c:pt>
                <c:pt idx="5">
                  <c:v>2.7418750239377041</c:v>
                </c:pt>
                <c:pt idx="6">
                  <c:v>3.7599117225043757</c:v>
                </c:pt>
                <c:pt idx="7">
                  <c:v>4.4411837845513968</c:v>
                </c:pt>
                <c:pt idx="8">
                  <c:v>3.1649989427514025</c:v>
                </c:pt>
                <c:pt idx="9">
                  <c:v>2.5281168782129977</c:v>
                </c:pt>
                <c:pt idx="10">
                  <c:v>2.289800930460574</c:v>
                </c:pt>
              </c:numCache>
            </c:numRef>
          </c:val>
          <c:extLst>
            <c:ext xmlns:c16="http://schemas.microsoft.com/office/drawing/2014/chart" uri="{C3380CC4-5D6E-409C-BE32-E72D297353CC}">
              <c16:uniqueId val="{00000002-F6FD-4994-8A26-CA50E7E216FF}"/>
            </c:ext>
          </c:extLst>
        </c:ser>
        <c:ser>
          <c:idx val="3"/>
          <c:order val="3"/>
          <c:tx>
            <c:strRef>
              <c:f>'CVC x size'!$B$49</c:f>
              <c:strCache>
                <c:ptCount val="1"/>
                <c:pt idx="0">
                  <c:v>$10M-$25M</c:v>
                </c:pt>
              </c:strCache>
            </c:strRef>
          </c:tx>
          <c:spPr>
            <a:solidFill>
              <a:schemeClr val="accent4"/>
            </a:solidFill>
            <a:ln>
              <a:noFill/>
            </a:ln>
            <a:effectLst/>
          </c:spPr>
          <c:invertIfNegative val="0"/>
          <c:cat>
            <c:numRef>
              <c:f>'CVC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'CVC x size'!$C$49:$M$49</c:f>
              <c:numCache>
                <c:formatCode>"$"#,##0.0</c:formatCode>
                <c:ptCount val="11"/>
                <c:pt idx="0">
                  <c:v>5.711084568836565</c:v>
                </c:pt>
                <c:pt idx="1">
                  <c:v>6.1724053361511322</c:v>
                </c:pt>
                <c:pt idx="2">
                  <c:v>6.5850691231566243</c:v>
                </c:pt>
                <c:pt idx="3">
                  <c:v>7.4011843139239319</c:v>
                </c:pt>
                <c:pt idx="4">
                  <c:v>8.8240377599417457</c:v>
                </c:pt>
                <c:pt idx="5">
                  <c:v>7.9383288597699027</c:v>
                </c:pt>
                <c:pt idx="6">
                  <c:v>12.442623552484262</c:v>
                </c:pt>
                <c:pt idx="7">
                  <c:v>11.356995465787488</c:v>
                </c:pt>
                <c:pt idx="8">
                  <c:v>8.5964284286802535</c:v>
                </c:pt>
                <c:pt idx="9">
                  <c:v>8.1555051687013247</c:v>
                </c:pt>
                <c:pt idx="10">
                  <c:v>7.5303965609555936</c:v>
                </c:pt>
              </c:numCache>
            </c:numRef>
          </c:val>
          <c:extLst>
            <c:ext xmlns:c16="http://schemas.microsoft.com/office/drawing/2014/chart" uri="{C3380CC4-5D6E-409C-BE32-E72D297353CC}">
              <c16:uniqueId val="{00000003-F6FD-4994-8A26-CA50E7E216FF}"/>
            </c:ext>
          </c:extLst>
        </c:ser>
        <c:ser>
          <c:idx val="4"/>
          <c:order val="4"/>
          <c:tx>
            <c:strRef>
              <c:f>'CVC x size'!$B$50</c:f>
              <c:strCache>
                <c:ptCount val="1"/>
                <c:pt idx="0">
                  <c:v>$25M-$50M</c:v>
                </c:pt>
              </c:strCache>
            </c:strRef>
          </c:tx>
          <c:spPr>
            <a:solidFill>
              <a:schemeClr val="accent5"/>
            </a:solidFill>
            <a:ln>
              <a:noFill/>
            </a:ln>
            <a:effectLst/>
          </c:spPr>
          <c:invertIfNegative val="0"/>
          <c:cat>
            <c:numRef>
              <c:f>'CVC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'CVC x size'!$C$50:$M$50</c:f>
              <c:numCache>
                <c:formatCode>"$"#,##0.0</c:formatCode>
                <c:ptCount val="11"/>
                <c:pt idx="0">
                  <c:v>7.5600817433679577</c:v>
                </c:pt>
                <c:pt idx="1">
                  <c:v>6.8663801947085599</c:v>
                </c:pt>
                <c:pt idx="2">
                  <c:v>7.9231457196138271</c:v>
                </c:pt>
                <c:pt idx="3">
                  <c:v>8.4683219449496772</c:v>
                </c:pt>
                <c:pt idx="4">
                  <c:v>10.700662372000002</c:v>
                </c:pt>
                <c:pt idx="5">
                  <c:v>11.226429431465588</c:v>
                </c:pt>
                <c:pt idx="6">
                  <c:v>16.639860405388497</c:v>
                </c:pt>
                <c:pt idx="7">
                  <c:v>14.64732742922053</c:v>
                </c:pt>
                <c:pt idx="8">
                  <c:v>9.4386723487100692</c:v>
                </c:pt>
                <c:pt idx="9">
                  <c:v>9.9031448076903938</c:v>
                </c:pt>
                <c:pt idx="10">
                  <c:v>9.8706486534951008</c:v>
                </c:pt>
              </c:numCache>
            </c:numRef>
          </c:val>
          <c:extLst>
            <c:ext xmlns:c16="http://schemas.microsoft.com/office/drawing/2014/chart" uri="{C3380CC4-5D6E-409C-BE32-E72D297353CC}">
              <c16:uniqueId val="{00000004-F6FD-4994-8A26-CA50E7E216FF}"/>
            </c:ext>
          </c:extLst>
        </c:ser>
        <c:ser>
          <c:idx val="5"/>
          <c:order val="5"/>
          <c:tx>
            <c:strRef>
              <c:f>'CVC x size'!$B$51</c:f>
              <c:strCache>
                <c:ptCount val="1"/>
                <c:pt idx="0">
                  <c:v>$50M+</c:v>
                </c:pt>
              </c:strCache>
            </c:strRef>
          </c:tx>
          <c:spPr>
            <a:solidFill>
              <a:schemeClr val="accent6"/>
            </a:solidFill>
            <a:ln>
              <a:noFill/>
            </a:ln>
            <a:effectLst/>
          </c:spPr>
          <c:invertIfNegative val="0"/>
          <c:cat>
            <c:numRef>
              <c:f>'CVC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'CVC x size'!$C$51:$M$51</c:f>
              <c:numCache>
                <c:formatCode>"$"#,##0.0</c:formatCode>
                <c:ptCount val="11"/>
                <c:pt idx="0">
                  <c:v>24.933419732999987</c:v>
                </c:pt>
                <c:pt idx="1">
                  <c:v>24.152609273857014</c:v>
                </c:pt>
                <c:pt idx="2">
                  <c:v>21.835575648741678</c:v>
                </c:pt>
                <c:pt idx="3">
                  <c:v>53.530620893000005</c:v>
                </c:pt>
                <c:pt idx="4">
                  <c:v>42.590038100114398</c:v>
                </c:pt>
                <c:pt idx="5">
                  <c:v>62.464027699992982</c:v>
                </c:pt>
                <c:pt idx="6">
                  <c:v>139.27641245177509</c:v>
                </c:pt>
                <c:pt idx="7">
                  <c:v>74.624431381071943</c:v>
                </c:pt>
                <c:pt idx="8">
                  <c:v>62.143333756317851</c:v>
                </c:pt>
                <c:pt idx="9">
                  <c:v>95.662178365774196</c:v>
                </c:pt>
                <c:pt idx="10">
                  <c:v>176.01141091637223</c:v>
                </c:pt>
              </c:numCache>
            </c:numRef>
          </c:val>
          <c:extLst>
            <c:ext xmlns:c16="http://schemas.microsoft.com/office/drawing/2014/chart" uri="{C3380CC4-5D6E-409C-BE32-E72D297353CC}">
              <c16:uniqueId val="{00000005-F6FD-4994-8A26-CA50E7E216FF}"/>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layout>
        <c:manualLayout>
          <c:xMode val="edge"/>
          <c:yMode val="edge"/>
          <c:x val="0.85787826916892307"/>
          <c:y val="0"/>
          <c:w val="0.14212173083107696"/>
          <c:h val="0.37070702949696055"/>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739865850102067E-2"/>
          <c:y val="2.1795713035870499E-2"/>
          <c:w val="0.90226013414989792"/>
          <c:h val="0.70540495605309128"/>
        </c:manualLayout>
      </c:layout>
      <c:lineChart>
        <c:grouping val="standard"/>
        <c:varyColors val="0"/>
        <c:ser>
          <c:idx val="0"/>
          <c:order val="0"/>
          <c:tx>
            <c:strRef>
              <c:f>NTI!$B$78</c:f>
              <c:strCache>
                <c:ptCount val="1"/>
                <c:pt idx="0">
                  <c:v>CVC investor</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6176-45FA-B966-337D5F317D29}"/>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6176-45FA-B966-337D5F317D29}"/>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4-6176-45FA-B966-337D5F317D29}"/>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6176-45FA-B966-337D5F317D29}"/>
              </c:ext>
            </c:extLst>
          </c:dPt>
          <c:dPt>
            <c:idx val="16"/>
            <c:bubble3D val="0"/>
            <c:extLst>
              <c:ext xmlns:c16="http://schemas.microsoft.com/office/drawing/2014/chart" uri="{C3380CC4-5D6E-409C-BE32-E72D297353CC}">
                <c16:uniqueId val="{00000007-6176-45FA-B966-337D5F317D29}"/>
              </c:ext>
            </c:extLst>
          </c:dPt>
          <c:dLbls>
            <c:dLbl>
              <c:idx val="0"/>
              <c:delete val="1"/>
              <c:extLst>
                <c:ext xmlns:c15="http://schemas.microsoft.com/office/drawing/2012/chart" uri="{CE6537A1-D6FC-4f65-9D91-7224C49458BB}"/>
                <c:ext xmlns:c16="http://schemas.microsoft.com/office/drawing/2014/chart" uri="{C3380CC4-5D6E-409C-BE32-E72D297353CC}">
                  <c16:uniqueId val="{00000008-6176-45FA-B966-337D5F317D29}"/>
                </c:ext>
              </c:extLst>
            </c:dLbl>
            <c:dLbl>
              <c:idx val="1"/>
              <c:delete val="1"/>
              <c:extLst>
                <c:ext xmlns:c15="http://schemas.microsoft.com/office/drawing/2012/chart" uri="{CE6537A1-D6FC-4f65-9D91-7224C49458BB}"/>
                <c:ext xmlns:c16="http://schemas.microsoft.com/office/drawing/2014/chart" uri="{C3380CC4-5D6E-409C-BE32-E72D297353CC}">
                  <c16:uniqueId val="{00000009-6176-45FA-B966-337D5F317D29}"/>
                </c:ext>
              </c:extLst>
            </c:dLbl>
            <c:dLbl>
              <c:idx val="2"/>
              <c:delete val="1"/>
              <c:extLst>
                <c:ext xmlns:c15="http://schemas.microsoft.com/office/drawing/2012/chart" uri="{CE6537A1-D6FC-4f65-9D91-7224C49458BB}"/>
                <c:ext xmlns:c16="http://schemas.microsoft.com/office/drawing/2014/chart" uri="{C3380CC4-5D6E-409C-BE32-E72D297353CC}">
                  <c16:uniqueId val="{0000000A-6176-45FA-B966-337D5F317D29}"/>
                </c:ext>
              </c:extLst>
            </c:dLbl>
            <c:dLbl>
              <c:idx val="3"/>
              <c:delete val="1"/>
              <c:extLst>
                <c:ext xmlns:c15="http://schemas.microsoft.com/office/drawing/2012/chart" uri="{CE6537A1-D6FC-4f65-9D91-7224C49458BB}"/>
                <c:ext xmlns:c16="http://schemas.microsoft.com/office/drawing/2014/chart" uri="{C3380CC4-5D6E-409C-BE32-E72D297353CC}">
                  <c16:uniqueId val="{0000000B-6176-45FA-B966-337D5F317D29}"/>
                </c:ext>
              </c:extLst>
            </c:dLbl>
            <c:dLbl>
              <c:idx val="4"/>
              <c:delete val="1"/>
              <c:extLst>
                <c:ext xmlns:c15="http://schemas.microsoft.com/office/drawing/2012/chart" uri="{CE6537A1-D6FC-4f65-9D91-7224C49458BB}"/>
                <c:ext xmlns:c16="http://schemas.microsoft.com/office/drawing/2014/chart" uri="{C3380CC4-5D6E-409C-BE32-E72D297353CC}">
                  <c16:uniqueId val="{0000000C-6176-45FA-B966-337D5F317D29}"/>
                </c:ext>
              </c:extLst>
            </c:dLbl>
            <c:dLbl>
              <c:idx val="5"/>
              <c:delete val="1"/>
              <c:extLst>
                <c:ext xmlns:c15="http://schemas.microsoft.com/office/drawing/2012/chart" uri="{CE6537A1-D6FC-4f65-9D91-7224C49458BB}"/>
                <c:ext xmlns:c16="http://schemas.microsoft.com/office/drawing/2014/chart" uri="{C3380CC4-5D6E-409C-BE32-E72D297353CC}">
                  <c16:uniqueId val="{00000000-6176-45FA-B966-337D5F317D29}"/>
                </c:ext>
              </c:extLst>
            </c:dLbl>
            <c:dLbl>
              <c:idx val="6"/>
              <c:delete val="1"/>
              <c:extLst>
                <c:ext xmlns:c15="http://schemas.microsoft.com/office/drawing/2012/chart" uri="{CE6537A1-D6FC-4f65-9D91-7224C49458BB}"/>
                <c:ext xmlns:c16="http://schemas.microsoft.com/office/drawing/2014/chart" uri="{C3380CC4-5D6E-409C-BE32-E72D297353CC}">
                  <c16:uniqueId val="{0000000D-6176-45FA-B966-337D5F317D29}"/>
                </c:ext>
              </c:extLst>
            </c:dLbl>
            <c:dLbl>
              <c:idx val="7"/>
              <c:delete val="1"/>
              <c:extLst>
                <c:ext xmlns:c15="http://schemas.microsoft.com/office/drawing/2012/chart" uri="{CE6537A1-D6FC-4f65-9D91-7224C49458BB}"/>
                <c:ext xmlns:c16="http://schemas.microsoft.com/office/drawing/2014/chart" uri="{C3380CC4-5D6E-409C-BE32-E72D297353CC}">
                  <c16:uniqueId val="{0000000E-6176-45FA-B966-337D5F317D29}"/>
                </c:ext>
              </c:extLst>
            </c:dLbl>
            <c:dLbl>
              <c:idx val="8"/>
              <c:delete val="1"/>
              <c:extLst>
                <c:ext xmlns:c15="http://schemas.microsoft.com/office/drawing/2012/chart" uri="{CE6537A1-D6FC-4f65-9D91-7224C49458BB}"/>
                <c:ext xmlns:c16="http://schemas.microsoft.com/office/drawing/2014/chart" uri="{C3380CC4-5D6E-409C-BE32-E72D297353CC}">
                  <c16:uniqueId val="{00000002-6176-45FA-B966-337D5F317D29}"/>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NTI!$C$77:$M$77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NTI!$C$78:$M$78</c:f>
              <c:numCache>
                <c:formatCode>0.0%</c:formatCode>
                <c:ptCount val="11"/>
                <c:pt idx="0">
                  <c:v>0.23858817660264406</c:v>
                </c:pt>
                <c:pt idx="1">
                  <c:v>0.25389428837704697</c:v>
                </c:pt>
                <c:pt idx="2">
                  <c:v>0.25916576511599954</c:v>
                </c:pt>
                <c:pt idx="3">
                  <c:v>0.25978723404255322</c:v>
                </c:pt>
                <c:pt idx="4">
                  <c:v>0.25821097372488411</c:v>
                </c:pt>
                <c:pt idx="5">
                  <c:v>0.25803463925164399</c:v>
                </c:pt>
                <c:pt idx="6">
                  <c:v>0.26831882961281373</c:v>
                </c:pt>
                <c:pt idx="7">
                  <c:v>0.26981043606403643</c:v>
                </c:pt>
                <c:pt idx="8">
                  <c:v>0.23976608187134502</c:v>
                </c:pt>
                <c:pt idx="9">
                  <c:v>0.22968435191403627</c:v>
                </c:pt>
                <c:pt idx="10">
                  <c:v>0.21295794982855079</c:v>
                </c:pt>
              </c:numCache>
            </c:numRef>
          </c:val>
          <c:smooth val="0"/>
          <c:extLst>
            <c:ext xmlns:c16="http://schemas.microsoft.com/office/drawing/2014/chart" uri="{C3380CC4-5D6E-409C-BE32-E72D297353CC}">
              <c16:uniqueId val="{0000000F-6176-45FA-B966-337D5F317D29}"/>
            </c:ext>
          </c:extLst>
        </c:ser>
        <c:ser>
          <c:idx val="1"/>
          <c:order val="1"/>
          <c:tx>
            <c:strRef>
              <c:f>NTI!$B$79</c:f>
              <c:strCache>
                <c:ptCount val="1"/>
                <c:pt idx="0">
                  <c:v>PE investor</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10-6176-45FA-B966-337D5F317D29}"/>
              </c:ext>
            </c:extLst>
          </c:dPt>
          <c:dPt>
            <c:idx val="8"/>
            <c:bubble3D val="0"/>
            <c:extLst>
              <c:ext xmlns:c16="http://schemas.microsoft.com/office/drawing/2014/chart" uri="{C3380CC4-5D6E-409C-BE32-E72D297353CC}">
                <c16:uniqueId val="{00000011-6176-45FA-B966-337D5F317D29}"/>
              </c:ext>
            </c:extLst>
          </c:dPt>
          <c:dPt>
            <c:idx val="9"/>
            <c:bubble3D val="0"/>
            <c:extLst>
              <c:ext xmlns:c16="http://schemas.microsoft.com/office/drawing/2014/chart" uri="{C3380CC4-5D6E-409C-BE32-E72D297353CC}">
                <c16:uniqueId val="{00000012-6176-45FA-B966-337D5F317D29}"/>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4-6176-45FA-B966-337D5F317D29}"/>
              </c:ext>
            </c:extLst>
          </c:dPt>
          <c:dLbls>
            <c:dLbl>
              <c:idx val="0"/>
              <c:delete val="1"/>
              <c:extLst>
                <c:ext xmlns:c15="http://schemas.microsoft.com/office/drawing/2012/chart" uri="{CE6537A1-D6FC-4f65-9D91-7224C49458BB}"/>
                <c:ext xmlns:c16="http://schemas.microsoft.com/office/drawing/2014/chart" uri="{C3380CC4-5D6E-409C-BE32-E72D297353CC}">
                  <c16:uniqueId val="{00000015-6176-45FA-B966-337D5F317D29}"/>
                </c:ext>
              </c:extLst>
            </c:dLbl>
            <c:dLbl>
              <c:idx val="1"/>
              <c:delete val="1"/>
              <c:extLst>
                <c:ext xmlns:c15="http://schemas.microsoft.com/office/drawing/2012/chart" uri="{CE6537A1-D6FC-4f65-9D91-7224C49458BB}"/>
                <c:ext xmlns:c16="http://schemas.microsoft.com/office/drawing/2014/chart" uri="{C3380CC4-5D6E-409C-BE32-E72D297353CC}">
                  <c16:uniqueId val="{00000016-6176-45FA-B966-337D5F317D29}"/>
                </c:ext>
              </c:extLst>
            </c:dLbl>
            <c:dLbl>
              <c:idx val="2"/>
              <c:delete val="1"/>
              <c:extLst>
                <c:ext xmlns:c15="http://schemas.microsoft.com/office/drawing/2012/chart" uri="{CE6537A1-D6FC-4f65-9D91-7224C49458BB}"/>
                <c:ext xmlns:c16="http://schemas.microsoft.com/office/drawing/2014/chart" uri="{C3380CC4-5D6E-409C-BE32-E72D297353CC}">
                  <c16:uniqueId val="{00000017-6176-45FA-B966-337D5F317D29}"/>
                </c:ext>
              </c:extLst>
            </c:dLbl>
            <c:dLbl>
              <c:idx val="3"/>
              <c:delete val="1"/>
              <c:extLst>
                <c:ext xmlns:c15="http://schemas.microsoft.com/office/drawing/2012/chart" uri="{CE6537A1-D6FC-4f65-9D91-7224C49458BB}"/>
                <c:ext xmlns:c16="http://schemas.microsoft.com/office/drawing/2014/chart" uri="{C3380CC4-5D6E-409C-BE32-E72D297353CC}">
                  <c16:uniqueId val="{00000018-6176-45FA-B966-337D5F317D29}"/>
                </c:ext>
              </c:extLst>
            </c:dLbl>
            <c:dLbl>
              <c:idx val="4"/>
              <c:delete val="1"/>
              <c:extLst>
                <c:ext xmlns:c15="http://schemas.microsoft.com/office/drawing/2012/chart" uri="{CE6537A1-D6FC-4f65-9D91-7224C49458BB}"/>
                <c:ext xmlns:c16="http://schemas.microsoft.com/office/drawing/2014/chart" uri="{C3380CC4-5D6E-409C-BE32-E72D297353CC}">
                  <c16:uniqueId val="{00000019-6176-45FA-B966-337D5F317D29}"/>
                </c:ext>
              </c:extLst>
            </c:dLbl>
            <c:dLbl>
              <c:idx val="5"/>
              <c:delete val="1"/>
              <c:extLst>
                <c:ext xmlns:c15="http://schemas.microsoft.com/office/drawing/2012/chart" uri="{CE6537A1-D6FC-4f65-9D91-7224C49458BB}"/>
                <c:ext xmlns:c16="http://schemas.microsoft.com/office/drawing/2014/chart" uri="{C3380CC4-5D6E-409C-BE32-E72D297353CC}">
                  <c16:uniqueId val="{00000010-6176-45FA-B966-337D5F317D29}"/>
                </c:ext>
              </c:extLst>
            </c:dLbl>
            <c:dLbl>
              <c:idx val="6"/>
              <c:delete val="1"/>
              <c:extLst>
                <c:ext xmlns:c15="http://schemas.microsoft.com/office/drawing/2012/chart" uri="{CE6537A1-D6FC-4f65-9D91-7224C49458BB}"/>
                <c:ext xmlns:c16="http://schemas.microsoft.com/office/drawing/2014/chart" uri="{C3380CC4-5D6E-409C-BE32-E72D297353CC}">
                  <c16:uniqueId val="{0000001A-6176-45FA-B966-337D5F317D29}"/>
                </c:ext>
              </c:extLst>
            </c:dLbl>
            <c:dLbl>
              <c:idx val="7"/>
              <c:delete val="1"/>
              <c:extLst>
                <c:ext xmlns:c15="http://schemas.microsoft.com/office/drawing/2012/chart" uri="{CE6537A1-D6FC-4f65-9D91-7224C49458BB}"/>
                <c:ext xmlns:c16="http://schemas.microsoft.com/office/drawing/2014/chart" uri="{C3380CC4-5D6E-409C-BE32-E72D297353CC}">
                  <c16:uniqueId val="{0000001B-6176-45FA-B966-337D5F317D29}"/>
                </c:ext>
              </c:extLst>
            </c:dLbl>
            <c:dLbl>
              <c:idx val="8"/>
              <c:delete val="1"/>
              <c:extLst>
                <c:ext xmlns:c15="http://schemas.microsoft.com/office/drawing/2012/chart" uri="{CE6537A1-D6FC-4f65-9D91-7224C49458BB}"/>
                <c:ext xmlns:c16="http://schemas.microsoft.com/office/drawing/2014/chart" uri="{C3380CC4-5D6E-409C-BE32-E72D297353CC}">
                  <c16:uniqueId val="{00000011-6176-45FA-B966-337D5F317D29}"/>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NTI!$C$77:$M$77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NTI!$C$79:$M$79</c:f>
              <c:numCache>
                <c:formatCode>0.0%</c:formatCode>
                <c:ptCount val="11"/>
                <c:pt idx="0">
                  <c:v>0.14829134447493139</c:v>
                </c:pt>
                <c:pt idx="1">
                  <c:v>0.1497803221941153</c:v>
                </c:pt>
                <c:pt idx="2">
                  <c:v>0.14617141483351365</c:v>
                </c:pt>
                <c:pt idx="3">
                  <c:v>0.15925531914893618</c:v>
                </c:pt>
                <c:pt idx="4">
                  <c:v>0.15552550231839257</c:v>
                </c:pt>
                <c:pt idx="5">
                  <c:v>0.16615726590719646</c:v>
                </c:pt>
                <c:pt idx="6">
                  <c:v>0.18135956614957749</c:v>
                </c:pt>
                <c:pt idx="7">
                  <c:v>0.15339272556768704</c:v>
                </c:pt>
                <c:pt idx="8">
                  <c:v>0.12712941774726672</c:v>
                </c:pt>
                <c:pt idx="9">
                  <c:v>0.12474815312290127</c:v>
                </c:pt>
                <c:pt idx="10">
                  <c:v>0.11902183721349936</c:v>
                </c:pt>
              </c:numCache>
            </c:numRef>
          </c:val>
          <c:smooth val="0"/>
          <c:extLst>
            <c:ext xmlns:c16="http://schemas.microsoft.com/office/drawing/2014/chart" uri="{C3380CC4-5D6E-409C-BE32-E72D297353CC}">
              <c16:uniqueId val="{0000001C-6176-45FA-B966-337D5F317D29}"/>
            </c:ext>
          </c:extLst>
        </c:ser>
        <c:ser>
          <c:idx val="2"/>
          <c:order val="2"/>
          <c:tx>
            <c:strRef>
              <c:f>NTI!$B$80</c:f>
              <c:strCache>
                <c:ptCount val="1"/>
                <c:pt idx="0">
                  <c:v>Asset manager</c:v>
                </c:pt>
              </c:strCache>
            </c:strRef>
          </c:tx>
          <c:spPr>
            <a:ln w="19050" cap="rnd" cmpd="sng" algn="ctr">
              <a:solidFill>
                <a:schemeClr val="accent5"/>
              </a:solidFill>
              <a:prstDash val="solid"/>
              <a:round/>
            </a:ln>
            <a:effectLst/>
          </c:spPr>
          <c:marker>
            <c:symbol val="none"/>
          </c:marker>
          <c:dPt>
            <c:idx val="9"/>
            <c:bubble3D val="0"/>
            <c:extLst>
              <c:ext xmlns:c16="http://schemas.microsoft.com/office/drawing/2014/chart" uri="{C3380CC4-5D6E-409C-BE32-E72D297353CC}">
                <c16:uniqueId val="{0000001D-6176-45FA-B966-337D5F317D29}"/>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F-6176-45FA-B966-337D5F317D29}"/>
              </c:ext>
            </c:extLst>
          </c:dPt>
          <c:dLbls>
            <c:dLbl>
              <c:idx val="0"/>
              <c:delete val="1"/>
              <c:extLst>
                <c:ext xmlns:c15="http://schemas.microsoft.com/office/drawing/2012/chart" uri="{CE6537A1-D6FC-4f65-9D91-7224C49458BB}"/>
                <c:ext xmlns:c16="http://schemas.microsoft.com/office/drawing/2014/chart" uri="{C3380CC4-5D6E-409C-BE32-E72D297353CC}">
                  <c16:uniqueId val="{00000020-6176-45FA-B966-337D5F317D29}"/>
                </c:ext>
              </c:extLst>
            </c:dLbl>
            <c:dLbl>
              <c:idx val="1"/>
              <c:delete val="1"/>
              <c:extLst>
                <c:ext xmlns:c15="http://schemas.microsoft.com/office/drawing/2012/chart" uri="{CE6537A1-D6FC-4f65-9D91-7224C49458BB}"/>
                <c:ext xmlns:c16="http://schemas.microsoft.com/office/drawing/2014/chart" uri="{C3380CC4-5D6E-409C-BE32-E72D297353CC}">
                  <c16:uniqueId val="{00000021-6176-45FA-B966-337D5F317D29}"/>
                </c:ext>
              </c:extLst>
            </c:dLbl>
            <c:dLbl>
              <c:idx val="2"/>
              <c:delete val="1"/>
              <c:extLst>
                <c:ext xmlns:c15="http://schemas.microsoft.com/office/drawing/2012/chart" uri="{CE6537A1-D6FC-4f65-9D91-7224C49458BB}"/>
                <c:ext xmlns:c16="http://schemas.microsoft.com/office/drawing/2014/chart" uri="{C3380CC4-5D6E-409C-BE32-E72D297353CC}">
                  <c16:uniqueId val="{00000022-6176-45FA-B966-337D5F317D29}"/>
                </c:ext>
              </c:extLst>
            </c:dLbl>
            <c:dLbl>
              <c:idx val="3"/>
              <c:delete val="1"/>
              <c:extLst>
                <c:ext xmlns:c15="http://schemas.microsoft.com/office/drawing/2012/chart" uri="{CE6537A1-D6FC-4f65-9D91-7224C49458BB}"/>
                <c:ext xmlns:c16="http://schemas.microsoft.com/office/drawing/2014/chart" uri="{C3380CC4-5D6E-409C-BE32-E72D297353CC}">
                  <c16:uniqueId val="{00000023-6176-45FA-B966-337D5F317D29}"/>
                </c:ext>
              </c:extLst>
            </c:dLbl>
            <c:dLbl>
              <c:idx val="4"/>
              <c:delete val="1"/>
              <c:extLst>
                <c:ext xmlns:c15="http://schemas.microsoft.com/office/drawing/2012/chart" uri="{CE6537A1-D6FC-4f65-9D91-7224C49458BB}"/>
                <c:ext xmlns:c16="http://schemas.microsoft.com/office/drawing/2014/chart" uri="{C3380CC4-5D6E-409C-BE32-E72D297353CC}">
                  <c16:uniqueId val="{00000024-6176-45FA-B966-337D5F317D29}"/>
                </c:ext>
              </c:extLst>
            </c:dLbl>
            <c:dLbl>
              <c:idx val="5"/>
              <c:delete val="1"/>
              <c:extLst>
                <c:ext xmlns:c15="http://schemas.microsoft.com/office/drawing/2012/chart" uri="{CE6537A1-D6FC-4f65-9D91-7224C49458BB}"/>
                <c:ext xmlns:c16="http://schemas.microsoft.com/office/drawing/2014/chart" uri="{C3380CC4-5D6E-409C-BE32-E72D297353CC}">
                  <c16:uniqueId val="{00000025-6176-45FA-B966-337D5F317D29}"/>
                </c:ext>
              </c:extLst>
            </c:dLbl>
            <c:dLbl>
              <c:idx val="6"/>
              <c:delete val="1"/>
              <c:extLst>
                <c:ext xmlns:c15="http://schemas.microsoft.com/office/drawing/2012/chart" uri="{CE6537A1-D6FC-4f65-9D91-7224C49458BB}"/>
                <c:ext xmlns:c16="http://schemas.microsoft.com/office/drawing/2014/chart" uri="{C3380CC4-5D6E-409C-BE32-E72D297353CC}">
                  <c16:uniqueId val="{00000026-6176-45FA-B966-337D5F317D29}"/>
                </c:ext>
              </c:extLst>
            </c:dLbl>
            <c:dLbl>
              <c:idx val="7"/>
              <c:delete val="1"/>
              <c:extLst>
                <c:ext xmlns:c15="http://schemas.microsoft.com/office/drawing/2012/chart" uri="{CE6537A1-D6FC-4f65-9D91-7224C49458BB}"/>
                <c:ext xmlns:c16="http://schemas.microsoft.com/office/drawing/2014/chart" uri="{C3380CC4-5D6E-409C-BE32-E72D297353CC}">
                  <c16:uniqueId val="{00000027-6176-45FA-B966-337D5F317D29}"/>
                </c:ext>
              </c:extLst>
            </c:dLbl>
            <c:dLbl>
              <c:idx val="8"/>
              <c:delete val="1"/>
              <c:extLst>
                <c:ext xmlns:c15="http://schemas.microsoft.com/office/drawing/2012/chart" uri="{CE6537A1-D6FC-4f65-9D91-7224C49458BB}"/>
                <c:ext xmlns:c16="http://schemas.microsoft.com/office/drawing/2014/chart" uri="{C3380CC4-5D6E-409C-BE32-E72D297353CC}">
                  <c16:uniqueId val="{00000028-6176-45FA-B966-337D5F317D29}"/>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NTI!$C$77:$M$77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NTI!$C$80:$M$80</c:f>
              <c:numCache>
                <c:formatCode>0.0%</c:formatCode>
                <c:ptCount val="11"/>
                <c:pt idx="0">
                  <c:v>6.6225991519082067E-2</c:v>
                </c:pt>
                <c:pt idx="1">
                  <c:v>5.7249367594195182E-2</c:v>
                </c:pt>
                <c:pt idx="2">
                  <c:v>6.5152061545858883E-2</c:v>
                </c:pt>
                <c:pt idx="3">
                  <c:v>7.6276595744680847E-2</c:v>
                </c:pt>
                <c:pt idx="4">
                  <c:v>7.0324574961360117E-2</c:v>
                </c:pt>
                <c:pt idx="5">
                  <c:v>8.4653144391960727E-2</c:v>
                </c:pt>
                <c:pt idx="6">
                  <c:v>0.11224618489090679</c:v>
                </c:pt>
                <c:pt idx="7">
                  <c:v>9.7930202960680557E-2</c:v>
                </c:pt>
                <c:pt idx="8">
                  <c:v>7.5684380032206122E-2</c:v>
                </c:pt>
                <c:pt idx="9">
                  <c:v>7.530221625251847E-2</c:v>
                </c:pt>
                <c:pt idx="10">
                  <c:v>7.1106298502075435E-2</c:v>
                </c:pt>
              </c:numCache>
            </c:numRef>
          </c:val>
          <c:smooth val="0"/>
          <c:extLst>
            <c:ext xmlns:c16="http://schemas.microsoft.com/office/drawing/2014/chart" uri="{C3380CC4-5D6E-409C-BE32-E72D297353CC}">
              <c16:uniqueId val="{00000029-6176-45FA-B966-337D5F317D29}"/>
            </c:ext>
          </c:extLst>
        </c:ser>
        <c:ser>
          <c:idx val="3"/>
          <c:order val="3"/>
          <c:tx>
            <c:strRef>
              <c:f>NTI!$B$81</c:f>
              <c:strCache>
                <c:ptCount val="1"/>
                <c:pt idx="0">
                  <c:v>Government/SWF</c:v>
                </c:pt>
              </c:strCache>
            </c:strRef>
          </c:tx>
          <c:spPr>
            <a:ln w="19050" cap="rnd" cmpd="sng" algn="ctr">
              <a:solidFill>
                <a:srgbClr val="C0BCB2"/>
              </a:solidFill>
              <a:prstDash val="solid"/>
              <a:round/>
            </a:ln>
            <a:effectLst/>
          </c:spPr>
          <c:marker>
            <c:symbol val="none"/>
          </c:marker>
          <c:dPt>
            <c:idx val="8"/>
            <c:bubble3D val="0"/>
            <c:extLst>
              <c:ext xmlns:c16="http://schemas.microsoft.com/office/drawing/2014/chart" uri="{C3380CC4-5D6E-409C-BE32-E72D297353CC}">
                <c16:uniqueId val="{0000002A-6176-45FA-B966-337D5F317D29}"/>
              </c:ext>
            </c:extLst>
          </c:dPt>
          <c:dPt>
            <c:idx val="9"/>
            <c:bubble3D val="0"/>
            <c:extLst>
              <c:ext xmlns:c16="http://schemas.microsoft.com/office/drawing/2014/chart" uri="{C3380CC4-5D6E-409C-BE32-E72D297353CC}">
                <c16:uniqueId val="{0000002B-6176-45FA-B966-337D5F317D29}"/>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D-6176-45FA-B966-337D5F317D29}"/>
              </c:ext>
            </c:extLst>
          </c:dPt>
          <c:dLbls>
            <c:dLbl>
              <c:idx val="0"/>
              <c:delete val="1"/>
              <c:extLst>
                <c:ext xmlns:c15="http://schemas.microsoft.com/office/drawing/2012/chart" uri="{CE6537A1-D6FC-4f65-9D91-7224C49458BB}"/>
                <c:ext xmlns:c16="http://schemas.microsoft.com/office/drawing/2014/chart" uri="{C3380CC4-5D6E-409C-BE32-E72D297353CC}">
                  <c16:uniqueId val="{0000002E-6176-45FA-B966-337D5F317D29}"/>
                </c:ext>
              </c:extLst>
            </c:dLbl>
            <c:dLbl>
              <c:idx val="1"/>
              <c:delete val="1"/>
              <c:extLst>
                <c:ext xmlns:c15="http://schemas.microsoft.com/office/drawing/2012/chart" uri="{CE6537A1-D6FC-4f65-9D91-7224C49458BB}"/>
                <c:ext xmlns:c16="http://schemas.microsoft.com/office/drawing/2014/chart" uri="{C3380CC4-5D6E-409C-BE32-E72D297353CC}">
                  <c16:uniqueId val="{0000002F-6176-45FA-B966-337D5F317D29}"/>
                </c:ext>
              </c:extLst>
            </c:dLbl>
            <c:dLbl>
              <c:idx val="2"/>
              <c:delete val="1"/>
              <c:extLst>
                <c:ext xmlns:c15="http://schemas.microsoft.com/office/drawing/2012/chart" uri="{CE6537A1-D6FC-4f65-9D91-7224C49458BB}"/>
                <c:ext xmlns:c16="http://schemas.microsoft.com/office/drawing/2014/chart" uri="{C3380CC4-5D6E-409C-BE32-E72D297353CC}">
                  <c16:uniqueId val="{00000030-6176-45FA-B966-337D5F317D29}"/>
                </c:ext>
              </c:extLst>
            </c:dLbl>
            <c:dLbl>
              <c:idx val="3"/>
              <c:delete val="1"/>
              <c:extLst>
                <c:ext xmlns:c15="http://schemas.microsoft.com/office/drawing/2012/chart" uri="{CE6537A1-D6FC-4f65-9D91-7224C49458BB}"/>
                <c:ext xmlns:c16="http://schemas.microsoft.com/office/drawing/2014/chart" uri="{C3380CC4-5D6E-409C-BE32-E72D297353CC}">
                  <c16:uniqueId val="{00000031-6176-45FA-B966-337D5F317D29}"/>
                </c:ext>
              </c:extLst>
            </c:dLbl>
            <c:dLbl>
              <c:idx val="4"/>
              <c:delete val="1"/>
              <c:extLst>
                <c:ext xmlns:c15="http://schemas.microsoft.com/office/drawing/2012/chart" uri="{CE6537A1-D6FC-4f65-9D91-7224C49458BB}"/>
                <c:ext xmlns:c16="http://schemas.microsoft.com/office/drawing/2014/chart" uri="{C3380CC4-5D6E-409C-BE32-E72D297353CC}">
                  <c16:uniqueId val="{00000032-6176-45FA-B966-337D5F317D29}"/>
                </c:ext>
              </c:extLst>
            </c:dLbl>
            <c:dLbl>
              <c:idx val="5"/>
              <c:delete val="1"/>
              <c:extLst>
                <c:ext xmlns:c15="http://schemas.microsoft.com/office/drawing/2012/chart" uri="{CE6537A1-D6FC-4f65-9D91-7224C49458BB}"/>
                <c:ext xmlns:c16="http://schemas.microsoft.com/office/drawing/2014/chart" uri="{C3380CC4-5D6E-409C-BE32-E72D297353CC}">
                  <c16:uniqueId val="{00000033-6176-45FA-B966-337D5F317D29}"/>
                </c:ext>
              </c:extLst>
            </c:dLbl>
            <c:dLbl>
              <c:idx val="6"/>
              <c:delete val="1"/>
              <c:extLst>
                <c:ext xmlns:c15="http://schemas.microsoft.com/office/drawing/2012/chart" uri="{CE6537A1-D6FC-4f65-9D91-7224C49458BB}"/>
                <c:ext xmlns:c16="http://schemas.microsoft.com/office/drawing/2014/chart" uri="{C3380CC4-5D6E-409C-BE32-E72D297353CC}">
                  <c16:uniqueId val="{00000034-6176-45FA-B966-337D5F317D29}"/>
                </c:ext>
              </c:extLst>
            </c:dLbl>
            <c:dLbl>
              <c:idx val="7"/>
              <c:delete val="1"/>
              <c:extLst>
                <c:ext xmlns:c15="http://schemas.microsoft.com/office/drawing/2012/chart" uri="{CE6537A1-D6FC-4f65-9D91-7224C49458BB}"/>
                <c:ext xmlns:c16="http://schemas.microsoft.com/office/drawing/2014/chart" uri="{C3380CC4-5D6E-409C-BE32-E72D297353CC}">
                  <c16:uniqueId val="{00000035-6176-45FA-B966-337D5F317D29}"/>
                </c:ext>
              </c:extLst>
            </c:dLbl>
            <c:dLbl>
              <c:idx val="8"/>
              <c:delete val="1"/>
              <c:extLst>
                <c:ext xmlns:c15="http://schemas.microsoft.com/office/drawing/2012/chart" uri="{CE6537A1-D6FC-4f65-9D91-7224C49458BB}"/>
                <c:ext xmlns:c16="http://schemas.microsoft.com/office/drawing/2014/chart" uri="{C3380CC4-5D6E-409C-BE32-E72D297353CC}">
                  <c16:uniqueId val="{0000002A-6176-45FA-B966-337D5F317D29}"/>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NTI!$C$77:$M$77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NTI!$C$81:$M$81</c:f>
              <c:numCache>
                <c:formatCode>0.0%</c:formatCode>
                <c:ptCount val="11"/>
                <c:pt idx="0">
                  <c:v>1.3469693190321775E-2</c:v>
                </c:pt>
                <c:pt idx="1">
                  <c:v>1.5710291572360539E-2</c:v>
                </c:pt>
                <c:pt idx="2">
                  <c:v>1.2621709340064912E-2</c:v>
                </c:pt>
                <c:pt idx="3">
                  <c:v>1.4042553191489362E-2</c:v>
                </c:pt>
                <c:pt idx="4">
                  <c:v>1.0432766615146832E-2</c:v>
                </c:pt>
                <c:pt idx="5">
                  <c:v>1.0651106788922849E-2</c:v>
                </c:pt>
                <c:pt idx="6">
                  <c:v>1.122461848909068E-2</c:v>
                </c:pt>
                <c:pt idx="7">
                  <c:v>8.1720142005492664E-3</c:v>
                </c:pt>
                <c:pt idx="8">
                  <c:v>8.3905415713196041E-3</c:v>
                </c:pt>
                <c:pt idx="9">
                  <c:v>7.2196104768300871E-3</c:v>
                </c:pt>
                <c:pt idx="10">
                  <c:v>8.482223425374481E-3</c:v>
                </c:pt>
              </c:numCache>
            </c:numRef>
          </c:val>
          <c:smooth val="0"/>
          <c:extLst>
            <c:ext xmlns:c16="http://schemas.microsoft.com/office/drawing/2014/chart" uri="{C3380CC4-5D6E-409C-BE32-E72D297353CC}">
              <c16:uniqueId val="{00000036-6176-45FA-B966-337D5F317D29}"/>
            </c:ext>
          </c:extLst>
        </c:ser>
        <c:ser>
          <c:idx val="4"/>
          <c:order val="4"/>
          <c:tx>
            <c:strRef>
              <c:f>NTI!$B$82</c:f>
              <c:strCache>
                <c:ptCount val="1"/>
                <c:pt idx="0">
                  <c:v>Other tourist investor</c:v>
                </c:pt>
              </c:strCache>
            </c:strRef>
          </c:tx>
          <c:spPr>
            <a:ln w="19050" cap="rnd" cmpd="sng" algn="ctr">
              <a:solidFill>
                <a:srgbClr val="78766F"/>
              </a:solidFill>
              <a:prstDash val="solid"/>
              <a:round/>
            </a:ln>
            <a:effectLst/>
          </c:spPr>
          <c:marker>
            <c:symbol val="none"/>
          </c:marker>
          <c:dPt>
            <c:idx val="10"/>
            <c:bubble3D val="0"/>
            <c:spPr>
              <a:ln w="19050" cap="rnd" cmpd="sng" algn="ctr">
                <a:noFill/>
                <a:prstDash val="solid"/>
                <a:round/>
              </a:ln>
              <a:effectLst/>
            </c:spPr>
            <c:extLst>
              <c:ext xmlns:c16="http://schemas.microsoft.com/office/drawing/2014/chart" uri="{C3380CC4-5D6E-409C-BE32-E72D297353CC}">
                <c16:uniqueId val="{00000038-6176-45FA-B966-337D5F317D29}"/>
              </c:ext>
            </c:extLst>
          </c:dPt>
          <c:dLbls>
            <c:dLbl>
              <c:idx val="0"/>
              <c:delete val="1"/>
              <c:extLst>
                <c:ext xmlns:c15="http://schemas.microsoft.com/office/drawing/2012/chart" uri="{CE6537A1-D6FC-4f65-9D91-7224C49458BB}"/>
                <c:ext xmlns:c16="http://schemas.microsoft.com/office/drawing/2014/chart" uri="{C3380CC4-5D6E-409C-BE32-E72D297353CC}">
                  <c16:uniqueId val="{00000039-6176-45FA-B966-337D5F317D29}"/>
                </c:ext>
              </c:extLst>
            </c:dLbl>
            <c:dLbl>
              <c:idx val="1"/>
              <c:delete val="1"/>
              <c:extLst>
                <c:ext xmlns:c15="http://schemas.microsoft.com/office/drawing/2012/chart" uri="{CE6537A1-D6FC-4f65-9D91-7224C49458BB}"/>
                <c:ext xmlns:c16="http://schemas.microsoft.com/office/drawing/2014/chart" uri="{C3380CC4-5D6E-409C-BE32-E72D297353CC}">
                  <c16:uniqueId val="{0000003A-6176-45FA-B966-337D5F317D29}"/>
                </c:ext>
              </c:extLst>
            </c:dLbl>
            <c:dLbl>
              <c:idx val="2"/>
              <c:delete val="1"/>
              <c:extLst>
                <c:ext xmlns:c15="http://schemas.microsoft.com/office/drawing/2012/chart" uri="{CE6537A1-D6FC-4f65-9D91-7224C49458BB}"/>
                <c:ext xmlns:c16="http://schemas.microsoft.com/office/drawing/2014/chart" uri="{C3380CC4-5D6E-409C-BE32-E72D297353CC}">
                  <c16:uniqueId val="{0000003B-6176-45FA-B966-337D5F317D29}"/>
                </c:ext>
              </c:extLst>
            </c:dLbl>
            <c:dLbl>
              <c:idx val="3"/>
              <c:delete val="1"/>
              <c:extLst>
                <c:ext xmlns:c15="http://schemas.microsoft.com/office/drawing/2012/chart" uri="{CE6537A1-D6FC-4f65-9D91-7224C49458BB}"/>
                <c:ext xmlns:c16="http://schemas.microsoft.com/office/drawing/2014/chart" uri="{C3380CC4-5D6E-409C-BE32-E72D297353CC}">
                  <c16:uniqueId val="{0000003C-6176-45FA-B966-337D5F317D29}"/>
                </c:ext>
              </c:extLst>
            </c:dLbl>
            <c:dLbl>
              <c:idx val="4"/>
              <c:delete val="1"/>
              <c:extLst>
                <c:ext xmlns:c15="http://schemas.microsoft.com/office/drawing/2012/chart" uri="{CE6537A1-D6FC-4f65-9D91-7224C49458BB}"/>
                <c:ext xmlns:c16="http://schemas.microsoft.com/office/drawing/2014/chart" uri="{C3380CC4-5D6E-409C-BE32-E72D297353CC}">
                  <c16:uniqueId val="{0000003D-6176-45FA-B966-337D5F317D29}"/>
                </c:ext>
              </c:extLst>
            </c:dLbl>
            <c:dLbl>
              <c:idx val="5"/>
              <c:delete val="1"/>
              <c:extLst>
                <c:ext xmlns:c15="http://schemas.microsoft.com/office/drawing/2012/chart" uri="{CE6537A1-D6FC-4f65-9D91-7224C49458BB}"/>
                <c:ext xmlns:c16="http://schemas.microsoft.com/office/drawing/2014/chart" uri="{C3380CC4-5D6E-409C-BE32-E72D297353CC}">
                  <c16:uniqueId val="{0000003E-6176-45FA-B966-337D5F317D29}"/>
                </c:ext>
              </c:extLst>
            </c:dLbl>
            <c:dLbl>
              <c:idx val="6"/>
              <c:delete val="1"/>
              <c:extLst>
                <c:ext xmlns:c15="http://schemas.microsoft.com/office/drawing/2012/chart" uri="{CE6537A1-D6FC-4f65-9D91-7224C49458BB}"/>
                <c:ext xmlns:c16="http://schemas.microsoft.com/office/drawing/2014/chart" uri="{C3380CC4-5D6E-409C-BE32-E72D297353CC}">
                  <c16:uniqueId val="{0000003F-6176-45FA-B966-337D5F317D29}"/>
                </c:ext>
              </c:extLst>
            </c:dLbl>
            <c:dLbl>
              <c:idx val="7"/>
              <c:delete val="1"/>
              <c:extLst>
                <c:ext xmlns:c15="http://schemas.microsoft.com/office/drawing/2012/chart" uri="{CE6537A1-D6FC-4f65-9D91-7224C49458BB}"/>
                <c:ext xmlns:c16="http://schemas.microsoft.com/office/drawing/2014/chart" uri="{C3380CC4-5D6E-409C-BE32-E72D297353CC}">
                  <c16:uniqueId val="{00000040-6176-45FA-B966-337D5F317D29}"/>
                </c:ext>
              </c:extLst>
            </c:dLbl>
            <c:dLbl>
              <c:idx val="8"/>
              <c:delete val="1"/>
              <c:extLst>
                <c:ext xmlns:c15="http://schemas.microsoft.com/office/drawing/2012/chart" uri="{CE6537A1-D6FC-4f65-9D91-7224C49458BB}"/>
                <c:ext xmlns:c16="http://schemas.microsoft.com/office/drawing/2014/chart" uri="{C3380CC4-5D6E-409C-BE32-E72D297353CC}">
                  <c16:uniqueId val="{00000041-6176-45FA-B966-337D5F317D29}"/>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NTI!$C$77:$M$77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NTI!$C$82:$M$82</c:f>
              <c:numCache>
                <c:formatCode>0.0%</c:formatCode>
                <c:ptCount val="11"/>
                <c:pt idx="0">
                  <c:v>0.12160139685707159</c:v>
                </c:pt>
                <c:pt idx="1">
                  <c:v>0.1276794035414725</c:v>
                </c:pt>
                <c:pt idx="2">
                  <c:v>0.12850102175742276</c:v>
                </c:pt>
                <c:pt idx="3">
                  <c:v>0.1326595744680851</c:v>
                </c:pt>
                <c:pt idx="4">
                  <c:v>0.13765455950540958</c:v>
                </c:pt>
                <c:pt idx="5">
                  <c:v>0.14985644160414929</c:v>
                </c:pt>
                <c:pt idx="6">
                  <c:v>0.17681927103039474</c:v>
                </c:pt>
                <c:pt idx="7">
                  <c:v>0.15674191171545315</c:v>
                </c:pt>
                <c:pt idx="8">
                  <c:v>0.13899483007034494</c:v>
                </c:pt>
                <c:pt idx="9">
                  <c:v>0.13591336467427803</c:v>
                </c:pt>
                <c:pt idx="10">
                  <c:v>0.11631474463093304</c:v>
                </c:pt>
              </c:numCache>
            </c:numRef>
          </c:val>
          <c:smooth val="0"/>
          <c:extLst>
            <c:ext xmlns:c16="http://schemas.microsoft.com/office/drawing/2014/chart" uri="{C3380CC4-5D6E-409C-BE32-E72D297353CC}">
              <c16:uniqueId val="{00000042-6176-45FA-B966-337D5F317D29}"/>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2.6565689705453453E-3"/>
          <c:y val="0.87312317277066342"/>
          <c:w val="0.99734343102945466"/>
          <c:h val="0.1207038977779023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b="0" i="0">
          <a:solidFill>
            <a:schemeClr val="tx1"/>
          </a:solidFill>
          <a:latin typeface="Whitney Cond SSm Light" pitchFamily="2"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986679530671321E-2"/>
          <c:y val="1.8572653980549827E-2"/>
          <c:w val="0.85239280860643407"/>
          <c:h val="0.82653985357093518"/>
        </c:manualLayout>
      </c:layout>
      <c:barChart>
        <c:barDir val="col"/>
        <c:grouping val="clustered"/>
        <c:varyColors val="0"/>
        <c:ser>
          <c:idx val="0"/>
          <c:order val="0"/>
          <c:tx>
            <c:strRef>
              <c:f>NTI!$B$8</c:f>
              <c:strCache>
                <c:ptCount val="1"/>
                <c:pt idx="0">
                  <c:v>Deal value ($B)</c:v>
                </c:pt>
              </c:strCache>
            </c:strRef>
          </c:tx>
          <c:spPr>
            <a:solidFill>
              <a:schemeClr val="accent1"/>
            </a:solidFill>
            <a:ln>
              <a:noFill/>
            </a:ln>
            <a:effectLst/>
          </c:spPr>
          <c:invertIfNegative val="0"/>
          <c:dLbls>
            <c:spPr>
              <a:noFill/>
              <a:ln>
                <a:noFill/>
              </a:ln>
              <a:effectLst/>
            </c:spPr>
            <c:txPr>
              <a:bodyPr rot="-5400000" vert="horz" wrap="square" lIns="38100" tIns="19050" rIns="38100" bIns="19050" anchor="ctr">
                <a:spAutoFit/>
              </a:bodyPr>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NTI!$C$7:$M$7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NTI!$C$8:$M$8</c:f>
              <c:numCache>
                <c:formatCode>"$"#,##0.0</c:formatCode>
                <c:ptCount val="11"/>
                <c:pt idx="0">
                  <c:v>63.205711531840308</c:v>
                </c:pt>
                <c:pt idx="1">
                  <c:v>60.310572604125419</c:v>
                </c:pt>
                <c:pt idx="2">
                  <c:v>64.796020536356522</c:v>
                </c:pt>
                <c:pt idx="3">
                  <c:v>115.13180873843196</c:v>
                </c:pt>
                <c:pt idx="4">
                  <c:v>119.02489285983826</c:v>
                </c:pt>
                <c:pt idx="5">
                  <c:v>138.01706658962331</c:v>
                </c:pt>
                <c:pt idx="6">
                  <c:v>292.87662278321608</c:v>
                </c:pt>
                <c:pt idx="7">
                  <c:v>180.45908542509636</c:v>
                </c:pt>
                <c:pt idx="8">
                  <c:v>125.25243499562715</c:v>
                </c:pt>
                <c:pt idx="9" formatCode="&quot;$&quot;#,##0.00">
                  <c:v>166.57927171671165</c:v>
                </c:pt>
                <c:pt idx="10" formatCode="&quot;$&quot;#,##0.00">
                  <c:v>265.55739229027819</c:v>
                </c:pt>
              </c:numCache>
            </c:numRef>
          </c:val>
          <c:extLst>
            <c:ext xmlns:c16="http://schemas.microsoft.com/office/drawing/2014/chart" uri="{C3380CC4-5D6E-409C-BE32-E72D297353CC}">
              <c16:uniqueId val="{00000000-D933-4A7E-9732-35E28196C747}"/>
            </c:ext>
          </c:extLst>
        </c:ser>
        <c:dLbls>
          <c:showLegendKey val="0"/>
          <c:showVal val="1"/>
          <c:showCatName val="0"/>
          <c:showSerName val="0"/>
          <c:showPercent val="0"/>
          <c:showBubbleSize val="0"/>
        </c:dLbls>
        <c:gapWidth val="50"/>
        <c:axId val="1993389984"/>
        <c:axId val="1993391856"/>
      </c:barChart>
      <c:lineChart>
        <c:grouping val="stacked"/>
        <c:varyColors val="0"/>
        <c:ser>
          <c:idx val="1"/>
          <c:order val="1"/>
          <c:tx>
            <c:strRef>
              <c:f>NTI!$B$9</c:f>
              <c:strCache>
                <c:ptCount val="1"/>
                <c:pt idx="0">
                  <c:v>Deal count</c:v>
                </c:pt>
              </c:strCache>
            </c:strRef>
          </c:tx>
          <c:spPr>
            <a:ln w="19050" cap="rnd" cmpd="sng" algn="ctr">
              <a:solidFill>
                <a:schemeClr val="accent3"/>
              </a:solidFill>
              <a:prstDash val="solid"/>
              <a:round/>
            </a:ln>
            <a:effectLst/>
          </c:spPr>
          <c:marker>
            <c:symbol val="none"/>
          </c:marker>
          <c:dPt>
            <c:idx val="2"/>
            <c:bubble3D val="0"/>
            <c:extLst>
              <c:ext xmlns:c16="http://schemas.microsoft.com/office/drawing/2014/chart" uri="{C3380CC4-5D6E-409C-BE32-E72D297353CC}">
                <c16:uniqueId val="{00000001-D933-4A7E-9732-35E28196C747}"/>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3-D933-4A7E-9732-35E28196C747}"/>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5-D933-4A7E-9732-35E28196C747}"/>
              </c:ext>
            </c:extLst>
          </c:dPt>
          <c:dPt>
            <c:idx val="5"/>
            <c:bubble3D val="0"/>
            <c:extLst>
              <c:ext xmlns:c16="http://schemas.microsoft.com/office/drawing/2014/chart" uri="{C3380CC4-5D6E-409C-BE32-E72D297353CC}">
                <c16:uniqueId val="{00000006-D933-4A7E-9732-35E28196C747}"/>
              </c:ext>
            </c:extLst>
          </c:dPt>
          <c:dPt>
            <c:idx val="8"/>
            <c:bubble3D val="0"/>
            <c:extLst>
              <c:ext xmlns:c16="http://schemas.microsoft.com/office/drawing/2014/chart" uri="{C3380CC4-5D6E-409C-BE32-E72D297353CC}">
                <c16:uniqueId val="{00000007-D933-4A7E-9732-35E28196C747}"/>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9-D933-4A7E-9732-35E28196C747}"/>
              </c:ext>
            </c:extLst>
          </c:dPt>
          <c:dPt>
            <c:idx val="10"/>
            <c:marker>
              <c:symbol val="circle"/>
              <c:size val="5"/>
              <c:spPr>
                <a:solidFill>
                  <a:schemeClr val="accent3"/>
                </a:solidFill>
                <a:ln>
                  <a:noFill/>
                </a:ln>
              </c:spPr>
            </c:marker>
            <c:bubble3D val="0"/>
            <c:spPr>
              <a:ln w="28575" cap="rnd" cmpd="sng" algn="ctr">
                <a:noFill/>
                <a:prstDash val="solid"/>
                <a:round/>
              </a:ln>
              <a:effectLst/>
            </c:spPr>
            <c:extLst>
              <c:ext xmlns:c16="http://schemas.microsoft.com/office/drawing/2014/chart" uri="{C3380CC4-5D6E-409C-BE32-E72D297353CC}">
                <c16:uniqueId val="{0000000B-D933-4A7E-9732-35E28196C747}"/>
              </c:ext>
            </c:extLst>
          </c:dPt>
          <c:dPt>
            <c:idx val="16"/>
            <c:bubble3D val="0"/>
            <c:extLst>
              <c:ext xmlns:c16="http://schemas.microsoft.com/office/drawing/2014/chart" uri="{C3380CC4-5D6E-409C-BE32-E72D297353CC}">
                <c16:uniqueId val="{0000000C-D933-4A7E-9732-35E28196C747}"/>
              </c:ext>
            </c:extLst>
          </c:dPt>
          <c:dLbls>
            <c:dLbl>
              <c:idx val="10"/>
              <c:delete val="1"/>
              <c:extLst>
                <c:ext xmlns:c15="http://schemas.microsoft.com/office/drawing/2012/chart" uri="{CE6537A1-D6FC-4f65-9D91-7224C49458BB}"/>
                <c:ext xmlns:c16="http://schemas.microsoft.com/office/drawing/2014/chart" uri="{C3380CC4-5D6E-409C-BE32-E72D297353CC}">
                  <c16:uniqueId val="{0000000B-D933-4A7E-9732-35E28196C747}"/>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NTI!$C$7:$M$7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NTI!$C$9:$M$9</c:f>
              <c:numCache>
                <c:formatCode>General</c:formatCode>
                <c:ptCount val="11"/>
                <c:pt idx="0">
                  <c:v>3505</c:v>
                </c:pt>
                <c:pt idx="1">
                  <c:v>3427</c:v>
                </c:pt>
                <c:pt idx="2">
                  <c:v>3755</c:v>
                </c:pt>
                <c:pt idx="3">
                  <c:v>4364</c:v>
                </c:pt>
                <c:pt idx="4">
                  <c:v>4754</c:v>
                </c:pt>
                <c:pt idx="5">
                  <c:v>5083</c:v>
                </c:pt>
                <c:pt idx="6">
                  <c:v>7863</c:v>
                </c:pt>
                <c:pt idx="7">
                  <c:v>7065</c:v>
                </c:pt>
                <c:pt idx="8">
                  <c:v>5027</c:v>
                </c:pt>
                <c:pt idx="9">
                  <c:v>4876</c:v>
                </c:pt>
                <c:pt idx="10">
                  <c:v>4239</c:v>
                </c:pt>
              </c:numCache>
            </c:numRef>
          </c:val>
          <c:smooth val="0"/>
          <c:extLst>
            <c:ext xmlns:c16="http://schemas.microsoft.com/office/drawing/2014/chart" uri="{C3380CC4-5D6E-409C-BE32-E72D297353CC}">
              <c16:uniqueId val="{0000000D-D933-4A7E-9732-35E28196C747}"/>
            </c:ext>
          </c:extLst>
        </c:ser>
        <c:ser>
          <c:idx val="2"/>
          <c:order val="2"/>
          <c:tx>
            <c:strRef>
              <c:f>NTI!$B$10</c:f>
              <c:strCache>
                <c:ptCount val="1"/>
                <c:pt idx="0">
                  <c:v>Estimated deal count</c:v>
                </c:pt>
              </c:strCache>
            </c:strRef>
          </c:tx>
          <c:spPr>
            <a:ln w="19050" cap="rnd" cmpd="sng" algn="ctr">
              <a:noFill/>
              <a:prstDash val="solid"/>
              <a:round/>
            </a:ln>
            <a:effectLst/>
          </c:spPr>
          <c:marker>
            <c:symbol val="circle"/>
            <c:size val="5"/>
            <c:spPr>
              <a:solidFill>
                <a:schemeClr val="accent5"/>
              </a:solidFill>
              <a:ln>
                <a:noFill/>
              </a:ln>
            </c:spPr>
          </c:marker>
          <c:dPt>
            <c:idx val="0"/>
            <c:marker>
              <c:symbol val="none"/>
            </c:marker>
            <c:bubble3D val="0"/>
            <c:extLst>
              <c:ext xmlns:c16="http://schemas.microsoft.com/office/drawing/2014/chart" uri="{C3380CC4-5D6E-409C-BE32-E72D297353CC}">
                <c16:uniqueId val="{0000000E-D933-4A7E-9732-35E28196C747}"/>
              </c:ext>
            </c:extLst>
          </c:dPt>
          <c:dPt>
            <c:idx val="1"/>
            <c:marker>
              <c:symbol val="none"/>
            </c:marker>
            <c:bubble3D val="0"/>
            <c:extLst>
              <c:ext xmlns:c16="http://schemas.microsoft.com/office/drawing/2014/chart" uri="{C3380CC4-5D6E-409C-BE32-E72D297353CC}">
                <c16:uniqueId val="{0000000F-D933-4A7E-9732-35E28196C747}"/>
              </c:ext>
            </c:extLst>
          </c:dPt>
          <c:dPt>
            <c:idx val="2"/>
            <c:marker>
              <c:symbol val="none"/>
            </c:marker>
            <c:bubble3D val="0"/>
            <c:extLst>
              <c:ext xmlns:c16="http://schemas.microsoft.com/office/drawing/2014/chart" uri="{C3380CC4-5D6E-409C-BE32-E72D297353CC}">
                <c16:uniqueId val="{00000010-D933-4A7E-9732-35E28196C747}"/>
              </c:ext>
            </c:extLst>
          </c:dPt>
          <c:dPt>
            <c:idx val="3"/>
            <c:marker>
              <c:symbol val="none"/>
            </c:marker>
            <c:bubble3D val="0"/>
            <c:extLst>
              <c:ext xmlns:c16="http://schemas.microsoft.com/office/drawing/2014/chart" uri="{C3380CC4-5D6E-409C-BE32-E72D297353CC}">
                <c16:uniqueId val="{00000011-D933-4A7E-9732-35E28196C747}"/>
              </c:ext>
            </c:extLst>
          </c:dPt>
          <c:dPt>
            <c:idx val="4"/>
            <c:marker>
              <c:symbol val="none"/>
            </c:marker>
            <c:bubble3D val="0"/>
            <c:extLst>
              <c:ext xmlns:c16="http://schemas.microsoft.com/office/drawing/2014/chart" uri="{C3380CC4-5D6E-409C-BE32-E72D297353CC}">
                <c16:uniqueId val="{00000012-D933-4A7E-9732-35E28196C747}"/>
              </c:ext>
            </c:extLst>
          </c:dPt>
          <c:dPt>
            <c:idx val="5"/>
            <c:marker>
              <c:symbol val="none"/>
            </c:marker>
            <c:bubble3D val="0"/>
            <c:extLst>
              <c:ext xmlns:c16="http://schemas.microsoft.com/office/drawing/2014/chart" uri="{C3380CC4-5D6E-409C-BE32-E72D297353CC}">
                <c16:uniqueId val="{00000013-D933-4A7E-9732-35E28196C747}"/>
              </c:ext>
            </c:extLst>
          </c:dPt>
          <c:dPt>
            <c:idx val="6"/>
            <c:marker>
              <c:symbol val="none"/>
            </c:marker>
            <c:bubble3D val="0"/>
            <c:extLst>
              <c:ext xmlns:c16="http://schemas.microsoft.com/office/drawing/2014/chart" uri="{C3380CC4-5D6E-409C-BE32-E72D297353CC}">
                <c16:uniqueId val="{00000014-D933-4A7E-9732-35E28196C747}"/>
              </c:ext>
            </c:extLst>
          </c:dPt>
          <c:dPt>
            <c:idx val="7"/>
            <c:marker>
              <c:symbol val="none"/>
            </c:marker>
            <c:bubble3D val="0"/>
            <c:extLst>
              <c:ext xmlns:c16="http://schemas.microsoft.com/office/drawing/2014/chart" uri="{C3380CC4-5D6E-409C-BE32-E72D297353CC}">
                <c16:uniqueId val="{00000015-D933-4A7E-9732-35E28196C747}"/>
              </c:ext>
            </c:extLst>
          </c:dPt>
          <c:dPt>
            <c:idx val="8"/>
            <c:marker>
              <c:symbol val="none"/>
            </c:marker>
            <c:bubble3D val="0"/>
            <c:extLst>
              <c:ext xmlns:c16="http://schemas.microsoft.com/office/drawing/2014/chart" uri="{C3380CC4-5D6E-409C-BE32-E72D297353CC}">
                <c16:uniqueId val="{00000016-D933-4A7E-9732-35E28196C747}"/>
              </c:ext>
            </c:extLst>
          </c:dPt>
          <c:dPt>
            <c:idx val="9"/>
            <c:marker>
              <c:spPr>
                <a:noFill/>
                <a:ln w="6350" cap="flat" cmpd="sng" algn="ctr">
                  <a:noFill/>
                  <a:prstDash val="solid"/>
                  <a:round/>
                </a:ln>
                <a:effectLst/>
              </c:spPr>
            </c:marker>
            <c:bubble3D val="0"/>
            <c:extLst>
              <c:ext xmlns:c16="http://schemas.microsoft.com/office/drawing/2014/chart" uri="{C3380CC4-5D6E-409C-BE32-E72D297353CC}">
                <c16:uniqueId val="{00000017-D933-4A7E-9732-35E28196C747}"/>
              </c:ext>
            </c:extLst>
          </c:dPt>
          <c:dPt>
            <c:idx val="10"/>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8-D933-4A7E-9732-35E28196C747}"/>
              </c:ext>
            </c:extLst>
          </c:dPt>
          <c:dLbls>
            <c:dLbl>
              <c:idx val="10"/>
              <c:tx>
                <c:rich>
                  <a:bodyPr/>
                  <a:lstStyle/>
                  <a:p>
                    <a:fld id="{92A9DDAA-269B-490F-A89E-B9F555ABE892}" type="CELLREF">
                      <a:rPr lang="en-US"/>
                      <a:pPr/>
                      <a:t>[CELLREF]</a:t>
                    </a:fld>
                    <a:endParaRPr lang="en-US"/>
                  </a:p>
                </c:rich>
              </c:tx>
              <c:dLblPos val="t"/>
              <c:showLegendKey val="0"/>
              <c:showVal val="1"/>
              <c:showCatName val="0"/>
              <c:showSerName val="0"/>
              <c:showPercent val="0"/>
              <c:showBubbleSize val="0"/>
              <c:extLst>
                <c:ext xmlns:c15="http://schemas.microsoft.com/office/drawing/2012/chart" uri="{CE6537A1-D6FC-4f65-9D91-7224C49458BB}">
                  <c15:dlblFieldTable>
                    <c15:dlblFTEntry>
                      <c15:txfldGUID>{92A9DDAA-269B-490F-A89E-B9F555ABE892}</c15:txfldGUID>
                      <c15:f>NTI!$M$11</c15:f>
                      <c15:dlblFieldTableCache>
                        <c:ptCount val="1"/>
                        <c:pt idx="0">
                          <c:v>5181</c:v>
                        </c:pt>
                      </c15:dlblFieldTableCache>
                    </c15:dlblFTEntry>
                  </c15:dlblFieldTable>
                  <c15:showDataLabelsRange val="0"/>
                </c:ext>
                <c:ext xmlns:c16="http://schemas.microsoft.com/office/drawing/2014/chart" uri="{C3380CC4-5D6E-409C-BE32-E72D297353CC}">
                  <c16:uniqueId val="{00000018-D933-4A7E-9732-35E28196C747}"/>
                </c:ext>
              </c:extLst>
            </c:dLbl>
            <c:spPr>
              <a:noFill/>
              <a:ln>
                <a:noFill/>
              </a:ln>
              <a:effectLst/>
            </c:spPr>
            <c:txPr>
              <a:bodyPr wrap="square" lIns="38100" tIns="19050" rIns="38100" bIns="19050" anchor="ctr">
                <a:spAutoFit/>
              </a:bodyPr>
              <a:lstStyle/>
              <a:p>
                <a:pPr>
                  <a:defRPr>
                    <a:solidFill>
                      <a:schemeClr val="bg1"/>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NTI!$C$7:$M$7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NTI!$C$10:$M$10</c:f>
              <c:numCache>
                <c:formatCode>General</c:formatCode>
                <c:ptCount val="11"/>
                <c:pt idx="10">
                  <c:v>942</c:v>
                </c:pt>
              </c:numCache>
            </c:numRef>
          </c:val>
          <c:smooth val="0"/>
          <c:extLst>
            <c:ext xmlns:c16="http://schemas.microsoft.com/office/drawing/2014/chart" uri="{C3380CC4-5D6E-409C-BE32-E72D297353CC}">
              <c16:uniqueId val="{00000019-D933-4A7E-9732-35E28196C747}"/>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prstDash val="solid"/>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ln>
          <a:noFill/>
        </a:ln>
        <a:effectLst/>
      </c:spPr>
    </c:plotArea>
    <c:legend>
      <c:legendPos val="b"/>
      <c:layout>
        <c:manualLayout>
          <c:xMode val="edge"/>
          <c:yMode val="edge"/>
          <c:x val="5.9521140259477627E-2"/>
          <c:y val="0.90913108851343327"/>
          <c:w val="0.88095749965927628"/>
          <c:h val="9.0868911486566686E-2"/>
        </c:manualLayout>
      </c:layout>
      <c:overlay val="0"/>
      <c:spPr>
        <a:noFill/>
        <a:ln>
          <a:noFill/>
        </a:ln>
        <a:effectLst/>
      </c:spPr>
      <c:txPr>
        <a:bodyPr rot="0" vert="horz"/>
        <a:lstStyle/>
        <a:p>
          <a:pPr>
            <a:defRPr/>
          </a:pPr>
          <a:endParaRPr lang="en-US"/>
        </a:p>
      </c:txPr>
    </c:legend>
    <c:plotVisOnly val="1"/>
    <c:dispBlanksAs val="gap"/>
    <c:showDLblsOverMax val="0"/>
  </c:chart>
  <c:spPr>
    <a:ln w="9525" cap="flat" cmpd="sng" algn="ctr">
      <a:noFill/>
      <a:prstDash val="solid"/>
      <a:round/>
    </a:ln>
    <a:effectLst/>
  </c:spPr>
  <c:txPr>
    <a:bodyPr/>
    <a:lstStyle/>
    <a:p>
      <a:pPr>
        <a:defRPr sz="800">
          <a:solidFill>
            <a:sysClr val="windowText" lastClr="000000"/>
          </a:solidFill>
          <a:latin typeface="+mj-lt"/>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923542711282954E-2"/>
          <c:y val="2.3978733427552325E-2"/>
          <c:w val="0.90500669495166153"/>
          <c:h val="0.78798304058146573"/>
        </c:manualLayout>
      </c:layout>
      <c:barChart>
        <c:barDir val="col"/>
        <c:grouping val="clustered"/>
        <c:varyColors val="0"/>
        <c:ser>
          <c:idx val="0"/>
          <c:order val="0"/>
          <c:tx>
            <c:strRef>
              <c:f>NTI!$O$9</c:f>
              <c:strCache>
                <c:ptCount val="1"/>
                <c:pt idx="0">
                  <c:v>Deal value ($B)</c:v>
                </c:pt>
              </c:strCache>
            </c:strRef>
          </c:tx>
          <c:spPr>
            <a:solidFill>
              <a:schemeClr val="accent1"/>
            </a:solidFill>
            <a:ln>
              <a:noFill/>
            </a:ln>
            <a:effectLst/>
          </c:spPr>
          <c:invertIfNegative val="0"/>
          <c:cat>
            <c:multiLvlStrRef>
              <c:f>NTI!$AF$7:$BG$8</c:f>
              <c:multiLvlStrCache>
                <c:ptCount val="2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lvl>
                <c:lvl>
                  <c:pt idx="0">
                    <c:v>2019</c:v>
                  </c:pt>
                  <c:pt idx="4">
                    <c:v>2020</c:v>
                  </c:pt>
                  <c:pt idx="8">
                    <c:v>2021</c:v>
                  </c:pt>
                  <c:pt idx="12">
                    <c:v>2022</c:v>
                  </c:pt>
                  <c:pt idx="16">
                    <c:v>2023</c:v>
                  </c:pt>
                  <c:pt idx="20">
                    <c:v>2024</c:v>
                  </c:pt>
                  <c:pt idx="24">
                    <c:v>2025</c:v>
                  </c:pt>
                </c:lvl>
              </c:multiLvlStrCache>
            </c:multiLvlStrRef>
          </c:cat>
          <c:val>
            <c:numRef>
              <c:f>NTI!$AF$9:$BG$9</c:f>
              <c:numCache>
                <c:formatCode>"$"#,##0.0</c:formatCode>
                <c:ptCount val="28"/>
                <c:pt idx="0">
                  <c:v>34.394129711750928</c:v>
                </c:pt>
                <c:pt idx="1">
                  <c:v>29.210881008563977</c:v>
                </c:pt>
                <c:pt idx="2">
                  <c:v>30.502069791530737</c:v>
                </c:pt>
                <c:pt idx="3">
                  <c:v>24.917812347992712</c:v>
                </c:pt>
                <c:pt idx="4">
                  <c:v>30.418681565654566</c:v>
                </c:pt>
                <c:pt idx="5">
                  <c:v>30.77427740382954</c:v>
                </c:pt>
                <c:pt idx="6">
                  <c:v>39.622670599026961</c:v>
                </c:pt>
                <c:pt idx="7">
                  <c:v>37.201437021112312</c:v>
                </c:pt>
                <c:pt idx="8">
                  <c:v>60.689908057376471</c:v>
                </c:pt>
                <c:pt idx="9">
                  <c:v>72.352209613679136</c:v>
                </c:pt>
                <c:pt idx="10">
                  <c:v>75.17915462233168</c:v>
                </c:pt>
                <c:pt idx="11">
                  <c:v>84.655350489828749</c:v>
                </c:pt>
                <c:pt idx="12">
                  <c:v>62.791612413223469</c:v>
                </c:pt>
                <c:pt idx="13">
                  <c:v>55.787892541194331</c:v>
                </c:pt>
                <c:pt idx="14">
                  <c:v>33.997951805358859</c:v>
                </c:pt>
                <c:pt idx="15">
                  <c:v>27.881628665319788</c:v>
                </c:pt>
                <c:pt idx="16">
                  <c:v>45.428305587005582</c:v>
                </c:pt>
                <c:pt idx="17">
                  <c:v>25.279218304784379</c:v>
                </c:pt>
                <c:pt idx="18">
                  <c:v>26.188490259478531</c:v>
                </c:pt>
                <c:pt idx="19">
                  <c:v>28.356420844358624</c:v>
                </c:pt>
                <c:pt idx="20">
                  <c:v>26.420526778703298</c:v>
                </c:pt>
                <c:pt idx="21">
                  <c:v>39.512376436081766</c:v>
                </c:pt>
                <c:pt idx="22">
                  <c:v>31.694344041885941</c:v>
                </c:pt>
                <c:pt idx="23">
                  <c:v>68.952024460040676</c:v>
                </c:pt>
                <c:pt idx="24">
                  <c:v>78.337989643681638</c:v>
                </c:pt>
                <c:pt idx="25">
                  <c:v>57.639075769278577</c:v>
                </c:pt>
                <c:pt idx="26">
                  <c:v>62.319865645765525</c:v>
                </c:pt>
                <c:pt idx="27">
                  <c:v>67.260461231552554</c:v>
                </c:pt>
              </c:numCache>
            </c:numRef>
          </c:val>
          <c:extLst>
            <c:ext xmlns:c16="http://schemas.microsoft.com/office/drawing/2014/chart" uri="{C3380CC4-5D6E-409C-BE32-E72D297353CC}">
              <c16:uniqueId val="{00000000-3600-4F81-A01C-BA0D29913526}"/>
            </c:ext>
          </c:extLst>
        </c:ser>
        <c:dLbls>
          <c:showLegendKey val="0"/>
          <c:showVal val="0"/>
          <c:showCatName val="0"/>
          <c:showSerName val="0"/>
          <c:showPercent val="0"/>
          <c:showBubbleSize val="0"/>
        </c:dLbls>
        <c:gapWidth val="50"/>
        <c:axId val="2014545024"/>
        <c:axId val="2014547776"/>
      </c:barChart>
      <c:lineChart>
        <c:grouping val="stacked"/>
        <c:varyColors val="0"/>
        <c:ser>
          <c:idx val="1"/>
          <c:order val="1"/>
          <c:tx>
            <c:strRef>
              <c:f>NTI!$O$10</c:f>
              <c:strCache>
                <c:ptCount val="1"/>
                <c:pt idx="0">
                  <c:v>Deal count</c:v>
                </c:pt>
              </c:strCache>
            </c:strRef>
          </c:tx>
          <c:spPr>
            <a:ln w="19050" cap="rnd" cmpd="sng" algn="ctr">
              <a:solidFill>
                <a:schemeClr val="accent3"/>
              </a:solidFill>
              <a:prstDash val="solid"/>
              <a:round/>
            </a:ln>
            <a:effectLst/>
          </c:spPr>
          <c:marker>
            <c:symbol val="none"/>
          </c:marker>
          <c:cat>
            <c:multiLvlStrRef>
              <c:f>NTI!$AF$7:$BG$8</c:f>
              <c:multiLvlStrCache>
                <c:ptCount val="2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lvl>
                <c:lvl>
                  <c:pt idx="0">
                    <c:v>2019</c:v>
                  </c:pt>
                  <c:pt idx="4">
                    <c:v>2020</c:v>
                  </c:pt>
                  <c:pt idx="8">
                    <c:v>2021</c:v>
                  </c:pt>
                  <c:pt idx="12">
                    <c:v>2022</c:v>
                  </c:pt>
                  <c:pt idx="16">
                    <c:v>2023</c:v>
                  </c:pt>
                  <c:pt idx="20">
                    <c:v>2024</c:v>
                  </c:pt>
                  <c:pt idx="24">
                    <c:v>2025</c:v>
                  </c:pt>
                </c:lvl>
              </c:multiLvlStrCache>
            </c:multiLvlStrRef>
          </c:cat>
          <c:val>
            <c:numRef>
              <c:f>NTI!$AF$10:$BG$10</c:f>
              <c:numCache>
                <c:formatCode>General</c:formatCode>
                <c:ptCount val="28"/>
                <c:pt idx="0">
                  <c:v>1264</c:v>
                </c:pt>
                <c:pt idx="1">
                  <c:v>1167</c:v>
                </c:pt>
                <c:pt idx="2">
                  <c:v>1191</c:v>
                </c:pt>
                <c:pt idx="3">
                  <c:v>1132</c:v>
                </c:pt>
                <c:pt idx="4">
                  <c:v>1338</c:v>
                </c:pt>
                <c:pt idx="5">
                  <c:v>1114</c:v>
                </c:pt>
                <c:pt idx="6">
                  <c:v>1280</c:v>
                </c:pt>
                <c:pt idx="7">
                  <c:v>1351</c:v>
                </c:pt>
                <c:pt idx="8">
                  <c:v>1842</c:v>
                </c:pt>
                <c:pt idx="9">
                  <c:v>2020</c:v>
                </c:pt>
                <c:pt idx="10">
                  <c:v>1945</c:v>
                </c:pt>
                <c:pt idx="11">
                  <c:v>2056</c:v>
                </c:pt>
                <c:pt idx="12">
                  <c:v>2207</c:v>
                </c:pt>
                <c:pt idx="13">
                  <c:v>1860</c:v>
                </c:pt>
                <c:pt idx="14">
                  <c:v>1591</c:v>
                </c:pt>
                <c:pt idx="15">
                  <c:v>1407</c:v>
                </c:pt>
                <c:pt idx="16">
                  <c:v>1481</c:v>
                </c:pt>
                <c:pt idx="17">
                  <c:v>1273</c:v>
                </c:pt>
                <c:pt idx="18">
                  <c:v>1182</c:v>
                </c:pt>
                <c:pt idx="19">
                  <c:v>1091</c:v>
                </c:pt>
                <c:pt idx="20">
                  <c:v>1275</c:v>
                </c:pt>
                <c:pt idx="21">
                  <c:v>1239</c:v>
                </c:pt>
                <c:pt idx="22">
                  <c:v>1191</c:v>
                </c:pt>
                <c:pt idx="23">
                  <c:v>1171</c:v>
                </c:pt>
                <c:pt idx="24">
                  <c:v>1188</c:v>
                </c:pt>
                <c:pt idx="25">
                  <c:v>1112</c:v>
                </c:pt>
                <c:pt idx="26">
                  <c:v>1049</c:v>
                </c:pt>
                <c:pt idx="27">
                  <c:v>890</c:v>
                </c:pt>
              </c:numCache>
            </c:numRef>
          </c:val>
          <c:smooth val="0"/>
          <c:extLst>
            <c:ext xmlns:c16="http://schemas.microsoft.com/office/drawing/2014/chart" uri="{C3380CC4-5D6E-409C-BE32-E72D297353CC}">
              <c16:uniqueId val="{00000001-3600-4F81-A01C-BA0D29913526}"/>
            </c:ext>
          </c:extLst>
        </c:ser>
        <c:ser>
          <c:idx val="2"/>
          <c:order val="2"/>
          <c:tx>
            <c:strRef>
              <c:f>NTI!$O$11</c:f>
              <c:strCache>
                <c:ptCount val="1"/>
                <c:pt idx="0">
                  <c:v>Estimated deal count</c:v>
                </c:pt>
              </c:strCache>
            </c:strRef>
          </c:tx>
          <c:spPr>
            <a:ln w="28575" cap="rnd" cmpd="sng" algn="ctr">
              <a:noFill/>
              <a:prstDash val="solid"/>
              <a:round/>
            </a:ln>
            <a:effectLst/>
          </c:spPr>
          <c:marker>
            <c:symbol val="circle"/>
            <c:size val="5"/>
            <c:spPr>
              <a:solidFill>
                <a:schemeClr val="accent5"/>
              </a:solidFill>
              <a:ln>
                <a:noFill/>
              </a:ln>
            </c:spPr>
          </c:marker>
          <c:dPt>
            <c:idx val="0"/>
            <c:marker>
              <c:symbol val="none"/>
            </c:marker>
            <c:bubble3D val="0"/>
            <c:extLst>
              <c:ext xmlns:c16="http://schemas.microsoft.com/office/drawing/2014/chart" uri="{C3380CC4-5D6E-409C-BE32-E72D297353CC}">
                <c16:uniqueId val="{00000002-3600-4F81-A01C-BA0D29913526}"/>
              </c:ext>
            </c:extLst>
          </c:dPt>
          <c:dPt>
            <c:idx val="1"/>
            <c:marker>
              <c:symbol val="none"/>
            </c:marker>
            <c:bubble3D val="0"/>
            <c:extLst>
              <c:ext xmlns:c16="http://schemas.microsoft.com/office/drawing/2014/chart" uri="{C3380CC4-5D6E-409C-BE32-E72D297353CC}">
                <c16:uniqueId val="{00000003-3600-4F81-A01C-BA0D29913526}"/>
              </c:ext>
            </c:extLst>
          </c:dPt>
          <c:dPt>
            <c:idx val="2"/>
            <c:marker>
              <c:symbol val="none"/>
            </c:marker>
            <c:bubble3D val="0"/>
            <c:extLst>
              <c:ext xmlns:c16="http://schemas.microsoft.com/office/drawing/2014/chart" uri="{C3380CC4-5D6E-409C-BE32-E72D297353CC}">
                <c16:uniqueId val="{00000004-3600-4F81-A01C-BA0D29913526}"/>
              </c:ext>
            </c:extLst>
          </c:dPt>
          <c:dPt>
            <c:idx val="3"/>
            <c:marker>
              <c:symbol val="none"/>
            </c:marker>
            <c:bubble3D val="0"/>
            <c:extLst>
              <c:ext xmlns:c16="http://schemas.microsoft.com/office/drawing/2014/chart" uri="{C3380CC4-5D6E-409C-BE32-E72D297353CC}">
                <c16:uniqueId val="{00000005-3600-4F81-A01C-BA0D29913526}"/>
              </c:ext>
            </c:extLst>
          </c:dPt>
          <c:dPt>
            <c:idx val="4"/>
            <c:marker>
              <c:symbol val="none"/>
            </c:marker>
            <c:bubble3D val="0"/>
            <c:extLst>
              <c:ext xmlns:c16="http://schemas.microsoft.com/office/drawing/2014/chart" uri="{C3380CC4-5D6E-409C-BE32-E72D297353CC}">
                <c16:uniqueId val="{00000006-3600-4F81-A01C-BA0D29913526}"/>
              </c:ext>
            </c:extLst>
          </c:dPt>
          <c:dPt>
            <c:idx val="5"/>
            <c:marker>
              <c:symbol val="none"/>
            </c:marker>
            <c:bubble3D val="0"/>
            <c:extLst>
              <c:ext xmlns:c16="http://schemas.microsoft.com/office/drawing/2014/chart" uri="{C3380CC4-5D6E-409C-BE32-E72D297353CC}">
                <c16:uniqueId val="{00000007-3600-4F81-A01C-BA0D29913526}"/>
              </c:ext>
            </c:extLst>
          </c:dPt>
          <c:dPt>
            <c:idx val="6"/>
            <c:marker>
              <c:symbol val="none"/>
            </c:marker>
            <c:bubble3D val="0"/>
            <c:extLst>
              <c:ext xmlns:c16="http://schemas.microsoft.com/office/drawing/2014/chart" uri="{C3380CC4-5D6E-409C-BE32-E72D297353CC}">
                <c16:uniqueId val="{00000008-3600-4F81-A01C-BA0D29913526}"/>
              </c:ext>
            </c:extLst>
          </c:dPt>
          <c:dPt>
            <c:idx val="7"/>
            <c:marker>
              <c:symbol val="none"/>
            </c:marker>
            <c:bubble3D val="0"/>
            <c:extLst>
              <c:ext xmlns:c16="http://schemas.microsoft.com/office/drawing/2014/chart" uri="{C3380CC4-5D6E-409C-BE32-E72D297353CC}">
                <c16:uniqueId val="{00000009-3600-4F81-A01C-BA0D29913526}"/>
              </c:ext>
            </c:extLst>
          </c:dPt>
          <c:dPt>
            <c:idx val="8"/>
            <c:marker>
              <c:symbol val="none"/>
            </c:marker>
            <c:bubble3D val="0"/>
            <c:extLst>
              <c:ext xmlns:c16="http://schemas.microsoft.com/office/drawing/2014/chart" uri="{C3380CC4-5D6E-409C-BE32-E72D297353CC}">
                <c16:uniqueId val="{0000000A-3600-4F81-A01C-BA0D29913526}"/>
              </c:ext>
            </c:extLst>
          </c:dPt>
          <c:dPt>
            <c:idx val="9"/>
            <c:marker>
              <c:symbol val="none"/>
            </c:marker>
            <c:bubble3D val="0"/>
            <c:extLst>
              <c:ext xmlns:c16="http://schemas.microsoft.com/office/drawing/2014/chart" uri="{C3380CC4-5D6E-409C-BE32-E72D297353CC}">
                <c16:uniqueId val="{0000000B-3600-4F81-A01C-BA0D29913526}"/>
              </c:ext>
            </c:extLst>
          </c:dPt>
          <c:dPt>
            <c:idx val="10"/>
            <c:marker>
              <c:symbol val="none"/>
            </c:marker>
            <c:bubble3D val="0"/>
            <c:extLst>
              <c:ext xmlns:c16="http://schemas.microsoft.com/office/drawing/2014/chart" uri="{C3380CC4-5D6E-409C-BE32-E72D297353CC}">
                <c16:uniqueId val="{0000000C-3600-4F81-A01C-BA0D29913526}"/>
              </c:ext>
            </c:extLst>
          </c:dPt>
          <c:dPt>
            <c:idx val="11"/>
            <c:marker>
              <c:symbol val="none"/>
            </c:marker>
            <c:bubble3D val="0"/>
            <c:extLst>
              <c:ext xmlns:c16="http://schemas.microsoft.com/office/drawing/2014/chart" uri="{C3380CC4-5D6E-409C-BE32-E72D297353CC}">
                <c16:uniqueId val="{0000000D-3600-4F81-A01C-BA0D29913526}"/>
              </c:ext>
            </c:extLst>
          </c:dPt>
          <c:dPt>
            <c:idx val="12"/>
            <c:marker>
              <c:symbol val="none"/>
            </c:marker>
            <c:bubble3D val="0"/>
            <c:extLst>
              <c:ext xmlns:c16="http://schemas.microsoft.com/office/drawing/2014/chart" uri="{C3380CC4-5D6E-409C-BE32-E72D297353CC}">
                <c16:uniqueId val="{0000000E-3600-4F81-A01C-BA0D29913526}"/>
              </c:ext>
            </c:extLst>
          </c:dPt>
          <c:dPt>
            <c:idx val="13"/>
            <c:marker>
              <c:symbol val="none"/>
            </c:marker>
            <c:bubble3D val="0"/>
            <c:extLst>
              <c:ext xmlns:c16="http://schemas.microsoft.com/office/drawing/2014/chart" uri="{C3380CC4-5D6E-409C-BE32-E72D297353CC}">
                <c16:uniqueId val="{0000000F-3600-4F81-A01C-BA0D29913526}"/>
              </c:ext>
            </c:extLst>
          </c:dPt>
          <c:dPt>
            <c:idx val="14"/>
            <c:marker>
              <c:symbol val="none"/>
            </c:marker>
            <c:bubble3D val="0"/>
            <c:extLst>
              <c:ext xmlns:c16="http://schemas.microsoft.com/office/drawing/2014/chart" uri="{C3380CC4-5D6E-409C-BE32-E72D297353CC}">
                <c16:uniqueId val="{00000010-3600-4F81-A01C-BA0D29913526}"/>
              </c:ext>
            </c:extLst>
          </c:dPt>
          <c:dPt>
            <c:idx val="15"/>
            <c:marker>
              <c:symbol val="none"/>
            </c:marker>
            <c:bubble3D val="0"/>
            <c:extLst>
              <c:ext xmlns:c16="http://schemas.microsoft.com/office/drawing/2014/chart" uri="{C3380CC4-5D6E-409C-BE32-E72D297353CC}">
                <c16:uniqueId val="{00000011-3600-4F81-A01C-BA0D29913526}"/>
              </c:ext>
            </c:extLst>
          </c:dPt>
          <c:dPt>
            <c:idx val="16"/>
            <c:marker>
              <c:symbol val="none"/>
            </c:marker>
            <c:bubble3D val="0"/>
            <c:extLst>
              <c:ext xmlns:c16="http://schemas.microsoft.com/office/drawing/2014/chart" uri="{C3380CC4-5D6E-409C-BE32-E72D297353CC}">
                <c16:uniqueId val="{00000012-3600-4F81-A01C-BA0D29913526}"/>
              </c:ext>
            </c:extLst>
          </c:dPt>
          <c:dPt>
            <c:idx val="17"/>
            <c:marker>
              <c:symbol val="none"/>
            </c:marker>
            <c:bubble3D val="0"/>
            <c:extLst>
              <c:ext xmlns:c16="http://schemas.microsoft.com/office/drawing/2014/chart" uri="{C3380CC4-5D6E-409C-BE32-E72D297353CC}">
                <c16:uniqueId val="{00000013-3600-4F81-A01C-BA0D29913526}"/>
              </c:ext>
            </c:extLst>
          </c:dPt>
          <c:dPt>
            <c:idx val="18"/>
            <c:marker>
              <c:symbol val="none"/>
            </c:marker>
            <c:bubble3D val="0"/>
            <c:extLst>
              <c:ext xmlns:c16="http://schemas.microsoft.com/office/drawing/2014/chart" uri="{C3380CC4-5D6E-409C-BE32-E72D297353CC}">
                <c16:uniqueId val="{00000014-3600-4F81-A01C-BA0D29913526}"/>
              </c:ext>
            </c:extLst>
          </c:dPt>
          <c:dPt>
            <c:idx val="19"/>
            <c:marker>
              <c:symbol val="none"/>
            </c:marker>
            <c:bubble3D val="0"/>
            <c:extLst>
              <c:ext xmlns:c16="http://schemas.microsoft.com/office/drawing/2014/chart" uri="{C3380CC4-5D6E-409C-BE32-E72D297353CC}">
                <c16:uniqueId val="{00000015-3600-4F81-A01C-BA0D29913526}"/>
              </c:ext>
            </c:extLst>
          </c:dPt>
          <c:dPt>
            <c:idx val="20"/>
            <c:marker>
              <c:symbol val="none"/>
            </c:marker>
            <c:bubble3D val="0"/>
            <c:extLst>
              <c:ext xmlns:c16="http://schemas.microsoft.com/office/drawing/2014/chart" uri="{C3380CC4-5D6E-409C-BE32-E72D297353CC}">
                <c16:uniqueId val="{00000016-3600-4F81-A01C-BA0D29913526}"/>
              </c:ext>
            </c:extLst>
          </c:dPt>
          <c:dPt>
            <c:idx val="21"/>
            <c:marker>
              <c:symbol val="none"/>
            </c:marker>
            <c:bubble3D val="0"/>
            <c:extLst>
              <c:ext xmlns:c16="http://schemas.microsoft.com/office/drawing/2014/chart" uri="{C3380CC4-5D6E-409C-BE32-E72D297353CC}">
                <c16:uniqueId val="{00000017-3600-4F81-A01C-BA0D29913526}"/>
              </c:ext>
            </c:extLst>
          </c:dPt>
          <c:dPt>
            <c:idx val="22"/>
            <c:marker>
              <c:symbol val="none"/>
            </c:marker>
            <c:bubble3D val="0"/>
            <c:extLst>
              <c:ext xmlns:c16="http://schemas.microsoft.com/office/drawing/2014/chart" uri="{C3380CC4-5D6E-409C-BE32-E72D297353CC}">
                <c16:uniqueId val="{00000018-3600-4F81-A01C-BA0D29913526}"/>
              </c:ext>
            </c:extLst>
          </c:dPt>
          <c:dPt>
            <c:idx val="23"/>
            <c:marker>
              <c:spPr>
                <a:noFill/>
                <a:ln w="6350" cap="flat" cmpd="sng" algn="ctr">
                  <a:noFill/>
                  <a:prstDash val="solid"/>
                  <a:round/>
                </a:ln>
                <a:effectLst/>
              </c:spPr>
            </c:marker>
            <c:bubble3D val="0"/>
            <c:extLst>
              <c:ext xmlns:c16="http://schemas.microsoft.com/office/drawing/2014/chart" uri="{C3380CC4-5D6E-409C-BE32-E72D297353CC}">
                <c16:uniqueId val="{00000019-3600-4F81-A01C-BA0D29913526}"/>
              </c:ext>
            </c:extLst>
          </c:dPt>
          <c:dPt>
            <c:idx val="24"/>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A-3600-4F81-A01C-BA0D29913526}"/>
              </c:ext>
            </c:extLst>
          </c:dPt>
          <c:dPt>
            <c:idx val="25"/>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B-3600-4F81-A01C-BA0D29913526}"/>
              </c:ext>
            </c:extLst>
          </c:dPt>
          <c:dPt>
            <c:idx val="40"/>
            <c:bubble3D val="0"/>
            <c:extLst>
              <c:ext xmlns:c16="http://schemas.microsoft.com/office/drawing/2014/chart" uri="{C3380CC4-5D6E-409C-BE32-E72D297353CC}">
                <c16:uniqueId val="{0000001C-3600-4F81-A01C-BA0D29913526}"/>
              </c:ext>
            </c:extLst>
          </c:dPt>
          <c:dPt>
            <c:idx val="41"/>
            <c:bubble3D val="0"/>
            <c:extLst>
              <c:ext xmlns:c16="http://schemas.microsoft.com/office/drawing/2014/chart" uri="{C3380CC4-5D6E-409C-BE32-E72D297353CC}">
                <c16:uniqueId val="{0000001D-3600-4F81-A01C-BA0D29913526}"/>
              </c:ext>
            </c:extLst>
          </c:dPt>
          <c:dPt>
            <c:idx val="42"/>
            <c:bubble3D val="0"/>
            <c:extLst>
              <c:ext xmlns:c16="http://schemas.microsoft.com/office/drawing/2014/chart" uri="{C3380CC4-5D6E-409C-BE32-E72D297353CC}">
                <c16:uniqueId val="{0000001E-3600-4F81-A01C-BA0D29913526}"/>
              </c:ext>
            </c:extLst>
          </c:dPt>
          <c:dPt>
            <c:idx val="43"/>
            <c:bubble3D val="0"/>
            <c:extLst>
              <c:ext xmlns:c16="http://schemas.microsoft.com/office/drawing/2014/chart" uri="{C3380CC4-5D6E-409C-BE32-E72D297353CC}">
                <c16:uniqueId val="{0000001F-3600-4F81-A01C-BA0D29913526}"/>
              </c:ext>
            </c:extLst>
          </c:dPt>
          <c:cat>
            <c:multiLvlStrRef>
              <c:f>NTI!$AF$7:$BG$8</c:f>
              <c:multiLvlStrCache>
                <c:ptCount val="2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lvl>
                <c:lvl>
                  <c:pt idx="0">
                    <c:v>2019</c:v>
                  </c:pt>
                  <c:pt idx="4">
                    <c:v>2020</c:v>
                  </c:pt>
                  <c:pt idx="8">
                    <c:v>2021</c:v>
                  </c:pt>
                  <c:pt idx="12">
                    <c:v>2022</c:v>
                  </c:pt>
                  <c:pt idx="16">
                    <c:v>2023</c:v>
                  </c:pt>
                  <c:pt idx="20">
                    <c:v>2024</c:v>
                  </c:pt>
                  <c:pt idx="24">
                    <c:v>2025</c:v>
                  </c:pt>
                </c:lvl>
              </c:multiLvlStrCache>
            </c:multiLvlStrRef>
          </c:cat>
          <c:val>
            <c:numRef>
              <c:f>NTI!$AF$11:$BG$11</c:f>
              <c:numCache>
                <c:formatCode>General</c:formatCode>
                <c:ptCount val="28"/>
                <c:pt idx="24">
                  <c:v>73</c:v>
                </c:pt>
                <c:pt idx="25">
                  <c:v>146</c:v>
                </c:pt>
                <c:pt idx="26">
                  <c:v>232</c:v>
                </c:pt>
                <c:pt idx="27">
                  <c:v>491</c:v>
                </c:pt>
              </c:numCache>
            </c:numRef>
          </c:val>
          <c:smooth val="0"/>
          <c:extLst>
            <c:ext xmlns:c16="http://schemas.microsoft.com/office/drawing/2014/chart" uri="{C3380CC4-5D6E-409C-BE32-E72D297353CC}">
              <c16:uniqueId val="{00000020-3600-4F81-A01C-BA0D29913526}"/>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a:lstStyle/>
          <a:p>
            <a:pPr>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vert="horz"/>
          <a:lstStyle/>
          <a:p>
            <a:pPr algn="ctr" rtl="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vert="horz"/>
          <a:lstStyle/>
          <a:p>
            <a:pPr algn="ctr" rtl="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ln>
          <a:noFill/>
        </a:ln>
        <a:effectLst/>
      </c:spPr>
    </c:plotArea>
    <c:legend>
      <c:legendPos val="b"/>
      <c:layout>
        <c:manualLayout>
          <c:xMode val="edge"/>
          <c:yMode val="edge"/>
          <c:x val="0.25288247302420536"/>
          <c:y val="0.94644762907411195"/>
          <c:w val="0.49065806357538649"/>
          <c:h val="5.0026611256926208E-2"/>
        </c:manualLayout>
      </c:layout>
      <c:overlay val="0"/>
      <c:spPr>
        <a:noFill/>
        <a:ln>
          <a:noFill/>
        </a:ln>
        <a:effectLst/>
      </c:spPr>
      <c:txPr>
        <a:bodyPr rot="0" vert="horz"/>
        <a:lstStyle/>
        <a:p>
          <a:pPr>
            <a:defRPr/>
          </a:pPr>
          <a:endParaRPr lang="en-US"/>
        </a:p>
      </c:txPr>
    </c:legend>
    <c:plotVisOnly val="1"/>
    <c:dispBlanksAs val="gap"/>
    <c:showDLblsOverMax val="0"/>
  </c:chart>
  <c:spPr>
    <a:ln w="6350" cap="flat" cmpd="sng" algn="ctr">
      <a:noFill/>
      <a:prstDash val="solid"/>
      <a:round/>
    </a:ln>
    <a:effectLst/>
  </c:spPr>
  <c:txPr>
    <a:bodyPr/>
    <a:lstStyle/>
    <a:p>
      <a:pPr>
        <a:defRPr sz="900">
          <a:solidFill>
            <a:sysClr val="windowText" lastClr="000000"/>
          </a:solidFill>
          <a:latin typeface="+mj-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8593611569304822"/>
          <c:h val="0.91464210324313955"/>
        </c:manualLayout>
      </c:layout>
      <c:barChart>
        <c:barDir val="col"/>
        <c:grouping val="percentStacked"/>
        <c:varyColors val="0"/>
        <c:ser>
          <c:idx val="0"/>
          <c:order val="0"/>
          <c:tx>
            <c:strRef>
              <c:f>'Deals x size'!$B$46</c:f>
              <c:strCache>
                <c:ptCount val="1"/>
                <c:pt idx="0">
                  <c:v>&lt;$1M</c:v>
                </c:pt>
              </c:strCache>
            </c:strRef>
          </c:tx>
          <c:spPr>
            <a:solidFill>
              <a:schemeClr val="accent1"/>
            </a:solidFill>
            <a:ln>
              <a:noFill/>
            </a:ln>
            <a:effectLst/>
          </c:spPr>
          <c:invertIfNegative val="0"/>
          <c:cat>
            <c:numRef>
              <c:f>'Deals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size'!$C$46:$M$46</c:f>
              <c:numCache>
                <c:formatCode>"$"#,##0.0</c:formatCode>
                <c:ptCount val="11"/>
                <c:pt idx="0">
                  <c:v>1.3675204172044995</c:v>
                </c:pt>
                <c:pt idx="1">
                  <c:v>1.2212838297299013</c:v>
                </c:pt>
                <c:pt idx="2">
                  <c:v>1.1853534690756642</c:v>
                </c:pt>
                <c:pt idx="3">
                  <c:v>1.1732524184706274</c:v>
                </c:pt>
                <c:pt idx="4">
                  <c:v>1.2776899793079479</c:v>
                </c:pt>
                <c:pt idx="5">
                  <c:v>1.1910685772763772</c:v>
                </c:pt>
                <c:pt idx="6">
                  <c:v>1.3186120635392058</c:v>
                </c:pt>
                <c:pt idx="7">
                  <c:v>1.1595949803172259</c:v>
                </c:pt>
                <c:pt idx="8">
                  <c:v>0.97051510516535133</c:v>
                </c:pt>
                <c:pt idx="9">
                  <c:v>0.85617281666109246</c:v>
                </c:pt>
                <c:pt idx="10">
                  <c:v>0.70667049693508421</c:v>
                </c:pt>
              </c:numCache>
            </c:numRef>
          </c:val>
          <c:extLst>
            <c:ext xmlns:c16="http://schemas.microsoft.com/office/drawing/2014/chart" uri="{C3380CC4-5D6E-409C-BE32-E72D297353CC}">
              <c16:uniqueId val="{00000000-4A19-4926-8946-A451F0323605}"/>
            </c:ext>
          </c:extLst>
        </c:ser>
        <c:ser>
          <c:idx val="1"/>
          <c:order val="1"/>
          <c:tx>
            <c:strRef>
              <c:f>'Deals x size'!$B$47</c:f>
              <c:strCache>
                <c:ptCount val="1"/>
                <c:pt idx="0">
                  <c:v>$1M-$5M</c:v>
                </c:pt>
              </c:strCache>
            </c:strRef>
          </c:tx>
          <c:spPr>
            <a:solidFill>
              <a:schemeClr val="accent2"/>
            </a:solidFill>
            <a:ln>
              <a:noFill/>
            </a:ln>
            <a:effectLst/>
          </c:spPr>
          <c:invertIfNegative val="0"/>
          <c:cat>
            <c:numRef>
              <c:f>'Deals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size'!$C$47:$M$47</c:f>
              <c:numCache>
                <c:formatCode>"$"#,##0.0</c:formatCode>
                <c:ptCount val="11"/>
                <c:pt idx="0">
                  <c:v>8.1247434454819594</c:v>
                </c:pt>
                <c:pt idx="1">
                  <c:v>8.0831534792786126</c:v>
                </c:pt>
                <c:pt idx="2">
                  <c:v>8.7540475624669725</c:v>
                </c:pt>
                <c:pt idx="3">
                  <c:v>9.1250153563384213</c:v>
                </c:pt>
                <c:pt idx="4">
                  <c:v>9.8360658235237963</c:v>
                </c:pt>
                <c:pt idx="5">
                  <c:v>9.8504670863592629</c:v>
                </c:pt>
                <c:pt idx="6">
                  <c:v>13.340988619794469</c:v>
                </c:pt>
                <c:pt idx="7">
                  <c:v>12.100600955058592</c:v>
                </c:pt>
                <c:pt idx="8">
                  <c:v>10.094918680665717</c:v>
                </c:pt>
                <c:pt idx="9">
                  <c:v>9.3051652152278219</c:v>
                </c:pt>
                <c:pt idx="10">
                  <c:v>7.8616370120736052</c:v>
                </c:pt>
              </c:numCache>
            </c:numRef>
          </c:val>
          <c:extLst>
            <c:ext xmlns:c16="http://schemas.microsoft.com/office/drawing/2014/chart" uri="{C3380CC4-5D6E-409C-BE32-E72D297353CC}">
              <c16:uniqueId val="{00000001-4A19-4926-8946-A451F0323605}"/>
            </c:ext>
          </c:extLst>
        </c:ser>
        <c:ser>
          <c:idx val="2"/>
          <c:order val="2"/>
          <c:tx>
            <c:strRef>
              <c:f>'Deals x size'!$B$48</c:f>
              <c:strCache>
                <c:ptCount val="1"/>
                <c:pt idx="0">
                  <c:v>$5M-$10M</c:v>
                </c:pt>
              </c:strCache>
            </c:strRef>
          </c:tx>
          <c:spPr>
            <a:solidFill>
              <a:schemeClr val="accent3"/>
            </a:solidFill>
            <a:ln>
              <a:noFill/>
            </a:ln>
            <a:effectLst/>
          </c:spPr>
          <c:invertIfNegative val="0"/>
          <c:cat>
            <c:numRef>
              <c:f>'Deals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size'!$C$48:$M$48</c:f>
              <c:numCache>
                <c:formatCode>"$"#,##0.0</c:formatCode>
                <c:ptCount val="11"/>
                <c:pt idx="0">
                  <c:v>7.3623802954892099</c:v>
                </c:pt>
                <c:pt idx="1">
                  <c:v>7.3934840285255943</c:v>
                </c:pt>
                <c:pt idx="2">
                  <c:v>8.6666984546398407</c:v>
                </c:pt>
                <c:pt idx="3">
                  <c:v>9.8879829722670589</c:v>
                </c:pt>
                <c:pt idx="4">
                  <c:v>10.005647165081221</c:v>
                </c:pt>
                <c:pt idx="5">
                  <c:v>10.418099369074092</c:v>
                </c:pt>
                <c:pt idx="6">
                  <c:v>14.36066312932132</c:v>
                </c:pt>
                <c:pt idx="7">
                  <c:v>14.444832031675723</c:v>
                </c:pt>
                <c:pt idx="8">
                  <c:v>12.218216010993583</c:v>
                </c:pt>
                <c:pt idx="9">
                  <c:v>10.784334645546505</c:v>
                </c:pt>
                <c:pt idx="10">
                  <c:v>10.893015499145049</c:v>
                </c:pt>
              </c:numCache>
            </c:numRef>
          </c:val>
          <c:extLst>
            <c:ext xmlns:c16="http://schemas.microsoft.com/office/drawing/2014/chart" uri="{C3380CC4-5D6E-409C-BE32-E72D297353CC}">
              <c16:uniqueId val="{00000002-4A19-4926-8946-A451F0323605}"/>
            </c:ext>
          </c:extLst>
        </c:ser>
        <c:ser>
          <c:idx val="3"/>
          <c:order val="3"/>
          <c:tx>
            <c:strRef>
              <c:f>'Deals x size'!$B$49</c:f>
              <c:strCache>
                <c:ptCount val="1"/>
                <c:pt idx="0">
                  <c:v>$10M-$25M</c:v>
                </c:pt>
              </c:strCache>
            </c:strRef>
          </c:tx>
          <c:spPr>
            <a:solidFill>
              <a:schemeClr val="accent4"/>
            </a:solidFill>
            <a:ln>
              <a:noFill/>
            </a:ln>
            <a:effectLst/>
          </c:spPr>
          <c:invertIfNegative val="0"/>
          <c:cat>
            <c:numRef>
              <c:f>'Deals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size'!$C$49:$M$49</c:f>
              <c:numCache>
                <c:formatCode>"$"#,##0.0</c:formatCode>
                <c:ptCount val="11"/>
                <c:pt idx="0">
                  <c:v>16.143366478721422</c:v>
                </c:pt>
                <c:pt idx="1">
                  <c:v>15.637247580972341</c:v>
                </c:pt>
                <c:pt idx="2">
                  <c:v>17.727122855669251</c:v>
                </c:pt>
                <c:pt idx="3">
                  <c:v>20.831897363881037</c:v>
                </c:pt>
                <c:pt idx="4">
                  <c:v>23.22968078107796</c:v>
                </c:pt>
                <c:pt idx="5">
                  <c:v>22.312782554397501</c:v>
                </c:pt>
                <c:pt idx="6">
                  <c:v>34.356739419661871</c:v>
                </c:pt>
                <c:pt idx="7">
                  <c:v>31.346570937510634</c:v>
                </c:pt>
                <c:pt idx="8">
                  <c:v>23.230389424807115</c:v>
                </c:pt>
                <c:pt idx="9">
                  <c:v>23.634598963195803</c:v>
                </c:pt>
                <c:pt idx="10">
                  <c:v>25.393583752115905</c:v>
                </c:pt>
              </c:numCache>
            </c:numRef>
          </c:val>
          <c:extLst>
            <c:ext xmlns:c16="http://schemas.microsoft.com/office/drawing/2014/chart" uri="{C3380CC4-5D6E-409C-BE32-E72D297353CC}">
              <c16:uniqueId val="{00000003-4A19-4926-8946-A451F0323605}"/>
            </c:ext>
          </c:extLst>
        </c:ser>
        <c:ser>
          <c:idx val="4"/>
          <c:order val="4"/>
          <c:tx>
            <c:strRef>
              <c:f>'Deals x size'!$B$50</c:f>
              <c:strCache>
                <c:ptCount val="1"/>
                <c:pt idx="0">
                  <c:v>$25M-$50M</c:v>
                </c:pt>
              </c:strCache>
            </c:strRef>
          </c:tx>
          <c:spPr>
            <a:solidFill>
              <a:schemeClr val="accent5"/>
            </a:solidFill>
            <a:ln>
              <a:noFill/>
            </a:ln>
            <a:effectLst/>
          </c:spPr>
          <c:invertIfNegative val="0"/>
          <c:cat>
            <c:numRef>
              <c:f>'Deals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size'!$C$50:$M$50</c:f>
              <c:numCache>
                <c:formatCode>"$"#,##0.0</c:formatCode>
                <c:ptCount val="11"/>
                <c:pt idx="0">
                  <c:v>14.926846656367967</c:v>
                </c:pt>
                <c:pt idx="1">
                  <c:v>14.27575960306816</c:v>
                </c:pt>
                <c:pt idx="2">
                  <c:v>16.476993012339232</c:v>
                </c:pt>
                <c:pt idx="3">
                  <c:v>20.128127006130249</c:v>
                </c:pt>
                <c:pt idx="4">
                  <c:v>22.922647076005024</c:v>
                </c:pt>
                <c:pt idx="5">
                  <c:v>25.540397361347559</c:v>
                </c:pt>
                <c:pt idx="6">
                  <c:v>40.856917175817912</c:v>
                </c:pt>
                <c:pt idx="7">
                  <c:v>34.176185765032045</c:v>
                </c:pt>
                <c:pt idx="8">
                  <c:v>21.771077287000704</c:v>
                </c:pt>
                <c:pt idx="9">
                  <c:v>23.030625939981952</c:v>
                </c:pt>
                <c:pt idx="10">
                  <c:v>26.454517033495137</c:v>
                </c:pt>
              </c:numCache>
            </c:numRef>
          </c:val>
          <c:extLst>
            <c:ext xmlns:c16="http://schemas.microsoft.com/office/drawing/2014/chart" uri="{C3380CC4-5D6E-409C-BE32-E72D297353CC}">
              <c16:uniqueId val="{00000004-4A19-4926-8946-A451F0323605}"/>
            </c:ext>
          </c:extLst>
        </c:ser>
        <c:ser>
          <c:idx val="5"/>
          <c:order val="5"/>
          <c:tx>
            <c:strRef>
              <c:f>'Deals x size'!$B$51</c:f>
              <c:strCache>
                <c:ptCount val="1"/>
                <c:pt idx="0">
                  <c:v>$50M+</c:v>
                </c:pt>
              </c:strCache>
            </c:strRef>
          </c:tx>
          <c:spPr>
            <a:solidFill>
              <a:schemeClr val="accent6"/>
            </a:solidFill>
            <a:ln>
              <a:noFill/>
            </a:ln>
            <a:effectLst/>
          </c:spPr>
          <c:invertIfNegative val="0"/>
          <c:cat>
            <c:numRef>
              <c:f>'Deals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size'!$C$51:$M$51</c:f>
              <c:numCache>
                <c:formatCode>"$"#,##0.0</c:formatCode>
                <c:ptCount val="11"/>
                <c:pt idx="0">
                  <c:v>39.643911217000017</c:v>
                </c:pt>
                <c:pt idx="1">
                  <c:v>37.153212207857003</c:v>
                </c:pt>
                <c:pt idx="2">
                  <c:v>40.653918292425146</c:v>
                </c:pt>
                <c:pt idx="3">
                  <c:v>88.377674207353394</c:v>
                </c:pt>
                <c:pt idx="4">
                  <c:v>88.865714656515365</c:v>
                </c:pt>
                <c:pt idx="5">
                  <c:v>106.28677171199304</c:v>
                </c:pt>
                <c:pt idx="6">
                  <c:v>253.94607115012511</c:v>
                </c:pt>
                <c:pt idx="7">
                  <c:v>142.96527494706672</c:v>
                </c:pt>
                <c:pt idx="8">
                  <c:v>100.54449269344772</c:v>
                </c:pt>
                <c:pt idx="9">
                  <c:v>145.54861003989168</c:v>
                </c:pt>
                <c:pt idx="10">
                  <c:v>268.0807928298338</c:v>
                </c:pt>
              </c:numCache>
            </c:numRef>
          </c:val>
          <c:extLst>
            <c:ext xmlns:c16="http://schemas.microsoft.com/office/drawing/2014/chart" uri="{C3380CC4-5D6E-409C-BE32-E72D297353CC}">
              <c16:uniqueId val="{00000005-4A19-4926-8946-A451F0323605}"/>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layout>
        <c:manualLayout>
          <c:xMode val="edge"/>
          <c:yMode val="edge"/>
          <c:x val="0.85787826916892307"/>
          <c:y val="0"/>
          <c:w val="0.14212173083107696"/>
          <c:h val="0.37070702949696055"/>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72370022092562181"/>
        </c:manualLayout>
      </c:layout>
      <c:lineChart>
        <c:grouping val="standard"/>
        <c:varyColors val="0"/>
        <c:ser>
          <c:idx val="0"/>
          <c:order val="0"/>
          <c:tx>
            <c:strRef>
              <c:f>NTI!$O$78</c:f>
              <c:strCache>
                <c:ptCount val="1"/>
                <c:pt idx="0">
                  <c:v>CVC investor</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5C80-43F7-AC40-3F699CFD1604}"/>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5C80-43F7-AC40-3F699CFD1604}"/>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4-5C80-43F7-AC40-3F699CFD1604}"/>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5C80-43F7-AC40-3F699CFD1604}"/>
              </c:ext>
            </c:extLst>
          </c:dPt>
          <c:dPt>
            <c:idx val="16"/>
            <c:bubble3D val="0"/>
            <c:extLst>
              <c:ext xmlns:c16="http://schemas.microsoft.com/office/drawing/2014/chart" uri="{C3380CC4-5D6E-409C-BE32-E72D297353CC}">
                <c16:uniqueId val="{00000007-5C80-43F7-AC40-3F699CFD1604}"/>
              </c:ext>
            </c:extLst>
          </c:dPt>
          <c:dLbls>
            <c:dLbl>
              <c:idx val="0"/>
              <c:delete val="1"/>
              <c:extLst>
                <c:ext xmlns:c15="http://schemas.microsoft.com/office/drawing/2012/chart" uri="{CE6537A1-D6FC-4f65-9D91-7224C49458BB}"/>
                <c:ext xmlns:c16="http://schemas.microsoft.com/office/drawing/2014/chart" uri="{C3380CC4-5D6E-409C-BE32-E72D297353CC}">
                  <c16:uniqueId val="{00000008-5C80-43F7-AC40-3F699CFD1604}"/>
                </c:ext>
              </c:extLst>
            </c:dLbl>
            <c:dLbl>
              <c:idx val="1"/>
              <c:delete val="1"/>
              <c:extLst>
                <c:ext xmlns:c15="http://schemas.microsoft.com/office/drawing/2012/chart" uri="{CE6537A1-D6FC-4f65-9D91-7224C49458BB}"/>
                <c:ext xmlns:c16="http://schemas.microsoft.com/office/drawing/2014/chart" uri="{C3380CC4-5D6E-409C-BE32-E72D297353CC}">
                  <c16:uniqueId val="{00000009-5C80-43F7-AC40-3F699CFD1604}"/>
                </c:ext>
              </c:extLst>
            </c:dLbl>
            <c:dLbl>
              <c:idx val="2"/>
              <c:delete val="1"/>
              <c:extLst>
                <c:ext xmlns:c15="http://schemas.microsoft.com/office/drawing/2012/chart" uri="{CE6537A1-D6FC-4f65-9D91-7224C49458BB}"/>
                <c:ext xmlns:c16="http://schemas.microsoft.com/office/drawing/2014/chart" uri="{C3380CC4-5D6E-409C-BE32-E72D297353CC}">
                  <c16:uniqueId val="{0000000A-5C80-43F7-AC40-3F699CFD1604}"/>
                </c:ext>
              </c:extLst>
            </c:dLbl>
            <c:dLbl>
              <c:idx val="3"/>
              <c:delete val="1"/>
              <c:extLst>
                <c:ext xmlns:c15="http://schemas.microsoft.com/office/drawing/2012/chart" uri="{CE6537A1-D6FC-4f65-9D91-7224C49458BB}"/>
                <c:ext xmlns:c16="http://schemas.microsoft.com/office/drawing/2014/chart" uri="{C3380CC4-5D6E-409C-BE32-E72D297353CC}">
                  <c16:uniqueId val="{0000000B-5C80-43F7-AC40-3F699CFD1604}"/>
                </c:ext>
              </c:extLst>
            </c:dLbl>
            <c:dLbl>
              <c:idx val="4"/>
              <c:delete val="1"/>
              <c:extLst>
                <c:ext xmlns:c15="http://schemas.microsoft.com/office/drawing/2012/chart" uri="{CE6537A1-D6FC-4f65-9D91-7224C49458BB}"/>
                <c:ext xmlns:c16="http://schemas.microsoft.com/office/drawing/2014/chart" uri="{C3380CC4-5D6E-409C-BE32-E72D297353CC}">
                  <c16:uniqueId val="{0000000C-5C80-43F7-AC40-3F699CFD1604}"/>
                </c:ext>
              </c:extLst>
            </c:dLbl>
            <c:dLbl>
              <c:idx val="5"/>
              <c:delete val="1"/>
              <c:extLst>
                <c:ext xmlns:c15="http://schemas.microsoft.com/office/drawing/2012/chart" uri="{CE6537A1-D6FC-4f65-9D91-7224C49458BB}"/>
                <c:ext xmlns:c16="http://schemas.microsoft.com/office/drawing/2014/chart" uri="{C3380CC4-5D6E-409C-BE32-E72D297353CC}">
                  <c16:uniqueId val="{00000000-5C80-43F7-AC40-3F699CFD1604}"/>
                </c:ext>
              </c:extLst>
            </c:dLbl>
            <c:dLbl>
              <c:idx val="6"/>
              <c:delete val="1"/>
              <c:extLst>
                <c:ext xmlns:c15="http://schemas.microsoft.com/office/drawing/2012/chart" uri="{CE6537A1-D6FC-4f65-9D91-7224C49458BB}"/>
                <c:ext xmlns:c16="http://schemas.microsoft.com/office/drawing/2014/chart" uri="{C3380CC4-5D6E-409C-BE32-E72D297353CC}">
                  <c16:uniqueId val="{0000000D-5C80-43F7-AC40-3F699CFD1604}"/>
                </c:ext>
              </c:extLst>
            </c:dLbl>
            <c:dLbl>
              <c:idx val="7"/>
              <c:delete val="1"/>
              <c:extLst>
                <c:ext xmlns:c15="http://schemas.microsoft.com/office/drawing/2012/chart" uri="{CE6537A1-D6FC-4f65-9D91-7224C49458BB}"/>
                <c:ext xmlns:c16="http://schemas.microsoft.com/office/drawing/2014/chart" uri="{C3380CC4-5D6E-409C-BE32-E72D297353CC}">
                  <c16:uniqueId val="{0000000E-5C80-43F7-AC40-3F699CFD1604}"/>
                </c:ext>
              </c:extLst>
            </c:dLbl>
            <c:dLbl>
              <c:idx val="8"/>
              <c:delete val="1"/>
              <c:extLst>
                <c:ext xmlns:c15="http://schemas.microsoft.com/office/drawing/2012/chart" uri="{CE6537A1-D6FC-4f65-9D91-7224C49458BB}"/>
                <c:ext xmlns:c16="http://schemas.microsoft.com/office/drawing/2014/chart" uri="{C3380CC4-5D6E-409C-BE32-E72D297353CC}">
                  <c16:uniqueId val="{00000002-5C80-43F7-AC40-3F699CFD1604}"/>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NTI!$P$77:$Z$77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NTI!$P$78:$Z$78</c:f>
              <c:numCache>
                <c:formatCode>0.0%</c:formatCode>
                <c:ptCount val="11"/>
                <c:pt idx="0">
                  <c:v>0.53573147914362729</c:v>
                </c:pt>
                <c:pt idx="1">
                  <c:v>0.54160479369261227</c:v>
                </c:pt>
                <c:pt idx="2">
                  <c:v>0.48499458918862898</c:v>
                </c:pt>
                <c:pt idx="3">
                  <c:v>0.53466669023675661</c:v>
                </c:pt>
                <c:pt idx="4">
                  <c:v>0.45906830396593706</c:v>
                </c:pt>
                <c:pt idx="5">
                  <c:v>0.52423481067273647</c:v>
                </c:pt>
                <c:pt idx="6">
                  <c:v>0.50819336421251438</c:v>
                </c:pt>
                <c:pt idx="7">
                  <c:v>0.4880243014597051</c:v>
                </c:pt>
                <c:pt idx="8">
                  <c:v>0.56061974163439443</c:v>
                </c:pt>
                <c:pt idx="9">
                  <c:v>0.59483453925746688</c:v>
                </c:pt>
                <c:pt idx="10">
                  <c:v>0.63367337182898831</c:v>
                </c:pt>
              </c:numCache>
            </c:numRef>
          </c:val>
          <c:smooth val="0"/>
          <c:extLst>
            <c:ext xmlns:c16="http://schemas.microsoft.com/office/drawing/2014/chart" uri="{C3380CC4-5D6E-409C-BE32-E72D297353CC}">
              <c16:uniqueId val="{0000000F-5C80-43F7-AC40-3F699CFD1604}"/>
            </c:ext>
          </c:extLst>
        </c:ser>
        <c:ser>
          <c:idx val="1"/>
          <c:order val="1"/>
          <c:tx>
            <c:strRef>
              <c:f>NTI!$O$79</c:f>
              <c:strCache>
                <c:ptCount val="1"/>
                <c:pt idx="0">
                  <c:v>PE investor</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10-5C80-43F7-AC40-3F699CFD1604}"/>
              </c:ext>
            </c:extLst>
          </c:dPt>
          <c:dPt>
            <c:idx val="8"/>
            <c:bubble3D val="0"/>
            <c:extLst>
              <c:ext xmlns:c16="http://schemas.microsoft.com/office/drawing/2014/chart" uri="{C3380CC4-5D6E-409C-BE32-E72D297353CC}">
                <c16:uniqueId val="{00000011-5C80-43F7-AC40-3F699CFD1604}"/>
              </c:ext>
            </c:extLst>
          </c:dPt>
          <c:dPt>
            <c:idx val="9"/>
            <c:bubble3D val="0"/>
            <c:extLst>
              <c:ext xmlns:c16="http://schemas.microsoft.com/office/drawing/2014/chart" uri="{C3380CC4-5D6E-409C-BE32-E72D297353CC}">
                <c16:uniqueId val="{00000012-5C80-43F7-AC40-3F699CFD1604}"/>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4-5C80-43F7-AC40-3F699CFD1604}"/>
              </c:ext>
            </c:extLst>
          </c:dPt>
          <c:dLbls>
            <c:dLbl>
              <c:idx val="0"/>
              <c:delete val="1"/>
              <c:extLst>
                <c:ext xmlns:c15="http://schemas.microsoft.com/office/drawing/2012/chart" uri="{CE6537A1-D6FC-4f65-9D91-7224C49458BB}"/>
                <c:ext xmlns:c16="http://schemas.microsoft.com/office/drawing/2014/chart" uri="{C3380CC4-5D6E-409C-BE32-E72D297353CC}">
                  <c16:uniqueId val="{00000015-5C80-43F7-AC40-3F699CFD1604}"/>
                </c:ext>
              </c:extLst>
            </c:dLbl>
            <c:dLbl>
              <c:idx val="1"/>
              <c:delete val="1"/>
              <c:extLst>
                <c:ext xmlns:c15="http://schemas.microsoft.com/office/drawing/2012/chart" uri="{CE6537A1-D6FC-4f65-9D91-7224C49458BB}"/>
                <c:ext xmlns:c16="http://schemas.microsoft.com/office/drawing/2014/chart" uri="{C3380CC4-5D6E-409C-BE32-E72D297353CC}">
                  <c16:uniqueId val="{00000016-5C80-43F7-AC40-3F699CFD1604}"/>
                </c:ext>
              </c:extLst>
            </c:dLbl>
            <c:dLbl>
              <c:idx val="2"/>
              <c:delete val="1"/>
              <c:extLst>
                <c:ext xmlns:c15="http://schemas.microsoft.com/office/drawing/2012/chart" uri="{CE6537A1-D6FC-4f65-9D91-7224C49458BB}"/>
                <c:ext xmlns:c16="http://schemas.microsoft.com/office/drawing/2014/chart" uri="{C3380CC4-5D6E-409C-BE32-E72D297353CC}">
                  <c16:uniqueId val="{00000017-5C80-43F7-AC40-3F699CFD1604}"/>
                </c:ext>
              </c:extLst>
            </c:dLbl>
            <c:dLbl>
              <c:idx val="3"/>
              <c:delete val="1"/>
              <c:extLst>
                <c:ext xmlns:c15="http://schemas.microsoft.com/office/drawing/2012/chart" uri="{CE6537A1-D6FC-4f65-9D91-7224C49458BB}"/>
                <c:ext xmlns:c16="http://schemas.microsoft.com/office/drawing/2014/chart" uri="{C3380CC4-5D6E-409C-BE32-E72D297353CC}">
                  <c16:uniqueId val="{00000018-5C80-43F7-AC40-3F699CFD1604}"/>
                </c:ext>
              </c:extLst>
            </c:dLbl>
            <c:dLbl>
              <c:idx val="4"/>
              <c:delete val="1"/>
              <c:extLst>
                <c:ext xmlns:c15="http://schemas.microsoft.com/office/drawing/2012/chart" uri="{CE6537A1-D6FC-4f65-9D91-7224C49458BB}"/>
                <c:ext xmlns:c16="http://schemas.microsoft.com/office/drawing/2014/chart" uri="{C3380CC4-5D6E-409C-BE32-E72D297353CC}">
                  <c16:uniqueId val="{00000019-5C80-43F7-AC40-3F699CFD1604}"/>
                </c:ext>
              </c:extLst>
            </c:dLbl>
            <c:dLbl>
              <c:idx val="5"/>
              <c:delete val="1"/>
              <c:extLst>
                <c:ext xmlns:c15="http://schemas.microsoft.com/office/drawing/2012/chart" uri="{CE6537A1-D6FC-4f65-9D91-7224C49458BB}"/>
                <c:ext xmlns:c16="http://schemas.microsoft.com/office/drawing/2014/chart" uri="{C3380CC4-5D6E-409C-BE32-E72D297353CC}">
                  <c16:uniqueId val="{00000010-5C80-43F7-AC40-3F699CFD1604}"/>
                </c:ext>
              </c:extLst>
            </c:dLbl>
            <c:dLbl>
              <c:idx val="6"/>
              <c:delete val="1"/>
              <c:extLst>
                <c:ext xmlns:c15="http://schemas.microsoft.com/office/drawing/2012/chart" uri="{CE6537A1-D6FC-4f65-9D91-7224C49458BB}"/>
                <c:ext xmlns:c16="http://schemas.microsoft.com/office/drawing/2014/chart" uri="{C3380CC4-5D6E-409C-BE32-E72D297353CC}">
                  <c16:uniqueId val="{0000001A-5C80-43F7-AC40-3F699CFD1604}"/>
                </c:ext>
              </c:extLst>
            </c:dLbl>
            <c:dLbl>
              <c:idx val="7"/>
              <c:delete val="1"/>
              <c:extLst>
                <c:ext xmlns:c15="http://schemas.microsoft.com/office/drawing/2012/chart" uri="{CE6537A1-D6FC-4f65-9D91-7224C49458BB}"/>
                <c:ext xmlns:c16="http://schemas.microsoft.com/office/drawing/2014/chart" uri="{C3380CC4-5D6E-409C-BE32-E72D297353CC}">
                  <c16:uniqueId val="{0000001B-5C80-43F7-AC40-3F699CFD1604}"/>
                </c:ext>
              </c:extLst>
            </c:dLbl>
            <c:dLbl>
              <c:idx val="8"/>
              <c:delete val="1"/>
              <c:extLst>
                <c:ext xmlns:c15="http://schemas.microsoft.com/office/drawing/2012/chart" uri="{CE6537A1-D6FC-4f65-9D91-7224C49458BB}"/>
                <c:ext xmlns:c16="http://schemas.microsoft.com/office/drawing/2014/chart" uri="{C3380CC4-5D6E-409C-BE32-E72D297353CC}">
                  <c16:uniqueId val="{00000011-5C80-43F7-AC40-3F699CFD1604}"/>
                </c:ext>
              </c:extLst>
            </c:dLbl>
            <c:dLbl>
              <c:idx val="9"/>
              <c:layout>
                <c:manualLayout>
                  <c:x val="-4.6706286409534635E-2"/>
                  <c:y val="-3.06954436450839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C80-43F7-AC40-3F699CFD1604}"/>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NTI!$P$77:$Z$77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NTI!$P$79:$Z$79</c:f>
              <c:numCache>
                <c:formatCode>0.0%</c:formatCode>
                <c:ptCount val="11"/>
                <c:pt idx="0">
                  <c:v>0.45855395832875306</c:v>
                </c:pt>
                <c:pt idx="1">
                  <c:v>0.47477814955450459</c:v>
                </c:pt>
                <c:pt idx="2">
                  <c:v>0.44449259367891508</c:v>
                </c:pt>
                <c:pt idx="3">
                  <c:v>0.45116366801396701</c:v>
                </c:pt>
                <c:pt idx="4">
                  <c:v>0.49718903487995264</c:v>
                </c:pt>
                <c:pt idx="5">
                  <c:v>0.53819854299031455</c:v>
                </c:pt>
                <c:pt idx="6">
                  <c:v>0.60847698156953112</c:v>
                </c:pt>
                <c:pt idx="7">
                  <c:v>0.4875767396677122</c:v>
                </c:pt>
                <c:pt idx="8">
                  <c:v>0.41538192946417013</c:v>
                </c:pt>
                <c:pt idx="9">
                  <c:v>0.56548970015901734</c:v>
                </c:pt>
                <c:pt idx="10">
                  <c:v>0.63019172170770776</c:v>
                </c:pt>
              </c:numCache>
            </c:numRef>
          </c:val>
          <c:smooth val="0"/>
          <c:extLst>
            <c:ext xmlns:c16="http://schemas.microsoft.com/office/drawing/2014/chart" uri="{C3380CC4-5D6E-409C-BE32-E72D297353CC}">
              <c16:uniqueId val="{0000001C-5C80-43F7-AC40-3F699CFD1604}"/>
            </c:ext>
          </c:extLst>
        </c:ser>
        <c:ser>
          <c:idx val="2"/>
          <c:order val="2"/>
          <c:tx>
            <c:strRef>
              <c:f>NTI!$O$80</c:f>
              <c:strCache>
                <c:ptCount val="1"/>
                <c:pt idx="0">
                  <c:v>Asset manager</c:v>
                </c:pt>
              </c:strCache>
            </c:strRef>
          </c:tx>
          <c:spPr>
            <a:ln w="19050" cap="rnd" cmpd="sng" algn="ctr">
              <a:solidFill>
                <a:schemeClr val="accent5"/>
              </a:solidFill>
              <a:prstDash val="solid"/>
              <a:round/>
            </a:ln>
            <a:effectLst/>
          </c:spPr>
          <c:marker>
            <c:symbol val="none"/>
          </c:marker>
          <c:dPt>
            <c:idx val="9"/>
            <c:bubble3D val="0"/>
            <c:extLst>
              <c:ext xmlns:c16="http://schemas.microsoft.com/office/drawing/2014/chart" uri="{C3380CC4-5D6E-409C-BE32-E72D297353CC}">
                <c16:uniqueId val="{0000001D-5C80-43F7-AC40-3F699CFD1604}"/>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F-5C80-43F7-AC40-3F699CFD1604}"/>
              </c:ext>
            </c:extLst>
          </c:dPt>
          <c:dLbls>
            <c:dLbl>
              <c:idx val="0"/>
              <c:delete val="1"/>
              <c:extLst>
                <c:ext xmlns:c15="http://schemas.microsoft.com/office/drawing/2012/chart" uri="{CE6537A1-D6FC-4f65-9D91-7224C49458BB}"/>
                <c:ext xmlns:c16="http://schemas.microsoft.com/office/drawing/2014/chart" uri="{C3380CC4-5D6E-409C-BE32-E72D297353CC}">
                  <c16:uniqueId val="{00000020-5C80-43F7-AC40-3F699CFD1604}"/>
                </c:ext>
              </c:extLst>
            </c:dLbl>
            <c:dLbl>
              <c:idx val="1"/>
              <c:delete val="1"/>
              <c:extLst>
                <c:ext xmlns:c15="http://schemas.microsoft.com/office/drawing/2012/chart" uri="{CE6537A1-D6FC-4f65-9D91-7224C49458BB}"/>
                <c:ext xmlns:c16="http://schemas.microsoft.com/office/drawing/2014/chart" uri="{C3380CC4-5D6E-409C-BE32-E72D297353CC}">
                  <c16:uniqueId val="{00000021-5C80-43F7-AC40-3F699CFD1604}"/>
                </c:ext>
              </c:extLst>
            </c:dLbl>
            <c:dLbl>
              <c:idx val="2"/>
              <c:delete val="1"/>
              <c:extLst>
                <c:ext xmlns:c15="http://schemas.microsoft.com/office/drawing/2012/chart" uri="{CE6537A1-D6FC-4f65-9D91-7224C49458BB}"/>
                <c:ext xmlns:c16="http://schemas.microsoft.com/office/drawing/2014/chart" uri="{C3380CC4-5D6E-409C-BE32-E72D297353CC}">
                  <c16:uniqueId val="{00000022-5C80-43F7-AC40-3F699CFD1604}"/>
                </c:ext>
              </c:extLst>
            </c:dLbl>
            <c:dLbl>
              <c:idx val="3"/>
              <c:delete val="1"/>
              <c:extLst>
                <c:ext xmlns:c15="http://schemas.microsoft.com/office/drawing/2012/chart" uri="{CE6537A1-D6FC-4f65-9D91-7224C49458BB}"/>
                <c:ext xmlns:c16="http://schemas.microsoft.com/office/drawing/2014/chart" uri="{C3380CC4-5D6E-409C-BE32-E72D297353CC}">
                  <c16:uniqueId val="{00000023-5C80-43F7-AC40-3F699CFD1604}"/>
                </c:ext>
              </c:extLst>
            </c:dLbl>
            <c:dLbl>
              <c:idx val="4"/>
              <c:delete val="1"/>
              <c:extLst>
                <c:ext xmlns:c15="http://schemas.microsoft.com/office/drawing/2012/chart" uri="{CE6537A1-D6FC-4f65-9D91-7224C49458BB}"/>
                <c:ext xmlns:c16="http://schemas.microsoft.com/office/drawing/2014/chart" uri="{C3380CC4-5D6E-409C-BE32-E72D297353CC}">
                  <c16:uniqueId val="{00000024-5C80-43F7-AC40-3F699CFD1604}"/>
                </c:ext>
              </c:extLst>
            </c:dLbl>
            <c:dLbl>
              <c:idx val="5"/>
              <c:delete val="1"/>
              <c:extLst>
                <c:ext xmlns:c15="http://schemas.microsoft.com/office/drawing/2012/chart" uri="{CE6537A1-D6FC-4f65-9D91-7224C49458BB}"/>
                <c:ext xmlns:c16="http://schemas.microsoft.com/office/drawing/2014/chart" uri="{C3380CC4-5D6E-409C-BE32-E72D297353CC}">
                  <c16:uniqueId val="{00000025-5C80-43F7-AC40-3F699CFD1604}"/>
                </c:ext>
              </c:extLst>
            </c:dLbl>
            <c:dLbl>
              <c:idx val="6"/>
              <c:delete val="1"/>
              <c:extLst>
                <c:ext xmlns:c15="http://schemas.microsoft.com/office/drawing/2012/chart" uri="{CE6537A1-D6FC-4f65-9D91-7224C49458BB}"/>
                <c:ext xmlns:c16="http://schemas.microsoft.com/office/drawing/2014/chart" uri="{C3380CC4-5D6E-409C-BE32-E72D297353CC}">
                  <c16:uniqueId val="{00000026-5C80-43F7-AC40-3F699CFD1604}"/>
                </c:ext>
              </c:extLst>
            </c:dLbl>
            <c:dLbl>
              <c:idx val="7"/>
              <c:delete val="1"/>
              <c:extLst>
                <c:ext xmlns:c15="http://schemas.microsoft.com/office/drawing/2012/chart" uri="{CE6537A1-D6FC-4f65-9D91-7224C49458BB}"/>
                <c:ext xmlns:c16="http://schemas.microsoft.com/office/drawing/2014/chart" uri="{C3380CC4-5D6E-409C-BE32-E72D297353CC}">
                  <c16:uniqueId val="{00000027-5C80-43F7-AC40-3F699CFD1604}"/>
                </c:ext>
              </c:extLst>
            </c:dLbl>
            <c:dLbl>
              <c:idx val="8"/>
              <c:delete val="1"/>
              <c:extLst>
                <c:ext xmlns:c15="http://schemas.microsoft.com/office/drawing/2012/chart" uri="{CE6537A1-D6FC-4f65-9D91-7224C49458BB}"/>
                <c:ext xmlns:c16="http://schemas.microsoft.com/office/drawing/2014/chart" uri="{C3380CC4-5D6E-409C-BE32-E72D297353CC}">
                  <c16:uniqueId val="{00000028-5C80-43F7-AC40-3F699CFD1604}"/>
                </c:ext>
              </c:extLst>
            </c:dLbl>
            <c:dLbl>
              <c:idx val="9"/>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5C80-43F7-AC40-3F699CFD1604}"/>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NTI!$P$77:$Z$77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NTI!$P$80:$Z$80</c:f>
              <c:numCache>
                <c:formatCode>0.0%</c:formatCode>
                <c:ptCount val="11"/>
                <c:pt idx="0">
                  <c:v>0.31227828827107085</c:v>
                </c:pt>
                <c:pt idx="1">
                  <c:v>0.28238498607291757</c:v>
                </c:pt>
                <c:pt idx="2">
                  <c:v>0.23777405252063019</c:v>
                </c:pt>
                <c:pt idx="3">
                  <c:v>0.26149235713592933</c:v>
                </c:pt>
                <c:pt idx="4">
                  <c:v>0.25498579279624756</c:v>
                </c:pt>
                <c:pt idx="5">
                  <c:v>0.36936433365036009</c:v>
                </c:pt>
                <c:pt idx="6">
                  <c:v>0.45145216450306092</c:v>
                </c:pt>
                <c:pt idx="7">
                  <c:v>0.33145867060698625</c:v>
                </c:pt>
                <c:pt idx="8">
                  <c:v>0.33749678587521492</c:v>
                </c:pt>
                <c:pt idx="9">
                  <c:v>0.42698024223562192</c:v>
                </c:pt>
                <c:pt idx="10">
                  <c:v>0.4057034835940912</c:v>
                </c:pt>
              </c:numCache>
            </c:numRef>
          </c:val>
          <c:smooth val="0"/>
          <c:extLst>
            <c:ext xmlns:c16="http://schemas.microsoft.com/office/drawing/2014/chart" uri="{C3380CC4-5D6E-409C-BE32-E72D297353CC}">
              <c16:uniqueId val="{00000029-5C80-43F7-AC40-3F699CFD1604}"/>
            </c:ext>
          </c:extLst>
        </c:ser>
        <c:ser>
          <c:idx val="3"/>
          <c:order val="3"/>
          <c:tx>
            <c:strRef>
              <c:f>NTI!$O$81</c:f>
              <c:strCache>
                <c:ptCount val="1"/>
                <c:pt idx="0">
                  <c:v>Government/SWF</c:v>
                </c:pt>
              </c:strCache>
            </c:strRef>
          </c:tx>
          <c:spPr>
            <a:ln w="19050" cap="rnd" cmpd="sng" algn="ctr">
              <a:solidFill>
                <a:srgbClr val="C0BCB2"/>
              </a:solidFill>
              <a:prstDash val="solid"/>
              <a:round/>
            </a:ln>
            <a:effectLst/>
          </c:spPr>
          <c:marker>
            <c:symbol val="none"/>
          </c:marker>
          <c:dPt>
            <c:idx val="8"/>
            <c:bubble3D val="0"/>
            <c:extLst>
              <c:ext xmlns:c16="http://schemas.microsoft.com/office/drawing/2014/chart" uri="{C3380CC4-5D6E-409C-BE32-E72D297353CC}">
                <c16:uniqueId val="{0000002A-5C80-43F7-AC40-3F699CFD1604}"/>
              </c:ext>
            </c:extLst>
          </c:dPt>
          <c:dPt>
            <c:idx val="9"/>
            <c:bubble3D val="0"/>
            <c:extLst>
              <c:ext xmlns:c16="http://schemas.microsoft.com/office/drawing/2014/chart" uri="{C3380CC4-5D6E-409C-BE32-E72D297353CC}">
                <c16:uniqueId val="{0000002B-5C80-43F7-AC40-3F699CFD1604}"/>
              </c:ext>
            </c:extLst>
          </c:dPt>
          <c:dPt>
            <c:idx val="10"/>
            <c:marker>
              <c:symbol val="circle"/>
              <c:size val="5"/>
              <c:spPr>
                <a:solidFill>
                  <a:srgbClr val="C0BCB2"/>
                </a:solidFill>
                <a:ln>
                  <a:solidFill>
                    <a:srgbClr val="C0BCB2"/>
                  </a:solidFill>
                </a:ln>
              </c:spPr>
            </c:marker>
            <c:bubble3D val="0"/>
            <c:spPr>
              <a:ln w="19050" cap="rnd" cmpd="sng" algn="ctr">
                <a:noFill/>
                <a:prstDash val="solid"/>
                <a:round/>
              </a:ln>
              <a:effectLst/>
            </c:spPr>
            <c:extLst>
              <c:ext xmlns:c16="http://schemas.microsoft.com/office/drawing/2014/chart" uri="{C3380CC4-5D6E-409C-BE32-E72D297353CC}">
                <c16:uniqueId val="{0000002D-5C80-43F7-AC40-3F699CFD1604}"/>
              </c:ext>
            </c:extLst>
          </c:dPt>
          <c:dLbls>
            <c:dLbl>
              <c:idx val="0"/>
              <c:delete val="1"/>
              <c:extLst>
                <c:ext xmlns:c15="http://schemas.microsoft.com/office/drawing/2012/chart" uri="{CE6537A1-D6FC-4f65-9D91-7224C49458BB}"/>
                <c:ext xmlns:c16="http://schemas.microsoft.com/office/drawing/2014/chart" uri="{C3380CC4-5D6E-409C-BE32-E72D297353CC}">
                  <c16:uniqueId val="{0000002E-5C80-43F7-AC40-3F699CFD1604}"/>
                </c:ext>
              </c:extLst>
            </c:dLbl>
            <c:dLbl>
              <c:idx val="1"/>
              <c:delete val="1"/>
              <c:extLst>
                <c:ext xmlns:c15="http://schemas.microsoft.com/office/drawing/2012/chart" uri="{CE6537A1-D6FC-4f65-9D91-7224C49458BB}"/>
                <c:ext xmlns:c16="http://schemas.microsoft.com/office/drawing/2014/chart" uri="{C3380CC4-5D6E-409C-BE32-E72D297353CC}">
                  <c16:uniqueId val="{0000002F-5C80-43F7-AC40-3F699CFD1604}"/>
                </c:ext>
              </c:extLst>
            </c:dLbl>
            <c:dLbl>
              <c:idx val="2"/>
              <c:delete val="1"/>
              <c:extLst>
                <c:ext xmlns:c15="http://schemas.microsoft.com/office/drawing/2012/chart" uri="{CE6537A1-D6FC-4f65-9D91-7224C49458BB}"/>
                <c:ext xmlns:c16="http://schemas.microsoft.com/office/drawing/2014/chart" uri="{C3380CC4-5D6E-409C-BE32-E72D297353CC}">
                  <c16:uniqueId val="{00000030-5C80-43F7-AC40-3F699CFD1604}"/>
                </c:ext>
              </c:extLst>
            </c:dLbl>
            <c:dLbl>
              <c:idx val="3"/>
              <c:delete val="1"/>
              <c:extLst>
                <c:ext xmlns:c15="http://schemas.microsoft.com/office/drawing/2012/chart" uri="{CE6537A1-D6FC-4f65-9D91-7224C49458BB}"/>
                <c:ext xmlns:c16="http://schemas.microsoft.com/office/drawing/2014/chart" uri="{C3380CC4-5D6E-409C-BE32-E72D297353CC}">
                  <c16:uniqueId val="{00000031-5C80-43F7-AC40-3F699CFD1604}"/>
                </c:ext>
              </c:extLst>
            </c:dLbl>
            <c:dLbl>
              <c:idx val="4"/>
              <c:delete val="1"/>
              <c:extLst>
                <c:ext xmlns:c15="http://schemas.microsoft.com/office/drawing/2012/chart" uri="{CE6537A1-D6FC-4f65-9D91-7224C49458BB}"/>
                <c:ext xmlns:c16="http://schemas.microsoft.com/office/drawing/2014/chart" uri="{C3380CC4-5D6E-409C-BE32-E72D297353CC}">
                  <c16:uniqueId val="{00000032-5C80-43F7-AC40-3F699CFD1604}"/>
                </c:ext>
              </c:extLst>
            </c:dLbl>
            <c:dLbl>
              <c:idx val="5"/>
              <c:delete val="1"/>
              <c:extLst>
                <c:ext xmlns:c15="http://schemas.microsoft.com/office/drawing/2012/chart" uri="{CE6537A1-D6FC-4f65-9D91-7224C49458BB}"/>
                <c:ext xmlns:c16="http://schemas.microsoft.com/office/drawing/2014/chart" uri="{C3380CC4-5D6E-409C-BE32-E72D297353CC}">
                  <c16:uniqueId val="{00000033-5C80-43F7-AC40-3F699CFD1604}"/>
                </c:ext>
              </c:extLst>
            </c:dLbl>
            <c:dLbl>
              <c:idx val="6"/>
              <c:delete val="1"/>
              <c:extLst>
                <c:ext xmlns:c15="http://schemas.microsoft.com/office/drawing/2012/chart" uri="{CE6537A1-D6FC-4f65-9D91-7224C49458BB}"/>
                <c:ext xmlns:c16="http://schemas.microsoft.com/office/drawing/2014/chart" uri="{C3380CC4-5D6E-409C-BE32-E72D297353CC}">
                  <c16:uniqueId val="{00000034-5C80-43F7-AC40-3F699CFD1604}"/>
                </c:ext>
              </c:extLst>
            </c:dLbl>
            <c:dLbl>
              <c:idx val="7"/>
              <c:delete val="1"/>
              <c:extLst>
                <c:ext xmlns:c15="http://schemas.microsoft.com/office/drawing/2012/chart" uri="{CE6537A1-D6FC-4f65-9D91-7224C49458BB}"/>
                <c:ext xmlns:c16="http://schemas.microsoft.com/office/drawing/2014/chart" uri="{C3380CC4-5D6E-409C-BE32-E72D297353CC}">
                  <c16:uniqueId val="{00000035-5C80-43F7-AC40-3F699CFD1604}"/>
                </c:ext>
              </c:extLst>
            </c:dLbl>
            <c:dLbl>
              <c:idx val="8"/>
              <c:delete val="1"/>
              <c:extLst>
                <c:ext xmlns:c15="http://schemas.microsoft.com/office/drawing/2012/chart" uri="{CE6537A1-D6FC-4f65-9D91-7224C49458BB}"/>
                <c:ext xmlns:c16="http://schemas.microsoft.com/office/drawing/2014/chart" uri="{C3380CC4-5D6E-409C-BE32-E72D297353CC}">
                  <c16:uniqueId val="{0000002A-5C80-43F7-AC40-3F699CFD1604}"/>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NTI!$P$77:$Z$77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NTI!$P$81:$Z$81</c:f>
              <c:numCache>
                <c:formatCode>0.0%</c:formatCode>
                <c:ptCount val="11"/>
                <c:pt idx="0">
                  <c:v>3.5253926037449007E-2</c:v>
                </c:pt>
                <c:pt idx="1">
                  <c:v>0.10837915431061096</c:v>
                </c:pt>
                <c:pt idx="2">
                  <c:v>5.7243984699945689E-2</c:v>
                </c:pt>
                <c:pt idx="3">
                  <c:v>6.7050830374548287E-2</c:v>
                </c:pt>
                <c:pt idx="4">
                  <c:v>4.7320081376552227E-2</c:v>
                </c:pt>
                <c:pt idx="5">
                  <c:v>6.8256197268413435E-2</c:v>
                </c:pt>
                <c:pt idx="6">
                  <c:v>9.13984165681134E-2</c:v>
                </c:pt>
                <c:pt idx="7">
                  <c:v>4.133429452082224E-2</c:v>
                </c:pt>
                <c:pt idx="8">
                  <c:v>8.3488643185048644E-2</c:v>
                </c:pt>
                <c:pt idx="9">
                  <c:v>0.14528193943449486</c:v>
                </c:pt>
                <c:pt idx="10">
                  <c:v>0.20441128232321817</c:v>
                </c:pt>
              </c:numCache>
            </c:numRef>
          </c:val>
          <c:smooth val="0"/>
          <c:extLst>
            <c:ext xmlns:c16="http://schemas.microsoft.com/office/drawing/2014/chart" uri="{C3380CC4-5D6E-409C-BE32-E72D297353CC}">
              <c16:uniqueId val="{00000036-5C80-43F7-AC40-3F699CFD1604}"/>
            </c:ext>
          </c:extLst>
        </c:ser>
        <c:ser>
          <c:idx val="4"/>
          <c:order val="4"/>
          <c:tx>
            <c:strRef>
              <c:f>NTI!$O$82</c:f>
              <c:strCache>
                <c:ptCount val="1"/>
                <c:pt idx="0">
                  <c:v>Other tourist investor</c:v>
                </c:pt>
              </c:strCache>
            </c:strRef>
          </c:tx>
          <c:spPr>
            <a:ln w="19050" cap="rnd" cmpd="sng" algn="ctr">
              <a:solidFill>
                <a:srgbClr val="78766F"/>
              </a:solidFill>
              <a:prstDash val="solid"/>
              <a:round/>
            </a:ln>
            <a:effectLst/>
          </c:spPr>
          <c:marker>
            <c:symbol val="none"/>
          </c:marker>
          <c:dPt>
            <c:idx val="10"/>
            <c:marker>
              <c:symbol val="circle"/>
              <c:size val="5"/>
              <c:spPr>
                <a:solidFill>
                  <a:srgbClr val="78766F"/>
                </a:solidFill>
                <a:ln>
                  <a:noFill/>
                </a:ln>
              </c:spPr>
            </c:marker>
            <c:bubble3D val="0"/>
            <c:spPr>
              <a:ln w="19050" cap="rnd" cmpd="sng" algn="ctr">
                <a:noFill/>
                <a:prstDash val="solid"/>
                <a:round/>
              </a:ln>
              <a:effectLst/>
            </c:spPr>
            <c:extLst>
              <c:ext xmlns:c16="http://schemas.microsoft.com/office/drawing/2014/chart" uri="{C3380CC4-5D6E-409C-BE32-E72D297353CC}">
                <c16:uniqueId val="{00000038-5C80-43F7-AC40-3F699CFD1604}"/>
              </c:ext>
            </c:extLst>
          </c:dPt>
          <c:dLbls>
            <c:dLbl>
              <c:idx val="0"/>
              <c:delete val="1"/>
              <c:extLst>
                <c:ext xmlns:c15="http://schemas.microsoft.com/office/drawing/2012/chart" uri="{CE6537A1-D6FC-4f65-9D91-7224C49458BB}"/>
                <c:ext xmlns:c16="http://schemas.microsoft.com/office/drawing/2014/chart" uri="{C3380CC4-5D6E-409C-BE32-E72D297353CC}">
                  <c16:uniqueId val="{00000039-5C80-43F7-AC40-3F699CFD1604}"/>
                </c:ext>
              </c:extLst>
            </c:dLbl>
            <c:dLbl>
              <c:idx val="1"/>
              <c:delete val="1"/>
              <c:extLst>
                <c:ext xmlns:c15="http://schemas.microsoft.com/office/drawing/2012/chart" uri="{CE6537A1-D6FC-4f65-9D91-7224C49458BB}"/>
                <c:ext xmlns:c16="http://schemas.microsoft.com/office/drawing/2014/chart" uri="{C3380CC4-5D6E-409C-BE32-E72D297353CC}">
                  <c16:uniqueId val="{0000003A-5C80-43F7-AC40-3F699CFD1604}"/>
                </c:ext>
              </c:extLst>
            </c:dLbl>
            <c:dLbl>
              <c:idx val="2"/>
              <c:delete val="1"/>
              <c:extLst>
                <c:ext xmlns:c15="http://schemas.microsoft.com/office/drawing/2012/chart" uri="{CE6537A1-D6FC-4f65-9D91-7224C49458BB}"/>
                <c:ext xmlns:c16="http://schemas.microsoft.com/office/drawing/2014/chart" uri="{C3380CC4-5D6E-409C-BE32-E72D297353CC}">
                  <c16:uniqueId val="{0000003B-5C80-43F7-AC40-3F699CFD1604}"/>
                </c:ext>
              </c:extLst>
            </c:dLbl>
            <c:dLbl>
              <c:idx val="3"/>
              <c:delete val="1"/>
              <c:extLst>
                <c:ext xmlns:c15="http://schemas.microsoft.com/office/drawing/2012/chart" uri="{CE6537A1-D6FC-4f65-9D91-7224C49458BB}"/>
                <c:ext xmlns:c16="http://schemas.microsoft.com/office/drawing/2014/chart" uri="{C3380CC4-5D6E-409C-BE32-E72D297353CC}">
                  <c16:uniqueId val="{0000003C-5C80-43F7-AC40-3F699CFD1604}"/>
                </c:ext>
              </c:extLst>
            </c:dLbl>
            <c:dLbl>
              <c:idx val="4"/>
              <c:delete val="1"/>
              <c:extLst>
                <c:ext xmlns:c15="http://schemas.microsoft.com/office/drawing/2012/chart" uri="{CE6537A1-D6FC-4f65-9D91-7224C49458BB}"/>
                <c:ext xmlns:c16="http://schemas.microsoft.com/office/drawing/2014/chart" uri="{C3380CC4-5D6E-409C-BE32-E72D297353CC}">
                  <c16:uniqueId val="{0000003D-5C80-43F7-AC40-3F699CFD1604}"/>
                </c:ext>
              </c:extLst>
            </c:dLbl>
            <c:dLbl>
              <c:idx val="5"/>
              <c:delete val="1"/>
              <c:extLst>
                <c:ext xmlns:c15="http://schemas.microsoft.com/office/drawing/2012/chart" uri="{CE6537A1-D6FC-4f65-9D91-7224C49458BB}"/>
                <c:ext xmlns:c16="http://schemas.microsoft.com/office/drawing/2014/chart" uri="{C3380CC4-5D6E-409C-BE32-E72D297353CC}">
                  <c16:uniqueId val="{0000003E-5C80-43F7-AC40-3F699CFD1604}"/>
                </c:ext>
              </c:extLst>
            </c:dLbl>
            <c:dLbl>
              <c:idx val="6"/>
              <c:delete val="1"/>
              <c:extLst>
                <c:ext xmlns:c15="http://schemas.microsoft.com/office/drawing/2012/chart" uri="{CE6537A1-D6FC-4f65-9D91-7224C49458BB}"/>
                <c:ext xmlns:c16="http://schemas.microsoft.com/office/drawing/2014/chart" uri="{C3380CC4-5D6E-409C-BE32-E72D297353CC}">
                  <c16:uniqueId val="{0000003F-5C80-43F7-AC40-3F699CFD1604}"/>
                </c:ext>
              </c:extLst>
            </c:dLbl>
            <c:dLbl>
              <c:idx val="7"/>
              <c:delete val="1"/>
              <c:extLst>
                <c:ext xmlns:c15="http://schemas.microsoft.com/office/drawing/2012/chart" uri="{CE6537A1-D6FC-4f65-9D91-7224C49458BB}"/>
                <c:ext xmlns:c16="http://schemas.microsoft.com/office/drawing/2014/chart" uri="{C3380CC4-5D6E-409C-BE32-E72D297353CC}">
                  <c16:uniqueId val="{00000040-5C80-43F7-AC40-3F699CFD1604}"/>
                </c:ext>
              </c:extLst>
            </c:dLbl>
            <c:dLbl>
              <c:idx val="8"/>
              <c:delete val="1"/>
              <c:extLst>
                <c:ext xmlns:c15="http://schemas.microsoft.com/office/drawing/2012/chart" uri="{CE6537A1-D6FC-4f65-9D91-7224C49458BB}"/>
                <c:ext xmlns:c16="http://schemas.microsoft.com/office/drawing/2014/chart" uri="{C3380CC4-5D6E-409C-BE32-E72D297353CC}">
                  <c16:uniqueId val="{00000041-5C80-43F7-AC40-3F699CFD1604}"/>
                </c:ext>
              </c:extLst>
            </c:dLbl>
            <c:dLbl>
              <c:idx val="9"/>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2-5C80-43F7-AC40-3F699CFD1604}"/>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NTI!$P$77:$Z$77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NTI!$P$82:$Z$82</c:f>
              <c:numCache>
                <c:formatCode>0.0%</c:formatCode>
                <c:ptCount val="11"/>
                <c:pt idx="0">
                  <c:v>0.32432599950321939</c:v>
                </c:pt>
                <c:pt idx="1">
                  <c:v>0.32775352268792529</c:v>
                </c:pt>
                <c:pt idx="2">
                  <c:v>0.32809025911842937</c:v>
                </c:pt>
                <c:pt idx="3">
                  <c:v>0.28294301028614438</c:v>
                </c:pt>
                <c:pt idx="4">
                  <c:v>0.30852889140597606</c:v>
                </c:pt>
                <c:pt idx="5">
                  <c:v>0.37103825814524943</c:v>
                </c:pt>
                <c:pt idx="6">
                  <c:v>0.39682268095905859</c:v>
                </c:pt>
                <c:pt idx="7">
                  <c:v>0.34385493930386407</c:v>
                </c:pt>
                <c:pt idx="8">
                  <c:v>0.35930535476162623</c:v>
                </c:pt>
                <c:pt idx="9">
                  <c:v>0.4208798095154544</c:v>
                </c:pt>
                <c:pt idx="10">
                  <c:v>0.48664455482271923</c:v>
                </c:pt>
              </c:numCache>
            </c:numRef>
          </c:val>
          <c:smooth val="0"/>
          <c:extLst>
            <c:ext xmlns:c16="http://schemas.microsoft.com/office/drawing/2014/chart" uri="{C3380CC4-5D6E-409C-BE32-E72D297353CC}">
              <c16:uniqueId val="{00000043-5C80-43F7-AC40-3F699CFD1604}"/>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9.9107186254495966E-2"/>
          <c:y val="0.86388942389395551"/>
          <c:w val="0.80178532370953626"/>
          <c:h val="0.12993787647047716"/>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b="0" i="0">
          <a:solidFill>
            <a:schemeClr val="tx1"/>
          </a:solidFill>
          <a:latin typeface="Whitney Cond SSm Light" pitchFamily="2"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067100650976464E-2"/>
          <c:y val="2.1795713035870499E-2"/>
          <c:w val="0.9077997364953887"/>
          <c:h val="0.76107917760279964"/>
        </c:manualLayout>
      </c:layout>
      <c:lineChart>
        <c:grouping val="standard"/>
        <c:varyColors val="0"/>
        <c:ser>
          <c:idx val="0"/>
          <c:order val="0"/>
          <c:tx>
            <c:strRef>
              <c:f>NTI!$B$46</c:f>
              <c:strCache>
                <c:ptCount val="1"/>
                <c:pt idx="0">
                  <c:v>Pre-seed/seed</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078D-4388-A1C2-0731F4886E6F}"/>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078D-4388-A1C2-0731F4886E6F}"/>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4-078D-4388-A1C2-0731F4886E6F}"/>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078D-4388-A1C2-0731F4886E6F}"/>
              </c:ext>
            </c:extLst>
          </c:dPt>
          <c:dPt>
            <c:idx val="16"/>
            <c:bubble3D val="0"/>
            <c:extLst>
              <c:ext xmlns:c16="http://schemas.microsoft.com/office/drawing/2014/chart" uri="{C3380CC4-5D6E-409C-BE32-E72D297353CC}">
                <c16:uniqueId val="{00000007-078D-4388-A1C2-0731F4886E6F}"/>
              </c:ext>
            </c:extLst>
          </c:dPt>
          <c:dLbls>
            <c:dLbl>
              <c:idx val="0"/>
              <c:delete val="1"/>
              <c:extLst>
                <c:ext xmlns:c15="http://schemas.microsoft.com/office/drawing/2012/chart" uri="{CE6537A1-D6FC-4f65-9D91-7224C49458BB}"/>
                <c:ext xmlns:c16="http://schemas.microsoft.com/office/drawing/2014/chart" uri="{C3380CC4-5D6E-409C-BE32-E72D297353CC}">
                  <c16:uniqueId val="{00000008-078D-4388-A1C2-0731F4886E6F}"/>
                </c:ext>
              </c:extLst>
            </c:dLbl>
            <c:dLbl>
              <c:idx val="1"/>
              <c:delete val="1"/>
              <c:extLst>
                <c:ext xmlns:c15="http://schemas.microsoft.com/office/drawing/2012/chart" uri="{CE6537A1-D6FC-4f65-9D91-7224C49458BB}"/>
                <c:ext xmlns:c16="http://schemas.microsoft.com/office/drawing/2014/chart" uri="{C3380CC4-5D6E-409C-BE32-E72D297353CC}">
                  <c16:uniqueId val="{00000009-078D-4388-A1C2-0731F4886E6F}"/>
                </c:ext>
              </c:extLst>
            </c:dLbl>
            <c:dLbl>
              <c:idx val="2"/>
              <c:delete val="1"/>
              <c:extLst>
                <c:ext xmlns:c15="http://schemas.microsoft.com/office/drawing/2012/chart" uri="{CE6537A1-D6FC-4f65-9D91-7224C49458BB}"/>
                <c:ext xmlns:c16="http://schemas.microsoft.com/office/drawing/2014/chart" uri="{C3380CC4-5D6E-409C-BE32-E72D297353CC}">
                  <c16:uniqueId val="{0000000A-078D-4388-A1C2-0731F4886E6F}"/>
                </c:ext>
              </c:extLst>
            </c:dLbl>
            <c:dLbl>
              <c:idx val="3"/>
              <c:delete val="1"/>
              <c:extLst>
                <c:ext xmlns:c15="http://schemas.microsoft.com/office/drawing/2012/chart" uri="{CE6537A1-D6FC-4f65-9D91-7224C49458BB}"/>
                <c:ext xmlns:c16="http://schemas.microsoft.com/office/drawing/2014/chart" uri="{C3380CC4-5D6E-409C-BE32-E72D297353CC}">
                  <c16:uniqueId val="{0000000B-078D-4388-A1C2-0731F4886E6F}"/>
                </c:ext>
              </c:extLst>
            </c:dLbl>
            <c:dLbl>
              <c:idx val="4"/>
              <c:delete val="1"/>
              <c:extLst>
                <c:ext xmlns:c15="http://schemas.microsoft.com/office/drawing/2012/chart" uri="{CE6537A1-D6FC-4f65-9D91-7224C49458BB}"/>
                <c:ext xmlns:c16="http://schemas.microsoft.com/office/drawing/2014/chart" uri="{C3380CC4-5D6E-409C-BE32-E72D297353CC}">
                  <c16:uniqueId val="{0000000C-078D-4388-A1C2-0731F4886E6F}"/>
                </c:ext>
              </c:extLst>
            </c:dLbl>
            <c:dLbl>
              <c:idx val="5"/>
              <c:delete val="1"/>
              <c:extLst>
                <c:ext xmlns:c15="http://schemas.microsoft.com/office/drawing/2012/chart" uri="{CE6537A1-D6FC-4f65-9D91-7224C49458BB}"/>
                <c:ext xmlns:c16="http://schemas.microsoft.com/office/drawing/2014/chart" uri="{C3380CC4-5D6E-409C-BE32-E72D297353CC}">
                  <c16:uniqueId val="{00000000-078D-4388-A1C2-0731F4886E6F}"/>
                </c:ext>
              </c:extLst>
            </c:dLbl>
            <c:dLbl>
              <c:idx val="6"/>
              <c:delete val="1"/>
              <c:extLst>
                <c:ext xmlns:c15="http://schemas.microsoft.com/office/drawing/2012/chart" uri="{CE6537A1-D6FC-4f65-9D91-7224C49458BB}"/>
                <c:ext xmlns:c16="http://schemas.microsoft.com/office/drawing/2014/chart" uri="{C3380CC4-5D6E-409C-BE32-E72D297353CC}">
                  <c16:uniqueId val="{0000000D-078D-4388-A1C2-0731F4886E6F}"/>
                </c:ext>
              </c:extLst>
            </c:dLbl>
            <c:dLbl>
              <c:idx val="7"/>
              <c:delete val="1"/>
              <c:extLst>
                <c:ext xmlns:c15="http://schemas.microsoft.com/office/drawing/2012/chart" uri="{CE6537A1-D6FC-4f65-9D91-7224C49458BB}"/>
                <c:ext xmlns:c16="http://schemas.microsoft.com/office/drawing/2014/chart" uri="{C3380CC4-5D6E-409C-BE32-E72D297353CC}">
                  <c16:uniqueId val="{0000000E-078D-4388-A1C2-0731F4886E6F}"/>
                </c:ext>
              </c:extLst>
            </c:dLbl>
            <c:dLbl>
              <c:idx val="8"/>
              <c:delete val="1"/>
              <c:extLst>
                <c:ext xmlns:c15="http://schemas.microsoft.com/office/drawing/2012/chart" uri="{CE6537A1-D6FC-4f65-9D91-7224C49458BB}"/>
                <c:ext xmlns:c16="http://schemas.microsoft.com/office/drawing/2014/chart" uri="{C3380CC4-5D6E-409C-BE32-E72D297353CC}">
                  <c16:uniqueId val="{00000002-078D-4388-A1C2-0731F4886E6F}"/>
                </c:ext>
              </c:extLst>
            </c:dLbl>
            <c:dLbl>
              <c:idx val="9"/>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78D-4388-A1C2-0731F4886E6F}"/>
                </c:ext>
              </c:extLst>
            </c:dLbl>
            <c:numFmt formatCode="#,##0" sourceLinked="0"/>
            <c:spPr>
              <a:noFill/>
              <a:ln>
                <a:noFill/>
              </a:ln>
              <a:effectLst/>
            </c:spPr>
            <c:txPr>
              <a:bodyPr rot="0" vert="horz"/>
              <a:lstStyle/>
              <a:p>
                <a:pPr>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NTI!$C$45:$M$45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NTI!$C$46:$M$46</c:f>
              <c:numCache>
                <c:formatCode>General</c:formatCode>
                <c:ptCount val="11"/>
                <c:pt idx="0">
                  <c:v>750</c:v>
                </c:pt>
                <c:pt idx="1">
                  <c:v>780</c:v>
                </c:pt>
                <c:pt idx="2">
                  <c:v>843</c:v>
                </c:pt>
                <c:pt idx="3">
                  <c:v>1008</c:v>
                </c:pt>
                <c:pt idx="4">
                  <c:v>1160</c:v>
                </c:pt>
                <c:pt idx="5">
                  <c:v>1277</c:v>
                </c:pt>
                <c:pt idx="6">
                  <c:v>2078</c:v>
                </c:pt>
                <c:pt idx="7">
                  <c:v>2158</c:v>
                </c:pt>
                <c:pt idx="8">
                  <c:v>1515</c:v>
                </c:pt>
                <c:pt idx="9">
                  <c:v>1368</c:v>
                </c:pt>
                <c:pt idx="10">
                  <c:v>993</c:v>
                </c:pt>
              </c:numCache>
            </c:numRef>
          </c:val>
          <c:smooth val="0"/>
          <c:extLst>
            <c:ext xmlns:c16="http://schemas.microsoft.com/office/drawing/2014/chart" uri="{C3380CC4-5D6E-409C-BE32-E72D297353CC}">
              <c16:uniqueId val="{0000000F-078D-4388-A1C2-0731F4886E6F}"/>
            </c:ext>
          </c:extLst>
        </c:ser>
        <c:ser>
          <c:idx val="1"/>
          <c:order val="1"/>
          <c:tx>
            <c:strRef>
              <c:f>NTI!$B$47</c:f>
              <c:strCache>
                <c:ptCount val="1"/>
                <c:pt idx="0">
                  <c:v>Early-stage VC</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10-078D-4388-A1C2-0731F4886E6F}"/>
              </c:ext>
            </c:extLst>
          </c:dPt>
          <c:dPt>
            <c:idx val="8"/>
            <c:bubble3D val="0"/>
            <c:extLst>
              <c:ext xmlns:c16="http://schemas.microsoft.com/office/drawing/2014/chart" uri="{C3380CC4-5D6E-409C-BE32-E72D297353CC}">
                <c16:uniqueId val="{00000011-078D-4388-A1C2-0731F4886E6F}"/>
              </c:ext>
            </c:extLst>
          </c:dPt>
          <c:dPt>
            <c:idx val="9"/>
            <c:bubble3D val="0"/>
            <c:extLst>
              <c:ext xmlns:c16="http://schemas.microsoft.com/office/drawing/2014/chart" uri="{C3380CC4-5D6E-409C-BE32-E72D297353CC}">
                <c16:uniqueId val="{00000012-078D-4388-A1C2-0731F4886E6F}"/>
              </c:ext>
            </c:extLst>
          </c:dPt>
          <c:dPt>
            <c:idx val="10"/>
            <c:marker>
              <c:symbol val="circle"/>
              <c:size val="5"/>
              <c:spPr>
                <a:solidFill>
                  <a:schemeClr val="accent3"/>
                </a:solidFill>
                <a:ln>
                  <a:noFill/>
                </a:ln>
              </c:spPr>
            </c:marker>
            <c:bubble3D val="0"/>
            <c:spPr>
              <a:ln w="19050" cap="rnd" cmpd="sng" algn="ctr">
                <a:noFill/>
                <a:prstDash val="solid"/>
                <a:round/>
              </a:ln>
              <a:effectLst/>
            </c:spPr>
            <c:extLst>
              <c:ext xmlns:c16="http://schemas.microsoft.com/office/drawing/2014/chart" uri="{C3380CC4-5D6E-409C-BE32-E72D297353CC}">
                <c16:uniqueId val="{00000014-078D-4388-A1C2-0731F4886E6F}"/>
              </c:ext>
            </c:extLst>
          </c:dPt>
          <c:dLbls>
            <c:dLbl>
              <c:idx val="0"/>
              <c:delete val="1"/>
              <c:extLst>
                <c:ext xmlns:c15="http://schemas.microsoft.com/office/drawing/2012/chart" uri="{CE6537A1-D6FC-4f65-9D91-7224C49458BB}"/>
                <c:ext xmlns:c16="http://schemas.microsoft.com/office/drawing/2014/chart" uri="{C3380CC4-5D6E-409C-BE32-E72D297353CC}">
                  <c16:uniqueId val="{00000015-078D-4388-A1C2-0731F4886E6F}"/>
                </c:ext>
              </c:extLst>
            </c:dLbl>
            <c:dLbl>
              <c:idx val="1"/>
              <c:delete val="1"/>
              <c:extLst>
                <c:ext xmlns:c15="http://schemas.microsoft.com/office/drawing/2012/chart" uri="{CE6537A1-D6FC-4f65-9D91-7224C49458BB}"/>
                <c:ext xmlns:c16="http://schemas.microsoft.com/office/drawing/2014/chart" uri="{C3380CC4-5D6E-409C-BE32-E72D297353CC}">
                  <c16:uniqueId val="{00000016-078D-4388-A1C2-0731F4886E6F}"/>
                </c:ext>
              </c:extLst>
            </c:dLbl>
            <c:dLbl>
              <c:idx val="2"/>
              <c:delete val="1"/>
              <c:extLst>
                <c:ext xmlns:c15="http://schemas.microsoft.com/office/drawing/2012/chart" uri="{CE6537A1-D6FC-4f65-9D91-7224C49458BB}"/>
                <c:ext xmlns:c16="http://schemas.microsoft.com/office/drawing/2014/chart" uri="{C3380CC4-5D6E-409C-BE32-E72D297353CC}">
                  <c16:uniqueId val="{00000017-078D-4388-A1C2-0731F4886E6F}"/>
                </c:ext>
              </c:extLst>
            </c:dLbl>
            <c:dLbl>
              <c:idx val="3"/>
              <c:delete val="1"/>
              <c:extLst>
                <c:ext xmlns:c15="http://schemas.microsoft.com/office/drawing/2012/chart" uri="{CE6537A1-D6FC-4f65-9D91-7224C49458BB}"/>
                <c:ext xmlns:c16="http://schemas.microsoft.com/office/drawing/2014/chart" uri="{C3380CC4-5D6E-409C-BE32-E72D297353CC}">
                  <c16:uniqueId val="{00000018-078D-4388-A1C2-0731F4886E6F}"/>
                </c:ext>
              </c:extLst>
            </c:dLbl>
            <c:dLbl>
              <c:idx val="4"/>
              <c:delete val="1"/>
              <c:extLst>
                <c:ext xmlns:c15="http://schemas.microsoft.com/office/drawing/2012/chart" uri="{CE6537A1-D6FC-4f65-9D91-7224C49458BB}"/>
                <c:ext xmlns:c16="http://schemas.microsoft.com/office/drawing/2014/chart" uri="{C3380CC4-5D6E-409C-BE32-E72D297353CC}">
                  <c16:uniqueId val="{00000019-078D-4388-A1C2-0731F4886E6F}"/>
                </c:ext>
              </c:extLst>
            </c:dLbl>
            <c:dLbl>
              <c:idx val="5"/>
              <c:delete val="1"/>
              <c:extLst>
                <c:ext xmlns:c15="http://schemas.microsoft.com/office/drawing/2012/chart" uri="{CE6537A1-D6FC-4f65-9D91-7224C49458BB}"/>
                <c:ext xmlns:c16="http://schemas.microsoft.com/office/drawing/2014/chart" uri="{C3380CC4-5D6E-409C-BE32-E72D297353CC}">
                  <c16:uniqueId val="{00000010-078D-4388-A1C2-0731F4886E6F}"/>
                </c:ext>
              </c:extLst>
            </c:dLbl>
            <c:dLbl>
              <c:idx val="6"/>
              <c:delete val="1"/>
              <c:extLst>
                <c:ext xmlns:c15="http://schemas.microsoft.com/office/drawing/2012/chart" uri="{CE6537A1-D6FC-4f65-9D91-7224C49458BB}"/>
                <c:ext xmlns:c16="http://schemas.microsoft.com/office/drawing/2014/chart" uri="{C3380CC4-5D6E-409C-BE32-E72D297353CC}">
                  <c16:uniqueId val="{0000001A-078D-4388-A1C2-0731F4886E6F}"/>
                </c:ext>
              </c:extLst>
            </c:dLbl>
            <c:dLbl>
              <c:idx val="7"/>
              <c:delete val="1"/>
              <c:extLst>
                <c:ext xmlns:c15="http://schemas.microsoft.com/office/drawing/2012/chart" uri="{CE6537A1-D6FC-4f65-9D91-7224C49458BB}"/>
                <c:ext xmlns:c16="http://schemas.microsoft.com/office/drawing/2014/chart" uri="{C3380CC4-5D6E-409C-BE32-E72D297353CC}">
                  <c16:uniqueId val="{0000001B-078D-4388-A1C2-0731F4886E6F}"/>
                </c:ext>
              </c:extLst>
            </c:dLbl>
            <c:dLbl>
              <c:idx val="8"/>
              <c:delete val="1"/>
              <c:extLst>
                <c:ext xmlns:c15="http://schemas.microsoft.com/office/drawing/2012/chart" uri="{CE6537A1-D6FC-4f65-9D91-7224C49458BB}"/>
                <c:ext xmlns:c16="http://schemas.microsoft.com/office/drawing/2014/chart" uri="{C3380CC4-5D6E-409C-BE32-E72D297353CC}">
                  <c16:uniqueId val="{00000011-078D-4388-A1C2-0731F4886E6F}"/>
                </c:ext>
              </c:extLst>
            </c:dLbl>
            <c:numFmt formatCode="#,##0" sourceLinked="0"/>
            <c:spPr>
              <a:noFill/>
              <a:ln>
                <a:noFill/>
              </a:ln>
              <a:effectLst/>
            </c:spPr>
            <c:txPr>
              <a:bodyPr rot="0" vert="horz"/>
              <a:lstStyle/>
              <a:p>
                <a:pPr>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NTI!$C$45:$M$45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NTI!$C$47:$M$47</c:f>
              <c:numCache>
                <c:formatCode>General</c:formatCode>
                <c:ptCount val="11"/>
                <c:pt idx="0">
                  <c:v>1441</c:v>
                </c:pt>
                <c:pt idx="1">
                  <c:v>1361</c:v>
                </c:pt>
                <c:pt idx="2">
                  <c:v>1480</c:v>
                </c:pt>
                <c:pt idx="3">
                  <c:v>1595</c:v>
                </c:pt>
                <c:pt idx="4">
                  <c:v>1596</c:v>
                </c:pt>
                <c:pt idx="5">
                  <c:v>1529</c:v>
                </c:pt>
                <c:pt idx="6">
                  <c:v>2478</c:v>
                </c:pt>
                <c:pt idx="7">
                  <c:v>2134</c:v>
                </c:pt>
                <c:pt idx="8">
                  <c:v>1425</c:v>
                </c:pt>
                <c:pt idx="9">
                  <c:v>1448</c:v>
                </c:pt>
                <c:pt idx="10">
                  <c:v>1307</c:v>
                </c:pt>
              </c:numCache>
            </c:numRef>
          </c:val>
          <c:smooth val="0"/>
          <c:extLst>
            <c:ext xmlns:c16="http://schemas.microsoft.com/office/drawing/2014/chart" uri="{C3380CC4-5D6E-409C-BE32-E72D297353CC}">
              <c16:uniqueId val="{0000001C-078D-4388-A1C2-0731F4886E6F}"/>
            </c:ext>
          </c:extLst>
        </c:ser>
        <c:ser>
          <c:idx val="2"/>
          <c:order val="2"/>
          <c:tx>
            <c:strRef>
              <c:f>NTI!$B$48</c:f>
              <c:strCache>
                <c:ptCount val="1"/>
                <c:pt idx="0">
                  <c:v>Late-stage VC</c:v>
                </c:pt>
              </c:strCache>
            </c:strRef>
          </c:tx>
          <c:spPr>
            <a:ln w="19050" cap="rnd" cmpd="sng" algn="ctr">
              <a:solidFill>
                <a:schemeClr val="accent5"/>
              </a:solidFill>
              <a:prstDash val="solid"/>
              <a:round/>
            </a:ln>
            <a:effectLst/>
          </c:spPr>
          <c:marker>
            <c:symbol val="none"/>
          </c:marker>
          <c:dPt>
            <c:idx val="9"/>
            <c:bubble3D val="0"/>
            <c:extLst>
              <c:ext xmlns:c16="http://schemas.microsoft.com/office/drawing/2014/chart" uri="{C3380CC4-5D6E-409C-BE32-E72D297353CC}">
                <c16:uniqueId val="{0000001D-078D-4388-A1C2-0731F4886E6F}"/>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F-078D-4388-A1C2-0731F4886E6F}"/>
              </c:ext>
            </c:extLst>
          </c:dPt>
          <c:dLbls>
            <c:dLbl>
              <c:idx val="0"/>
              <c:delete val="1"/>
              <c:extLst>
                <c:ext xmlns:c15="http://schemas.microsoft.com/office/drawing/2012/chart" uri="{CE6537A1-D6FC-4f65-9D91-7224C49458BB}"/>
                <c:ext xmlns:c16="http://schemas.microsoft.com/office/drawing/2014/chart" uri="{C3380CC4-5D6E-409C-BE32-E72D297353CC}">
                  <c16:uniqueId val="{00000020-078D-4388-A1C2-0731F4886E6F}"/>
                </c:ext>
              </c:extLst>
            </c:dLbl>
            <c:dLbl>
              <c:idx val="1"/>
              <c:delete val="1"/>
              <c:extLst>
                <c:ext xmlns:c15="http://schemas.microsoft.com/office/drawing/2012/chart" uri="{CE6537A1-D6FC-4f65-9D91-7224C49458BB}"/>
                <c:ext xmlns:c16="http://schemas.microsoft.com/office/drawing/2014/chart" uri="{C3380CC4-5D6E-409C-BE32-E72D297353CC}">
                  <c16:uniqueId val="{00000021-078D-4388-A1C2-0731F4886E6F}"/>
                </c:ext>
              </c:extLst>
            </c:dLbl>
            <c:dLbl>
              <c:idx val="2"/>
              <c:delete val="1"/>
              <c:extLst>
                <c:ext xmlns:c15="http://schemas.microsoft.com/office/drawing/2012/chart" uri="{CE6537A1-D6FC-4f65-9D91-7224C49458BB}"/>
                <c:ext xmlns:c16="http://schemas.microsoft.com/office/drawing/2014/chart" uri="{C3380CC4-5D6E-409C-BE32-E72D297353CC}">
                  <c16:uniqueId val="{00000022-078D-4388-A1C2-0731F4886E6F}"/>
                </c:ext>
              </c:extLst>
            </c:dLbl>
            <c:dLbl>
              <c:idx val="3"/>
              <c:delete val="1"/>
              <c:extLst>
                <c:ext xmlns:c15="http://schemas.microsoft.com/office/drawing/2012/chart" uri="{CE6537A1-D6FC-4f65-9D91-7224C49458BB}"/>
                <c:ext xmlns:c16="http://schemas.microsoft.com/office/drawing/2014/chart" uri="{C3380CC4-5D6E-409C-BE32-E72D297353CC}">
                  <c16:uniqueId val="{00000023-078D-4388-A1C2-0731F4886E6F}"/>
                </c:ext>
              </c:extLst>
            </c:dLbl>
            <c:dLbl>
              <c:idx val="4"/>
              <c:delete val="1"/>
              <c:extLst>
                <c:ext xmlns:c15="http://schemas.microsoft.com/office/drawing/2012/chart" uri="{CE6537A1-D6FC-4f65-9D91-7224C49458BB}"/>
                <c:ext xmlns:c16="http://schemas.microsoft.com/office/drawing/2014/chart" uri="{C3380CC4-5D6E-409C-BE32-E72D297353CC}">
                  <c16:uniqueId val="{00000024-078D-4388-A1C2-0731F4886E6F}"/>
                </c:ext>
              </c:extLst>
            </c:dLbl>
            <c:dLbl>
              <c:idx val="5"/>
              <c:delete val="1"/>
              <c:extLst>
                <c:ext xmlns:c15="http://schemas.microsoft.com/office/drawing/2012/chart" uri="{CE6537A1-D6FC-4f65-9D91-7224C49458BB}"/>
                <c:ext xmlns:c16="http://schemas.microsoft.com/office/drawing/2014/chart" uri="{C3380CC4-5D6E-409C-BE32-E72D297353CC}">
                  <c16:uniqueId val="{00000025-078D-4388-A1C2-0731F4886E6F}"/>
                </c:ext>
              </c:extLst>
            </c:dLbl>
            <c:dLbl>
              <c:idx val="6"/>
              <c:delete val="1"/>
              <c:extLst>
                <c:ext xmlns:c15="http://schemas.microsoft.com/office/drawing/2012/chart" uri="{CE6537A1-D6FC-4f65-9D91-7224C49458BB}"/>
                <c:ext xmlns:c16="http://schemas.microsoft.com/office/drawing/2014/chart" uri="{C3380CC4-5D6E-409C-BE32-E72D297353CC}">
                  <c16:uniqueId val="{00000026-078D-4388-A1C2-0731F4886E6F}"/>
                </c:ext>
              </c:extLst>
            </c:dLbl>
            <c:dLbl>
              <c:idx val="7"/>
              <c:delete val="1"/>
              <c:extLst>
                <c:ext xmlns:c15="http://schemas.microsoft.com/office/drawing/2012/chart" uri="{CE6537A1-D6FC-4f65-9D91-7224C49458BB}"/>
                <c:ext xmlns:c16="http://schemas.microsoft.com/office/drawing/2014/chart" uri="{C3380CC4-5D6E-409C-BE32-E72D297353CC}">
                  <c16:uniqueId val="{00000027-078D-4388-A1C2-0731F4886E6F}"/>
                </c:ext>
              </c:extLst>
            </c:dLbl>
            <c:dLbl>
              <c:idx val="8"/>
              <c:delete val="1"/>
              <c:extLst>
                <c:ext xmlns:c15="http://schemas.microsoft.com/office/drawing/2012/chart" uri="{CE6537A1-D6FC-4f65-9D91-7224C49458BB}"/>
                <c:ext xmlns:c16="http://schemas.microsoft.com/office/drawing/2014/chart" uri="{C3380CC4-5D6E-409C-BE32-E72D297353CC}">
                  <c16:uniqueId val="{00000028-078D-4388-A1C2-0731F4886E6F}"/>
                </c:ext>
              </c:extLst>
            </c:dLbl>
            <c:numFmt formatCode="#,##0" sourceLinked="0"/>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NTI!$C$45:$M$45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NTI!$C$48:$M$48</c:f>
              <c:numCache>
                <c:formatCode>General</c:formatCode>
                <c:ptCount val="11"/>
                <c:pt idx="0">
                  <c:v>1023</c:v>
                </c:pt>
                <c:pt idx="1">
                  <c:v>1028</c:v>
                </c:pt>
                <c:pt idx="2">
                  <c:v>1156</c:v>
                </c:pt>
                <c:pt idx="3">
                  <c:v>1403</c:v>
                </c:pt>
                <c:pt idx="4">
                  <c:v>1622</c:v>
                </c:pt>
                <c:pt idx="5">
                  <c:v>1791</c:v>
                </c:pt>
                <c:pt idx="6">
                  <c:v>2666</c:v>
                </c:pt>
                <c:pt idx="7">
                  <c:v>2283</c:v>
                </c:pt>
                <c:pt idx="8">
                  <c:v>1707</c:v>
                </c:pt>
                <c:pt idx="9">
                  <c:v>1681</c:v>
                </c:pt>
                <c:pt idx="10">
                  <c:v>1471</c:v>
                </c:pt>
              </c:numCache>
            </c:numRef>
          </c:val>
          <c:smooth val="0"/>
          <c:extLst>
            <c:ext xmlns:c16="http://schemas.microsoft.com/office/drawing/2014/chart" uri="{C3380CC4-5D6E-409C-BE32-E72D297353CC}">
              <c16:uniqueId val="{00000029-078D-4388-A1C2-0731F4886E6F}"/>
            </c:ext>
          </c:extLst>
        </c:ser>
        <c:ser>
          <c:idx val="3"/>
          <c:order val="3"/>
          <c:tx>
            <c:strRef>
              <c:f>NTI!$B$49</c:f>
              <c:strCache>
                <c:ptCount val="1"/>
                <c:pt idx="0">
                  <c:v>Venture growth</c:v>
                </c:pt>
              </c:strCache>
            </c:strRef>
          </c:tx>
          <c:marker>
            <c:symbol val="none"/>
          </c:marker>
          <c:dPt>
            <c:idx val="10"/>
            <c:marker>
              <c:symbol val="circle"/>
              <c:size val="5"/>
              <c:spPr>
                <a:solidFill>
                  <a:schemeClr val="accent4"/>
                </a:solidFill>
                <a:ln>
                  <a:noFill/>
                </a:ln>
              </c:spPr>
            </c:marker>
            <c:bubble3D val="0"/>
            <c:spPr>
              <a:ln>
                <a:noFill/>
              </a:ln>
            </c:spPr>
            <c:extLst>
              <c:ext xmlns:c16="http://schemas.microsoft.com/office/drawing/2014/chart" uri="{C3380CC4-5D6E-409C-BE32-E72D297353CC}">
                <c16:uniqueId val="{0000002B-078D-4388-A1C2-0731F4886E6F}"/>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078D-4388-A1C2-0731F4886E6F}"/>
                </c:ext>
              </c:extLst>
            </c:dLbl>
            <c:dLbl>
              <c:idx val="10"/>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078D-4388-A1C2-0731F4886E6F}"/>
                </c:ext>
              </c:extLst>
            </c:dLbl>
            <c:spPr>
              <a:noFill/>
              <a:ln>
                <a:noFill/>
              </a:ln>
              <a:effectLst/>
            </c:spPr>
            <c:dLblPos val="r"/>
            <c:showLegendKey val="0"/>
            <c:showVal val="0"/>
            <c:showCatName val="0"/>
            <c:showSerName val="0"/>
            <c:showPercent val="0"/>
            <c:showBubbleSize val="0"/>
            <c:extLst>
              <c:ext xmlns:c15="http://schemas.microsoft.com/office/drawing/2012/chart" uri="{CE6537A1-D6FC-4f65-9D91-7224C49458BB}">
                <c15:showLeaderLines val="1"/>
              </c:ext>
            </c:extLst>
          </c:dLbls>
          <c:cat>
            <c:numRef>
              <c:f>NTI!$C$45:$M$45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NTI!$C$49:$M$49</c:f>
              <c:numCache>
                <c:formatCode>General</c:formatCode>
                <c:ptCount val="11"/>
                <c:pt idx="0">
                  <c:v>290</c:v>
                </c:pt>
                <c:pt idx="1">
                  <c:v>258</c:v>
                </c:pt>
                <c:pt idx="2">
                  <c:v>276</c:v>
                </c:pt>
                <c:pt idx="3">
                  <c:v>357</c:v>
                </c:pt>
                <c:pt idx="4">
                  <c:v>375</c:v>
                </c:pt>
                <c:pt idx="5">
                  <c:v>486</c:v>
                </c:pt>
                <c:pt idx="6">
                  <c:v>639</c:v>
                </c:pt>
                <c:pt idx="7">
                  <c:v>490</c:v>
                </c:pt>
                <c:pt idx="8">
                  <c:v>380</c:v>
                </c:pt>
                <c:pt idx="9">
                  <c:v>377</c:v>
                </c:pt>
                <c:pt idx="10">
                  <c:v>468</c:v>
                </c:pt>
              </c:numCache>
            </c:numRef>
          </c:val>
          <c:smooth val="0"/>
          <c:extLst>
            <c:ext xmlns:c16="http://schemas.microsoft.com/office/drawing/2014/chart" uri="{C3380CC4-5D6E-409C-BE32-E72D297353CC}">
              <c16:uniqueId val="{0000002D-078D-4388-A1C2-0731F4886E6F}"/>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9.9107186254495966E-2"/>
          <c:y val="0.9118818897637796"/>
          <c:w val="0.80178532370953626"/>
          <c:h val="8.1945319335083117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b="0" i="0">
          <a:solidFill>
            <a:schemeClr val="tx1"/>
          </a:solidFill>
          <a:latin typeface="Whitney Cond SSm Light" pitchFamily="2"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016162999387916E-2"/>
          <c:y val="2.1795573267732279E-2"/>
          <c:w val="0.93202870124539994"/>
          <c:h val="0.79876030316549029"/>
        </c:manualLayout>
      </c:layout>
      <c:lineChart>
        <c:grouping val="standard"/>
        <c:varyColors val="0"/>
        <c:ser>
          <c:idx val="0"/>
          <c:order val="0"/>
          <c:tx>
            <c:strRef>
              <c:f>NTI!$O$46</c:f>
              <c:strCache>
                <c:ptCount val="1"/>
                <c:pt idx="0">
                  <c:v>Pre-seed/seed</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F0D5-40C5-A022-3665A4FF4885}"/>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F0D5-40C5-A022-3665A4FF4885}"/>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4-F0D5-40C5-A022-3665A4FF4885}"/>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F0D5-40C5-A022-3665A4FF4885}"/>
              </c:ext>
            </c:extLst>
          </c:dPt>
          <c:dPt>
            <c:idx val="16"/>
            <c:bubble3D val="0"/>
            <c:extLst>
              <c:ext xmlns:c16="http://schemas.microsoft.com/office/drawing/2014/chart" uri="{C3380CC4-5D6E-409C-BE32-E72D297353CC}">
                <c16:uniqueId val="{00000007-F0D5-40C5-A022-3665A4FF4885}"/>
              </c:ext>
            </c:extLst>
          </c:dPt>
          <c:dLbls>
            <c:dLbl>
              <c:idx val="0"/>
              <c:delete val="1"/>
              <c:extLst>
                <c:ext xmlns:c15="http://schemas.microsoft.com/office/drawing/2012/chart" uri="{CE6537A1-D6FC-4f65-9D91-7224C49458BB}"/>
                <c:ext xmlns:c16="http://schemas.microsoft.com/office/drawing/2014/chart" uri="{C3380CC4-5D6E-409C-BE32-E72D297353CC}">
                  <c16:uniqueId val="{00000008-F0D5-40C5-A022-3665A4FF4885}"/>
                </c:ext>
              </c:extLst>
            </c:dLbl>
            <c:dLbl>
              <c:idx val="1"/>
              <c:delete val="1"/>
              <c:extLst>
                <c:ext xmlns:c15="http://schemas.microsoft.com/office/drawing/2012/chart" uri="{CE6537A1-D6FC-4f65-9D91-7224C49458BB}"/>
                <c:ext xmlns:c16="http://schemas.microsoft.com/office/drawing/2014/chart" uri="{C3380CC4-5D6E-409C-BE32-E72D297353CC}">
                  <c16:uniqueId val="{00000009-F0D5-40C5-A022-3665A4FF4885}"/>
                </c:ext>
              </c:extLst>
            </c:dLbl>
            <c:dLbl>
              <c:idx val="2"/>
              <c:delete val="1"/>
              <c:extLst>
                <c:ext xmlns:c15="http://schemas.microsoft.com/office/drawing/2012/chart" uri="{CE6537A1-D6FC-4f65-9D91-7224C49458BB}"/>
                <c:ext xmlns:c16="http://schemas.microsoft.com/office/drawing/2014/chart" uri="{C3380CC4-5D6E-409C-BE32-E72D297353CC}">
                  <c16:uniqueId val="{0000000A-F0D5-40C5-A022-3665A4FF4885}"/>
                </c:ext>
              </c:extLst>
            </c:dLbl>
            <c:dLbl>
              <c:idx val="3"/>
              <c:delete val="1"/>
              <c:extLst>
                <c:ext xmlns:c15="http://schemas.microsoft.com/office/drawing/2012/chart" uri="{CE6537A1-D6FC-4f65-9D91-7224C49458BB}"/>
                <c:ext xmlns:c16="http://schemas.microsoft.com/office/drawing/2014/chart" uri="{C3380CC4-5D6E-409C-BE32-E72D297353CC}">
                  <c16:uniqueId val="{0000000B-F0D5-40C5-A022-3665A4FF4885}"/>
                </c:ext>
              </c:extLst>
            </c:dLbl>
            <c:dLbl>
              <c:idx val="4"/>
              <c:delete val="1"/>
              <c:extLst>
                <c:ext xmlns:c15="http://schemas.microsoft.com/office/drawing/2012/chart" uri="{CE6537A1-D6FC-4f65-9D91-7224C49458BB}"/>
                <c:ext xmlns:c16="http://schemas.microsoft.com/office/drawing/2014/chart" uri="{C3380CC4-5D6E-409C-BE32-E72D297353CC}">
                  <c16:uniqueId val="{0000000C-F0D5-40C5-A022-3665A4FF4885}"/>
                </c:ext>
              </c:extLst>
            </c:dLbl>
            <c:dLbl>
              <c:idx val="5"/>
              <c:delete val="1"/>
              <c:extLst>
                <c:ext xmlns:c15="http://schemas.microsoft.com/office/drawing/2012/chart" uri="{CE6537A1-D6FC-4f65-9D91-7224C49458BB}"/>
                <c:ext xmlns:c16="http://schemas.microsoft.com/office/drawing/2014/chart" uri="{C3380CC4-5D6E-409C-BE32-E72D297353CC}">
                  <c16:uniqueId val="{00000000-F0D5-40C5-A022-3665A4FF4885}"/>
                </c:ext>
              </c:extLst>
            </c:dLbl>
            <c:dLbl>
              <c:idx val="6"/>
              <c:delete val="1"/>
              <c:extLst>
                <c:ext xmlns:c15="http://schemas.microsoft.com/office/drawing/2012/chart" uri="{CE6537A1-D6FC-4f65-9D91-7224C49458BB}"/>
                <c:ext xmlns:c16="http://schemas.microsoft.com/office/drawing/2014/chart" uri="{C3380CC4-5D6E-409C-BE32-E72D297353CC}">
                  <c16:uniqueId val="{0000000D-F0D5-40C5-A022-3665A4FF4885}"/>
                </c:ext>
              </c:extLst>
            </c:dLbl>
            <c:dLbl>
              <c:idx val="7"/>
              <c:delete val="1"/>
              <c:extLst>
                <c:ext xmlns:c15="http://schemas.microsoft.com/office/drawing/2012/chart" uri="{CE6537A1-D6FC-4f65-9D91-7224C49458BB}"/>
                <c:ext xmlns:c16="http://schemas.microsoft.com/office/drawing/2014/chart" uri="{C3380CC4-5D6E-409C-BE32-E72D297353CC}">
                  <c16:uniqueId val="{0000000E-F0D5-40C5-A022-3665A4FF4885}"/>
                </c:ext>
              </c:extLst>
            </c:dLbl>
            <c:dLbl>
              <c:idx val="8"/>
              <c:delete val="1"/>
              <c:extLst>
                <c:ext xmlns:c15="http://schemas.microsoft.com/office/drawing/2012/chart" uri="{CE6537A1-D6FC-4f65-9D91-7224C49458BB}"/>
                <c:ext xmlns:c16="http://schemas.microsoft.com/office/drawing/2014/chart" uri="{C3380CC4-5D6E-409C-BE32-E72D297353CC}">
                  <c16:uniqueId val="{00000002-F0D5-40C5-A022-3665A4FF488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NTI!$P$45:$Z$45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NTI!$P$46:$Z$46</c:f>
              <c:numCache>
                <c:formatCode>"$"#,##0.0</c:formatCode>
                <c:ptCount val="11"/>
                <c:pt idx="0">
                  <c:v>1.2744904827670662</c:v>
                </c:pt>
                <c:pt idx="1">
                  <c:v>1.7088766748303157</c:v>
                </c:pt>
                <c:pt idx="2">
                  <c:v>1.9921373996822798</c:v>
                </c:pt>
                <c:pt idx="3">
                  <c:v>3.9744621896207724</c:v>
                </c:pt>
                <c:pt idx="4">
                  <c:v>3.4733326909061875</c:v>
                </c:pt>
                <c:pt idx="5">
                  <c:v>4.3756991802487955</c:v>
                </c:pt>
                <c:pt idx="6">
                  <c:v>7.9488996250696804</c:v>
                </c:pt>
                <c:pt idx="7">
                  <c:v>11.322586844599204</c:v>
                </c:pt>
                <c:pt idx="8">
                  <c:v>6.8758088445294296</c:v>
                </c:pt>
                <c:pt idx="9">
                  <c:v>7.596822822688023</c:v>
                </c:pt>
                <c:pt idx="10">
                  <c:v>9.9268931551883011</c:v>
                </c:pt>
              </c:numCache>
            </c:numRef>
          </c:val>
          <c:smooth val="0"/>
          <c:extLst>
            <c:ext xmlns:c16="http://schemas.microsoft.com/office/drawing/2014/chart" uri="{C3380CC4-5D6E-409C-BE32-E72D297353CC}">
              <c16:uniqueId val="{0000000F-F0D5-40C5-A022-3665A4FF4885}"/>
            </c:ext>
          </c:extLst>
        </c:ser>
        <c:ser>
          <c:idx val="1"/>
          <c:order val="1"/>
          <c:tx>
            <c:strRef>
              <c:f>NTI!$O$47</c:f>
              <c:strCache>
                <c:ptCount val="1"/>
                <c:pt idx="0">
                  <c:v>Early-stage VC</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10-F0D5-40C5-A022-3665A4FF4885}"/>
              </c:ext>
            </c:extLst>
          </c:dPt>
          <c:dPt>
            <c:idx val="8"/>
            <c:bubble3D val="0"/>
            <c:extLst>
              <c:ext xmlns:c16="http://schemas.microsoft.com/office/drawing/2014/chart" uri="{C3380CC4-5D6E-409C-BE32-E72D297353CC}">
                <c16:uniqueId val="{00000011-F0D5-40C5-A022-3665A4FF4885}"/>
              </c:ext>
            </c:extLst>
          </c:dPt>
          <c:dPt>
            <c:idx val="9"/>
            <c:bubble3D val="0"/>
            <c:extLst>
              <c:ext xmlns:c16="http://schemas.microsoft.com/office/drawing/2014/chart" uri="{C3380CC4-5D6E-409C-BE32-E72D297353CC}">
                <c16:uniqueId val="{00000012-F0D5-40C5-A022-3665A4FF4885}"/>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4-F0D5-40C5-A022-3665A4FF4885}"/>
              </c:ext>
            </c:extLst>
          </c:dPt>
          <c:dLbls>
            <c:dLbl>
              <c:idx val="0"/>
              <c:delete val="1"/>
              <c:extLst>
                <c:ext xmlns:c15="http://schemas.microsoft.com/office/drawing/2012/chart" uri="{CE6537A1-D6FC-4f65-9D91-7224C49458BB}"/>
                <c:ext xmlns:c16="http://schemas.microsoft.com/office/drawing/2014/chart" uri="{C3380CC4-5D6E-409C-BE32-E72D297353CC}">
                  <c16:uniqueId val="{00000015-F0D5-40C5-A022-3665A4FF4885}"/>
                </c:ext>
              </c:extLst>
            </c:dLbl>
            <c:dLbl>
              <c:idx val="1"/>
              <c:delete val="1"/>
              <c:extLst>
                <c:ext xmlns:c15="http://schemas.microsoft.com/office/drawing/2012/chart" uri="{CE6537A1-D6FC-4f65-9D91-7224C49458BB}"/>
                <c:ext xmlns:c16="http://schemas.microsoft.com/office/drawing/2014/chart" uri="{C3380CC4-5D6E-409C-BE32-E72D297353CC}">
                  <c16:uniqueId val="{00000016-F0D5-40C5-A022-3665A4FF4885}"/>
                </c:ext>
              </c:extLst>
            </c:dLbl>
            <c:dLbl>
              <c:idx val="2"/>
              <c:delete val="1"/>
              <c:extLst>
                <c:ext xmlns:c15="http://schemas.microsoft.com/office/drawing/2012/chart" uri="{CE6537A1-D6FC-4f65-9D91-7224C49458BB}"/>
                <c:ext xmlns:c16="http://schemas.microsoft.com/office/drawing/2014/chart" uri="{C3380CC4-5D6E-409C-BE32-E72D297353CC}">
                  <c16:uniqueId val="{00000017-F0D5-40C5-A022-3665A4FF4885}"/>
                </c:ext>
              </c:extLst>
            </c:dLbl>
            <c:dLbl>
              <c:idx val="3"/>
              <c:delete val="1"/>
              <c:extLst>
                <c:ext xmlns:c15="http://schemas.microsoft.com/office/drawing/2012/chart" uri="{CE6537A1-D6FC-4f65-9D91-7224C49458BB}"/>
                <c:ext xmlns:c16="http://schemas.microsoft.com/office/drawing/2014/chart" uri="{C3380CC4-5D6E-409C-BE32-E72D297353CC}">
                  <c16:uniqueId val="{00000018-F0D5-40C5-A022-3665A4FF4885}"/>
                </c:ext>
              </c:extLst>
            </c:dLbl>
            <c:dLbl>
              <c:idx val="4"/>
              <c:delete val="1"/>
              <c:extLst>
                <c:ext xmlns:c15="http://schemas.microsoft.com/office/drawing/2012/chart" uri="{CE6537A1-D6FC-4f65-9D91-7224C49458BB}"/>
                <c:ext xmlns:c16="http://schemas.microsoft.com/office/drawing/2014/chart" uri="{C3380CC4-5D6E-409C-BE32-E72D297353CC}">
                  <c16:uniqueId val="{00000019-F0D5-40C5-A022-3665A4FF4885}"/>
                </c:ext>
              </c:extLst>
            </c:dLbl>
            <c:dLbl>
              <c:idx val="5"/>
              <c:delete val="1"/>
              <c:extLst>
                <c:ext xmlns:c15="http://schemas.microsoft.com/office/drawing/2012/chart" uri="{CE6537A1-D6FC-4f65-9D91-7224C49458BB}"/>
                <c:ext xmlns:c16="http://schemas.microsoft.com/office/drawing/2014/chart" uri="{C3380CC4-5D6E-409C-BE32-E72D297353CC}">
                  <c16:uniqueId val="{00000010-F0D5-40C5-A022-3665A4FF4885}"/>
                </c:ext>
              </c:extLst>
            </c:dLbl>
            <c:dLbl>
              <c:idx val="6"/>
              <c:delete val="1"/>
              <c:extLst>
                <c:ext xmlns:c15="http://schemas.microsoft.com/office/drawing/2012/chart" uri="{CE6537A1-D6FC-4f65-9D91-7224C49458BB}"/>
                <c:ext xmlns:c16="http://schemas.microsoft.com/office/drawing/2014/chart" uri="{C3380CC4-5D6E-409C-BE32-E72D297353CC}">
                  <c16:uniqueId val="{0000001A-F0D5-40C5-A022-3665A4FF4885}"/>
                </c:ext>
              </c:extLst>
            </c:dLbl>
            <c:dLbl>
              <c:idx val="7"/>
              <c:delete val="1"/>
              <c:extLst>
                <c:ext xmlns:c15="http://schemas.microsoft.com/office/drawing/2012/chart" uri="{CE6537A1-D6FC-4f65-9D91-7224C49458BB}"/>
                <c:ext xmlns:c16="http://schemas.microsoft.com/office/drawing/2014/chart" uri="{C3380CC4-5D6E-409C-BE32-E72D297353CC}">
                  <c16:uniqueId val="{0000001B-F0D5-40C5-A022-3665A4FF4885}"/>
                </c:ext>
              </c:extLst>
            </c:dLbl>
            <c:dLbl>
              <c:idx val="8"/>
              <c:delete val="1"/>
              <c:extLst>
                <c:ext xmlns:c15="http://schemas.microsoft.com/office/drawing/2012/chart" uri="{CE6537A1-D6FC-4f65-9D91-7224C49458BB}"/>
                <c:ext xmlns:c16="http://schemas.microsoft.com/office/drawing/2014/chart" uri="{C3380CC4-5D6E-409C-BE32-E72D297353CC}">
                  <c16:uniqueId val="{00000011-F0D5-40C5-A022-3665A4FF488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NTI!$P$45:$Z$45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NTI!$P$47:$Z$47</c:f>
              <c:numCache>
                <c:formatCode>"$"#,##0.0</c:formatCode>
                <c:ptCount val="11"/>
                <c:pt idx="0">
                  <c:v>16.429257079769009</c:v>
                </c:pt>
                <c:pt idx="1">
                  <c:v>16.999978634693655</c:v>
                </c:pt>
                <c:pt idx="2">
                  <c:v>19.226237186570398</c:v>
                </c:pt>
                <c:pt idx="3">
                  <c:v>28.283986410047309</c:v>
                </c:pt>
                <c:pt idx="4">
                  <c:v>32.543398214899973</c:v>
                </c:pt>
                <c:pt idx="5">
                  <c:v>31.235611179987185</c:v>
                </c:pt>
                <c:pt idx="6">
                  <c:v>65.233863111011615</c:v>
                </c:pt>
                <c:pt idx="7">
                  <c:v>51.188009171417249</c:v>
                </c:pt>
                <c:pt idx="8">
                  <c:v>28.950322862311545</c:v>
                </c:pt>
                <c:pt idx="9">
                  <c:v>40.157097139108799</c:v>
                </c:pt>
                <c:pt idx="10">
                  <c:v>38.526224958458378</c:v>
                </c:pt>
              </c:numCache>
            </c:numRef>
          </c:val>
          <c:smooth val="0"/>
          <c:extLst>
            <c:ext xmlns:c16="http://schemas.microsoft.com/office/drawing/2014/chart" uri="{C3380CC4-5D6E-409C-BE32-E72D297353CC}">
              <c16:uniqueId val="{0000001C-F0D5-40C5-A022-3665A4FF4885}"/>
            </c:ext>
          </c:extLst>
        </c:ser>
        <c:ser>
          <c:idx val="2"/>
          <c:order val="2"/>
          <c:tx>
            <c:strRef>
              <c:f>NTI!$O$48</c:f>
              <c:strCache>
                <c:ptCount val="1"/>
                <c:pt idx="0">
                  <c:v>Late-stage VC</c:v>
                </c:pt>
              </c:strCache>
            </c:strRef>
          </c:tx>
          <c:spPr>
            <a:ln w="19050" cap="rnd" cmpd="sng" algn="ctr">
              <a:solidFill>
                <a:schemeClr val="accent5"/>
              </a:solidFill>
              <a:prstDash val="solid"/>
              <a:round/>
            </a:ln>
            <a:effectLst/>
          </c:spPr>
          <c:marker>
            <c:symbol val="none"/>
          </c:marker>
          <c:dPt>
            <c:idx val="9"/>
            <c:bubble3D val="0"/>
            <c:extLst>
              <c:ext xmlns:c16="http://schemas.microsoft.com/office/drawing/2014/chart" uri="{C3380CC4-5D6E-409C-BE32-E72D297353CC}">
                <c16:uniqueId val="{0000001D-F0D5-40C5-A022-3665A4FF4885}"/>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F-F0D5-40C5-A022-3665A4FF4885}"/>
              </c:ext>
            </c:extLst>
          </c:dPt>
          <c:dLbls>
            <c:dLbl>
              <c:idx val="0"/>
              <c:delete val="1"/>
              <c:extLst>
                <c:ext xmlns:c15="http://schemas.microsoft.com/office/drawing/2012/chart" uri="{CE6537A1-D6FC-4f65-9D91-7224C49458BB}"/>
                <c:ext xmlns:c16="http://schemas.microsoft.com/office/drawing/2014/chart" uri="{C3380CC4-5D6E-409C-BE32-E72D297353CC}">
                  <c16:uniqueId val="{00000020-F0D5-40C5-A022-3665A4FF4885}"/>
                </c:ext>
              </c:extLst>
            </c:dLbl>
            <c:dLbl>
              <c:idx val="1"/>
              <c:delete val="1"/>
              <c:extLst>
                <c:ext xmlns:c15="http://schemas.microsoft.com/office/drawing/2012/chart" uri="{CE6537A1-D6FC-4f65-9D91-7224C49458BB}"/>
                <c:ext xmlns:c16="http://schemas.microsoft.com/office/drawing/2014/chart" uri="{C3380CC4-5D6E-409C-BE32-E72D297353CC}">
                  <c16:uniqueId val="{00000021-F0D5-40C5-A022-3665A4FF4885}"/>
                </c:ext>
              </c:extLst>
            </c:dLbl>
            <c:dLbl>
              <c:idx val="2"/>
              <c:delete val="1"/>
              <c:extLst>
                <c:ext xmlns:c15="http://schemas.microsoft.com/office/drawing/2012/chart" uri="{CE6537A1-D6FC-4f65-9D91-7224C49458BB}"/>
                <c:ext xmlns:c16="http://schemas.microsoft.com/office/drawing/2014/chart" uri="{C3380CC4-5D6E-409C-BE32-E72D297353CC}">
                  <c16:uniqueId val="{00000022-F0D5-40C5-A022-3665A4FF4885}"/>
                </c:ext>
              </c:extLst>
            </c:dLbl>
            <c:dLbl>
              <c:idx val="3"/>
              <c:delete val="1"/>
              <c:extLst>
                <c:ext xmlns:c15="http://schemas.microsoft.com/office/drawing/2012/chart" uri="{CE6537A1-D6FC-4f65-9D91-7224C49458BB}"/>
                <c:ext xmlns:c16="http://schemas.microsoft.com/office/drawing/2014/chart" uri="{C3380CC4-5D6E-409C-BE32-E72D297353CC}">
                  <c16:uniqueId val="{00000023-F0D5-40C5-A022-3665A4FF4885}"/>
                </c:ext>
              </c:extLst>
            </c:dLbl>
            <c:dLbl>
              <c:idx val="4"/>
              <c:delete val="1"/>
              <c:extLst>
                <c:ext xmlns:c15="http://schemas.microsoft.com/office/drawing/2012/chart" uri="{CE6537A1-D6FC-4f65-9D91-7224C49458BB}"/>
                <c:ext xmlns:c16="http://schemas.microsoft.com/office/drawing/2014/chart" uri="{C3380CC4-5D6E-409C-BE32-E72D297353CC}">
                  <c16:uniqueId val="{00000024-F0D5-40C5-A022-3665A4FF4885}"/>
                </c:ext>
              </c:extLst>
            </c:dLbl>
            <c:dLbl>
              <c:idx val="5"/>
              <c:delete val="1"/>
              <c:extLst>
                <c:ext xmlns:c15="http://schemas.microsoft.com/office/drawing/2012/chart" uri="{CE6537A1-D6FC-4f65-9D91-7224C49458BB}"/>
                <c:ext xmlns:c16="http://schemas.microsoft.com/office/drawing/2014/chart" uri="{C3380CC4-5D6E-409C-BE32-E72D297353CC}">
                  <c16:uniqueId val="{00000025-F0D5-40C5-A022-3665A4FF4885}"/>
                </c:ext>
              </c:extLst>
            </c:dLbl>
            <c:dLbl>
              <c:idx val="6"/>
              <c:delete val="1"/>
              <c:extLst>
                <c:ext xmlns:c15="http://schemas.microsoft.com/office/drawing/2012/chart" uri="{CE6537A1-D6FC-4f65-9D91-7224C49458BB}"/>
                <c:ext xmlns:c16="http://schemas.microsoft.com/office/drawing/2014/chart" uri="{C3380CC4-5D6E-409C-BE32-E72D297353CC}">
                  <c16:uniqueId val="{00000026-F0D5-40C5-A022-3665A4FF4885}"/>
                </c:ext>
              </c:extLst>
            </c:dLbl>
            <c:dLbl>
              <c:idx val="7"/>
              <c:delete val="1"/>
              <c:extLst>
                <c:ext xmlns:c15="http://schemas.microsoft.com/office/drawing/2012/chart" uri="{CE6537A1-D6FC-4f65-9D91-7224C49458BB}"/>
                <c:ext xmlns:c16="http://schemas.microsoft.com/office/drawing/2014/chart" uri="{C3380CC4-5D6E-409C-BE32-E72D297353CC}">
                  <c16:uniqueId val="{00000027-F0D5-40C5-A022-3665A4FF4885}"/>
                </c:ext>
              </c:extLst>
            </c:dLbl>
            <c:dLbl>
              <c:idx val="8"/>
              <c:delete val="1"/>
              <c:extLst>
                <c:ext xmlns:c15="http://schemas.microsoft.com/office/drawing/2012/chart" uri="{CE6537A1-D6FC-4f65-9D91-7224C49458BB}"/>
                <c:ext xmlns:c16="http://schemas.microsoft.com/office/drawing/2014/chart" uri="{C3380CC4-5D6E-409C-BE32-E72D297353CC}">
                  <c16:uniqueId val="{00000028-F0D5-40C5-A022-3665A4FF488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NTI!$P$45:$Z$45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NTI!$P$48:$Z$48</c:f>
              <c:numCache>
                <c:formatCode>"$"#,##0.0</c:formatCode>
                <c:ptCount val="11"/>
                <c:pt idx="0">
                  <c:v>23.435135792333138</c:v>
                </c:pt>
                <c:pt idx="1">
                  <c:v>22.464964974191563</c:v>
                </c:pt>
                <c:pt idx="2">
                  <c:v>24.403283552667514</c:v>
                </c:pt>
                <c:pt idx="3">
                  <c:v>56.036326205717494</c:v>
                </c:pt>
                <c:pt idx="4">
                  <c:v>46.870870569094429</c:v>
                </c:pt>
                <c:pt idx="5">
                  <c:v>59.672263211783978</c:v>
                </c:pt>
                <c:pt idx="6">
                  <c:v>136.73580424865119</c:v>
                </c:pt>
                <c:pt idx="7">
                  <c:v>76.19329956592874</c:v>
                </c:pt>
                <c:pt idx="8">
                  <c:v>58.719698640684626</c:v>
                </c:pt>
                <c:pt idx="9">
                  <c:v>67.027864568689765</c:v>
                </c:pt>
                <c:pt idx="10">
                  <c:v>95.376899338868867</c:v>
                </c:pt>
              </c:numCache>
            </c:numRef>
          </c:val>
          <c:smooth val="0"/>
          <c:extLst>
            <c:ext xmlns:c16="http://schemas.microsoft.com/office/drawing/2014/chart" uri="{C3380CC4-5D6E-409C-BE32-E72D297353CC}">
              <c16:uniqueId val="{00000029-F0D5-40C5-A022-3665A4FF4885}"/>
            </c:ext>
          </c:extLst>
        </c:ser>
        <c:ser>
          <c:idx val="3"/>
          <c:order val="3"/>
          <c:tx>
            <c:strRef>
              <c:f>NTI!$O$49</c:f>
              <c:strCache>
                <c:ptCount val="1"/>
                <c:pt idx="0">
                  <c:v>Venture growth</c:v>
                </c:pt>
              </c:strCache>
            </c:strRef>
          </c:tx>
          <c:marker>
            <c:symbol val="none"/>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NTI!$P$45:$Z$45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NTI!$P$49:$Z$49</c:f>
              <c:numCache>
                <c:formatCode>"$"#,##0.0</c:formatCode>
                <c:ptCount val="11"/>
                <c:pt idx="0">
                  <c:v>22.066753176971094</c:v>
                </c:pt>
                <c:pt idx="1">
                  <c:v>19.136752320409876</c:v>
                </c:pt>
                <c:pt idx="2">
                  <c:v>19.174362397436333</c:v>
                </c:pt>
                <c:pt idx="3">
                  <c:v>26.834033933046381</c:v>
                </c:pt>
                <c:pt idx="4">
                  <c:v>36.137291384937669</c:v>
                </c:pt>
                <c:pt idx="5">
                  <c:v>42.733493017603351</c:v>
                </c:pt>
                <c:pt idx="6">
                  <c:v>82.95789579848352</c:v>
                </c:pt>
                <c:pt idx="7">
                  <c:v>41.755189843151157</c:v>
                </c:pt>
                <c:pt idx="8">
                  <c:v>30.70660464810156</c:v>
                </c:pt>
                <c:pt idx="9">
                  <c:v>51.795487186225031</c:v>
                </c:pt>
                <c:pt idx="10">
                  <c:v>121.7273748377626</c:v>
                </c:pt>
              </c:numCache>
            </c:numRef>
          </c:val>
          <c:smooth val="0"/>
          <c:extLst>
            <c:ext xmlns:c16="http://schemas.microsoft.com/office/drawing/2014/chart" uri="{C3380CC4-5D6E-409C-BE32-E72D297353CC}">
              <c16:uniqueId val="{00000010-418B-448D-95D6-652F1A267BD9}"/>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layout>
        <c:manualLayout>
          <c:xMode val="edge"/>
          <c:yMode val="edge"/>
          <c:x val="9.6472150467357576E-2"/>
          <c:y val="0.92830707039230997"/>
          <c:w val="0.84034943196170397"/>
          <c:h val="6.5844913559233512E-2"/>
        </c:manualLayout>
      </c:layout>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4861763821024349E-2"/>
          <c:y val="1.5648656390111593E-2"/>
          <c:w val="0.86596827570466739"/>
          <c:h val="0.90213960448707819"/>
        </c:manualLayout>
      </c:layout>
      <c:barChart>
        <c:barDir val="col"/>
        <c:grouping val="clustered"/>
        <c:varyColors val="0"/>
        <c:ser>
          <c:idx val="0"/>
          <c:order val="0"/>
          <c:tx>
            <c:strRef>
              <c:f>'NTI deal leadership'!$B$8</c:f>
              <c:strCache>
                <c:ptCount val="1"/>
                <c:pt idx="0">
                  <c:v>Deal value ($B)</c:v>
                </c:pt>
              </c:strCache>
            </c:strRef>
          </c:tx>
          <c:spPr>
            <a:solidFill>
              <a:schemeClr val="accent1"/>
            </a:solidFill>
            <a:ln>
              <a:noFill/>
            </a:ln>
            <a:effectLst/>
          </c:spPr>
          <c:invertIfNegative val="0"/>
          <c:dLbls>
            <c:numFmt formatCode="&quot;$&quot;#,##0.0" sourceLinked="0"/>
            <c:spPr>
              <a:noFill/>
              <a:ln>
                <a:noFill/>
              </a:ln>
              <a:effectLst/>
            </c:spPr>
            <c:txPr>
              <a:bodyPr rot="-5400000" vert="horz"/>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'NTI deal leadership'!$C$7:$M$7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'NTI deal leadership'!$C$8:$M$8</c:f>
              <c:numCache>
                <c:formatCode>"$"#,##0.0</c:formatCode>
                <c:ptCount val="11"/>
                <c:pt idx="0">
                  <c:v>33.961399117593302</c:v>
                </c:pt>
                <c:pt idx="1">
                  <c:v>27.862592583356903</c:v>
                </c:pt>
                <c:pt idx="2">
                  <c:v>35.886104771784851</c:v>
                </c:pt>
                <c:pt idx="3">
                  <c:v>68.916952588986149</c:v>
                </c:pt>
                <c:pt idx="4">
                  <c:v>59.464028678221396</c:v>
                </c:pt>
                <c:pt idx="5">
                  <c:v>66.15042127284471</c:v>
                </c:pt>
                <c:pt idx="6">
                  <c:v>158.23632573528471</c:v>
                </c:pt>
                <c:pt idx="7">
                  <c:v>96.041441958724405</c:v>
                </c:pt>
                <c:pt idx="8">
                  <c:v>74.168703093986039</c:v>
                </c:pt>
                <c:pt idx="9">
                  <c:v>81.091606456464461</c:v>
                </c:pt>
                <c:pt idx="10">
                  <c:v>148.12101509236592</c:v>
                </c:pt>
              </c:numCache>
            </c:numRef>
          </c:val>
          <c:extLst>
            <c:ext xmlns:c16="http://schemas.microsoft.com/office/drawing/2014/chart" uri="{C3380CC4-5D6E-409C-BE32-E72D297353CC}">
              <c16:uniqueId val="{00000000-9CDA-4CC3-ACFF-016D2F01D0E4}"/>
            </c:ext>
          </c:extLst>
        </c:ser>
        <c:dLbls>
          <c:showLegendKey val="0"/>
          <c:showVal val="0"/>
          <c:showCatName val="0"/>
          <c:showSerName val="0"/>
          <c:showPercent val="0"/>
          <c:showBubbleSize val="0"/>
        </c:dLbls>
        <c:gapWidth val="50"/>
        <c:axId val="1993389984"/>
        <c:axId val="1993391856"/>
      </c:barChart>
      <c:lineChart>
        <c:grouping val="stacked"/>
        <c:varyColors val="0"/>
        <c:ser>
          <c:idx val="1"/>
          <c:order val="1"/>
          <c:tx>
            <c:strRef>
              <c:f>'NTI deal leadership'!$B$9</c:f>
              <c:strCache>
                <c:ptCount val="1"/>
                <c:pt idx="0">
                  <c:v>Deal count</c:v>
                </c:pt>
              </c:strCache>
            </c:strRef>
          </c:tx>
          <c:spPr>
            <a:ln w="19050" cap="rnd" cmpd="sng" algn="ctr">
              <a:solidFill>
                <a:schemeClr val="accent3"/>
              </a:solidFill>
              <a:prstDash val="solid"/>
              <a:round/>
            </a:ln>
            <a:effectLst/>
          </c:spPr>
          <c:marker>
            <c:symbol val="none"/>
          </c:marker>
          <c:dPt>
            <c:idx val="2"/>
            <c:bubble3D val="0"/>
            <c:extLst>
              <c:ext xmlns:c16="http://schemas.microsoft.com/office/drawing/2014/chart" uri="{C3380CC4-5D6E-409C-BE32-E72D297353CC}">
                <c16:uniqueId val="{00000001-9CDA-4CC3-ACFF-016D2F01D0E4}"/>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3-9CDA-4CC3-ACFF-016D2F01D0E4}"/>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5-9CDA-4CC3-ACFF-016D2F01D0E4}"/>
              </c:ext>
            </c:extLst>
          </c:dPt>
          <c:dPt>
            <c:idx val="5"/>
            <c:bubble3D val="0"/>
            <c:extLst>
              <c:ext xmlns:c16="http://schemas.microsoft.com/office/drawing/2014/chart" uri="{C3380CC4-5D6E-409C-BE32-E72D297353CC}">
                <c16:uniqueId val="{00000006-9CDA-4CC3-ACFF-016D2F01D0E4}"/>
              </c:ext>
            </c:extLst>
          </c:dPt>
          <c:dPt>
            <c:idx val="8"/>
            <c:bubble3D val="0"/>
            <c:extLst>
              <c:ext xmlns:c16="http://schemas.microsoft.com/office/drawing/2014/chart" uri="{C3380CC4-5D6E-409C-BE32-E72D297353CC}">
                <c16:uniqueId val="{00000007-9CDA-4CC3-ACFF-016D2F01D0E4}"/>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9-9CDA-4CC3-ACFF-016D2F01D0E4}"/>
              </c:ext>
            </c:extLst>
          </c:dPt>
          <c:dPt>
            <c:idx val="10"/>
            <c:marker>
              <c:symbol val="circle"/>
              <c:size val="5"/>
              <c:spPr>
                <a:solidFill>
                  <a:schemeClr val="accent3"/>
                </a:solidFill>
                <a:ln>
                  <a:noFill/>
                </a:ln>
              </c:spPr>
            </c:marker>
            <c:bubble3D val="0"/>
            <c:spPr>
              <a:ln w="28575" cap="rnd" cmpd="sng" algn="ctr">
                <a:noFill/>
                <a:prstDash val="solid"/>
                <a:round/>
              </a:ln>
              <a:effectLst/>
            </c:spPr>
            <c:extLst>
              <c:ext xmlns:c16="http://schemas.microsoft.com/office/drawing/2014/chart" uri="{C3380CC4-5D6E-409C-BE32-E72D297353CC}">
                <c16:uniqueId val="{0000000B-9CDA-4CC3-ACFF-016D2F01D0E4}"/>
              </c:ext>
            </c:extLst>
          </c:dPt>
          <c:dPt>
            <c:idx val="16"/>
            <c:bubble3D val="0"/>
            <c:extLst>
              <c:ext xmlns:c16="http://schemas.microsoft.com/office/drawing/2014/chart" uri="{C3380CC4-5D6E-409C-BE32-E72D297353CC}">
                <c16:uniqueId val="{0000000C-9CDA-4CC3-ACFF-016D2F01D0E4}"/>
              </c:ext>
            </c:extLst>
          </c:dPt>
          <c:dLbls>
            <c:dLbl>
              <c:idx val="10"/>
              <c:numFmt formatCode="#,##0" sourceLinked="0"/>
              <c:spPr>
                <a:noFill/>
                <a:ln>
                  <a:noFill/>
                </a:ln>
                <a:effectLst/>
              </c:spPr>
              <c:txPr>
                <a:bodyPr rot="0" vert="horz"/>
                <a:lstStyle/>
                <a:p>
                  <a:pPr>
                    <a:defRPr>
                      <a:solidFill>
                        <a:schemeClr val="bg1"/>
                      </a:solidFill>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B-9CDA-4CC3-ACFF-016D2F01D0E4}"/>
                </c:ext>
              </c:extLst>
            </c:dLbl>
            <c:numFmt formatCode="#,##0" sourceLinked="0"/>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'NTI deal leadership'!$C$7:$M$7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'NTI deal leadership'!$C$9:$M$9</c:f>
              <c:numCache>
                <c:formatCode>General</c:formatCode>
                <c:ptCount val="11"/>
                <c:pt idx="0">
                  <c:v>1456</c:v>
                </c:pt>
                <c:pt idx="1">
                  <c:v>1539</c:v>
                </c:pt>
                <c:pt idx="2">
                  <c:v>1647</c:v>
                </c:pt>
                <c:pt idx="3">
                  <c:v>1855</c:v>
                </c:pt>
                <c:pt idx="4">
                  <c:v>1940</c:v>
                </c:pt>
                <c:pt idx="5">
                  <c:v>2060</c:v>
                </c:pt>
                <c:pt idx="6">
                  <c:v>3102</c:v>
                </c:pt>
                <c:pt idx="7">
                  <c:v>2744</c:v>
                </c:pt>
                <c:pt idx="8">
                  <c:v>2056</c:v>
                </c:pt>
                <c:pt idx="9">
                  <c:v>2022</c:v>
                </c:pt>
                <c:pt idx="10">
                  <c:v>1999</c:v>
                </c:pt>
              </c:numCache>
            </c:numRef>
          </c:val>
          <c:smooth val="0"/>
          <c:extLst>
            <c:ext xmlns:c16="http://schemas.microsoft.com/office/drawing/2014/chart" uri="{C3380CC4-5D6E-409C-BE32-E72D297353CC}">
              <c16:uniqueId val="{0000000D-9CDA-4CC3-ACFF-016D2F01D0E4}"/>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prstDash val="solid"/>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5.9521140259477627E-2"/>
          <c:y val="0.96147902990186274"/>
          <c:w val="0.88095749965927628"/>
          <c:h val="3.8520970098137278E-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prstDash val="solid"/>
      <a:round/>
    </a:ln>
    <a:effectLst/>
  </c:spPr>
  <c:txPr>
    <a:bodyPr/>
    <a:lstStyle/>
    <a:p>
      <a:pPr>
        <a:defRPr sz="850">
          <a:solidFill>
            <a:sysClr val="windowText" lastClr="000000"/>
          </a:solidFill>
          <a:latin typeface="Whitney Cond SSm Light" pitchFamily="50" charset="0"/>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4861763821024349E-2"/>
          <c:y val="1.5648656390111593E-2"/>
          <c:w val="0.91727241604680843"/>
          <c:h val="0.89323091851825887"/>
        </c:manualLayout>
      </c:layout>
      <c:barChart>
        <c:barDir val="col"/>
        <c:grouping val="stacked"/>
        <c:varyColors val="0"/>
        <c:ser>
          <c:idx val="0"/>
          <c:order val="0"/>
          <c:tx>
            <c:strRef>
              <c:f>'NTI deal leadership'!$O$16</c:f>
              <c:strCache>
                <c:ptCount val="1"/>
                <c:pt idx="0">
                  <c:v>Pre-seed/seed</c:v>
                </c:pt>
              </c:strCache>
            </c:strRef>
          </c:tx>
          <c:invertIfNegative val="0"/>
          <c:cat>
            <c:numRef>
              <c:f>'NTI deal leadership'!$P$15:$Z$15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'NTI deal leadership'!$P$16:$Z$16</c:f>
              <c:numCache>
                <c:formatCode>0</c:formatCode>
                <c:ptCount val="11"/>
                <c:pt idx="0">
                  <c:v>190</c:v>
                </c:pt>
                <c:pt idx="1">
                  <c:v>250</c:v>
                </c:pt>
                <c:pt idx="2">
                  <c:v>238</c:v>
                </c:pt>
                <c:pt idx="3">
                  <c:v>303</c:v>
                </c:pt>
                <c:pt idx="4">
                  <c:v>318</c:v>
                </c:pt>
                <c:pt idx="5">
                  <c:v>360</c:v>
                </c:pt>
                <c:pt idx="6">
                  <c:v>525</c:v>
                </c:pt>
                <c:pt idx="7">
                  <c:v>547</c:v>
                </c:pt>
                <c:pt idx="8">
                  <c:v>411</c:v>
                </c:pt>
                <c:pt idx="9">
                  <c:v>374</c:v>
                </c:pt>
                <c:pt idx="10">
                  <c:v>315</c:v>
                </c:pt>
              </c:numCache>
            </c:numRef>
          </c:val>
          <c:extLst>
            <c:ext xmlns:c16="http://schemas.microsoft.com/office/drawing/2014/chart" uri="{C3380CC4-5D6E-409C-BE32-E72D297353CC}">
              <c16:uniqueId val="{00000000-A0E2-40A3-985C-5B3F25EECC45}"/>
            </c:ext>
          </c:extLst>
        </c:ser>
        <c:ser>
          <c:idx val="1"/>
          <c:order val="1"/>
          <c:tx>
            <c:strRef>
              <c:f>'NTI deal leadership'!$O$17</c:f>
              <c:strCache>
                <c:ptCount val="1"/>
                <c:pt idx="0">
                  <c:v>Early-stage VC</c:v>
                </c:pt>
              </c:strCache>
            </c:strRef>
          </c:tx>
          <c:invertIfNegative val="0"/>
          <c:cat>
            <c:numRef>
              <c:f>'NTI deal leadership'!$P$15:$Z$15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'NTI deal leadership'!$P$17:$Z$17</c:f>
              <c:numCache>
                <c:formatCode>0</c:formatCode>
                <c:ptCount val="11"/>
                <c:pt idx="0">
                  <c:v>597</c:v>
                </c:pt>
                <c:pt idx="1">
                  <c:v>588</c:v>
                </c:pt>
                <c:pt idx="2">
                  <c:v>682</c:v>
                </c:pt>
                <c:pt idx="3">
                  <c:v>678</c:v>
                </c:pt>
                <c:pt idx="4">
                  <c:v>654</c:v>
                </c:pt>
                <c:pt idx="5">
                  <c:v>594</c:v>
                </c:pt>
                <c:pt idx="6">
                  <c:v>917</c:v>
                </c:pt>
                <c:pt idx="7">
                  <c:v>799</c:v>
                </c:pt>
                <c:pt idx="8">
                  <c:v>577</c:v>
                </c:pt>
                <c:pt idx="9">
                  <c:v>585</c:v>
                </c:pt>
                <c:pt idx="10">
                  <c:v>573</c:v>
                </c:pt>
              </c:numCache>
            </c:numRef>
          </c:val>
          <c:extLst>
            <c:ext xmlns:c16="http://schemas.microsoft.com/office/drawing/2014/chart" uri="{C3380CC4-5D6E-409C-BE32-E72D297353CC}">
              <c16:uniqueId val="{00000001-A0E2-40A3-985C-5B3F25EECC45}"/>
            </c:ext>
          </c:extLst>
        </c:ser>
        <c:ser>
          <c:idx val="2"/>
          <c:order val="2"/>
          <c:tx>
            <c:strRef>
              <c:f>'NTI deal leadership'!$O$18</c:f>
              <c:strCache>
                <c:ptCount val="1"/>
                <c:pt idx="0">
                  <c:v>Late-stage VC</c:v>
                </c:pt>
              </c:strCache>
            </c:strRef>
          </c:tx>
          <c:invertIfNegative val="0"/>
          <c:cat>
            <c:numRef>
              <c:f>'NTI deal leadership'!$P$15:$Z$15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'NTI deal leadership'!$P$18:$Z$18</c:f>
              <c:numCache>
                <c:formatCode>0</c:formatCode>
                <c:ptCount val="11"/>
                <c:pt idx="0">
                  <c:v>520</c:v>
                </c:pt>
                <c:pt idx="1">
                  <c:v>563</c:v>
                </c:pt>
                <c:pt idx="2">
                  <c:v>574</c:v>
                </c:pt>
                <c:pt idx="3">
                  <c:v>681</c:v>
                </c:pt>
                <c:pt idx="4">
                  <c:v>775</c:v>
                </c:pt>
                <c:pt idx="5">
                  <c:v>877</c:v>
                </c:pt>
                <c:pt idx="6">
                  <c:v>1304</c:v>
                </c:pt>
                <c:pt idx="7">
                  <c:v>1134</c:v>
                </c:pt>
                <c:pt idx="8">
                  <c:v>856</c:v>
                </c:pt>
                <c:pt idx="9">
                  <c:v>856</c:v>
                </c:pt>
                <c:pt idx="10">
                  <c:v>846</c:v>
                </c:pt>
              </c:numCache>
            </c:numRef>
          </c:val>
          <c:extLst>
            <c:ext xmlns:c16="http://schemas.microsoft.com/office/drawing/2014/chart" uri="{C3380CC4-5D6E-409C-BE32-E72D297353CC}">
              <c16:uniqueId val="{00000002-A0E2-40A3-985C-5B3F25EECC45}"/>
            </c:ext>
          </c:extLst>
        </c:ser>
        <c:ser>
          <c:idx val="3"/>
          <c:order val="3"/>
          <c:tx>
            <c:strRef>
              <c:f>'NTI deal leadership'!$O$19</c:f>
              <c:strCache>
                <c:ptCount val="1"/>
                <c:pt idx="0">
                  <c:v>Venture growth</c:v>
                </c:pt>
              </c:strCache>
            </c:strRef>
          </c:tx>
          <c:invertIfNegative val="0"/>
          <c:cat>
            <c:numRef>
              <c:f>'NTI deal leadership'!$P$15:$Z$15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'NTI deal leadership'!$P$19:$Z$19</c:f>
              <c:numCache>
                <c:formatCode>0</c:formatCode>
                <c:ptCount val="11"/>
                <c:pt idx="0">
                  <c:v>148</c:v>
                </c:pt>
                <c:pt idx="1">
                  <c:v>138</c:v>
                </c:pt>
                <c:pt idx="2">
                  <c:v>153</c:v>
                </c:pt>
                <c:pt idx="3">
                  <c:v>193</c:v>
                </c:pt>
                <c:pt idx="4">
                  <c:v>193</c:v>
                </c:pt>
                <c:pt idx="5">
                  <c:v>229</c:v>
                </c:pt>
                <c:pt idx="6">
                  <c:v>356</c:v>
                </c:pt>
                <c:pt idx="7">
                  <c:v>264</c:v>
                </c:pt>
                <c:pt idx="8">
                  <c:v>212</c:v>
                </c:pt>
                <c:pt idx="9">
                  <c:v>206</c:v>
                </c:pt>
                <c:pt idx="10">
                  <c:v>265</c:v>
                </c:pt>
              </c:numCache>
            </c:numRef>
          </c:val>
          <c:extLst>
            <c:ext xmlns:c16="http://schemas.microsoft.com/office/drawing/2014/chart" uri="{C3380CC4-5D6E-409C-BE32-E72D297353CC}">
              <c16:uniqueId val="{00000003-A0E2-40A3-985C-5B3F25EECC45}"/>
            </c:ext>
          </c:extLst>
        </c:ser>
        <c:dLbls>
          <c:showLegendKey val="0"/>
          <c:showVal val="0"/>
          <c:showCatName val="0"/>
          <c:showSerName val="0"/>
          <c:showPercent val="0"/>
          <c:showBubbleSize val="0"/>
        </c:dLbls>
        <c:gapWidth val="50"/>
        <c:overlap val="100"/>
        <c:axId val="1993389984"/>
        <c:axId val="1993391856"/>
      </c:bar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prstDash val="solid"/>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General" sourceLinked="0"/>
        <c:majorTickMark val="none"/>
        <c:minorTickMark val="none"/>
        <c:tickLblPos val="nextTo"/>
        <c:spPr>
          <a:noFill/>
          <a:ln w="6350" cap="flat" cmpd="sng" algn="ctr">
            <a:noFill/>
            <a:prstDash val="solid"/>
            <a:round/>
          </a:ln>
          <a:effectLst/>
        </c:spPr>
        <c:txPr>
          <a:bodyPr rot="-60000000" vert="horz"/>
          <a:lstStyle/>
          <a:p>
            <a:pPr>
              <a:defRPr/>
            </a:pPr>
            <a:endParaRPr lang="en-US"/>
          </a:p>
        </c:txPr>
        <c:crossAx val="1993389984"/>
        <c:crosses val="autoZero"/>
        <c:crossBetween val="between"/>
      </c:valAx>
      <c:spPr>
        <a:noFill/>
        <a:ln>
          <a:noFill/>
        </a:ln>
        <a:effectLst/>
      </c:spPr>
    </c:plotArea>
    <c:legend>
      <c:legendPos val="b"/>
      <c:layout>
        <c:manualLayout>
          <c:xMode val="edge"/>
          <c:yMode val="edge"/>
          <c:x val="5.9521140259477627E-2"/>
          <c:y val="0.96147902990186274"/>
          <c:w val="0.94047887294720567"/>
          <c:h val="3.8521064599664465E-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prstDash val="solid"/>
      <a:round/>
    </a:ln>
    <a:effectLst/>
  </c:spPr>
  <c:txPr>
    <a:bodyPr/>
    <a:lstStyle/>
    <a:p>
      <a:pPr>
        <a:defRPr sz="850">
          <a:solidFill>
            <a:sysClr val="windowText" lastClr="000000"/>
          </a:solidFill>
          <a:latin typeface="Whitney Cond SSm Light" pitchFamily="50" charset="0"/>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2545580043700569E-2"/>
          <c:y val="3.9458442694663171E-2"/>
          <c:w val="0.84075473606000251"/>
          <c:h val="0.70577952755905526"/>
        </c:manualLayout>
      </c:layout>
      <c:barChart>
        <c:barDir val="col"/>
        <c:grouping val="clustered"/>
        <c:varyColors val="0"/>
        <c:ser>
          <c:idx val="0"/>
          <c:order val="0"/>
          <c:tx>
            <c:strRef>
              <c:f>'Female founder activity'!$B$8</c:f>
              <c:strCache>
                <c:ptCount val="1"/>
                <c:pt idx="0">
                  <c:v>Deal value ($B)</c:v>
                </c:pt>
              </c:strCache>
            </c:strRef>
          </c:tx>
          <c:spPr>
            <a:solidFill>
              <a:schemeClr val="accent1"/>
            </a:solidFill>
            <a:ln>
              <a:noFill/>
            </a:ln>
            <a:effectLst/>
          </c:spPr>
          <c:invertIfNegative val="0"/>
          <c:dLbls>
            <c:spPr>
              <a:noFill/>
              <a:ln>
                <a:noFill/>
              </a:ln>
              <a:effectLst/>
            </c:spPr>
            <c:txPr>
              <a:bodyPr rot="-5400000" spcFirstLastPara="1" vertOverflow="ellipsis" vert="horz" wrap="square" lIns="38100" tIns="19050" rIns="38100" bIns="19050" anchor="ctr" anchorCtr="1">
                <a:spAutoFit/>
              </a:bodyPr>
              <a:lstStyle/>
              <a:p>
                <a:pPr>
                  <a:defRPr sz="800" b="0" i="0" u="none" strike="noStrike" kern="1200" baseline="0">
                    <a:solidFill>
                      <a:schemeClr val="bg1"/>
                    </a:solidFill>
                    <a:latin typeface="Gotham Book" panose="02000603040000020004" pitchFamily="2" charset="77"/>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'Female founder activity'!$C$7:$M$7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'Female founder activity'!$C$8:$M$8</c:f>
              <c:numCache>
                <c:formatCode>"$"#,##0.0</c:formatCode>
                <c:ptCount val="11"/>
                <c:pt idx="0">
                  <c:v>13.253065704115652</c:v>
                </c:pt>
                <c:pt idx="1">
                  <c:v>11.295672945227176</c:v>
                </c:pt>
                <c:pt idx="2">
                  <c:v>17.950598183032842</c:v>
                </c:pt>
                <c:pt idx="3">
                  <c:v>24.190344349751349</c:v>
                </c:pt>
                <c:pt idx="4">
                  <c:v>27.720500677414488</c:v>
                </c:pt>
                <c:pt idx="5">
                  <c:v>27.019960973968068</c:v>
                </c:pt>
                <c:pt idx="6">
                  <c:v>68.562363837076433</c:v>
                </c:pt>
                <c:pt idx="7">
                  <c:v>47.604923716987834</c:v>
                </c:pt>
                <c:pt idx="8">
                  <c:v>43.273918012619539</c:v>
                </c:pt>
                <c:pt idx="9">
                  <c:v>45.896954976104269</c:v>
                </c:pt>
                <c:pt idx="10">
                  <c:v>127.99218581865173</c:v>
                </c:pt>
              </c:numCache>
            </c:numRef>
          </c:val>
          <c:extLst>
            <c:ext xmlns:c16="http://schemas.microsoft.com/office/drawing/2014/chart" uri="{C3380CC4-5D6E-409C-BE32-E72D297353CC}">
              <c16:uniqueId val="{00000000-162E-46E7-95FF-7E153CE8B452}"/>
            </c:ext>
          </c:extLst>
        </c:ser>
        <c:dLbls>
          <c:showLegendKey val="0"/>
          <c:showVal val="1"/>
          <c:showCatName val="0"/>
          <c:showSerName val="0"/>
          <c:showPercent val="0"/>
          <c:showBubbleSize val="0"/>
        </c:dLbls>
        <c:gapWidth val="60"/>
        <c:axId val="1993389984"/>
        <c:axId val="1993391856"/>
      </c:barChart>
      <c:lineChart>
        <c:grouping val="stacked"/>
        <c:varyColors val="0"/>
        <c:ser>
          <c:idx val="1"/>
          <c:order val="1"/>
          <c:tx>
            <c:strRef>
              <c:f>'Female founder activity'!$B$9</c:f>
              <c:strCache>
                <c:ptCount val="1"/>
                <c:pt idx="0">
                  <c:v>Deal count</c:v>
                </c:pt>
              </c:strCache>
            </c:strRef>
          </c:tx>
          <c:spPr>
            <a:ln w="19050" cap="rnd" cmpd="sng" algn="ctr">
              <a:solidFill>
                <a:schemeClr val="accent3"/>
              </a:solidFill>
              <a:prstDash val="solid"/>
              <a:round/>
            </a:ln>
            <a:effectLst/>
          </c:spPr>
          <c:marker>
            <c:symbol val="none"/>
          </c:marker>
          <c:dPt>
            <c:idx val="7"/>
            <c:bubble3D val="0"/>
            <c:extLst>
              <c:ext xmlns:c16="http://schemas.microsoft.com/office/drawing/2014/chart" uri="{C3380CC4-5D6E-409C-BE32-E72D297353CC}">
                <c16:uniqueId val="{00000001-162E-46E7-95FF-7E153CE8B452}"/>
              </c:ext>
            </c:extLst>
          </c:dPt>
          <c:dPt>
            <c:idx val="8"/>
            <c:bubble3D val="0"/>
            <c:extLst>
              <c:ext xmlns:c16="http://schemas.microsoft.com/office/drawing/2014/chart" uri="{C3380CC4-5D6E-409C-BE32-E72D297353CC}">
                <c16:uniqueId val="{00000002-162E-46E7-95FF-7E153CE8B452}"/>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4-162E-46E7-95FF-7E153CE8B452}"/>
              </c:ext>
            </c:extLst>
          </c:dPt>
          <c:dPt>
            <c:idx val="10"/>
            <c:marker>
              <c:symbol val="circle"/>
              <c:size val="5"/>
              <c:spPr>
                <a:solidFill>
                  <a:srgbClr val="40C2C9"/>
                </a:solidFill>
                <a:ln>
                  <a:solidFill>
                    <a:srgbClr val="40C2C9"/>
                  </a:solidFill>
                </a:ln>
              </c:spPr>
            </c:marker>
            <c:bubble3D val="0"/>
            <c:spPr>
              <a:ln w="19050" cap="rnd" cmpd="sng" algn="ctr">
                <a:noFill/>
                <a:prstDash val="solid"/>
                <a:round/>
              </a:ln>
              <a:effectLst/>
            </c:spPr>
            <c:extLst>
              <c:ext xmlns:c16="http://schemas.microsoft.com/office/drawing/2014/chart" uri="{C3380CC4-5D6E-409C-BE32-E72D297353CC}">
                <c16:uniqueId val="{00000006-162E-46E7-95FF-7E153CE8B452}"/>
              </c:ext>
            </c:extLst>
          </c:dPt>
          <c:dPt>
            <c:idx val="11"/>
            <c:bubble3D val="0"/>
            <c:spPr>
              <a:ln w="19050" cap="rnd" cmpd="sng" algn="ctr">
                <a:solidFill>
                  <a:schemeClr val="accent3"/>
                </a:solidFill>
                <a:prstDash val="solid"/>
                <a:round/>
              </a:ln>
              <a:effectLst/>
            </c:spPr>
            <c:extLst>
              <c:ext xmlns:c16="http://schemas.microsoft.com/office/drawing/2014/chart" uri="{C3380CC4-5D6E-409C-BE32-E72D297353CC}">
                <c16:uniqueId val="{00000008-162E-46E7-95FF-7E153CE8B452}"/>
              </c:ext>
            </c:extLst>
          </c:dPt>
          <c:dPt>
            <c:idx val="14"/>
            <c:bubble3D val="0"/>
            <c:extLst>
              <c:ext xmlns:c16="http://schemas.microsoft.com/office/drawing/2014/chart" uri="{C3380CC4-5D6E-409C-BE32-E72D297353CC}">
                <c16:uniqueId val="{00000009-162E-46E7-95FF-7E153CE8B452}"/>
              </c:ext>
            </c:extLst>
          </c:dPt>
          <c:dPt>
            <c:idx val="15"/>
            <c:bubble3D val="0"/>
            <c:spPr>
              <a:ln w="19050" cap="rnd" cmpd="sng" algn="ctr">
                <a:solidFill>
                  <a:schemeClr val="accent3"/>
                </a:solidFill>
                <a:prstDash val="solid"/>
                <a:round/>
              </a:ln>
              <a:effectLst/>
            </c:spPr>
            <c:extLst>
              <c:ext xmlns:c16="http://schemas.microsoft.com/office/drawing/2014/chart" uri="{C3380CC4-5D6E-409C-BE32-E72D297353CC}">
                <c16:uniqueId val="{0000000B-162E-46E7-95FF-7E153CE8B452}"/>
              </c:ext>
            </c:extLst>
          </c:dPt>
          <c:dPt>
            <c:idx val="16"/>
            <c:marker>
              <c:symbol val="circle"/>
              <c:size val="5"/>
              <c:spPr>
                <a:solidFill>
                  <a:srgbClr val="40C2C9"/>
                </a:solidFill>
                <a:ln>
                  <a:solidFill>
                    <a:srgbClr val="40C2C9"/>
                  </a:solidFill>
                </a:ln>
              </c:spPr>
            </c:marker>
            <c:bubble3D val="0"/>
            <c:spPr>
              <a:ln w="28575" cap="rnd" cmpd="sng" algn="ctr">
                <a:noFill/>
                <a:prstDash val="solid"/>
                <a:round/>
              </a:ln>
              <a:effectLst/>
            </c:spPr>
            <c:extLst>
              <c:ext xmlns:c16="http://schemas.microsoft.com/office/drawing/2014/chart" uri="{C3380CC4-5D6E-409C-BE32-E72D297353CC}">
                <c16:uniqueId val="{0000000D-162E-46E7-95FF-7E153CE8B452}"/>
              </c:ext>
            </c:extLst>
          </c:dPt>
          <c:dLbls>
            <c:dLbl>
              <c:idx val="1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Gotham Book" panose="02000603040000020004" pitchFamily="2" charset="77"/>
                      <a:ea typeface="+mn-ea"/>
                      <a:cs typeface="+mn-cs"/>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6-162E-46E7-95FF-7E153CE8B452}"/>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'Female founder activity'!$C$7:$M$7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'Female founder activity'!$C$9:$M$9</c:f>
              <c:numCache>
                <c:formatCode>General</c:formatCode>
                <c:ptCount val="11"/>
                <c:pt idx="0">
                  <c:v>2391</c:v>
                </c:pt>
                <c:pt idx="1">
                  <c:v>2360</c:v>
                </c:pt>
                <c:pt idx="2">
                  <c:v>2734</c:v>
                </c:pt>
                <c:pt idx="3">
                  <c:v>3102</c:v>
                </c:pt>
                <c:pt idx="4">
                  <c:v>3488</c:v>
                </c:pt>
                <c:pt idx="5">
                  <c:v>3598</c:v>
                </c:pt>
                <c:pt idx="6">
                  <c:v>5253</c:v>
                </c:pt>
                <c:pt idx="7">
                  <c:v>4776</c:v>
                </c:pt>
                <c:pt idx="8">
                  <c:v>3872</c:v>
                </c:pt>
                <c:pt idx="9">
                  <c:v>3565</c:v>
                </c:pt>
                <c:pt idx="10">
                  <c:v>3096</c:v>
                </c:pt>
              </c:numCache>
            </c:numRef>
          </c:val>
          <c:smooth val="0"/>
          <c:extLst>
            <c:ext xmlns:c16="http://schemas.microsoft.com/office/drawing/2014/chart" uri="{C3380CC4-5D6E-409C-BE32-E72D297353CC}">
              <c16:uniqueId val="{0000000E-162E-46E7-95FF-7E153CE8B452}"/>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2545580043700569E-2"/>
          <c:y val="3.9458442694663171E-2"/>
          <c:w val="0.84075473606000251"/>
          <c:h val="0.70577952755905526"/>
        </c:manualLayout>
      </c:layout>
      <c:barChart>
        <c:barDir val="col"/>
        <c:grouping val="clustered"/>
        <c:varyColors val="0"/>
        <c:ser>
          <c:idx val="0"/>
          <c:order val="0"/>
          <c:tx>
            <c:strRef>
              <c:f>'Female founder activity'!$O$8</c:f>
              <c:strCache>
                <c:ptCount val="1"/>
                <c:pt idx="0">
                  <c:v>Deal value ($B)</c:v>
                </c:pt>
              </c:strCache>
            </c:strRef>
          </c:tx>
          <c:spPr>
            <a:solidFill>
              <a:schemeClr val="accent1"/>
            </a:solidFill>
            <a:ln>
              <a:noFill/>
            </a:ln>
            <a:effectLst/>
          </c:spPr>
          <c:invertIfNegative val="0"/>
          <c:dLbls>
            <c:spPr>
              <a:noFill/>
              <a:ln>
                <a:noFill/>
              </a:ln>
              <a:effectLst/>
            </c:spPr>
            <c:txPr>
              <a:bodyPr rot="-5400000" spcFirstLastPara="1" vertOverflow="ellipsis" vert="horz" wrap="square" lIns="38100" tIns="19050" rIns="38100" bIns="19050" anchor="ctr" anchorCtr="1">
                <a:spAutoFit/>
              </a:bodyPr>
              <a:lstStyle/>
              <a:p>
                <a:pPr>
                  <a:defRPr sz="800" b="0" i="0" u="none" strike="noStrike" kern="1200" baseline="0">
                    <a:solidFill>
                      <a:schemeClr val="bg1"/>
                    </a:solidFill>
                    <a:latin typeface="Gotham Book" panose="02000603040000020004" pitchFamily="2" charset="77"/>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'Female founder activity'!$P$7:$Z$7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'Female founder activity'!$P$8:$Z$8</c:f>
              <c:numCache>
                <c:formatCode>"$"#,##0.0</c:formatCode>
                <c:ptCount val="11"/>
                <c:pt idx="0">
                  <c:v>2.4207918403000148</c:v>
                </c:pt>
                <c:pt idx="1">
                  <c:v>1.3414897345016319</c:v>
                </c:pt>
                <c:pt idx="2">
                  <c:v>2.3047163233930159</c:v>
                </c:pt>
                <c:pt idx="3">
                  <c:v>3.2736095942565475</c:v>
                </c:pt>
                <c:pt idx="4">
                  <c:v>3.5670127287673963</c:v>
                </c:pt>
                <c:pt idx="5">
                  <c:v>3.5399819629468277</c:v>
                </c:pt>
                <c:pt idx="6">
                  <c:v>7.7872844749054284</c:v>
                </c:pt>
                <c:pt idx="7">
                  <c:v>5.3000327213216174</c:v>
                </c:pt>
                <c:pt idx="8">
                  <c:v>2.8617732416756358</c:v>
                </c:pt>
                <c:pt idx="9">
                  <c:v>4.1565744516175105</c:v>
                </c:pt>
                <c:pt idx="10">
                  <c:v>3.8749317922440105</c:v>
                </c:pt>
              </c:numCache>
            </c:numRef>
          </c:val>
          <c:extLst>
            <c:ext xmlns:c16="http://schemas.microsoft.com/office/drawing/2014/chart" uri="{C3380CC4-5D6E-409C-BE32-E72D297353CC}">
              <c16:uniqueId val="{00000000-BC2D-42DE-9A1C-749533109F7C}"/>
            </c:ext>
          </c:extLst>
        </c:ser>
        <c:dLbls>
          <c:showLegendKey val="0"/>
          <c:showVal val="1"/>
          <c:showCatName val="0"/>
          <c:showSerName val="0"/>
          <c:showPercent val="0"/>
          <c:showBubbleSize val="0"/>
        </c:dLbls>
        <c:gapWidth val="60"/>
        <c:axId val="1993389984"/>
        <c:axId val="1993391856"/>
      </c:barChart>
      <c:lineChart>
        <c:grouping val="stacked"/>
        <c:varyColors val="0"/>
        <c:ser>
          <c:idx val="1"/>
          <c:order val="1"/>
          <c:tx>
            <c:strRef>
              <c:f>'Female founder activity'!$O$9</c:f>
              <c:strCache>
                <c:ptCount val="1"/>
                <c:pt idx="0">
                  <c:v>Deal count</c:v>
                </c:pt>
              </c:strCache>
            </c:strRef>
          </c:tx>
          <c:spPr>
            <a:ln w="19050" cap="rnd" cmpd="sng" algn="ctr">
              <a:solidFill>
                <a:schemeClr val="accent3"/>
              </a:solidFill>
              <a:prstDash val="solid"/>
              <a:round/>
            </a:ln>
            <a:effectLst/>
          </c:spPr>
          <c:marker>
            <c:symbol val="none"/>
          </c:marker>
          <c:dPt>
            <c:idx val="7"/>
            <c:bubble3D val="0"/>
            <c:extLst>
              <c:ext xmlns:c16="http://schemas.microsoft.com/office/drawing/2014/chart" uri="{C3380CC4-5D6E-409C-BE32-E72D297353CC}">
                <c16:uniqueId val="{00000001-BC2D-42DE-9A1C-749533109F7C}"/>
              </c:ext>
            </c:extLst>
          </c:dPt>
          <c:dPt>
            <c:idx val="8"/>
            <c:bubble3D val="0"/>
            <c:extLst>
              <c:ext xmlns:c16="http://schemas.microsoft.com/office/drawing/2014/chart" uri="{C3380CC4-5D6E-409C-BE32-E72D297353CC}">
                <c16:uniqueId val="{00000002-BC2D-42DE-9A1C-749533109F7C}"/>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4-BC2D-42DE-9A1C-749533109F7C}"/>
              </c:ext>
            </c:extLst>
          </c:dPt>
          <c:dPt>
            <c:idx val="10"/>
            <c:marker>
              <c:symbol val="circle"/>
              <c:size val="5"/>
              <c:spPr>
                <a:solidFill>
                  <a:srgbClr val="40C2C9"/>
                </a:solidFill>
                <a:ln>
                  <a:solidFill>
                    <a:srgbClr val="40C2C9"/>
                  </a:solidFill>
                </a:ln>
              </c:spPr>
            </c:marker>
            <c:bubble3D val="0"/>
            <c:spPr>
              <a:ln w="19050" cap="rnd" cmpd="sng" algn="ctr">
                <a:noFill/>
                <a:prstDash val="solid"/>
                <a:round/>
              </a:ln>
              <a:effectLst/>
            </c:spPr>
            <c:extLst>
              <c:ext xmlns:c16="http://schemas.microsoft.com/office/drawing/2014/chart" uri="{C3380CC4-5D6E-409C-BE32-E72D297353CC}">
                <c16:uniqueId val="{00000006-BC2D-42DE-9A1C-749533109F7C}"/>
              </c:ext>
            </c:extLst>
          </c:dPt>
          <c:dPt>
            <c:idx val="11"/>
            <c:bubble3D val="0"/>
            <c:spPr>
              <a:ln w="19050" cap="rnd" cmpd="sng" algn="ctr">
                <a:solidFill>
                  <a:schemeClr val="accent3"/>
                </a:solidFill>
                <a:prstDash val="solid"/>
                <a:round/>
              </a:ln>
              <a:effectLst/>
            </c:spPr>
            <c:extLst>
              <c:ext xmlns:c16="http://schemas.microsoft.com/office/drawing/2014/chart" uri="{C3380CC4-5D6E-409C-BE32-E72D297353CC}">
                <c16:uniqueId val="{00000008-BC2D-42DE-9A1C-749533109F7C}"/>
              </c:ext>
            </c:extLst>
          </c:dPt>
          <c:dPt>
            <c:idx val="14"/>
            <c:bubble3D val="0"/>
            <c:extLst>
              <c:ext xmlns:c16="http://schemas.microsoft.com/office/drawing/2014/chart" uri="{C3380CC4-5D6E-409C-BE32-E72D297353CC}">
                <c16:uniqueId val="{00000009-BC2D-42DE-9A1C-749533109F7C}"/>
              </c:ext>
            </c:extLst>
          </c:dPt>
          <c:dPt>
            <c:idx val="15"/>
            <c:bubble3D val="0"/>
            <c:spPr>
              <a:ln w="19050" cap="rnd" cmpd="sng" algn="ctr">
                <a:solidFill>
                  <a:schemeClr val="accent3"/>
                </a:solidFill>
                <a:prstDash val="solid"/>
                <a:round/>
              </a:ln>
              <a:effectLst/>
            </c:spPr>
            <c:extLst>
              <c:ext xmlns:c16="http://schemas.microsoft.com/office/drawing/2014/chart" uri="{C3380CC4-5D6E-409C-BE32-E72D297353CC}">
                <c16:uniqueId val="{0000000B-BC2D-42DE-9A1C-749533109F7C}"/>
              </c:ext>
            </c:extLst>
          </c:dPt>
          <c:dPt>
            <c:idx val="16"/>
            <c:marker>
              <c:symbol val="circle"/>
              <c:size val="5"/>
              <c:spPr>
                <a:solidFill>
                  <a:srgbClr val="40C2C9"/>
                </a:solidFill>
                <a:ln>
                  <a:solidFill>
                    <a:srgbClr val="40C2C9"/>
                  </a:solidFill>
                </a:ln>
              </c:spPr>
            </c:marker>
            <c:bubble3D val="0"/>
            <c:spPr>
              <a:ln w="28575" cap="rnd" cmpd="sng" algn="ctr">
                <a:noFill/>
                <a:prstDash val="solid"/>
                <a:round/>
              </a:ln>
              <a:effectLst/>
            </c:spPr>
            <c:extLst>
              <c:ext xmlns:c16="http://schemas.microsoft.com/office/drawing/2014/chart" uri="{C3380CC4-5D6E-409C-BE32-E72D297353CC}">
                <c16:uniqueId val="{0000000D-BC2D-42DE-9A1C-749533109F7C}"/>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'Female founder activity'!$P$7:$Z$7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'Female founder activity'!$P$9:$Z$9</c:f>
              <c:numCache>
                <c:formatCode>General</c:formatCode>
                <c:ptCount val="11"/>
                <c:pt idx="0">
                  <c:v>510</c:v>
                </c:pt>
                <c:pt idx="1">
                  <c:v>489</c:v>
                </c:pt>
                <c:pt idx="2">
                  <c:v>581</c:v>
                </c:pt>
                <c:pt idx="3">
                  <c:v>677</c:v>
                </c:pt>
                <c:pt idx="4">
                  <c:v>737</c:v>
                </c:pt>
                <c:pt idx="5">
                  <c:v>813</c:v>
                </c:pt>
                <c:pt idx="6">
                  <c:v>1234</c:v>
                </c:pt>
                <c:pt idx="7">
                  <c:v>1143</c:v>
                </c:pt>
                <c:pt idx="8">
                  <c:v>968</c:v>
                </c:pt>
                <c:pt idx="9">
                  <c:v>884</c:v>
                </c:pt>
                <c:pt idx="10">
                  <c:v>770</c:v>
                </c:pt>
              </c:numCache>
            </c:numRef>
          </c:val>
          <c:smooth val="0"/>
          <c:extLst>
            <c:ext xmlns:c16="http://schemas.microsoft.com/office/drawing/2014/chart" uri="{C3380CC4-5D6E-409C-BE32-E72D297353CC}">
              <c16:uniqueId val="{0000000E-BC2D-42DE-9A1C-749533109F7C}"/>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891404199475065"/>
          <c:y val="5.0925925925925923E-2"/>
          <c:w val="0.87396744677748617"/>
          <c:h val="0.6923665791776028"/>
        </c:manualLayout>
      </c:layout>
      <c:lineChart>
        <c:grouping val="standard"/>
        <c:varyColors val="0"/>
        <c:ser>
          <c:idx val="0"/>
          <c:order val="0"/>
          <c:tx>
            <c:strRef>
              <c:f>'Female founder activity'!$O$34</c:f>
              <c:strCache>
                <c:ptCount val="1"/>
                <c:pt idx="0">
                  <c:v>All female founders</c:v>
                </c:pt>
              </c:strCache>
            </c:strRef>
          </c:tx>
          <c:spPr>
            <a:ln w="19050" cap="rnd">
              <a:solidFill>
                <a:schemeClr val="accent1"/>
              </a:solidFill>
              <a:round/>
            </a:ln>
            <a:effectLst/>
          </c:spPr>
          <c:marker>
            <c:symbol val="none"/>
          </c:marker>
          <c:dPt>
            <c:idx val="9"/>
            <c:marker>
              <c:symbol val="none"/>
            </c:marker>
            <c:bubble3D val="0"/>
            <c:extLst>
              <c:ext xmlns:c16="http://schemas.microsoft.com/office/drawing/2014/chart" uri="{C3380CC4-5D6E-409C-BE32-E72D297353CC}">
                <c16:uniqueId val="{00000000-4960-4D15-AD84-9B0ECB763E11}"/>
              </c:ext>
            </c:extLst>
          </c:dPt>
          <c:dPt>
            <c:idx val="10"/>
            <c:marker>
              <c:symbol val="circle"/>
              <c:size val="5"/>
              <c:spPr>
                <a:solidFill>
                  <a:schemeClr val="accent1"/>
                </a:solidFill>
                <a:ln w="9525">
                  <a:solidFill>
                    <a:schemeClr val="accent1"/>
                  </a:solidFill>
                </a:ln>
                <a:effectLst/>
              </c:spPr>
            </c:marker>
            <c:bubble3D val="0"/>
            <c:spPr>
              <a:ln w="19050" cap="rnd">
                <a:noFill/>
                <a:round/>
              </a:ln>
              <a:effectLst/>
            </c:spPr>
            <c:extLst>
              <c:ext xmlns:c16="http://schemas.microsoft.com/office/drawing/2014/chart" uri="{C3380CC4-5D6E-409C-BE32-E72D297353CC}">
                <c16:uniqueId val="{00000002-4960-4D15-AD84-9B0ECB763E11}"/>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60-4D15-AD84-9B0ECB763E11}"/>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960-4D15-AD84-9B0ECB763E11}"/>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venir Book" panose="02000503020000020003" pitchFamily="2"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'Female founder activity'!$P$33:$Z$33</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'Female founder activity'!$P$34:$Z$34</c:f>
              <c:numCache>
                <c:formatCode>0.0%</c:formatCode>
                <c:ptCount val="11"/>
                <c:pt idx="0">
                  <c:v>2.7658191653692037E-2</c:v>
                </c:pt>
                <c:pt idx="1">
                  <c:v>1.6021570201518329E-2</c:v>
                </c:pt>
                <c:pt idx="2">
                  <c:v>2.4673972135731265E-2</c:v>
                </c:pt>
                <c:pt idx="3">
                  <c:v>2.1895486468640077E-2</c:v>
                </c:pt>
                <c:pt idx="4">
                  <c:v>2.2845477079314731E-2</c:v>
                </c:pt>
                <c:pt idx="5">
                  <c:v>2.0167347475476737E-2</c:v>
                </c:pt>
                <c:pt idx="6">
                  <c:v>2.1744594187416501E-2</c:v>
                </c:pt>
                <c:pt idx="7">
                  <c:v>2.244422318864768E-2</c:v>
                </c:pt>
                <c:pt idx="8">
                  <c:v>1.6953826358924343E-2</c:v>
                </c:pt>
                <c:pt idx="9">
                  <c:v>1.9501792755338369E-2</c:v>
                </c:pt>
                <c:pt idx="10">
                  <c:v>1.1418341703761473E-2</c:v>
                </c:pt>
              </c:numCache>
            </c:numRef>
          </c:val>
          <c:smooth val="0"/>
          <c:extLst>
            <c:ext xmlns:c16="http://schemas.microsoft.com/office/drawing/2014/chart" uri="{C3380CC4-5D6E-409C-BE32-E72D297353CC}">
              <c16:uniqueId val="{00000003-4960-4D15-AD84-9B0ECB763E11}"/>
            </c:ext>
          </c:extLst>
        </c:ser>
        <c:ser>
          <c:idx val="1"/>
          <c:order val="1"/>
          <c:tx>
            <c:strRef>
              <c:f>'Female founder activity'!$O$35</c:f>
              <c:strCache>
                <c:ptCount val="1"/>
                <c:pt idx="0">
                  <c:v>At least one female founder</c:v>
                </c:pt>
              </c:strCache>
            </c:strRef>
          </c:tx>
          <c:spPr>
            <a:ln w="19050" cap="rnd">
              <a:solidFill>
                <a:schemeClr val="accent4"/>
              </a:solidFill>
              <a:round/>
            </a:ln>
            <a:effectLst/>
          </c:spPr>
          <c:marker>
            <c:symbol val="none"/>
          </c:marker>
          <c:dPt>
            <c:idx val="9"/>
            <c:marker>
              <c:symbol val="none"/>
            </c:marker>
            <c:bubble3D val="0"/>
            <c:extLst>
              <c:ext xmlns:c16="http://schemas.microsoft.com/office/drawing/2014/chart" uri="{C3380CC4-5D6E-409C-BE32-E72D297353CC}">
                <c16:uniqueId val="{00000004-4960-4D15-AD84-9B0ECB763E11}"/>
              </c:ext>
            </c:extLst>
          </c:dPt>
          <c:dPt>
            <c:idx val="10"/>
            <c:marker>
              <c:symbol val="circle"/>
              <c:size val="5"/>
              <c:spPr>
                <a:solidFill>
                  <a:srgbClr val="C4EDEB"/>
                </a:solidFill>
                <a:ln w="9525">
                  <a:noFill/>
                </a:ln>
                <a:effectLst/>
              </c:spPr>
            </c:marker>
            <c:bubble3D val="0"/>
            <c:spPr>
              <a:ln w="19050" cap="rnd">
                <a:noFill/>
                <a:round/>
              </a:ln>
              <a:effectLst/>
            </c:spPr>
            <c:extLst>
              <c:ext xmlns:c16="http://schemas.microsoft.com/office/drawing/2014/chart" uri="{C3380CC4-5D6E-409C-BE32-E72D297353CC}">
                <c16:uniqueId val="{00000006-4960-4D15-AD84-9B0ECB763E11}"/>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960-4D15-AD84-9B0ECB763E11}"/>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960-4D15-AD84-9B0ECB763E11}"/>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venir Book" panose="02000503020000020003" pitchFamily="2"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'Female founder activity'!$P$33:$Z$33</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'Female founder activity'!$P$35:$Z$35</c:f>
              <c:numCache>
                <c:formatCode>0.0%</c:formatCode>
                <c:ptCount val="11"/>
                <c:pt idx="0">
                  <c:v>0.15141980617299813</c:v>
                </c:pt>
                <c:pt idx="1">
                  <c:v>0.13490555492963285</c:v>
                </c:pt>
                <c:pt idx="2">
                  <c:v>0.19217660537753398</c:v>
                </c:pt>
                <c:pt idx="3">
                  <c:v>0.1617967390830588</c:v>
                </c:pt>
                <c:pt idx="4">
                  <c:v>0.17754017465248517</c:v>
                </c:pt>
                <c:pt idx="5">
                  <c:v>0.15393325373958125</c:v>
                </c:pt>
                <c:pt idx="6">
                  <c:v>0.19144809502870166</c:v>
                </c:pt>
                <c:pt idx="7">
                  <c:v>0.2015941389350879</c:v>
                </c:pt>
                <c:pt idx="8">
                  <c:v>0.25636499816690783</c:v>
                </c:pt>
                <c:pt idx="9">
                  <c:v>0.21533907655539963</c:v>
                </c:pt>
                <c:pt idx="10">
                  <c:v>0.37715722274490776</c:v>
                </c:pt>
              </c:numCache>
            </c:numRef>
          </c:val>
          <c:smooth val="0"/>
          <c:extLst>
            <c:ext xmlns:c16="http://schemas.microsoft.com/office/drawing/2014/chart" uri="{C3380CC4-5D6E-409C-BE32-E72D297353CC}">
              <c16:uniqueId val="{00000007-4960-4D15-AD84-9B0ECB763E11}"/>
            </c:ext>
          </c:extLst>
        </c:ser>
        <c:dLbls>
          <c:showLegendKey val="0"/>
          <c:showVal val="0"/>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50" b="0" i="0" u="none" strike="noStrike" kern="1200" baseline="0">
                <a:solidFill>
                  <a:sysClr val="windowText" lastClr="000000"/>
                </a:solidFill>
                <a:latin typeface="Avenir Book" panose="02000503020000020003" pitchFamily="2" charset="0"/>
                <a:ea typeface="+mn-ea"/>
                <a:cs typeface="Arial" panose="020B0604020202020204" pitchFamily="34" charset="0"/>
              </a:defRPr>
            </a:pPr>
            <a:endParaRPr lang="en-US"/>
          </a:p>
        </c:txPr>
        <c:crossAx val="152542528"/>
        <c:crosses val="autoZero"/>
        <c:auto val="1"/>
        <c:lblAlgn val="ctr"/>
        <c:lblOffset val="100"/>
        <c:noMultiLvlLbl val="0"/>
      </c:catAx>
      <c:valAx>
        <c:axId val="15254252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venir Book" panose="02000503020000020003" pitchFamily="2" charset="0"/>
                <a:ea typeface="+mn-ea"/>
                <a:cs typeface="Arial" panose="020B0604020202020204" pitchFamily="34" charset="0"/>
              </a:defRPr>
            </a:pPr>
            <a:endParaRPr lang="en-US"/>
          </a:p>
        </c:txPr>
        <c:crossAx val="153538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venir Book" panose="02000503020000020003" pitchFamily="2"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venir Book" panose="02000503020000020003" pitchFamily="2" charset="0"/>
          <a:cs typeface="Arial" panose="020B0604020202020204" pitchFamily="34" charset="0"/>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'Female founder activity'!$B$34</c:f>
              <c:strCache>
                <c:ptCount val="1"/>
                <c:pt idx="0">
                  <c:v>All female founders</c:v>
                </c:pt>
              </c:strCache>
            </c:strRef>
          </c:tx>
          <c:spPr>
            <a:ln w="19050" cap="rnd">
              <a:solidFill>
                <a:schemeClr val="accent1"/>
              </a:solidFill>
              <a:round/>
            </a:ln>
            <a:effectLst/>
          </c:spPr>
          <c:marker>
            <c:symbol val="none"/>
          </c:marker>
          <c:dPt>
            <c:idx val="9"/>
            <c:marker>
              <c:symbol val="none"/>
            </c:marker>
            <c:bubble3D val="0"/>
            <c:extLst>
              <c:ext xmlns:c16="http://schemas.microsoft.com/office/drawing/2014/chart" uri="{C3380CC4-5D6E-409C-BE32-E72D297353CC}">
                <c16:uniqueId val="{00000000-0356-482A-8DD2-DE2B82CDBFB1}"/>
              </c:ext>
            </c:extLst>
          </c:dPt>
          <c:dPt>
            <c:idx val="10"/>
            <c:marker>
              <c:symbol val="circle"/>
              <c:size val="5"/>
              <c:spPr>
                <a:solidFill>
                  <a:schemeClr val="accent1"/>
                </a:solidFill>
                <a:ln w="9525">
                  <a:solidFill>
                    <a:schemeClr val="accent1"/>
                  </a:solidFill>
                </a:ln>
                <a:effectLst/>
              </c:spPr>
            </c:marker>
            <c:bubble3D val="0"/>
            <c:spPr>
              <a:ln w="19050" cap="rnd">
                <a:noFill/>
                <a:round/>
              </a:ln>
              <a:effectLst/>
            </c:spPr>
            <c:extLst>
              <c:ext xmlns:c16="http://schemas.microsoft.com/office/drawing/2014/chart" uri="{C3380CC4-5D6E-409C-BE32-E72D297353CC}">
                <c16:uniqueId val="{00000002-0356-482A-8DD2-DE2B82CDBFB1}"/>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356-482A-8DD2-DE2B82CDBFB1}"/>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356-482A-8DD2-DE2B82CDBFB1}"/>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venir Book" panose="02000503020000020003" pitchFamily="2"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'Female founder activity'!$C$33:$M$33</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'Female founder activity'!$C$34:$M$34</c:f>
              <c:numCache>
                <c:formatCode>0.0%</c:formatCode>
                <c:ptCount val="11"/>
                <c:pt idx="0">
                  <c:v>4.208268008911626E-2</c:v>
                </c:pt>
                <c:pt idx="1">
                  <c:v>4.323989742682819E-2</c:v>
                </c:pt>
                <c:pt idx="2">
                  <c:v>4.8088064889918888E-2</c:v>
                </c:pt>
                <c:pt idx="3">
                  <c:v>5.2492827789408392E-2</c:v>
                </c:pt>
                <c:pt idx="4">
                  <c:v>5.2823967889908258E-2</c:v>
                </c:pt>
                <c:pt idx="5">
                  <c:v>5.7512733446519526E-2</c:v>
                </c:pt>
                <c:pt idx="6">
                  <c:v>6.28661674053696E-2</c:v>
                </c:pt>
                <c:pt idx="7">
                  <c:v>6.2513673156858449E-2</c:v>
                </c:pt>
                <c:pt idx="8">
                  <c:v>6.2979830839297327E-2</c:v>
                </c:pt>
                <c:pt idx="9">
                  <c:v>5.8012862580391129E-2</c:v>
                </c:pt>
                <c:pt idx="10">
                  <c:v>5.2359581123351012E-2</c:v>
                </c:pt>
              </c:numCache>
            </c:numRef>
          </c:val>
          <c:smooth val="0"/>
          <c:extLst>
            <c:ext xmlns:c16="http://schemas.microsoft.com/office/drawing/2014/chart" uri="{C3380CC4-5D6E-409C-BE32-E72D297353CC}">
              <c16:uniqueId val="{00000003-0356-482A-8DD2-DE2B82CDBFB1}"/>
            </c:ext>
          </c:extLst>
        </c:ser>
        <c:ser>
          <c:idx val="1"/>
          <c:order val="1"/>
          <c:tx>
            <c:strRef>
              <c:f>'Female founder activity'!$B$35</c:f>
              <c:strCache>
                <c:ptCount val="1"/>
                <c:pt idx="0">
                  <c:v>At least one female founder</c:v>
                </c:pt>
              </c:strCache>
            </c:strRef>
          </c:tx>
          <c:spPr>
            <a:ln w="19050" cap="rnd">
              <a:solidFill>
                <a:schemeClr val="accent4"/>
              </a:solidFill>
              <a:round/>
            </a:ln>
            <a:effectLst/>
          </c:spPr>
          <c:marker>
            <c:symbol val="none"/>
          </c:marker>
          <c:dPt>
            <c:idx val="9"/>
            <c:marker>
              <c:symbol val="none"/>
            </c:marker>
            <c:bubble3D val="0"/>
            <c:extLst>
              <c:ext xmlns:c16="http://schemas.microsoft.com/office/drawing/2014/chart" uri="{C3380CC4-5D6E-409C-BE32-E72D297353CC}">
                <c16:uniqueId val="{00000004-0356-482A-8DD2-DE2B82CDBFB1}"/>
              </c:ext>
            </c:extLst>
          </c:dPt>
          <c:dPt>
            <c:idx val="10"/>
            <c:marker>
              <c:symbol val="circle"/>
              <c:size val="5"/>
              <c:spPr>
                <a:solidFill>
                  <a:srgbClr val="C4EDEB"/>
                </a:solidFill>
                <a:ln w="9525">
                  <a:noFill/>
                </a:ln>
                <a:effectLst/>
              </c:spPr>
            </c:marker>
            <c:bubble3D val="0"/>
            <c:spPr>
              <a:ln w="19050" cap="rnd">
                <a:noFill/>
                <a:round/>
              </a:ln>
              <a:effectLst/>
            </c:spPr>
            <c:extLst>
              <c:ext xmlns:c16="http://schemas.microsoft.com/office/drawing/2014/chart" uri="{C3380CC4-5D6E-409C-BE32-E72D297353CC}">
                <c16:uniqueId val="{00000006-0356-482A-8DD2-DE2B82CDBFB1}"/>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356-482A-8DD2-DE2B82CDBFB1}"/>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356-482A-8DD2-DE2B82CDBFB1}"/>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venir Book" panose="02000503020000020003" pitchFamily="2"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'Female founder activity'!$C$33:$M$33</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'Female founder activity'!$C$35:$M$35</c:f>
              <c:numCache>
                <c:formatCode>0.0%</c:formatCode>
                <c:ptCount val="11"/>
                <c:pt idx="0">
                  <c:v>0.19729350606485685</c:v>
                </c:pt>
                <c:pt idx="1">
                  <c:v>0.20868334954461049</c:v>
                </c:pt>
                <c:pt idx="2">
                  <c:v>0.22628703856977322</c:v>
                </c:pt>
                <c:pt idx="3">
                  <c:v>0.24052105140730404</c:v>
                </c:pt>
                <c:pt idx="4">
                  <c:v>0.25</c:v>
                </c:pt>
                <c:pt idx="5">
                  <c:v>0.25452744765138652</c:v>
                </c:pt>
                <c:pt idx="6">
                  <c:v>0.26761424423047531</c:v>
                </c:pt>
                <c:pt idx="7">
                  <c:v>0.26121198862393347</c:v>
                </c:pt>
                <c:pt idx="8">
                  <c:v>0.25191932335718931</c:v>
                </c:pt>
                <c:pt idx="9">
                  <c:v>0.2339545872161701</c:v>
                </c:pt>
                <c:pt idx="10">
                  <c:v>0.21052631578947367</c:v>
                </c:pt>
              </c:numCache>
            </c:numRef>
          </c:val>
          <c:smooth val="0"/>
          <c:extLst>
            <c:ext xmlns:c16="http://schemas.microsoft.com/office/drawing/2014/chart" uri="{C3380CC4-5D6E-409C-BE32-E72D297353CC}">
              <c16:uniqueId val="{00000007-0356-482A-8DD2-DE2B82CDBFB1}"/>
            </c:ext>
          </c:extLst>
        </c:ser>
        <c:dLbls>
          <c:showLegendKey val="0"/>
          <c:showVal val="0"/>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50" b="0" i="0" u="none" strike="noStrike" kern="1200" baseline="0">
                <a:solidFill>
                  <a:sysClr val="windowText" lastClr="000000"/>
                </a:solidFill>
                <a:latin typeface="Avenir Book" panose="02000503020000020003" pitchFamily="2" charset="0"/>
                <a:ea typeface="+mn-ea"/>
                <a:cs typeface="Arial" panose="020B0604020202020204" pitchFamily="34" charset="0"/>
              </a:defRPr>
            </a:pPr>
            <a:endParaRPr lang="en-US"/>
          </a:p>
        </c:txPr>
        <c:crossAx val="152542528"/>
        <c:crosses val="autoZero"/>
        <c:auto val="1"/>
        <c:lblAlgn val="ctr"/>
        <c:lblOffset val="100"/>
        <c:noMultiLvlLbl val="0"/>
      </c:catAx>
      <c:valAx>
        <c:axId val="15254252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venir Book" panose="02000503020000020003" pitchFamily="2" charset="0"/>
                <a:ea typeface="+mn-ea"/>
                <a:cs typeface="Arial" panose="020B0604020202020204" pitchFamily="34" charset="0"/>
              </a:defRPr>
            </a:pPr>
            <a:endParaRPr lang="en-US"/>
          </a:p>
        </c:txPr>
        <c:crossAx val="153538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venir Book" panose="02000503020000020003" pitchFamily="2"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venir Book" panose="02000503020000020003" pitchFamily="2" charset="0"/>
          <a:cs typeface="Arial" panose="020B0604020202020204" pitchFamily="34" charset="0"/>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8593611569304822"/>
          <c:h val="0.91464210324313955"/>
        </c:manualLayout>
      </c:layout>
      <c:barChart>
        <c:barDir val="col"/>
        <c:grouping val="percentStacked"/>
        <c:varyColors val="0"/>
        <c:ser>
          <c:idx val="0"/>
          <c:order val="0"/>
          <c:tx>
            <c:strRef>
              <c:f>'Female founder first financings'!$B$17</c:f>
              <c:strCache>
                <c:ptCount val="1"/>
                <c:pt idx="0">
                  <c:v>All female founders</c:v>
                </c:pt>
              </c:strCache>
            </c:strRef>
          </c:tx>
          <c:spPr>
            <a:solidFill>
              <a:schemeClr val="accent1"/>
            </a:solidFill>
            <a:ln>
              <a:noFill/>
            </a:ln>
            <a:effectLst/>
          </c:spPr>
          <c:invertIfNegative val="0"/>
          <c:cat>
            <c:numRef>
              <c:f>'Female founder first financings'!$C$7:$M$7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'Female founder first financings'!$C$17:$M$17</c:f>
              <c:numCache>
                <c:formatCode>General</c:formatCode>
                <c:ptCount val="11"/>
                <c:pt idx="0">
                  <c:v>177</c:v>
                </c:pt>
                <c:pt idx="1">
                  <c:v>173</c:v>
                </c:pt>
                <c:pt idx="2">
                  <c:v>221</c:v>
                </c:pt>
                <c:pt idx="3">
                  <c:v>214</c:v>
                </c:pt>
                <c:pt idx="4">
                  <c:v>253</c:v>
                </c:pt>
                <c:pt idx="5">
                  <c:v>258</c:v>
                </c:pt>
                <c:pt idx="6">
                  <c:v>392</c:v>
                </c:pt>
                <c:pt idx="7">
                  <c:v>329</c:v>
                </c:pt>
                <c:pt idx="8">
                  <c:v>269</c:v>
                </c:pt>
                <c:pt idx="9">
                  <c:v>240</c:v>
                </c:pt>
                <c:pt idx="10">
                  <c:v>265</c:v>
                </c:pt>
              </c:numCache>
            </c:numRef>
          </c:val>
          <c:extLst>
            <c:ext xmlns:c16="http://schemas.microsoft.com/office/drawing/2014/chart" uri="{C3380CC4-5D6E-409C-BE32-E72D297353CC}">
              <c16:uniqueId val="{00000000-7D29-4376-B5BA-95F7F561335E}"/>
            </c:ext>
          </c:extLst>
        </c:ser>
        <c:ser>
          <c:idx val="1"/>
          <c:order val="1"/>
          <c:tx>
            <c:strRef>
              <c:f>'Female founder first financings'!$B$18</c:f>
              <c:strCache>
                <c:ptCount val="1"/>
                <c:pt idx="0">
                  <c:v>All male founders</c:v>
                </c:pt>
              </c:strCache>
            </c:strRef>
          </c:tx>
          <c:spPr>
            <a:solidFill>
              <a:schemeClr val="accent2"/>
            </a:solidFill>
            <a:ln>
              <a:noFill/>
            </a:ln>
            <a:effectLst/>
          </c:spPr>
          <c:invertIfNegative val="0"/>
          <c:cat>
            <c:numRef>
              <c:f>'Female founder first financings'!$C$7:$M$7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'Female founder first financings'!$C$18:$M$18</c:f>
              <c:numCache>
                <c:formatCode>General</c:formatCode>
                <c:ptCount val="11"/>
                <c:pt idx="0">
                  <c:v>2706</c:v>
                </c:pt>
                <c:pt idx="1">
                  <c:v>2353</c:v>
                </c:pt>
                <c:pt idx="2">
                  <c:v>2379</c:v>
                </c:pt>
                <c:pt idx="3">
                  <c:v>2432</c:v>
                </c:pt>
                <c:pt idx="4">
                  <c:v>2614</c:v>
                </c:pt>
                <c:pt idx="5">
                  <c:v>2640</c:v>
                </c:pt>
                <c:pt idx="6">
                  <c:v>3742</c:v>
                </c:pt>
                <c:pt idx="7">
                  <c:v>3619</c:v>
                </c:pt>
                <c:pt idx="8">
                  <c:v>2984</c:v>
                </c:pt>
                <c:pt idx="9">
                  <c:v>2876</c:v>
                </c:pt>
                <c:pt idx="10">
                  <c:v>2660</c:v>
                </c:pt>
              </c:numCache>
            </c:numRef>
          </c:val>
          <c:extLst>
            <c:ext xmlns:c16="http://schemas.microsoft.com/office/drawing/2014/chart" uri="{C3380CC4-5D6E-409C-BE32-E72D297353CC}">
              <c16:uniqueId val="{00000001-7D29-4376-B5BA-95F7F561335E}"/>
            </c:ext>
          </c:extLst>
        </c:ser>
        <c:ser>
          <c:idx val="2"/>
          <c:order val="2"/>
          <c:tx>
            <c:strRef>
              <c:f>'Female founder first financings'!$B$19</c:f>
              <c:strCache>
                <c:ptCount val="1"/>
                <c:pt idx="0">
                  <c:v>Mix</c:v>
                </c:pt>
              </c:strCache>
            </c:strRef>
          </c:tx>
          <c:spPr>
            <a:solidFill>
              <a:schemeClr val="accent3"/>
            </a:solidFill>
            <a:ln>
              <a:noFill/>
            </a:ln>
            <a:effectLst/>
          </c:spPr>
          <c:invertIfNegative val="0"/>
          <c:cat>
            <c:numRef>
              <c:f>'Female founder first financings'!$C$7:$M$7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'Female founder first financings'!$C$19:$M$19</c:f>
              <c:numCache>
                <c:formatCode>General</c:formatCode>
                <c:ptCount val="11"/>
                <c:pt idx="0">
                  <c:v>505</c:v>
                </c:pt>
                <c:pt idx="1">
                  <c:v>508</c:v>
                </c:pt>
                <c:pt idx="2">
                  <c:v>567</c:v>
                </c:pt>
                <c:pt idx="3">
                  <c:v>620</c:v>
                </c:pt>
                <c:pt idx="4">
                  <c:v>684</c:v>
                </c:pt>
                <c:pt idx="5">
                  <c:v>720</c:v>
                </c:pt>
                <c:pt idx="6">
                  <c:v>1003</c:v>
                </c:pt>
                <c:pt idx="7">
                  <c:v>840</c:v>
                </c:pt>
                <c:pt idx="8">
                  <c:v>617</c:v>
                </c:pt>
                <c:pt idx="9">
                  <c:v>520</c:v>
                </c:pt>
                <c:pt idx="10">
                  <c:v>451</c:v>
                </c:pt>
              </c:numCache>
            </c:numRef>
          </c:val>
          <c:extLst>
            <c:ext xmlns:c16="http://schemas.microsoft.com/office/drawing/2014/chart" uri="{C3380CC4-5D6E-409C-BE32-E72D297353CC}">
              <c16:uniqueId val="{00000002-7D29-4376-B5BA-95F7F561335E}"/>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layout>
        <c:manualLayout>
          <c:xMode val="edge"/>
          <c:yMode val="edge"/>
          <c:x val="0.85787826916892307"/>
          <c:y val="0"/>
          <c:w val="0.14212173083107696"/>
          <c:h val="1"/>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145109140992634E-2"/>
          <c:y val="2.0565216872257441E-2"/>
          <c:w val="0.72310987722279396"/>
          <c:h val="0.84623174539829693"/>
        </c:manualLayout>
      </c:layout>
      <c:barChart>
        <c:barDir val="col"/>
        <c:grouping val="percentStacked"/>
        <c:varyColors val="0"/>
        <c:ser>
          <c:idx val="0"/>
          <c:order val="0"/>
          <c:tx>
            <c:strRef>
              <c:f>'Deals x sector'!$O$9</c:f>
              <c:strCache>
                <c:ptCount val="1"/>
                <c:pt idx="0">
                  <c:v>Software</c:v>
                </c:pt>
              </c:strCache>
            </c:strRef>
          </c:tx>
          <c:spPr>
            <a:solidFill>
              <a:srgbClr val="051C38"/>
            </a:solidFill>
            <a:ln>
              <a:noFill/>
            </a:ln>
            <a:effectLst/>
          </c:spPr>
          <c:invertIfNegative val="0"/>
          <c:cat>
            <c:multiLvlStrRef>
              <c:f>'Deals x sector'!$P$7:$BG$8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sector'!$P$9:$BG$9</c:f>
              <c:numCache>
                <c:formatCode>General</c:formatCode>
                <c:ptCount val="44"/>
                <c:pt idx="0">
                  <c:v>1208</c:v>
                </c:pt>
                <c:pt idx="1">
                  <c:v>1153</c:v>
                </c:pt>
                <c:pt idx="2">
                  <c:v>1072</c:v>
                </c:pt>
                <c:pt idx="3">
                  <c:v>962</c:v>
                </c:pt>
                <c:pt idx="4">
                  <c:v>1166</c:v>
                </c:pt>
                <c:pt idx="5">
                  <c:v>990</c:v>
                </c:pt>
                <c:pt idx="6">
                  <c:v>941</c:v>
                </c:pt>
                <c:pt idx="7">
                  <c:v>932</c:v>
                </c:pt>
                <c:pt idx="8">
                  <c:v>1163</c:v>
                </c:pt>
                <c:pt idx="9">
                  <c:v>1026</c:v>
                </c:pt>
                <c:pt idx="10">
                  <c:v>1062</c:v>
                </c:pt>
                <c:pt idx="11">
                  <c:v>1025</c:v>
                </c:pt>
                <c:pt idx="12">
                  <c:v>1278</c:v>
                </c:pt>
                <c:pt idx="13">
                  <c:v>1128</c:v>
                </c:pt>
                <c:pt idx="14">
                  <c:v>1088</c:v>
                </c:pt>
                <c:pt idx="15">
                  <c:v>1178</c:v>
                </c:pt>
                <c:pt idx="16">
                  <c:v>1363</c:v>
                </c:pt>
                <c:pt idx="17">
                  <c:v>1248</c:v>
                </c:pt>
                <c:pt idx="18">
                  <c:v>1217</c:v>
                </c:pt>
                <c:pt idx="19">
                  <c:v>1172</c:v>
                </c:pt>
                <c:pt idx="20">
                  <c:v>1476</c:v>
                </c:pt>
                <c:pt idx="21">
                  <c:v>1099</c:v>
                </c:pt>
                <c:pt idx="22">
                  <c:v>1180</c:v>
                </c:pt>
                <c:pt idx="23">
                  <c:v>1369</c:v>
                </c:pt>
                <c:pt idx="24">
                  <c:v>1879</c:v>
                </c:pt>
                <c:pt idx="25">
                  <c:v>1791</c:v>
                </c:pt>
                <c:pt idx="26">
                  <c:v>1858</c:v>
                </c:pt>
                <c:pt idx="27">
                  <c:v>1967</c:v>
                </c:pt>
                <c:pt idx="28">
                  <c:v>2290</c:v>
                </c:pt>
                <c:pt idx="29">
                  <c:v>1850</c:v>
                </c:pt>
                <c:pt idx="30">
                  <c:v>1623</c:v>
                </c:pt>
                <c:pt idx="31">
                  <c:v>1434</c:v>
                </c:pt>
                <c:pt idx="32">
                  <c:v>1672</c:v>
                </c:pt>
                <c:pt idx="33">
                  <c:v>1454</c:v>
                </c:pt>
                <c:pt idx="34">
                  <c:v>1354</c:v>
                </c:pt>
                <c:pt idx="35">
                  <c:v>1369</c:v>
                </c:pt>
                <c:pt idx="36">
                  <c:v>1679</c:v>
                </c:pt>
                <c:pt idx="37">
                  <c:v>1574</c:v>
                </c:pt>
                <c:pt idx="38">
                  <c:v>1416</c:v>
                </c:pt>
                <c:pt idx="39">
                  <c:v>1377</c:v>
                </c:pt>
                <c:pt idx="40">
                  <c:v>1665</c:v>
                </c:pt>
                <c:pt idx="41">
                  <c:v>1410</c:v>
                </c:pt>
                <c:pt idx="42">
                  <c:v>1462</c:v>
                </c:pt>
                <c:pt idx="43">
                  <c:v>1215</c:v>
                </c:pt>
              </c:numCache>
            </c:numRef>
          </c:val>
          <c:extLst>
            <c:ext xmlns:c16="http://schemas.microsoft.com/office/drawing/2014/chart" uri="{C3380CC4-5D6E-409C-BE32-E72D297353CC}">
              <c16:uniqueId val="{00000000-0D73-4C90-AB35-B3141AC5779B}"/>
            </c:ext>
          </c:extLst>
        </c:ser>
        <c:ser>
          <c:idx val="1"/>
          <c:order val="1"/>
          <c:tx>
            <c:strRef>
              <c:f>'Deals x sector'!$O$10</c:f>
              <c:strCache>
                <c:ptCount val="1"/>
                <c:pt idx="0">
                  <c:v>Pharma &amp; biotech</c:v>
                </c:pt>
              </c:strCache>
            </c:strRef>
          </c:tx>
          <c:spPr>
            <a:solidFill>
              <a:schemeClr val="accent1"/>
            </a:solidFill>
            <a:ln>
              <a:noFill/>
            </a:ln>
            <a:effectLst/>
          </c:spPr>
          <c:invertIfNegative val="0"/>
          <c:cat>
            <c:multiLvlStrRef>
              <c:f>'Deals x sector'!$P$7:$BG$8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sector'!$P$10:$BG$10</c:f>
              <c:numCache>
                <c:formatCode>General</c:formatCode>
                <c:ptCount val="44"/>
                <c:pt idx="0">
                  <c:v>200</c:v>
                </c:pt>
                <c:pt idx="1">
                  <c:v>199</c:v>
                </c:pt>
                <c:pt idx="2">
                  <c:v>173</c:v>
                </c:pt>
                <c:pt idx="3">
                  <c:v>174</c:v>
                </c:pt>
                <c:pt idx="4">
                  <c:v>201</c:v>
                </c:pt>
                <c:pt idx="5">
                  <c:v>167</c:v>
                </c:pt>
                <c:pt idx="6">
                  <c:v>178</c:v>
                </c:pt>
                <c:pt idx="7">
                  <c:v>173</c:v>
                </c:pt>
                <c:pt idx="8">
                  <c:v>237</c:v>
                </c:pt>
                <c:pt idx="9">
                  <c:v>209</c:v>
                </c:pt>
                <c:pt idx="10">
                  <c:v>196</c:v>
                </c:pt>
                <c:pt idx="11">
                  <c:v>223</c:v>
                </c:pt>
                <c:pt idx="12">
                  <c:v>245</c:v>
                </c:pt>
                <c:pt idx="13">
                  <c:v>252</c:v>
                </c:pt>
                <c:pt idx="14">
                  <c:v>194</c:v>
                </c:pt>
                <c:pt idx="15">
                  <c:v>208</c:v>
                </c:pt>
                <c:pt idx="16">
                  <c:v>291</c:v>
                </c:pt>
                <c:pt idx="17">
                  <c:v>227</c:v>
                </c:pt>
                <c:pt idx="18">
                  <c:v>227</c:v>
                </c:pt>
                <c:pt idx="19">
                  <c:v>245</c:v>
                </c:pt>
                <c:pt idx="20">
                  <c:v>284</c:v>
                </c:pt>
                <c:pt idx="21">
                  <c:v>228</c:v>
                </c:pt>
                <c:pt idx="22">
                  <c:v>292</c:v>
                </c:pt>
                <c:pt idx="23">
                  <c:v>293</c:v>
                </c:pt>
                <c:pt idx="24">
                  <c:v>419</c:v>
                </c:pt>
                <c:pt idx="25">
                  <c:v>325</c:v>
                </c:pt>
                <c:pt idx="26">
                  <c:v>300</c:v>
                </c:pt>
                <c:pt idx="27">
                  <c:v>342</c:v>
                </c:pt>
                <c:pt idx="28">
                  <c:v>321</c:v>
                </c:pt>
                <c:pt idx="29">
                  <c:v>255</c:v>
                </c:pt>
                <c:pt idx="30">
                  <c:v>233</c:v>
                </c:pt>
                <c:pt idx="31">
                  <c:v>267</c:v>
                </c:pt>
                <c:pt idx="32">
                  <c:v>259</c:v>
                </c:pt>
                <c:pt idx="33">
                  <c:v>245</c:v>
                </c:pt>
                <c:pt idx="34">
                  <c:v>226</c:v>
                </c:pt>
                <c:pt idx="35">
                  <c:v>225</c:v>
                </c:pt>
                <c:pt idx="36">
                  <c:v>255</c:v>
                </c:pt>
                <c:pt idx="37">
                  <c:v>227</c:v>
                </c:pt>
                <c:pt idx="38">
                  <c:v>230</c:v>
                </c:pt>
                <c:pt idx="39">
                  <c:v>226</c:v>
                </c:pt>
                <c:pt idx="40">
                  <c:v>211</c:v>
                </c:pt>
                <c:pt idx="41">
                  <c:v>214</c:v>
                </c:pt>
                <c:pt idx="42">
                  <c:v>214</c:v>
                </c:pt>
                <c:pt idx="43">
                  <c:v>235</c:v>
                </c:pt>
              </c:numCache>
            </c:numRef>
          </c:val>
          <c:extLst>
            <c:ext xmlns:c16="http://schemas.microsoft.com/office/drawing/2014/chart" uri="{C3380CC4-5D6E-409C-BE32-E72D297353CC}">
              <c16:uniqueId val="{00000001-0D73-4C90-AB35-B3141AC5779B}"/>
            </c:ext>
          </c:extLst>
        </c:ser>
        <c:ser>
          <c:idx val="2"/>
          <c:order val="2"/>
          <c:tx>
            <c:strRef>
              <c:f>'Deals x sector'!$O$11</c:f>
              <c:strCache>
                <c:ptCount val="1"/>
                <c:pt idx="0">
                  <c:v>Other</c:v>
                </c:pt>
              </c:strCache>
            </c:strRef>
          </c:tx>
          <c:spPr>
            <a:solidFill>
              <a:schemeClr val="accent2"/>
            </a:solidFill>
            <a:ln>
              <a:noFill/>
            </a:ln>
            <a:effectLst/>
          </c:spPr>
          <c:invertIfNegative val="0"/>
          <c:cat>
            <c:multiLvlStrRef>
              <c:f>'Deals x sector'!$P$7:$BG$8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sector'!$P$11:$BG$11</c:f>
              <c:numCache>
                <c:formatCode>General</c:formatCode>
                <c:ptCount val="44"/>
                <c:pt idx="0">
                  <c:v>147</c:v>
                </c:pt>
                <c:pt idx="1">
                  <c:v>155</c:v>
                </c:pt>
                <c:pt idx="2">
                  <c:v>135</c:v>
                </c:pt>
                <c:pt idx="3">
                  <c:v>123</c:v>
                </c:pt>
                <c:pt idx="4">
                  <c:v>139</c:v>
                </c:pt>
                <c:pt idx="5">
                  <c:v>109</c:v>
                </c:pt>
                <c:pt idx="6">
                  <c:v>117</c:v>
                </c:pt>
                <c:pt idx="7">
                  <c:v>110</c:v>
                </c:pt>
                <c:pt idx="8">
                  <c:v>144</c:v>
                </c:pt>
                <c:pt idx="9">
                  <c:v>134</c:v>
                </c:pt>
                <c:pt idx="10">
                  <c:v>136</c:v>
                </c:pt>
                <c:pt idx="11">
                  <c:v>134</c:v>
                </c:pt>
                <c:pt idx="12">
                  <c:v>188</c:v>
                </c:pt>
                <c:pt idx="13">
                  <c:v>183</c:v>
                </c:pt>
                <c:pt idx="14">
                  <c:v>156</c:v>
                </c:pt>
                <c:pt idx="15">
                  <c:v>170</c:v>
                </c:pt>
                <c:pt idx="16">
                  <c:v>191</c:v>
                </c:pt>
                <c:pt idx="17">
                  <c:v>189</c:v>
                </c:pt>
                <c:pt idx="18">
                  <c:v>193</c:v>
                </c:pt>
                <c:pt idx="19">
                  <c:v>180</c:v>
                </c:pt>
                <c:pt idx="20">
                  <c:v>208</c:v>
                </c:pt>
                <c:pt idx="21">
                  <c:v>188</c:v>
                </c:pt>
                <c:pt idx="22">
                  <c:v>212</c:v>
                </c:pt>
                <c:pt idx="23">
                  <c:v>228</c:v>
                </c:pt>
                <c:pt idx="24">
                  <c:v>337</c:v>
                </c:pt>
                <c:pt idx="25">
                  <c:v>317</c:v>
                </c:pt>
                <c:pt idx="26">
                  <c:v>356</c:v>
                </c:pt>
                <c:pt idx="27">
                  <c:v>347</c:v>
                </c:pt>
                <c:pt idx="28">
                  <c:v>439</c:v>
                </c:pt>
                <c:pt idx="29">
                  <c:v>359</c:v>
                </c:pt>
                <c:pt idx="30">
                  <c:v>311</c:v>
                </c:pt>
                <c:pt idx="31">
                  <c:v>272</c:v>
                </c:pt>
                <c:pt idx="32">
                  <c:v>315</c:v>
                </c:pt>
                <c:pt idx="33">
                  <c:v>244</c:v>
                </c:pt>
                <c:pt idx="34">
                  <c:v>264</c:v>
                </c:pt>
                <c:pt idx="35">
                  <c:v>234</c:v>
                </c:pt>
                <c:pt idx="36">
                  <c:v>297</c:v>
                </c:pt>
                <c:pt idx="37">
                  <c:v>256</c:v>
                </c:pt>
                <c:pt idx="38">
                  <c:v>239</c:v>
                </c:pt>
                <c:pt idx="39">
                  <c:v>209</c:v>
                </c:pt>
                <c:pt idx="40">
                  <c:v>259</c:v>
                </c:pt>
                <c:pt idx="41">
                  <c:v>232</c:v>
                </c:pt>
                <c:pt idx="42">
                  <c:v>258</c:v>
                </c:pt>
                <c:pt idx="43">
                  <c:v>224</c:v>
                </c:pt>
              </c:numCache>
            </c:numRef>
          </c:val>
          <c:extLst>
            <c:ext xmlns:c16="http://schemas.microsoft.com/office/drawing/2014/chart" uri="{C3380CC4-5D6E-409C-BE32-E72D297353CC}">
              <c16:uniqueId val="{00000002-0D73-4C90-AB35-B3141AC5779B}"/>
            </c:ext>
          </c:extLst>
        </c:ser>
        <c:ser>
          <c:idx val="3"/>
          <c:order val="3"/>
          <c:tx>
            <c:strRef>
              <c:f>'Deals x sector'!$O$12</c:f>
              <c:strCache>
                <c:ptCount val="1"/>
                <c:pt idx="0">
                  <c:v>Media</c:v>
                </c:pt>
              </c:strCache>
            </c:strRef>
          </c:tx>
          <c:spPr>
            <a:solidFill>
              <a:srgbClr val="267479"/>
            </a:solidFill>
            <a:ln>
              <a:noFill/>
            </a:ln>
            <a:effectLst/>
          </c:spPr>
          <c:invertIfNegative val="0"/>
          <c:cat>
            <c:multiLvlStrRef>
              <c:f>'Deals x sector'!$P$7:$BG$8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sector'!$P$12:$BG$12</c:f>
              <c:numCache>
                <c:formatCode>General</c:formatCode>
                <c:ptCount val="44"/>
                <c:pt idx="0">
                  <c:v>117</c:v>
                </c:pt>
                <c:pt idx="1">
                  <c:v>150</c:v>
                </c:pt>
                <c:pt idx="2">
                  <c:v>110</c:v>
                </c:pt>
                <c:pt idx="3">
                  <c:v>117</c:v>
                </c:pt>
                <c:pt idx="4">
                  <c:v>137</c:v>
                </c:pt>
                <c:pt idx="5">
                  <c:v>89</c:v>
                </c:pt>
                <c:pt idx="6">
                  <c:v>96</c:v>
                </c:pt>
                <c:pt idx="7">
                  <c:v>87</c:v>
                </c:pt>
                <c:pt idx="8">
                  <c:v>108</c:v>
                </c:pt>
                <c:pt idx="9">
                  <c:v>98</c:v>
                </c:pt>
                <c:pt idx="10">
                  <c:v>86</c:v>
                </c:pt>
                <c:pt idx="11">
                  <c:v>80</c:v>
                </c:pt>
                <c:pt idx="12">
                  <c:v>92</c:v>
                </c:pt>
                <c:pt idx="13">
                  <c:v>84</c:v>
                </c:pt>
                <c:pt idx="14">
                  <c:v>74</c:v>
                </c:pt>
                <c:pt idx="15">
                  <c:v>76</c:v>
                </c:pt>
                <c:pt idx="16">
                  <c:v>120</c:v>
                </c:pt>
                <c:pt idx="17">
                  <c:v>75</c:v>
                </c:pt>
                <c:pt idx="18">
                  <c:v>83</c:v>
                </c:pt>
                <c:pt idx="19">
                  <c:v>98</c:v>
                </c:pt>
                <c:pt idx="20">
                  <c:v>117</c:v>
                </c:pt>
                <c:pt idx="21">
                  <c:v>81</c:v>
                </c:pt>
                <c:pt idx="22">
                  <c:v>72</c:v>
                </c:pt>
                <c:pt idx="23">
                  <c:v>95</c:v>
                </c:pt>
                <c:pt idx="24">
                  <c:v>132</c:v>
                </c:pt>
                <c:pt idx="25">
                  <c:v>113</c:v>
                </c:pt>
                <c:pt idx="26">
                  <c:v>129</c:v>
                </c:pt>
                <c:pt idx="27">
                  <c:v>120</c:v>
                </c:pt>
                <c:pt idx="28">
                  <c:v>164</c:v>
                </c:pt>
                <c:pt idx="29">
                  <c:v>141</c:v>
                </c:pt>
                <c:pt idx="30">
                  <c:v>100</c:v>
                </c:pt>
                <c:pt idx="31">
                  <c:v>93</c:v>
                </c:pt>
                <c:pt idx="32">
                  <c:v>110</c:v>
                </c:pt>
                <c:pt idx="33">
                  <c:v>98</c:v>
                </c:pt>
                <c:pt idx="34">
                  <c:v>82</c:v>
                </c:pt>
                <c:pt idx="35">
                  <c:v>101</c:v>
                </c:pt>
                <c:pt idx="36">
                  <c:v>91</c:v>
                </c:pt>
                <c:pt idx="37">
                  <c:v>71</c:v>
                </c:pt>
                <c:pt idx="38">
                  <c:v>72</c:v>
                </c:pt>
                <c:pt idx="39">
                  <c:v>86</c:v>
                </c:pt>
                <c:pt idx="40">
                  <c:v>77</c:v>
                </c:pt>
                <c:pt idx="41">
                  <c:v>67</c:v>
                </c:pt>
                <c:pt idx="42">
                  <c:v>72</c:v>
                </c:pt>
                <c:pt idx="43">
                  <c:v>54</c:v>
                </c:pt>
              </c:numCache>
            </c:numRef>
          </c:val>
          <c:extLst>
            <c:ext xmlns:c16="http://schemas.microsoft.com/office/drawing/2014/chart" uri="{C3380CC4-5D6E-409C-BE32-E72D297353CC}">
              <c16:uniqueId val="{00000003-0D73-4C90-AB35-B3141AC5779B}"/>
            </c:ext>
          </c:extLst>
        </c:ser>
        <c:ser>
          <c:idx val="4"/>
          <c:order val="4"/>
          <c:tx>
            <c:strRef>
              <c:f>'Deals x sector'!$O$13</c:f>
              <c:strCache>
                <c:ptCount val="1"/>
                <c:pt idx="0">
                  <c:v>IT hardware</c:v>
                </c:pt>
              </c:strCache>
            </c:strRef>
          </c:tx>
          <c:spPr>
            <a:solidFill>
              <a:srgbClr val="40C2C9"/>
            </a:solidFill>
            <a:ln>
              <a:noFill/>
            </a:ln>
            <a:effectLst/>
          </c:spPr>
          <c:invertIfNegative val="0"/>
          <c:cat>
            <c:multiLvlStrRef>
              <c:f>'Deals x sector'!$P$7:$BG$8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sector'!$P$13:$BG$13</c:f>
              <c:numCache>
                <c:formatCode>General</c:formatCode>
                <c:ptCount val="44"/>
                <c:pt idx="0">
                  <c:v>116</c:v>
                </c:pt>
                <c:pt idx="1">
                  <c:v>127</c:v>
                </c:pt>
                <c:pt idx="2">
                  <c:v>94</c:v>
                </c:pt>
                <c:pt idx="3">
                  <c:v>102</c:v>
                </c:pt>
                <c:pt idx="4">
                  <c:v>133</c:v>
                </c:pt>
                <c:pt idx="5">
                  <c:v>100</c:v>
                </c:pt>
                <c:pt idx="6">
                  <c:v>103</c:v>
                </c:pt>
                <c:pt idx="7">
                  <c:v>108</c:v>
                </c:pt>
                <c:pt idx="8">
                  <c:v>136</c:v>
                </c:pt>
                <c:pt idx="9">
                  <c:v>120</c:v>
                </c:pt>
                <c:pt idx="10">
                  <c:v>113</c:v>
                </c:pt>
                <c:pt idx="11">
                  <c:v>128</c:v>
                </c:pt>
                <c:pt idx="12">
                  <c:v>159</c:v>
                </c:pt>
                <c:pt idx="13">
                  <c:v>117</c:v>
                </c:pt>
                <c:pt idx="14">
                  <c:v>139</c:v>
                </c:pt>
                <c:pt idx="15">
                  <c:v>124</c:v>
                </c:pt>
                <c:pt idx="16">
                  <c:v>146</c:v>
                </c:pt>
                <c:pt idx="17">
                  <c:v>127</c:v>
                </c:pt>
                <c:pt idx="18">
                  <c:v>122</c:v>
                </c:pt>
                <c:pt idx="19">
                  <c:v>128</c:v>
                </c:pt>
                <c:pt idx="20">
                  <c:v>172</c:v>
                </c:pt>
                <c:pt idx="21">
                  <c:v>111</c:v>
                </c:pt>
                <c:pt idx="22">
                  <c:v>114</c:v>
                </c:pt>
                <c:pt idx="23">
                  <c:v>130</c:v>
                </c:pt>
                <c:pt idx="24">
                  <c:v>144</c:v>
                </c:pt>
                <c:pt idx="25">
                  <c:v>155</c:v>
                </c:pt>
                <c:pt idx="26">
                  <c:v>146</c:v>
                </c:pt>
                <c:pt idx="27">
                  <c:v>168</c:v>
                </c:pt>
                <c:pt idx="28">
                  <c:v>163</c:v>
                </c:pt>
                <c:pt idx="29">
                  <c:v>133</c:v>
                </c:pt>
                <c:pt idx="30">
                  <c:v>138</c:v>
                </c:pt>
                <c:pt idx="31">
                  <c:v>117</c:v>
                </c:pt>
                <c:pt idx="32">
                  <c:v>124</c:v>
                </c:pt>
                <c:pt idx="33">
                  <c:v>125</c:v>
                </c:pt>
                <c:pt idx="34">
                  <c:v>116</c:v>
                </c:pt>
                <c:pt idx="35">
                  <c:v>129</c:v>
                </c:pt>
                <c:pt idx="36">
                  <c:v>122</c:v>
                </c:pt>
                <c:pt idx="37">
                  <c:v>119</c:v>
                </c:pt>
                <c:pt idx="38">
                  <c:v>124</c:v>
                </c:pt>
                <c:pt idx="39">
                  <c:v>130</c:v>
                </c:pt>
                <c:pt idx="40">
                  <c:v>132</c:v>
                </c:pt>
                <c:pt idx="41">
                  <c:v>134</c:v>
                </c:pt>
                <c:pt idx="42">
                  <c:v>130</c:v>
                </c:pt>
                <c:pt idx="43">
                  <c:v>140</c:v>
                </c:pt>
              </c:numCache>
            </c:numRef>
          </c:val>
          <c:extLst>
            <c:ext xmlns:c16="http://schemas.microsoft.com/office/drawing/2014/chart" uri="{C3380CC4-5D6E-409C-BE32-E72D297353CC}">
              <c16:uniqueId val="{00000004-0D73-4C90-AB35-B3141AC5779B}"/>
            </c:ext>
          </c:extLst>
        </c:ser>
        <c:ser>
          <c:idx val="5"/>
          <c:order val="5"/>
          <c:tx>
            <c:strRef>
              <c:f>'Deals x sector'!$O$14</c:f>
              <c:strCache>
                <c:ptCount val="1"/>
                <c:pt idx="0">
                  <c:v>HC services &amp; systems</c:v>
                </c:pt>
              </c:strCache>
            </c:strRef>
          </c:tx>
          <c:spPr>
            <a:solidFill>
              <a:srgbClr val="C4EDEB"/>
            </a:solidFill>
            <a:ln>
              <a:noFill/>
            </a:ln>
            <a:effectLst/>
          </c:spPr>
          <c:invertIfNegative val="0"/>
          <c:cat>
            <c:multiLvlStrRef>
              <c:f>'Deals x sector'!$P$7:$BG$8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sector'!$P$14:$BG$14</c:f>
              <c:numCache>
                <c:formatCode>General</c:formatCode>
                <c:ptCount val="44"/>
                <c:pt idx="0">
                  <c:v>221</c:v>
                </c:pt>
                <c:pt idx="1">
                  <c:v>222</c:v>
                </c:pt>
                <c:pt idx="2">
                  <c:v>198</c:v>
                </c:pt>
                <c:pt idx="3">
                  <c:v>197</c:v>
                </c:pt>
                <c:pt idx="4">
                  <c:v>252</c:v>
                </c:pt>
                <c:pt idx="5">
                  <c:v>233</c:v>
                </c:pt>
                <c:pt idx="6">
                  <c:v>199</c:v>
                </c:pt>
                <c:pt idx="7">
                  <c:v>193</c:v>
                </c:pt>
                <c:pt idx="8">
                  <c:v>240</c:v>
                </c:pt>
                <c:pt idx="9">
                  <c:v>231</c:v>
                </c:pt>
                <c:pt idx="10">
                  <c:v>234</c:v>
                </c:pt>
                <c:pt idx="11">
                  <c:v>217</c:v>
                </c:pt>
                <c:pt idx="12">
                  <c:v>271</c:v>
                </c:pt>
                <c:pt idx="13">
                  <c:v>235</c:v>
                </c:pt>
                <c:pt idx="14">
                  <c:v>247</c:v>
                </c:pt>
                <c:pt idx="15">
                  <c:v>254</c:v>
                </c:pt>
                <c:pt idx="16">
                  <c:v>298</c:v>
                </c:pt>
                <c:pt idx="17">
                  <c:v>315</c:v>
                </c:pt>
                <c:pt idx="18">
                  <c:v>297</c:v>
                </c:pt>
                <c:pt idx="19">
                  <c:v>255</c:v>
                </c:pt>
                <c:pt idx="20">
                  <c:v>336</c:v>
                </c:pt>
                <c:pt idx="21">
                  <c:v>278</c:v>
                </c:pt>
                <c:pt idx="22">
                  <c:v>276</c:v>
                </c:pt>
                <c:pt idx="23">
                  <c:v>314</c:v>
                </c:pt>
                <c:pt idx="24">
                  <c:v>433</c:v>
                </c:pt>
                <c:pt idx="25">
                  <c:v>418</c:v>
                </c:pt>
                <c:pt idx="26">
                  <c:v>389</c:v>
                </c:pt>
                <c:pt idx="27">
                  <c:v>405</c:v>
                </c:pt>
                <c:pt idx="28">
                  <c:v>479</c:v>
                </c:pt>
                <c:pt idx="29">
                  <c:v>388</c:v>
                </c:pt>
                <c:pt idx="30">
                  <c:v>320</c:v>
                </c:pt>
                <c:pt idx="31">
                  <c:v>342</c:v>
                </c:pt>
                <c:pt idx="32">
                  <c:v>376</c:v>
                </c:pt>
                <c:pt idx="33">
                  <c:v>330</c:v>
                </c:pt>
                <c:pt idx="34">
                  <c:v>299</c:v>
                </c:pt>
                <c:pt idx="35">
                  <c:v>314</c:v>
                </c:pt>
                <c:pt idx="36">
                  <c:v>373</c:v>
                </c:pt>
                <c:pt idx="37">
                  <c:v>361</c:v>
                </c:pt>
                <c:pt idx="38">
                  <c:v>285</c:v>
                </c:pt>
                <c:pt idx="39">
                  <c:v>334</c:v>
                </c:pt>
                <c:pt idx="40">
                  <c:v>371</c:v>
                </c:pt>
                <c:pt idx="41">
                  <c:v>306</c:v>
                </c:pt>
                <c:pt idx="42">
                  <c:v>302</c:v>
                </c:pt>
                <c:pt idx="43">
                  <c:v>293</c:v>
                </c:pt>
              </c:numCache>
            </c:numRef>
          </c:val>
          <c:extLst>
            <c:ext xmlns:c16="http://schemas.microsoft.com/office/drawing/2014/chart" uri="{C3380CC4-5D6E-409C-BE32-E72D297353CC}">
              <c16:uniqueId val="{00000005-0D73-4C90-AB35-B3141AC5779B}"/>
            </c:ext>
          </c:extLst>
        </c:ser>
        <c:ser>
          <c:idx val="6"/>
          <c:order val="6"/>
          <c:tx>
            <c:strRef>
              <c:f>'Deals x sector'!$O$15</c:f>
              <c:strCache>
                <c:ptCount val="1"/>
                <c:pt idx="0">
                  <c:v>HC devices &amp; supplies</c:v>
                </c:pt>
              </c:strCache>
            </c:strRef>
          </c:tx>
          <c:spPr>
            <a:solidFill>
              <a:srgbClr val="F5C914"/>
            </a:solidFill>
            <a:ln>
              <a:noFill/>
            </a:ln>
            <a:effectLst/>
          </c:spPr>
          <c:invertIfNegative val="0"/>
          <c:cat>
            <c:multiLvlStrRef>
              <c:f>'Deals x sector'!$P$7:$BG$8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sector'!$P$15:$BG$15</c:f>
              <c:numCache>
                <c:formatCode>General</c:formatCode>
                <c:ptCount val="44"/>
                <c:pt idx="0">
                  <c:v>184</c:v>
                </c:pt>
                <c:pt idx="1">
                  <c:v>175</c:v>
                </c:pt>
                <c:pt idx="2">
                  <c:v>160</c:v>
                </c:pt>
                <c:pt idx="3">
                  <c:v>181</c:v>
                </c:pt>
                <c:pt idx="4">
                  <c:v>180</c:v>
                </c:pt>
                <c:pt idx="5">
                  <c:v>173</c:v>
                </c:pt>
                <c:pt idx="6">
                  <c:v>161</c:v>
                </c:pt>
                <c:pt idx="7">
                  <c:v>161</c:v>
                </c:pt>
                <c:pt idx="8">
                  <c:v>211</c:v>
                </c:pt>
                <c:pt idx="9">
                  <c:v>191</c:v>
                </c:pt>
                <c:pt idx="10">
                  <c:v>166</c:v>
                </c:pt>
                <c:pt idx="11">
                  <c:v>164</c:v>
                </c:pt>
                <c:pt idx="12">
                  <c:v>217</c:v>
                </c:pt>
                <c:pt idx="13">
                  <c:v>171</c:v>
                </c:pt>
                <c:pt idx="14">
                  <c:v>195</c:v>
                </c:pt>
                <c:pt idx="15">
                  <c:v>204</c:v>
                </c:pt>
                <c:pt idx="16">
                  <c:v>215</c:v>
                </c:pt>
                <c:pt idx="17">
                  <c:v>180</c:v>
                </c:pt>
                <c:pt idx="18">
                  <c:v>189</c:v>
                </c:pt>
                <c:pt idx="19">
                  <c:v>199</c:v>
                </c:pt>
                <c:pt idx="20">
                  <c:v>227</c:v>
                </c:pt>
                <c:pt idx="21">
                  <c:v>186</c:v>
                </c:pt>
                <c:pt idx="22">
                  <c:v>199</c:v>
                </c:pt>
                <c:pt idx="23">
                  <c:v>213</c:v>
                </c:pt>
                <c:pt idx="24">
                  <c:v>255</c:v>
                </c:pt>
                <c:pt idx="25">
                  <c:v>239</c:v>
                </c:pt>
                <c:pt idx="26">
                  <c:v>246</c:v>
                </c:pt>
                <c:pt idx="27">
                  <c:v>234</c:v>
                </c:pt>
                <c:pt idx="28">
                  <c:v>237</c:v>
                </c:pt>
                <c:pt idx="29">
                  <c:v>214</c:v>
                </c:pt>
                <c:pt idx="30">
                  <c:v>195</c:v>
                </c:pt>
                <c:pt idx="31">
                  <c:v>206</c:v>
                </c:pt>
                <c:pt idx="32">
                  <c:v>205</c:v>
                </c:pt>
                <c:pt idx="33">
                  <c:v>204</c:v>
                </c:pt>
                <c:pt idx="34">
                  <c:v>184</c:v>
                </c:pt>
                <c:pt idx="35">
                  <c:v>197</c:v>
                </c:pt>
                <c:pt idx="36">
                  <c:v>174</c:v>
                </c:pt>
                <c:pt idx="37">
                  <c:v>201</c:v>
                </c:pt>
                <c:pt idx="38">
                  <c:v>179</c:v>
                </c:pt>
                <c:pt idx="39">
                  <c:v>176</c:v>
                </c:pt>
                <c:pt idx="40">
                  <c:v>191</c:v>
                </c:pt>
                <c:pt idx="41">
                  <c:v>157</c:v>
                </c:pt>
                <c:pt idx="42">
                  <c:v>165</c:v>
                </c:pt>
                <c:pt idx="43">
                  <c:v>164</c:v>
                </c:pt>
              </c:numCache>
            </c:numRef>
          </c:val>
          <c:extLst>
            <c:ext xmlns:c16="http://schemas.microsoft.com/office/drawing/2014/chart" uri="{C3380CC4-5D6E-409C-BE32-E72D297353CC}">
              <c16:uniqueId val="{00000006-0D73-4C90-AB35-B3141AC5779B}"/>
            </c:ext>
          </c:extLst>
        </c:ser>
        <c:ser>
          <c:idx val="7"/>
          <c:order val="7"/>
          <c:tx>
            <c:strRef>
              <c:f>'Deals x sector'!$O$16</c:f>
              <c:strCache>
                <c:ptCount val="1"/>
                <c:pt idx="0">
                  <c:v>Energy</c:v>
                </c:pt>
              </c:strCache>
            </c:strRef>
          </c:tx>
          <c:spPr>
            <a:solidFill>
              <a:schemeClr val="accent6"/>
            </a:solidFill>
            <a:ln>
              <a:noFill/>
            </a:ln>
            <a:effectLst/>
          </c:spPr>
          <c:invertIfNegative val="0"/>
          <c:cat>
            <c:multiLvlStrRef>
              <c:f>'Deals x sector'!$P$7:$BG$8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sector'!$P$16:$BG$16</c:f>
              <c:numCache>
                <c:formatCode>General</c:formatCode>
                <c:ptCount val="44"/>
                <c:pt idx="0">
                  <c:v>58</c:v>
                </c:pt>
                <c:pt idx="1">
                  <c:v>41</c:v>
                </c:pt>
                <c:pt idx="2">
                  <c:v>44</c:v>
                </c:pt>
                <c:pt idx="3">
                  <c:v>40</c:v>
                </c:pt>
                <c:pt idx="4">
                  <c:v>62</c:v>
                </c:pt>
                <c:pt idx="5">
                  <c:v>44</c:v>
                </c:pt>
                <c:pt idx="6">
                  <c:v>38</c:v>
                </c:pt>
                <c:pt idx="7">
                  <c:v>29</c:v>
                </c:pt>
                <c:pt idx="8">
                  <c:v>29</c:v>
                </c:pt>
                <c:pt idx="9">
                  <c:v>33</c:v>
                </c:pt>
                <c:pt idx="10">
                  <c:v>31</c:v>
                </c:pt>
                <c:pt idx="11">
                  <c:v>33</c:v>
                </c:pt>
                <c:pt idx="12">
                  <c:v>39</c:v>
                </c:pt>
                <c:pt idx="13">
                  <c:v>41</c:v>
                </c:pt>
                <c:pt idx="14">
                  <c:v>20</c:v>
                </c:pt>
                <c:pt idx="15">
                  <c:v>34</c:v>
                </c:pt>
                <c:pt idx="16">
                  <c:v>37</c:v>
                </c:pt>
                <c:pt idx="17">
                  <c:v>30</c:v>
                </c:pt>
                <c:pt idx="18">
                  <c:v>52</c:v>
                </c:pt>
                <c:pt idx="19">
                  <c:v>29</c:v>
                </c:pt>
                <c:pt idx="20">
                  <c:v>49</c:v>
                </c:pt>
                <c:pt idx="21">
                  <c:v>30</c:v>
                </c:pt>
                <c:pt idx="22">
                  <c:v>30</c:v>
                </c:pt>
                <c:pt idx="23">
                  <c:v>53</c:v>
                </c:pt>
                <c:pt idx="24">
                  <c:v>61</c:v>
                </c:pt>
                <c:pt idx="25">
                  <c:v>65</c:v>
                </c:pt>
                <c:pt idx="26">
                  <c:v>68</c:v>
                </c:pt>
                <c:pt idx="27">
                  <c:v>58</c:v>
                </c:pt>
                <c:pt idx="28">
                  <c:v>62</c:v>
                </c:pt>
                <c:pt idx="29">
                  <c:v>65</c:v>
                </c:pt>
                <c:pt idx="30">
                  <c:v>61</c:v>
                </c:pt>
                <c:pt idx="31">
                  <c:v>61</c:v>
                </c:pt>
                <c:pt idx="32">
                  <c:v>60</c:v>
                </c:pt>
                <c:pt idx="33">
                  <c:v>61</c:v>
                </c:pt>
                <c:pt idx="34">
                  <c:v>69</c:v>
                </c:pt>
                <c:pt idx="35">
                  <c:v>64</c:v>
                </c:pt>
                <c:pt idx="36">
                  <c:v>64</c:v>
                </c:pt>
                <c:pt idx="37">
                  <c:v>64</c:v>
                </c:pt>
                <c:pt idx="38">
                  <c:v>68</c:v>
                </c:pt>
                <c:pt idx="39">
                  <c:v>78</c:v>
                </c:pt>
                <c:pt idx="40">
                  <c:v>66</c:v>
                </c:pt>
                <c:pt idx="41">
                  <c:v>62</c:v>
                </c:pt>
                <c:pt idx="42">
                  <c:v>64</c:v>
                </c:pt>
                <c:pt idx="43">
                  <c:v>52</c:v>
                </c:pt>
              </c:numCache>
            </c:numRef>
          </c:val>
          <c:extLst>
            <c:ext xmlns:c16="http://schemas.microsoft.com/office/drawing/2014/chart" uri="{C3380CC4-5D6E-409C-BE32-E72D297353CC}">
              <c16:uniqueId val="{00000007-0D73-4C90-AB35-B3141AC5779B}"/>
            </c:ext>
          </c:extLst>
        </c:ser>
        <c:ser>
          <c:idx val="8"/>
          <c:order val="8"/>
          <c:tx>
            <c:strRef>
              <c:f>'Deals x sector'!$O$17</c:f>
              <c:strCache>
                <c:ptCount val="1"/>
                <c:pt idx="0">
                  <c:v>Consumer goods &amp; services</c:v>
                </c:pt>
              </c:strCache>
            </c:strRef>
          </c:tx>
          <c:spPr>
            <a:solidFill>
              <a:srgbClr val="FAF56B"/>
            </a:solidFill>
            <a:ln>
              <a:noFill/>
            </a:ln>
            <a:effectLst/>
          </c:spPr>
          <c:invertIfNegative val="0"/>
          <c:cat>
            <c:multiLvlStrRef>
              <c:f>'Deals x sector'!$P$7:$BG$8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sector'!$P$17:$BG$17</c:f>
              <c:numCache>
                <c:formatCode>General</c:formatCode>
                <c:ptCount val="44"/>
                <c:pt idx="0">
                  <c:v>513</c:v>
                </c:pt>
                <c:pt idx="1">
                  <c:v>433</c:v>
                </c:pt>
                <c:pt idx="2">
                  <c:v>437</c:v>
                </c:pt>
                <c:pt idx="3">
                  <c:v>460</c:v>
                </c:pt>
                <c:pt idx="4">
                  <c:v>510</c:v>
                </c:pt>
                <c:pt idx="5">
                  <c:v>417</c:v>
                </c:pt>
                <c:pt idx="6">
                  <c:v>389</c:v>
                </c:pt>
                <c:pt idx="7">
                  <c:v>377</c:v>
                </c:pt>
                <c:pt idx="8">
                  <c:v>508</c:v>
                </c:pt>
                <c:pt idx="9">
                  <c:v>489</c:v>
                </c:pt>
                <c:pt idx="10">
                  <c:v>427</c:v>
                </c:pt>
                <c:pt idx="11">
                  <c:v>449</c:v>
                </c:pt>
                <c:pt idx="12">
                  <c:v>540</c:v>
                </c:pt>
                <c:pt idx="13">
                  <c:v>452</c:v>
                </c:pt>
                <c:pt idx="14">
                  <c:v>438</c:v>
                </c:pt>
                <c:pt idx="15">
                  <c:v>525</c:v>
                </c:pt>
                <c:pt idx="16">
                  <c:v>632</c:v>
                </c:pt>
                <c:pt idx="17">
                  <c:v>509</c:v>
                </c:pt>
                <c:pt idx="18">
                  <c:v>540</c:v>
                </c:pt>
                <c:pt idx="19">
                  <c:v>554</c:v>
                </c:pt>
                <c:pt idx="20">
                  <c:v>599</c:v>
                </c:pt>
                <c:pt idx="21">
                  <c:v>455</c:v>
                </c:pt>
                <c:pt idx="22">
                  <c:v>486</c:v>
                </c:pt>
                <c:pt idx="23">
                  <c:v>516</c:v>
                </c:pt>
                <c:pt idx="24">
                  <c:v>794</c:v>
                </c:pt>
                <c:pt idx="25">
                  <c:v>684</c:v>
                </c:pt>
                <c:pt idx="26">
                  <c:v>659</c:v>
                </c:pt>
                <c:pt idx="27">
                  <c:v>643</c:v>
                </c:pt>
                <c:pt idx="28">
                  <c:v>767</c:v>
                </c:pt>
                <c:pt idx="29">
                  <c:v>608</c:v>
                </c:pt>
                <c:pt idx="30">
                  <c:v>512</c:v>
                </c:pt>
                <c:pt idx="31">
                  <c:v>538</c:v>
                </c:pt>
                <c:pt idx="32">
                  <c:v>577</c:v>
                </c:pt>
                <c:pt idx="33">
                  <c:v>453</c:v>
                </c:pt>
                <c:pt idx="34">
                  <c:v>429</c:v>
                </c:pt>
                <c:pt idx="35">
                  <c:v>425</c:v>
                </c:pt>
                <c:pt idx="36">
                  <c:v>488</c:v>
                </c:pt>
                <c:pt idx="37">
                  <c:v>435</c:v>
                </c:pt>
                <c:pt idx="38">
                  <c:v>390</c:v>
                </c:pt>
                <c:pt idx="39">
                  <c:v>375</c:v>
                </c:pt>
                <c:pt idx="40">
                  <c:v>409</c:v>
                </c:pt>
                <c:pt idx="41">
                  <c:v>374</c:v>
                </c:pt>
                <c:pt idx="42">
                  <c:v>338</c:v>
                </c:pt>
                <c:pt idx="43">
                  <c:v>332</c:v>
                </c:pt>
              </c:numCache>
            </c:numRef>
          </c:val>
          <c:extLst>
            <c:ext xmlns:c16="http://schemas.microsoft.com/office/drawing/2014/chart" uri="{C3380CC4-5D6E-409C-BE32-E72D297353CC}">
              <c16:uniqueId val="{00000008-0D73-4C90-AB35-B3141AC5779B}"/>
            </c:ext>
          </c:extLst>
        </c:ser>
        <c:ser>
          <c:idx val="9"/>
          <c:order val="9"/>
          <c:tx>
            <c:strRef>
              <c:f>'Deals x sector'!$O$18</c:f>
              <c:strCache>
                <c:ptCount val="1"/>
                <c:pt idx="0">
                  <c:v>Commercial products &amp; services</c:v>
                </c:pt>
              </c:strCache>
            </c:strRef>
          </c:tx>
          <c:spPr>
            <a:solidFill>
              <a:srgbClr val="C0BCB2"/>
            </a:solidFill>
            <a:ln>
              <a:noFill/>
            </a:ln>
            <a:effectLst/>
          </c:spPr>
          <c:invertIfNegative val="0"/>
          <c:cat>
            <c:multiLvlStrRef>
              <c:f>'Deals x sector'!$P$7:$BG$8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sector'!$P$18:$BG$18</c:f>
              <c:numCache>
                <c:formatCode>General</c:formatCode>
                <c:ptCount val="44"/>
                <c:pt idx="0">
                  <c:v>477</c:v>
                </c:pt>
                <c:pt idx="1">
                  <c:v>465</c:v>
                </c:pt>
                <c:pt idx="2">
                  <c:v>421</c:v>
                </c:pt>
                <c:pt idx="3">
                  <c:v>428</c:v>
                </c:pt>
                <c:pt idx="4">
                  <c:v>528</c:v>
                </c:pt>
                <c:pt idx="5">
                  <c:v>413</c:v>
                </c:pt>
                <c:pt idx="6">
                  <c:v>383</c:v>
                </c:pt>
                <c:pt idx="7">
                  <c:v>352</c:v>
                </c:pt>
                <c:pt idx="8">
                  <c:v>483</c:v>
                </c:pt>
                <c:pt idx="9">
                  <c:v>403</c:v>
                </c:pt>
                <c:pt idx="10">
                  <c:v>414</c:v>
                </c:pt>
                <c:pt idx="11">
                  <c:v>404</c:v>
                </c:pt>
                <c:pt idx="12">
                  <c:v>488</c:v>
                </c:pt>
                <c:pt idx="13">
                  <c:v>387</c:v>
                </c:pt>
                <c:pt idx="14">
                  <c:v>393</c:v>
                </c:pt>
                <c:pt idx="15">
                  <c:v>438</c:v>
                </c:pt>
                <c:pt idx="16">
                  <c:v>499</c:v>
                </c:pt>
                <c:pt idx="17">
                  <c:v>434</c:v>
                </c:pt>
                <c:pt idx="18">
                  <c:v>423</c:v>
                </c:pt>
                <c:pt idx="19">
                  <c:v>430</c:v>
                </c:pt>
                <c:pt idx="20">
                  <c:v>539</c:v>
                </c:pt>
                <c:pt idx="21">
                  <c:v>394</c:v>
                </c:pt>
                <c:pt idx="22">
                  <c:v>421</c:v>
                </c:pt>
                <c:pt idx="23">
                  <c:v>436</c:v>
                </c:pt>
                <c:pt idx="24">
                  <c:v>656</c:v>
                </c:pt>
                <c:pt idx="25">
                  <c:v>555</c:v>
                </c:pt>
                <c:pt idx="26">
                  <c:v>575</c:v>
                </c:pt>
                <c:pt idx="27">
                  <c:v>624</c:v>
                </c:pt>
                <c:pt idx="28">
                  <c:v>681</c:v>
                </c:pt>
                <c:pt idx="29">
                  <c:v>605</c:v>
                </c:pt>
                <c:pt idx="30">
                  <c:v>531</c:v>
                </c:pt>
                <c:pt idx="31">
                  <c:v>511</c:v>
                </c:pt>
                <c:pt idx="32">
                  <c:v>644</c:v>
                </c:pt>
                <c:pt idx="33">
                  <c:v>534</c:v>
                </c:pt>
                <c:pt idx="34">
                  <c:v>518</c:v>
                </c:pt>
                <c:pt idx="35">
                  <c:v>515</c:v>
                </c:pt>
                <c:pt idx="36">
                  <c:v>600</c:v>
                </c:pt>
                <c:pt idx="37">
                  <c:v>584</c:v>
                </c:pt>
                <c:pt idx="38">
                  <c:v>536</c:v>
                </c:pt>
                <c:pt idx="39">
                  <c:v>524</c:v>
                </c:pt>
                <c:pt idx="40">
                  <c:v>652</c:v>
                </c:pt>
                <c:pt idx="41">
                  <c:v>601</c:v>
                </c:pt>
                <c:pt idx="42">
                  <c:v>650</c:v>
                </c:pt>
                <c:pt idx="43">
                  <c:v>633</c:v>
                </c:pt>
              </c:numCache>
            </c:numRef>
          </c:val>
          <c:extLst>
            <c:ext xmlns:c16="http://schemas.microsoft.com/office/drawing/2014/chart" uri="{C3380CC4-5D6E-409C-BE32-E72D297353CC}">
              <c16:uniqueId val="{00000009-0D73-4C90-AB35-B3141AC5779B}"/>
            </c:ext>
          </c:extLst>
        </c:ser>
        <c:ser>
          <c:idx val="10"/>
          <c:order val="10"/>
          <c:tx>
            <c:strRef>
              <c:f>'Deals x sector'!$O$19</c:f>
              <c:strCache>
                <c:ptCount val="1"/>
                <c:pt idx="0">
                  <c:v>Transportation</c:v>
                </c:pt>
              </c:strCache>
            </c:strRef>
          </c:tx>
          <c:spPr>
            <a:solidFill>
              <a:srgbClr val="78766F"/>
            </a:solidFill>
            <a:ln>
              <a:noFill/>
            </a:ln>
            <a:effectLst/>
          </c:spPr>
          <c:invertIfNegative val="0"/>
          <c:cat>
            <c:multiLvlStrRef>
              <c:f>'Deals x sector'!$P$7:$BG$8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sector'!$P$19:$BG$19</c:f>
              <c:numCache>
                <c:formatCode>General</c:formatCode>
                <c:ptCount val="44"/>
                <c:pt idx="0">
                  <c:v>27</c:v>
                </c:pt>
                <c:pt idx="1">
                  <c:v>31</c:v>
                </c:pt>
                <c:pt idx="2">
                  <c:v>47</c:v>
                </c:pt>
                <c:pt idx="3">
                  <c:v>30</c:v>
                </c:pt>
                <c:pt idx="4">
                  <c:v>44</c:v>
                </c:pt>
                <c:pt idx="5">
                  <c:v>33</c:v>
                </c:pt>
                <c:pt idx="6">
                  <c:v>34</c:v>
                </c:pt>
                <c:pt idx="7">
                  <c:v>33</c:v>
                </c:pt>
                <c:pt idx="8">
                  <c:v>44</c:v>
                </c:pt>
                <c:pt idx="9">
                  <c:v>44</c:v>
                </c:pt>
                <c:pt idx="10">
                  <c:v>36</c:v>
                </c:pt>
                <c:pt idx="11">
                  <c:v>48</c:v>
                </c:pt>
                <c:pt idx="12">
                  <c:v>48</c:v>
                </c:pt>
                <c:pt idx="13">
                  <c:v>37</c:v>
                </c:pt>
                <c:pt idx="14">
                  <c:v>48</c:v>
                </c:pt>
                <c:pt idx="15">
                  <c:v>47</c:v>
                </c:pt>
                <c:pt idx="16">
                  <c:v>52</c:v>
                </c:pt>
                <c:pt idx="17">
                  <c:v>38</c:v>
                </c:pt>
                <c:pt idx="18">
                  <c:v>56</c:v>
                </c:pt>
                <c:pt idx="19">
                  <c:v>49</c:v>
                </c:pt>
                <c:pt idx="20">
                  <c:v>44</c:v>
                </c:pt>
                <c:pt idx="21">
                  <c:v>37</c:v>
                </c:pt>
                <c:pt idx="22">
                  <c:v>38</c:v>
                </c:pt>
                <c:pt idx="23">
                  <c:v>40</c:v>
                </c:pt>
                <c:pt idx="24">
                  <c:v>66</c:v>
                </c:pt>
                <c:pt idx="25">
                  <c:v>43</c:v>
                </c:pt>
                <c:pt idx="26">
                  <c:v>54</c:v>
                </c:pt>
                <c:pt idx="27">
                  <c:v>65</c:v>
                </c:pt>
                <c:pt idx="28">
                  <c:v>54</c:v>
                </c:pt>
                <c:pt idx="29">
                  <c:v>46</c:v>
                </c:pt>
                <c:pt idx="30">
                  <c:v>52</c:v>
                </c:pt>
                <c:pt idx="31">
                  <c:v>52</c:v>
                </c:pt>
                <c:pt idx="32">
                  <c:v>42</c:v>
                </c:pt>
                <c:pt idx="33">
                  <c:v>47</c:v>
                </c:pt>
                <c:pt idx="34">
                  <c:v>43</c:v>
                </c:pt>
                <c:pt idx="35">
                  <c:v>43</c:v>
                </c:pt>
                <c:pt idx="36">
                  <c:v>48</c:v>
                </c:pt>
                <c:pt idx="37">
                  <c:v>31</c:v>
                </c:pt>
                <c:pt idx="38">
                  <c:v>45</c:v>
                </c:pt>
                <c:pt idx="39">
                  <c:v>37</c:v>
                </c:pt>
                <c:pt idx="40">
                  <c:v>32</c:v>
                </c:pt>
                <c:pt idx="41">
                  <c:v>27</c:v>
                </c:pt>
                <c:pt idx="42">
                  <c:v>33</c:v>
                </c:pt>
                <c:pt idx="43">
                  <c:v>37</c:v>
                </c:pt>
              </c:numCache>
            </c:numRef>
          </c:val>
          <c:extLst>
            <c:ext xmlns:c16="http://schemas.microsoft.com/office/drawing/2014/chart" uri="{C3380CC4-5D6E-409C-BE32-E72D297353CC}">
              <c16:uniqueId val="{0000000A-0D73-4C90-AB35-B3141AC5779B}"/>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layout>
        <c:manualLayout>
          <c:xMode val="edge"/>
          <c:yMode val="edge"/>
          <c:x val="0.79076927527337959"/>
          <c:y val="3.015075376884422E-2"/>
          <c:w val="0.20104067389135896"/>
          <c:h val="0.5675041876046901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7174590385456294E-2"/>
          <c:y val="1.5740763525927317E-2"/>
          <c:w val="0.81670027427563141"/>
          <c:h val="0.88134692196911224"/>
        </c:manualLayout>
      </c:layout>
      <c:barChart>
        <c:barDir val="col"/>
        <c:grouping val="percentStacked"/>
        <c:varyColors val="0"/>
        <c:ser>
          <c:idx val="0"/>
          <c:order val="0"/>
          <c:tx>
            <c:strRef>
              <c:f>'Female founder first financings'!$O$17</c:f>
              <c:strCache>
                <c:ptCount val="1"/>
                <c:pt idx="0">
                  <c:v>All female founders</c:v>
                </c:pt>
              </c:strCache>
            </c:strRef>
          </c:tx>
          <c:spPr>
            <a:solidFill>
              <a:schemeClr val="accent1"/>
            </a:solidFill>
            <a:ln>
              <a:noFill/>
            </a:ln>
            <a:effectLst/>
          </c:spPr>
          <c:invertIfNegative val="0"/>
          <c:cat>
            <c:multiLvlStrRef>
              <c:f>'Female founder first financings'!$P$7:$BG$8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'Female founder first financings'!$P$17:$BG$17</c:f>
              <c:numCache>
                <c:formatCode>General</c:formatCode>
                <c:ptCount val="44"/>
                <c:pt idx="0">
                  <c:v>52</c:v>
                </c:pt>
                <c:pt idx="1">
                  <c:v>46</c:v>
                </c:pt>
                <c:pt idx="2">
                  <c:v>49</c:v>
                </c:pt>
                <c:pt idx="3">
                  <c:v>30</c:v>
                </c:pt>
                <c:pt idx="4">
                  <c:v>62</c:v>
                </c:pt>
                <c:pt idx="5">
                  <c:v>35</c:v>
                </c:pt>
                <c:pt idx="6">
                  <c:v>30</c:v>
                </c:pt>
                <c:pt idx="7">
                  <c:v>46</c:v>
                </c:pt>
                <c:pt idx="8">
                  <c:v>63</c:v>
                </c:pt>
                <c:pt idx="9">
                  <c:v>46</c:v>
                </c:pt>
                <c:pt idx="10">
                  <c:v>61</c:v>
                </c:pt>
                <c:pt idx="11">
                  <c:v>51</c:v>
                </c:pt>
                <c:pt idx="12">
                  <c:v>64</c:v>
                </c:pt>
                <c:pt idx="13">
                  <c:v>51</c:v>
                </c:pt>
                <c:pt idx="14">
                  <c:v>47</c:v>
                </c:pt>
                <c:pt idx="15">
                  <c:v>52</c:v>
                </c:pt>
                <c:pt idx="16">
                  <c:v>73</c:v>
                </c:pt>
                <c:pt idx="17">
                  <c:v>52</c:v>
                </c:pt>
                <c:pt idx="18">
                  <c:v>70</c:v>
                </c:pt>
                <c:pt idx="19">
                  <c:v>58</c:v>
                </c:pt>
                <c:pt idx="20">
                  <c:v>94</c:v>
                </c:pt>
                <c:pt idx="21">
                  <c:v>37</c:v>
                </c:pt>
                <c:pt idx="22">
                  <c:v>56</c:v>
                </c:pt>
                <c:pt idx="23">
                  <c:v>71</c:v>
                </c:pt>
                <c:pt idx="24">
                  <c:v>115</c:v>
                </c:pt>
                <c:pt idx="25">
                  <c:v>88</c:v>
                </c:pt>
                <c:pt idx="26">
                  <c:v>98</c:v>
                </c:pt>
                <c:pt idx="27">
                  <c:v>91</c:v>
                </c:pt>
                <c:pt idx="28">
                  <c:v>110</c:v>
                </c:pt>
                <c:pt idx="29">
                  <c:v>89</c:v>
                </c:pt>
                <c:pt idx="30">
                  <c:v>64</c:v>
                </c:pt>
                <c:pt idx="31">
                  <c:v>66</c:v>
                </c:pt>
                <c:pt idx="32">
                  <c:v>83</c:v>
                </c:pt>
                <c:pt idx="33">
                  <c:v>71</c:v>
                </c:pt>
                <c:pt idx="34">
                  <c:v>52</c:v>
                </c:pt>
                <c:pt idx="35">
                  <c:v>63</c:v>
                </c:pt>
                <c:pt idx="36">
                  <c:v>68</c:v>
                </c:pt>
                <c:pt idx="37">
                  <c:v>64</c:v>
                </c:pt>
                <c:pt idx="38">
                  <c:v>50</c:v>
                </c:pt>
                <c:pt idx="39">
                  <c:v>58</c:v>
                </c:pt>
                <c:pt idx="40">
                  <c:v>87</c:v>
                </c:pt>
                <c:pt idx="41">
                  <c:v>59</c:v>
                </c:pt>
                <c:pt idx="42">
                  <c:v>50</c:v>
                </c:pt>
                <c:pt idx="43">
                  <c:v>69</c:v>
                </c:pt>
              </c:numCache>
            </c:numRef>
          </c:val>
          <c:extLst>
            <c:ext xmlns:c16="http://schemas.microsoft.com/office/drawing/2014/chart" uri="{C3380CC4-5D6E-409C-BE32-E72D297353CC}">
              <c16:uniqueId val="{00000000-EA36-4073-9FA4-784541CADDB7}"/>
            </c:ext>
          </c:extLst>
        </c:ser>
        <c:ser>
          <c:idx val="1"/>
          <c:order val="1"/>
          <c:tx>
            <c:strRef>
              <c:f>'Female founder first financings'!$O$18</c:f>
              <c:strCache>
                <c:ptCount val="1"/>
                <c:pt idx="0">
                  <c:v>All male founders</c:v>
                </c:pt>
              </c:strCache>
            </c:strRef>
          </c:tx>
          <c:spPr>
            <a:solidFill>
              <a:srgbClr val="6185A6"/>
            </a:solidFill>
            <a:ln>
              <a:noFill/>
            </a:ln>
            <a:effectLst/>
          </c:spPr>
          <c:invertIfNegative val="0"/>
          <c:cat>
            <c:multiLvlStrRef>
              <c:f>'Female founder first financings'!$P$7:$BG$8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'Female founder first financings'!$P$18:$BG$18</c:f>
              <c:numCache>
                <c:formatCode>General</c:formatCode>
                <c:ptCount val="44"/>
                <c:pt idx="0">
                  <c:v>725</c:v>
                </c:pt>
                <c:pt idx="1">
                  <c:v>732</c:v>
                </c:pt>
                <c:pt idx="2">
                  <c:v>626</c:v>
                </c:pt>
                <c:pt idx="3">
                  <c:v>623</c:v>
                </c:pt>
                <c:pt idx="4">
                  <c:v>730</c:v>
                </c:pt>
                <c:pt idx="5">
                  <c:v>563</c:v>
                </c:pt>
                <c:pt idx="6">
                  <c:v>550</c:v>
                </c:pt>
                <c:pt idx="7">
                  <c:v>510</c:v>
                </c:pt>
                <c:pt idx="8">
                  <c:v>699</c:v>
                </c:pt>
                <c:pt idx="9">
                  <c:v>543</c:v>
                </c:pt>
                <c:pt idx="10">
                  <c:v>555</c:v>
                </c:pt>
                <c:pt idx="11">
                  <c:v>582</c:v>
                </c:pt>
                <c:pt idx="12">
                  <c:v>742</c:v>
                </c:pt>
                <c:pt idx="13">
                  <c:v>569</c:v>
                </c:pt>
                <c:pt idx="14">
                  <c:v>536</c:v>
                </c:pt>
                <c:pt idx="15">
                  <c:v>585</c:v>
                </c:pt>
                <c:pt idx="16">
                  <c:v>777</c:v>
                </c:pt>
                <c:pt idx="17">
                  <c:v>586</c:v>
                </c:pt>
                <c:pt idx="18">
                  <c:v>665</c:v>
                </c:pt>
                <c:pt idx="19">
                  <c:v>586</c:v>
                </c:pt>
                <c:pt idx="20">
                  <c:v>850</c:v>
                </c:pt>
                <c:pt idx="21">
                  <c:v>521</c:v>
                </c:pt>
                <c:pt idx="22">
                  <c:v>577</c:v>
                </c:pt>
                <c:pt idx="23">
                  <c:v>692</c:v>
                </c:pt>
                <c:pt idx="24">
                  <c:v>1064</c:v>
                </c:pt>
                <c:pt idx="25">
                  <c:v>825</c:v>
                </c:pt>
                <c:pt idx="26">
                  <c:v>867</c:v>
                </c:pt>
                <c:pt idx="27">
                  <c:v>986</c:v>
                </c:pt>
                <c:pt idx="28">
                  <c:v>1208</c:v>
                </c:pt>
                <c:pt idx="29">
                  <c:v>876</c:v>
                </c:pt>
                <c:pt idx="30">
                  <c:v>833</c:v>
                </c:pt>
                <c:pt idx="31">
                  <c:v>702</c:v>
                </c:pt>
                <c:pt idx="32">
                  <c:v>913</c:v>
                </c:pt>
                <c:pt idx="33">
                  <c:v>703</c:v>
                </c:pt>
                <c:pt idx="34">
                  <c:v>700</c:v>
                </c:pt>
                <c:pt idx="35">
                  <c:v>668</c:v>
                </c:pt>
                <c:pt idx="36">
                  <c:v>833</c:v>
                </c:pt>
                <c:pt idx="37">
                  <c:v>750</c:v>
                </c:pt>
                <c:pt idx="38">
                  <c:v>674</c:v>
                </c:pt>
                <c:pt idx="39">
                  <c:v>619</c:v>
                </c:pt>
                <c:pt idx="40">
                  <c:v>747</c:v>
                </c:pt>
                <c:pt idx="41">
                  <c:v>632</c:v>
                </c:pt>
                <c:pt idx="42">
                  <c:v>708</c:v>
                </c:pt>
                <c:pt idx="43">
                  <c:v>573</c:v>
                </c:pt>
              </c:numCache>
            </c:numRef>
          </c:val>
          <c:extLst>
            <c:ext xmlns:c16="http://schemas.microsoft.com/office/drawing/2014/chart" uri="{C3380CC4-5D6E-409C-BE32-E72D297353CC}">
              <c16:uniqueId val="{00000001-EA36-4073-9FA4-784541CADDB7}"/>
            </c:ext>
          </c:extLst>
        </c:ser>
        <c:ser>
          <c:idx val="2"/>
          <c:order val="2"/>
          <c:tx>
            <c:strRef>
              <c:f>'Female founder first financings'!$O$19</c:f>
              <c:strCache>
                <c:ptCount val="1"/>
                <c:pt idx="0">
                  <c:v>Mix</c:v>
                </c:pt>
              </c:strCache>
            </c:strRef>
          </c:tx>
          <c:spPr>
            <a:solidFill>
              <a:schemeClr val="accent3"/>
            </a:solidFill>
            <a:ln>
              <a:noFill/>
            </a:ln>
            <a:effectLst/>
          </c:spPr>
          <c:invertIfNegative val="0"/>
          <c:cat>
            <c:multiLvlStrRef>
              <c:f>'Female founder first financings'!$P$7:$BG$8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'Female founder first financings'!$P$19:$BG$19</c:f>
              <c:numCache>
                <c:formatCode>General</c:formatCode>
                <c:ptCount val="44"/>
                <c:pt idx="0">
                  <c:v>149</c:v>
                </c:pt>
                <c:pt idx="1">
                  <c:v>115</c:v>
                </c:pt>
                <c:pt idx="2">
                  <c:v>128</c:v>
                </c:pt>
                <c:pt idx="3">
                  <c:v>113</c:v>
                </c:pt>
                <c:pt idx="4">
                  <c:v>168</c:v>
                </c:pt>
                <c:pt idx="5">
                  <c:v>117</c:v>
                </c:pt>
                <c:pt idx="6">
                  <c:v>114</c:v>
                </c:pt>
                <c:pt idx="7">
                  <c:v>109</c:v>
                </c:pt>
                <c:pt idx="8">
                  <c:v>163</c:v>
                </c:pt>
                <c:pt idx="9">
                  <c:v>136</c:v>
                </c:pt>
                <c:pt idx="10">
                  <c:v>133</c:v>
                </c:pt>
                <c:pt idx="11">
                  <c:v>135</c:v>
                </c:pt>
                <c:pt idx="12">
                  <c:v>189</c:v>
                </c:pt>
                <c:pt idx="13">
                  <c:v>141</c:v>
                </c:pt>
                <c:pt idx="14">
                  <c:v>139</c:v>
                </c:pt>
                <c:pt idx="15">
                  <c:v>151</c:v>
                </c:pt>
                <c:pt idx="16">
                  <c:v>215</c:v>
                </c:pt>
                <c:pt idx="17">
                  <c:v>132</c:v>
                </c:pt>
                <c:pt idx="18">
                  <c:v>162</c:v>
                </c:pt>
                <c:pt idx="19">
                  <c:v>175</c:v>
                </c:pt>
                <c:pt idx="20">
                  <c:v>192</c:v>
                </c:pt>
                <c:pt idx="21">
                  <c:v>166</c:v>
                </c:pt>
                <c:pt idx="22">
                  <c:v>157</c:v>
                </c:pt>
                <c:pt idx="23">
                  <c:v>205</c:v>
                </c:pt>
                <c:pt idx="24">
                  <c:v>269</c:v>
                </c:pt>
                <c:pt idx="25">
                  <c:v>240</c:v>
                </c:pt>
                <c:pt idx="26">
                  <c:v>237</c:v>
                </c:pt>
                <c:pt idx="27">
                  <c:v>257</c:v>
                </c:pt>
                <c:pt idx="28">
                  <c:v>283</c:v>
                </c:pt>
                <c:pt idx="29">
                  <c:v>223</c:v>
                </c:pt>
                <c:pt idx="30">
                  <c:v>168</c:v>
                </c:pt>
                <c:pt idx="31">
                  <c:v>166</c:v>
                </c:pt>
                <c:pt idx="32">
                  <c:v>175</c:v>
                </c:pt>
                <c:pt idx="33">
                  <c:v>144</c:v>
                </c:pt>
                <c:pt idx="34">
                  <c:v>146</c:v>
                </c:pt>
                <c:pt idx="35">
                  <c:v>152</c:v>
                </c:pt>
                <c:pt idx="36">
                  <c:v>157</c:v>
                </c:pt>
                <c:pt idx="37">
                  <c:v>129</c:v>
                </c:pt>
                <c:pt idx="38">
                  <c:v>114</c:v>
                </c:pt>
                <c:pt idx="39">
                  <c:v>120</c:v>
                </c:pt>
                <c:pt idx="40">
                  <c:v>130</c:v>
                </c:pt>
                <c:pt idx="41">
                  <c:v>105</c:v>
                </c:pt>
                <c:pt idx="42">
                  <c:v>103</c:v>
                </c:pt>
                <c:pt idx="43">
                  <c:v>113</c:v>
                </c:pt>
              </c:numCache>
            </c:numRef>
          </c:val>
          <c:extLst>
            <c:ext xmlns:c16="http://schemas.microsoft.com/office/drawing/2014/chart" uri="{C3380CC4-5D6E-409C-BE32-E72D297353CC}">
              <c16:uniqueId val="{00000002-EA36-4073-9FA4-784541CADDB7}"/>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9525" cap="flat" cmpd="sng" algn="ctr">
            <a:noFill/>
            <a:round/>
          </a:ln>
          <a:effectLst/>
        </c:spPr>
        <c:txPr>
          <a:bodyPr rot="-5400000" spcFirstLastPara="1" vertOverflow="ellipsis"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690176"/>
        <c:crosses val="autoZero"/>
        <c:crossBetween val="between"/>
      </c:valAx>
      <c:spPr>
        <a:noFill/>
        <a:ln>
          <a:noFill/>
        </a:ln>
        <a:effectLst/>
      </c:spPr>
    </c:plotArea>
    <c:legend>
      <c:legendPos val="tr"/>
      <c:layout>
        <c:manualLayout>
          <c:xMode val="edge"/>
          <c:yMode val="edge"/>
          <c:x val="0.85796339092953133"/>
          <c:y val="2.9483171609237936E-3"/>
          <c:w val="0.14203660907046864"/>
          <c:h val="0.13621225283467928"/>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048311904782578E-2"/>
          <c:y val="3.1688719322455823E-2"/>
          <c:w val="0.88445772403449596"/>
          <c:h val="0.76307682237974617"/>
        </c:manualLayout>
      </c:layout>
      <c:barChart>
        <c:barDir val="col"/>
        <c:grouping val="clustered"/>
        <c:varyColors val="0"/>
        <c:ser>
          <c:idx val="0"/>
          <c:order val="0"/>
          <c:tx>
            <c:strRef>
              <c:f>'Female founder activity x qtr'!$B$47</c:f>
              <c:strCache>
                <c:ptCount val="1"/>
                <c:pt idx="0">
                  <c:v>Deal value ($B)</c:v>
                </c:pt>
              </c:strCache>
            </c:strRef>
          </c:tx>
          <c:spPr>
            <a:solidFill>
              <a:schemeClr val="accent1"/>
            </a:solidFill>
            <a:ln>
              <a:noFill/>
            </a:ln>
            <a:effectLst/>
          </c:spPr>
          <c:invertIfNegative val="0"/>
          <c:cat>
            <c:multiLvlStrRef>
              <c:f>'Female founder activity x qtr'!$C$45:$AT$46</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'Female founder activity x qtr'!$C$47:$AT$47</c:f>
              <c:numCache>
                <c:formatCode>"$"#,##0.0</c:formatCode>
                <c:ptCount val="44"/>
                <c:pt idx="0">
                  <c:v>0.40358230100000009</c:v>
                </c:pt>
                <c:pt idx="1">
                  <c:v>0.51865675300000025</c:v>
                </c:pt>
                <c:pt idx="2">
                  <c:v>0.85834130523513874</c:v>
                </c:pt>
                <c:pt idx="3">
                  <c:v>0.64021148106487558</c:v>
                </c:pt>
                <c:pt idx="4">
                  <c:v>0.33807690636851989</c:v>
                </c:pt>
                <c:pt idx="5">
                  <c:v>0.34652928399999999</c:v>
                </c:pt>
                <c:pt idx="6">
                  <c:v>0.25575653876890875</c:v>
                </c:pt>
                <c:pt idx="7">
                  <c:v>0.40112700536420309</c:v>
                </c:pt>
                <c:pt idx="8">
                  <c:v>0.42062263200000005</c:v>
                </c:pt>
                <c:pt idx="9">
                  <c:v>0.45282863872205031</c:v>
                </c:pt>
                <c:pt idx="10">
                  <c:v>0.70343222490528534</c:v>
                </c:pt>
                <c:pt idx="11">
                  <c:v>0.72783282776568126</c:v>
                </c:pt>
                <c:pt idx="12">
                  <c:v>0.8668128567280341</c:v>
                </c:pt>
                <c:pt idx="13">
                  <c:v>0.88871410004415363</c:v>
                </c:pt>
                <c:pt idx="14">
                  <c:v>0.76242620245826176</c:v>
                </c:pt>
                <c:pt idx="15">
                  <c:v>0.7556564350260967</c:v>
                </c:pt>
                <c:pt idx="16">
                  <c:v>1.1537092575955707</c:v>
                </c:pt>
                <c:pt idx="17">
                  <c:v>0.80359034268989671</c:v>
                </c:pt>
                <c:pt idx="18">
                  <c:v>0.75274025948193068</c:v>
                </c:pt>
                <c:pt idx="19">
                  <c:v>0.8569728689999998</c:v>
                </c:pt>
                <c:pt idx="20">
                  <c:v>0.86519861411665577</c:v>
                </c:pt>
                <c:pt idx="21">
                  <c:v>0.90707285599999998</c:v>
                </c:pt>
                <c:pt idx="22">
                  <c:v>0.60309484217407139</c:v>
                </c:pt>
                <c:pt idx="23">
                  <c:v>1.1646156506561034</c:v>
                </c:pt>
                <c:pt idx="24">
                  <c:v>1.7346498035943594</c:v>
                </c:pt>
                <c:pt idx="25">
                  <c:v>2.0680001166879345</c:v>
                </c:pt>
                <c:pt idx="26">
                  <c:v>1.7308851001786654</c:v>
                </c:pt>
                <c:pt idx="27">
                  <c:v>2.253749454444459</c:v>
                </c:pt>
                <c:pt idx="28">
                  <c:v>1.8481712238876227</c:v>
                </c:pt>
                <c:pt idx="29">
                  <c:v>1.6538588014525615</c:v>
                </c:pt>
                <c:pt idx="30">
                  <c:v>0.80386403732754841</c:v>
                </c:pt>
                <c:pt idx="31">
                  <c:v>0.99413865865387607</c:v>
                </c:pt>
                <c:pt idx="32">
                  <c:v>0.81121686828272155</c:v>
                </c:pt>
                <c:pt idx="33">
                  <c:v>0.72096384599999996</c:v>
                </c:pt>
                <c:pt idx="34">
                  <c:v>0.62586177750019356</c:v>
                </c:pt>
                <c:pt idx="35">
                  <c:v>0.70373074989272577</c:v>
                </c:pt>
                <c:pt idx="36">
                  <c:v>0.94128492299999977</c:v>
                </c:pt>
                <c:pt idx="37">
                  <c:v>1.4162868444508989</c:v>
                </c:pt>
                <c:pt idx="38">
                  <c:v>0.96547917476261425</c:v>
                </c:pt>
                <c:pt idx="39">
                  <c:v>0.833523509403998</c:v>
                </c:pt>
                <c:pt idx="40">
                  <c:v>0.62348894605848237</c:v>
                </c:pt>
                <c:pt idx="41">
                  <c:v>0.87943683119199412</c:v>
                </c:pt>
                <c:pt idx="42">
                  <c:v>1.583057625136614</c:v>
                </c:pt>
                <c:pt idx="43">
                  <c:v>0.78894838985692006</c:v>
                </c:pt>
              </c:numCache>
            </c:numRef>
          </c:val>
          <c:extLst>
            <c:ext xmlns:c16="http://schemas.microsoft.com/office/drawing/2014/chart" uri="{C3380CC4-5D6E-409C-BE32-E72D297353CC}">
              <c16:uniqueId val="{00000000-FD4D-4945-91FF-226C602B0FDE}"/>
            </c:ext>
          </c:extLst>
        </c:ser>
        <c:dLbls>
          <c:showLegendKey val="0"/>
          <c:showVal val="0"/>
          <c:showCatName val="0"/>
          <c:showSerName val="0"/>
          <c:showPercent val="0"/>
          <c:showBubbleSize val="0"/>
        </c:dLbls>
        <c:gapWidth val="50"/>
        <c:axId val="2014545024"/>
        <c:axId val="2014547776"/>
      </c:barChart>
      <c:lineChart>
        <c:grouping val="standard"/>
        <c:varyColors val="0"/>
        <c:ser>
          <c:idx val="1"/>
          <c:order val="1"/>
          <c:tx>
            <c:strRef>
              <c:f>'Female founder activity x qtr'!$B$48</c:f>
              <c:strCache>
                <c:ptCount val="1"/>
                <c:pt idx="0">
                  <c:v>Deal count</c:v>
                </c:pt>
              </c:strCache>
            </c:strRef>
          </c:tx>
          <c:spPr>
            <a:ln w="19050" cap="rnd" cmpd="sng" algn="ctr">
              <a:solidFill>
                <a:schemeClr val="accent3"/>
              </a:solidFill>
              <a:prstDash val="solid"/>
              <a:round/>
            </a:ln>
            <a:effectLst/>
          </c:spPr>
          <c:marker>
            <c:symbol val="none"/>
          </c:marker>
          <c:cat>
            <c:multiLvlStrRef>
              <c:f>'Female founder activity x qtr'!$C$45:$AT$46</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'Female founder activity x qtr'!$C$48:$AT$48</c:f>
              <c:numCache>
                <c:formatCode>General</c:formatCode>
                <c:ptCount val="44"/>
                <c:pt idx="0">
                  <c:v>131</c:v>
                </c:pt>
                <c:pt idx="1">
                  <c:v>137</c:v>
                </c:pt>
                <c:pt idx="2">
                  <c:v>121</c:v>
                </c:pt>
                <c:pt idx="3">
                  <c:v>121</c:v>
                </c:pt>
                <c:pt idx="4">
                  <c:v>154</c:v>
                </c:pt>
                <c:pt idx="5">
                  <c:v>112</c:v>
                </c:pt>
                <c:pt idx="6">
                  <c:v>109</c:v>
                </c:pt>
                <c:pt idx="7">
                  <c:v>114</c:v>
                </c:pt>
                <c:pt idx="8">
                  <c:v>141</c:v>
                </c:pt>
                <c:pt idx="9">
                  <c:v>155</c:v>
                </c:pt>
                <c:pt idx="10">
                  <c:v>143</c:v>
                </c:pt>
                <c:pt idx="11">
                  <c:v>142</c:v>
                </c:pt>
                <c:pt idx="12">
                  <c:v>189</c:v>
                </c:pt>
                <c:pt idx="13">
                  <c:v>161</c:v>
                </c:pt>
                <c:pt idx="14">
                  <c:v>155</c:v>
                </c:pt>
                <c:pt idx="15">
                  <c:v>172</c:v>
                </c:pt>
                <c:pt idx="16">
                  <c:v>199</c:v>
                </c:pt>
                <c:pt idx="17">
                  <c:v>162</c:v>
                </c:pt>
                <c:pt idx="18">
                  <c:v>188</c:v>
                </c:pt>
                <c:pt idx="19">
                  <c:v>188</c:v>
                </c:pt>
                <c:pt idx="20">
                  <c:v>260</c:v>
                </c:pt>
                <c:pt idx="21">
                  <c:v>161</c:v>
                </c:pt>
                <c:pt idx="22">
                  <c:v>186</c:v>
                </c:pt>
                <c:pt idx="23">
                  <c:v>206</c:v>
                </c:pt>
                <c:pt idx="24">
                  <c:v>332</c:v>
                </c:pt>
                <c:pt idx="25">
                  <c:v>296</c:v>
                </c:pt>
                <c:pt idx="26">
                  <c:v>292</c:v>
                </c:pt>
                <c:pt idx="27">
                  <c:v>314</c:v>
                </c:pt>
                <c:pt idx="28">
                  <c:v>323</c:v>
                </c:pt>
                <c:pt idx="29">
                  <c:v>308</c:v>
                </c:pt>
                <c:pt idx="30">
                  <c:v>249</c:v>
                </c:pt>
                <c:pt idx="31">
                  <c:v>263</c:v>
                </c:pt>
                <c:pt idx="32">
                  <c:v>269</c:v>
                </c:pt>
                <c:pt idx="33">
                  <c:v>267</c:v>
                </c:pt>
                <c:pt idx="34">
                  <c:v>221</c:v>
                </c:pt>
                <c:pt idx="35">
                  <c:v>211</c:v>
                </c:pt>
                <c:pt idx="36">
                  <c:v>235</c:v>
                </c:pt>
                <c:pt idx="37">
                  <c:v>262</c:v>
                </c:pt>
                <c:pt idx="38">
                  <c:v>182</c:v>
                </c:pt>
                <c:pt idx="39">
                  <c:v>205</c:v>
                </c:pt>
                <c:pt idx="40">
                  <c:v>242</c:v>
                </c:pt>
                <c:pt idx="41">
                  <c:v>188</c:v>
                </c:pt>
                <c:pt idx="42">
                  <c:v>177</c:v>
                </c:pt>
                <c:pt idx="43">
                  <c:v>163</c:v>
                </c:pt>
              </c:numCache>
            </c:numRef>
          </c:val>
          <c:smooth val="0"/>
          <c:extLst>
            <c:ext xmlns:c16="http://schemas.microsoft.com/office/drawing/2014/chart" uri="{C3380CC4-5D6E-409C-BE32-E72D297353CC}">
              <c16:uniqueId val="{00000001-FD4D-4945-91FF-226C602B0FDE}"/>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854382831448805E-2"/>
          <c:y val="3.1688719322455823E-2"/>
          <c:w val="0.93408028762512363"/>
          <c:h val="0.83101726933814812"/>
        </c:manualLayout>
      </c:layout>
      <c:barChart>
        <c:barDir val="col"/>
        <c:grouping val="clustered"/>
        <c:varyColors val="0"/>
        <c:ser>
          <c:idx val="0"/>
          <c:order val="0"/>
          <c:tx>
            <c:strRef>
              <c:f>'Female founder activity x qtr'!$B$9</c:f>
              <c:strCache>
                <c:ptCount val="1"/>
                <c:pt idx="0">
                  <c:v>Deal value ($B)</c:v>
                </c:pt>
              </c:strCache>
            </c:strRef>
          </c:tx>
          <c:spPr>
            <a:solidFill>
              <a:schemeClr val="accent1"/>
            </a:solidFill>
            <a:ln>
              <a:noFill/>
            </a:ln>
            <a:effectLst/>
          </c:spPr>
          <c:invertIfNegative val="0"/>
          <c:cat>
            <c:multiLvlStrRef>
              <c:f>'Female founder activity x qtr'!$C$7:$AT$8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'Female founder activity x qtr'!$C$9:$AT$9</c:f>
              <c:numCache>
                <c:formatCode>"$"#,##0.0</c:formatCode>
                <c:ptCount val="44"/>
                <c:pt idx="0">
                  <c:v>2.8206958012059227</c:v>
                </c:pt>
                <c:pt idx="1">
                  <c:v>3.5438176087324074</c:v>
                </c:pt>
                <c:pt idx="2">
                  <c:v>3.6463977063928024</c:v>
                </c:pt>
                <c:pt idx="3">
                  <c:v>3.2421545877844951</c:v>
                </c:pt>
                <c:pt idx="4">
                  <c:v>3.078725260250089</c:v>
                </c:pt>
                <c:pt idx="5">
                  <c:v>2.9737171946913734</c:v>
                </c:pt>
                <c:pt idx="6">
                  <c:v>2.5508305515915262</c:v>
                </c:pt>
                <c:pt idx="7">
                  <c:v>2.6923999386941739</c:v>
                </c:pt>
                <c:pt idx="8">
                  <c:v>2.8576069196255789</c:v>
                </c:pt>
                <c:pt idx="9">
                  <c:v>4.8220584635073562</c:v>
                </c:pt>
                <c:pt idx="10">
                  <c:v>5.6885747758020226</c:v>
                </c:pt>
                <c:pt idx="11">
                  <c:v>4.5823580240978767</c:v>
                </c:pt>
                <c:pt idx="12">
                  <c:v>4.4640522197069537</c:v>
                </c:pt>
                <c:pt idx="13">
                  <c:v>5.2970777031384113</c:v>
                </c:pt>
                <c:pt idx="14">
                  <c:v>6.4365965911426786</c:v>
                </c:pt>
                <c:pt idx="15">
                  <c:v>7.9926178357633253</c:v>
                </c:pt>
                <c:pt idx="16">
                  <c:v>6.5531312104941613</c:v>
                </c:pt>
                <c:pt idx="17">
                  <c:v>6.6108887989858678</c:v>
                </c:pt>
                <c:pt idx="18">
                  <c:v>8.0773925366908319</c:v>
                </c:pt>
                <c:pt idx="19">
                  <c:v>6.479088131243623</c:v>
                </c:pt>
                <c:pt idx="20">
                  <c:v>6.5803170717805539</c:v>
                </c:pt>
                <c:pt idx="21">
                  <c:v>6.622419358828223</c:v>
                </c:pt>
                <c:pt idx="22">
                  <c:v>6.4193923453255355</c:v>
                </c:pt>
                <c:pt idx="23">
                  <c:v>7.3978321980337691</c:v>
                </c:pt>
                <c:pt idx="24">
                  <c:v>13.782241523608247</c:v>
                </c:pt>
                <c:pt idx="25">
                  <c:v>16.514081733979605</c:v>
                </c:pt>
                <c:pt idx="26">
                  <c:v>20.195740207368782</c:v>
                </c:pt>
                <c:pt idx="27">
                  <c:v>18.070300372119938</c:v>
                </c:pt>
                <c:pt idx="28">
                  <c:v>15.75479156542842</c:v>
                </c:pt>
                <c:pt idx="29">
                  <c:v>13.062118881741842</c:v>
                </c:pt>
                <c:pt idx="30">
                  <c:v>10.400588876181327</c:v>
                </c:pt>
                <c:pt idx="31">
                  <c:v>8.3874243936363797</c:v>
                </c:pt>
                <c:pt idx="32">
                  <c:v>17.717433210860342</c:v>
                </c:pt>
                <c:pt idx="33">
                  <c:v>7.8645407992029321</c:v>
                </c:pt>
                <c:pt idx="34">
                  <c:v>6.6982149423942632</c:v>
                </c:pt>
                <c:pt idx="35">
                  <c:v>10.99372906016203</c:v>
                </c:pt>
                <c:pt idx="36">
                  <c:v>6.7414682134162991</c:v>
                </c:pt>
                <c:pt idx="37">
                  <c:v>12.490418597777149</c:v>
                </c:pt>
                <c:pt idx="38">
                  <c:v>8.5540074158041826</c:v>
                </c:pt>
                <c:pt idx="39">
                  <c:v>18.111060749106681</c:v>
                </c:pt>
                <c:pt idx="40">
                  <c:v>51.355099917024617</c:v>
                </c:pt>
                <c:pt idx="41">
                  <c:v>28.77090157794515</c:v>
                </c:pt>
                <c:pt idx="42">
                  <c:v>21.264077968832481</c:v>
                </c:pt>
                <c:pt idx="43">
                  <c:v>26.602106354849301</c:v>
                </c:pt>
              </c:numCache>
            </c:numRef>
          </c:val>
          <c:extLst>
            <c:ext xmlns:c16="http://schemas.microsoft.com/office/drawing/2014/chart" uri="{C3380CC4-5D6E-409C-BE32-E72D297353CC}">
              <c16:uniqueId val="{00000000-0E23-4249-9662-ECBB7033A33E}"/>
            </c:ext>
          </c:extLst>
        </c:ser>
        <c:dLbls>
          <c:showLegendKey val="0"/>
          <c:showVal val="0"/>
          <c:showCatName val="0"/>
          <c:showSerName val="0"/>
          <c:showPercent val="0"/>
          <c:showBubbleSize val="0"/>
        </c:dLbls>
        <c:gapWidth val="50"/>
        <c:axId val="2014545024"/>
        <c:axId val="2014547776"/>
      </c:barChart>
      <c:lineChart>
        <c:grouping val="standard"/>
        <c:varyColors val="0"/>
        <c:ser>
          <c:idx val="1"/>
          <c:order val="1"/>
          <c:tx>
            <c:strRef>
              <c:f>'Female founder activity x qtr'!$B$10</c:f>
              <c:strCache>
                <c:ptCount val="1"/>
                <c:pt idx="0">
                  <c:v>Deal count</c:v>
                </c:pt>
              </c:strCache>
            </c:strRef>
          </c:tx>
          <c:spPr>
            <a:ln w="19050" cap="rnd" cmpd="sng" algn="ctr">
              <a:solidFill>
                <a:schemeClr val="accent3"/>
              </a:solidFill>
              <a:prstDash val="solid"/>
              <a:round/>
            </a:ln>
            <a:effectLst/>
          </c:spPr>
          <c:marker>
            <c:symbol val="none"/>
          </c:marker>
          <c:cat>
            <c:multiLvlStrRef>
              <c:f>'Female founder activity x qtr'!$C$7:$AT$8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'Female founder activity x qtr'!$C$10:$AT$10</c:f>
              <c:numCache>
                <c:formatCode>General</c:formatCode>
                <c:ptCount val="44"/>
                <c:pt idx="0">
                  <c:v>635</c:v>
                </c:pt>
                <c:pt idx="1">
                  <c:v>611</c:v>
                </c:pt>
                <c:pt idx="2">
                  <c:v>572</c:v>
                </c:pt>
                <c:pt idx="3">
                  <c:v>573</c:v>
                </c:pt>
                <c:pt idx="4">
                  <c:v>714</c:v>
                </c:pt>
                <c:pt idx="5">
                  <c:v>560</c:v>
                </c:pt>
                <c:pt idx="6">
                  <c:v>536</c:v>
                </c:pt>
                <c:pt idx="7">
                  <c:v>550</c:v>
                </c:pt>
                <c:pt idx="8">
                  <c:v>728</c:v>
                </c:pt>
                <c:pt idx="9">
                  <c:v>684</c:v>
                </c:pt>
                <c:pt idx="10">
                  <c:v>659</c:v>
                </c:pt>
                <c:pt idx="11">
                  <c:v>663</c:v>
                </c:pt>
                <c:pt idx="12">
                  <c:v>863</c:v>
                </c:pt>
                <c:pt idx="13">
                  <c:v>722</c:v>
                </c:pt>
                <c:pt idx="14">
                  <c:v>715</c:v>
                </c:pt>
                <c:pt idx="15">
                  <c:v>802</c:v>
                </c:pt>
                <c:pt idx="16">
                  <c:v>926</c:v>
                </c:pt>
                <c:pt idx="17">
                  <c:v>837</c:v>
                </c:pt>
                <c:pt idx="18">
                  <c:v>847</c:v>
                </c:pt>
                <c:pt idx="19">
                  <c:v>878</c:v>
                </c:pt>
                <c:pt idx="20">
                  <c:v>1042</c:v>
                </c:pt>
                <c:pt idx="21">
                  <c:v>787</c:v>
                </c:pt>
                <c:pt idx="22">
                  <c:v>824</c:v>
                </c:pt>
                <c:pt idx="23">
                  <c:v>945</c:v>
                </c:pt>
                <c:pt idx="24">
                  <c:v>1377</c:v>
                </c:pt>
                <c:pt idx="25">
                  <c:v>1289</c:v>
                </c:pt>
                <c:pt idx="26">
                  <c:v>1262</c:v>
                </c:pt>
                <c:pt idx="27">
                  <c:v>1325</c:v>
                </c:pt>
                <c:pt idx="28">
                  <c:v>1441</c:v>
                </c:pt>
                <c:pt idx="29">
                  <c:v>1244</c:v>
                </c:pt>
                <c:pt idx="30">
                  <c:v>1062</c:v>
                </c:pt>
                <c:pt idx="31">
                  <c:v>1029</c:v>
                </c:pt>
                <c:pt idx="32">
                  <c:v>1091</c:v>
                </c:pt>
                <c:pt idx="33">
                  <c:v>1011</c:v>
                </c:pt>
                <c:pt idx="34">
                  <c:v>886</c:v>
                </c:pt>
                <c:pt idx="35">
                  <c:v>884</c:v>
                </c:pt>
                <c:pt idx="36">
                  <c:v>995</c:v>
                </c:pt>
                <c:pt idx="37">
                  <c:v>944</c:v>
                </c:pt>
                <c:pt idx="38">
                  <c:v>804</c:v>
                </c:pt>
                <c:pt idx="39">
                  <c:v>822</c:v>
                </c:pt>
                <c:pt idx="40">
                  <c:v>876</c:v>
                </c:pt>
                <c:pt idx="41">
                  <c:v>786</c:v>
                </c:pt>
                <c:pt idx="42">
                  <c:v>722</c:v>
                </c:pt>
                <c:pt idx="43">
                  <c:v>712</c:v>
                </c:pt>
              </c:numCache>
            </c:numRef>
          </c:val>
          <c:smooth val="0"/>
          <c:extLst>
            <c:ext xmlns:c16="http://schemas.microsoft.com/office/drawing/2014/chart" uri="{C3380CC4-5D6E-409C-BE32-E72D297353CC}">
              <c16:uniqueId val="{00000001-0E23-4249-9662-ECBB7033A33E}"/>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solidFill>
          <a:schemeClr val="bg1"/>
        </a:solidFill>
        <a:ln>
          <a:noFill/>
        </a:ln>
        <a:effectLst/>
      </c:spPr>
    </c:plotArea>
    <c:legend>
      <c:legendPos val="b"/>
      <c:layout>
        <c:manualLayout>
          <c:xMode val="edge"/>
          <c:yMode val="edge"/>
          <c:x val="0.38957887104359096"/>
          <c:y val="0.95484917888448662"/>
          <c:w val="0.21613489840689595"/>
          <c:h val="4.5150821115513426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legend>
    <c:plotVisOnly val="1"/>
    <c:dispBlanksAs val="gap"/>
    <c:showDLblsOverMax val="0"/>
  </c:chart>
  <c:spPr>
    <a:solidFill>
      <a:schemeClr val="bg1"/>
    </a:solidFill>
    <a:ln w="6350" cap="flat" cmpd="sng" algn="ctr">
      <a:noFill/>
      <a:prstDash val="solid"/>
      <a:round/>
    </a:ln>
    <a:effectLst/>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7627919039764304"/>
          <c:h val="0.91464210324313955"/>
        </c:manualLayout>
      </c:layout>
      <c:barChart>
        <c:barDir val="col"/>
        <c:grouping val="percentStacked"/>
        <c:varyColors val="0"/>
        <c:ser>
          <c:idx val="0"/>
          <c:order val="0"/>
          <c:tx>
            <c:strRef>
              <c:f>'Female founder x stage'!$B$8</c:f>
              <c:strCache>
                <c:ptCount val="1"/>
                <c:pt idx="0">
                  <c:v>Pre-seed/seed</c:v>
                </c:pt>
              </c:strCache>
            </c:strRef>
          </c:tx>
          <c:spPr>
            <a:solidFill>
              <a:schemeClr val="accent1"/>
            </a:solidFill>
            <a:ln>
              <a:noFill/>
            </a:ln>
            <a:effectLst/>
          </c:spPr>
          <c:invertIfNegative val="0"/>
          <c:cat>
            <c:numRef>
              <c:f>'Female founder x stage'!$C$7:$M$7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'Female founder x stage'!$C$8:$M$8</c:f>
              <c:numCache>
                <c:formatCode>General</c:formatCode>
                <c:ptCount val="11"/>
                <c:pt idx="0">
                  <c:v>966</c:v>
                </c:pt>
                <c:pt idx="1">
                  <c:v>930</c:v>
                </c:pt>
                <c:pt idx="2">
                  <c:v>1079</c:v>
                </c:pt>
                <c:pt idx="3">
                  <c:v>1285</c:v>
                </c:pt>
                <c:pt idx="4">
                  <c:v>1484</c:v>
                </c:pt>
                <c:pt idx="5">
                  <c:v>1535</c:v>
                </c:pt>
                <c:pt idx="6">
                  <c:v>2180</c:v>
                </c:pt>
                <c:pt idx="7">
                  <c:v>1960</c:v>
                </c:pt>
                <c:pt idx="8">
                  <c:v>1448</c:v>
                </c:pt>
                <c:pt idx="9">
                  <c:v>1211</c:v>
                </c:pt>
                <c:pt idx="10">
                  <c:v>937</c:v>
                </c:pt>
              </c:numCache>
            </c:numRef>
          </c:val>
          <c:extLst>
            <c:ext xmlns:c16="http://schemas.microsoft.com/office/drawing/2014/chart" uri="{C3380CC4-5D6E-409C-BE32-E72D297353CC}">
              <c16:uniqueId val="{00000000-5902-4DBE-A22D-9A52E178759E}"/>
            </c:ext>
          </c:extLst>
        </c:ser>
        <c:ser>
          <c:idx val="1"/>
          <c:order val="1"/>
          <c:tx>
            <c:strRef>
              <c:f>'Female founder x stage'!$B$9</c:f>
              <c:strCache>
                <c:ptCount val="1"/>
                <c:pt idx="0">
                  <c:v>Early-stage VC</c:v>
                </c:pt>
              </c:strCache>
            </c:strRef>
          </c:tx>
          <c:spPr>
            <a:solidFill>
              <a:schemeClr val="accent2"/>
            </a:solidFill>
            <a:ln>
              <a:noFill/>
            </a:ln>
            <a:effectLst/>
          </c:spPr>
          <c:invertIfNegative val="0"/>
          <c:cat>
            <c:numRef>
              <c:f>'Female founder x stage'!$C$7:$M$7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'Female founder x stage'!$C$9:$M$9</c:f>
              <c:numCache>
                <c:formatCode>General</c:formatCode>
                <c:ptCount val="11"/>
                <c:pt idx="0">
                  <c:v>945</c:v>
                </c:pt>
                <c:pt idx="1">
                  <c:v>924</c:v>
                </c:pt>
                <c:pt idx="2">
                  <c:v>1029</c:v>
                </c:pt>
                <c:pt idx="3">
                  <c:v>1064</c:v>
                </c:pt>
                <c:pt idx="4">
                  <c:v>1105</c:v>
                </c:pt>
                <c:pt idx="5">
                  <c:v>1063</c:v>
                </c:pt>
                <c:pt idx="6">
                  <c:v>1609</c:v>
                </c:pt>
                <c:pt idx="7">
                  <c:v>1434</c:v>
                </c:pt>
                <c:pt idx="8">
                  <c:v>1165</c:v>
                </c:pt>
                <c:pt idx="9">
                  <c:v>1068</c:v>
                </c:pt>
                <c:pt idx="10">
                  <c:v>957</c:v>
                </c:pt>
              </c:numCache>
            </c:numRef>
          </c:val>
          <c:extLst>
            <c:ext xmlns:c16="http://schemas.microsoft.com/office/drawing/2014/chart" uri="{C3380CC4-5D6E-409C-BE32-E72D297353CC}">
              <c16:uniqueId val="{00000001-5902-4DBE-A22D-9A52E178759E}"/>
            </c:ext>
          </c:extLst>
        </c:ser>
        <c:ser>
          <c:idx val="2"/>
          <c:order val="2"/>
          <c:tx>
            <c:strRef>
              <c:f>'Female founder x stage'!$B$10</c:f>
              <c:strCache>
                <c:ptCount val="1"/>
                <c:pt idx="0">
                  <c:v>Late-stage VC</c:v>
                </c:pt>
              </c:strCache>
            </c:strRef>
          </c:tx>
          <c:spPr>
            <a:solidFill>
              <a:schemeClr val="accent3"/>
            </a:solidFill>
            <a:ln>
              <a:noFill/>
            </a:ln>
            <a:effectLst/>
          </c:spPr>
          <c:invertIfNegative val="0"/>
          <c:cat>
            <c:numRef>
              <c:f>'Female founder x stage'!$C$7:$M$7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'Female founder x stage'!$C$10:$M$10</c:f>
              <c:numCache>
                <c:formatCode>General</c:formatCode>
                <c:ptCount val="11"/>
                <c:pt idx="0">
                  <c:v>414</c:v>
                </c:pt>
                <c:pt idx="1">
                  <c:v>460</c:v>
                </c:pt>
                <c:pt idx="2">
                  <c:v>559</c:v>
                </c:pt>
                <c:pt idx="3">
                  <c:v>668</c:v>
                </c:pt>
                <c:pt idx="4">
                  <c:v>790</c:v>
                </c:pt>
                <c:pt idx="5">
                  <c:v>875</c:v>
                </c:pt>
                <c:pt idx="6">
                  <c:v>1301</c:v>
                </c:pt>
                <c:pt idx="7">
                  <c:v>1234</c:v>
                </c:pt>
                <c:pt idx="8">
                  <c:v>1095</c:v>
                </c:pt>
                <c:pt idx="9">
                  <c:v>1080</c:v>
                </c:pt>
                <c:pt idx="10">
                  <c:v>990</c:v>
                </c:pt>
              </c:numCache>
            </c:numRef>
          </c:val>
          <c:extLst>
            <c:ext xmlns:c16="http://schemas.microsoft.com/office/drawing/2014/chart" uri="{C3380CC4-5D6E-409C-BE32-E72D297353CC}">
              <c16:uniqueId val="{00000002-5902-4DBE-A22D-9A52E178759E}"/>
            </c:ext>
          </c:extLst>
        </c:ser>
        <c:ser>
          <c:idx val="3"/>
          <c:order val="3"/>
          <c:tx>
            <c:strRef>
              <c:f>'Female founder x stage'!$B$11</c:f>
              <c:strCache>
                <c:ptCount val="1"/>
                <c:pt idx="0">
                  <c:v>Venture growth</c:v>
                </c:pt>
              </c:strCache>
            </c:strRef>
          </c:tx>
          <c:spPr>
            <a:solidFill>
              <a:schemeClr val="accent4"/>
            </a:solidFill>
            <a:ln>
              <a:noFill/>
            </a:ln>
            <a:effectLst/>
          </c:spPr>
          <c:invertIfNegative val="0"/>
          <c:cat>
            <c:numRef>
              <c:f>'Female founder x stage'!$C$7:$M$7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'Female founder x stage'!$C$11:$M$11</c:f>
              <c:numCache>
                <c:formatCode>General</c:formatCode>
                <c:ptCount val="11"/>
                <c:pt idx="0">
                  <c:v>62</c:v>
                </c:pt>
                <c:pt idx="1">
                  <c:v>41</c:v>
                </c:pt>
                <c:pt idx="2">
                  <c:v>66</c:v>
                </c:pt>
                <c:pt idx="3">
                  <c:v>82</c:v>
                </c:pt>
                <c:pt idx="4">
                  <c:v>102</c:v>
                </c:pt>
                <c:pt idx="5">
                  <c:v>122</c:v>
                </c:pt>
                <c:pt idx="6">
                  <c:v>161</c:v>
                </c:pt>
                <c:pt idx="7">
                  <c:v>146</c:v>
                </c:pt>
                <c:pt idx="8">
                  <c:v>161</c:v>
                </c:pt>
                <c:pt idx="9">
                  <c:v>202</c:v>
                </c:pt>
                <c:pt idx="10">
                  <c:v>206</c:v>
                </c:pt>
              </c:numCache>
            </c:numRef>
          </c:val>
          <c:extLst>
            <c:ext xmlns:c16="http://schemas.microsoft.com/office/drawing/2014/chart" uri="{C3380CC4-5D6E-409C-BE32-E72D297353CC}">
              <c16:uniqueId val="{00000003-5902-4DBE-A22D-9A52E178759E}"/>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layout>
        <c:manualLayout>
          <c:xMode val="edge"/>
          <c:yMode val="edge"/>
          <c:x val="0.83679790026246725"/>
          <c:y val="0"/>
          <c:w val="0.1632020997375328"/>
          <c:h val="0.37070702949696055"/>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7627919039764304"/>
          <c:h val="0.91464210324313955"/>
        </c:manualLayout>
      </c:layout>
      <c:barChart>
        <c:barDir val="col"/>
        <c:grouping val="percentStacked"/>
        <c:varyColors val="0"/>
        <c:ser>
          <c:idx val="0"/>
          <c:order val="0"/>
          <c:tx>
            <c:strRef>
              <c:f>'Female founder x stage'!$B$41</c:f>
              <c:strCache>
                <c:ptCount val="1"/>
                <c:pt idx="0">
                  <c:v>Pre-seed/seed</c:v>
                </c:pt>
              </c:strCache>
            </c:strRef>
          </c:tx>
          <c:spPr>
            <a:solidFill>
              <a:schemeClr val="accent1"/>
            </a:solidFill>
            <a:ln>
              <a:noFill/>
            </a:ln>
            <a:effectLst/>
          </c:spPr>
          <c:invertIfNegative val="0"/>
          <c:cat>
            <c:numRef>
              <c:f>'Female founder x stage'!$C$40:$M$40</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'Female founder x stage'!$C$41:$M$41</c:f>
              <c:numCache>
                <c:formatCode>General</c:formatCode>
                <c:ptCount val="11"/>
                <c:pt idx="0">
                  <c:v>201</c:v>
                </c:pt>
                <c:pt idx="1">
                  <c:v>193</c:v>
                </c:pt>
                <c:pt idx="2">
                  <c:v>243</c:v>
                </c:pt>
                <c:pt idx="3">
                  <c:v>286</c:v>
                </c:pt>
                <c:pt idx="4">
                  <c:v>324</c:v>
                </c:pt>
                <c:pt idx="5">
                  <c:v>362</c:v>
                </c:pt>
                <c:pt idx="6">
                  <c:v>563</c:v>
                </c:pt>
                <c:pt idx="7">
                  <c:v>491</c:v>
                </c:pt>
                <c:pt idx="8">
                  <c:v>375</c:v>
                </c:pt>
                <c:pt idx="9">
                  <c:v>322</c:v>
                </c:pt>
                <c:pt idx="10">
                  <c:v>285</c:v>
                </c:pt>
              </c:numCache>
            </c:numRef>
          </c:val>
          <c:extLst>
            <c:ext xmlns:c16="http://schemas.microsoft.com/office/drawing/2014/chart" uri="{C3380CC4-5D6E-409C-BE32-E72D297353CC}">
              <c16:uniqueId val="{00000000-DF8A-4FF0-A7F6-F6977FE450E8}"/>
            </c:ext>
          </c:extLst>
        </c:ser>
        <c:ser>
          <c:idx val="1"/>
          <c:order val="1"/>
          <c:tx>
            <c:strRef>
              <c:f>'Female founder x stage'!$B$42</c:f>
              <c:strCache>
                <c:ptCount val="1"/>
                <c:pt idx="0">
                  <c:v>Early-stage VC</c:v>
                </c:pt>
              </c:strCache>
            </c:strRef>
          </c:tx>
          <c:spPr>
            <a:solidFill>
              <a:schemeClr val="accent2"/>
            </a:solidFill>
            <a:ln>
              <a:noFill/>
            </a:ln>
            <a:effectLst/>
          </c:spPr>
          <c:invertIfNegative val="0"/>
          <c:cat>
            <c:numRef>
              <c:f>'Female founder x stage'!$C$40:$M$40</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'Female founder x stage'!$C$42:$M$42</c:f>
              <c:numCache>
                <c:formatCode>General</c:formatCode>
                <c:ptCount val="11"/>
                <c:pt idx="0">
                  <c:v>194</c:v>
                </c:pt>
                <c:pt idx="1">
                  <c:v>181</c:v>
                </c:pt>
                <c:pt idx="2">
                  <c:v>229</c:v>
                </c:pt>
                <c:pt idx="3">
                  <c:v>241</c:v>
                </c:pt>
                <c:pt idx="4">
                  <c:v>252</c:v>
                </c:pt>
                <c:pt idx="5">
                  <c:v>241</c:v>
                </c:pt>
                <c:pt idx="6">
                  <c:v>368</c:v>
                </c:pt>
                <c:pt idx="7">
                  <c:v>368</c:v>
                </c:pt>
                <c:pt idx="8">
                  <c:v>312</c:v>
                </c:pt>
                <c:pt idx="9">
                  <c:v>281</c:v>
                </c:pt>
                <c:pt idx="10">
                  <c:v>247</c:v>
                </c:pt>
              </c:numCache>
            </c:numRef>
          </c:val>
          <c:extLst>
            <c:ext xmlns:c16="http://schemas.microsoft.com/office/drawing/2014/chart" uri="{C3380CC4-5D6E-409C-BE32-E72D297353CC}">
              <c16:uniqueId val="{00000001-DF8A-4FF0-A7F6-F6977FE450E8}"/>
            </c:ext>
          </c:extLst>
        </c:ser>
        <c:ser>
          <c:idx val="2"/>
          <c:order val="2"/>
          <c:tx>
            <c:strRef>
              <c:f>'Female founder x stage'!$B$43</c:f>
              <c:strCache>
                <c:ptCount val="1"/>
                <c:pt idx="0">
                  <c:v>Late-stage VC</c:v>
                </c:pt>
              </c:strCache>
            </c:strRef>
          </c:tx>
          <c:spPr>
            <a:solidFill>
              <a:schemeClr val="accent3"/>
            </a:solidFill>
            <a:ln>
              <a:noFill/>
            </a:ln>
            <a:effectLst/>
          </c:spPr>
          <c:invertIfNegative val="0"/>
          <c:cat>
            <c:numRef>
              <c:f>'Female founder x stage'!$C$40:$M$40</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'Female founder x stage'!$C$43:$M$43</c:f>
              <c:numCache>
                <c:formatCode>General</c:formatCode>
                <c:ptCount val="11"/>
                <c:pt idx="0">
                  <c:v>98</c:v>
                </c:pt>
                <c:pt idx="1">
                  <c:v>104</c:v>
                </c:pt>
                <c:pt idx="2">
                  <c:v>98</c:v>
                </c:pt>
                <c:pt idx="3">
                  <c:v>136</c:v>
                </c:pt>
                <c:pt idx="4">
                  <c:v>142</c:v>
                </c:pt>
                <c:pt idx="5">
                  <c:v>192</c:v>
                </c:pt>
                <c:pt idx="6">
                  <c:v>285</c:v>
                </c:pt>
                <c:pt idx="7">
                  <c:v>262</c:v>
                </c:pt>
                <c:pt idx="8">
                  <c:v>253</c:v>
                </c:pt>
                <c:pt idx="9">
                  <c:v>250</c:v>
                </c:pt>
                <c:pt idx="10">
                  <c:v>210</c:v>
                </c:pt>
              </c:numCache>
            </c:numRef>
          </c:val>
          <c:extLst>
            <c:ext xmlns:c16="http://schemas.microsoft.com/office/drawing/2014/chart" uri="{C3380CC4-5D6E-409C-BE32-E72D297353CC}">
              <c16:uniqueId val="{00000002-DF8A-4FF0-A7F6-F6977FE450E8}"/>
            </c:ext>
          </c:extLst>
        </c:ser>
        <c:ser>
          <c:idx val="3"/>
          <c:order val="3"/>
          <c:tx>
            <c:strRef>
              <c:f>'Female founder x stage'!$B$44</c:f>
              <c:strCache>
                <c:ptCount val="1"/>
                <c:pt idx="0">
                  <c:v>Venture growth</c:v>
                </c:pt>
              </c:strCache>
            </c:strRef>
          </c:tx>
          <c:spPr>
            <a:solidFill>
              <a:schemeClr val="accent4"/>
            </a:solidFill>
            <a:ln>
              <a:noFill/>
            </a:ln>
            <a:effectLst/>
          </c:spPr>
          <c:invertIfNegative val="0"/>
          <c:cat>
            <c:numRef>
              <c:f>'Female founder x stage'!$C$40:$M$40</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'Female founder x stage'!$C$44:$M$44</c:f>
              <c:numCache>
                <c:formatCode>General</c:formatCode>
                <c:ptCount val="11"/>
                <c:pt idx="0">
                  <c:v>15</c:v>
                </c:pt>
                <c:pt idx="1">
                  <c:v>7</c:v>
                </c:pt>
                <c:pt idx="2">
                  <c:v>10</c:v>
                </c:pt>
                <c:pt idx="3">
                  <c:v>13</c:v>
                </c:pt>
                <c:pt idx="4">
                  <c:v>18</c:v>
                </c:pt>
                <c:pt idx="5">
                  <c:v>16</c:v>
                </c:pt>
                <c:pt idx="6">
                  <c:v>17</c:v>
                </c:pt>
                <c:pt idx="7">
                  <c:v>21</c:v>
                </c:pt>
                <c:pt idx="8">
                  <c:v>26</c:v>
                </c:pt>
                <c:pt idx="9">
                  <c:v>30</c:v>
                </c:pt>
                <c:pt idx="10">
                  <c:v>26</c:v>
                </c:pt>
              </c:numCache>
            </c:numRef>
          </c:val>
          <c:extLst>
            <c:ext xmlns:c16="http://schemas.microsoft.com/office/drawing/2014/chart" uri="{C3380CC4-5D6E-409C-BE32-E72D297353CC}">
              <c16:uniqueId val="{00000003-DF8A-4FF0-A7F6-F6977FE450E8}"/>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layout>
        <c:manualLayout>
          <c:xMode val="edge"/>
          <c:yMode val="edge"/>
          <c:x val="0.83679790026246725"/>
          <c:y val="0"/>
          <c:w val="0.1632020997375328"/>
          <c:h val="0.37070702949696055"/>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7627919039764304"/>
          <c:h val="0.91464210324313955"/>
        </c:manualLayout>
      </c:layout>
      <c:barChart>
        <c:barDir val="col"/>
        <c:grouping val="percentStacked"/>
        <c:varyColors val="0"/>
        <c:ser>
          <c:idx val="0"/>
          <c:order val="0"/>
          <c:tx>
            <c:strRef>
              <c:f>'Female founder x stage'!$O$8</c:f>
              <c:strCache>
                <c:ptCount val="1"/>
                <c:pt idx="0">
                  <c:v>Pre-seed/seed</c:v>
                </c:pt>
              </c:strCache>
            </c:strRef>
          </c:tx>
          <c:spPr>
            <a:solidFill>
              <a:schemeClr val="accent1"/>
            </a:solidFill>
            <a:ln>
              <a:noFill/>
            </a:ln>
            <a:effectLst/>
          </c:spPr>
          <c:invertIfNegative val="0"/>
          <c:cat>
            <c:numRef>
              <c:f>'Female founder x stage'!$P$7:$Z$7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'Female founder x stage'!$P$8:$Z$8</c:f>
              <c:numCache>
                <c:formatCode>"$"#,##0.0</c:formatCode>
                <c:ptCount val="11"/>
                <c:pt idx="0">
                  <c:v>1.1112423816695274</c:v>
                </c:pt>
                <c:pt idx="1">
                  <c:v>1.2169694154126698</c:v>
                </c:pt>
                <c:pt idx="2">
                  <c:v>1.4638282720313536</c:v>
                </c:pt>
                <c:pt idx="3">
                  <c:v>2.3160048870728609</c:v>
                </c:pt>
                <c:pt idx="4">
                  <c:v>2.7280064376228039</c:v>
                </c:pt>
                <c:pt idx="5">
                  <c:v>2.9917523943886533</c:v>
                </c:pt>
                <c:pt idx="6">
                  <c:v>4.8497320673271487</c:v>
                </c:pt>
                <c:pt idx="7">
                  <c:v>5.644982991459309</c:v>
                </c:pt>
                <c:pt idx="8">
                  <c:v>4.0130727894925364</c:v>
                </c:pt>
                <c:pt idx="9">
                  <c:v>3.7280954153269943</c:v>
                </c:pt>
                <c:pt idx="10">
                  <c:v>6.0353604174438384</c:v>
                </c:pt>
              </c:numCache>
            </c:numRef>
          </c:val>
          <c:extLst>
            <c:ext xmlns:c16="http://schemas.microsoft.com/office/drawing/2014/chart" uri="{C3380CC4-5D6E-409C-BE32-E72D297353CC}">
              <c16:uniqueId val="{00000000-262D-4568-B796-19E8EAD08FC3}"/>
            </c:ext>
          </c:extLst>
        </c:ser>
        <c:ser>
          <c:idx val="1"/>
          <c:order val="1"/>
          <c:tx>
            <c:strRef>
              <c:f>'Female founder x stage'!$O$9</c:f>
              <c:strCache>
                <c:ptCount val="1"/>
                <c:pt idx="0">
                  <c:v>Early-stage VC</c:v>
                </c:pt>
              </c:strCache>
            </c:strRef>
          </c:tx>
          <c:spPr>
            <a:solidFill>
              <a:schemeClr val="accent2"/>
            </a:solidFill>
            <a:ln>
              <a:noFill/>
            </a:ln>
            <a:effectLst/>
          </c:spPr>
          <c:invertIfNegative val="0"/>
          <c:cat>
            <c:numRef>
              <c:f>'Female founder x stage'!$P$7:$Z$7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'Female founder x stage'!$P$9:$Z$9</c:f>
              <c:numCache>
                <c:formatCode>"$"#,##0.0</c:formatCode>
                <c:ptCount val="11"/>
                <c:pt idx="0">
                  <c:v>5.0871845742698047</c:v>
                </c:pt>
                <c:pt idx="1">
                  <c:v>4.6889529863648081</c:v>
                </c:pt>
                <c:pt idx="2">
                  <c:v>5.7054726451278857</c:v>
                </c:pt>
                <c:pt idx="3">
                  <c:v>8.3144521378741558</c:v>
                </c:pt>
                <c:pt idx="4">
                  <c:v>9.6927133633169316</c:v>
                </c:pt>
                <c:pt idx="5">
                  <c:v>9.0077724106654529</c:v>
                </c:pt>
                <c:pt idx="6">
                  <c:v>20.721927717427057</c:v>
                </c:pt>
                <c:pt idx="7">
                  <c:v>16.252518842137878</c:v>
                </c:pt>
                <c:pt idx="8">
                  <c:v>8.0111661017255305</c:v>
                </c:pt>
                <c:pt idx="9">
                  <c:v>9.8952164178049724</c:v>
                </c:pt>
                <c:pt idx="10">
                  <c:v>9.7461538488982367</c:v>
                </c:pt>
              </c:numCache>
            </c:numRef>
          </c:val>
          <c:extLst>
            <c:ext xmlns:c16="http://schemas.microsoft.com/office/drawing/2014/chart" uri="{C3380CC4-5D6E-409C-BE32-E72D297353CC}">
              <c16:uniqueId val="{00000001-262D-4568-B796-19E8EAD08FC3}"/>
            </c:ext>
          </c:extLst>
        </c:ser>
        <c:ser>
          <c:idx val="2"/>
          <c:order val="2"/>
          <c:tx>
            <c:strRef>
              <c:f>'Female founder x stage'!$O$10</c:f>
              <c:strCache>
                <c:ptCount val="1"/>
                <c:pt idx="0">
                  <c:v>Late-stage VC</c:v>
                </c:pt>
              </c:strCache>
            </c:strRef>
          </c:tx>
          <c:spPr>
            <a:solidFill>
              <a:schemeClr val="accent3"/>
            </a:solidFill>
            <a:ln>
              <a:noFill/>
            </a:ln>
            <a:effectLst/>
          </c:spPr>
          <c:invertIfNegative val="0"/>
          <c:cat>
            <c:numRef>
              <c:f>'Female founder x stage'!$P$7:$Z$7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'Female founder x stage'!$P$10:$Z$10</c:f>
              <c:numCache>
                <c:formatCode>"$"#,##0.0</c:formatCode>
                <c:ptCount val="11"/>
                <c:pt idx="0">
                  <c:v>4.6346774501762997</c:v>
                </c:pt>
                <c:pt idx="1">
                  <c:v>4.3575137344496868</c:v>
                </c:pt>
                <c:pt idx="2">
                  <c:v>6.4391935828736102</c:v>
                </c:pt>
                <c:pt idx="3">
                  <c:v>9.0676175518043394</c:v>
                </c:pt>
                <c:pt idx="4">
                  <c:v>11.929462529073714</c:v>
                </c:pt>
                <c:pt idx="5">
                  <c:v>11.59608549202918</c:v>
                </c:pt>
                <c:pt idx="6">
                  <c:v>30.578647858792863</c:v>
                </c:pt>
                <c:pt idx="7">
                  <c:v>18.57728987196754</c:v>
                </c:pt>
                <c:pt idx="8">
                  <c:v>26.495713585681919</c:v>
                </c:pt>
                <c:pt idx="9">
                  <c:v>18.107379042822071</c:v>
                </c:pt>
                <c:pt idx="10">
                  <c:v>31.29284291378999</c:v>
                </c:pt>
              </c:numCache>
            </c:numRef>
          </c:val>
          <c:extLst>
            <c:ext xmlns:c16="http://schemas.microsoft.com/office/drawing/2014/chart" uri="{C3380CC4-5D6E-409C-BE32-E72D297353CC}">
              <c16:uniqueId val="{00000002-262D-4568-B796-19E8EAD08FC3}"/>
            </c:ext>
          </c:extLst>
        </c:ser>
        <c:ser>
          <c:idx val="3"/>
          <c:order val="3"/>
          <c:tx>
            <c:strRef>
              <c:f>'Female founder x stage'!$O$11</c:f>
              <c:strCache>
                <c:ptCount val="1"/>
                <c:pt idx="0">
                  <c:v>Venture growth</c:v>
                </c:pt>
              </c:strCache>
            </c:strRef>
          </c:tx>
          <c:spPr>
            <a:solidFill>
              <a:schemeClr val="accent4"/>
            </a:solidFill>
            <a:ln>
              <a:noFill/>
            </a:ln>
            <a:effectLst/>
          </c:spPr>
          <c:invertIfNegative val="0"/>
          <c:cat>
            <c:numRef>
              <c:f>'Female founder x stage'!$P$7:$Z$7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'Female founder x stage'!$P$11:$Z$11</c:f>
              <c:numCache>
                <c:formatCode>"$"#,##0.0</c:formatCode>
                <c:ptCount val="11"/>
                <c:pt idx="0">
                  <c:v>2.4183445220000004</c:v>
                </c:pt>
                <c:pt idx="1">
                  <c:v>1.031656809</c:v>
                </c:pt>
                <c:pt idx="2">
                  <c:v>4.3411536830000008</c:v>
                </c:pt>
                <c:pt idx="3">
                  <c:v>4.490939773</c:v>
                </c:pt>
                <c:pt idx="4">
                  <c:v>3.3693681264010338</c:v>
                </c:pt>
                <c:pt idx="5">
                  <c:v>3.4229506768847795</c:v>
                </c:pt>
                <c:pt idx="6">
                  <c:v>12.411656192529469</c:v>
                </c:pt>
                <c:pt idx="7">
                  <c:v>7.1236970114232383</c:v>
                </c:pt>
                <c:pt idx="8">
                  <c:v>4.752940535719592</c:v>
                </c:pt>
                <c:pt idx="9">
                  <c:v>14.165704100150275</c:v>
                </c:pt>
                <c:pt idx="10">
                  <c:v>80.917143638519491</c:v>
                </c:pt>
              </c:numCache>
            </c:numRef>
          </c:val>
          <c:extLst>
            <c:ext xmlns:c16="http://schemas.microsoft.com/office/drawing/2014/chart" uri="{C3380CC4-5D6E-409C-BE32-E72D297353CC}">
              <c16:uniqueId val="{00000003-262D-4568-B796-19E8EAD08FC3}"/>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layout>
        <c:manualLayout>
          <c:xMode val="edge"/>
          <c:yMode val="edge"/>
          <c:x val="0.83679790026246725"/>
          <c:y val="0"/>
          <c:w val="0.1632020997375328"/>
          <c:h val="0.37070702949696055"/>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7627919039764304"/>
          <c:h val="0.91464210324313955"/>
        </c:manualLayout>
      </c:layout>
      <c:barChart>
        <c:barDir val="col"/>
        <c:grouping val="percentStacked"/>
        <c:varyColors val="0"/>
        <c:ser>
          <c:idx val="0"/>
          <c:order val="0"/>
          <c:tx>
            <c:strRef>
              <c:f>'Female founder x stage'!$O$41</c:f>
              <c:strCache>
                <c:ptCount val="1"/>
                <c:pt idx="0">
                  <c:v>Pre-seed/seed</c:v>
                </c:pt>
              </c:strCache>
            </c:strRef>
          </c:tx>
          <c:spPr>
            <a:solidFill>
              <a:schemeClr val="accent1"/>
            </a:solidFill>
            <a:ln>
              <a:noFill/>
            </a:ln>
            <a:effectLst/>
          </c:spPr>
          <c:invertIfNegative val="0"/>
          <c:cat>
            <c:numRef>
              <c:f>'Female founder x stage'!$P$40:$Z$40</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'Female founder x stage'!$P$41:$Z$41</c:f>
              <c:numCache>
                <c:formatCode>"$"#,##0.0</c:formatCode>
                <c:ptCount val="11"/>
                <c:pt idx="0">
                  <c:v>0.1817387030648755</c:v>
                </c:pt>
                <c:pt idx="1">
                  <c:v>0.2099244103280678</c:v>
                </c:pt>
                <c:pt idx="2">
                  <c:v>0.3067219192501135</c:v>
                </c:pt>
                <c:pt idx="3">
                  <c:v>0.36748826918960403</c:v>
                </c:pt>
                <c:pt idx="4">
                  <c:v>0.51500734538809179</c:v>
                </c:pt>
                <c:pt idx="5">
                  <c:v>0.48587313160532503</c:v>
                </c:pt>
                <c:pt idx="6">
                  <c:v>0.9540516745040698</c:v>
                </c:pt>
                <c:pt idx="7">
                  <c:v>1.0839672113216092</c:v>
                </c:pt>
                <c:pt idx="8">
                  <c:v>0.78792499392221027</c:v>
                </c:pt>
                <c:pt idx="9">
                  <c:v>0.63709714050098565</c:v>
                </c:pt>
                <c:pt idx="10">
                  <c:v>0.69259919880557619</c:v>
                </c:pt>
              </c:numCache>
            </c:numRef>
          </c:val>
          <c:extLst>
            <c:ext xmlns:c16="http://schemas.microsoft.com/office/drawing/2014/chart" uri="{C3380CC4-5D6E-409C-BE32-E72D297353CC}">
              <c16:uniqueId val="{00000000-78C4-4AC1-B9E0-9A4F37DAED22}"/>
            </c:ext>
          </c:extLst>
        </c:ser>
        <c:ser>
          <c:idx val="1"/>
          <c:order val="1"/>
          <c:tx>
            <c:strRef>
              <c:f>'Female founder x stage'!$O$42</c:f>
              <c:strCache>
                <c:ptCount val="1"/>
                <c:pt idx="0">
                  <c:v>Early-stage VC</c:v>
                </c:pt>
              </c:strCache>
            </c:strRef>
          </c:tx>
          <c:spPr>
            <a:solidFill>
              <a:schemeClr val="accent2"/>
            </a:solidFill>
            <a:ln>
              <a:noFill/>
            </a:ln>
            <a:effectLst/>
          </c:spPr>
          <c:invertIfNegative val="0"/>
          <c:cat>
            <c:numRef>
              <c:f>'Female founder x stage'!$P$40:$Z$40</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'Female founder x stage'!$P$42:$Z$42</c:f>
              <c:numCache>
                <c:formatCode>"$"#,##0.0</c:formatCode>
                <c:ptCount val="11"/>
                <c:pt idx="0">
                  <c:v>0.98515608300000024</c:v>
                </c:pt>
                <c:pt idx="1">
                  <c:v>0.49886263780936085</c:v>
                </c:pt>
                <c:pt idx="2">
                  <c:v>1.0842476851429033</c:v>
                </c:pt>
                <c:pt idx="3">
                  <c:v>1.1524893264843579</c:v>
                </c:pt>
                <c:pt idx="4">
                  <c:v>1.3842092553793062</c:v>
                </c:pt>
                <c:pt idx="5">
                  <c:v>1.0621939566649794</c:v>
                </c:pt>
                <c:pt idx="6">
                  <c:v>3.1034545098613746</c:v>
                </c:pt>
                <c:pt idx="7">
                  <c:v>1.4307075580000002</c:v>
                </c:pt>
                <c:pt idx="8">
                  <c:v>0.77855148983062072</c:v>
                </c:pt>
                <c:pt idx="9">
                  <c:v>0.95320714089284031</c:v>
                </c:pt>
                <c:pt idx="10">
                  <c:v>0.85006531185691991</c:v>
                </c:pt>
              </c:numCache>
            </c:numRef>
          </c:val>
          <c:extLst>
            <c:ext xmlns:c16="http://schemas.microsoft.com/office/drawing/2014/chart" uri="{C3380CC4-5D6E-409C-BE32-E72D297353CC}">
              <c16:uniqueId val="{00000001-78C4-4AC1-B9E0-9A4F37DAED22}"/>
            </c:ext>
          </c:extLst>
        </c:ser>
        <c:ser>
          <c:idx val="2"/>
          <c:order val="2"/>
          <c:tx>
            <c:strRef>
              <c:f>'Female founder x stage'!$O$43</c:f>
              <c:strCache>
                <c:ptCount val="1"/>
                <c:pt idx="0">
                  <c:v>Late-stage VC</c:v>
                </c:pt>
              </c:strCache>
            </c:strRef>
          </c:tx>
          <c:spPr>
            <a:solidFill>
              <a:schemeClr val="accent3"/>
            </a:solidFill>
            <a:ln>
              <a:noFill/>
            </a:ln>
            <a:effectLst/>
          </c:spPr>
          <c:invertIfNegative val="0"/>
          <c:cat>
            <c:numRef>
              <c:f>'Female founder x stage'!$P$40:$Z$40</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'Female founder x stage'!$P$43:$Z$43</c:f>
              <c:numCache>
                <c:formatCode>"$"#,##0.0</c:formatCode>
                <c:ptCount val="11"/>
                <c:pt idx="0">
                  <c:v>0.7691446012351385</c:v>
                </c:pt>
                <c:pt idx="1">
                  <c:v>0.52462506736420311</c:v>
                </c:pt>
                <c:pt idx="2">
                  <c:v>0.54241095300000008</c:v>
                </c:pt>
                <c:pt idx="3">
                  <c:v>1.2565996935825843</c:v>
                </c:pt>
                <c:pt idx="4">
                  <c:v>1.2838940100000003</c:v>
                </c:pt>
                <c:pt idx="5">
                  <c:v>1.6686062866765257</c:v>
                </c:pt>
                <c:pt idx="6">
                  <c:v>3.3682143335399752</c:v>
                </c:pt>
                <c:pt idx="7">
                  <c:v>2.3360385379999995</c:v>
                </c:pt>
                <c:pt idx="8">
                  <c:v>1.0508076589228097</c:v>
                </c:pt>
                <c:pt idx="9">
                  <c:v>2.1333266752236848</c:v>
                </c:pt>
                <c:pt idx="10">
                  <c:v>2.0912184055815142</c:v>
                </c:pt>
              </c:numCache>
            </c:numRef>
          </c:val>
          <c:extLst>
            <c:ext xmlns:c16="http://schemas.microsoft.com/office/drawing/2014/chart" uri="{C3380CC4-5D6E-409C-BE32-E72D297353CC}">
              <c16:uniqueId val="{00000002-78C4-4AC1-B9E0-9A4F37DAED22}"/>
            </c:ext>
          </c:extLst>
        </c:ser>
        <c:ser>
          <c:idx val="3"/>
          <c:order val="3"/>
          <c:tx>
            <c:strRef>
              <c:f>'Female founder x stage'!$O$44</c:f>
              <c:strCache>
                <c:ptCount val="1"/>
                <c:pt idx="0">
                  <c:v>Venture growth</c:v>
                </c:pt>
              </c:strCache>
            </c:strRef>
          </c:tx>
          <c:spPr>
            <a:solidFill>
              <a:schemeClr val="accent4"/>
            </a:solidFill>
            <a:ln>
              <a:noFill/>
            </a:ln>
            <a:effectLst/>
          </c:spPr>
          <c:invertIfNegative val="0"/>
          <c:cat>
            <c:numRef>
              <c:f>'Female founder x stage'!$P$40:$Z$40</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'Female founder x stage'!$P$44:$Z$44</c:f>
              <c:numCache>
                <c:formatCode>"$"#,##0.0</c:formatCode>
                <c:ptCount val="11"/>
                <c:pt idx="0">
                  <c:v>0.48365567700000006</c:v>
                </c:pt>
                <c:pt idx="1">
                  <c:v>0.10762261900000002</c:v>
                </c:pt>
                <c:pt idx="2">
                  <c:v>0.37038576600000001</c:v>
                </c:pt>
                <c:pt idx="3">
                  <c:v>0.49683230500000003</c:v>
                </c:pt>
                <c:pt idx="4">
                  <c:v>0.38384211800000001</c:v>
                </c:pt>
                <c:pt idx="5">
                  <c:v>0.321908588</c:v>
                </c:pt>
                <c:pt idx="6">
                  <c:v>0.36116395599999995</c:v>
                </c:pt>
                <c:pt idx="7">
                  <c:v>0.44324441400000009</c:v>
                </c:pt>
                <c:pt idx="8">
                  <c:v>0.24368909899999999</c:v>
                </c:pt>
                <c:pt idx="9">
                  <c:v>0.43287849499999997</c:v>
                </c:pt>
                <c:pt idx="10">
                  <c:v>0.240883876</c:v>
                </c:pt>
              </c:numCache>
            </c:numRef>
          </c:val>
          <c:extLst>
            <c:ext xmlns:c16="http://schemas.microsoft.com/office/drawing/2014/chart" uri="{C3380CC4-5D6E-409C-BE32-E72D297353CC}">
              <c16:uniqueId val="{00000003-78C4-4AC1-B9E0-9A4F37DAED22}"/>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layout>
        <c:manualLayout>
          <c:xMode val="edge"/>
          <c:yMode val="edge"/>
          <c:x val="0.83679790026246725"/>
          <c:y val="0"/>
          <c:w val="0.1632020997375328"/>
          <c:h val="0.37070702949696055"/>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638201474815701E-2"/>
          <c:y val="2.82524059492563E-2"/>
          <c:w val="0.88445772403449596"/>
          <c:h val="0.72982660631987928"/>
        </c:manualLayout>
      </c:layout>
      <c:barChart>
        <c:barDir val="col"/>
        <c:grouping val="clustered"/>
        <c:varyColors val="0"/>
        <c:ser>
          <c:idx val="0"/>
          <c:order val="0"/>
          <c:tx>
            <c:strRef>
              <c:f>'Life sciences'!$B$49</c:f>
              <c:strCache>
                <c:ptCount val="1"/>
                <c:pt idx="0">
                  <c:v>Deal value ($B)</c:v>
                </c:pt>
              </c:strCache>
            </c:strRef>
          </c:tx>
          <c:spPr>
            <a:solidFill>
              <a:schemeClr val="accent1"/>
            </a:solidFill>
            <a:ln>
              <a:noFill/>
            </a:ln>
            <a:effectLst/>
          </c:spPr>
          <c:invertIfNegative val="0"/>
          <c:cat>
            <c:multiLvlStrRef>
              <c:f>'Life sciences'!$C$47:$AT$48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'Life sciences'!$C$49:$AT$49</c:f>
              <c:numCache>
                <c:formatCode>"$"#,##0.0</c:formatCode>
                <c:ptCount val="44"/>
                <c:pt idx="0">
                  <c:v>4.3590177301534334</c:v>
                </c:pt>
                <c:pt idx="1">
                  <c:v>4.142023710211447</c:v>
                </c:pt>
                <c:pt idx="2">
                  <c:v>4.415608443708221</c:v>
                </c:pt>
                <c:pt idx="3">
                  <c:v>3.8501481172966581</c:v>
                </c:pt>
                <c:pt idx="4">
                  <c:v>4.9653860358384749</c:v>
                </c:pt>
                <c:pt idx="5">
                  <c:v>3.8259150018724073</c:v>
                </c:pt>
                <c:pt idx="6">
                  <c:v>3.7480106001667011</c:v>
                </c:pt>
                <c:pt idx="7">
                  <c:v>3.0624646430515612</c:v>
                </c:pt>
                <c:pt idx="8">
                  <c:v>4.896123126141668</c:v>
                </c:pt>
                <c:pt idx="9">
                  <c:v>4.4014942318535564</c:v>
                </c:pt>
                <c:pt idx="10">
                  <c:v>5.0643924990627358</c:v>
                </c:pt>
                <c:pt idx="11">
                  <c:v>6.6176421401688312</c:v>
                </c:pt>
                <c:pt idx="12">
                  <c:v>7.7476524270568952</c:v>
                </c:pt>
                <c:pt idx="13">
                  <c:v>7.4988812322376415</c:v>
                </c:pt>
                <c:pt idx="14">
                  <c:v>7.2095253369963661</c:v>
                </c:pt>
                <c:pt idx="15">
                  <c:v>7.0793711202956047</c:v>
                </c:pt>
                <c:pt idx="16">
                  <c:v>7.8820212374905605</c:v>
                </c:pt>
                <c:pt idx="17">
                  <c:v>7.0293100323727105</c:v>
                </c:pt>
                <c:pt idx="18">
                  <c:v>6.1800864265367945</c:v>
                </c:pt>
                <c:pt idx="19">
                  <c:v>6.0696495964165242</c:v>
                </c:pt>
                <c:pt idx="20">
                  <c:v>8.5246576034101356</c:v>
                </c:pt>
                <c:pt idx="21">
                  <c:v>9.422437172483324</c:v>
                </c:pt>
                <c:pt idx="22">
                  <c:v>11.358826886299104</c:v>
                </c:pt>
                <c:pt idx="23">
                  <c:v>10.805715777168208</c:v>
                </c:pt>
                <c:pt idx="24">
                  <c:v>15.249553913847757</c:v>
                </c:pt>
                <c:pt idx="25">
                  <c:v>14.714213926371025</c:v>
                </c:pt>
                <c:pt idx="26">
                  <c:v>13.2782220604253</c:v>
                </c:pt>
                <c:pt idx="27">
                  <c:v>11.814418630414249</c:v>
                </c:pt>
                <c:pt idx="28">
                  <c:v>15.106887752234096</c:v>
                </c:pt>
                <c:pt idx="29">
                  <c:v>9.7040309565563767</c:v>
                </c:pt>
                <c:pt idx="30">
                  <c:v>7.0025118898694707</c:v>
                </c:pt>
                <c:pt idx="31">
                  <c:v>9.149287909303645</c:v>
                </c:pt>
                <c:pt idx="32">
                  <c:v>7.8691736496917875</c:v>
                </c:pt>
                <c:pt idx="33">
                  <c:v>7.7863846764804894</c:v>
                </c:pt>
                <c:pt idx="34">
                  <c:v>8.7021474793145739</c:v>
                </c:pt>
                <c:pt idx="35">
                  <c:v>6.9800319588935684</c:v>
                </c:pt>
                <c:pt idx="36">
                  <c:v>9.0161463697836677</c:v>
                </c:pt>
                <c:pt idx="37">
                  <c:v>10.3820840013411</c:v>
                </c:pt>
                <c:pt idx="38">
                  <c:v>9.0471296790654687</c:v>
                </c:pt>
                <c:pt idx="39">
                  <c:v>7.7717349715340367</c:v>
                </c:pt>
                <c:pt idx="40">
                  <c:v>8.9495911982012881</c:v>
                </c:pt>
                <c:pt idx="41">
                  <c:v>7.9091071656142393</c:v>
                </c:pt>
                <c:pt idx="42">
                  <c:v>9.7020742979999977</c:v>
                </c:pt>
                <c:pt idx="43">
                  <c:v>9.6951765914111423</c:v>
                </c:pt>
              </c:numCache>
            </c:numRef>
          </c:val>
          <c:extLst>
            <c:ext xmlns:c16="http://schemas.microsoft.com/office/drawing/2014/chart" uri="{C3380CC4-5D6E-409C-BE32-E72D297353CC}">
              <c16:uniqueId val="{00000000-9470-4F60-BA40-B5F6C83225CF}"/>
            </c:ext>
          </c:extLst>
        </c:ser>
        <c:dLbls>
          <c:showLegendKey val="0"/>
          <c:showVal val="0"/>
          <c:showCatName val="0"/>
          <c:showSerName val="0"/>
          <c:showPercent val="0"/>
          <c:showBubbleSize val="0"/>
        </c:dLbls>
        <c:gapWidth val="50"/>
        <c:axId val="2014545024"/>
        <c:axId val="2014547776"/>
      </c:barChart>
      <c:lineChart>
        <c:grouping val="standard"/>
        <c:varyColors val="0"/>
        <c:ser>
          <c:idx val="1"/>
          <c:order val="1"/>
          <c:tx>
            <c:strRef>
              <c:f>'Life sciences'!$B$50</c:f>
              <c:strCache>
                <c:ptCount val="1"/>
                <c:pt idx="0">
                  <c:v>Deal count</c:v>
                </c:pt>
              </c:strCache>
            </c:strRef>
          </c:tx>
          <c:spPr>
            <a:ln w="19050" cap="rnd" cmpd="sng" algn="ctr">
              <a:solidFill>
                <a:schemeClr val="accent3"/>
              </a:solidFill>
              <a:prstDash val="solid"/>
              <a:round/>
            </a:ln>
            <a:effectLst/>
          </c:spPr>
          <c:marker>
            <c:symbol val="none"/>
          </c:marker>
          <c:cat>
            <c:multiLvlStrRef>
              <c:f>'Life sciences'!$C$47:$AT$48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'Life sciences'!$C$50:$AT$50</c:f>
              <c:numCache>
                <c:formatCode>General</c:formatCode>
                <c:ptCount val="44"/>
                <c:pt idx="0">
                  <c:v>437</c:v>
                </c:pt>
                <c:pt idx="1">
                  <c:v>410</c:v>
                </c:pt>
                <c:pt idx="2">
                  <c:v>373</c:v>
                </c:pt>
                <c:pt idx="3">
                  <c:v>408</c:v>
                </c:pt>
                <c:pt idx="4">
                  <c:v>438</c:v>
                </c:pt>
                <c:pt idx="5">
                  <c:v>375</c:v>
                </c:pt>
                <c:pt idx="6">
                  <c:v>384</c:v>
                </c:pt>
                <c:pt idx="7">
                  <c:v>374</c:v>
                </c:pt>
                <c:pt idx="8">
                  <c:v>492</c:v>
                </c:pt>
                <c:pt idx="9">
                  <c:v>451</c:v>
                </c:pt>
                <c:pt idx="10">
                  <c:v>410</c:v>
                </c:pt>
                <c:pt idx="11">
                  <c:v>440</c:v>
                </c:pt>
                <c:pt idx="12">
                  <c:v>529</c:v>
                </c:pt>
                <c:pt idx="13">
                  <c:v>467</c:v>
                </c:pt>
                <c:pt idx="14">
                  <c:v>439</c:v>
                </c:pt>
                <c:pt idx="15">
                  <c:v>470</c:v>
                </c:pt>
                <c:pt idx="16">
                  <c:v>569</c:v>
                </c:pt>
                <c:pt idx="17">
                  <c:v>484</c:v>
                </c:pt>
                <c:pt idx="18">
                  <c:v>485</c:v>
                </c:pt>
                <c:pt idx="19">
                  <c:v>502</c:v>
                </c:pt>
                <c:pt idx="20">
                  <c:v>577</c:v>
                </c:pt>
                <c:pt idx="21">
                  <c:v>476</c:v>
                </c:pt>
                <c:pt idx="22">
                  <c:v>542</c:v>
                </c:pt>
                <c:pt idx="23">
                  <c:v>580</c:v>
                </c:pt>
                <c:pt idx="24">
                  <c:v>750</c:v>
                </c:pt>
                <c:pt idx="25">
                  <c:v>658</c:v>
                </c:pt>
                <c:pt idx="26">
                  <c:v>625</c:v>
                </c:pt>
                <c:pt idx="27">
                  <c:v>671</c:v>
                </c:pt>
                <c:pt idx="28">
                  <c:v>651</c:v>
                </c:pt>
                <c:pt idx="29">
                  <c:v>529</c:v>
                </c:pt>
                <c:pt idx="30">
                  <c:v>498</c:v>
                </c:pt>
                <c:pt idx="31">
                  <c:v>546</c:v>
                </c:pt>
                <c:pt idx="32">
                  <c:v>546</c:v>
                </c:pt>
                <c:pt idx="33">
                  <c:v>514</c:v>
                </c:pt>
                <c:pt idx="34">
                  <c:v>481</c:v>
                </c:pt>
                <c:pt idx="35">
                  <c:v>486</c:v>
                </c:pt>
                <c:pt idx="36">
                  <c:v>507</c:v>
                </c:pt>
                <c:pt idx="37">
                  <c:v>506</c:v>
                </c:pt>
                <c:pt idx="38">
                  <c:v>477</c:v>
                </c:pt>
                <c:pt idx="39">
                  <c:v>472</c:v>
                </c:pt>
                <c:pt idx="40">
                  <c:v>479</c:v>
                </c:pt>
                <c:pt idx="41">
                  <c:v>441</c:v>
                </c:pt>
                <c:pt idx="42">
                  <c:v>439</c:v>
                </c:pt>
                <c:pt idx="43">
                  <c:v>468</c:v>
                </c:pt>
              </c:numCache>
            </c:numRef>
          </c:val>
          <c:smooth val="0"/>
          <c:extLst>
            <c:ext xmlns:c16="http://schemas.microsoft.com/office/drawing/2014/chart" uri="{C3380CC4-5D6E-409C-BE32-E72D297353CC}">
              <c16:uniqueId val="{00000001-9470-4F60-BA40-B5F6C83225CF}"/>
            </c:ext>
          </c:extLst>
        </c:ser>
        <c:ser>
          <c:idx val="2"/>
          <c:order val="2"/>
          <c:tx>
            <c:strRef>
              <c:f>'Life sciences'!$B$51</c:f>
              <c:strCache>
                <c:ptCount val="1"/>
                <c:pt idx="0">
                  <c:v>Pre-seed/seed deal count</c:v>
                </c:pt>
              </c:strCache>
            </c:strRef>
          </c:tx>
          <c:spPr>
            <a:ln w="19050" cap="rnd" cmpd="sng" algn="ctr">
              <a:solidFill>
                <a:schemeClr val="accent5"/>
              </a:solidFill>
              <a:prstDash val="solid"/>
              <a:round/>
            </a:ln>
            <a:effectLst/>
          </c:spPr>
          <c:marker>
            <c:symbol val="none"/>
          </c:marker>
          <c:cat>
            <c:multiLvlStrRef>
              <c:f>'Life sciences'!$C$47:$AT$48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'Life sciences'!$C$51:$AT$51</c:f>
              <c:numCache>
                <c:formatCode>General</c:formatCode>
                <c:ptCount val="44"/>
                <c:pt idx="0">
                  <c:v>97</c:v>
                </c:pt>
                <c:pt idx="1">
                  <c:v>88</c:v>
                </c:pt>
                <c:pt idx="2">
                  <c:v>83</c:v>
                </c:pt>
                <c:pt idx="3">
                  <c:v>92</c:v>
                </c:pt>
                <c:pt idx="4">
                  <c:v>109</c:v>
                </c:pt>
                <c:pt idx="5">
                  <c:v>85</c:v>
                </c:pt>
                <c:pt idx="6">
                  <c:v>103</c:v>
                </c:pt>
                <c:pt idx="7">
                  <c:v>94</c:v>
                </c:pt>
                <c:pt idx="8">
                  <c:v>117</c:v>
                </c:pt>
                <c:pt idx="9">
                  <c:v>109</c:v>
                </c:pt>
                <c:pt idx="10">
                  <c:v>106</c:v>
                </c:pt>
                <c:pt idx="11">
                  <c:v>114</c:v>
                </c:pt>
                <c:pt idx="12">
                  <c:v>135</c:v>
                </c:pt>
                <c:pt idx="13">
                  <c:v>129</c:v>
                </c:pt>
                <c:pt idx="14">
                  <c:v>89</c:v>
                </c:pt>
                <c:pt idx="15">
                  <c:v>124</c:v>
                </c:pt>
                <c:pt idx="16">
                  <c:v>150</c:v>
                </c:pt>
                <c:pt idx="17">
                  <c:v>128</c:v>
                </c:pt>
                <c:pt idx="18">
                  <c:v>140</c:v>
                </c:pt>
                <c:pt idx="19">
                  <c:v>131</c:v>
                </c:pt>
                <c:pt idx="20">
                  <c:v>166</c:v>
                </c:pt>
                <c:pt idx="21">
                  <c:v>135</c:v>
                </c:pt>
                <c:pt idx="22">
                  <c:v>132</c:v>
                </c:pt>
                <c:pt idx="23">
                  <c:v>158</c:v>
                </c:pt>
                <c:pt idx="24">
                  <c:v>211</c:v>
                </c:pt>
                <c:pt idx="25">
                  <c:v>201</c:v>
                </c:pt>
                <c:pt idx="26">
                  <c:v>166</c:v>
                </c:pt>
                <c:pt idx="27">
                  <c:v>181</c:v>
                </c:pt>
                <c:pt idx="28">
                  <c:v>199</c:v>
                </c:pt>
                <c:pt idx="29">
                  <c:v>142</c:v>
                </c:pt>
                <c:pt idx="30">
                  <c:v>151</c:v>
                </c:pt>
                <c:pt idx="31">
                  <c:v>147</c:v>
                </c:pt>
                <c:pt idx="32">
                  <c:v>155</c:v>
                </c:pt>
                <c:pt idx="33">
                  <c:v>147</c:v>
                </c:pt>
                <c:pt idx="34">
                  <c:v>121</c:v>
                </c:pt>
                <c:pt idx="35">
                  <c:v>128</c:v>
                </c:pt>
                <c:pt idx="36">
                  <c:v>127</c:v>
                </c:pt>
                <c:pt idx="37">
                  <c:v>128</c:v>
                </c:pt>
                <c:pt idx="38">
                  <c:v>128</c:v>
                </c:pt>
                <c:pt idx="39">
                  <c:v>136</c:v>
                </c:pt>
                <c:pt idx="40">
                  <c:v>105</c:v>
                </c:pt>
                <c:pt idx="41">
                  <c:v>107</c:v>
                </c:pt>
                <c:pt idx="42">
                  <c:v>82</c:v>
                </c:pt>
                <c:pt idx="43">
                  <c:v>104</c:v>
                </c:pt>
              </c:numCache>
            </c:numRef>
          </c:val>
          <c:smooth val="0"/>
          <c:extLst>
            <c:ext xmlns:c16="http://schemas.microsoft.com/office/drawing/2014/chart" uri="{C3380CC4-5D6E-409C-BE32-E72D297353CC}">
              <c16:uniqueId val="{00000002-9470-4F60-BA40-B5F6C83225CF}"/>
            </c:ext>
          </c:extLst>
        </c:ser>
        <c:ser>
          <c:idx val="3"/>
          <c:order val="3"/>
          <c:tx>
            <c:strRef>
              <c:f>'Life sciences'!$B$52</c:f>
              <c:strCache>
                <c:ptCount val="1"/>
                <c:pt idx="0">
                  <c:v>Early-stage VC deal count</c:v>
                </c:pt>
              </c:strCache>
            </c:strRef>
          </c:tx>
          <c:spPr>
            <a:ln w="19050" cap="rnd" cmpd="sng" algn="ctr">
              <a:solidFill>
                <a:schemeClr val="accent1">
                  <a:lumMod val="60000"/>
                </a:schemeClr>
              </a:solidFill>
              <a:prstDash val="solid"/>
              <a:round/>
            </a:ln>
            <a:effectLst/>
          </c:spPr>
          <c:marker>
            <c:symbol val="none"/>
          </c:marker>
          <c:cat>
            <c:multiLvlStrRef>
              <c:f>'Life sciences'!$C$47:$AT$48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'Life sciences'!$C$52:$AT$52</c:f>
              <c:numCache>
                <c:formatCode>General</c:formatCode>
                <c:ptCount val="44"/>
                <c:pt idx="0">
                  <c:v>139</c:v>
                </c:pt>
                <c:pt idx="1">
                  <c:v>164</c:v>
                </c:pt>
                <c:pt idx="2">
                  <c:v>141</c:v>
                </c:pt>
                <c:pt idx="3">
                  <c:v>160</c:v>
                </c:pt>
                <c:pt idx="4">
                  <c:v>160</c:v>
                </c:pt>
                <c:pt idx="5">
                  <c:v>139</c:v>
                </c:pt>
                <c:pt idx="6">
                  <c:v>133</c:v>
                </c:pt>
                <c:pt idx="7">
                  <c:v>146</c:v>
                </c:pt>
                <c:pt idx="8">
                  <c:v>181</c:v>
                </c:pt>
                <c:pt idx="9">
                  <c:v>188</c:v>
                </c:pt>
                <c:pt idx="10">
                  <c:v>150</c:v>
                </c:pt>
                <c:pt idx="11">
                  <c:v>167</c:v>
                </c:pt>
                <c:pt idx="12">
                  <c:v>206</c:v>
                </c:pt>
                <c:pt idx="13">
                  <c:v>161</c:v>
                </c:pt>
                <c:pt idx="14">
                  <c:v>174</c:v>
                </c:pt>
                <c:pt idx="15">
                  <c:v>160</c:v>
                </c:pt>
                <c:pt idx="16">
                  <c:v>200</c:v>
                </c:pt>
                <c:pt idx="17">
                  <c:v>171</c:v>
                </c:pt>
                <c:pt idx="18">
                  <c:v>171</c:v>
                </c:pt>
                <c:pt idx="19">
                  <c:v>190</c:v>
                </c:pt>
                <c:pt idx="20">
                  <c:v>171</c:v>
                </c:pt>
                <c:pt idx="21">
                  <c:v>141</c:v>
                </c:pt>
                <c:pt idx="22">
                  <c:v>200</c:v>
                </c:pt>
                <c:pt idx="23">
                  <c:v>206</c:v>
                </c:pt>
                <c:pt idx="24">
                  <c:v>226</c:v>
                </c:pt>
                <c:pt idx="25">
                  <c:v>209</c:v>
                </c:pt>
                <c:pt idx="26">
                  <c:v>203</c:v>
                </c:pt>
                <c:pt idx="27">
                  <c:v>218</c:v>
                </c:pt>
                <c:pt idx="28">
                  <c:v>185</c:v>
                </c:pt>
                <c:pt idx="29">
                  <c:v>162</c:v>
                </c:pt>
                <c:pt idx="30">
                  <c:v>139</c:v>
                </c:pt>
                <c:pt idx="31">
                  <c:v>184</c:v>
                </c:pt>
                <c:pt idx="32">
                  <c:v>156</c:v>
                </c:pt>
                <c:pt idx="33">
                  <c:v>127</c:v>
                </c:pt>
                <c:pt idx="34">
                  <c:v>120</c:v>
                </c:pt>
                <c:pt idx="35">
                  <c:v>142</c:v>
                </c:pt>
                <c:pt idx="36">
                  <c:v>140</c:v>
                </c:pt>
                <c:pt idx="37">
                  <c:v>139</c:v>
                </c:pt>
                <c:pt idx="38">
                  <c:v>127</c:v>
                </c:pt>
                <c:pt idx="39">
                  <c:v>130</c:v>
                </c:pt>
                <c:pt idx="40">
                  <c:v>119</c:v>
                </c:pt>
                <c:pt idx="41">
                  <c:v>105</c:v>
                </c:pt>
                <c:pt idx="42">
                  <c:v>126</c:v>
                </c:pt>
                <c:pt idx="43">
                  <c:v>137</c:v>
                </c:pt>
              </c:numCache>
            </c:numRef>
          </c:val>
          <c:smooth val="0"/>
          <c:extLst>
            <c:ext xmlns:c16="http://schemas.microsoft.com/office/drawing/2014/chart" uri="{C3380CC4-5D6E-409C-BE32-E72D297353CC}">
              <c16:uniqueId val="{00000003-9470-4F60-BA40-B5F6C83225CF}"/>
            </c:ext>
          </c:extLst>
        </c:ser>
        <c:ser>
          <c:idx val="4"/>
          <c:order val="4"/>
          <c:tx>
            <c:strRef>
              <c:f>'Life sciences'!$B$53</c:f>
              <c:strCache>
                <c:ptCount val="1"/>
                <c:pt idx="0">
                  <c:v>Late-stage VC deal count</c:v>
                </c:pt>
              </c:strCache>
            </c:strRef>
          </c:tx>
          <c:spPr>
            <a:ln w="19050" cap="rnd" cmpd="sng" algn="ctr">
              <a:solidFill>
                <a:schemeClr val="accent3">
                  <a:lumMod val="60000"/>
                </a:schemeClr>
              </a:solidFill>
              <a:prstDash val="solid"/>
              <a:round/>
            </a:ln>
            <a:effectLst/>
          </c:spPr>
          <c:marker>
            <c:symbol val="none"/>
          </c:marker>
          <c:cat>
            <c:multiLvlStrRef>
              <c:f>'Life sciences'!$C$47:$AT$48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'Life sciences'!$C$53:$AT$53</c:f>
              <c:numCache>
                <c:formatCode>General</c:formatCode>
                <c:ptCount val="44"/>
                <c:pt idx="0">
                  <c:v>155</c:v>
                </c:pt>
                <c:pt idx="1">
                  <c:v>131</c:v>
                </c:pt>
                <c:pt idx="2">
                  <c:v>118</c:v>
                </c:pt>
                <c:pt idx="3">
                  <c:v>119</c:v>
                </c:pt>
                <c:pt idx="4">
                  <c:v>139</c:v>
                </c:pt>
                <c:pt idx="5">
                  <c:v>123</c:v>
                </c:pt>
                <c:pt idx="6">
                  <c:v>121</c:v>
                </c:pt>
                <c:pt idx="7">
                  <c:v>105</c:v>
                </c:pt>
                <c:pt idx="8">
                  <c:v>149</c:v>
                </c:pt>
                <c:pt idx="9">
                  <c:v>123</c:v>
                </c:pt>
                <c:pt idx="10">
                  <c:v>123</c:v>
                </c:pt>
                <c:pt idx="11">
                  <c:v>130</c:v>
                </c:pt>
                <c:pt idx="12">
                  <c:v>148</c:v>
                </c:pt>
                <c:pt idx="13">
                  <c:v>142</c:v>
                </c:pt>
                <c:pt idx="14">
                  <c:v>140</c:v>
                </c:pt>
                <c:pt idx="15">
                  <c:v>145</c:v>
                </c:pt>
                <c:pt idx="16">
                  <c:v>178</c:v>
                </c:pt>
                <c:pt idx="17">
                  <c:v>147</c:v>
                </c:pt>
                <c:pt idx="18">
                  <c:v>141</c:v>
                </c:pt>
                <c:pt idx="19">
                  <c:v>151</c:v>
                </c:pt>
                <c:pt idx="20">
                  <c:v>199</c:v>
                </c:pt>
                <c:pt idx="21">
                  <c:v>155</c:v>
                </c:pt>
                <c:pt idx="22">
                  <c:v>173</c:v>
                </c:pt>
                <c:pt idx="23">
                  <c:v>167</c:v>
                </c:pt>
                <c:pt idx="24">
                  <c:v>263</c:v>
                </c:pt>
                <c:pt idx="25">
                  <c:v>190</c:v>
                </c:pt>
                <c:pt idx="26">
                  <c:v>210</c:v>
                </c:pt>
                <c:pt idx="27">
                  <c:v>233</c:v>
                </c:pt>
                <c:pt idx="28">
                  <c:v>221</c:v>
                </c:pt>
                <c:pt idx="29">
                  <c:v>191</c:v>
                </c:pt>
                <c:pt idx="30">
                  <c:v>176</c:v>
                </c:pt>
                <c:pt idx="31">
                  <c:v>176</c:v>
                </c:pt>
                <c:pt idx="32">
                  <c:v>194</c:v>
                </c:pt>
                <c:pt idx="33">
                  <c:v>196</c:v>
                </c:pt>
                <c:pt idx="34">
                  <c:v>210</c:v>
                </c:pt>
                <c:pt idx="35">
                  <c:v>176</c:v>
                </c:pt>
                <c:pt idx="36">
                  <c:v>201</c:v>
                </c:pt>
                <c:pt idx="37">
                  <c:v>195</c:v>
                </c:pt>
                <c:pt idx="38">
                  <c:v>188</c:v>
                </c:pt>
                <c:pt idx="39">
                  <c:v>166</c:v>
                </c:pt>
                <c:pt idx="40">
                  <c:v>200</c:v>
                </c:pt>
                <c:pt idx="41">
                  <c:v>186</c:v>
                </c:pt>
                <c:pt idx="42">
                  <c:v>187</c:v>
                </c:pt>
                <c:pt idx="43">
                  <c:v>191</c:v>
                </c:pt>
              </c:numCache>
            </c:numRef>
          </c:val>
          <c:smooth val="0"/>
          <c:extLst>
            <c:ext xmlns:c16="http://schemas.microsoft.com/office/drawing/2014/chart" uri="{C3380CC4-5D6E-409C-BE32-E72D297353CC}">
              <c16:uniqueId val="{00000004-9470-4F60-BA40-B5F6C83225CF}"/>
            </c:ext>
          </c:extLst>
        </c:ser>
        <c:ser>
          <c:idx val="5"/>
          <c:order val="5"/>
          <c:tx>
            <c:strRef>
              <c:f>'Life sciences'!$B$54</c:f>
              <c:strCache>
                <c:ptCount val="1"/>
                <c:pt idx="0">
                  <c:v>Venture-growth deal count</c:v>
                </c:pt>
              </c:strCache>
            </c:strRef>
          </c:tx>
          <c:spPr>
            <a:ln w="19050" cap="rnd" cmpd="sng" algn="ctr">
              <a:solidFill>
                <a:schemeClr val="accent5">
                  <a:lumMod val="60000"/>
                </a:schemeClr>
              </a:solidFill>
              <a:prstDash val="solid"/>
              <a:round/>
            </a:ln>
            <a:effectLst/>
          </c:spPr>
          <c:marker>
            <c:symbol val="none"/>
          </c:marker>
          <c:cat>
            <c:multiLvlStrRef>
              <c:f>'Life sciences'!$C$47:$AT$48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'Life sciences'!$C$54:$AT$54</c:f>
              <c:numCache>
                <c:formatCode>General</c:formatCode>
                <c:ptCount val="44"/>
                <c:pt idx="0">
                  <c:v>46</c:v>
                </c:pt>
                <c:pt idx="1">
                  <c:v>27</c:v>
                </c:pt>
                <c:pt idx="2">
                  <c:v>31</c:v>
                </c:pt>
                <c:pt idx="3">
                  <c:v>35</c:v>
                </c:pt>
                <c:pt idx="4">
                  <c:v>29</c:v>
                </c:pt>
                <c:pt idx="5">
                  <c:v>27</c:v>
                </c:pt>
                <c:pt idx="6">
                  <c:v>25</c:v>
                </c:pt>
                <c:pt idx="7">
                  <c:v>29</c:v>
                </c:pt>
                <c:pt idx="8">
                  <c:v>44</c:v>
                </c:pt>
                <c:pt idx="9">
                  <c:v>31</c:v>
                </c:pt>
                <c:pt idx="10">
                  <c:v>30</c:v>
                </c:pt>
                <c:pt idx="11">
                  <c:v>29</c:v>
                </c:pt>
                <c:pt idx="12">
                  <c:v>40</c:v>
                </c:pt>
                <c:pt idx="13">
                  <c:v>34</c:v>
                </c:pt>
                <c:pt idx="14">
                  <c:v>36</c:v>
                </c:pt>
                <c:pt idx="15">
                  <c:v>41</c:v>
                </c:pt>
                <c:pt idx="16">
                  <c:v>41</c:v>
                </c:pt>
                <c:pt idx="17">
                  <c:v>38</c:v>
                </c:pt>
                <c:pt idx="18">
                  <c:v>33</c:v>
                </c:pt>
                <c:pt idx="19">
                  <c:v>29</c:v>
                </c:pt>
                <c:pt idx="20">
                  <c:v>41</c:v>
                </c:pt>
                <c:pt idx="21">
                  <c:v>44</c:v>
                </c:pt>
                <c:pt idx="22">
                  <c:v>37</c:v>
                </c:pt>
                <c:pt idx="23">
                  <c:v>49</c:v>
                </c:pt>
                <c:pt idx="24">
                  <c:v>48</c:v>
                </c:pt>
                <c:pt idx="25">
                  <c:v>58</c:v>
                </c:pt>
                <c:pt idx="26">
                  <c:v>46</c:v>
                </c:pt>
                <c:pt idx="27">
                  <c:v>39</c:v>
                </c:pt>
                <c:pt idx="28">
                  <c:v>45</c:v>
                </c:pt>
                <c:pt idx="29">
                  <c:v>34</c:v>
                </c:pt>
                <c:pt idx="30">
                  <c:v>32</c:v>
                </c:pt>
                <c:pt idx="31">
                  <c:v>38</c:v>
                </c:pt>
                <c:pt idx="32">
                  <c:v>41</c:v>
                </c:pt>
                <c:pt idx="33">
                  <c:v>44</c:v>
                </c:pt>
                <c:pt idx="34">
                  <c:v>30</c:v>
                </c:pt>
                <c:pt idx="35">
                  <c:v>39</c:v>
                </c:pt>
                <c:pt idx="36">
                  <c:v>39</c:v>
                </c:pt>
                <c:pt idx="37">
                  <c:v>44</c:v>
                </c:pt>
                <c:pt idx="38">
                  <c:v>33</c:v>
                </c:pt>
                <c:pt idx="39">
                  <c:v>39</c:v>
                </c:pt>
                <c:pt idx="40">
                  <c:v>54</c:v>
                </c:pt>
                <c:pt idx="41">
                  <c:v>42</c:v>
                </c:pt>
                <c:pt idx="42">
                  <c:v>44</c:v>
                </c:pt>
                <c:pt idx="43">
                  <c:v>36</c:v>
                </c:pt>
              </c:numCache>
            </c:numRef>
          </c:val>
          <c:smooth val="0"/>
          <c:extLst>
            <c:ext xmlns:c16="http://schemas.microsoft.com/office/drawing/2014/chart" uri="{C3380CC4-5D6E-409C-BE32-E72D297353CC}">
              <c16:uniqueId val="{00000005-9470-4F60-BA40-B5F6C83225CF}"/>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mj-lt"/>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mj-lt"/>
                <a:ea typeface="Lato Light" panose="020F0502020204030203" pitchFamily="34" charset="0"/>
                <a:cs typeface="Lato Light" panose="020F0502020204030203" pitchFamily="34" charset="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mj-lt"/>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j-lt"/>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mj-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5562540848401856E-2"/>
          <c:y val="2.0604856057274842E-2"/>
          <c:w val="0.87818970257176354"/>
          <c:h val="0.82933165006007947"/>
        </c:manualLayout>
      </c:layout>
      <c:barChart>
        <c:barDir val="col"/>
        <c:grouping val="clustered"/>
        <c:varyColors val="0"/>
        <c:ser>
          <c:idx val="0"/>
          <c:order val="0"/>
          <c:tx>
            <c:strRef>
              <c:f>'Life sciences'!$B$8</c:f>
              <c:strCache>
                <c:ptCount val="1"/>
                <c:pt idx="0">
                  <c:v>Deal value ($B)</c:v>
                </c:pt>
              </c:strCache>
            </c:strRef>
          </c:tx>
          <c:spPr>
            <a:solidFill>
              <a:schemeClr val="accent1"/>
            </a:solidFill>
            <a:ln>
              <a:noFill/>
            </a:ln>
            <a:effectLst/>
          </c:spPr>
          <c:invertIfNegative val="0"/>
          <c:dLbls>
            <c:spPr>
              <a:noFill/>
              <a:ln>
                <a:noFill/>
              </a:ln>
              <a:effectLst/>
            </c:spPr>
            <c:txPr>
              <a:bodyPr rot="-5400000" spcFirstLastPara="1" vertOverflow="ellipsis" vert="horz" wrap="square" lIns="38100" tIns="19050" rIns="38100" bIns="19050" anchor="ctr" anchorCtr="1">
                <a:spAutoFit/>
              </a:bodyPr>
              <a:lstStyle/>
              <a:p>
                <a:pPr>
                  <a:defRPr sz="800" b="0" i="0" u="none" strike="noStrike" kern="1200" baseline="0">
                    <a:solidFill>
                      <a:schemeClr val="bg1"/>
                    </a:solidFill>
                    <a:latin typeface="Gotham Book" panose="02000603040000020004" pitchFamily="2" charset="77"/>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'Life sciences'!$C$7:$M$7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'Life sciences'!$C$8:$M$8</c:f>
              <c:numCache>
                <c:formatCode>"$"#,##0.0</c:formatCode>
                <c:ptCount val="11"/>
                <c:pt idx="0">
                  <c:v>16.766798001369764</c:v>
                </c:pt>
                <c:pt idx="1">
                  <c:v>15.601776280929149</c:v>
                </c:pt>
                <c:pt idx="2">
                  <c:v>20.979651997226789</c:v>
                </c:pt>
                <c:pt idx="3">
                  <c:v>29.535430116586493</c:v>
                </c:pt>
                <c:pt idx="4">
                  <c:v>27.161067292816579</c:v>
                </c:pt>
                <c:pt idx="5">
                  <c:v>40.111637439360763</c:v>
                </c:pt>
                <c:pt idx="6">
                  <c:v>55.056408531058331</c:v>
                </c:pt>
                <c:pt idx="7">
                  <c:v>40.962718507963594</c:v>
                </c:pt>
                <c:pt idx="8">
                  <c:v>31.337737764380414</c:v>
                </c:pt>
                <c:pt idx="9">
                  <c:v>36.217095021724276</c:v>
                </c:pt>
                <c:pt idx="10">
                  <c:v>36.255949253226682</c:v>
                </c:pt>
              </c:numCache>
            </c:numRef>
          </c:val>
          <c:extLst>
            <c:ext xmlns:c16="http://schemas.microsoft.com/office/drawing/2014/chart" uri="{C3380CC4-5D6E-409C-BE32-E72D297353CC}">
              <c16:uniqueId val="{00000000-6B57-4468-83E9-E1C825FDD90F}"/>
            </c:ext>
          </c:extLst>
        </c:ser>
        <c:dLbls>
          <c:showLegendKey val="0"/>
          <c:showVal val="1"/>
          <c:showCatName val="0"/>
          <c:showSerName val="0"/>
          <c:showPercent val="0"/>
          <c:showBubbleSize val="0"/>
        </c:dLbls>
        <c:gapWidth val="60"/>
        <c:axId val="1993389984"/>
        <c:axId val="1993391856"/>
      </c:barChart>
      <c:lineChart>
        <c:grouping val="stacked"/>
        <c:varyColors val="0"/>
        <c:ser>
          <c:idx val="1"/>
          <c:order val="1"/>
          <c:tx>
            <c:strRef>
              <c:f>'Life sciences'!$B$9</c:f>
              <c:strCache>
                <c:ptCount val="1"/>
                <c:pt idx="0">
                  <c:v>Deal count</c:v>
                </c:pt>
              </c:strCache>
            </c:strRef>
          </c:tx>
          <c:spPr>
            <a:ln w="19050" cap="rnd" cmpd="sng" algn="ctr">
              <a:solidFill>
                <a:schemeClr val="accent3"/>
              </a:solidFill>
              <a:prstDash val="solid"/>
              <a:round/>
            </a:ln>
            <a:effectLst/>
          </c:spPr>
          <c:marker>
            <c:symbol val="none"/>
          </c:marker>
          <c:dPt>
            <c:idx val="1"/>
            <c:bubble3D val="0"/>
            <c:extLst>
              <c:ext xmlns:c16="http://schemas.microsoft.com/office/drawing/2014/chart" uri="{C3380CC4-5D6E-409C-BE32-E72D297353CC}">
                <c16:uniqueId val="{00000001-6B57-4468-83E9-E1C825FDD90F}"/>
              </c:ext>
            </c:extLst>
          </c:dPt>
          <c:dPt>
            <c:idx val="2"/>
            <c:bubble3D val="0"/>
            <c:extLst>
              <c:ext xmlns:c16="http://schemas.microsoft.com/office/drawing/2014/chart" uri="{C3380CC4-5D6E-409C-BE32-E72D297353CC}">
                <c16:uniqueId val="{00000002-6B57-4468-83E9-E1C825FDD90F}"/>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4-6B57-4468-83E9-E1C825FDD90F}"/>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6-6B57-4468-83E9-E1C825FDD90F}"/>
              </c:ext>
            </c:extLst>
          </c:dPt>
          <c:dPt>
            <c:idx val="5"/>
            <c:bubble3D val="0"/>
            <c:spPr>
              <a:ln w="19050" cap="rnd" cmpd="sng" algn="ctr">
                <a:solidFill>
                  <a:schemeClr val="accent3"/>
                </a:solidFill>
                <a:prstDash val="solid"/>
                <a:round/>
              </a:ln>
              <a:effectLst/>
            </c:spPr>
            <c:extLst>
              <c:ext xmlns:c16="http://schemas.microsoft.com/office/drawing/2014/chart" uri="{C3380CC4-5D6E-409C-BE32-E72D297353CC}">
                <c16:uniqueId val="{00000008-6B57-4468-83E9-E1C825FDD90F}"/>
              </c:ext>
            </c:extLst>
          </c:dPt>
          <c:dPt>
            <c:idx val="8"/>
            <c:bubble3D val="0"/>
            <c:extLst>
              <c:ext xmlns:c16="http://schemas.microsoft.com/office/drawing/2014/chart" uri="{C3380CC4-5D6E-409C-BE32-E72D297353CC}">
                <c16:uniqueId val="{00000009-6B57-4468-83E9-E1C825FDD90F}"/>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B-6B57-4468-83E9-E1C825FDD90F}"/>
              </c:ext>
            </c:extLst>
          </c:dPt>
          <c:dPt>
            <c:idx val="10"/>
            <c:marker>
              <c:symbol val="circle"/>
              <c:size val="5"/>
              <c:spPr>
                <a:solidFill>
                  <a:srgbClr val="40C2C9"/>
                </a:solidFill>
                <a:ln>
                  <a:solidFill>
                    <a:srgbClr val="40C2C9"/>
                  </a:solidFill>
                </a:ln>
              </c:spPr>
            </c:marker>
            <c:bubble3D val="0"/>
            <c:spPr>
              <a:ln w="28575" cap="rnd" cmpd="sng" algn="ctr">
                <a:noFill/>
                <a:prstDash val="solid"/>
                <a:round/>
              </a:ln>
              <a:effectLst/>
            </c:spPr>
            <c:extLst>
              <c:ext xmlns:c16="http://schemas.microsoft.com/office/drawing/2014/chart" uri="{C3380CC4-5D6E-409C-BE32-E72D297353CC}">
                <c16:uniqueId val="{0000000D-6B57-4468-83E9-E1C825FDD90F}"/>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'Life sciences'!$C$7:$M$7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'Life sciences'!$C$9:$M$9</c:f>
              <c:numCache>
                <c:formatCode>General</c:formatCode>
                <c:ptCount val="11"/>
                <c:pt idx="0">
                  <c:v>1628</c:v>
                </c:pt>
                <c:pt idx="1">
                  <c:v>1571</c:v>
                </c:pt>
                <c:pt idx="2">
                  <c:v>1793</c:v>
                </c:pt>
                <c:pt idx="3">
                  <c:v>1905</c:v>
                </c:pt>
                <c:pt idx="4">
                  <c:v>2040</c:v>
                </c:pt>
                <c:pt idx="5">
                  <c:v>2175</c:v>
                </c:pt>
                <c:pt idx="6">
                  <c:v>2704</c:v>
                </c:pt>
                <c:pt idx="7">
                  <c:v>2224</c:v>
                </c:pt>
                <c:pt idx="8">
                  <c:v>2027</c:v>
                </c:pt>
                <c:pt idx="9">
                  <c:v>1962</c:v>
                </c:pt>
                <c:pt idx="10">
                  <c:v>1827</c:v>
                </c:pt>
              </c:numCache>
            </c:numRef>
          </c:val>
          <c:smooth val="0"/>
          <c:extLst>
            <c:ext xmlns:c16="http://schemas.microsoft.com/office/drawing/2014/chart" uri="{C3380CC4-5D6E-409C-BE32-E72D297353CC}">
              <c16:uniqueId val="{0000000E-6B57-4468-83E9-E1C825FDD90F}"/>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0.29134314732397582"/>
          <c:y val="0.94092263128625808"/>
          <c:w val="0.41731349786810246"/>
          <c:h val="5.9077368713741904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638201474815701E-2"/>
          <c:y val="2.82524059492563E-2"/>
          <c:w val="0.88445772403449596"/>
          <c:h val="0.72982660631987928"/>
        </c:manualLayout>
      </c:layout>
      <c:barChart>
        <c:barDir val="col"/>
        <c:grouping val="clustered"/>
        <c:varyColors val="0"/>
        <c:ser>
          <c:idx val="0"/>
          <c:order val="0"/>
          <c:tx>
            <c:strRef>
              <c:f>Tech!$B$49</c:f>
              <c:strCache>
                <c:ptCount val="1"/>
                <c:pt idx="0">
                  <c:v>Deal value ($B)</c:v>
                </c:pt>
              </c:strCache>
            </c:strRef>
          </c:tx>
          <c:spPr>
            <a:solidFill>
              <a:schemeClr val="accent1"/>
            </a:solidFill>
            <a:ln>
              <a:noFill/>
            </a:ln>
            <a:effectLst/>
          </c:spPr>
          <c:invertIfNegative val="0"/>
          <c:cat>
            <c:multiLvlStrRef>
              <c:f>Tech!$C$47:$AT$48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Tech!$C$49:$AT$49</c:f>
              <c:numCache>
                <c:formatCode>"$"#,##0.0</c:formatCode>
                <c:ptCount val="44"/>
                <c:pt idx="0">
                  <c:v>17.761182127536173</c:v>
                </c:pt>
                <c:pt idx="1">
                  <c:v>17.412759586585771</c:v>
                </c:pt>
                <c:pt idx="2">
                  <c:v>18.324634280420955</c:v>
                </c:pt>
                <c:pt idx="3">
                  <c:v>16.697890920272961</c:v>
                </c:pt>
                <c:pt idx="4">
                  <c:v>17.849626879652135</c:v>
                </c:pt>
                <c:pt idx="5">
                  <c:v>22.730155832857537</c:v>
                </c:pt>
                <c:pt idx="6">
                  <c:v>15.654634502472973</c:v>
                </c:pt>
                <c:pt idx="7">
                  <c:v>13.244610420271876</c:v>
                </c:pt>
                <c:pt idx="8">
                  <c:v>15.709617103463646</c:v>
                </c:pt>
                <c:pt idx="9">
                  <c:v>19.247867810769254</c:v>
                </c:pt>
                <c:pt idx="10">
                  <c:v>20.306813133827927</c:v>
                </c:pt>
                <c:pt idx="11">
                  <c:v>18.84561672359467</c:v>
                </c:pt>
                <c:pt idx="12">
                  <c:v>26.013799366000747</c:v>
                </c:pt>
                <c:pt idx="13">
                  <c:v>25.886192224764979</c:v>
                </c:pt>
                <c:pt idx="14">
                  <c:v>29.974400862408991</c:v>
                </c:pt>
                <c:pt idx="15">
                  <c:v>44.868787500903899</c:v>
                </c:pt>
                <c:pt idx="16">
                  <c:v>30.021662052578414</c:v>
                </c:pt>
                <c:pt idx="17">
                  <c:v>34.406119410153785</c:v>
                </c:pt>
                <c:pt idx="18">
                  <c:v>33.279960713882581</c:v>
                </c:pt>
                <c:pt idx="19">
                  <c:v>29.347065436582422</c:v>
                </c:pt>
                <c:pt idx="20">
                  <c:v>33.227365212687509</c:v>
                </c:pt>
                <c:pt idx="21">
                  <c:v>32.669079314525383</c:v>
                </c:pt>
                <c:pt idx="22">
                  <c:v>42.220691742260627</c:v>
                </c:pt>
                <c:pt idx="23">
                  <c:v>41.194134747929375</c:v>
                </c:pt>
                <c:pt idx="24">
                  <c:v>66.741122499899575</c:v>
                </c:pt>
                <c:pt idx="25">
                  <c:v>78.610219027819824</c:v>
                </c:pt>
                <c:pt idx="26">
                  <c:v>81.670321995636328</c:v>
                </c:pt>
                <c:pt idx="27">
                  <c:v>92.361166495730984</c:v>
                </c:pt>
                <c:pt idx="28">
                  <c:v>70.722938858939386</c:v>
                </c:pt>
                <c:pt idx="29">
                  <c:v>63.883907416566061</c:v>
                </c:pt>
                <c:pt idx="30">
                  <c:v>40.328119876501319</c:v>
                </c:pt>
                <c:pt idx="31">
                  <c:v>33.262788216055206</c:v>
                </c:pt>
                <c:pt idx="32">
                  <c:v>49.022017340631699</c:v>
                </c:pt>
                <c:pt idx="33">
                  <c:v>31.268133253650529</c:v>
                </c:pt>
                <c:pt idx="34">
                  <c:v>31.773508193375395</c:v>
                </c:pt>
                <c:pt idx="35">
                  <c:v>34.991729507613044</c:v>
                </c:pt>
                <c:pt idx="36">
                  <c:v>32.184311635375558</c:v>
                </c:pt>
                <c:pt idx="37">
                  <c:v>44.924276110439287</c:v>
                </c:pt>
                <c:pt idx="38">
                  <c:v>36.195059257939008</c:v>
                </c:pt>
                <c:pt idx="39">
                  <c:v>76.129291789859693</c:v>
                </c:pt>
                <c:pt idx="40">
                  <c:v>86.177236532065891</c:v>
                </c:pt>
                <c:pt idx="41">
                  <c:v>70.239216873159563</c:v>
                </c:pt>
                <c:pt idx="42">
                  <c:v>72.550639030783373</c:v>
                </c:pt>
                <c:pt idx="43">
                  <c:v>84.810113896236331</c:v>
                </c:pt>
              </c:numCache>
            </c:numRef>
          </c:val>
          <c:extLst>
            <c:ext xmlns:c16="http://schemas.microsoft.com/office/drawing/2014/chart" uri="{C3380CC4-5D6E-409C-BE32-E72D297353CC}">
              <c16:uniqueId val="{00000000-6A62-4946-8CA4-37AFBF05D4EA}"/>
            </c:ext>
          </c:extLst>
        </c:ser>
        <c:dLbls>
          <c:showLegendKey val="0"/>
          <c:showVal val="0"/>
          <c:showCatName val="0"/>
          <c:showSerName val="0"/>
          <c:showPercent val="0"/>
          <c:showBubbleSize val="0"/>
        </c:dLbls>
        <c:gapWidth val="50"/>
        <c:axId val="2014545024"/>
        <c:axId val="2014547776"/>
      </c:barChart>
      <c:lineChart>
        <c:grouping val="standard"/>
        <c:varyColors val="0"/>
        <c:ser>
          <c:idx val="1"/>
          <c:order val="1"/>
          <c:tx>
            <c:strRef>
              <c:f>Tech!$B$50</c:f>
              <c:strCache>
                <c:ptCount val="1"/>
                <c:pt idx="0">
                  <c:v>Deal count</c:v>
                </c:pt>
              </c:strCache>
            </c:strRef>
          </c:tx>
          <c:spPr>
            <a:ln w="19050" cap="rnd" cmpd="sng" algn="ctr">
              <a:solidFill>
                <a:schemeClr val="accent3"/>
              </a:solidFill>
              <a:prstDash val="solid"/>
              <a:round/>
            </a:ln>
            <a:effectLst/>
          </c:spPr>
          <c:marker>
            <c:symbol val="none"/>
          </c:marker>
          <c:cat>
            <c:multiLvlStrRef>
              <c:f>Tech!$C$47:$AT$48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Tech!$C$50:$AT$50</c:f>
              <c:numCache>
                <c:formatCode>General</c:formatCode>
                <c:ptCount val="44"/>
                <c:pt idx="0">
                  <c:v>2702</c:v>
                </c:pt>
                <c:pt idx="1">
                  <c:v>2631</c:v>
                </c:pt>
                <c:pt idx="2">
                  <c:v>2354</c:v>
                </c:pt>
                <c:pt idx="3">
                  <c:v>2290</c:v>
                </c:pt>
                <c:pt idx="4">
                  <c:v>2772</c:v>
                </c:pt>
                <c:pt idx="5">
                  <c:v>2286</c:v>
                </c:pt>
                <c:pt idx="6">
                  <c:v>2191</c:v>
                </c:pt>
                <c:pt idx="7">
                  <c:v>2142</c:v>
                </c:pt>
                <c:pt idx="8">
                  <c:v>2745</c:v>
                </c:pt>
                <c:pt idx="9">
                  <c:v>2473</c:v>
                </c:pt>
                <c:pt idx="10">
                  <c:v>2440</c:v>
                </c:pt>
                <c:pt idx="11">
                  <c:v>2441</c:v>
                </c:pt>
                <c:pt idx="12">
                  <c:v>3015</c:v>
                </c:pt>
                <c:pt idx="13">
                  <c:v>2615</c:v>
                </c:pt>
                <c:pt idx="14">
                  <c:v>2581</c:v>
                </c:pt>
                <c:pt idx="15">
                  <c:v>2819</c:v>
                </c:pt>
                <c:pt idx="16">
                  <c:v>3234</c:v>
                </c:pt>
                <c:pt idx="17">
                  <c:v>2934</c:v>
                </c:pt>
                <c:pt idx="18">
                  <c:v>2906</c:v>
                </c:pt>
                <c:pt idx="19">
                  <c:v>2840</c:v>
                </c:pt>
                <c:pt idx="20">
                  <c:v>3505</c:v>
                </c:pt>
                <c:pt idx="21">
                  <c:v>2677</c:v>
                </c:pt>
                <c:pt idx="22">
                  <c:v>2854</c:v>
                </c:pt>
                <c:pt idx="23">
                  <c:v>3227</c:v>
                </c:pt>
                <c:pt idx="24">
                  <c:v>4445</c:v>
                </c:pt>
                <c:pt idx="25">
                  <c:v>4167</c:v>
                </c:pt>
                <c:pt idx="26">
                  <c:v>4266</c:v>
                </c:pt>
                <c:pt idx="27">
                  <c:v>4403</c:v>
                </c:pt>
                <c:pt idx="28">
                  <c:v>5081</c:v>
                </c:pt>
                <c:pt idx="29">
                  <c:v>4150</c:v>
                </c:pt>
                <c:pt idx="30">
                  <c:v>3629</c:v>
                </c:pt>
                <c:pt idx="31">
                  <c:v>3406</c:v>
                </c:pt>
                <c:pt idx="32">
                  <c:v>3758</c:v>
                </c:pt>
                <c:pt idx="33">
                  <c:v>3262</c:v>
                </c:pt>
                <c:pt idx="34">
                  <c:v>3057</c:v>
                </c:pt>
                <c:pt idx="35">
                  <c:v>3112</c:v>
                </c:pt>
                <c:pt idx="36">
                  <c:v>3589</c:v>
                </c:pt>
                <c:pt idx="37">
                  <c:v>3354</c:v>
                </c:pt>
                <c:pt idx="38">
                  <c:v>3060</c:v>
                </c:pt>
                <c:pt idx="39">
                  <c:v>3022</c:v>
                </c:pt>
                <c:pt idx="40">
                  <c:v>3432</c:v>
                </c:pt>
                <c:pt idx="41">
                  <c:v>2990</c:v>
                </c:pt>
                <c:pt idx="42">
                  <c:v>3059</c:v>
                </c:pt>
                <c:pt idx="43">
                  <c:v>2716</c:v>
                </c:pt>
              </c:numCache>
            </c:numRef>
          </c:val>
          <c:smooth val="0"/>
          <c:extLst>
            <c:ext xmlns:c16="http://schemas.microsoft.com/office/drawing/2014/chart" uri="{C3380CC4-5D6E-409C-BE32-E72D297353CC}">
              <c16:uniqueId val="{00000001-6A62-4946-8CA4-37AFBF05D4EA}"/>
            </c:ext>
          </c:extLst>
        </c:ser>
        <c:ser>
          <c:idx val="2"/>
          <c:order val="2"/>
          <c:tx>
            <c:strRef>
              <c:f>Tech!$B$51</c:f>
              <c:strCache>
                <c:ptCount val="1"/>
                <c:pt idx="0">
                  <c:v>Pre-seed/seed deal count</c:v>
                </c:pt>
              </c:strCache>
            </c:strRef>
          </c:tx>
          <c:spPr>
            <a:ln w="19050" cap="rnd" cmpd="sng" algn="ctr">
              <a:solidFill>
                <a:schemeClr val="accent5"/>
              </a:solidFill>
              <a:prstDash val="solid"/>
              <a:round/>
            </a:ln>
            <a:effectLst/>
          </c:spPr>
          <c:marker>
            <c:symbol val="none"/>
          </c:marker>
          <c:cat>
            <c:multiLvlStrRef>
              <c:f>Tech!$C$47:$AT$48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Tech!$C$51:$AT$51</c:f>
              <c:numCache>
                <c:formatCode>General</c:formatCode>
                <c:ptCount val="44"/>
                <c:pt idx="0">
                  <c:v>1000</c:v>
                </c:pt>
                <c:pt idx="1">
                  <c:v>986</c:v>
                </c:pt>
                <c:pt idx="2">
                  <c:v>880</c:v>
                </c:pt>
                <c:pt idx="3">
                  <c:v>889</c:v>
                </c:pt>
                <c:pt idx="4">
                  <c:v>1054</c:v>
                </c:pt>
                <c:pt idx="5">
                  <c:v>831</c:v>
                </c:pt>
                <c:pt idx="6">
                  <c:v>806</c:v>
                </c:pt>
                <c:pt idx="7">
                  <c:v>802</c:v>
                </c:pt>
                <c:pt idx="8">
                  <c:v>1008</c:v>
                </c:pt>
                <c:pt idx="9">
                  <c:v>862</c:v>
                </c:pt>
                <c:pt idx="10">
                  <c:v>901</c:v>
                </c:pt>
                <c:pt idx="11">
                  <c:v>944</c:v>
                </c:pt>
                <c:pt idx="12">
                  <c:v>1078</c:v>
                </c:pt>
                <c:pt idx="13">
                  <c:v>972</c:v>
                </c:pt>
                <c:pt idx="14">
                  <c:v>949</c:v>
                </c:pt>
                <c:pt idx="15">
                  <c:v>1111</c:v>
                </c:pt>
                <c:pt idx="16">
                  <c:v>1196</c:v>
                </c:pt>
                <c:pt idx="17">
                  <c:v>1061</c:v>
                </c:pt>
                <c:pt idx="18">
                  <c:v>1142</c:v>
                </c:pt>
                <c:pt idx="19">
                  <c:v>1102</c:v>
                </c:pt>
                <c:pt idx="20">
                  <c:v>1348</c:v>
                </c:pt>
                <c:pt idx="21">
                  <c:v>1025</c:v>
                </c:pt>
                <c:pt idx="22">
                  <c:v>1136</c:v>
                </c:pt>
                <c:pt idx="23">
                  <c:v>1301</c:v>
                </c:pt>
                <c:pt idx="24">
                  <c:v>1634</c:v>
                </c:pt>
                <c:pt idx="25">
                  <c:v>1631</c:v>
                </c:pt>
                <c:pt idx="26">
                  <c:v>1667</c:v>
                </c:pt>
                <c:pt idx="27">
                  <c:v>1727</c:v>
                </c:pt>
                <c:pt idx="28">
                  <c:v>1923</c:v>
                </c:pt>
                <c:pt idx="29">
                  <c:v>1670</c:v>
                </c:pt>
                <c:pt idx="30">
                  <c:v>1460</c:v>
                </c:pt>
                <c:pt idx="31">
                  <c:v>1294</c:v>
                </c:pt>
                <c:pt idx="32">
                  <c:v>1344</c:v>
                </c:pt>
                <c:pt idx="33">
                  <c:v>1252</c:v>
                </c:pt>
                <c:pt idx="34">
                  <c:v>1157</c:v>
                </c:pt>
                <c:pt idx="35">
                  <c:v>1138</c:v>
                </c:pt>
                <c:pt idx="36">
                  <c:v>1261</c:v>
                </c:pt>
                <c:pt idx="37">
                  <c:v>1186</c:v>
                </c:pt>
                <c:pt idx="38">
                  <c:v>1159</c:v>
                </c:pt>
                <c:pt idx="39">
                  <c:v>1093</c:v>
                </c:pt>
                <c:pt idx="40">
                  <c:v>1068</c:v>
                </c:pt>
                <c:pt idx="41">
                  <c:v>924</c:v>
                </c:pt>
                <c:pt idx="42">
                  <c:v>979</c:v>
                </c:pt>
                <c:pt idx="43">
                  <c:v>790</c:v>
                </c:pt>
              </c:numCache>
            </c:numRef>
          </c:val>
          <c:smooth val="0"/>
          <c:extLst>
            <c:ext xmlns:c16="http://schemas.microsoft.com/office/drawing/2014/chart" uri="{C3380CC4-5D6E-409C-BE32-E72D297353CC}">
              <c16:uniqueId val="{00000002-6A62-4946-8CA4-37AFBF05D4EA}"/>
            </c:ext>
          </c:extLst>
        </c:ser>
        <c:ser>
          <c:idx val="3"/>
          <c:order val="3"/>
          <c:tx>
            <c:strRef>
              <c:f>Tech!$B$52</c:f>
              <c:strCache>
                <c:ptCount val="1"/>
                <c:pt idx="0">
                  <c:v>Early-stage VC deal count</c:v>
                </c:pt>
              </c:strCache>
            </c:strRef>
          </c:tx>
          <c:spPr>
            <a:ln w="19050" cap="rnd" cmpd="sng" algn="ctr">
              <a:solidFill>
                <a:schemeClr val="accent1">
                  <a:lumMod val="60000"/>
                </a:schemeClr>
              </a:solidFill>
              <a:prstDash val="solid"/>
              <a:round/>
            </a:ln>
            <a:effectLst/>
          </c:spPr>
          <c:marker>
            <c:symbol val="none"/>
          </c:marker>
          <c:cat>
            <c:multiLvlStrRef>
              <c:f>Tech!$C$47:$AT$48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Tech!$C$52:$AT$52</c:f>
              <c:numCache>
                <c:formatCode>General</c:formatCode>
                <c:ptCount val="44"/>
                <c:pt idx="0">
                  <c:v>1001</c:v>
                </c:pt>
                <c:pt idx="1">
                  <c:v>1007</c:v>
                </c:pt>
                <c:pt idx="2">
                  <c:v>910</c:v>
                </c:pt>
                <c:pt idx="3">
                  <c:v>866</c:v>
                </c:pt>
                <c:pt idx="4">
                  <c:v>995</c:v>
                </c:pt>
                <c:pt idx="5">
                  <c:v>825</c:v>
                </c:pt>
                <c:pt idx="6">
                  <c:v>819</c:v>
                </c:pt>
                <c:pt idx="7">
                  <c:v>780</c:v>
                </c:pt>
                <c:pt idx="8">
                  <c:v>994</c:v>
                </c:pt>
                <c:pt idx="9">
                  <c:v>900</c:v>
                </c:pt>
                <c:pt idx="10">
                  <c:v>897</c:v>
                </c:pt>
                <c:pt idx="11">
                  <c:v>885</c:v>
                </c:pt>
                <c:pt idx="12">
                  <c:v>1098</c:v>
                </c:pt>
                <c:pt idx="13">
                  <c:v>881</c:v>
                </c:pt>
                <c:pt idx="14">
                  <c:v>874</c:v>
                </c:pt>
                <c:pt idx="15">
                  <c:v>932</c:v>
                </c:pt>
                <c:pt idx="16">
                  <c:v>1008</c:v>
                </c:pt>
                <c:pt idx="17">
                  <c:v>938</c:v>
                </c:pt>
                <c:pt idx="18">
                  <c:v>886</c:v>
                </c:pt>
                <c:pt idx="19">
                  <c:v>948</c:v>
                </c:pt>
                <c:pt idx="20">
                  <c:v>1046</c:v>
                </c:pt>
                <c:pt idx="21">
                  <c:v>724</c:v>
                </c:pt>
                <c:pt idx="22">
                  <c:v>808</c:v>
                </c:pt>
                <c:pt idx="23">
                  <c:v>976</c:v>
                </c:pt>
                <c:pt idx="24">
                  <c:v>1360</c:v>
                </c:pt>
                <c:pt idx="25">
                  <c:v>1239</c:v>
                </c:pt>
                <c:pt idx="26">
                  <c:v>1286</c:v>
                </c:pt>
                <c:pt idx="27">
                  <c:v>1361</c:v>
                </c:pt>
                <c:pt idx="28">
                  <c:v>1547</c:v>
                </c:pt>
                <c:pt idx="29">
                  <c:v>1239</c:v>
                </c:pt>
                <c:pt idx="30">
                  <c:v>1111</c:v>
                </c:pt>
                <c:pt idx="31">
                  <c:v>1090</c:v>
                </c:pt>
                <c:pt idx="32">
                  <c:v>1116</c:v>
                </c:pt>
                <c:pt idx="33">
                  <c:v>950</c:v>
                </c:pt>
                <c:pt idx="34">
                  <c:v>895</c:v>
                </c:pt>
                <c:pt idx="35">
                  <c:v>975</c:v>
                </c:pt>
                <c:pt idx="36">
                  <c:v>1142</c:v>
                </c:pt>
                <c:pt idx="37">
                  <c:v>1051</c:v>
                </c:pt>
                <c:pt idx="38">
                  <c:v>874</c:v>
                </c:pt>
                <c:pt idx="39">
                  <c:v>944</c:v>
                </c:pt>
                <c:pt idx="40">
                  <c:v>1143</c:v>
                </c:pt>
                <c:pt idx="41">
                  <c:v>977</c:v>
                </c:pt>
                <c:pt idx="42">
                  <c:v>1063</c:v>
                </c:pt>
                <c:pt idx="43">
                  <c:v>997</c:v>
                </c:pt>
              </c:numCache>
            </c:numRef>
          </c:val>
          <c:smooth val="0"/>
          <c:extLst>
            <c:ext xmlns:c16="http://schemas.microsoft.com/office/drawing/2014/chart" uri="{C3380CC4-5D6E-409C-BE32-E72D297353CC}">
              <c16:uniqueId val="{00000003-6A62-4946-8CA4-37AFBF05D4EA}"/>
            </c:ext>
          </c:extLst>
        </c:ser>
        <c:ser>
          <c:idx val="4"/>
          <c:order val="4"/>
          <c:tx>
            <c:strRef>
              <c:f>Tech!$B$53</c:f>
              <c:strCache>
                <c:ptCount val="1"/>
                <c:pt idx="0">
                  <c:v>Late-stage VC deal count</c:v>
                </c:pt>
              </c:strCache>
            </c:strRef>
          </c:tx>
          <c:spPr>
            <a:ln w="19050" cap="rnd" cmpd="sng" algn="ctr">
              <a:solidFill>
                <a:schemeClr val="accent3">
                  <a:lumMod val="60000"/>
                </a:schemeClr>
              </a:solidFill>
              <a:prstDash val="solid"/>
              <a:round/>
            </a:ln>
            <a:effectLst/>
          </c:spPr>
          <c:marker>
            <c:symbol val="none"/>
          </c:marker>
          <c:cat>
            <c:multiLvlStrRef>
              <c:f>Tech!$C$47:$AT$48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Tech!$C$53:$AT$53</c:f>
              <c:numCache>
                <c:formatCode>General</c:formatCode>
                <c:ptCount val="44"/>
                <c:pt idx="0">
                  <c:v>573</c:v>
                </c:pt>
                <c:pt idx="1">
                  <c:v>539</c:v>
                </c:pt>
                <c:pt idx="2">
                  <c:v>449</c:v>
                </c:pt>
                <c:pt idx="3">
                  <c:v>438</c:v>
                </c:pt>
                <c:pt idx="4">
                  <c:v>597</c:v>
                </c:pt>
                <c:pt idx="5">
                  <c:v>534</c:v>
                </c:pt>
                <c:pt idx="6">
                  <c:v>470</c:v>
                </c:pt>
                <c:pt idx="7">
                  <c:v>448</c:v>
                </c:pt>
                <c:pt idx="8">
                  <c:v>627</c:v>
                </c:pt>
                <c:pt idx="9">
                  <c:v>595</c:v>
                </c:pt>
                <c:pt idx="10">
                  <c:v>544</c:v>
                </c:pt>
                <c:pt idx="11">
                  <c:v>504</c:v>
                </c:pt>
                <c:pt idx="12">
                  <c:v>710</c:v>
                </c:pt>
                <c:pt idx="13">
                  <c:v>625</c:v>
                </c:pt>
                <c:pt idx="14">
                  <c:v>621</c:v>
                </c:pt>
                <c:pt idx="15">
                  <c:v>638</c:v>
                </c:pt>
                <c:pt idx="16">
                  <c:v>892</c:v>
                </c:pt>
                <c:pt idx="17">
                  <c:v>772</c:v>
                </c:pt>
                <c:pt idx="18">
                  <c:v>730</c:v>
                </c:pt>
                <c:pt idx="19">
                  <c:v>664</c:v>
                </c:pt>
                <c:pt idx="20">
                  <c:v>924</c:v>
                </c:pt>
                <c:pt idx="21">
                  <c:v>785</c:v>
                </c:pt>
                <c:pt idx="22">
                  <c:v>740</c:v>
                </c:pt>
                <c:pt idx="23">
                  <c:v>783</c:v>
                </c:pt>
                <c:pt idx="24">
                  <c:v>1240</c:v>
                </c:pt>
                <c:pt idx="25">
                  <c:v>1073</c:v>
                </c:pt>
                <c:pt idx="26">
                  <c:v>1106</c:v>
                </c:pt>
                <c:pt idx="27">
                  <c:v>1108</c:v>
                </c:pt>
                <c:pt idx="28">
                  <c:v>1381</c:v>
                </c:pt>
                <c:pt idx="29">
                  <c:v>1073</c:v>
                </c:pt>
                <c:pt idx="30">
                  <c:v>905</c:v>
                </c:pt>
                <c:pt idx="31">
                  <c:v>846</c:v>
                </c:pt>
                <c:pt idx="32">
                  <c:v>1106</c:v>
                </c:pt>
                <c:pt idx="33">
                  <c:v>895</c:v>
                </c:pt>
                <c:pt idx="34">
                  <c:v>852</c:v>
                </c:pt>
                <c:pt idx="35">
                  <c:v>855</c:v>
                </c:pt>
                <c:pt idx="36">
                  <c:v>1000</c:v>
                </c:pt>
                <c:pt idx="37">
                  <c:v>936</c:v>
                </c:pt>
                <c:pt idx="38">
                  <c:v>833</c:v>
                </c:pt>
                <c:pt idx="39">
                  <c:v>808</c:v>
                </c:pt>
                <c:pt idx="40">
                  <c:v>975</c:v>
                </c:pt>
                <c:pt idx="41">
                  <c:v>879</c:v>
                </c:pt>
                <c:pt idx="42">
                  <c:v>807</c:v>
                </c:pt>
                <c:pt idx="43">
                  <c:v>751</c:v>
                </c:pt>
              </c:numCache>
            </c:numRef>
          </c:val>
          <c:smooth val="0"/>
          <c:extLst>
            <c:ext xmlns:c16="http://schemas.microsoft.com/office/drawing/2014/chart" uri="{C3380CC4-5D6E-409C-BE32-E72D297353CC}">
              <c16:uniqueId val="{00000004-6A62-4946-8CA4-37AFBF05D4EA}"/>
            </c:ext>
          </c:extLst>
        </c:ser>
        <c:ser>
          <c:idx val="5"/>
          <c:order val="5"/>
          <c:tx>
            <c:strRef>
              <c:f>Tech!$B$54</c:f>
              <c:strCache>
                <c:ptCount val="1"/>
                <c:pt idx="0">
                  <c:v>Venture-growth deal count</c:v>
                </c:pt>
              </c:strCache>
            </c:strRef>
          </c:tx>
          <c:spPr>
            <a:ln w="19050" cap="rnd" cmpd="sng" algn="ctr">
              <a:solidFill>
                <a:schemeClr val="accent5">
                  <a:lumMod val="60000"/>
                </a:schemeClr>
              </a:solidFill>
              <a:prstDash val="solid"/>
              <a:round/>
            </a:ln>
            <a:effectLst/>
          </c:spPr>
          <c:marker>
            <c:symbol val="none"/>
          </c:marker>
          <c:cat>
            <c:multiLvlStrRef>
              <c:f>Tech!$C$47:$AT$48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Tech!$C$54:$AT$54</c:f>
              <c:numCache>
                <c:formatCode>General</c:formatCode>
                <c:ptCount val="44"/>
                <c:pt idx="0">
                  <c:v>121</c:v>
                </c:pt>
                <c:pt idx="1">
                  <c:v>97</c:v>
                </c:pt>
                <c:pt idx="2">
                  <c:v>110</c:v>
                </c:pt>
                <c:pt idx="3">
                  <c:v>95</c:v>
                </c:pt>
                <c:pt idx="4">
                  <c:v>120</c:v>
                </c:pt>
                <c:pt idx="5">
                  <c:v>92</c:v>
                </c:pt>
                <c:pt idx="6">
                  <c:v>95</c:v>
                </c:pt>
                <c:pt idx="7">
                  <c:v>108</c:v>
                </c:pt>
                <c:pt idx="8">
                  <c:v>111</c:v>
                </c:pt>
                <c:pt idx="9">
                  <c:v>113</c:v>
                </c:pt>
                <c:pt idx="10">
                  <c:v>97</c:v>
                </c:pt>
                <c:pt idx="11">
                  <c:v>105</c:v>
                </c:pt>
                <c:pt idx="12">
                  <c:v>125</c:v>
                </c:pt>
                <c:pt idx="13">
                  <c:v>132</c:v>
                </c:pt>
                <c:pt idx="14">
                  <c:v>133</c:v>
                </c:pt>
                <c:pt idx="15">
                  <c:v>135</c:v>
                </c:pt>
                <c:pt idx="16">
                  <c:v>136</c:v>
                </c:pt>
                <c:pt idx="17">
                  <c:v>159</c:v>
                </c:pt>
                <c:pt idx="18">
                  <c:v>146</c:v>
                </c:pt>
                <c:pt idx="19">
                  <c:v>125</c:v>
                </c:pt>
                <c:pt idx="20">
                  <c:v>181</c:v>
                </c:pt>
                <c:pt idx="21">
                  <c:v>142</c:v>
                </c:pt>
                <c:pt idx="22">
                  <c:v>167</c:v>
                </c:pt>
                <c:pt idx="23">
                  <c:v>165</c:v>
                </c:pt>
                <c:pt idx="24">
                  <c:v>206</c:v>
                </c:pt>
                <c:pt idx="25">
                  <c:v>222</c:v>
                </c:pt>
                <c:pt idx="26">
                  <c:v>202</c:v>
                </c:pt>
                <c:pt idx="27">
                  <c:v>205</c:v>
                </c:pt>
                <c:pt idx="28">
                  <c:v>225</c:v>
                </c:pt>
                <c:pt idx="29">
                  <c:v>167</c:v>
                </c:pt>
                <c:pt idx="30">
                  <c:v>152</c:v>
                </c:pt>
                <c:pt idx="31">
                  <c:v>173</c:v>
                </c:pt>
                <c:pt idx="32">
                  <c:v>190</c:v>
                </c:pt>
                <c:pt idx="33">
                  <c:v>160</c:v>
                </c:pt>
                <c:pt idx="34">
                  <c:v>147</c:v>
                </c:pt>
                <c:pt idx="35">
                  <c:v>142</c:v>
                </c:pt>
                <c:pt idx="36">
                  <c:v>181</c:v>
                </c:pt>
                <c:pt idx="37">
                  <c:v>178</c:v>
                </c:pt>
                <c:pt idx="38">
                  <c:v>190</c:v>
                </c:pt>
                <c:pt idx="39">
                  <c:v>175</c:v>
                </c:pt>
                <c:pt idx="40">
                  <c:v>240</c:v>
                </c:pt>
                <c:pt idx="41">
                  <c:v>209</c:v>
                </c:pt>
                <c:pt idx="42">
                  <c:v>206</c:v>
                </c:pt>
                <c:pt idx="43">
                  <c:v>173</c:v>
                </c:pt>
              </c:numCache>
            </c:numRef>
          </c:val>
          <c:smooth val="0"/>
          <c:extLst>
            <c:ext xmlns:c16="http://schemas.microsoft.com/office/drawing/2014/chart" uri="{C3380CC4-5D6E-409C-BE32-E72D297353CC}">
              <c16:uniqueId val="{00000005-6A62-4946-8CA4-37AFBF05D4EA}"/>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mj-lt"/>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mj-lt"/>
                <a:ea typeface="Lato Light" panose="020F0502020204030203" pitchFamily="34" charset="0"/>
                <a:cs typeface="Lato Light" panose="020F0502020204030203" pitchFamily="34" charset="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mj-lt"/>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j-lt"/>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mj-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2738273585955049E-2"/>
          <c:y val="1.7931936978132692E-2"/>
          <c:w val="0.76999893498434424"/>
          <c:h val="0.86592105165324584"/>
        </c:manualLayout>
      </c:layout>
      <c:barChart>
        <c:barDir val="col"/>
        <c:grouping val="percentStacked"/>
        <c:varyColors val="0"/>
        <c:ser>
          <c:idx val="0"/>
          <c:order val="0"/>
          <c:tx>
            <c:strRef>
              <c:f>'Deals x sector'!$O$47</c:f>
              <c:strCache>
                <c:ptCount val="1"/>
                <c:pt idx="0">
                  <c:v>Software</c:v>
                </c:pt>
              </c:strCache>
            </c:strRef>
          </c:tx>
          <c:spPr>
            <a:solidFill>
              <a:srgbClr val="051C38"/>
            </a:solidFill>
            <a:ln>
              <a:noFill/>
            </a:ln>
            <a:effectLst/>
          </c:spPr>
          <c:invertIfNegative val="0"/>
          <c:cat>
            <c:multiLvlStrRef>
              <c:f>'Deals x sector'!$P$45:$BG$46</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sector'!$P$47:$BG$47</c:f>
              <c:numCache>
                <c:formatCode>"$"#,##0.0</c:formatCode>
                <c:ptCount val="44"/>
                <c:pt idx="0">
                  <c:v>6.4745913917852835</c:v>
                </c:pt>
                <c:pt idx="1">
                  <c:v>7.6861066755055782</c:v>
                </c:pt>
                <c:pt idx="2">
                  <c:v>7.715908150175312</c:v>
                </c:pt>
                <c:pt idx="3">
                  <c:v>6.0414832475497491</c:v>
                </c:pt>
                <c:pt idx="4">
                  <c:v>6.9678025888839068</c:v>
                </c:pt>
                <c:pt idx="5">
                  <c:v>7.8947017479684742</c:v>
                </c:pt>
                <c:pt idx="6">
                  <c:v>5.9492954129054914</c:v>
                </c:pt>
                <c:pt idx="7">
                  <c:v>5.7650432250491876</c:v>
                </c:pt>
                <c:pt idx="8">
                  <c:v>5.4343093706691192</c:v>
                </c:pt>
                <c:pt idx="9">
                  <c:v>8.8483747244153435</c:v>
                </c:pt>
                <c:pt idx="10">
                  <c:v>7.8749944175789954</c:v>
                </c:pt>
                <c:pt idx="11">
                  <c:v>7.2261561873577698</c:v>
                </c:pt>
                <c:pt idx="12">
                  <c:v>8.3133763419794242</c:v>
                </c:pt>
                <c:pt idx="13">
                  <c:v>10.751017501925542</c:v>
                </c:pt>
                <c:pt idx="14">
                  <c:v>9.8110367287710343</c:v>
                </c:pt>
                <c:pt idx="15">
                  <c:v>13.833085891843961</c:v>
                </c:pt>
                <c:pt idx="16">
                  <c:v>10.977746776547376</c:v>
                </c:pt>
                <c:pt idx="17">
                  <c:v>13.412321951182046</c:v>
                </c:pt>
                <c:pt idx="18">
                  <c:v>13.674148591992536</c:v>
                </c:pt>
                <c:pt idx="19">
                  <c:v>11.422561846517446</c:v>
                </c:pt>
                <c:pt idx="20">
                  <c:v>12.553891688576131</c:v>
                </c:pt>
                <c:pt idx="21">
                  <c:v>11.103478976977158</c:v>
                </c:pt>
                <c:pt idx="22">
                  <c:v>13.036692961831392</c:v>
                </c:pt>
                <c:pt idx="23">
                  <c:v>17.02235323674682</c:v>
                </c:pt>
                <c:pt idx="24">
                  <c:v>24.924906885519608</c:v>
                </c:pt>
                <c:pt idx="25">
                  <c:v>31.252752485470239</c:v>
                </c:pt>
                <c:pt idx="26">
                  <c:v>36.317048391332719</c:v>
                </c:pt>
                <c:pt idx="27">
                  <c:v>40.780296358621953</c:v>
                </c:pt>
                <c:pt idx="28">
                  <c:v>28.380117024573369</c:v>
                </c:pt>
                <c:pt idx="29">
                  <c:v>28.33158280712663</c:v>
                </c:pt>
                <c:pt idx="30">
                  <c:v>14.874142214351926</c:v>
                </c:pt>
                <c:pt idx="31">
                  <c:v>12.701180537886199</c:v>
                </c:pt>
                <c:pt idx="32">
                  <c:v>21.721063242864219</c:v>
                </c:pt>
                <c:pt idx="33">
                  <c:v>13.000019700398324</c:v>
                </c:pt>
                <c:pt idx="34">
                  <c:v>10.440543947915053</c:v>
                </c:pt>
                <c:pt idx="35">
                  <c:v>14.707258611372986</c:v>
                </c:pt>
                <c:pt idx="36">
                  <c:v>11.183337293870482</c:v>
                </c:pt>
                <c:pt idx="37">
                  <c:v>24.273897978256016</c:v>
                </c:pt>
                <c:pt idx="38">
                  <c:v>13.96001482409965</c:v>
                </c:pt>
                <c:pt idx="39">
                  <c:v>44.68083287912939</c:v>
                </c:pt>
                <c:pt idx="40">
                  <c:v>59.913296086066545</c:v>
                </c:pt>
                <c:pt idx="41">
                  <c:v>34.352416615475754</c:v>
                </c:pt>
                <c:pt idx="42">
                  <c:v>42.88360757616951</c:v>
                </c:pt>
                <c:pt idx="43">
                  <c:v>51.263111321000281</c:v>
                </c:pt>
              </c:numCache>
            </c:numRef>
          </c:val>
          <c:extLst>
            <c:ext xmlns:c16="http://schemas.microsoft.com/office/drawing/2014/chart" uri="{C3380CC4-5D6E-409C-BE32-E72D297353CC}">
              <c16:uniqueId val="{00000000-1F63-4C46-B5AA-D016D908CED2}"/>
            </c:ext>
          </c:extLst>
        </c:ser>
        <c:ser>
          <c:idx val="1"/>
          <c:order val="1"/>
          <c:tx>
            <c:strRef>
              <c:f>'Deals x sector'!$O$48</c:f>
              <c:strCache>
                <c:ptCount val="1"/>
                <c:pt idx="0">
                  <c:v>Pharma &amp; biotech</c:v>
                </c:pt>
              </c:strCache>
            </c:strRef>
          </c:tx>
          <c:spPr>
            <a:solidFill>
              <a:schemeClr val="accent1"/>
            </a:solidFill>
            <a:ln>
              <a:noFill/>
            </a:ln>
            <a:effectLst/>
          </c:spPr>
          <c:invertIfNegative val="0"/>
          <c:cat>
            <c:multiLvlStrRef>
              <c:f>'Deals x sector'!$P$45:$BG$46</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sector'!$P$48:$BG$48</c:f>
              <c:numCache>
                <c:formatCode>"$"#,##0.0</c:formatCode>
                <c:ptCount val="44"/>
                <c:pt idx="0">
                  <c:v>2.9886610920796137</c:v>
                </c:pt>
                <c:pt idx="1">
                  <c:v>2.5577837143679578</c:v>
                </c:pt>
                <c:pt idx="2">
                  <c:v>2.443426493958794</c:v>
                </c:pt>
                <c:pt idx="3">
                  <c:v>2.3535434875293304</c:v>
                </c:pt>
                <c:pt idx="4">
                  <c:v>3.2792859453493834</c:v>
                </c:pt>
                <c:pt idx="5">
                  <c:v>2.3410946324248672</c:v>
                </c:pt>
                <c:pt idx="6">
                  <c:v>2.1033600317687537</c:v>
                </c:pt>
                <c:pt idx="7">
                  <c:v>2.0543711700515606</c:v>
                </c:pt>
                <c:pt idx="8">
                  <c:v>3.0438407925562232</c:v>
                </c:pt>
                <c:pt idx="9">
                  <c:v>2.2803730821928658</c:v>
                </c:pt>
                <c:pt idx="10">
                  <c:v>3.3667688060627348</c:v>
                </c:pt>
                <c:pt idx="11">
                  <c:v>4.5445272918734947</c:v>
                </c:pt>
                <c:pt idx="12">
                  <c:v>5.1268657058064271</c:v>
                </c:pt>
                <c:pt idx="13">
                  <c:v>5.7862144202281582</c:v>
                </c:pt>
                <c:pt idx="14">
                  <c:v>4.4722863389923972</c:v>
                </c:pt>
                <c:pt idx="15">
                  <c:v>4.9469370057080599</c:v>
                </c:pt>
                <c:pt idx="16">
                  <c:v>5.8333128156434135</c:v>
                </c:pt>
                <c:pt idx="17">
                  <c:v>4.3871372620798619</c:v>
                </c:pt>
                <c:pt idx="18">
                  <c:v>4.0208222197375116</c:v>
                </c:pt>
                <c:pt idx="19">
                  <c:v>4.0647175077951001</c:v>
                </c:pt>
                <c:pt idx="20">
                  <c:v>5.9331154877735655</c:v>
                </c:pt>
                <c:pt idx="21">
                  <c:v>6.0944881000139199</c:v>
                </c:pt>
                <c:pt idx="22">
                  <c:v>8.3019569560071371</c:v>
                </c:pt>
                <c:pt idx="23">
                  <c:v>7.2388972387167296</c:v>
                </c:pt>
                <c:pt idx="24">
                  <c:v>12.433967140245416</c:v>
                </c:pt>
                <c:pt idx="25">
                  <c:v>9.6577170561491918</c:v>
                </c:pt>
                <c:pt idx="26">
                  <c:v>8.6105915276881912</c:v>
                </c:pt>
                <c:pt idx="27">
                  <c:v>8.4453978060907566</c:v>
                </c:pt>
                <c:pt idx="28">
                  <c:v>10.681166884202923</c:v>
                </c:pt>
                <c:pt idx="29">
                  <c:v>6.9157958799057662</c:v>
                </c:pt>
                <c:pt idx="30">
                  <c:v>4.5539810250000023</c:v>
                </c:pt>
                <c:pt idx="31">
                  <c:v>6.2233592219999991</c:v>
                </c:pt>
                <c:pt idx="32">
                  <c:v>5.030848523453245</c:v>
                </c:pt>
                <c:pt idx="33">
                  <c:v>4.6916679087391602</c:v>
                </c:pt>
                <c:pt idx="34">
                  <c:v>6.0083425599999982</c:v>
                </c:pt>
                <c:pt idx="35">
                  <c:v>4.3055823328815146</c:v>
                </c:pt>
                <c:pt idx="36">
                  <c:v>5.3949917333379789</c:v>
                </c:pt>
                <c:pt idx="37">
                  <c:v>7.3735258917535811</c:v>
                </c:pt>
                <c:pt idx="38">
                  <c:v>5.9395671003687109</c:v>
                </c:pt>
                <c:pt idx="39">
                  <c:v>5.1020255886903918</c:v>
                </c:pt>
                <c:pt idx="40">
                  <c:v>6.0270321904600035</c:v>
                </c:pt>
                <c:pt idx="41">
                  <c:v>4.9039760784575481</c:v>
                </c:pt>
                <c:pt idx="42">
                  <c:v>6.9311011460000014</c:v>
                </c:pt>
                <c:pt idx="43">
                  <c:v>6.6185696590890988</c:v>
                </c:pt>
              </c:numCache>
            </c:numRef>
          </c:val>
          <c:extLst>
            <c:ext xmlns:c16="http://schemas.microsoft.com/office/drawing/2014/chart" uri="{C3380CC4-5D6E-409C-BE32-E72D297353CC}">
              <c16:uniqueId val="{00000001-1F63-4C46-B5AA-D016D908CED2}"/>
            </c:ext>
          </c:extLst>
        </c:ser>
        <c:ser>
          <c:idx val="2"/>
          <c:order val="2"/>
          <c:tx>
            <c:strRef>
              <c:f>'Deals x sector'!$O$49</c:f>
              <c:strCache>
                <c:ptCount val="1"/>
                <c:pt idx="0">
                  <c:v>Other</c:v>
                </c:pt>
              </c:strCache>
            </c:strRef>
          </c:tx>
          <c:spPr>
            <a:solidFill>
              <a:schemeClr val="accent2"/>
            </a:solidFill>
            <a:ln>
              <a:noFill/>
            </a:ln>
            <a:effectLst/>
          </c:spPr>
          <c:invertIfNegative val="0"/>
          <c:cat>
            <c:multiLvlStrRef>
              <c:f>'Deals x sector'!$P$45:$BG$46</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sector'!$P$49:$BG$49</c:f>
              <c:numCache>
                <c:formatCode>"$"#,##0.0</c:formatCode>
                <c:ptCount val="44"/>
                <c:pt idx="0">
                  <c:v>1.4354823939515584</c:v>
                </c:pt>
                <c:pt idx="1">
                  <c:v>2.0502243906909117</c:v>
                </c:pt>
                <c:pt idx="2">
                  <c:v>2.1479953987241349</c:v>
                </c:pt>
                <c:pt idx="3">
                  <c:v>1.1992193540820253</c:v>
                </c:pt>
                <c:pt idx="4">
                  <c:v>1.2695702359999999</c:v>
                </c:pt>
                <c:pt idx="5">
                  <c:v>1.2676301964180372</c:v>
                </c:pt>
                <c:pt idx="6">
                  <c:v>1.7143767772760059</c:v>
                </c:pt>
                <c:pt idx="7">
                  <c:v>1.466724341840643</c:v>
                </c:pt>
                <c:pt idx="8">
                  <c:v>1.3420956751115418</c:v>
                </c:pt>
                <c:pt idx="9">
                  <c:v>0.76915902532970892</c:v>
                </c:pt>
                <c:pt idx="10">
                  <c:v>1.8707948264060656</c:v>
                </c:pt>
                <c:pt idx="11">
                  <c:v>1.5981857670000001</c:v>
                </c:pt>
                <c:pt idx="12">
                  <c:v>2.1355996070899894</c:v>
                </c:pt>
                <c:pt idx="13">
                  <c:v>2.5183439305373985</c:v>
                </c:pt>
                <c:pt idx="14">
                  <c:v>2.9600040540773089</c:v>
                </c:pt>
                <c:pt idx="15">
                  <c:v>1.9346991656448624</c:v>
                </c:pt>
                <c:pt idx="16">
                  <c:v>1.3114329806229721</c:v>
                </c:pt>
                <c:pt idx="17">
                  <c:v>3.3404681231998259</c:v>
                </c:pt>
                <c:pt idx="18">
                  <c:v>3.4910439905049535</c:v>
                </c:pt>
                <c:pt idx="19">
                  <c:v>2.5442292120289749</c:v>
                </c:pt>
                <c:pt idx="20">
                  <c:v>4.0852431972041678</c:v>
                </c:pt>
                <c:pt idx="21">
                  <c:v>4.0674931577634466</c:v>
                </c:pt>
                <c:pt idx="22">
                  <c:v>5.0410774844707786</c:v>
                </c:pt>
                <c:pt idx="23">
                  <c:v>4.1918567061776173</c:v>
                </c:pt>
                <c:pt idx="24">
                  <c:v>11.795005027803612</c:v>
                </c:pt>
                <c:pt idx="25">
                  <c:v>10.181543819868381</c:v>
                </c:pt>
                <c:pt idx="26">
                  <c:v>8.4293532016904908</c:v>
                </c:pt>
                <c:pt idx="27">
                  <c:v>7.8603100918224884</c:v>
                </c:pt>
                <c:pt idx="28">
                  <c:v>8.6666541650000042</c:v>
                </c:pt>
                <c:pt idx="29">
                  <c:v>7.1072191392300264</c:v>
                </c:pt>
                <c:pt idx="30">
                  <c:v>6.1976307647391913</c:v>
                </c:pt>
                <c:pt idx="31">
                  <c:v>3.5144237641041598</c:v>
                </c:pt>
                <c:pt idx="32">
                  <c:v>8.8112767889112842</c:v>
                </c:pt>
                <c:pt idx="33">
                  <c:v>2.7947486261699792</c:v>
                </c:pt>
                <c:pt idx="34">
                  <c:v>3.4675645098514054</c:v>
                </c:pt>
                <c:pt idx="35">
                  <c:v>3.3723908000000016</c:v>
                </c:pt>
                <c:pt idx="36">
                  <c:v>3.7066570454066667</c:v>
                </c:pt>
                <c:pt idx="37">
                  <c:v>2.4638913092459287</c:v>
                </c:pt>
                <c:pt idx="38">
                  <c:v>2.7527081288856752</c:v>
                </c:pt>
                <c:pt idx="39">
                  <c:v>3.3308233165575736</c:v>
                </c:pt>
                <c:pt idx="40">
                  <c:v>3.690604701960535</c:v>
                </c:pt>
                <c:pt idx="41">
                  <c:v>2.7020415963464073</c:v>
                </c:pt>
                <c:pt idx="42">
                  <c:v>5.3249103895297081</c:v>
                </c:pt>
                <c:pt idx="43">
                  <c:v>6.9283480288161412</c:v>
                </c:pt>
              </c:numCache>
            </c:numRef>
          </c:val>
          <c:extLst>
            <c:ext xmlns:c16="http://schemas.microsoft.com/office/drawing/2014/chart" uri="{C3380CC4-5D6E-409C-BE32-E72D297353CC}">
              <c16:uniqueId val="{00000002-1F63-4C46-B5AA-D016D908CED2}"/>
            </c:ext>
          </c:extLst>
        </c:ser>
        <c:ser>
          <c:idx val="3"/>
          <c:order val="3"/>
          <c:tx>
            <c:strRef>
              <c:f>'Deals x sector'!$O$50</c:f>
              <c:strCache>
                <c:ptCount val="1"/>
                <c:pt idx="0">
                  <c:v>Media</c:v>
                </c:pt>
              </c:strCache>
            </c:strRef>
          </c:tx>
          <c:spPr>
            <a:solidFill>
              <a:srgbClr val="267479"/>
            </a:solidFill>
            <a:ln>
              <a:noFill/>
            </a:ln>
            <a:effectLst/>
          </c:spPr>
          <c:invertIfNegative val="0"/>
          <c:cat>
            <c:multiLvlStrRef>
              <c:f>'Deals x sector'!$P$45:$BG$46</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sector'!$P$50:$BG$50</c:f>
              <c:numCache>
                <c:formatCode>"$"#,##0.0</c:formatCode>
                <c:ptCount val="44"/>
                <c:pt idx="0">
                  <c:v>0.42669075399999984</c:v>
                </c:pt>
                <c:pt idx="1">
                  <c:v>0.44839185074953647</c:v>
                </c:pt>
                <c:pt idx="2">
                  <c:v>0.70756285410727648</c:v>
                </c:pt>
                <c:pt idx="3">
                  <c:v>0.75428167134386881</c:v>
                </c:pt>
                <c:pt idx="4">
                  <c:v>0.36347099067622041</c:v>
                </c:pt>
                <c:pt idx="5">
                  <c:v>0.33043586873558528</c:v>
                </c:pt>
                <c:pt idx="6">
                  <c:v>0.46288526449787581</c:v>
                </c:pt>
                <c:pt idx="7">
                  <c:v>0.62625025799999989</c:v>
                </c:pt>
                <c:pt idx="8">
                  <c:v>0.531416738</c:v>
                </c:pt>
                <c:pt idx="9">
                  <c:v>0.36180744100000001</c:v>
                </c:pt>
                <c:pt idx="10">
                  <c:v>0.27108738107413266</c:v>
                </c:pt>
                <c:pt idx="11">
                  <c:v>0.4888105504194688</c:v>
                </c:pt>
                <c:pt idx="12">
                  <c:v>0.36607445334968408</c:v>
                </c:pt>
                <c:pt idx="13">
                  <c:v>0.34642700259650872</c:v>
                </c:pt>
                <c:pt idx="14">
                  <c:v>0.46780388899999992</c:v>
                </c:pt>
                <c:pt idx="15">
                  <c:v>0.22108020429942057</c:v>
                </c:pt>
                <c:pt idx="16">
                  <c:v>0.62865060599999967</c:v>
                </c:pt>
                <c:pt idx="17">
                  <c:v>0.62788263999999983</c:v>
                </c:pt>
                <c:pt idx="18">
                  <c:v>0.31257683659331542</c:v>
                </c:pt>
                <c:pt idx="19">
                  <c:v>0.60807589835941944</c:v>
                </c:pt>
                <c:pt idx="20">
                  <c:v>0.48370035745954865</c:v>
                </c:pt>
                <c:pt idx="21">
                  <c:v>0.32334467570322362</c:v>
                </c:pt>
                <c:pt idx="22">
                  <c:v>0.76821302200000019</c:v>
                </c:pt>
                <c:pt idx="23">
                  <c:v>0.66200881651401811</c:v>
                </c:pt>
                <c:pt idx="24">
                  <c:v>0.86331105537952035</c:v>
                </c:pt>
                <c:pt idx="25">
                  <c:v>0.91402059400000002</c:v>
                </c:pt>
                <c:pt idx="26">
                  <c:v>0.86120755099830426</c:v>
                </c:pt>
                <c:pt idx="27">
                  <c:v>1.2275465143866529</c:v>
                </c:pt>
                <c:pt idx="28">
                  <c:v>1.1057166641835476</c:v>
                </c:pt>
                <c:pt idx="29">
                  <c:v>1.0460863230813686</c:v>
                </c:pt>
                <c:pt idx="30">
                  <c:v>0.62980024999999995</c:v>
                </c:pt>
                <c:pt idx="31">
                  <c:v>0.370015712</c:v>
                </c:pt>
                <c:pt idx="32">
                  <c:v>0.40905360359994281</c:v>
                </c:pt>
                <c:pt idx="33">
                  <c:v>0.33592715756457192</c:v>
                </c:pt>
                <c:pt idx="34">
                  <c:v>0.24304476900000005</c:v>
                </c:pt>
                <c:pt idx="35">
                  <c:v>0.38265418699999992</c:v>
                </c:pt>
                <c:pt idx="36">
                  <c:v>0.389743599</c:v>
                </c:pt>
                <c:pt idx="37">
                  <c:v>0.28575921299999996</c:v>
                </c:pt>
                <c:pt idx="38">
                  <c:v>0.40082859599999993</c:v>
                </c:pt>
                <c:pt idx="39">
                  <c:v>0.24914009000000001</c:v>
                </c:pt>
                <c:pt idx="40">
                  <c:v>0.63120092327134492</c:v>
                </c:pt>
                <c:pt idx="41">
                  <c:v>0.40347754799999991</c:v>
                </c:pt>
                <c:pt idx="42">
                  <c:v>0.55430809299999984</c:v>
                </c:pt>
                <c:pt idx="43">
                  <c:v>0.67966508799999992</c:v>
                </c:pt>
              </c:numCache>
            </c:numRef>
          </c:val>
          <c:extLst>
            <c:ext xmlns:c16="http://schemas.microsoft.com/office/drawing/2014/chart" uri="{C3380CC4-5D6E-409C-BE32-E72D297353CC}">
              <c16:uniqueId val="{00000003-1F63-4C46-B5AA-D016D908CED2}"/>
            </c:ext>
          </c:extLst>
        </c:ser>
        <c:ser>
          <c:idx val="4"/>
          <c:order val="4"/>
          <c:tx>
            <c:strRef>
              <c:f>'Deals x sector'!$O$51</c:f>
              <c:strCache>
                <c:ptCount val="1"/>
                <c:pt idx="0">
                  <c:v>IT hardware</c:v>
                </c:pt>
              </c:strCache>
            </c:strRef>
          </c:tx>
          <c:spPr>
            <a:solidFill>
              <a:srgbClr val="40C2C9"/>
            </a:solidFill>
            <a:ln>
              <a:noFill/>
            </a:ln>
            <a:effectLst/>
          </c:spPr>
          <c:invertIfNegative val="0"/>
          <c:cat>
            <c:multiLvlStrRef>
              <c:f>'Deals x sector'!$P$45:$BG$46</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sector'!$P$51:$BG$51</c:f>
              <c:numCache>
                <c:formatCode>"$"#,##0.0</c:formatCode>
                <c:ptCount val="44"/>
                <c:pt idx="0">
                  <c:v>0.85383058810961998</c:v>
                </c:pt>
                <c:pt idx="1">
                  <c:v>0.69874055802074331</c:v>
                </c:pt>
                <c:pt idx="2">
                  <c:v>0.57906693420861832</c:v>
                </c:pt>
                <c:pt idx="3">
                  <c:v>0.97445439076544704</c:v>
                </c:pt>
                <c:pt idx="4">
                  <c:v>1.6547313268083694</c:v>
                </c:pt>
                <c:pt idx="5">
                  <c:v>0.62617670196887953</c:v>
                </c:pt>
                <c:pt idx="6">
                  <c:v>0.79895020700000019</c:v>
                </c:pt>
                <c:pt idx="7">
                  <c:v>0.73848666900533366</c:v>
                </c:pt>
                <c:pt idx="8">
                  <c:v>1.157812301950865</c:v>
                </c:pt>
                <c:pt idx="9">
                  <c:v>0.77380932836437821</c:v>
                </c:pt>
                <c:pt idx="10">
                  <c:v>0.99745019700000004</c:v>
                </c:pt>
                <c:pt idx="11">
                  <c:v>0.94292019722224896</c:v>
                </c:pt>
                <c:pt idx="12">
                  <c:v>2.2723368189885806</c:v>
                </c:pt>
                <c:pt idx="13">
                  <c:v>0.91411479629139614</c:v>
                </c:pt>
                <c:pt idx="14">
                  <c:v>1.1701827194668168</c:v>
                </c:pt>
                <c:pt idx="15">
                  <c:v>1.3636637992383134</c:v>
                </c:pt>
                <c:pt idx="16">
                  <c:v>0.91573892227699438</c:v>
                </c:pt>
                <c:pt idx="17">
                  <c:v>1.8429923158142953</c:v>
                </c:pt>
                <c:pt idx="18">
                  <c:v>1.1607026727523679</c:v>
                </c:pt>
                <c:pt idx="19">
                  <c:v>1.7461222237436926</c:v>
                </c:pt>
                <c:pt idx="20">
                  <c:v>2.300592879734725</c:v>
                </c:pt>
                <c:pt idx="21">
                  <c:v>1.3667577140000002</c:v>
                </c:pt>
                <c:pt idx="22">
                  <c:v>1.8514588368295146</c:v>
                </c:pt>
                <c:pt idx="23">
                  <c:v>1.6070638314318964</c:v>
                </c:pt>
                <c:pt idx="24">
                  <c:v>2.2806273742245242</c:v>
                </c:pt>
                <c:pt idx="25">
                  <c:v>2.1666891716299244</c:v>
                </c:pt>
                <c:pt idx="26">
                  <c:v>2.5750288605911869</c:v>
                </c:pt>
                <c:pt idx="27">
                  <c:v>2.6711966278022894</c:v>
                </c:pt>
                <c:pt idx="28">
                  <c:v>3.0274202122297602</c:v>
                </c:pt>
                <c:pt idx="29">
                  <c:v>2.5706352864075117</c:v>
                </c:pt>
                <c:pt idx="30">
                  <c:v>2.2289155314508036</c:v>
                </c:pt>
                <c:pt idx="31">
                  <c:v>1.2137363613259313</c:v>
                </c:pt>
                <c:pt idx="32">
                  <c:v>1.2256966163027601</c:v>
                </c:pt>
                <c:pt idx="33">
                  <c:v>1.7112249584909334</c:v>
                </c:pt>
                <c:pt idx="34">
                  <c:v>1.5427031949999999</c:v>
                </c:pt>
                <c:pt idx="35">
                  <c:v>1.4095261886028796</c:v>
                </c:pt>
                <c:pt idx="36">
                  <c:v>2.6004724739415246</c:v>
                </c:pt>
                <c:pt idx="37">
                  <c:v>1.8856032703139698</c:v>
                </c:pt>
                <c:pt idx="38">
                  <c:v>1.6901448300000002</c:v>
                </c:pt>
                <c:pt idx="39">
                  <c:v>4.2309127994740656</c:v>
                </c:pt>
                <c:pt idx="40">
                  <c:v>2.5084767543095183</c:v>
                </c:pt>
                <c:pt idx="41">
                  <c:v>6.7389916230000013</c:v>
                </c:pt>
                <c:pt idx="42">
                  <c:v>4.0256338458812273</c:v>
                </c:pt>
                <c:pt idx="43">
                  <c:v>3.9295070408562225</c:v>
                </c:pt>
              </c:numCache>
            </c:numRef>
          </c:val>
          <c:extLst>
            <c:ext xmlns:c16="http://schemas.microsoft.com/office/drawing/2014/chart" uri="{C3380CC4-5D6E-409C-BE32-E72D297353CC}">
              <c16:uniqueId val="{00000004-1F63-4C46-B5AA-D016D908CED2}"/>
            </c:ext>
          </c:extLst>
        </c:ser>
        <c:ser>
          <c:idx val="5"/>
          <c:order val="5"/>
          <c:tx>
            <c:strRef>
              <c:f>'Deals x sector'!$O$52</c:f>
              <c:strCache>
                <c:ptCount val="1"/>
                <c:pt idx="0">
                  <c:v>HC services &amp; systems</c:v>
                </c:pt>
              </c:strCache>
            </c:strRef>
          </c:tx>
          <c:spPr>
            <a:solidFill>
              <a:srgbClr val="C4EDEB"/>
            </a:solidFill>
            <a:ln>
              <a:noFill/>
            </a:ln>
            <a:effectLst/>
          </c:spPr>
          <c:invertIfNegative val="0"/>
          <c:cat>
            <c:multiLvlStrRef>
              <c:f>'Deals x sector'!$P$45:$BG$46</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sector'!$P$52:$BG$52</c:f>
              <c:numCache>
                <c:formatCode>"$"#,##0.0</c:formatCode>
                <c:ptCount val="44"/>
                <c:pt idx="0">
                  <c:v>1.0518545634731287</c:v>
                </c:pt>
                <c:pt idx="1">
                  <c:v>1.4683556269419795</c:v>
                </c:pt>
                <c:pt idx="2">
                  <c:v>1.5782945910029915</c:v>
                </c:pt>
                <c:pt idx="3">
                  <c:v>1.3190535869999995</c:v>
                </c:pt>
                <c:pt idx="4">
                  <c:v>1.365640179034904</c:v>
                </c:pt>
                <c:pt idx="5">
                  <c:v>1.5964248239675722</c:v>
                </c:pt>
                <c:pt idx="6">
                  <c:v>1.2427217735901792</c:v>
                </c:pt>
                <c:pt idx="7">
                  <c:v>1.5051845297354525</c:v>
                </c:pt>
                <c:pt idx="8">
                  <c:v>1.1875277554781056</c:v>
                </c:pt>
                <c:pt idx="9">
                  <c:v>2.344089588084008</c:v>
                </c:pt>
                <c:pt idx="10">
                  <c:v>1.2722319586370576</c:v>
                </c:pt>
                <c:pt idx="11">
                  <c:v>1.1995598210000011</c:v>
                </c:pt>
                <c:pt idx="12">
                  <c:v>2.2116558740856247</c:v>
                </c:pt>
                <c:pt idx="13">
                  <c:v>2.04686928445761</c:v>
                </c:pt>
                <c:pt idx="14">
                  <c:v>2.9001019066334401</c:v>
                </c:pt>
                <c:pt idx="15">
                  <c:v>2.0038512612310777</c:v>
                </c:pt>
                <c:pt idx="16">
                  <c:v>2.4542148618871789</c:v>
                </c:pt>
                <c:pt idx="17">
                  <c:v>2.8959365205982364</c:v>
                </c:pt>
                <c:pt idx="18">
                  <c:v>2.4908542689932989</c:v>
                </c:pt>
                <c:pt idx="19">
                  <c:v>2.4297847930000014</c:v>
                </c:pt>
                <c:pt idx="20">
                  <c:v>2.6702173457527993</c:v>
                </c:pt>
                <c:pt idx="21">
                  <c:v>3.2133047163158346</c:v>
                </c:pt>
                <c:pt idx="22">
                  <c:v>3.9860232240633979</c:v>
                </c:pt>
                <c:pt idx="23">
                  <c:v>4.5625922938250492</c:v>
                </c:pt>
                <c:pt idx="24">
                  <c:v>8.1716135840032003</c:v>
                </c:pt>
                <c:pt idx="25">
                  <c:v>7.7412926187217526</c:v>
                </c:pt>
                <c:pt idx="26">
                  <c:v>7.6825394495209203</c:v>
                </c:pt>
                <c:pt idx="27">
                  <c:v>8.6614288242960988</c:v>
                </c:pt>
                <c:pt idx="28">
                  <c:v>7.0382457162390075</c:v>
                </c:pt>
                <c:pt idx="29">
                  <c:v>4.4051416387448388</c:v>
                </c:pt>
                <c:pt idx="30">
                  <c:v>2.8974992527921697</c:v>
                </c:pt>
                <c:pt idx="31">
                  <c:v>3.4865053414961062</c:v>
                </c:pt>
                <c:pt idx="32">
                  <c:v>4.1055307915583299</c:v>
                </c:pt>
                <c:pt idx="33">
                  <c:v>3.7135156982933899</c:v>
                </c:pt>
                <c:pt idx="34">
                  <c:v>2.4796465007546264</c:v>
                </c:pt>
                <c:pt idx="35">
                  <c:v>4.0298257051723452</c:v>
                </c:pt>
                <c:pt idx="36">
                  <c:v>4.0367252651638657</c:v>
                </c:pt>
                <c:pt idx="37">
                  <c:v>3.3312484744243971</c:v>
                </c:pt>
                <c:pt idx="38">
                  <c:v>4.4372085593510429</c:v>
                </c:pt>
                <c:pt idx="39">
                  <c:v>3.1765412081483761</c:v>
                </c:pt>
                <c:pt idx="40">
                  <c:v>3.8631244993908083</c:v>
                </c:pt>
                <c:pt idx="41">
                  <c:v>4.4045744526077799</c:v>
                </c:pt>
                <c:pt idx="42">
                  <c:v>4.3059861012011229</c:v>
                </c:pt>
                <c:pt idx="43">
                  <c:v>3.0567473733220494</c:v>
                </c:pt>
              </c:numCache>
            </c:numRef>
          </c:val>
          <c:extLst>
            <c:ext xmlns:c16="http://schemas.microsoft.com/office/drawing/2014/chart" uri="{C3380CC4-5D6E-409C-BE32-E72D297353CC}">
              <c16:uniqueId val="{00000005-1F63-4C46-B5AA-D016D908CED2}"/>
            </c:ext>
          </c:extLst>
        </c:ser>
        <c:ser>
          <c:idx val="6"/>
          <c:order val="6"/>
          <c:tx>
            <c:strRef>
              <c:f>'Deals x sector'!$O$53</c:f>
              <c:strCache>
                <c:ptCount val="1"/>
                <c:pt idx="0">
                  <c:v>HC devices &amp; supplies</c:v>
                </c:pt>
              </c:strCache>
            </c:strRef>
          </c:tx>
          <c:spPr>
            <a:solidFill>
              <a:srgbClr val="F5C914"/>
            </a:solidFill>
            <a:ln>
              <a:noFill/>
            </a:ln>
            <a:effectLst/>
          </c:spPr>
          <c:invertIfNegative val="0"/>
          <c:cat>
            <c:multiLvlStrRef>
              <c:f>'Deals x sector'!$P$45:$BG$46</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sector'!$P$53:$BG$53</c:f>
              <c:numCache>
                <c:formatCode>"$"#,##0.0</c:formatCode>
                <c:ptCount val="44"/>
                <c:pt idx="0">
                  <c:v>1.0597138560738208</c:v>
                </c:pt>
                <c:pt idx="1">
                  <c:v>1.1555299957151577</c:v>
                </c:pt>
                <c:pt idx="2">
                  <c:v>1.1342534109615565</c:v>
                </c:pt>
                <c:pt idx="3">
                  <c:v>1.1451106887673261</c:v>
                </c:pt>
                <c:pt idx="4">
                  <c:v>1.0746811354890886</c:v>
                </c:pt>
                <c:pt idx="5">
                  <c:v>0.89781371344753969</c:v>
                </c:pt>
                <c:pt idx="6">
                  <c:v>1.2999910453979457</c:v>
                </c:pt>
                <c:pt idx="7">
                  <c:v>0.72419154600000024</c:v>
                </c:pt>
                <c:pt idx="8">
                  <c:v>1.4825078275854415</c:v>
                </c:pt>
                <c:pt idx="9">
                  <c:v>1.5696548280815412</c:v>
                </c:pt>
                <c:pt idx="10">
                  <c:v>1.3502133079999994</c:v>
                </c:pt>
                <c:pt idx="11">
                  <c:v>1.1459623520893918</c:v>
                </c:pt>
                <c:pt idx="12">
                  <c:v>1.5997792625092297</c:v>
                </c:pt>
                <c:pt idx="13">
                  <c:v>1.2873111710094827</c:v>
                </c:pt>
                <c:pt idx="14">
                  <c:v>1.9245337670039688</c:v>
                </c:pt>
                <c:pt idx="15">
                  <c:v>1.5984724589999988</c:v>
                </c:pt>
                <c:pt idx="16">
                  <c:v>1.6076942608471425</c:v>
                </c:pt>
                <c:pt idx="17">
                  <c:v>1.6854865448918985</c:v>
                </c:pt>
                <c:pt idx="18">
                  <c:v>1.2408707918499089</c:v>
                </c:pt>
                <c:pt idx="19">
                  <c:v>1.2604838930000002</c:v>
                </c:pt>
                <c:pt idx="20">
                  <c:v>2.1145664898837619</c:v>
                </c:pt>
                <c:pt idx="21">
                  <c:v>1.9845570804693957</c:v>
                </c:pt>
                <c:pt idx="22">
                  <c:v>2.1110930142919715</c:v>
                </c:pt>
                <c:pt idx="23">
                  <c:v>2.2804942682530713</c:v>
                </c:pt>
                <c:pt idx="24">
                  <c:v>2.1580140656023343</c:v>
                </c:pt>
                <c:pt idx="25">
                  <c:v>2.7956888287681103</c:v>
                </c:pt>
                <c:pt idx="26">
                  <c:v>2.9505875400000003</c:v>
                </c:pt>
                <c:pt idx="27">
                  <c:v>2.1673492656043902</c:v>
                </c:pt>
                <c:pt idx="28">
                  <c:v>2.6838098123191543</c:v>
                </c:pt>
                <c:pt idx="29">
                  <c:v>1.9005590826506078</c:v>
                </c:pt>
                <c:pt idx="30">
                  <c:v>1.8487464733728503</c:v>
                </c:pt>
                <c:pt idx="31">
                  <c:v>1.9571762676538753</c:v>
                </c:pt>
                <c:pt idx="32">
                  <c:v>1.8273091500885867</c:v>
                </c:pt>
                <c:pt idx="33">
                  <c:v>2.160706633559105</c:v>
                </c:pt>
                <c:pt idx="34">
                  <c:v>1.8180012763145597</c:v>
                </c:pt>
                <c:pt idx="35">
                  <c:v>2.0174735181305312</c:v>
                </c:pt>
                <c:pt idx="36">
                  <c:v>1.7969683969999999</c:v>
                </c:pt>
                <c:pt idx="37">
                  <c:v>2.1254632173415975</c:v>
                </c:pt>
                <c:pt idx="38">
                  <c:v>2.0232105246967587</c:v>
                </c:pt>
                <c:pt idx="39">
                  <c:v>1.9229671704909537</c:v>
                </c:pt>
                <c:pt idx="40">
                  <c:v>1.9294535213353636</c:v>
                </c:pt>
                <c:pt idx="41">
                  <c:v>2.5158264928112604</c:v>
                </c:pt>
                <c:pt idx="42">
                  <c:v>1.7037598899999993</c:v>
                </c:pt>
                <c:pt idx="43">
                  <c:v>2.1041511979999998</c:v>
                </c:pt>
              </c:numCache>
            </c:numRef>
          </c:val>
          <c:extLst>
            <c:ext xmlns:c16="http://schemas.microsoft.com/office/drawing/2014/chart" uri="{C3380CC4-5D6E-409C-BE32-E72D297353CC}">
              <c16:uniqueId val="{00000006-1F63-4C46-B5AA-D016D908CED2}"/>
            </c:ext>
          </c:extLst>
        </c:ser>
        <c:ser>
          <c:idx val="7"/>
          <c:order val="7"/>
          <c:tx>
            <c:strRef>
              <c:f>'Deals x sector'!$O$54</c:f>
              <c:strCache>
                <c:ptCount val="1"/>
                <c:pt idx="0">
                  <c:v>Energy</c:v>
                </c:pt>
              </c:strCache>
            </c:strRef>
          </c:tx>
          <c:spPr>
            <a:solidFill>
              <a:schemeClr val="accent6"/>
            </a:solidFill>
            <a:ln>
              <a:noFill/>
            </a:ln>
            <a:effectLst/>
          </c:spPr>
          <c:invertIfNegative val="0"/>
          <c:cat>
            <c:multiLvlStrRef>
              <c:f>'Deals x sector'!$P$45:$BG$46</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sector'!$P$54:$BG$54</c:f>
              <c:numCache>
                <c:formatCode>"$"#,##0.0</c:formatCode>
                <c:ptCount val="44"/>
                <c:pt idx="0">
                  <c:v>0.54990660292761506</c:v>
                </c:pt>
                <c:pt idx="1">
                  <c:v>0.383947696</c:v>
                </c:pt>
                <c:pt idx="2">
                  <c:v>0.23689905299999994</c:v>
                </c:pt>
                <c:pt idx="3">
                  <c:v>0.24675353999999999</c:v>
                </c:pt>
                <c:pt idx="4">
                  <c:v>0.31632965099999988</c:v>
                </c:pt>
                <c:pt idx="5">
                  <c:v>0.25443863153044805</c:v>
                </c:pt>
                <c:pt idx="6">
                  <c:v>0.22082326599999999</c:v>
                </c:pt>
                <c:pt idx="7">
                  <c:v>0.10627798699999999</c:v>
                </c:pt>
                <c:pt idx="8">
                  <c:v>0.21159504076494687</c:v>
                </c:pt>
                <c:pt idx="9">
                  <c:v>0.12178843200000003</c:v>
                </c:pt>
                <c:pt idx="10">
                  <c:v>0.13881491499999996</c:v>
                </c:pt>
                <c:pt idx="11">
                  <c:v>0.16162019900000002</c:v>
                </c:pt>
                <c:pt idx="12">
                  <c:v>0.26772901800000004</c:v>
                </c:pt>
                <c:pt idx="13">
                  <c:v>0.30191107299999997</c:v>
                </c:pt>
                <c:pt idx="14">
                  <c:v>0.14759118699999998</c:v>
                </c:pt>
                <c:pt idx="15">
                  <c:v>0.20484561899999998</c:v>
                </c:pt>
                <c:pt idx="16">
                  <c:v>0.15238825800000003</c:v>
                </c:pt>
                <c:pt idx="17">
                  <c:v>0.23061359599999995</c:v>
                </c:pt>
                <c:pt idx="18">
                  <c:v>0.40223743137008938</c:v>
                </c:pt>
                <c:pt idx="19">
                  <c:v>0.33351993099999999</c:v>
                </c:pt>
                <c:pt idx="20">
                  <c:v>0.33332443605087692</c:v>
                </c:pt>
                <c:pt idx="21">
                  <c:v>0.19806852599999997</c:v>
                </c:pt>
                <c:pt idx="22">
                  <c:v>0.375837957</c:v>
                </c:pt>
                <c:pt idx="23">
                  <c:v>0.89240434193480989</c:v>
                </c:pt>
                <c:pt idx="24">
                  <c:v>0.36940850970328948</c:v>
                </c:pt>
                <c:pt idx="25">
                  <c:v>0.97687290352643585</c:v>
                </c:pt>
                <c:pt idx="26">
                  <c:v>1.3993382669999999</c:v>
                </c:pt>
                <c:pt idx="27">
                  <c:v>2.981433864</c:v>
                </c:pt>
                <c:pt idx="28">
                  <c:v>1.7302622247430295</c:v>
                </c:pt>
                <c:pt idx="29">
                  <c:v>0.89553671599999995</c:v>
                </c:pt>
                <c:pt idx="30">
                  <c:v>2.2157791989999995</c:v>
                </c:pt>
                <c:pt idx="31">
                  <c:v>1.6213922420000002</c:v>
                </c:pt>
                <c:pt idx="32">
                  <c:v>0.93008413973991055</c:v>
                </c:pt>
                <c:pt idx="33">
                  <c:v>1.2208336390000001</c:v>
                </c:pt>
                <c:pt idx="34">
                  <c:v>1.3545807016963103</c:v>
                </c:pt>
                <c:pt idx="35">
                  <c:v>0.78364830199999991</c:v>
                </c:pt>
                <c:pt idx="36">
                  <c:v>0.89277243299999998</c:v>
                </c:pt>
                <c:pt idx="37">
                  <c:v>1.2177218750000003</c:v>
                </c:pt>
                <c:pt idx="38">
                  <c:v>0.82285650900000007</c:v>
                </c:pt>
                <c:pt idx="39">
                  <c:v>2.1971801698687332</c:v>
                </c:pt>
                <c:pt idx="40">
                  <c:v>1.1296337620000001</c:v>
                </c:pt>
                <c:pt idx="41">
                  <c:v>2.74922646</c:v>
                </c:pt>
                <c:pt idx="42">
                  <c:v>1.4960533201485</c:v>
                </c:pt>
                <c:pt idx="43">
                  <c:v>3.2280116800000003</c:v>
                </c:pt>
              </c:numCache>
            </c:numRef>
          </c:val>
          <c:extLst>
            <c:ext xmlns:c16="http://schemas.microsoft.com/office/drawing/2014/chart" uri="{C3380CC4-5D6E-409C-BE32-E72D297353CC}">
              <c16:uniqueId val="{00000007-1F63-4C46-B5AA-D016D908CED2}"/>
            </c:ext>
          </c:extLst>
        </c:ser>
        <c:ser>
          <c:idx val="8"/>
          <c:order val="8"/>
          <c:tx>
            <c:strRef>
              <c:f>'Deals x sector'!$O$55</c:f>
              <c:strCache>
                <c:ptCount val="1"/>
                <c:pt idx="0">
                  <c:v>Consumer goods &amp; services</c:v>
                </c:pt>
              </c:strCache>
            </c:strRef>
          </c:tx>
          <c:spPr>
            <a:solidFill>
              <a:srgbClr val="FAF56B"/>
            </a:solidFill>
            <a:ln>
              <a:noFill/>
            </a:ln>
            <a:effectLst/>
          </c:spPr>
          <c:invertIfNegative val="0"/>
          <c:cat>
            <c:multiLvlStrRef>
              <c:f>'Deals x sector'!$P$45:$BG$46</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sector'!$P$55:$BG$55</c:f>
              <c:numCache>
                <c:formatCode>"$"#,##0.0</c:formatCode>
                <c:ptCount val="44"/>
                <c:pt idx="0">
                  <c:v>2.506332214762018</c:v>
                </c:pt>
                <c:pt idx="1">
                  <c:v>2.3169691945823327</c:v>
                </c:pt>
                <c:pt idx="2">
                  <c:v>1.8845641151222874</c:v>
                </c:pt>
                <c:pt idx="3">
                  <c:v>3.9326151519669037</c:v>
                </c:pt>
                <c:pt idx="4">
                  <c:v>2.1061403305435551</c:v>
                </c:pt>
                <c:pt idx="5">
                  <c:v>1.5386413183805485</c:v>
                </c:pt>
                <c:pt idx="6">
                  <c:v>1.8190016844023036</c:v>
                </c:pt>
                <c:pt idx="7">
                  <c:v>1.6574026549155785</c:v>
                </c:pt>
                <c:pt idx="8">
                  <c:v>2.6526854100905131</c:v>
                </c:pt>
                <c:pt idx="9">
                  <c:v>3.2191973776809055</c:v>
                </c:pt>
                <c:pt idx="10">
                  <c:v>3.9590386370898276</c:v>
                </c:pt>
                <c:pt idx="11">
                  <c:v>2.8503003823223816</c:v>
                </c:pt>
                <c:pt idx="12">
                  <c:v>3.1036265168134229</c:v>
                </c:pt>
                <c:pt idx="13">
                  <c:v>3.306568940891057</c:v>
                </c:pt>
                <c:pt idx="14">
                  <c:v>5.6483091165513173</c:v>
                </c:pt>
                <c:pt idx="15">
                  <c:v>19.994453240099268</c:v>
                </c:pt>
                <c:pt idx="16">
                  <c:v>3.9059546801027949</c:v>
                </c:pt>
                <c:pt idx="17">
                  <c:v>5.1101581428068128</c:v>
                </c:pt>
                <c:pt idx="18">
                  <c:v>7.2447965109952044</c:v>
                </c:pt>
                <c:pt idx="19">
                  <c:v>3.1034380371124635</c:v>
                </c:pt>
                <c:pt idx="20">
                  <c:v>4.0260857375433394</c:v>
                </c:pt>
                <c:pt idx="21">
                  <c:v>3.6687257694279003</c:v>
                </c:pt>
                <c:pt idx="22">
                  <c:v>4.9883657593917832</c:v>
                </c:pt>
                <c:pt idx="23">
                  <c:v>3.6990423449759549</c:v>
                </c:pt>
                <c:pt idx="24">
                  <c:v>6.963867763397837</c:v>
                </c:pt>
                <c:pt idx="25">
                  <c:v>6.6521530077033937</c:v>
                </c:pt>
                <c:pt idx="26">
                  <c:v>9.2707382962362495</c:v>
                </c:pt>
                <c:pt idx="27">
                  <c:v>8.6342694969627178</c:v>
                </c:pt>
                <c:pt idx="28">
                  <c:v>7.6833079370680082</c:v>
                </c:pt>
                <c:pt idx="29">
                  <c:v>4.8865085724174575</c:v>
                </c:pt>
                <c:pt idx="30">
                  <c:v>3.3751074592813275</c:v>
                </c:pt>
                <c:pt idx="31">
                  <c:v>2.7741018768348114</c:v>
                </c:pt>
                <c:pt idx="32">
                  <c:v>3.1261893827888332</c:v>
                </c:pt>
                <c:pt idx="33">
                  <c:v>2.3965093313380588</c:v>
                </c:pt>
                <c:pt idx="34">
                  <c:v>2.3311286101161106</c:v>
                </c:pt>
                <c:pt idx="35">
                  <c:v>2.4355610507576233</c:v>
                </c:pt>
                <c:pt idx="36">
                  <c:v>2.5426438973238104</c:v>
                </c:pt>
                <c:pt idx="37">
                  <c:v>2.21182207082843</c:v>
                </c:pt>
                <c:pt idx="38">
                  <c:v>1.8683330191062963</c:v>
                </c:pt>
                <c:pt idx="39">
                  <c:v>4.4936437317585867</c:v>
                </c:pt>
                <c:pt idx="40">
                  <c:v>2.264061179706514</c:v>
                </c:pt>
                <c:pt idx="41">
                  <c:v>2.2703188241578278</c:v>
                </c:pt>
                <c:pt idx="42">
                  <c:v>3.0211016270000002</c:v>
                </c:pt>
                <c:pt idx="43">
                  <c:v>2.3926758539999997</c:v>
                </c:pt>
              </c:numCache>
            </c:numRef>
          </c:val>
          <c:extLst>
            <c:ext xmlns:c16="http://schemas.microsoft.com/office/drawing/2014/chart" uri="{C3380CC4-5D6E-409C-BE32-E72D297353CC}">
              <c16:uniqueId val="{00000008-1F63-4C46-B5AA-D016D908CED2}"/>
            </c:ext>
          </c:extLst>
        </c:ser>
        <c:ser>
          <c:idx val="9"/>
          <c:order val="9"/>
          <c:tx>
            <c:strRef>
              <c:f>'Deals x sector'!$O$56</c:f>
              <c:strCache>
                <c:ptCount val="1"/>
                <c:pt idx="0">
                  <c:v>Commercial products &amp; services</c:v>
                </c:pt>
              </c:strCache>
            </c:strRef>
          </c:tx>
          <c:spPr>
            <a:solidFill>
              <a:srgbClr val="C0BCB2"/>
            </a:solidFill>
            <a:ln>
              <a:noFill/>
            </a:ln>
            <a:effectLst/>
          </c:spPr>
          <c:invertIfNegative val="0"/>
          <c:cat>
            <c:multiLvlStrRef>
              <c:f>'Deals x sector'!$P$45:$BG$46</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sector'!$P$56:$BG$56</c:f>
              <c:numCache>
                <c:formatCode>"$"#,##0.0</c:formatCode>
                <c:ptCount val="44"/>
                <c:pt idx="0">
                  <c:v>2.2955521427404113</c:v>
                </c:pt>
                <c:pt idx="1">
                  <c:v>2.6096140622339523</c:v>
                </c:pt>
                <c:pt idx="2">
                  <c:v>3.300182372118837</c:v>
                </c:pt>
                <c:pt idx="3">
                  <c:v>2.5014127551693748</c:v>
                </c:pt>
                <c:pt idx="4">
                  <c:v>2.4031304575748793</c:v>
                </c:pt>
                <c:pt idx="5">
                  <c:v>2.3099960003514672</c:v>
                </c:pt>
                <c:pt idx="6">
                  <c:v>1.6898989846489303</c:v>
                </c:pt>
                <c:pt idx="7">
                  <c:v>2.1371418551727541</c:v>
                </c:pt>
                <c:pt idx="8">
                  <c:v>1.9569254197879891</c:v>
                </c:pt>
                <c:pt idx="9">
                  <c:v>2.0821829985947291</c:v>
                </c:pt>
                <c:pt idx="10">
                  <c:v>5.2902357449052886</c:v>
                </c:pt>
                <c:pt idx="11">
                  <c:v>2.8293184518390602</c:v>
                </c:pt>
                <c:pt idx="12">
                  <c:v>3.0723864870018898</c:v>
                </c:pt>
                <c:pt idx="13">
                  <c:v>2.3112803142631893</c:v>
                </c:pt>
                <c:pt idx="14">
                  <c:v>3.7300520082721729</c:v>
                </c:pt>
                <c:pt idx="15">
                  <c:v>3.1868991487828549</c:v>
                </c:pt>
                <c:pt idx="16">
                  <c:v>10.314922410697003</c:v>
                </c:pt>
                <c:pt idx="17">
                  <c:v>3.3271670157712636</c:v>
                </c:pt>
                <c:pt idx="18">
                  <c:v>3.854454846222878</c:v>
                </c:pt>
                <c:pt idx="19">
                  <c:v>6.0458959111832691</c:v>
                </c:pt>
                <c:pt idx="20">
                  <c:v>3.834986361278192</c:v>
                </c:pt>
                <c:pt idx="21">
                  <c:v>3.3791322118684213</c:v>
                </c:pt>
                <c:pt idx="22">
                  <c:v>5.2052552419600877</c:v>
                </c:pt>
                <c:pt idx="23">
                  <c:v>4.9766891669401492</c:v>
                </c:pt>
                <c:pt idx="24">
                  <c:v>5.5421637684194467</c:v>
                </c:pt>
                <c:pt idx="25">
                  <c:v>11.718062549734082</c:v>
                </c:pt>
                <c:pt idx="26">
                  <c:v>8.7504954907629351</c:v>
                </c:pt>
                <c:pt idx="27">
                  <c:v>14.989381022981437</c:v>
                </c:pt>
                <c:pt idx="28">
                  <c:v>8.8700777652727183</c:v>
                </c:pt>
                <c:pt idx="29">
                  <c:v>11.867515554056251</c:v>
                </c:pt>
                <c:pt idx="30">
                  <c:v>5.5056517667644194</c:v>
                </c:pt>
                <c:pt idx="31">
                  <c:v>4.6499134045273509</c:v>
                </c:pt>
                <c:pt idx="32">
                  <c:v>7.2567436236469094</c:v>
                </c:pt>
                <c:pt idx="33">
                  <c:v>4.6976787768772965</c:v>
                </c:pt>
                <c:pt idx="34">
                  <c:v>5.9410142082322039</c:v>
                </c:pt>
                <c:pt idx="35">
                  <c:v>6.0188115005112923</c:v>
                </c:pt>
                <c:pt idx="36">
                  <c:v>4.9384186827778978</c:v>
                </c:pt>
                <c:pt idx="37">
                  <c:v>5.3580223696576015</c:v>
                </c:pt>
                <c:pt idx="38">
                  <c:v>8.0891460267190745</c:v>
                </c:pt>
                <c:pt idx="39">
                  <c:v>5.9579663217414502</c:v>
                </c:pt>
                <c:pt idx="40">
                  <c:v>8.9199145976089493</c:v>
                </c:pt>
                <c:pt idx="41">
                  <c:v>15.576016823000005</c:v>
                </c:pt>
                <c:pt idx="42">
                  <c:v>7.4815827433452684</c:v>
                </c:pt>
                <c:pt idx="43">
                  <c:v>10.869429248152469</c:v>
                </c:pt>
              </c:numCache>
            </c:numRef>
          </c:val>
          <c:extLst>
            <c:ext xmlns:c16="http://schemas.microsoft.com/office/drawing/2014/chart" uri="{C3380CC4-5D6E-409C-BE32-E72D297353CC}">
              <c16:uniqueId val="{00000009-1F63-4C46-B5AA-D016D908CED2}"/>
            </c:ext>
          </c:extLst>
        </c:ser>
        <c:ser>
          <c:idx val="10"/>
          <c:order val="10"/>
          <c:tx>
            <c:strRef>
              <c:f>'Deals x sector'!$O$57</c:f>
              <c:strCache>
                <c:ptCount val="1"/>
                <c:pt idx="0">
                  <c:v>Transportation</c:v>
                </c:pt>
              </c:strCache>
            </c:strRef>
          </c:tx>
          <c:spPr>
            <a:solidFill>
              <a:srgbClr val="78766F"/>
            </a:solidFill>
            <a:ln>
              <a:noFill/>
            </a:ln>
            <a:effectLst/>
          </c:spPr>
          <c:invertIfNegative val="0"/>
          <c:cat>
            <c:multiLvlStrRef>
              <c:f>'Deals x sector'!$P$45:$BG$46</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sector'!$P$57:$BG$57</c:f>
              <c:numCache>
                <c:formatCode>"$"#,##0.0</c:formatCode>
                <c:ptCount val="44"/>
                <c:pt idx="0">
                  <c:v>2.4454148489999996</c:v>
                </c:pt>
                <c:pt idx="1">
                  <c:v>0.16753255600000003</c:v>
                </c:pt>
                <c:pt idx="2">
                  <c:v>1.5534553410000003</c:v>
                </c:pt>
                <c:pt idx="3">
                  <c:v>0.18800515199999995</c:v>
                </c:pt>
                <c:pt idx="4">
                  <c:v>1.1764174679999999</c:v>
                </c:pt>
                <c:pt idx="5">
                  <c:v>6.9023160530000025</c:v>
                </c:pt>
                <c:pt idx="6">
                  <c:v>1.580068585</c:v>
                </c:pt>
                <c:pt idx="7">
                  <c:v>0.16482346261986894</c:v>
                </c:pt>
                <c:pt idx="8">
                  <c:v>0.55477446699999999</c:v>
                </c:pt>
                <c:pt idx="9">
                  <c:v>0.56066100200000013</c:v>
                </c:pt>
                <c:pt idx="10">
                  <c:v>0.89435877600000013</c:v>
                </c:pt>
                <c:pt idx="11">
                  <c:v>0.70419485200000009</c:v>
                </c:pt>
                <c:pt idx="12">
                  <c:v>3.2428106109999995</c:v>
                </c:pt>
                <c:pt idx="13">
                  <c:v>2.6721398149999995</c:v>
                </c:pt>
                <c:pt idx="14">
                  <c:v>2.1456326020000005</c:v>
                </c:pt>
                <c:pt idx="15">
                  <c:v>0.90398826499999985</c:v>
                </c:pt>
                <c:pt idx="16">
                  <c:v>4.0182202429999991</c:v>
                </c:pt>
                <c:pt idx="17">
                  <c:v>2.4577610258666298</c:v>
                </c:pt>
                <c:pt idx="18">
                  <c:v>1.3739999600000001</c:v>
                </c:pt>
                <c:pt idx="19">
                  <c:v>1.8739061529232588</c:v>
                </c:pt>
                <c:pt idx="20">
                  <c:v>1.206561099</c:v>
                </c:pt>
                <c:pt idx="21">
                  <c:v>3.7028232200000004</c:v>
                </c:pt>
                <c:pt idx="22">
                  <c:v>3.4000412102892708</c:v>
                </c:pt>
                <c:pt idx="23">
                  <c:v>0.75570951799999997</c:v>
                </c:pt>
                <c:pt idx="24">
                  <c:v>4.0774437240000001</c:v>
                </c:pt>
                <c:pt idx="25">
                  <c:v>3.1632729209999995</c:v>
                </c:pt>
                <c:pt idx="26">
                  <c:v>3.7065672959999998</c:v>
                </c:pt>
                <c:pt idx="27">
                  <c:v>2.4074909589999991</c:v>
                </c:pt>
                <c:pt idx="28">
                  <c:v>0.82607633962771876</c:v>
                </c:pt>
                <c:pt idx="29">
                  <c:v>1.4237558079999999</c:v>
                </c:pt>
                <c:pt idx="30">
                  <c:v>0.77196575000000001</c:v>
                </c:pt>
                <c:pt idx="31">
                  <c:v>0.53884364699999987</c:v>
                </c:pt>
                <c:pt idx="32">
                  <c:v>1.0275312189999999</c:v>
                </c:pt>
                <c:pt idx="33">
                  <c:v>0.58606656199999985</c:v>
                </c:pt>
                <c:pt idx="34">
                  <c:v>0.514869998386008</c:v>
                </c:pt>
                <c:pt idx="35">
                  <c:v>0.44521065399999998</c:v>
                </c:pt>
                <c:pt idx="36">
                  <c:v>0.45518237377437215</c:v>
                </c:pt>
                <c:pt idx="37">
                  <c:v>0.74741837699999991</c:v>
                </c:pt>
                <c:pt idx="38">
                  <c:v>0.55870510299999998</c:v>
                </c:pt>
                <c:pt idx="39">
                  <c:v>6.0624638820000003</c:v>
                </c:pt>
                <c:pt idx="40">
                  <c:v>1.070402088272193</c:v>
                </c:pt>
                <c:pt idx="41">
                  <c:v>0.40547705399999995</c:v>
                </c:pt>
                <c:pt idx="42">
                  <c:v>1.1213274798486457</c:v>
                </c:pt>
                <c:pt idx="43">
                  <c:v>0.50108404799999995</c:v>
                </c:pt>
              </c:numCache>
            </c:numRef>
          </c:val>
          <c:extLst>
            <c:ext xmlns:c16="http://schemas.microsoft.com/office/drawing/2014/chart" uri="{C3380CC4-5D6E-409C-BE32-E72D297353CC}">
              <c16:uniqueId val="{0000000A-1F63-4C46-B5AA-D016D908CED2}"/>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layout>
        <c:manualLayout>
          <c:xMode val="edge"/>
          <c:yMode val="edge"/>
          <c:x val="0.79446405025564792"/>
          <c:y val="7.5256164263592426E-2"/>
          <c:w val="0.20321753837190817"/>
          <c:h val="0.64663379985513669"/>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5562540848401856E-2"/>
          <c:y val="2.0604856057274842E-2"/>
          <c:w val="0.87818970257176354"/>
          <c:h val="0.82933165006007947"/>
        </c:manualLayout>
      </c:layout>
      <c:barChart>
        <c:barDir val="col"/>
        <c:grouping val="clustered"/>
        <c:varyColors val="0"/>
        <c:ser>
          <c:idx val="0"/>
          <c:order val="0"/>
          <c:tx>
            <c:strRef>
              <c:f>Tech!$B$8</c:f>
              <c:strCache>
                <c:ptCount val="1"/>
                <c:pt idx="0">
                  <c:v>Deal value ($B)</c:v>
                </c:pt>
              </c:strCache>
            </c:strRef>
          </c:tx>
          <c:spPr>
            <a:solidFill>
              <a:schemeClr val="accent1"/>
            </a:solidFill>
            <a:ln>
              <a:noFill/>
            </a:ln>
            <a:effectLst/>
          </c:spPr>
          <c:invertIfNegative val="0"/>
          <c:dLbls>
            <c:spPr>
              <a:noFill/>
              <a:ln>
                <a:noFill/>
              </a:ln>
              <a:effectLst/>
            </c:spPr>
            <c:txPr>
              <a:bodyPr rot="-5400000" spcFirstLastPara="1" vertOverflow="ellipsis" vert="horz" wrap="square" lIns="38100" tIns="19050" rIns="38100" bIns="19050" anchor="ctr" anchorCtr="1">
                <a:spAutoFit/>
              </a:bodyPr>
              <a:lstStyle/>
              <a:p>
                <a:pPr>
                  <a:defRPr sz="800" b="0" i="0" u="none" strike="noStrike" kern="1200" baseline="0">
                    <a:solidFill>
                      <a:schemeClr val="bg1"/>
                    </a:solidFill>
                    <a:latin typeface="Gotham Book" panose="02000603040000020004" pitchFamily="2" charset="77"/>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Tech!$C$7:$M$7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Tech!$C$8:$M$8</c:f>
              <c:numCache>
                <c:formatCode>"$"#,##0.0</c:formatCode>
                <c:ptCount val="11"/>
                <c:pt idx="0">
                  <c:v>70.196466914815929</c:v>
                </c:pt>
                <c:pt idx="1">
                  <c:v>69.479027635254525</c:v>
                </c:pt>
                <c:pt idx="2">
                  <c:v>74.10991477165544</c:v>
                </c:pt>
                <c:pt idx="3">
                  <c:v>126.7431799540786</c:v>
                </c:pt>
                <c:pt idx="4">
                  <c:v>127.0548076131971</c:v>
                </c:pt>
                <c:pt idx="5">
                  <c:v>149.31127101740282</c:v>
                </c:pt>
                <c:pt idx="6">
                  <c:v>319.38283001908627</c:v>
                </c:pt>
                <c:pt idx="7">
                  <c:v>208.19775436806185</c:v>
                </c:pt>
                <c:pt idx="8">
                  <c:v>147.05538829527083</c:v>
                </c:pt>
                <c:pt idx="9">
                  <c:v>189.43293879361346</c:v>
                </c:pt>
                <c:pt idx="10">
                  <c:v>313.7772063322443</c:v>
                </c:pt>
              </c:numCache>
            </c:numRef>
          </c:val>
          <c:extLst>
            <c:ext xmlns:c16="http://schemas.microsoft.com/office/drawing/2014/chart" uri="{C3380CC4-5D6E-409C-BE32-E72D297353CC}">
              <c16:uniqueId val="{00000000-61A9-46E9-9D24-E33579D55F33}"/>
            </c:ext>
          </c:extLst>
        </c:ser>
        <c:dLbls>
          <c:showLegendKey val="0"/>
          <c:showVal val="1"/>
          <c:showCatName val="0"/>
          <c:showSerName val="0"/>
          <c:showPercent val="0"/>
          <c:showBubbleSize val="0"/>
        </c:dLbls>
        <c:gapWidth val="60"/>
        <c:axId val="1993389984"/>
        <c:axId val="1993391856"/>
      </c:barChart>
      <c:lineChart>
        <c:grouping val="stacked"/>
        <c:varyColors val="0"/>
        <c:ser>
          <c:idx val="1"/>
          <c:order val="1"/>
          <c:tx>
            <c:strRef>
              <c:f>Tech!$B$9</c:f>
              <c:strCache>
                <c:ptCount val="1"/>
                <c:pt idx="0">
                  <c:v>Deal count</c:v>
                </c:pt>
              </c:strCache>
            </c:strRef>
          </c:tx>
          <c:spPr>
            <a:ln w="19050" cap="rnd" cmpd="sng" algn="ctr">
              <a:solidFill>
                <a:schemeClr val="accent3"/>
              </a:solidFill>
              <a:prstDash val="solid"/>
              <a:round/>
            </a:ln>
            <a:effectLst/>
          </c:spPr>
          <c:marker>
            <c:symbol val="none"/>
          </c:marker>
          <c:dPt>
            <c:idx val="1"/>
            <c:bubble3D val="0"/>
            <c:extLst>
              <c:ext xmlns:c16="http://schemas.microsoft.com/office/drawing/2014/chart" uri="{C3380CC4-5D6E-409C-BE32-E72D297353CC}">
                <c16:uniqueId val="{00000001-61A9-46E9-9D24-E33579D55F33}"/>
              </c:ext>
            </c:extLst>
          </c:dPt>
          <c:dPt>
            <c:idx val="2"/>
            <c:bubble3D val="0"/>
            <c:extLst>
              <c:ext xmlns:c16="http://schemas.microsoft.com/office/drawing/2014/chart" uri="{C3380CC4-5D6E-409C-BE32-E72D297353CC}">
                <c16:uniqueId val="{00000002-61A9-46E9-9D24-E33579D55F33}"/>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4-61A9-46E9-9D24-E33579D55F33}"/>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6-61A9-46E9-9D24-E33579D55F33}"/>
              </c:ext>
            </c:extLst>
          </c:dPt>
          <c:dPt>
            <c:idx val="5"/>
            <c:bubble3D val="0"/>
            <c:spPr>
              <a:ln w="19050" cap="rnd" cmpd="sng" algn="ctr">
                <a:solidFill>
                  <a:schemeClr val="accent3"/>
                </a:solidFill>
                <a:prstDash val="solid"/>
                <a:round/>
              </a:ln>
              <a:effectLst/>
            </c:spPr>
            <c:extLst>
              <c:ext xmlns:c16="http://schemas.microsoft.com/office/drawing/2014/chart" uri="{C3380CC4-5D6E-409C-BE32-E72D297353CC}">
                <c16:uniqueId val="{00000008-61A9-46E9-9D24-E33579D55F33}"/>
              </c:ext>
            </c:extLst>
          </c:dPt>
          <c:dPt>
            <c:idx val="8"/>
            <c:bubble3D val="0"/>
            <c:extLst>
              <c:ext xmlns:c16="http://schemas.microsoft.com/office/drawing/2014/chart" uri="{C3380CC4-5D6E-409C-BE32-E72D297353CC}">
                <c16:uniqueId val="{00000009-61A9-46E9-9D24-E33579D55F33}"/>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B-61A9-46E9-9D24-E33579D55F33}"/>
              </c:ext>
            </c:extLst>
          </c:dPt>
          <c:dPt>
            <c:idx val="10"/>
            <c:marker>
              <c:symbol val="circle"/>
              <c:size val="5"/>
              <c:spPr>
                <a:solidFill>
                  <a:srgbClr val="40C2C9"/>
                </a:solidFill>
                <a:ln>
                  <a:solidFill>
                    <a:srgbClr val="40C2C9"/>
                  </a:solidFill>
                </a:ln>
              </c:spPr>
            </c:marker>
            <c:bubble3D val="0"/>
            <c:spPr>
              <a:ln w="28575" cap="rnd" cmpd="sng" algn="ctr">
                <a:noFill/>
                <a:prstDash val="solid"/>
                <a:round/>
              </a:ln>
              <a:effectLst/>
            </c:spPr>
            <c:extLst>
              <c:ext xmlns:c16="http://schemas.microsoft.com/office/drawing/2014/chart" uri="{C3380CC4-5D6E-409C-BE32-E72D297353CC}">
                <c16:uniqueId val="{0000000D-61A9-46E9-9D24-E33579D55F33}"/>
              </c:ext>
            </c:extLst>
          </c:dPt>
          <c:dLbls>
            <c:dLbl>
              <c:idx val="6"/>
              <c:layout>
                <c:manualLayout>
                  <c:x val="-4.9110827549718343E-2"/>
                  <c:y val="-6.36595575885210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1A9-46E9-9D24-E33579D55F33}"/>
                </c:ext>
              </c:extLst>
            </c:dLbl>
            <c:dLbl>
              <c:idx val="1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Gotham Book" panose="02000603040000020004" pitchFamily="2" charset="77"/>
                      <a:ea typeface="+mn-ea"/>
                      <a:cs typeface="+mn-cs"/>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D-61A9-46E9-9D24-E33579D55F33}"/>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Tech!$C$7:$M$7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Tech!$C$9:$M$9</c:f>
              <c:numCache>
                <c:formatCode>General</c:formatCode>
                <c:ptCount val="11"/>
                <c:pt idx="0">
                  <c:v>9977</c:v>
                </c:pt>
                <c:pt idx="1">
                  <c:v>9391</c:v>
                </c:pt>
                <c:pt idx="2">
                  <c:v>10099</c:v>
                </c:pt>
                <c:pt idx="3">
                  <c:v>11030</c:v>
                </c:pt>
                <c:pt idx="4">
                  <c:v>11914</c:v>
                </c:pt>
                <c:pt idx="5">
                  <c:v>12263</c:v>
                </c:pt>
                <c:pt idx="6">
                  <c:v>17281</c:v>
                </c:pt>
                <c:pt idx="7">
                  <c:v>16266</c:v>
                </c:pt>
                <c:pt idx="8">
                  <c:v>13189</c:v>
                </c:pt>
                <c:pt idx="9">
                  <c:v>13025</c:v>
                </c:pt>
                <c:pt idx="10">
                  <c:v>12197</c:v>
                </c:pt>
              </c:numCache>
            </c:numRef>
          </c:val>
          <c:smooth val="0"/>
          <c:extLst>
            <c:ext xmlns:c16="http://schemas.microsoft.com/office/drawing/2014/chart" uri="{C3380CC4-5D6E-409C-BE32-E72D297353CC}">
              <c16:uniqueId val="{0000000F-61A9-46E9-9D24-E33579D55F33}"/>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0.29134314732397582"/>
          <c:y val="0.94092263128625808"/>
          <c:w val="0.41731349786810246"/>
          <c:h val="5.9077368713741904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9242683597356658E-2"/>
          <c:y val="3.7606837606837605E-2"/>
          <c:w val="0.84151463280528671"/>
          <c:h val="0.81700868160710682"/>
        </c:manualLayout>
      </c:layout>
      <c:barChart>
        <c:barDir val="col"/>
        <c:grouping val="clustered"/>
        <c:varyColors val="0"/>
        <c:ser>
          <c:idx val="0"/>
          <c:order val="0"/>
          <c:tx>
            <c:strRef>
              <c:f>'AI deal activity'!$B$8</c:f>
              <c:strCache>
                <c:ptCount val="1"/>
                <c:pt idx="0">
                  <c:v>Deal value ($B)</c:v>
                </c:pt>
              </c:strCache>
            </c:strRef>
          </c:tx>
          <c:spPr>
            <a:solidFill>
              <a:schemeClr val="accent1"/>
            </a:solidFill>
            <a:ln>
              <a:noFill/>
            </a:ln>
            <a:effectLst/>
          </c:spPr>
          <c:invertIfNegative val="0"/>
          <c:dLbls>
            <c:spPr>
              <a:noFill/>
              <a:ln>
                <a:noFill/>
              </a:ln>
              <a:effectLst/>
            </c:spPr>
            <c:txPr>
              <a:bodyPr rot="-5400000"/>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'AI deal activity'!$C$7:$M$7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'AI deal activity'!$C$8:$M$8</c:f>
              <c:numCache>
                <c:formatCode>"$"#,##0.0_);[Red]\("$"#,##0.0\)</c:formatCode>
                <c:ptCount val="11"/>
                <c:pt idx="0">
                  <c:v>8.8655231715900111</c:v>
                </c:pt>
                <c:pt idx="1">
                  <c:v>11.520546423920395</c:v>
                </c:pt>
                <c:pt idx="2">
                  <c:v>14.87103809536061</c:v>
                </c:pt>
                <c:pt idx="3">
                  <c:v>26.636977869614803</c:v>
                </c:pt>
                <c:pt idx="4">
                  <c:v>35.99419834427831</c:v>
                </c:pt>
                <c:pt idx="5">
                  <c:v>45.747322824522477</c:v>
                </c:pt>
                <c:pt idx="6">
                  <c:v>109.41972165595413</c:v>
                </c:pt>
                <c:pt idx="7">
                  <c:v>73.04329309527931</c:v>
                </c:pt>
                <c:pt idx="8">
                  <c:v>66.217063447935942</c:v>
                </c:pt>
                <c:pt idx="9">
                  <c:v>108.59981660796792</c:v>
                </c:pt>
                <c:pt idx="10">
                  <c:v>222.09449207670386</c:v>
                </c:pt>
              </c:numCache>
            </c:numRef>
          </c:val>
          <c:extLst>
            <c:ext xmlns:c16="http://schemas.microsoft.com/office/drawing/2014/chart" uri="{C3380CC4-5D6E-409C-BE32-E72D297353CC}">
              <c16:uniqueId val="{00000000-AE4D-4F0F-AA33-F078DC32C354}"/>
            </c:ext>
          </c:extLst>
        </c:ser>
        <c:dLbls>
          <c:showLegendKey val="0"/>
          <c:showVal val="0"/>
          <c:showCatName val="0"/>
          <c:showSerName val="0"/>
          <c:showPercent val="0"/>
          <c:showBubbleSize val="0"/>
        </c:dLbls>
        <c:gapWidth val="60"/>
        <c:overlap val="100"/>
        <c:axId val="1008170607"/>
        <c:axId val="1533020399"/>
      </c:barChart>
      <c:lineChart>
        <c:grouping val="standard"/>
        <c:varyColors val="0"/>
        <c:ser>
          <c:idx val="1"/>
          <c:order val="1"/>
          <c:tx>
            <c:strRef>
              <c:f>'AI deal activity'!$B$9</c:f>
              <c:strCache>
                <c:ptCount val="1"/>
                <c:pt idx="0">
                  <c:v>Deal count</c:v>
                </c:pt>
              </c:strCache>
            </c:strRef>
          </c:tx>
          <c:spPr>
            <a:ln w="19050" cap="rnd">
              <a:solidFill>
                <a:schemeClr val="accent3"/>
              </a:solidFill>
              <a:round/>
            </a:ln>
            <a:effectLst/>
          </c:spPr>
          <c:marker>
            <c:symbol val="none"/>
          </c:marker>
          <c:dPt>
            <c:idx val="8"/>
            <c:bubble3D val="0"/>
            <c:spPr>
              <a:ln w="19050" cap="rnd">
                <a:solidFill>
                  <a:schemeClr val="accent3"/>
                </a:solidFill>
                <a:round/>
              </a:ln>
              <a:effectLst/>
            </c:spPr>
            <c:extLst>
              <c:ext xmlns:c16="http://schemas.microsoft.com/office/drawing/2014/chart" uri="{C3380CC4-5D6E-409C-BE32-E72D297353CC}">
                <c16:uniqueId val="{00000002-AE4D-4F0F-AA33-F078DC32C354}"/>
              </c:ext>
            </c:extLst>
          </c:dPt>
          <c:dPt>
            <c:idx val="10"/>
            <c:marker>
              <c:symbol val="circle"/>
              <c:size val="5"/>
              <c:spPr>
                <a:solidFill>
                  <a:schemeClr val="accent3"/>
                </a:solidFill>
                <a:ln w="9525">
                  <a:noFill/>
                </a:ln>
                <a:effectLst/>
              </c:spPr>
            </c:marker>
            <c:bubble3D val="0"/>
            <c:spPr>
              <a:ln w="19050" cap="rnd">
                <a:noFill/>
                <a:round/>
              </a:ln>
              <a:effectLst/>
            </c:spPr>
            <c:extLst>
              <c:ext xmlns:c16="http://schemas.microsoft.com/office/drawing/2014/chart" uri="{C3380CC4-5D6E-409C-BE32-E72D297353CC}">
                <c16:uniqueId val="{00000004-AE4D-4F0F-AA33-F078DC32C354}"/>
              </c:ext>
            </c:extLst>
          </c:dPt>
          <c:dLbls>
            <c:dLbl>
              <c:idx val="10"/>
              <c:spPr>
                <a:noFill/>
                <a:ln>
                  <a:noFill/>
                </a:ln>
                <a:effectLst/>
              </c:spPr>
              <c:txPr>
                <a:bodyPr wrap="square" lIns="38100" tIns="19050" rIns="38100" bIns="19050" anchor="ctr">
                  <a:spAutoFit/>
                </a:bodyPr>
                <a:lstStyle/>
                <a:p>
                  <a:pPr>
                    <a:defRPr sz="800">
                      <a:solidFill>
                        <a:schemeClr val="bg1"/>
                      </a:solidFill>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4-AE4D-4F0F-AA33-F078DC32C354}"/>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'AI deal activity'!$C$7:$M$7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'AI deal activity'!$C$9:$M$9</c:f>
              <c:numCache>
                <c:formatCode>#,##0</c:formatCode>
                <c:ptCount val="11"/>
                <c:pt idx="0">
                  <c:v>1256</c:v>
                </c:pt>
                <c:pt idx="1">
                  <c:v>1613</c:v>
                </c:pt>
                <c:pt idx="2">
                  <c:v>2097</c:v>
                </c:pt>
                <c:pt idx="3">
                  <c:v>2574</c:v>
                </c:pt>
                <c:pt idx="4">
                  <c:v>2938</c:v>
                </c:pt>
                <c:pt idx="5">
                  <c:v>3178</c:v>
                </c:pt>
                <c:pt idx="6">
                  <c:v>4670</c:v>
                </c:pt>
                <c:pt idx="7">
                  <c:v>4670</c:v>
                </c:pt>
                <c:pt idx="8">
                  <c:v>4421</c:v>
                </c:pt>
                <c:pt idx="9">
                  <c:v>5278</c:v>
                </c:pt>
                <c:pt idx="10">
                  <c:v>5793</c:v>
                </c:pt>
              </c:numCache>
            </c:numRef>
          </c:val>
          <c:smooth val="0"/>
          <c:extLst>
            <c:ext xmlns:c16="http://schemas.microsoft.com/office/drawing/2014/chart" uri="{C3380CC4-5D6E-409C-BE32-E72D297353CC}">
              <c16:uniqueId val="{00000005-AE4D-4F0F-AA33-F078DC32C354}"/>
            </c:ext>
          </c:extLst>
        </c:ser>
        <c:dLbls>
          <c:showLegendKey val="0"/>
          <c:showVal val="0"/>
          <c:showCatName val="0"/>
          <c:showSerName val="0"/>
          <c:showPercent val="0"/>
          <c:showBubbleSize val="0"/>
        </c:dLbls>
        <c:marker val="1"/>
        <c:smooth val="0"/>
        <c:axId val="1008193343"/>
        <c:axId val="1533018959"/>
      </c:lineChart>
      <c:catAx>
        <c:axId val="1008170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1533020399"/>
        <c:crosses val="autoZero"/>
        <c:auto val="1"/>
        <c:lblAlgn val="ctr"/>
        <c:lblOffset val="100"/>
        <c:noMultiLvlLbl val="0"/>
      </c:catAx>
      <c:valAx>
        <c:axId val="1533020399"/>
        <c:scaling>
          <c:orientation val="minMax"/>
        </c:scaling>
        <c:delete val="0"/>
        <c:axPos val="l"/>
        <c:numFmt formatCode="&quot;$&quot;#,##0_);[Red]\(&quot;$&quot;#,##0\)" sourceLinked="0"/>
        <c:majorTickMark val="none"/>
        <c:minorTickMark val="none"/>
        <c:tickLblPos val="nextTo"/>
        <c:spPr>
          <a:noFill/>
          <a:ln>
            <a:noFill/>
          </a:ln>
          <a:effectLst/>
        </c:spPr>
        <c:txPr>
          <a:bodyPr rot="-60000000" vert="horz"/>
          <a:lstStyle/>
          <a:p>
            <a:pPr>
              <a:defRPr/>
            </a:pPr>
            <a:endParaRPr lang="en-US"/>
          </a:p>
        </c:txPr>
        <c:crossAx val="1008170607"/>
        <c:crosses val="autoZero"/>
        <c:crossBetween val="between"/>
      </c:valAx>
      <c:valAx>
        <c:axId val="1533018959"/>
        <c:scaling>
          <c:orientation val="minMax"/>
        </c:scaling>
        <c:delete val="0"/>
        <c:axPos val="r"/>
        <c:numFmt formatCode="#,##0" sourceLinked="1"/>
        <c:majorTickMark val="out"/>
        <c:minorTickMark val="none"/>
        <c:tickLblPos val="nextTo"/>
        <c:spPr>
          <a:noFill/>
          <a:ln>
            <a:noFill/>
          </a:ln>
          <a:effectLst/>
        </c:spPr>
        <c:txPr>
          <a:bodyPr rot="-60000000" vert="horz"/>
          <a:lstStyle/>
          <a:p>
            <a:pPr>
              <a:defRPr/>
            </a:pPr>
            <a:endParaRPr lang="en-US"/>
          </a:p>
        </c:txPr>
        <c:crossAx val="1008193343"/>
        <c:crosses val="max"/>
        <c:crossBetween val="between"/>
      </c:valAx>
      <c:catAx>
        <c:axId val="1008193343"/>
        <c:scaling>
          <c:orientation val="minMax"/>
        </c:scaling>
        <c:delete val="1"/>
        <c:axPos val="b"/>
        <c:numFmt formatCode="General" sourceLinked="1"/>
        <c:majorTickMark val="out"/>
        <c:minorTickMark val="none"/>
        <c:tickLblPos val="nextTo"/>
        <c:crossAx val="1533018959"/>
        <c:crosses val="autoZero"/>
        <c:auto val="1"/>
        <c:lblAlgn val="ctr"/>
        <c:lblOffset val="100"/>
        <c:noMultiLvlLbl val="0"/>
      </c:catAx>
      <c:spPr>
        <a:noFill/>
        <a:ln>
          <a:noFill/>
        </a:ln>
        <a:effectLst/>
      </c:spPr>
    </c:plotArea>
    <c:legend>
      <c:legendPos val="b"/>
      <c:overlay val="0"/>
      <c:spPr>
        <a:noFill/>
        <a:ln>
          <a:noFill/>
        </a:ln>
        <a:effectLst/>
      </c:spPr>
      <c:txPr>
        <a:bodyPr rot="0" vert="horz"/>
        <a:lstStyle/>
        <a:p>
          <a:pPr>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sz="850">
          <a:solidFill>
            <a:schemeClr val="tx1"/>
          </a:solidFill>
          <a:latin typeface="+mj-lt"/>
        </a:defRPr>
      </a:pPr>
      <a:endParaRPr lang="en-US"/>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'AI deal activity'!$B$10</c:f>
              <c:strCache>
                <c:ptCount val="1"/>
                <c:pt idx="0">
                  <c:v>Share of all US VC deal value</c:v>
                </c:pt>
              </c:strCache>
            </c:strRef>
          </c:tx>
          <c:marker>
            <c:symbol val="none"/>
          </c:marker>
          <c:dPt>
            <c:idx val="10"/>
            <c:marker>
              <c:symbol val="circle"/>
              <c:size val="5"/>
            </c:marker>
            <c:bubble3D val="0"/>
            <c:spPr>
              <a:ln>
                <a:noFill/>
              </a:ln>
            </c:spPr>
            <c:extLst>
              <c:ext xmlns:c16="http://schemas.microsoft.com/office/drawing/2014/chart" uri="{C3380CC4-5D6E-409C-BE32-E72D297353CC}">
                <c16:uniqueId val="{00000001-575D-4FBC-B4DA-B166344346F6}"/>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75D-4FBC-B4DA-B166344346F6}"/>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75D-4FBC-B4DA-B166344346F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'AI deal activity'!$C$7:$M$7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'AI deal activity'!$C$10:$M$10</c:f>
              <c:numCache>
                <c:formatCode>0.0%</c:formatCode>
                <c:ptCount val="11"/>
                <c:pt idx="0">
                  <c:v>0.10124069713908074</c:v>
                </c:pt>
                <c:pt idx="1">
                  <c:v>0.13753554114681571</c:v>
                </c:pt>
                <c:pt idx="2">
                  <c:v>0.15910956979056129</c:v>
                </c:pt>
                <c:pt idx="3">
                  <c:v>0.17814522683464704</c:v>
                </c:pt>
                <c:pt idx="4">
                  <c:v>0.23052893066923211</c:v>
                </c:pt>
                <c:pt idx="5">
                  <c:v>0.26052067487483815</c:v>
                </c:pt>
                <c:pt idx="6">
                  <c:v>0.3054880904428085</c:v>
                </c:pt>
                <c:pt idx="7">
                  <c:v>0.3092524954536256</c:v>
                </c:pt>
                <c:pt idx="8">
                  <c:v>0.39221238360314814</c:v>
                </c:pt>
                <c:pt idx="9">
                  <c:v>0.50947676610940529</c:v>
                </c:pt>
                <c:pt idx="10">
                  <c:v>0.65439273496506911</c:v>
                </c:pt>
              </c:numCache>
            </c:numRef>
          </c:val>
          <c:smooth val="0"/>
          <c:extLst>
            <c:ext xmlns:c16="http://schemas.microsoft.com/office/drawing/2014/chart" uri="{C3380CC4-5D6E-409C-BE32-E72D297353CC}">
              <c16:uniqueId val="{00000003-575D-4FBC-B4DA-B166344346F6}"/>
            </c:ext>
          </c:extLst>
        </c:ser>
        <c:ser>
          <c:idx val="1"/>
          <c:order val="1"/>
          <c:tx>
            <c:strRef>
              <c:f>'AI deal activity'!$B$11</c:f>
              <c:strCache>
                <c:ptCount val="1"/>
                <c:pt idx="0">
                  <c:v>Share of all US VC deal count</c:v>
                </c:pt>
              </c:strCache>
            </c:strRef>
          </c:tx>
          <c:marker>
            <c:symbol val="none"/>
          </c:marker>
          <c:dPt>
            <c:idx val="10"/>
            <c:marker>
              <c:symbol val="circle"/>
              <c:size val="5"/>
              <c:spPr>
                <a:ln>
                  <a:noFill/>
                </a:ln>
              </c:spPr>
            </c:marker>
            <c:bubble3D val="0"/>
            <c:spPr>
              <a:ln>
                <a:noFill/>
              </a:ln>
            </c:spPr>
            <c:extLst>
              <c:ext xmlns:c16="http://schemas.microsoft.com/office/drawing/2014/chart" uri="{C3380CC4-5D6E-409C-BE32-E72D297353CC}">
                <c16:uniqueId val="{00000005-575D-4FBC-B4DA-B166344346F6}"/>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75D-4FBC-B4DA-B166344346F6}"/>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75D-4FBC-B4DA-B166344346F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'AI deal activity'!$C$7:$M$7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'AI deal activity'!$C$11:$M$11</c:f>
              <c:numCache>
                <c:formatCode>0.0%</c:formatCode>
                <c:ptCount val="11"/>
                <c:pt idx="0">
                  <c:v>0.10359617288023755</c:v>
                </c:pt>
                <c:pt idx="1">
                  <c:v>0.14256673148311827</c:v>
                </c:pt>
                <c:pt idx="2">
                  <c:v>0.1734921816827997</c:v>
                </c:pt>
                <c:pt idx="3">
                  <c:v>0.19950395287552317</c:v>
                </c:pt>
                <c:pt idx="4">
                  <c:v>0.21054894653862691</c:v>
                </c:pt>
                <c:pt idx="5">
                  <c:v>0.22467302933898906</c:v>
                </c:pt>
                <c:pt idx="6">
                  <c:v>0.23785270449220738</c:v>
                </c:pt>
                <c:pt idx="7">
                  <c:v>0.2553307818480044</c:v>
                </c:pt>
                <c:pt idx="8">
                  <c:v>0.28746992652318099</c:v>
                </c:pt>
                <c:pt idx="9">
                  <c:v>0.34609836065573768</c:v>
                </c:pt>
                <c:pt idx="10">
                  <c:v>0.39365316662136451</c:v>
                </c:pt>
              </c:numCache>
            </c:numRef>
          </c:val>
          <c:smooth val="0"/>
          <c:extLst>
            <c:ext xmlns:c16="http://schemas.microsoft.com/office/drawing/2014/chart" uri="{C3380CC4-5D6E-409C-BE32-E72D297353CC}">
              <c16:uniqueId val="{00000007-575D-4FBC-B4DA-B166344346F6}"/>
            </c:ext>
          </c:extLst>
        </c:ser>
        <c:dLbls>
          <c:showLegendKey val="0"/>
          <c:showVal val="0"/>
          <c:showCatName val="0"/>
          <c:showSerName val="0"/>
          <c:showPercent val="0"/>
          <c:showBubbleSize val="0"/>
        </c:dLbls>
        <c:smooth val="0"/>
        <c:axId val="1008170607"/>
        <c:axId val="1533020399"/>
      </c:lineChart>
      <c:catAx>
        <c:axId val="1008170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1533020399"/>
        <c:crosses val="autoZero"/>
        <c:auto val="1"/>
        <c:lblAlgn val="ctr"/>
        <c:lblOffset val="100"/>
        <c:noMultiLvlLbl val="0"/>
      </c:catAx>
      <c:valAx>
        <c:axId val="1533020399"/>
        <c:scaling>
          <c:orientation val="minMax"/>
        </c:scaling>
        <c:delete val="0"/>
        <c:axPos val="l"/>
        <c:numFmt formatCode="0.0%" sourceLinked="1"/>
        <c:majorTickMark val="none"/>
        <c:minorTickMark val="none"/>
        <c:tickLblPos val="nextTo"/>
        <c:spPr>
          <a:noFill/>
          <a:ln>
            <a:noFill/>
          </a:ln>
          <a:effectLst/>
        </c:spPr>
        <c:txPr>
          <a:bodyPr rot="-60000000" vert="horz"/>
          <a:lstStyle/>
          <a:p>
            <a:pPr>
              <a:defRPr/>
            </a:pPr>
            <a:endParaRPr lang="en-US"/>
          </a:p>
        </c:txPr>
        <c:crossAx val="1008170607"/>
        <c:crosses val="autoZero"/>
        <c:crossBetween val="between"/>
      </c:valAx>
      <c:spPr>
        <a:noFill/>
        <a:ln>
          <a:noFill/>
        </a:ln>
        <a:effectLst/>
      </c:spPr>
    </c:plotArea>
    <c:legend>
      <c:legendPos val="b"/>
      <c:overlay val="0"/>
      <c:spPr>
        <a:noFill/>
        <a:ln>
          <a:noFill/>
        </a:ln>
        <a:effectLst/>
      </c:spPr>
      <c:txPr>
        <a:bodyPr rot="0" vert="horz"/>
        <a:lstStyle/>
        <a:p>
          <a:pPr>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sz="850">
          <a:solidFill>
            <a:schemeClr val="tx1"/>
          </a:solidFill>
          <a:latin typeface="+mj-lt"/>
        </a:defRPr>
      </a:pPr>
      <a:endParaRPr lang="en-US"/>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3218344510005301E-2"/>
          <c:y val="3.7606837606837605E-2"/>
          <c:w val="0.90550697786817569"/>
          <c:h val="0.76700881620566663"/>
        </c:manualLayout>
      </c:layout>
      <c:barChart>
        <c:barDir val="col"/>
        <c:grouping val="clustered"/>
        <c:varyColors val="0"/>
        <c:ser>
          <c:idx val="0"/>
          <c:order val="0"/>
          <c:tx>
            <c:strRef>
              <c:f>'AI deal activity'!$B$49</c:f>
              <c:strCache>
                <c:ptCount val="1"/>
                <c:pt idx="0">
                  <c:v>Deal value ($B)</c:v>
                </c:pt>
              </c:strCache>
            </c:strRef>
          </c:tx>
          <c:spPr>
            <a:solidFill>
              <a:schemeClr val="accent1"/>
            </a:solidFill>
            <a:ln>
              <a:noFill/>
            </a:ln>
            <a:effectLst/>
          </c:spPr>
          <c:invertIfNegative val="0"/>
          <c:cat>
            <c:multiLvlStrRef>
              <c:f>'AI deal activity'!$C$47:$AT$48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'AI deal activity'!$C$49:$AT$49</c:f>
              <c:numCache>
                <c:formatCode>"$"#,##0.0_);[Red]\("$"#,##0.0\)</c:formatCode>
                <c:ptCount val="44"/>
                <c:pt idx="0">
                  <c:v>1.9717869067246188</c:v>
                </c:pt>
                <c:pt idx="1">
                  <c:v>2.8607693970230046</c:v>
                </c:pt>
                <c:pt idx="2">
                  <c:v>1.9881896275292694</c:v>
                </c:pt>
                <c:pt idx="3">
                  <c:v>2.0447772403131186</c:v>
                </c:pt>
                <c:pt idx="4">
                  <c:v>3.2796457445669107</c:v>
                </c:pt>
                <c:pt idx="5">
                  <c:v>2.7026579517728333</c:v>
                </c:pt>
                <c:pt idx="6">
                  <c:v>2.5677664977828072</c:v>
                </c:pt>
                <c:pt idx="7">
                  <c:v>2.9704762297978489</c:v>
                </c:pt>
                <c:pt idx="8">
                  <c:v>3.1586315318944216</c:v>
                </c:pt>
                <c:pt idx="9">
                  <c:v>3.7591214749298016</c:v>
                </c:pt>
                <c:pt idx="10">
                  <c:v>3.7791691351206915</c:v>
                </c:pt>
                <c:pt idx="11">
                  <c:v>4.1741159534156953</c:v>
                </c:pt>
                <c:pt idx="12">
                  <c:v>5.2909846458902505</c:v>
                </c:pt>
                <c:pt idx="13">
                  <c:v>6.3353289540811497</c:v>
                </c:pt>
                <c:pt idx="14">
                  <c:v>6.5176475933797882</c:v>
                </c:pt>
                <c:pt idx="15">
                  <c:v>8.493016676263629</c:v>
                </c:pt>
                <c:pt idx="16">
                  <c:v>8.5088057001670929</c:v>
                </c:pt>
                <c:pt idx="17">
                  <c:v>8.7032940861025541</c:v>
                </c:pt>
                <c:pt idx="18">
                  <c:v>10.060974775698645</c:v>
                </c:pt>
                <c:pt idx="19">
                  <c:v>8.7211237823100198</c:v>
                </c:pt>
                <c:pt idx="20">
                  <c:v>8.2873996442805797</c:v>
                </c:pt>
                <c:pt idx="21">
                  <c:v>10.265917575171988</c:v>
                </c:pt>
                <c:pt idx="22">
                  <c:v>11.943569791787393</c:v>
                </c:pt>
                <c:pt idx="23">
                  <c:v>15.250435813282516</c:v>
                </c:pt>
                <c:pt idx="24">
                  <c:v>20.810334074137586</c:v>
                </c:pt>
                <c:pt idx="25">
                  <c:v>29.753658983300245</c:v>
                </c:pt>
                <c:pt idx="26">
                  <c:v>27.04335972011199</c:v>
                </c:pt>
                <c:pt idx="27">
                  <c:v>31.812368878404289</c:v>
                </c:pt>
                <c:pt idx="28">
                  <c:v>23.063105008241848</c:v>
                </c:pt>
                <c:pt idx="29">
                  <c:v>27.531946828366483</c:v>
                </c:pt>
                <c:pt idx="30">
                  <c:v>11.555559298861379</c:v>
                </c:pt>
                <c:pt idx="31">
                  <c:v>10.892681959809545</c:v>
                </c:pt>
                <c:pt idx="32">
                  <c:v>28.001634860215557</c:v>
                </c:pt>
                <c:pt idx="33">
                  <c:v>11.526220127789943</c:v>
                </c:pt>
                <c:pt idx="34">
                  <c:v>9.9901992880495705</c:v>
                </c:pt>
                <c:pt idx="35">
                  <c:v>16.699009171880856</c:v>
                </c:pt>
                <c:pt idx="36">
                  <c:v>12.34867303133267</c:v>
                </c:pt>
                <c:pt idx="37">
                  <c:v>24.352473671163398</c:v>
                </c:pt>
                <c:pt idx="38">
                  <c:v>17.688388349890111</c:v>
                </c:pt>
                <c:pt idx="39">
                  <c:v>54.210281555581652</c:v>
                </c:pt>
                <c:pt idx="40">
                  <c:v>65.907085285789094</c:v>
                </c:pt>
                <c:pt idx="41">
                  <c:v>46.448153475026849</c:v>
                </c:pt>
                <c:pt idx="42">
                  <c:v>49.988362521846128</c:v>
                </c:pt>
                <c:pt idx="43">
                  <c:v>59.750890794041752</c:v>
                </c:pt>
              </c:numCache>
            </c:numRef>
          </c:val>
          <c:extLst>
            <c:ext xmlns:c16="http://schemas.microsoft.com/office/drawing/2014/chart" uri="{C3380CC4-5D6E-409C-BE32-E72D297353CC}">
              <c16:uniqueId val="{00000000-95A4-4D8A-835F-BB36F86BCD49}"/>
            </c:ext>
          </c:extLst>
        </c:ser>
        <c:dLbls>
          <c:showLegendKey val="0"/>
          <c:showVal val="0"/>
          <c:showCatName val="0"/>
          <c:showSerName val="0"/>
          <c:showPercent val="0"/>
          <c:showBubbleSize val="0"/>
        </c:dLbls>
        <c:gapWidth val="60"/>
        <c:overlap val="100"/>
        <c:axId val="1008170607"/>
        <c:axId val="1533020399"/>
      </c:barChart>
      <c:lineChart>
        <c:grouping val="standard"/>
        <c:varyColors val="0"/>
        <c:ser>
          <c:idx val="1"/>
          <c:order val="1"/>
          <c:tx>
            <c:strRef>
              <c:f>'AI deal activity'!$B$50</c:f>
              <c:strCache>
                <c:ptCount val="1"/>
                <c:pt idx="0">
                  <c:v>Deal count</c:v>
                </c:pt>
              </c:strCache>
            </c:strRef>
          </c:tx>
          <c:spPr>
            <a:ln w="19050" cap="rnd">
              <a:solidFill>
                <a:schemeClr val="accent3"/>
              </a:solidFill>
              <a:round/>
            </a:ln>
            <a:effectLst/>
          </c:spPr>
          <c:marker>
            <c:symbol val="none"/>
          </c:marker>
          <c:cat>
            <c:multiLvlStrRef>
              <c:f>'AI deal activity'!$C$47:$AT$48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'AI deal activity'!$C$50:$AT$50</c:f>
              <c:numCache>
                <c:formatCode>#,##0</c:formatCode>
                <c:ptCount val="44"/>
                <c:pt idx="0">
                  <c:v>320</c:v>
                </c:pt>
                <c:pt idx="1">
                  <c:v>343</c:v>
                </c:pt>
                <c:pt idx="2">
                  <c:v>272</c:v>
                </c:pt>
                <c:pt idx="3">
                  <c:v>321</c:v>
                </c:pt>
                <c:pt idx="4">
                  <c:v>433</c:v>
                </c:pt>
                <c:pt idx="5">
                  <c:v>390</c:v>
                </c:pt>
                <c:pt idx="6">
                  <c:v>393</c:v>
                </c:pt>
                <c:pt idx="7">
                  <c:v>397</c:v>
                </c:pt>
                <c:pt idx="8">
                  <c:v>574</c:v>
                </c:pt>
                <c:pt idx="9">
                  <c:v>498</c:v>
                </c:pt>
                <c:pt idx="10">
                  <c:v>504</c:v>
                </c:pt>
                <c:pt idx="11">
                  <c:v>521</c:v>
                </c:pt>
                <c:pt idx="12">
                  <c:v>680</c:v>
                </c:pt>
                <c:pt idx="13">
                  <c:v>593</c:v>
                </c:pt>
                <c:pt idx="14">
                  <c:v>612</c:v>
                </c:pt>
                <c:pt idx="15">
                  <c:v>689</c:v>
                </c:pt>
                <c:pt idx="16">
                  <c:v>793</c:v>
                </c:pt>
                <c:pt idx="17">
                  <c:v>714</c:v>
                </c:pt>
                <c:pt idx="18">
                  <c:v>726</c:v>
                </c:pt>
                <c:pt idx="19">
                  <c:v>705</c:v>
                </c:pt>
                <c:pt idx="20">
                  <c:v>898</c:v>
                </c:pt>
                <c:pt idx="21">
                  <c:v>666</c:v>
                </c:pt>
                <c:pt idx="22">
                  <c:v>726</c:v>
                </c:pt>
                <c:pt idx="23">
                  <c:v>888</c:v>
                </c:pt>
                <c:pt idx="24">
                  <c:v>1181</c:v>
                </c:pt>
                <c:pt idx="25">
                  <c:v>1100</c:v>
                </c:pt>
                <c:pt idx="26">
                  <c:v>1174</c:v>
                </c:pt>
                <c:pt idx="27">
                  <c:v>1215</c:v>
                </c:pt>
                <c:pt idx="28">
                  <c:v>1421</c:v>
                </c:pt>
                <c:pt idx="29">
                  <c:v>1246</c:v>
                </c:pt>
                <c:pt idx="30">
                  <c:v>1041</c:v>
                </c:pt>
                <c:pt idx="31">
                  <c:v>962</c:v>
                </c:pt>
                <c:pt idx="32">
                  <c:v>1121</c:v>
                </c:pt>
                <c:pt idx="33">
                  <c:v>1101</c:v>
                </c:pt>
                <c:pt idx="34">
                  <c:v>1073</c:v>
                </c:pt>
                <c:pt idx="35">
                  <c:v>1126</c:v>
                </c:pt>
                <c:pt idx="36">
                  <c:v>1394</c:v>
                </c:pt>
                <c:pt idx="37">
                  <c:v>1337</c:v>
                </c:pt>
                <c:pt idx="38">
                  <c:v>1293</c:v>
                </c:pt>
                <c:pt idx="39">
                  <c:v>1254</c:v>
                </c:pt>
                <c:pt idx="40">
                  <c:v>1553</c:v>
                </c:pt>
                <c:pt idx="41">
                  <c:v>1370</c:v>
                </c:pt>
                <c:pt idx="42">
                  <c:v>1505</c:v>
                </c:pt>
                <c:pt idx="43">
                  <c:v>1365</c:v>
                </c:pt>
              </c:numCache>
            </c:numRef>
          </c:val>
          <c:smooth val="0"/>
          <c:extLst>
            <c:ext xmlns:c16="http://schemas.microsoft.com/office/drawing/2014/chart" uri="{C3380CC4-5D6E-409C-BE32-E72D297353CC}">
              <c16:uniqueId val="{00000001-95A4-4D8A-835F-BB36F86BCD49}"/>
            </c:ext>
          </c:extLst>
        </c:ser>
        <c:dLbls>
          <c:showLegendKey val="0"/>
          <c:showVal val="0"/>
          <c:showCatName val="0"/>
          <c:showSerName val="0"/>
          <c:showPercent val="0"/>
          <c:showBubbleSize val="0"/>
        </c:dLbls>
        <c:marker val="1"/>
        <c:smooth val="0"/>
        <c:axId val="1008193343"/>
        <c:axId val="1533018959"/>
      </c:lineChart>
      <c:catAx>
        <c:axId val="1008170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1533020399"/>
        <c:crosses val="autoZero"/>
        <c:auto val="1"/>
        <c:lblAlgn val="ctr"/>
        <c:lblOffset val="100"/>
        <c:noMultiLvlLbl val="0"/>
      </c:catAx>
      <c:valAx>
        <c:axId val="1533020399"/>
        <c:scaling>
          <c:orientation val="minMax"/>
        </c:scaling>
        <c:delete val="0"/>
        <c:axPos val="l"/>
        <c:numFmt formatCode="&quot;$&quot;#,##0_);[Red]\(&quot;$&quot;#,##0\)" sourceLinked="0"/>
        <c:majorTickMark val="none"/>
        <c:minorTickMark val="none"/>
        <c:tickLblPos val="nextTo"/>
        <c:spPr>
          <a:noFill/>
          <a:ln>
            <a:noFill/>
          </a:ln>
          <a:effectLst/>
        </c:spPr>
        <c:txPr>
          <a:bodyPr rot="-60000000" vert="horz"/>
          <a:lstStyle/>
          <a:p>
            <a:pPr>
              <a:defRPr/>
            </a:pPr>
            <a:endParaRPr lang="en-US"/>
          </a:p>
        </c:txPr>
        <c:crossAx val="1008170607"/>
        <c:crosses val="autoZero"/>
        <c:crossBetween val="between"/>
      </c:valAx>
      <c:valAx>
        <c:axId val="1533018959"/>
        <c:scaling>
          <c:orientation val="minMax"/>
        </c:scaling>
        <c:delete val="0"/>
        <c:axPos val="r"/>
        <c:numFmt formatCode="#,##0" sourceLinked="1"/>
        <c:majorTickMark val="out"/>
        <c:minorTickMark val="none"/>
        <c:tickLblPos val="nextTo"/>
        <c:spPr>
          <a:noFill/>
          <a:ln>
            <a:noFill/>
          </a:ln>
          <a:effectLst/>
        </c:spPr>
        <c:txPr>
          <a:bodyPr rot="-60000000" vert="horz"/>
          <a:lstStyle/>
          <a:p>
            <a:pPr>
              <a:defRPr/>
            </a:pPr>
            <a:endParaRPr lang="en-US"/>
          </a:p>
        </c:txPr>
        <c:crossAx val="1008193343"/>
        <c:crosses val="max"/>
        <c:crossBetween val="between"/>
      </c:valAx>
      <c:catAx>
        <c:axId val="1008193343"/>
        <c:scaling>
          <c:orientation val="minMax"/>
        </c:scaling>
        <c:delete val="1"/>
        <c:axPos val="b"/>
        <c:numFmt formatCode="General" sourceLinked="1"/>
        <c:majorTickMark val="out"/>
        <c:minorTickMark val="none"/>
        <c:tickLblPos val="nextTo"/>
        <c:crossAx val="1533018959"/>
        <c:crosses val="autoZero"/>
        <c:auto val="1"/>
        <c:lblAlgn val="ctr"/>
        <c:lblOffset val="100"/>
        <c:noMultiLvlLbl val="0"/>
      </c:catAx>
      <c:spPr>
        <a:noFill/>
        <a:ln>
          <a:noFill/>
        </a:ln>
        <a:effectLst/>
      </c:spPr>
    </c:plotArea>
    <c:legend>
      <c:legendPos val="b"/>
      <c:overlay val="0"/>
      <c:spPr>
        <a:noFill/>
        <a:ln>
          <a:noFill/>
        </a:ln>
        <a:effectLst/>
      </c:spPr>
      <c:txPr>
        <a:bodyPr rot="0" vert="horz"/>
        <a:lstStyle/>
        <a:p>
          <a:pPr>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sz="850">
          <a:solidFill>
            <a:schemeClr val="tx1"/>
          </a:solidFill>
          <a:latin typeface="+mj-lt"/>
        </a:defRPr>
      </a:pPr>
      <a:endParaRPr lang="en-US"/>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4028166555906856E-2"/>
          <c:y val="3.7606837606837605E-2"/>
          <c:w val="0.94663162628968056"/>
          <c:h val="0.76700881620566663"/>
        </c:manualLayout>
      </c:layout>
      <c:lineChart>
        <c:grouping val="standard"/>
        <c:varyColors val="0"/>
        <c:ser>
          <c:idx val="0"/>
          <c:order val="0"/>
          <c:tx>
            <c:strRef>
              <c:f>'AI deal activity'!$B$51</c:f>
              <c:strCache>
                <c:ptCount val="1"/>
                <c:pt idx="0">
                  <c:v>Share of all US VC deal value</c:v>
                </c:pt>
              </c:strCache>
            </c:strRef>
          </c:tx>
          <c:marker>
            <c:symbol val="none"/>
          </c:marker>
          <c:cat>
            <c:multiLvlStrRef>
              <c:f>'AI deal activity'!$C$47:$AT$48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'AI deal activity'!$C$51:$AT$51</c:f>
              <c:numCache>
                <c:formatCode>0.0%</c:formatCode>
                <c:ptCount val="44"/>
                <c:pt idx="0">
                  <c:v>8.9269476121287467E-2</c:v>
                </c:pt>
                <c:pt idx="1">
                  <c:v>0.13279224468004522</c:v>
                </c:pt>
                <c:pt idx="2">
                  <c:v>8.539743330972116E-2</c:v>
                </c:pt>
                <c:pt idx="3">
                  <c:v>9.899224778285691E-2</c:v>
                </c:pt>
                <c:pt idx="4">
                  <c:v>0.14922946045907756</c:v>
                </c:pt>
                <c:pt idx="5">
                  <c:v>0.10410987444119968</c:v>
                </c:pt>
                <c:pt idx="6">
                  <c:v>0.13599469134817044</c:v>
                </c:pt>
                <c:pt idx="7">
                  <c:v>0.17529175984018328</c:v>
                </c:pt>
                <c:pt idx="8">
                  <c:v>0.16152146547284854</c:v>
                </c:pt>
                <c:pt idx="9">
                  <c:v>0.16393116034687985</c:v>
                </c:pt>
                <c:pt idx="10">
                  <c:v>0.13850218658326166</c:v>
                </c:pt>
                <c:pt idx="11">
                  <c:v>0.17618580832057706</c:v>
                </c:pt>
                <c:pt idx="12">
                  <c:v>0.16684360769415696</c:v>
                </c:pt>
                <c:pt idx="13">
                  <c:v>0.19649184292332803</c:v>
                </c:pt>
                <c:pt idx="14">
                  <c:v>0.18423125633451162</c:v>
                </c:pt>
                <c:pt idx="15">
                  <c:v>0.16921064566449265</c:v>
                </c:pt>
                <c:pt idx="16">
                  <c:v>0.20201210304037409</c:v>
                </c:pt>
                <c:pt idx="17">
                  <c:v>0.22135690160425867</c:v>
                </c:pt>
                <c:pt idx="18">
                  <c:v>0.25622280302319256</c:v>
                </c:pt>
                <c:pt idx="19">
                  <c:v>0.24613182364322617</c:v>
                </c:pt>
                <c:pt idx="20">
                  <c:v>0.20958322533611926</c:v>
                </c:pt>
                <c:pt idx="21">
                  <c:v>0.26254083816859791</c:v>
                </c:pt>
                <c:pt idx="22">
                  <c:v>0.24341837479874776</c:v>
                </c:pt>
                <c:pt idx="23">
                  <c:v>0.31845309406847166</c:v>
                </c:pt>
                <c:pt idx="24">
                  <c:v>0.26150098098655095</c:v>
                </c:pt>
                <c:pt idx="25">
                  <c:v>0.34113318600464249</c:v>
                </c:pt>
                <c:pt idx="26">
                  <c:v>0.29864512087299105</c:v>
                </c:pt>
                <c:pt idx="27">
                  <c:v>0.31551719858280775</c:v>
                </c:pt>
                <c:pt idx="28">
                  <c:v>0.28581347234514043</c:v>
                </c:pt>
                <c:pt idx="29">
                  <c:v>0.38586989298452751</c:v>
                </c:pt>
                <c:pt idx="30">
                  <c:v>0.2562252601957033</c:v>
                </c:pt>
                <c:pt idx="31">
                  <c:v>0.27893728817760099</c:v>
                </c:pt>
                <c:pt idx="32">
                  <c:v>0.5047947531315703</c:v>
                </c:pt>
                <c:pt idx="33">
                  <c:v>0.30894023782712993</c:v>
                </c:pt>
                <c:pt idx="34">
                  <c:v>0.27641951210045268</c:v>
                </c:pt>
                <c:pt idx="35">
                  <c:v>0.41843823507683769</c:v>
                </c:pt>
                <c:pt idx="36">
                  <c:v>0.32549689720655073</c:v>
                </c:pt>
                <c:pt idx="37">
                  <c:v>0.47494433864616048</c:v>
                </c:pt>
                <c:pt idx="38">
                  <c:v>0.41577940974555044</c:v>
                </c:pt>
                <c:pt idx="39">
                  <c:v>0.66593718342682018</c:v>
                </c:pt>
                <c:pt idx="40">
                  <c:v>0.71679273613128214</c:v>
                </c:pt>
                <c:pt idx="41">
                  <c:v>0.60304778228548694</c:v>
                </c:pt>
                <c:pt idx="42">
                  <c:v>0.63397286648478479</c:v>
                </c:pt>
                <c:pt idx="43">
                  <c:v>0.65250674001773934</c:v>
                </c:pt>
              </c:numCache>
            </c:numRef>
          </c:val>
          <c:smooth val="0"/>
          <c:extLst>
            <c:ext xmlns:c16="http://schemas.microsoft.com/office/drawing/2014/chart" uri="{C3380CC4-5D6E-409C-BE32-E72D297353CC}">
              <c16:uniqueId val="{00000000-496B-4117-8EBA-0FFB91C1CE76}"/>
            </c:ext>
          </c:extLst>
        </c:ser>
        <c:ser>
          <c:idx val="1"/>
          <c:order val="1"/>
          <c:tx>
            <c:strRef>
              <c:f>'AI deal activity'!$B$52</c:f>
              <c:strCache>
                <c:ptCount val="1"/>
                <c:pt idx="0">
                  <c:v>Share of all US VC deal count</c:v>
                </c:pt>
              </c:strCache>
            </c:strRef>
          </c:tx>
          <c:marker>
            <c:symbol val="none"/>
          </c:marker>
          <c:cat>
            <c:multiLvlStrRef>
              <c:f>'AI deal activity'!$C$47:$AT$48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'AI deal activity'!$C$52:$AT$52</c:f>
              <c:numCache>
                <c:formatCode>0.0%</c:formatCode>
                <c:ptCount val="44"/>
                <c:pt idx="0">
                  <c:v>9.7919216646266835E-2</c:v>
                </c:pt>
                <c:pt idx="1">
                  <c:v>0.10885433195810854</c:v>
                </c:pt>
                <c:pt idx="2">
                  <c:v>9.4085091663784162E-2</c:v>
                </c:pt>
                <c:pt idx="3">
                  <c:v>0.1140724946695096</c:v>
                </c:pt>
                <c:pt idx="4">
                  <c:v>0.12917661097852029</c:v>
                </c:pt>
                <c:pt idx="5">
                  <c:v>0.14089595375722544</c:v>
                </c:pt>
                <c:pt idx="6">
                  <c:v>0.1489200454717696</c:v>
                </c:pt>
                <c:pt idx="7">
                  <c:v>0.1553816046966732</c:v>
                </c:pt>
                <c:pt idx="8">
                  <c:v>0.17378141083863155</c:v>
                </c:pt>
                <c:pt idx="9">
                  <c:v>0.16722632639355273</c:v>
                </c:pt>
                <c:pt idx="10">
                  <c:v>0.17373319544984489</c:v>
                </c:pt>
                <c:pt idx="11">
                  <c:v>0.1793459552495697</c:v>
                </c:pt>
                <c:pt idx="12">
                  <c:v>0.19074333800841514</c:v>
                </c:pt>
                <c:pt idx="13">
                  <c:v>0.19209588597343699</c:v>
                </c:pt>
                <c:pt idx="14">
                  <c:v>0.20454545454545456</c:v>
                </c:pt>
                <c:pt idx="15">
                  <c:v>0.2114794352363413</c:v>
                </c:pt>
                <c:pt idx="16">
                  <c:v>0.20629552549427679</c:v>
                </c:pt>
                <c:pt idx="17">
                  <c:v>0.21174377224199289</c:v>
                </c:pt>
                <c:pt idx="18">
                  <c:v>0.21359223300970873</c:v>
                </c:pt>
                <c:pt idx="19">
                  <c:v>0.21114106019766396</c:v>
                </c:pt>
                <c:pt idx="20">
                  <c:v>0.22167366082448778</c:v>
                </c:pt>
                <c:pt idx="21">
                  <c:v>0.21574344023323616</c:v>
                </c:pt>
                <c:pt idx="22">
                  <c:v>0.21867469879518073</c:v>
                </c:pt>
                <c:pt idx="23">
                  <c:v>0.24084621643612694</c:v>
                </c:pt>
                <c:pt idx="24">
                  <c:v>0.22816846986089645</c:v>
                </c:pt>
                <c:pt idx="25">
                  <c:v>0.23379383634431455</c:v>
                </c:pt>
                <c:pt idx="26">
                  <c:v>0.24560669456066947</c:v>
                </c:pt>
                <c:pt idx="27">
                  <c:v>0.24431932435149809</c:v>
                </c:pt>
                <c:pt idx="28">
                  <c:v>0.25119321194979671</c:v>
                </c:pt>
                <c:pt idx="29">
                  <c:v>0.26715265866209265</c:v>
                </c:pt>
                <c:pt idx="30">
                  <c:v>0.25539744847890089</c:v>
                </c:pt>
                <c:pt idx="31">
                  <c:v>0.24711019779090676</c:v>
                </c:pt>
                <c:pt idx="32">
                  <c:v>0.25570255474452552</c:v>
                </c:pt>
                <c:pt idx="33">
                  <c:v>0.2901185770750988</c:v>
                </c:pt>
                <c:pt idx="34">
                  <c:v>0.2993861607142857</c:v>
                </c:pt>
                <c:pt idx="35">
                  <c:v>0.31139380530973454</c:v>
                </c:pt>
                <c:pt idx="36">
                  <c:v>0.33261751371987591</c:v>
                </c:pt>
                <c:pt idx="37">
                  <c:v>0.34081060412949271</c:v>
                </c:pt>
                <c:pt idx="38">
                  <c:v>0.3607700892857143</c:v>
                </c:pt>
                <c:pt idx="39">
                  <c:v>0.35304054054054052</c:v>
                </c:pt>
                <c:pt idx="40">
                  <c:v>0.38204182041820417</c:v>
                </c:pt>
                <c:pt idx="41">
                  <c:v>0.3822544642857143</c:v>
                </c:pt>
                <c:pt idx="42">
                  <c:v>0.40808026030368766</c:v>
                </c:pt>
                <c:pt idx="43">
                  <c:v>0.40396567031666175</c:v>
                </c:pt>
              </c:numCache>
            </c:numRef>
          </c:val>
          <c:smooth val="0"/>
          <c:extLst>
            <c:ext xmlns:c16="http://schemas.microsoft.com/office/drawing/2014/chart" uri="{C3380CC4-5D6E-409C-BE32-E72D297353CC}">
              <c16:uniqueId val="{00000001-496B-4117-8EBA-0FFB91C1CE76}"/>
            </c:ext>
          </c:extLst>
        </c:ser>
        <c:dLbls>
          <c:showLegendKey val="0"/>
          <c:showVal val="0"/>
          <c:showCatName val="0"/>
          <c:showSerName val="0"/>
          <c:showPercent val="0"/>
          <c:showBubbleSize val="0"/>
        </c:dLbls>
        <c:smooth val="0"/>
        <c:axId val="1008170607"/>
        <c:axId val="1533020399"/>
      </c:lineChart>
      <c:catAx>
        <c:axId val="1008170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1533020399"/>
        <c:crosses val="autoZero"/>
        <c:auto val="1"/>
        <c:lblAlgn val="ctr"/>
        <c:lblOffset val="100"/>
        <c:noMultiLvlLbl val="0"/>
      </c:catAx>
      <c:valAx>
        <c:axId val="1533020399"/>
        <c:scaling>
          <c:orientation val="minMax"/>
        </c:scaling>
        <c:delete val="0"/>
        <c:axPos val="l"/>
        <c:numFmt formatCode="0%" sourceLinked="0"/>
        <c:majorTickMark val="none"/>
        <c:minorTickMark val="none"/>
        <c:tickLblPos val="nextTo"/>
        <c:spPr>
          <a:noFill/>
          <a:ln>
            <a:noFill/>
          </a:ln>
          <a:effectLst/>
        </c:spPr>
        <c:txPr>
          <a:bodyPr rot="-60000000" vert="horz"/>
          <a:lstStyle/>
          <a:p>
            <a:pPr>
              <a:defRPr/>
            </a:pPr>
            <a:endParaRPr lang="en-US"/>
          </a:p>
        </c:txPr>
        <c:crossAx val="1008170607"/>
        <c:crosses val="autoZero"/>
        <c:crossBetween val="between"/>
      </c:valAx>
      <c:spPr>
        <a:noFill/>
        <a:ln>
          <a:noFill/>
        </a:ln>
        <a:effectLst/>
      </c:spPr>
    </c:plotArea>
    <c:legend>
      <c:legendPos val="b"/>
      <c:overlay val="0"/>
      <c:spPr>
        <a:noFill/>
        <a:ln>
          <a:noFill/>
        </a:ln>
        <a:effectLst/>
      </c:spPr>
      <c:txPr>
        <a:bodyPr rot="0" vert="horz"/>
        <a:lstStyle/>
        <a:p>
          <a:pPr>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sz="850">
          <a:solidFill>
            <a:schemeClr val="tx1"/>
          </a:solidFill>
          <a:latin typeface="+mj-lt"/>
        </a:defRPr>
      </a:pPr>
      <a:endParaRPr lang="en-US"/>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9242683597356658E-2"/>
          <c:y val="3.7606837606837605E-2"/>
          <c:w val="0.84151463280528671"/>
          <c:h val="0.81700868160710682"/>
        </c:manualLayout>
      </c:layout>
      <c:barChart>
        <c:barDir val="col"/>
        <c:grouping val="clustered"/>
        <c:varyColors val="0"/>
        <c:ser>
          <c:idx val="0"/>
          <c:order val="0"/>
          <c:tx>
            <c:strRef>
              <c:f>'CVC AI deal activity'!$B$8</c:f>
              <c:strCache>
                <c:ptCount val="1"/>
                <c:pt idx="0">
                  <c:v>Deal value ($B)</c:v>
                </c:pt>
              </c:strCache>
            </c:strRef>
          </c:tx>
          <c:spPr>
            <a:solidFill>
              <a:schemeClr val="accent1"/>
            </a:solidFill>
            <a:ln>
              <a:noFill/>
            </a:ln>
            <a:effectLst/>
          </c:spPr>
          <c:invertIfNegative val="0"/>
          <c:dLbls>
            <c:spPr>
              <a:noFill/>
              <a:ln>
                <a:noFill/>
              </a:ln>
              <a:effectLst/>
            </c:spPr>
            <c:txPr>
              <a:bodyPr rot="-5400000"/>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'CVC AI deal activity'!$C$7:$M$7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'CVC AI deal activity'!$C$8:$M$8</c:f>
              <c:numCache>
                <c:formatCode>"$"#,##0.0_);[Red]\("$"#,##0.0\)</c:formatCode>
                <c:ptCount val="11"/>
                <c:pt idx="0">
                  <c:v>3.7543586904208985</c:v>
                </c:pt>
                <c:pt idx="1">
                  <c:v>5.0972999394214824</c:v>
                </c:pt>
                <c:pt idx="2">
                  <c:v>6.4423720998416236</c:v>
                </c:pt>
                <c:pt idx="3">
                  <c:v>11.23841646008437</c:v>
                </c:pt>
                <c:pt idx="4">
                  <c:v>17.596326943674089</c:v>
                </c:pt>
                <c:pt idx="5">
                  <c:v>24.770933001342307</c:v>
                </c:pt>
                <c:pt idx="6">
                  <c:v>57.73981260678368</c:v>
                </c:pt>
                <c:pt idx="7">
                  <c:v>37.393671740249786</c:v>
                </c:pt>
                <c:pt idx="8">
                  <c:v>40.060184460317942</c:v>
                </c:pt>
                <c:pt idx="9">
                  <c:v>71.200170622731065</c:v>
                </c:pt>
                <c:pt idx="10">
                  <c:v>151.27940277745788</c:v>
                </c:pt>
              </c:numCache>
            </c:numRef>
          </c:val>
          <c:extLst>
            <c:ext xmlns:c16="http://schemas.microsoft.com/office/drawing/2014/chart" uri="{C3380CC4-5D6E-409C-BE32-E72D297353CC}">
              <c16:uniqueId val="{00000000-8C1F-4018-B0A7-898D547E2345}"/>
            </c:ext>
          </c:extLst>
        </c:ser>
        <c:dLbls>
          <c:showLegendKey val="0"/>
          <c:showVal val="0"/>
          <c:showCatName val="0"/>
          <c:showSerName val="0"/>
          <c:showPercent val="0"/>
          <c:showBubbleSize val="0"/>
        </c:dLbls>
        <c:gapWidth val="60"/>
        <c:overlap val="100"/>
        <c:axId val="1008170607"/>
        <c:axId val="1533020399"/>
      </c:barChart>
      <c:lineChart>
        <c:grouping val="standard"/>
        <c:varyColors val="0"/>
        <c:ser>
          <c:idx val="1"/>
          <c:order val="1"/>
          <c:tx>
            <c:strRef>
              <c:f>'CVC AI deal activity'!$B$9</c:f>
              <c:strCache>
                <c:ptCount val="1"/>
                <c:pt idx="0">
                  <c:v>Deal count</c:v>
                </c:pt>
              </c:strCache>
            </c:strRef>
          </c:tx>
          <c:spPr>
            <a:ln w="19050" cap="rnd">
              <a:solidFill>
                <a:schemeClr val="accent3"/>
              </a:solidFill>
              <a:round/>
            </a:ln>
            <a:effectLst/>
          </c:spPr>
          <c:marker>
            <c:symbol val="none"/>
          </c:marker>
          <c:dPt>
            <c:idx val="8"/>
            <c:bubble3D val="0"/>
            <c:spPr>
              <a:ln w="19050" cap="rnd">
                <a:solidFill>
                  <a:schemeClr val="accent3"/>
                </a:solidFill>
                <a:round/>
              </a:ln>
              <a:effectLst/>
            </c:spPr>
            <c:extLst>
              <c:ext xmlns:c16="http://schemas.microsoft.com/office/drawing/2014/chart" uri="{C3380CC4-5D6E-409C-BE32-E72D297353CC}">
                <c16:uniqueId val="{00000002-8C1F-4018-B0A7-898D547E2345}"/>
              </c:ext>
            </c:extLst>
          </c:dPt>
          <c:dPt>
            <c:idx val="10"/>
            <c:marker>
              <c:symbol val="circle"/>
              <c:size val="5"/>
              <c:spPr>
                <a:solidFill>
                  <a:schemeClr val="accent3"/>
                </a:solidFill>
                <a:ln w="9525">
                  <a:noFill/>
                </a:ln>
                <a:effectLst/>
              </c:spPr>
            </c:marker>
            <c:bubble3D val="0"/>
            <c:spPr>
              <a:ln w="19050" cap="rnd">
                <a:noFill/>
                <a:round/>
              </a:ln>
              <a:effectLst/>
            </c:spPr>
            <c:extLst>
              <c:ext xmlns:c16="http://schemas.microsoft.com/office/drawing/2014/chart" uri="{C3380CC4-5D6E-409C-BE32-E72D297353CC}">
                <c16:uniqueId val="{00000004-8C1F-4018-B0A7-898D547E2345}"/>
              </c:ext>
            </c:extLst>
          </c:dPt>
          <c:dLbls>
            <c:dLbl>
              <c:idx val="10"/>
              <c:spPr>
                <a:noFill/>
                <a:ln>
                  <a:noFill/>
                </a:ln>
                <a:effectLst/>
              </c:spPr>
              <c:txPr>
                <a:bodyPr wrap="square" lIns="38100" tIns="19050" rIns="38100" bIns="19050" anchor="ctr">
                  <a:spAutoFit/>
                </a:bodyPr>
                <a:lstStyle/>
                <a:p>
                  <a:pPr>
                    <a:defRPr sz="800">
                      <a:solidFill>
                        <a:schemeClr val="bg1"/>
                      </a:solidFill>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4-8C1F-4018-B0A7-898D547E2345}"/>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'CVC AI deal activity'!$C$7:$M$7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'CVC AI deal activity'!$C$9:$M$9</c:f>
              <c:numCache>
                <c:formatCode>#,##0</c:formatCode>
                <c:ptCount val="11"/>
                <c:pt idx="0">
                  <c:v>266</c:v>
                </c:pt>
                <c:pt idx="1">
                  <c:v>351</c:v>
                </c:pt>
                <c:pt idx="2">
                  <c:v>456</c:v>
                </c:pt>
                <c:pt idx="3">
                  <c:v>593</c:v>
                </c:pt>
                <c:pt idx="4">
                  <c:v>684</c:v>
                </c:pt>
                <c:pt idx="5">
                  <c:v>753</c:v>
                </c:pt>
                <c:pt idx="6">
                  <c:v>1153</c:v>
                </c:pt>
                <c:pt idx="7">
                  <c:v>1131</c:v>
                </c:pt>
                <c:pt idx="8">
                  <c:v>922</c:v>
                </c:pt>
                <c:pt idx="9">
                  <c:v>1043</c:v>
                </c:pt>
                <c:pt idx="10">
                  <c:v>1105</c:v>
                </c:pt>
              </c:numCache>
            </c:numRef>
          </c:val>
          <c:smooth val="0"/>
          <c:extLst>
            <c:ext xmlns:c16="http://schemas.microsoft.com/office/drawing/2014/chart" uri="{C3380CC4-5D6E-409C-BE32-E72D297353CC}">
              <c16:uniqueId val="{00000005-8C1F-4018-B0A7-898D547E2345}"/>
            </c:ext>
          </c:extLst>
        </c:ser>
        <c:dLbls>
          <c:showLegendKey val="0"/>
          <c:showVal val="0"/>
          <c:showCatName val="0"/>
          <c:showSerName val="0"/>
          <c:showPercent val="0"/>
          <c:showBubbleSize val="0"/>
        </c:dLbls>
        <c:marker val="1"/>
        <c:smooth val="0"/>
        <c:axId val="1008193343"/>
        <c:axId val="1533018959"/>
      </c:lineChart>
      <c:catAx>
        <c:axId val="1008170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1533020399"/>
        <c:crosses val="autoZero"/>
        <c:auto val="1"/>
        <c:lblAlgn val="ctr"/>
        <c:lblOffset val="100"/>
        <c:noMultiLvlLbl val="0"/>
      </c:catAx>
      <c:valAx>
        <c:axId val="1533020399"/>
        <c:scaling>
          <c:orientation val="minMax"/>
        </c:scaling>
        <c:delete val="0"/>
        <c:axPos val="l"/>
        <c:numFmt formatCode="&quot;$&quot;#,##0_);[Red]\(&quot;$&quot;#,##0\)" sourceLinked="0"/>
        <c:majorTickMark val="none"/>
        <c:minorTickMark val="none"/>
        <c:tickLblPos val="nextTo"/>
        <c:spPr>
          <a:noFill/>
          <a:ln>
            <a:noFill/>
          </a:ln>
          <a:effectLst/>
        </c:spPr>
        <c:txPr>
          <a:bodyPr rot="-60000000" vert="horz"/>
          <a:lstStyle/>
          <a:p>
            <a:pPr>
              <a:defRPr/>
            </a:pPr>
            <a:endParaRPr lang="en-US"/>
          </a:p>
        </c:txPr>
        <c:crossAx val="1008170607"/>
        <c:crosses val="autoZero"/>
        <c:crossBetween val="between"/>
      </c:valAx>
      <c:valAx>
        <c:axId val="1533018959"/>
        <c:scaling>
          <c:orientation val="minMax"/>
        </c:scaling>
        <c:delete val="0"/>
        <c:axPos val="r"/>
        <c:numFmt formatCode="#,##0" sourceLinked="1"/>
        <c:majorTickMark val="out"/>
        <c:minorTickMark val="none"/>
        <c:tickLblPos val="nextTo"/>
        <c:spPr>
          <a:noFill/>
          <a:ln>
            <a:noFill/>
          </a:ln>
          <a:effectLst/>
        </c:spPr>
        <c:txPr>
          <a:bodyPr rot="-60000000" vert="horz"/>
          <a:lstStyle/>
          <a:p>
            <a:pPr>
              <a:defRPr/>
            </a:pPr>
            <a:endParaRPr lang="en-US"/>
          </a:p>
        </c:txPr>
        <c:crossAx val="1008193343"/>
        <c:crosses val="max"/>
        <c:crossBetween val="between"/>
      </c:valAx>
      <c:catAx>
        <c:axId val="1008193343"/>
        <c:scaling>
          <c:orientation val="minMax"/>
        </c:scaling>
        <c:delete val="1"/>
        <c:axPos val="b"/>
        <c:numFmt formatCode="General" sourceLinked="1"/>
        <c:majorTickMark val="out"/>
        <c:minorTickMark val="none"/>
        <c:tickLblPos val="nextTo"/>
        <c:crossAx val="1533018959"/>
        <c:crosses val="autoZero"/>
        <c:auto val="1"/>
        <c:lblAlgn val="ctr"/>
        <c:lblOffset val="100"/>
        <c:noMultiLvlLbl val="0"/>
      </c:catAx>
      <c:spPr>
        <a:noFill/>
        <a:ln>
          <a:noFill/>
        </a:ln>
        <a:effectLst/>
      </c:spPr>
    </c:plotArea>
    <c:legend>
      <c:legendPos val="b"/>
      <c:overlay val="0"/>
      <c:spPr>
        <a:noFill/>
        <a:ln>
          <a:noFill/>
        </a:ln>
        <a:effectLst/>
      </c:spPr>
      <c:txPr>
        <a:bodyPr rot="0" vert="horz"/>
        <a:lstStyle/>
        <a:p>
          <a:pPr>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sz="850">
          <a:solidFill>
            <a:schemeClr val="tx1"/>
          </a:solidFill>
          <a:latin typeface="+mj-lt"/>
        </a:defRPr>
      </a:pPr>
      <a:endParaRPr lang="en-US"/>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'CVC AI deal activity'!$B$10</c:f>
              <c:strCache>
                <c:ptCount val="1"/>
                <c:pt idx="0">
                  <c:v>Share of all US AI deal value</c:v>
                </c:pt>
              </c:strCache>
            </c:strRef>
          </c:tx>
          <c:marker>
            <c:symbol val="none"/>
          </c:marker>
          <c:dPt>
            <c:idx val="10"/>
            <c:marker>
              <c:symbol val="circle"/>
              <c:size val="5"/>
            </c:marker>
            <c:bubble3D val="0"/>
            <c:spPr>
              <a:ln>
                <a:noFill/>
              </a:ln>
            </c:spPr>
            <c:extLst>
              <c:ext xmlns:c16="http://schemas.microsoft.com/office/drawing/2014/chart" uri="{C3380CC4-5D6E-409C-BE32-E72D297353CC}">
                <c16:uniqueId val="{00000001-5AE4-476E-8496-D23913648330}"/>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AE4-476E-8496-D23913648330}"/>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AE4-476E-8496-D2391364833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'CVC AI deal activity'!$C$7:$M$7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'CVC AI deal activity'!$C$10:$M$10</c:f>
              <c:numCache>
                <c:formatCode>0.0%</c:formatCode>
                <c:ptCount val="11"/>
                <c:pt idx="0">
                  <c:v>0.42347852662005542</c:v>
                </c:pt>
                <c:pt idx="1">
                  <c:v>0.44245296636605991</c:v>
                </c:pt>
                <c:pt idx="2">
                  <c:v>0.43321603095425337</c:v>
                </c:pt>
                <c:pt idx="3">
                  <c:v>0.42191034264830013</c:v>
                </c:pt>
                <c:pt idx="4">
                  <c:v>0.48886564371758617</c:v>
                </c:pt>
                <c:pt idx="5">
                  <c:v>0.54147284413469654</c:v>
                </c:pt>
                <c:pt idx="6">
                  <c:v>0.52769109382615342</c:v>
                </c:pt>
                <c:pt idx="7">
                  <c:v>0.51193847040100782</c:v>
                </c:pt>
                <c:pt idx="8">
                  <c:v>0.60498280011791528</c:v>
                </c:pt>
                <c:pt idx="9">
                  <c:v>0.65561962116156225</c:v>
                </c:pt>
                <c:pt idx="10">
                  <c:v>0.68114882707316815</c:v>
                </c:pt>
              </c:numCache>
            </c:numRef>
          </c:val>
          <c:smooth val="0"/>
          <c:extLst>
            <c:ext xmlns:c16="http://schemas.microsoft.com/office/drawing/2014/chart" uri="{C3380CC4-5D6E-409C-BE32-E72D297353CC}">
              <c16:uniqueId val="{00000003-5AE4-476E-8496-D23913648330}"/>
            </c:ext>
          </c:extLst>
        </c:ser>
        <c:ser>
          <c:idx val="1"/>
          <c:order val="1"/>
          <c:tx>
            <c:strRef>
              <c:f>'CVC AI deal activity'!$B$11</c:f>
              <c:strCache>
                <c:ptCount val="1"/>
                <c:pt idx="0">
                  <c:v>Share of all US AI deal count</c:v>
                </c:pt>
              </c:strCache>
            </c:strRef>
          </c:tx>
          <c:marker>
            <c:symbol val="none"/>
          </c:marker>
          <c:dPt>
            <c:idx val="10"/>
            <c:marker>
              <c:symbol val="circle"/>
              <c:size val="5"/>
              <c:spPr>
                <a:ln>
                  <a:noFill/>
                </a:ln>
              </c:spPr>
            </c:marker>
            <c:bubble3D val="0"/>
            <c:spPr>
              <a:ln>
                <a:noFill/>
              </a:ln>
            </c:spPr>
            <c:extLst>
              <c:ext xmlns:c16="http://schemas.microsoft.com/office/drawing/2014/chart" uri="{C3380CC4-5D6E-409C-BE32-E72D297353CC}">
                <c16:uniqueId val="{00000005-5AE4-476E-8496-D23913648330}"/>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AE4-476E-8496-D23913648330}"/>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AE4-476E-8496-D2391364833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'CVC AI deal activity'!$C$7:$M$7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'CVC AI deal activity'!$C$11:$M$11</c:f>
              <c:numCache>
                <c:formatCode>0.0%</c:formatCode>
                <c:ptCount val="11"/>
                <c:pt idx="0">
                  <c:v>0.21178343949044587</c:v>
                </c:pt>
                <c:pt idx="1">
                  <c:v>0.217606943583385</c:v>
                </c:pt>
                <c:pt idx="2">
                  <c:v>0.21745350500715308</c:v>
                </c:pt>
                <c:pt idx="3">
                  <c:v>0.23038073038073037</c:v>
                </c:pt>
                <c:pt idx="4">
                  <c:v>0.23281143635125937</c:v>
                </c:pt>
                <c:pt idx="5">
                  <c:v>0.23694147262429202</c:v>
                </c:pt>
                <c:pt idx="6">
                  <c:v>0.24689507494646681</c:v>
                </c:pt>
                <c:pt idx="7">
                  <c:v>0.24218415417558886</c:v>
                </c:pt>
                <c:pt idx="8">
                  <c:v>0.20855010178692604</c:v>
                </c:pt>
                <c:pt idx="9">
                  <c:v>0.19761273209549071</c:v>
                </c:pt>
                <c:pt idx="10">
                  <c:v>0.19074745382358019</c:v>
                </c:pt>
              </c:numCache>
            </c:numRef>
          </c:val>
          <c:smooth val="0"/>
          <c:extLst>
            <c:ext xmlns:c16="http://schemas.microsoft.com/office/drawing/2014/chart" uri="{C3380CC4-5D6E-409C-BE32-E72D297353CC}">
              <c16:uniqueId val="{00000007-5AE4-476E-8496-D23913648330}"/>
            </c:ext>
          </c:extLst>
        </c:ser>
        <c:dLbls>
          <c:showLegendKey val="0"/>
          <c:showVal val="0"/>
          <c:showCatName val="0"/>
          <c:showSerName val="0"/>
          <c:showPercent val="0"/>
          <c:showBubbleSize val="0"/>
        </c:dLbls>
        <c:smooth val="0"/>
        <c:axId val="1008170607"/>
        <c:axId val="1533020399"/>
      </c:lineChart>
      <c:catAx>
        <c:axId val="1008170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1533020399"/>
        <c:crosses val="autoZero"/>
        <c:auto val="1"/>
        <c:lblAlgn val="ctr"/>
        <c:lblOffset val="100"/>
        <c:noMultiLvlLbl val="0"/>
      </c:catAx>
      <c:valAx>
        <c:axId val="1533020399"/>
        <c:scaling>
          <c:orientation val="minMax"/>
        </c:scaling>
        <c:delete val="0"/>
        <c:axPos val="l"/>
        <c:numFmt formatCode="0.0%" sourceLinked="1"/>
        <c:majorTickMark val="none"/>
        <c:minorTickMark val="none"/>
        <c:tickLblPos val="nextTo"/>
        <c:spPr>
          <a:noFill/>
          <a:ln>
            <a:noFill/>
          </a:ln>
          <a:effectLst/>
        </c:spPr>
        <c:txPr>
          <a:bodyPr rot="-60000000" vert="horz"/>
          <a:lstStyle/>
          <a:p>
            <a:pPr>
              <a:defRPr/>
            </a:pPr>
            <a:endParaRPr lang="en-US"/>
          </a:p>
        </c:txPr>
        <c:crossAx val="1008170607"/>
        <c:crosses val="autoZero"/>
        <c:crossBetween val="between"/>
      </c:valAx>
      <c:spPr>
        <a:noFill/>
        <a:ln>
          <a:noFill/>
        </a:ln>
        <a:effectLst/>
      </c:spPr>
    </c:plotArea>
    <c:legend>
      <c:legendPos val="b"/>
      <c:overlay val="0"/>
      <c:spPr>
        <a:noFill/>
        <a:ln>
          <a:noFill/>
        </a:ln>
        <a:effectLst/>
      </c:spPr>
      <c:txPr>
        <a:bodyPr rot="0" vert="horz"/>
        <a:lstStyle/>
        <a:p>
          <a:pPr>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sz="850">
          <a:solidFill>
            <a:schemeClr val="tx1"/>
          </a:solidFill>
          <a:latin typeface="+mj-lt"/>
        </a:defRPr>
      </a:pPr>
      <a:endParaRPr lang="en-US"/>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3218344510005301E-2"/>
          <c:y val="3.7606837606837605E-2"/>
          <c:w val="0.90550697786817569"/>
          <c:h val="0.76700881620566663"/>
        </c:manualLayout>
      </c:layout>
      <c:barChart>
        <c:barDir val="col"/>
        <c:grouping val="clustered"/>
        <c:varyColors val="0"/>
        <c:ser>
          <c:idx val="0"/>
          <c:order val="0"/>
          <c:tx>
            <c:strRef>
              <c:f>'CVC AI deal activity'!$B$49</c:f>
              <c:strCache>
                <c:ptCount val="1"/>
                <c:pt idx="0">
                  <c:v>Deal value ($B)</c:v>
                </c:pt>
              </c:strCache>
            </c:strRef>
          </c:tx>
          <c:spPr>
            <a:solidFill>
              <a:schemeClr val="accent1"/>
            </a:solidFill>
            <a:ln>
              <a:noFill/>
            </a:ln>
            <a:effectLst/>
          </c:spPr>
          <c:invertIfNegative val="0"/>
          <c:cat>
            <c:multiLvlStrRef>
              <c:f>'CVC AI deal activity'!$C$47:$AT$48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'CVC AI deal activity'!$C$49:$AT$49</c:f>
              <c:numCache>
                <c:formatCode>"$"#,##0.0_);[Red]\("$"#,##0.0\)</c:formatCode>
                <c:ptCount val="44"/>
                <c:pt idx="0">
                  <c:v>0.96170260823116571</c:v>
                </c:pt>
                <c:pt idx="1">
                  <c:v>0.86151288318973218</c:v>
                </c:pt>
                <c:pt idx="2">
                  <c:v>1.1595701549999997</c:v>
                </c:pt>
                <c:pt idx="3">
                  <c:v>0.77157304399999982</c:v>
                </c:pt>
                <c:pt idx="4">
                  <c:v>1.2637787229999999</c:v>
                </c:pt>
                <c:pt idx="5">
                  <c:v>1.4364947830000003</c:v>
                </c:pt>
                <c:pt idx="6">
                  <c:v>1.1852073854214817</c:v>
                </c:pt>
                <c:pt idx="7">
                  <c:v>1.2118190479999997</c:v>
                </c:pt>
                <c:pt idx="8">
                  <c:v>1.2436516700245359</c:v>
                </c:pt>
                <c:pt idx="9">
                  <c:v>1.5003509614257262</c:v>
                </c:pt>
                <c:pt idx="10">
                  <c:v>1.6861338273913622</c:v>
                </c:pt>
                <c:pt idx="11">
                  <c:v>2.0122356410000002</c:v>
                </c:pt>
                <c:pt idx="12">
                  <c:v>2.6061341673066578</c:v>
                </c:pt>
                <c:pt idx="13">
                  <c:v>2.468812711972729</c:v>
                </c:pt>
                <c:pt idx="14">
                  <c:v>2.5385327365658963</c:v>
                </c:pt>
                <c:pt idx="15">
                  <c:v>3.624936844239083</c:v>
                </c:pt>
                <c:pt idx="16">
                  <c:v>3.9343655732048184</c:v>
                </c:pt>
                <c:pt idx="17">
                  <c:v>4.2567683173146724</c:v>
                </c:pt>
                <c:pt idx="18">
                  <c:v>5.2798762288219567</c:v>
                </c:pt>
                <c:pt idx="19">
                  <c:v>4.1253168243326481</c:v>
                </c:pt>
                <c:pt idx="20">
                  <c:v>4.3464703896044954</c:v>
                </c:pt>
                <c:pt idx="21">
                  <c:v>6.1721482567796029</c:v>
                </c:pt>
                <c:pt idx="22">
                  <c:v>6.8535763196549455</c:v>
                </c:pt>
                <c:pt idx="23">
                  <c:v>7.3987380353032597</c:v>
                </c:pt>
                <c:pt idx="24">
                  <c:v>10.208639238993008</c:v>
                </c:pt>
                <c:pt idx="25">
                  <c:v>16.750426716052633</c:v>
                </c:pt>
                <c:pt idx="26">
                  <c:v>15.185049266708125</c:v>
                </c:pt>
                <c:pt idx="27">
                  <c:v>15.595697385029931</c:v>
                </c:pt>
                <c:pt idx="28">
                  <c:v>11.623108816589648</c:v>
                </c:pt>
                <c:pt idx="29">
                  <c:v>15.215035875614504</c:v>
                </c:pt>
                <c:pt idx="30">
                  <c:v>6.0219711386099295</c:v>
                </c:pt>
                <c:pt idx="31">
                  <c:v>4.5335559094357079</c:v>
                </c:pt>
                <c:pt idx="32">
                  <c:v>21.64721695177996</c:v>
                </c:pt>
                <c:pt idx="33">
                  <c:v>6.5059615762156975</c:v>
                </c:pt>
                <c:pt idx="34">
                  <c:v>4.8165042590000011</c:v>
                </c:pt>
                <c:pt idx="35">
                  <c:v>7.0905016733222723</c:v>
                </c:pt>
                <c:pt idx="36">
                  <c:v>6.2905385490839567</c:v>
                </c:pt>
                <c:pt idx="37">
                  <c:v>16.246236494687214</c:v>
                </c:pt>
                <c:pt idx="38">
                  <c:v>8.3886078778298376</c:v>
                </c:pt>
                <c:pt idx="39">
                  <c:v>40.274787701130059</c:v>
                </c:pt>
                <c:pt idx="40">
                  <c:v>56.37462755647136</c:v>
                </c:pt>
                <c:pt idx="41">
                  <c:v>31.011769566571225</c:v>
                </c:pt>
                <c:pt idx="42">
                  <c:v>25.527880375904786</c:v>
                </c:pt>
                <c:pt idx="43">
                  <c:v>38.365125278510511</c:v>
                </c:pt>
              </c:numCache>
            </c:numRef>
          </c:val>
          <c:extLst>
            <c:ext xmlns:c16="http://schemas.microsoft.com/office/drawing/2014/chart" uri="{C3380CC4-5D6E-409C-BE32-E72D297353CC}">
              <c16:uniqueId val="{00000000-03C4-43AD-A354-DBEBD75C279B}"/>
            </c:ext>
          </c:extLst>
        </c:ser>
        <c:dLbls>
          <c:showLegendKey val="0"/>
          <c:showVal val="0"/>
          <c:showCatName val="0"/>
          <c:showSerName val="0"/>
          <c:showPercent val="0"/>
          <c:showBubbleSize val="0"/>
        </c:dLbls>
        <c:gapWidth val="60"/>
        <c:overlap val="100"/>
        <c:axId val="1008170607"/>
        <c:axId val="1533020399"/>
      </c:barChart>
      <c:lineChart>
        <c:grouping val="standard"/>
        <c:varyColors val="0"/>
        <c:ser>
          <c:idx val="1"/>
          <c:order val="1"/>
          <c:tx>
            <c:strRef>
              <c:f>'CVC AI deal activity'!$B$50</c:f>
              <c:strCache>
                <c:ptCount val="1"/>
                <c:pt idx="0">
                  <c:v>Deal count</c:v>
                </c:pt>
              </c:strCache>
            </c:strRef>
          </c:tx>
          <c:spPr>
            <a:ln w="19050" cap="rnd">
              <a:solidFill>
                <a:schemeClr val="accent3"/>
              </a:solidFill>
              <a:round/>
            </a:ln>
            <a:effectLst/>
          </c:spPr>
          <c:marker>
            <c:symbol val="none"/>
          </c:marker>
          <c:cat>
            <c:multiLvlStrRef>
              <c:f>'CVC AI deal activity'!$C$47:$AT$48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'CVC AI deal activity'!$C$50:$AT$50</c:f>
              <c:numCache>
                <c:formatCode>#,##0</c:formatCode>
                <c:ptCount val="44"/>
                <c:pt idx="0">
                  <c:v>73</c:v>
                </c:pt>
                <c:pt idx="1">
                  <c:v>70</c:v>
                </c:pt>
                <c:pt idx="2">
                  <c:v>61</c:v>
                </c:pt>
                <c:pt idx="3">
                  <c:v>62</c:v>
                </c:pt>
                <c:pt idx="4">
                  <c:v>87</c:v>
                </c:pt>
                <c:pt idx="5">
                  <c:v>90</c:v>
                </c:pt>
                <c:pt idx="6">
                  <c:v>87</c:v>
                </c:pt>
                <c:pt idx="7">
                  <c:v>87</c:v>
                </c:pt>
                <c:pt idx="8">
                  <c:v>103</c:v>
                </c:pt>
                <c:pt idx="9">
                  <c:v>120</c:v>
                </c:pt>
                <c:pt idx="10">
                  <c:v>118</c:v>
                </c:pt>
                <c:pt idx="11">
                  <c:v>115</c:v>
                </c:pt>
                <c:pt idx="12">
                  <c:v>151</c:v>
                </c:pt>
                <c:pt idx="13">
                  <c:v>143</c:v>
                </c:pt>
                <c:pt idx="14">
                  <c:v>150</c:v>
                </c:pt>
                <c:pt idx="15">
                  <c:v>149</c:v>
                </c:pt>
                <c:pt idx="16">
                  <c:v>167</c:v>
                </c:pt>
                <c:pt idx="17">
                  <c:v>180</c:v>
                </c:pt>
                <c:pt idx="18">
                  <c:v>181</c:v>
                </c:pt>
                <c:pt idx="19">
                  <c:v>156</c:v>
                </c:pt>
                <c:pt idx="20">
                  <c:v>188</c:v>
                </c:pt>
                <c:pt idx="21">
                  <c:v>170</c:v>
                </c:pt>
                <c:pt idx="22">
                  <c:v>188</c:v>
                </c:pt>
                <c:pt idx="23">
                  <c:v>207</c:v>
                </c:pt>
                <c:pt idx="24">
                  <c:v>232</c:v>
                </c:pt>
                <c:pt idx="25">
                  <c:v>312</c:v>
                </c:pt>
                <c:pt idx="26">
                  <c:v>314</c:v>
                </c:pt>
                <c:pt idx="27">
                  <c:v>295</c:v>
                </c:pt>
                <c:pt idx="28">
                  <c:v>344</c:v>
                </c:pt>
                <c:pt idx="29">
                  <c:v>308</c:v>
                </c:pt>
                <c:pt idx="30">
                  <c:v>256</c:v>
                </c:pt>
                <c:pt idx="31">
                  <c:v>223</c:v>
                </c:pt>
                <c:pt idx="32">
                  <c:v>227</c:v>
                </c:pt>
                <c:pt idx="33">
                  <c:v>239</c:v>
                </c:pt>
                <c:pt idx="34">
                  <c:v>232</c:v>
                </c:pt>
                <c:pt idx="35">
                  <c:v>224</c:v>
                </c:pt>
                <c:pt idx="36">
                  <c:v>244</c:v>
                </c:pt>
                <c:pt idx="37">
                  <c:v>249</c:v>
                </c:pt>
                <c:pt idx="38">
                  <c:v>267</c:v>
                </c:pt>
                <c:pt idx="39">
                  <c:v>283</c:v>
                </c:pt>
                <c:pt idx="40">
                  <c:v>284</c:v>
                </c:pt>
                <c:pt idx="41">
                  <c:v>285</c:v>
                </c:pt>
                <c:pt idx="42">
                  <c:v>261</c:v>
                </c:pt>
                <c:pt idx="43">
                  <c:v>275</c:v>
                </c:pt>
              </c:numCache>
            </c:numRef>
          </c:val>
          <c:smooth val="0"/>
          <c:extLst>
            <c:ext xmlns:c16="http://schemas.microsoft.com/office/drawing/2014/chart" uri="{C3380CC4-5D6E-409C-BE32-E72D297353CC}">
              <c16:uniqueId val="{00000001-03C4-43AD-A354-DBEBD75C279B}"/>
            </c:ext>
          </c:extLst>
        </c:ser>
        <c:dLbls>
          <c:showLegendKey val="0"/>
          <c:showVal val="0"/>
          <c:showCatName val="0"/>
          <c:showSerName val="0"/>
          <c:showPercent val="0"/>
          <c:showBubbleSize val="0"/>
        </c:dLbls>
        <c:marker val="1"/>
        <c:smooth val="0"/>
        <c:axId val="1008193343"/>
        <c:axId val="1533018959"/>
      </c:lineChart>
      <c:catAx>
        <c:axId val="1008170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1533020399"/>
        <c:crosses val="autoZero"/>
        <c:auto val="1"/>
        <c:lblAlgn val="ctr"/>
        <c:lblOffset val="100"/>
        <c:noMultiLvlLbl val="0"/>
      </c:catAx>
      <c:valAx>
        <c:axId val="1533020399"/>
        <c:scaling>
          <c:orientation val="minMax"/>
        </c:scaling>
        <c:delete val="0"/>
        <c:axPos val="l"/>
        <c:numFmt formatCode="&quot;$&quot;#,##0_);[Red]\(&quot;$&quot;#,##0\)" sourceLinked="0"/>
        <c:majorTickMark val="none"/>
        <c:minorTickMark val="none"/>
        <c:tickLblPos val="nextTo"/>
        <c:spPr>
          <a:noFill/>
          <a:ln>
            <a:noFill/>
          </a:ln>
          <a:effectLst/>
        </c:spPr>
        <c:txPr>
          <a:bodyPr rot="-60000000" vert="horz"/>
          <a:lstStyle/>
          <a:p>
            <a:pPr>
              <a:defRPr/>
            </a:pPr>
            <a:endParaRPr lang="en-US"/>
          </a:p>
        </c:txPr>
        <c:crossAx val="1008170607"/>
        <c:crosses val="autoZero"/>
        <c:crossBetween val="between"/>
      </c:valAx>
      <c:valAx>
        <c:axId val="1533018959"/>
        <c:scaling>
          <c:orientation val="minMax"/>
        </c:scaling>
        <c:delete val="0"/>
        <c:axPos val="r"/>
        <c:numFmt formatCode="#,##0" sourceLinked="1"/>
        <c:majorTickMark val="out"/>
        <c:minorTickMark val="none"/>
        <c:tickLblPos val="nextTo"/>
        <c:spPr>
          <a:noFill/>
          <a:ln>
            <a:noFill/>
          </a:ln>
          <a:effectLst/>
        </c:spPr>
        <c:txPr>
          <a:bodyPr rot="-60000000" vert="horz"/>
          <a:lstStyle/>
          <a:p>
            <a:pPr>
              <a:defRPr/>
            </a:pPr>
            <a:endParaRPr lang="en-US"/>
          </a:p>
        </c:txPr>
        <c:crossAx val="1008193343"/>
        <c:crosses val="max"/>
        <c:crossBetween val="between"/>
      </c:valAx>
      <c:catAx>
        <c:axId val="1008193343"/>
        <c:scaling>
          <c:orientation val="minMax"/>
        </c:scaling>
        <c:delete val="1"/>
        <c:axPos val="b"/>
        <c:numFmt formatCode="General" sourceLinked="1"/>
        <c:majorTickMark val="out"/>
        <c:minorTickMark val="none"/>
        <c:tickLblPos val="nextTo"/>
        <c:crossAx val="1533018959"/>
        <c:crosses val="autoZero"/>
        <c:auto val="1"/>
        <c:lblAlgn val="ctr"/>
        <c:lblOffset val="100"/>
        <c:noMultiLvlLbl val="0"/>
      </c:catAx>
      <c:spPr>
        <a:noFill/>
        <a:ln>
          <a:noFill/>
        </a:ln>
        <a:effectLst/>
      </c:spPr>
    </c:plotArea>
    <c:legend>
      <c:legendPos val="b"/>
      <c:overlay val="0"/>
      <c:spPr>
        <a:noFill/>
        <a:ln>
          <a:noFill/>
        </a:ln>
        <a:effectLst/>
      </c:spPr>
      <c:txPr>
        <a:bodyPr rot="0" vert="horz"/>
        <a:lstStyle/>
        <a:p>
          <a:pPr>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sz="850">
          <a:solidFill>
            <a:schemeClr val="tx1"/>
          </a:solidFill>
          <a:latin typeface="+mj-lt"/>
        </a:defRPr>
      </a:pPr>
      <a:endParaRPr lang="en-US"/>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4028166555906856E-2"/>
          <c:y val="3.7606837606837605E-2"/>
          <c:w val="0.94663162628968056"/>
          <c:h val="0.76700881620566663"/>
        </c:manualLayout>
      </c:layout>
      <c:lineChart>
        <c:grouping val="standard"/>
        <c:varyColors val="0"/>
        <c:ser>
          <c:idx val="0"/>
          <c:order val="0"/>
          <c:tx>
            <c:strRef>
              <c:f>'CVC AI deal activity'!$B$51</c:f>
              <c:strCache>
                <c:ptCount val="1"/>
                <c:pt idx="0">
                  <c:v>Share of all US AI deal value</c:v>
                </c:pt>
              </c:strCache>
            </c:strRef>
          </c:tx>
          <c:marker>
            <c:symbol val="none"/>
          </c:marker>
          <c:cat>
            <c:multiLvlStrRef>
              <c:f>'CVC AI deal activity'!$C$47:$AT$48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'CVC AI deal activity'!$C$51:$AT$51</c:f>
              <c:numCache>
                <c:formatCode>0.0%</c:formatCode>
                <c:ptCount val="44"/>
                <c:pt idx="0">
                  <c:v>0.4877315114282163</c:v>
                </c:pt>
                <c:pt idx="1">
                  <c:v>0.30114726621665006</c:v>
                </c:pt>
                <c:pt idx="2">
                  <c:v>0.58322915427388167</c:v>
                </c:pt>
                <c:pt idx="3">
                  <c:v>0.37733843510594245</c:v>
                </c:pt>
                <c:pt idx="4">
                  <c:v>0.38534000969268911</c:v>
                </c:pt>
                <c:pt idx="5">
                  <c:v>0.53151187040066183</c:v>
                </c:pt>
                <c:pt idx="6">
                  <c:v>0.46157132529179518</c:v>
                </c:pt>
                <c:pt idx="7">
                  <c:v>0.40795446731531942</c:v>
                </c:pt>
                <c:pt idx="8">
                  <c:v>0.39373116410277936</c:v>
                </c:pt>
                <c:pt idx="9">
                  <c:v>0.3991227661653961</c:v>
                </c:pt>
                <c:pt idx="10">
                  <c:v>0.44616521968327144</c:v>
                </c:pt>
                <c:pt idx="11">
                  <c:v>0.48207468682162025</c:v>
                </c:pt>
                <c:pt idx="12">
                  <c:v>0.49256127955898743</c:v>
                </c:pt>
                <c:pt idx="13">
                  <c:v>0.38968974300574349</c:v>
                </c:pt>
                <c:pt idx="14">
                  <c:v>0.38948603774533258</c:v>
                </c:pt>
                <c:pt idx="15">
                  <c:v>0.42681381450363731</c:v>
                </c:pt>
                <c:pt idx="16">
                  <c:v>0.46238752086295221</c:v>
                </c:pt>
                <c:pt idx="17">
                  <c:v>0.48909852697174655</c:v>
                </c:pt>
                <c:pt idx="18">
                  <c:v>0.5247877414000689</c:v>
                </c:pt>
                <c:pt idx="19">
                  <c:v>0.47302583099444889</c:v>
                </c:pt>
                <c:pt idx="20">
                  <c:v>0.52446733308006266</c:v>
                </c:pt>
                <c:pt idx="21">
                  <c:v>0.60122713937494277</c:v>
                </c:pt>
                <c:pt idx="22">
                  <c:v>0.57382980458385102</c:v>
                </c:pt>
                <c:pt idx="23">
                  <c:v>0.48514928529840806</c:v>
                </c:pt>
                <c:pt idx="24">
                  <c:v>0.49055624011725874</c:v>
                </c:pt>
                <c:pt idx="25">
                  <c:v>0.5629703131790984</c:v>
                </c:pt>
                <c:pt idx="26">
                  <c:v>0.5615074984716153</c:v>
                </c:pt>
                <c:pt idx="27">
                  <c:v>0.4902400523721141</c:v>
                </c:pt>
                <c:pt idx="28">
                  <c:v>0.50396981726597545</c:v>
                </c:pt>
                <c:pt idx="29">
                  <c:v>0.55263203762758528</c:v>
                </c:pt>
                <c:pt idx="30">
                  <c:v>0.52113194894887527</c:v>
                </c:pt>
                <c:pt idx="31">
                  <c:v>0.41620199012172165</c:v>
                </c:pt>
                <c:pt idx="32">
                  <c:v>0.7730697532427333</c:v>
                </c:pt>
                <c:pt idx="33">
                  <c:v>0.56444883960958692</c:v>
                </c:pt>
                <c:pt idx="34">
                  <c:v>0.48212294070665612</c:v>
                </c:pt>
                <c:pt idx="35">
                  <c:v>0.42460613083929755</c:v>
                </c:pt>
                <c:pt idx="36">
                  <c:v>0.50941008261557974</c:v>
                </c:pt>
                <c:pt idx="37">
                  <c:v>0.66712879825119942</c:v>
                </c:pt>
                <c:pt idx="38">
                  <c:v>0.47424376443442073</c:v>
                </c:pt>
                <c:pt idx="39">
                  <c:v>0.74293633136430826</c:v>
                </c:pt>
                <c:pt idx="40">
                  <c:v>0.85536520560752027</c:v>
                </c:pt>
                <c:pt idx="41">
                  <c:v>0.6676642072164376</c:v>
                </c:pt>
                <c:pt idx="42">
                  <c:v>0.51067646724272042</c:v>
                </c:pt>
                <c:pt idx="43">
                  <c:v>0.6420845742828023</c:v>
                </c:pt>
              </c:numCache>
            </c:numRef>
          </c:val>
          <c:smooth val="0"/>
          <c:extLst>
            <c:ext xmlns:c16="http://schemas.microsoft.com/office/drawing/2014/chart" uri="{C3380CC4-5D6E-409C-BE32-E72D297353CC}">
              <c16:uniqueId val="{00000000-9F34-429D-868F-7480E1134721}"/>
            </c:ext>
          </c:extLst>
        </c:ser>
        <c:ser>
          <c:idx val="1"/>
          <c:order val="1"/>
          <c:tx>
            <c:strRef>
              <c:f>'CVC AI deal activity'!$B$52</c:f>
              <c:strCache>
                <c:ptCount val="1"/>
                <c:pt idx="0">
                  <c:v>Share of all US AI deal count</c:v>
                </c:pt>
              </c:strCache>
            </c:strRef>
          </c:tx>
          <c:marker>
            <c:symbol val="none"/>
          </c:marker>
          <c:cat>
            <c:multiLvlStrRef>
              <c:f>'CVC AI deal activity'!$C$47:$AT$48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'CVC AI deal activity'!$C$52:$AT$52</c:f>
              <c:numCache>
                <c:formatCode>0.0%</c:formatCode>
                <c:ptCount val="44"/>
                <c:pt idx="0">
                  <c:v>0.22812499999999999</c:v>
                </c:pt>
                <c:pt idx="1">
                  <c:v>0.20408163265306123</c:v>
                </c:pt>
                <c:pt idx="2">
                  <c:v>0.22426470588235295</c:v>
                </c:pt>
                <c:pt idx="3">
                  <c:v>0.19314641744548286</c:v>
                </c:pt>
                <c:pt idx="4">
                  <c:v>0.20092378752886836</c:v>
                </c:pt>
                <c:pt idx="5">
                  <c:v>0.23076923076923078</c:v>
                </c:pt>
                <c:pt idx="6">
                  <c:v>0.22137404580152673</c:v>
                </c:pt>
                <c:pt idx="7">
                  <c:v>0.21914357682619648</c:v>
                </c:pt>
                <c:pt idx="8">
                  <c:v>0.17944250871080139</c:v>
                </c:pt>
                <c:pt idx="9">
                  <c:v>0.24096385542168675</c:v>
                </c:pt>
                <c:pt idx="10">
                  <c:v>0.23412698412698413</c:v>
                </c:pt>
                <c:pt idx="11">
                  <c:v>0.22072936660268713</c:v>
                </c:pt>
                <c:pt idx="12">
                  <c:v>0.22205882352941175</c:v>
                </c:pt>
                <c:pt idx="13">
                  <c:v>0.24114671163575041</c:v>
                </c:pt>
                <c:pt idx="14">
                  <c:v>0.24509803921568626</c:v>
                </c:pt>
                <c:pt idx="15">
                  <c:v>0.21625544267053701</c:v>
                </c:pt>
                <c:pt idx="16">
                  <c:v>0.21059268600252207</c:v>
                </c:pt>
                <c:pt idx="17">
                  <c:v>0.25210084033613445</c:v>
                </c:pt>
                <c:pt idx="18">
                  <c:v>0.24931129476584021</c:v>
                </c:pt>
                <c:pt idx="19">
                  <c:v>0.22127659574468084</c:v>
                </c:pt>
                <c:pt idx="20">
                  <c:v>0.20935412026726058</c:v>
                </c:pt>
                <c:pt idx="21">
                  <c:v>0.25525525525525528</c:v>
                </c:pt>
                <c:pt idx="22">
                  <c:v>0.25895316804407714</c:v>
                </c:pt>
                <c:pt idx="23">
                  <c:v>0.23310810810810811</c:v>
                </c:pt>
                <c:pt idx="24">
                  <c:v>0.19644369178662149</c:v>
                </c:pt>
                <c:pt idx="25">
                  <c:v>0.28363636363636363</c:v>
                </c:pt>
                <c:pt idx="26">
                  <c:v>0.26746166950596251</c:v>
                </c:pt>
                <c:pt idx="27">
                  <c:v>0.24279835390946503</c:v>
                </c:pt>
                <c:pt idx="28">
                  <c:v>0.24208304011259676</c:v>
                </c:pt>
                <c:pt idx="29">
                  <c:v>0.24719101123595505</c:v>
                </c:pt>
                <c:pt idx="30">
                  <c:v>0.24591738712776176</c:v>
                </c:pt>
                <c:pt idx="31">
                  <c:v>0.23180873180873182</c:v>
                </c:pt>
                <c:pt idx="32">
                  <c:v>0.20249776984834969</c:v>
                </c:pt>
                <c:pt idx="33">
                  <c:v>0.21707538601271573</c:v>
                </c:pt>
                <c:pt idx="34">
                  <c:v>0.21621621621621623</c:v>
                </c:pt>
                <c:pt idx="35">
                  <c:v>0.19893428063943161</c:v>
                </c:pt>
                <c:pt idx="36">
                  <c:v>0.17503586800573889</c:v>
                </c:pt>
                <c:pt idx="37">
                  <c:v>0.18623784592370979</c:v>
                </c:pt>
                <c:pt idx="38">
                  <c:v>0.20649651972157773</c:v>
                </c:pt>
                <c:pt idx="39">
                  <c:v>0.22567783094098884</c:v>
                </c:pt>
                <c:pt idx="40">
                  <c:v>0.18287186091435931</c:v>
                </c:pt>
                <c:pt idx="41">
                  <c:v>0.20802919708029197</c:v>
                </c:pt>
                <c:pt idx="42">
                  <c:v>0.17342192691029901</c:v>
                </c:pt>
                <c:pt idx="43">
                  <c:v>0.20146520146520147</c:v>
                </c:pt>
              </c:numCache>
            </c:numRef>
          </c:val>
          <c:smooth val="0"/>
          <c:extLst>
            <c:ext xmlns:c16="http://schemas.microsoft.com/office/drawing/2014/chart" uri="{C3380CC4-5D6E-409C-BE32-E72D297353CC}">
              <c16:uniqueId val="{00000001-9F34-429D-868F-7480E1134721}"/>
            </c:ext>
          </c:extLst>
        </c:ser>
        <c:dLbls>
          <c:showLegendKey val="0"/>
          <c:showVal val="0"/>
          <c:showCatName val="0"/>
          <c:showSerName val="0"/>
          <c:showPercent val="0"/>
          <c:showBubbleSize val="0"/>
        </c:dLbls>
        <c:smooth val="0"/>
        <c:axId val="1008170607"/>
        <c:axId val="1533020399"/>
      </c:lineChart>
      <c:catAx>
        <c:axId val="1008170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1533020399"/>
        <c:crosses val="autoZero"/>
        <c:auto val="1"/>
        <c:lblAlgn val="ctr"/>
        <c:lblOffset val="100"/>
        <c:noMultiLvlLbl val="0"/>
      </c:catAx>
      <c:valAx>
        <c:axId val="1533020399"/>
        <c:scaling>
          <c:orientation val="minMax"/>
        </c:scaling>
        <c:delete val="0"/>
        <c:axPos val="l"/>
        <c:numFmt formatCode="0%" sourceLinked="0"/>
        <c:majorTickMark val="none"/>
        <c:minorTickMark val="none"/>
        <c:tickLblPos val="nextTo"/>
        <c:spPr>
          <a:noFill/>
          <a:ln>
            <a:noFill/>
          </a:ln>
          <a:effectLst/>
        </c:spPr>
        <c:txPr>
          <a:bodyPr rot="-60000000" vert="horz"/>
          <a:lstStyle/>
          <a:p>
            <a:pPr>
              <a:defRPr/>
            </a:pPr>
            <a:endParaRPr lang="en-US"/>
          </a:p>
        </c:txPr>
        <c:crossAx val="1008170607"/>
        <c:crosses val="autoZero"/>
        <c:crossBetween val="between"/>
      </c:valAx>
      <c:spPr>
        <a:noFill/>
        <a:ln>
          <a:noFill/>
        </a:ln>
        <a:effectLst/>
      </c:spPr>
    </c:plotArea>
    <c:legend>
      <c:legendPos val="b"/>
      <c:overlay val="0"/>
      <c:spPr>
        <a:noFill/>
        <a:ln>
          <a:noFill/>
        </a:ln>
        <a:effectLst/>
      </c:spPr>
      <c:txPr>
        <a:bodyPr rot="0" vert="horz"/>
        <a:lstStyle/>
        <a:p>
          <a:pPr>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sz="850">
          <a:solidFill>
            <a:schemeClr val="tx1"/>
          </a:solidFill>
          <a:latin typeface="+mj-lt"/>
        </a:defRPr>
      </a:pPr>
      <a:endParaRPr lang="en-US"/>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4861763821024349E-2"/>
          <c:y val="1.5648656390111593E-2"/>
          <c:w val="0.86596827570466739"/>
          <c:h val="0.90213960448707819"/>
        </c:manualLayout>
      </c:layout>
      <c:barChart>
        <c:barDir val="col"/>
        <c:grouping val="clustered"/>
        <c:varyColors val="0"/>
        <c:ser>
          <c:idx val="0"/>
          <c:order val="0"/>
          <c:tx>
            <c:strRef>
              <c:f>'Unicorn activity'!$B$8</c:f>
              <c:strCache>
                <c:ptCount val="1"/>
                <c:pt idx="0">
                  <c:v>Deal value ($B)</c:v>
                </c:pt>
              </c:strCache>
            </c:strRef>
          </c:tx>
          <c:spPr>
            <a:solidFill>
              <a:schemeClr val="accent1"/>
            </a:solidFill>
            <a:ln>
              <a:noFill/>
            </a:ln>
            <a:effectLst/>
          </c:spPr>
          <c:invertIfNegative val="0"/>
          <c:dLbls>
            <c:numFmt formatCode="&quot;$&quot;#,##0.0" sourceLinked="0"/>
            <c:spPr>
              <a:noFill/>
              <a:ln>
                <a:noFill/>
              </a:ln>
              <a:effectLst/>
            </c:spPr>
            <c:txPr>
              <a:bodyPr rot="-5400000" vert="horz"/>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'Unicorn activity'!$C$7:$M$7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'Unicorn activity'!$C$8:$M$8</c:f>
              <c:numCache>
                <c:formatCode>"$"#,##0.0</c:formatCode>
                <c:ptCount val="11"/>
                <c:pt idx="0">
                  <c:v>19.092103304999998</c:v>
                </c:pt>
                <c:pt idx="1">
                  <c:v>18.318206393999997</c:v>
                </c:pt>
                <c:pt idx="2">
                  <c:v>19.509924721000004</c:v>
                </c:pt>
                <c:pt idx="3">
                  <c:v>47.511649473799011</c:v>
                </c:pt>
                <c:pt idx="4">
                  <c:v>45.166591422400991</c:v>
                </c:pt>
                <c:pt idx="5">
                  <c:v>53.051150960999976</c:v>
                </c:pt>
                <c:pt idx="6">
                  <c:v>147.54649859435096</c:v>
                </c:pt>
                <c:pt idx="7">
                  <c:v>69.740015332808028</c:v>
                </c:pt>
                <c:pt idx="8">
                  <c:v>50.062867167631005</c:v>
                </c:pt>
                <c:pt idx="9">
                  <c:v>86.510431616006031</c:v>
                </c:pt>
                <c:pt idx="10">
                  <c:v>185.878539954389</c:v>
                </c:pt>
              </c:numCache>
            </c:numRef>
          </c:val>
          <c:extLst>
            <c:ext xmlns:c16="http://schemas.microsoft.com/office/drawing/2014/chart" uri="{C3380CC4-5D6E-409C-BE32-E72D297353CC}">
              <c16:uniqueId val="{00000000-63C9-4AB5-A9C0-134E615D1F0D}"/>
            </c:ext>
          </c:extLst>
        </c:ser>
        <c:dLbls>
          <c:showLegendKey val="0"/>
          <c:showVal val="0"/>
          <c:showCatName val="0"/>
          <c:showSerName val="0"/>
          <c:showPercent val="0"/>
          <c:showBubbleSize val="0"/>
        </c:dLbls>
        <c:gapWidth val="50"/>
        <c:axId val="1993389984"/>
        <c:axId val="1993391856"/>
      </c:barChart>
      <c:lineChart>
        <c:grouping val="stacked"/>
        <c:varyColors val="0"/>
        <c:ser>
          <c:idx val="1"/>
          <c:order val="1"/>
          <c:tx>
            <c:strRef>
              <c:f>'Unicorn activity'!$B$9</c:f>
              <c:strCache>
                <c:ptCount val="1"/>
                <c:pt idx="0">
                  <c:v>Deal count</c:v>
                </c:pt>
              </c:strCache>
            </c:strRef>
          </c:tx>
          <c:spPr>
            <a:ln w="19050" cap="rnd" cmpd="sng" algn="ctr">
              <a:solidFill>
                <a:schemeClr val="accent3"/>
              </a:solidFill>
              <a:prstDash val="solid"/>
              <a:round/>
            </a:ln>
            <a:effectLst/>
          </c:spPr>
          <c:marker>
            <c:symbol val="none"/>
          </c:marker>
          <c:dPt>
            <c:idx val="2"/>
            <c:bubble3D val="0"/>
            <c:extLst>
              <c:ext xmlns:c16="http://schemas.microsoft.com/office/drawing/2014/chart" uri="{C3380CC4-5D6E-409C-BE32-E72D297353CC}">
                <c16:uniqueId val="{00000001-63C9-4AB5-A9C0-134E615D1F0D}"/>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3-63C9-4AB5-A9C0-134E615D1F0D}"/>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5-63C9-4AB5-A9C0-134E615D1F0D}"/>
              </c:ext>
            </c:extLst>
          </c:dPt>
          <c:dPt>
            <c:idx val="5"/>
            <c:bubble3D val="0"/>
            <c:extLst>
              <c:ext xmlns:c16="http://schemas.microsoft.com/office/drawing/2014/chart" uri="{C3380CC4-5D6E-409C-BE32-E72D297353CC}">
                <c16:uniqueId val="{00000006-63C9-4AB5-A9C0-134E615D1F0D}"/>
              </c:ext>
            </c:extLst>
          </c:dPt>
          <c:dPt>
            <c:idx val="8"/>
            <c:bubble3D val="0"/>
            <c:extLst>
              <c:ext xmlns:c16="http://schemas.microsoft.com/office/drawing/2014/chart" uri="{C3380CC4-5D6E-409C-BE32-E72D297353CC}">
                <c16:uniqueId val="{00000007-63C9-4AB5-A9C0-134E615D1F0D}"/>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9-63C9-4AB5-A9C0-134E615D1F0D}"/>
              </c:ext>
            </c:extLst>
          </c:dPt>
          <c:dPt>
            <c:idx val="10"/>
            <c:marker>
              <c:symbol val="circle"/>
              <c:size val="5"/>
              <c:spPr>
                <a:solidFill>
                  <a:schemeClr val="accent3"/>
                </a:solidFill>
                <a:ln>
                  <a:noFill/>
                </a:ln>
              </c:spPr>
            </c:marker>
            <c:bubble3D val="0"/>
            <c:spPr>
              <a:ln w="28575" cap="rnd" cmpd="sng" algn="ctr">
                <a:noFill/>
                <a:prstDash val="solid"/>
                <a:round/>
              </a:ln>
              <a:effectLst/>
            </c:spPr>
            <c:extLst>
              <c:ext xmlns:c16="http://schemas.microsoft.com/office/drawing/2014/chart" uri="{C3380CC4-5D6E-409C-BE32-E72D297353CC}">
                <c16:uniqueId val="{0000000B-63C9-4AB5-A9C0-134E615D1F0D}"/>
              </c:ext>
            </c:extLst>
          </c:dPt>
          <c:dPt>
            <c:idx val="16"/>
            <c:bubble3D val="0"/>
            <c:extLst>
              <c:ext xmlns:c16="http://schemas.microsoft.com/office/drawing/2014/chart" uri="{C3380CC4-5D6E-409C-BE32-E72D297353CC}">
                <c16:uniqueId val="{0000000C-63C9-4AB5-A9C0-134E615D1F0D}"/>
              </c:ext>
            </c:extLst>
          </c:dPt>
          <c:dLbls>
            <c:dLbl>
              <c:idx val="3"/>
              <c:numFmt formatCode="#,##0" sourceLinked="0"/>
              <c:spPr>
                <a:noFill/>
                <a:ln>
                  <a:noFill/>
                </a:ln>
                <a:effectLst/>
              </c:spPr>
              <c:txPr>
                <a:bodyPr rot="0" vert="horz"/>
                <a:lstStyle/>
                <a:p>
                  <a:pPr>
                    <a:defRPr>
                      <a:solidFill>
                        <a:schemeClr val="bg1"/>
                      </a:solidFill>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3-63C9-4AB5-A9C0-134E615D1F0D}"/>
                </c:ext>
              </c:extLst>
            </c:dLbl>
            <c:dLbl>
              <c:idx val="6"/>
              <c:numFmt formatCode="#,##0" sourceLinked="0"/>
              <c:spPr>
                <a:noFill/>
                <a:ln>
                  <a:noFill/>
                </a:ln>
                <a:effectLst/>
              </c:spPr>
              <c:txPr>
                <a:bodyPr rot="0" vert="horz"/>
                <a:lstStyle/>
                <a:p>
                  <a:pPr>
                    <a:defRPr>
                      <a:solidFill>
                        <a:schemeClr val="bg1"/>
                      </a:solidFill>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D-63C9-4AB5-A9C0-134E615D1F0D}"/>
                </c:ext>
              </c:extLst>
            </c:dLbl>
            <c:dLbl>
              <c:idx val="9"/>
              <c:numFmt formatCode="#,##0" sourceLinked="0"/>
              <c:spPr>
                <a:noFill/>
                <a:ln>
                  <a:noFill/>
                </a:ln>
                <a:effectLst/>
              </c:spPr>
              <c:txPr>
                <a:bodyPr rot="0" vert="horz"/>
                <a:lstStyle/>
                <a:p>
                  <a:pPr>
                    <a:defRPr>
                      <a:solidFill>
                        <a:schemeClr val="bg1"/>
                      </a:solidFill>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9-63C9-4AB5-A9C0-134E615D1F0D}"/>
                </c:ext>
              </c:extLst>
            </c:dLbl>
            <c:dLbl>
              <c:idx val="10"/>
              <c:numFmt formatCode="#,##0" sourceLinked="0"/>
              <c:spPr>
                <a:noFill/>
                <a:ln>
                  <a:noFill/>
                </a:ln>
                <a:effectLst/>
              </c:spPr>
              <c:txPr>
                <a:bodyPr rot="0" vert="horz"/>
                <a:lstStyle/>
                <a:p>
                  <a:pPr>
                    <a:defRPr>
                      <a:solidFill>
                        <a:schemeClr val="bg1"/>
                      </a:solidFill>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B-63C9-4AB5-A9C0-134E615D1F0D}"/>
                </c:ext>
              </c:extLst>
            </c:dLbl>
            <c:numFmt formatCode="#,##0" sourceLinked="0"/>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'Unicorn activity'!$C$7:$M$7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'Unicorn activity'!$C$9:$M$9</c:f>
              <c:numCache>
                <c:formatCode>General</c:formatCode>
                <c:ptCount val="11"/>
                <c:pt idx="0">
                  <c:v>84</c:v>
                </c:pt>
                <c:pt idx="1">
                  <c:v>61</c:v>
                </c:pt>
                <c:pt idx="2">
                  <c:v>89</c:v>
                </c:pt>
                <c:pt idx="3">
                  <c:v>138</c:v>
                </c:pt>
                <c:pt idx="4">
                  <c:v>169</c:v>
                </c:pt>
                <c:pt idx="5">
                  <c:v>247</c:v>
                </c:pt>
                <c:pt idx="6">
                  <c:v>578</c:v>
                </c:pt>
                <c:pt idx="7">
                  <c:v>392</c:v>
                </c:pt>
                <c:pt idx="8">
                  <c:v>218</c:v>
                </c:pt>
                <c:pt idx="9">
                  <c:v>271</c:v>
                </c:pt>
                <c:pt idx="10">
                  <c:v>398</c:v>
                </c:pt>
              </c:numCache>
            </c:numRef>
          </c:val>
          <c:smooth val="0"/>
          <c:extLst>
            <c:ext xmlns:c16="http://schemas.microsoft.com/office/drawing/2014/chart" uri="{C3380CC4-5D6E-409C-BE32-E72D297353CC}">
              <c16:uniqueId val="{0000000E-63C9-4AB5-A9C0-134E615D1F0D}"/>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prstDash val="solid"/>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5.9521140259477627E-2"/>
          <c:y val="0.96147902990186274"/>
          <c:w val="0.88095749965927628"/>
          <c:h val="3.8520970098137278E-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prstDash val="solid"/>
      <a:round/>
    </a:ln>
    <a:effectLst/>
  </c:spPr>
  <c:txPr>
    <a:bodyPr/>
    <a:lstStyle/>
    <a:p>
      <a:pPr>
        <a:defRPr sz="850">
          <a:solidFill>
            <a:sysClr val="windowText" lastClr="000000"/>
          </a:solidFill>
          <a:latin typeface="Whitney Cond SSm Light" pitchFamily="50"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chart" Target="../charts/chart31.xml"/><Relationship Id="rId5" Type="http://schemas.openxmlformats.org/officeDocument/2006/relationships/chart" Target="../charts/chart34.xml"/><Relationship Id="rId4"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chart" Target="../charts/chart35.xml"/><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38.xml"/><Relationship Id="rId1" Type="http://schemas.openxmlformats.org/officeDocument/2006/relationships/chart" Target="../charts/chart37.xml"/><Relationship Id="rId5" Type="http://schemas.openxmlformats.org/officeDocument/2006/relationships/chart" Target="../charts/chart40.xml"/><Relationship Id="rId4" Type="http://schemas.openxmlformats.org/officeDocument/2006/relationships/chart" Target="../charts/chart39.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42.xml"/><Relationship Id="rId2" Type="http://schemas.openxmlformats.org/officeDocument/2006/relationships/chart" Target="../charts/chart41.xml"/><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44.xml"/><Relationship Id="rId1" Type="http://schemas.openxmlformats.org/officeDocument/2006/relationships/chart" Target="../charts/chart43.xml"/><Relationship Id="rId5" Type="http://schemas.openxmlformats.org/officeDocument/2006/relationships/chart" Target="../charts/chart46.xml"/><Relationship Id="rId4" Type="http://schemas.openxmlformats.org/officeDocument/2006/relationships/chart" Target="../charts/chart45.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48.xml"/><Relationship Id="rId2" Type="http://schemas.openxmlformats.org/officeDocument/2006/relationships/image" Target="../media/image3.png"/><Relationship Id="rId1" Type="http://schemas.openxmlformats.org/officeDocument/2006/relationships/chart" Target="../charts/chart47.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chart" Target="../charts/chart49.xml"/><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chart" Target="../charts/chart52.xml"/><Relationship Id="rId1" Type="http://schemas.openxmlformats.org/officeDocument/2006/relationships/chart" Target="../charts/chart51.xml"/><Relationship Id="rId5" Type="http://schemas.openxmlformats.org/officeDocument/2006/relationships/image" Target="../media/image3.png"/><Relationship Id="rId4" Type="http://schemas.openxmlformats.org/officeDocument/2006/relationships/chart" Target="../charts/chart54.xml"/></Relationships>
</file>

<file path=xl/drawings/_rels/drawing19.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3.png"/><Relationship Id="rId1" Type="http://schemas.openxmlformats.org/officeDocument/2006/relationships/chart" Target="../charts/chart1.xml"/><Relationship Id="rId4" Type="http://schemas.openxmlformats.org/officeDocument/2006/relationships/chart" Target="../charts/chart3.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image" Target="../media/image3.png"/><Relationship Id="rId1" Type="http://schemas.openxmlformats.org/officeDocument/2006/relationships/chart" Target="../charts/chart55.xml"/><Relationship Id="rId5" Type="http://schemas.openxmlformats.org/officeDocument/2006/relationships/chart" Target="../charts/chart58.xml"/><Relationship Id="rId4" Type="http://schemas.openxmlformats.org/officeDocument/2006/relationships/chart" Target="../charts/chart57.xml"/></Relationships>
</file>

<file path=xl/drawings/_rels/drawing2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59.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61.xml"/><Relationship Id="rId2" Type="http://schemas.openxmlformats.org/officeDocument/2006/relationships/image" Target="../media/image3.png"/><Relationship Id="rId1" Type="http://schemas.openxmlformats.org/officeDocument/2006/relationships/chart" Target="../charts/chart60.xml"/><Relationship Id="rId4" Type="http://schemas.openxmlformats.org/officeDocument/2006/relationships/chart" Target="../charts/chart62.xml"/></Relationships>
</file>

<file path=xl/drawings/_rels/drawing2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64.xml"/><Relationship Id="rId1" Type="http://schemas.openxmlformats.org/officeDocument/2006/relationships/chart" Target="../charts/chart63.xml"/><Relationship Id="rId5" Type="http://schemas.openxmlformats.org/officeDocument/2006/relationships/chart" Target="../charts/chart66.xml"/><Relationship Id="rId4" Type="http://schemas.openxmlformats.org/officeDocument/2006/relationships/chart" Target="../charts/chart65.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68.xml"/><Relationship Id="rId7" Type="http://schemas.openxmlformats.org/officeDocument/2006/relationships/chart" Target="../charts/chart72.xml"/><Relationship Id="rId2" Type="http://schemas.openxmlformats.org/officeDocument/2006/relationships/image" Target="../media/image3.png"/><Relationship Id="rId1" Type="http://schemas.openxmlformats.org/officeDocument/2006/relationships/chart" Target="../charts/chart67.xml"/><Relationship Id="rId6" Type="http://schemas.openxmlformats.org/officeDocument/2006/relationships/chart" Target="../charts/chart71.xml"/><Relationship Id="rId5" Type="http://schemas.openxmlformats.org/officeDocument/2006/relationships/chart" Target="../charts/chart70.xml"/><Relationship Id="rId4" Type="http://schemas.openxmlformats.org/officeDocument/2006/relationships/chart" Target="../charts/chart69.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74.xml"/><Relationship Id="rId2" Type="http://schemas.openxmlformats.org/officeDocument/2006/relationships/chart" Target="../charts/chart73.xml"/><Relationship Id="rId1" Type="http://schemas.openxmlformats.org/officeDocument/2006/relationships/image" Target="../media/image3.png"/></Relationships>
</file>

<file path=xl/drawings/_rels/drawing26.xml.rels><?xml version="1.0" encoding="UTF-8" standalone="yes"?>
<Relationships xmlns="http://schemas.openxmlformats.org/package/2006/relationships"><Relationship Id="rId3" Type="http://schemas.openxmlformats.org/officeDocument/2006/relationships/chart" Target="../charts/chart76.xml"/><Relationship Id="rId2" Type="http://schemas.openxmlformats.org/officeDocument/2006/relationships/chart" Target="../charts/chart75.xml"/><Relationship Id="rId1" Type="http://schemas.openxmlformats.org/officeDocument/2006/relationships/image" Target="../media/image3.png"/><Relationship Id="rId5" Type="http://schemas.openxmlformats.org/officeDocument/2006/relationships/chart" Target="../charts/chart78.xml"/><Relationship Id="rId4" Type="http://schemas.openxmlformats.org/officeDocument/2006/relationships/chart" Target="../charts/chart77.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80.xml"/><Relationship Id="rId2" Type="http://schemas.openxmlformats.org/officeDocument/2006/relationships/chart" Target="../charts/chart79.xml"/><Relationship Id="rId1" Type="http://schemas.openxmlformats.org/officeDocument/2006/relationships/image" Target="../media/image3.png"/></Relationships>
</file>

<file path=xl/drawings/_rels/drawing28.xml.rels><?xml version="1.0" encoding="UTF-8" standalone="yes"?>
<Relationships xmlns="http://schemas.openxmlformats.org/package/2006/relationships"><Relationship Id="rId3" Type="http://schemas.openxmlformats.org/officeDocument/2006/relationships/chart" Target="../charts/chart82.xml"/><Relationship Id="rId2" Type="http://schemas.openxmlformats.org/officeDocument/2006/relationships/image" Target="../media/image3.png"/><Relationship Id="rId1" Type="http://schemas.openxmlformats.org/officeDocument/2006/relationships/chart" Target="../charts/chart81.xml"/></Relationships>
</file>

<file path=xl/drawings/_rels/drawing29.xml.rels><?xml version="1.0" encoding="UTF-8" standalone="yes"?>
<Relationships xmlns="http://schemas.openxmlformats.org/package/2006/relationships"><Relationship Id="rId3" Type="http://schemas.openxmlformats.org/officeDocument/2006/relationships/chart" Target="../charts/chart84.xml"/><Relationship Id="rId2" Type="http://schemas.openxmlformats.org/officeDocument/2006/relationships/chart" Target="../charts/chart83.xml"/><Relationship Id="rId1" Type="http://schemas.openxmlformats.org/officeDocument/2006/relationships/image" Target="../media/image3.png"/><Relationship Id="rId5" Type="http://schemas.openxmlformats.org/officeDocument/2006/relationships/chart" Target="../charts/chart86.xml"/><Relationship Id="rId4" Type="http://schemas.openxmlformats.org/officeDocument/2006/relationships/chart" Target="../charts/chart85.xml"/></Relationships>
</file>

<file path=xl/drawings/_rels/drawing3.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5" Type="http://schemas.openxmlformats.org/officeDocument/2006/relationships/image" Target="../media/image3.png"/><Relationship Id="rId4" Type="http://schemas.openxmlformats.org/officeDocument/2006/relationships/chart" Target="../charts/chart7.xml"/></Relationships>
</file>

<file path=xl/drawings/_rels/drawing30.xml.rels><?xml version="1.0" encoding="UTF-8" standalone="yes"?>
<Relationships xmlns="http://schemas.openxmlformats.org/package/2006/relationships"><Relationship Id="rId1" Type="http://schemas.openxmlformats.org/officeDocument/2006/relationships/image" Target="../media/image3.png"/></Relationships>
</file>

<file path=xl/drawings/_rels/drawing31.xml.rels><?xml version="1.0" encoding="UTF-8" standalone="yes"?>
<Relationships xmlns="http://schemas.openxmlformats.org/package/2006/relationships"><Relationship Id="rId3" Type="http://schemas.openxmlformats.org/officeDocument/2006/relationships/chart" Target="../charts/chart88.xml"/><Relationship Id="rId2" Type="http://schemas.openxmlformats.org/officeDocument/2006/relationships/image" Target="../media/image3.png"/><Relationship Id="rId1" Type="http://schemas.openxmlformats.org/officeDocument/2006/relationships/chart" Target="../charts/chart87.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90.xml"/><Relationship Id="rId2" Type="http://schemas.openxmlformats.org/officeDocument/2006/relationships/image" Target="../media/image3.png"/><Relationship Id="rId1" Type="http://schemas.openxmlformats.org/officeDocument/2006/relationships/chart" Target="../charts/chart89.xml"/></Relationships>
</file>

<file path=xl/drawings/_rels/drawing33.xml.rels><?xml version="1.0" encoding="UTF-8" standalone="yes"?>
<Relationships xmlns="http://schemas.openxmlformats.org/package/2006/relationships"><Relationship Id="rId3" Type="http://schemas.openxmlformats.org/officeDocument/2006/relationships/chart" Target="../charts/chart93.xml"/><Relationship Id="rId2" Type="http://schemas.openxmlformats.org/officeDocument/2006/relationships/chart" Target="../charts/chart92.xml"/><Relationship Id="rId1" Type="http://schemas.openxmlformats.org/officeDocument/2006/relationships/chart" Target="../charts/chart91.xml"/><Relationship Id="rId5" Type="http://schemas.openxmlformats.org/officeDocument/2006/relationships/image" Target="../media/image3.png"/><Relationship Id="rId4" Type="http://schemas.openxmlformats.org/officeDocument/2006/relationships/chart" Target="../charts/chart94.xml"/></Relationships>
</file>

<file path=xl/drawings/_rels/drawing34.xml.rels><?xml version="1.0" encoding="UTF-8" standalone="yes"?>
<Relationships xmlns="http://schemas.openxmlformats.org/package/2006/relationships"><Relationship Id="rId3" Type="http://schemas.openxmlformats.org/officeDocument/2006/relationships/chart" Target="../charts/chart97.xml"/><Relationship Id="rId2" Type="http://schemas.openxmlformats.org/officeDocument/2006/relationships/chart" Target="../charts/chart96.xml"/><Relationship Id="rId1" Type="http://schemas.openxmlformats.org/officeDocument/2006/relationships/chart" Target="../charts/chart95.xml"/><Relationship Id="rId5" Type="http://schemas.openxmlformats.org/officeDocument/2006/relationships/image" Target="../media/image3.png"/><Relationship Id="rId4" Type="http://schemas.openxmlformats.org/officeDocument/2006/relationships/chart" Target="../charts/chart98.xml"/></Relationships>
</file>

<file path=xl/drawings/_rels/drawing35.xml.rels><?xml version="1.0" encoding="UTF-8" standalone="yes"?>
<Relationships xmlns="http://schemas.openxmlformats.org/package/2006/relationships"><Relationship Id="rId3" Type="http://schemas.openxmlformats.org/officeDocument/2006/relationships/chart" Target="../charts/chart100.xml"/><Relationship Id="rId2" Type="http://schemas.openxmlformats.org/officeDocument/2006/relationships/chart" Target="../charts/chart99.xml"/><Relationship Id="rId1" Type="http://schemas.openxmlformats.org/officeDocument/2006/relationships/image" Target="../media/image3.png"/></Relationships>
</file>

<file path=xl/drawings/_rels/drawing3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01.xml"/></Relationships>
</file>

<file path=xl/drawings/_rels/drawing3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102.xml"/></Relationships>
</file>

<file path=xl/drawings/_rels/drawing3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103.xml"/></Relationships>
</file>

<file path=xl/drawings/_rels/drawing39.xml.rels><?xml version="1.0" encoding="UTF-8" standalone="yes"?>
<Relationships xmlns="http://schemas.openxmlformats.org/package/2006/relationships"><Relationship Id="rId3" Type="http://schemas.openxmlformats.org/officeDocument/2006/relationships/chart" Target="../charts/chart105.xml"/><Relationship Id="rId2" Type="http://schemas.openxmlformats.org/officeDocument/2006/relationships/image" Target="../media/image4.png"/><Relationship Id="rId1" Type="http://schemas.openxmlformats.org/officeDocument/2006/relationships/chart" Target="../charts/chart104.xml"/></Relationships>
</file>

<file path=xl/drawings/_rels/drawing4.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image" Target="../media/image3.png"/><Relationship Id="rId5" Type="http://schemas.openxmlformats.org/officeDocument/2006/relationships/chart" Target="../charts/chart11.xml"/><Relationship Id="rId4" Type="http://schemas.openxmlformats.org/officeDocument/2006/relationships/chart" Target="../charts/chart10.xml"/></Relationships>
</file>

<file path=xl/drawings/_rels/drawing4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107.xml"/><Relationship Id="rId1" Type="http://schemas.openxmlformats.org/officeDocument/2006/relationships/chart" Target="../charts/chart106.xml"/><Relationship Id="rId6" Type="http://schemas.openxmlformats.org/officeDocument/2006/relationships/chart" Target="../charts/chart110.xml"/><Relationship Id="rId5" Type="http://schemas.openxmlformats.org/officeDocument/2006/relationships/chart" Target="../charts/chart109.xml"/><Relationship Id="rId4" Type="http://schemas.openxmlformats.org/officeDocument/2006/relationships/chart" Target="../charts/chart108.xml"/></Relationships>
</file>

<file path=xl/drawings/_rels/drawing4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112.xml"/><Relationship Id="rId1" Type="http://schemas.openxmlformats.org/officeDocument/2006/relationships/chart" Target="../charts/chart111.xml"/><Relationship Id="rId6" Type="http://schemas.openxmlformats.org/officeDocument/2006/relationships/chart" Target="../charts/chart115.xml"/><Relationship Id="rId5" Type="http://schemas.openxmlformats.org/officeDocument/2006/relationships/chart" Target="../charts/chart114.xml"/><Relationship Id="rId4" Type="http://schemas.openxmlformats.org/officeDocument/2006/relationships/chart" Target="../charts/chart113.xml"/></Relationships>
</file>

<file path=xl/drawings/_rels/drawing42.xml.rels><?xml version="1.0" encoding="UTF-8" standalone="yes"?>
<Relationships xmlns="http://schemas.openxmlformats.org/package/2006/relationships"><Relationship Id="rId3" Type="http://schemas.openxmlformats.org/officeDocument/2006/relationships/chart" Target="../charts/chart117.xml"/><Relationship Id="rId2" Type="http://schemas.openxmlformats.org/officeDocument/2006/relationships/image" Target="../media/image3.png"/><Relationship Id="rId1" Type="http://schemas.openxmlformats.org/officeDocument/2006/relationships/chart" Target="../charts/chart116.xml"/></Relationships>
</file>

<file path=xl/drawings/_rels/drawing4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19.xml"/><Relationship Id="rId1" Type="http://schemas.openxmlformats.org/officeDocument/2006/relationships/chart" Target="../charts/chart118.xml"/><Relationship Id="rId5" Type="http://schemas.openxmlformats.org/officeDocument/2006/relationships/chart" Target="../charts/chart121.xml"/><Relationship Id="rId4" Type="http://schemas.openxmlformats.org/officeDocument/2006/relationships/chart" Target="../charts/chart120.xml"/></Relationships>
</file>

<file path=xl/drawings/_rels/drawing44.xml.rels><?xml version="1.0" encoding="UTF-8" standalone="yes"?>
<Relationships xmlns="http://schemas.openxmlformats.org/package/2006/relationships"><Relationship Id="rId3" Type="http://schemas.openxmlformats.org/officeDocument/2006/relationships/chart" Target="../charts/chart124.xml"/><Relationship Id="rId7" Type="http://schemas.openxmlformats.org/officeDocument/2006/relationships/image" Target="../media/image3.png"/><Relationship Id="rId2" Type="http://schemas.openxmlformats.org/officeDocument/2006/relationships/chart" Target="../charts/chart123.xml"/><Relationship Id="rId1" Type="http://schemas.openxmlformats.org/officeDocument/2006/relationships/chart" Target="../charts/chart122.xml"/><Relationship Id="rId6" Type="http://schemas.openxmlformats.org/officeDocument/2006/relationships/chart" Target="../charts/chart127.xml"/><Relationship Id="rId5" Type="http://schemas.openxmlformats.org/officeDocument/2006/relationships/chart" Target="../charts/chart126.xml"/><Relationship Id="rId4" Type="http://schemas.openxmlformats.org/officeDocument/2006/relationships/chart" Target="../charts/chart125.xml"/></Relationships>
</file>

<file path=xl/drawings/_rels/drawing4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29.xml"/><Relationship Id="rId1" Type="http://schemas.openxmlformats.org/officeDocument/2006/relationships/chart" Target="../charts/chart128.xml"/><Relationship Id="rId5" Type="http://schemas.openxmlformats.org/officeDocument/2006/relationships/chart" Target="../charts/chart131.xml"/><Relationship Id="rId4" Type="http://schemas.openxmlformats.org/officeDocument/2006/relationships/chart" Target="../charts/chart130.xml"/></Relationships>
</file>

<file path=xl/drawings/_rels/drawing46.xml.rels><?xml version="1.0" encoding="UTF-8" standalone="yes"?>
<Relationships xmlns="http://schemas.openxmlformats.org/package/2006/relationships"><Relationship Id="rId3" Type="http://schemas.openxmlformats.org/officeDocument/2006/relationships/chart" Target="../charts/chart134.xml"/><Relationship Id="rId2" Type="http://schemas.openxmlformats.org/officeDocument/2006/relationships/chart" Target="../charts/chart133.xml"/><Relationship Id="rId1" Type="http://schemas.openxmlformats.org/officeDocument/2006/relationships/chart" Target="../charts/chart132.xml"/><Relationship Id="rId5" Type="http://schemas.openxmlformats.org/officeDocument/2006/relationships/image" Target="../media/image3.png"/><Relationship Id="rId4" Type="http://schemas.openxmlformats.org/officeDocument/2006/relationships/chart" Target="../charts/chart135.xml"/></Relationships>
</file>

<file path=xl/drawings/_rels/drawing47.xml.rels><?xml version="1.0" encoding="UTF-8" standalone="yes"?>
<Relationships xmlns="http://schemas.openxmlformats.org/package/2006/relationships"><Relationship Id="rId3" Type="http://schemas.openxmlformats.org/officeDocument/2006/relationships/chart" Target="../charts/chart137.xml"/><Relationship Id="rId2" Type="http://schemas.openxmlformats.org/officeDocument/2006/relationships/image" Target="../media/image3.png"/><Relationship Id="rId1" Type="http://schemas.openxmlformats.org/officeDocument/2006/relationships/chart" Target="../charts/chart136.xml"/></Relationships>
</file>

<file path=xl/drawings/_rels/drawing4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39.xml"/><Relationship Id="rId1" Type="http://schemas.openxmlformats.org/officeDocument/2006/relationships/chart" Target="../charts/chart138.xml"/><Relationship Id="rId6" Type="http://schemas.openxmlformats.org/officeDocument/2006/relationships/chart" Target="../charts/chart142.xml"/><Relationship Id="rId5" Type="http://schemas.openxmlformats.org/officeDocument/2006/relationships/chart" Target="../charts/chart141.xml"/><Relationship Id="rId4" Type="http://schemas.openxmlformats.org/officeDocument/2006/relationships/chart" Target="../charts/chart140.xml"/></Relationships>
</file>

<file path=xl/drawings/_rels/drawing4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43.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4" Type="http://schemas.openxmlformats.org/officeDocument/2006/relationships/image" Target="../media/image3.png"/></Relationships>
</file>

<file path=xl/drawings/_rels/drawing50.xml.rels><?xml version="1.0" encoding="UTF-8" standalone="yes"?>
<Relationships xmlns="http://schemas.openxmlformats.org/package/2006/relationships"><Relationship Id="rId3" Type="http://schemas.openxmlformats.org/officeDocument/2006/relationships/chart" Target="../charts/chart146.xml"/><Relationship Id="rId7" Type="http://schemas.openxmlformats.org/officeDocument/2006/relationships/chart" Target="../charts/chart149.xml"/><Relationship Id="rId2" Type="http://schemas.openxmlformats.org/officeDocument/2006/relationships/chart" Target="../charts/chart145.xml"/><Relationship Id="rId1" Type="http://schemas.openxmlformats.org/officeDocument/2006/relationships/chart" Target="../charts/chart144.xml"/><Relationship Id="rId6" Type="http://schemas.openxmlformats.org/officeDocument/2006/relationships/chart" Target="../charts/chart148.xml"/><Relationship Id="rId5" Type="http://schemas.openxmlformats.org/officeDocument/2006/relationships/chart" Target="../charts/chart147.xml"/><Relationship Id="rId4" Type="http://schemas.openxmlformats.org/officeDocument/2006/relationships/image" Target="../media/image3.png"/></Relationships>
</file>

<file path=xl/drawings/_rels/drawing51.xml.rels><?xml version="1.0" encoding="UTF-8" standalone="yes"?>
<Relationships xmlns="http://schemas.openxmlformats.org/package/2006/relationships"><Relationship Id="rId8" Type="http://schemas.openxmlformats.org/officeDocument/2006/relationships/chart" Target="../charts/chart157.xml"/><Relationship Id="rId3" Type="http://schemas.openxmlformats.org/officeDocument/2006/relationships/chart" Target="../charts/chart152.xml"/><Relationship Id="rId7" Type="http://schemas.openxmlformats.org/officeDocument/2006/relationships/chart" Target="../charts/chart156.xml"/><Relationship Id="rId2" Type="http://schemas.openxmlformats.org/officeDocument/2006/relationships/chart" Target="../charts/chart151.xml"/><Relationship Id="rId1" Type="http://schemas.openxmlformats.org/officeDocument/2006/relationships/chart" Target="../charts/chart150.xml"/><Relationship Id="rId6" Type="http://schemas.openxmlformats.org/officeDocument/2006/relationships/chart" Target="../charts/chart155.xml"/><Relationship Id="rId5" Type="http://schemas.openxmlformats.org/officeDocument/2006/relationships/chart" Target="../charts/chart154.xml"/><Relationship Id="rId4" Type="http://schemas.openxmlformats.org/officeDocument/2006/relationships/chart" Target="../charts/chart153.xml"/><Relationship Id="rId9" Type="http://schemas.openxmlformats.org/officeDocument/2006/relationships/image" Target="../media/image3.png"/></Relationships>
</file>

<file path=xl/drawings/_rels/drawing52.xml.rels><?xml version="1.0" encoding="UTF-8" standalone="yes"?>
<Relationships xmlns="http://schemas.openxmlformats.org/package/2006/relationships"><Relationship Id="rId8" Type="http://schemas.openxmlformats.org/officeDocument/2006/relationships/chart" Target="../charts/chart165.xml"/><Relationship Id="rId3" Type="http://schemas.openxmlformats.org/officeDocument/2006/relationships/chart" Target="../charts/chart160.xml"/><Relationship Id="rId7" Type="http://schemas.openxmlformats.org/officeDocument/2006/relationships/chart" Target="../charts/chart164.xml"/><Relationship Id="rId2" Type="http://schemas.openxmlformats.org/officeDocument/2006/relationships/chart" Target="../charts/chart159.xml"/><Relationship Id="rId1" Type="http://schemas.openxmlformats.org/officeDocument/2006/relationships/chart" Target="../charts/chart158.xml"/><Relationship Id="rId6" Type="http://schemas.openxmlformats.org/officeDocument/2006/relationships/chart" Target="../charts/chart163.xml"/><Relationship Id="rId5" Type="http://schemas.openxmlformats.org/officeDocument/2006/relationships/chart" Target="../charts/chart162.xml"/><Relationship Id="rId4" Type="http://schemas.openxmlformats.org/officeDocument/2006/relationships/chart" Target="../charts/chart161.xml"/><Relationship Id="rId9" Type="http://schemas.openxmlformats.org/officeDocument/2006/relationships/image" Target="../media/image3.png"/></Relationships>
</file>

<file path=xl/drawings/_rels/drawing53.xml.rels><?xml version="1.0" encoding="UTF-8" standalone="yes"?>
<Relationships xmlns="http://schemas.openxmlformats.org/package/2006/relationships"><Relationship Id="rId8" Type="http://schemas.openxmlformats.org/officeDocument/2006/relationships/chart" Target="../charts/chart173.xml"/><Relationship Id="rId3" Type="http://schemas.openxmlformats.org/officeDocument/2006/relationships/chart" Target="../charts/chart168.xml"/><Relationship Id="rId7" Type="http://schemas.openxmlformats.org/officeDocument/2006/relationships/chart" Target="../charts/chart172.xml"/><Relationship Id="rId2" Type="http://schemas.openxmlformats.org/officeDocument/2006/relationships/chart" Target="../charts/chart167.xml"/><Relationship Id="rId1" Type="http://schemas.openxmlformats.org/officeDocument/2006/relationships/chart" Target="../charts/chart166.xml"/><Relationship Id="rId6" Type="http://schemas.openxmlformats.org/officeDocument/2006/relationships/chart" Target="../charts/chart171.xml"/><Relationship Id="rId5" Type="http://schemas.openxmlformats.org/officeDocument/2006/relationships/chart" Target="../charts/chart170.xml"/><Relationship Id="rId4" Type="http://schemas.openxmlformats.org/officeDocument/2006/relationships/chart" Target="../charts/chart169.xml"/><Relationship Id="rId9" Type="http://schemas.openxmlformats.org/officeDocument/2006/relationships/image" Target="../media/image3.png"/></Relationships>
</file>

<file path=xl/drawings/_rels/drawing54.xml.rels><?xml version="1.0" encoding="UTF-8" standalone="yes"?>
<Relationships xmlns="http://schemas.openxmlformats.org/package/2006/relationships"><Relationship Id="rId3" Type="http://schemas.openxmlformats.org/officeDocument/2006/relationships/chart" Target="../charts/chart176.xml"/><Relationship Id="rId2" Type="http://schemas.openxmlformats.org/officeDocument/2006/relationships/chart" Target="../charts/chart175.xml"/><Relationship Id="rId1" Type="http://schemas.openxmlformats.org/officeDocument/2006/relationships/chart" Target="../charts/chart174.xml"/><Relationship Id="rId5" Type="http://schemas.openxmlformats.org/officeDocument/2006/relationships/image" Target="../media/image3.png"/><Relationship Id="rId4" Type="http://schemas.openxmlformats.org/officeDocument/2006/relationships/chart" Target="../charts/chart177.xml"/></Relationships>
</file>

<file path=xl/drawings/_rels/drawing55.xml.rels><?xml version="1.0" encoding="UTF-8" standalone="yes"?>
<Relationships xmlns="http://schemas.openxmlformats.org/package/2006/relationships"><Relationship Id="rId3" Type="http://schemas.openxmlformats.org/officeDocument/2006/relationships/chart" Target="../charts/chart180.xml"/><Relationship Id="rId2" Type="http://schemas.openxmlformats.org/officeDocument/2006/relationships/chart" Target="../charts/chart179.xml"/><Relationship Id="rId1" Type="http://schemas.openxmlformats.org/officeDocument/2006/relationships/chart" Target="../charts/chart178.xml"/><Relationship Id="rId4" Type="http://schemas.openxmlformats.org/officeDocument/2006/relationships/image" Target="../media/image5.png"/></Relationships>
</file>

<file path=xl/drawings/_rels/drawing56.xml.rels><?xml version="1.0" encoding="UTF-8" standalone="yes"?>
<Relationships xmlns="http://schemas.openxmlformats.org/package/2006/relationships"><Relationship Id="rId3" Type="http://schemas.openxmlformats.org/officeDocument/2006/relationships/chart" Target="../charts/chart183.xml"/><Relationship Id="rId2" Type="http://schemas.openxmlformats.org/officeDocument/2006/relationships/chart" Target="../charts/chart182.xml"/><Relationship Id="rId1" Type="http://schemas.openxmlformats.org/officeDocument/2006/relationships/chart" Target="../charts/chart181.xml"/><Relationship Id="rId4" Type="http://schemas.openxmlformats.org/officeDocument/2006/relationships/image" Target="../media/image3.png"/></Relationships>
</file>

<file path=xl/drawings/_rels/drawing57.xml.rels><?xml version="1.0" encoding="UTF-8" standalone="yes"?>
<Relationships xmlns="http://schemas.openxmlformats.org/package/2006/relationships"><Relationship Id="rId3" Type="http://schemas.openxmlformats.org/officeDocument/2006/relationships/chart" Target="../charts/chart186.xml"/><Relationship Id="rId2" Type="http://schemas.openxmlformats.org/officeDocument/2006/relationships/chart" Target="../charts/chart185.xml"/><Relationship Id="rId1" Type="http://schemas.openxmlformats.org/officeDocument/2006/relationships/chart" Target="../charts/chart184.xml"/><Relationship Id="rId4" Type="http://schemas.openxmlformats.org/officeDocument/2006/relationships/image" Target="../media/image3.png"/></Relationships>
</file>

<file path=xl/drawings/_rels/drawing58.xml.rels><?xml version="1.0" encoding="UTF-8" standalone="yes"?>
<Relationships xmlns="http://schemas.openxmlformats.org/package/2006/relationships"><Relationship Id="rId3" Type="http://schemas.openxmlformats.org/officeDocument/2006/relationships/chart" Target="../charts/chart189.xml"/><Relationship Id="rId2" Type="http://schemas.openxmlformats.org/officeDocument/2006/relationships/chart" Target="../charts/chart188.xml"/><Relationship Id="rId1" Type="http://schemas.openxmlformats.org/officeDocument/2006/relationships/chart" Target="../charts/chart187.xml"/><Relationship Id="rId5" Type="http://schemas.openxmlformats.org/officeDocument/2006/relationships/chart" Target="../charts/chart190.xml"/><Relationship Id="rId4" Type="http://schemas.openxmlformats.org/officeDocument/2006/relationships/image" Target="../media/image3.png"/></Relationships>
</file>

<file path=xl/drawings/_rels/drawing59.xml.rels><?xml version="1.0" encoding="UTF-8" standalone="yes"?>
<Relationships xmlns="http://schemas.openxmlformats.org/package/2006/relationships"><Relationship Id="rId3" Type="http://schemas.openxmlformats.org/officeDocument/2006/relationships/chart" Target="../charts/chart193.xml"/><Relationship Id="rId2" Type="http://schemas.openxmlformats.org/officeDocument/2006/relationships/chart" Target="../charts/chart192.xml"/><Relationship Id="rId1" Type="http://schemas.openxmlformats.org/officeDocument/2006/relationships/chart" Target="../charts/chart191.xml"/><Relationship Id="rId6" Type="http://schemas.openxmlformats.org/officeDocument/2006/relationships/image" Target="../media/image3.png"/><Relationship Id="rId5" Type="http://schemas.openxmlformats.org/officeDocument/2006/relationships/chart" Target="../charts/chart195.xml"/><Relationship Id="rId4" Type="http://schemas.openxmlformats.org/officeDocument/2006/relationships/chart" Target="../charts/chart194.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chart" Target="../charts/chart15.xml"/><Relationship Id="rId5" Type="http://schemas.openxmlformats.org/officeDocument/2006/relationships/chart" Target="../charts/chart18.xml"/><Relationship Id="rId4" Type="http://schemas.openxmlformats.org/officeDocument/2006/relationships/image" Target="../media/image3.png"/></Relationships>
</file>

<file path=xl/drawings/_rels/drawing6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96.xml"/></Relationships>
</file>

<file path=xl/drawings/_rels/drawing6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97.xml"/></Relationships>
</file>

<file path=xl/drawings/_rels/drawing6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99.xml"/><Relationship Id="rId1" Type="http://schemas.openxmlformats.org/officeDocument/2006/relationships/chart" Target="../charts/chart198.xml"/></Relationships>
</file>

<file path=xl/drawings/_rels/drawing6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201.xml"/><Relationship Id="rId1" Type="http://schemas.openxmlformats.org/officeDocument/2006/relationships/chart" Target="../charts/chart200.xml"/></Relationships>
</file>

<file path=xl/drawings/_rels/drawing64.xml.rels><?xml version="1.0" encoding="UTF-8" standalone="yes"?>
<Relationships xmlns="http://schemas.openxmlformats.org/package/2006/relationships"><Relationship Id="rId3" Type="http://schemas.openxmlformats.org/officeDocument/2006/relationships/chart" Target="../charts/chart204.xml"/><Relationship Id="rId7" Type="http://schemas.openxmlformats.org/officeDocument/2006/relationships/image" Target="../media/image3.png"/><Relationship Id="rId2" Type="http://schemas.openxmlformats.org/officeDocument/2006/relationships/chart" Target="../charts/chart203.xml"/><Relationship Id="rId1" Type="http://schemas.openxmlformats.org/officeDocument/2006/relationships/chart" Target="../charts/chart202.xml"/><Relationship Id="rId6" Type="http://schemas.openxmlformats.org/officeDocument/2006/relationships/chart" Target="../charts/chart207.xml"/><Relationship Id="rId5" Type="http://schemas.openxmlformats.org/officeDocument/2006/relationships/chart" Target="../charts/chart206.xml"/><Relationship Id="rId4" Type="http://schemas.openxmlformats.org/officeDocument/2006/relationships/chart" Target="../charts/chart205.xml"/></Relationships>
</file>

<file path=xl/drawings/_rels/drawing65.xml.rels><?xml version="1.0" encoding="UTF-8" standalone="yes"?>
<Relationships xmlns="http://schemas.openxmlformats.org/package/2006/relationships"><Relationship Id="rId3" Type="http://schemas.openxmlformats.org/officeDocument/2006/relationships/chart" Target="../charts/chart209.xml"/><Relationship Id="rId2" Type="http://schemas.openxmlformats.org/officeDocument/2006/relationships/chart" Target="../charts/chart208.xml"/><Relationship Id="rId1" Type="http://schemas.openxmlformats.org/officeDocument/2006/relationships/image" Target="../media/image3.png"/></Relationships>
</file>

<file path=xl/drawings/_rels/drawing6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210.xml"/></Relationships>
</file>

<file path=xl/drawings/_rels/drawing67.xml.rels><?xml version="1.0" encoding="UTF-8" standalone="yes"?>
<Relationships xmlns="http://schemas.openxmlformats.org/package/2006/relationships"><Relationship Id="rId8" Type="http://schemas.openxmlformats.org/officeDocument/2006/relationships/chart" Target="../charts/chart217.xml"/><Relationship Id="rId3" Type="http://schemas.openxmlformats.org/officeDocument/2006/relationships/chart" Target="../charts/chart213.xml"/><Relationship Id="rId7" Type="http://schemas.openxmlformats.org/officeDocument/2006/relationships/chart" Target="../charts/chart216.xml"/><Relationship Id="rId2" Type="http://schemas.openxmlformats.org/officeDocument/2006/relationships/chart" Target="../charts/chart212.xml"/><Relationship Id="rId1" Type="http://schemas.openxmlformats.org/officeDocument/2006/relationships/chart" Target="../charts/chart211.xml"/><Relationship Id="rId6" Type="http://schemas.openxmlformats.org/officeDocument/2006/relationships/chart" Target="../charts/chart215.xml"/><Relationship Id="rId5" Type="http://schemas.openxmlformats.org/officeDocument/2006/relationships/image" Target="../media/image6.png"/><Relationship Id="rId10" Type="http://schemas.openxmlformats.org/officeDocument/2006/relationships/chart" Target="../charts/chart219.xml"/><Relationship Id="rId4" Type="http://schemas.openxmlformats.org/officeDocument/2006/relationships/chart" Target="../charts/chart214.xml"/><Relationship Id="rId9" Type="http://schemas.openxmlformats.org/officeDocument/2006/relationships/chart" Target="../charts/chart218.xml"/></Relationships>
</file>

<file path=xl/drawings/_rels/drawing6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220.xml"/></Relationships>
</file>

<file path=xl/drawings/_rels/drawing6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221.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5" Type="http://schemas.openxmlformats.org/officeDocument/2006/relationships/image" Target="../media/image3.png"/><Relationship Id="rId4" Type="http://schemas.openxmlformats.org/officeDocument/2006/relationships/chart" Target="../charts/chart22.xml"/></Relationships>
</file>

<file path=xl/drawings/_rels/drawing7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222.xml"/></Relationships>
</file>

<file path=xl/drawings/_rels/drawing71.xml.rels><?xml version="1.0" encoding="UTF-8" standalone="yes"?>
<Relationships xmlns="http://schemas.openxmlformats.org/package/2006/relationships"><Relationship Id="rId3" Type="http://schemas.openxmlformats.org/officeDocument/2006/relationships/chart" Target="../charts/chart224.xml"/><Relationship Id="rId2" Type="http://schemas.openxmlformats.org/officeDocument/2006/relationships/image" Target="../media/image3.png"/><Relationship Id="rId1" Type="http://schemas.openxmlformats.org/officeDocument/2006/relationships/chart" Target="../charts/chart223.xml"/></Relationships>
</file>

<file path=xl/drawings/_rels/drawing72.xml.rels><?xml version="1.0" encoding="UTF-8" standalone="yes"?>
<Relationships xmlns="http://schemas.openxmlformats.org/package/2006/relationships"><Relationship Id="rId2" Type="http://schemas.openxmlformats.org/officeDocument/2006/relationships/chart" Target="../charts/chart225.xml"/><Relationship Id="rId1" Type="http://schemas.openxmlformats.org/officeDocument/2006/relationships/image" Target="../media/image7.png"/></Relationships>
</file>

<file path=xl/drawings/_rels/drawing73.xml.rels><?xml version="1.0" encoding="UTF-8" standalone="yes"?>
<Relationships xmlns="http://schemas.openxmlformats.org/package/2006/relationships"><Relationship Id="rId2" Type="http://schemas.openxmlformats.org/officeDocument/2006/relationships/chart" Target="../charts/chart226.xml"/><Relationship Id="rId1" Type="http://schemas.openxmlformats.org/officeDocument/2006/relationships/image" Target="../media/image8.png"/></Relationships>
</file>

<file path=xl/drawings/_rels/drawing7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chart" Target="../charts/chart228.xml"/><Relationship Id="rId1" Type="http://schemas.openxmlformats.org/officeDocument/2006/relationships/chart" Target="../charts/chart227.xml"/></Relationships>
</file>

<file path=xl/drawings/_rels/drawing7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229.xml"/></Relationships>
</file>

<file path=xl/drawings/_rels/drawing7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230.xml"/></Relationships>
</file>

<file path=xl/drawings/_rels/drawing77.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chart" Target="../charts/chart231.xml"/></Relationships>
</file>

<file path=xl/drawings/_rels/drawing78.xml.rels><?xml version="1.0" encoding="UTF-8" standalone="yes"?>
<Relationships xmlns="http://schemas.openxmlformats.org/package/2006/relationships"><Relationship Id="rId8" Type="http://schemas.openxmlformats.org/officeDocument/2006/relationships/chart" Target="../charts/chart238.xml"/><Relationship Id="rId3" Type="http://schemas.openxmlformats.org/officeDocument/2006/relationships/chart" Target="../charts/chart233.xml"/><Relationship Id="rId7" Type="http://schemas.openxmlformats.org/officeDocument/2006/relationships/chart" Target="../charts/chart237.xml"/><Relationship Id="rId2" Type="http://schemas.openxmlformats.org/officeDocument/2006/relationships/chart" Target="../charts/chart232.xml"/><Relationship Id="rId1" Type="http://schemas.openxmlformats.org/officeDocument/2006/relationships/image" Target="../media/image11.png"/><Relationship Id="rId6" Type="http://schemas.openxmlformats.org/officeDocument/2006/relationships/chart" Target="../charts/chart236.xml"/><Relationship Id="rId5" Type="http://schemas.openxmlformats.org/officeDocument/2006/relationships/chart" Target="../charts/chart235.xml"/><Relationship Id="rId10" Type="http://schemas.openxmlformats.org/officeDocument/2006/relationships/chart" Target="../charts/chart240.xml"/><Relationship Id="rId4" Type="http://schemas.openxmlformats.org/officeDocument/2006/relationships/chart" Target="../charts/chart234.xml"/><Relationship Id="rId9" Type="http://schemas.openxmlformats.org/officeDocument/2006/relationships/chart" Target="../charts/chart239.xml"/></Relationships>
</file>

<file path=xl/drawings/_rels/drawing79.xml.rels><?xml version="1.0" encoding="UTF-8" standalone="yes"?>
<Relationships xmlns="http://schemas.openxmlformats.org/package/2006/relationships"><Relationship Id="rId2" Type="http://schemas.openxmlformats.org/officeDocument/2006/relationships/chart" Target="../charts/chart241.xml"/><Relationship Id="rId1" Type="http://schemas.openxmlformats.org/officeDocument/2006/relationships/image" Target="../media/image1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24.xml"/><Relationship Id="rId1" Type="http://schemas.openxmlformats.org/officeDocument/2006/relationships/chart" Target="../charts/chart23.xml"/></Relationships>
</file>

<file path=xl/drawings/_rels/drawing80.xml.rels><?xml version="1.0" encoding="UTF-8" standalone="yes"?>
<Relationships xmlns="http://schemas.openxmlformats.org/package/2006/relationships"><Relationship Id="rId2" Type="http://schemas.openxmlformats.org/officeDocument/2006/relationships/chart" Target="../charts/chart242.xml"/><Relationship Id="rId1" Type="http://schemas.openxmlformats.org/officeDocument/2006/relationships/image" Target="../media/image1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26.xml"/><Relationship Id="rId1" Type="http://schemas.openxmlformats.org/officeDocument/2006/relationships/chart" Target="../charts/chart25.xml"/><Relationship Id="rId5" Type="http://schemas.openxmlformats.org/officeDocument/2006/relationships/chart" Target="../charts/chart28.xml"/><Relationship Id="rId4"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xdr:twoCellAnchor>
    <xdr:from>
      <xdr:col>0</xdr:col>
      <xdr:colOff>285750</xdr:colOff>
      <xdr:row>4</xdr:row>
      <xdr:rowOff>9524</xdr:rowOff>
    </xdr:from>
    <xdr:to>
      <xdr:col>5</xdr:col>
      <xdr:colOff>200025</xdr:colOff>
      <xdr:row>7</xdr:row>
      <xdr:rowOff>123824</xdr:rowOff>
    </xdr:to>
    <xdr:sp macro="" textlink="">
      <xdr:nvSpPr>
        <xdr:cNvPr id="2" name="TextBox 1">
          <a:extLst>
            <a:ext uri="{FF2B5EF4-FFF2-40B4-BE49-F238E27FC236}">
              <a16:creationId xmlns:a16="http://schemas.microsoft.com/office/drawing/2014/main" id="{15BE82B2-4645-4A2C-85C4-6456A16FD01B}"/>
            </a:ext>
          </a:extLst>
        </xdr:cNvPr>
        <xdr:cNvSpPr txBox="1"/>
      </xdr:nvSpPr>
      <xdr:spPr>
        <a:xfrm>
          <a:off x="285750" y="1024254"/>
          <a:ext cx="5116195" cy="876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3000" b="1" i="0" u="none" strike="noStrike">
              <a:solidFill>
                <a:srgbClr val="FFFFFF"/>
              </a:solidFill>
              <a:effectLst/>
              <a:latin typeface="Calibri Light" panose="020F0302020204030204" pitchFamily="34" charset="0"/>
              <a:ea typeface="+mn-ea"/>
              <a:cs typeface="+mn-cs"/>
            </a:rPr>
            <a:t>Thank you for downloading</a:t>
          </a:r>
          <a:r>
            <a:rPr lang="en-US" sz="3000" b="1">
              <a:solidFill>
                <a:srgbClr val="FFFFFF"/>
              </a:solidFill>
              <a:effectLst/>
              <a:latin typeface="Calibri Light" panose="020F0302020204030204" pitchFamily="34" charset="0"/>
            </a:rPr>
            <a:t> </a:t>
          </a:r>
          <a:endParaRPr lang="en-US" sz="3000" b="1">
            <a:solidFill>
              <a:srgbClr val="FFFFFF"/>
            </a:solidFill>
            <a:latin typeface="Calibri Light" panose="020F0302020204030204" pitchFamily="34" charset="0"/>
          </a:endParaRPr>
        </a:p>
      </xdr:txBody>
    </xdr:sp>
    <xdr:clientData/>
  </xdr:twoCellAnchor>
  <xdr:twoCellAnchor>
    <xdr:from>
      <xdr:col>0</xdr:col>
      <xdr:colOff>304800</xdr:colOff>
      <xdr:row>6</xdr:row>
      <xdr:rowOff>28574</xdr:rowOff>
    </xdr:from>
    <xdr:to>
      <xdr:col>4</xdr:col>
      <xdr:colOff>581024</xdr:colOff>
      <xdr:row>8</xdr:row>
      <xdr:rowOff>171450</xdr:rowOff>
    </xdr:to>
    <xdr:sp macro="" textlink="">
      <xdr:nvSpPr>
        <xdr:cNvPr id="3" name="TextBox 2">
          <a:extLst>
            <a:ext uri="{FF2B5EF4-FFF2-40B4-BE49-F238E27FC236}">
              <a16:creationId xmlns:a16="http://schemas.microsoft.com/office/drawing/2014/main" id="{D1840BE3-0460-4054-A8CD-7255F57CE516}"/>
            </a:ext>
          </a:extLst>
        </xdr:cNvPr>
        <xdr:cNvSpPr txBox="1"/>
      </xdr:nvSpPr>
      <xdr:spPr>
        <a:xfrm>
          <a:off x="304800" y="1551304"/>
          <a:ext cx="4897754" cy="6521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450" b="1" i="0" u="none" strike="noStrike">
              <a:solidFill>
                <a:srgbClr val="FFFFFF"/>
              </a:solidFill>
              <a:effectLst/>
              <a:latin typeface="+mn-lt"/>
              <a:ea typeface="+mn-ea"/>
              <a:cs typeface="+mn-cs"/>
            </a:rPr>
            <a:t>The</a:t>
          </a:r>
          <a:r>
            <a:rPr lang="en-US" sz="1450" b="1" i="0" u="none" strike="noStrike" baseline="0">
              <a:solidFill>
                <a:srgbClr val="FFFFFF"/>
              </a:solidFill>
              <a:effectLst/>
              <a:latin typeface="+mn-lt"/>
              <a:ea typeface="+mn-ea"/>
              <a:cs typeface="+mn-cs"/>
            </a:rPr>
            <a:t> Q4 2025 </a:t>
          </a:r>
          <a:r>
            <a:rPr lang="en-US" sz="1450" b="1" i="0" u="none" strike="noStrike">
              <a:solidFill>
                <a:srgbClr val="FFFFFF"/>
              </a:solidFill>
              <a:effectLst/>
              <a:latin typeface="+mn-lt"/>
              <a:ea typeface="+mn-ea"/>
              <a:cs typeface="+mn-cs"/>
            </a:rPr>
            <a:t>PitchBook-NVCA Venture Monitor</a:t>
          </a:r>
          <a:endParaRPr lang="en-US" sz="1450" b="1">
            <a:solidFill>
              <a:srgbClr val="FFFFFF"/>
            </a:solidFill>
            <a:latin typeface="+mn-lt"/>
          </a:endParaRPr>
        </a:p>
      </xdr:txBody>
    </xdr:sp>
    <xdr:clientData/>
  </xdr:twoCellAnchor>
  <xdr:twoCellAnchor>
    <xdr:from>
      <xdr:col>0</xdr:col>
      <xdr:colOff>323851</xdr:colOff>
      <xdr:row>7</xdr:row>
      <xdr:rowOff>209550</xdr:rowOff>
    </xdr:from>
    <xdr:to>
      <xdr:col>4</xdr:col>
      <xdr:colOff>0</xdr:colOff>
      <xdr:row>13</xdr:row>
      <xdr:rowOff>19050</xdr:rowOff>
    </xdr:to>
    <xdr:sp macro="" textlink="">
      <xdr:nvSpPr>
        <xdr:cNvPr id="4" name="TextBox 3">
          <a:extLst>
            <a:ext uri="{FF2B5EF4-FFF2-40B4-BE49-F238E27FC236}">
              <a16:creationId xmlns:a16="http://schemas.microsoft.com/office/drawing/2014/main" id="{D3048E3F-1FC8-4566-95C7-BC7F80D30BA4}"/>
            </a:ext>
          </a:extLst>
        </xdr:cNvPr>
        <xdr:cNvSpPr txBox="1"/>
      </xdr:nvSpPr>
      <xdr:spPr>
        <a:xfrm>
          <a:off x="323851" y="1987550"/>
          <a:ext cx="4127499" cy="1333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sz="1300" b="0" i="0" u="none" strike="noStrike" kern="0" cap="none" spc="0" normalizeH="0" baseline="0" noProof="0">
              <a:ln>
                <a:noFill/>
              </a:ln>
              <a:solidFill>
                <a:srgbClr val="FFFFFF"/>
              </a:solidFill>
              <a:effectLst/>
              <a:uLnTx/>
              <a:uFillTx/>
              <a:latin typeface="+mn-lt"/>
              <a:ea typeface="+mn-ea"/>
              <a:cs typeface="+mn-cs"/>
            </a:rPr>
            <a:t>This workbook contains the corresponding charts and tables from the Q4 2025 PitchBook-NVCA Venture Monitor; all datasets are current through December 31, 2025, unless otherwise indicated. Please feel free to contact us if you have any questions, comments, or suggestions for improving this dataset.</a:t>
          </a:r>
        </a:p>
      </xdr:txBody>
    </xdr:sp>
    <xdr:clientData/>
  </xdr:twoCellAnchor>
  <xdr:twoCellAnchor>
    <xdr:from>
      <xdr:col>5</xdr:col>
      <xdr:colOff>104775</xdr:colOff>
      <xdr:row>6</xdr:row>
      <xdr:rowOff>171450</xdr:rowOff>
    </xdr:from>
    <xdr:to>
      <xdr:col>5</xdr:col>
      <xdr:colOff>104775</xdr:colOff>
      <xdr:row>24</xdr:row>
      <xdr:rowOff>180975</xdr:rowOff>
    </xdr:to>
    <xdr:cxnSp macro="">
      <xdr:nvCxnSpPr>
        <xdr:cNvPr id="5" name="Straight Connector 4">
          <a:extLst>
            <a:ext uri="{FF2B5EF4-FFF2-40B4-BE49-F238E27FC236}">
              <a16:creationId xmlns:a16="http://schemas.microsoft.com/office/drawing/2014/main" id="{47F11C77-9B61-4EE0-9EC8-8BBAC9FF54B1}"/>
            </a:ext>
          </a:extLst>
        </xdr:cNvPr>
        <xdr:cNvCxnSpPr/>
      </xdr:nvCxnSpPr>
      <xdr:spPr>
        <a:xfrm>
          <a:off x="5306695" y="1695450"/>
          <a:ext cx="0" cy="4582795"/>
        </a:xfrm>
        <a:prstGeom prst="line">
          <a:avLst/>
        </a:prstGeom>
        <a:ln>
          <a:solidFill>
            <a:schemeClr val="accent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104775</xdr:colOff>
      <xdr:row>6</xdr:row>
      <xdr:rowOff>171450</xdr:rowOff>
    </xdr:from>
    <xdr:to>
      <xdr:col>5</xdr:col>
      <xdr:colOff>104775</xdr:colOff>
      <xdr:row>24</xdr:row>
      <xdr:rowOff>180975</xdr:rowOff>
    </xdr:to>
    <xdr:cxnSp macro="">
      <xdr:nvCxnSpPr>
        <xdr:cNvPr id="7" name="Straight Connector 6">
          <a:extLst>
            <a:ext uri="{FF2B5EF4-FFF2-40B4-BE49-F238E27FC236}">
              <a16:creationId xmlns:a16="http://schemas.microsoft.com/office/drawing/2014/main" id="{0C138F53-5F04-4F93-91D0-20D9DE37C66E}"/>
            </a:ext>
          </a:extLst>
        </xdr:cNvPr>
        <xdr:cNvCxnSpPr/>
      </xdr:nvCxnSpPr>
      <xdr:spPr>
        <a:xfrm>
          <a:off x="5306695" y="1695450"/>
          <a:ext cx="0" cy="4582795"/>
        </a:xfrm>
        <a:prstGeom prst="line">
          <a:avLst/>
        </a:prstGeom>
        <a:ln>
          <a:solidFill>
            <a:schemeClr val="accent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296546</xdr:colOff>
      <xdr:row>7</xdr:row>
      <xdr:rowOff>169545</xdr:rowOff>
    </xdr:from>
    <xdr:to>
      <xdr:col>10</xdr:col>
      <xdr:colOff>330200</xdr:colOff>
      <xdr:row>11</xdr:row>
      <xdr:rowOff>95250</xdr:rowOff>
    </xdr:to>
    <xdr:sp macro="" textlink="">
      <xdr:nvSpPr>
        <xdr:cNvPr id="8" name="TextBox 7">
          <a:extLst>
            <a:ext uri="{FF2B5EF4-FFF2-40B4-BE49-F238E27FC236}">
              <a16:creationId xmlns:a16="http://schemas.microsoft.com/office/drawing/2014/main" id="{8219F97B-B794-4065-B3C8-D4EC6D82E202}"/>
            </a:ext>
          </a:extLst>
        </xdr:cNvPr>
        <xdr:cNvSpPr txBox="1"/>
      </xdr:nvSpPr>
      <xdr:spPr>
        <a:xfrm>
          <a:off x="5230496" y="1947545"/>
          <a:ext cx="2446654" cy="941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rgbClr val="FFFFFF"/>
              </a:solidFill>
              <a:effectLst/>
              <a:uLnTx/>
              <a:uFillTx/>
              <a:latin typeface="+mn-lt"/>
              <a:ea typeface="+mn-ea"/>
              <a:cs typeface="+mn-cs"/>
            </a:rPr>
            <a:t>PitchBook clients can access the corresponding report on the PitchBook Platform.</a:t>
          </a:r>
        </a:p>
      </xdr:txBody>
    </xdr:sp>
    <xdr:clientData/>
  </xdr:twoCellAnchor>
  <xdr:twoCellAnchor editAs="oneCell">
    <xdr:from>
      <xdr:col>0</xdr:col>
      <xdr:colOff>0</xdr:colOff>
      <xdr:row>0</xdr:row>
      <xdr:rowOff>1</xdr:rowOff>
    </xdr:from>
    <xdr:to>
      <xdr:col>2</xdr:col>
      <xdr:colOff>18223</xdr:colOff>
      <xdr:row>1</xdr:row>
      <xdr:rowOff>112396</xdr:rowOff>
    </xdr:to>
    <xdr:pic>
      <xdr:nvPicPr>
        <xdr:cNvPr id="9" name="Picture 8">
          <a:extLst>
            <a:ext uri="{FF2B5EF4-FFF2-40B4-BE49-F238E27FC236}">
              <a16:creationId xmlns:a16="http://schemas.microsoft.com/office/drawing/2014/main" id="{07593836-B493-468B-92D0-49CBD4349D4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3409123" cy="366395"/>
        </a:xfrm>
        <a:prstGeom prst="rect">
          <a:avLst/>
        </a:prstGeom>
      </xdr:spPr>
    </xdr:pic>
    <xdr:clientData/>
  </xdr:twoCellAnchor>
  <xdr:twoCellAnchor editAs="oneCell">
    <xdr:from>
      <xdr:col>6</xdr:col>
      <xdr:colOff>63500</xdr:colOff>
      <xdr:row>11</xdr:row>
      <xdr:rowOff>31954</xdr:rowOff>
    </xdr:from>
    <xdr:to>
      <xdr:col>10</xdr:col>
      <xdr:colOff>57634</xdr:colOff>
      <xdr:row>21</xdr:row>
      <xdr:rowOff>101395</xdr:rowOff>
    </xdr:to>
    <xdr:pic>
      <xdr:nvPicPr>
        <xdr:cNvPr id="10" name="Picture 9">
          <a:extLst>
            <a:ext uri="{FF2B5EF4-FFF2-40B4-BE49-F238E27FC236}">
              <a16:creationId xmlns:a16="http://schemas.microsoft.com/office/drawing/2014/main" id="{7785EF51-4665-4ED9-A0D2-5B660DA4C29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480050" y="2825954"/>
          <a:ext cx="1924534" cy="260944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4920</xdr:colOff>
      <xdr:row>2</xdr:row>
      <xdr:rowOff>127635</xdr:rowOff>
    </xdr:to>
    <xdr:pic>
      <xdr:nvPicPr>
        <xdr:cNvPr id="2" name="Picture 1">
          <a:extLst>
            <a:ext uri="{FF2B5EF4-FFF2-40B4-BE49-F238E27FC236}">
              <a16:creationId xmlns:a16="http://schemas.microsoft.com/office/drawing/2014/main" id="{9E4449DF-B6CE-45E8-909B-B10B961E58B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495390" cy="405765"/>
        </a:xfrm>
        <a:prstGeom prst="rect">
          <a:avLst/>
        </a:prstGeom>
      </xdr:spPr>
    </xdr:pic>
    <xdr:clientData/>
  </xdr:twoCellAnchor>
  <xdr:twoCellAnchor>
    <xdr:from>
      <xdr:col>2</xdr:col>
      <xdr:colOff>0</xdr:colOff>
      <xdr:row>12</xdr:row>
      <xdr:rowOff>0</xdr:rowOff>
    </xdr:from>
    <xdr:to>
      <xdr:col>13</xdr:col>
      <xdr:colOff>0</xdr:colOff>
      <xdr:row>41</xdr:row>
      <xdr:rowOff>133350</xdr:rowOff>
    </xdr:to>
    <xdr:graphicFrame macro="">
      <xdr:nvGraphicFramePr>
        <xdr:cNvPr id="3" name="Chart 5">
          <a:extLst>
            <a:ext uri="{FF2B5EF4-FFF2-40B4-BE49-F238E27FC236}">
              <a16:creationId xmlns:a16="http://schemas.microsoft.com/office/drawing/2014/main" id="{6DC5EAA1-31B2-4C86-9E69-0505E086F2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50</xdr:row>
      <xdr:rowOff>0</xdr:rowOff>
    </xdr:from>
    <xdr:to>
      <xdr:col>20</xdr:col>
      <xdr:colOff>171450</xdr:colOff>
      <xdr:row>72</xdr:row>
      <xdr:rowOff>28575</xdr:rowOff>
    </xdr:to>
    <xdr:graphicFrame macro="">
      <xdr:nvGraphicFramePr>
        <xdr:cNvPr id="4" name="Chart 7">
          <a:extLst>
            <a:ext uri="{FF2B5EF4-FFF2-40B4-BE49-F238E27FC236}">
              <a16:creationId xmlns:a16="http://schemas.microsoft.com/office/drawing/2014/main" id="{53242AAB-CD9B-4E12-9C38-C26DED5914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14</xdr:col>
      <xdr:colOff>840104</xdr:colOff>
      <xdr:row>53</xdr:row>
      <xdr:rowOff>38099</xdr:rowOff>
    </xdr:from>
    <xdr:to>
      <xdr:col>33</xdr:col>
      <xdr:colOff>9525</xdr:colOff>
      <xdr:row>77</xdr:row>
      <xdr:rowOff>104775</xdr:rowOff>
    </xdr:to>
    <xdr:graphicFrame macro="">
      <xdr:nvGraphicFramePr>
        <xdr:cNvPr id="2" name="Chart 1">
          <a:extLst>
            <a:ext uri="{FF2B5EF4-FFF2-40B4-BE49-F238E27FC236}">
              <a16:creationId xmlns:a16="http://schemas.microsoft.com/office/drawing/2014/main" id="{F2A2868D-3F10-47F9-B9F7-68618EF54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15</xdr:row>
      <xdr:rowOff>0</xdr:rowOff>
    </xdr:from>
    <xdr:to>
      <xdr:col>13</xdr:col>
      <xdr:colOff>0</xdr:colOff>
      <xdr:row>42</xdr:row>
      <xdr:rowOff>57150</xdr:rowOff>
    </xdr:to>
    <xdr:graphicFrame macro="">
      <xdr:nvGraphicFramePr>
        <xdr:cNvPr id="3" name="Chart 2">
          <a:extLst>
            <a:ext uri="{FF2B5EF4-FFF2-40B4-BE49-F238E27FC236}">
              <a16:creationId xmlns:a16="http://schemas.microsoft.com/office/drawing/2014/main" id="{75DDD7C7-6B00-44C0-B6A6-2208A75B52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52</xdr:row>
      <xdr:rowOff>0</xdr:rowOff>
    </xdr:from>
    <xdr:to>
      <xdr:col>13</xdr:col>
      <xdr:colOff>0</xdr:colOff>
      <xdr:row>79</xdr:row>
      <xdr:rowOff>57150</xdr:rowOff>
    </xdr:to>
    <xdr:graphicFrame macro="">
      <xdr:nvGraphicFramePr>
        <xdr:cNvPr id="4" name="Chart 3">
          <a:extLst>
            <a:ext uri="{FF2B5EF4-FFF2-40B4-BE49-F238E27FC236}">
              <a16:creationId xmlns:a16="http://schemas.microsoft.com/office/drawing/2014/main" id="{579A0DB4-298A-42B5-BB81-7445AA487C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4</xdr:col>
      <xdr:colOff>6190</xdr:colOff>
      <xdr:row>2</xdr:row>
      <xdr:rowOff>126365</xdr:rowOff>
    </xdr:to>
    <xdr:pic>
      <xdr:nvPicPr>
        <xdr:cNvPr id="5" name="Picture 4">
          <a:extLst>
            <a:ext uri="{FF2B5EF4-FFF2-40B4-BE49-F238E27FC236}">
              <a16:creationId xmlns:a16="http://schemas.microsoft.com/office/drawing/2014/main" id="{43073A59-D193-45E4-AD85-06F052D3DED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2494120" cy="407035"/>
        </a:xfrm>
        <a:prstGeom prst="rect">
          <a:avLst/>
        </a:prstGeom>
      </xdr:spPr>
    </xdr:pic>
    <xdr:clientData/>
  </xdr:twoCellAnchor>
  <xdr:twoCellAnchor>
    <xdr:from>
      <xdr:col>15</xdr:col>
      <xdr:colOff>0</xdr:colOff>
      <xdr:row>16</xdr:row>
      <xdr:rowOff>0</xdr:rowOff>
    </xdr:from>
    <xdr:to>
      <xdr:col>33</xdr:col>
      <xdr:colOff>26671</xdr:colOff>
      <xdr:row>40</xdr:row>
      <xdr:rowOff>66676</xdr:rowOff>
    </xdr:to>
    <xdr:graphicFrame macro="">
      <xdr:nvGraphicFramePr>
        <xdr:cNvPr id="6" name="Chart 5">
          <a:extLst>
            <a:ext uri="{FF2B5EF4-FFF2-40B4-BE49-F238E27FC236}">
              <a16:creationId xmlns:a16="http://schemas.microsoft.com/office/drawing/2014/main" id="{4AE5F80C-B8EF-42BC-AA76-982651E5AE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4920</xdr:colOff>
      <xdr:row>2</xdr:row>
      <xdr:rowOff>127635</xdr:rowOff>
    </xdr:to>
    <xdr:pic>
      <xdr:nvPicPr>
        <xdr:cNvPr id="2" name="Picture 1">
          <a:extLst>
            <a:ext uri="{FF2B5EF4-FFF2-40B4-BE49-F238E27FC236}">
              <a16:creationId xmlns:a16="http://schemas.microsoft.com/office/drawing/2014/main" id="{6CD26F4A-6010-4A3A-B3A7-B585C188834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495390" cy="405765"/>
        </a:xfrm>
        <a:prstGeom prst="rect">
          <a:avLst/>
        </a:prstGeom>
      </xdr:spPr>
    </xdr:pic>
    <xdr:clientData/>
  </xdr:twoCellAnchor>
  <xdr:twoCellAnchor>
    <xdr:from>
      <xdr:col>2</xdr:col>
      <xdr:colOff>0</xdr:colOff>
      <xdr:row>12</xdr:row>
      <xdr:rowOff>0</xdr:rowOff>
    </xdr:from>
    <xdr:to>
      <xdr:col>13</xdr:col>
      <xdr:colOff>0</xdr:colOff>
      <xdr:row>41</xdr:row>
      <xdr:rowOff>133350</xdr:rowOff>
    </xdr:to>
    <xdr:graphicFrame macro="">
      <xdr:nvGraphicFramePr>
        <xdr:cNvPr id="3" name="Chart 5">
          <a:extLst>
            <a:ext uri="{FF2B5EF4-FFF2-40B4-BE49-F238E27FC236}">
              <a16:creationId xmlns:a16="http://schemas.microsoft.com/office/drawing/2014/main" id="{A8ADA419-5D85-4CF0-9CC1-999A1EF907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50</xdr:row>
      <xdr:rowOff>0</xdr:rowOff>
    </xdr:from>
    <xdr:to>
      <xdr:col>19</xdr:col>
      <xdr:colOff>309105</xdr:colOff>
      <xdr:row>71</xdr:row>
      <xdr:rowOff>76200</xdr:rowOff>
    </xdr:to>
    <xdr:graphicFrame macro="">
      <xdr:nvGraphicFramePr>
        <xdr:cNvPr id="4" name="Chart 3">
          <a:extLst>
            <a:ext uri="{FF2B5EF4-FFF2-40B4-BE49-F238E27FC236}">
              <a16:creationId xmlns:a16="http://schemas.microsoft.com/office/drawing/2014/main" id="{9EDC4144-A73F-4531-859B-2E2994129F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2</xdr:col>
      <xdr:colOff>0</xdr:colOff>
      <xdr:row>15</xdr:row>
      <xdr:rowOff>0</xdr:rowOff>
    </xdr:from>
    <xdr:to>
      <xdr:col>13</xdr:col>
      <xdr:colOff>0</xdr:colOff>
      <xdr:row>42</xdr:row>
      <xdr:rowOff>57150</xdr:rowOff>
    </xdr:to>
    <xdr:graphicFrame macro="">
      <xdr:nvGraphicFramePr>
        <xdr:cNvPr id="2" name="Chart 1">
          <a:extLst>
            <a:ext uri="{FF2B5EF4-FFF2-40B4-BE49-F238E27FC236}">
              <a16:creationId xmlns:a16="http://schemas.microsoft.com/office/drawing/2014/main" id="{805BCD20-E8D6-441F-BEEF-C4CBB7DA4B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52</xdr:row>
      <xdr:rowOff>0</xdr:rowOff>
    </xdr:from>
    <xdr:to>
      <xdr:col>13</xdr:col>
      <xdr:colOff>0</xdr:colOff>
      <xdr:row>79</xdr:row>
      <xdr:rowOff>57150</xdr:rowOff>
    </xdr:to>
    <xdr:graphicFrame macro="">
      <xdr:nvGraphicFramePr>
        <xdr:cNvPr id="3" name="Chart 2">
          <a:extLst>
            <a:ext uri="{FF2B5EF4-FFF2-40B4-BE49-F238E27FC236}">
              <a16:creationId xmlns:a16="http://schemas.microsoft.com/office/drawing/2014/main" id="{C785AAA5-BC1E-40B3-AD41-986B3A999D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4</xdr:col>
      <xdr:colOff>6190</xdr:colOff>
      <xdr:row>2</xdr:row>
      <xdr:rowOff>126365</xdr:rowOff>
    </xdr:to>
    <xdr:pic>
      <xdr:nvPicPr>
        <xdr:cNvPr id="4" name="Picture 3">
          <a:extLst>
            <a:ext uri="{FF2B5EF4-FFF2-40B4-BE49-F238E27FC236}">
              <a16:creationId xmlns:a16="http://schemas.microsoft.com/office/drawing/2014/main" id="{30555EB1-0834-4CCB-9601-D123E48E8C5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2494120" cy="407035"/>
        </a:xfrm>
        <a:prstGeom prst="rect">
          <a:avLst/>
        </a:prstGeom>
      </xdr:spPr>
    </xdr:pic>
    <xdr:clientData/>
  </xdr:twoCellAnchor>
  <xdr:twoCellAnchor>
    <xdr:from>
      <xdr:col>15</xdr:col>
      <xdr:colOff>0</xdr:colOff>
      <xdr:row>16</xdr:row>
      <xdr:rowOff>0</xdr:rowOff>
    </xdr:from>
    <xdr:to>
      <xdr:col>33</xdr:col>
      <xdr:colOff>26671</xdr:colOff>
      <xdr:row>40</xdr:row>
      <xdr:rowOff>66676</xdr:rowOff>
    </xdr:to>
    <xdr:graphicFrame macro="">
      <xdr:nvGraphicFramePr>
        <xdr:cNvPr id="5" name="Chart 4">
          <a:extLst>
            <a:ext uri="{FF2B5EF4-FFF2-40B4-BE49-F238E27FC236}">
              <a16:creationId xmlns:a16="http://schemas.microsoft.com/office/drawing/2014/main" id="{48D8E081-AA6E-4C56-977D-B0DA3DB233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0</xdr:colOff>
      <xdr:row>53</xdr:row>
      <xdr:rowOff>0</xdr:rowOff>
    </xdr:from>
    <xdr:to>
      <xdr:col>33</xdr:col>
      <xdr:colOff>26671</xdr:colOff>
      <xdr:row>77</xdr:row>
      <xdr:rowOff>66676</xdr:rowOff>
    </xdr:to>
    <xdr:graphicFrame macro="">
      <xdr:nvGraphicFramePr>
        <xdr:cNvPr id="6" name="Chart 5">
          <a:extLst>
            <a:ext uri="{FF2B5EF4-FFF2-40B4-BE49-F238E27FC236}">
              <a16:creationId xmlns:a16="http://schemas.microsoft.com/office/drawing/2014/main" id="{415D0FE1-7B42-4FA6-BC81-EFB2A8A30A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7460</xdr:colOff>
      <xdr:row>2</xdr:row>
      <xdr:rowOff>125095</xdr:rowOff>
    </xdr:to>
    <xdr:pic>
      <xdr:nvPicPr>
        <xdr:cNvPr id="2" name="Picture 1">
          <a:extLst>
            <a:ext uri="{FF2B5EF4-FFF2-40B4-BE49-F238E27FC236}">
              <a16:creationId xmlns:a16="http://schemas.microsoft.com/office/drawing/2014/main" id="{0EE88701-B0D6-4A6B-BEFC-1DCFE4FFCC0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494120" cy="407035"/>
        </a:xfrm>
        <a:prstGeom prst="rect">
          <a:avLst/>
        </a:prstGeom>
      </xdr:spPr>
    </xdr:pic>
    <xdr:clientData/>
  </xdr:twoCellAnchor>
  <xdr:twoCellAnchor>
    <xdr:from>
      <xdr:col>2</xdr:col>
      <xdr:colOff>0</xdr:colOff>
      <xdr:row>10</xdr:row>
      <xdr:rowOff>0</xdr:rowOff>
    </xdr:from>
    <xdr:to>
      <xdr:col>13</xdr:col>
      <xdr:colOff>0</xdr:colOff>
      <xdr:row>39</xdr:row>
      <xdr:rowOff>133350</xdr:rowOff>
    </xdr:to>
    <xdr:graphicFrame macro="">
      <xdr:nvGraphicFramePr>
        <xdr:cNvPr id="3" name="Chart 5">
          <a:extLst>
            <a:ext uri="{FF2B5EF4-FFF2-40B4-BE49-F238E27FC236}">
              <a16:creationId xmlns:a16="http://schemas.microsoft.com/office/drawing/2014/main" id="{30EBEA0F-E1FD-45CD-9ABC-DD694CA3DD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xdr:colOff>
      <xdr:row>48</xdr:row>
      <xdr:rowOff>142874</xdr:rowOff>
    </xdr:from>
    <xdr:to>
      <xdr:col>19</xdr:col>
      <xdr:colOff>266701</xdr:colOff>
      <xdr:row>71</xdr:row>
      <xdr:rowOff>9525</xdr:rowOff>
    </xdr:to>
    <xdr:graphicFrame macro="">
      <xdr:nvGraphicFramePr>
        <xdr:cNvPr id="4" name="Chart 3">
          <a:extLst>
            <a:ext uri="{FF2B5EF4-FFF2-40B4-BE49-F238E27FC236}">
              <a16:creationId xmlns:a16="http://schemas.microsoft.com/office/drawing/2014/main" id="{1E10562D-4557-4CDF-839B-5AFA36281D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2</xdr:col>
      <xdr:colOff>0</xdr:colOff>
      <xdr:row>15</xdr:row>
      <xdr:rowOff>0</xdr:rowOff>
    </xdr:from>
    <xdr:to>
      <xdr:col>13</xdr:col>
      <xdr:colOff>0</xdr:colOff>
      <xdr:row>42</xdr:row>
      <xdr:rowOff>57150</xdr:rowOff>
    </xdr:to>
    <xdr:graphicFrame macro="">
      <xdr:nvGraphicFramePr>
        <xdr:cNvPr id="2" name="Chart 1">
          <a:extLst>
            <a:ext uri="{FF2B5EF4-FFF2-40B4-BE49-F238E27FC236}">
              <a16:creationId xmlns:a16="http://schemas.microsoft.com/office/drawing/2014/main" id="{C177B25C-5163-4620-96E4-0B707ED572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52</xdr:row>
      <xdr:rowOff>0</xdr:rowOff>
    </xdr:from>
    <xdr:to>
      <xdr:col>13</xdr:col>
      <xdr:colOff>0</xdr:colOff>
      <xdr:row>79</xdr:row>
      <xdr:rowOff>57150</xdr:rowOff>
    </xdr:to>
    <xdr:graphicFrame macro="">
      <xdr:nvGraphicFramePr>
        <xdr:cNvPr id="3" name="Chart 2">
          <a:extLst>
            <a:ext uri="{FF2B5EF4-FFF2-40B4-BE49-F238E27FC236}">
              <a16:creationId xmlns:a16="http://schemas.microsoft.com/office/drawing/2014/main" id="{54519D69-22F4-4726-8613-510AED9D57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4</xdr:col>
      <xdr:colOff>6190</xdr:colOff>
      <xdr:row>2</xdr:row>
      <xdr:rowOff>126365</xdr:rowOff>
    </xdr:to>
    <xdr:pic>
      <xdr:nvPicPr>
        <xdr:cNvPr id="4" name="Picture 3">
          <a:extLst>
            <a:ext uri="{FF2B5EF4-FFF2-40B4-BE49-F238E27FC236}">
              <a16:creationId xmlns:a16="http://schemas.microsoft.com/office/drawing/2014/main" id="{3A2A8E52-5788-4BAF-B400-0FA43685FB3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2494120" cy="407035"/>
        </a:xfrm>
        <a:prstGeom prst="rect">
          <a:avLst/>
        </a:prstGeom>
      </xdr:spPr>
    </xdr:pic>
    <xdr:clientData/>
  </xdr:twoCellAnchor>
  <xdr:twoCellAnchor>
    <xdr:from>
      <xdr:col>15</xdr:col>
      <xdr:colOff>0</xdr:colOff>
      <xdr:row>53</xdr:row>
      <xdr:rowOff>0</xdr:rowOff>
    </xdr:from>
    <xdr:to>
      <xdr:col>31</xdr:col>
      <xdr:colOff>85725</xdr:colOff>
      <xdr:row>75</xdr:row>
      <xdr:rowOff>95251</xdr:rowOff>
    </xdr:to>
    <xdr:graphicFrame macro="">
      <xdr:nvGraphicFramePr>
        <xdr:cNvPr id="5" name="Chart 4">
          <a:extLst>
            <a:ext uri="{FF2B5EF4-FFF2-40B4-BE49-F238E27FC236}">
              <a16:creationId xmlns:a16="http://schemas.microsoft.com/office/drawing/2014/main" id="{48CABE08-B8E8-4BB9-9C00-E7613B981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0</xdr:colOff>
      <xdr:row>16</xdr:row>
      <xdr:rowOff>0</xdr:rowOff>
    </xdr:from>
    <xdr:to>
      <xdr:col>31</xdr:col>
      <xdr:colOff>85725</xdr:colOff>
      <xdr:row>38</xdr:row>
      <xdr:rowOff>95251</xdr:rowOff>
    </xdr:to>
    <xdr:graphicFrame macro="">
      <xdr:nvGraphicFramePr>
        <xdr:cNvPr id="6" name="Chart 5">
          <a:extLst>
            <a:ext uri="{FF2B5EF4-FFF2-40B4-BE49-F238E27FC236}">
              <a16:creationId xmlns:a16="http://schemas.microsoft.com/office/drawing/2014/main" id="{C720642C-13E5-42B8-BBCE-315AD8EB8D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15</xdr:col>
      <xdr:colOff>55245</xdr:colOff>
      <xdr:row>13</xdr:row>
      <xdr:rowOff>132715</xdr:rowOff>
    </xdr:from>
    <xdr:to>
      <xdr:col>33</xdr:col>
      <xdr:colOff>409575</xdr:colOff>
      <xdr:row>40</xdr:row>
      <xdr:rowOff>38100</xdr:rowOff>
    </xdr:to>
    <xdr:graphicFrame macro="">
      <xdr:nvGraphicFramePr>
        <xdr:cNvPr id="2" name="Chart 3">
          <a:extLst>
            <a:ext uri="{FF2B5EF4-FFF2-40B4-BE49-F238E27FC236}">
              <a16:creationId xmlns:a16="http://schemas.microsoft.com/office/drawing/2014/main" id="{034E6C30-7BF5-4431-AB49-C15395295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3</xdr:col>
      <xdr:colOff>317158</xdr:colOff>
      <xdr:row>2</xdr:row>
      <xdr:rowOff>125095</xdr:rowOff>
    </xdr:to>
    <xdr:pic>
      <xdr:nvPicPr>
        <xdr:cNvPr id="3" name="Picture 2">
          <a:extLst>
            <a:ext uri="{FF2B5EF4-FFF2-40B4-BE49-F238E27FC236}">
              <a16:creationId xmlns:a16="http://schemas.microsoft.com/office/drawing/2014/main" id="{F69B9ED0-8323-4218-9FCC-F6CB4D5FCE6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487588" cy="407035"/>
        </a:xfrm>
        <a:prstGeom prst="rect">
          <a:avLst/>
        </a:prstGeom>
      </xdr:spPr>
    </xdr:pic>
    <xdr:clientData/>
  </xdr:twoCellAnchor>
  <xdr:twoCellAnchor>
    <xdr:from>
      <xdr:col>2</xdr:col>
      <xdr:colOff>0</xdr:colOff>
      <xdr:row>12</xdr:row>
      <xdr:rowOff>0</xdr:rowOff>
    </xdr:from>
    <xdr:to>
      <xdr:col>13</xdr:col>
      <xdr:colOff>0</xdr:colOff>
      <xdr:row>41</xdr:row>
      <xdr:rowOff>133350</xdr:rowOff>
    </xdr:to>
    <xdr:graphicFrame macro="">
      <xdr:nvGraphicFramePr>
        <xdr:cNvPr id="4" name="Chart 5">
          <a:extLst>
            <a:ext uri="{FF2B5EF4-FFF2-40B4-BE49-F238E27FC236}">
              <a16:creationId xmlns:a16="http://schemas.microsoft.com/office/drawing/2014/main" id="{5FD590D8-AC6A-43BE-9C49-571B0EC312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93820</xdr:colOff>
      <xdr:row>2</xdr:row>
      <xdr:rowOff>127635</xdr:rowOff>
    </xdr:to>
    <xdr:pic>
      <xdr:nvPicPr>
        <xdr:cNvPr id="2" name="Picture 1">
          <a:extLst>
            <a:ext uri="{FF2B5EF4-FFF2-40B4-BE49-F238E27FC236}">
              <a16:creationId xmlns:a16="http://schemas.microsoft.com/office/drawing/2014/main" id="{0916EE1E-083D-456D-AADE-20103D0E196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494120" cy="407035"/>
        </a:xfrm>
        <a:prstGeom prst="rect">
          <a:avLst/>
        </a:prstGeom>
      </xdr:spPr>
    </xdr:pic>
    <xdr:clientData/>
  </xdr:twoCellAnchor>
  <xdr:twoCellAnchor>
    <xdr:from>
      <xdr:col>2</xdr:col>
      <xdr:colOff>0</xdr:colOff>
      <xdr:row>19</xdr:row>
      <xdr:rowOff>0</xdr:rowOff>
    </xdr:from>
    <xdr:to>
      <xdr:col>13</xdr:col>
      <xdr:colOff>0</xdr:colOff>
      <xdr:row>48</xdr:row>
      <xdr:rowOff>133350</xdr:rowOff>
    </xdr:to>
    <xdr:graphicFrame macro="">
      <xdr:nvGraphicFramePr>
        <xdr:cNvPr id="3" name="Chart 5">
          <a:extLst>
            <a:ext uri="{FF2B5EF4-FFF2-40B4-BE49-F238E27FC236}">
              <a16:creationId xmlns:a16="http://schemas.microsoft.com/office/drawing/2014/main" id="{87F7A789-38EE-4470-AA38-D748171E26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20</xdr:row>
      <xdr:rowOff>0</xdr:rowOff>
    </xdr:from>
    <xdr:to>
      <xdr:col>33</xdr:col>
      <xdr:colOff>266700</xdr:colOff>
      <xdr:row>44</xdr:row>
      <xdr:rowOff>11430</xdr:rowOff>
    </xdr:to>
    <xdr:graphicFrame macro="">
      <xdr:nvGraphicFramePr>
        <xdr:cNvPr id="4" name="Chart 3">
          <a:extLst>
            <a:ext uri="{FF2B5EF4-FFF2-40B4-BE49-F238E27FC236}">
              <a16:creationId xmlns:a16="http://schemas.microsoft.com/office/drawing/2014/main" id="{BC26E675-3E93-481C-8EBB-CA68530958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15</xdr:col>
      <xdr:colOff>68580</xdr:colOff>
      <xdr:row>17</xdr:row>
      <xdr:rowOff>87630</xdr:rowOff>
    </xdr:from>
    <xdr:to>
      <xdr:col>32</xdr:col>
      <xdr:colOff>156210</xdr:colOff>
      <xdr:row>39</xdr:row>
      <xdr:rowOff>118111</xdr:rowOff>
    </xdr:to>
    <xdr:graphicFrame macro="">
      <xdr:nvGraphicFramePr>
        <xdr:cNvPr id="2" name="Chart 1">
          <a:extLst>
            <a:ext uri="{FF2B5EF4-FFF2-40B4-BE49-F238E27FC236}">
              <a16:creationId xmlns:a16="http://schemas.microsoft.com/office/drawing/2014/main" id="{656FC567-FFA9-43B2-A272-BAEB3E71E3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83820</xdr:colOff>
      <xdr:row>55</xdr:row>
      <xdr:rowOff>72390</xdr:rowOff>
    </xdr:from>
    <xdr:to>
      <xdr:col>32</xdr:col>
      <xdr:colOff>182880</xdr:colOff>
      <xdr:row>79</xdr:row>
      <xdr:rowOff>102871</xdr:rowOff>
    </xdr:to>
    <xdr:graphicFrame macro="">
      <xdr:nvGraphicFramePr>
        <xdr:cNvPr id="3" name="Chart 2">
          <a:extLst>
            <a:ext uri="{FF2B5EF4-FFF2-40B4-BE49-F238E27FC236}">
              <a16:creationId xmlns:a16="http://schemas.microsoft.com/office/drawing/2014/main" id="{ACA5D052-1640-49F8-AB85-93C010B197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17</xdr:row>
      <xdr:rowOff>0</xdr:rowOff>
    </xdr:from>
    <xdr:to>
      <xdr:col>13</xdr:col>
      <xdr:colOff>0</xdr:colOff>
      <xdr:row>42</xdr:row>
      <xdr:rowOff>76200</xdr:rowOff>
    </xdr:to>
    <xdr:graphicFrame macro="">
      <xdr:nvGraphicFramePr>
        <xdr:cNvPr id="4" name="Chart 3">
          <a:extLst>
            <a:ext uri="{FF2B5EF4-FFF2-40B4-BE49-F238E27FC236}">
              <a16:creationId xmlns:a16="http://schemas.microsoft.com/office/drawing/2014/main" id="{E67AB2D7-FF69-418E-BB33-2918C014DD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55</xdr:row>
      <xdr:rowOff>0</xdr:rowOff>
    </xdr:from>
    <xdr:to>
      <xdr:col>13</xdr:col>
      <xdr:colOff>0</xdr:colOff>
      <xdr:row>80</xdr:row>
      <xdr:rowOff>76200</xdr:rowOff>
    </xdr:to>
    <xdr:graphicFrame macro="">
      <xdr:nvGraphicFramePr>
        <xdr:cNvPr id="5" name="Chart 4">
          <a:extLst>
            <a:ext uri="{FF2B5EF4-FFF2-40B4-BE49-F238E27FC236}">
              <a16:creationId xmlns:a16="http://schemas.microsoft.com/office/drawing/2014/main" id="{EC438CB8-56B2-47AF-9A05-5DD62E22E4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4</xdr:col>
      <xdr:colOff>6190</xdr:colOff>
      <xdr:row>2</xdr:row>
      <xdr:rowOff>126365</xdr:rowOff>
    </xdr:to>
    <xdr:pic>
      <xdr:nvPicPr>
        <xdr:cNvPr id="6" name="Picture 5">
          <a:extLst>
            <a:ext uri="{FF2B5EF4-FFF2-40B4-BE49-F238E27FC236}">
              <a16:creationId xmlns:a16="http://schemas.microsoft.com/office/drawing/2014/main" id="{21ECA509-F42F-4B3A-92AB-4EC8939DFF2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2494120" cy="40703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4920</xdr:colOff>
      <xdr:row>2</xdr:row>
      <xdr:rowOff>127635</xdr:rowOff>
    </xdr:to>
    <xdr:pic>
      <xdr:nvPicPr>
        <xdr:cNvPr id="2" name="Picture 1">
          <a:extLst>
            <a:ext uri="{FF2B5EF4-FFF2-40B4-BE49-F238E27FC236}">
              <a16:creationId xmlns:a16="http://schemas.microsoft.com/office/drawing/2014/main" id="{E3EE8C26-85E4-4378-8045-91C4B539DCE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494120" cy="4070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21</xdr:row>
      <xdr:rowOff>0</xdr:rowOff>
    </xdr:from>
    <xdr:to>
      <xdr:col>13</xdr:col>
      <xdr:colOff>0</xdr:colOff>
      <xdr:row>42</xdr:row>
      <xdr:rowOff>0</xdr:rowOff>
    </xdr:to>
    <xdr:graphicFrame macro="">
      <xdr:nvGraphicFramePr>
        <xdr:cNvPr id="2" name="Chart 6">
          <a:extLst>
            <a:ext uri="{FF2B5EF4-FFF2-40B4-BE49-F238E27FC236}">
              <a16:creationId xmlns:a16="http://schemas.microsoft.com/office/drawing/2014/main" id="{70F4A633-7B25-46E7-9427-3458E3A59F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xdr:colOff>
      <xdr:row>0</xdr:row>
      <xdr:rowOff>0</xdr:rowOff>
    </xdr:from>
    <xdr:to>
      <xdr:col>3</xdr:col>
      <xdr:colOff>102711</xdr:colOff>
      <xdr:row>2</xdr:row>
      <xdr:rowOff>125095</xdr:rowOff>
    </xdr:to>
    <xdr:pic>
      <xdr:nvPicPr>
        <xdr:cNvPr id="3" name="Picture 2">
          <a:extLst>
            <a:ext uri="{FF2B5EF4-FFF2-40B4-BE49-F238E27FC236}">
              <a16:creationId xmlns:a16="http://schemas.microsoft.com/office/drawing/2014/main" id="{C9CDE5AB-0690-4195-B17E-A39CCDB18F8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 y="0"/>
          <a:ext cx="2495390" cy="405765"/>
        </a:xfrm>
        <a:prstGeom prst="rect">
          <a:avLst/>
        </a:prstGeom>
      </xdr:spPr>
    </xdr:pic>
    <xdr:clientData/>
  </xdr:twoCellAnchor>
  <xdr:twoCellAnchor>
    <xdr:from>
      <xdr:col>2</xdr:col>
      <xdr:colOff>0</xdr:colOff>
      <xdr:row>57</xdr:row>
      <xdr:rowOff>0</xdr:rowOff>
    </xdr:from>
    <xdr:to>
      <xdr:col>23</xdr:col>
      <xdr:colOff>371475</xdr:colOff>
      <xdr:row>80</xdr:row>
      <xdr:rowOff>123826</xdr:rowOff>
    </xdr:to>
    <xdr:graphicFrame macro="">
      <xdr:nvGraphicFramePr>
        <xdr:cNvPr id="4" name="Chart 3">
          <a:extLst>
            <a:ext uri="{FF2B5EF4-FFF2-40B4-BE49-F238E27FC236}">
              <a16:creationId xmlns:a16="http://schemas.microsoft.com/office/drawing/2014/main" id="{EF1A34E1-053C-4D5F-8998-9F0EB7A308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1282699</xdr:colOff>
      <xdr:row>92</xdr:row>
      <xdr:rowOff>0</xdr:rowOff>
    </xdr:from>
    <xdr:to>
      <xdr:col>13</xdr:col>
      <xdr:colOff>159003</xdr:colOff>
      <xdr:row>108</xdr:row>
      <xdr:rowOff>50800</xdr:rowOff>
    </xdr:to>
    <xdr:graphicFrame macro="">
      <xdr:nvGraphicFramePr>
        <xdr:cNvPr id="5" name="Chart 5">
          <a:extLst>
            <a:ext uri="{FF2B5EF4-FFF2-40B4-BE49-F238E27FC236}">
              <a16:creationId xmlns:a16="http://schemas.microsoft.com/office/drawing/2014/main" id="{43D9A25C-F354-428C-A67E-3E1D87F7FE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15</xdr:col>
      <xdr:colOff>0</xdr:colOff>
      <xdr:row>20</xdr:row>
      <xdr:rowOff>0</xdr:rowOff>
    </xdr:from>
    <xdr:to>
      <xdr:col>35</xdr:col>
      <xdr:colOff>256615</xdr:colOff>
      <xdr:row>43</xdr:row>
      <xdr:rowOff>140523</xdr:rowOff>
    </xdr:to>
    <xdr:graphicFrame macro="">
      <xdr:nvGraphicFramePr>
        <xdr:cNvPr id="2" name="Chart 1">
          <a:extLst>
            <a:ext uri="{FF2B5EF4-FFF2-40B4-BE49-F238E27FC236}">
              <a16:creationId xmlns:a16="http://schemas.microsoft.com/office/drawing/2014/main" id="{FFBFCB31-8F7F-46DE-A6CA-ADE54C5516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xdr:col>
      <xdr:colOff>2319495</xdr:colOff>
      <xdr:row>2</xdr:row>
      <xdr:rowOff>127635</xdr:rowOff>
    </xdr:to>
    <xdr:pic>
      <xdr:nvPicPr>
        <xdr:cNvPr id="3" name="Picture 2">
          <a:extLst>
            <a:ext uri="{FF2B5EF4-FFF2-40B4-BE49-F238E27FC236}">
              <a16:creationId xmlns:a16="http://schemas.microsoft.com/office/drawing/2014/main" id="{423F6A37-F563-4067-B991-20E4631445D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506820" cy="407035"/>
        </a:xfrm>
        <a:prstGeom prst="rect">
          <a:avLst/>
        </a:prstGeom>
      </xdr:spPr>
    </xdr:pic>
    <xdr:clientData/>
  </xdr:twoCellAnchor>
  <xdr:twoCellAnchor>
    <xdr:from>
      <xdr:col>2</xdr:col>
      <xdr:colOff>0</xdr:colOff>
      <xdr:row>61</xdr:row>
      <xdr:rowOff>0</xdr:rowOff>
    </xdr:from>
    <xdr:to>
      <xdr:col>14</xdr:col>
      <xdr:colOff>381000</xdr:colOff>
      <xdr:row>87</xdr:row>
      <xdr:rowOff>1</xdr:rowOff>
    </xdr:to>
    <xdr:graphicFrame macro="">
      <xdr:nvGraphicFramePr>
        <xdr:cNvPr id="4" name="Chart 3">
          <a:extLst>
            <a:ext uri="{FF2B5EF4-FFF2-40B4-BE49-F238E27FC236}">
              <a16:creationId xmlns:a16="http://schemas.microsoft.com/office/drawing/2014/main" id="{195C1B67-CB67-4F86-B6FF-B6C901A153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0</xdr:colOff>
      <xdr:row>59</xdr:row>
      <xdr:rowOff>0</xdr:rowOff>
    </xdr:from>
    <xdr:to>
      <xdr:col>36</xdr:col>
      <xdr:colOff>0</xdr:colOff>
      <xdr:row>83</xdr:row>
      <xdr:rowOff>28576</xdr:rowOff>
    </xdr:to>
    <xdr:graphicFrame macro="">
      <xdr:nvGraphicFramePr>
        <xdr:cNvPr id="5" name="Chart 4">
          <a:extLst>
            <a:ext uri="{FF2B5EF4-FFF2-40B4-BE49-F238E27FC236}">
              <a16:creationId xmlns:a16="http://schemas.microsoft.com/office/drawing/2014/main" id="{8278AA33-E87B-4D0B-ADDA-96F4BECD2A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21</xdr:row>
      <xdr:rowOff>1</xdr:rowOff>
    </xdr:from>
    <xdr:to>
      <xdr:col>13</xdr:col>
      <xdr:colOff>0</xdr:colOff>
      <xdr:row>44</xdr:row>
      <xdr:rowOff>104776</xdr:rowOff>
    </xdr:to>
    <xdr:graphicFrame macro="">
      <xdr:nvGraphicFramePr>
        <xdr:cNvPr id="6" name="Chart 5">
          <a:extLst>
            <a:ext uri="{FF2B5EF4-FFF2-40B4-BE49-F238E27FC236}">
              <a16:creationId xmlns:a16="http://schemas.microsoft.com/office/drawing/2014/main" id="{BF8A445C-DEFB-47CA-BF3D-1DB081F9A6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2</xdr:col>
      <xdr:colOff>0</xdr:colOff>
      <xdr:row>11</xdr:row>
      <xdr:rowOff>0</xdr:rowOff>
    </xdr:from>
    <xdr:to>
      <xdr:col>13</xdr:col>
      <xdr:colOff>0</xdr:colOff>
      <xdr:row>33</xdr:row>
      <xdr:rowOff>114300</xdr:rowOff>
    </xdr:to>
    <xdr:graphicFrame macro="">
      <xdr:nvGraphicFramePr>
        <xdr:cNvPr id="2" name="Chart 1">
          <a:extLst>
            <a:ext uri="{FF2B5EF4-FFF2-40B4-BE49-F238E27FC236}">
              <a16:creationId xmlns:a16="http://schemas.microsoft.com/office/drawing/2014/main" id="{AA3DDB5F-304D-4167-9842-F094F7E6DF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3</xdr:col>
      <xdr:colOff>184625</xdr:colOff>
      <xdr:row>2</xdr:row>
      <xdr:rowOff>127635</xdr:rowOff>
    </xdr:to>
    <xdr:pic>
      <xdr:nvPicPr>
        <xdr:cNvPr id="3" name="Picture 2">
          <a:extLst>
            <a:ext uri="{FF2B5EF4-FFF2-40B4-BE49-F238E27FC236}">
              <a16:creationId xmlns:a16="http://schemas.microsoft.com/office/drawing/2014/main" id="{74ABEEEF-B361-4F12-A10E-75161C76F57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496025" cy="40703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2</xdr:col>
      <xdr:colOff>0</xdr:colOff>
      <xdr:row>48</xdr:row>
      <xdr:rowOff>0</xdr:rowOff>
    </xdr:from>
    <xdr:to>
      <xdr:col>12</xdr:col>
      <xdr:colOff>320040</xdr:colOff>
      <xdr:row>70</xdr:row>
      <xdr:rowOff>148590</xdr:rowOff>
    </xdr:to>
    <xdr:graphicFrame macro="">
      <xdr:nvGraphicFramePr>
        <xdr:cNvPr id="2" name="Chart 1">
          <a:extLst>
            <a:ext uri="{FF2B5EF4-FFF2-40B4-BE49-F238E27FC236}">
              <a16:creationId xmlns:a16="http://schemas.microsoft.com/office/drawing/2014/main" id="{C9ECC11E-B137-458D-B72C-9A59CD8F6A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3</xdr:col>
      <xdr:colOff>309720</xdr:colOff>
      <xdr:row>2</xdr:row>
      <xdr:rowOff>127635</xdr:rowOff>
    </xdr:to>
    <xdr:pic>
      <xdr:nvPicPr>
        <xdr:cNvPr id="3" name="Picture 2">
          <a:extLst>
            <a:ext uri="{FF2B5EF4-FFF2-40B4-BE49-F238E27FC236}">
              <a16:creationId xmlns:a16="http://schemas.microsoft.com/office/drawing/2014/main" id="{38E2431F-8AB8-416B-A6AA-4917AB0F26B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494120" cy="407035"/>
        </a:xfrm>
        <a:prstGeom prst="rect">
          <a:avLst/>
        </a:prstGeom>
      </xdr:spPr>
    </xdr:pic>
    <xdr:clientData/>
  </xdr:twoCellAnchor>
  <xdr:twoCellAnchor>
    <xdr:from>
      <xdr:col>2</xdr:col>
      <xdr:colOff>0</xdr:colOff>
      <xdr:row>12</xdr:row>
      <xdr:rowOff>0</xdr:rowOff>
    </xdr:from>
    <xdr:to>
      <xdr:col>12</xdr:col>
      <xdr:colOff>428625</xdr:colOff>
      <xdr:row>39</xdr:row>
      <xdr:rowOff>104775</xdr:rowOff>
    </xdr:to>
    <xdr:graphicFrame macro="">
      <xdr:nvGraphicFramePr>
        <xdr:cNvPr id="4" name="Chart 3">
          <a:extLst>
            <a:ext uri="{FF2B5EF4-FFF2-40B4-BE49-F238E27FC236}">
              <a16:creationId xmlns:a16="http://schemas.microsoft.com/office/drawing/2014/main" id="{682A9DBD-3452-4A02-99AD-FBE871B1DD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0</xdr:colOff>
      <xdr:row>13</xdr:row>
      <xdr:rowOff>0</xdr:rowOff>
    </xdr:from>
    <xdr:to>
      <xdr:col>35</xdr:col>
      <xdr:colOff>76200</xdr:colOff>
      <xdr:row>38</xdr:row>
      <xdr:rowOff>95250</xdr:rowOff>
    </xdr:to>
    <xdr:graphicFrame macro="">
      <xdr:nvGraphicFramePr>
        <xdr:cNvPr id="5" name="Chart 4">
          <a:extLst>
            <a:ext uri="{FF2B5EF4-FFF2-40B4-BE49-F238E27FC236}">
              <a16:creationId xmlns:a16="http://schemas.microsoft.com/office/drawing/2014/main" id="{EEB9C010-68CF-4A63-89E0-168498F3DF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14</xdr:col>
      <xdr:colOff>544830</xdr:colOff>
      <xdr:row>16</xdr:row>
      <xdr:rowOff>93344</xdr:rowOff>
    </xdr:from>
    <xdr:to>
      <xdr:col>30</xdr:col>
      <xdr:colOff>440055</xdr:colOff>
      <xdr:row>40</xdr:row>
      <xdr:rowOff>7619</xdr:rowOff>
    </xdr:to>
    <xdr:graphicFrame macro="">
      <xdr:nvGraphicFramePr>
        <xdr:cNvPr id="2" name="Chart 1">
          <a:extLst>
            <a:ext uri="{FF2B5EF4-FFF2-40B4-BE49-F238E27FC236}">
              <a16:creationId xmlns:a16="http://schemas.microsoft.com/office/drawing/2014/main" id="{C261BDE4-834E-4B78-B4DE-01E0B31C87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617220</xdr:colOff>
      <xdr:row>54</xdr:row>
      <xdr:rowOff>15240</xdr:rowOff>
    </xdr:from>
    <xdr:to>
      <xdr:col>30</xdr:col>
      <xdr:colOff>510540</xdr:colOff>
      <xdr:row>77</xdr:row>
      <xdr:rowOff>83820</xdr:rowOff>
    </xdr:to>
    <xdr:graphicFrame macro="">
      <xdr:nvGraphicFramePr>
        <xdr:cNvPr id="3" name="Chart 2">
          <a:extLst>
            <a:ext uri="{FF2B5EF4-FFF2-40B4-BE49-F238E27FC236}">
              <a16:creationId xmlns:a16="http://schemas.microsoft.com/office/drawing/2014/main" id="{8A4D19A3-5BBF-4369-AD3E-5261F63D75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4</xdr:col>
      <xdr:colOff>6190</xdr:colOff>
      <xdr:row>2</xdr:row>
      <xdr:rowOff>126365</xdr:rowOff>
    </xdr:to>
    <xdr:pic>
      <xdr:nvPicPr>
        <xdr:cNvPr id="4" name="Picture 3">
          <a:extLst>
            <a:ext uri="{FF2B5EF4-FFF2-40B4-BE49-F238E27FC236}">
              <a16:creationId xmlns:a16="http://schemas.microsoft.com/office/drawing/2014/main" id="{B0E1F137-B784-494F-96C2-588DA2BB179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2494120" cy="407035"/>
        </a:xfrm>
        <a:prstGeom prst="rect">
          <a:avLst/>
        </a:prstGeom>
      </xdr:spPr>
    </xdr:pic>
    <xdr:clientData/>
  </xdr:twoCellAnchor>
  <xdr:twoCellAnchor>
    <xdr:from>
      <xdr:col>2</xdr:col>
      <xdr:colOff>0</xdr:colOff>
      <xdr:row>15</xdr:row>
      <xdr:rowOff>0</xdr:rowOff>
    </xdr:from>
    <xdr:to>
      <xdr:col>13</xdr:col>
      <xdr:colOff>0</xdr:colOff>
      <xdr:row>42</xdr:row>
      <xdr:rowOff>57150</xdr:rowOff>
    </xdr:to>
    <xdr:graphicFrame macro="">
      <xdr:nvGraphicFramePr>
        <xdr:cNvPr id="5" name="Chart 4">
          <a:extLst>
            <a:ext uri="{FF2B5EF4-FFF2-40B4-BE49-F238E27FC236}">
              <a16:creationId xmlns:a16="http://schemas.microsoft.com/office/drawing/2014/main" id="{9B44B037-5E10-4453-BDF9-C3D7652C5B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52</xdr:row>
      <xdr:rowOff>0</xdr:rowOff>
    </xdr:from>
    <xdr:to>
      <xdr:col>13</xdr:col>
      <xdr:colOff>0</xdr:colOff>
      <xdr:row>79</xdr:row>
      <xdr:rowOff>57150</xdr:rowOff>
    </xdr:to>
    <xdr:graphicFrame macro="">
      <xdr:nvGraphicFramePr>
        <xdr:cNvPr id="6" name="Chart 5">
          <a:extLst>
            <a:ext uri="{FF2B5EF4-FFF2-40B4-BE49-F238E27FC236}">
              <a16:creationId xmlns:a16="http://schemas.microsoft.com/office/drawing/2014/main" id="{1C667E52-6F09-4005-9C38-48FB34BC98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2</xdr:col>
      <xdr:colOff>0</xdr:colOff>
      <xdr:row>82</xdr:row>
      <xdr:rowOff>142874</xdr:rowOff>
    </xdr:from>
    <xdr:to>
      <xdr:col>13</xdr:col>
      <xdr:colOff>19050</xdr:colOff>
      <xdr:row>101</xdr:row>
      <xdr:rowOff>104774</xdr:rowOff>
    </xdr:to>
    <xdr:graphicFrame macro="">
      <xdr:nvGraphicFramePr>
        <xdr:cNvPr id="2" name="Chart 13">
          <a:extLst>
            <a:ext uri="{FF2B5EF4-FFF2-40B4-BE49-F238E27FC236}">
              <a16:creationId xmlns:a16="http://schemas.microsoft.com/office/drawing/2014/main" id="{BDCA5E91-BFFF-459C-A847-81C752A0D4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4</xdr:col>
      <xdr:colOff>6190</xdr:colOff>
      <xdr:row>2</xdr:row>
      <xdr:rowOff>126365</xdr:rowOff>
    </xdr:to>
    <xdr:pic>
      <xdr:nvPicPr>
        <xdr:cNvPr id="3" name="Picture 2">
          <a:extLst>
            <a:ext uri="{FF2B5EF4-FFF2-40B4-BE49-F238E27FC236}">
              <a16:creationId xmlns:a16="http://schemas.microsoft.com/office/drawing/2014/main" id="{12CFE01F-ED99-43BD-9A49-6B7C9AB76FB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494120" cy="407035"/>
        </a:xfrm>
        <a:prstGeom prst="rect">
          <a:avLst/>
        </a:prstGeom>
      </xdr:spPr>
    </xdr:pic>
    <xdr:clientData/>
  </xdr:twoCellAnchor>
  <xdr:twoCellAnchor>
    <xdr:from>
      <xdr:col>2</xdr:col>
      <xdr:colOff>0</xdr:colOff>
      <xdr:row>12</xdr:row>
      <xdr:rowOff>0</xdr:rowOff>
    </xdr:from>
    <xdr:to>
      <xdr:col>12</xdr:col>
      <xdr:colOff>371475</xdr:colOff>
      <xdr:row>41</xdr:row>
      <xdr:rowOff>66675</xdr:rowOff>
    </xdr:to>
    <xdr:graphicFrame macro="">
      <xdr:nvGraphicFramePr>
        <xdr:cNvPr id="4" name="Chart 3">
          <a:extLst>
            <a:ext uri="{FF2B5EF4-FFF2-40B4-BE49-F238E27FC236}">
              <a16:creationId xmlns:a16="http://schemas.microsoft.com/office/drawing/2014/main" id="{3B218A9B-F713-48ED-8EDF-895CA4281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0</xdr:colOff>
      <xdr:row>13</xdr:row>
      <xdr:rowOff>0</xdr:rowOff>
    </xdr:from>
    <xdr:to>
      <xdr:col>35</xdr:col>
      <xdr:colOff>314325</xdr:colOff>
      <xdr:row>37</xdr:row>
      <xdr:rowOff>66675</xdr:rowOff>
    </xdr:to>
    <xdr:graphicFrame macro="">
      <xdr:nvGraphicFramePr>
        <xdr:cNvPr id="5" name="Chart 4">
          <a:extLst>
            <a:ext uri="{FF2B5EF4-FFF2-40B4-BE49-F238E27FC236}">
              <a16:creationId xmlns:a16="http://schemas.microsoft.com/office/drawing/2014/main" id="{CD87AB50-9446-4C46-9DD8-A74EAD3CC6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1123949</xdr:colOff>
      <xdr:row>83</xdr:row>
      <xdr:rowOff>0</xdr:rowOff>
    </xdr:from>
    <xdr:to>
      <xdr:col>26</xdr:col>
      <xdr:colOff>0</xdr:colOff>
      <xdr:row>101</xdr:row>
      <xdr:rowOff>76200</xdr:rowOff>
    </xdr:to>
    <xdr:graphicFrame macro="">
      <xdr:nvGraphicFramePr>
        <xdr:cNvPr id="6" name="Chart 5">
          <a:extLst>
            <a:ext uri="{FF2B5EF4-FFF2-40B4-BE49-F238E27FC236}">
              <a16:creationId xmlns:a16="http://schemas.microsoft.com/office/drawing/2014/main" id="{CC005141-B698-46C6-A4FB-96A403A6F9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50</xdr:row>
      <xdr:rowOff>0</xdr:rowOff>
    </xdr:from>
    <xdr:to>
      <xdr:col>13</xdr:col>
      <xdr:colOff>0</xdr:colOff>
      <xdr:row>73</xdr:row>
      <xdr:rowOff>47625</xdr:rowOff>
    </xdr:to>
    <xdr:graphicFrame macro="">
      <xdr:nvGraphicFramePr>
        <xdr:cNvPr id="7" name="Chart 9">
          <a:extLst>
            <a:ext uri="{FF2B5EF4-FFF2-40B4-BE49-F238E27FC236}">
              <a16:creationId xmlns:a16="http://schemas.microsoft.com/office/drawing/2014/main" id="{9848D2A1-3E75-47B1-9A72-0472769B9F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0</xdr:colOff>
      <xdr:row>50</xdr:row>
      <xdr:rowOff>0</xdr:rowOff>
    </xdr:from>
    <xdr:to>
      <xdr:col>26</xdr:col>
      <xdr:colOff>0</xdr:colOff>
      <xdr:row>73</xdr:row>
      <xdr:rowOff>1</xdr:rowOff>
    </xdr:to>
    <xdr:graphicFrame macro="">
      <xdr:nvGraphicFramePr>
        <xdr:cNvPr id="8" name="Chart 7">
          <a:extLst>
            <a:ext uri="{FF2B5EF4-FFF2-40B4-BE49-F238E27FC236}">
              <a16:creationId xmlns:a16="http://schemas.microsoft.com/office/drawing/2014/main" id="{CCC77E62-07AD-49D3-81EA-E86C3559EE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4920</xdr:colOff>
      <xdr:row>2</xdr:row>
      <xdr:rowOff>127635</xdr:rowOff>
    </xdr:to>
    <xdr:pic>
      <xdr:nvPicPr>
        <xdr:cNvPr id="2" name="Picture 1">
          <a:extLst>
            <a:ext uri="{FF2B5EF4-FFF2-40B4-BE49-F238E27FC236}">
              <a16:creationId xmlns:a16="http://schemas.microsoft.com/office/drawing/2014/main" id="{10B67E9A-89EC-49D8-9E18-9EE169F5C18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494120" cy="407035"/>
        </a:xfrm>
        <a:prstGeom prst="rect">
          <a:avLst/>
        </a:prstGeom>
      </xdr:spPr>
    </xdr:pic>
    <xdr:clientData/>
  </xdr:twoCellAnchor>
  <xdr:twoCellAnchor>
    <xdr:from>
      <xdr:col>1</xdr:col>
      <xdr:colOff>1400175</xdr:colOff>
      <xdr:row>9</xdr:row>
      <xdr:rowOff>114300</xdr:rowOff>
    </xdr:from>
    <xdr:to>
      <xdr:col>12</xdr:col>
      <xdr:colOff>390525</xdr:colOff>
      <xdr:row>39</xdr:row>
      <xdr:rowOff>104775</xdr:rowOff>
    </xdr:to>
    <xdr:graphicFrame macro="">
      <xdr:nvGraphicFramePr>
        <xdr:cNvPr id="3" name="Chart 5">
          <a:extLst>
            <a:ext uri="{FF2B5EF4-FFF2-40B4-BE49-F238E27FC236}">
              <a16:creationId xmlns:a16="http://schemas.microsoft.com/office/drawing/2014/main" id="{2529A81D-C4AA-41A9-8D6B-D59F026636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20</xdr:row>
      <xdr:rowOff>0</xdr:rowOff>
    </xdr:from>
    <xdr:to>
      <xdr:col>26</xdr:col>
      <xdr:colOff>0</xdr:colOff>
      <xdr:row>49</xdr:row>
      <xdr:rowOff>133350</xdr:rowOff>
    </xdr:to>
    <xdr:graphicFrame macro="">
      <xdr:nvGraphicFramePr>
        <xdr:cNvPr id="4" name="Chart 5">
          <a:extLst>
            <a:ext uri="{FF2B5EF4-FFF2-40B4-BE49-F238E27FC236}">
              <a16:creationId xmlns:a16="http://schemas.microsoft.com/office/drawing/2014/main" id="{A96B41A5-7186-4B74-A844-E3C731CA08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4920</xdr:colOff>
      <xdr:row>2</xdr:row>
      <xdr:rowOff>127635</xdr:rowOff>
    </xdr:to>
    <xdr:pic>
      <xdr:nvPicPr>
        <xdr:cNvPr id="2" name="Picture 1">
          <a:extLst>
            <a:ext uri="{FF2B5EF4-FFF2-40B4-BE49-F238E27FC236}">
              <a16:creationId xmlns:a16="http://schemas.microsoft.com/office/drawing/2014/main" id="{6E20CA5E-A378-4C8E-9DD6-CCF1D8D7D99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494120" cy="407035"/>
        </a:xfrm>
        <a:prstGeom prst="rect">
          <a:avLst/>
        </a:prstGeom>
      </xdr:spPr>
    </xdr:pic>
    <xdr:clientData/>
  </xdr:twoCellAnchor>
  <xdr:twoCellAnchor>
    <xdr:from>
      <xdr:col>1</xdr:col>
      <xdr:colOff>1447799</xdr:colOff>
      <xdr:row>9</xdr:row>
      <xdr:rowOff>142874</xdr:rowOff>
    </xdr:from>
    <xdr:to>
      <xdr:col>12</xdr:col>
      <xdr:colOff>428624</xdr:colOff>
      <xdr:row>30</xdr:row>
      <xdr:rowOff>28574</xdr:rowOff>
    </xdr:to>
    <xdr:graphicFrame macro="">
      <xdr:nvGraphicFramePr>
        <xdr:cNvPr id="3" name="Chart 2">
          <a:extLst>
            <a:ext uri="{FF2B5EF4-FFF2-40B4-BE49-F238E27FC236}">
              <a16:creationId xmlns:a16="http://schemas.microsoft.com/office/drawing/2014/main" id="{423748DD-8457-4E52-88D8-0332E0E75D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9</xdr:row>
      <xdr:rowOff>142874</xdr:rowOff>
    </xdr:from>
    <xdr:to>
      <xdr:col>25</xdr:col>
      <xdr:colOff>381000</xdr:colOff>
      <xdr:row>30</xdr:row>
      <xdr:rowOff>9524</xdr:rowOff>
    </xdr:to>
    <xdr:graphicFrame macro="">
      <xdr:nvGraphicFramePr>
        <xdr:cNvPr id="4" name="Chart 3">
          <a:extLst>
            <a:ext uri="{FF2B5EF4-FFF2-40B4-BE49-F238E27FC236}">
              <a16:creationId xmlns:a16="http://schemas.microsoft.com/office/drawing/2014/main" id="{6EB2F579-9B8C-46B1-803C-B8D29A7E38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1381124</xdr:colOff>
      <xdr:row>35</xdr:row>
      <xdr:rowOff>142874</xdr:rowOff>
    </xdr:from>
    <xdr:to>
      <xdr:col>25</xdr:col>
      <xdr:colOff>409574</xdr:colOff>
      <xdr:row>58</xdr:row>
      <xdr:rowOff>47624</xdr:rowOff>
    </xdr:to>
    <xdr:graphicFrame macro="">
      <xdr:nvGraphicFramePr>
        <xdr:cNvPr id="5" name="Chart 4">
          <a:extLst>
            <a:ext uri="{FF2B5EF4-FFF2-40B4-BE49-F238E27FC236}">
              <a16:creationId xmlns:a16="http://schemas.microsoft.com/office/drawing/2014/main" id="{83D9DFD2-7918-4D35-B2CE-4C472FCEFB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1447799</xdr:colOff>
      <xdr:row>36</xdr:row>
      <xdr:rowOff>0</xdr:rowOff>
    </xdr:from>
    <xdr:to>
      <xdr:col>12</xdr:col>
      <xdr:colOff>409574</xdr:colOff>
      <xdr:row>57</xdr:row>
      <xdr:rowOff>123825</xdr:rowOff>
    </xdr:to>
    <xdr:graphicFrame macro="">
      <xdr:nvGraphicFramePr>
        <xdr:cNvPr id="6" name="Chart 5">
          <a:extLst>
            <a:ext uri="{FF2B5EF4-FFF2-40B4-BE49-F238E27FC236}">
              <a16:creationId xmlns:a16="http://schemas.microsoft.com/office/drawing/2014/main" id="{AE72E9B8-3301-4921-A494-862A24F2AA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71595</xdr:colOff>
      <xdr:row>2</xdr:row>
      <xdr:rowOff>125095</xdr:rowOff>
    </xdr:to>
    <xdr:pic>
      <xdr:nvPicPr>
        <xdr:cNvPr id="2" name="Picture 1">
          <a:extLst>
            <a:ext uri="{FF2B5EF4-FFF2-40B4-BE49-F238E27FC236}">
              <a16:creationId xmlns:a16="http://schemas.microsoft.com/office/drawing/2014/main" id="{867CC77C-874C-45FC-B620-16A072C1EA6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496025" cy="407035"/>
        </a:xfrm>
        <a:prstGeom prst="rect">
          <a:avLst/>
        </a:prstGeom>
      </xdr:spPr>
    </xdr:pic>
    <xdr:clientData/>
  </xdr:twoCellAnchor>
  <xdr:twoCellAnchor>
    <xdr:from>
      <xdr:col>2</xdr:col>
      <xdr:colOff>0</xdr:colOff>
      <xdr:row>20</xdr:row>
      <xdr:rowOff>80682</xdr:rowOff>
    </xdr:from>
    <xdr:to>
      <xdr:col>13</xdr:col>
      <xdr:colOff>0</xdr:colOff>
      <xdr:row>47</xdr:row>
      <xdr:rowOff>137832</xdr:rowOff>
    </xdr:to>
    <xdr:graphicFrame macro="">
      <xdr:nvGraphicFramePr>
        <xdr:cNvPr id="3" name="Chart 2">
          <a:extLst>
            <a:ext uri="{FF2B5EF4-FFF2-40B4-BE49-F238E27FC236}">
              <a16:creationId xmlns:a16="http://schemas.microsoft.com/office/drawing/2014/main" id="{D9E11927-45D9-4DF0-B3CF-B5F051C78C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20</xdr:row>
      <xdr:rowOff>0</xdr:rowOff>
    </xdr:from>
    <xdr:to>
      <xdr:col>33</xdr:col>
      <xdr:colOff>423918</xdr:colOff>
      <xdr:row>50</xdr:row>
      <xdr:rowOff>21292</xdr:rowOff>
    </xdr:to>
    <xdr:graphicFrame macro="">
      <xdr:nvGraphicFramePr>
        <xdr:cNvPr id="4" name="Chart 3">
          <a:extLst>
            <a:ext uri="{FF2B5EF4-FFF2-40B4-BE49-F238E27FC236}">
              <a16:creationId xmlns:a16="http://schemas.microsoft.com/office/drawing/2014/main" id="{4F741BB7-AC61-48EC-BB50-554862889B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1</xdr:col>
      <xdr:colOff>1162050</xdr:colOff>
      <xdr:row>48</xdr:row>
      <xdr:rowOff>9525</xdr:rowOff>
    </xdr:from>
    <xdr:to>
      <xdr:col>25</xdr:col>
      <xdr:colOff>38100</xdr:colOff>
      <xdr:row>71</xdr:row>
      <xdr:rowOff>104776</xdr:rowOff>
    </xdr:to>
    <xdr:graphicFrame macro="">
      <xdr:nvGraphicFramePr>
        <xdr:cNvPr id="2" name="Chart 1">
          <a:extLst>
            <a:ext uri="{FF2B5EF4-FFF2-40B4-BE49-F238E27FC236}">
              <a16:creationId xmlns:a16="http://schemas.microsoft.com/office/drawing/2014/main" id="{2727D1D6-33D4-4336-AEBB-2D95CDE3D9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4</xdr:col>
      <xdr:colOff>7460</xdr:colOff>
      <xdr:row>2</xdr:row>
      <xdr:rowOff>125095</xdr:rowOff>
    </xdr:to>
    <xdr:pic>
      <xdr:nvPicPr>
        <xdr:cNvPr id="3" name="Picture 2">
          <a:extLst>
            <a:ext uri="{FF2B5EF4-FFF2-40B4-BE49-F238E27FC236}">
              <a16:creationId xmlns:a16="http://schemas.microsoft.com/office/drawing/2014/main" id="{2723DD8A-EEB2-4F0B-B9D3-56EEF3A7088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494120" cy="407035"/>
        </a:xfrm>
        <a:prstGeom prst="rect">
          <a:avLst/>
        </a:prstGeom>
      </xdr:spPr>
    </xdr:pic>
    <xdr:clientData/>
  </xdr:twoCellAnchor>
  <xdr:twoCellAnchor>
    <xdr:from>
      <xdr:col>1</xdr:col>
      <xdr:colOff>1447799</xdr:colOff>
      <xdr:row>11</xdr:row>
      <xdr:rowOff>0</xdr:rowOff>
    </xdr:from>
    <xdr:to>
      <xdr:col>26</xdr:col>
      <xdr:colOff>276224</xdr:colOff>
      <xdr:row>42</xdr:row>
      <xdr:rowOff>57150</xdr:rowOff>
    </xdr:to>
    <xdr:graphicFrame macro="">
      <xdr:nvGraphicFramePr>
        <xdr:cNvPr id="4" name="Chart 3">
          <a:extLst>
            <a:ext uri="{FF2B5EF4-FFF2-40B4-BE49-F238E27FC236}">
              <a16:creationId xmlns:a16="http://schemas.microsoft.com/office/drawing/2014/main" id="{F56A6248-8D91-478E-A030-609812FA9D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4920</xdr:colOff>
      <xdr:row>2</xdr:row>
      <xdr:rowOff>127635</xdr:rowOff>
    </xdr:to>
    <xdr:pic>
      <xdr:nvPicPr>
        <xdr:cNvPr id="2" name="Picture 1">
          <a:extLst>
            <a:ext uri="{FF2B5EF4-FFF2-40B4-BE49-F238E27FC236}">
              <a16:creationId xmlns:a16="http://schemas.microsoft.com/office/drawing/2014/main" id="{E84C1236-3E05-410A-9F91-94574733A3A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494120" cy="407035"/>
        </a:xfrm>
        <a:prstGeom prst="rect">
          <a:avLst/>
        </a:prstGeom>
      </xdr:spPr>
    </xdr:pic>
    <xdr:clientData/>
  </xdr:twoCellAnchor>
  <xdr:twoCellAnchor>
    <xdr:from>
      <xdr:col>2</xdr:col>
      <xdr:colOff>0</xdr:colOff>
      <xdr:row>12</xdr:row>
      <xdr:rowOff>0</xdr:rowOff>
    </xdr:from>
    <xdr:to>
      <xdr:col>13</xdr:col>
      <xdr:colOff>0</xdr:colOff>
      <xdr:row>37</xdr:row>
      <xdr:rowOff>0</xdr:rowOff>
    </xdr:to>
    <xdr:graphicFrame macro="">
      <xdr:nvGraphicFramePr>
        <xdr:cNvPr id="3" name="Chart 2">
          <a:extLst>
            <a:ext uri="{FF2B5EF4-FFF2-40B4-BE49-F238E27FC236}">
              <a16:creationId xmlns:a16="http://schemas.microsoft.com/office/drawing/2014/main" id="{6A21923F-AB1B-4DB8-A8C9-F2F59ED0E2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45</xdr:row>
      <xdr:rowOff>0</xdr:rowOff>
    </xdr:from>
    <xdr:to>
      <xdr:col>13</xdr:col>
      <xdr:colOff>0</xdr:colOff>
      <xdr:row>70</xdr:row>
      <xdr:rowOff>0</xdr:rowOff>
    </xdr:to>
    <xdr:graphicFrame macro="">
      <xdr:nvGraphicFramePr>
        <xdr:cNvPr id="4" name="Chart 3">
          <a:extLst>
            <a:ext uri="{FF2B5EF4-FFF2-40B4-BE49-F238E27FC236}">
              <a16:creationId xmlns:a16="http://schemas.microsoft.com/office/drawing/2014/main" id="{55845C15-678D-46F3-B4CA-491C45DC2A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0</xdr:colOff>
      <xdr:row>12</xdr:row>
      <xdr:rowOff>0</xdr:rowOff>
    </xdr:from>
    <xdr:to>
      <xdr:col>26</xdr:col>
      <xdr:colOff>0</xdr:colOff>
      <xdr:row>37</xdr:row>
      <xdr:rowOff>0</xdr:rowOff>
    </xdr:to>
    <xdr:graphicFrame macro="">
      <xdr:nvGraphicFramePr>
        <xdr:cNvPr id="5" name="Chart 4">
          <a:extLst>
            <a:ext uri="{FF2B5EF4-FFF2-40B4-BE49-F238E27FC236}">
              <a16:creationId xmlns:a16="http://schemas.microsoft.com/office/drawing/2014/main" id="{4B4F6A9F-0B16-409B-AA46-0F371228DE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0</xdr:colOff>
      <xdr:row>45</xdr:row>
      <xdr:rowOff>0</xdr:rowOff>
    </xdr:from>
    <xdr:to>
      <xdr:col>26</xdr:col>
      <xdr:colOff>0</xdr:colOff>
      <xdr:row>70</xdr:row>
      <xdr:rowOff>0</xdr:rowOff>
    </xdr:to>
    <xdr:graphicFrame macro="">
      <xdr:nvGraphicFramePr>
        <xdr:cNvPr id="6" name="Chart 5">
          <a:extLst>
            <a:ext uri="{FF2B5EF4-FFF2-40B4-BE49-F238E27FC236}">
              <a16:creationId xmlns:a16="http://schemas.microsoft.com/office/drawing/2014/main" id="{700E7DE5-1504-4857-A512-29ECBF0392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15</xdr:col>
      <xdr:colOff>295275</xdr:colOff>
      <xdr:row>54</xdr:row>
      <xdr:rowOff>47625</xdr:rowOff>
    </xdr:from>
    <xdr:to>
      <xdr:col>31</xdr:col>
      <xdr:colOff>438150</xdr:colOff>
      <xdr:row>77</xdr:row>
      <xdr:rowOff>114300</xdr:rowOff>
    </xdr:to>
    <xdr:graphicFrame macro="">
      <xdr:nvGraphicFramePr>
        <xdr:cNvPr id="2" name="Chart 1">
          <a:extLst>
            <a:ext uri="{FF2B5EF4-FFF2-40B4-BE49-F238E27FC236}">
              <a16:creationId xmlns:a16="http://schemas.microsoft.com/office/drawing/2014/main" id="{8C1ABBB6-C4CC-4307-8EC9-B935DBEA7D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15</xdr:row>
      <xdr:rowOff>0</xdr:rowOff>
    </xdr:from>
    <xdr:to>
      <xdr:col>13</xdr:col>
      <xdr:colOff>0</xdr:colOff>
      <xdr:row>42</xdr:row>
      <xdr:rowOff>57150</xdr:rowOff>
    </xdr:to>
    <xdr:graphicFrame macro="">
      <xdr:nvGraphicFramePr>
        <xdr:cNvPr id="3" name="Chart 2">
          <a:extLst>
            <a:ext uri="{FF2B5EF4-FFF2-40B4-BE49-F238E27FC236}">
              <a16:creationId xmlns:a16="http://schemas.microsoft.com/office/drawing/2014/main" id="{A3475A49-AC63-4E7E-AE1F-B494CAB33D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16</xdr:row>
      <xdr:rowOff>0</xdr:rowOff>
    </xdr:from>
    <xdr:to>
      <xdr:col>35</xdr:col>
      <xdr:colOff>203200</xdr:colOff>
      <xdr:row>39</xdr:row>
      <xdr:rowOff>114301</xdr:rowOff>
    </xdr:to>
    <xdr:graphicFrame macro="">
      <xdr:nvGraphicFramePr>
        <xdr:cNvPr id="4" name="Chart 3">
          <a:extLst>
            <a:ext uri="{FF2B5EF4-FFF2-40B4-BE49-F238E27FC236}">
              <a16:creationId xmlns:a16="http://schemas.microsoft.com/office/drawing/2014/main" id="{813526B8-F7F4-4C9D-8826-3516F5D5E0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52</xdr:row>
      <xdr:rowOff>0</xdr:rowOff>
    </xdr:from>
    <xdr:to>
      <xdr:col>13</xdr:col>
      <xdr:colOff>0</xdr:colOff>
      <xdr:row>79</xdr:row>
      <xdr:rowOff>57150</xdr:rowOff>
    </xdr:to>
    <xdr:graphicFrame macro="">
      <xdr:nvGraphicFramePr>
        <xdr:cNvPr id="5" name="Chart 4">
          <a:extLst>
            <a:ext uri="{FF2B5EF4-FFF2-40B4-BE49-F238E27FC236}">
              <a16:creationId xmlns:a16="http://schemas.microsoft.com/office/drawing/2014/main" id="{DC5FB198-A257-4725-93BB-1DAE32AE25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4</xdr:col>
      <xdr:colOff>6190</xdr:colOff>
      <xdr:row>2</xdr:row>
      <xdr:rowOff>126365</xdr:rowOff>
    </xdr:to>
    <xdr:pic>
      <xdr:nvPicPr>
        <xdr:cNvPr id="6" name="Picture 5">
          <a:extLst>
            <a:ext uri="{FF2B5EF4-FFF2-40B4-BE49-F238E27FC236}">
              <a16:creationId xmlns:a16="http://schemas.microsoft.com/office/drawing/2014/main" id="{96A51A43-F96F-462E-9DE7-3D73DAD6ECE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2494120" cy="40703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2329020</xdr:colOff>
      <xdr:row>2</xdr:row>
      <xdr:rowOff>127635</xdr:rowOff>
    </xdr:to>
    <xdr:pic>
      <xdr:nvPicPr>
        <xdr:cNvPr id="2" name="Picture 1">
          <a:extLst>
            <a:ext uri="{FF2B5EF4-FFF2-40B4-BE49-F238E27FC236}">
              <a16:creationId xmlns:a16="http://schemas.microsoft.com/office/drawing/2014/main" id="{D7E46AA5-53CC-4CF8-A83C-04958CB681E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506820" cy="40703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2</xdr:col>
      <xdr:colOff>0</xdr:colOff>
      <xdr:row>61</xdr:row>
      <xdr:rowOff>47624</xdr:rowOff>
    </xdr:from>
    <xdr:to>
      <xdr:col>19</xdr:col>
      <xdr:colOff>428625</xdr:colOff>
      <xdr:row>85</xdr:row>
      <xdr:rowOff>28575</xdr:rowOff>
    </xdr:to>
    <xdr:graphicFrame macro="">
      <xdr:nvGraphicFramePr>
        <xdr:cNvPr id="2" name="Chart 1">
          <a:extLst>
            <a:ext uri="{FF2B5EF4-FFF2-40B4-BE49-F238E27FC236}">
              <a16:creationId xmlns:a16="http://schemas.microsoft.com/office/drawing/2014/main" id="{D2EFFFE3-D3A7-478F-80DD-083181916A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3</xdr:col>
      <xdr:colOff>45560</xdr:colOff>
      <xdr:row>2</xdr:row>
      <xdr:rowOff>125095</xdr:rowOff>
    </xdr:to>
    <xdr:pic>
      <xdr:nvPicPr>
        <xdr:cNvPr id="3" name="Picture 2">
          <a:extLst>
            <a:ext uri="{FF2B5EF4-FFF2-40B4-BE49-F238E27FC236}">
              <a16:creationId xmlns:a16="http://schemas.microsoft.com/office/drawing/2014/main" id="{966D7D53-80C7-44F5-9419-FFDD17ED037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494120" cy="407035"/>
        </a:xfrm>
        <a:prstGeom prst="rect">
          <a:avLst/>
        </a:prstGeom>
      </xdr:spPr>
    </xdr:pic>
    <xdr:clientData/>
  </xdr:twoCellAnchor>
  <xdr:twoCellAnchor>
    <xdr:from>
      <xdr:col>2</xdr:col>
      <xdr:colOff>0</xdr:colOff>
      <xdr:row>19</xdr:row>
      <xdr:rowOff>0</xdr:rowOff>
    </xdr:from>
    <xdr:to>
      <xdr:col>13</xdr:col>
      <xdr:colOff>0</xdr:colOff>
      <xdr:row>42</xdr:row>
      <xdr:rowOff>81916</xdr:rowOff>
    </xdr:to>
    <xdr:graphicFrame macro="">
      <xdr:nvGraphicFramePr>
        <xdr:cNvPr id="4" name="Chart 3">
          <a:extLst>
            <a:ext uri="{FF2B5EF4-FFF2-40B4-BE49-F238E27FC236}">
              <a16:creationId xmlns:a16="http://schemas.microsoft.com/office/drawing/2014/main" id="{EF79949B-4C76-42A3-9C36-0022DF939C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2</xdr:col>
      <xdr:colOff>0</xdr:colOff>
      <xdr:row>61</xdr:row>
      <xdr:rowOff>47624</xdr:rowOff>
    </xdr:from>
    <xdr:to>
      <xdr:col>19</xdr:col>
      <xdr:colOff>428625</xdr:colOff>
      <xdr:row>85</xdr:row>
      <xdr:rowOff>28575</xdr:rowOff>
    </xdr:to>
    <xdr:graphicFrame macro="">
      <xdr:nvGraphicFramePr>
        <xdr:cNvPr id="2" name="Chart 1">
          <a:extLst>
            <a:ext uri="{FF2B5EF4-FFF2-40B4-BE49-F238E27FC236}">
              <a16:creationId xmlns:a16="http://schemas.microsoft.com/office/drawing/2014/main" id="{62E42904-6F77-44FB-AC1B-082E0D3FAF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407510</xdr:colOff>
      <xdr:row>2</xdr:row>
      <xdr:rowOff>125095</xdr:rowOff>
    </xdr:to>
    <xdr:pic>
      <xdr:nvPicPr>
        <xdr:cNvPr id="3" name="Picture 2">
          <a:extLst>
            <a:ext uri="{FF2B5EF4-FFF2-40B4-BE49-F238E27FC236}">
              <a16:creationId xmlns:a16="http://schemas.microsoft.com/office/drawing/2014/main" id="{320D8B5C-7EF4-4BCF-958B-4A77499445F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494120" cy="407035"/>
        </a:xfrm>
        <a:prstGeom prst="rect">
          <a:avLst/>
        </a:prstGeom>
      </xdr:spPr>
    </xdr:pic>
    <xdr:clientData/>
  </xdr:twoCellAnchor>
  <xdr:twoCellAnchor>
    <xdr:from>
      <xdr:col>2</xdr:col>
      <xdr:colOff>0</xdr:colOff>
      <xdr:row>19</xdr:row>
      <xdr:rowOff>0</xdr:rowOff>
    </xdr:from>
    <xdr:to>
      <xdr:col>13</xdr:col>
      <xdr:colOff>0</xdr:colOff>
      <xdr:row>42</xdr:row>
      <xdr:rowOff>81916</xdr:rowOff>
    </xdr:to>
    <xdr:graphicFrame macro="">
      <xdr:nvGraphicFramePr>
        <xdr:cNvPr id="4" name="Chart 3">
          <a:extLst>
            <a:ext uri="{FF2B5EF4-FFF2-40B4-BE49-F238E27FC236}">
              <a16:creationId xmlns:a16="http://schemas.microsoft.com/office/drawing/2014/main" id="{C96BEF0E-EEF6-4E64-BFB5-FE6CE10F7C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2</xdr:col>
      <xdr:colOff>0</xdr:colOff>
      <xdr:row>12</xdr:row>
      <xdr:rowOff>0</xdr:rowOff>
    </xdr:from>
    <xdr:to>
      <xdr:col>13</xdr:col>
      <xdr:colOff>0</xdr:colOff>
      <xdr:row>38</xdr:row>
      <xdr:rowOff>0</xdr:rowOff>
    </xdr:to>
    <xdr:graphicFrame macro="">
      <xdr:nvGraphicFramePr>
        <xdr:cNvPr id="2" name="Chart 6">
          <a:extLst>
            <a:ext uri="{FF2B5EF4-FFF2-40B4-BE49-F238E27FC236}">
              <a16:creationId xmlns:a16="http://schemas.microsoft.com/office/drawing/2014/main" id="{9AB22D41-8DD6-45BB-975E-20C0AD2166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12</xdr:row>
      <xdr:rowOff>0</xdr:rowOff>
    </xdr:from>
    <xdr:to>
      <xdr:col>25</xdr:col>
      <xdr:colOff>0</xdr:colOff>
      <xdr:row>38</xdr:row>
      <xdr:rowOff>0</xdr:rowOff>
    </xdr:to>
    <xdr:graphicFrame macro="">
      <xdr:nvGraphicFramePr>
        <xdr:cNvPr id="3" name="Chart 6">
          <a:extLst>
            <a:ext uri="{FF2B5EF4-FFF2-40B4-BE49-F238E27FC236}">
              <a16:creationId xmlns:a16="http://schemas.microsoft.com/office/drawing/2014/main" id="{639BEF2F-AC15-40C8-8ADA-C65553CF81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53</xdr:row>
      <xdr:rowOff>0</xdr:rowOff>
    </xdr:from>
    <xdr:to>
      <xdr:col>19</xdr:col>
      <xdr:colOff>0</xdr:colOff>
      <xdr:row>79</xdr:row>
      <xdr:rowOff>0</xdr:rowOff>
    </xdr:to>
    <xdr:graphicFrame macro="">
      <xdr:nvGraphicFramePr>
        <xdr:cNvPr id="4" name="Chart 3">
          <a:extLst>
            <a:ext uri="{FF2B5EF4-FFF2-40B4-BE49-F238E27FC236}">
              <a16:creationId xmlns:a16="http://schemas.microsoft.com/office/drawing/2014/main" id="{620A9453-2B01-4731-8D5B-AA4667C7FA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80</xdr:row>
      <xdr:rowOff>0</xdr:rowOff>
    </xdr:from>
    <xdr:to>
      <xdr:col>19</xdr:col>
      <xdr:colOff>0</xdr:colOff>
      <xdr:row>106</xdr:row>
      <xdr:rowOff>0</xdr:rowOff>
    </xdr:to>
    <xdr:graphicFrame macro="">
      <xdr:nvGraphicFramePr>
        <xdr:cNvPr id="5" name="Chart 4">
          <a:extLst>
            <a:ext uri="{FF2B5EF4-FFF2-40B4-BE49-F238E27FC236}">
              <a16:creationId xmlns:a16="http://schemas.microsoft.com/office/drawing/2014/main" id="{161B8D95-A044-4790-BDFB-ADBC7F237A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4</xdr:col>
      <xdr:colOff>7460</xdr:colOff>
      <xdr:row>2</xdr:row>
      <xdr:rowOff>125095</xdr:rowOff>
    </xdr:to>
    <xdr:pic>
      <xdr:nvPicPr>
        <xdr:cNvPr id="6" name="Picture 5">
          <a:extLst>
            <a:ext uri="{FF2B5EF4-FFF2-40B4-BE49-F238E27FC236}">
              <a16:creationId xmlns:a16="http://schemas.microsoft.com/office/drawing/2014/main" id="{371C5AD4-968F-4072-815F-F3A1B673A7B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2494120" cy="40703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xdr:from>
      <xdr:col>2</xdr:col>
      <xdr:colOff>0</xdr:colOff>
      <xdr:row>12</xdr:row>
      <xdr:rowOff>0</xdr:rowOff>
    </xdr:from>
    <xdr:to>
      <xdr:col>13</xdr:col>
      <xdr:colOff>0</xdr:colOff>
      <xdr:row>38</xdr:row>
      <xdr:rowOff>0</xdr:rowOff>
    </xdr:to>
    <xdr:graphicFrame macro="">
      <xdr:nvGraphicFramePr>
        <xdr:cNvPr id="2" name="Chart 6">
          <a:extLst>
            <a:ext uri="{FF2B5EF4-FFF2-40B4-BE49-F238E27FC236}">
              <a16:creationId xmlns:a16="http://schemas.microsoft.com/office/drawing/2014/main" id="{C66B1EBA-9923-4569-88F3-CF4A81AE59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12</xdr:row>
      <xdr:rowOff>0</xdr:rowOff>
    </xdr:from>
    <xdr:to>
      <xdr:col>25</xdr:col>
      <xdr:colOff>0</xdr:colOff>
      <xdr:row>38</xdr:row>
      <xdr:rowOff>0</xdr:rowOff>
    </xdr:to>
    <xdr:graphicFrame macro="">
      <xdr:nvGraphicFramePr>
        <xdr:cNvPr id="3" name="Chart 6">
          <a:extLst>
            <a:ext uri="{FF2B5EF4-FFF2-40B4-BE49-F238E27FC236}">
              <a16:creationId xmlns:a16="http://schemas.microsoft.com/office/drawing/2014/main" id="{198173E1-177E-4F0F-84A8-F4EAEC7F77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53</xdr:row>
      <xdr:rowOff>0</xdr:rowOff>
    </xdr:from>
    <xdr:to>
      <xdr:col>19</xdr:col>
      <xdr:colOff>0</xdr:colOff>
      <xdr:row>79</xdr:row>
      <xdr:rowOff>0</xdr:rowOff>
    </xdr:to>
    <xdr:graphicFrame macro="">
      <xdr:nvGraphicFramePr>
        <xdr:cNvPr id="4" name="Chart 3">
          <a:extLst>
            <a:ext uri="{FF2B5EF4-FFF2-40B4-BE49-F238E27FC236}">
              <a16:creationId xmlns:a16="http://schemas.microsoft.com/office/drawing/2014/main" id="{FFB1BEA6-CB46-4BD5-A683-F7594FEABF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80</xdr:row>
      <xdr:rowOff>0</xdr:rowOff>
    </xdr:from>
    <xdr:to>
      <xdr:col>19</xdr:col>
      <xdr:colOff>0</xdr:colOff>
      <xdr:row>106</xdr:row>
      <xdr:rowOff>0</xdr:rowOff>
    </xdr:to>
    <xdr:graphicFrame macro="">
      <xdr:nvGraphicFramePr>
        <xdr:cNvPr id="5" name="Chart 4">
          <a:extLst>
            <a:ext uri="{FF2B5EF4-FFF2-40B4-BE49-F238E27FC236}">
              <a16:creationId xmlns:a16="http://schemas.microsoft.com/office/drawing/2014/main" id="{970A75E8-287A-41AA-9FDA-0A7E045054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3</xdr:col>
      <xdr:colOff>190340</xdr:colOff>
      <xdr:row>2</xdr:row>
      <xdr:rowOff>126365</xdr:rowOff>
    </xdr:to>
    <xdr:pic>
      <xdr:nvPicPr>
        <xdr:cNvPr id="6" name="Picture 5">
          <a:extLst>
            <a:ext uri="{FF2B5EF4-FFF2-40B4-BE49-F238E27FC236}">
              <a16:creationId xmlns:a16="http://schemas.microsoft.com/office/drawing/2014/main" id="{4369B96D-26FF-426E-BB11-63588EBEB37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2496660" cy="40449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7460</xdr:colOff>
      <xdr:row>2</xdr:row>
      <xdr:rowOff>125095</xdr:rowOff>
    </xdr:to>
    <xdr:pic>
      <xdr:nvPicPr>
        <xdr:cNvPr id="2" name="Picture 1">
          <a:extLst>
            <a:ext uri="{FF2B5EF4-FFF2-40B4-BE49-F238E27FC236}">
              <a16:creationId xmlns:a16="http://schemas.microsoft.com/office/drawing/2014/main" id="{65E1E54A-C122-45E3-A893-0BAAF63E18B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494120" cy="407035"/>
        </a:xfrm>
        <a:prstGeom prst="rect">
          <a:avLst/>
        </a:prstGeom>
      </xdr:spPr>
    </xdr:pic>
    <xdr:clientData/>
  </xdr:twoCellAnchor>
  <xdr:twoCellAnchor>
    <xdr:from>
      <xdr:col>2</xdr:col>
      <xdr:colOff>0</xdr:colOff>
      <xdr:row>11</xdr:row>
      <xdr:rowOff>0</xdr:rowOff>
    </xdr:from>
    <xdr:to>
      <xdr:col>13</xdr:col>
      <xdr:colOff>0</xdr:colOff>
      <xdr:row>40</xdr:row>
      <xdr:rowOff>133350</xdr:rowOff>
    </xdr:to>
    <xdr:graphicFrame macro="">
      <xdr:nvGraphicFramePr>
        <xdr:cNvPr id="3" name="Chart 2">
          <a:extLst>
            <a:ext uri="{FF2B5EF4-FFF2-40B4-BE49-F238E27FC236}">
              <a16:creationId xmlns:a16="http://schemas.microsoft.com/office/drawing/2014/main" id="{3316ACB4-A627-47FB-9108-EB24E06858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50</xdr:row>
      <xdr:rowOff>0</xdr:rowOff>
    </xdr:from>
    <xdr:to>
      <xdr:col>19</xdr:col>
      <xdr:colOff>266700</xdr:colOff>
      <xdr:row>73</xdr:row>
      <xdr:rowOff>1</xdr:rowOff>
    </xdr:to>
    <xdr:graphicFrame macro="">
      <xdr:nvGraphicFramePr>
        <xdr:cNvPr id="4" name="Chart 3">
          <a:extLst>
            <a:ext uri="{FF2B5EF4-FFF2-40B4-BE49-F238E27FC236}">
              <a16:creationId xmlns:a16="http://schemas.microsoft.com/office/drawing/2014/main" id="{AC340FB0-F087-49BA-8177-DCCB728162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1</xdr:col>
      <xdr:colOff>1447800</xdr:colOff>
      <xdr:row>10</xdr:row>
      <xdr:rowOff>85725</xdr:rowOff>
    </xdr:from>
    <xdr:to>
      <xdr:col>13</xdr:col>
      <xdr:colOff>0</xdr:colOff>
      <xdr:row>36</xdr:row>
      <xdr:rowOff>57150</xdr:rowOff>
    </xdr:to>
    <xdr:graphicFrame macro="">
      <xdr:nvGraphicFramePr>
        <xdr:cNvPr id="2" name="Chart 1">
          <a:extLst>
            <a:ext uri="{FF2B5EF4-FFF2-40B4-BE49-F238E27FC236}">
              <a16:creationId xmlns:a16="http://schemas.microsoft.com/office/drawing/2014/main" id="{462FE9B7-8256-4BF6-AE4E-06312EF0E0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3</xdr:col>
      <xdr:colOff>81120</xdr:colOff>
      <xdr:row>2</xdr:row>
      <xdr:rowOff>127635</xdr:rowOff>
    </xdr:to>
    <xdr:pic>
      <xdr:nvPicPr>
        <xdr:cNvPr id="3" name="Picture 2">
          <a:extLst>
            <a:ext uri="{FF2B5EF4-FFF2-40B4-BE49-F238E27FC236}">
              <a16:creationId xmlns:a16="http://schemas.microsoft.com/office/drawing/2014/main" id="{61116B01-D02A-4AF9-BAC5-4344F473B97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494120" cy="40703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xdr:from>
      <xdr:col>2</xdr:col>
      <xdr:colOff>0</xdr:colOff>
      <xdr:row>8</xdr:row>
      <xdr:rowOff>142874</xdr:rowOff>
    </xdr:from>
    <xdr:to>
      <xdr:col>17</xdr:col>
      <xdr:colOff>19050</xdr:colOff>
      <xdr:row>31</xdr:row>
      <xdr:rowOff>28574</xdr:rowOff>
    </xdr:to>
    <xdr:graphicFrame macro="">
      <xdr:nvGraphicFramePr>
        <xdr:cNvPr id="2" name="Chart 1">
          <a:extLst>
            <a:ext uri="{FF2B5EF4-FFF2-40B4-BE49-F238E27FC236}">
              <a16:creationId xmlns:a16="http://schemas.microsoft.com/office/drawing/2014/main" id="{B04AF14F-CC38-4710-A8BC-0F0A5E4B2E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4</xdr:col>
      <xdr:colOff>195252</xdr:colOff>
      <xdr:row>3</xdr:row>
      <xdr:rowOff>24852</xdr:rowOff>
    </xdr:to>
    <xdr:pic>
      <xdr:nvPicPr>
        <xdr:cNvPr id="3" name="Picture 2">
          <a:extLst>
            <a:ext uri="{FF2B5EF4-FFF2-40B4-BE49-F238E27FC236}">
              <a16:creationId xmlns:a16="http://schemas.microsoft.com/office/drawing/2014/main" id="{C3A63D10-B0F5-4078-ADC7-C5DECA7CDC7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917372" cy="445222"/>
        </a:xfrm>
        <a:prstGeom prst="rect">
          <a:avLst/>
        </a:prstGeom>
        <a:solidFill>
          <a:sysClr val="window" lastClr="FFFFFF"/>
        </a:solidFill>
      </xdr:spPr>
    </xdr:pic>
    <xdr:clientData/>
  </xdr:twoCellAnchor>
</xdr:wsDr>
</file>

<file path=xl/drawings/drawing38.xml><?xml version="1.0" encoding="utf-8"?>
<xdr:wsDr xmlns:xdr="http://schemas.openxmlformats.org/drawingml/2006/spreadsheetDrawing" xmlns:a="http://schemas.openxmlformats.org/drawingml/2006/main">
  <xdr:twoCellAnchor>
    <xdr:from>
      <xdr:col>1</xdr:col>
      <xdr:colOff>609599</xdr:colOff>
      <xdr:row>8</xdr:row>
      <xdr:rowOff>142874</xdr:rowOff>
    </xdr:from>
    <xdr:to>
      <xdr:col>26</xdr:col>
      <xdr:colOff>219074</xdr:colOff>
      <xdr:row>31</xdr:row>
      <xdr:rowOff>28574</xdr:rowOff>
    </xdr:to>
    <xdr:graphicFrame macro="">
      <xdr:nvGraphicFramePr>
        <xdr:cNvPr id="2" name="Chart 1">
          <a:extLst>
            <a:ext uri="{FF2B5EF4-FFF2-40B4-BE49-F238E27FC236}">
              <a16:creationId xmlns:a16="http://schemas.microsoft.com/office/drawing/2014/main" id="{9B7D3677-A3A8-4DD4-AD40-835C820655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4</xdr:col>
      <xdr:colOff>197792</xdr:colOff>
      <xdr:row>3</xdr:row>
      <xdr:rowOff>29932</xdr:rowOff>
    </xdr:to>
    <xdr:pic>
      <xdr:nvPicPr>
        <xdr:cNvPr id="3" name="Picture 2">
          <a:extLst>
            <a:ext uri="{FF2B5EF4-FFF2-40B4-BE49-F238E27FC236}">
              <a16:creationId xmlns:a16="http://schemas.microsoft.com/office/drawing/2014/main" id="{1C6E0F4B-9B2E-45D4-9EDC-BBEFD9F8D76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916102" cy="451572"/>
        </a:xfrm>
        <a:prstGeom prst="rect">
          <a:avLst/>
        </a:prstGeom>
        <a:solidFill>
          <a:sysClr val="window" lastClr="FFFFFF"/>
        </a:solidFill>
      </xdr:spPr>
    </xdr:pic>
    <xdr:clientData/>
  </xdr:twoCellAnchor>
</xdr:wsDr>
</file>

<file path=xl/drawings/drawing39.xml><?xml version="1.0" encoding="utf-8"?>
<xdr:wsDr xmlns:xdr="http://schemas.openxmlformats.org/drawingml/2006/spreadsheetDrawing" xmlns:a="http://schemas.openxmlformats.org/drawingml/2006/main">
  <xdr:twoCellAnchor>
    <xdr:from>
      <xdr:col>1</xdr:col>
      <xdr:colOff>609599</xdr:colOff>
      <xdr:row>38</xdr:row>
      <xdr:rowOff>142874</xdr:rowOff>
    </xdr:from>
    <xdr:to>
      <xdr:col>23</xdr:col>
      <xdr:colOff>333375</xdr:colOff>
      <xdr:row>61</xdr:row>
      <xdr:rowOff>28574</xdr:rowOff>
    </xdr:to>
    <xdr:graphicFrame macro="">
      <xdr:nvGraphicFramePr>
        <xdr:cNvPr id="2" name="Chart 1">
          <a:extLst>
            <a:ext uri="{FF2B5EF4-FFF2-40B4-BE49-F238E27FC236}">
              <a16:creationId xmlns:a16="http://schemas.microsoft.com/office/drawing/2014/main" id="{6EEA1FC7-9C32-4E91-A52A-17C4E858ED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4</xdr:col>
      <xdr:colOff>87937</xdr:colOff>
      <xdr:row>3</xdr:row>
      <xdr:rowOff>24852</xdr:rowOff>
    </xdr:to>
    <xdr:pic>
      <xdr:nvPicPr>
        <xdr:cNvPr id="3" name="Picture 2">
          <a:extLst>
            <a:ext uri="{FF2B5EF4-FFF2-40B4-BE49-F238E27FC236}">
              <a16:creationId xmlns:a16="http://schemas.microsoft.com/office/drawing/2014/main" id="{B89C9CB1-071D-4EF8-862A-7ABFD7671AF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925627" cy="445222"/>
        </a:xfrm>
        <a:prstGeom prst="rect">
          <a:avLst/>
        </a:prstGeom>
        <a:solidFill>
          <a:sysClr val="window" lastClr="FFFFFF"/>
        </a:solidFill>
      </xdr:spPr>
    </xdr:pic>
    <xdr:clientData/>
  </xdr:twoCellAnchor>
  <xdr:twoCellAnchor>
    <xdr:from>
      <xdr:col>1</xdr:col>
      <xdr:colOff>609599</xdr:colOff>
      <xdr:row>8</xdr:row>
      <xdr:rowOff>142874</xdr:rowOff>
    </xdr:from>
    <xdr:to>
      <xdr:col>23</xdr:col>
      <xdr:colOff>333375</xdr:colOff>
      <xdr:row>31</xdr:row>
      <xdr:rowOff>28574</xdr:rowOff>
    </xdr:to>
    <xdr:graphicFrame macro="">
      <xdr:nvGraphicFramePr>
        <xdr:cNvPr id="4" name="Chart 3">
          <a:extLst>
            <a:ext uri="{FF2B5EF4-FFF2-40B4-BE49-F238E27FC236}">
              <a16:creationId xmlns:a16="http://schemas.microsoft.com/office/drawing/2014/main" id="{F9AB8567-CD26-453C-8532-EE37D520C3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262095</xdr:colOff>
      <xdr:row>2</xdr:row>
      <xdr:rowOff>125095</xdr:rowOff>
    </xdr:to>
    <xdr:pic>
      <xdr:nvPicPr>
        <xdr:cNvPr id="2" name="Picture 1">
          <a:extLst>
            <a:ext uri="{FF2B5EF4-FFF2-40B4-BE49-F238E27FC236}">
              <a16:creationId xmlns:a16="http://schemas.microsoft.com/office/drawing/2014/main" id="{BBC6CF43-640B-478D-BFEF-EC9D160B76F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496025" cy="407035"/>
        </a:xfrm>
        <a:prstGeom prst="rect">
          <a:avLst/>
        </a:prstGeom>
      </xdr:spPr>
    </xdr:pic>
    <xdr:clientData/>
  </xdr:twoCellAnchor>
  <xdr:twoCellAnchor>
    <xdr:from>
      <xdr:col>15</xdr:col>
      <xdr:colOff>0</xdr:colOff>
      <xdr:row>20</xdr:row>
      <xdr:rowOff>0</xdr:rowOff>
    </xdr:from>
    <xdr:to>
      <xdr:col>35</xdr:col>
      <xdr:colOff>11430</xdr:colOff>
      <xdr:row>42</xdr:row>
      <xdr:rowOff>38100</xdr:rowOff>
    </xdr:to>
    <xdr:graphicFrame macro="">
      <xdr:nvGraphicFramePr>
        <xdr:cNvPr id="3" name="Chart 2">
          <a:extLst>
            <a:ext uri="{FF2B5EF4-FFF2-40B4-BE49-F238E27FC236}">
              <a16:creationId xmlns:a16="http://schemas.microsoft.com/office/drawing/2014/main" id="{579479AD-72A7-461A-9E45-F7C70602E2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3</xdr:colOff>
      <xdr:row>58</xdr:row>
      <xdr:rowOff>0</xdr:rowOff>
    </xdr:from>
    <xdr:to>
      <xdr:col>34</xdr:col>
      <xdr:colOff>381001</xdr:colOff>
      <xdr:row>80</xdr:row>
      <xdr:rowOff>66675</xdr:rowOff>
    </xdr:to>
    <xdr:graphicFrame macro="">
      <xdr:nvGraphicFramePr>
        <xdr:cNvPr id="4" name="Chart 3">
          <a:extLst>
            <a:ext uri="{FF2B5EF4-FFF2-40B4-BE49-F238E27FC236}">
              <a16:creationId xmlns:a16="http://schemas.microsoft.com/office/drawing/2014/main" id="{8DBCB7E2-317C-4823-8C2E-BD7B007A5D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1</xdr:colOff>
      <xdr:row>19</xdr:row>
      <xdr:rowOff>0</xdr:rowOff>
    </xdr:from>
    <xdr:to>
      <xdr:col>12</xdr:col>
      <xdr:colOff>400051</xdr:colOff>
      <xdr:row>40</xdr:row>
      <xdr:rowOff>76200</xdr:rowOff>
    </xdr:to>
    <xdr:graphicFrame macro="">
      <xdr:nvGraphicFramePr>
        <xdr:cNvPr id="5" name="Chart 4">
          <a:extLst>
            <a:ext uri="{FF2B5EF4-FFF2-40B4-BE49-F238E27FC236}">
              <a16:creationId xmlns:a16="http://schemas.microsoft.com/office/drawing/2014/main" id="{42BDEAB1-1484-4364-A30A-6A3534985F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1</xdr:colOff>
      <xdr:row>57</xdr:row>
      <xdr:rowOff>0</xdr:rowOff>
    </xdr:from>
    <xdr:to>
      <xdr:col>13</xdr:col>
      <xdr:colOff>1</xdr:colOff>
      <xdr:row>81</xdr:row>
      <xdr:rowOff>133350</xdr:rowOff>
    </xdr:to>
    <xdr:graphicFrame macro="">
      <xdr:nvGraphicFramePr>
        <xdr:cNvPr id="6" name="Chart 5">
          <a:extLst>
            <a:ext uri="{FF2B5EF4-FFF2-40B4-BE49-F238E27FC236}">
              <a16:creationId xmlns:a16="http://schemas.microsoft.com/office/drawing/2014/main" id="{73059825-2060-46C4-B1F1-B1A6C71ACF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15</xdr:col>
      <xdr:colOff>0</xdr:colOff>
      <xdr:row>14</xdr:row>
      <xdr:rowOff>0</xdr:rowOff>
    </xdr:from>
    <xdr:to>
      <xdr:col>26</xdr:col>
      <xdr:colOff>0</xdr:colOff>
      <xdr:row>37</xdr:row>
      <xdr:rowOff>95250</xdr:rowOff>
    </xdr:to>
    <xdr:graphicFrame macro="">
      <xdr:nvGraphicFramePr>
        <xdr:cNvPr id="2" name="Chart 1">
          <a:extLst>
            <a:ext uri="{FF2B5EF4-FFF2-40B4-BE49-F238E27FC236}">
              <a16:creationId xmlns:a16="http://schemas.microsoft.com/office/drawing/2014/main" id="{ADC030B8-4A63-43F6-93AB-18CC6B138A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10</xdr:row>
      <xdr:rowOff>0</xdr:rowOff>
    </xdr:from>
    <xdr:to>
      <xdr:col>13</xdr:col>
      <xdr:colOff>0</xdr:colOff>
      <xdr:row>37</xdr:row>
      <xdr:rowOff>104775</xdr:rowOff>
    </xdr:to>
    <xdr:graphicFrame macro="">
      <xdr:nvGraphicFramePr>
        <xdr:cNvPr id="3" name="Chart 6">
          <a:extLst>
            <a:ext uri="{FF2B5EF4-FFF2-40B4-BE49-F238E27FC236}">
              <a16:creationId xmlns:a16="http://schemas.microsoft.com/office/drawing/2014/main" id="{AE145B50-63E3-4950-9AF2-6BE364AD28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0</xdr:colOff>
      <xdr:row>0</xdr:row>
      <xdr:rowOff>0</xdr:rowOff>
    </xdr:from>
    <xdr:ext cx="2516980" cy="415925"/>
    <xdr:pic>
      <xdr:nvPicPr>
        <xdr:cNvPr id="4" name="Picture 3">
          <a:extLst>
            <a:ext uri="{FF2B5EF4-FFF2-40B4-BE49-F238E27FC236}">
              <a16:creationId xmlns:a16="http://schemas.microsoft.com/office/drawing/2014/main" id="{017F9E16-65B3-40F0-A3FA-A66B23D1824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oneCellAnchor>
  <xdr:twoCellAnchor>
    <xdr:from>
      <xdr:col>2</xdr:col>
      <xdr:colOff>0</xdr:colOff>
      <xdr:row>44</xdr:row>
      <xdr:rowOff>0</xdr:rowOff>
    </xdr:from>
    <xdr:to>
      <xdr:col>13</xdr:col>
      <xdr:colOff>47626</xdr:colOff>
      <xdr:row>68</xdr:row>
      <xdr:rowOff>95251</xdr:rowOff>
    </xdr:to>
    <xdr:graphicFrame macro="">
      <xdr:nvGraphicFramePr>
        <xdr:cNvPr id="5" name="Chart 4">
          <a:extLst>
            <a:ext uri="{FF2B5EF4-FFF2-40B4-BE49-F238E27FC236}">
              <a16:creationId xmlns:a16="http://schemas.microsoft.com/office/drawing/2014/main" id="{0B88C1EA-8ACD-463F-8A32-71CB9111CE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0</xdr:colOff>
      <xdr:row>44</xdr:row>
      <xdr:rowOff>0</xdr:rowOff>
    </xdr:from>
    <xdr:to>
      <xdr:col>26</xdr:col>
      <xdr:colOff>47626</xdr:colOff>
      <xdr:row>68</xdr:row>
      <xdr:rowOff>95251</xdr:rowOff>
    </xdr:to>
    <xdr:graphicFrame macro="">
      <xdr:nvGraphicFramePr>
        <xdr:cNvPr id="6" name="Chart 5">
          <a:extLst>
            <a:ext uri="{FF2B5EF4-FFF2-40B4-BE49-F238E27FC236}">
              <a16:creationId xmlns:a16="http://schemas.microsoft.com/office/drawing/2014/main" id="{AD22DCA2-CACA-41CE-9129-CF608D730D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76</xdr:row>
      <xdr:rowOff>0</xdr:rowOff>
    </xdr:from>
    <xdr:to>
      <xdr:col>19</xdr:col>
      <xdr:colOff>400050</xdr:colOff>
      <xdr:row>100</xdr:row>
      <xdr:rowOff>91440</xdr:rowOff>
    </xdr:to>
    <xdr:graphicFrame macro="">
      <xdr:nvGraphicFramePr>
        <xdr:cNvPr id="7" name="Chart 6">
          <a:extLst>
            <a:ext uri="{FF2B5EF4-FFF2-40B4-BE49-F238E27FC236}">
              <a16:creationId xmlns:a16="http://schemas.microsoft.com/office/drawing/2014/main" id="{7544756A-9474-42BD-82E3-7BAF66C9D4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2</xdr:col>
      <xdr:colOff>0</xdr:colOff>
      <xdr:row>10</xdr:row>
      <xdr:rowOff>0</xdr:rowOff>
    </xdr:from>
    <xdr:to>
      <xdr:col>13</xdr:col>
      <xdr:colOff>0</xdr:colOff>
      <xdr:row>37</xdr:row>
      <xdr:rowOff>104775</xdr:rowOff>
    </xdr:to>
    <xdr:graphicFrame macro="">
      <xdr:nvGraphicFramePr>
        <xdr:cNvPr id="2" name="Chart 6">
          <a:extLst>
            <a:ext uri="{FF2B5EF4-FFF2-40B4-BE49-F238E27FC236}">
              <a16:creationId xmlns:a16="http://schemas.microsoft.com/office/drawing/2014/main" id="{5EEB73B6-6802-43BC-8534-256D1841C3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14</xdr:row>
      <xdr:rowOff>0</xdr:rowOff>
    </xdr:from>
    <xdr:to>
      <xdr:col>26</xdr:col>
      <xdr:colOff>0</xdr:colOff>
      <xdr:row>37</xdr:row>
      <xdr:rowOff>95250</xdr:rowOff>
    </xdr:to>
    <xdr:graphicFrame macro="">
      <xdr:nvGraphicFramePr>
        <xdr:cNvPr id="3" name="Chart 2">
          <a:extLst>
            <a:ext uri="{FF2B5EF4-FFF2-40B4-BE49-F238E27FC236}">
              <a16:creationId xmlns:a16="http://schemas.microsoft.com/office/drawing/2014/main" id="{A7D4D268-9960-466B-A5CA-83EF0A4182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0</xdr:colOff>
      <xdr:row>0</xdr:row>
      <xdr:rowOff>0</xdr:rowOff>
    </xdr:from>
    <xdr:ext cx="2516980" cy="415925"/>
    <xdr:pic>
      <xdr:nvPicPr>
        <xdr:cNvPr id="4" name="Picture 3">
          <a:extLst>
            <a:ext uri="{FF2B5EF4-FFF2-40B4-BE49-F238E27FC236}">
              <a16:creationId xmlns:a16="http://schemas.microsoft.com/office/drawing/2014/main" id="{B9B765B7-0124-4C21-BF81-C89666AEB7F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oneCellAnchor>
  <xdr:twoCellAnchor>
    <xdr:from>
      <xdr:col>2</xdr:col>
      <xdr:colOff>0</xdr:colOff>
      <xdr:row>44</xdr:row>
      <xdr:rowOff>0</xdr:rowOff>
    </xdr:from>
    <xdr:to>
      <xdr:col>13</xdr:col>
      <xdr:colOff>47626</xdr:colOff>
      <xdr:row>68</xdr:row>
      <xdr:rowOff>95251</xdr:rowOff>
    </xdr:to>
    <xdr:graphicFrame macro="">
      <xdr:nvGraphicFramePr>
        <xdr:cNvPr id="5" name="Chart 4">
          <a:extLst>
            <a:ext uri="{FF2B5EF4-FFF2-40B4-BE49-F238E27FC236}">
              <a16:creationId xmlns:a16="http://schemas.microsoft.com/office/drawing/2014/main" id="{ECECB6FE-D6D9-4392-9E72-03B7EACDE1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0</xdr:colOff>
      <xdr:row>44</xdr:row>
      <xdr:rowOff>0</xdr:rowOff>
    </xdr:from>
    <xdr:to>
      <xdr:col>26</xdr:col>
      <xdr:colOff>47626</xdr:colOff>
      <xdr:row>68</xdr:row>
      <xdr:rowOff>95251</xdr:rowOff>
    </xdr:to>
    <xdr:graphicFrame macro="">
      <xdr:nvGraphicFramePr>
        <xdr:cNvPr id="6" name="Chart 5">
          <a:extLst>
            <a:ext uri="{FF2B5EF4-FFF2-40B4-BE49-F238E27FC236}">
              <a16:creationId xmlns:a16="http://schemas.microsoft.com/office/drawing/2014/main" id="{068BB33E-8474-4A2A-BE45-CFC70A5DEF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76</xdr:row>
      <xdr:rowOff>0</xdr:rowOff>
    </xdr:from>
    <xdr:to>
      <xdr:col>19</xdr:col>
      <xdr:colOff>400050</xdr:colOff>
      <xdr:row>100</xdr:row>
      <xdr:rowOff>91440</xdr:rowOff>
    </xdr:to>
    <xdr:graphicFrame macro="">
      <xdr:nvGraphicFramePr>
        <xdr:cNvPr id="7" name="Chart 6">
          <a:extLst>
            <a:ext uri="{FF2B5EF4-FFF2-40B4-BE49-F238E27FC236}">
              <a16:creationId xmlns:a16="http://schemas.microsoft.com/office/drawing/2014/main" id="{3674775D-8318-4189-8490-156B1E3123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3</xdr:col>
      <xdr:colOff>30988</xdr:colOff>
      <xdr:row>51</xdr:row>
      <xdr:rowOff>37659</xdr:rowOff>
    </xdr:from>
    <xdr:to>
      <xdr:col>18</xdr:col>
      <xdr:colOff>381000</xdr:colOff>
      <xdr:row>77</xdr:row>
      <xdr:rowOff>85724</xdr:rowOff>
    </xdr:to>
    <xdr:graphicFrame macro="">
      <xdr:nvGraphicFramePr>
        <xdr:cNvPr id="6" name="Chart 1">
          <a:extLst>
            <a:ext uri="{FF2B5EF4-FFF2-40B4-BE49-F238E27FC236}">
              <a16:creationId xmlns:a16="http://schemas.microsoft.com/office/drawing/2014/main" id="{CEDE2046-D7F2-4A89-B430-00BD7716AB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4</xdr:col>
      <xdr:colOff>4920</xdr:colOff>
      <xdr:row>2</xdr:row>
      <xdr:rowOff>127635</xdr:rowOff>
    </xdr:to>
    <xdr:pic>
      <xdr:nvPicPr>
        <xdr:cNvPr id="3" name="Picture 2">
          <a:extLst>
            <a:ext uri="{FF2B5EF4-FFF2-40B4-BE49-F238E27FC236}">
              <a16:creationId xmlns:a16="http://schemas.microsoft.com/office/drawing/2014/main" id="{09165DF9-D482-4D9C-AB71-711D4A1DF73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520790" cy="405765"/>
        </a:xfrm>
        <a:prstGeom prst="rect">
          <a:avLst/>
        </a:prstGeom>
      </xdr:spPr>
    </xdr:pic>
    <xdr:clientData/>
  </xdr:twoCellAnchor>
  <xdr:twoCellAnchor>
    <xdr:from>
      <xdr:col>3</xdr:col>
      <xdr:colOff>123825</xdr:colOff>
      <xdr:row>12</xdr:row>
      <xdr:rowOff>28575</xdr:rowOff>
    </xdr:from>
    <xdr:to>
      <xdr:col>14</xdr:col>
      <xdr:colOff>123825</xdr:colOff>
      <xdr:row>41</xdr:row>
      <xdr:rowOff>76200</xdr:rowOff>
    </xdr:to>
    <xdr:graphicFrame macro="">
      <xdr:nvGraphicFramePr>
        <xdr:cNvPr id="5" name="Chart 3">
          <a:extLst>
            <a:ext uri="{FF2B5EF4-FFF2-40B4-BE49-F238E27FC236}">
              <a16:creationId xmlns:a16="http://schemas.microsoft.com/office/drawing/2014/main" id="{1DDE85D5-CCB8-4F64-8D5F-A7A88D368267}"/>
            </a:ext>
            <a:ext uri="{147F2762-F138-4A5C-976F-8EAC2B608ADB}">
              <a16:predDERef xmlns:a16="http://schemas.microsoft.com/office/drawing/2014/main" pred="{09165DF9-D482-4D9C-AB71-711D4A1DF7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2</xdr:col>
      <xdr:colOff>0</xdr:colOff>
      <xdr:row>14</xdr:row>
      <xdr:rowOff>0</xdr:rowOff>
    </xdr:from>
    <xdr:to>
      <xdr:col>13</xdr:col>
      <xdr:colOff>0</xdr:colOff>
      <xdr:row>41</xdr:row>
      <xdr:rowOff>57150</xdr:rowOff>
    </xdr:to>
    <xdr:graphicFrame macro="">
      <xdr:nvGraphicFramePr>
        <xdr:cNvPr id="2" name="Chart 1">
          <a:extLst>
            <a:ext uri="{FF2B5EF4-FFF2-40B4-BE49-F238E27FC236}">
              <a16:creationId xmlns:a16="http://schemas.microsoft.com/office/drawing/2014/main" id="{0C086B44-3FE4-45D4-AD5E-E32E156B2D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1438275</xdr:colOff>
      <xdr:row>51</xdr:row>
      <xdr:rowOff>0</xdr:rowOff>
    </xdr:from>
    <xdr:to>
      <xdr:col>12</xdr:col>
      <xdr:colOff>428625</xdr:colOff>
      <xdr:row>78</xdr:row>
      <xdr:rowOff>57150</xdr:rowOff>
    </xdr:to>
    <xdr:graphicFrame macro="">
      <xdr:nvGraphicFramePr>
        <xdr:cNvPr id="3" name="Chart 2">
          <a:extLst>
            <a:ext uri="{FF2B5EF4-FFF2-40B4-BE49-F238E27FC236}">
              <a16:creationId xmlns:a16="http://schemas.microsoft.com/office/drawing/2014/main" id="{0A2B97EE-C21A-428C-9554-6FF9F7A558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4</xdr:col>
      <xdr:colOff>6190</xdr:colOff>
      <xdr:row>2</xdr:row>
      <xdr:rowOff>126365</xdr:rowOff>
    </xdr:to>
    <xdr:pic>
      <xdr:nvPicPr>
        <xdr:cNvPr id="4" name="Picture 3">
          <a:extLst>
            <a:ext uri="{FF2B5EF4-FFF2-40B4-BE49-F238E27FC236}">
              <a16:creationId xmlns:a16="http://schemas.microsoft.com/office/drawing/2014/main" id="{9B180AD3-0AC1-4338-80D9-5193089E6A6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2519520" cy="407035"/>
        </a:xfrm>
        <a:prstGeom prst="rect">
          <a:avLst/>
        </a:prstGeom>
      </xdr:spPr>
    </xdr:pic>
    <xdr:clientData/>
  </xdr:twoCellAnchor>
  <xdr:twoCellAnchor>
    <xdr:from>
      <xdr:col>15</xdr:col>
      <xdr:colOff>0</xdr:colOff>
      <xdr:row>15</xdr:row>
      <xdr:rowOff>0</xdr:rowOff>
    </xdr:from>
    <xdr:to>
      <xdr:col>33</xdr:col>
      <xdr:colOff>257175</xdr:colOff>
      <xdr:row>39</xdr:row>
      <xdr:rowOff>19050</xdr:rowOff>
    </xdr:to>
    <xdr:graphicFrame macro="">
      <xdr:nvGraphicFramePr>
        <xdr:cNvPr id="5" name="Chart 4">
          <a:extLst>
            <a:ext uri="{FF2B5EF4-FFF2-40B4-BE49-F238E27FC236}">
              <a16:creationId xmlns:a16="http://schemas.microsoft.com/office/drawing/2014/main" id="{CBF2ED3D-4EB3-4DEB-BDA8-B0A7FF832E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0</xdr:colOff>
      <xdr:row>52</xdr:row>
      <xdr:rowOff>0</xdr:rowOff>
    </xdr:from>
    <xdr:to>
      <xdr:col>33</xdr:col>
      <xdr:colOff>257175</xdr:colOff>
      <xdr:row>76</xdr:row>
      <xdr:rowOff>19050</xdr:rowOff>
    </xdr:to>
    <xdr:graphicFrame macro="">
      <xdr:nvGraphicFramePr>
        <xdr:cNvPr id="6" name="Chart 5">
          <a:extLst>
            <a:ext uri="{FF2B5EF4-FFF2-40B4-BE49-F238E27FC236}">
              <a16:creationId xmlns:a16="http://schemas.microsoft.com/office/drawing/2014/main" id="{67F5B441-1D61-48A6-80E0-F4654B29C6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2</xdr:col>
      <xdr:colOff>0</xdr:colOff>
      <xdr:row>12</xdr:row>
      <xdr:rowOff>0</xdr:rowOff>
    </xdr:from>
    <xdr:to>
      <xdr:col>13</xdr:col>
      <xdr:colOff>0</xdr:colOff>
      <xdr:row>39</xdr:row>
      <xdr:rowOff>57150</xdr:rowOff>
    </xdr:to>
    <xdr:graphicFrame macro="">
      <xdr:nvGraphicFramePr>
        <xdr:cNvPr id="2" name="Chart 1">
          <a:extLst>
            <a:ext uri="{FF2B5EF4-FFF2-40B4-BE49-F238E27FC236}">
              <a16:creationId xmlns:a16="http://schemas.microsoft.com/office/drawing/2014/main" id="{BAFA5A86-C0D9-4DFC-A62E-A2EEEDA4A4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12</xdr:row>
      <xdr:rowOff>0</xdr:rowOff>
    </xdr:from>
    <xdr:to>
      <xdr:col>26</xdr:col>
      <xdr:colOff>0</xdr:colOff>
      <xdr:row>39</xdr:row>
      <xdr:rowOff>57150</xdr:rowOff>
    </xdr:to>
    <xdr:graphicFrame macro="">
      <xdr:nvGraphicFramePr>
        <xdr:cNvPr id="3" name="Chart 2">
          <a:extLst>
            <a:ext uri="{FF2B5EF4-FFF2-40B4-BE49-F238E27FC236}">
              <a16:creationId xmlns:a16="http://schemas.microsoft.com/office/drawing/2014/main" id="{591E6324-3396-4DC5-B639-D763B6D8BD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0</xdr:colOff>
      <xdr:row>12</xdr:row>
      <xdr:rowOff>0</xdr:rowOff>
    </xdr:from>
    <xdr:to>
      <xdr:col>39</xdr:col>
      <xdr:colOff>0</xdr:colOff>
      <xdr:row>39</xdr:row>
      <xdr:rowOff>57150</xdr:rowOff>
    </xdr:to>
    <xdr:graphicFrame macro="">
      <xdr:nvGraphicFramePr>
        <xdr:cNvPr id="4" name="Chart 3">
          <a:extLst>
            <a:ext uri="{FF2B5EF4-FFF2-40B4-BE49-F238E27FC236}">
              <a16:creationId xmlns:a16="http://schemas.microsoft.com/office/drawing/2014/main" id="{08A63DEB-0C71-450C-AE8A-A1DB427D49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52</xdr:row>
      <xdr:rowOff>0</xdr:rowOff>
    </xdr:from>
    <xdr:to>
      <xdr:col>13</xdr:col>
      <xdr:colOff>0</xdr:colOff>
      <xdr:row>79</xdr:row>
      <xdr:rowOff>57150</xdr:rowOff>
    </xdr:to>
    <xdr:graphicFrame macro="">
      <xdr:nvGraphicFramePr>
        <xdr:cNvPr id="5" name="Chart 4">
          <a:extLst>
            <a:ext uri="{FF2B5EF4-FFF2-40B4-BE49-F238E27FC236}">
              <a16:creationId xmlns:a16="http://schemas.microsoft.com/office/drawing/2014/main" id="{6204C97C-BC73-4937-A54B-4B89E4ACDF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0</xdr:colOff>
      <xdr:row>52</xdr:row>
      <xdr:rowOff>0</xdr:rowOff>
    </xdr:from>
    <xdr:to>
      <xdr:col>26</xdr:col>
      <xdr:colOff>0</xdr:colOff>
      <xdr:row>79</xdr:row>
      <xdr:rowOff>57150</xdr:rowOff>
    </xdr:to>
    <xdr:graphicFrame macro="">
      <xdr:nvGraphicFramePr>
        <xdr:cNvPr id="6" name="Chart 5">
          <a:extLst>
            <a:ext uri="{FF2B5EF4-FFF2-40B4-BE49-F238E27FC236}">
              <a16:creationId xmlns:a16="http://schemas.microsoft.com/office/drawing/2014/main" id="{1DE68D29-4312-4B96-B2F7-8E1B91C622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28</xdr:col>
      <xdr:colOff>0</xdr:colOff>
      <xdr:row>52</xdr:row>
      <xdr:rowOff>0</xdr:rowOff>
    </xdr:from>
    <xdr:to>
      <xdr:col>39</xdr:col>
      <xdr:colOff>0</xdr:colOff>
      <xdr:row>79</xdr:row>
      <xdr:rowOff>57150</xdr:rowOff>
    </xdr:to>
    <xdr:graphicFrame macro="">
      <xdr:nvGraphicFramePr>
        <xdr:cNvPr id="7" name="Chart 6">
          <a:extLst>
            <a:ext uri="{FF2B5EF4-FFF2-40B4-BE49-F238E27FC236}">
              <a16:creationId xmlns:a16="http://schemas.microsoft.com/office/drawing/2014/main" id="{997F3365-A32B-4928-A056-9BAC8C441F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0</xdr:col>
      <xdr:colOff>0</xdr:colOff>
      <xdr:row>0</xdr:row>
      <xdr:rowOff>0</xdr:rowOff>
    </xdr:from>
    <xdr:to>
      <xdr:col>4</xdr:col>
      <xdr:colOff>4920</xdr:colOff>
      <xdr:row>2</xdr:row>
      <xdr:rowOff>127635</xdr:rowOff>
    </xdr:to>
    <xdr:pic>
      <xdr:nvPicPr>
        <xdr:cNvPr id="8" name="Picture 7">
          <a:extLst>
            <a:ext uri="{FF2B5EF4-FFF2-40B4-BE49-F238E27FC236}">
              <a16:creationId xmlns:a16="http://schemas.microsoft.com/office/drawing/2014/main" id="{BA2CCBE7-BCE2-4C52-98F6-C6E9F5A0D59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2519520" cy="40703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xdr:from>
      <xdr:col>2</xdr:col>
      <xdr:colOff>0</xdr:colOff>
      <xdr:row>19</xdr:row>
      <xdr:rowOff>1</xdr:rowOff>
    </xdr:from>
    <xdr:to>
      <xdr:col>13</xdr:col>
      <xdr:colOff>0</xdr:colOff>
      <xdr:row>42</xdr:row>
      <xdr:rowOff>9525</xdr:rowOff>
    </xdr:to>
    <xdr:graphicFrame macro="">
      <xdr:nvGraphicFramePr>
        <xdr:cNvPr id="2" name="Chart 1">
          <a:extLst>
            <a:ext uri="{FF2B5EF4-FFF2-40B4-BE49-F238E27FC236}">
              <a16:creationId xmlns:a16="http://schemas.microsoft.com/office/drawing/2014/main" id="{DAF267EC-A19C-43AF-833E-D743010D77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114300</xdr:colOff>
      <xdr:row>58</xdr:row>
      <xdr:rowOff>66675</xdr:rowOff>
    </xdr:from>
    <xdr:to>
      <xdr:col>13</xdr:col>
      <xdr:colOff>114300</xdr:colOff>
      <xdr:row>81</xdr:row>
      <xdr:rowOff>76199</xdr:rowOff>
    </xdr:to>
    <xdr:graphicFrame macro="">
      <xdr:nvGraphicFramePr>
        <xdr:cNvPr id="7" name="Chart 2">
          <a:extLst>
            <a:ext uri="{FF2B5EF4-FFF2-40B4-BE49-F238E27FC236}">
              <a16:creationId xmlns:a16="http://schemas.microsoft.com/office/drawing/2014/main" id="{F009E0F9-0A77-46B2-873F-AA4041A9E9BF}"/>
            </a:ext>
            <a:ext uri="{147F2762-F138-4A5C-976F-8EAC2B608ADB}">
              <a16:predDERef xmlns:a16="http://schemas.microsoft.com/office/drawing/2014/main" pred="{DAF267EC-A19C-43AF-833E-D743010D77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2</xdr:col>
      <xdr:colOff>363695</xdr:colOff>
      <xdr:row>2</xdr:row>
      <xdr:rowOff>125095</xdr:rowOff>
    </xdr:to>
    <xdr:pic>
      <xdr:nvPicPr>
        <xdr:cNvPr id="4" name="Picture 3">
          <a:extLst>
            <a:ext uri="{FF2B5EF4-FFF2-40B4-BE49-F238E27FC236}">
              <a16:creationId xmlns:a16="http://schemas.microsoft.com/office/drawing/2014/main" id="{A7C12074-CFB0-4DE8-9F8B-E852A512A7D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2515075" cy="407035"/>
        </a:xfrm>
        <a:prstGeom prst="rect">
          <a:avLst/>
        </a:prstGeom>
      </xdr:spPr>
    </xdr:pic>
    <xdr:clientData/>
  </xdr:twoCellAnchor>
  <xdr:twoCellAnchor>
    <xdr:from>
      <xdr:col>15</xdr:col>
      <xdr:colOff>57150</xdr:colOff>
      <xdr:row>59</xdr:row>
      <xdr:rowOff>38100</xdr:rowOff>
    </xdr:from>
    <xdr:to>
      <xdr:col>36</xdr:col>
      <xdr:colOff>409575</xdr:colOff>
      <xdr:row>81</xdr:row>
      <xdr:rowOff>140970</xdr:rowOff>
    </xdr:to>
    <xdr:graphicFrame macro="">
      <xdr:nvGraphicFramePr>
        <xdr:cNvPr id="8" name="Chart 4">
          <a:extLst>
            <a:ext uri="{FF2B5EF4-FFF2-40B4-BE49-F238E27FC236}">
              <a16:creationId xmlns:a16="http://schemas.microsoft.com/office/drawing/2014/main" id="{AE3603B9-7718-4010-8C32-8D2BA2058EEF}"/>
            </a:ext>
            <a:ext uri="{147F2762-F138-4A5C-976F-8EAC2B608ADB}">
              <a16:predDERef xmlns:a16="http://schemas.microsoft.com/office/drawing/2014/main" pred="{A7C12074-CFB0-4DE8-9F8B-E852A512A7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0</xdr:colOff>
      <xdr:row>20</xdr:row>
      <xdr:rowOff>0</xdr:rowOff>
    </xdr:from>
    <xdr:to>
      <xdr:col>36</xdr:col>
      <xdr:colOff>352425</xdr:colOff>
      <xdr:row>42</xdr:row>
      <xdr:rowOff>102870</xdr:rowOff>
    </xdr:to>
    <xdr:graphicFrame macro="">
      <xdr:nvGraphicFramePr>
        <xdr:cNvPr id="6" name="Chart 5">
          <a:extLst>
            <a:ext uri="{FF2B5EF4-FFF2-40B4-BE49-F238E27FC236}">
              <a16:creationId xmlns:a16="http://schemas.microsoft.com/office/drawing/2014/main" id="{88E60D49-0CD4-4A81-AE8C-C99714B406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2</xdr:col>
      <xdr:colOff>0</xdr:colOff>
      <xdr:row>11</xdr:row>
      <xdr:rowOff>0</xdr:rowOff>
    </xdr:from>
    <xdr:to>
      <xdr:col>13</xdr:col>
      <xdr:colOff>0</xdr:colOff>
      <xdr:row>38</xdr:row>
      <xdr:rowOff>57150</xdr:rowOff>
    </xdr:to>
    <xdr:graphicFrame macro="">
      <xdr:nvGraphicFramePr>
        <xdr:cNvPr id="2" name="Chart 1">
          <a:extLst>
            <a:ext uri="{FF2B5EF4-FFF2-40B4-BE49-F238E27FC236}">
              <a16:creationId xmlns:a16="http://schemas.microsoft.com/office/drawing/2014/main" id="{B60DED31-7470-4F74-880A-A3E0F6C464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47625</xdr:colOff>
      <xdr:row>50</xdr:row>
      <xdr:rowOff>104775</xdr:rowOff>
    </xdr:from>
    <xdr:to>
      <xdr:col>13</xdr:col>
      <xdr:colOff>47625</xdr:colOff>
      <xdr:row>78</xdr:row>
      <xdr:rowOff>19050</xdr:rowOff>
    </xdr:to>
    <xdr:graphicFrame macro="">
      <xdr:nvGraphicFramePr>
        <xdr:cNvPr id="8" name="Chart 2">
          <a:extLst>
            <a:ext uri="{FF2B5EF4-FFF2-40B4-BE49-F238E27FC236}">
              <a16:creationId xmlns:a16="http://schemas.microsoft.com/office/drawing/2014/main" id="{9AD25D84-1BE5-4A70-B7A9-A5F6B064A8B7}"/>
            </a:ext>
            <a:ext uri="{147F2762-F138-4A5C-976F-8EAC2B608ADB}">
              <a16:predDERef xmlns:a16="http://schemas.microsoft.com/office/drawing/2014/main" pred="{B60DED31-7470-4F74-880A-A3E0F6C464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152400</xdr:colOff>
      <xdr:row>51</xdr:row>
      <xdr:rowOff>85724</xdr:rowOff>
    </xdr:from>
    <xdr:to>
      <xdr:col>33</xdr:col>
      <xdr:colOff>152400</xdr:colOff>
      <xdr:row>72</xdr:row>
      <xdr:rowOff>123824</xdr:rowOff>
    </xdr:to>
    <xdr:graphicFrame macro="">
      <xdr:nvGraphicFramePr>
        <xdr:cNvPr id="9" name="Chart 3">
          <a:extLst>
            <a:ext uri="{FF2B5EF4-FFF2-40B4-BE49-F238E27FC236}">
              <a16:creationId xmlns:a16="http://schemas.microsoft.com/office/drawing/2014/main" id="{0F2DF0F4-E63E-43AD-8FA9-CF6E4208D3FD}"/>
            </a:ext>
            <a:ext uri="{147F2762-F138-4A5C-976F-8EAC2B608ADB}">
              <a16:predDERef xmlns:a16="http://schemas.microsoft.com/office/drawing/2014/main" pred="{9AD25D84-1BE5-4A70-B7A9-A5F6B064A8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0</xdr:colOff>
      <xdr:row>12</xdr:row>
      <xdr:rowOff>0</xdr:rowOff>
    </xdr:from>
    <xdr:to>
      <xdr:col>33</xdr:col>
      <xdr:colOff>0</xdr:colOff>
      <xdr:row>36</xdr:row>
      <xdr:rowOff>19050</xdr:rowOff>
    </xdr:to>
    <xdr:graphicFrame macro="">
      <xdr:nvGraphicFramePr>
        <xdr:cNvPr id="5" name="Chart 4">
          <a:extLst>
            <a:ext uri="{FF2B5EF4-FFF2-40B4-BE49-F238E27FC236}">
              <a16:creationId xmlns:a16="http://schemas.microsoft.com/office/drawing/2014/main" id="{9C8DEA24-F094-447A-8491-E03621B276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4</xdr:col>
      <xdr:colOff>7460</xdr:colOff>
      <xdr:row>2</xdr:row>
      <xdr:rowOff>125095</xdr:rowOff>
    </xdr:to>
    <xdr:pic>
      <xdr:nvPicPr>
        <xdr:cNvPr id="6" name="Picture 5">
          <a:extLst>
            <a:ext uri="{FF2B5EF4-FFF2-40B4-BE49-F238E27FC236}">
              <a16:creationId xmlns:a16="http://schemas.microsoft.com/office/drawing/2014/main" id="{72BFDDC5-F919-4452-B87B-67BE2EC20C7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2519520" cy="407035"/>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xdr:from>
      <xdr:col>2</xdr:col>
      <xdr:colOff>402463</xdr:colOff>
      <xdr:row>47</xdr:row>
      <xdr:rowOff>142434</xdr:rowOff>
    </xdr:from>
    <xdr:to>
      <xdr:col>18</xdr:col>
      <xdr:colOff>333375</xdr:colOff>
      <xdr:row>74</xdr:row>
      <xdr:rowOff>47624</xdr:rowOff>
    </xdr:to>
    <xdr:graphicFrame macro="">
      <xdr:nvGraphicFramePr>
        <xdr:cNvPr id="2" name="Chart 1">
          <a:extLst>
            <a:ext uri="{FF2B5EF4-FFF2-40B4-BE49-F238E27FC236}">
              <a16:creationId xmlns:a16="http://schemas.microsoft.com/office/drawing/2014/main" id="{3282DB21-5119-47AC-BA91-525088332F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4</xdr:col>
      <xdr:colOff>7460</xdr:colOff>
      <xdr:row>2</xdr:row>
      <xdr:rowOff>125095</xdr:rowOff>
    </xdr:to>
    <xdr:pic>
      <xdr:nvPicPr>
        <xdr:cNvPr id="3" name="Picture 2">
          <a:extLst>
            <a:ext uri="{FF2B5EF4-FFF2-40B4-BE49-F238E27FC236}">
              <a16:creationId xmlns:a16="http://schemas.microsoft.com/office/drawing/2014/main" id="{5EC1F48F-E281-4116-A91E-B9298347D42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519520" cy="407035"/>
        </a:xfrm>
        <a:prstGeom prst="rect">
          <a:avLst/>
        </a:prstGeom>
      </xdr:spPr>
    </xdr:pic>
    <xdr:clientData/>
  </xdr:twoCellAnchor>
  <xdr:twoCellAnchor>
    <xdr:from>
      <xdr:col>3</xdr:col>
      <xdr:colOff>85725</xdr:colOff>
      <xdr:row>10</xdr:row>
      <xdr:rowOff>76200</xdr:rowOff>
    </xdr:from>
    <xdr:to>
      <xdr:col>14</xdr:col>
      <xdr:colOff>85725</xdr:colOff>
      <xdr:row>39</xdr:row>
      <xdr:rowOff>123825</xdr:rowOff>
    </xdr:to>
    <xdr:graphicFrame macro="">
      <xdr:nvGraphicFramePr>
        <xdr:cNvPr id="4" name="Chart 3">
          <a:extLst>
            <a:ext uri="{FF2B5EF4-FFF2-40B4-BE49-F238E27FC236}">
              <a16:creationId xmlns:a16="http://schemas.microsoft.com/office/drawing/2014/main" id="{107CE8C2-83B6-4525-9BA1-2D2514BCC767}"/>
            </a:ext>
            <a:ext uri="{147F2762-F138-4A5C-976F-8EAC2B608ADB}">
              <a16:predDERef xmlns:a16="http://schemas.microsoft.com/office/drawing/2014/main" pred="{5EC1F48F-E281-4116-A91E-B9298347D4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2</xdr:col>
      <xdr:colOff>0</xdr:colOff>
      <xdr:row>40</xdr:row>
      <xdr:rowOff>13334</xdr:rowOff>
    </xdr:from>
    <xdr:to>
      <xdr:col>13</xdr:col>
      <xdr:colOff>57150</xdr:colOff>
      <xdr:row>62</xdr:row>
      <xdr:rowOff>15239</xdr:rowOff>
    </xdr:to>
    <xdr:graphicFrame macro="">
      <xdr:nvGraphicFramePr>
        <xdr:cNvPr id="2" name="Chart 1">
          <a:extLst>
            <a:ext uri="{FF2B5EF4-FFF2-40B4-BE49-F238E27FC236}">
              <a16:creationId xmlns:a16="http://schemas.microsoft.com/office/drawing/2014/main" id="{CD8D26D9-59CB-4A45-9865-794EEEE8C5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200025</xdr:colOff>
      <xdr:row>71</xdr:row>
      <xdr:rowOff>112394</xdr:rowOff>
    </xdr:from>
    <xdr:to>
      <xdr:col>12</xdr:col>
      <xdr:colOff>413385</xdr:colOff>
      <xdr:row>92</xdr:row>
      <xdr:rowOff>133349</xdr:rowOff>
    </xdr:to>
    <xdr:graphicFrame macro="">
      <xdr:nvGraphicFramePr>
        <xdr:cNvPr id="3" name="Chart 2">
          <a:extLst>
            <a:ext uri="{FF2B5EF4-FFF2-40B4-BE49-F238E27FC236}">
              <a16:creationId xmlns:a16="http://schemas.microsoft.com/office/drawing/2014/main" id="{4262500C-1C02-4081-8FCA-46CE84E66156}"/>
            </a:ext>
            <a:ext uri="{147F2762-F138-4A5C-976F-8EAC2B608ADB}">
              <a16:predDERef xmlns:a16="http://schemas.microsoft.com/office/drawing/2014/main" pred="{CD8D26D9-59CB-4A45-9865-794EEEE8C5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4</xdr:col>
      <xdr:colOff>4920</xdr:colOff>
      <xdr:row>2</xdr:row>
      <xdr:rowOff>127635</xdr:rowOff>
    </xdr:to>
    <xdr:pic>
      <xdr:nvPicPr>
        <xdr:cNvPr id="4" name="Picture 3">
          <a:extLst>
            <a:ext uri="{FF2B5EF4-FFF2-40B4-BE49-F238E27FC236}">
              <a16:creationId xmlns:a16="http://schemas.microsoft.com/office/drawing/2014/main" id="{60B8B108-E3D7-4B15-9901-CD6E45EE662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2519520" cy="407035"/>
        </a:xfrm>
        <a:prstGeom prst="rect">
          <a:avLst/>
        </a:prstGeom>
      </xdr:spPr>
    </xdr:pic>
    <xdr:clientData/>
  </xdr:twoCellAnchor>
  <xdr:twoCellAnchor>
    <xdr:from>
      <xdr:col>15</xdr:col>
      <xdr:colOff>85725</xdr:colOff>
      <xdr:row>11</xdr:row>
      <xdr:rowOff>47625</xdr:rowOff>
    </xdr:from>
    <xdr:to>
      <xdr:col>26</xdr:col>
      <xdr:colOff>84963</xdr:colOff>
      <xdr:row>34</xdr:row>
      <xdr:rowOff>53340</xdr:rowOff>
    </xdr:to>
    <xdr:graphicFrame macro="">
      <xdr:nvGraphicFramePr>
        <xdr:cNvPr id="5" name="Chart 4">
          <a:extLst>
            <a:ext uri="{FF2B5EF4-FFF2-40B4-BE49-F238E27FC236}">
              <a16:creationId xmlns:a16="http://schemas.microsoft.com/office/drawing/2014/main" id="{9CB259A4-69D2-4B2C-AC52-A9205D94C6B5}"/>
            </a:ext>
            <a:ext uri="{147F2762-F138-4A5C-976F-8EAC2B608ADB}">
              <a16:predDERef xmlns:a16="http://schemas.microsoft.com/office/drawing/2014/main" pred="{60B8B108-E3D7-4B15-9901-CD6E45EE66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19050</xdr:colOff>
      <xdr:row>11</xdr:row>
      <xdr:rowOff>9525</xdr:rowOff>
    </xdr:from>
    <xdr:to>
      <xdr:col>13</xdr:col>
      <xdr:colOff>19050</xdr:colOff>
      <xdr:row>34</xdr:row>
      <xdr:rowOff>17145</xdr:rowOff>
    </xdr:to>
    <xdr:graphicFrame macro="">
      <xdr:nvGraphicFramePr>
        <xdr:cNvPr id="6" name="Chart 5">
          <a:extLst>
            <a:ext uri="{FF2B5EF4-FFF2-40B4-BE49-F238E27FC236}">
              <a16:creationId xmlns:a16="http://schemas.microsoft.com/office/drawing/2014/main" id="{2EA87FC2-CBA0-4C9F-B361-3A35411456C2}"/>
            </a:ext>
            <a:ext uri="{147F2762-F138-4A5C-976F-8EAC2B608ADB}">
              <a16:predDERef xmlns:a16="http://schemas.microsoft.com/office/drawing/2014/main" pred="{9CB259A4-69D2-4B2C-AC52-A9205D94C6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1447799</xdr:colOff>
      <xdr:row>40</xdr:row>
      <xdr:rowOff>0</xdr:rowOff>
    </xdr:from>
    <xdr:to>
      <xdr:col>26</xdr:col>
      <xdr:colOff>54101</xdr:colOff>
      <xdr:row>62</xdr:row>
      <xdr:rowOff>2286</xdr:rowOff>
    </xdr:to>
    <xdr:graphicFrame macro="">
      <xdr:nvGraphicFramePr>
        <xdr:cNvPr id="7" name="Chart 6">
          <a:extLst>
            <a:ext uri="{FF2B5EF4-FFF2-40B4-BE49-F238E27FC236}">
              <a16:creationId xmlns:a16="http://schemas.microsoft.com/office/drawing/2014/main" id="{59674372-2F61-45E3-8D96-D5C2345C52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1</xdr:col>
      <xdr:colOff>1219200</xdr:colOff>
      <xdr:row>11</xdr:row>
      <xdr:rowOff>82550</xdr:rowOff>
    </xdr:from>
    <xdr:to>
      <xdr:col>15</xdr:col>
      <xdr:colOff>38100</xdr:colOff>
      <xdr:row>36</xdr:row>
      <xdr:rowOff>101600</xdr:rowOff>
    </xdr:to>
    <xdr:graphicFrame macro="">
      <xdr:nvGraphicFramePr>
        <xdr:cNvPr id="2" name="Chart 1">
          <a:extLst>
            <a:ext uri="{FF2B5EF4-FFF2-40B4-BE49-F238E27FC236}">
              <a16:creationId xmlns:a16="http://schemas.microsoft.com/office/drawing/2014/main" id="{10F87A98-2AB9-41C6-B23F-0FB2BF0B7D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4</xdr:col>
      <xdr:colOff>7460</xdr:colOff>
      <xdr:row>2</xdr:row>
      <xdr:rowOff>125095</xdr:rowOff>
    </xdr:to>
    <xdr:pic>
      <xdr:nvPicPr>
        <xdr:cNvPr id="3" name="Picture 2">
          <a:extLst>
            <a:ext uri="{FF2B5EF4-FFF2-40B4-BE49-F238E27FC236}">
              <a16:creationId xmlns:a16="http://schemas.microsoft.com/office/drawing/2014/main" id="{1A78E838-E593-4D67-B586-AC581B89857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519520" cy="40703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1251584</xdr:colOff>
      <xdr:row>86</xdr:row>
      <xdr:rowOff>78104</xdr:rowOff>
    </xdr:from>
    <xdr:to>
      <xdr:col>13</xdr:col>
      <xdr:colOff>0</xdr:colOff>
      <xdr:row>109</xdr:row>
      <xdr:rowOff>126999</xdr:rowOff>
    </xdr:to>
    <xdr:graphicFrame macro="">
      <xdr:nvGraphicFramePr>
        <xdr:cNvPr id="2" name="Chart 1">
          <a:extLst>
            <a:ext uri="{FF2B5EF4-FFF2-40B4-BE49-F238E27FC236}">
              <a16:creationId xmlns:a16="http://schemas.microsoft.com/office/drawing/2014/main" id="{8ED3061A-10EC-487A-9A6C-846D89C08C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11</xdr:row>
      <xdr:rowOff>0</xdr:rowOff>
    </xdr:from>
    <xdr:to>
      <xdr:col>21</xdr:col>
      <xdr:colOff>485775</xdr:colOff>
      <xdr:row>42</xdr:row>
      <xdr:rowOff>19050</xdr:rowOff>
    </xdr:to>
    <xdr:graphicFrame macro="">
      <xdr:nvGraphicFramePr>
        <xdr:cNvPr id="3" name="Chart 2">
          <a:extLst>
            <a:ext uri="{FF2B5EF4-FFF2-40B4-BE49-F238E27FC236}">
              <a16:creationId xmlns:a16="http://schemas.microsoft.com/office/drawing/2014/main" id="{75487AB0-D9C1-4532-839C-8940801783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48</xdr:row>
      <xdr:rowOff>0</xdr:rowOff>
    </xdr:from>
    <xdr:to>
      <xdr:col>13</xdr:col>
      <xdr:colOff>0</xdr:colOff>
      <xdr:row>75</xdr:row>
      <xdr:rowOff>5080</xdr:rowOff>
    </xdr:to>
    <xdr:graphicFrame macro="">
      <xdr:nvGraphicFramePr>
        <xdr:cNvPr id="4" name="Chart 3">
          <a:extLst>
            <a:ext uri="{FF2B5EF4-FFF2-40B4-BE49-F238E27FC236}">
              <a16:creationId xmlns:a16="http://schemas.microsoft.com/office/drawing/2014/main" id="{458CCFC3-0235-4532-8A1B-F4B9832CD1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4</xdr:col>
      <xdr:colOff>7460</xdr:colOff>
      <xdr:row>2</xdr:row>
      <xdr:rowOff>125095</xdr:rowOff>
    </xdr:to>
    <xdr:pic>
      <xdr:nvPicPr>
        <xdr:cNvPr id="5" name="Picture 4">
          <a:extLst>
            <a:ext uri="{FF2B5EF4-FFF2-40B4-BE49-F238E27FC236}">
              <a16:creationId xmlns:a16="http://schemas.microsoft.com/office/drawing/2014/main" id="{515A2DAD-7CC5-4585-A852-47B48BA7F7B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2494120" cy="407035"/>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xdr:from>
      <xdr:col>1</xdr:col>
      <xdr:colOff>1419225</xdr:colOff>
      <xdr:row>11</xdr:row>
      <xdr:rowOff>0</xdr:rowOff>
    </xdr:from>
    <xdr:to>
      <xdr:col>13</xdr:col>
      <xdr:colOff>9525</xdr:colOff>
      <xdr:row>30</xdr:row>
      <xdr:rowOff>123825</xdr:rowOff>
    </xdr:to>
    <xdr:graphicFrame macro="">
      <xdr:nvGraphicFramePr>
        <xdr:cNvPr id="2" name="Chart 1">
          <a:extLst>
            <a:ext uri="{FF2B5EF4-FFF2-40B4-BE49-F238E27FC236}">
              <a16:creationId xmlns:a16="http://schemas.microsoft.com/office/drawing/2014/main" id="{8E3A33D9-3873-4FB1-83B0-D795AA8253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38</xdr:row>
      <xdr:rowOff>0</xdr:rowOff>
    </xdr:from>
    <xdr:to>
      <xdr:col>13</xdr:col>
      <xdr:colOff>0</xdr:colOff>
      <xdr:row>58</xdr:row>
      <xdr:rowOff>85165</xdr:rowOff>
    </xdr:to>
    <xdr:graphicFrame macro="">
      <xdr:nvGraphicFramePr>
        <xdr:cNvPr id="3" name="Chart 2">
          <a:extLst>
            <a:ext uri="{FF2B5EF4-FFF2-40B4-BE49-F238E27FC236}">
              <a16:creationId xmlns:a16="http://schemas.microsoft.com/office/drawing/2014/main" id="{545F3087-F087-40F5-8F15-9B18A68CA0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66</xdr:row>
      <xdr:rowOff>0</xdr:rowOff>
    </xdr:from>
    <xdr:to>
      <xdr:col>13</xdr:col>
      <xdr:colOff>4484</xdr:colOff>
      <xdr:row>85</xdr:row>
      <xdr:rowOff>138953</xdr:rowOff>
    </xdr:to>
    <xdr:graphicFrame macro="">
      <xdr:nvGraphicFramePr>
        <xdr:cNvPr id="4" name="Chart 3">
          <a:extLst>
            <a:ext uri="{FF2B5EF4-FFF2-40B4-BE49-F238E27FC236}">
              <a16:creationId xmlns:a16="http://schemas.microsoft.com/office/drawing/2014/main" id="{02B30FAD-F142-40EC-8003-DF7A2C13D3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5</xdr:col>
      <xdr:colOff>176370</xdr:colOff>
      <xdr:row>2</xdr:row>
      <xdr:rowOff>127635</xdr:rowOff>
    </xdr:to>
    <xdr:pic>
      <xdr:nvPicPr>
        <xdr:cNvPr id="5" name="Picture 4">
          <a:extLst>
            <a:ext uri="{FF2B5EF4-FFF2-40B4-BE49-F238E27FC236}">
              <a16:creationId xmlns:a16="http://schemas.microsoft.com/office/drawing/2014/main" id="{957C2314-6855-44B7-BFE3-140ECEA70D4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2519520" cy="407035"/>
        </a:xfrm>
        <a:prstGeom prst="rect">
          <a:avLst/>
        </a:prstGeom>
      </xdr:spPr>
    </xdr:pic>
    <xdr:clientData/>
  </xdr:twoCellAnchor>
  <xdr:twoCellAnchor>
    <xdr:from>
      <xdr:col>15</xdr:col>
      <xdr:colOff>0</xdr:colOff>
      <xdr:row>11</xdr:row>
      <xdr:rowOff>0</xdr:rowOff>
    </xdr:from>
    <xdr:to>
      <xdr:col>26</xdr:col>
      <xdr:colOff>0</xdr:colOff>
      <xdr:row>31</xdr:row>
      <xdr:rowOff>38100</xdr:rowOff>
    </xdr:to>
    <xdr:graphicFrame macro="">
      <xdr:nvGraphicFramePr>
        <xdr:cNvPr id="6" name="Chart 5">
          <a:extLst>
            <a:ext uri="{FF2B5EF4-FFF2-40B4-BE49-F238E27FC236}">
              <a16:creationId xmlns:a16="http://schemas.microsoft.com/office/drawing/2014/main" id="{9F809058-5934-4E62-B784-B9579F839D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0</xdr:colOff>
      <xdr:row>38</xdr:row>
      <xdr:rowOff>0</xdr:rowOff>
    </xdr:from>
    <xdr:to>
      <xdr:col>26</xdr:col>
      <xdr:colOff>0</xdr:colOff>
      <xdr:row>59</xdr:row>
      <xdr:rowOff>49530</xdr:rowOff>
    </xdr:to>
    <xdr:graphicFrame macro="">
      <xdr:nvGraphicFramePr>
        <xdr:cNvPr id="7" name="Chart 6">
          <a:extLst>
            <a:ext uri="{FF2B5EF4-FFF2-40B4-BE49-F238E27FC236}">
              <a16:creationId xmlns:a16="http://schemas.microsoft.com/office/drawing/2014/main" id="{1D244535-30F4-4EE2-90EA-90547D1BD6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0</xdr:colOff>
      <xdr:row>65</xdr:row>
      <xdr:rowOff>0</xdr:rowOff>
    </xdr:from>
    <xdr:to>
      <xdr:col>26</xdr:col>
      <xdr:colOff>0</xdr:colOff>
      <xdr:row>87</xdr:row>
      <xdr:rowOff>5715</xdr:rowOff>
    </xdr:to>
    <xdr:graphicFrame macro="">
      <xdr:nvGraphicFramePr>
        <xdr:cNvPr id="8" name="Chart 7">
          <a:extLst>
            <a:ext uri="{FF2B5EF4-FFF2-40B4-BE49-F238E27FC236}">
              <a16:creationId xmlns:a16="http://schemas.microsoft.com/office/drawing/2014/main" id="{31C22343-9F48-46BA-87A3-A2296F3B14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1</xdr:col>
      <xdr:colOff>838199</xdr:colOff>
      <xdr:row>14</xdr:row>
      <xdr:rowOff>0</xdr:rowOff>
    </xdr:from>
    <xdr:to>
      <xdr:col>12</xdr:col>
      <xdr:colOff>437387</xdr:colOff>
      <xdr:row>35</xdr:row>
      <xdr:rowOff>108585</xdr:rowOff>
    </xdr:to>
    <xdr:graphicFrame macro="">
      <xdr:nvGraphicFramePr>
        <xdr:cNvPr id="2" name="Chart 1">
          <a:extLst>
            <a:ext uri="{FF2B5EF4-FFF2-40B4-BE49-F238E27FC236}">
              <a16:creationId xmlns:a16="http://schemas.microsoft.com/office/drawing/2014/main" id="{903D21E8-A1C1-43B2-93EF-D07184DF7E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xdr:colOff>
      <xdr:row>43</xdr:row>
      <xdr:rowOff>142874</xdr:rowOff>
    </xdr:from>
    <xdr:to>
      <xdr:col>12</xdr:col>
      <xdr:colOff>437389</xdr:colOff>
      <xdr:row>65</xdr:row>
      <xdr:rowOff>108584</xdr:rowOff>
    </xdr:to>
    <xdr:graphicFrame macro="">
      <xdr:nvGraphicFramePr>
        <xdr:cNvPr id="3" name="Chart 2">
          <a:extLst>
            <a:ext uri="{FF2B5EF4-FFF2-40B4-BE49-F238E27FC236}">
              <a16:creationId xmlns:a16="http://schemas.microsoft.com/office/drawing/2014/main" id="{E2B45214-6C7F-41F2-9BC8-3512E56BB4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14</xdr:row>
      <xdr:rowOff>0</xdr:rowOff>
    </xdr:from>
    <xdr:to>
      <xdr:col>26</xdr:col>
      <xdr:colOff>0</xdr:colOff>
      <xdr:row>35</xdr:row>
      <xdr:rowOff>106680</xdr:rowOff>
    </xdr:to>
    <xdr:graphicFrame macro="">
      <xdr:nvGraphicFramePr>
        <xdr:cNvPr id="4" name="Chart 3">
          <a:extLst>
            <a:ext uri="{FF2B5EF4-FFF2-40B4-BE49-F238E27FC236}">
              <a16:creationId xmlns:a16="http://schemas.microsoft.com/office/drawing/2014/main" id="{8858F0E4-F460-4901-8EC2-56E1C37789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0</xdr:colOff>
      <xdr:row>44</xdr:row>
      <xdr:rowOff>0</xdr:rowOff>
    </xdr:from>
    <xdr:to>
      <xdr:col>25</xdr:col>
      <xdr:colOff>437388</xdr:colOff>
      <xdr:row>65</xdr:row>
      <xdr:rowOff>108585</xdr:rowOff>
    </xdr:to>
    <xdr:graphicFrame macro="">
      <xdr:nvGraphicFramePr>
        <xdr:cNvPr id="5" name="Chart 4">
          <a:extLst>
            <a:ext uri="{FF2B5EF4-FFF2-40B4-BE49-F238E27FC236}">
              <a16:creationId xmlns:a16="http://schemas.microsoft.com/office/drawing/2014/main" id="{14498CD1-20E5-46BF-B5FA-B8486D08C4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1</xdr:colOff>
      <xdr:row>73</xdr:row>
      <xdr:rowOff>142874</xdr:rowOff>
    </xdr:from>
    <xdr:to>
      <xdr:col>12</xdr:col>
      <xdr:colOff>437389</xdr:colOff>
      <xdr:row>95</xdr:row>
      <xdr:rowOff>108584</xdr:rowOff>
    </xdr:to>
    <xdr:graphicFrame macro="">
      <xdr:nvGraphicFramePr>
        <xdr:cNvPr id="6" name="Chart 5">
          <a:extLst>
            <a:ext uri="{FF2B5EF4-FFF2-40B4-BE49-F238E27FC236}">
              <a16:creationId xmlns:a16="http://schemas.microsoft.com/office/drawing/2014/main" id="{D2997B54-8AD7-4973-88A3-26D685DFC3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0</xdr:colOff>
      <xdr:row>74</xdr:row>
      <xdr:rowOff>0</xdr:rowOff>
    </xdr:from>
    <xdr:to>
      <xdr:col>25</xdr:col>
      <xdr:colOff>437388</xdr:colOff>
      <xdr:row>95</xdr:row>
      <xdr:rowOff>108585</xdr:rowOff>
    </xdr:to>
    <xdr:graphicFrame macro="">
      <xdr:nvGraphicFramePr>
        <xdr:cNvPr id="7" name="Chart 6">
          <a:extLst>
            <a:ext uri="{FF2B5EF4-FFF2-40B4-BE49-F238E27FC236}">
              <a16:creationId xmlns:a16="http://schemas.microsoft.com/office/drawing/2014/main" id="{E352A18D-4017-40BA-9887-CFBCD1A31D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104</xdr:row>
      <xdr:rowOff>0</xdr:rowOff>
    </xdr:from>
    <xdr:to>
      <xdr:col>12</xdr:col>
      <xdr:colOff>437388</xdr:colOff>
      <xdr:row>125</xdr:row>
      <xdr:rowOff>108585</xdr:rowOff>
    </xdr:to>
    <xdr:graphicFrame macro="">
      <xdr:nvGraphicFramePr>
        <xdr:cNvPr id="8" name="Chart 7">
          <a:extLst>
            <a:ext uri="{FF2B5EF4-FFF2-40B4-BE49-F238E27FC236}">
              <a16:creationId xmlns:a16="http://schemas.microsoft.com/office/drawing/2014/main" id="{4C0436C1-A155-43F2-BA65-04C7513E50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0</xdr:colOff>
      <xdr:row>104</xdr:row>
      <xdr:rowOff>0</xdr:rowOff>
    </xdr:from>
    <xdr:to>
      <xdr:col>25</xdr:col>
      <xdr:colOff>437388</xdr:colOff>
      <xdr:row>125</xdr:row>
      <xdr:rowOff>108585</xdr:rowOff>
    </xdr:to>
    <xdr:graphicFrame macro="">
      <xdr:nvGraphicFramePr>
        <xdr:cNvPr id="9" name="Chart 8">
          <a:extLst>
            <a:ext uri="{FF2B5EF4-FFF2-40B4-BE49-F238E27FC236}">
              <a16:creationId xmlns:a16="http://schemas.microsoft.com/office/drawing/2014/main" id="{6938E504-7BB6-4F22-B3DE-B0DFAF9F07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0</xdr:col>
      <xdr:colOff>0</xdr:colOff>
      <xdr:row>0</xdr:row>
      <xdr:rowOff>0</xdr:rowOff>
    </xdr:from>
    <xdr:to>
      <xdr:col>5</xdr:col>
      <xdr:colOff>178910</xdr:colOff>
      <xdr:row>2</xdr:row>
      <xdr:rowOff>125095</xdr:rowOff>
    </xdr:to>
    <xdr:pic>
      <xdr:nvPicPr>
        <xdr:cNvPr id="10" name="Picture 9">
          <a:extLst>
            <a:ext uri="{FF2B5EF4-FFF2-40B4-BE49-F238E27FC236}">
              <a16:creationId xmlns:a16="http://schemas.microsoft.com/office/drawing/2014/main" id="{C908969D-3B6B-43BE-B55E-990A59A8559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0"/>
          <a:ext cx="2520790" cy="405765"/>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xdr:from>
      <xdr:col>1</xdr:col>
      <xdr:colOff>838199</xdr:colOff>
      <xdr:row>14</xdr:row>
      <xdr:rowOff>0</xdr:rowOff>
    </xdr:from>
    <xdr:to>
      <xdr:col>12</xdr:col>
      <xdr:colOff>437387</xdr:colOff>
      <xdr:row>35</xdr:row>
      <xdr:rowOff>108585</xdr:rowOff>
    </xdr:to>
    <xdr:graphicFrame macro="">
      <xdr:nvGraphicFramePr>
        <xdr:cNvPr id="2" name="Chart 1">
          <a:extLst>
            <a:ext uri="{FF2B5EF4-FFF2-40B4-BE49-F238E27FC236}">
              <a16:creationId xmlns:a16="http://schemas.microsoft.com/office/drawing/2014/main" id="{FED8F956-1E7A-4525-B700-567B27B0F5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14</xdr:row>
      <xdr:rowOff>0</xdr:rowOff>
    </xdr:from>
    <xdr:to>
      <xdr:col>26</xdr:col>
      <xdr:colOff>0</xdr:colOff>
      <xdr:row>35</xdr:row>
      <xdr:rowOff>106680</xdr:rowOff>
    </xdr:to>
    <xdr:graphicFrame macro="">
      <xdr:nvGraphicFramePr>
        <xdr:cNvPr id="3" name="Chart 2">
          <a:extLst>
            <a:ext uri="{FF2B5EF4-FFF2-40B4-BE49-F238E27FC236}">
              <a16:creationId xmlns:a16="http://schemas.microsoft.com/office/drawing/2014/main" id="{C1715B76-6B95-44DC-97BE-C4960702AE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xdr:colOff>
      <xdr:row>73</xdr:row>
      <xdr:rowOff>142874</xdr:rowOff>
    </xdr:from>
    <xdr:to>
      <xdr:col>12</xdr:col>
      <xdr:colOff>437389</xdr:colOff>
      <xdr:row>95</xdr:row>
      <xdr:rowOff>108584</xdr:rowOff>
    </xdr:to>
    <xdr:graphicFrame macro="">
      <xdr:nvGraphicFramePr>
        <xdr:cNvPr id="4" name="Chart 3">
          <a:extLst>
            <a:ext uri="{FF2B5EF4-FFF2-40B4-BE49-F238E27FC236}">
              <a16:creationId xmlns:a16="http://schemas.microsoft.com/office/drawing/2014/main" id="{31232A8F-F3B4-44B0-80D0-9EB16CF3E8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0</xdr:colOff>
      <xdr:row>74</xdr:row>
      <xdr:rowOff>0</xdr:rowOff>
    </xdr:from>
    <xdr:to>
      <xdr:col>25</xdr:col>
      <xdr:colOff>437388</xdr:colOff>
      <xdr:row>95</xdr:row>
      <xdr:rowOff>108585</xdr:rowOff>
    </xdr:to>
    <xdr:graphicFrame macro="">
      <xdr:nvGraphicFramePr>
        <xdr:cNvPr id="5" name="Chart 4">
          <a:extLst>
            <a:ext uri="{FF2B5EF4-FFF2-40B4-BE49-F238E27FC236}">
              <a16:creationId xmlns:a16="http://schemas.microsoft.com/office/drawing/2014/main" id="{5D16DBE0-C2F1-4BE9-BF2C-39B63F2EF5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104</xdr:row>
      <xdr:rowOff>0</xdr:rowOff>
    </xdr:from>
    <xdr:to>
      <xdr:col>12</xdr:col>
      <xdr:colOff>437388</xdr:colOff>
      <xdr:row>125</xdr:row>
      <xdr:rowOff>108585</xdr:rowOff>
    </xdr:to>
    <xdr:graphicFrame macro="">
      <xdr:nvGraphicFramePr>
        <xdr:cNvPr id="6" name="Chart 5">
          <a:extLst>
            <a:ext uri="{FF2B5EF4-FFF2-40B4-BE49-F238E27FC236}">
              <a16:creationId xmlns:a16="http://schemas.microsoft.com/office/drawing/2014/main" id="{70024A1F-FDA9-4A78-B22B-3D498CAF07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1</xdr:colOff>
      <xdr:row>43</xdr:row>
      <xdr:rowOff>142874</xdr:rowOff>
    </xdr:from>
    <xdr:to>
      <xdr:col>12</xdr:col>
      <xdr:colOff>437389</xdr:colOff>
      <xdr:row>65</xdr:row>
      <xdr:rowOff>108584</xdr:rowOff>
    </xdr:to>
    <xdr:graphicFrame macro="">
      <xdr:nvGraphicFramePr>
        <xdr:cNvPr id="7" name="Chart 6">
          <a:extLst>
            <a:ext uri="{FF2B5EF4-FFF2-40B4-BE49-F238E27FC236}">
              <a16:creationId xmlns:a16="http://schemas.microsoft.com/office/drawing/2014/main" id="{7515F3A0-F1FB-430E-B52D-C0C30CA9AB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0</xdr:colOff>
      <xdr:row>44</xdr:row>
      <xdr:rowOff>0</xdr:rowOff>
    </xdr:from>
    <xdr:to>
      <xdr:col>25</xdr:col>
      <xdr:colOff>437388</xdr:colOff>
      <xdr:row>65</xdr:row>
      <xdr:rowOff>108585</xdr:rowOff>
    </xdr:to>
    <xdr:graphicFrame macro="">
      <xdr:nvGraphicFramePr>
        <xdr:cNvPr id="8" name="Chart 7">
          <a:extLst>
            <a:ext uri="{FF2B5EF4-FFF2-40B4-BE49-F238E27FC236}">
              <a16:creationId xmlns:a16="http://schemas.microsoft.com/office/drawing/2014/main" id="{270D1127-6BEB-4BE0-8E81-8C2B0E7AB2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0</xdr:colOff>
      <xdr:row>104</xdr:row>
      <xdr:rowOff>0</xdr:rowOff>
    </xdr:from>
    <xdr:to>
      <xdr:col>25</xdr:col>
      <xdr:colOff>437388</xdr:colOff>
      <xdr:row>125</xdr:row>
      <xdr:rowOff>108585</xdr:rowOff>
    </xdr:to>
    <xdr:graphicFrame macro="">
      <xdr:nvGraphicFramePr>
        <xdr:cNvPr id="9" name="Chart 8">
          <a:extLst>
            <a:ext uri="{FF2B5EF4-FFF2-40B4-BE49-F238E27FC236}">
              <a16:creationId xmlns:a16="http://schemas.microsoft.com/office/drawing/2014/main" id="{54ABD69C-67FF-48E9-A654-EEC8DD89ED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0</xdr:col>
      <xdr:colOff>0</xdr:colOff>
      <xdr:row>0</xdr:row>
      <xdr:rowOff>0</xdr:rowOff>
    </xdr:from>
    <xdr:to>
      <xdr:col>5</xdr:col>
      <xdr:colOff>177640</xdr:colOff>
      <xdr:row>2</xdr:row>
      <xdr:rowOff>126365</xdr:rowOff>
    </xdr:to>
    <xdr:pic>
      <xdr:nvPicPr>
        <xdr:cNvPr id="10" name="Picture 9">
          <a:extLst>
            <a:ext uri="{FF2B5EF4-FFF2-40B4-BE49-F238E27FC236}">
              <a16:creationId xmlns:a16="http://schemas.microsoft.com/office/drawing/2014/main" id="{485F1E03-414F-4E99-BD79-14BB9423A82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0"/>
          <a:ext cx="2519520" cy="407035"/>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xdr:from>
      <xdr:col>14</xdr:col>
      <xdr:colOff>731520</xdr:colOff>
      <xdr:row>13</xdr:row>
      <xdr:rowOff>59054</xdr:rowOff>
    </xdr:from>
    <xdr:to>
      <xdr:col>26</xdr:col>
      <xdr:colOff>0</xdr:colOff>
      <xdr:row>35</xdr:row>
      <xdr:rowOff>41909</xdr:rowOff>
    </xdr:to>
    <xdr:graphicFrame macro="">
      <xdr:nvGraphicFramePr>
        <xdr:cNvPr id="2" name="Chart 1">
          <a:extLst>
            <a:ext uri="{FF2B5EF4-FFF2-40B4-BE49-F238E27FC236}">
              <a16:creationId xmlns:a16="http://schemas.microsoft.com/office/drawing/2014/main" id="{BD20524F-67A7-47FD-9B65-041E1B9147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44</xdr:row>
      <xdr:rowOff>0</xdr:rowOff>
    </xdr:from>
    <xdr:to>
      <xdr:col>13</xdr:col>
      <xdr:colOff>144780</xdr:colOff>
      <xdr:row>65</xdr:row>
      <xdr:rowOff>110490</xdr:rowOff>
    </xdr:to>
    <xdr:graphicFrame macro="">
      <xdr:nvGraphicFramePr>
        <xdr:cNvPr id="3" name="Chart 2">
          <a:extLst>
            <a:ext uri="{FF2B5EF4-FFF2-40B4-BE49-F238E27FC236}">
              <a16:creationId xmlns:a16="http://schemas.microsoft.com/office/drawing/2014/main" id="{A698EFE4-8DD1-4B76-9B91-18E6C6E2D2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838199</xdr:colOff>
      <xdr:row>43</xdr:row>
      <xdr:rowOff>137160</xdr:rowOff>
    </xdr:from>
    <xdr:to>
      <xdr:col>26</xdr:col>
      <xdr:colOff>0</xdr:colOff>
      <xdr:row>65</xdr:row>
      <xdr:rowOff>95250</xdr:rowOff>
    </xdr:to>
    <xdr:graphicFrame macro="">
      <xdr:nvGraphicFramePr>
        <xdr:cNvPr id="4" name="Chart 3">
          <a:extLst>
            <a:ext uri="{FF2B5EF4-FFF2-40B4-BE49-F238E27FC236}">
              <a16:creationId xmlns:a16="http://schemas.microsoft.com/office/drawing/2014/main" id="{167FDB65-A188-45D9-A3F9-82897DB731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14</xdr:row>
      <xdr:rowOff>0</xdr:rowOff>
    </xdr:from>
    <xdr:to>
      <xdr:col>12</xdr:col>
      <xdr:colOff>437388</xdr:colOff>
      <xdr:row>35</xdr:row>
      <xdr:rowOff>108585</xdr:rowOff>
    </xdr:to>
    <xdr:graphicFrame macro="">
      <xdr:nvGraphicFramePr>
        <xdr:cNvPr id="5" name="Chart 4">
          <a:extLst>
            <a:ext uri="{FF2B5EF4-FFF2-40B4-BE49-F238E27FC236}">
              <a16:creationId xmlns:a16="http://schemas.microsoft.com/office/drawing/2014/main" id="{64F26E49-3C4D-4C13-9E4F-DB50B89DF8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838199</xdr:colOff>
      <xdr:row>76</xdr:row>
      <xdr:rowOff>0</xdr:rowOff>
    </xdr:from>
    <xdr:to>
      <xdr:col>26</xdr:col>
      <xdr:colOff>0</xdr:colOff>
      <xdr:row>95</xdr:row>
      <xdr:rowOff>104775</xdr:rowOff>
    </xdr:to>
    <xdr:graphicFrame macro="">
      <xdr:nvGraphicFramePr>
        <xdr:cNvPr id="6" name="Chart 5">
          <a:extLst>
            <a:ext uri="{FF2B5EF4-FFF2-40B4-BE49-F238E27FC236}">
              <a16:creationId xmlns:a16="http://schemas.microsoft.com/office/drawing/2014/main" id="{573E411F-BFE3-4266-B6AC-1C8DE6BA12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104</xdr:row>
      <xdr:rowOff>0</xdr:rowOff>
    </xdr:from>
    <xdr:to>
      <xdr:col>13</xdr:col>
      <xdr:colOff>9525</xdr:colOff>
      <xdr:row>126</xdr:row>
      <xdr:rowOff>120015</xdr:rowOff>
    </xdr:to>
    <xdr:graphicFrame macro="">
      <xdr:nvGraphicFramePr>
        <xdr:cNvPr id="7" name="Chart 6">
          <a:extLst>
            <a:ext uri="{FF2B5EF4-FFF2-40B4-BE49-F238E27FC236}">
              <a16:creationId xmlns:a16="http://schemas.microsoft.com/office/drawing/2014/main" id="{3ACF1C1D-183B-42B3-B7D5-FD40980F41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0</xdr:colOff>
      <xdr:row>104</xdr:row>
      <xdr:rowOff>0</xdr:rowOff>
    </xdr:from>
    <xdr:to>
      <xdr:col>26</xdr:col>
      <xdr:colOff>9525</xdr:colOff>
      <xdr:row>126</xdr:row>
      <xdr:rowOff>120015</xdr:rowOff>
    </xdr:to>
    <xdr:graphicFrame macro="">
      <xdr:nvGraphicFramePr>
        <xdr:cNvPr id="8" name="Chart 7">
          <a:extLst>
            <a:ext uri="{FF2B5EF4-FFF2-40B4-BE49-F238E27FC236}">
              <a16:creationId xmlns:a16="http://schemas.microsoft.com/office/drawing/2014/main" id="{CC00BF2A-964F-4B12-9092-8CD3D4BC40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838199</xdr:colOff>
      <xdr:row>76</xdr:row>
      <xdr:rowOff>0</xdr:rowOff>
    </xdr:from>
    <xdr:to>
      <xdr:col>13</xdr:col>
      <xdr:colOff>9524</xdr:colOff>
      <xdr:row>95</xdr:row>
      <xdr:rowOff>38100</xdr:rowOff>
    </xdr:to>
    <xdr:graphicFrame macro="">
      <xdr:nvGraphicFramePr>
        <xdr:cNvPr id="9" name="Chart 8">
          <a:extLst>
            <a:ext uri="{FF2B5EF4-FFF2-40B4-BE49-F238E27FC236}">
              <a16:creationId xmlns:a16="http://schemas.microsoft.com/office/drawing/2014/main" id="{25A5B300-0FBB-4B17-A785-D5AADE31C6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0</xdr:col>
      <xdr:colOff>0</xdr:colOff>
      <xdr:row>0</xdr:row>
      <xdr:rowOff>0</xdr:rowOff>
    </xdr:from>
    <xdr:to>
      <xdr:col>5</xdr:col>
      <xdr:colOff>177640</xdr:colOff>
      <xdr:row>2</xdr:row>
      <xdr:rowOff>126365</xdr:rowOff>
    </xdr:to>
    <xdr:pic>
      <xdr:nvPicPr>
        <xdr:cNvPr id="10" name="Picture 9">
          <a:extLst>
            <a:ext uri="{FF2B5EF4-FFF2-40B4-BE49-F238E27FC236}">
              <a16:creationId xmlns:a16="http://schemas.microsoft.com/office/drawing/2014/main" id="{BE1204E2-74E9-4354-9D55-79221462AA8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0"/>
          <a:ext cx="2519520" cy="407035"/>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xdr:from>
      <xdr:col>15</xdr:col>
      <xdr:colOff>0</xdr:colOff>
      <xdr:row>10</xdr:row>
      <xdr:rowOff>103908</xdr:rowOff>
    </xdr:from>
    <xdr:to>
      <xdr:col>26</xdr:col>
      <xdr:colOff>0</xdr:colOff>
      <xdr:row>34</xdr:row>
      <xdr:rowOff>79663</xdr:rowOff>
    </xdr:to>
    <xdr:graphicFrame macro="">
      <xdr:nvGraphicFramePr>
        <xdr:cNvPr id="2" name="Chart 1">
          <a:extLst>
            <a:ext uri="{FF2B5EF4-FFF2-40B4-BE49-F238E27FC236}">
              <a16:creationId xmlns:a16="http://schemas.microsoft.com/office/drawing/2014/main" id="{24908CF6-8E03-4B71-8C36-3C7B2133DD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41</xdr:row>
      <xdr:rowOff>139410</xdr:rowOff>
    </xdr:from>
    <xdr:to>
      <xdr:col>26</xdr:col>
      <xdr:colOff>0</xdr:colOff>
      <xdr:row>65</xdr:row>
      <xdr:rowOff>111978</xdr:rowOff>
    </xdr:to>
    <xdr:graphicFrame macro="">
      <xdr:nvGraphicFramePr>
        <xdr:cNvPr id="3" name="Chart 2">
          <a:extLst>
            <a:ext uri="{FF2B5EF4-FFF2-40B4-BE49-F238E27FC236}">
              <a16:creationId xmlns:a16="http://schemas.microsoft.com/office/drawing/2014/main" id="{F25F1555-7591-4804-98D2-3226247011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41</xdr:row>
      <xdr:rowOff>142874</xdr:rowOff>
    </xdr:from>
    <xdr:to>
      <xdr:col>12</xdr:col>
      <xdr:colOff>419100</xdr:colOff>
      <xdr:row>65</xdr:row>
      <xdr:rowOff>115442</xdr:rowOff>
    </xdr:to>
    <xdr:graphicFrame macro="">
      <xdr:nvGraphicFramePr>
        <xdr:cNvPr id="4" name="Chart 3">
          <a:extLst>
            <a:ext uri="{FF2B5EF4-FFF2-40B4-BE49-F238E27FC236}">
              <a16:creationId xmlns:a16="http://schemas.microsoft.com/office/drawing/2014/main" id="{18A86811-2D63-4756-B85B-14EC5178CA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11</xdr:row>
      <xdr:rowOff>0</xdr:rowOff>
    </xdr:from>
    <xdr:to>
      <xdr:col>13</xdr:col>
      <xdr:colOff>0</xdr:colOff>
      <xdr:row>34</xdr:row>
      <xdr:rowOff>115443</xdr:rowOff>
    </xdr:to>
    <xdr:graphicFrame macro="">
      <xdr:nvGraphicFramePr>
        <xdr:cNvPr id="5" name="Chart 4">
          <a:extLst>
            <a:ext uri="{FF2B5EF4-FFF2-40B4-BE49-F238E27FC236}">
              <a16:creationId xmlns:a16="http://schemas.microsoft.com/office/drawing/2014/main" id="{9F3CE009-CE7F-4498-A841-270ECC2C29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5</xdr:col>
      <xdr:colOff>177640</xdr:colOff>
      <xdr:row>2</xdr:row>
      <xdr:rowOff>126365</xdr:rowOff>
    </xdr:to>
    <xdr:pic>
      <xdr:nvPicPr>
        <xdr:cNvPr id="6" name="Picture 5">
          <a:extLst>
            <a:ext uri="{FF2B5EF4-FFF2-40B4-BE49-F238E27FC236}">
              <a16:creationId xmlns:a16="http://schemas.microsoft.com/office/drawing/2014/main" id="{21B01153-27FF-4C05-837D-78E3DA7D651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2519520" cy="407035"/>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xdr:from>
      <xdr:col>2</xdr:col>
      <xdr:colOff>0</xdr:colOff>
      <xdr:row>11</xdr:row>
      <xdr:rowOff>0</xdr:rowOff>
    </xdr:from>
    <xdr:to>
      <xdr:col>26</xdr:col>
      <xdr:colOff>0</xdr:colOff>
      <xdr:row>41</xdr:row>
      <xdr:rowOff>69851</xdr:rowOff>
    </xdr:to>
    <xdr:graphicFrame macro="">
      <xdr:nvGraphicFramePr>
        <xdr:cNvPr id="2" name="Chart 1">
          <a:extLst>
            <a:ext uri="{FF2B5EF4-FFF2-40B4-BE49-F238E27FC236}">
              <a16:creationId xmlns:a16="http://schemas.microsoft.com/office/drawing/2014/main" id="{E2E348E5-2B8D-4806-A619-667980D36F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48</xdr:row>
      <xdr:rowOff>0</xdr:rowOff>
    </xdr:from>
    <xdr:to>
      <xdr:col>26</xdr:col>
      <xdr:colOff>0</xdr:colOff>
      <xdr:row>79</xdr:row>
      <xdr:rowOff>0</xdr:rowOff>
    </xdr:to>
    <xdr:graphicFrame macro="">
      <xdr:nvGraphicFramePr>
        <xdr:cNvPr id="3" name="Chart 2">
          <a:extLst>
            <a:ext uri="{FF2B5EF4-FFF2-40B4-BE49-F238E27FC236}">
              <a16:creationId xmlns:a16="http://schemas.microsoft.com/office/drawing/2014/main" id="{14C31351-EB84-40E3-B442-C305D2D00B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85</xdr:row>
      <xdr:rowOff>0</xdr:rowOff>
    </xdr:from>
    <xdr:to>
      <xdr:col>26</xdr:col>
      <xdr:colOff>0</xdr:colOff>
      <xdr:row>109</xdr:row>
      <xdr:rowOff>69216</xdr:rowOff>
    </xdr:to>
    <xdr:graphicFrame macro="">
      <xdr:nvGraphicFramePr>
        <xdr:cNvPr id="4" name="Chart 3">
          <a:extLst>
            <a:ext uri="{FF2B5EF4-FFF2-40B4-BE49-F238E27FC236}">
              <a16:creationId xmlns:a16="http://schemas.microsoft.com/office/drawing/2014/main" id="{4273CB85-8957-44C3-B663-A2E1C2AC4D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5</xdr:col>
      <xdr:colOff>408103</xdr:colOff>
      <xdr:row>3</xdr:row>
      <xdr:rowOff>52145</xdr:rowOff>
    </xdr:to>
    <xdr:pic>
      <xdr:nvPicPr>
        <xdr:cNvPr id="5" name="Picture 4">
          <a:extLst>
            <a:ext uri="{FF2B5EF4-FFF2-40B4-BE49-F238E27FC236}">
              <a16:creationId xmlns:a16="http://schemas.microsoft.com/office/drawing/2014/main" id="{48917139-3BAB-44B4-A93B-1037851D956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3167813" cy="469975"/>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xdr:from>
      <xdr:col>2</xdr:col>
      <xdr:colOff>0</xdr:colOff>
      <xdr:row>16</xdr:row>
      <xdr:rowOff>0</xdr:rowOff>
    </xdr:from>
    <xdr:to>
      <xdr:col>13</xdr:col>
      <xdr:colOff>0</xdr:colOff>
      <xdr:row>35</xdr:row>
      <xdr:rowOff>108585</xdr:rowOff>
    </xdr:to>
    <xdr:graphicFrame macro="">
      <xdr:nvGraphicFramePr>
        <xdr:cNvPr id="2" name="Chart 1">
          <a:extLst>
            <a:ext uri="{FF2B5EF4-FFF2-40B4-BE49-F238E27FC236}">
              <a16:creationId xmlns:a16="http://schemas.microsoft.com/office/drawing/2014/main" id="{A8E9C624-A713-4BBF-8652-1EA5CEEF0D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36</xdr:row>
      <xdr:rowOff>0</xdr:rowOff>
    </xdr:from>
    <xdr:to>
      <xdr:col>13</xdr:col>
      <xdr:colOff>0</xdr:colOff>
      <xdr:row>55</xdr:row>
      <xdr:rowOff>108585</xdr:rowOff>
    </xdr:to>
    <xdr:graphicFrame macro="">
      <xdr:nvGraphicFramePr>
        <xdr:cNvPr id="3" name="Chart 2">
          <a:extLst>
            <a:ext uri="{FF2B5EF4-FFF2-40B4-BE49-F238E27FC236}">
              <a16:creationId xmlns:a16="http://schemas.microsoft.com/office/drawing/2014/main" id="{22F6452A-6832-44BA-9F2D-E53CFF8A65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56</xdr:row>
      <xdr:rowOff>0</xdr:rowOff>
    </xdr:from>
    <xdr:to>
      <xdr:col>13</xdr:col>
      <xdr:colOff>0</xdr:colOff>
      <xdr:row>75</xdr:row>
      <xdr:rowOff>108585</xdr:rowOff>
    </xdr:to>
    <xdr:graphicFrame macro="">
      <xdr:nvGraphicFramePr>
        <xdr:cNvPr id="4" name="Chart 3">
          <a:extLst>
            <a:ext uri="{FF2B5EF4-FFF2-40B4-BE49-F238E27FC236}">
              <a16:creationId xmlns:a16="http://schemas.microsoft.com/office/drawing/2014/main" id="{F116AD73-F95B-4D6E-9F17-16B1E80CEA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3</xdr:col>
      <xdr:colOff>71595</xdr:colOff>
      <xdr:row>2</xdr:row>
      <xdr:rowOff>125095</xdr:rowOff>
    </xdr:to>
    <xdr:pic>
      <xdr:nvPicPr>
        <xdr:cNvPr id="5" name="Picture 4">
          <a:extLst>
            <a:ext uri="{FF2B5EF4-FFF2-40B4-BE49-F238E27FC236}">
              <a16:creationId xmlns:a16="http://schemas.microsoft.com/office/drawing/2014/main" id="{01363050-6E14-4A5D-97DD-12BE6D39E99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2515075" cy="407035"/>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xdr:from>
      <xdr:col>2</xdr:col>
      <xdr:colOff>0</xdr:colOff>
      <xdr:row>9</xdr:row>
      <xdr:rowOff>142874</xdr:rowOff>
    </xdr:from>
    <xdr:to>
      <xdr:col>13</xdr:col>
      <xdr:colOff>0</xdr:colOff>
      <xdr:row>31</xdr:row>
      <xdr:rowOff>108584</xdr:rowOff>
    </xdr:to>
    <xdr:graphicFrame macro="">
      <xdr:nvGraphicFramePr>
        <xdr:cNvPr id="2" name="Chart 1">
          <a:extLst>
            <a:ext uri="{FF2B5EF4-FFF2-40B4-BE49-F238E27FC236}">
              <a16:creationId xmlns:a16="http://schemas.microsoft.com/office/drawing/2014/main" id="{4ED09348-A241-4A39-9349-3325FC0FDA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9</xdr:row>
      <xdr:rowOff>142874</xdr:rowOff>
    </xdr:from>
    <xdr:to>
      <xdr:col>26</xdr:col>
      <xdr:colOff>0</xdr:colOff>
      <xdr:row>31</xdr:row>
      <xdr:rowOff>108584</xdr:rowOff>
    </xdr:to>
    <xdr:graphicFrame macro="">
      <xdr:nvGraphicFramePr>
        <xdr:cNvPr id="3" name="Chart 2">
          <a:extLst>
            <a:ext uri="{FF2B5EF4-FFF2-40B4-BE49-F238E27FC236}">
              <a16:creationId xmlns:a16="http://schemas.microsoft.com/office/drawing/2014/main" id="{DF7E1039-872A-455C-A89D-160090D3DF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37</xdr:row>
      <xdr:rowOff>0</xdr:rowOff>
    </xdr:from>
    <xdr:to>
      <xdr:col>12</xdr:col>
      <xdr:colOff>437388</xdr:colOff>
      <xdr:row>58</xdr:row>
      <xdr:rowOff>108585</xdr:rowOff>
    </xdr:to>
    <xdr:graphicFrame macro="">
      <xdr:nvGraphicFramePr>
        <xdr:cNvPr id="4" name="Chart 3">
          <a:extLst>
            <a:ext uri="{FF2B5EF4-FFF2-40B4-BE49-F238E27FC236}">
              <a16:creationId xmlns:a16="http://schemas.microsoft.com/office/drawing/2014/main" id="{34019CC9-4F81-4131-8037-55A11CF35E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xdr:twoCellAnchor editAs="oneCell">
    <xdr:from>
      <xdr:col>0</xdr:col>
      <xdr:colOff>0</xdr:colOff>
      <xdr:row>0</xdr:row>
      <xdr:rowOff>0</xdr:rowOff>
    </xdr:from>
    <xdr:to>
      <xdr:col>4</xdr:col>
      <xdr:colOff>4920</xdr:colOff>
      <xdr:row>2</xdr:row>
      <xdr:rowOff>127635</xdr:rowOff>
    </xdr:to>
    <xdr:pic>
      <xdr:nvPicPr>
        <xdr:cNvPr id="5" name="Picture 4">
          <a:extLst>
            <a:ext uri="{FF2B5EF4-FFF2-40B4-BE49-F238E27FC236}">
              <a16:creationId xmlns:a16="http://schemas.microsoft.com/office/drawing/2014/main" id="{FE8ADADF-D360-414C-8216-F9E702C768D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2519520" cy="407035"/>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xdr:from>
      <xdr:col>2</xdr:col>
      <xdr:colOff>0</xdr:colOff>
      <xdr:row>14</xdr:row>
      <xdr:rowOff>0</xdr:rowOff>
    </xdr:from>
    <xdr:to>
      <xdr:col>13</xdr:col>
      <xdr:colOff>165735</xdr:colOff>
      <xdr:row>31</xdr:row>
      <xdr:rowOff>104775</xdr:rowOff>
    </xdr:to>
    <xdr:graphicFrame macro="">
      <xdr:nvGraphicFramePr>
        <xdr:cNvPr id="2" name="Chart 1">
          <a:extLst>
            <a:ext uri="{FF2B5EF4-FFF2-40B4-BE49-F238E27FC236}">
              <a16:creationId xmlns:a16="http://schemas.microsoft.com/office/drawing/2014/main" id="{F517492A-CDC4-4B92-9053-3D5BF803AB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13</xdr:row>
      <xdr:rowOff>142873</xdr:rowOff>
    </xdr:from>
    <xdr:to>
      <xdr:col>25</xdr:col>
      <xdr:colOff>353786</xdr:colOff>
      <xdr:row>31</xdr:row>
      <xdr:rowOff>100419</xdr:rowOff>
    </xdr:to>
    <xdr:graphicFrame macro="">
      <xdr:nvGraphicFramePr>
        <xdr:cNvPr id="3" name="Chart 2">
          <a:extLst>
            <a:ext uri="{FF2B5EF4-FFF2-40B4-BE49-F238E27FC236}">
              <a16:creationId xmlns:a16="http://schemas.microsoft.com/office/drawing/2014/main" id="{F2BFEA64-1473-4318-A94F-AD56E6512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0</xdr:colOff>
      <xdr:row>42</xdr:row>
      <xdr:rowOff>0</xdr:rowOff>
    </xdr:from>
    <xdr:to>
      <xdr:col>25</xdr:col>
      <xdr:colOff>353786</xdr:colOff>
      <xdr:row>59</xdr:row>
      <xdr:rowOff>100421</xdr:rowOff>
    </xdr:to>
    <xdr:graphicFrame macro="">
      <xdr:nvGraphicFramePr>
        <xdr:cNvPr id="4" name="Chart 3">
          <a:extLst>
            <a:ext uri="{FF2B5EF4-FFF2-40B4-BE49-F238E27FC236}">
              <a16:creationId xmlns:a16="http://schemas.microsoft.com/office/drawing/2014/main" id="{E0408028-814E-45A0-92CB-DE82B299F2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4</xdr:col>
      <xdr:colOff>6190</xdr:colOff>
      <xdr:row>2</xdr:row>
      <xdr:rowOff>126365</xdr:rowOff>
    </xdr:to>
    <xdr:pic>
      <xdr:nvPicPr>
        <xdr:cNvPr id="5" name="Picture 4">
          <a:extLst>
            <a:ext uri="{FF2B5EF4-FFF2-40B4-BE49-F238E27FC236}">
              <a16:creationId xmlns:a16="http://schemas.microsoft.com/office/drawing/2014/main" id="{D4345833-962E-43E4-A926-C53C7722940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2519520" cy="407035"/>
        </a:xfrm>
        <a:prstGeom prst="rect">
          <a:avLst/>
        </a:prstGeom>
      </xdr:spPr>
    </xdr:pic>
    <xdr:clientData/>
  </xdr:twoCellAnchor>
  <xdr:twoCellAnchor>
    <xdr:from>
      <xdr:col>2</xdr:col>
      <xdr:colOff>0</xdr:colOff>
      <xdr:row>41</xdr:row>
      <xdr:rowOff>0</xdr:rowOff>
    </xdr:from>
    <xdr:to>
      <xdr:col>13</xdr:col>
      <xdr:colOff>165735</xdr:colOff>
      <xdr:row>58</xdr:row>
      <xdr:rowOff>104775</xdr:rowOff>
    </xdr:to>
    <xdr:graphicFrame macro="">
      <xdr:nvGraphicFramePr>
        <xdr:cNvPr id="6" name="Chart 5">
          <a:extLst>
            <a:ext uri="{FF2B5EF4-FFF2-40B4-BE49-F238E27FC236}">
              <a16:creationId xmlns:a16="http://schemas.microsoft.com/office/drawing/2014/main" id="{5DA0F430-538D-40E9-A5A0-B30F0C2619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2</xdr:col>
      <xdr:colOff>0</xdr:colOff>
      <xdr:row>66</xdr:row>
      <xdr:rowOff>0</xdr:rowOff>
    </xdr:from>
    <xdr:to>
      <xdr:col>13</xdr:col>
      <xdr:colOff>0</xdr:colOff>
      <xdr:row>86</xdr:row>
      <xdr:rowOff>57150</xdr:rowOff>
    </xdr:to>
    <xdr:graphicFrame macro="">
      <xdr:nvGraphicFramePr>
        <xdr:cNvPr id="2" name="Chart 1">
          <a:extLst>
            <a:ext uri="{FF2B5EF4-FFF2-40B4-BE49-F238E27FC236}">
              <a16:creationId xmlns:a16="http://schemas.microsoft.com/office/drawing/2014/main" id="{7D95D46A-A197-49B1-BB06-F2645FCD1D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99</xdr:row>
      <xdr:rowOff>0</xdr:rowOff>
    </xdr:from>
    <xdr:to>
      <xdr:col>13</xdr:col>
      <xdr:colOff>0</xdr:colOff>
      <xdr:row>115</xdr:row>
      <xdr:rowOff>28575</xdr:rowOff>
    </xdr:to>
    <xdr:graphicFrame macro="">
      <xdr:nvGraphicFramePr>
        <xdr:cNvPr id="3" name="Chart 2">
          <a:extLst>
            <a:ext uri="{FF2B5EF4-FFF2-40B4-BE49-F238E27FC236}">
              <a16:creationId xmlns:a16="http://schemas.microsoft.com/office/drawing/2014/main" id="{29F2D041-4EAD-4AC3-AB06-0FC86863A4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128</xdr:row>
      <xdr:rowOff>0</xdr:rowOff>
    </xdr:from>
    <xdr:to>
      <xdr:col>13</xdr:col>
      <xdr:colOff>0</xdr:colOff>
      <xdr:row>148</xdr:row>
      <xdr:rowOff>47625</xdr:rowOff>
    </xdr:to>
    <xdr:graphicFrame macro="">
      <xdr:nvGraphicFramePr>
        <xdr:cNvPr id="4" name="Chart 3">
          <a:extLst>
            <a:ext uri="{FF2B5EF4-FFF2-40B4-BE49-F238E27FC236}">
              <a16:creationId xmlns:a16="http://schemas.microsoft.com/office/drawing/2014/main" id="{9A90463E-E578-40A6-86DE-74C3126482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40</xdr:row>
      <xdr:rowOff>0</xdr:rowOff>
    </xdr:from>
    <xdr:to>
      <xdr:col>13</xdr:col>
      <xdr:colOff>0</xdr:colOff>
      <xdr:row>56</xdr:row>
      <xdr:rowOff>133350</xdr:rowOff>
    </xdr:to>
    <xdr:graphicFrame macro="">
      <xdr:nvGraphicFramePr>
        <xdr:cNvPr id="5" name="Chart 4">
          <a:extLst>
            <a:ext uri="{FF2B5EF4-FFF2-40B4-BE49-F238E27FC236}">
              <a16:creationId xmlns:a16="http://schemas.microsoft.com/office/drawing/2014/main" id="{2669C3B1-56A7-4ABE-BE3C-1074187BCF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28575</xdr:colOff>
      <xdr:row>13</xdr:row>
      <xdr:rowOff>0</xdr:rowOff>
    </xdr:from>
    <xdr:to>
      <xdr:col>13</xdr:col>
      <xdr:colOff>0</xdr:colOff>
      <xdr:row>29</xdr:row>
      <xdr:rowOff>45721</xdr:rowOff>
    </xdr:to>
    <xdr:graphicFrame macro="">
      <xdr:nvGraphicFramePr>
        <xdr:cNvPr id="6" name="Chart 5">
          <a:extLst>
            <a:ext uri="{FF2B5EF4-FFF2-40B4-BE49-F238E27FC236}">
              <a16:creationId xmlns:a16="http://schemas.microsoft.com/office/drawing/2014/main" id="{C4419A52-B576-4358-A99E-5430C26792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4</xdr:col>
      <xdr:colOff>6190</xdr:colOff>
      <xdr:row>2</xdr:row>
      <xdr:rowOff>126365</xdr:rowOff>
    </xdr:to>
    <xdr:pic>
      <xdr:nvPicPr>
        <xdr:cNvPr id="7" name="Picture 6">
          <a:extLst>
            <a:ext uri="{FF2B5EF4-FFF2-40B4-BE49-F238E27FC236}">
              <a16:creationId xmlns:a16="http://schemas.microsoft.com/office/drawing/2014/main" id="{32F13607-A291-4669-8FBA-ADBC680F2FE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0"/>
          <a:ext cx="2519520" cy="40703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0</xdr:colOff>
      <xdr:row>51</xdr:row>
      <xdr:rowOff>0</xdr:rowOff>
    </xdr:from>
    <xdr:to>
      <xdr:col>24</xdr:col>
      <xdr:colOff>361950</xdr:colOff>
      <xdr:row>82</xdr:row>
      <xdr:rowOff>38101</xdr:rowOff>
    </xdr:to>
    <xdr:graphicFrame macro="">
      <xdr:nvGraphicFramePr>
        <xdr:cNvPr id="2" name="Chart 1">
          <a:extLst>
            <a:ext uri="{FF2B5EF4-FFF2-40B4-BE49-F238E27FC236}">
              <a16:creationId xmlns:a16="http://schemas.microsoft.com/office/drawing/2014/main" id="{1F817C77-A6CB-4173-9534-983DF9AE70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12</xdr:row>
      <xdr:rowOff>0</xdr:rowOff>
    </xdr:from>
    <xdr:to>
      <xdr:col>13</xdr:col>
      <xdr:colOff>0</xdr:colOff>
      <xdr:row>39</xdr:row>
      <xdr:rowOff>0</xdr:rowOff>
    </xdr:to>
    <xdr:graphicFrame macro="">
      <xdr:nvGraphicFramePr>
        <xdr:cNvPr id="3" name="Chart 2">
          <a:extLst>
            <a:ext uri="{FF2B5EF4-FFF2-40B4-BE49-F238E27FC236}">
              <a16:creationId xmlns:a16="http://schemas.microsoft.com/office/drawing/2014/main" id="{944A4AEB-4966-47A8-9F66-0B25C0146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12</xdr:row>
      <xdr:rowOff>0</xdr:rowOff>
    </xdr:from>
    <xdr:to>
      <xdr:col>26</xdr:col>
      <xdr:colOff>0</xdr:colOff>
      <xdr:row>39</xdr:row>
      <xdr:rowOff>57150</xdr:rowOff>
    </xdr:to>
    <xdr:graphicFrame macro="">
      <xdr:nvGraphicFramePr>
        <xdr:cNvPr id="4" name="Chart 3">
          <a:extLst>
            <a:ext uri="{FF2B5EF4-FFF2-40B4-BE49-F238E27FC236}">
              <a16:creationId xmlns:a16="http://schemas.microsoft.com/office/drawing/2014/main" id="{A730FAD7-F86D-4161-B845-7100190C4F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4</xdr:col>
      <xdr:colOff>6190</xdr:colOff>
      <xdr:row>2</xdr:row>
      <xdr:rowOff>126365</xdr:rowOff>
    </xdr:to>
    <xdr:pic>
      <xdr:nvPicPr>
        <xdr:cNvPr id="5" name="Picture 4">
          <a:extLst>
            <a:ext uri="{FF2B5EF4-FFF2-40B4-BE49-F238E27FC236}">
              <a16:creationId xmlns:a16="http://schemas.microsoft.com/office/drawing/2014/main" id="{75D3519E-D6D2-4BD6-8360-14C43C0AE9E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2494120" cy="407035"/>
        </a:xfrm>
        <a:prstGeom prst="rect">
          <a:avLst/>
        </a:prstGeom>
      </xdr:spPr>
    </xdr:pic>
    <xdr:clientData/>
  </xdr:twoCellAnchor>
  <xdr:twoCellAnchor>
    <xdr:from>
      <xdr:col>2</xdr:col>
      <xdr:colOff>0</xdr:colOff>
      <xdr:row>92</xdr:row>
      <xdr:rowOff>0</xdr:rowOff>
    </xdr:from>
    <xdr:to>
      <xdr:col>18</xdr:col>
      <xdr:colOff>304347</xdr:colOff>
      <xdr:row>112</xdr:row>
      <xdr:rowOff>76200</xdr:rowOff>
    </xdr:to>
    <xdr:graphicFrame macro="">
      <xdr:nvGraphicFramePr>
        <xdr:cNvPr id="6" name="Chart 5">
          <a:extLst>
            <a:ext uri="{FF2B5EF4-FFF2-40B4-BE49-F238E27FC236}">
              <a16:creationId xmlns:a16="http://schemas.microsoft.com/office/drawing/2014/main" id="{204A35E9-DBA1-41D9-BB35-95A2E2B927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2</xdr:col>
      <xdr:colOff>0</xdr:colOff>
      <xdr:row>10</xdr:row>
      <xdr:rowOff>0</xdr:rowOff>
    </xdr:from>
    <xdr:to>
      <xdr:col>13</xdr:col>
      <xdr:colOff>47625</xdr:colOff>
      <xdr:row>37</xdr:row>
      <xdr:rowOff>0</xdr:rowOff>
    </xdr:to>
    <xdr:graphicFrame macro="">
      <xdr:nvGraphicFramePr>
        <xdr:cNvPr id="2" name="Chart 5">
          <a:extLst>
            <a:ext uri="{FF2B5EF4-FFF2-40B4-BE49-F238E27FC236}">
              <a16:creationId xmlns:a16="http://schemas.microsoft.com/office/drawing/2014/main" id="{E9D1D9B5-A2AD-4366-9EE2-229CA0445A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4</xdr:col>
      <xdr:colOff>272890</xdr:colOff>
      <xdr:row>2</xdr:row>
      <xdr:rowOff>126365</xdr:rowOff>
    </xdr:to>
    <xdr:pic>
      <xdr:nvPicPr>
        <xdr:cNvPr id="3" name="Picture 2">
          <a:extLst>
            <a:ext uri="{FF2B5EF4-FFF2-40B4-BE49-F238E27FC236}">
              <a16:creationId xmlns:a16="http://schemas.microsoft.com/office/drawing/2014/main" id="{90994D53-DD9C-4FE9-BD00-6B0AFF64D62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519520" cy="407035"/>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xdr:from>
      <xdr:col>2</xdr:col>
      <xdr:colOff>0</xdr:colOff>
      <xdr:row>10</xdr:row>
      <xdr:rowOff>0</xdr:rowOff>
    </xdr:from>
    <xdr:to>
      <xdr:col>13</xdr:col>
      <xdr:colOff>47625</xdr:colOff>
      <xdr:row>37</xdr:row>
      <xdr:rowOff>0</xdr:rowOff>
    </xdr:to>
    <xdr:graphicFrame macro="">
      <xdr:nvGraphicFramePr>
        <xdr:cNvPr id="2" name="Chart 5">
          <a:extLst>
            <a:ext uri="{FF2B5EF4-FFF2-40B4-BE49-F238E27FC236}">
              <a16:creationId xmlns:a16="http://schemas.microsoft.com/office/drawing/2014/main" id="{A637FD68-663C-4A3D-A37C-058DD2CF1E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4</xdr:col>
      <xdr:colOff>274160</xdr:colOff>
      <xdr:row>2</xdr:row>
      <xdr:rowOff>125095</xdr:rowOff>
    </xdr:to>
    <xdr:pic>
      <xdr:nvPicPr>
        <xdr:cNvPr id="3" name="Picture 2">
          <a:extLst>
            <a:ext uri="{FF2B5EF4-FFF2-40B4-BE49-F238E27FC236}">
              <a16:creationId xmlns:a16="http://schemas.microsoft.com/office/drawing/2014/main" id="{5B6B3C7E-87BF-4B0A-B371-DEBEC4A18B6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519520" cy="407035"/>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xdr:from>
      <xdr:col>1</xdr:col>
      <xdr:colOff>1143000</xdr:colOff>
      <xdr:row>17</xdr:row>
      <xdr:rowOff>125506</xdr:rowOff>
    </xdr:from>
    <xdr:to>
      <xdr:col>12</xdr:col>
      <xdr:colOff>398930</xdr:colOff>
      <xdr:row>40</xdr:row>
      <xdr:rowOff>119904</xdr:rowOff>
    </xdr:to>
    <xdr:graphicFrame macro="">
      <xdr:nvGraphicFramePr>
        <xdr:cNvPr id="2" name="Chart 1">
          <a:extLst>
            <a:ext uri="{FF2B5EF4-FFF2-40B4-BE49-F238E27FC236}">
              <a16:creationId xmlns:a16="http://schemas.microsoft.com/office/drawing/2014/main" id="{2F7BCEBE-9217-4406-97A8-9B024521C7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14</xdr:row>
      <xdr:rowOff>0</xdr:rowOff>
    </xdr:from>
    <xdr:to>
      <xdr:col>26</xdr:col>
      <xdr:colOff>0</xdr:colOff>
      <xdr:row>35</xdr:row>
      <xdr:rowOff>129542</xdr:rowOff>
    </xdr:to>
    <xdr:graphicFrame macro="">
      <xdr:nvGraphicFramePr>
        <xdr:cNvPr id="3" name="Chart 2">
          <a:extLst>
            <a:ext uri="{FF2B5EF4-FFF2-40B4-BE49-F238E27FC236}">
              <a16:creationId xmlns:a16="http://schemas.microsoft.com/office/drawing/2014/main" id="{7C2F9C4A-3DFA-42DA-BB7C-0D7D33F6C7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4</xdr:col>
      <xdr:colOff>274160</xdr:colOff>
      <xdr:row>2</xdr:row>
      <xdr:rowOff>125095</xdr:rowOff>
    </xdr:to>
    <xdr:pic>
      <xdr:nvPicPr>
        <xdr:cNvPr id="4" name="Picture 3">
          <a:extLst>
            <a:ext uri="{FF2B5EF4-FFF2-40B4-BE49-F238E27FC236}">
              <a16:creationId xmlns:a16="http://schemas.microsoft.com/office/drawing/2014/main" id="{44DB92E8-24B2-4820-8F2E-BBB8D98842A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2519520" cy="407035"/>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xdr:from>
      <xdr:col>0</xdr:col>
      <xdr:colOff>648970</xdr:colOff>
      <xdr:row>15</xdr:row>
      <xdr:rowOff>140650</xdr:rowOff>
    </xdr:from>
    <xdr:to>
      <xdr:col>8</xdr:col>
      <xdr:colOff>622300</xdr:colOff>
      <xdr:row>33</xdr:row>
      <xdr:rowOff>2540</xdr:rowOff>
    </xdr:to>
    <xdr:graphicFrame macro="">
      <xdr:nvGraphicFramePr>
        <xdr:cNvPr id="2" name="Chart 2">
          <a:extLst>
            <a:ext uri="{FF2B5EF4-FFF2-40B4-BE49-F238E27FC236}">
              <a16:creationId xmlns:a16="http://schemas.microsoft.com/office/drawing/2014/main" id="{547DD0F8-D5C7-4E69-9FC3-F25A11B2CD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485775</xdr:colOff>
      <xdr:row>12</xdr:row>
      <xdr:rowOff>95250</xdr:rowOff>
    </xdr:from>
    <xdr:to>
      <xdr:col>20</xdr:col>
      <xdr:colOff>438150</xdr:colOff>
      <xdr:row>33</xdr:row>
      <xdr:rowOff>38100</xdr:rowOff>
    </xdr:to>
    <xdr:graphicFrame macro="">
      <xdr:nvGraphicFramePr>
        <xdr:cNvPr id="3" name="Chart 2">
          <a:extLst>
            <a:ext uri="{FF2B5EF4-FFF2-40B4-BE49-F238E27FC236}">
              <a16:creationId xmlns:a16="http://schemas.microsoft.com/office/drawing/2014/main" id="{9B0A8A1E-A30F-4E22-8CA9-5E6B4A4BE7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3</xdr:col>
      <xdr:colOff>50005</xdr:colOff>
      <xdr:row>2</xdr:row>
      <xdr:rowOff>126365</xdr:rowOff>
    </xdr:to>
    <xdr:pic>
      <xdr:nvPicPr>
        <xdr:cNvPr id="4" name="Picture 3">
          <a:extLst>
            <a:ext uri="{FF2B5EF4-FFF2-40B4-BE49-F238E27FC236}">
              <a16:creationId xmlns:a16="http://schemas.microsoft.com/office/drawing/2014/main" id="{8A39C6FC-458A-4D02-9C77-292915CA5E5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2516345" cy="404495"/>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xdr:from>
      <xdr:col>14</xdr:col>
      <xdr:colOff>820269</xdr:colOff>
      <xdr:row>72</xdr:row>
      <xdr:rowOff>38100</xdr:rowOff>
    </xdr:from>
    <xdr:to>
      <xdr:col>26</xdr:col>
      <xdr:colOff>44822</xdr:colOff>
      <xdr:row>93</xdr:row>
      <xdr:rowOff>40341</xdr:rowOff>
    </xdr:to>
    <xdr:graphicFrame macro="">
      <xdr:nvGraphicFramePr>
        <xdr:cNvPr id="2" name="Chart 1">
          <a:extLst>
            <a:ext uri="{FF2B5EF4-FFF2-40B4-BE49-F238E27FC236}">
              <a16:creationId xmlns:a16="http://schemas.microsoft.com/office/drawing/2014/main" id="{3642C1DB-2F29-49BE-8CC4-E8B70AA72BF1}"/>
            </a:ext>
            <a:ext uri="{147F2762-F138-4A5C-976F-8EAC2B608ADB}">
              <a16:predDERef xmlns:a16="http://schemas.microsoft.com/office/drawing/2014/main" pred="{B74533B7-D680-460F-B2DA-70390D7AD2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9</xdr:row>
      <xdr:rowOff>152399</xdr:rowOff>
    </xdr:from>
    <xdr:to>
      <xdr:col>13</xdr:col>
      <xdr:colOff>17929</xdr:colOff>
      <xdr:row>30</xdr:row>
      <xdr:rowOff>94128</xdr:rowOff>
    </xdr:to>
    <xdr:graphicFrame macro="">
      <xdr:nvGraphicFramePr>
        <xdr:cNvPr id="3" name="Chart 2">
          <a:extLst>
            <a:ext uri="{FF2B5EF4-FFF2-40B4-BE49-F238E27FC236}">
              <a16:creationId xmlns:a16="http://schemas.microsoft.com/office/drawing/2014/main" id="{0581254C-1064-4055-996D-BEDC1A33D5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10</xdr:row>
      <xdr:rowOff>0</xdr:rowOff>
    </xdr:from>
    <xdr:to>
      <xdr:col>25</xdr:col>
      <xdr:colOff>461682</xdr:colOff>
      <xdr:row>31</xdr:row>
      <xdr:rowOff>4482</xdr:rowOff>
    </xdr:to>
    <xdr:graphicFrame macro="">
      <xdr:nvGraphicFramePr>
        <xdr:cNvPr id="4" name="Chart 3">
          <a:extLst>
            <a:ext uri="{FF2B5EF4-FFF2-40B4-BE49-F238E27FC236}">
              <a16:creationId xmlns:a16="http://schemas.microsoft.com/office/drawing/2014/main" id="{78D5F7E9-32A3-4F12-B0E3-F249040BBB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0</xdr:colOff>
      <xdr:row>38</xdr:row>
      <xdr:rowOff>150493</xdr:rowOff>
    </xdr:from>
    <xdr:to>
      <xdr:col>25</xdr:col>
      <xdr:colOff>354106</xdr:colOff>
      <xdr:row>62</xdr:row>
      <xdr:rowOff>89646</xdr:rowOff>
    </xdr:to>
    <xdr:graphicFrame macro="">
      <xdr:nvGraphicFramePr>
        <xdr:cNvPr id="5" name="Chart 4">
          <a:extLst>
            <a:ext uri="{FF2B5EF4-FFF2-40B4-BE49-F238E27FC236}">
              <a16:creationId xmlns:a16="http://schemas.microsoft.com/office/drawing/2014/main" id="{B5504030-8DEB-49A8-B5B4-5D3A502A9E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70</xdr:row>
      <xdr:rowOff>0</xdr:rowOff>
    </xdr:from>
    <xdr:to>
      <xdr:col>10</xdr:col>
      <xdr:colOff>483870</xdr:colOff>
      <xdr:row>94</xdr:row>
      <xdr:rowOff>60960</xdr:rowOff>
    </xdr:to>
    <xdr:graphicFrame macro="">
      <xdr:nvGraphicFramePr>
        <xdr:cNvPr id="6" name="Chart 5">
          <a:extLst>
            <a:ext uri="{FF2B5EF4-FFF2-40B4-BE49-F238E27FC236}">
              <a16:creationId xmlns:a16="http://schemas.microsoft.com/office/drawing/2014/main" id="{01CCBFE8-9016-4672-9B7B-B6AA544C07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41</xdr:row>
      <xdr:rowOff>0</xdr:rowOff>
    </xdr:from>
    <xdr:to>
      <xdr:col>13</xdr:col>
      <xdr:colOff>0</xdr:colOff>
      <xdr:row>62</xdr:row>
      <xdr:rowOff>147694</xdr:rowOff>
    </xdr:to>
    <xdr:graphicFrame macro="">
      <xdr:nvGraphicFramePr>
        <xdr:cNvPr id="7" name="Chart 6">
          <a:extLst>
            <a:ext uri="{FF2B5EF4-FFF2-40B4-BE49-F238E27FC236}">
              <a16:creationId xmlns:a16="http://schemas.microsoft.com/office/drawing/2014/main" id="{74B2BBF7-B339-45B4-8F08-7BEC67B67C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0</xdr:col>
      <xdr:colOff>0</xdr:colOff>
      <xdr:row>0</xdr:row>
      <xdr:rowOff>0</xdr:rowOff>
    </xdr:from>
    <xdr:to>
      <xdr:col>4</xdr:col>
      <xdr:colOff>274160</xdr:colOff>
      <xdr:row>2</xdr:row>
      <xdr:rowOff>125095</xdr:rowOff>
    </xdr:to>
    <xdr:pic>
      <xdr:nvPicPr>
        <xdr:cNvPr id="8" name="Picture 7">
          <a:extLst>
            <a:ext uri="{FF2B5EF4-FFF2-40B4-BE49-F238E27FC236}">
              <a16:creationId xmlns:a16="http://schemas.microsoft.com/office/drawing/2014/main" id="{7329BFAD-D56B-4B2E-8CBB-844DB5FF169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2519520" cy="407035"/>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2331560</xdr:colOff>
      <xdr:row>2</xdr:row>
      <xdr:rowOff>125095</xdr:rowOff>
    </xdr:to>
    <xdr:pic>
      <xdr:nvPicPr>
        <xdr:cNvPr id="2" name="Picture 1">
          <a:extLst>
            <a:ext uri="{FF2B5EF4-FFF2-40B4-BE49-F238E27FC236}">
              <a16:creationId xmlns:a16="http://schemas.microsoft.com/office/drawing/2014/main" id="{34FB53AE-2995-4CDB-BC39-E9D2B7C33FB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519520" cy="407035"/>
        </a:xfrm>
        <a:prstGeom prst="rect">
          <a:avLst/>
        </a:prstGeom>
      </xdr:spPr>
    </xdr:pic>
    <xdr:clientData/>
  </xdr:twoCellAnchor>
  <xdr:twoCellAnchor>
    <xdr:from>
      <xdr:col>4</xdr:col>
      <xdr:colOff>38100</xdr:colOff>
      <xdr:row>19</xdr:row>
      <xdr:rowOff>47625</xdr:rowOff>
    </xdr:from>
    <xdr:to>
      <xdr:col>15</xdr:col>
      <xdr:colOff>38100</xdr:colOff>
      <xdr:row>41</xdr:row>
      <xdr:rowOff>28575</xdr:rowOff>
    </xdr:to>
    <xdr:graphicFrame macro="">
      <xdr:nvGraphicFramePr>
        <xdr:cNvPr id="3" name="Chart 2">
          <a:extLst>
            <a:ext uri="{FF2B5EF4-FFF2-40B4-BE49-F238E27FC236}">
              <a16:creationId xmlns:a16="http://schemas.microsoft.com/office/drawing/2014/main" id="{FD56284E-F362-4EDB-922B-A529DC3EBFAB}"/>
            </a:ext>
            <a:ext uri="{147F2762-F138-4A5C-976F-8EAC2B608ADB}">
              <a16:predDERef xmlns:a16="http://schemas.microsoft.com/office/drawing/2014/main" pred="{34FB53AE-2995-4CDB-BC39-E9D2B7C33F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333375</xdr:colOff>
      <xdr:row>59</xdr:row>
      <xdr:rowOff>76200</xdr:rowOff>
    </xdr:from>
    <xdr:to>
      <xdr:col>14</xdr:col>
      <xdr:colOff>333375</xdr:colOff>
      <xdr:row>81</xdr:row>
      <xdr:rowOff>57150</xdr:rowOff>
    </xdr:to>
    <xdr:graphicFrame macro="">
      <xdr:nvGraphicFramePr>
        <xdr:cNvPr id="4" name="Chart 3">
          <a:extLst>
            <a:ext uri="{FF2B5EF4-FFF2-40B4-BE49-F238E27FC236}">
              <a16:creationId xmlns:a16="http://schemas.microsoft.com/office/drawing/2014/main" id="{B1C706C0-9C8F-4D33-BCD1-13E2B7368B99}"/>
            </a:ext>
            <a:ext uri="{147F2762-F138-4A5C-976F-8EAC2B608ADB}">
              <a16:predDERef xmlns:a16="http://schemas.microsoft.com/office/drawing/2014/main" pred="{FD56284E-F362-4EDB-922B-A529DC3EBF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1</xdr:col>
      <xdr:colOff>1089659</xdr:colOff>
      <xdr:row>11</xdr:row>
      <xdr:rowOff>19051</xdr:rowOff>
    </xdr:from>
    <xdr:to>
      <xdr:col>13</xdr:col>
      <xdr:colOff>0</xdr:colOff>
      <xdr:row>35</xdr:row>
      <xdr:rowOff>38101</xdr:rowOff>
    </xdr:to>
    <xdr:graphicFrame macro="">
      <xdr:nvGraphicFramePr>
        <xdr:cNvPr id="2" name="Chart 1">
          <a:extLst>
            <a:ext uri="{FF2B5EF4-FFF2-40B4-BE49-F238E27FC236}">
              <a16:creationId xmlns:a16="http://schemas.microsoft.com/office/drawing/2014/main" id="{F1631BC1-5279-4D7A-AE1E-A7113BE3C2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4</xdr:col>
      <xdr:colOff>178910</xdr:colOff>
      <xdr:row>2</xdr:row>
      <xdr:rowOff>125095</xdr:rowOff>
    </xdr:to>
    <xdr:pic>
      <xdr:nvPicPr>
        <xdr:cNvPr id="3" name="Picture 2">
          <a:extLst>
            <a:ext uri="{FF2B5EF4-FFF2-40B4-BE49-F238E27FC236}">
              <a16:creationId xmlns:a16="http://schemas.microsoft.com/office/drawing/2014/main" id="{99525B31-A061-4F5E-B585-EC263817C7D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519520" cy="407035"/>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xdr:from>
      <xdr:col>1</xdr:col>
      <xdr:colOff>820269</xdr:colOff>
      <xdr:row>74</xdr:row>
      <xdr:rowOff>38100</xdr:rowOff>
    </xdr:from>
    <xdr:to>
      <xdr:col>13</xdr:col>
      <xdr:colOff>44822</xdr:colOff>
      <xdr:row>95</xdr:row>
      <xdr:rowOff>40341</xdr:rowOff>
    </xdr:to>
    <xdr:graphicFrame macro="">
      <xdr:nvGraphicFramePr>
        <xdr:cNvPr id="2" name="Chart 1">
          <a:extLst>
            <a:ext uri="{FF2B5EF4-FFF2-40B4-BE49-F238E27FC236}">
              <a16:creationId xmlns:a16="http://schemas.microsoft.com/office/drawing/2014/main" id="{612A312F-6F7F-4E4F-B23F-1805D3D0A3C9}"/>
            </a:ext>
            <a:ext uri="{147F2762-F138-4A5C-976F-8EAC2B608ADB}">
              <a16:predDERef xmlns:a16="http://schemas.microsoft.com/office/drawing/2014/main" pred="{B74533B7-D680-460F-B2DA-70390D7AD2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9</xdr:row>
      <xdr:rowOff>142874</xdr:rowOff>
    </xdr:from>
    <xdr:to>
      <xdr:col>13</xdr:col>
      <xdr:colOff>17929</xdr:colOff>
      <xdr:row>30</xdr:row>
      <xdr:rowOff>94128</xdr:rowOff>
    </xdr:to>
    <xdr:graphicFrame macro="">
      <xdr:nvGraphicFramePr>
        <xdr:cNvPr id="3" name="Chart 2">
          <a:extLst>
            <a:ext uri="{FF2B5EF4-FFF2-40B4-BE49-F238E27FC236}">
              <a16:creationId xmlns:a16="http://schemas.microsoft.com/office/drawing/2014/main" id="{E3765D17-2AED-4C35-8B91-78BB90C42C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10</xdr:row>
      <xdr:rowOff>0</xdr:rowOff>
    </xdr:from>
    <xdr:to>
      <xdr:col>25</xdr:col>
      <xdr:colOff>461682</xdr:colOff>
      <xdr:row>31</xdr:row>
      <xdr:rowOff>4482</xdr:rowOff>
    </xdr:to>
    <xdr:graphicFrame macro="">
      <xdr:nvGraphicFramePr>
        <xdr:cNvPr id="4" name="Chart 3">
          <a:extLst>
            <a:ext uri="{FF2B5EF4-FFF2-40B4-BE49-F238E27FC236}">
              <a16:creationId xmlns:a16="http://schemas.microsoft.com/office/drawing/2014/main" id="{2444A7F8-9071-4860-BBDC-BEFBEE7C13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39</xdr:row>
      <xdr:rowOff>0</xdr:rowOff>
    </xdr:from>
    <xdr:to>
      <xdr:col>12</xdr:col>
      <xdr:colOff>400050</xdr:colOff>
      <xdr:row>63</xdr:row>
      <xdr:rowOff>60960</xdr:rowOff>
    </xdr:to>
    <xdr:graphicFrame macro="">
      <xdr:nvGraphicFramePr>
        <xdr:cNvPr id="5" name="Chart 4">
          <a:extLst>
            <a:ext uri="{FF2B5EF4-FFF2-40B4-BE49-F238E27FC236}">
              <a16:creationId xmlns:a16="http://schemas.microsoft.com/office/drawing/2014/main" id="{D977E339-D566-4D2A-B722-4AFF4E90C1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4</xdr:col>
      <xdr:colOff>239870</xdr:colOff>
      <xdr:row>2</xdr:row>
      <xdr:rowOff>126365</xdr:rowOff>
    </xdr:to>
    <xdr:pic>
      <xdr:nvPicPr>
        <xdr:cNvPr id="6" name="Picture 5">
          <a:extLst>
            <a:ext uri="{FF2B5EF4-FFF2-40B4-BE49-F238E27FC236}">
              <a16:creationId xmlns:a16="http://schemas.microsoft.com/office/drawing/2014/main" id="{E5D1E6E0-E743-4C54-9F39-157409E4FB6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2528410" cy="404495"/>
        </a:xfrm>
        <a:prstGeom prst="rect">
          <a:avLst/>
        </a:prstGeom>
      </xdr:spPr>
    </xdr:pic>
    <xdr:clientData/>
  </xdr:twoCellAnchor>
  <xdr:twoCellAnchor>
    <xdr:from>
      <xdr:col>15</xdr:col>
      <xdr:colOff>0</xdr:colOff>
      <xdr:row>39</xdr:row>
      <xdr:rowOff>0</xdr:rowOff>
    </xdr:from>
    <xdr:to>
      <xdr:col>25</xdr:col>
      <xdr:colOff>409575</xdr:colOff>
      <xdr:row>63</xdr:row>
      <xdr:rowOff>60960</xdr:rowOff>
    </xdr:to>
    <xdr:graphicFrame macro="">
      <xdr:nvGraphicFramePr>
        <xdr:cNvPr id="7" name="Chart 6">
          <a:extLst>
            <a:ext uri="{FF2B5EF4-FFF2-40B4-BE49-F238E27FC236}">
              <a16:creationId xmlns:a16="http://schemas.microsoft.com/office/drawing/2014/main" id="{D3D51D66-82FC-4F30-B712-31EDFA6346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28</xdr:col>
      <xdr:colOff>0</xdr:colOff>
      <xdr:row>10</xdr:row>
      <xdr:rowOff>0</xdr:rowOff>
    </xdr:from>
    <xdr:to>
      <xdr:col>38</xdr:col>
      <xdr:colOff>461682</xdr:colOff>
      <xdr:row>31</xdr:row>
      <xdr:rowOff>4482</xdr:rowOff>
    </xdr:to>
    <xdr:graphicFrame macro="">
      <xdr:nvGraphicFramePr>
        <xdr:cNvPr id="8" name="Chart 7">
          <a:extLst>
            <a:ext uri="{FF2B5EF4-FFF2-40B4-BE49-F238E27FC236}">
              <a16:creationId xmlns:a16="http://schemas.microsoft.com/office/drawing/2014/main" id="{D780731F-B6D8-4843-A90B-BADB8E4F47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28</xdr:col>
      <xdr:colOff>0</xdr:colOff>
      <xdr:row>39</xdr:row>
      <xdr:rowOff>0</xdr:rowOff>
    </xdr:from>
    <xdr:to>
      <xdr:col>39</xdr:col>
      <xdr:colOff>0</xdr:colOff>
      <xdr:row>65</xdr:row>
      <xdr:rowOff>76200</xdr:rowOff>
    </xdr:to>
    <xdr:graphicFrame macro="">
      <xdr:nvGraphicFramePr>
        <xdr:cNvPr id="9" name="Chart 8">
          <a:extLst>
            <a:ext uri="{FF2B5EF4-FFF2-40B4-BE49-F238E27FC236}">
              <a16:creationId xmlns:a16="http://schemas.microsoft.com/office/drawing/2014/main" id="{284DC8AA-D0C4-4552-9889-502A5D406E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14</xdr:col>
      <xdr:colOff>820269</xdr:colOff>
      <xdr:row>74</xdr:row>
      <xdr:rowOff>38100</xdr:rowOff>
    </xdr:from>
    <xdr:to>
      <xdr:col>26</xdr:col>
      <xdr:colOff>44822</xdr:colOff>
      <xdr:row>95</xdr:row>
      <xdr:rowOff>40341</xdr:rowOff>
    </xdr:to>
    <xdr:graphicFrame macro="">
      <xdr:nvGraphicFramePr>
        <xdr:cNvPr id="10" name="Chart 9">
          <a:extLst>
            <a:ext uri="{FF2B5EF4-FFF2-40B4-BE49-F238E27FC236}">
              <a16:creationId xmlns:a16="http://schemas.microsoft.com/office/drawing/2014/main" id="{DF6151D9-1425-4AC5-ABF5-F8587964776C}"/>
            </a:ext>
            <a:ext uri="{147F2762-F138-4A5C-976F-8EAC2B608ADB}">
              <a16:predDERef xmlns:a16="http://schemas.microsoft.com/office/drawing/2014/main" pred="{B74533B7-D680-460F-B2DA-70390D7AD2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361950</xdr:colOff>
      <xdr:row>71</xdr:row>
      <xdr:rowOff>106680</xdr:rowOff>
    </xdr:from>
    <xdr:to>
      <xdr:col>39</xdr:col>
      <xdr:colOff>0</xdr:colOff>
      <xdr:row>97</xdr:row>
      <xdr:rowOff>38100</xdr:rowOff>
    </xdr:to>
    <xdr:graphicFrame macro="">
      <xdr:nvGraphicFramePr>
        <xdr:cNvPr id="11" name="Chart 10">
          <a:extLst>
            <a:ext uri="{FF2B5EF4-FFF2-40B4-BE49-F238E27FC236}">
              <a16:creationId xmlns:a16="http://schemas.microsoft.com/office/drawing/2014/main" id="{6F109C0C-6BD8-43A3-8E76-2A9278D6930A}"/>
            </a:ext>
            <a:ext uri="{147F2762-F138-4A5C-976F-8EAC2B608ADB}">
              <a16:predDERef xmlns:a16="http://schemas.microsoft.com/office/drawing/2014/main" pred="{B74533B7-D680-460F-B2DA-70390D7AD2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2</xdr:col>
      <xdr:colOff>744</xdr:colOff>
      <xdr:row>11</xdr:row>
      <xdr:rowOff>57149</xdr:rowOff>
    </xdr:from>
    <xdr:to>
      <xdr:col>16</xdr:col>
      <xdr:colOff>361949</xdr:colOff>
      <xdr:row>35</xdr:row>
      <xdr:rowOff>9525</xdr:rowOff>
    </xdr:to>
    <xdr:graphicFrame macro="">
      <xdr:nvGraphicFramePr>
        <xdr:cNvPr id="2" name="Chart 1">
          <a:extLst>
            <a:ext uri="{FF2B5EF4-FFF2-40B4-BE49-F238E27FC236}">
              <a16:creationId xmlns:a16="http://schemas.microsoft.com/office/drawing/2014/main" id="{283C542B-33DB-47BE-9343-BA8CAB5002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5</xdr:col>
      <xdr:colOff>97630</xdr:colOff>
      <xdr:row>2</xdr:row>
      <xdr:rowOff>130175</xdr:rowOff>
    </xdr:to>
    <xdr:pic>
      <xdr:nvPicPr>
        <xdr:cNvPr id="3" name="Picture 2">
          <a:extLst>
            <a:ext uri="{FF2B5EF4-FFF2-40B4-BE49-F238E27FC236}">
              <a16:creationId xmlns:a16="http://schemas.microsoft.com/office/drawing/2014/main" id="{C2F239AB-A75D-471F-A26F-F44BC17A500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516980" cy="412115"/>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xdr:from>
      <xdr:col>2</xdr:col>
      <xdr:colOff>0</xdr:colOff>
      <xdr:row>12</xdr:row>
      <xdr:rowOff>0</xdr:rowOff>
    </xdr:from>
    <xdr:to>
      <xdr:col>19</xdr:col>
      <xdr:colOff>428624</xdr:colOff>
      <xdr:row>40</xdr:row>
      <xdr:rowOff>9526</xdr:rowOff>
    </xdr:to>
    <xdr:graphicFrame macro="">
      <xdr:nvGraphicFramePr>
        <xdr:cNvPr id="2" name="Chart 1">
          <a:extLst>
            <a:ext uri="{FF2B5EF4-FFF2-40B4-BE49-F238E27FC236}">
              <a16:creationId xmlns:a16="http://schemas.microsoft.com/office/drawing/2014/main" id="{E4B774BB-4BB5-429D-BE0F-D4FD6F33D1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0</xdr:rowOff>
    </xdr:from>
    <xdr:ext cx="2516980" cy="415925"/>
    <xdr:pic>
      <xdr:nvPicPr>
        <xdr:cNvPr id="3" name="Picture 2">
          <a:extLst>
            <a:ext uri="{FF2B5EF4-FFF2-40B4-BE49-F238E27FC236}">
              <a16:creationId xmlns:a16="http://schemas.microsoft.com/office/drawing/2014/main" id="{8647617A-145D-4E52-B148-1DE77F54EED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xdr:from>
      <xdr:col>14</xdr:col>
      <xdr:colOff>504825</xdr:colOff>
      <xdr:row>16</xdr:row>
      <xdr:rowOff>114300</xdr:rowOff>
    </xdr:from>
    <xdr:to>
      <xdr:col>30</xdr:col>
      <xdr:colOff>171450</xdr:colOff>
      <xdr:row>39</xdr:row>
      <xdr:rowOff>66676</xdr:rowOff>
    </xdr:to>
    <xdr:graphicFrame macro="">
      <xdr:nvGraphicFramePr>
        <xdr:cNvPr id="2" name="Chart 1">
          <a:extLst>
            <a:ext uri="{FF2B5EF4-FFF2-40B4-BE49-F238E27FC236}">
              <a16:creationId xmlns:a16="http://schemas.microsoft.com/office/drawing/2014/main" id="{BCAE4296-B8E9-42C5-9ABE-38C1895B0F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76200</xdr:colOff>
      <xdr:row>52</xdr:row>
      <xdr:rowOff>142875</xdr:rowOff>
    </xdr:from>
    <xdr:to>
      <xdr:col>30</xdr:col>
      <xdr:colOff>352425</xdr:colOff>
      <xdr:row>77</xdr:row>
      <xdr:rowOff>104775</xdr:rowOff>
    </xdr:to>
    <xdr:graphicFrame macro="">
      <xdr:nvGraphicFramePr>
        <xdr:cNvPr id="3" name="Chart 2">
          <a:extLst>
            <a:ext uri="{FF2B5EF4-FFF2-40B4-BE49-F238E27FC236}">
              <a16:creationId xmlns:a16="http://schemas.microsoft.com/office/drawing/2014/main" id="{3C5EE40B-3CC8-4A2F-9777-42E3B46D15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15</xdr:row>
      <xdr:rowOff>0</xdr:rowOff>
    </xdr:from>
    <xdr:to>
      <xdr:col>13</xdr:col>
      <xdr:colOff>0</xdr:colOff>
      <xdr:row>42</xdr:row>
      <xdr:rowOff>57150</xdr:rowOff>
    </xdr:to>
    <xdr:graphicFrame macro="">
      <xdr:nvGraphicFramePr>
        <xdr:cNvPr id="4" name="Chart 3">
          <a:extLst>
            <a:ext uri="{FF2B5EF4-FFF2-40B4-BE49-F238E27FC236}">
              <a16:creationId xmlns:a16="http://schemas.microsoft.com/office/drawing/2014/main" id="{0A131CA1-F0E5-43ED-A00C-3246217F55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52</xdr:row>
      <xdr:rowOff>0</xdr:rowOff>
    </xdr:from>
    <xdr:to>
      <xdr:col>13</xdr:col>
      <xdr:colOff>0</xdr:colOff>
      <xdr:row>79</xdr:row>
      <xdr:rowOff>57150</xdr:rowOff>
    </xdr:to>
    <xdr:graphicFrame macro="">
      <xdr:nvGraphicFramePr>
        <xdr:cNvPr id="5" name="Chart 4">
          <a:extLst>
            <a:ext uri="{FF2B5EF4-FFF2-40B4-BE49-F238E27FC236}">
              <a16:creationId xmlns:a16="http://schemas.microsoft.com/office/drawing/2014/main" id="{1FD5D3AA-9A2B-430D-BE84-E64C0713D9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4</xdr:col>
      <xdr:colOff>6190</xdr:colOff>
      <xdr:row>2</xdr:row>
      <xdr:rowOff>126365</xdr:rowOff>
    </xdr:to>
    <xdr:pic>
      <xdr:nvPicPr>
        <xdr:cNvPr id="6" name="Picture 5">
          <a:extLst>
            <a:ext uri="{FF2B5EF4-FFF2-40B4-BE49-F238E27FC236}">
              <a16:creationId xmlns:a16="http://schemas.microsoft.com/office/drawing/2014/main" id="{35EB0A97-17EE-4551-BA5A-54438C54B54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2494120" cy="407035"/>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xdr:from>
      <xdr:col>1</xdr:col>
      <xdr:colOff>1409699</xdr:colOff>
      <xdr:row>12</xdr:row>
      <xdr:rowOff>0</xdr:rowOff>
    </xdr:from>
    <xdr:to>
      <xdr:col>20</xdr:col>
      <xdr:colOff>314324</xdr:colOff>
      <xdr:row>39</xdr:row>
      <xdr:rowOff>104775</xdr:rowOff>
    </xdr:to>
    <xdr:graphicFrame macro="">
      <xdr:nvGraphicFramePr>
        <xdr:cNvPr id="2" name="Chart 1">
          <a:extLst>
            <a:ext uri="{FF2B5EF4-FFF2-40B4-BE49-F238E27FC236}">
              <a16:creationId xmlns:a16="http://schemas.microsoft.com/office/drawing/2014/main" id="{8877BF20-9003-41EE-AC80-1E7763971D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0</xdr:rowOff>
    </xdr:from>
    <xdr:ext cx="2516980" cy="415925"/>
    <xdr:pic>
      <xdr:nvPicPr>
        <xdr:cNvPr id="3" name="Picture 2">
          <a:extLst>
            <a:ext uri="{FF2B5EF4-FFF2-40B4-BE49-F238E27FC236}">
              <a16:creationId xmlns:a16="http://schemas.microsoft.com/office/drawing/2014/main" id="{7EFD88AC-17D5-4540-90FB-7D70CC7D481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oneCellAnchor>
</xdr:wsDr>
</file>

<file path=xl/drawings/drawing71.xml><?xml version="1.0" encoding="utf-8"?>
<xdr:wsDr xmlns:xdr="http://schemas.openxmlformats.org/drawingml/2006/spreadsheetDrawing" xmlns:a="http://schemas.openxmlformats.org/drawingml/2006/main">
  <xdr:twoCellAnchor>
    <xdr:from>
      <xdr:col>2</xdr:col>
      <xdr:colOff>0</xdr:colOff>
      <xdr:row>19</xdr:row>
      <xdr:rowOff>0</xdr:rowOff>
    </xdr:from>
    <xdr:to>
      <xdr:col>13</xdr:col>
      <xdr:colOff>0</xdr:colOff>
      <xdr:row>40</xdr:row>
      <xdr:rowOff>0</xdr:rowOff>
    </xdr:to>
    <xdr:graphicFrame macro="">
      <xdr:nvGraphicFramePr>
        <xdr:cNvPr id="2" name="Chart 6">
          <a:extLst>
            <a:ext uri="{FF2B5EF4-FFF2-40B4-BE49-F238E27FC236}">
              <a16:creationId xmlns:a16="http://schemas.microsoft.com/office/drawing/2014/main" id="{28FBE44D-C2EA-4338-9C6F-A211BA01BF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xdr:colOff>
      <xdr:row>0</xdr:row>
      <xdr:rowOff>0</xdr:rowOff>
    </xdr:from>
    <xdr:to>
      <xdr:col>2</xdr:col>
      <xdr:colOff>487521</xdr:colOff>
      <xdr:row>2</xdr:row>
      <xdr:rowOff>127635</xdr:rowOff>
    </xdr:to>
    <xdr:pic>
      <xdr:nvPicPr>
        <xdr:cNvPr id="3" name="Picture 2">
          <a:extLst>
            <a:ext uri="{FF2B5EF4-FFF2-40B4-BE49-F238E27FC236}">
              <a16:creationId xmlns:a16="http://schemas.microsoft.com/office/drawing/2014/main" id="{93821CCB-08ED-4302-B54A-6BDF5C38D31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 y="0"/>
          <a:ext cx="2500470" cy="407035"/>
        </a:xfrm>
        <a:prstGeom prst="rect">
          <a:avLst/>
        </a:prstGeom>
      </xdr:spPr>
    </xdr:pic>
    <xdr:clientData/>
  </xdr:twoCellAnchor>
  <xdr:twoCellAnchor>
    <xdr:from>
      <xdr:col>2</xdr:col>
      <xdr:colOff>0</xdr:colOff>
      <xdr:row>55</xdr:row>
      <xdr:rowOff>0</xdr:rowOff>
    </xdr:from>
    <xdr:to>
      <xdr:col>23</xdr:col>
      <xdr:colOff>371475</xdr:colOff>
      <xdr:row>78</xdr:row>
      <xdr:rowOff>123826</xdr:rowOff>
    </xdr:to>
    <xdr:graphicFrame macro="">
      <xdr:nvGraphicFramePr>
        <xdr:cNvPr id="4" name="Chart 3">
          <a:extLst>
            <a:ext uri="{FF2B5EF4-FFF2-40B4-BE49-F238E27FC236}">
              <a16:creationId xmlns:a16="http://schemas.microsoft.com/office/drawing/2014/main" id="{E89BA775-85F7-49AF-887F-E460C4AB51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490695</xdr:colOff>
      <xdr:row>2</xdr:row>
      <xdr:rowOff>125095</xdr:rowOff>
    </xdr:to>
    <xdr:pic>
      <xdr:nvPicPr>
        <xdr:cNvPr id="2" name="Picture 1">
          <a:extLst>
            <a:ext uri="{FF2B5EF4-FFF2-40B4-BE49-F238E27FC236}">
              <a16:creationId xmlns:a16="http://schemas.microsoft.com/office/drawing/2014/main" id="{82F12448-5B33-41EA-B720-C61EF6312BA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516345" cy="417195"/>
        </a:xfrm>
        <a:prstGeom prst="rect">
          <a:avLst/>
        </a:prstGeom>
      </xdr:spPr>
    </xdr:pic>
    <xdr:clientData/>
  </xdr:twoCellAnchor>
  <xdr:twoCellAnchor>
    <xdr:from>
      <xdr:col>6</xdr:col>
      <xdr:colOff>0</xdr:colOff>
      <xdr:row>7</xdr:row>
      <xdr:rowOff>0</xdr:rowOff>
    </xdr:from>
    <xdr:to>
      <xdr:col>25</xdr:col>
      <xdr:colOff>333375</xdr:colOff>
      <xdr:row>43</xdr:row>
      <xdr:rowOff>65617</xdr:rowOff>
    </xdr:to>
    <xdr:graphicFrame macro="">
      <xdr:nvGraphicFramePr>
        <xdr:cNvPr id="3" name="Chart 2">
          <a:extLst>
            <a:ext uri="{FF2B5EF4-FFF2-40B4-BE49-F238E27FC236}">
              <a16:creationId xmlns:a16="http://schemas.microsoft.com/office/drawing/2014/main" id="{39B16A00-DD43-4312-826E-D72CB5EA8B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1357630</xdr:colOff>
      <xdr:row>1</xdr:row>
      <xdr:rowOff>120015</xdr:rowOff>
    </xdr:to>
    <xdr:pic>
      <xdr:nvPicPr>
        <xdr:cNvPr id="2" name="Picture 1">
          <a:extLst>
            <a:ext uri="{FF2B5EF4-FFF2-40B4-BE49-F238E27FC236}">
              <a16:creationId xmlns:a16="http://schemas.microsoft.com/office/drawing/2014/main" id="{88456390-5D76-43F2-BDD6-900A7065D06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549400" cy="260985"/>
        </a:xfrm>
        <a:prstGeom prst="rect">
          <a:avLst/>
        </a:prstGeom>
      </xdr:spPr>
    </xdr:pic>
    <xdr:clientData/>
  </xdr:twoCellAnchor>
  <xdr:twoCellAnchor>
    <xdr:from>
      <xdr:col>4</xdr:col>
      <xdr:colOff>357317</xdr:colOff>
      <xdr:row>5</xdr:row>
      <xdr:rowOff>64097</xdr:rowOff>
    </xdr:from>
    <xdr:to>
      <xdr:col>18</xdr:col>
      <xdr:colOff>52296</xdr:colOff>
      <xdr:row>26</xdr:row>
      <xdr:rowOff>14941</xdr:rowOff>
    </xdr:to>
    <xdr:graphicFrame macro="">
      <xdr:nvGraphicFramePr>
        <xdr:cNvPr id="3" name="Chart 2">
          <a:extLst>
            <a:ext uri="{FF2B5EF4-FFF2-40B4-BE49-F238E27FC236}">
              <a16:creationId xmlns:a16="http://schemas.microsoft.com/office/drawing/2014/main" id="{A26D8430-132B-4E1D-8D86-6E79733E46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xdr:from>
      <xdr:col>11</xdr:col>
      <xdr:colOff>0</xdr:colOff>
      <xdr:row>7</xdr:row>
      <xdr:rowOff>0</xdr:rowOff>
    </xdr:from>
    <xdr:to>
      <xdr:col>23</xdr:col>
      <xdr:colOff>0</xdr:colOff>
      <xdr:row>31</xdr:row>
      <xdr:rowOff>28575</xdr:rowOff>
    </xdr:to>
    <xdr:graphicFrame macro="">
      <xdr:nvGraphicFramePr>
        <xdr:cNvPr id="2" name="Chart 1">
          <a:extLst>
            <a:ext uri="{FF2B5EF4-FFF2-40B4-BE49-F238E27FC236}">
              <a16:creationId xmlns:a16="http://schemas.microsoft.com/office/drawing/2014/main" id="{CE875931-0816-451B-9A82-56B91FB63111}"/>
            </a:ext>
            <a:ext uri="{147F2762-F138-4A5C-976F-8EAC2B608ADB}">
              <a16:predDERef xmlns:a16="http://schemas.microsoft.com/office/drawing/2014/main" pred="{EF5B8B73-3EFC-4F42-AF51-9549E9C101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676274</xdr:colOff>
      <xdr:row>32</xdr:row>
      <xdr:rowOff>0</xdr:rowOff>
    </xdr:from>
    <xdr:to>
      <xdr:col>23</xdr:col>
      <xdr:colOff>0</xdr:colOff>
      <xdr:row>62</xdr:row>
      <xdr:rowOff>9525</xdr:rowOff>
    </xdr:to>
    <xdr:graphicFrame macro="">
      <xdr:nvGraphicFramePr>
        <xdr:cNvPr id="3" name="Chart 2">
          <a:extLst>
            <a:ext uri="{FF2B5EF4-FFF2-40B4-BE49-F238E27FC236}">
              <a16:creationId xmlns:a16="http://schemas.microsoft.com/office/drawing/2014/main" id="{BF8BABAA-2274-4BA2-9166-5E14993167EC}"/>
            </a:ext>
            <a:ext uri="{147F2762-F138-4A5C-976F-8EAC2B608ADB}">
              <a16:predDERef xmlns:a16="http://schemas.microsoft.com/office/drawing/2014/main" pred="{94D29938-A170-4CA8-8118-A5FF9E547D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3</xdr:col>
      <xdr:colOff>521810</xdr:colOff>
      <xdr:row>2</xdr:row>
      <xdr:rowOff>125095</xdr:rowOff>
    </xdr:to>
    <xdr:pic>
      <xdr:nvPicPr>
        <xdr:cNvPr id="4" name="Picture 3">
          <a:extLst>
            <a:ext uri="{FF2B5EF4-FFF2-40B4-BE49-F238E27FC236}">
              <a16:creationId xmlns:a16="http://schemas.microsoft.com/office/drawing/2014/main" id="{4B093A51-CCEF-4432-B27E-D74EE640420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2513170" cy="407035"/>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xdr:from>
      <xdr:col>6</xdr:col>
      <xdr:colOff>245745</xdr:colOff>
      <xdr:row>6</xdr:row>
      <xdr:rowOff>36194</xdr:rowOff>
    </xdr:from>
    <xdr:to>
      <xdr:col>20</xdr:col>
      <xdr:colOff>232833</xdr:colOff>
      <xdr:row>36</xdr:row>
      <xdr:rowOff>38100</xdr:rowOff>
    </xdr:to>
    <xdr:graphicFrame macro="">
      <xdr:nvGraphicFramePr>
        <xdr:cNvPr id="2" name="Chart 1">
          <a:extLst>
            <a:ext uri="{FF2B5EF4-FFF2-40B4-BE49-F238E27FC236}">
              <a16:creationId xmlns:a16="http://schemas.microsoft.com/office/drawing/2014/main" id="{94E868C5-3058-4704-AAFB-93C2E4B8D4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0</xdr:rowOff>
    </xdr:from>
    <xdr:ext cx="2519781" cy="410322"/>
    <xdr:pic>
      <xdr:nvPicPr>
        <xdr:cNvPr id="3" name="Picture 2">
          <a:extLst>
            <a:ext uri="{FF2B5EF4-FFF2-40B4-BE49-F238E27FC236}">
              <a16:creationId xmlns:a16="http://schemas.microsoft.com/office/drawing/2014/main" id="{93FB4364-2F62-4409-BD96-7DF1C888F3C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519781" cy="410322"/>
        </a:xfrm>
        <a:prstGeom prst="rect">
          <a:avLst/>
        </a:prstGeom>
      </xdr:spPr>
    </xdr:pic>
    <xdr:clientData/>
  </xdr:oneCellAnchor>
</xdr:wsDr>
</file>

<file path=xl/drawings/drawing76.xml><?xml version="1.0" encoding="utf-8"?>
<xdr:wsDr xmlns:xdr="http://schemas.openxmlformats.org/drawingml/2006/spreadsheetDrawing" xmlns:a="http://schemas.openxmlformats.org/drawingml/2006/main">
  <xdr:twoCellAnchor>
    <xdr:from>
      <xdr:col>10</xdr:col>
      <xdr:colOff>0</xdr:colOff>
      <xdr:row>7</xdr:row>
      <xdr:rowOff>0</xdr:rowOff>
    </xdr:from>
    <xdr:to>
      <xdr:col>27</xdr:col>
      <xdr:colOff>211455</xdr:colOff>
      <xdr:row>41</xdr:row>
      <xdr:rowOff>116206</xdr:rowOff>
    </xdr:to>
    <xdr:graphicFrame macro="">
      <xdr:nvGraphicFramePr>
        <xdr:cNvPr id="2" name="Chart 1">
          <a:extLst>
            <a:ext uri="{FF2B5EF4-FFF2-40B4-BE49-F238E27FC236}">
              <a16:creationId xmlns:a16="http://schemas.microsoft.com/office/drawing/2014/main" id="{E2F3CBE4-0CC3-410C-990D-6D3A75943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1269205</xdr:colOff>
      <xdr:row>2</xdr:row>
      <xdr:rowOff>126365</xdr:rowOff>
    </xdr:to>
    <xdr:pic>
      <xdr:nvPicPr>
        <xdr:cNvPr id="3" name="Picture 2">
          <a:extLst>
            <a:ext uri="{FF2B5EF4-FFF2-40B4-BE49-F238E27FC236}">
              <a16:creationId xmlns:a16="http://schemas.microsoft.com/office/drawing/2014/main" id="{CDD023BA-2C09-4025-9F13-6035657571E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516345" cy="417195"/>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xdr:from>
      <xdr:col>6</xdr:col>
      <xdr:colOff>5022</xdr:colOff>
      <xdr:row>6</xdr:row>
      <xdr:rowOff>341656</xdr:rowOff>
    </xdr:from>
    <xdr:to>
      <xdr:col>19</xdr:col>
      <xdr:colOff>247649</xdr:colOff>
      <xdr:row>46</xdr:row>
      <xdr:rowOff>39507</xdr:rowOff>
    </xdr:to>
    <xdr:graphicFrame macro="">
      <xdr:nvGraphicFramePr>
        <xdr:cNvPr id="2" name="Chart 1">
          <a:extLst>
            <a:ext uri="{FF2B5EF4-FFF2-40B4-BE49-F238E27FC236}">
              <a16:creationId xmlns:a16="http://schemas.microsoft.com/office/drawing/2014/main" id="{5C3CC021-9343-4750-B97F-5095D9E777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3</xdr:col>
      <xdr:colOff>959325</xdr:colOff>
      <xdr:row>2</xdr:row>
      <xdr:rowOff>121285</xdr:rowOff>
    </xdr:to>
    <xdr:pic>
      <xdr:nvPicPr>
        <xdr:cNvPr id="3" name="Picture 2">
          <a:extLst>
            <a:ext uri="{FF2B5EF4-FFF2-40B4-BE49-F238E27FC236}">
              <a16:creationId xmlns:a16="http://schemas.microsoft.com/office/drawing/2014/main" id="{3294EF0B-D144-4BDB-A092-A54CB63D2A6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516345" cy="391795"/>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484600</xdr:colOff>
      <xdr:row>2</xdr:row>
      <xdr:rowOff>37870</xdr:rowOff>
    </xdr:to>
    <xdr:pic>
      <xdr:nvPicPr>
        <xdr:cNvPr id="2" name="Picture 1">
          <a:extLst>
            <a:ext uri="{FF2B5EF4-FFF2-40B4-BE49-F238E27FC236}">
              <a16:creationId xmlns:a16="http://schemas.microsoft.com/office/drawing/2014/main" id="{982D3226-040C-42AE-861F-A9B7CE2F21F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02225" cy="437920"/>
        </a:xfrm>
        <a:prstGeom prst="rect">
          <a:avLst/>
        </a:prstGeom>
        <a:solidFill>
          <a:sysClr val="window" lastClr="FFFFFF"/>
        </a:solidFill>
      </xdr:spPr>
    </xdr:pic>
    <xdr:clientData/>
  </xdr:twoCellAnchor>
  <xdr:twoCellAnchor editAs="absolute">
    <xdr:from>
      <xdr:col>1</xdr:col>
      <xdr:colOff>529267</xdr:colOff>
      <xdr:row>49</xdr:row>
      <xdr:rowOff>48260</xdr:rowOff>
    </xdr:from>
    <xdr:to>
      <xdr:col>11</xdr:col>
      <xdr:colOff>357505</xdr:colOff>
      <xdr:row>63</xdr:row>
      <xdr:rowOff>19361</xdr:rowOff>
    </xdr:to>
    <xdr:graphicFrame macro="">
      <xdr:nvGraphicFramePr>
        <xdr:cNvPr id="25" name="Chart 2">
          <a:extLst>
            <a:ext uri="{FF2B5EF4-FFF2-40B4-BE49-F238E27FC236}">
              <a16:creationId xmlns:a16="http://schemas.microsoft.com/office/drawing/2014/main" id="{EACD0AC8-48F1-4618-8EFD-10EA4CCB86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xdr:col>
      <xdr:colOff>427075</xdr:colOff>
      <xdr:row>80</xdr:row>
      <xdr:rowOff>124460</xdr:rowOff>
    </xdr:from>
    <xdr:to>
      <xdr:col>11</xdr:col>
      <xdr:colOff>204470</xdr:colOff>
      <xdr:row>98</xdr:row>
      <xdr:rowOff>106045</xdr:rowOff>
    </xdr:to>
    <xdr:graphicFrame macro="">
      <xdr:nvGraphicFramePr>
        <xdr:cNvPr id="43" name="Chart 3">
          <a:extLst>
            <a:ext uri="{FF2B5EF4-FFF2-40B4-BE49-F238E27FC236}">
              <a16:creationId xmlns:a16="http://schemas.microsoft.com/office/drawing/2014/main" id="{8DDF4496-1B16-419E-8574-1792C6FFD6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5</xdr:col>
      <xdr:colOff>522790</xdr:colOff>
      <xdr:row>168</xdr:row>
      <xdr:rowOff>100852</xdr:rowOff>
    </xdr:from>
    <xdr:to>
      <xdr:col>15</xdr:col>
      <xdr:colOff>325493</xdr:colOff>
      <xdr:row>195</xdr:row>
      <xdr:rowOff>166557</xdr:rowOff>
    </xdr:to>
    <xdr:graphicFrame macro="">
      <xdr:nvGraphicFramePr>
        <xdr:cNvPr id="52" name="Chart 4">
          <a:extLst>
            <a:ext uri="{FF2B5EF4-FFF2-40B4-BE49-F238E27FC236}">
              <a16:creationId xmlns:a16="http://schemas.microsoft.com/office/drawing/2014/main" id="{DA0E1C95-75EA-4684-96CF-56EC98069F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16</xdr:col>
      <xdr:colOff>293369</xdr:colOff>
      <xdr:row>49</xdr:row>
      <xdr:rowOff>68506</xdr:rowOff>
    </xdr:from>
    <xdr:to>
      <xdr:col>27</xdr:col>
      <xdr:colOff>161290</xdr:colOff>
      <xdr:row>63</xdr:row>
      <xdr:rowOff>115356</xdr:rowOff>
    </xdr:to>
    <xdr:graphicFrame macro="">
      <xdr:nvGraphicFramePr>
        <xdr:cNvPr id="64" name="Chart 5">
          <a:extLst>
            <a:ext uri="{FF2B5EF4-FFF2-40B4-BE49-F238E27FC236}">
              <a16:creationId xmlns:a16="http://schemas.microsoft.com/office/drawing/2014/main" id="{9953EE4F-7DDD-4BF5-AB94-AC244187ED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17</xdr:col>
      <xdr:colOff>59054</xdr:colOff>
      <xdr:row>80</xdr:row>
      <xdr:rowOff>111125</xdr:rowOff>
    </xdr:from>
    <xdr:to>
      <xdr:col>28</xdr:col>
      <xdr:colOff>3810</xdr:colOff>
      <xdr:row>98</xdr:row>
      <xdr:rowOff>10034</xdr:rowOff>
    </xdr:to>
    <xdr:graphicFrame macro="">
      <xdr:nvGraphicFramePr>
        <xdr:cNvPr id="82" name="Chart 6">
          <a:extLst>
            <a:ext uri="{FF2B5EF4-FFF2-40B4-BE49-F238E27FC236}">
              <a16:creationId xmlns:a16="http://schemas.microsoft.com/office/drawing/2014/main" id="{B414DC0C-E3AE-4FDA-A8F2-8BF531C214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1</xdr:col>
      <xdr:colOff>859152</xdr:colOff>
      <xdr:row>108</xdr:row>
      <xdr:rowOff>125095</xdr:rowOff>
    </xdr:from>
    <xdr:to>
      <xdr:col>17</xdr:col>
      <xdr:colOff>242569</xdr:colOff>
      <xdr:row>125</xdr:row>
      <xdr:rowOff>26670</xdr:rowOff>
    </xdr:to>
    <xdr:graphicFrame macro="">
      <xdr:nvGraphicFramePr>
        <xdr:cNvPr id="91" name="Chart 7">
          <a:extLst>
            <a:ext uri="{FF2B5EF4-FFF2-40B4-BE49-F238E27FC236}">
              <a16:creationId xmlns:a16="http://schemas.microsoft.com/office/drawing/2014/main" id="{B7DEEBA1-B6CC-4822-AD9D-17BCD57F3E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22</xdr:col>
      <xdr:colOff>151130</xdr:colOff>
      <xdr:row>13</xdr:row>
      <xdr:rowOff>166370</xdr:rowOff>
    </xdr:from>
    <xdr:to>
      <xdr:col>35</xdr:col>
      <xdr:colOff>480695</xdr:colOff>
      <xdr:row>37</xdr:row>
      <xdr:rowOff>21590</xdr:rowOff>
    </xdr:to>
    <xdr:graphicFrame macro="">
      <xdr:nvGraphicFramePr>
        <xdr:cNvPr id="97" name="Chart 8">
          <a:extLst>
            <a:ext uri="{FF2B5EF4-FFF2-40B4-BE49-F238E27FC236}">
              <a16:creationId xmlns:a16="http://schemas.microsoft.com/office/drawing/2014/main" id="{E971CD64-4F5E-43C0-9701-3AD60D1B83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2</xdr:col>
      <xdr:colOff>40639</xdr:colOff>
      <xdr:row>143</xdr:row>
      <xdr:rowOff>7620</xdr:rowOff>
    </xdr:from>
    <xdr:to>
      <xdr:col>17</xdr:col>
      <xdr:colOff>155575</xdr:colOff>
      <xdr:row>159</xdr:row>
      <xdr:rowOff>184150</xdr:rowOff>
    </xdr:to>
    <xdr:graphicFrame macro="">
      <xdr:nvGraphicFramePr>
        <xdr:cNvPr id="112" name="Chart 9">
          <a:extLst>
            <a:ext uri="{FF2B5EF4-FFF2-40B4-BE49-F238E27FC236}">
              <a16:creationId xmlns:a16="http://schemas.microsoft.com/office/drawing/2014/main" id="{793DCB1E-581F-491D-9D48-0C910AD750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24130</xdr:colOff>
      <xdr:row>11</xdr:row>
      <xdr:rowOff>24765</xdr:rowOff>
    </xdr:from>
    <xdr:to>
      <xdr:col>20</xdr:col>
      <xdr:colOff>137795</xdr:colOff>
      <xdr:row>40</xdr:row>
      <xdr:rowOff>120015</xdr:rowOff>
    </xdr:to>
    <xdr:grpSp>
      <xdr:nvGrpSpPr>
        <xdr:cNvPr id="173" name="Group 10">
          <a:extLst>
            <a:ext uri="{FF2B5EF4-FFF2-40B4-BE49-F238E27FC236}">
              <a16:creationId xmlns:a16="http://schemas.microsoft.com/office/drawing/2014/main" id="{AA2A2926-BAD9-46FA-A709-1932118A1C18}"/>
            </a:ext>
          </a:extLst>
        </xdr:cNvPr>
        <xdr:cNvGrpSpPr/>
      </xdr:nvGrpSpPr>
      <xdr:grpSpPr>
        <a:xfrm>
          <a:off x="240030" y="2094865"/>
          <a:ext cx="13639165" cy="5632450"/>
          <a:chOff x="246380" y="1701165"/>
          <a:chExt cx="14344015" cy="4514850"/>
        </a:xfrm>
      </xdr:grpSpPr>
      <xdr:graphicFrame macro="">
        <xdr:nvGraphicFramePr>
          <xdr:cNvPr id="174" name="Chart 11">
            <a:extLst>
              <a:ext uri="{FF2B5EF4-FFF2-40B4-BE49-F238E27FC236}">
                <a16:creationId xmlns:a16="http://schemas.microsoft.com/office/drawing/2014/main" id="{A7153F43-6285-1733-A9A9-42D192D651B5}"/>
              </a:ext>
            </a:extLst>
          </xdr:cNvPr>
          <xdr:cNvGraphicFramePr>
            <a:graphicFrameLocks/>
          </xdr:cNvGraphicFramePr>
        </xdr:nvGraphicFramePr>
        <xdr:xfrm>
          <a:off x="246380" y="1701165"/>
          <a:ext cx="14344015" cy="4514850"/>
        </xdr:xfrm>
        <a:graphic>
          <a:graphicData uri="http://schemas.openxmlformats.org/drawingml/2006/chart">
            <c:chart xmlns:c="http://schemas.openxmlformats.org/drawingml/2006/chart" xmlns:r="http://schemas.openxmlformats.org/officeDocument/2006/relationships" r:id="rId10"/>
          </a:graphicData>
        </a:graphic>
      </xdr:graphicFrame>
      <xdr:sp macro="" textlink="">
        <xdr:nvSpPr>
          <xdr:cNvPr id="175" name="TextBox 12">
            <a:extLst>
              <a:ext uri="{FF2B5EF4-FFF2-40B4-BE49-F238E27FC236}">
                <a16:creationId xmlns:a16="http://schemas.microsoft.com/office/drawing/2014/main" id="{572EA42C-8549-0A17-D977-8D8BF348C276}"/>
              </a:ext>
            </a:extLst>
          </xdr:cNvPr>
          <xdr:cNvSpPr txBox="1"/>
        </xdr:nvSpPr>
        <xdr:spPr>
          <a:xfrm>
            <a:off x="12077700" y="4775200"/>
            <a:ext cx="1493520" cy="4876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Dry powder by vintage</a:t>
            </a:r>
          </a:p>
          <a:p>
            <a:endParaRPr lang="en-US" sz="1100"/>
          </a:p>
        </xdr:txBody>
      </xdr:sp>
    </xdr:grpSp>
    <xdr:clientData/>
  </xdr:twoCellAnchor>
</xdr:wsDr>
</file>

<file path=xl/drawings/drawing7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486505</xdr:colOff>
      <xdr:row>2</xdr:row>
      <xdr:rowOff>37870</xdr:rowOff>
    </xdr:to>
    <xdr:pic>
      <xdr:nvPicPr>
        <xdr:cNvPr id="2" name="Picture 1">
          <a:extLst>
            <a:ext uri="{FF2B5EF4-FFF2-40B4-BE49-F238E27FC236}">
              <a16:creationId xmlns:a16="http://schemas.microsoft.com/office/drawing/2014/main" id="{8F07CBF7-13E6-454B-A56C-02253001808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04130" cy="437920"/>
        </a:xfrm>
        <a:prstGeom prst="rect">
          <a:avLst/>
        </a:prstGeom>
        <a:solidFill>
          <a:sysClr val="window" lastClr="FFFFFF"/>
        </a:solidFill>
      </xdr:spPr>
    </xdr:pic>
    <xdr:clientData/>
  </xdr:twoCellAnchor>
  <xdr:twoCellAnchor editAs="absolute">
    <xdr:from>
      <xdr:col>2</xdr:col>
      <xdr:colOff>134620</xdr:colOff>
      <xdr:row>12</xdr:row>
      <xdr:rowOff>13970</xdr:rowOff>
    </xdr:from>
    <xdr:to>
      <xdr:col>14</xdr:col>
      <xdr:colOff>932815</xdr:colOff>
      <xdr:row>35</xdr:row>
      <xdr:rowOff>120015</xdr:rowOff>
    </xdr:to>
    <xdr:graphicFrame macro="">
      <xdr:nvGraphicFramePr>
        <xdr:cNvPr id="76" name="Chart 2">
          <a:extLst>
            <a:ext uri="{FF2B5EF4-FFF2-40B4-BE49-F238E27FC236}">
              <a16:creationId xmlns:a16="http://schemas.microsoft.com/office/drawing/2014/main" id="{51CDDEC5-175E-43A9-BB9A-963E78F619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xdr:col>
      <xdr:colOff>104772</xdr:colOff>
      <xdr:row>49</xdr:row>
      <xdr:rowOff>123826</xdr:rowOff>
    </xdr:from>
    <xdr:to>
      <xdr:col>19</xdr:col>
      <xdr:colOff>269872</xdr:colOff>
      <xdr:row>71</xdr:row>
      <xdr:rowOff>57150</xdr:rowOff>
    </xdr:to>
    <xdr:graphicFrame macro="">
      <xdr:nvGraphicFramePr>
        <xdr:cNvPr id="2" name="Chart 6">
          <a:extLst>
            <a:ext uri="{FF2B5EF4-FFF2-40B4-BE49-F238E27FC236}">
              <a16:creationId xmlns:a16="http://schemas.microsoft.com/office/drawing/2014/main" id="{CD5FED67-EAD8-485B-A7A6-60570EF03D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12</xdr:row>
      <xdr:rowOff>0</xdr:rowOff>
    </xdr:from>
    <xdr:to>
      <xdr:col>13</xdr:col>
      <xdr:colOff>0</xdr:colOff>
      <xdr:row>41</xdr:row>
      <xdr:rowOff>133350</xdr:rowOff>
    </xdr:to>
    <xdr:graphicFrame macro="">
      <xdr:nvGraphicFramePr>
        <xdr:cNvPr id="3" name="Chart 5">
          <a:extLst>
            <a:ext uri="{FF2B5EF4-FFF2-40B4-BE49-F238E27FC236}">
              <a16:creationId xmlns:a16="http://schemas.microsoft.com/office/drawing/2014/main" id="{5DE5FFCD-D91D-4999-963D-6F4F528688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4</xdr:col>
      <xdr:colOff>4920</xdr:colOff>
      <xdr:row>2</xdr:row>
      <xdr:rowOff>127635</xdr:rowOff>
    </xdr:to>
    <xdr:pic>
      <xdr:nvPicPr>
        <xdr:cNvPr id="4" name="Picture 3">
          <a:extLst>
            <a:ext uri="{FF2B5EF4-FFF2-40B4-BE49-F238E27FC236}">
              <a16:creationId xmlns:a16="http://schemas.microsoft.com/office/drawing/2014/main" id="{BE4FA88E-4C9B-40E3-BABC-BE98F13A847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2495390" cy="405765"/>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486505</xdr:colOff>
      <xdr:row>2</xdr:row>
      <xdr:rowOff>41045</xdr:rowOff>
    </xdr:to>
    <xdr:pic>
      <xdr:nvPicPr>
        <xdr:cNvPr id="2" name="Picture 1">
          <a:extLst>
            <a:ext uri="{FF2B5EF4-FFF2-40B4-BE49-F238E27FC236}">
              <a16:creationId xmlns:a16="http://schemas.microsoft.com/office/drawing/2014/main" id="{27F7A4E7-1FE7-4165-B84C-17FA5C18DF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04130" cy="437920"/>
        </a:xfrm>
        <a:prstGeom prst="rect">
          <a:avLst/>
        </a:prstGeom>
        <a:solidFill>
          <a:sysClr val="window" lastClr="FFFFFF"/>
        </a:solidFill>
      </xdr:spPr>
    </xdr:pic>
    <xdr:clientData/>
  </xdr:twoCellAnchor>
  <xdr:twoCellAnchor editAs="absolute">
    <xdr:from>
      <xdr:col>7</xdr:col>
      <xdr:colOff>445135</xdr:colOff>
      <xdr:row>4</xdr:row>
      <xdr:rowOff>10160</xdr:rowOff>
    </xdr:from>
    <xdr:to>
      <xdr:col>18</xdr:col>
      <xdr:colOff>210373</xdr:colOff>
      <xdr:row>31</xdr:row>
      <xdr:rowOff>17445</xdr:rowOff>
    </xdr:to>
    <xdr:graphicFrame macro="">
      <xdr:nvGraphicFramePr>
        <xdr:cNvPr id="12" name="Chart 2">
          <a:extLst>
            <a:ext uri="{FF2B5EF4-FFF2-40B4-BE49-F238E27FC236}">
              <a16:creationId xmlns:a16="http://schemas.microsoft.com/office/drawing/2014/main" id="{86A3A8FD-91B6-42DF-A68E-136912F290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2</xdr:col>
      <xdr:colOff>0</xdr:colOff>
      <xdr:row>15</xdr:row>
      <xdr:rowOff>0</xdr:rowOff>
    </xdr:from>
    <xdr:to>
      <xdr:col>13</xdr:col>
      <xdr:colOff>0</xdr:colOff>
      <xdr:row>42</xdr:row>
      <xdr:rowOff>57150</xdr:rowOff>
    </xdr:to>
    <xdr:graphicFrame macro="">
      <xdr:nvGraphicFramePr>
        <xdr:cNvPr id="2" name="Chart 1">
          <a:extLst>
            <a:ext uri="{FF2B5EF4-FFF2-40B4-BE49-F238E27FC236}">
              <a16:creationId xmlns:a16="http://schemas.microsoft.com/office/drawing/2014/main" id="{191F6FEA-B2B6-4984-9EE3-6CC12C5E8A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52</xdr:row>
      <xdr:rowOff>0</xdr:rowOff>
    </xdr:from>
    <xdr:to>
      <xdr:col>13</xdr:col>
      <xdr:colOff>0</xdr:colOff>
      <xdr:row>79</xdr:row>
      <xdr:rowOff>57150</xdr:rowOff>
    </xdr:to>
    <xdr:graphicFrame macro="">
      <xdr:nvGraphicFramePr>
        <xdr:cNvPr id="3" name="Chart 2">
          <a:extLst>
            <a:ext uri="{FF2B5EF4-FFF2-40B4-BE49-F238E27FC236}">
              <a16:creationId xmlns:a16="http://schemas.microsoft.com/office/drawing/2014/main" id="{CDEC26C2-AFDD-41C5-AA0C-29825728CF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4</xdr:col>
      <xdr:colOff>6190</xdr:colOff>
      <xdr:row>2</xdr:row>
      <xdr:rowOff>126365</xdr:rowOff>
    </xdr:to>
    <xdr:pic>
      <xdr:nvPicPr>
        <xdr:cNvPr id="4" name="Picture 3">
          <a:extLst>
            <a:ext uri="{FF2B5EF4-FFF2-40B4-BE49-F238E27FC236}">
              <a16:creationId xmlns:a16="http://schemas.microsoft.com/office/drawing/2014/main" id="{FA2387DB-4135-488B-8F85-BA76123900F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2494120" cy="407035"/>
        </a:xfrm>
        <a:prstGeom prst="rect">
          <a:avLst/>
        </a:prstGeom>
      </xdr:spPr>
    </xdr:pic>
    <xdr:clientData/>
  </xdr:twoCellAnchor>
  <xdr:twoCellAnchor>
    <xdr:from>
      <xdr:col>15</xdr:col>
      <xdr:colOff>0</xdr:colOff>
      <xdr:row>16</xdr:row>
      <xdr:rowOff>0</xdr:rowOff>
    </xdr:from>
    <xdr:to>
      <xdr:col>31</xdr:col>
      <xdr:colOff>285750</xdr:colOff>
      <xdr:row>41</xdr:row>
      <xdr:rowOff>19050</xdr:rowOff>
    </xdr:to>
    <xdr:graphicFrame macro="">
      <xdr:nvGraphicFramePr>
        <xdr:cNvPr id="5" name="Chart 4">
          <a:extLst>
            <a:ext uri="{FF2B5EF4-FFF2-40B4-BE49-F238E27FC236}">
              <a16:creationId xmlns:a16="http://schemas.microsoft.com/office/drawing/2014/main" id="{FC4BD84F-4F40-47DA-B567-C4AA112881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0</xdr:colOff>
      <xdr:row>53</xdr:row>
      <xdr:rowOff>0</xdr:rowOff>
    </xdr:from>
    <xdr:to>
      <xdr:col>31</xdr:col>
      <xdr:colOff>285750</xdr:colOff>
      <xdr:row>78</xdr:row>
      <xdr:rowOff>19050</xdr:rowOff>
    </xdr:to>
    <xdr:graphicFrame macro="">
      <xdr:nvGraphicFramePr>
        <xdr:cNvPr id="6" name="Chart 5">
          <a:extLst>
            <a:ext uri="{FF2B5EF4-FFF2-40B4-BE49-F238E27FC236}">
              <a16:creationId xmlns:a16="http://schemas.microsoft.com/office/drawing/2014/main" id="{940724D7-8611-4B56-91F5-7A6C074F1E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Arial 2022">
  <a:themeElements>
    <a:clrScheme name="Rebrand Custom Theme">
      <a:dk1>
        <a:srgbClr val="051C38"/>
      </a:dk1>
      <a:lt1>
        <a:sysClr val="window" lastClr="FFFFFF"/>
      </a:lt1>
      <a:dk2>
        <a:srgbClr val="6185A6"/>
      </a:dk2>
      <a:lt2>
        <a:srgbClr val="FFFFFF"/>
      </a:lt2>
      <a:accent1>
        <a:srgbClr val="1C5080"/>
      </a:accent1>
      <a:accent2>
        <a:srgbClr val="6185A6"/>
      </a:accent2>
      <a:accent3>
        <a:srgbClr val="40C2C9"/>
      </a:accent3>
      <a:accent4>
        <a:srgbClr val="C4EDEB"/>
      </a:accent4>
      <a:accent5>
        <a:srgbClr val="F5C914"/>
      </a:accent5>
      <a:accent6>
        <a:srgbClr val="E88F36"/>
      </a:accent6>
      <a:hlink>
        <a:srgbClr val="0E4F9F"/>
      </a:hlink>
      <a:folHlink>
        <a:srgbClr val="7030A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Rebrand Custom Theme">
    <a:dk1>
      <a:srgbClr val="051C38"/>
    </a:dk1>
    <a:lt1>
      <a:sysClr val="window" lastClr="FFFFFF"/>
    </a:lt1>
    <a:dk2>
      <a:srgbClr val="6185A6"/>
    </a:dk2>
    <a:lt2>
      <a:srgbClr val="FFFFFF"/>
    </a:lt2>
    <a:accent1>
      <a:srgbClr val="1C5080"/>
    </a:accent1>
    <a:accent2>
      <a:srgbClr val="6185A6"/>
    </a:accent2>
    <a:accent3>
      <a:srgbClr val="40C2C9"/>
    </a:accent3>
    <a:accent4>
      <a:srgbClr val="C4EDEB"/>
    </a:accent4>
    <a:accent5>
      <a:srgbClr val="F5C914"/>
    </a:accent5>
    <a:accent6>
      <a:srgbClr val="E88F36"/>
    </a:accent6>
    <a:hlink>
      <a:srgbClr val="0E4F9F"/>
    </a:hlink>
    <a:folHlink>
      <a:srgbClr val="7030A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Rebrand Custom Theme">
    <a:dk1>
      <a:srgbClr val="051C38"/>
    </a:dk1>
    <a:lt1>
      <a:sysClr val="window" lastClr="FFFFFF"/>
    </a:lt1>
    <a:dk2>
      <a:srgbClr val="6185A6"/>
    </a:dk2>
    <a:lt2>
      <a:srgbClr val="FFFFFF"/>
    </a:lt2>
    <a:accent1>
      <a:srgbClr val="1C5080"/>
    </a:accent1>
    <a:accent2>
      <a:srgbClr val="6185A6"/>
    </a:accent2>
    <a:accent3>
      <a:srgbClr val="40C2C9"/>
    </a:accent3>
    <a:accent4>
      <a:srgbClr val="C4EDEB"/>
    </a:accent4>
    <a:accent5>
      <a:srgbClr val="F5C914"/>
    </a:accent5>
    <a:accent6>
      <a:srgbClr val="E88F36"/>
    </a:accent6>
    <a:hlink>
      <a:srgbClr val="0E4F9F"/>
    </a:hlink>
    <a:folHlink>
      <a:srgbClr val="7030A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Rebrand Custom Theme">
    <a:dk1>
      <a:srgbClr val="051C38"/>
    </a:dk1>
    <a:lt1>
      <a:sysClr val="window" lastClr="FFFFFF"/>
    </a:lt1>
    <a:dk2>
      <a:srgbClr val="6185A6"/>
    </a:dk2>
    <a:lt2>
      <a:srgbClr val="FFFFFF"/>
    </a:lt2>
    <a:accent1>
      <a:srgbClr val="1C5080"/>
    </a:accent1>
    <a:accent2>
      <a:srgbClr val="6185A6"/>
    </a:accent2>
    <a:accent3>
      <a:srgbClr val="40C2C9"/>
    </a:accent3>
    <a:accent4>
      <a:srgbClr val="C4EDEB"/>
    </a:accent4>
    <a:accent5>
      <a:srgbClr val="F5C914"/>
    </a:accent5>
    <a:accent6>
      <a:srgbClr val="E88F36"/>
    </a:accent6>
    <a:hlink>
      <a:srgbClr val="0E4F9F"/>
    </a:hlink>
    <a:folHlink>
      <a:srgbClr val="7030A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Rebrand Custom Theme">
    <a:dk1>
      <a:srgbClr val="051C38"/>
    </a:dk1>
    <a:lt1>
      <a:sysClr val="window" lastClr="FFFFFF"/>
    </a:lt1>
    <a:dk2>
      <a:srgbClr val="6185A6"/>
    </a:dk2>
    <a:lt2>
      <a:srgbClr val="FFFFFF"/>
    </a:lt2>
    <a:accent1>
      <a:srgbClr val="1C5080"/>
    </a:accent1>
    <a:accent2>
      <a:srgbClr val="6185A6"/>
    </a:accent2>
    <a:accent3>
      <a:srgbClr val="40C2C9"/>
    </a:accent3>
    <a:accent4>
      <a:srgbClr val="C4EDEB"/>
    </a:accent4>
    <a:accent5>
      <a:srgbClr val="F5C914"/>
    </a:accent5>
    <a:accent6>
      <a:srgbClr val="E88F36"/>
    </a:accent6>
    <a:hlink>
      <a:srgbClr val="0E4F9F"/>
    </a:hlink>
    <a:folHlink>
      <a:srgbClr val="7030A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Rebrand Custom Theme">
    <a:dk1>
      <a:srgbClr val="051C38"/>
    </a:dk1>
    <a:lt1>
      <a:sysClr val="window" lastClr="FFFFFF"/>
    </a:lt1>
    <a:dk2>
      <a:srgbClr val="6185A6"/>
    </a:dk2>
    <a:lt2>
      <a:srgbClr val="FFFFFF"/>
    </a:lt2>
    <a:accent1>
      <a:srgbClr val="1C5080"/>
    </a:accent1>
    <a:accent2>
      <a:srgbClr val="6185A6"/>
    </a:accent2>
    <a:accent3>
      <a:srgbClr val="40C2C9"/>
    </a:accent3>
    <a:accent4>
      <a:srgbClr val="C4EDEB"/>
    </a:accent4>
    <a:accent5>
      <a:srgbClr val="F5C914"/>
    </a:accent5>
    <a:accent6>
      <a:srgbClr val="E88F36"/>
    </a:accent6>
    <a:hlink>
      <a:srgbClr val="0E4F9F"/>
    </a:hlink>
    <a:folHlink>
      <a:srgbClr val="7030A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Rebrand Custom Theme">
    <a:dk1>
      <a:srgbClr val="051C38"/>
    </a:dk1>
    <a:lt1>
      <a:sysClr val="window" lastClr="FFFFFF"/>
    </a:lt1>
    <a:dk2>
      <a:srgbClr val="6185A6"/>
    </a:dk2>
    <a:lt2>
      <a:srgbClr val="FFFFFF"/>
    </a:lt2>
    <a:accent1>
      <a:srgbClr val="1C5080"/>
    </a:accent1>
    <a:accent2>
      <a:srgbClr val="6185A6"/>
    </a:accent2>
    <a:accent3>
      <a:srgbClr val="40C2C9"/>
    </a:accent3>
    <a:accent4>
      <a:srgbClr val="C4EDEB"/>
    </a:accent4>
    <a:accent5>
      <a:srgbClr val="F5C914"/>
    </a:accent5>
    <a:accent6>
      <a:srgbClr val="E88F36"/>
    </a:accent6>
    <a:hlink>
      <a:srgbClr val="0E4F9F"/>
    </a:hlink>
    <a:folHlink>
      <a:srgbClr val="7030A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PB Rebrand Default">
    <a:dk1>
      <a:srgbClr val="000000"/>
    </a:dk1>
    <a:lt1>
      <a:srgbClr val="FFFFFF"/>
    </a:lt1>
    <a:dk2>
      <a:srgbClr val="44546A"/>
    </a:dk2>
    <a:lt2>
      <a:srgbClr val="E7E6E6"/>
    </a:lt2>
    <a:accent1>
      <a:srgbClr val="1C5080"/>
    </a:accent1>
    <a:accent2>
      <a:srgbClr val="6185A6"/>
    </a:accent2>
    <a:accent3>
      <a:srgbClr val="40C2C9"/>
    </a:accent3>
    <a:accent4>
      <a:srgbClr val="C3EDEB"/>
    </a:accent4>
    <a:accent5>
      <a:srgbClr val="F5C914"/>
    </a:accent5>
    <a:accent6>
      <a:srgbClr val="FAF56B"/>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PB Rebrand Default">
    <a:dk1>
      <a:srgbClr val="000000"/>
    </a:dk1>
    <a:lt1>
      <a:srgbClr val="FFFFFF"/>
    </a:lt1>
    <a:dk2>
      <a:srgbClr val="44546A"/>
    </a:dk2>
    <a:lt2>
      <a:srgbClr val="E7E6E6"/>
    </a:lt2>
    <a:accent1>
      <a:srgbClr val="1C5080"/>
    </a:accent1>
    <a:accent2>
      <a:srgbClr val="6185A6"/>
    </a:accent2>
    <a:accent3>
      <a:srgbClr val="40C2C9"/>
    </a:accent3>
    <a:accent4>
      <a:srgbClr val="C3EDEB"/>
    </a:accent4>
    <a:accent5>
      <a:srgbClr val="F5C914"/>
    </a:accent5>
    <a:accent6>
      <a:srgbClr val="FAF56B"/>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PB Rebrand Default">
    <a:dk1>
      <a:srgbClr val="000000"/>
    </a:dk1>
    <a:lt1>
      <a:srgbClr val="FFFFFF"/>
    </a:lt1>
    <a:dk2>
      <a:srgbClr val="44546A"/>
    </a:dk2>
    <a:lt2>
      <a:srgbClr val="E7E6E6"/>
    </a:lt2>
    <a:accent1>
      <a:srgbClr val="1C5080"/>
    </a:accent1>
    <a:accent2>
      <a:srgbClr val="6185A6"/>
    </a:accent2>
    <a:accent3>
      <a:srgbClr val="40C2C9"/>
    </a:accent3>
    <a:accent4>
      <a:srgbClr val="C3EDEB"/>
    </a:accent4>
    <a:accent5>
      <a:srgbClr val="F5C914"/>
    </a:accent5>
    <a:accent6>
      <a:srgbClr val="FAF56B"/>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PB Rebrand Default">
    <a:dk1>
      <a:srgbClr val="000000"/>
    </a:dk1>
    <a:lt1>
      <a:srgbClr val="FFFFFF"/>
    </a:lt1>
    <a:dk2>
      <a:srgbClr val="44546A"/>
    </a:dk2>
    <a:lt2>
      <a:srgbClr val="E7E6E6"/>
    </a:lt2>
    <a:accent1>
      <a:srgbClr val="1C5080"/>
    </a:accent1>
    <a:accent2>
      <a:srgbClr val="6185A6"/>
    </a:accent2>
    <a:accent3>
      <a:srgbClr val="40C2C9"/>
    </a:accent3>
    <a:accent4>
      <a:srgbClr val="C3EDEB"/>
    </a:accent4>
    <a:accent5>
      <a:srgbClr val="F5C914"/>
    </a:accent5>
    <a:accent6>
      <a:srgbClr val="FAF56B"/>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PB Rebrand Default">
    <a:dk1>
      <a:srgbClr val="000000"/>
    </a:dk1>
    <a:lt1>
      <a:srgbClr val="FFFFFF"/>
    </a:lt1>
    <a:dk2>
      <a:srgbClr val="44546A"/>
    </a:dk2>
    <a:lt2>
      <a:srgbClr val="E7E6E6"/>
    </a:lt2>
    <a:accent1>
      <a:srgbClr val="1C5080"/>
    </a:accent1>
    <a:accent2>
      <a:srgbClr val="6185A6"/>
    </a:accent2>
    <a:accent3>
      <a:srgbClr val="40C2C9"/>
    </a:accent3>
    <a:accent4>
      <a:srgbClr val="C3EDEB"/>
    </a:accent4>
    <a:accent5>
      <a:srgbClr val="F5C914"/>
    </a:accent5>
    <a:accent6>
      <a:srgbClr val="FAF56B"/>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Rebrand Custom Theme">
    <a:dk1>
      <a:srgbClr val="051C38"/>
    </a:dk1>
    <a:lt1>
      <a:sysClr val="window" lastClr="FFFFFF"/>
    </a:lt1>
    <a:dk2>
      <a:srgbClr val="6185A6"/>
    </a:dk2>
    <a:lt2>
      <a:srgbClr val="FFFFFF"/>
    </a:lt2>
    <a:accent1>
      <a:srgbClr val="1C5080"/>
    </a:accent1>
    <a:accent2>
      <a:srgbClr val="6185A6"/>
    </a:accent2>
    <a:accent3>
      <a:srgbClr val="40C2C9"/>
    </a:accent3>
    <a:accent4>
      <a:srgbClr val="C4EDEB"/>
    </a:accent4>
    <a:accent5>
      <a:srgbClr val="F5C914"/>
    </a:accent5>
    <a:accent6>
      <a:srgbClr val="E88F36"/>
    </a:accent6>
    <a:hlink>
      <a:srgbClr val="0E4F9F"/>
    </a:hlink>
    <a:folHlink>
      <a:srgbClr val="7030A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PB Rebrand Default">
    <a:dk1>
      <a:srgbClr val="000000"/>
    </a:dk1>
    <a:lt1>
      <a:srgbClr val="FFFFFF"/>
    </a:lt1>
    <a:dk2>
      <a:srgbClr val="44546A"/>
    </a:dk2>
    <a:lt2>
      <a:srgbClr val="E7E6E6"/>
    </a:lt2>
    <a:accent1>
      <a:srgbClr val="1C5080"/>
    </a:accent1>
    <a:accent2>
      <a:srgbClr val="6185A6"/>
    </a:accent2>
    <a:accent3>
      <a:srgbClr val="40C2C9"/>
    </a:accent3>
    <a:accent4>
      <a:srgbClr val="C3EDEB"/>
    </a:accent4>
    <a:accent5>
      <a:srgbClr val="F5C914"/>
    </a:accent5>
    <a:accent6>
      <a:srgbClr val="FAF56B"/>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PB Rebrand Default">
    <a:dk1>
      <a:srgbClr val="000000"/>
    </a:dk1>
    <a:lt1>
      <a:srgbClr val="FFFFFF"/>
    </a:lt1>
    <a:dk2>
      <a:srgbClr val="44546A"/>
    </a:dk2>
    <a:lt2>
      <a:srgbClr val="E7E6E6"/>
    </a:lt2>
    <a:accent1>
      <a:srgbClr val="1C5080"/>
    </a:accent1>
    <a:accent2>
      <a:srgbClr val="6185A6"/>
    </a:accent2>
    <a:accent3>
      <a:srgbClr val="40C2C9"/>
    </a:accent3>
    <a:accent4>
      <a:srgbClr val="C3EDEB"/>
    </a:accent4>
    <a:accent5>
      <a:srgbClr val="F5C914"/>
    </a:accent5>
    <a:accent6>
      <a:srgbClr val="FAF56B"/>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2.xml><?xml version="1.0" encoding="utf-8"?>
<a:themeOverride xmlns:a="http://schemas.openxmlformats.org/drawingml/2006/main">
  <a:clrScheme name="PB Rebrand Default">
    <a:dk1>
      <a:srgbClr val="000000"/>
    </a:dk1>
    <a:lt1>
      <a:srgbClr val="FFFFFF"/>
    </a:lt1>
    <a:dk2>
      <a:srgbClr val="44546A"/>
    </a:dk2>
    <a:lt2>
      <a:srgbClr val="E7E6E6"/>
    </a:lt2>
    <a:accent1>
      <a:srgbClr val="1C5080"/>
    </a:accent1>
    <a:accent2>
      <a:srgbClr val="6185A6"/>
    </a:accent2>
    <a:accent3>
      <a:srgbClr val="40C2C9"/>
    </a:accent3>
    <a:accent4>
      <a:srgbClr val="C3EDEB"/>
    </a:accent4>
    <a:accent5>
      <a:srgbClr val="F5C914"/>
    </a:accent5>
    <a:accent6>
      <a:srgbClr val="FAF56B"/>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3.xml><?xml version="1.0" encoding="utf-8"?>
<a:themeOverride xmlns:a="http://schemas.openxmlformats.org/drawingml/2006/main">
  <a:clrScheme name="PB Rebrand 2022">
    <a:dk1>
      <a:srgbClr val="051C38"/>
    </a:dk1>
    <a:lt1>
      <a:sysClr val="window" lastClr="FFFFFF"/>
    </a:lt1>
    <a:dk2>
      <a:srgbClr val="6185A6"/>
    </a:dk2>
    <a:lt2>
      <a:srgbClr val="FFFFFF"/>
    </a:lt2>
    <a:accent1>
      <a:srgbClr val="1D5080"/>
    </a:accent1>
    <a:accent2>
      <a:srgbClr val="6185A6"/>
    </a:accent2>
    <a:accent3>
      <a:srgbClr val="40C2C9"/>
    </a:accent3>
    <a:accent4>
      <a:srgbClr val="C4EDEB"/>
    </a:accent4>
    <a:accent5>
      <a:srgbClr val="F5C914"/>
    </a:accent5>
    <a:accent6>
      <a:srgbClr val="FAF56B"/>
    </a:accent6>
    <a:hlink>
      <a:srgbClr val="0E4F9F"/>
    </a:hlink>
    <a:folHlink>
      <a:srgbClr val="7030A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4.xml><?xml version="1.0" encoding="utf-8"?>
<a:themeOverride xmlns:a="http://schemas.openxmlformats.org/drawingml/2006/main">
  <a:clrScheme name="PB Rebrand 2022">
    <a:dk1>
      <a:srgbClr val="051C38"/>
    </a:dk1>
    <a:lt1>
      <a:sysClr val="window" lastClr="FFFFFF"/>
    </a:lt1>
    <a:dk2>
      <a:srgbClr val="6185A6"/>
    </a:dk2>
    <a:lt2>
      <a:srgbClr val="FFFFFF"/>
    </a:lt2>
    <a:accent1>
      <a:srgbClr val="1D5080"/>
    </a:accent1>
    <a:accent2>
      <a:srgbClr val="6185A6"/>
    </a:accent2>
    <a:accent3>
      <a:srgbClr val="40C2C9"/>
    </a:accent3>
    <a:accent4>
      <a:srgbClr val="C4EDEB"/>
    </a:accent4>
    <a:accent5>
      <a:srgbClr val="F5C914"/>
    </a:accent5>
    <a:accent6>
      <a:srgbClr val="FAF56B"/>
    </a:accent6>
    <a:hlink>
      <a:srgbClr val="0E4F9F"/>
    </a:hlink>
    <a:folHlink>
      <a:srgbClr val="7030A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5.xml><?xml version="1.0" encoding="utf-8"?>
<a:themeOverride xmlns:a="http://schemas.openxmlformats.org/drawingml/2006/main">
  <a:clrScheme name="PB Rebrand 2022">
    <a:dk1>
      <a:srgbClr val="051C38"/>
    </a:dk1>
    <a:lt1>
      <a:sysClr val="window" lastClr="FFFFFF"/>
    </a:lt1>
    <a:dk2>
      <a:srgbClr val="6185A6"/>
    </a:dk2>
    <a:lt2>
      <a:srgbClr val="FFFFFF"/>
    </a:lt2>
    <a:accent1>
      <a:srgbClr val="1D5080"/>
    </a:accent1>
    <a:accent2>
      <a:srgbClr val="6185A6"/>
    </a:accent2>
    <a:accent3>
      <a:srgbClr val="40C2C9"/>
    </a:accent3>
    <a:accent4>
      <a:srgbClr val="C4EDEB"/>
    </a:accent4>
    <a:accent5>
      <a:srgbClr val="F5C914"/>
    </a:accent5>
    <a:accent6>
      <a:srgbClr val="FAF56B"/>
    </a:accent6>
    <a:hlink>
      <a:srgbClr val="0E4F9F"/>
    </a:hlink>
    <a:folHlink>
      <a:srgbClr val="7030A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6.xml><?xml version="1.0" encoding="utf-8"?>
<a:themeOverride xmlns:a="http://schemas.openxmlformats.org/drawingml/2006/main">
  <a:clrScheme name="PB Rebrand 2022">
    <a:dk1>
      <a:srgbClr val="051C38"/>
    </a:dk1>
    <a:lt1>
      <a:sysClr val="window" lastClr="FFFFFF"/>
    </a:lt1>
    <a:dk2>
      <a:srgbClr val="6185A6"/>
    </a:dk2>
    <a:lt2>
      <a:srgbClr val="FFFFFF"/>
    </a:lt2>
    <a:accent1>
      <a:srgbClr val="1D5080"/>
    </a:accent1>
    <a:accent2>
      <a:srgbClr val="6185A6"/>
    </a:accent2>
    <a:accent3>
      <a:srgbClr val="40C2C9"/>
    </a:accent3>
    <a:accent4>
      <a:srgbClr val="C4EDEB"/>
    </a:accent4>
    <a:accent5>
      <a:srgbClr val="F5C914"/>
    </a:accent5>
    <a:accent6>
      <a:srgbClr val="FAF56B"/>
    </a:accent6>
    <a:hlink>
      <a:srgbClr val="0E4F9F"/>
    </a:hlink>
    <a:folHlink>
      <a:srgbClr val="7030A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7.xml><?xml version="1.0" encoding="utf-8"?>
<a:themeOverride xmlns:a="http://schemas.openxmlformats.org/drawingml/2006/main">
  <a:clrScheme name="PB Rebrand 2022">
    <a:dk1>
      <a:srgbClr val="051C38"/>
    </a:dk1>
    <a:lt1>
      <a:sysClr val="window" lastClr="FFFFFF"/>
    </a:lt1>
    <a:dk2>
      <a:srgbClr val="6185A6"/>
    </a:dk2>
    <a:lt2>
      <a:srgbClr val="FFFFFF"/>
    </a:lt2>
    <a:accent1>
      <a:srgbClr val="1D5080"/>
    </a:accent1>
    <a:accent2>
      <a:srgbClr val="6185A6"/>
    </a:accent2>
    <a:accent3>
      <a:srgbClr val="40C2C9"/>
    </a:accent3>
    <a:accent4>
      <a:srgbClr val="C4EDEB"/>
    </a:accent4>
    <a:accent5>
      <a:srgbClr val="F5C914"/>
    </a:accent5>
    <a:accent6>
      <a:srgbClr val="FAF56B"/>
    </a:accent6>
    <a:hlink>
      <a:srgbClr val="0E4F9F"/>
    </a:hlink>
    <a:folHlink>
      <a:srgbClr val="7030A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8.xml><?xml version="1.0" encoding="utf-8"?>
<a:themeOverride xmlns:a="http://schemas.openxmlformats.org/drawingml/2006/main">
  <a:clrScheme name="Rebrand Custom Theme">
    <a:dk1>
      <a:srgbClr val="051C38"/>
    </a:dk1>
    <a:lt1>
      <a:sysClr val="window" lastClr="FFFFFF"/>
    </a:lt1>
    <a:dk2>
      <a:srgbClr val="6185A6"/>
    </a:dk2>
    <a:lt2>
      <a:srgbClr val="FFFFFF"/>
    </a:lt2>
    <a:accent1>
      <a:srgbClr val="1C5080"/>
    </a:accent1>
    <a:accent2>
      <a:srgbClr val="6185A6"/>
    </a:accent2>
    <a:accent3>
      <a:srgbClr val="40C2C9"/>
    </a:accent3>
    <a:accent4>
      <a:srgbClr val="C4EDEB"/>
    </a:accent4>
    <a:accent5>
      <a:srgbClr val="F5C914"/>
    </a:accent5>
    <a:accent6>
      <a:srgbClr val="E88F36"/>
    </a:accent6>
    <a:hlink>
      <a:srgbClr val="0E4F9F"/>
    </a:hlink>
    <a:folHlink>
      <a:srgbClr val="7030A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9.xml><?xml version="1.0" encoding="utf-8"?>
<a:themeOverride xmlns:a="http://schemas.openxmlformats.org/drawingml/2006/main">
  <a:clrScheme name="Rebrand Custom Theme">
    <a:dk1>
      <a:srgbClr val="051C38"/>
    </a:dk1>
    <a:lt1>
      <a:sysClr val="window" lastClr="FFFFFF"/>
    </a:lt1>
    <a:dk2>
      <a:srgbClr val="6185A6"/>
    </a:dk2>
    <a:lt2>
      <a:srgbClr val="FFFFFF"/>
    </a:lt2>
    <a:accent1>
      <a:srgbClr val="1C5080"/>
    </a:accent1>
    <a:accent2>
      <a:srgbClr val="6185A6"/>
    </a:accent2>
    <a:accent3>
      <a:srgbClr val="40C2C9"/>
    </a:accent3>
    <a:accent4>
      <a:srgbClr val="C4EDEB"/>
    </a:accent4>
    <a:accent5>
      <a:srgbClr val="F5C914"/>
    </a:accent5>
    <a:accent6>
      <a:srgbClr val="E88F36"/>
    </a:accent6>
    <a:hlink>
      <a:srgbClr val="0E4F9F"/>
    </a:hlink>
    <a:folHlink>
      <a:srgbClr val="7030A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Rebrand Custom Theme">
    <a:dk1>
      <a:srgbClr val="051C38"/>
    </a:dk1>
    <a:lt1>
      <a:sysClr val="window" lastClr="FFFFFF"/>
    </a:lt1>
    <a:dk2>
      <a:srgbClr val="6185A6"/>
    </a:dk2>
    <a:lt2>
      <a:srgbClr val="FFFFFF"/>
    </a:lt2>
    <a:accent1>
      <a:srgbClr val="1C5080"/>
    </a:accent1>
    <a:accent2>
      <a:srgbClr val="6185A6"/>
    </a:accent2>
    <a:accent3>
      <a:srgbClr val="40C2C9"/>
    </a:accent3>
    <a:accent4>
      <a:srgbClr val="C4EDEB"/>
    </a:accent4>
    <a:accent5>
      <a:srgbClr val="F5C914"/>
    </a:accent5>
    <a:accent6>
      <a:srgbClr val="E88F36"/>
    </a:accent6>
    <a:hlink>
      <a:srgbClr val="0E4F9F"/>
    </a:hlink>
    <a:folHlink>
      <a:srgbClr val="7030A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0.xml><?xml version="1.0" encoding="utf-8"?>
<a:themeOverride xmlns:a="http://schemas.openxmlformats.org/drawingml/2006/main">
  <a:clrScheme name="Rebrand Custom Theme">
    <a:dk1>
      <a:srgbClr val="051C38"/>
    </a:dk1>
    <a:lt1>
      <a:sysClr val="window" lastClr="FFFFFF"/>
    </a:lt1>
    <a:dk2>
      <a:srgbClr val="6185A6"/>
    </a:dk2>
    <a:lt2>
      <a:srgbClr val="FFFFFF"/>
    </a:lt2>
    <a:accent1>
      <a:srgbClr val="1C5080"/>
    </a:accent1>
    <a:accent2>
      <a:srgbClr val="6185A6"/>
    </a:accent2>
    <a:accent3>
      <a:srgbClr val="40C2C9"/>
    </a:accent3>
    <a:accent4>
      <a:srgbClr val="C4EDEB"/>
    </a:accent4>
    <a:accent5>
      <a:srgbClr val="F5C914"/>
    </a:accent5>
    <a:accent6>
      <a:srgbClr val="E88F36"/>
    </a:accent6>
    <a:hlink>
      <a:srgbClr val="0E4F9F"/>
    </a:hlink>
    <a:folHlink>
      <a:srgbClr val="7030A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1.xml><?xml version="1.0" encoding="utf-8"?>
<a:themeOverride xmlns:a="http://schemas.openxmlformats.org/drawingml/2006/main">
  <a:clrScheme name="Rebrand Custom Theme">
    <a:dk1>
      <a:srgbClr val="051C38"/>
    </a:dk1>
    <a:lt1>
      <a:sysClr val="window" lastClr="FFFFFF"/>
    </a:lt1>
    <a:dk2>
      <a:srgbClr val="6185A6"/>
    </a:dk2>
    <a:lt2>
      <a:srgbClr val="FFFFFF"/>
    </a:lt2>
    <a:accent1>
      <a:srgbClr val="1C5080"/>
    </a:accent1>
    <a:accent2>
      <a:srgbClr val="6185A6"/>
    </a:accent2>
    <a:accent3>
      <a:srgbClr val="40C2C9"/>
    </a:accent3>
    <a:accent4>
      <a:srgbClr val="C4EDEB"/>
    </a:accent4>
    <a:accent5>
      <a:srgbClr val="F5C914"/>
    </a:accent5>
    <a:accent6>
      <a:srgbClr val="E88F36"/>
    </a:accent6>
    <a:hlink>
      <a:srgbClr val="0E4F9F"/>
    </a:hlink>
    <a:folHlink>
      <a:srgbClr val="7030A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2.xml><?xml version="1.0" encoding="utf-8"?>
<a:themeOverride xmlns:a="http://schemas.openxmlformats.org/drawingml/2006/main">
  <a:clrScheme name="Rebrand Custom Theme">
    <a:dk1>
      <a:srgbClr val="051C38"/>
    </a:dk1>
    <a:lt1>
      <a:sysClr val="window" lastClr="FFFFFF"/>
    </a:lt1>
    <a:dk2>
      <a:srgbClr val="6185A6"/>
    </a:dk2>
    <a:lt2>
      <a:srgbClr val="FFFFFF"/>
    </a:lt2>
    <a:accent1>
      <a:srgbClr val="1C5080"/>
    </a:accent1>
    <a:accent2>
      <a:srgbClr val="6185A6"/>
    </a:accent2>
    <a:accent3>
      <a:srgbClr val="40C2C9"/>
    </a:accent3>
    <a:accent4>
      <a:srgbClr val="C4EDEB"/>
    </a:accent4>
    <a:accent5>
      <a:srgbClr val="F5C914"/>
    </a:accent5>
    <a:accent6>
      <a:srgbClr val="E88F36"/>
    </a:accent6>
    <a:hlink>
      <a:srgbClr val="0E4F9F"/>
    </a:hlink>
    <a:folHlink>
      <a:srgbClr val="7030A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3.xml><?xml version="1.0" encoding="utf-8"?>
<a:themeOverride xmlns:a="http://schemas.openxmlformats.org/drawingml/2006/main">
  <a:clrScheme name="Rebrand Custom Theme">
    <a:dk1>
      <a:srgbClr val="051C38"/>
    </a:dk1>
    <a:lt1>
      <a:sysClr val="window" lastClr="FFFFFF"/>
    </a:lt1>
    <a:dk2>
      <a:srgbClr val="6185A6"/>
    </a:dk2>
    <a:lt2>
      <a:srgbClr val="FFFFFF"/>
    </a:lt2>
    <a:accent1>
      <a:srgbClr val="1C5080"/>
    </a:accent1>
    <a:accent2>
      <a:srgbClr val="6185A6"/>
    </a:accent2>
    <a:accent3>
      <a:srgbClr val="40C2C9"/>
    </a:accent3>
    <a:accent4>
      <a:srgbClr val="C4EDEB"/>
    </a:accent4>
    <a:accent5>
      <a:srgbClr val="F5C914"/>
    </a:accent5>
    <a:accent6>
      <a:srgbClr val="E88F36"/>
    </a:accent6>
    <a:hlink>
      <a:srgbClr val="0E4F9F"/>
    </a:hlink>
    <a:folHlink>
      <a:srgbClr val="7030A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4.xml><?xml version="1.0" encoding="utf-8"?>
<a:themeOverride xmlns:a="http://schemas.openxmlformats.org/drawingml/2006/main">
  <a:clrScheme name="PB Rebrand 2022">
    <a:dk1>
      <a:srgbClr val="051C38"/>
    </a:dk1>
    <a:lt1>
      <a:sysClr val="window" lastClr="FFFFFF"/>
    </a:lt1>
    <a:dk2>
      <a:srgbClr val="6185A6"/>
    </a:dk2>
    <a:lt2>
      <a:srgbClr val="FFFFFF"/>
    </a:lt2>
    <a:accent1>
      <a:srgbClr val="1D5080"/>
    </a:accent1>
    <a:accent2>
      <a:srgbClr val="6185A6"/>
    </a:accent2>
    <a:accent3>
      <a:srgbClr val="40C2C9"/>
    </a:accent3>
    <a:accent4>
      <a:srgbClr val="C4EDEB"/>
    </a:accent4>
    <a:accent5>
      <a:srgbClr val="F5C914"/>
    </a:accent5>
    <a:accent6>
      <a:srgbClr val="FAF56B"/>
    </a:accent6>
    <a:hlink>
      <a:srgbClr val="0E4F9F"/>
    </a:hlink>
    <a:folHlink>
      <a:srgbClr val="7030A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5.xml><?xml version="1.0" encoding="utf-8"?>
<a:themeOverride xmlns:a="http://schemas.openxmlformats.org/drawingml/2006/main">
  <a:clrScheme name="PB Rebrand 2022">
    <a:dk1>
      <a:srgbClr val="051C38"/>
    </a:dk1>
    <a:lt1>
      <a:sysClr val="window" lastClr="FFFFFF"/>
    </a:lt1>
    <a:dk2>
      <a:srgbClr val="6185A6"/>
    </a:dk2>
    <a:lt2>
      <a:srgbClr val="FFFFFF"/>
    </a:lt2>
    <a:accent1>
      <a:srgbClr val="1D5080"/>
    </a:accent1>
    <a:accent2>
      <a:srgbClr val="6185A6"/>
    </a:accent2>
    <a:accent3>
      <a:srgbClr val="40C2C9"/>
    </a:accent3>
    <a:accent4>
      <a:srgbClr val="C4EDEB"/>
    </a:accent4>
    <a:accent5>
      <a:srgbClr val="F5C914"/>
    </a:accent5>
    <a:accent6>
      <a:srgbClr val="FAF56B"/>
    </a:accent6>
    <a:hlink>
      <a:srgbClr val="0E4F9F"/>
    </a:hlink>
    <a:folHlink>
      <a:srgbClr val="7030A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6.xml><?xml version="1.0" encoding="utf-8"?>
<a:themeOverride xmlns:a="http://schemas.openxmlformats.org/drawingml/2006/main">
  <a:clrScheme name="PB Colors 2024">
    <a:dk1>
      <a:srgbClr val="000000"/>
    </a:dk1>
    <a:lt1>
      <a:srgbClr val="FFFFFF"/>
    </a:lt1>
    <a:dk2>
      <a:srgbClr val="44546A"/>
    </a:dk2>
    <a:lt2>
      <a:srgbClr val="E7E6E6"/>
    </a:lt2>
    <a:accent1>
      <a:srgbClr val="1C5080"/>
    </a:accent1>
    <a:accent2>
      <a:srgbClr val="6185A6"/>
    </a:accent2>
    <a:accent3>
      <a:srgbClr val="40C2C9"/>
    </a:accent3>
    <a:accent4>
      <a:srgbClr val="C3EDEB"/>
    </a:accent4>
    <a:accent5>
      <a:srgbClr val="F5C914"/>
    </a:accent5>
    <a:accent6>
      <a:srgbClr val="FAF56B"/>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7.xml><?xml version="1.0" encoding="utf-8"?>
<a:themeOverride xmlns:a="http://schemas.openxmlformats.org/drawingml/2006/main">
  <a:clrScheme name="PB Colors 2024">
    <a:dk1>
      <a:srgbClr val="000000"/>
    </a:dk1>
    <a:lt1>
      <a:srgbClr val="FFFFFF"/>
    </a:lt1>
    <a:dk2>
      <a:srgbClr val="44546A"/>
    </a:dk2>
    <a:lt2>
      <a:srgbClr val="E7E6E6"/>
    </a:lt2>
    <a:accent1>
      <a:srgbClr val="1C5080"/>
    </a:accent1>
    <a:accent2>
      <a:srgbClr val="6185A6"/>
    </a:accent2>
    <a:accent3>
      <a:srgbClr val="40C2C9"/>
    </a:accent3>
    <a:accent4>
      <a:srgbClr val="C3EDEB"/>
    </a:accent4>
    <a:accent5>
      <a:srgbClr val="F5C914"/>
    </a:accent5>
    <a:accent6>
      <a:srgbClr val="FAF56B"/>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8.xml><?xml version="1.0" encoding="utf-8"?>
<a:themeOverride xmlns:a="http://schemas.openxmlformats.org/drawingml/2006/main">
  <a:clrScheme name="PB Colors 2024">
    <a:dk1>
      <a:srgbClr val="000000"/>
    </a:dk1>
    <a:lt1>
      <a:srgbClr val="FFFFFF"/>
    </a:lt1>
    <a:dk2>
      <a:srgbClr val="44546A"/>
    </a:dk2>
    <a:lt2>
      <a:srgbClr val="E7E6E6"/>
    </a:lt2>
    <a:accent1>
      <a:srgbClr val="1C5080"/>
    </a:accent1>
    <a:accent2>
      <a:srgbClr val="6185A6"/>
    </a:accent2>
    <a:accent3>
      <a:srgbClr val="40C2C9"/>
    </a:accent3>
    <a:accent4>
      <a:srgbClr val="C3EDEB"/>
    </a:accent4>
    <a:accent5>
      <a:srgbClr val="F5C914"/>
    </a:accent5>
    <a:accent6>
      <a:srgbClr val="FAF56B"/>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9.xml><?xml version="1.0" encoding="utf-8"?>
<a:themeOverride xmlns:a="http://schemas.openxmlformats.org/drawingml/2006/main">
  <a:clrScheme name="PB Colors 2024">
    <a:dk1>
      <a:srgbClr val="000000"/>
    </a:dk1>
    <a:lt1>
      <a:srgbClr val="FFFFFF"/>
    </a:lt1>
    <a:dk2>
      <a:srgbClr val="44546A"/>
    </a:dk2>
    <a:lt2>
      <a:srgbClr val="E7E6E6"/>
    </a:lt2>
    <a:accent1>
      <a:srgbClr val="1C5080"/>
    </a:accent1>
    <a:accent2>
      <a:srgbClr val="6185A6"/>
    </a:accent2>
    <a:accent3>
      <a:srgbClr val="40C2C9"/>
    </a:accent3>
    <a:accent4>
      <a:srgbClr val="C3EDEB"/>
    </a:accent4>
    <a:accent5>
      <a:srgbClr val="F5C914"/>
    </a:accent5>
    <a:accent6>
      <a:srgbClr val="FAF56B"/>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Rebrand Custom Theme">
    <a:dk1>
      <a:srgbClr val="051C38"/>
    </a:dk1>
    <a:lt1>
      <a:sysClr val="window" lastClr="FFFFFF"/>
    </a:lt1>
    <a:dk2>
      <a:srgbClr val="6185A6"/>
    </a:dk2>
    <a:lt2>
      <a:srgbClr val="FFFFFF"/>
    </a:lt2>
    <a:accent1>
      <a:srgbClr val="1C5080"/>
    </a:accent1>
    <a:accent2>
      <a:srgbClr val="6185A6"/>
    </a:accent2>
    <a:accent3>
      <a:srgbClr val="40C2C9"/>
    </a:accent3>
    <a:accent4>
      <a:srgbClr val="C4EDEB"/>
    </a:accent4>
    <a:accent5>
      <a:srgbClr val="F5C914"/>
    </a:accent5>
    <a:accent6>
      <a:srgbClr val="E88F36"/>
    </a:accent6>
    <a:hlink>
      <a:srgbClr val="0E4F9F"/>
    </a:hlink>
    <a:folHlink>
      <a:srgbClr val="7030A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0.xml><?xml version="1.0" encoding="utf-8"?>
<a:themeOverride xmlns:a="http://schemas.openxmlformats.org/drawingml/2006/main">
  <a:clrScheme name="PB Colors 2024">
    <a:dk1>
      <a:srgbClr val="000000"/>
    </a:dk1>
    <a:lt1>
      <a:srgbClr val="FFFFFF"/>
    </a:lt1>
    <a:dk2>
      <a:srgbClr val="44546A"/>
    </a:dk2>
    <a:lt2>
      <a:srgbClr val="E7E6E6"/>
    </a:lt2>
    <a:accent1>
      <a:srgbClr val="1C5080"/>
    </a:accent1>
    <a:accent2>
      <a:srgbClr val="6185A6"/>
    </a:accent2>
    <a:accent3>
      <a:srgbClr val="40C2C9"/>
    </a:accent3>
    <a:accent4>
      <a:srgbClr val="C3EDEB"/>
    </a:accent4>
    <a:accent5>
      <a:srgbClr val="F5C914"/>
    </a:accent5>
    <a:accent6>
      <a:srgbClr val="FAF56B"/>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1.xml><?xml version="1.0" encoding="utf-8"?>
<a:themeOverride xmlns:a="http://schemas.openxmlformats.org/drawingml/2006/main">
  <a:clrScheme name="PB Rebrand 2022">
    <a:dk1>
      <a:srgbClr val="051C38"/>
    </a:dk1>
    <a:lt1>
      <a:sysClr val="window" lastClr="FFFFFF"/>
    </a:lt1>
    <a:dk2>
      <a:srgbClr val="6185A6"/>
    </a:dk2>
    <a:lt2>
      <a:srgbClr val="FFFFFF"/>
    </a:lt2>
    <a:accent1>
      <a:srgbClr val="1D5080"/>
    </a:accent1>
    <a:accent2>
      <a:srgbClr val="6185A6"/>
    </a:accent2>
    <a:accent3>
      <a:srgbClr val="40C2C9"/>
    </a:accent3>
    <a:accent4>
      <a:srgbClr val="C4EDEB"/>
    </a:accent4>
    <a:accent5>
      <a:srgbClr val="F5C914"/>
    </a:accent5>
    <a:accent6>
      <a:srgbClr val="FAF56B"/>
    </a:accent6>
    <a:hlink>
      <a:srgbClr val="0E4F9F"/>
    </a:hlink>
    <a:folHlink>
      <a:srgbClr val="7030A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2.xml><?xml version="1.0" encoding="utf-8"?>
<a:themeOverride xmlns:a="http://schemas.openxmlformats.org/drawingml/2006/main">
  <a:clrScheme name="PB Rebrand 2022">
    <a:dk1>
      <a:srgbClr val="051C38"/>
    </a:dk1>
    <a:lt1>
      <a:sysClr val="window" lastClr="FFFFFF"/>
    </a:lt1>
    <a:dk2>
      <a:srgbClr val="6185A6"/>
    </a:dk2>
    <a:lt2>
      <a:srgbClr val="FFFFFF"/>
    </a:lt2>
    <a:accent1>
      <a:srgbClr val="1D5080"/>
    </a:accent1>
    <a:accent2>
      <a:srgbClr val="6185A6"/>
    </a:accent2>
    <a:accent3>
      <a:srgbClr val="40C2C9"/>
    </a:accent3>
    <a:accent4>
      <a:srgbClr val="C4EDEB"/>
    </a:accent4>
    <a:accent5>
      <a:srgbClr val="F5C914"/>
    </a:accent5>
    <a:accent6>
      <a:srgbClr val="FAF56B"/>
    </a:accent6>
    <a:hlink>
      <a:srgbClr val="0E4F9F"/>
    </a:hlink>
    <a:folHlink>
      <a:srgbClr val="7030A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3.xml><?xml version="1.0" encoding="utf-8"?>
<a:themeOverride xmlns:a="http://schemas.openxmlformats.org/drawingml/2006/main">
  <a:clrScheme name="PB Colors 2024">
    <a:dk1>
      <a:srgbClr val="000000"/>
    </a:dk1>
    <a:lt1>
      <a:srgbClr val="FFFFFF"/>
    </a:lt1>
    <a:dk2>
      <a:srgbClr val="44546A"/>
    </a:dk2>
    <a:lt2>
      <a:srgbClr val="E7E6E6"/>
    </a:lt2>
    <a:accent1>
      <a:srgbClr val="1C5080"/>
    </a:accent1>
    <a:accent2>
      <a:srgbClr val="6185A6"/>
    </a:accent2>
    <a:accent3>
      <a:srgbClr val="40C2C9"/>
    </a:accent3>
    <a:accent4>
      <a:srgbClr val="C3EDEB"/>
    </a:accent4>
    <a:accent5>
      <a:srgbClr val="F5C914"/>
    </a:accent5>
    <a:accent6>
      <a:srgbClr val="FAF56B"/>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4.xml><?xml version="1.0" encoding="utf-8"?>
<a:themeOverride xmlns:a="http://schemas.openxmlformats.org/drawingml/2006/main">
  <a:clrScheme name="PB Colors 2024">
    <a:dk1>
      <a:srgbClr val="000000"/>
    </a:dk1>
    <a:lt1>
      <a:srgbClr val="FFFFFF"/>
    </a:lt1>
    <a:dk2>
      <a:srgbClr val="44546A"/>
    </a:dk2>
    <a:lt2>
      <a:srgbClr val="E7E6E6"/>
    </a:lt2>
    <a:accent1>
      <a:srgbClr val="1C5080"/>
    </a:accent1>
    <a:accent2>
      <a:srgbClr val="6185A6"/>
    </a:accent2>
    <a:accent3>
      <a:srgbClr val="40C2C9"/>
    </a:accent3>
    <a:accent4>
      <a:srgbClr val="C3EDEB"/>
    </a:accent4>
    <a:accent5>
      <a:srgbClr val="F5C914"/>
    </a:accent5>
    <a:accent6>
      <a:srgbClr val="FAF56B"/>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5.xml><?xml version="1.0" encoding="utf-8"?>
<a:themeOverride xmlns:a="http://schemas.openxmlformats.org/drawingml/2006/main">
  <a:clrScheme name="PB Colors 2024">
    <a:dk1>
      <a:srgbClr val="000000"/>
    </a:dk1>
    <a:lt1>
      <a:srgbClr val="FFFFFF"/>
    </a:lt1>
    <a:dk2>
      <a:srgbClr val="44546A"/>
    </a:dk2>
    <a:lt2>
      <a:srgbClr val="E7E6E6"/>
    </a:lt2>
    <a:accent1>
      <a:srgbClr val="1C5080"/>
    </a:accent1>
    <a:accent2>
      <a:srgbClr val="6185A6"/>
    </a:accent2>
    <a:accent3>
      <a:srgbClr val="40C2C9"/>
    </a:accent3>
    <a:accent4>
      <a:srgbClr val="C3EDEB"/>
    </a:accent4>
    <a:accent5>
      <a:srgbClr val="F5C914"/>
    </a:accent5>
    <a:accent6>
      <a:srgbClr val="FAF56B"/>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6.xml><?xml version="1.0" encoding="utf-8"?>
<a:themeOverride xmlns:a="http://schemas.openxmlformats.org/drawingml/2006/main">
  <a:clrScheme name="PB Colors 2024">
    <a:dk1>
      <a:srgbClr val="000000"/>
    </a:dk1>
    <a:lt1>
      <a:srgbClr val="FFFFFF"/>
    </a:lt1>
    <a:dk2>
      <a:srgbClr val="44546A"/>
    </a:dk2>
    <a:lt2>
      <a:srgbClr val="E7E6E6"/>
    </a:lt2>
    <a:accent1>
      <a:srgbClr val="1C5080"/>
    </a:accent1>
    <a:accent2>
      <a:srgbClr val="6185A6"/>
    </a:accent2>
    <a:accent3>
      <a:srgbClr val="40C2C9"/>
    </a:accent3>
    <a:accent4>
      <a:srgbClr val="C3EDEB"/>
    </a:accent4>
    <a:accent5>
      <a:srgbClr val="F5C914"/>
    </a:accent5>
    <a:accent6>
      <a:srgbClr val="FAF56B"/>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7.xml><?xml version="1.0" encoding="utf-8"?>
<a:themeOverride xmlns:a="http://schemas.openxmlformats.org/drawingml/2006/main">
  <a:clrScheme name="PB Colors 2024">
    <a:dk1>
      <a:srgbClr val="000000"/>
    </a:dk1>
    <a:lt1>
      <a:srgbClr val="FFFFFF"/>
    </a:lt1>
    <a:dk2>
      <a:srgbClr val="44546A"/>
    </a:dk2>
    <a:lt2>
      <a:srgbClr val="E7E6E6"/>
    </a:lt2>
    <a:accent1>
      <a:srgbClr val="1C5080"/>
    </a:accent1>
    <a:accent2>
      <a:srgbClr val="6185A6"/>
    </a:accent2>
    <a:accent3>
      <a:srgbClr val="40C2C9"/>
    </a:accent3>
    <a:accent4>
      <a:srgbClr val="C3EDEB"/>
    </a:accent4>
    <a:accent5>
      <a:srgbClr val="F5C914"/>
    </a:accent5>
    <a:accent6>
      <a:srgbClr val="FAF56B"/>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8.xml><?xml version="1.0" encoding="utf-8"?>
<a:themeOverride xmlns:a="http://schemas.openxmlformats.org/drawingml/2006/main">
  <a:clrScheme name="PB Colors 2024">
    <a:dk1>
      <a:srgbClr val="000000"/>
    </a:dk1>
    <a:lt1>
      <a:srgbClr val="FFFFFF"/>
    </a:lt1>
    <a:dk2>
      <a:srgbClr val="44546A"/>
    </a:dk2>
    <a:lt2>
      <a:srgbClr val="E7E6E6"/>
    </a:lt2>
    <a:accent1>
      <a:srgbClr val="1C5080"/>
    </a:accent1>
    <a:accent2>
      <a:srgbClr val="6185A6"/>
    </a:accent2>
    <a:accent3>
      <a:srgbClr val="40C2C9"/>
    </a:accent3>
    <a:accent4>
      <a:srgbClr val="C3EDEB"/>
    </a:accent4>
    <a:accent5>
      <a:srgbClr val="F5C914"/>
    </a:accent5>
    <a:accent6>
      <a:srgbClr val="FAF56B"/>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9.xml><?xml version="1.0" encoding="utf-8"?>
<a:themeOverride xmlns:a="http://schemas.openxmlformats.org/drawingml/2006/main">
  <a:clrScheme name="PB Rebrand 2022">
    <a:dk1>
      <a:srgbClr val="051C38"/>
    </a:dk1>
    <a:lt1>
      <a:sysClr val="window" lastClr="FFFFFF"/>
    </a:lt1>
    <a:dk2>
      <a:srgbClr val="6185A6"/>
    </a:dk2>
    <a:lt2>
      <a:srgbClr val="FFFFFF"/>
    </a:lt2>
    <a:accent1>
      <a:srgbClr val="1D5080"/>
    </a:accent1>
    <a:accent2>
      <a:srgbClr val="6185A6"/>
    </a:accent2>
    <a:accent3>
      <a:srgbClr val="40C2C9"/>
    </a:accent3>
    <a:accent4>
      <a:srgbClr val="C4EDEB"/>
    </a:accent4>
    <a:accent5>
      <a:srgbClr val="F5C914"/>
    </a:accent5>
    <a:accent6>
      <a:srgbClr val="FAF56B"/>
    </a:accent6>
    <a:hlink>
      <a:srgbClr val="0E4F9F"/>
    </a:hlink>
    <a:folHlink>
      <a:srgbClr val="7030A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Rebrand Custom Theme">
    <a:dk1>
      <a:srgbClr val="051C38"/>
    </a:dk1>
    <a:lt1>
      <a:sysClr val="window" lastClr="FFFFFF"/>
    </a:lt1>
    <a:dk2>
      <a:srgbClr val="6185A6"/>
    </a:dk2>
    <a:lt2>
      <a:srgbClr val="FFFFFF"/>
    </a:lt2>
    <a:accent1>
      <a:srgbClr val="1C5080"/>
    </a:accent1>
    <a:accent2>
      <a:srgbClr val="6185A6"/>
    </a:accent2>
    <a:accent3>
      <a:srgbClr val="40C2C9"/>
    </a:accent3>
    <a:accent4>
      <a:srgbClr val="C4EDEB"/>
    </a:accent4>
    <a:accent5>
      <a:srgbClr val="F5C914"/>
    </a:accent5>
    <a:accent6>
      <a:srgbClr val="E88F36"/>
    </a:accent6>
    <a:hlink>
      <a:srgbClr val="0E4F9F"/>
    </a:hlink>
    <a:folHlink>
      <a:srgbClr val="7030A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0.xml><?xml version="1.0" encoding="utf-8"?>
<a:themeOverride xmlns:a="http://schemas.openxmlformats.org/drawingml/2006/main">
  <a:clrScheme name="PB Rebrand 2022">
    <a:dk1>
      <a:srgbClr val="051C38"/>
    </a:dk1>
    <a:lt1>
      <a:sysClr val="window" lastClr="FFFFFF"/>
    </a:lt1>
    <a:dk2>
      <a:srgbClr val="6185A6"/>
    </a:dk2>
    <a:lt2>
      <a:srgbClr val="FFFFFF"/>
    </a:lt2>
    <a:accent1>
      <a:srgbClr val="1D5080"/>
    </a:accent1>
    <a:accent2>
      <a:srgbClr val="6185A6"/>
    </a:accent2>
    <a:accent3>
      <a:srgbClr val="40C2C9"/>
    </a:accent3>
    <a:accent4>
      <a:srgbClr val="C4EDEB"/>
    </a:accent4>
    <a:accent5>
      <a:srgbClr val="F5C914"/>
    </a:accent5>
    <a:accent6>
      <a:srgbClr val="FAF56B"/>
    </a:accent6>
    <a:hlink>
      <a:srgbClr val="0E4F9F"/>
    </a:hlink>
    <a:folHlink>
      <a:srgbClr val="7030A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1.xml><?xml version="1.0" encoding="utf-8"?>
<a:themeOverride xmlns:a="http://schemas.openxmlformats.org/drawingml/2006/main">
  <a:clrScheme name="PB Colors 2024">
    <a:dk1>
      <a:srgbClr val="000000"/>
    </a:dk1>
    <a:lt1>
      <a:srgbClr val="FFFFFF"/>
    </a:lt1>
    <a:dk2>
      <a:srgbClr val="44546A"/>
    </a:dk2>
    <a:lt2>
      <a:srgbClr val="E7E6E6"/>
    </a:lt2>
    <a:accent1>
      <a:srgbClr val="1C5080"/>
    </a:accent1>
    <a:accent2>
      <a:srgbClr val="6185A6"/>
    </a:accent2>
    <a:accent3>
      <a:srgbClr val="40C2C9"/>
    </a:accent3>
    <a:accent4>
      <a:srgbClr val="C3EDEB"/>
    </a:accent4>
    <a:accent5>
      <a:srgbClr val="F5C914"/>
    </a:accent5>
    <a:accent6>
      <a:srgbClr val="FAF56B"/>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2.xml><?xml version="1.0" encoding="utf-8"?>
<a:themeOverride xmlns:a="http://schemas.openxmlformats.org/drawingml/2006/main">
  <a:clrScheme name="PB Colors 2024">
    <a:dk1>
      <a:srgbClr val="000000"/>
    </a:dk1>
    <a:lt1>
      <a:srgbClr val="FFFFFF"/>
    </a:lt1>
    <a:dk2>
      <a:srgbClr val="44546A"/>
    </a:dk2>
    <a:lt2>
      <a:srgbClr val="E7E6E6"/>
    </a:lt2>
    <a:accent1>
      <a:srgbClr val="1C5080"/>
    </a:accent1>
    <a:accent2>
      <a:srgbClr val="6185A6"/>
    </a:accent2>
    <a:accent3>
      <a:srgbClr val="40C2C9"/>
    </a:accent3>
    <a:accent4>
      <a:srgbClr val="C3EDEB"/>
    </a:accent4>
    <a:accent5>
      <a:srgbClr val="F5C914"/>
    </a:accent5>
    <a:accent6>
      <a:srgbClr val="FAF56B"/>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3.xml><?xml version="1.0" encoding="utf-8"?>
<a:themeOverride xmlns:a="http://schemas.openxmlformats.org/drawingml/2006/main">
  <a:clrScheme name="PB Colors 2024">
    <a:dk1>
      <a:srgbClr val="000000"/>
    </a:dk1>
    <a:lt1>
      <a:srgbClr val="FFFFFF"/>
    </a:lt1>
    <a:dk2>
      <a:srgbClr val="44546A"/>
    </a:dk2>
    <a:lt2>
      <a:srgbClr val="E7E6E6"/>
    </a:lt2>
    <a:accent1>
      <a:srgbClr val="1C5080"/>
    </a:accent1>
    <a:accent2>
      <a:srgbClr val="6185A6"/>
    </a:accent2>
    <a:accent3>
      <a:srgbClr val="40C2C9"/>
    </a:accent3>
    <a:accent4>
      <a:srgbClr val="C3EDEB"/>
    </a:accent4>
    <a:accent5>
      <a:srgbClr val="F5C914"/>
    </a:accent5>
    <a:accent6>
      <a:srgbClr val="FAF56B"/>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4.xml><?xml version="1.0" encoding="utf-8"?>
<a:themeOverride xmlns:a="http://schemas.openxmlformats.org/drawingml/2006/main">
  <a:clrScheme name="PB Colors 2024">
    <a:dk1>
      <a:srgbClr val="000000"/>
    </a:dk1>
    <a:lt1>
      <a:srgbClr val="FFFFFF"/>
    </a:lt1>
    <a:dk2>
      <a:srgbClr val="44546A"/>
    </a:dk2>
    <a:lt2>
      <a:srgbClr val="E7E6E6"/>
    </a:lt2>
    <a:accent1>
      <a:srgbClr val="1C5080"/>
    </a:accent1>
    <a:accent2>
      <a:srgbClr val="6185A6"/>
    </a:accent2>
    <a:accent3>
      <a:srgbClr val="40C2C9"/>
    </a:accent3>
    <a:accent4>
      <a:srgbClr val="C3EDEB"/>
    </a:accent4>
    <a:accent5>
      <a:srgbClr val="F5C914"/>
    </a:accent5>
    <a:accent6>
      <a:srgbClr val="FAF56B"/>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5.xml><?xml version="1.0" encoding="utf-8"?>
<a:themeOverride xmlns:a="http://schemas.openxmlformats.org/drawingml/2006/main">
  <a:clrScheme name="PB Colors 2024">
    <a:dk1>
      <a:srgbClr val="000000"/>
    </a:dk1>
    <a:lt1>
      <a:srgbClr val="FFFFFF"/>
    </a:lt1>
    <a:dk2>
      <a:srgbClr val="44546A"/>
    </a:dk2>
    <a:lt2>
      <a:srgbClr val="E7E6E6"/>
    </a:lt2>
    <a:accent1>
      <a:srgbClr val="1C5080"/>
    </a:accent1>
    <a:accent2>
      <a:srgbClr val="6185A6"/>
    </a:accent2>
    <a:accent3>
      <a:srgbClr val="40C2C9"/>
    </a:accent3>
    <a:accent4>
      <a:srgbClr val="C3EDEB"/>
    </a:accent4>
    <a:accent5>
      <a:srgbClr val="F5C914"/>
    </a:accent5>
    <a:accent6>
      <a:srgbClr val="FAF56B"/>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6.xml><?xml version="1.0" encoding="utf-8"?>
<a:themeOverride xmlns:a="http://schemas.openxmlformats.org/drawingml/2006/main">
  <a:clrScheme name="PB Colors 2024">
    <a:dk1>
      <a:srgbClr val="000000"/>
    </a:dk1>
    <a:lt1>
      <a:srgbClr val="FFFFFF"/>
    </a:lt1>
    <a:dk2>
      <a:srgbClr val="44546A"/>
    </a:dk2>
    <a:lt2>
      <a:srgbClr val="E7E6E6"/>
    </a:lt2>
    <a:accent1>
      <a:srgbClr val="1C5080"/>
    </a:accent1>
    <a:accent2>
      <a:srgbClr val="6185A6"/>
    </a:accent2>
    <a:accent3>
      <a:srgbClr val="40C2C9"/>
    </a:accent3>
    <a:accent4>
      <a:srgbClr val="C3EDEB"/>
    </a:accent4>
    <a:accent5>
      <a:srgbClr val="F5C914"/>
    </a:accent5>
    <a:accent6>
      <a:srgbClr val="FAF56B"/>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7.xml><?xml version="1.0" encoding="utf-8"?>
<a:themeOverride xmlns:a="http://schemas.openxmlformats.org/drawingml/2006/main">
  <a:clrScheme name="PB Colors 2024">
    <a:dk1>
      <a:srgbClr val="000000"/>
    </a:dk1>
    <a:lt1>
      <a:srgbClr val="FFFFFF"/>
    </a:lt1>
    <a:dk2>
      <a:srgbClr val="44546A"/>
    </a:dk2>
    <a:lt2>
      <a:srgbClr val="E7E6E6"/>
    </a:lt2>
    <a:accent1>
      <a:srgbClr val="1C5080"/>
    </a:accent1>
    <a:accent2>
      <a:srgbClr val="6185A6"/>
    </a:accent2>
    <a:accent3>
      <a:srgbClr val="40C2C9"/>
    </a:accent3>
    <a:accent4>
      <a:srgbClr val="C3EDEB"/>
    </a:accent4>
    <a:accent5>
      <a:srgbClr val="F5C914"/>
    </a:accent5>
    <a:accent6>
      <a:srgbClr val="FAF56B"/>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8.xml><?xml version="1.0" encoding="utf-8"?>
<a:themeOverride xmlns:a="http://schemas.openxmlformats.org/drawingml/2006/main">
  <a:clrScheme name="PB Rebrand 2022">
    <a:dk1>
      <a:srgbClr val="051C38"/>
    </a:dk1>
    <a:lt1>
      <a:sysClr val="window" lastClr="FFFFFF"/>
    </a:lt1>
    <a:dk2>
      <a:srgbClr val="6185A6"/>
    </a:dk2>
    <a:lt2>
      <a:srgbClr val="FFFFFF"/>
    </a:lt2>
    <a:accent1>
      <a:srgbClr val="1D5080"/>
    </a:accent1>
    <a:accent2>
      <a:srgbClr val="6185A6"/>
    </a:accent2>
    <a:accent3>
      <a:srgbClr val="40C2C9"/>
    </a:accent3>
    <a:accent4>
      <a:srgbClr val="C4EDEB"/>
    </a:accent4>
    <a:accent5>
      <a:srgbClr val="F5C914"/>
    </a:accent5>
    <a:accent6>
      <a:srgbClr val="FAF56B"/>
    </a:accent6>
    <a:hlink>
      <a:srgbClr val="0E4F9F"/>
    </a:hlink>
    <a:folHlink>
      <a:srgbClr val="7030A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9.xml><?xml version="1.0" encoding="utf-8"?>
<a:themeOverride xmlns:a="http://schemas.openxmlformats.org/drawingml/2006/main">
  <a:clrScheme name="PB Rebrand 2022">
    <a:dk1>
      <a:srgbClr val="051C38"/>
    </a:dk1>
    <a:lt1>
      <a:sysClr val="window" lastClr="FFFFFF"/>
    </a:lt1>
    <a:dk2>
      <a:srgbClr val="6185A6"/>
    </a:dk2>
    <a:lt2>
      <a:srgbClr val="FFFFFF"/>
    </a:lt2>
    <a:accent1>
      <a:srgbClr val="1D5080"/>
    </a:accent1>
    <a:accent2>
      <a:srgbClr val="6185A6"/>
    </a:accent2>
    <a:accent3>
      <a:srgbClr val="40C2C9"/>
    </a:accent3>
    <a:accent4>
      <a:srgbClr val="C4EDEB"/>
    </a:accent4>
    <a:accent5>
      <a:srgbClr val="F5C914"/>
    </a:accent5>
    <a:accent6>
      <a:srgbClr val="FAF56B"/>
    </a:accent6>
    <a:hlink>
      <a:srgbClr val="0E4F9F"/>
    </a:hlink>
    <a:folHlink>
      <a:srgbClr val="7030A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Rebrand Custom Theme">
    <a:dk1>
      <a:srgbClr val="051C38"/>
    </a:dk1>
    <a:lt1>
      <a:sysClr val="window" lastClr="FFFFFF"/>
    </a:lt1>
    <a:dk2>
      <a:srgbClr val="6185A6"/>
    </a:dk2>
    <a:lt2>
      <a:srgbClr val="FFFFFF"/>
    </a:lt2>
    <a:accent1>
      <a:srgbClr val="1C5080"/>
    </a:accent1>
    <a:accent2>
      <a:srgbClr val="6185A6"/>
    </a:accent2>
    <a:accent3>
      <a:srgbClr val="40C2C9"/>
    </a:accent3>
    <a:accent4>
      <a:srgbClr val="C4EDEB"/>
    </a:accent4>
    <a:accent5>
      <a:srgbClr val="F5C914"/>
    </a:accent5>
    <a:accent6>
      <a:srgbClr val="E88F36"/>
    </a:accent6>
    <a:hlink>
      <a:srgbClr val="0E4F9F"/>
    </a:hlink>
    <a:folHlink>
      <a:srgbClr val="7030A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0.xml><?xml version="1.0" encoding="utf-8"?>
<a:themeOverride xmlns:a="http://schemas.openxmlformats.org/drawingml/2006/main">
  <a:clrScheme name="PB Rebrand 2022">
    <a:dk1>
      <a:srgbClr val="051C38"/>
    </a:dk1>
    <a:lt1>
      <a:sysClr val="window" lastClr="FFFFFF"/>
    </a:lt1>
    <a:dk2>
      <a:srgbClr val="6185A6"/>
    </a:dk2>
    <a:lt2>
      <a:srgbClr val="FFFFFF"/>
    </a:lt2>
    <a:accent1>
      <a:srgbClr val="1D5080"/>
    </a:accent1>
    <a:accent2>
      <a:srgbClr val="6185A6"/>
    </a:accent2>
    <a:accent3>
      <a:srgbClr val="40C2C9"/>
    </a:accent3>
    <a:accent4>
      <a:srgbClr val="C4EDEB"/>
    </a:accent4>
    <a:accent5>
      <a:srgbClr val="F5C914"/>
    </a:accent5>
    <a:accent6>
      <a:srgbClr val="FAF56B"/>
    </a:accent6>
    <a:hlink>
      <a:srgbClr val="0E4F9F"/>
    </a:hlink>
    <a:folHlink>
      <a:srgbClr val="7030A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1.xml><?xml version="1.0" encoding="utf-8"?>
<a:themeOverride xmlns:a="http://schemas.openxmlformats.org/drawingml/2006/main">
  <a:clrScheme name="PB Rebrand 2022">
    <a:dk1>
      <a:srgbClr val="051C38"/>
    </a:dk1>
    <a:lt1>
      <a:sysClr val="window" lastClr="FFFFFF"/>
    </a:lt1>
    <a:dk2>
      <a:srgbClr val="6185A6"/>
    </a:dk2>
    <a:lt2>
      <a:srgbClr val="FFFFFF"/>
    </a:lt2>
    <a:accent1>
      <a:srgbClr val="1D5080"/>
    </a:accent1>
    <a:accent2>
      <a:srgbClr val="6185A6"/>
    </a:accent2>
    <a:accent3>
      <a:srgbClr val="40C2C9"/>
    </a:accent3>
    <a:accent4>
      <a:srgbClr val="C4EDEB"/>
    </a:accent4>
    <a:accent5>
      <a:srgbClr val="F5C914"/>
    </a:accent5>
    <a:accent6>
      <a:srgbClr val="FAF56B"/>
    </a:accent6>
    <a:hlink>
      <a:srgbClr val="0E4F9F"/>
    </a:hlink>
    <a:folHlink>
      <a:srgbClr val="7030A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2.xml><?xml version="1.0" encoding="utf-8"?>
<a:themeOverride xmlns:a="http://schemas.openxmlformats.org/drawingml/2006/main">
  <a:clrScheme name="PB Rebrand 2022">
    <a:dk1>
      <a:srgbClr val="051C38"/>
    </a:dk1>
    <a:lt1>
      <a:sysClr val="window" lastClr="FFFFFF"/>
    </a:lt1>
    <a:dk2>
      <a:srgbClr val="6185A6"/>
    </a:dk2>
    <a:lt2>
      <a:srgbClr val="FFFFFF"/>
    </a:lt2>
    <a:accent1>
      <a:srgbClr val="1D5080"/>
    </a:accent1>
    <a:accent2>
      <a:srgbClr val="6185A6"/>
    </a:accent2>
    <a:accent3>
      <a:srgbClr val="40C2C9"/>
    </a:accent3>
    <a:accent4>
      <a:srgbClr val="C4EDEB"/>
    </a:accent4>
    <a:accent5>
      <a:srgbClr val="F5C914"/>
    </a:accent5>
    <a:accent6>
      <a:srgbClr val="FAF56B"/>
    </a:accent6>
    <a:hlink>
      <a:srgbClr val="0E4F9F"/>
    </a:hlink>
    <a:folHlink>
      <a:srgbClr val="7030A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3.xml><?xml version="1.0" encoding="utf-8"?>
<a:themeOverride xmlns:a="http://schemas.openxmlformats.org/drawingml/2006/main">
  <a:clrScheme name="PB Rebrand 2022">
    <a:dk1>
      <a:srgbClr val="051C38"/>
    </a:dk1>
    <a:lt1>
      <a:sysClr val="window" lastClr="FFFFFF"/>
    </a:lt1>
    <a:dk2>
      <a:srgbClr val="6185A6"/>
    </a:dk2>
    <a:lt2>
      <a:srgbClr val="FFFFFF"/>
    </a:lt2>
    <a:accent1>
      <a:srgbClr val="1D5080"/>
    </a:accent1>
    <a:accent2>
      <a:srgbClr val="6185A6"/>
    </a:accent2>
    <a:accent3>
      <a:srgbClr val="40C2C9"/>
    </a:accent3>
    <a:accent4>
      <a:srgbClr val="C4EDEB"/>
    </a:accent4>
    <a:accent5>
      <a:srgbClr val="F5C914"/>
    </a:accent5>
    <a:accent6>
      <a:srgbClr val="FAF56B"/>
    </a:accent6>
    <a:hlink>
      <a:srgbClr val="0E4F9F"/>
    </a:hlink>
    <a:folHlink>
      <a:srgbClr val="7030A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4.xml><?xml version="1.0" encoding="utf-8"?>
<a:themeOverride xmlns:a="http://schemas.openxmlformats.org/drawingml/2006/main">
  <a:clrScheme name="PB Colors 2024">
    <a:dk1>
      <a:srgbClr val="000000"/>
    </a:dk1>
    <a:lt1>
      <a:srgbClr val="FFFFFF"/>
    </a:lt1>
    <a:dk2>
      <a:srgbClr val="44546A"/>
    </a:dk2>
    <a:lt2>
      <a:srgbClr val="E7E6E6"/>
    </a:lt2>
    <a:accent1>
      <a:srgbClr val="1C5080"/>
    </a:accent1>
    <a:accent2>
      <a:srgbClr val="6185A6"/>
    </a:accent2>
    <a:accent3>
      <a:srgbClr val="40C2C9"/>
    </a:accent3>
    <a:accent4>
      <a:srgbClr val="C3EDEB"/>
    </a:accent4>
    <a:accent5>
      <a:srgbClr val="F5C914"/>
    </a:accent5>
    <a:accent6>
      <a:srgbClr val="FAF56B"/>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5.xml><?xml version="1.0" encoding="utf-8"?>
<a:themeOverride xmlns:a="http://schemas.openxmlformats.org/drawingml/2006/main">
  <a:clrScheme name="PB Colors 2024">
    <a:dk1>
      <a:srgbClr val="000000"/>
    </a:dk1>
    <a:lt1>
      <a:srgbClr val="FFFFFF"/>
    </a:lt1>
    <a:dk2>
      <a:srgbClr val="44546A"/>
    </a:dk2>
    <a:lt2>
      <a:srgbClr val="E7E6E6"/>
    </a:lt2>
    <a:accent1>
      <a:srgbClr val="1C5080"/>
    </a:accent1>
    <a:accent2>
      <a:srgbClr val="6185A6"/>
    </a:accent2>
    <a:accent3>
      <a:srgbClr val="40C2C9"/>
    </a:accent3>
    <a:accent4>
      <a:srgbClr val="C3EDEB"/>
    </a:accent4>
    <a:accent5>
      <a:srgbClr val="F5C914"/>
    </a:accent5>
    <a:accent6>
      <a:srgbClr val="FAF56B"/>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6.xml><?xml version="1.0" encoding="utf-8"?>
<a:themeOverride xmlns:a="http://schemas.openxmlformats.org/drawingml/2006/main">
  <a:clrScheme name="PB Colors 2024">
    <a:dk1>
      <a:srgbClr val="000000"/>
    </a:dk1>
    <a:lt1>
      <a:srgbClr val="FFFFFF"/>
    </a:lt1>
    <a:dk2>
      <a:srgbClr val="44546A"/>
    </a:dk2>
    <a:lt2>
      <a:srgbClr val="E7E6E6"/>
    </a:lt2>
    <a:accent1>
      <a:srgbClr val="1C5080"/>
    </a:accent1>
    <a:accent2>
      <a:srgbClr val="6185A6"/>
    </a:accent2>
    <a:accent3>
      <a:srgbClr val="40C2C9"/>
    </a:accent3>
    <a:accent4>
      <a:srgbClr val="C3EDEB"/>
    </a:accent4>
    <a:accent5>
      <a:srgbClr val="F5C914"/>
    </a:accent5>
    <a:accent6>
      <a:srgbClr val="FAF56B"/>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7.xml><?xml version="1.0" encoding="utf-8"?>
<a:themeOverride xmlns:a="http://schemas.openxmlformats.org/drawingml/2006/main">
  <a:clrScheme name="PB Colors 2024">
    <a:dk1>
      <a:srgbClr val="000000"/>
    </a:dk1>
    <a:lt1>
      <a:srgbClr val="FFFFFF"/>
    </a:lt1>
    <a:dk2>
      <a:srgbClr val="44546A"/>
    </a:dk2>
    <a:lt2>
      <a:srgbClr val="E7E6E6"/>
    </a:lt2>
    <a:accent1>
      <a:srgbClr val="1C5080"/>
    </a:accent1>
    <a:accent2>
      <a:srgbClr val="6185A6"/>
    </a:accent2>
    <a:accent3>
      <a:srgbClr val="40C2C9"/>
    </a:accent3>
    <a:accent4>
      <a:srgbClr val="C3EDEB"/>
    </a:accent4>
    <a:accent5>
      <a:srgbClr val="F5C914"/>
    </a:accent5>
    <a:accent6>
      <a:srgbClr val="FAF56B"/>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8.xml><?xml version="1.0" encoding="utf-8"?>
<a:themeOverride xmlns:a="http://schemas.openxmlformats.org/drawingml/2006/main">
  <a:clrScheme name="PB Colors 2024">
    <a:dk1>
      <a:srgbClr val="000000"/>
    </a:dk1>
    <a:lt1>
      <a:srgbClr val="FFFFFF"/>
    </a:lt1>
    <a:dk2>
      <a:srgbClr val="44546A"/>
    </a:dk2>
    <a:lt2>
      <a:srgbClr val="E7E6E6"/>
    </a:lt2>
    <a:accent1>
      <a:srgbClr val="1C5080"/>
    </a:accent1>
    <a:accent2>
      <a:srgbClr val="6185A6"/>
    </a:accent2>
    <a:accent3>
      <a:srgbClr val="40C2C9"/>
    </a:accent3>
    <a:accent4>
      <a:srgbClr val="C3EDEB"/>
    </a:accent4>
    <a:accent5>
      <a:srgbClr val="F5C914"/>
    </a:accent5>
    <a:accent6>
      <a:srgbClr val="FAF56B"/>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9.xml><?xml version="1.0" encoding="utf-8"?>
<a:themeOverride xmlns:a="http://schemas.openxmlformats.org/drawingml/2006/main">
  <a:clrScheme name="PB Colors 2024">
    <a:dk1>
      <a:srgbClr val="000000"/>
    </a:dk1>
    <a:lt1>
      <a:srgbClr val="FFFFFF"/>
    </a:lt1>
    <a:dk2>
      <a:srgbClr val="44546A"/>
    </a:dk2>
    <a:lt2>
      <a:srgbClr val="E7E6E6"/>
    </a:lt2>
    <a:accent1>
      <a:srgbClr val="1C5080"/>
    </a:accent1>
    <a:accent2>
      <a:srgbClr val="6185A6"/>
    </a:accent2>
    <a:accent3>
      <a:srgbClr val="40C2C9"/>
    </a:accent3>
    <a:accent4>
      <a:srgbClr val="C3EDEB"/>
    </a:accent4>
    <a:accent5>
      <a:srgbClr val="F5C914"/>
    </a:accent5>
    <a:accent6>
      <a:srgbClr val="FAF56B"/>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Rebrand Custom Theme">
    <a:dk1>
      <a:srgbClr val="051C38"/>
    </a:dk1>
    <a:lt1>
      <a:sysClr val="window" lastClr="FFFFFF"/>
    </a:lt1>
    <a:dk2>
      <a:srgbClr val="6185A6"/>
    </a:dk2>
    <a:lt2>
      <a:srgbClr val="FFFFFF"/>
    </a:lt2>
    <a:accent1>
      <a:srgbClr val="1C5080"/>
    </a:accent1>
    <a:accent2>
      <a:srgbClr val="6185A6"/>
    </a:accent2>
    <a:accent3>
      <a:srgbClr val="40C2C9"/>
    </a:accent3>
    <a:accent4>
      <a:srgbClr val="C4EDEB"/>
    </a:accent4>
    <a:accent5>
      <a:srgbClr val="F5C914"/>
    </a:accent5>
    <a:accent6>
      <a:srgbClr val="E88F36"/>
    </a:accent6>
    <a:hlink>
      <a:srgbClr val="0E4F9F"/>
    </a:hlink>
    <a:folHlink>
      <a:srgbClr val="7030A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0.xml><?xml version="1.0" encoding="utf-8"?>
<a:themeOverride xmlns:a="http://schemas.openxmlformats.org/drawingml/2006/main">
  <a:clrScheme name="PB Colors 2024">
    <a:dk1>
      <a:srgbClr val="000000"/>
    </a:dk1>
    <a:lt1>
      <a:srgbClr val="FFFFFF"/>
    </a:lt1>
    <a:dk2>
      <a:srgbClr val="44546A"/>
    </a:dk2>
    <a:lt2>
      <a:srgbClr val="E7E6E6"/>
    </a:lt2>
    <a:accent1>
      <a:srgbClr val="1C5080"/>
    </a:accent1>
    <a:accent2>
      <a:srgbClr val="6185A6"/>
    </a:accent2>
    <a:accent3>
      <a:srgbClr val="40C2C9"/>
    </a:accent3>
    <a:accent4>
      <a:srgbClr val="C3EDEB"/>
    </a:accent4>
    <a:accent5>
      <a:srgbClr val="F5C914"/>
    </a:accent5>
    <a:accent6>
      <a:srgbClr val="FAF56B"/>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1.xml><?xml version="1.0" encoding="utf-8"?>
<a:themeOverride xmlns:a="http://schemas.openxmlformats.org/drawingml/2006/main">
  <a:clrScheme name="PB Colors 2024">
    <a:dk1>
      <a:srgbClr val="000000"/>
    </a:dk1>
    <a:lt1>
      <a:srgbClr val="FFFFFF"/>
    </a:lt1>
    <a:dk2>
      <a:srgbClr val="44546A"/>
    </a:dk2>
    <a:lt2>
      <a:srgbClr val="E7E6E6"/>
    </a:lt2>
    <a:accent1>
      <a:srgbClr val="1C5080"/>
    </a:accent1>
    <a:accent2>
      <a:srgbClr val="6185A6"/>
    </a:accent2>
    <a:accent3>
      <a:srgbClr val="40C2C9"/>
    </a:accent3>
    <a:accent4>
      <a:srgbClr val="C3EDEB"/>
    </a:accent4>
    <a:accent5>
      <a:srgbClr val="F5C914"/>
    </a:accent5>
    <a:accent6>
      <a:srgbClr val="FAF56B"/>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Rebrand Custom Theme">
    <a:dk1>
      <a:srgbClr val="051C38"/>
    </a:dk1>
    <a:lt1>
      <a:sysClr val="window" lastClr="FFFFFF"/>
    </a:lt1>
    <a:dk2>
      <a:srgbClr val="6185A6"/>
    </a:dk2>
    <a:lt2>
      <a:srgbClr val="FFFFFF"/>
    </a:lt2>
    <a:accent1>
      <a:srgbClr val="1C5080"/>
    </a:accent1>
    <a:accent2>
      <a:srgbClr val="6185A6"/>
    </a:accent2>
    <a:accent3>
      <a:srgbClr val="40C2C9"/>
    </a:accent3>
    <a:accent4>
      <a:srgbClr val="C4EDEB"/>
    </a:accent4>
    <a:accent5>
      <a:srgbClr val="F5C914"/>
    </a:accent5>
    <a:accent6>
      <a:srgbClr val="E88F36"/>
    </a:accent6>
    <a:hlink>
      <a:srgbClr val="0E4F9F"/>
    </a:hlink>
    <a:folHlink>
      <a:srgbClr val="7030A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Rebrand Custom Theme">
    <a:dk1>
      <a:srgbClr val="051C38"/>
    </a:dk1>
    <a:lt1>
      <a:sysClr val="window" lastClr="FFFFFF"/>
    </a:lt1>
    <a:dk2>
      <a:srgbClr val="6185A6"/>
    </a:dk2>
    <a:lt2>
      <a:srgbClr val="FFFFFF"/>
    </a:lt2>
    <a:accent1>
      <a:srgbClr val="1C5080"/>
    </a:accent1>
    <a:accent2>
      <a:srgbClr val="6185A6"/>
    </a:accent2>
    <a:accent3>
      <a:srgbClr val="40C2C9"/>
    </a:accent3>
    <a:accent4>
      <a:srgbClr val="C4EDEB"/>
    </a:accent4>
    <a:accent5>
      <a:srgbClr val="F5C914"/>
    </a:accent5>
    <a:accent6>
      <a:srgbClr val="E88F36"/>
    </a:accent6>
    <a:hlink>
      <a:srgbClr val="0E4F9F"/>
    </a:hlink>
    <a:folHlink>
      <a:srgbClr val="7030A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9.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0.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1.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2.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3.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4.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5.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36.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37.bin"/></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38.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39.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40.bin"/></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41.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42.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43.bin"/></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4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45.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46.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47.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48.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49.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50.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51.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52.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53.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5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55.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5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F31686-A8FD-4E2C-8377-755AF5244A66}">
  <sheetPr>
    <tabColor theme="4"/>
  </sheetPr>
  <dimension ref="A3:H96"/>
  <sheetViews>
    <sheetView showGridLines="0" tabSelected="1" zoomScaleNormal="100" workbookViewId="0"/>
  </sheetViews>
  <sheetFormatPr defaultColWidth="6.33203125" defaultRowHeight="20.25" customHeight="1"/>
  <cols>
    <col min="1" max="1" width="4.75" style="3" customWidth="1"/>
    <col min="2" max="2" width="37.58203125" style="3" customWidth="1"/>
    <col min="3" max="3" width="9.75" style="3" customWidth="1"/>
    <col min="4" max="13" width="6.33203125" style="3"/>
    <col min="14" max="14" width="7.83203125" style="3" bestFit="1" customWidth="1"/>
    <col min="15" max="16384" width="6.33203125" style="3"/>
  </cols>
  <sheetData>
    <row r="3" spans="1:3" s="1" customFormat="1" ht="20.25" customHeight="1"/>
    <row r="7" spans="1:3" ht="20.25" customHeight="1">
      <c r="A7" s="2"/>
    </row>
    <row r="14" spans="1:3" ht="20.25" customHeight="1">
      <c r="B14" s="4" t="s">
        <v>0</v>
      </c>
    </row>
    <row r="15" spans="1:3" ht="20.25" customHeight="1">
      <c r="B15" s="4" t="s">
        <v>1</v>
      </c>
    </row>
    <row r="16" spans="1:3" ht="20.25" customHeight="1">
      <c r="C16" s="5"/>
    </row>
    <row r="17" spans="1:3" ht="20.25" customHeight="1">
      <c r="B17" s="6" t="s">
        <v>2</v>
      </c>
      <c r="C17" s="7"/>
    </row>
    <row r="18" spans="1:3" ht="20.25" customHeight="1">
      <c r="A18" s="5"/>
      <c r="B18" s="6" t="s">
        <v>3</v>
      </c>
      <c r="C18" s="8">
        <f>HYPERLINK(CONCATENATE("#",ADDRESS(1,1,,,$B18)),1+C17)</f>
        <v>1</v>
      </c>
    </row>
    <row r="19" spans="1:3" ht="20.25" customHeight="1">
      <c r="A19" s="5"/>
      <c r="B19" s="6" t="s">
        <v>4</v>
      </c>
      <c r="C19" s="8">
        <f t="shared" ref="C19:C82" si="0">HYPERLINK(CONCATENATE("#",ADDRESS(1,1,,,$B19)),1+C18)</f>
        <v>2</v>
      </c>
    </row>
    <row r="20" spans="1:3" ht="20.25" customHeight="1">
      <c r="A20" s="5"/>
      <c r="B20" s="6" t="s">
        <v>5</v>
      </c>
      <c r="C20" s="8">
        <f t="shared" si="0"/>
        <v>3</v>
      </c>
    </row>
    <row r="21" spans="1:3" ht="20.25" customHeight="1">
      <c r="A21" s="5"/>
      <c r="B21" s="6" t="s">
        <v>6</v>
      </c>
      <c r="C21" s="8">
        <f t="shared" si="0"/>
        <v>4</v>
      </c>
    </row>
    <row r="22" spans="1:3" ht="20.25" customHeight="1">
      <c r="A22" s="5"/>
      <c r="B22" s="6" t="s">
        <v>7</v>
      </c>
      <c r="C22" s="8">
        <f t="shared" si="0"/>
        <v>5</v>
      </c>
    </row>
    <row r="23" spans="1:3" ht="20.25" customHeight="1">
      <c r="A23" s="5"/>
      <c r="B23" s="6" t="s">
        <v>8</v>
      </c>
      <c r="C23" s="8">
        <f t="shared" si="0"/>
        <v>6</v>
      </c>
    </row>
    <row r="24" spans="1:3" ht="20.25" customHeight="1">
      <c r="A24" s="5"/>
      <c r="B24" s="6" t="s">
        <v>9</v>
      </c>
      <c r="C24" s="8">
        <f t="shared" si="0"/>
        <v>7</v>
      </c>
    </row>
    <row r="25" spans="1:3" ht="20.25" customHeight="1">
      <c r="A25" s="5"/>
      <c r="B25" s="6" t="s">
        <v>10</v>
      </c>
      <c r="C25" s="8">
        <f t="shared" si="0"/>
        <v>8</v>
      </c>
    </row>
    <row r="26" spans="1:3" ht="20.25" customHeight="1">
      <c r="A26" s="5"/>
      <c r="B26" s="6" t="s">
        <v>11</v>
      </c>
      <c r="C26" s="8">
        <f t="shared" si="0"/>
        <v>9</v>
      </c>
    </row>
    <row r="27" spans="1:3" ht="20.25" customHeight="1">
      <c r="A27" s="5"/>
      <c r="B27" s="6" t="s">
        <v>12</v>
      </c>
      <c r="C27" s="8">
        <f t="shared" si="0"/>
        <v>10</v>
      </c>
    </row>
    <row r="28" spans="1:3" ht="20.25" customHeight="1">
      <c r="A28" s="5"/>
      <c r="B28" s="6" t="s">
        <v>13</v>
      </c>
      <c r="C28" s="8">
        <f t="shared" si="0"/>
        <v>11</v>
      </c>
    </row>
    <row r="29" spans="1:3" ht="20.25" customHeight="1">
      <c r="A29" s="5"/>
      <c r="B29" s="6" t="s">
        <v>14</v>
      </c>
      <c r="C29" s="8">
        <f t="shared" si="0"/>
        <v>12</v>
      </c>
    </row>
    <row r="30" spans="1:3" ht="20.25" customHeight="1">
      <c r="A30" s="5"/>
      <c r="B30" s="6" t="s">
        <v>15</v>
      </c>
      <c r="C30" s="8">
        <f t="shared" si="0"/>
        <v>13</v>
      </c>
    </row>
    <row r="31" spans="1:3" ht="20.25" customHeight="1">
      <c r="A31" s="5"/>
      <c r="B31" s="6" t="s">
        <v>16</v>
      </c>
      <c r="C31" s="8">
        <f t="shared" si="0"/>
        <v>14</v>
      </c>
    </row>
    <row r="32" spans="1:3" ht="20.25" customHeight="1">
      <c r="A32" s="5"/>
      <c r="B32" s="6" t="s">
        <v>17</v>
      </c>
      <c r="C32" s="8">
        <f t="shared" si="0"/>
        <v>15</v>
      </c>
    </row>
    <row r="33" spans="1:8" ht="20.25" customHeight="1">
      <c r="A33" s="5"/>
      <c r="B33" s="6" t="s">
        <v>18</v>
      </c>
      <c r="C33" s="8">
        <f t="shared" si="0"/>
        <v>16</v>
      </c>
    </row>
    <row r="34" spans="1:8" ht="20.25" customHeight="1">
      <c r="A34" s="5"/>
      <c r="B34" s="6" t="s">
        <v>19</v>
      </c>
      <c r="C34" s="8">
        <f t="shared" si="0"/>
        <v>17</v>
      </c>
    </row>
    <row r="35" spans="1:8" ht="20.25" customHeight="1">
      <c r="A35" s="5"/>
      <c r="B35" s="6" t="s">
        <v>20</v>
      </c>
      <c r="C35" s="8">
        <f t="shared" si="0"/>
        <v>18</v>
      </c>
    </row>
    <row r="36" spans="1:8" ht="20.25" customHeight="1">
      <c r="A36" s="5"/>
      <c r="B36" s="6" t="s">
        <v>21</v>
      </c>
      <c r="C36" s="8">
        <f t="shared" si="0"/>
        <v>19</v>
      </c>
    </row>
    <row r="37" spans="1:8" ht="20.25" customHeight="1">
      <c r="A37" s="5"/>
      <c r="B37" s="6" t="s">
        <v>22</v>
      </c>
      <c r="C37" s="8">
        <f t="shared" si="0"/>
        <v>20</v>
      </c>
    </row>
    <row r="38" spans="1:8" ht="20.25" customHeight="1">
      <c r="A38" s="5"/>
      <c r="B38" s="6" t="s">
        <v>23</v>
      </c>
      <c r="C38" s="8">
        <f t="shared" si="0"/>
        <v>21</v>
      </c>
    </row>
    <row r="39" spans="1:8" ht="20.25" customHeight="1">
      <c r="A39" s="5"/>
      <c r="B39" s="6" t="s">
        <v>24</v>
      </c>
      <c r="C39" s="8">
        <f t="shared" si="0"/>
        <v>22</v>
      </c>
    </row>
    <row r="40" spans="1:8" ht="20.25" customHeight="1">
      <c r="A40" s="5"/>
      <c r="B40" s="6" t="s">
        <v>25</v>
      </c>
      <c r="C40" s="8">
        <f t="shared" si="0"/>
        <v>23</v>
      </c>
      <c r="H40" s="9"/>
    </row>
    <row r="41" spans="1:8" ht="20.25" customHeight="1">
      <c r="A41" s="5"/>
      <c r="B41" s="6" t="s">
        <v>26</v>
      </c>
      <c r="C41" s="8">
        <f t="shared" si="0"/>
        <v>24</v>
      </c>
      <c r="H41" s="9"/>
    </row>
    <row r="42" spans="1:8" ht="20.25" customHeight="1">
      <c r="A42" s="5"/>
      <c r="B42" s="6" t="s">
        <v>27</v>
      </c>
      <c r="C42" s="8">
        <f t="shared" si="0"/>
        <v>25</v>
      </c>
      <c r="H42" s="9"/>
    </row>
    <row r="43" spans="1:8" ht="20.25" customHeight="1">
      <c r="A43" s="5"/>
      <c r="B43" s="6" t="s">
        <v>28</v>
      </c>
      <c r="C43" s="8">
        <f t="shared" si="0"/>
        <v>26</v>
      </c>
      <c r="H43" s="9"/>
    </row>
    <row r="44" spans="1:8" ht="20.25" customHeight="1">
      <c r="A44" s="5"/>
      <c r="B44" s="6" t="s">
        <v>29</v>
      </c>
      <c r="C44" s="8">
        <f t="shared" si="0"/>
        <v>27</v>
      </c>
    </row>
    <row r="45" spans="1:8" ht="20.25" customHeight="1">
      <c r="A45" s="5"/>
      <c r="B45" s="6" t="s">
        <v>30</v>
      </c>
      <c r="C45" s="8">
        <f t="shared" si="0"/>
        <v>28</v>
      </c>
    </row>
    <row r="46" spans="1:8" ht="20.25" customHeight="1">
      <c r="A46" s="5"/>
      <c r="B46" s="6" t="s">
        <v>31</v>
      </c>
      <c r="C46" s="8">
        <f t="shared" si="0"/>
        <v>29</v>
      </c>
    </row>
    <row r="47" spans="1:8" ht="20.25" customHeight="1">
      <c r="A47" s="5"/>
      <c r="B47" s="6" t="s">
        <v>32</v>
      </c>
      <c r="C47" s="8">
        <f t="shared" si="0"/>
        <v>30</v>
      </c>
    </row>
    <row r="48" spans="1:8" ht="20.25" customHeight="1">
      <c r="A48" s="5"/>
      <c r="B48" s="6" t="s">
        <v>33</v>
      </c>
      <c r="C48" s="8">
        <f t="shared" si="0"/>
        <v>31</v>
      </c>
    </row>
    <row r="49" spans="1:3" ht="20.25" customHeight="1">
      <c r="A49" s="5"/>
      <c r="B49" s="6" t="s">
        <v>34</v>
      </c>
      <c r="C49" s="8">
        <f t="shared" si="0"/>
        <v>32</v>
      </c>
    </row>
    <row r="50" spans="1:3" ht="20.25" customHeight="1">
      <c r="A50" s="5"/>
      <c r="B50" s="6" t="s">
        <v>35</v>
      </c>
      <c r="C50" s="8">
        <f t="shared" si="0"/>
        <v>33</v>
      </c>
    </row>
    <row r="51" spans="1:3" ht="20.25" customHeight="1">
      <c r="A51" s="5"/>
      <c r="B51" s="6" t="s">
        <v>36</v>
      </c>
      <c r="C51" s="8">
        <f t="shared" si="0"/>
        <v>34</v>
      </c>
    </row>
    <row r="52" spans="1:3" ht="20.25" customHeight="1">
      <c r="A52" s="5"/>
      <c r="B52" s="6" t="s">
        <v>37</v>
      </c>
      <c r="C52" s="8">
        <f t="shared" si="0"/>
        <v>35</v>
      </c>
    </row>
    <row r="53" spans="1:3" ht="20.25" customHeight="1">
      <c r="A53" s="5"/>
      <c r="B53" s="6" t="s">
        <v>38</v>
      </c>
      <c r="C53" s="8">
        <f t="shared" si="0"/>
        <v>36</v>
      </c>
    </row>
    <row r="54" spans="1:3" ht="20.25" customHeight="1">
      <c r="A54" s="5"/>
      <c r="B54" s="6" t="s">
        <v>39</v>
      </c>
      <c r="C54" s="8">
        <f t="shared" si="0"/>
        <v>37</v>
      </c>
    </row>
    <row r="55" spans="1:3" ht="20.25" customHeight="1">
      <c r="A55" s="5"/>
      <c r="B55" s="6" t="s">
        <v>40</v>
      </c>
      <c r="C55" s="8">
        <f t="shared" si="0"/>
        <v>38</v>
      </c>
    </row>
    <row r="56" spans="1:3" ht="20.25" customHeight="1">
      <c r="A56" s="5"/>
      <c r="B56" s="6" t="s">
        <v>41</v>
      </c>
      <c r="C56" s="8">
        <f t="shared" si="0"/>
        <v>39</v>
      </c>
    </row>
    <row r="57" spans="1:3" ht="20.25" customHeight="1">
      <c r="A57" s="5"/>
      <c r="B57" s="6" t="s">
        <v>42</v>
      </c>
      <c r="C57" s="8">
        <f t="shared" si="0"/>
        <v>40</v>
      </c>
    </row>
    <row r="58" spans="1:3" ht="20.25" customHeight="1">
      <c r="A58" s="5"/>
      <c r="B58" s="6" t="s">
        <v>43</v>
      </c>
      <c r="C58" s="8">
        <f t="shared" si="0"/>
        <v>41</v>
      </c>
    </row>
    <row r="59" spans="1:3" ht="20.25" customHeight="1">
      <c r="A59" s="5"/>
      <c r="B59" s="6" t="s">
        <v>44</v>
      </c>
      <c r="C59" s="8">
        <f t="shared" si="0"/>
        <v>42</v>
      </c>
    </row>
    <row r="60" spans="1:3" ht="20.25" customHeight="1">
      <c r="A60" s="5"/>
      <c r="B60" s="6" t="s">
        <v>45</v>
      </c>
      <c r="C60" s="8">
        <f t="shared" si="0"/>
        <v>43</v>
      </c>
    </row>
    <row r="61" spans="1:3" ht="20.25" customHeight="1">
      <c r="A61" s="5"/>
      <c r="B61" s="6" t="s">
        <v>46</v>
      </c>
      <c r="C61" s="8">
        <f t="shared" si="0"/>
        <v>44</v>
      </c>
    </row>
    <row r="62" spans="1:3" ht="20.25" customHeight="1">
      <c r="A62" s="5"/>
      <c r="B62" s="6" t="s">
        <v>47</v>
      </c>
      <c r="C62" s="8">
        <f t="shared" si="0"/>
        <v>45</v>
      </c>
    </row>
    <row r="63" spans="1:3" ht="20.25" customHeight="1">
      <c r="A63" s="5"/>
      <c r="B63" s="6" t="s">
        <v>48</v>
      </c>
      <c r="C63" s="8">
        <f t="shared" si="0"/>
        <v>46</v>
      </c>
    </row>
    <row r="64" spans="1:3" ht="20.25" customHeight="1">
      <c r="A64" s="5"/>
      <c r="B64" s="6" t="s">
        <v>49</v>
      </c>
      <c r="C64" s="8">
        <f t="shared" si="0"/>
        <v>47</v>
      </c>
    </row>
    <row r="65" spans="1:3" ht="20.25" customHeight="1">
      <c r="A65" s="5"/>
      <c r="B65" s="6" t="s">
        <v>50</v>
      </c>
      <c r="C65" s="8">
        <f t="shared" si="0"/>
        <v>48</v>
      </c>
    </row>
    <row r="66" spans="1:3" ht="20.25" customHeight="1">
      <c r="A66" s="5"/>
      <c r="B66" s="6" t="s">
        <v>51</v>
      </c>
      <c r="C66" s="8">
        <f t="shared" si="0"/>
        <v>49</v>
      </c>
    </row>
    <row r="67" spans="1:3" ht="20.25" customHeight="1">
      <c r="A67" s="5"/>
      <c r="B67" s="6" t="s">
        <v>52</v>
      </c>
      <c r="C67" s="8">
        <f t="shared" si="0"/>
        <v>50</v>
      </c>
    </row>
    <row r="68" spans="1:3" ht="20.25" customHeight="1">
      <c r="A68" s="5"/>
      <c r="B68" s="6" t="s">
        <v>53</v>
      </c>
      <c r="C68" s="8">
        <f t="shared" si="0"/>
        <v>51</v>
      </c>
    </row>
    <row r="69" spans="1:3" ht="20.25" customHeight="1">
      <c r="A69" s="5"/>
      <c r="B69" s="6" t="s">
        <v>54</v>
      </c>
      <c r="C69" s="8">
        <f t="shared" si="0"/>
        <v>52</v>
      </c>
    </row>
    <row r="70" spans="1:3" ht="20.25" customHeight="1">
      <c r="A70" s="5"/>
      <c r="B70" s="6" t="s">
        <v>55</v>
      </c>
      <c r="C70" s="8">
        <f t="shared" si="0"/>
        <v>53</v>
      </c>
    </row>
    <row r="71" spans="1:3" ht="20.25" customHeight="1">
      <c r="A71" s="5"/>
      <c r="B71" s="6" t="s">
        <v>56</v>
      </c>
      <c r="C71" s="8">
        <f t="shared" si="0"/>
        <v>54</v>
      </c>
    </row>
    <row r="72" spans="1:3" ht="20.25" customHeight="1">
      <c r="A72" s="5"/>
      <c r="B72" s="6" t="s">
        <v>57</v>
      </c>
      <c r="C72" s="8">
        <f t="shared" si="0"/>
        <v>55</v>
      </c>
    </row>
    <row r="73" spans="1:3" ht="20.25" customHeight="1">
      <c r="A73" s="5"/>
      <c r="B73" s="6" t="s">
        <v>58</v>
      </c>
      <c r="C73" s="8">
        <f t="shared" si="0"/>
        <v>56</v>
      </c>
    </row>
    <row r="74" spans="1:3" ht="20.25" customHeight="1">
      <c r="A74" s="5"/>
      <c r="B74" s="6" t="s">
        <v>59</v>
      </c>
      <c r="C74" s="8">
        <f t="shared" si="0"/>
        <v>57</v>
      </c>
    </row>
    <row r="75" spans="1:3" ht="20.25" customHeight="1">
      <c r="A75" s="5"/>
      <c r="B75" s="6" t="s">
        <v>60</v>
      </c>
      <c r="C75" s="8">
        <f t="shared" si="0"/>
        <v>58</v>
      </c>
    </row>
    <row r="76" spans="1:3" ht="20.25" customHeight="1">
      <c r="A76" s="5"/>
      <c r="B76" s="6" t="s">
        <v>61</v>
      </c>
      <c r="C76" s="8">
        <f t="shared" si="0"/>
        <v>59</v>
      </c>
    </row>
    <row r="77" spans="1:3" ht="20.25" customHeight="1">
      <c r="A77" s="5"/>
      <c r="B77" s="6" t="s">
        <v>62</v>
      </c>
      <c r="C77" s="8">
        <f t="shared" si="0"/>
        <v>60</v>
      </c>
    </row>
    <row r="78" spans="1:3" ht="20.25" customHeight="1">
      <c r="B78" s="6" t="s">
        <v>63</v>
      </c>
      <c r="C78" s="8">
        <f t="shared" si="0"/>
        <v>61</v>
      </c>
    </row>
    <row r="79" spans="1:3" ht="20.25" customHeight="1">
      <c r="B79" s="6" t="s">
        <v>64</v>
      </c>
      <c r="C79" s="8">
        <f t="shared" si="0"/>
        <v>62</v>
      </c>
    </row>
    <row r="80" spans="1:3" ht="20.25" customHeight="1">
      <c r="B80" s="6" t="s">
        <v>65</v>
      </c>
      <c r="C80" s="8">
        <f t="shared" si="0"/>
        <v>63</v>
      </c>
    </row>
    <row r="81" spans="2:3" ht="20.25" customHeight="1">
      <c r="B81" s="6" t="s">
        <v>66</v>
      </c>
      <c r="C81" s="8">
        <f t="shared" si="0"/>
        <v>64</v>
      </c>
    </row>
    <row r="82" spans="2:3" ht="20.25" customHeight="1">
      <c r="B82" s="6" t="s">
        <v>67</v>
      </c>
      <c r="C82" s="8">
        <f t="shared" si="0"/>
        <v>65</v>
      </c>
    </row>
    <row r="83" spans="2:3" ht="20.25" customHeight="1">
      <c r="B83" s="6" t="s">
        <v>68</v>
      </c>
      <c r="C83" s="8">
        <f t="shared" ref="C83:C96" si="1">HYPERLINK(CONCATENATE("#",ADDRESS(1,1,,,$B83)),1+C82)</f>
        <v>66</v>
      </c>
    </row>
    <row r="84" spans="2:3" ht="20.25" customHeight="1">
      <c r="B84" s="6" t="s">
        <v>69</v>
      </c>
      <c r="C84" s="8">
        <f t="shared" si="1"/>
        <v>67</v>
      </c>
    </row>
    <row r="85" spans="2:3" ht="20.25" customHeight="1">
      <c r="B85" s="6" t="s">
        <v>70</v>
      </c>
      <c r="C85" s="8">
        <f t="shared" si="1"/>
        <v>68</v>
      </c>
    </row>
    <row r="86" spans="2:3" ht="20.25" customHeight="1">
      <c r="B86" s="6" t="s">
        <v>71</v>
      </c>
      <c r="C86" s="8">
        <f t="shared" si="1"/>
        <v>69</v>
      </c>
    </row>
    <row r="87" spans="2:3" ht="20.25" customHeight="1">
      <c r="B87" s="6" t="s">
        <v>72</v>
      </c>
      <c r="C87" s="8">
        <f t="shared" si="1"/>
        <v>70</v>
      </c>
    </row>
    <row r="88" spans="2:3" ht="20.25" customHeight="1">
      <c r="B88" s="6" t="s">
        <v>73</v>
      </c>
      <c r="C88" s="8">
        <f t="shared" si="1"/>
        <v>71</v>
      </c>
    </row>
    <row r="89" spans="2:3" ht="20.25" customHeight="1">
      <c r="B89" s="6" t="s">
        <v>74</v>
      </c>
      <c r="C89" s="8">
        <f t="shared" si="1"/>
        <v>72</v>
      </c>
    </row>
    <row r="90" spans="2:3" ht="20.25" customHeight="1">
      <c r="B90" s="6" t="s">
        <v>75</v>
      </c>
      <c r="C90" s="8">
        <f t="shared" si="1"/>
        <v>73</v>
      </c>
    </row>
    <row r="91" spans="2:3" ht="20.25" customHeight="1">
      <c r="B91" s="6" t="s">
        <v>76</v>
      </c>
      <c r="C91" s="8">
        <f t="shared" si="1"/>
        <v>74</v>
      </c>
    </row>
    <row r="92" spans="2:3" ht="20.25" customHeight="1">
      <c r="B92" s="6" t="s">
        <v>77</v>
      </c>
      <c r="C92" s="8">
        <f t="shared" si="1"/>
        <v>75</v>
      </c>
    </row>
    <row r="93" spans="2:3" ht="20.25" customHeight="1">
      <c r="B93" s="6" t="s">
        <v>78</v>
      </c>
      <c r="C93" s="8">
        <f t="shared" si="1"/>
        <v>76</v>
      </c>
    </row>
    <row r="94" spans="2:3" ht="20.25" customHeight="1">
      <c r="B94" s="6" t="s">
        <v>79</v>
      </c>
      <c r="C94" s="8">
        <f t="shared" si="1"/>
        <v>77</v>
      </c>
    </row>
    <row r="95" spans="2:3" ht="20.25" customHeight="1">
      <c r="B95" s="6" t="s">
        <v>80</v>
      </c>
      <c r="C95" s="8">
        <f t="shared" si="1"/>
        <v>78</v>
      </c>
    </row>
    <row r="96" spans="2:3" ht="20.25" customHeight="1">
      <c r="B96" s="6" t="s">
        <v>81</v>
      </c>
      <c r="C96" s="8">
        <f t="shared" si="1"/>
        <v>79</v>
      </c>
    </row>
  </sheetData>
  <hyperlinks>
    <hyperlink ref="A1" location="'Page 24'!A1" display="'Page 24'!A1" xr:uid="{C8597B4B-E941-499F-BF3A-1C20876FDA87}"/>
  </hyperlinks>
  <pageMargins left="0.7" right="0.7" top="0.75" bottom="0.75" header="0.3" footer="0.3"/>
  <pageSetup orientation="portrait" horizontalDpi="200" verticalDpi="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681C4B-7CF2-4583-B1AE-8E82753CC05D}">
  <sheetPr>
    <tabColor theme="4"/>
  </sheetPr>
  <dimension ref="B6:AZ50"/>
  <sheetViews>
    <sheetView showGridLines="0" zoomScaleNormal="100" workbookViewId="0"/>
  </sheetViews>
  <sheetFormatPr defaultColWidth="5.5" defaultRowHeight="11.25" customHeight="1"/>
  <cols>
    <col min="1" max="1" width="2.25" style="114" customWidth="1"/>
    <col min="2" max="2" width="18" style="114" customWidth="1"/>
    <col min="3" max="41" width="5.5" style="114" customWidth="1"/>
    <col min="42" max="16384" width="5.5" style="114"/>
  </cols>
  <sheetData>
    <row r="6" spans="2:19" ht="15.5">
      <c r="C6" s="115" t="s">
        <v>147</v>
      </c>
      <c r="S6" s="130"/>
    </row>
    <row r="7" spans="2:19" ht="11.25" customHeight="1">
      <c r="B7" s="104"/>
      <c r="C7" s="116">
        <v>2015</v>
      </c>
      <c r="D7" s="105">
        <v>2016</v>
      </c>
      <c r="E7" s="105">
        <v>2017</v>
      </c>
      <c r="F7" s="105">
        <v>2018</v>
      </c>
      <c r="G7" s="105">
        <v>2019</v>
      </c>
      <c r="H7" s="105">
        <v>2020</v>
      </c>
      <c r="I7" s="105">
        <v>2021</v>
      </c>
      <c r="J7" s="105">
        <v>2022</v>
      </c>
      <c r="K7" s="105">
        <v>2023</v>
      </c>
      <c r="L7" s="105">
        <v>2024</v>
      </c>
      <c r="M7" s="117">
        <v>2025</v>
      </c>
    </row>
    <row r="8" spans="2:19" ht="11.25" customHeight="1">
      <c r="B8" s="107" t="s">
        <v>83</v>
      </c>
      <c r="C8" s="20">
        <v>31.249236538602709</v>
      </c>
      <c r="D8" s="21">
        <v>29.87698427275971</v>
      </c>
      <c r="E8" s="21">
        <v>33.662453003655578</v>
      </c>
      <c r="F8" s="21">
        <v>66.72211463866067</v>
      </c>
      <c r="G8" s="21">
        <v>61.733116983165289</v>
      </c>
      <c r="H8" s="21">
        <v>71.980067923429218</v>
      </c>
      <c r="I8" s="21">
        <v>159.59466070011604</v>
      </c>
      <c r="J8" s="21">
        <v>95.823938130916858</v>
      </c>
      <c r="K8" s="21">
        <v>75.609090397970007</v>
      </c>
      <c r="L8" s="21">
        <v>83.373624704311766</v>
      </c>
      <c r="M8" s="52">
        <v>121.25111455085036</v>
      </c>
      <c r="N8" s="31"/>
    </row>
    <row r="9" spans="2:19" ht="11.25" customHeight="1">
      <c r="B9" s="107" t="s">
        <v>84</v>
      </c>
      <c r="C9" s="24">
        <v>2582</v>
      </c>
      <c r="D9" s="25">
        <v>2548</v>
      </c>
      <c r="E9" s="25">
        <v>2738</v>
      </c>
      <c r="F9" s="25">
        <v>3136</v>
      </c>
      <c r="G9" s="25">
        <v>3621</v>
      </c>
      <c r="H9" s="25">
        <v>3780</v>
      </c>
      <c r="I9" s="25">
        <v>5223</v>
      </c>
      <c r="J9" s="25">
        <v>4831</v>
      </c>
      <c r="K9" s="25">
        <v>4394</v>
      </c>
      <c r="L9" s="25">
        <v>4210</v>
      </c>
      <c r="M9" s="26">
        <v>4026</v>
      </c>
      <c r="N9" s="31"/>
    </row>
    <row r="10" spans="2:19" ht="11.25" customHeight="1">
      <c r="B10" s="107" t="s">
        <v>85</v>
      </c>
      <c r="C10" s="27"/>
      <c r="D10" s="28"/>
      <c r="E10" s="28"/>
      <c r="F10" s="28"/>
      <c r="G10" s="28"/>
      <c r="H10" s="28"/>
      <c r="I10" s="28"/>
      <c r="J10" s="28"/>
      <c r="K10" s="28"/>
      <c r="L10" s="28"/>
      <c r="M10" s="34">
        <v>304</v>
      </c>
      <c r="N10" s="31"/>
    </row>
    <row r="11" spans="2:19" ht="11.25" customHeight="1">
      <c r="B11" s="107" t="s">
        <v>86</v>
      </c>
      <c r="C11" s="100"/>
      <c r="D11" s="101"/>
      <c r="E11" s="101"/>
      <c r="F11" s="101"/>
      <c r="G11" s="101"/>
      <c r="H11" s="101"/>
      <c r="I11" s="101"/>
      <c r="J11" s="101"/>
      <c r="K11" s="101"/>
      <c r="L11" s="101"/>
      <c r="M11" s="102">
        <v>4330</v>
      </c>
      <c r="N11" s="31"/>
    </row>
    <row r="12" spans="2:19" ht="11.25" customHeight="1">
      <c r="B12" s="118" t="s">
        <v>95</v>
      </c>
      <c r="N12" s="31"/>
    </row>
    <row r="44" spans="2:52" ht="11.25" customHeight="1">
      <c r="C44" s="131" t="s">
        <v>148</v>
      </c>
      <c r="AY44" s="586"/>
      <c r="AZ44" s="586"/>
    </row>
    <row r="45" spans="2:52" ht="11.25" customHeight="1">
      <c r="C45" s="936">
        <v>2015</v>
      </c>
      <c r="D45" s="934">
        <v>2015</v>
      </c>
      <c r="E45" s="934">
        <v>2015</v>
      </c>
      <c r="F45" s="934">
        <v>2015</v>
      </c>
      <c r="G45" s="934">
        <v>2016</v>
      </c>
      <c r="H45" s="934"/>
      <c r="I45" s="934"/>
      <c r="J45" s="934"/>
      <c r="K45" s="934">
        <v>2017</v>
      </c>
      <c r="L45" s="934"/>
      <c r="M45" s="934"/>
      <c r="N45" s="934"/>
      <c r="O45" s="934">
        <v>2018</v>
      </c>
      <c r="P45" s="934"/>
      <c r="Q45" s="934"/>
      <c r="R45" s="934"/>
      <c r="S45" s="934">
        <v>2019</v>
      </c>
      <c r="T45" s="934"/>
      <c r="U45" s="934"/>
      <c r="V45" s="934"/>
      <c r="W45" s="934">
        <v>2020</v>
      </c>
      <c r="X45" s="934"/>
      <c r="Y45" s="934"/>
      <c r="Z45" s="934"/>
      <c r="AA45" s="934">
        <v>2021</v>
      </c>
      <c r="AB45" s="934"/>
      <c r="AC45" s="934"/>
      <c r="AD45" s="934"/>
      <c r="AE45" s="934">
        <v>2022</v>
      </c>
      <c r="AF45" s="934"/>
      <c r="AG45" s="934"/>
      <c r="AH45" s="934"/>
      <c r="AI45" s="934">
        <v>2023</v>
      </c>
      <c r="AJ45" s="934"/>
      <c r="AK45" s="934"/>
      <c r="AL45" s="934"/>
      <c r="AM45" s="934">
        <v>2024</v>
      </c>
      <c r="AN45" s="934"/>
      <c r="AO45" s="934"/>
      <c r="AP45" s="934"/>
      <c r="AQ45" s="934">
        <v>2025</v>
      </c>
      <c r="AR45" s="934"/>
      <c r="AS45" s="934"/>
      <c r="AT45" s="935"/>
    </row>
    <row r="46" spans="2:52" ht="11.25" customHeight="1">
      <c r="C46" s="618" t="s">
        <v>97</v>
      </c>
      <c r="D46" s="619" t="s">
        <v>98</v>
      </c>
      <c r="E46" s="619" t="s">
        <v>99</v>
      </c>
      <c r="F46" s="619" t="s">
        <v>100</v>
      </c>
      <c r="G46" s="619" t="s">
        <v>97</v>
      </c>
      <c r="H46" s="619" t="s">
        <v>98</v>
      </c>
      <c r="I46" s="619" t="s">
        <v>99</v>
      </c>
      <c r="J46" s="619" t="s">
        <v>100</v>
      </c>
      <c r="K46" s="619" t="s">
        <v>97</v>
      </c>
      <c r="L46" s="619" t="s">
        <v>98</v>
      </c>
      <c r="M46" s="619" t="s">
        <v>99</v>
      </c>
      <c r="N46" s="619" t="s">
        <v>100</v>
      </c>
      <c r="O46" s="619" t="s">
        <v>97</v>
      </c>
      <c r="P46" s="619" t="s">
        <v>98</v>
      </c>
      <c r="Q46" s="619" t="s">
        <v>99</v>
      </c>
      <c r="R46" s="619" t="s">
        <v>100</v>
      </c>
      <c r="S46" s="619" t="s">
        <v>97</v>
      </c>
      <c r="T46" s="619" t="s">
        <v>98</v>
      </c>
      <c r="U46" s="619" t="s">
        <v>99</v>
      </c>
      <c r="V46" s="619" t="s">
        <v>100</v>
      </c>
      <c r="W46" s="619" t="s">
        <v>97</v>
      </c>
      <c r="X46" s="619" t="s">
        <v>98</v>
      </c>
      <c r="Y46" s="619" t="s">
        <v>99</v>
      </c>
      <c r="Z46" s="619" t="s">
        <v>100</v>
      </c>
      <c r="AA46" s="619" t="s">
        <v>97</v>
      </c>
      <c r="AB46" s="619" t="s">
        <v>98</v>
      </c>
      <c r="AC46" s="619" t="s">
        <v>99</v>
      </c>
      <c r="AD46" s="619" t="s">
        <v>100</v>
      </c>
      <c r="AE46" s="619" t="s">
        <v>97</v>
      </c>
      <c r="AF46" s="619" t="s">
        <v>98</v>
      </c>
      <c r="AG46" s="619" t="s">
        <v>99</v>
      </c>
      <c r="AH46" s="619" t="s">
        <v>100</v>
      </c>
      <c r="AI46" s="619" t="s">
        <v>97</v>
      </c>
      <c r="AJ46" s="619" t="s">
        <v>98</v>
      </c>
      <c r="AK46" s="619" t="s">
        <v>99</v>
      </c>
      <c r="AL46" s="619" t="s">
        <v>100</v>
      </c>
      <c r="AM46" s="619" t="s">
        <v>97</v>
      </c>
      <c r="AN46" s="619" t="s">
        <v>98</v>
      </c>
      <c r="AO46" s="619" t="s">
        <v>99</v>
      </c>
      <c r="AP46" s="619" t="s">
        <v>100</v>
      </c>
      <c r="AQ46" s="619" t="s">
        <v>97</v>
      </c>
      <c r="AR46" s="621" t="s">
        <v>98</v>
      </c>
      <c r="AS46" s="619" t="s">
        <v>99</v>
      </c>
      <c r="AT46" s="119" t="s">
        <v>100</v>
      </c>
    </row>
    <row r="47" spans="2:52" ht="11.25" customHeight="1">
      <c r="B47" s="107" t="s">
        <v>83</v>
      </c>
      <c r="C47" s="56">
        <v>8.7809068834254713</v>
      </c>
      <c r="D47" s="57">
        <v>7.7957824516765015</v>
      </c>
      <c r="E47" s="57">
        <v>7.7247354326515678</v>
      </c>
      <c r="F47" s="57">
        <v>6.9478117708491771</v>
      </c>
      <c r="G47" s="57">
        <v>9.3786577678895906</v>
      </c>
      <c r="H47" s="57">
        <v>6.9910101003369869</v>
      </c>
      <c r="I47" s="57">
        <v>7.6365194320407879</v>
      </c>
      <c r="J47" s="57">
        <v>5.8707969724923625</v>
      </c>
      <c r="K47" s="57">
        <v>7.5056234460725459</v>
      </c>
      <c r="L47" s="57">
        <v>9.1572378259474032</v>
      </c>
      <c r="M47" s="57">
        <v>8.6010929976620876</v>
      </c>
      <c r="N47" s="57">
        <v>8.3984987339735522</v>
      </c>
      <c r="O47" s="57">
        <v>12.668952479012663</v>
      </c>
      <c r="P47" s="57">
        <v>12.52687427308139</v>
      </c>
      <c r="Q47" s="57">
        <v>14.466603466956096</v>
      </c>
      <c r="R47" s="57">
        <v>27.059684419610509</v>
      </c>
      <c r="S47" s="57">
        <v>15.158853919431952</v>
      </c>
      <c r="T47" s="57">
        <v>15.982572146858383</v>
      </c>
      <c r="U47" s="57">
        <v>15.184981219569075</v>
      </c>
      <c r="V47" s="57">
        <v>15.406709697306081</v>
      </c>
      <c r="W47" s="57">
        <v>17.86883071838206</v>
      </c>
      <c r="X47" s="57">
        <v>17.52103020128272</v>
      </c>
      <c r="Y47" s="57">
        <v>18.16645065292375</v>
      </c>
      <c r="Z47" s="57">
        <v>18.423756350840637</v>
      </c>
      <c r="AA47" s="57">
        <v>34.615761005935745</v>
      </c>
      <c r="AB47" s="57">
        <v>39.607992660646865</v>
      </c>
      <c r="AC47" s="57">
        <v>41.520639621739917</v>
      </c>
      <c r="AD47" s="57">
        <v>43.850267411793425</v>
      </c>
      <c r="AE47" s="57">
        <v>34.271780065809097</v>
      </c>
      <c r="AF47" s="57">
        <v>30.473131177405058</v>
      </c>
      <c r="AG47" s="57">
        <v>16.640020269423733</v>
      </c>
      <c r="AH47" s="57">
        <v>14.43900661827888</v>
      </c>
      <c r="AI47" s="57">
        <v>24.448718126872542</v>
      </c>
      <c r="AJ47" s="57">
        <v>16.199896607991853</v>
      </c>
      <c r="AK47" s="57">
        <v>16.227971537592218</v>
      </c>
      <c r="AL47" s="57">
        <v>18.732504125513405</v>
      </c>
      <c r="AM47" s="57">
        <v>15.385866603671762</v>
      </c>
      <c r="AN47" s="57">
        <v>20.552408116694107</v>
      </c>
      <c r="AO47" s="57">
        <v>17.179611363274837</v>
      </c>
      <c r="AP47" s="57">
        <v>30.255738620671071</v>
      </c>
      <c r="AQ47" s="57">
        <v>23.308801102511371</v>
      </c>
      <c r="AR47" s="57">
        <v>22.878404044978055</v>
      </c>
      <c r="AS47" s="57">
        <v>33.105969426759387</v>
      </c>
      <c r="AT47" s="99">
        <v>41.957939976601502</v>
      </c>
      <c r="AU47" s="132"/>
      <c r="AV47" s="133"/>
    </row>
    <row r="48" spans="2:52" ht="11.25" customHeight="1">
      <c r="B48" s="107" t="s">
        <v>84</v>
      </c>
      <c r="C48" s="24">
        <v>758</v>
      </c>
      <c r="D48" s="25">
        <v>669</v>
      </c>
      <c r="E48" s="25">
        <v>583</v>
      </c>
      <c r="F48" s="25">
        <v>572</v>
      </c>
      <c r="G48" s="25">
        <v>747</v>
      </c>
      <c r="H48" s="25">
        <v>656</v>
      </c>
      <c r="I48" s="25">
        <v>597</v>
      </c>
      <c r="J48" s="25">
        <v>548</v>
      </c>
      <c r="K48" s="25">
        <v>760</v>
      </c>
      <c r="L48" s="25">
        <v>712</v>
      </c>
      <c r="M48" s="25">
        <v>655</v>
      </c>
      <c r="N48" s="25">
        <v>611</v>
      </c>
      <c r="O48" s="25">
        <v>867</v>
      </c>
      <c r="P48" s="25">
        <v>774</v>
      </c>
      <c r="Q48" s="25">
        <v>732</v>
      </c>
      <c r="R48" s="25">
        <v>763</v>
      </c>
      <c r="S48" s="25">
        <v>1053</v>
      </c>
      <c r="T48" s="25">
        <v>897</v>
      </c>
      <c r="U48" s="25">
        <v>859</v>
      </c>
      <c r="V48" s="25">
        <v>812</v>
      </c>
      <c r="W48" s="25">
        <v>1101</v>
      </c>
      <c r="X48" s="25">
        <v>910</v>
      </c>
      <c r="Y48" s="25">
        <v>866</v>
      </c>
      <c r="Z48" s="25">
        <v>903</v>
      </c>
      <c r="AA48" s="25">
        <v>1481</v>
      </c>
      <c r="AB48" s="25">
        <v>1221</v>
      </c>
      <c r="AC48" s="25">
        <v>1247</v>
      </c>
      <c r="AD48" s="25">
        <v>1274</v>
      </c>
      <c r="AE48" s="25">
        <v>1558</v>
      </c>
      <c r="AF48" s="25">
        <v>1239</v>
      </c>
      <c r="AG48" s="25">
        <v>1035</v>
      </c>
      <c r="AH48" s="25">
        <v>999</v>
      </c>
      <c r="AI48" s="25">
        <v>1319</v>
      </c>
      <c r="AJ48" s="25">
        <v>1066</v>
      </c>
      <c r="AK48" s="25">
        <v>1003</v>
      </c>
      <c r="AL48" s="25">
        <v>1006</v>
      </c>
      <c r="AM48" s="25">
        <v>1183</v>
      </c>
      <c r="AN48" s="25">
        <v>1101</v>
      </c>
      <c r="AO48" s="25">
        <v>972</v>
      </c>
      <c r="AP48" s="25">
        <v>954</v>
      </c>
      <c r="AQ48" s="25">
        <v>1131</v>
      </c>
      <c r="AR48" s="25">
        <v>1056</v>
      </c>
      <c r="AS48" s="25">
        <v>960</v>
      </c>
      <c r="AT48" s="26">
        <v>879</v>
      </c>
    </row>
    <row r="49" spans="2:46" ht="11.25" customHeight="1">
      <c r="B49" s="107" t="s">
        <v>85</v>
      </c>
      <c r="C49" s="120"/>
      <c r="D49" s="121"/>
      <c r="E49" s="121"/>
      <c r="F49" s="121"/>
      <c r="G49" s="121"/>
      <c r="H49" s="121"/>
      <c r="I49" s="121"/>
      <c r="J49" s="121"/>
      <c r="K49" s="121"/>
      <c r="L49" s="121"/>
      <c r="M49" s="121"/>
      <c r="N49" s="121"/>
      <c r="O49" s="121"/>
      <c r="P49" s="121"/>
      <c r="Q49" s="121"/>
      <c r="R49" s="121"/>
      <c r="S49" s="121"/>
      <c r="T49" s="121"/>
      <c r="U49" s="121"/>
      <c r="V49" s="121"/>
      <c r="W49" s="121"/>
      <c r="X49" s="121"/>
      <c r="Y49" s="121"/>
      <c r="Z49" s="121"/>
      <c r="AA49" s="121"/>
      <c r="AB49" s="121"/>
      <c r="AC49" s="121"/>
      <c r="AD49" s="121"/>
      <c r="AE49" s="121"/>
      <c r="AF49" s="121"/>
      <c r="AG49" s="121"/>
      <c r="AH49" s="122"/>
      <c r="AI49" s="122"/>
      <c r="AJ49" s="122"/>
      <c r="AK49" s="122"/>
      <c r="AL49" s="122"/>
      <c r="AM49" s="122"/>
      <c r="AN49" s="122"/>
      <c r="AO49" s="122"/>
      <c r="AP49" s="122"/>
      <c r="AQ49" s="122">
        <v>15</v>
      </c>
      <c r="AR49" s="122">
        <v>39</v>
      </c>
      <c r="AS49" s="122">
        <v>53</v>
      </c>
      <c r="AT49" s="123">
        <v>197</v>
      </c>
    </row>
    <row r="50" spans="2:46" ht="11.25" customHeight="1">
      <c r="B50" s="118" t="s">
        <v>95</v>
      </c>
    </row>
  </sheetData>
  <mergeCells count="11">
    <mergeCell ref="W45:Z45"/>
    <mergeCell ref="C45:F45"/>
    <mergeCell ref="G45:J45"/>
    <mergeCell ref="K45:N45"/>
    <mergeCell ref="O45:R45"/>
    <mergeCell ref="S45:V45"/>
    <mergeCell ref="AA45:AD45"/>
    <mergeCell ref="AE45:AH45"/>
    <mergeCell ref="AI45:AL45"/>
    <mergeCell ref="AM45:AP45"/>
    <mergeCell ref="AQ45:AT45"/>
  </mergeCells>
  <pageMargins left="0.7" right="0.7" top="0.75" bottom="0.75" header="0.3" footer="0.3"/>
  <pageSetup orientation="portrait" horizontalDpi="0"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90C1E1-D415-462C-B0F0-FECE475D1105}">
  <sheetPr>
    <tabColor theme="4"/>
  </sheetPr>
  <dimension ref="B6:BM53"/>
  <sheetViews>
    <sheetView showGridLines="0" zoomScaleNormal="100" workbookViewId="0"/>
  </sheetViews>
  <sheetFormatPr defaultColWidth="5.5" defaultRowHeight="11.25" customHeight="1"/>
  <cols>
    <col min="1" max="1" width="2.25" style="114" customWidth="1"/>
    <col min="2" max="2" width="18" style="114" customWidth="1"/>
    <col min="3" max="13" width="5.5" style="114" customWidth="1"/>
    <col min="14" max="14" width="2.25" style="114" customWidth="1"/>
    <col min="15" max="15" width="10.75" style="114" customWidth="1"/>
    <col min="16" max="16384" width="5.5" style="114"/>
  </cols>
  <sheetData>
    <row r="6" spans="2:65" ht="15.5">
      <c r="C6" s="115" t="s">
        <v>149</v>
      </c>
      <c r="P6" s="115" t="s">
        <v>150</v>
      </c>
      <c r="BL6" s="586"/>
      <c r="BM6" s="586"/>
    </row>
    <row r="7" spans="2:65" ht="11.25" customHeight="1">
      <c r="B7" s="124"/>
      <c r="C7" s="125">
        <v>2015</v>
      </c>
      <c r="D7" s="107">
        <v>2016</v>
      </c>
      <c r="E7" s="107">
        <v>2017</v>
      </c>
      <c r="F7" s="107">
        <v>2018</v>
      </c>
      <c r="G7" s="107">
        <v>2019</v>
      </c>
      <c r="H7" s="107">
        <v>2020</v>
      </c>
      <c r="I7" s="107">
        <v>2021</v>
      </c>
      <c r="J7" s="107">
        <v>2022</v>
      </c>
      <c r="K7" s="107">
        <v>2023</v>
      </c>
      <c r="L7" s="107">
        <v>2024</v>
      </c>
      <c r="M7" s="126">
        <v>2025</v>
      </c>
      <c r="N7" s="127"/>
      <c r="P7" s="936">
        <v>2015</v>
      </c>
      <c r="Q7" s="934"/>
      <c r="R7" s="934"/>
      <c r="S7" s="934"/>
      <c r="T7" s="934">
        <v>2016</v>
      </c>
      <c r="U7" s="934"/>
      <c r="V7" s="934"/>
      <c r="W7" s="934"/>
      <c r="X7" s="934">
        <v>2017</v>
      </c>
      <c r="Y7" s="934"/>
      <c r="Z7" s="934"/>
      <c r="AA7" s="934"/>
      <c r="AB7" s="934">
        <v>2018</v>
      </c>
      <c r="AC7" s="934"/>
      <c r="AD7" s="934"/>
      <c r="AE7" s="934"/>
      <c r="AF7" s="934">
        <v>2019</v>
      </c>
      <c r="AG7" s="934"/>
      <c r="AH7" s="934"/>
      <c r="AI7" s="934"/>
      <c r="AJ7" s="934">
        <v>2020</v>
      </c>
      <c r="AK7" s="934"/>
      <c r="AL7" s="934"/>
      <c r="AM7" s="934"/>
      <c r="AN7" s="934">
        <v>2021</v>
      </c>
      <c r="AO7" s="934"/>
      <c r="AP7" s="934"/>
      <c r="AQ7" s="934"/>
      <c r="AR7" s="934">
        <v>2022</v>
      </c>
      <c r="AS7" s="934"/>
      <c r="AT7" s="934"/>
      <c r="AU7" s="934"/>
      <c r="AV7" s="934">
        <v>2023</v>
      </c>
      <c r="AW7" s="934"/>
      <c r="AX7" s="934"/>
      <c r="AY7" s="934"/>
      <c r="AZ7" s="934">
        <v>2024</v>
      </c>
      <c r="BA7" s="934"/>
      <c r="BB7" s="934"/>
      <c r="BC7" s="934"/>
      <c r="BD7" s="934">
        <v>2025</v>
      </c>
      <c r="BE7" s="934"/>
      <c r="BF7" s="934"/>
      <c r="BG7" s="935"/>
    </row>
    <row r="8" spans="2:65" ht="11.25" customHeight="1">
      <c r="B8" s="107" t="s">
        <v>104</v>
      </c>
      <c r="C8" s="53">
        <v>572</v>
      </c>
      <c r="D8" s="54">
        <v>596</v>
      </c>
      <c r="E8" s="54">
        <v>522</v>
      </c>
      <c r="F8" s="54">
        <v>548</v>
      </c>
      <c r="G8" s="54">
        <v>621</v>
      </c>
      <c r="H8" s="54">
        <v>635</v>
      </c>
      <c r="I8" s="54">
        <v>617</v>
      </c>
      <c r="J8" s="54">
        <v>619</v>
      </c>
      <c r="K8" s="54">
        <v>690</v>
      </c>
      <c r="L8" s="54">
        <v>611</v>
      </c>
      <c r="M8" s="55">
        <v>473</v>
      </c>
      <c r="N8" s="31"/>
      <c r="P8" s="618" t="s">
        <v>97</v>
      </c>
      <c r="Q8" s="619" t="s">
        <v>98</v>
      </c>
      <c r="R8" s="619" t="s">
        <v>99</v>
      </c>
      <c r="S8" s="619" t="s">
        <v>100</v>
      </c>
      <c r="T8" s="619" t="s">
        <v>97</v>
      </c>
      <c r="U8" s="619" t="s">
        <v>98</v>
      </c>
      <c r="V8" s="619" t="s">
        <v>99</v>
      </c>
      <c r="W8" s="619" t="s">
        <v>100</v>
      </c>
      <c r="X8" s="619" t="s">
        <v>97</v>
      </c>
      <c r="Y8" s="619" t="s">
        <v>98</v>
      </c>
      <c r="Z8" s="619" t="s">
        <v>99</v>
      </c>
      <c r="AA8" s="619" t="s">
        <v>100</v>
      </c>
      <c r="AB8" s="619" t="s">
        <v>97</v>
      </c>
      <c r="AC8" s="619" t="s">
        <v>98</v>
      </c>
      <c r="AD8" s="619" t="s">
        <v>99</v>
      </c>
      <c r="AE8" s="619" t="s">
        <v>100</v>
      </c>
      <c r="AF8" s="619" t="s">
        <v>97</v>
      </c>
      <c r="AG8" s="619" t="s">
        <v>98</v>
      </c>
      <c r="AH8" s="619" t="s">
        <v>99</v>
      </c>
      <c r="AI8" s="619" t="s">
        <v>100</v>
      </c>
      <c r="AJ8" s="619" t="s">
        <v>97</v>
      </c>
      <c r="AK8" s="619" t="s">
        <v>98</v>
      </c>
      <c r="AL8" s="619" t="s">
        <v>99</v>
      </c>
      <c r="AM8" s="619" t="s">
        <v>100</v>
      </c>
      <c r="AN8" s="619" t="s">
        <v>97</v>
      </c>
      <c r="AO8" s="619" t="s">
        <v>98</v>
      </c>
      <c r="AP8" s="619" t="s">
        <v>99</v>
      </c>
      <c r="AQ8" s="619" t="s">
        <v>100</v>
      </c>
      <c r="AR8" s="619" t="s">
        <v>97</v>
      </c>
      <c r="AS8" s="619" t="s">
        <v>98</v>
      </c>
      <c r="AT8" s="619" t="s">
        <v>99</v>
      </c>
      <c r="AU8" s="619" t="s">
        <v>100</v>
      </c>
      <c r="AV8" s="619" t="s">
        <v>97</v>
      </c>
      <c r="AW8" s="619" t="s">
        <v>98</v>
      </c>
      <c r="AX8" s="619" t="s">
        <v>99</v>
      </c>
      <c r="AY8" s="619" t="s">
        <v>100</v>
      </c>
      <c r="AZ8" s="619" t="s">
        <v>97</v>
      </c>
      <c r="BA8" s="619" t="s">
        <v>98</v>
      </c>
      <c r="BB8" s="619" t="s">
        <v>99</v>
      </c>
      <c r="BC8" s="619" t="s">
        <v>100</v>
      </c>
      <c r="BD8" s="619" t="s">
        <v>97</v>
      </c>
      <c r="BE8" s="621" t="s">
        <v>98</v>
      </c>
      <c r="BF8" s="619" t="s">
        <v>99</v>
      </c>
      <c r="BG8" s="119" t="s">
        <v>100</v>
      </c>
    </row>
    <row r="9" spans="2:65" ht="11.25" customHeight="1">
      <c r="B9" s="107" t="s">
        <v>105</v>
      </c>
      <c r="C9" s="24">
        <v>637</v>
      </c>
      <c r="D9" s="25">
        <v>614</v>
      </c>
      <c r="E9" s="25">
        <v>660</v>
      </c>
      <c r="F9" s="25">
        <v>677</v>
      </c>
      <c r="G9" s="25">
        <v>767</v>
      </c>
      <c r="H9" s="25">
        <v>776</v>
      </c>
      <c r="I9" s="25">
        <v>923</v>
      </c>
      <c r="J9" s="25">
        <v>827</v>
      </c>
      <c r="K9" s="25">
        <v>837</v>
      </c>
      <c r="L9" s="25">
        <v>687</v>
      </c>
      <c r="M9" s="26">
        <v>619</v>
      </c>
      <c r="N9" s="31"/>
      <c r="O9" s="107" t="s">
        <v>104</v>
      </c>
      <c r="P9" s="61">
        <v>161</v>
      </c>
      <c r="Q9" s="62">
        <v>159</v>
      </c>
      <c r="R9" s="62">
        <v>138</v>
      </c>
      <c r="S9" s="62">
        <v>114</v>
      </c>
      <c r="T9" s="62">
        <v>164</v>
      </c>
      <c r="U9" s="62">
        <v>169</v>
      </c>
      <c r="V9" s="62">
        <v>148</v>
      </c>
      <c r="W9" s="62">
        <v>115</v>
      </c>
      <c r="X9" s="62">
        <v>145</v>
      </c>
      <c r="Y9" s="62">
        <v>140</v>
      </c>
      <c r="Z9" s="62">
        <v>130</v>
      </c>
      <c r="AA9" s="62">
        <v>107</v>
      </c>
      <c r="AB9" s="62">
        <v>155</v>
      </c>
      <c r="AC9" s="62">
        <v>140</v>
      </c>
      <c r="AD9" s="62">
        <v>116</v>
      </c>
      <c r="AE9" s="62">
        <v>137</v>
      </c>
      <c r="AF9" s="62">
        <v>173</v>
      </c>
      <c r="AG9" s="62">
        <v>152</v>
      </c>
      <c r="AH9" s="62">
        <v>146</v>
      </c>
      <c r="AI9" s="62">
        <v>150</v>
      </c>
      <c r="AJ9" s="62">
        <v>193</v>
      </c>
      <c r="AK9" s="62">
        <v>169</v>
      </c>
      <c r="AL9" s="62">
        <v>125</v>
      </c>
      <c r="AM9" s="62">
        <v>148</v>
      </c>
      <c r="AN9" s="62">
        <v>212</v>
      </c>
      <c r="AO9" s="62">
        <v>152</v>
      </c>
      <c r="AP9" s="62">
        <v>128</v>
      </c>
      <c r="AQ9" s="62">
        <v>125</v>
      </c>
      <c r="AR9" s="62">
        <v>177</v>
      </c>
      <c r="AS9" s="62">
        <v>161</v>
      </c>
      <c r="AT9" s="62">
        <v>153</v>
      </c>
      <c r="AU9" s="62">
        <v>128</v>
      </c>
      <c r="AV9" s="62">
        <v>198</v>
      </c>
      <c r="AW9" s="62">
        <v>164</v>
      </c>
      <c r="AX9" s="62">
        <v>166</v>
      </c>
      <c r="AY9" s="62">
        <v>162</v>
      </c>
      <c r="AZ9" s="62">
        <v>174</v>
      </c>
      <c r="BA9" s="62">
        <v>175</v>
      </c>
      <c r="BB9" s="62">
        <v>139</v>
      </c>
      <c r="BC9" s="62">
        <v>123</v>
      </c>
      <c r="BD9" s="62">
        <v>129</v>
      </c>
      <c r="BE9" s="62">
        <v>140</v>
      </c>
      <c r="BF9" s="62">
        <v>97</v>
      </c>
      <c r="BG9" s="63">
        <v>107</v>
      </c>
      <c r="BH9" s="132"/>
    </row>
    <row r="10" spans="2:65" ht="11.25" customHeight="1">
      <c r="B10" s="107" t="s">
        <v>106</v>
      </c>
      <c r="C10" s="53">
        <v>311</v>
      </c>
      <c r="D10" s="54">
        <v>305</v>
      </c>
      <c r="E10" s="54">
        <v>360</v>
      </c>
      <c r="F10" s="54">
        <v>443</v>
      </c>
      <c r="G10" s="54">
        <v>465</v>
      </c>
      <c r="H10" s="54">
        <v>493</v>
      </c>
      <c r="I10" s="54">
        <v>583</v>
      </c>
      <c r="J10" s="54">
        <v>563</v>
      </c>
      <c r="K10" s="54">
        <v>547</v>
      </c>
      <c r="L10" s="54">
        <v>405</v>
      </c>
      <c r="M10" s="55">
        <v>375</v>
      </c>
      <c r="N10" s="31"/>
      <c r="O10" s="107" t="s">
        <v>105</v>
      </c>
      <c r="P10" s="24">
        <v>199</v>
      </c>
      <c r="Q10" s="25">
        <v>168</v>
      </c>
      <c r="R10" s="25">
        <v>127</v>
      </c>
      <c r="S10" s="25">
        <v>143</v>
      </c>
      <c r="T10" s="25">
        <v>164</v>
      </c>
      <c r="U10" s="25">
        <v>157</v>
      </c>
      <c r="V10" s="25">
        <v>158</v>
      </c>
      <c r="W10" s="25">
        <v>135</v>
      </c>
      <c r="X10" s="25">
        <v>195</v>
      </c>
      <c r="Y10" s="25">
        <v>181</v>
      </c>
      <c r="Z10" s="25">
        <v>144</v>
      </c>
      <c r="AA10" s="25">
        <v>140</v>
      </c>
      <c r="AB10" s="25">
        <v>163</v>
      </c>
      <c r="AC10" s="25">
        <v>181</v>
      </c>
      <c r="AD10" s="25">
        <v>171</v>
      </c>
      <c r="AE10" s="25">
        <v>162</v>
      </c>
      <c r="AF10" s="25">
        <v>210</v>
      </c>
      <c r="AG10" s="25">
        <v>200</v>
      </c>
      <c r="AH10" s="25">
        <v>175</v>
      </c>
      <c r="AI10" s="25">
        <v>182</v>
      </c>
      <c r="AJ10" s="25">
        <v>208</v>
      </c>
      <c r="AK10" s="25">
        <v>210</v>
      </c>
      <c r="AL10" s="25">
        <v>180</v>
      </c>
      <c r="AM10" s="25">
        <v>178</v>
      </c>
      <c r="AN10" s="25">
        <v>266</v>
      </c>
      <c r="AO10" s="25">
        <v>206</v>
      </c>
      <c r="AP10" s="25">
        <v>234</v>
      </c>
      <c r="AQ10" s="25">
        <v>217</v>
      </c>
      <c r="AR10" s="25">
        <v>240</v>
      </c>
      <c r="AS10" s="25">
        <v>205</v>
      </c>
      <c r="AT10" s="25">
        <v>171</v>
      </c>
      <c r="AU10" s="25">
        <v>211</v>
      </c>
      <c r="AV10" s="25">
        <v>247</v>
      </c>
      <c r="AW10" s="25">
        <v>217</v>
      </c>
      <c r="AX10" s="25">
        <v>192</v>
      </c>
      <c r="AY10" s="25">
        <v>181</v>
      </c>
      <c r="AZ10" s="25">
        <v>204</v>
      </c>
      <c r="BA10" s="25">
        <v>166</v>
      </c>
      <c r="BB10" s="25">
        <v>161</v>
      </c>
      <c r="BC10" s="25">
        <v>156</v>
      </c>
      <c r="BD10" s="25">
        <v>182</v>
      </c>
      <c r="BE10" s="25">
        <v>148</v>
      </c>
      <c r="BF10" s="25">
        <v>152</v>
      </c>
      <c r="BG10" s="26">
        <v>137</v>
      </c>
      <c r="BH10" s="132"/>
    </row>
    <row r="11" spans="2:65" ht="11.25" customHeight="1">
      <c r="B11" s="107" t="s">
        <v>107</v>
      </c>
      <c r="C11" s="24">
        <v>405</v>
      </c>
      <c r="D11" s="25">
        <v>408</v>
      </c>
      <c r="E11" s="25">
        <v>448</v>
      </c>
      <c r="F11" s="25">
        <v>526</v>
      </c>
      <c r="G11" s="25">
        <v>635</v>
      </c>
      <c r="H11" s="25">
        <v>597</v>
      </c>
      <c r="I11" s="25">
        <v>858</v>
      </c>
      <c r="J11" s="25">
        <v>795</v>
      </c>
      <c r="K11" s="25">
        <v>640</v>
      </c>
      <c r="L11" s="25">
        <v>601</v>
      </c>
      <c r="M11" s="26">
        <v>601</v>
      </c>
      <c r="N11" s="31"/>
      <c r="O11" s="107" t="s">
        <v>106</v>
      </c>
      <c r="P11" s="53">
        <v>77</v>
      </c>
      <c r="Q11" s="54">
        <v>75</v>
      </c>
      <c r="R11" s="54">
        <v>74</v>
      </c>
      <c r="S11" s="54">
        <v>85</v>
      </c>
      <c r="T11" s="54">
        <v>81</v>
      </c>
      <c r="U11" s="54">
        <v>88</v>
      </c>
      <c r="V11" s="54">
        <v>57</v>
      </c>
      <c r="W11" s="54">
        <v>79</v>
      </c>
      <c r="X11" s="54">
        <v>77</v>
      </c>
      <c r="Y11" s="54">
        <v>89</v>
      </c>
      <c r="Z11" s="54">
        <v>104</v>
      </c>
      <c r="AA11" s="54">
        <v>90</v>
      </c>
      <c r="AB11" s="54">
        <v>114</v>
      </c>
      <c r="AC11" s="54">
        <v>104</v>
      </c>
      <c r="AD11" s="54">
        <v>99</v>
      </c>
      <c r="AE11" s="54">
        <v>126</v>
      </c>
      <c r="AF11" s="54">
        <v>128</v>
      </c>
      <c r="AG11" s="54">
        <v>130</v>
      </c>
      <c r="AH11" s="54">
        <v>123</v>
      </c>
      <c r="AI11" s="54">
        <v>84</v>
      </c>
      <c r="AJ11" s="54">
        <v>148</v>
      </c>
      <c r="AK11" s="54">
        <v>126</v>
      </c>
      <c r="AL11" s="54">
        <v>108</v>
      </c>
      <c r="AM11" s="54">
        <v>111</v>
      </c>
      <c r="AN11" s="54">
        <v>153</v>
      </c>
      <c r="AO11" s="54">
        <v>153</v>
      </c>
      <c r="AP11" s="54">
        <v>119</v>
      </c>
      <c r="AQ11" s="54">
        <v>158</v>
      </c>
      <c r="AR11" s="54">
        <v>181</v>
      </c>
      <c r="AS11" s="54">
        <v>144</v>
      </c>
      <c r="AT11" s="54">
        <v>125</v>
      </c>
      <c r="AU11" s="54">
        <v>113</v>
      </c>
      <c r="AV11" s="54">
        <v>143</v>
      </c>
      <c r="AW11" s="54">
        <v>127</v>
      </c>
      <c r="AX11" s="54">
        <v>127</v>
      </c>
      <c r="AY11" s="54">
        <v>150</v>
      </c>
      <c r="AZ11" s="54">
        <v>108</v>
      </c>
      <c r="BA11" s="54">
        <v>108</v>
      </c>
      <c r="BB11" s="54">
        <v>85</v>
      </c>
      <c r="BC11" s="54">
        <v>104</v>
      </c>
      <c r="BD11" s="54">
        <v>105</v>
      </c>
      <c r="BE11" s="54">
        <v>95</v>
      </c>
      <c r="BF11" s="54">
        <v>88</v>
      </c>
      <c r="BG11" s="55">
        <v>87</v>
      </c>
      <c r="BH11" s="132"/>
    </row>
    <row r="12" spans="2:65" ht="11.25" customHeight="1">
      <c r="B12" s="107" t="s">
        <v>151</v>
      </c>
      <c r="C12" s="53">
        <v>208</v>
      </c>
      <c r="D12" s="54">
        <v>202</v>
      </c>
      <c r="E12" s="54">
        <v>238</v>
      </c>
      <c r="F12" s="54">
        <v>274</v>
      </c>
      <c r="G12" s="54">
        <v>355</v>
      </c>
      <c r="H12" s="54">
        <v>368</v>
      </c>
      <c r="I12" s="54">
        <v>516</v>
      </c>
      <c r="J12" s="54">
        <v>471</v>
      </c>
      <c r="K12" s="54">
        <v>316</v>
      </c>
      <c r="L12" s="54">
        <v>330</v>
      </c>
      <c r="M12" s="55">
        <v>348</v>
      </c>
      <c r="N12" s="31"/>
      <c r="O12" s="107" t="s">
        <v>107</v>
      </c>
      <c r="P12" s="24">
        <v>116</v>
      </c>
      <c r="Q12" s="25">
        <v>105</v>
      </c>
      <c r="R12" s="25">
        <v>101</v>
      </c>
      <c r="S12" s="25">
        <v>83</v>
      </c>
      <c r="T12" s="25">
        <v>111</v>
      </c>
      <c r="U12" s="25">
        <v>110</v>
      </c>
      <c r="V12" s="25">
        <v>94</v>
      </c>
      <c r="W12" s="25">
        <v>93</v>
      </c>
      <c r="X12" s="25">
        <v>127</v>
      </c>
      <c r="Y12" s="25">
        <v>106</v>
      </c>
      <c r="Z12" s="25">
        <v>123</v>
      </c>
      <c r="AA12" s="25">
        <v>92</v>
      </c>
      <c r="AB12" s="25">
        <v>136</v>
      </c>
      <c r="AC12" s="25">
        <v>128</v>
      </c>
      <c r="AD12" s="25">
        <v>129</v>
      </c>
      <c r="AE12" s="25">
        <v>133</v>
      </c>
      <c r="AF12" s="25">
        <v>172</v>
      </c>
      <c r="AG12" s="25">
        <v>164</v>
      </c>
      <c r="AH12" s="25">
        <v>143</v>
      </c>
      <c r="AI12" s="25">
        <v>156</v>
      </c>
      <c r="AJ12" s="25">
        <v>156</v>
      </c>
      <c r="AK12" s="25">
        <v>133</v>
      </c>
      <c r="AL12" s="25">
        <v>133</v>
      </c>
      <c r="AM12" s="25">
        <v>175</v>
      </c>
      <c r="AN12" s="25">
        <v>214</v>
      </c>
      <c r="AO12" s="25">
        <v>220</v>
      </c>
      <c r="AP12" s="25">
        <v>212</v>
      </c>
      <c r="AQ12" s="25">
        <v>212</v>
      </c>
      <c r="AR12" s="25">
        <v>254</v>
      </c>
      <c r="AS12" s="25">
        <v>201</v>
      </c>
      <c r="AT12" s="25">
        <v>186</v>
      </c>
      <c r="AU12" s="25">
        <v>154</v>
      </c>
      <c r="AV12" s="25">
        <v>179</v>
      </c>
      <c r="AW12" s="25">
        <v>178</v>
      </c>
      <c r="AX12" s="25">
        <v>161</v>
      </c>
      <c r="AY12" s="25">
        <v>122</v>
      </c>
      <c r="AZ12" s="25">
        <v>157</v>
      </c>
      <c r="BA12" s="25">
        <v>156</v>
      </c>
      <c r="BB12" s="25">
        <v>142</v>
      </c>
      <c r="BC12" s="25">
        <v>146</v>
      </c>
      <c r="BD12" s="25">
        <v>156</v>
      </c>
      <c r="BE12" s="25">
        <v>173</v>
      </c>
      <c r="BF12" s="25">
        <v>145</v>
      </c>
      <c r="BG12" s="26">
        <v>127</v>
      </c>
      <c r="BH12" s="132"/>
    </row>
    <row r="13" spans="2:65" ht="11.25" customHeight="1">
      <c r="B13" s="107" t="s">
        <v>109</v>
      </c>
      <c r="C13" s="24">
        <v>146</v>
      </c>
      <c r="D13" s="25">
        <v>128</v>
      </c>
      <c r="E13" s="25">
        <v>153</v>
      </c>
      <c r="F13" s="25">
        <v>257</v>
      </c>
      <c r="G13" s="25">
        <v>269</v>
      </c>
      <c r="H13" s="25">
        <v>357</v>
      </c>
      <c r="I13" s="25">
        <v>788</v>
      </c>
      <c r="J13" s="25">
        <v>501</v>
      </c>
      <c r="K13" s="25">
        <v>274</v>
      </c>
      <c r="L13" s="25">
        <v>353</v>
      </c>
      <c r="M13" s="26">
        <v>445</v>
      </c>
      <c r="N13" s="31"/>
      <c r="O13" s="107" t="s">
        <v>151</v>
      </c>
      <c r="P13" s="53">
        <v>55</v>
      </c>
      <c r="Q13" s="54">
        <v>54</v>
      </c>
      <c r="R13" s="54">
        <v>48</v>
      </c>
      <c r="S13" s="54">
        <v>51</v>
      </c>
      <c r="T13" s="54">
        <v>70</v>
      </c>
      <c r="U13" s="54">
        <v>40</v>
      </c>
      <c r="V13" s="54">
        <v>51</v>
      </c>
      <c r="W13" s="54">
        <v>41</v>
      </c>
      <c r="X13" s="54">
        <v>49</v>
      </c>
      <c r="Y13" s="54">
        <v>68</v>
      </c>
      <c r="Z13" s="54">
        <v>57</v>
      </c>
      <c r="AA13" s="54">
        <v>64</v>
      </c>
      <c r="AB13" s="54">
        <v>69</v>
      </c>
      <c r="AC13" s="54">
        <v>70</v>
      </c>
      <c r="AD13" s="54">
        <v>66</v>
      </c>
      <c r="AE13" s="54">
        <v>69</v>
      </c>
      <c r="AF13" s="54">
        <v>92</v>
      </c>
      <c r="AG13" s="54">
        <v>82</v>
      </c>
      <c r="AH13" s="54">
        <v>96</v>
      </c>
      <c r="AI13" s="54">
        <v>85</v>
      </c>
      <c r="AJ13" s="54">
        <v>94</v>
      </c>
      <c r="AK13" s="54">
        <v>85</v>
      </c>
      <c r="AL13" s="54">
        <v>97</v>
      </c>
      <c r="AM13" s="54">
        <v>92</v>
      </c>
      <c r="AN13" s="54">
        <v>127</v>
      </c>
      <c r="AO13" s="54">
        <v>105</v>
      </c>
      <c r="AP13" s="54">
        <v>151</v>
      </c>
      <c r="AQ13" s="54">
        <v>133</v>
      </c>
      <c r="AR13" s="54">
        <v>162</v>
      </c>
      <c r="AS13" s="54">
        <v>142</v>
      </c>
      <c r="AT13" s="54">
        <v>92</v>
      </c>
      <c r="AU13" s="54">
        <v>75</v>
      </c>
      <c r="AV13" s="54">
        <v>93</v>
      </c>
      <c r="AW13" s="54">
        <v>85</v>
      </c>
      <c r="AX13" s="54">
        <v>67</v>
      </c>
      <c r="AY13" s="54">
        <v>71</v>
      </c>
      <c r="AZ13" s="54">
        <v>76</v>
      </c>
      <c r="BA13" s="54">
        <v>88</v>
      </c>
      <c r="BB13" s="54">
        <v>92</v>
      </c>
      <c r="BC13" s="54">
        <v>74</v>
      </c>
      <c r="BD13" s="54">
        <v>88</v>
      </c>
      <c r="BE13" s="54">
        <v>83</v>
      </c>
      <c r="BF13" s="54">
        <v>82</v>
      </c>
      <c r="BG13" s="55">
        <v>95</v>
      </c>
      <c r="BH13" s="132"/>
    </row>
    <row r="14" spans="2:65" ht="11.25" customHeight="1">
      <c r="B14" s="107" t="s">
        <v>110</v>
      </c>
      <c r="C14" s="64">
        <v>303</v>
      </c>
      <c r="D14" s="65">
        <v>295</v>
      </c>
      <c r="E14" s="65">
        <v>357</v>
      </c>
      <c r="F14" s="65">
        <v>411</v>
      </c>
      <c r="G14" s="65">
        <v>509</v>
      </c>
      <c r="H14" s="65">
        <v>554</v>
      </c>
      <c r="I14" s="65">
        <v>938</v>
      </c>
      <c r="J14" s="65">
        <v>1055</v>
      </c>
      <c r="K14" s="65">
        <v>1090</v>
      </c>
      <c r="L14" s="65">
        <v>1223</v>
      </c>
      <c r="M14" s="66">
        <v>1165</v>
      </c>
      <c r="N14" s="31"/>
      <c r="O14" s="107" t="s">
        <v>109</v>
      </c>
      <c r="P14" s="24">
        <v>43</v>
      </c>
      <c r="Q14" s="25">
        <v>33</v>
      </c>
      <c r="R14" s="25">
        <v>39</v>
      </c>
      <c r="S14" s="25">
        <v>31</v>
      </c>
      <c r="T14" s="25">
        <v>41</v>
      </c>
      <c r="U14" s="25">
        <v>34</v>
      </c>
      <c r="V14" s="25">
        <v>29</v>
      </c>
      <c r="W14" s="25">
        <v>24</v>
      </c>
      <c r="X14" s="25">
        <v>36</v>
      </c>
      <c r="Y14" s="25">
        <v>39</v>
      </c>
      <c r="Z14" s="25">
        <v>40</v>
      </c>
      <c r="AA14" s="25">
        <v>38</v>
      </c>
      <c r="AB14" s="25">
        <v>64</v>
      </c>
      <c r="AC14" s="25">
        <v>67</v>
      </c>
      <c r="AD14" s="25">
        <v>66</v>
      </c>
      <c r="AE14" s="25">
        <v>60</v>
      </c>
      <c r="AF14" s="25">
        <v>65</v>
      </c>
      <c r="AG14" s="25">
        <v>71</v>
      </c>
      <c r="AH14" s="25">
        <v>71</v>
      </c>
      <c r="AI14" s="25">
        <v>62</v>
      </c>
      <c r="AJ14" s="25">
        <v>86</v>
      </c>
      <c r="AK14" s="25">
        <v>80</v>
      </c>
      <c r="AL14" s="25">
        <v>93</v>
      </c>
      <c r="AM14" s="25">
        <v>98</v>
      </c>
      <c r="AN14" s="25">
        <v>190</v>
      </c>
      <c r="AO14" s="25">
        <v>198</v>
      </c>
      <c r="AP14" s="25">
        <v>195</v>
      </c>
      <c r="AQ14" s="25">
        <v>205</v>
      </c>
      <c r="AR14" s="25">
        <v>186</v>
      </c>
      <c r="AS14" s="25">
        <v>154</v>
      </c>
      <c r="AT14" s="25">
        <v>80</v>
      </c>
      <c r="AU14" s="25">
        <v>81</v>
      </c>
      <c r="AV14" s="25">
        <v>68</v>
      </c>
      <c r="AW14" s="25">
        <v>75</v>
      </c>
      <c r="AX14" s="25">
        <v>67</v>
      </c>
      <c r="AY14" s="25">
        <v>64</v>
      </c>
      <c r="AZ14" s="25">
        <v>84</v>
      </c>
      <c r="BA14" s="25">
        <v>82</v>
      </c>
      <c r="BB14" s="25">
        <v>91</v>
      </c>
      <c r="BC14" s="25">
        <v>96</v>
      </c>
      <c r="BD14" s="25">
        <v>102</v>
      </c>
      <c r="BE14" s="25">
        <v>119</v>
      </c>
      <c r="BF14" s="25">
        <v>115</v>
      </c>
      <c r="BG14" s="26">
        <v>109</v>
      </c>
      <c r="BH14" s="132"/>
    </row>
    <row r="15" spans="2:65" ht="11.25" customHeight="1">
      <c r="B15" s="118" t="s">
        <v>95</v>
      </c>
      <c r="N15" s="128"/>
      <c r="O15" s="107" t="s">
        <v>110</v>
      </c>
      <c r="P15" s="64">
        <v>107</v>
      </c>
      <c r="Q15" s="65">
        <v>75</v>
      </c>
      <c r="R15" s="65">
        <v>56</v>
      </c>
      <c r="S15" s="65">
        <v>65</v>
      </c>
      <c r="T15" s="65">
        <v>116</v>
      </c>
      <c r="U15" s="65">
        <v>58</v>
      </c>
      <c r="V15" s="65">
        <v>60</v>
      </c>
      <c r="W15" s="65">
        <v>61</v>
      </c>
      <c r="X15" s="65">
        <v>131</v>
      </c>
      <c r="Y15" s="65">
        <v>89</v>
      </c>
      <c r="Z15" s="65">
        <v>57</v>
      </c>
      <c r="AA15" s="65">
        <v>80</v>
      </c>
      <c r="AB15" s="65">
        <v>166</v>
      </c>
      <c r="AC15" s="65">
        <v>84</v>
      </c>
      <c r="AD15" s="65">
        <v>85</v>
      </c>
      <c r="AE15" s="65">
        <v>76</v>
      </c>
      <c r="AF15" s="65">
        <v>213</v>
      </c>
      <c r="AG15" s="65">
        <v>98</v>
      </c>
      <c r="AH15" s="65">
        <v>105</v>
      </c>
      <c r="AI15" s="65">
        <v>93</v>
      </c>
      <c r="AJ15" s="65">
        <v>216</v>
      </c>
      <c r="AK15" s="65">
        <v>107</v>
      </c>
      <c r="AL15" s="65">
        <v>130</v>
      </c>
      <c r="AM15" s="65">
        <v>101</v>
      </c>
      <c r="AN15" s="65">
        <v>319</v>
      </c>
      <c r="AO15" s="65">
        <v>187</v>
      </c>
      <c r="AP15" s="65">
        <v>208</v>
      </c>
      <c r="AQ15" s="65">
        <v>224</v>
      </c>
      <c r="AR15" s="65">
        <v>358</v>
      </c>
      <c r="AS15" s="65">
        <v>232</v>
      </c>
      <c r="AT15" s="65">
        <v>228</v>
      </c>
      <c r="AU15" s="65">
        <v>237</v>
      </c>
      <c r="AV15" s="65">
        <v>391</v>
      </c>
      <c r="AW15" s="65">
        <v>220</v>
      </c>
      <c r="AX15" s="65">
        <v>223</v>
      </c>
      <c r="AY15" s="65">
        <v>256</v>
      </c>
      <c r="AZ15" s="65">
        <v>380</v>
      </c>
      <c r="BA15" s="65">
        <v>326</v>
      </c>
      <c r="BB15" s="65">
        <v>262</v>
      </c>
      <c r="BC15" s="65">
        <v>255</v>
      </c>
      <c r="BD15" s="65">
        <v>369</v>
      </c>
      <c r="BE15" s="65">
        <v>298</v>
      </c>
      <c r="BF15" s="65">
        <v>281</v>
      </c>
      <c r="BG15" s="66">
        <v>217</v>
      </c>
      <c r="BH15" s="132"/>
    </row>
    <row r="16" spans="2:65" ht="11.25" customHeight="1">
      <c r="O16" s="118" t="s">
        <v>95</v>
      </c>
    </row>
    <row r="44" spans="2:65" ht="11.25" customHeight="1">
      <c r="C44" s="115" t="s">
        <v>152</v>
      </c>
      <c r="P44" s="115" t="s">
        <v>153</v>
      </c>
      <c r="BL44" s="586"/>
      <c r="BM44" s="586"/>
    </row>
    <row r="45" spans="2:65" ht="11.25" customHeight="1">
      <c r="B45" s="124"/>
      <c r="C45" s="125">
        <v>2015</v>
      </c>
      <c r="D45" s="107">
        <v>2016</v>
      </c>
      <c r="E45" s="107">
        <v>2017</v>
      </c>
      <c r="F45" s="107">
        <v>2018</v>
      </c>
      <c r="G45" s="107">
        <v>2019</v>
      </c>
      <c r="H45" s="107">
        <v>2020</v>
      </c>
      <c r="I45" s="107">
        <v>2021</v>
      </c>
      <c r="J45" s="107">
        <v>2022</v>
      </c>
      <c r="K45" s="107">
        <v>2023</v>
      </c>
      <c r="L45" s="107">
        <v>2024</v>
      </c>
      <c r="M45" s="126">
        <v>2025</v>
      </c>
      <c r="P45" s="936">
        <v>2015</v>
      </c>
      <c r="Q45" s="934"/>
      <c r="R45" s="934"/>
      <c r="S45" s="934"/>
      <c r="T45" s="934">
        <v>2016</v>
      </c>
      <c r="U45" s="934"/>
      <c r="V45" s="934"/>
      <c r="W45" s="934"/>
      <c r="X45" s="934">
        <v>2017</v>
      </c>
      <c r="Y45" s="934"/>
      <c r="Z45" s="934"/>
      <c r="AA45" s="934"/>
      <c r="AB45" s="934">
        <v>2018</v>
      </c>
      <c r="AC45" s="934"/>
      <c r="AD45" s="934"/>
      <c r="AE45" s="934"/>
      <c r="AF45" s="934">
        <v>2019</v>
      </c>
      <c r="AG45" s="934"/>
      <c r="AH45" s="934"/>
      <c r="AI45" s="934"/>
      <c r="AJ45" s="934">
        <v>2020</v>
      </c>
      <c r="AK45" s="934"/>
      <c r="AL45" s="934"/>
      <c r="AM45" s="934"/>
      <c r="AN45" s="934">
        <v>2021</v>
      </c>
      <c r="AO45" s="934"/>
      <c r="AP45" s="934"/>
      <c r="AQ45" s="934"/>
      <c r="AR45" s="934">
        <v>2022</v>
      </c>
      <c r="AS45" s="934"/>
      <c r="AT45" s="934"/>
      <c r="AU45" s="934"/>
      <c r="AV45" s="934">
        <v>2023</v>
      </c>
      <c r="AW45" s="934"/>
      <c r="AX45" s="934"/>
      <c r="AY45" s="934"/>
      <c r="AZ45" s="934">
        <v>2024</v>
      </c>
      <c r="BA45" s="934"/>
      <c r="BB45" s="934"/>
      <c r="BC45" s="934"/>
      <c r="BD45" s="934">
        <v>2025</v>
      </c>
      <c r="BE45" s="934"/>
      <c r="BF45" s="934"/>
      <c r="BG45" s="935"/>
    </row>
    <row r="46" spans="2:65" ht="11.25" customHeight="1">
      <c r="B46" s="107" t="s">
        <v>104</v>
      </c>
      <c r="C46" s="67">
        <v>0.21271392479090789</v>
      </c>
      <c r="D46" s="68">
        <v>0.21421502660201239</v>
      </c>
      <c r="E46" s="68">
        <v>0.20182175919364656</v>
      </c>
      <c r="F46" s="68">
        <v>0.22093857772516834</v>
      </c>
      <c r="G46" s="68">
        <v>0.23595437536990088</v>
      </c>
      <c r="H46" s="68">
        <v>0.21763715006561576</v>
      </c>
      <c r="I46" s="68">
        <v>0.22824996530490307</v>
      </c>
      <c r="J46" s="68">
        <v>0.2185096582260064</v>
      </c>
      <c r="K46" s="68">
        <v>0.2443757620119088</v>
      </c>
      <c r="L46" s="68">
        <v>0.22028239196720459</v>
      </c>
      <c r="M46" s="69">
        <v>0.16870427729599477</v>
      </c>
      <c r="N46" s="132"/>
      <c r="P46" s="618" t="s">
        <v>97</v>
      </c>
      <c r="Q46" s="619" t="s">
        <v>98</v>
      </c>
      <c r="R46" s="619" t="s">
        <v>99</v>
      </c>
      <c r="S46" s="619" t="s">
        <v>100</v>
      </c>
      <c r="T46" s="619" t="s">
        <v>97</v>
      </c>
      <c r="U46" s="619" t="s">
        <v>98</v>
      </c>
      <c r="V46" s="619" t="s">
        <v>99</v>
      </c>
      <c r="W46" s="619" t="s">
        <v>100</v>
      </c>
      <c r="X46" s="619" t="s">
        <v>97</v>
      </c>
      <c r="Y46" s="619" t="s">
        <v>98</v>
      </c>
      <c r="Z46" s="619" t="s">
        <v>99</v>
      </c>
      <c r="AA46" s="619" t="s">
        <v>100</v>
      </c>
      <c r="AB46" s="619" t="s">
        <v>97</v>
      </c>
      <c r="AC46" s="619" t="s">
        <v>98</v>
      </c>
      <c r="AD46" s="619" t="s">
        <v>99</v>
      </c>
      <c r="AE46" s="619" t="s">
        <v>100</v>
      </c>
      <c r="AF46" s="619" t="s">
        <v>97</v>
      </c>
      <c r="AG46" s="619" t="s">
        <v>98</v>
      </c>
      <c r="AH46" s="619" t="s">
        <v>99</v>
      </c>
      <c r="AI46" s="619" t="s">
        <v>100</v>
      </c>
      <c r="AJ46" s="619" t="s">
        <v>97</v>
      </c>
      <c r="AK46" s="619" t="s">
        <v>98</v>
      </c>
      <c r="AL46" s="619" t="s">
        <v>99</v>
      </c>
      <c r="AM46" s="619" t="s">
        <v>100</v>
      </c>
      <c r="AN46" s="619" t="s">
        <v>97</v>
      </c>
      <c r="AO46" s="619" t="s">
        <v>98</v>
      </c>
      <c r="AP46" s="619" t="s">
        <v>99</v>
      </c>
      <c r="AQ46" s="619" t="s">
        <v>100</v>
      </c>
      <c r="AR46" s="619" t="s">
        <v>97</v>
      </c>
      <c r="AS46" s="619" t="s">
        <v>98</v>
      </c>
      <c r="AT46" s="619" t="s">
        <v>99</v>
      </c>
      <c r="AU46" s="619" t="s">
        <v>100</v>
      </c>
      <c r="AV46" s="619" t="s">
        <v>97</v>
      </c>
      <c r="AW46" s="619" t="s">
        <v>98</v>
      </c>
      <c r="AX46" s="619" t="s">
        <v>99</v>
      </c>
      <c r="AY46" s="619" t="s">
        <v>100</v>
      </c>
      <c r="AZ46" s="619" t="s">
        <v>97</v>
      </c>
      <c r="BA46" s="619" t="s">
        <v>98</v>
      </c>
      <c r="BB46" s="619" t="s">
        <v>99</v>
      </c>
      <c r="BC46" s="619" t="s">
        <v>100</v>
      </c>
      <c r="BD46" s="619" t="s">
        <v>97</v>
      </c>
      <c r="BE46" s="621" t="s">
        <v>98</v>
      </c>
      <c r="BF46" s="619" t="s">
        <v>99</v>
      </c>
      <c r="BG46" s="119" t="s">
        <v>100</v>
      </c>
    </row>
    <row r="47" spans="2:65" ht="11.25" customHeight="1">
      <c r="B47" s="107" t="s">
        <v>105</v>
      </c>
      <c r="C47" s="70">
        <v>1.6538370007144199</v>
      </c>
      <c r="D47" s="71">
        <v>1.5809770057614903</v>
      </c>
      <c r="E47" s="71">
        <v>1.7017698767329179</v>
      </c>
      <c r="F47" s="71">
        <v>1.7801306110703379</v>
      </c>
      <c r="G47" s="71">
        <v>1.9892369268898082</v>
      </c>
      <c r="H47" s="71">
        <v>1.9992129607156939</v>
      </c>
      <c r="I47" s="71">
        <v>2.3808311375490319</v>
      </c>
      <c r="J47" s="71">
        <v>2.1283346211955272</v>
      </c>
      <c r="K47" s="71">
        <v>2.0822198384404791</v>
      </c>
      <c r="L47" s="71">
        <v>1.7936125205223064</v>
      </c>
      <c r="M47" s="72">
        <v>1.611611743970125</v>
      </c>
      <c r="N47" s="132"/>
      <c r="O47" s="107" t="s">
        <v>104</v>
      </c>
      <c r="P47" s="73">
        <v>5.985707205781586E-2</v>
      </c>
      <c r="Q47" s="74">
        <v>5.9819895530644596E-2</v>
      </c>
      <c r="R47" s="74">
        <v>5.1596987747687596E-2</v>
      </c>
      <c r="S47" s="74">
        <v>4.1439969454759772E-2</v>
      </c>
      <c r="T47" s="74">
        <v>5.4412607074463652E-2</v>
      </c>
      <c r="U47" s="74">
        <v>5.6251629502773098E-2</v>
      </c>
      <c r="V47" s="74">
        <v>5.6292708024775602E-2</v>
      </c>
      <c r="W47" s="74">
        <v>4.7258081999999986E-2</v>
      </c>
      <c r="X47" s="74">
        <v>5.8734733091056243E-2</v>
      </c>
      <c r="Y47" s="74">
        <v>5.2175977683072652E-2</v>
      </c>
      <c r="Z47" s="74">
        <v>4.7118234055769377E-2</v>
      </c>
      <c r="AA47" s="74">
        <v>4.3792814363748093E-2</v>
      </c>
      <c r="AB47" s="74">
        <v>6.3567942096944177E-2</v>
      </c>
      <c r="AC47" s="74">
        <v>5.8862565792144647E-2</v>
      </c>
      <c r="AD47" s="74">
        <v>4.4249064208342369E-2</v>
      </c>
      <c r="AE47" s="74">
        <v>5.4259005627737257E-2</v>
      </c>
      <c r="AF47" s="74">
        <v>6.0709109744789179E-2</v>
      </c>
      <c r="AG47" s="74">
        <v>5.8725412535797335E-2</v>
      </c>
      <c r="AH47" s="74">
        <v>5.3882579492255299E-2</v>
      </c>
      <c r="AI47" s="74">
        <v>6.2637273597058882E-2</v>
      </c>
      <c r="AJ47" s="74">
        <v>6.7467116483257872E-2</v>
      </c>
      <c r="AK47" s="74">
        <v>5.8496557589031661E-2</v>
      </c>
      <c r="AL47" s="74">
        <v>4.1510754967385384E-2</v>
      </c>
      <c r="AM47" s="74">
        <v>5.0162721025940639E-2</v>
      </c>
      <c r="AN47" s="74">
        <v>7.4584053749645232E-2</v>
      </c>
      <c r="AO47" s="74">
        <v>5.3187822031877677E-2</v>
      </c>
      <c r="AP47" s="74">
        <v>4.7117170450916165E-2</v>
      </c>
      <c r="AQ47" s="74">
        <v>5.3360919072463937E-2</v>
      </c>
      <c r="AR47" s="74">
        <v>5.8919990410444774E-2</v>
      </c>
      <c r="AS47" s="74">
        <v>6.2475622347748075E-2</v>
      </c>
      <c r="AT47" s="74">
        <v>5.0402425467813282E-2</v>
      </c>
      <c r="AU47" s="74">
        <v>4.6711620000000009E-2</v>
      </c>
      <c r="AV47" s="74">
        <v>6.7353770445783417E-2</v>
      </c>
      <c r="AW47" s="74">
        <v>5.5201984514698696E-2</v>
      </c>
      <c r="AX47" s="74">
        <v>5.8607006922809665E-2</v>
      </c>
      <c r="AY47" s="74">
        <v>6.3213000128616942E-2</v>
      </c>
      <c r="AZ47" s="74">
        <v>6.4066628015383528E-2</v>
      </c>
      <c r="BA47" s="74">
        <v>6.4712684373736437E-2</v>
      </c>
      <c r="BB47" s="74">
        <v>5.0715134578084457E-2</v>
      </c>
      <c r="BC47" s="74">
        <v>4.0787945000000006E-2</v>
      </c>
      <c r="BD47" s="74">
        <v>4.5067566940143251E-2</v>
      </c>
      <c r="BE47" s="74">
        <v>5.3085876474624538E-2</v>
      </c>
      <c r="BF47" s="74">
        <v>3.2156153881227008E-2</v>
      </c>
      <c r="BG47" s="75">
        <v>3.8394679999999987E-2</v>
      </c>
      <c r="BH47" s="132"/>
    </row>
    <row r="48" spans="2:65" ht="11.25" customHeight="1">
      <c r="B48" s="107" t="s">
        <v>106</v>
      </c>
      <c r="C48" s="67">
        <v>2.1340658988861021</v>
      </c>
      <c r="D48" s="68">
        <v>2.1311569103190409</v>
      </c>
      <c r="E48" s="68">
        <v>2.5079104578752256</v>
      </c>
      <c r="F48" s="68">
        <v>3.0807099342202742</v>
      </c>
      <c r="G48" s="68">
        <v>3.2906705067890747</v>
      </c>
      <c r="H48" s="68">
        <v>3.4261977124102958</v>
      </c>
      <c r="I48" s="68">
        <v>4.1667368309455046</v>
      </c>
      <c r="J48" s="68">
        <v>3.9705754462689069</v>
      </c>
      <c r="K48" s="68">
        <v>3.8240120000846249</v>
      </c>
      <c r="L48" s="68">
        <v>2.8411183486922105</v>
      </c>
      <c r="M48" s="69">
        <v>2.5893204372599388</v>
      </c>
      <c r="N48" s="132"/>
      <c r="O48" s="107" t="s">
        <v>105</v>
      </c>
      <c r="P48" s="70">
        <v>0.5330152705507849</v>
      </c>
      <c r="Q48" s="71">
        <v>0.42258590703342991</v>
      </c>
      <c r="R48" s="71">
        <v>0.33183136613020459</v>
      </c>
      <c r="S48" s="71">
        <v>0.36640445699999996</v>
      </c>
      <c r="T48" s="71">
        <v>0.40867316611508503</v>
      </c>
      <c r="U48" s="71">
        <v>0.42759727890695776</v>
      </c>
      <c r="V48" s="71">
        <v>0.39858775124708451</v>
      </c>
      <c r="W48" s="71">
        <v>0.3461188094923619</v>
      </c>
      <c r="X48" s="71">
        <v>0.48963299498148644</v>
      </c>
      <c r="Y48" s="71">
        <v>0.4846073041671089</v>
      </c>
      <c r="Z48" s="71">
        <v>0.37004316713746233</v>
      </c>
      <c r="AA48" s="71">
        <v>0.35748641044686086</v>
      </c>
      <c r="AB48" s="71">
        <v>0.41234898968938866</v>
      </c>
      <c r="AC48" s="71">
        <v>0.46383873900000017</v>
      </c>
      <c r="AD48" s="71">
        <v>0.45807013144008674</v>
      </c>
      <c r="AE48" s="71">
        <v>0.44587275094086154</v>
      </c>
      <c r="AF48" s="71">
        <v>0.5554512739887032</v>
      </c>
      <c r="AG48" s="71">
        <v>0.5141790001592037</v>
      </c>
      <c r="AH48" s="71">
        <v>0.45070984764705802</v>
      </c>
      <c r="AI48" s="71">
        <v>0.46889680509484216</v>
      </c>
      <c r="AJ48" s="71">
        <v>0.52983719112887839</v>
      </c>
      <c r="AK48" s="71">
        <v>0.55579508163682323</v>
      </c>
      <c r="AL48" s="71">
        <v>0.46194728085932457</v>
      </c>
      <c r="AM48" s="71">
        <v>0.45163340709066696</v>
      </c>
      <c r="AN48" s="71">
        <v>0.64028697537805601</v>
      </c>
      <c r="AO48" s="71">
        <v>0.55588125000626198</v>
      </c>
      <c r="AP48" s="71">
        <v>0.61093485052220997</v>
      </c>
      <c r="AQ48" s="71">
        <v>0.57372806164250545</v>
      </c>
      <c r="AR48" s="71">
        <v>0.61013523827473604</v>
      </c>
      <c r="AS48" s="71">
        <v>0.50824774805546968</v>
      </c>
      <c r="AT48" s="71">
        <v>0.45771355703909566</v>
      </c>
      <c r="AU48" s="71">
        <v>0.55223807782622714</v>
      </c>
      <c r="AV48" s="71">
        <v>0.61604826574658267</v>
      </c>
      <c r="AW48" s="71">
        <v>0.534778297938729</v>
      </c>
      <c r="AX48" s="71">
        <v>0.48558573519347759</v>
      </c>
      <c r="AY48" s="71">
        <v>0.44580753956169089</v>
      </c>
      <c r="AZ48" s="71">
        <v>0.5197252088285268</v>
      </c>
      <c r="BA48" s="71">
        <v>0.456973057944497</v>
      </c>
      <c r="BB48" s="71">
        <v>0.39553431669675793</v>
      </c>
      <c r="BC48" s="71">
        <v>0.42137993705252652</v>
      </c>
      <c r="BD48" s="71">
        <v>0.50205838861385299</v>
      </c>
      <c r="BE48" s="71">
        <v>0.36554578412799105</v>
      </c>
      <c r="BF48" s="71">
        <v>0.38002640127535825</v>
      </c>
      <c r="BG48" s="72">
        <v>0.36398116995292096</v>
      </c>
      <c r="BH48" s="132"/>
    </row>
    <row r="49" spans="2:60" ht="11.25" customHeight="1">
      <c r="B49" s="107" t="s">
        <v>107</v>
      </c>
      <c r="C49" s="70">
        <v>6.3909361392112949</v>
      </c>
      <c r="D49" s="71">
        <v>6.1976828676252875</v>
      </c>
      <c r="E49" s="71">
        <v>6.7575246887309879</v>
      </c>
      <c r="F49" s="71">
        <v>8.026615531568611</v>
      </c>
      <c r="G49" s="71">
        <v>9.9079985885338893</v>
      </c>
      <c r="H49" s="71">
        <v>9.3346564384410762</v>
      </c>
      <c r="I49" s="71">
        <v>13.66673841914394</v>
      </c>
      <c r="J49" s="71">
        <v>12.441454866560719</v>
      </c>
      <c r="K49" s="71">
        <v>9.866064879614683</v>
      </c>
      <c r="L49" s="71">
        <v>9.3979272116535935</v>
      </c>
      <c r="M49" s="72">
        <v>9.6048956220195265</v>
      </c>
      <c r="N49" s="132"/>
      <c r="O49" s="107" t="s">
        <v>106</v>
      </c>
      <c r="P49" s="67">
        <v>0.53437558000000029</v>
      </c>
      <c r="Q49" s="68">
        <v>0.50770876711242741</v>
      </c>
      <c r="R49" s="68">
        <v>0.51203408877367451</v>
      </c>
      <c r="S49" s="68">
        <v>0.57994746299999989</v>
      </c>
      <c r="T49" s="68">
        <v>0.55417599324814681</v>
      </c>
      <c r="U49" s="68">
        <v>0.61437379915994028</v>
      </c>
      <c r="V49" s="68">
        <v>0.40067422391095375</v>
      </c>
      <c r="W49" s="68">
        <v>0.56193289400000024</v>
      </c>
      <c r="X49" s="68">
        <v>0.52796589100000002</v>
      </c>
      <c r="Y49" s="68">
        <v>0.61802996557840661</v>
      </c>
      <c r="Z49" s="68">
        <v>0.7310098286299449</v>
      </c>
      <c r="AA49" s="68">
        <v>0.63090477266687595</v>
      </c>
      <c r="AB49" s="68">
        <v>0.77878617344865575</v>
      </c>
      <c r="AC49" s="68">
        <v>0.7367099613310546</v>
      </c>
      <c r="AD49" s="68">
        <v>0.6974329105658964</v>
      </c>
      <c r="AE49" s="68">
        <v>0.8677808888746682</v>
      </c>
      <c r="AF49" s="68">
        <v>0.93049736999999988</v>
      </c>
      <c r="AG49" s="68">
        <v>0.90205186126090209</v>
      </c>
      <c r="AH49" s="68">
        <v>0.86052699602195981</v>
      </c>
      <c r="AI49" s="68">
        <v>0.59759427950621169</v>
      </c>
      <c r="AJ49" s="68">
        <v>1.0364090637699217</v>
      </c>
      <c r="AK49" s="68">
        <v>0.87198298259208262</v>
      </c>
      <c r="AL49" s="68">
        <v>0.74699134473811335</v>
      </c>
      <c r="AM49" s="68">
        <v>0.77081432131018068</v>
      </c>
      <c r="AN49" s="68">
        <v>1.1009030163522642</v>
      </c>
      <c r="AO49" s="68">
        <v>1.1058041529999998</v>
      </c>
      <c r="AP49" s="68">
        <v>0.83934904768819196</v>
      </c>
      <c r="AQ49" s="68">
        <v>1.1206806139050507</v>
      </c>
      <c r="AR49" s="68">
        <v>1.2728344678960575</v>
      </c>
      <c r="AS49" s="68">
        <v>0.98730092300000016</v>
      </c>
      <c r="AT49" s="68">
        <v>0.8863368113728507</v>
      </c>
      <c r="AU49" s="68">
        <v>0.82410324400000012</v>
      </c>
      <c r="AV49" s="68">
        <v>0.98761393199999958</v>
      </c>
      <c r="AW49" s="68">
        <v>0.88831394396371277</v>
      </c>
      <c r="AX49" s="68">
        <v>0.88752032057674946</v>
      </c>
      <c r="AY49" s="68">
        <v>1.0605638035441649</v>
      </c>
      <c r="AZ49" s="68">
        <v>0.754414531</v>
      </c>
      <c r="BA49" s="68">
        <v>0.75882400212543322</v>
      </c>
      <c r="BB49" s="68">
        <v>0.59419661000000035</v>
      </c>
      <c r="BC49" s="68">
        <v>0.7336832055667788</v>
      </c>
      <c r="BD49" s="68">
        <v>0.72182838149737905</v>
      </c>
      <c r="BE49" s="68">
        <v>0.65645769576255997</v>
      </c>
      <c r="BF49" s="68">
        <v>0.603953666</v>
      </c>
      <c r="BG49" s="69">
        <v>0.60708069399999998</v>
      </c>
      <c r="BH49" s="132"/>
    </row>
    <row r="50" spans="2:60" ht="11.25" customHeight="1">
      <c r="B50" s="107" t="s">
        <v>151</v>
      </c>
      <c r="C50" s="67">
        <v>7.1376208879999998</v>
      </c>
      <c r="D50" s="68">
        <v>7.0590603834519063</v>
      </c>
      <c r="E50" s="68">
        <v>8.183212686381145</v>
      </c>
      <c r="F50" s="68">
        <v>9.3188453510762574</v>
      </c>
      <c r="G50" s="68">
        <v>12.328339518261036</v>
      </c>
      <c r="H50" s="68">
        <v>12.842795918796487</v>
      </c>
      <c r="I50" s="68">
        <v>18.447873031161947</v>
      </c>
      <c r="J50" s="68">
        <v>16.488240165301637</v>
      </c>
      <c r="K50" s="68">
        <v>10.824172993432285</v>
      </c>
      <c r="L50" s="68">
        <v>11.315939363999998</v>
      </c>
      <c r="M50" s="69">
        <v>11.916694391843288</v>
      </c>
      <c r="N50" s="132"/>
      <c r="O50" s="107" t="s">
        <v>107</v>
      </c>
      <c r="P50" s="70">
        <v>1.9269852948168711</v>
      </c>
      <c r="Q50" s="71">
        <v>1.6267215889999995</v>
      </c>
      <c r="R50" s="71">
        <v>1.5612488960000002</v>
      </c>
      <c r="S50" s="71">
        <v>1.2759803593944177</v>
      </c>
      <c r="T50" s="71">
        <v>1.7096368730000009</v>
      </c>
      <c r="U50" s="71">
        <v>1.6617206757673129</v>
      </c>
      <c r="V50" s="71">
        <v>1.4077270188579751</v>
      </c>
      <c r="W50" s="71">
        <v>1.4185983</v>
      </c>
      <c r="X50" s="71">
        <v>1.9112519700000004</v>
      </c>
      <c r="Y50" s="71">
        <v>1.5636437369999996</v>
      </c>
      <c r="Z50" s="71">
        <v>1.8276601597309863</v>
      </c>
      <c r="AA50" s="71">
        <v>1.4549688219999997</v>
      </c>
      <c r="AB50" s="71">
        <v>2.0662229988279779</v>
      </c>
      <c r="AC50" s="71">
        <v>1.968935238685092</v>
      </c>
      <c r="AD50" s="71">
        <v>1.8979364407417605</v>
      </c>
      <c r="AE50" s="71">
        <v>2.0935208533137826</v>
      </c>
      <c r="AF50" s="71">
        <v>2.6522003853786043</v>
      </c>
      <c r="AG50" s="71">
        <v>2.5700074560165791</v>
      </c>
      <c r="AH50" s="71">
        <v>2.1727004036521724</v>
      </c>
      <c r="AI50" s="71">
        <v>2.5130903434865259</v>
      </c>
      <c r="AJ50" s="71">
        <v>2.4942770670000005</v>
      </c>
      <c r="AK50" s="71">
        <v>2.1147823239999992</v>
      </c>
      <c r="AL50" s="71">
        <v>2.0131398109999998</v>
      </c>
      <c r="AM50" s="71">
        <v>2.7124572364410797</v>
      </c>
      <c r="AN50" s="71">
        <v>3.4671304207913507</v>
      </c>
      <c r="AO50" s="71">
        <v>3.5449565447754847</v>
      </c>
      <c r="AP50" s="71">
        <v>3.344805979055149</v>
      </c>
      <c r="AQ50" s="71">
        <v>3.3098454745219641</v>
      </c>
      <c r="AR50" s="71">
        <v>4.0439147172227417</v>
      </c>
      <c r="AS50" s="71">
        <v>3.1351610288967553</v>
      </c>
      <c r="AT50" s="71">
        <v>2.8965122084508033</v>
      </c>
      <c r="AU50" s="71">
        <v>2.3658669119904157</v>
      </c>
      <c r="AV50" s="71">
        <v>2.8467034436801804</v>
      </c>
      <c r="AW50" s="71">
        <v>2.67036808942134</v>
      </c>
      <c r="AX50" s="71">
        <v>2.4644049075131647</v>
      </c>
      <c r="AY50" s="71">
        <v>1.8845884389999992</v>
      </c>
      <c r="AZ50" s="71">
        <v>2.5508826308278514</v>
      </c>
      <c r="BA50" s="71">
        <v>2.3977850677740027</v>
      </c>
      <c r="BB50" s="71">
        <v>2.1887387369999991</v>
      </c>
      <c r="BC50" s="71">
        <v>2.2605207760517474</v>
      </c>
      <c r="BD50" s="71">
        <v>2.5053705204600059</v>
      </c>
      <c r="BE50" s="71">
        <v>2.7164742470000003</v>
      </c>
      <c r="BF50" s="71">
        <v>2.3716033549999995</v>
      </c>
      <c r="BG50" s="72">
        <v>2.0114474995595275</v>
      </c>
      <c r="BH50" s="132"/>
    </row>
    <row r="51" spans="2:60" ht="11.25" customHeight="1">
      <c r="B51" s="107" t="s">
        <v>109</v>
      </c>
      <c r="C51" s="76">
        <v>13.720062686999993</v>
      </c>
      <c r="D51" s="77">
        <v>12.693892079000001</v>
      </c>
      <c r="E51" s="77">
        <v>14.310213534741676</v>
      </c>
      <c r="F51" s="77">
        <v>44.294874633000042</v>
      </c>
      <c r="G51" s="77">
        <v>33.980917067321762</v>
      </c>
      <c r="H51" s="77">
        <v>44.159567742999982</v>
      </c>
      <c r="I51" s="77">
        <v>120.70423131601073</v>
      </c>
      <c r="J51" s="77">
        <v>60.576823373363979</v>
      </c>
      <c r="K51" s="77">
        <v>48.768244924386046</v>
      </c>
      <c r="L51" s="77">
        <v>57.804744867476423</v>
      </c>
      <c r="M51" s="78">
        <v>95.359888078461594</v>
      </c>
      <c r="N51" s="132"/>
      <c r="O51" s="107" t="s">
        <v>151</v>
      </c>
      <c r="P51" s="67">
        <v>1.8784910320000003</v>
      </c>
      <c r="Q51" s="68">
        <v>1.8076765770000001</v>
      </c>
      <c r="R51" s="68">
        <v>1.6901740999999999</v>
      </c>
      <c r="S51" s="68">
        <v>1.7612791790000002</v>
      </c>
      <c r="T51" s="68">
        <v>2.4445241894519052</v>
      </c>
      <c r="U51" s="68">
        <v>1.4164560079999997</v>
      </c>
      <c r="V51" s="68">
        <v>1.7925499919999999</v>
      </c>
      <c r="W51" s="68">
        <v>1.4055301940000002</v>
      </c>
      <c r="X51" s="68">
        <v>1.6322583129999997</v>
      </c>
      <c r="Y51" s="68">
        <v>2.3736872835188159</v>
      </c>
      <c r="Z51" s="68">
        <v>1.9747771881079268</v>
      </c>
      <c r="AA51" s="68">
        <v>2.2024899017544013</v>
      </c>
      <c r="AB51" s="68">
        <v>2.343054395949681</v>
      </c>
      <c r="AC51" s="68">
        <v>2.3209706192731141</v>
      </c>
      <c r="AD51" s="68">
        <v>2.2827117940000003</v>
      </c>
      <c r="AE51" s="68">
        <v>2.3721085418534669</v>
      </c>
      <c r="AF51" s="68">
        <v>3.1841849143198586</v>
      </c>
      <c r="AG51" s="68">
        <v>2.7904893564916393</v>
      </c>
      <c r="AH51" s="68">
        <v>3.3600692964495265</v>
      </c>
      <c r="AI51" s="68">
        <v>2.9935959509999983</v>
      </c>
      <c r="AJ51" s="68">
        <v>3.1646752229999993</v>
      </c>
      <c r="AK51" s="68">
        <v>3.0038964054647783</v>
      </c>
      <c r="AL51" s="68">
        <v>3.3837186363589171</v>
      </c>
      <c r="AM51" s="68">
        <v>3.2905056539727848</v>
      </c>
      <c r="AN51" s="68">
        <v>4.5421432516928721</v>
      </c>
      <c r="AO51" s="68">
        <v>3.72662661982437</v>
      </c>
      <c r="AP51" s="68">
        <v>5.4663415436447087</v>
      </c>
      <c r="AQ51" s="68">
        <v>4.7127616160000008</v>
      </c>
      <c r="AR51" s="68">
        <v>5.7096593070000035</v>
      </c>
      <c r="AS51" s="68">
        <v>4.890383650105095</v>
      </c>
      <c r="AT51" s="68">
        <v>3.2776018213840867</v>
      </c>
      <c r="AU51" s="68">
        <v>2.6105953868124621</v>
      </c>
      <c r="AV51" s="68">
        <v>3.1831724699999997</v>
      </c>
      <c r="AW51" s="68">
        <v>2.8273721041533681</v>
      </c>
      <c r="AX51" s="68">
        <v>2.2723065620000003</v>
      </c>
      <c r="AY51" s="68">
        <v>2.5413218572789069</v>
      </c>
      <c r="AZ51" s="68">
        <v>2.6170772810000003</v>
      </c>
      <c r="BA51" s="68">
        <v>3.0847975750000001</v>
      </c>
      <c r="BB51" s="68">
        <v>3.1149345489999991</v>
      </c>
      <c r="BC51" s="68">
        <v>2.4991299589999989</v>
      </c>
      <c r="BD51" s="68">
        <v>2.9906236299999995</v>
      </c>
      <c r="BE51" s="68">
        <v>2.8698169969999996</v>
      </c>
      <c r="BF51" s="68">
        <v>2.8257197547541937</v>
      </c>
      <c r="BG51" s="69">
        <v>3.2305340100891002</v>
      </c>
      <c r="BH51" s="132"/>
    </row>
    <row r="52" spans="2:60" ht="11.25" customHeight="1">
      <c r="B52" s="118" t="s">
        <v>95</v>
      </c>
      <c r="O52" s="107" t="s">
        <v>109</v>
      </c>
      <c r="P52" s="76">
        <v>3.8481826339999996</v>
      </c>
      <c r="Q52" s="77">
        <v>3.371269716</v>
      </c>
      <c r="R52" s="77">
        <v>3.5778499939999997</v>
      </c>
      <c r="S52" s="77">
        <v>2.9227603429999998</v>
      </c>
      <c r="T52" s="77">
        <v>4.2072349390000001</v>
      </c>
      <c r="U52" s="77">
        <v>2.8146107090000005</v>
      </c>
      <c r="V52" s="77">
        <v>3.5806877379999995</v>
      </c>
      <c r="W52" s="77">
        <v>2.0913586930000001</v>
      </c>
      <c r="X52" s="77">
        <v>2.885779544</v>
      </c>
      <c r="Y52" s="77">
        <v>4.0650935580000001</v>
      </c>
      <c r="Z52" s="77">
        <v>3.6504844199999997</v>
      </c>
      <c r="AA52" s="77">
        <v>3.7088560127416694</v>
      </c>
      <c r="AB52" s="77">
        <v>7.0049719790000005</v>
      </c>
      <c r="AC52" s="77">
        <v>6.9775571490000017</v>
      </c>
      <c r="AD52" s="77">
        <v>9.0862031260000009</v>
      </c>
      <c r="AE52" s="77">
        <v>21.226142378999995</v>
      </c>
      <c r="AF52" s="77">
        <v>7.7758108659999987</v>
      </c>
      <c r="AG52" s="77">
        <v>9.1471190603942478</v>
      </c>
      <c r="AH52" s="77">
        <v>8.2870920963060808</v>
      </c>
      <c r="AI52" s="77">
        <v>8.7708950446214242</v>
      </c>
      <c r="AJ52" s="77">
        <v>10.576165056999999</v>
      </c>
      <c r="AK52" s="77">
        <v>10.916076850000003</v>
      </c>
      <c r="AL52" s="77">
        <v>11.519142824999998</v>
      </c>
      <c r="AM52" s="77">
        <v>11.148183010999995</v>
      </c>
      <c r="AN52" s="77">
        <v>24.790713287971549</v>
      </c>
      <c r="AO52" s="77">
        <v>30.621536271008882</v>
      </c>
      <c r="AP52" s="77">
        <v>31.212091030378758</v>
      </c>
      <c r="AQ52" s="77">
        <v>34.079890726651428</v>
      </c>
      <c r="AR52" s="77">
        <v>22.576316345005154</v>
      </c>
      <c r="AS52" s="77">
        <v>20.889562205000001</v>
      </c>
      <c r="AT52" s="77">
        <v>9.0714534457090696</v>
      </c>
      <c r="AU52" s="77">
        <v>8.0394913776497727</v>
      </c>
      <c r="AV52" s="77">
        <v>16.747826244999999</v>
      </c>
      <c r="AW52" s="77">
        <v>9.2238621880000036</v>
      </c>
      <c r="AX52" s="77">
        <v>10.05954700538601</v>
      </c>
      <c r="AY52" s="77">
        <v>12.737009486</v>
      </c>
      <c r="AZ52" s="77">
        <v>8.8797003240000016</v>
      </c>
      <c r="BA52" s="77">
        <v>13.789315729476426</v>
      </c>
      <c r="BB52" s="77">
        <v>10.835492016</v>
      </c>
      <c r="BC52" s="77">
        <v>24.300236798000004</v>
      </c>
      <c r="BD52" s="77">
        <v>16.543852614999999</v>
      </c>
      <c r="BE52" s="77">
        <v>16.217023444612906</v>
      </c>
      <c r="BF52" s="77">
        <v>26.892510095848642</v>
      </c>
      <c r="BG52" s="78">
        <v>35.706501923000005</v>
      </c>
      <c r="BH52" s="132"/>
    </row>
    <row r="53" spans="2:60" ht="11.25" customHeight="1">
      <c r="O53" s="118" t="s">
        <v>95</v>
      </c>
    </row>
  </sheetData>
  <mergeCells count="22">
    <mergeCell ref="AJ7:AM7"/>
    <mergeCell ref="P7:S7"/>
    <mergeCell ref="T7:W7"/>
    <mergeCell ref="X7:AA7"/>
    <mergeCell ref="AB7:AE7"/>
    <mergeCell ref="AF7:AI7"/>
    <mergeCell ref="P45:S45"/>
    <mergeCell ref="T45:W45"/>
    <mergeCell ref="X45:AA45"/>
    <mergeCell ref="AB45:AE45"/>
    <mergeCell ref="AF45:AI45"/>
    <mergeCell ref="BD45:BG45"/>
    <mergeCell ref="AN7:AQ7"/>
    <mergeCell ref="AR7:AU7"/>
    <mergeCell ref="AV7:AY7"/>
    <mergeCell ref="AZ7:BC7"/>
    <mergeCell ref="BD7:BG7"/>
    <mergeCell ref="AJ45:AM45"/>
    <mergeCell ref="AN45:AQ45"/>
    <mergeCell ref="AR45:AU45"/>
    <mergeCell ref="AV45:AY45"/>
    <mergeCell ref="AZ45:BC45"/>
  </mergeCells>
  <conditionalFormatting sqref="C15:M15">
    <cfRule type="cellIs" dxfId="16" priority="1" operator="equal">
      <formula>FALSE</formula>
    </cfRule>
  </conditionalFormatting>
  <pageMargins left="0.7" right="0.7" top="0.75" bottom="0.75" header="0.3" footer="0.3"/>
  <pageSetup orientation="portrait" horizontalDpi="0"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C36689-F23A-4BB4-96BE-51F6E2167F6C}">
  <sheetPr>
    <tabColor theme="4"/>
  </sheetPr>
  <dimension ref="B6:AZ50"/>
  <sheetViews>
    <sheetView showGridLines="0" zoomScaleNormal="100" workbookViewId="0"/>
  </sheetViews>
  <sheetFormatPr defaultColWidth="5.5" defaultRowHeight="11.25" customHeight="1"/>
  <cols>
    <col min="1" max="1" width="2.25" style="114" customWidth="1"/>
    <col min="2" max="2" width="18" style="114" customWidth="1"/>
    <col min="3" max="18" width="5.5" style="114"/>
    <col min="19" max="20" width="5.5" style="114" customWidth="1"/>
    <col min="21" max="16384" width="5.5" style="114"/>
  </cols>
  <sheetData>
    <row r="6" spans="2:19" ht="15.5">
      <c r="C6" s="115" t="s">
        <v>154</v>
      </c>
      <c r="S6" s="130"/>
    </row>
    <row r="7" spans="2:19" ht="11.25" customHeight="1">
      <c r="B7" s="104"/>
      <c r="C7" s="116">
        <v>2015</v>
      </c>
      <c r="D7" s="105">
        <v>2016</v>
      </c>
      <c r="E7" s="105">
        <v>2017</v>
      </c>
      <c r="F7" s="105">
        <v>2018</v>
      </c>
      <c r="G7" s="105">
        <v>2019</v>
      </c>
      <c r="H7" s="105">
        <v>2020</v>
      </c>
      <c r="I7" s="105">
        <v>2021</v>
      </c>
      <c r="J7" s="105">
        <v>2022</v>
      </c>
      <c r="K7" s="105">
        <v>2023</v>
      </c>
      <c r="L7" s="105">
        <v>2024</v>
      </c>
      <c r="M7" s="117">
        <v>2025</v>
      </c>
    </row>
    <row r="8" spans="2:19" ht="11.25" customHeight="1">
      <c r="B8" s="107" t="s">
        <v>83</v>
      </c>
      <c r="C8" s="20">
        <v>24.336232867971091</v>
      </c>
      <c r="D8" s="21">
        <v>21.529388096409882</v>
      </c>
      <c r="E8" s="21">
        <v>22.31848246747823</v>
      </c>
      <c r="F8" s="21">
        <v>30.578699595495994</v>
      </c>
      <c r="G8" s="21">
        <v>39.079429014327609</v>
      </c>
      <c r="H8" s="21">
        <v>46.146537483321836</v>
      </c>
      <c r="I8" s="21">
        <v>90.646391030419707</v>
      </c>
      <c r="J8" s="21">
        <v>45.023935714331053</v>
      </c>
      <c r="K8" s="21">
        <v>35.74273401876215</v>
      </c>
      <c r="L8" s="21">
        <v>56.307137958230349</v>
      </c>
      <c r="M8" s="52">
        <v>130.1304681415522</v>
      </c>
    </row>
    <row r="9" spans="2:19" ht="11.25" customHeight="1">
      <c r="B9" s="107" t="s">
        <v>84</v>
      </c>
      <c r="C9" s="24">
        <v>527</v>
      </c>
      <c r="D9" s="25">
        <v>506</v>
      </c>
      <c r="E9" s="25">
        <v>525</v>
      </c>
      <c r="F9" s="25">
        <v>622</v>
      </c>
      <c r="G9" s="25">
        <v>661</v>
      </c>
      <c r="H9" s="25">
        <v>761</v>
      </c>
      <c r="I9" s="25">
        <v>942</v>
      </c>
      <c r="J9" s="25">
        <v>792</v>
      </c>
      <c r="K9" s="25">
        <v>710</v>
      </c>
      <c r="L9" s="25">
        <v>781</v>
      </c>
      <c r="M9" s="26">
        <v>905</v>
      </c>
    </row>
    <row r="10" spans="2:19" ht="11.25" customHeight="1">
      <c r="B10" s="107" t="s">
        <v>85</v>
      </c>
      <c r="C10" s="27"/>
      <c r="D10" s="28"/>
      <c r="E10" s="28"/>
      <c r="F10" s="28"/>
      <c r="G10" s="28"/>
      <c r="H10" s="28"/>
      <c r="I10" s="28"/>
      <c r="J10" s="28"/>
      <c r="K10" s="28"/>
      <c r="L10" s="28"/>
      <c r="M10" s="34">
        <v>29</v>
      </c>
    </row>
    <row r="11" spans="2:19" ht="11.25" customHeight="1">
      <c r="B11" s="107" t="s">
        <v>86</v>
      </c>
      <c r="C11" s="100"/>
      <c r="D11" s="101"/>
      <c r="E11" s="101"/>
      <c r="F11" s="101"/>
      <c r="G11" s="101"/>
      <c r="H11" s="101"/>
      <c r="I11" s="101"/>
      <c r="J11" s="101"/>
      <c r="K11" s="101"/>
      <c r="L11" s="101"/>
      <c r="M11" s="102">
        <v>934</v>
      </c>
    </row>
    <row r="12" spans="2:19" ht="11.25" customHeight="1">
      <c r="B12" s="118" t="s">
        <v>95</v>
      </c>
    </row>
    <row r="44" spans="2:52" ht="11.25" customHeight="1">
      <c r="C44" s="131" t="s">
        <v>155</v>
      </c>
      <c r="AY44" s="586"/>
      <c r="AZ44" s="586"/>
    </row>
    <row r="45" spans="2:52" ht="11.25" customHeight="1">
      <c r="C45" s="936">
        <v>2015</v>
      </c>
      <c r="D45" s="934"/>
      <c r="E45" s="934"/>
      <c r="F45" s="934"/>
      <c r="G45" s="934">
        <v>2016</v>
      </c>
      <c r="H45" s="934"/>
      <c r="I45" s="934"/>
      <c r="J45" s="934"/>
      <c r="K45" s="934">
        <v>2017</v>
      </c>
      <c r="L45" s="934"/>
      <c r="M45" s="934"/>
      <c r="N45" s="934"/>
      <c r="O45" s="934">
        <v>2018</v>
      </c>
      <c r="P45" s="934"/>
      <c r="Q45" s="934"/>
      <c r="R45" s="934"/>
      <c r="S45" s="934">
        <v>2019</v>
      </c>
      <c r="T45" s="934"/>
      <c r="U45" s="934"/>
      <c r="V45" s="934"/>
      <c r="W45" s="934">
        <v>2020</v>
      </c>
      <c r="X45" s="934"/>
      <c r="Y45" s="934"/>
      <c r="Z45" s="934"/>
      <c r="AA45" s="934">
        <v>2021</v>
      </c>
      <c r="AB45" s="934"/>
      <c r="AC45" s="934"/>
      <c r="AD45" s="934"/>
      <c r="AE45" s="934">
        <v>2022</v>
      </c>
      <c r="AF45" s="934"/>
      <c r="AG45" s="934"/>
      <c r="AH45" s="934"/>
      <c r="AI45" s="934">
        <v>2023</v>
      </c>
      <c r="AJ45" s="934"/>
      <c r="AK45" s="934"/>
      <c r="AL45" s="934"/>
      <c r="AM45" s="934">
        <v>2024</v>
      </c>
      <c r="AN45" s="934"/>
      <c r="AO45" s="934"/>
      <c r="AP45" s="934"/>
      <c r="AQ45" s="934">
        <v>2025</v>
      </c>
      <c r="AR45" s="934"/>
      <c r="AS45" s="934"/>
      <c r="AT45" s="935"/>
    </row>
    <row r="46" spans="2:52" ht="11.25" customHeight="1">
      <c r="C46" s="618" t="s">
        <v>97</v>
      </c>
      <c r="D46" s="619" t="s">
        <v>98</v>
      </c>
      <c r="E46" s="619" t="s">
        <v>99</v>
      </c>
      <c r="F46" s="619" t="s">
        <v>100</v>
      </c>
      <c r="G46" s="619" t="s">
        <v>97</v>
      </c>
      <c r="H46" s="619" t="s">
        <v>98</v>
      </c>
      <c r="I46" s="619" t="s">
        <v>99</v>
      </c>
      <c r="J46" s="619" t="s">
        <v>100</v>
      </c>
      <c r="K46" s="619" t="s">
        <v>97</v>
      </c>
      <c r="L46" s="619" t="s">
        <v>98</v>
      </c>
      <c r="M46" s="619" t="s">
        <v>99</v>
      </c>
      <c r="N46" s="619" t="s">
        <v>100</v>
      </c>
      <c r="O46" s="619" t="s">
        <v>97</v>
      </c>
      <c r="P46" s="619" t="s">
        <v>98</v>
      </c>
      <c r="Q46" s="619" t="s">
        <v>99</v>
      </c>
      <c r="R46" s="619" t="s">
        <v>100</v>
      </c>
      <c r="S46" s="619" t="s">
        <v>97</v>
      </c>
      <c r="T46" s="619" t="s">
        <v>98</v>
      </c>
      <c r="U46" s="619" t="s">
        <v>99</v>
      </c>
      <c r="V46" s="619" t="s">
        <v>100</v>
      </c>
      <c r="W46" s="619" t="s">
        <v>97</v>
      </c>
      <c r="X46" s="619" t="s">
        <v>98</v>
      </c>
      <c r="Y46" s="619" t="s">
        <v>99</v>
      </c>
      <c r="Z46" s="619" t="s">
        <v>100</v>
      </c>
      <c r="AA46" s="619" t="s">
        <v>97</v>
      </c>
      <c r="AB46" s="619" t="s">
        <v>98</v>
      </c>
      <c r="AC46" s="619" t="s">
        <v>99</v>
      </c>
      <c r="AD46" s="619" t="s">
        <v>100</v>
      </c>
      <c r="AE46" s="619" t="s">
        <v>97</v>
      </c>
      <c r="AF46" s="619" t="s">
        <v>98</v>
      </c>
      <c r="AG46" s="619" t="s">
        <v>99</v>
      </c>
      <c r="AH46" s="619" t="s">
        <v>100</v>
      </c>
      <c r="AI46" s="619" t="s">
        <v>97</v>
      </c>
      <c r="AJ46" s="619" t="s">
        <v>98</v>
      </c>
      <c r="AK46" s="619" t="s">
        <v>99</v>
      </c>
      <c r="AL46" s="619" t="s">
        <v>100</v>
      </c>
      <c r="AM46" s="619" t="s">
        <v>97</v>
      </c>
      <c r="AN46" s="619" t="s">
        <v>98</v>
      </c>
      <c r="AO46" s="619" t="s">
        <v>99</v>
      </c>
      <c r="AP46" s="619" t="s">
        <v>100</v>
      </c>
      <c r="AQ46" s="619" t="s">
        <v>97</v>
      </c>
      <c r="AR46" s="621" t="s">
        <v>98</v>
      </c>
      <c r="AS46" s="619" t="s">
        <v>99</v>
      </c>
      <c r="AT46" s="119" t="s">
        <v>100</v>
      </c>
    </row>
    <row r="47" spans="2:52" ht="11.25" customHeight="1">
      <c r="B47" s="107" t="s">
        <v>83</v>
      </c>
      <c r="C47" s="56">
        <v>6.8148443754832373</v>
      </c>
      <c r="D47" s="57">
        <v>4.6121420690000026</v>
      </c>
      <c r="E47" s="57">
        <v>6.9227160464202324</v>
      </c>
      <c r="F47" s="57">
        <v>5.9865303770676066</v>
      </c>
      <c r="G47" s="57">
        <v>4.1851926162715758</v>
      </c>
      <c r="H47" s="57">
        <v>10.158850687857013</v>
      </c>
      <c r="I47" s="57">
        <v>3.8133535132812821</v>
      </c>
      <c r="J47" s="57">
        <v>3.3719912789999995</v>
      </c>
      <c r="K47" s="57">
        <v>3.4599924557941475</v>
      </c>
      <c r="L47" s="57">
        <v>5.2193806276421801</v>
      </c>
      <c r="M47" s="57">
        <v>9.7696720310418907</v>
      </c>
      <c r="N47" s="57">
        <v>3.8694373530000004</v>
      </c>
      <c r="O47" s="57">
        <v>6.0990809092503362</v>
      </c>
      <c r="P47" s="57">
        <v>5.5484559499999984</v>
      </c>
      <c r="Q47" s="57">
        <v>8.7118449772823645</v>
      </c>
      <c r="R47" s="57">
        <v>10.219317758963308</v>
      </c>
      <c r="S47" s="57">
        <v>12.764375471582124</v>
      </c>
      <c r="T47" s="57">
        <v>9.786495651000001</v>
      </c>
      <c r="U47" s="57">
        <v>8.8779647490773677</v>
      </c>
      <c r="V47" s="57">
        <v>7.6505931426680958</v>
      </c>
      <c r="W47" s="57">
        <v>8.0404246329999971</v>
      </c>
      <c r="X47" s="57">
        <v>9.5831745606865884</v>
      </c>
      <c r="Y47" s="57">
        <v>16.326633883581671</v>
      </c>
      <c r="Z47" s="57">
        <v>12.196304406053621</v>
      </c>
      <c r="AA47" s="57">
        <v>23.559916233214487</v>
      </c>
      <c r="AB47" s="57">
        <v>21.320643856080757</v>
      </c>
      <c r="AC47" s="57">
        <v>22.607617269175289</v>
      </c>
      <c r="AD47" s="57">
        <v>23.158213671949202</v>
      </c>
      <c r="AE47" s="57">
        <v>15.805546460119343</v>
      </c>
      <c r="AF47" s="57">
        <v>12.794609622604668</v>
      </c>
      <c r="AG47" s="57">
        <v>7.7544895379921339</v>
      </c>
      <c r="AH47" s="57">
        <v>8.6692900936149293</v>
      </c>
      <c r="AI47" s="57">
        <v>15.441012456299257</v>
      </c>
      <c r="AJ47" s="57">
        <v>5.4598061402689479</v>
      </c>
      <c r="AK47" s="57">
        <v>6.3321818863124317</v>
      </c>
      <c r="AL47" s="57">
        <v>8.5097335358815176</v>
      </c>
      <c r="AM47" s="57">
        <v>6.7276153315448193</v>
      </c>
      <c r="AN47" s="57">
        <v>7.6297648385575849</v>
      </c>
      <c r="AO47" s="57">
        <v>8.8410280259776801</v>
      </c>
      <c r="AP47" s="57">
        <v>33.108729762150269</v>
      </c>
      <c r="AQ47" s="57">
        <v>52.235017016031364</v>
      </c>
      <c r="AR47" s="57">
        <v>32.835994049358987</v>
      </c>
      <c r="AS47" s="57">
        <v>26.368152152148493</v>
      </c>
      <c r="AT47" s="99">
        <v>18.691304924013416</v>
      </c>
    </row>
    <row r="48" spans="2:52" ht="11.25" customHeight="1">
      <c r="B48" s="107" t="s">
        <v>84</v>
      </c>
      <c r="C48" s="24">
        <v>152</v>
      </c>
      <c r="D48" s="25">
        <v>118</v>
      </c>
      <c r="E48" s="25">
        <v>134</v>
      </c>
      <c r="F48" s="25">
        <v>123</v>
      </c>
      <c r="G48" s="25">
        <v>144</v>
      </c>
      <c r="H48" s="25">
        <v>112</v>
      </c>
      <c r="I48" s="25">
        <v>117</v>
      </c>
      <c r="J48" s="25">
        <v>133</v>
      </c>
      <c r="K48" s="25">
        <v>140</v>
      </c>
      <c r="L48" s="25">
        <v>145</v>
      </c>
      <c r="M48" s="25">
        <v>115</v>
      </c>
      <c r="N48" s="25">
        <v>125</v>
      </c>
      <c r="O48" s="25">
        <v>149</v>
      </c>
      <c r="P48" s="25">
        <v>156</v>
      </c>
      <c r="Q48" s="25">
        <v>159</v>
      </c>
      <c r="R48" s="25">
        <v>158</v>
      </c>
      <c r="S48" s="25">
        <v>169</v>
      </c>
      <c r="T48" s="25">
        <v>180</v>
      </c>
      <c r="U48" s="25">
        <v>171</v>
      </c>
      <c r="V48" s="25">
        <v>141</v>
      </c>
      <c r="W48" s="25">
        <v>205</v>
      </c>
      <c r="X48" s="25">
        <v>171</v>
      </c>
      <c r="Y48" s="25">
        <v>193</v>
      </c>
      <c r="Z48" s="25">
        <v>192</v>
      </c>
      <c r="AA48" s="25">
        <v>233</v>
      </c>
      <c r="AB48" s="25">
        <v>255</v>
      </c>
      <c r="AC48" s="25">
        <v>231</v>
      </c>
      <c r="AD48" s="25">
        <v>223</v>
      </c>
      <c r="AE48" s="25">
        <v>242</v>
      </c>
      <c r="AF48" s="25">
        <v>190</v>
      </c>
      <c r="AG48" s="25">
        <v>165</v>
      </c>
      <c r="AH48" s="25">
        <v>195</v>
      </c>
      <c r="AI48" s="25">
        <v>209</v>
      </c>
      <c r="AJ48" s="25">
        <v>181</v>
      </c>
      <c r="AK48" s="25">
        <v>158</v>
      </c>
      <c r="AL48" s="25">
        <v>162</v>
      </c>
      <c r="AM48" s="25">
        <v>199</v>
      </c>
      <c r="AN48" s="25">
        <v>197</v>
      </c>
      <c r="AO48" s="25">
        <v>198</v>
      </c>
      <c r="AP48" s="25">
        <v>187</v>
      </c>
      <c r="AQ48" s="25">
        <v>262</v>
      </c>
      <c r="AR48" s="25">
        <v>228</v>
      </c>
      <c r="AS48" s="25">
        <v>227</v>
      </c>
      <c r="AT48" s="26">
        <v>188</v>
      </c>
    </row>
    <row r="49" spans="2:46" ht="11.25" customHeight="1">
      <c r="B49" s="107" t="s">
        <v>85</v>
      </c>
      <c r="C49" s="120"/>
      <c r="D49" s="121"/>
      <c r="E49" s="121"/>
      <c r="F49" s="121"/>
      <c r="G49" s="121"/>
      <c r="H49" s="121"/>
      <c r="I49" s="121"/>
      <c r="J49" s="121"/>
      <c r="K49" s="121"/>
      <c r="L49" s="121"/>
      <c r="M49" s="121"/>
      <c r="N49" s="121"/>
      <c r="O49" s="121"/>
      <c r="P49" s="121"/>
      <c r="Q49" s="121"/>
      <c r="R49" s="121"/>
      <c r="S49" s="121"/>
      <c r="T49" s="121"/>
      <c r="U49" s="121"/>
      <c r="V49" s="121"/>
      <c r="W49" s="121"/>
      <c r="X49" s="121"/>
      <c r="Y49" s="121"/>
      <c r="Z49" s="121"/>
      <c r="AA49" s="121"/>
      <c r="AB49" s="121"/>
      <c r="AC49" s="121"/>
      <c r="AD49" s="121"/>
      <c r="AE49" s="121"/>
      <c r="AF49" s="121"/>
      <c r="AG49" s="121"/>
      <c r="AH49" s="122"/>
      <c r="AI49" s="122"/>
      <c r="AJ49" s="122"/>
      <c r="AK49" s="122"/>
      <c r="AL49" s="122"/>
      <c r="AM49" s="122"/>
      <c r="AN49" s="122"/>
      <c r="AO49" s="122"/>
      <c r="AP49" s="122"/>
      <c r="AQ49" s="122">
        <v>1</v>
      </c>
      <c r="AR49" s="122">
        <v>0</v>
      </c>
      <c r="AS49" s="122">
        <v>0</v>
      </c>
      <c r="AT49" s="123">
        <v>28</v>
      </c>
    </row>
    <row r="50" spans="2:46" ht="11.25" customHeight="1">
      <c r="B50" s="118" t="s">
        <v>95</v>
      </c>
    </row>
  </sheetData>
  <mergeCells count="11">
    <mergeCell ref="W45:Z45"/>
    <mergeCell ref="C45:F45"/>
    <mergeCell ref="G45:J45"/>
    <mergeCell ref="K45:N45"/>
    <mergeCell ref="O45:R45"/>
    <mergeCell ref="S45:V45"/>
    <mergeCell ref="AA45:AD45"/>
    <mergeCell ref="AE45:AH45"/>
    <mergeCell ref="AI45:AL45"/>
    <mergeCell ref="AM45:AP45"/>
    <mergeCell ref="AQ45:AT45"/>
  </mergeCells>
  <pageMargins left="0.7" right="0.7" top="0.75" bottom="0.75" header="0.3" footer="0.3"/>
  <pageSetup orientation="portrait" horizontalDpi="0"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A84B55-6845-4F2F-88F1-8CA515B30F7A}">
  <sheetPr>
    <tabColor theme="4"/>
  </sheetPr>
  <dimension ref="B6:BM53"/>
  <sheetViews>
    <sheetView showGridLines="0" zoomScaleNormal="100" workbookViewId="0"/>
  </sheetViews>
  <sheetFormatPr defaultColWidth="5.5" defaultRowHeight="11.25" customHeight="1"/>
  <cols>
    <col min="1" max="1" width="2.25" style="114" customWidth="1"/>
    <col min="2" max="2" width="18" style="114" customWidth="1"/>
    <col min="3" max="13" width="5.5" style="114" customWidth="1"/>
    <col min="14" max="14" width="2.25" style="114" customWidth="1"/>
    <col min="15" max="15" width="10.75" style="114" customWidth="1"/>
    <col min="16" max="16384" width="5.5" style="114"/>
  </cols>
  <sheetData>
    <row r="6" spans="2:65" ht="15.5">
      <c r="C6" s="115" t="s">
        <v>156</v>
      </c>
      <c r="P6" s="115" t="s">
        <v>157</v>
      </c>
      <c r="BL6" s="586"/>
      <c r="BM6" s="586"/>
    </row>
    <row r="7" spans="2:65" ht="11.25" customHeight="1">
      <c r="B7" s="124"/>
      <c r="C7" s="125">
        <v>2015</v>
      </c>
      <c r="D7" s="107">
        <v>2016</v>
      </c>
      <c r="E7" s="107">
        <v>2017</v>
      </c>
      <c r="F7" s="107">
        <v>2018</v>
      </c>
      <c r="G7" s="107">
        <v>2019</v>
      </c>
      <c r="H7" s="107">
        <v>2020</v>
      </c>
      <c r="I7" s="107">
        <v>2021</v>
      </c>
      <c r="J7" s="107">
        <v>2022</v>
      </c>
      <c r="K7" s="107">
        <v>2023</v>
      </c>
      <c r="L7" s="107">
        <v>2024</v>
      </c>
      <c r="M7" s="126">
        <v>2025</v>
      </c>
      <c r="N7" s="127"/>
      <c r="P7" s="936">
        <v>2015</v>
      </c>
      <c r="Q7" s="934"/>
      <c r="R7" s="934"/>
      <c r="S7" s="934"/>
      <c r="T7" s="934">
        <v>2016</v>
      </c>
      <c r="U7" s="934"/>
      <c r="V7" s="934"/>
      <c r="W7" s="934"/>
      <c r="X7" s="934">
        <v>2017</v>
      </c>
      <c r="Y7" s="934"/>
      <c r="Z7" s="934"/>
      <c r="AA7" s="934"/>
      <c r="AB7" s="934">
        <v>2018</v>
      </c>
      <c r="AC7" s="934"/>
      <c r="AD7" s="934"/>
      <c r="AE7" s="934"/>
      <c r="AF7" s="934">
        <v>2019</v>
      </c>
      <c r="AG7" s="934"/>
      <c r="AH7" s="934"/>
      <c r="AI7" s="934"/>
      <c r="AJ7" s="934">
        <v>2020</v>
      </c>
      <c r="AK7" s="934"/>
      <c r="AL7" s="934"/>
      <c r="AM7" s="934"/>
      <c r="AN7" s="934">
        <v>2021</v>
      </c>
      <c r="AO7" s="934"/>
      <c r="AP7" s="934"/>
      <c r="AQ7" s="934"/>
      <c r="AR7" s="934">
        <v>2022</v>
      </c>
      <c r="AS7" s="934"/>
      <c r="AT7" s="934"/>
      <c r="AU7" s="934"/>
      <c r="AV7" s="934">
        <v>2023</v>
      </c>
      <c r="AW7" s="934"/>
      <c r="AX7" s="934"/>
      <c r="AY7" s="934"/>
      <c r="AZ7" s="934">
        <v>2024</v>
      </c>
      <c r="BA7" s="934"/>
      <c r="BB7" s="934"/>
      <c r="BC7" s="934"/>
      <c r="BD7" s="934">
        <v>2025</v>
      </c>
      <c r="BE7" s="934"/>
      <c r="BF7" s="934"/>
      <c r="BG7" s="935"/>
    </row>
    <row r="8" spans="2:65" ht="11.25" customHeight="1">
      <c r="B8" s="107" t="s">
        <v>104</v>
      </c>
      <c r="C8" s="53">
        <v>41</v>
      </c>
      <c r="D8" s="54">
        <v>56</v>
      </c>
      <c r="E8" s="54">
        <v>47</v>
      </c>
      <c r="F8" s="54">
        <v>54</v>
      </c>
      <c r="G8" s="54">
        <v>63</v>
      </c>
      <c r="H8" s="54">
        <v>60</v>
      </c>
      <c r="I8" s="54">
        <v>55</v>
      </c>
      <c r="J8" s="54">
        <v>60</v>
      </c>
      <c r="K8" s="54">
        <v>60</v>
      </c>
      <c r="L8" s="54">
        <v>73</v>
      </c>
      <c r="M8" s="55">
        <v>69</v>
      </c>
      <c r="P8" s="618" t="s">
        <v>97</v>
      </c>
      <c r="Q8" s="619" t="s">
        <v>98</v>
      </c>
      <c r="R8" s="619" t="s">
        <v>99</v>
      </c>
      <c r="S8" s="619" t="s">
        <v>100</v>
      </c>
      <c r="T8" s="619" t="s">
        <v>97</v>
      </c>
      <c r="U8" s="619" t="s">
        <v>98</v>
      </c>
      <c r="V8" s="619" t="s">
        <v>99</v>
      </c>
      <c r="W8" s="619" t="s">
        <v>100</v>
      </c>
      <c r="X8" s="619" t="s">
        <v>97</v>
      </c>
      <c r="Y8" s="619" t="s">
        <v>98</v>
      </c>
      <c r="Z8" s="619" t="s">
        <v>99</v>
      </c>
      <c r="AA8" s="619" t="s">
        <v>100</v>
      </c>
      <c r="AB8" s="619" t="s">
        <v>97</v>
      </c>
      <c r="AC8" s="619" t="s">
        <v>98</v>
      </c>
      <c r="AD8" s="619" t="s">
        <v>99</v>
      </c>
      <c r="AE8" s="619" t="s">
        <v>100</v>
      </c>
      <c r="AF8" s="619" t="s">
        <v>97</v>
      </c>
      <c r="AG8" s="619" t="s">
        <v>98</v>
      </c>
      <c r="AH8" s="619" t="s">
        <v>99</v>
      </c>
      <c r="AI8" s="619" t="s">
        <v>100</v>
      </c>
      <c r="AJ8" s="619" t="s">
        <v>97</v>
      </c>
      <c r="AK8" s="619" t="s">
        <v>98</v>
      </c>
      <c r="AL8" s="619" t="s">
        <v>99</v>
      </c>
      <c r="AM8" s="619" t="s">
        <v>100</v>
      </c>
      <c r="AN8" s="619" t="s">
        <v>97</v>
      </c>
      <c r="AO8" s="619" t="s">
        <v>98</v>
      </c>
      <c r="AP8" s="619" t="s">
        <v>99</v>
      </c>
      <c r="AQ8" s="619" t="s">
        <v>100</v>
      </c>
      <c r="AR8" s="619" t="s">
        <v>97</v>
      </c>
      <c r="AS8" s="619" t="s">
        <v>98</v>
      </c>
      <c r="AT8" s="619" t="s">
        <v>99</v>
      </c>
      <c r="AU8" s="619" t="s">
        <v>100</v>
      </c>
      <c r="AV8" s="619" t="s">
        <v>97</v>
      </c>
      <c r="AW8" s="619" t="s">
        <v>98</v>
      </c>
      <c r="AX8" s="619" t="s">
        <v>99</v>
      </c>
      <c r="AY8" s="619" t="s">
        <v>100</v>
      </c>
      <c r="AZ8" s="619" t="s">
        <v>97</v>
      </c>
      <c r="BA8" s="619" t="s">
        <v>98</v>
      </c>
      <c r="BB8" s="619" t="s">
        <v>99</v>
      </c>
      <c r="BC8" s="619" t="s">
        <v>100</v>
      </c>
      <c r="BD8" s="619" t="s">
        <v>97</v>
      </c>
      <c r="BE8" s="621" t="s">
        <v>98</v>
      </c>
      <c r="BF8" s="619" t="s">
        <v>99</v>
      </c>
      <c r="BG8" s="119" t="s">
        <v>100</v>
      </c>
    </row>
    <row r="9" spans="2:65" ht="11.25" customHeight="1">
      <c r="B9" s="107" t="s">
        <v>105</v>
      </c>
      <c r="C9" s="24">
        <v>101</v>
      </c>
      <c r="D9" s="25">
        <v>107</v>
      </c>
      <c r="E9" s="25">
        <v>99</v>
      </c>
      <c r="F9" s="25">
        <v>86</v>
      </c>
      <c r="G9" s="25">
        <v>111</v>
      </c>
      <c r="H9" s="25">
        <v>119</v>
      </c>
      <c r="I9" s="25">
        <v>105</v>
      </c>
      <c r="J9" s="25">
        <v>108</v>
      </c>
      <c r="K9" s="25">
        <v>120</v>
      </c>
      <c r="L9" s="25">
        <v>130</v>
      </c>
      <c r="M9" s="26">
        <v>135</v>
      </c>
      <c r="O9" s="107" t="s">
        <v>104</v>
      </c>
      <c r="P9" s="53">
        <v>5</v>
      </c>
      <c r="Q9" s="54">
        <v>12</v>
      </c>
      <c r="R9" s="54">
        <v>9</v>
      </c>
      <c r="S9" s="54">
        <v>15</v>
      </c>
      <c r="T9" s="54">
        <v>20</v>
      </c>
      <c r="U9" s="54">
        <v>13</v>
      </c>
      <c r="V9" s="54">
        <v>10</v>
      </c>
      <c r="W9" s="54">
        <v>13</v>
      </c>
      <c r="X9" s="54">
        <v>8</v>
      </c>
      <c r="Y9" s="54">
        <v>18</v>
      </c>
      <c r="Z9" s="54">
        <v>6</v>
      </c>
      <c r="AA9" s="54">
        <v>15</v>
      </c>
      <c r="AB9" s="54">
        <v>11</v>
      </c>
      <c r="AC9" s="54">
        <v>15</v>
      </c>
      <c r="AD9" s="54">
        <v>16</v>
      </c>
      <c r="AE9" s="54">
        <v>12</v>
      </c>
      <c r="AF9" s="54">
        <v>14</v>
      </c>
      <c r="AG9" s="54">
        <v>21</v>
      </c>
      <c r="AH9" s="54">
        <v>14</v>
      </c>
      <c r="AI9" s="54">
        <v>14</v>
      </c>
      <c r="AJ9" s="54">
        <v>16</v>
      </c>
      <c r="AK9" s="54">
        <v>16</v>
      </c>
      <c r="AL9" s="54">
        <v>13</v>
      </c>
      <c r="AM9" s="54">
        <v>15</v>
      </c>
      <c r="AN9" s="54">
        <v>13</v>
      </c>
      <c r="AO9" s="54">
        <v>13</v>
      </c>
      <c r="AP9" s="54">
        <v>18</v>
      </c>
      <c r="AQ9" s="54">
        <v>11</v>
      </c>
      <c r="AR9" s="54">
        <v>20</v>
      </c>
      <c r="AS9" s="54">
        <v>15</v>
      </c>
      <c r="AT9" s="54">
        <v>12</v>
      </c>
      <c r="AU9" s="54">
        <v>13</v>
      </c>
      <c r="AV9" s="54">
        <v>12</v>
      </c>
      <c r="AW9" s="54">
        <v>24</v>
      </c>
      <c r="AX9" s="54">
        <v>9</v>
      </c>
      <c r="AY9" s="54">
        <v>15</v>
      </c>
      <c r="AZ9" s="54">
        <v>17</v>
      </c>
      <c r="BA9" s="54">
        <v>22</v>
      </c>
      <c r="BB9" s="54">
        <v>13</v>
      </c>
      <c r="BC9" s="54">
        <v>21</v>
      </c>
      <c r="BD9" s="54">
        <v>18</v>
      </c>
      <c r="BE9" s="54">
        <v>15</v>
      </c>
      <c r="BF9" s="54">
        <v>21</v>
      </c>
      <c r="BG9" s="55">
        <v>15</v>
      </c>
    </row>
    <row r="10" spans="2:65" ht="11.25" customHeight="1">
      <c r="B10" s="107" t="s">
        <v>106</v>
      </c>
      <c r="C10" s="53">
        <v>53</v>
      </c>
      <c r="D10" s="54">
        <v>64</v>
      </c>
      <c r="E10" s="54">
        <v>60</v>
      </c>
      <c r="F10" s="54">
        <v>81</v>
      </c>
      <c r="G10" s="54">
        <v>70</v>
      </c>
      <c r="H10" s="54">
        <v>80</v>
      </c>
      <c r="I10" s="54">
        <v>71</v>
      </c>
      <c r="J10" s="54">
        <v>82</v>
      </c>
      <c r="K10" s="54">
        <v>66</v>
      </c>
      <c r="L10" s="54">
        <v>73</v>
      </c>
      <c r="M10" s="55">
        <v>78</v>
      </c>
      <c r="O10" s="107" t="s">
        <v>105</v>
      </c>
      <c r="P10" s="24">
        <v>26</v>
      </c>
      <c r="Q10" s="25">
        <v>23</v>
      </c>
      <c r="R10" s="25">
        <v>30</v>
      </c>
      <c r="S10" s="25">
        <v>22</v>
      </c>
      <c r="T10" s="25">
        <v>39</v>
      </c>
      <c r="U10" s="25">
        <v>21</v>
      </c>
      <c r="V10" s="25">
        <v>26</v>
      </c>
      <c r="W10" s="25">
        <v>21</v>
      </c>
      <c r="X10" s="25">
        <v>33</v>
      </c>
      <c r="Y10" s="25">
        <v>28</v>
      </c>
      <c r="Z10" s="25">
        <v>16</v>
      </c>
      <c r="AA10" s="25">
        <v>22</v>
      </c>
      <c r="AB10" s="25">
        <v>29</v>
      </c>
      <c r="AC10" s="25">
        <v>17</v>
      </c>
      <c r="AD10" s="25">
        <v>20</v>
      </c>
      <c r="AE10" s="25">
        <v>20</v>
      </c>
      <c r="AF10" s="25">
        <v>27</v>
      </c>
      <c r="AG10" s="25">
        <v>28</v>
      </c>
      <c r="AH10" s="25">
        <v>31</v>
      </c>
      <c r="AI10" s="25">
        <v>25</v>
      </c>
      <c r="AJ10" s="25">
        <v>40</v>
      </c>
      <c r="AK10" s="25">
        <v>29</v>
      </c>
      <c r="AL10" s="25">
        <v>22</v>
      </c>
      <c r="AM10" s="25">
        <v>28</v>
      </c>
      <c r="AN10" s="25">
        <v>29</v>
      </c>
      <c r="AO10" s="25">
        <v>28</v>
      </c>
      <c r="AP10" s="25">
        <v>23</v>
      </c>
      <c r="AQ10" s="25">
        <v>25</v>
      </c>
      <c r="AR10" s="25">
        <v>22</v>
      </c>
      <c r="AS10" s="25">
        <v>31</v>
      </c>
      <c r="AT10" s="25">
        <v>20</v>
      </c>
      <c r="AU10" s="25">
        <v>35</v>
      </c>
      <c r="AV10" s="25">
        <v>32</v>
      </c>
      <c r="AW10" s="25">
        <v>30</v>
      </c>
      <c r="AX10" s="25">
        <v>27</v>
      </c>
      <c r="AY10" s="25">
        <v>31</v>
      </c>
      <c r="AZ10" s="25">
        <v>33</v>
      </c>
      <c r="BA10" s="25">
        <v>37</v>
      </c>
      <c r="BB10" s="25">
        <v>25</v>
      </c>
      <c r="BC10" s="25">
        <v>35</v>
      </c>
      <c r="BD10" s="25">
        <v>35</v>
      </c>
      <c r="BE10" s="25">
        <v>41</v>
      </c>
      <c r="BF10" s="25">
        <v>33</v>
      </c>
      <c r="BG10" s="26">
        <v>26</v>
      </c>
    </row>
    <row r="11" spans="2:65" ht="11.25" customHeight="1">
      <c r="B11" s="107" t="s">
        <v>107</v>
      </c>
      <c r="C11" s="24">
        <v>121</v>
      </c>
      <c r="D11" s="25">
        <v>98</v>
      </c>
      <c r="E11" s="25">
        <v>111</v>
      </c>
      <c r="F11" s="25">
        <v>118</v>
      </c>
      <c r="G11" s="25">
        <v>125</v>
      </c>
      <c r="H11" s="25">
        <v>122</v>
      </c>
      <c r="I11" s="25">
        <v>125</v>
      </c>
      <c r="J11" s="25">
        <v>101</v>
      </c>
      <c r="K11" s="25">
        <v>110</v>
      </c>
      <c r="L11" s="25">
        <v>94</v>
      </c>
      <c r="M11" s="26">
        <v>103</v>
      </c>
      <c r="O11" s="107" t="s">
        <v>106</v>
      </c>
      <c r="P11" s="53">
        <v>17</v>
      </c>
      <c r="Q11" s="54">
        <v>7</v>
      </c>
      <c r="R11" s="54">
        <v>11</v>
      </c>
      <c r="S11" s="54">
        <v>18</v>
      </c>
      <c r="T11" s="54">
        <v>21</v>
      </c>
      <c r="U11" s="54">
        <v>14</v>
      </c>
      <c r="V11" s="54">
        <v>8</v>
      </c>
      <c r="W11" s="54">
        <v>21</v>
      </c>
      <c r="X11" s="54">
        <v>21</v>
      </c>
      <c r="Y11" s="54">
        <v>7</v>
      </c>
      <c r="Z11" s="54">
        <v>15</v>
      </c>
      <c r="AA11" s="54">
        <v>17</v>
      </c>
      <c r="AB11" s="54">
        <v>21</v>
      </c>
      <c r="AC11" s="54">
        <v>22</v>
      </c>
      <c r="AD11" s="54">
        <v>19</v>
      </c>
      <c r="AE11" s="54">
        <v>19</v>
      </c>
      <c r="AF11" s="54">
        <v>17</v>
      </c>
      <c r="AG11" s="54">
        <v>17</v>
      </c>
      <c r="AH11" s="54">
        <v>21</v>
      </c>
      <c r="AI11" s="54">
        <v>15</v>
      </c>
      <c r="AJ11" s="54">
        <v>21</v>
      </c>
      <c r="AK11" s="54">
        <v>22</v>
      </c>
      <c r="AL11" s="54">
        <v>24</v>
      </c>
      <c r="AM11" s="54">
        <v>13</v>
      </c>
      <c r="AN11" s="54">
        <v>13</v>
      </c>
      <c r="AO11" s="54">
        <v>18</v>
      </c>
      <c r="AP11" s="54">
        <v>17</v>
      </c>
      <c r="AQ11" s="54">
        <v>23</v>
      </c>
      <c r="AR11" s="54">
        <v>22</v>
      </c>
      <c r="AS11" s="54">
        <v>18</v>
      </c>
      <c r="AT11" s="54">
        <v>18</v>
      </c>
      <c r="AU11" s="54">
        <v>24</v>
      </c>
      <c r="AV11" s="54">
        <v>22</v>
      </c>
      <c r="AW11" s="54">
        <v>20</v>
      </c>
      <c r="AX11" s="54">
        <v>11</v>
      </c>
      <c r="AY11" s="54">
        <v>13</v>
      </c>
      <c r="AZ11" s="54">
        <v>23</v>
      </c>
      <c r="BA11" s="54">
        <v>17</v>
      </c>
      <c r="BB11" s="54">
        <v>20</v>
      </c>
      <c r="BC11" s="54">
        <v>13</v>
      </c>
      <c r="BD11" s="54">
        <v>19</v>
      </c>
      <c r="BE11" s="54">
        <v>21</v>
      </c>
      <c r="BF11" s="54">
        <v>22</v>
      </c>
      <c r="BG11" s="55">
        <v>16</v>
      </c>
    </row>
    <row r="12" spans="2:65" ht="11.25" customHeight="1">
      <c r="B12" s="107" t="s">
        <v>151</v>
      </c>
      <c r="C12" s="53">
        <v>85</v>
      </c>
      <c r="D12" s="54">
        <v>85</v>
      </c>
      <c r="E12" s="54">
        <v>76</v>
      </c>
      <c r="F12" s="54">
        <v>94</v>
      </c>
      <c r="G12" s="54">
        <v>75</v>
      </c>
      <c r="H12" s="54">
        <v>88</v>
      </c>
      <c r="I12" s="54">
        <v>118</v>
      </c>
      <c r="J12" s="54">
        <v>96</v>
      </c>
      <c r="K12" s="54">
        <v>84</v>
      </c>
      <c r="L12" s="54">
        <v>70</v>
      </c>
      <c r="M12" s="55">
        <v>87</v>
      </c>
      <c r="O12" s="107" t="s">
        <v>107</v>
      </c>
      <c r="P12" s="24">
        <v>50</v>
      </c>
      <c r="Q12" s="25">
        <v>23</v>
      </c>
      <c r="R12" s="25">
        <v>26</v>
      </c>
      <c r="S12" s="25">
        <v>22</v>
      </c>
      <c r="T12" s="25">
        <v>16</v>
      </c>
      <c r="U12" s="25">
        <v>22</v>
      </c>
      <c r="V12" s="25">
        <v>29</v>
      </c>
      <c r="W12" s="25">
        <v>31</v>
      </c>
      <c r="X12" s="25">
        <v>26</v>
      </c>
      <c r="Y12" s="25">
        <v>33</v>
      </c>
      <c r="Z12" s="25">
        <v>22</v>
      </c>
      <c r="AA12" s="25">
        <v>30</v>
      </c>
      <c r="AB12" s="25">
        <v>32</v>
      </c>
      <c r="AC12" s="25">
        <v>27</v>
      </c>
      <c r="AD12" s="25">
        <v>29</v>
      </c>
      <c r="AE12" s="25">
        <v>30</v>
      </c>
      <c r="AF12" s="25">
        <v>31</v>
      </c>
      <c r="AG12" s="25">
        <v>34</v>
      </c>
      <c r="AH12" s="25">
        <v>34</v>
      </c>
      <c r="AI12" s="25">
        <v>26</v>
      </c>
      <c r="AJ12" s="25">
        <v>39</v>
      </c>
      <c r="AK12" s="25">
        <v>22</v>
      </c>
      <c r="AL12" s="25">
        <v>28</v>
      </c>
      <c r="AM12" s="25">
        <v>33</v>
      </c>
      <c r="AN12" s="25">
        <v>30</v>
      </c>
      <c r="AO12" s="25">
        <v>35</v>
      </c>
      <c r="AP12" s="25">
        <v>38</v>
      </c>
      <c r="AQ12" s="25">
        <v>22</v>
      </c>
      <c r="AR12" s="25">
        <v>20</v>
      </c>
      <c r="AS12" s="25">
        <v>26</v>
      </c>
      <c r="AT12" s="25">
        <v>26</v>
      </c>
      <c r="AU12" s="25">
        <v>29</v>
      </c>
      <c r="AV12" s="25">
        <v>29</v>
      </c>
      <c r="AW12" s="25">
        <v>30</v>
      </c>
      <c r="AX12" s="25">
        <v>30</v>
      </c>
      <c r="AY12" s="25">
        <v>21</v>
      </c>
      <c r="AZ12" s="25">
        <v>14</v>
      </c>
      <c r="BA12" s="25">
        <v>29</v>
      </c>
      <c r="BB12" s="25">
        <v>28</v>
      </c>
      <c r="BC12" s="25">
        <v>23</v>
      </c>
      <c r="BD12" s="25">
        <v>31</v>
      </c>
      <c r="BE12" s="25">
        <v>28</v>
      </c>
      <c r="BF12" s="25">
        <v>21</v>
      </c>
      <c r="BG12" s="26">
        <v>23</v>
      </c>
    </row>
    <row r="13" spans="2:65" ht="11.25" customHeight="1">
      <c r="B13" s="107" t="s">
        <v>109</v>
      </c>
      <c r="C13" s="24">
        <v>101</v>
      </c>
      <c r="D13" s="25">
        <v>61</v>
      </c>
      <c r="E13" s="25">
        <v>89</v>
      </c>
      <c r="F13" s="25">
        <v>145</v>
      </c>
      <c r="G13" s="25">
        <v>151</v>
      </c>
      <c r="H13" s="25">
        <v>218</v>
      </c>
      <c r="I13" s="25">
        <v>375</v>
      </c>
      <c r="J13" s="25">
        <v>220</v>
      </c>
      <c r="K13" s="25">
        <v>131</v>
      </c>
      <c r="L13" s="25">
        <v>159</v>
      </c>
      <c r="M13" s="26">
        <v>223</v>
      </c>
      <c r="O13" s="107" t="s">
        <v>151</v>
      </c>
      <c r="P13" s="53">
        <v>23</v>
      </c>
      <c r="Q13" s="54">
        <v>23</v>
      </c>
      <c r="R13" s="54">
        <v>23</v>
      </c>
      <c r="S13" s="54">
        <v>16</v>
      </c>
      <c r="T13" s="54">
        <v>18</v>
      </c>
      <c r="U13" s="54">
        <v>21</v>
      </c>
      <c r="V13" s="54">
        <v>18</v>
      </c>
      <c r="W13" s="54">
        <v>28</v>
      </c>
      <c r="X13" s="54">
        <v>24</v>
      </c>
      <c r="Y13" s="54">
        <v>21</v>
      </c>
      <c r="Z13" s="54">
        <v>23</v>
      </c>
      <c r="AA13" s="54">
        <v>8</v>
      </c>
      <c r="AB13" s="54">
        <v>24</v>
      </c>
      <c r="AC13" s="54">
        <v>22</v>
      </c>
      <c r="AD13" s="54">
        <v>21</v>
      </c>
      <c r="AE13" s="54">
        <v>27</v>
      </c>
      <c r="AF13" s="54">
        <v>18</v>
      </c>
      <c r="AG13" s="54">
        <v>25</v>
      </c>
      <c r="AH13" s="54">
        <v>15</v>
      </c>
      <c r="AI13" s="54">
        <v>17</v>
      </c>
      <c r="AJ13" s="54">
        <v>29</v>
      </c>
      <c r="AK13" s="54">
        <v>19</v>
      </c>
      <c r="AL13" s="54">
        <v>18</v>
      </c>
      <c r="AM13" s="54">
        <v>22</v>
      </c>
      <c r="AN13" s="54">
        <v>29</v>
      </c>
      <c r="AO13" s="54">
        <v>30</v>
      </c>
      <c r="AP13" s="54">
        <v>28</v>
      </c>
      <c r="AQ13" s="54">
        <v>31</v>
      </c>
      <c r="AR13" s="54">
        <v>30</v>
      </c>
      <c r="AS13" s="54">
        <v>20</v>
      </c>
      <c r="AT13" s="54">
        <v>24</v>
      </c>
      <c r="AU13" s="54">
        <v>22</v>
      </c>
      <c r="AV13" s="54">
        <v>28</v>
      </c>
      <c r="AW13" s="54">
        <v>17</v>
      </c>
      <c r="AX13" s="54">
        <v>17</v>
      </c>
      <c r="AY13" s="54">
        <v>22</v>
      </c>
      <c r="AZ13" s="54">
        <v>16</v>
      </c>
      <c r="BA13" s="54">
        <v>20</v>
      </c>
      <c r="BB13" s="54">
        <v>16</v>
      </c>
      <c r="BC13" s="54">
        <v>18</v>
      </c>
      <c r="BD13" s="54">
        <v>35</v>
      </c>
      <c r="BE13" s="54">
        <v>17</v>
      </c>
      <c r="BF13" s="54">
        <v>19</v>
      </c>
      <c r="BG13" s="55">
        <v>16</v>
      </c>
    </row>
    <row r="14" spans="2:65" ht="11.25" customHeight="1">
      <c r="B14" s="107" t="s">
        <v>110</v>
      </c>
      <c r="C14" s="64">
        <v>25</v>
      </c>
      <c r="D14" s="65">
        <v>35</v>
      </c>
      <c r="E14" s="65">
        <v>43</v>
      </c>
      <c r="F14" s="65">
        <v>44</v>
      </c>
      <c r="G14" s="65">
        <v>66</v>
      </c>
      <c r="H14" s="65">
        <v>74</v>
      </c>
      <c r="I14" s="65">
        <v>93</v>
      </c>
      <c r="J14" s="65">
        <v>125</v>
      </c>
      <c r="K14" s="65">
        <v>139</v>
      </c>
      <c r="L14" s="65">
        <v>182</v>
      </c>
      <c r="M14" s="66">
        <v>210</v>
      </c>
      <c r="O14" s="107" t="s">
        <v>109</v>
      </c>
      <c r="P14" s="24">
        <v>27</v>
      </c>
      <c r="Q14" s="25">
        <v>24</v>
      </c>
      <c r="R14" s="25">
        <v>30</v>
      </c>
      <c r="S14" s="25">
        <v>20</v>
      </c>
      <c r="T14" s="25">
        <v>17</v>
      </c>
      <c r="U14" s="25">
        <v>16</v>
      </c>
      <c r="V14" s="25">
        <v>15</v>
      </c>
      <c r="W14" s="25">
        <v>13</v>
      </c>
      <c r="X14" s="25">
        <v>19</v>
      </c>
      <c r="Y14" s="25">
        <v>26</v>
      </c>
      <c r="Z14" s="25">
        <v>24</v>
      </c>
      <c r="AA14" s="25">
        <v>20</v>
      </c>
      <c r="AB14" s="25">
        <v>24</v>
      </c>
      <c r="AC14" s="25">
        <v>37</v>
      </c>
      <c r="AD14" s="25">
        <v>43</v>
      </c>
      <c r="AE14" s="25">
        <v>41</v>
      </c>
      <c r="AF14" s="25">
        <v>36</v>
      </c>
      <c r="AG14" s="25">
        <v>43</v>
      </c>
      <c r="AH14" s="25">
        <v>45</v>
      </c>
      <c r="AI14" s="25">
        <v>27</v>
      </c>
      <c r="AJ14" s="25">
        <v>33</v>
      </c>
      <c r="AK14" s="25">
        <v>48</v>
      </c>
      <c r="AL14" s="25">
        <v>72</v>
      </c>
      <c r="AM14" s="25">
        <v>65</v>
      </c>
      <c r="AN14" s="25">
        <v>87</v>
      </c>
      <c r="AO14" s="25">
        <v>107</v>
      </c>
      <c r="AP14" s="25">
        <v>86</v>
      </c>
      <c r="AQ14" s="25">
        <v>95</v>
      </c>
      <c r="AR14" s="25">
        <v>79</v>
      </c>
      <c r="AS14" s="25">
        <v>51</v>
      </c>
      <c r="AT14" s="25">
        <v>48</v>
      </c>
      <c r="AU14" s="25">
        <v>42</v>
      </c>
      <c r="AV14" s="25">
        <v>35</v>
      </c>
      <c r="AW14" s="25">
        <v>27</v>
      </c>
      <c r="AX14" s="25">
        <v>39</v>
      </c>
      <c r="AY14" s="25">
        <v>30</v>
      </c>
      <c r="AZ14" s="25">
        <v>43</v>
      </c>
      <c r="BA14" s="25">
        <v>29</v>
      </c>
      <c r="BB14" s="25">
        <v>44</v>
      </c>
      <c r="BC14" s="25">
        <v>43</v>
      </c>
      <c r="BD14" s="25">
        <v>50</v>
      </c>
      <c r="BE14" s="25">
        <v>61</v>
      </c>
      <c r="BF14" s="25">
        <v>58</v>
      </c>
      <c r="BG14" s="26">
        <v>54</v>
      </c>
    </row>
    <row r="15" spans="2:65" ht="11.25" customHeight="1">
      <c r="B15" s="118" t="s">
        <v>95</v>
      </c>
      <c r="N15" s="128"/>
      <c r="O15" s="107" t="s">
        <v>110</v>
      </c>
      <c r="P15" s="64">
        <v>4</v>
      </c>
      <c r="Q15" s="65">
        <v>6</v>
      </c>
      <c r="R15" s="65">
        <v>5</v>
      </c>
      <c r="S15" s="65">
        <v>10</v>
      </c>
      <c r="T15" s="65">
        <v>13</v>
      </c>
      <c r="U15" s="65">
        <v>5</v>
      </c>
      <c r="V15" s="65">
        <v>11</v>
      </c>
      <c r="W15" s="65">
        <v>6</v>
      </c>
      <c r="X15" s="65">
        <v>9</v>
      </c>
      <c r="Y15" s="65">
        <v>12</v>
      </c>
      <c r="Z15" s="65">
        <v>9</v>
      </c>
      <c r="AA15" s="65">
        <v>13</v>
      </c>
      <c r="AB15" s="65">
        <v>8</v>
      </c>
      <c r="AC15" s="65">
        <v>16</v>
      </c>
      <c r="AD15" s="65">
        <v>11</v>
      </c>
      <c r="AE15" s="65">
        <v>9</v>
      </c>
      <c r="AF15" s="65">
        <v>26</v>
      </c>
      <c r="AG15" s="65">
        <v>12</v>
      </c>
      <c r="AH15" s="65">
        <v>11</v>
      </c>
      <c r="AI15" s="65">
        <v>17</v>
      </c>
      <c r="AJ15" s="65">
        <v>27</v>
      </c>
      <c r="AK15" s="65">
        <v>15</v>
      </c>
      <c r="AL15" s="65">
        <v>16</v>
      </c>
      <c r="AM15" s="65">
        <v>16</v>
      </c>
      <c r="AN15" s="65">
        <v>32</v>
      </c>
      <c r="AO15" s="65">
        <v>24</v>
      </c>
      <c r="AP15" s="65">
        <v>21</v>
      </c>
      <c r="AQ15" s="65">
        <v>16</v>
      </c>
      <c r="AR15" s="65">
        <v>49</v>
      </c>
      <c r="AS15" s="65">
        <v>29</v>
      </c>
      <c r="AT15" s="65">
        <v>17</v>
      </c>
      <c r="AU15" s="65">
        <v>30</v>
      </c>
      <c r="AV15" s="65">
        <v>51</v>
      </c>
      <c r="AW15" s="65">
        <v>33</v>
      </c>
      <c r="AX15" s="65">
        <v>25</v>
      </c>
      <c r="AY15" s="65">
        <v>30</v>
      </c>
      <c r="AZ15" s="65">
        <v>53</v>
      </c>
      <c r="BA15" s="65">
        <v>43</v>
      </c>
      <c r="BB15" s="65">
        <v>52</v>
      </c>
      <c r="BC15" s="65">
        <v>34</v>
      </c>
      <c r="BD15" s="65">
        <v>74</v>
      </c>
      <c r="BE15" s="65">
        <v>45</v>
      </c>
      <c r="BF15" s="65">
        <v>53</v>
      </c>
      <c r="BG15" s="66">
        <v>38</v>
      </c>
    </row>
    <row r="16" spans="2:65" ht="11.25" customHeight="1">
      <c r="O16" s="118" t="s">
        <v>95</v>
      </c>
    </row>
    <row r="44" spans="2:65" ht="11.25" customHeight="1">
      <c r="C44" s="115" t="s">
        <v>158</v>
      </c>
      <c r="P44" s="115" t="s">
        <v>159</v>
      </c>
      <c r="BL44" s="586"/>
      <c r="BM44" s="586"/>
    </row>
    <row r="45" spans="2:65" ht="11.25" customHeight="1">
      <c r="B45" s="124"/>
      <c r="C45" s="125">
        <v>2015</v>
      </c>
      <c r="D45" s="107">
        <v>2016</v>
      </c>
      <c r="E45" s="107">
        <v>2017</v>
      </c>
      <c r="F45" s="107">
        <v>2018</v>
      </c>
      <c r="G45" s="107">
        <v>2019</v>
      </c>
      <c r="H45" s="107">
        <v>2020</v>
      </c>
      <c r="I45" s="107">
        <v>2021</v>
      </c>
      <c r="J45" s="107">
        <v>2022</v>
      </c>
      <c r="K45" s="107">
        <v>2023</v>
      </c>
      <c r="L45" s="107">
        <v>2024</v>
      </c>
      <c r="M45" s="126">
        <v>2025</v>
      </c>
      <c r="P45" s="936">
        <v>2015</v>
      </c>
      <c r="Q45" s="934"/>
      <c r="R45" s="934"/>
      <c r="S45" s="934"/>
      <c r="T45" s="934">
        <v>2016</v>
      </c>
      <c r="U45" s="934"/>
      <c r="V45" s="934"/>
      <c r="W45" s="934"/>
      <c r="X45" s="934">
        <v>2017</v>
      </c>
      <c r="Y45" s="934"/>
      <c r="Z45" s="934"/>
      <c r="AA45" s="934"/>
      <c r="AB45" s="934">
        <v>2018</v>
      </c>
      <c r="AC45" s="934"/>
      <c r="AD45" s="934"/>
      <c r="AE45" s="934"/>
      <c r="AF45" s="934">
        <v>2019</v>
      </c>
      <c r="AG45" s="934"/>
      <c r="AH45" s="934"/>
      <c r="AI45" s="934"/>
      <c r="AJ45" s="934">
        <v>2020</v>
      </c>
      <c r="AK45" s="934"/>
      <c r="AL45" s="934"/>
      <c r="AM45" s="934"/>
      <c r="AN45" s="934">
        <v>2021</v>
      </c>
      <c r="AO45" s="934"/>
      <c r="AP45" s="934"/>
      <c r="AQ45" s="934"/>
      <c r="AR45" s="934">
        <v>2022</v>
      </c>
      <c r="AS45" s="934"/>
      <c r="AT45" s="934"/>
      <c r="AU45" s="934"/>
      <c r="AV45" s="934">
        <v>2023</v>
      </c>
      <c r="AW45" s="934"/>
      <c r="AX45" s="934"/>
      <c r="AY45" s="934"/>
      <c r="AZ45" s="934">
        <v>2024</v>
      </c>
      <c r="BA45" s="934"/>
      <c r="BB45" s="934"/>
      <c r="BC45" s="934"/>
      <c r="BD45" s="934">
        <v>2025</v>
      </c>
      <c r="BE45" s="934"/>
      <c r="BF45" s="934"/>
      <c r="BG45" s="935"/>
    </row>
    <row r="46" spans="2:65" ht="11.25" customHeight="1">
      <c r="B46" s="107" t="s">
        <v>104</v>
      </c>
      <c r="C46" s="67">
        <v>1.9099631999999998E-2</v>
      </c>
      <c r="D46" s="68">
        <v>2.4528472271575379E-2</v>
      </c>
      <c r="E46" s="68">
        <v>1.6171557999999999E-2</v>
      </c>
      <c r="F46" s="68">
        <v>1.8571773282362598E-2</v>
      </c>
      <c r="G46" s="68">
        <v>2.3928230010053939E-2</v>
      </c>
      <c r="H46" s="68">
        <v>2.6682970854099489E-2</v>
      </c>
      <c r="I46" s="68">
        <v>2.1765248000000001E-2</v>
      </c>
      <c r="J46" s="68">
        <v>2.0291846440094189E-2</v>
      </c>
      <c r="K46" s="68">
        <v>2.4023542999999998E-2</v>
      </c>
      <c r="L46" s="68">
        <v>3.1256048999999994E-2</v>
      </c>
      <c r="M46" s="69">
        <v>2.7369665999999994E-2</v>
      </c>
      <c r="P46" s="618" t="s">
        <v>97</v>
      </c>
      <c r="Q46" s="619" t="s">
        <v>98</v>
      </c>
      <c r="R46" s="619" t="s">
        <v>99</v>
      </c>
      <c r="S46" s="619" t="s">
        <v>100</v>
      </c>
      <c r="T46" s="619" t="s">
        <v>97</v>
      </c>
      <c r="U46" s="619" t="s">
        <v>98</v>
      </c>
      <c r="V46" s="619" t="s">
        <v>99</v>
      </c>
      <c r="W46" s="619" t="s">
        <v>100</v>
      </c>
      <c r="X46" s="619" t="s">
        <v>97</v>
      </c>
      <c r="Y46" s="619" t="s">
        <v>98</v>
      </c>
      <c r="Z46" s="619" t="s">
        <v>99</v>
      </c>
      <c r="AA46" s="619" t="s">
        <v>100</v>
      </c>
      <c r="AB46" s="619" t="s">
        <v>97</v>
      </c>
      <c r="AC46" s="619" t="s">
        <v>98</v>
      </c>
      <c r="AD46" s="619" t="s">
        <v>99</v>
      </c>
      <c r="AE46" s="619" t="s">
        <v>100</v>
      </c>
      <c r="AF46" s="619" t="s">
        <v>97</v>
      </c>
      <c r="AG46" s="619" t="s">
        <v>98</v>
      </c>
      <c r="AH46" s="619" t="s">
        <v>99</v>
      </c>
      <c r="AI46" s="619" t="s">
        <v>100</v>
      </c>
      <c r="AJ46" s="619" t="s">
        <v>97</v>
      </c>
      <c r="AK46" s="619" t="s">
        <v>98</v>
      </c>
      <c r="AL46" s="619" t="s">
        <v>99</v>
      </c>
      <c r="AM46" s="619" t="s">
        <v>100</v>
      </c>
      <c r="AN46" s="619" t="s">
        <v>97</v>
      </c>
      <c r="AO46" s="619" t="s">
        <v>98</v>
      </c>
      <c r="AP46" s="619" t="s">
        <v>99</v>
      </c>
      <c r="AQ46" s="619" t="s">
        <v>100</v>
      </c>
      <c r="AR46" s="619" t="s">
        <v>97</v>
      </c>
      <c r="AS46" s="619" t="s">
        <v>98</v>
      </c>
      <c r="AT46" s="619" t="s">
        <v>99</v>
      </c>
      <c r="AU46" s="619" t="s">
        <v>100</v>
      </c>
      <c r="AV46" s="619" t="s">
        <v>97</v>
      </c>
      <c r="AW46" s="619" t="s">
        <v>98</v>
      </c>
      <c r="AX46" s="619" t="s">
        <v>99</v>
      </c>
      <c r="AY46" s="619" t="s">
        <v>100</v>
      </c>
      <c r="AZ46" s="619" t="s">
        <v>97</v>
      </c>
      <c r="BA46" s="619" t="s">
        <v>98</v>
      </c>
      <c r="BB46" s="619" t="s">
        <v>99</v>
      </c>
      <c r="BC46" s="619" t="s">
        <v>100</v>
      </c>
      <c r="BD46" s="619" t="s">
        <v>97</v>
      </c>
      <c r="BE46" s="621" t="s">
        <v>98</v>
      </c>
      <c r="BF46" s="619" t="s">
        <v>99</v>
      </c>
      <c r="BG46" s="119" t="s">
        <v>100</v>
      </c>
    </row>
    <row r="47" spans="2:65" ht="11.25" customHeight="1">
      <c r="B47" s="107" t="s">
        <v>105</v>
      </c>
      <c r="C47" s="70">
        <v>0.26842061300000009</v>
      </c>
      <c r="D47" s="71">
        <v>0.30514697658300566</v>
      </c>
      <c r="E47" s="71">
        <v>0.26570909577409763</v>
      </c>
      <c r="F47" s="71">
        <v>0.24727554525033907</v>
      </c>
      <c r="G47" s="71">
        <v>0.28071022066809415</v>
      </c>
      <c r="H47" s="71">
        <v>0.33064572594016639</v>
      </c>
      <c r="I47" s="71">
        <v>0.27465917178524885</v>
      </c>
      <c r="J47" s="71">
        <v>0.28470970555137809</v>
      </c>
      <c r="K47" s="71">
        <v>0.33046061929926013</v>
      </c>
      <c r="L47" s="71">
        <v>0.37198241415027372</v>
      </c>
      <c r="M47" s="72">
        <v>0.33715107006919975</v>
      </c>
      <c r="O47" s="107" t="s">
        <v>104</v>
      </c>
      <c r="P47" s="67">
        <v>2.46473E-3</v>
      </c>
      <c r="Q47" s="68">
        <v>2.4599299999999995E-3</v>
      </c>
      <c r="R47" s="68">
        <v>4.9108900000000002E-3</v>
      </c>
      <c r="S47" s="68">
        <v>9.2640819999999999E-3</v>
      </c>
      <c r="T47" s="68">
        <v>7.9763832715753734E-3</v>
      </c>
      <c r="U47" s="68">
        <v>6.9148930000000009E-3</v>
      </c>
      <c r="V47" s="68">
        <v>4.2877939999999993E-3</v>
      </c>
      <c r="W47" s="68">
        <v>5.3494019999999996E-3</v>
      </c>
      <c r="X47" s="68">
        <v>2.5254789999999997E-3</v>
      </c>
      <c r="Y47" s="68">
        <v>5.3967749999999986E-3</v>
      </c>
      <c r="Z47" s="68">
        <v>2.9499989999999996E-3</v>
      </c>
      <c r="AA47" s="68">
        <v>5.2993050000000007E-3</v>
      </c>
      <c r="AB47" s="68">
        <v>4.139088E-3</v>
      </c>
      <c r="AC47" s="68">
        <v>4.9393420000000002E-3</v>
      </c>
      <c r="AD47" s="68">
        <v>5.7656692823625936E-3</v>
      </c>
      <c r="AE47" s="68">
        <v>3.7276739999999998E-3</v>
      </c>
      <c r="AF47" s="68">
        <v>4.5713523337225009E-3</v>
      </c>
      <c r="AG47" s="68">
        <v>8.1064569999999992E-3</v>
      </c>
      <c r="AH47" s="68">
        <v>5.2740206763314378E-3</v>
      </c>
      <c r="AI47" s="68">
        <v>5.9763999999999998E-3</v>
      </c>
      <c r="AJ47" s="68">
        <v>7.0828079999999995E-3</v>
      </c>
      <c r="AK47" s="68">
        <v>6.5722659999999994E-3</v>
      </c>
      <c r="AL47" s="68">
        <v>5.4185320000000002E-3</v>
      </c>
      <c r="AM47" s="68">
        <v>7.6093648540994886E-3</v>
      </c>
      <c r="AN47" s="68">
        <v>4.2707090000000001E-3</v>
      </c>
      <c r="AO47" s="68">
        <v>5.3697930000000003E-3</v>
      </c>
      <c r="AP47" s="68">
        <v>8.8606069999999995E-3</v>
      </c>
      <c r="AQ47" s="68">
        <v>3.2641390000000001E-3</v>
      </c>
      <c r="AR47" s="68">
        <v>8.3642153656972532E-3</v>
      </c>
      <c r="AS47" s="68">
        <v>4.9127550743969343E-3</v>
      </c>
      <c r="AT47" s="68">
        <v>2.9548929999999992E-3</v>
      </c>
      <c r="AU47" s="68">
        <v>4.0599829999999996E-3</v>
      </c>
      <c r="AV47" s="68">
        <v>5.4917730000000001E-3</v>
      </c>
      <c r="AW47" s="68">
        <v>9.6409709999999999E-3</v>
      </c>
      <c r="AX47" s="68">
        <v>3.118427E-3</v>
      </c>
      <c r="AY47" s="68">
        <v>5.7723719999999978E-3</v>
      </c>
      <c r="AZ47" s="68">
        <v>7.7727200000000003E-3</v>
      </c>
      <c r="BA47" s="68">
        <v>8.9522339999999982E-3</v>
      </c>
      <c r="BB47" s="68">
        <v>5.4000959999999992E-3</v>
      </c>
      <c r="BC47" s="68">
        <v>9.1309990000000008E-3</v>
      </c>
      <c r="BD47" s="68">
        <v>5.3662499999999995E-3</v>
      </c>
      <c r="BE47" s="68">
        <v>5.0006179999999992E-3</v>
      </c>
      <c r="BF47" s="68">
        <v>8.989127999999999E-3</v>
      </c>
      <c r="BG47" s="69">
        <v>8.0136699999999988E-3</v>
      </c>
    </row>
    <row r="48" spans="2:65" ht="11.25" customHeight="1">
      <c r="B48" s="107" t="s">
        <v>106</v>
      </c>
      <c r="C48" s="67">
        <v>0.33860259314250618</v>
      </c>
      <c r="D48" s="68">
        <v>0.41383790669827697</v>
      </c>
      <c r="E48" s="68">
        <v>0.42291799486084242</v>
      </c>
      <c r="F48" s="68">
        <v>0.56717959500000004</v>
      </c>
      <c r="G48" s="68">
        <v>0.48626442171174855</v>
      </c>
      <c r="H48" s="68">
        <v>0.57103907073001881</v>
      </c>
      <c r="I48" s="68">
        <v>0.48837551729635886</v>
      </c>
      <c r="J48" s="68">
        <v>0.54902308352991713</v>
      </c>
      <c r="K48" s="68">
        <v>0.45031661648247612</v>
      </c>
      <c r="L48" s="68">
        <v>0.48976919663327029</v>
      </c>
      <c r="M48" s="69">
        <v>0.55858885671333913</v>
      </c>
      <c r="O48" s="107" t="s">
        <v>105</v>
      </c>
      <c r="P48" s="70">
        <v>6.9107692999999998E-2</v>
      </c>
      <c r="Q48" s="71">
        <v>6.1887137999999994E-2</v>
      </c>
      <c r="R48" s="71">
        <v>8.1052822000000024E-2</v>
      </c>
      <c r="S48" s="71">
        <v>5.6372960000000007E-2</v>
      </c>
      <c r="T48" s="71">
        <v>0.11278260100000001</v>
      </c>
      <c r="U48" s="71">
        <v>5.9572300000000002E-2</v>
      </c>
      <c r="V48" s="71">
        <v>6.7732390583005744E-2</v>
      </c>
      <c r="W48" s="71">
        <v>6.5059684999999992E-2</v>
      </c>
      <c r="X48" s="71">
        <v>9.3267730950865269E-2</v>
      </c>
      <c r="Y48" s="71">
        <v>6.8916943781339474E-2</v>
      </c>
      <c r="Z48" s="71">
        <v>5.2620955041892847E-2</v>
      </c>
      <c r="AA48" s="71">
        <v>5.0903466000000008E-2</v>
      </c>
      <c r="AB48" s="71">
        <v>8.688624825033911E-2</v>
      </c>
      <c r="AC48" s="71">
        <v>5.1023565E-2</v>
      </c>
      <c r="AD48" s="71">
        <v>5.5991739000000013E-2</v>
      </c>
      <c r="AE48" s="71">
        <v>5.3373993000000002E-2</v>
      </c>
      <c r="AF48" s="71">
        <v>7.1550282000000007E-2</v>
      </c>
      <c r="AG48" s="71">
        <v>7.1351929999999994E-2</v>
      </c>
      <c r="AH48" s="71">
        <v>7.6995502000000007E-2</v>
      </c>
      <c r="AI48" s="71">
        <v>6.0812506668094117E-2</v>
      </c>
      <c r="AJ48" s="71">
        <v>0.121200585</v>
      </c>
      <c r="AK48" s="71">
        <v>8.0254172434891941E-2</v>
      </c>
      <c r="AL48" s="71">
        <v>5.5311218505274484E-2</v>
      </c>
      <c r="AM48" s="71">
        <v>7.3879750000000008E-2</v>
      </c>
      <c r="AN48" s="71">
        <v>7.3712260214493286E-2</v>
      </c>
      <c r="AO48" s="71">
        <v>6.7687136145377247E-2</v>
      </c>
      <c r="AP48" s="71">
        <v>6.3872208999999999E-2</v>
      </c>
      <c r="AQ48" s="71">
        <v>6.9387566425378369E-2</v>
      </c>
      <c r="AR48" s="71">
        <v>5.826803122748455E-2</v>
      </c>
      <c r="AS48" s="71">
        <v>8.3971732323893655E-2</v>
      </c>
      <c r="AT48" s="71">
        <v>4.6589600000000002E-2</v>
      </c>
      <c r="AU48" s="71">
        <v>9.5880342000000021E-2</v>
      </c>
      <c r="AV48" s="71">
        <v>9.4269015299260003E-2</v>
      </c>
      <c r="AW48" s="71">
        <v>7.6405839000000003E-2</v>
      </c>
      <c r="AX48" s="71">
        <v>7.3175169000000012E-2</v>
      </c>
      <c r="AY48" s="71">
        <v>8.661059599999997E-2</v>
      </c>
      <c r="AZ48" s="71">
        <v>8.823404700000001E-2</v>
      </c>
      <c r="BA48" s="71">
        <v>0.10006250400000001</v>
      </c>
      <c r="BB48" s="71">
        <v>7.626514600000002E-2</v>
      </c>
      <c r="BC48" s="71">
        <v>0.10742071715027364</v>
      </c>
      <c r="BD48" s="71">
        <v>7.9128118309518117E-2</v>
      </c>
      <c r="BE48" s="71">
        <v>0.1066492997596816</v>
      </c>
      <c r="BF48" s="71">
        <v>8.6286773000000011E-2</v>
      </c>
      <c r="BG48" s="72">
        <v>6.5086879000000014E-2</v>
      </c>
    </row>
    <row r="49" spans="2:59" ht="11.25" customHeight="1">
      <c r="B49" s="107" t="s">
        <v>107</v>
      </c>
      <c r="C49" s="70">
        <v>1.9589268058285736</v>
      </c>
      <c r="D49" s="71">
        <v>1.5278703819999995</v>
      </c>
      <c r="E49" s="71">
        <v>1.7648161799999997</v>
      </c>
      <c r="F49" s="71">
        <v>1.9117827409633057</v>
      </c>
      <c r="G49" s="71">
        <v>2.0174950669999987</v>
      </c>
      <c r="H49" s="71">
        <v>1.9226476239342265</v>
      </c>
      <c r="I49" s="71">
        <v>1.9627688997569273</v>
      </c>
      <c r="J49" s="71">
        <v>1.6536439471595956</v>
      </c>
      <c r="K49" s="71">
        <v>1.7700173326679884</v>
      </c>
      <c r="L49" s="71">
        <v>1.4370728768121133</v>
      </c>
      <c r="M49" s="72">
        <v>1.6741355935195197</v>
      </c>
      <c r="O49" s="107" t="s">
        <v>106</v>
      </c>
      <c r="P49" s="67">
        <v>0.10979161799999999</v>
      </c>
      <c r="Q49" s="68">
        <v>4.0942616000000001E-2</v>
      </c>
      <c r="R49" s="68">
        <v>7.0918912142506202E-2</v>
      </c>
      <c r="S49" s="68">
        <v>0.116949447</v>
      </c>
      <c r="T49" s="68">
        <v>0.13105095200000003</v>
      </c>
      <c r="U49" s="68">
        <v>9.4904715000000001E-2</v>
      </c>
      <c r="V49" s="68">
        <v>5.166419469827687E-2</v>
      </c>
      <c r="W49" s="68">
        <v>0.13621804499999998</v>
      </c>
      <c r="X49" s="68">
        <v>0.144369411</v>
      </c>
      <c r="Y49" s="68">
        <v>5.3738451860842355E-2</v>
      </c>
      <c r="Z49" s="68">
        <v>0.108884627</v>
      </c>
      <c r="AA49" s="68">
        <v>0.115925505</v>
      </c>
      <c r="AB49" s="68">
        <v>0.14644698300000003</v>
      </c>
      <c r="AC49" s="68">
        <v>0.15376432699999998</v>
      </c>
      <c r="AD49" s="68">
        <v>0.13294083200000001</v>
      </c>
      <c r="AE49" s="68">
        <v>0.13402745299999999</v>
      </c>
      <c r="AF49" s="68">
        <v>0.12071101671174841</v>
      </c>
      <c r="AG49" s="68">
        <v>0.11664206899999999</v>
      </c>
      <c r="AH49" s="68">
        <v>0.14664681099999999</v>
      </c>
      <c r="AI49" s="68">
        <v>0.10226452500000001</v>
      </c>
      <c r="AJ49" s="68">
        <v>0.15141480400000001</v>
      </c>
      <c r="AK49" s="68">
        <v>0.16319492394066074</v>
      </c>
      <c r="AL49" s="68">
        <v>0.17266072500000001</v>
      </c>
      <c r="AM49" s="68">
        <v>8.3768617789357958E-2</v>
      </c>
      <c r="AN49" s="68">
        <v>9.6040972000000002E-2</v>
      </c>
      <c r="AO49" s="68">
        <v>0.12039729399999999</v>
      </c>
      <c r="AP49" s="68">
        <v>0.11767024899999999</v>
      </c>
      <c r="AQ49" s="68">
        <v>0.15426700229635884</v>
      </c>
      <c r="AR49" s="68">
        <v>0.154055788</v>
      </c>
      <c r="AS49" s="68">
        <v>0.11340643429391603</v>
      </c>
      <c r="AT49" s="68">
        <v>0.12052814002421816</v>
      </c>
      <c r="AU49" s="68">
        <v>0.16103272121178314</v>
      </c>
      <c r="AV49" s="68">
        <v>0.14612654700000002</v>
      </c>
      <c r="AW49" s="68">
        <v>0.14194685548247607</v>
      </c>
      <c r="AX49" s="68">
        <v>7.7774788999999983E-2</v>
      </c>
      <c r="AY49" s="68">
        <v>8.4468424999999986E-2</v>
      </c>
      <c r="AZ49" s="68">
        <v>0.158839815</v>
      </c>
      <c r="BA49" s="68">
        <v>0.10603653963327035</v>
      </c>
      <c r="BB49" s="68">
        <v>0.129273254</v>
      </c>
      <c r="BC49" s="68">
        <v>9.5619588000000005E-2</v>
      </c>
      <c r="BD49" s="68">
        <v>0.13398829599999998</v>
      </c>
      <c r="BE49" s="68">
        <v>0.15027760907224291</v>
      </c>
      <c r="BF49" s="68">
        <v>0.15494431600000003</v>
      </c>
      <c r="BG49" s="69">
        <v>0.1193786356410964</v>
      </c>
    </row>
    <row r="50" spans="2:59" ht="11.25" customHeight="1">
      <c r="B50" s="107" t="s">
        <v>151</v>
      </c>
      <c r="C50" s="67">
        <v>2.9998087820000006</v>
      </c>
      <c r="D50" s="68">
        <v>2.8769863700000009</v>
      </c>
      <c r="E50" s="68">
        <v>2.7122413131597987</v>
      </c>
      <c r="F50" s="68">
        <v>3.1252639709999985</v>
      </c>
      <c r="G50" s="68">
        <v>2.7463001887440135</v>
      </c>
      <c r="H50" s="68">
        <v>3.1302982840763951</v>
      </c>
      <c r="I50" s="68">
        <v>4.2012451191752991</v>
      </c>
      <c r="J50" s="68">
        <v>3.5119116850831213</v>
      </c>
      <c r="K50" s="68">
        <v>2.912704074568417</v>
      </c>
      <c r="L50" s="68">
        <v>2.5304208415171687</v>
      </c>
      <c r="M50" s="69">
        <v>2.9965824108778398</v>
      </c>
      <c r="O50" s="107" t="s">
        <v>107</v>
      </c>
      <c r="P50" s="70">
        <v>0.80858026448323916</v>
      </c>
      <c r="Q50" s="71">
        <v>0.39100439899999995</v>
      </c>
      <c r="R50" s="71">
        <v>0.39937772327772497</v>
      </c>
      <c r="S50" s="71">
        <v>0.35996441906760912</v>
      </c>
      <c r="T50" s="71">
        <v>0.24604582400000002</v>
      </c>
      <c r="U50" s="71">
        <v>0.34356303799999999</v>
      </c>
      <c r="V50" s="71">
        <v>0.46364123499999993</v>
      </c>
      <c r="W50" s="71">
        <v>0.47462028500000003</v>
      </c>
      <c r="X50" s="71">
        <v>0.37077253399999999</v>
      </c>
      <c r="Y50" s="71">
        <v>0.51032046799999997</v>
      </c>
      <c r="Z50" s="71">
        <v>0.35655608</v>
      </c>
      <c r="AA50" s="71">
        <v>0.52716709800000006</v>
      </c>
      <c r="AB50" s="71">
        <v>0.5190099709999999</v>
      </c>
      <c r="AC50" s="71">
        <v>0.40729603200000003</v>
      </c>
      <c r="AD50" s="71">
        <v>0.46332247199999999</v>
      </c>
      <c r="AE50" s="71">
        <v>0.52215426596330616</v>
      </c>
      <c r="AF50" s="71">
        <v>0.51873842000000014</v>
      </c>
      <c r="AG50" s="71">
        <v>0.53807711799999991</v>
      </c>
      <c r="AH50" s="71">
        <v>0.53657774399999991</v>
      </c>
      <c r="AI50" s="71">
        <v>0.42410178500000006</v>
      </c>
      <c r="AJ50" s="71">
        <v>0.61240803899999996</v>
      </c>
      <c r="AK50" s="71">
        <v>0.36059857231104003</v>
      </c>
      <c r="AL50" s="71">
        <v>0.40092250199999996</v>
      </c>
      <c r="AM50" s="71">
        <v>0.54871851062318755</v>
      </c>
      <c r="AN50" s="71">
        <v>0.478123778</v>
      </c>
      <c r="AO50" s="71">
        <v>0.50476451852946702</v>
      </c>
      <c r="AP50" s="71">
        <v>0.64133155200000003</v>
      </c>
      <c r="AQ50" s="71">
        <v>0.33854905122746082</v>
      </c>
      <c r="AR50" s="71">
        <v>0.33290951099999999</v>
      </c>
      <c r="AS50" s="71">
        <v>0.39903540832671519</v>
      </c>
      <c r="AT50" s="71">
        <v>0.44861384266615983</v>
      </c>
      <c r="AU50" s="71">
        <v>0.47308518516672055</v>
      </c>
      <c r="AV50" s="71">
        <v>0.47877001199999991</v>
      </c>
      <c r="AW50" s="71">
        <v>0.50803125878647182</v>
      </c>
      <c r="AX50" s="71">
        <v>0.45505722999999998</v>
      </c>
      <c r="AY50" s="71">
        <v>0.32815883188151651</v>
      </c>
      <c r="AZ50" s="71">
        <v>0.200177152</v>
      </c>
      <c r="BA50" s="71">
        <v>0.47413148683443129</v>
      </c>
      <c r="BB50" s="71">
        <v>0.42420064197768148</v>
      </c>
      <c r="BC50" s="71">
        <v>0.33856359599999997</v>
      </c>
      <c r="BD50" s="71">
        <v>0.50303415100000004</v>
      </c>
      <c r="BE50" s="71">
        <v>0.44752395537101985</v>
      </c>
      <c r="BF50" s="71">
        <v>0.33783273514849987</v>
      </c>
      <c r="BG50" s="72">
        <v>0.38574475199999997</v>
      </c>
    </row>
    <row r="51" spans="2:59" ht="11.25" customHeight="1">
      <c r="B51" s="107" t="s">
        <v>109</v>
      </c>
      <c r="C51" s="76">
        <v>18.751374442000003</v>
      </c>
      <c r="D51" s="77">
        <v>16.381017988857018</v>
      </c>
      <c r="E51" s="77">
        <v>17.136626325683494</v>
      </c>
      <c r="F51" s="77">
        <v>24.708625969999989</v>
      </c>
      <c r="G51" s="77">
        <v>33.52473088619368</v>
      </c>
      <c r="H51" s="77">
        <v>40.165223807787001</v>
      </c>
      <c r="I51" s="77">
        <v>83.697577074405885</v>
      </c>
      <c r="J51" s="77">
        <v>39.004355446566969</v>
      </c>
      <c r="K51" s="77">
        <v>30.255211832744013</v>
      </c>
      <c r="L51" s="77">
        <v>51.446636580117527</v>
      </c>
      <c r="M51" s="78">
        <v>124.5366405443723</v>
      </c>
      <c r="O51" s="107" t="s">
        <v>151</v>
      </c>
      <c r="P51" s="67">
        <v>0.77612731499999998</v>
      </c>
      <c r="Q51" s="68">
        <v>0.82149962600000004</v>
      </c>
      <c r="R51" s="68">
        <v>0.84995016100000009</v>
      </c>
      <c r="S51" s="68">
        <v>0.55223168</v>
      </c>
      <c r="T51" s="68">
        <v>0.57257873499999989</v>
      </c>
      <c r="U51" s="68">
        <v>0.68164119300000003</v>
      </c>
      <c r="V51" s="68">
        <v>0.68019143799999993</v>
      </c>
      <c r="W51" s="68">
        <v>0.94257500399999994</v>
      </c>
      <c r="X51" s="68">
        <v>0.80077605515979888</v>
      </c>
      <c r="Y51" s="68">
        <v>0.80046035900000001</v>
      </c>
      <c r="Z51" s="68">
        <v>0.83459162600000003</v>
      </c>
      <c r="AA51" s="68">
        <v>0.27641327300000001</v>
      </c>
      <c r="AB51" s="68">
        <v>0.84998137200000001</v>
      </c>
      <c r="AC51" s="68">
        <v>0.69558331299999998</v>
      </c>
      <c r="AD51" s="68">
        <v>0.69410534400000001</v>
      </c>
      <c r="AE51" s="68">
        <v>0.88559394199999997</v>
      </c>
      <c r="AF51" s="68">
        <v>0.66119928774401404</v>
      </c>
      <c r="AG51" s="68">
        <v>0.9521045640000001</v>
      </c>
      <c r="AH51" s="68">
        <v>0.56450117799999999</v>
      </c>
      <c r="AI51" s="68">
        <v>0.56849515900000003</v>
      </c>
      <c r="AJ51" s="68">
        <v>1.0063062250000001</v>
      </c>
      <c r="AK51" s="68">
        <v>0.68354593600000002</v>
      </c>
      <c r="AL51" s="68">
        <v>0.66711759207639554</v>
      </c>
      <c r="AM51" s="68">
        <v>0.77332853099999999</v>
      </c>
      <c r="AN51" s="68">
        <v>1.038660616</v>
      </c>
      <c r="AO51" s="68">
        <v>1.0936506640000001</v>
      </c>
      <c r="AP51" s="68">
        <v>1.0229319651752982</v>
      </c>
      <c r="AQ51" s="68">
        <v>1.0460018740000001</v>
      </c>
      <c r="AR51" s="68">
        <v>1.0747461808466934</v>
      </c>
      <c r="AS51" s="68">
        <v>0.73747619200000003</v>
      </c>
      <c r="AT51" s="68">
        <v>0.85821227700000013</v>
      </c>
      <c r="AU51" s="68">
        <v>0.84147703523642858</v>
      </c>
      <c r="AV51" s="68">
        <v>0.98091228699999999</v>
      </c>
      <c r="AW51" s="68">
        <v>0.60185609900000003</v>
      </c>
      <c r="AX51" s="68">
        <v>0.59568055356841643</v>
      </c>
      <c r="AY51" s="68">
        <v>0.73425513499999995</v>
      </c>
      <c r="AZ51" s="68">
        <v>0.58988737251716861</v>
      </c>
      <c r="BA51" s="68">
        <v>0.73064398200000003</v>
      </c>
      <c r="BB51" s="68">
        <v>0.56659612599999987</v>
      </c>
      <c r="BC51" s="68">
        <v>0.64329336100000001</v>
      </c>
      <c r="BD51" s="68">
        <v>1.2064376477217822</v>
      </c>
      <c r="BE51" s="68">
        <v>0.56607824115605643</v>
      </c>
      <c r="BF51" s="68">
        <v>0.61687260499999996</v>
      </c>
      <c r="BG51" s="69">
        <v>0.60719391700000003</v>
      </c>
    </row>
    <row r="52" spans="2:59" ht="11.25" customHeight="1">
      <c r="B52" s="118" t="s">
        <v>95</v>
      </c>
      <c r="O52" s="107" t="s">
        <v>109</v>
      </c>
      <c r="P52" s="76">
        <v>5.0487727549999999</v>
      </c>
      <c r="Q52" s="77">
        <v>3.2943483599999999</v>
      </c>
      <c r="R52" s="77">
        <v>5.5165055379999997</v>
      </c>
      <c r="S52" s="77">
        <v>4.8917477890000001</v>
      </c>
      <c r="T52" s="77">
        <v>3.1147581210000004</v>
      </c>
      <c r="U52" s="77">
        <v>8.9722545488570145</v>
      </c>
      <c r="V52" s="77">
        <v>2.5458364609999999</v>
      </c>
      <c r="W52" s="77">
        <v>1.7481688580000001</v>
      </c>
      <c r="X52" s="77">
        <v>2.0482812456834854</v>
      </c>
      <c r="Y52" s="77">
        <v>3.78054763</v>
      </c>
      <c r="Z52" s="77">
        <v>8.4140687439999997</v>
      </c>
      <c r="AA52" s="77">
        <v>2.8937287060000001</v>
      </c>
      <c r="AB52" s="77">
        <v>4.4926172470000001</v>
      </c>
      <c r="AC52" s="77">
        <v>4.2358493710000005</v>
      </c>
      <c r="AD52" s="77">
        <v>7.3597189209999989</v>
      </c>
      <c r="AE52" s="77">
        <v>8.6204404309999987</v>
      </c>
      <c r="AF52" s="77">
        <v>11.387605112792638</v>
      </c>
      <c r="AG52" s="77">
        <v>8.1002135129999999</v>
      </c>
      <c r="AH52" s="77">
        <v>7.547969493401034</v>
      </c>
      <c r="AI52" s="77">
        <v>6.4889427670000002</v>
      </c>
      <c r="AJ52" s="77">
        <v>6.1420121719999985</v>
      </c>
      <c r="AK52" s="77">
        <v>8.2890086899999993</v>
      </c>
      <c r="AL52" s="77">
        <v>15.025203313999999</v>
      </c>
      <c r="AM52" s="77">
        <v>10.708999631786973</v>
      </c>
      <c r="AN52" s="77">
        <v>21.869107898000006</v>
      </c>
      <c r="AO52" s="77">
        <v>19.528774450405908</v>
      </c>
      <c r="AP52" s="77">
        <v>20.752950687000002</v>
      </c>
      <c r="AQ52" s="77">
        <v>21.546744039</v>
      </c>
      <c r="AR52" s="77">
        <v>14.177202733679465</v>
      </c>
      <c r="AS52" s="77">
        <v>11.455807100585751</v>
      </c>
      <c r="AT52" s="77">
        <v>6.2775907853017552</v>
      </c>
      <c r="AU52" s="77">
        <v>7.0937548270000006</v>
      </c>
      <c r="AV52" s="77">
        <v>13.735442821999998</v>
      </c>
      <c r="AW52" s="77">
        <v>4.1219251170000009</v>
      </c>
      <c r="AX52" s="77">
        <v>5.1273757177440151</v>
      </c>
      <c r="AY52" s="77">
        <v>7.2704681760000005</v>
      </c>
      <c r="AZ52" s="77">
        <v>5.68270422502765</v>
      </c>
      <c r="BA52" s="77">
        <v>6.209938092089879</v>
      </c>
      <c r="BB52" s="77">
        <v>7.6392927620000002</v>
      </c>
      <c r="BC52" s="77">
        <v>31.914701500999993</v>
      </c>
      <c r="BD52" s="77">
        <v>50.307062553000023</v>
      </c>
      <c r="BE52" s="77">
        <v>31.560464325999998</v>
      </c>
      <c r="BF52" s="77">
        <v>25.163226594999994</v>
      </c>
      <c r="BG52" s="78">
        <v>17.505887070372324</v>
      </c>
    </row>
    <row r="53" spans="2:59" ht="11.25" customHeight="1">
      <c r="O53" s="118" t="s">
        <v>95</v>
      </c>
    </row>
  </sheetData>
  <mergeCells count="22">
    <mergeCell ref="AJ7:AM7"/>
    <mergeCell ref="P7:S7"/>
    <mergeCell ref="T7:W7"/>
    <mergeCell ref="X7:AA7"/>
    <mergeCell ref="AB7:AE7"/>
    <mergeCell ref="AF7:AI7"/>
    <mergeCell ref="P45:S45"/>
    <mergeCell ref="T45:W45"/>
    <mergeCell ref="X45:AA45"/>
    <mergeCell ref="AB45:AE45"/>
    <mergeCell ref="AF45:AI45"/>
    <mergeCell ref="BD45:BG45"/>
    <mergeCell ref="AN7:AQ7"/>
    <mergeCell ref="AR7:AU7"/>
    <mergeCell ref="AV7:AY7"/>
    <mergeCell ref="AZ7:BC7"/>
    <mergeCell ref="BD7:BG7"/>
    <mergeCell ref="AJ45:AM45"/>
    <mergeCell ref="AN45:AQ45"/>
    <mergeCell ref="AR45:AU45"/>
    <mergeCell ref="AV45:AY45"/>
    <mergeCell ref="AZ45:BC45"/>
  </mergeCells>
  <conditionalFormatting sqref="C15:M15">
    <cfRule type="cellIs" dxfId="15" priority="1" operator="equal">
      <formula>FALSE</formula>
    </cfRule>
  </conditionalFormatting>
  <pageMargins left="0.7" right="0.7" top="0.75" bottom="0.75" header="0.3" footer="0.3"/>
  <pageSetup orientation="portrait" horizontalDpi="0"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1C796D-98C0-429A-8D46-E2D558D1DCD2}">
  <sheetPr>
    <tabColor theme="4"/>
  </sheetPr>
  <dimension ref="B6:AZ49"/>
  <sheetViews>
    <sheetView showGridLines="0" zoomScaleNormal="100" workbookViewId="0"/>
  </sheetViews>
  <sheetFormatPr defaultColWidth="5.5" defaultRowHeight="11.25" customHeight="1"/>
  <cols>
    <col min="1" max="1" width="2.25" style="114" customWidth="1"/>
    <col min="2" max="2" width="18" style="114" customWidth="1"/>
    <col min="3" max="3" width="5.5" style="114" customWidth="1"/>
    <col min="4" max="14" width="5.5" style="114"/>
    <col min="15" max="15" width="5.5" style="114" customWidth="1"/>
    <col min="16" max="18" width="5.5" style="114"/>
    <col min="19" max="21" width="5.5" style="114" customWidth="1"/>
    <col min="22" max="16384" width="5.5" style="114"/>
  </cols>
  <sheetData>
    <row r="6" spans="2:13" ht="15.5">
      <c r="C6" s="115" t="s">
        <v>160</v>
      </c>
    </row>
    <row r="7" spans="2:13" ht="11.25" customHeight="1">
      <c r="B7" s="104"/>
      <c r="C7" s="116">
        <v>2015</v>
      </c>
      <c r="D7" s="105">
        <v>2016</v>
      </c>
      <c r="E7" s="105">
        <v>2017</v>
      </c>
      <c r="F7" s="105">
        <v>2018</v>
      </c>
      <c r="G7" s="105">
        <v>2019</v>
      </c>
      <c r="H7" s="105">
        <v>2020</v>
      </c>
      <c r="I7" s="105">
        <v>2021</v>
      </c>
      <c r="J7" s="105">
        <v>2022</v>
      </c>
      <c r="K7" s="105">
        <v>2023</v>
      </c>
      <c r="L7" s="105">
        <v>2024</v>
      </c>
      <c r="M7" s="117">
        <v>2025</v>
      </c>
    </row>
    <row r="8" spans="2:13" ht="11.25" customHeight="1">
      <c r="B8" s="107" t="s">
        <v>83</v>
      </c>
      <c r="C8" s="56">
        <v>1.0848038462235952</v>
      </c>
      <c r="D8" s="57">
        <v>0.94195588834318489</v>
      </c>
      <c r="E8" s="57">
        <v>1.0085280796409344</v>
      </c>
      <c r="F8" s="57">
        <v>1.0645159272471525</v>
      </c>
      <c r="G8" s="57">
        <v>0.99136857147292323</v>
      </c>
      <c r="H8" s="57">
        <v>0.70315980645374698</v>
      </c>
      <c r="I8" s="57">
        <v>0.7895348838517311</v>
      </c>
      <c r="J8" s="57">
        <v>1.0544178233173764</v>
      </c>
      <c r="K8" s="57">
        <v>0.53732932862665916</v>
      </c>
      <c r="L8" s="57">
        <v>0.55917761700401036</v>
      </c>
      <c r="M8" s="99">
        <v>0.56319457991379529</v>
      </c>
    </row>
    <row r="9" spans="2:13" ht="11.25" customHeight="1">
      <c r="B9" s="107" t="s">
        <v>84</v>
      </c>
      <c r="C9" s="100">
        <v>2212</v>
      </c>
      <c r="D9" s="101">
        <v>1861</v>
      </c>
      <c r="E9" s="101">
        <v>1761</v>
      </c>
      <c r="F9" s="101">
        <v>1522</v>
      </c>
      <c r="G9" s="101">
        <v>1527</v>
      </c>
      <c r="H9" s="101">
        <v>1425</v>
      </c>
      <c r="I9" s="101">
        <v>1458</v>
      </c>
      <c r="J9" s="101">
        <v>1105</v>
      </c>
      <c r="K9" s="101">
        <v>1106</v>
      </c>
      <c r="L9" s="101">
        <v>1006</v>
      </c>
      <c r="M9" s="102">
        <v>962</v>
      </c>
    </row>
    <row r="10" spans="2:13" ht="11.25" customHeight="1">
      <c r="B10" s="118" t="s">
        <v>95</v>
      </c>
    </row>
    <row r="44" spans="2:52" ht="11.25" customHeight="1">
      <c r="C44" s="115" t="s">
        <v>161</v>
      </c>
      <c r="AY44" s="586"/>
      <c r="AZ44" s="586"/>
    </row>
    <row r="45" spans="2:52" ht="11.25" customHeight="1">
      <c r="C45" s="936">
        <v>2015</v>
      </c>
      <c r="D45" s="934"/>
      <c r="E45" s="934"/>
      <c r="F45" s="934"/>
      <c r="G45" s="934">
        <v>2016</v>
      </c>
      <c r="H45" s="934"/>
      <c r="I45" s="934"/>
      <c r="J45" s="934"/>
      <c r="K45" s="934">
        <v>2017</v>
      </c>
      <c r="L45" s="934"/>
      <c r="M45" s="934"/>
      <c r="N45" s="934"/>
      <c r="O45" s="934">
        <v>2018</v>
      </c>
      <c r="P45" s="934"/>
      <c r="Q45" s="934"/>
      <c r="R45" s="934"/>
      <c r="S45" s="934">
        <v>2019</v>
      </c>
      <c r="T45" s="934"/>
      <c r="U45" s="934"/>
      <c r="V45" s="934"/>
      <c r="W45" s="934">
        <v>2020</v>
      </c>
      <c r="X45" s="934"/>
      <c r="Y45" s="934"/>
      <c r="Z45" s="934"/>
      <c r="AA45" s="934">
        <v>2021</v>
      </c>
      <c r="AB45" s="934"/>
      <c r="AC45" s="934"/>
      <c r="AD45" s="934"/>
      <c r="AE45" s="934">
        <v>2022</v>
      </c>
      <c r="AF45" s="934"/>
      <c r="AG45" s="934"/>
      <c r="AH45" s="934"/>
      <c r="AI45" s="934">
        <v>2023</v>
      </c>
      <c r="AJ45" s="934"/>
      <c r="AK45" s="934"/>
      <c r="AL45" s="934"/>
      <c r="AM45" s="934">
        <v>2024</v>
      </c>
      <c r="AN45" s="934"/>
      <c r="AO45" s="934"/>
      <c r="AP45" s="934"/>
      <c r="AQ45" s="934">
        <v>2025</v>
      </c>
      <c r="AR45" s="934"/>
      <c r="AS45" s="934"/>
      <c r="AT45" s="935"/>
    </row>
    <row r="46" spans="2:52" ht="11.25" customHeight="1">
      <c r="C46" s="134" t="s">
        <v>97</v>
      </c>
      <c r="D46" s="135" t="s">
        <v>98</v>
      </c>
      <c r="E46" s="135" t="s">
        <v>99</v>
      </c>
      <c r="F46" s="135" t="s">
        <v>100</v>
      </c>
      <c r="G46" s="135" t="s">
        <v>97</v>
      </c>
      <c r="H46" s="135" t="s">
        <v>98</v>
      </c>
      <c r="I46" s="135" t="s">
        <v>99</v>
      </c>
      <c r="J46" s="135" t="s">
        <v>100</v>
      </c>
      <c r="K46" s="135" t="s">
        <v>97</v>
      </c>
      <c r="L46" s="135" t="s">
        <v>98</v>
      </c>
      <c r="M46" s="135" t="s">
        <v>99</v>
      </c>
      <c r="N46" s="135" t="s">
        <v>100</v>
      </c>
      <c r="O46" s="135" t="s">
        <v>97</v>
      </c>
      <c r="P46" s="135" t="s">
        <v>98</v>
      </c>
      <c r="Q46" s="135" t="s">
        <v>99</v>
      </c>
      <c r="R46" s="135" t="s">
        <v>100</v>
      </c>
      <c r="S46" s="135" t="s">
        <v>97</v>
      </c>
      <c r="T46" s="135" t="s">
        <v>98</v>
      </c>
      <c r="U46" s="135" t="s">
        <v>99</v>
      </c>
      <c r="V46" s="135" t="s">
        <v>100</v>
      </c>
      <c r="W46" s="135" t="s">
        <v>97</v>
      </c>
      <c r="X46" s="135" t="s">
        <v>98</v>
      </c>
      <c r="Y46" s="135" t="s">
        <v>99</v>
      </c>
      <c r="Z46" s="135" t="s">
        <v>100</v>
      </c>
      <c r="AA46" s="135" t="s">
        <v>97</v>
      </c>
      <c r="AB46" s="135" t="s">
        <v>98</v>
      </c>
      <c r="AC46" s="135" t="s">
        <v>99</v>
      </c>
      <c r="AD46" s="135" t="s">
        <v>100</v>
      </c>
      <c r="AE46" s="135" t="s">
        <v>97</v>
      </c>
      <c r="AF46" s="135" t="s">
        <v>98</v>
      </c>
      <c r="AG46" s="135" t="s">
        <v>99</v>
      </c>
      <c r="AH46" s="135" t="s">
        <v>100</v>
      </c>
      <c r="AI46" s="135" t="s">
        <v>97</v>
      </c>
      <c r="AJ46" s="135" t="s">
        <v>98</v>
      </c>
      <c r="AK46" s="135" t="s">
        <v>99</v>
      </c>
      <c r="AL46" s="135" t="s">
        <v>100</v>
      </c>
      <c r="AM46" s="135" t="s">
        <v>97</v>
      </c>
      <c r="AN46" s="135" t="s">
        <v>98</v>
      </c>
      <c r="AO46" s="135" t="s">
        <v>99</v>
      </c>
      <c r="AP46" s="135" t="s">
        <v>100</v>
      </c>
      <c r="AQ46" s="135" t="s">
        <v>97</v>
      </c>
      <c r="AR46" s="626" t="s">
        <v>98</v>
      </c>
      <c r="AS46" s="135" t="s">
        <v>99</v>
      </c>
      <c r="AT46" s="136" t="s">
        <v>100</v>
      </c>
    </row>
    <row r="47" spans="2:52" ht="11.25" customHeight="1">
      <c r="B47" s="107" t="s">
        <v>83</v>
      </c>
      <c r="C47" s="56">
        <v>0.30847750217540815</v>
      </c>
      <c r="D47" s="57">
        <v>0.22518442534666494</v>
      </c>
      <c r="E47" s="57">
        <v>0.29863510476027622</v>
      </c>
      <c r="F47" s="57">
        <v>0.25250681394124952</v>
      </c>
      <c r="G47" s="57">
        <v>0.31271907010698924</v>
      </c>
      <c r="H47" s="57">
        <v>0.19842221806238278</v>
      </c>
      <c r="I47" s="57">
        <v>0.23024013266452906</v>
      </c>
      <c r="J47" s="57">
        <v>0.20057446750928437</v>
      </c>
      <c r="K47" s="57">
        <v>0.31668700170824543</v>
      </c>
      <c r="L47" s="57">
        <v>0.13785628225641505</v>
      </c>
      <c r="M47" s="57">
        <v>0.20683661339845533</v>
      </c>
      <c r="N47" s="57">
        <v>0.34714818227782018</v>
      </c>
      <c r="O47" s="57">
        <v>0.29719203210595824</v>
      </c>
      <c r="P47" s="57">
        <v>0.20741084117720363</v>
      </c>
      <c r="Q47" s="57">
        <v>0.15979363934357177</v>
      </c>
      <c r="R47" s="57">
        <v>0.40011941462041928</v>
      </c>
      <c r="S47" s="57">
        <v>0.21677185245066499</v>
      </c>
      <c r="T47" s="57">
        <v>0.19441375768704958</v>
      </c>
      <c r="U47" s="57">
        <v>0.2806955943241155</v>
      </c>
      <c r="V47" s="57">
        <v>0.29948736701109402</v>
      </c>
      <c r="W47" s="57">
        <v>0.17714532347870818</v>
      </c>
      <c r="X47" s="57">
        <v>0.21624159640682331</v>
      </c>
      <c r="Y47" s="57">
        <v>0.12823282591948201</v>
      </c>
      <c r="Z47" s="57">
        <v>0.18154006064873515</v>
      </c>
      <c r="AA47" s="57">
        <v>0.23337766161822271</v>
      </c>
      <c r="AB47" s="57">
        <v>0.18794803439277061</v>
      </c>
      <c r="AC47" s="57">
        <v>0.16720551276002024</v>
      </c>
      <c r="AD47" s="57">
        <v>0.20100367508071912</v>
      </c>
      <c r="AE47" s="57">
        <v>0.37719758982273188</v>
      </c>
      <c r="AF47" s="57">
        <v>0.42621084916901603</v>
      </c>
      <c r="AG47" s="57">
        <v>9.4758337555235175E-2</v>
      </c>
      <c r="AH47" s="57">
        <v>0.15625104677039428</v>
      </c>
      <c r="AI47" s="57">
        <v>0.11302155309847411</v>
      </c>
      <c r="AJ47" s="57">
        <v>0.20189872492747507</v>
      </c>
      <c r="AK47" s="57">
        <v>0.14145315260071012</v>
      </c>
      <c r="AL47" s="57">
        <v>8.0955897999999984E-2</v>
      </c>
      <c r="AM47" s="57">
        <v>0.18863848734978733</v>
      </c>
      <c r="AN47" s="57">
        <v>0.1690719196317807</v>
      </c>
      <c r="AO47" s="57">
        <v>0.10893976206546692</v>
      </c>
      <c r="AP47" s="57">
        <v>9.2527447956976316E-2</v>
      </c>
      <c r="AQ47" s="57">
        <v>0.12963249640591204</v>
      </c>
      <c r="AR47" s="57">
        <v>0.1644192367566269</v>
      </c>
      <c r="AS47" s="57">
        <v>0.11724385775125565</v>
      </c>
      <c r="AT47" s="99">
        <v>0.15189898899999985</v>
      </c>
    </row>
    <row r="48" spans="2:52" ht="11.25" customHeight="1">
      <c r="B48" s="107" t="s">
        <v>84</v>
      </c>
      <c r="C48" s="100">
        <v>602</v>
      </c>
      <c r="D48" s="101">
        <v>558</v>
      </c>
      <c r="E48" s="101">
        <v>550</v>
      </c>
      <c r="F48" s="101">
        <v>502</v>
      </c>
      <c r="G48" s="101">
        <v>566</v>
      </c>
      <c r="H48" s="101">
        <v>483</v>
      </c>
      <c r="I48" s="101">
        <v>408</v>
      </c>
      <c r="J48" s="101">
        <v>404</v>
      </c>
      <c r="K48" s="101">
        <v>498</v>
      </c>
      <c r="L48" s="101">
        <v>410</v>
      </c>
      <c r="M48" s="101">
        <v>443</v>
      </c>
      <c r="N48" s="101">
        <v>410</v>
      </c>
      <c r="O48" s="101">
        <v>466</v>
      </c>
      <c r="P48" s="101">
        <v>371</v>
      </c>
      <c r="Q48" s="101">
        <v>316</v>
      </c>
      <c r="R48" s="101">
        <v>369</v>
      </c>
      <c r="S48" s="101">
        <v>415</v>
      </c>
      <c r="T48" s="101">
        <v>367</v>
      </c>
      <c r="U48" s="101">
        <v>352</v>
      </c>
      <c r="V48" s="101">
        <v>393</v>
      </c>
      <c r="W48" s="101">
        <v>464</v>
      </c>
      <c r="X48" s="101">
        <v>303</v>
      </c>
      <c r="Y48" s="101">
        <v>315</v>
      </c>
      <c r="Z48" s="101">
        <v>343</v>
      </c>
      <c r="AA48" s="101">
        <v>442</v>
      </c>
      <c r="AB48" s="101">
        <v>333</v>
      </c>
      <c r="AC48" s="101">
        <v>344</v>
      </c>
      <c r="AD48" s="101">
        <v>339</v>
      </c>
      <c r="AE48" s="101">
        <v>353</v>
      </c>
      <c r="AF48" s="101">
        <v>234</v>
      </c>
      <c r="AG48" s="101">
        <v>246</v>
      </c>
      <c r="AH48" s="101">
        <v>272</v>
      </c>
      <c r="AI48" s="101">
        <v>318</v>
      </c>
      <c r="AJ48" s="101">
        <v>266</v>
      </c>
      <c r="AK48" s="101">
        <v>271</v>
      </c>
      <c r="AL48" s="101">
        <v>251</v>
      </c>
      <c r="AM48" s="101">
        <v>284</v>
      </c>
      <c r="AN48" s="101">
        <v>262</v>
      </c>
      <c r="AO48" s="101">
        <v>223</v>
      </c>
      <c r="AP48" s="101">
        <v>237</v>
      </c>
      <c r="AQ48" s="101">
        <v>227</v>
      </c>
      <c r="AR48" s="101">
        <v>191</v>
      </c>
      <c r="AS48" s="101">
        <v>253</v>
      </c>
      <c r="AT48" s="102">
        <v>291</v>
      </c>
    </row>
    <row r="49" spans="2:2" ht="11.25" customHeight="1">
      <c r="B49" s="118" t="s">
        <v>95</v>
      </c>
    </row>
  </sheetData>
  <mergeCells count="11">
    <mergeCell ref="W45:Z45"/>
    <mergeCell ref="C45:F45"/>
    <mergeCell ref="G45:J45"/>
    <mergeCell ref="K45:N45"/>
    <mergeCell ref="O45:R45"/>
    <mergeCell ref="S45:V45"/>
    <mergeCell ref="AA45:AD45"/>
    <mergeCell ref="AE45:AH45"/>
    <mergeCell ref="AI45:AL45"/>
    <mergeCell ref="AM45:AP45"/>
    <mergeCell ref="AQ45:AT45"/>
  </mergeCells>
  <pageMargins left="0.7" right="0.7" top="0.75" bottom="0.75" header="0.3" footer="0.3"/>
  <pageSetup orientation="portrait" horizontalDpi="0"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C2A8BA-866B-4150-9EFE-8F9D1A767F80}">
  <sheetPr>
    <tabColor theme="4"/>
  </sheetPr>
  <dimension ref="B6:BG53"/>
  <sheetViews>
    <sheetView showGridLines="0" zoomScaleNormal="100" workbookViewId="0"/>
  </sheetViews>
  <sheetFormatPr defaultColWidth="5.5" defaultRowHeight="11.25" customHeight="1"/>
  <cols>
    <col min="1" max="1" width="2.25" style="114" customWidth="1"/>
    <col min="2" max="2" width="18" style="114" customWidth="1"/>
    <col min="3" max="13" width="5.5" style="114" customWidth="1"/>
    <col min="14" max="14" width="2.25" style="114" customWidth="1"/>
    <col min="15" max="15" width="10.75" style="114" customWidth="1"/>
    <col min="16" max="16384" width="5.5" style="114"/>
  </cols>
  <sheetData>
    <row r="6" spans="2:59" ht="15.5">
      <c r="C6" s="115" t="s">
        <v>162</v>
      </c>
      <c r="P6" s="115" t="s">
        <v>163</v>
      </c>
      <c r="BD6" s="586"/>
      <c r="BE6" s="586"/>
    </row>
    <row r="7" spans="2:59" ht="11.25" customHeight="1">
      <c r="B7" s="124"/>
      <c r="C7" s="116">
        <v>2015</v>
      </c>
      <c r="D7" s="105">
        <v>2016</v>
      </c>
      <c r="E7" s="105">
        <v>2017</v>
      </c>
      <c r="F7" s="105">
        <v>2018</v>
      </c>
      <c r="G7" s="105">
        <v>2019</v>
      </c>
      <c r="H7" s="105">
        <v>2020</v>
      </c>
      <c r="I7" s="105">
        <v>2021</v>
      </c>
      <c r="J7" s="105">
        <v>2022</v>
      </c>
      <c r="K7" s="105">
        <v>2023</v>
      </c>
      <c r="L7" s="105">
        <v>2024</v>
      </c>
      <c r="M7" s="117">
        <v>2025</v>
      </c>
      <c r="N7" s="127"/>
      <c r="P7" s="936">
        <v>2015</v>
      </c>
      <c r="Q7" s="934"/>
      <c r="R7" s="934"/>
      <c r="S7" s="934"/>
      <c r="T7" s="934">
        <v>2016</v>
      </c>
      <c r="U7" s="934"/>
      <c r="V7" s="934"/>
      <c r="W7" s="934"/>
      <c r="X7" s="934">
        <v>2017</v>
      </c>
      <c r="Y7" s="934"/>
      <c r="Z7" s="934"/>
      <c r="AA7" s="934"/>
      <c r="AB7" s="934">
        <v>2018</v>
      </c>
      <c r="AC7" s="934"/>
      <c r="AD7" s="934"/>
      <c r="AE7" s="934"/>
      <c r="AF7" s="934">
        <v>2019</v>
      </c>
      <c r="AG7" s="934"/>
      <c r="AH7" s="934"/>
      <c r="AI7" s="934"/>
      <c r="AJ7" s="934">
        <v>2020</v>
      </c>
      <c r="AK7" s="934"/>
      <c r="AL7" s="934"/>
      <c r="AM7" s="934"/>
      <c r="AN7" s="934">
        <v>2021</v>
      </c>
      <c r="AO7" s="934"/>
      <c r="AP7" s="934"/>
      <c r="AQ7" s="934"/>
      <c r="AR7" s="934">
        <v>2022</v>
      </c>
      <c r="AS7" s="934"/>
      <c r="AT7" s="934"/>
      <c r="AU7" s="934"/>
      <c r="AV7" s="934">
        <v>2023</v>
      </c>
      <c r="AW7" s="934"/>
      <c r="AX7" s="934"/>
      <c r="AY7" s="934"/>
      <c r="AZ7" s="934">
        <v>2024</v>
      </c>
      <c r="BA7" s="934"/>
      <c r="BB7" s="934"/>
      <c r="BC7" s="934"/>
      <c r="BD7" s="934">
        <v>2025</v>
      </c>
      <c r="BE7" s="934"/>
      <c r="BF7" s="934"/>
      <c r="BG7" s="935"/>
    </row>
    <row r="8" spans="2:59" ht="11.25" customHeight="1">
      <c r="B8" s="107" t="s">
        <v>138</v>
      </c>
      <c r="C8" s="61">
        <v>1298</v>
      </c>
      <c r="D8" s="62">
        <v>1179</v>
      </c>
      <c r="E8" s="62">
        <v>1122</v>
      </c>
      <c r="F8" s="62">
        <v>930</v>
      </c>
      <c r="G8" s="62">
        <v>904</v>
      </c>
      <c r="H8" s="62">
        <v>851</v>
      </c>
      <c r="I8" s="62">
        <v>827</v>
      </c>
      <c r="J8" s="62">
        <v>638</v>
      </c>
      <c r="K8" s="62">
        <v>684</v>
      </c>
      <c r="L8" s="62">
        <v>636</v>
      </c>
      <c r="M8" s="63">
        <v>637</v>
      </c>
      <c r="P8" s="618" t="s">
        <v>97</v>
      </c>
      <c r="Q8" s="619" t="s">
        <v>98</v>
      </c>
      <c r="R8" s="619" t="s">
        <v>99</v>
      </c>
      <c r="S8" s="619" t="s">
        <v>100</v>
      </c>
      <c r="T8" s="619" t="s">
        <v>97</v>
      </c>
      <c r="U8" s="619" t="s">
        <v>98</v>
      </c>
      <c r="V8" s="619" t="s">
        <v>99</v>
      </c>
      <c r="W8" s="619" t="s">
        <v>100</v>
      </c>
      <c r="X8" s="619" t="s">
        <v>97</v>
      </c>
      <c r="Y8" s="619" t="s">
        <v>98</v>
      </c>
      <c r="Z8" s="619" t="s">
        <v>99</v>
      </c>
      <c r="AA8" s="619" t="s">
        <v>100</v>
      </c>
      <c r="AB8" s="619" t="s">
        <v>97</v>
      </c>
      <c r="AC8" s="619" t="s">
        <v>98</v>
      </c>
      <c r="AD8" s="619" t="s">
        <v>99</v>
      </c>
      <c r="AE8" s="619" t="s">
        <v>100</v>
      </c>
      <c r="AF8" s="619" t="s">
        <v>97</v>
      </c>
      <c r="AG8" s="619" t="s">
        <v>98</v>
      </c>
      <c r="AH8" s="619" t="s">
        <v>99</v>
      </c>
      <c r="AI8" s="619" t="s">
        <v>100</v>
      </c>
      <c r="AJ8" s="619" t="s">
        <v>97</v>
      </c>
      <c r="AK8" s="619" t="s">
        <v>98</v>
      </c>
      <c r="AL8" s="619" t="s">
        <v>99</v>
      </c>
      <c r="AM8" s="619" t="s">
        <v>100</v>
      </c>
      <c r="AN8" s="619" t="s">
        <v>97</v>
      </c>
      <c r="AO8" s="619" t="s">
        <v>98</v>
      </c>
      <c r="AP8" s="619" t="s">
        <v>99</v>
      </c>
      <c r="AQ8" s="619" t="s">
        <v>100</v>
      </c>
      <c r="AR8" s="619" t="s">
        <v>97</v>
      </c>
      <c r="AS8" s="619" t="s">
        <v>98</v>
      </c>
      <c r="AT8" s="619" t="s">
        <v>99</v>
      </c>
      <c r="AU8" s="619" t="s">
        <v>100</v>
      </c>
      <c r="AV8" s="619" t="s">
        <v>97</v>
      </c>
      <c r="AW8" s="619" t="s">
        <v>98</v>
      </c>
      <c r="AX8" s="619" t="s">
        <v>99</v>
      </c>
      <c r="AY8" s="619" t="s">
        <v>100</v>
      </c>
      <c r="AZ8" s="619" t="s">
        <v>97</v>
      </c>
      <c r="BA8" s="619" t="s">
        <v>98</v>
      </c>
      <c r="BB8" s="619" t="s">
        <v>99</v>
      </c>
      <c r="BC8" s="619" t="s">
        <v>100</v>
      </c>
      <c r="BD8" s="619" t="s">
        <v>97</v>
      </c>
      <c r="BE8" s="621" t="s">
        <v>98</v>
      </c>
      <c r="BF8" s="619" t="s">
        <v>99</v>
      </c>
      <c r="BG8" s="119" t="s">
        <v>100</v>
      </c>
    </row>
    <row r="9" spans="2:59" ht="11.25" customHeight="1">
      <c r="B9" s="107" t="s">
        <v>139</v>
      </c>
      <c r="C9" s="24">
        <v>384</v>
      </c>
      <c r="D9" s="25">
        <v>320</v>
      </c>
      <c r="E9" s="25">
        <v>331</v>
      </c>
      <c r="F9" s="25">
        <v>289</v>
      </c>
      <c r="G9" s="25">
        <v>304</v>
      </c>
      <c r="H9" s="25">
        <v>266</v>
      </c>
      <c r="I9" s="25">
        <v>265</v>
      </c>
      <c r="J9" s="25">
        <v>176</v>
      </c>
      <c r="K9" s="25">
        <v>177</v>
      </c>
      <c r="L9" s="25">
        <v>118</v>
      </c>
      <c r="M9" s="26">
        <v>155</v>
      </c>
      <c r="O9" s="107" t="s">
        <v>138</v>
      </c>
      <c r="P9" s="61">
        <v>307</v>
      </c>
      <c r="Q9" s="62">
        <v>343</v>
      </c>
      <c r="R9" s="62">
        <v>340</v>
      </c>
      <c r="S9" s="62">
        <v>308</v>
      </c>
      <c r="T9" s="62">
        <v>323</v>
      </c>
      <c r="U9" s="62">
        <v>334</v>
      </c>
      <c r="V9" s="62">
        <v>267</v>
      </c>
      <c r="W9" s="62">
        <v>255</v>
      </c>
      <c r="X9" s="62">
        <v>293</v>
      </c>
      <c r="Y9" s="62">
        <v>282</v>
      </c>
      <c r="Z9" s="62">
        <v>281</v>
      </c>
      <c r="AA9" s="62">
        <v>266</v>
      </c>
      <c r="AB9" s="62">
        <v>267</v>
      </c>
      <c r="AC9" s="62">
        <v>230</v>
      </c>
      <c r="AD9" s="62">
        <v>205</v>
      </c>
      <c r="AE9" s="62">
        <v>228</v>
      </c>
      <c r="AF9" s="62">
        <v>218</v>
      </c>
      <c r="AG9" s="62">
        <v>220</v>
      </c>
      <c r="AH9" s="62">
        <v>231</v>
      </c>
      <c r="AI9" s="62">
        <v>235</v>
      </c>
      <c r="AJ9" s="62">
        <v>269</v>
      </c>
      <c r="AK9" s="62">
        <v>168</v>
      </c>
      <c r="AL9" s="62">
        <v>195</v>
      </c>
      <c r="AM9" s="62">
        <v>219</v>
      </c>
      <c r="AN9" s="62">
        <v>252</v>
      </c>
      <c r="AO9" s="62">
        <v>190</v>
      </c>
      <c r="AP9" s="62">
        <v>206</v>
      </c>
      <c r="AQ9" s="62">
        <v>179</v>
      </c>
      <c r="AR9" s="62">
        <v>191</v>
      </c>
      <c r="AS9" s="62">
        <v>133</v>
      </c>
      <c r="AT9" s="62">
        <v>150</v>
      </c>
      <c r="AU9" s="62">
        <v>164</v>
      </c>
      <c r="AV9" s="62">
        <v>193</v>
      </c>
      <c r="AW9" s="62">
        <v>161</v>
      </c>
      <c r="AX9" s="62">
        <v>173</v>
      </c>
      <c r="AY9" s="62">
        <v>157</v>
      </c>
      <c r="AZ9" s="62">
        <v>177</v>
      </c>
      <c r="BA9" s="62">
        <v>155</v>
      </c>
      <c r="BB9" s="62">
        <v>148</v>
      </c>
      <c r="BC9" s="62">
        <v>156</v>
      </c>
      <c r="BD9" s="62">
        <v>141</v>
      </c>
      <c r="BE9" s="62">
        <v>111</v>
      </c>
      <c r="BF9" s="62">
        <v>171</v>
      </c>
      <c r="BG9" s="63">
        <v>214</v>
      </c>
    </row>
    <row r="10" spans="2:59" ht="11.25" customHeight="1">
      <c r="B10" s="107" t="s">
        <v>105</v>
      </c>
      <c r="C10" s="53">
        <v>157</v>
      </c>
      <c r="D10" s="54">
        <v>132</v>
      </c>
      <c r="E10" s="54">
        <v>118</v>
      </c>
      <c r="F10" s="54">
        <v>114</v>
      </c>
      <c r="G10" s="54">
        <v>107</v>
      </c>
      <c r="H10" s="54">
        <v>104</v>
      </c>
      <c r="I10" s="54">
        <v>133</v>
      </c>
      <c r="J10" s="54">
        <v>85</v>
      </c>
      <c r="K10" s="54">
        <v>67</v>
      </c>
      <c r="L10" s="54">
        <v>79</v>
      </c>
      <c r="M10" s="55">
        <v>44</v>
      </c>
      <c r="O10" s="107" t="s">
        <v>139</v>
      </c>
      <c r="P10" s="24">
        <v>99</v>
      </c>
      <c r="Q10" s="25">
        <v>90</v>
      </c>
      <c r="R10" s="25">
        <v>100</v>
      </c>
      <c r="S10" s="25">
        <v>95</v>
      </c>
      <c r="T10" s="25">
        <v>91</v>
      </c>
      <c r="U10" s="25">
        <v>82</v>
      </c>
      <c r="V10" s="25">
        <v>78</v>
      </c>
      <c r="W10" s="25">
        <v>69</v>
      </c>
      <c r="X10" s="25">
        <v>81</v>
      </c>
      <c r="Y10" s="25">
        <v>76</v>
      </c>
      <c r="Z10" s="25">
        <v>100</v>
      </c>
      <c r="AA10" s="25">
        <v>74</v>
      </c>
      <c r="AB10" s="25">
        <v>84</v>
      </c>
      <c r="AC10" s="25">
        <v>76</v>
      </c>
      <c r="AD10" s="25">
        <v>58</v>
      </c>
      <c r="AE10" s="25">
        <v>71</v>
      </c>
      <c r="AF10" s="25">
        <v>87</v>
      </c>
      <c r="AG10" s="25">
        <v>77</v>
      </c>
      <c r="AH10" s="25">
        <v>55</v>
      </c>
      <c r="AI10" s="25">
        <v>85</v>
      </c>
      <c r="AJ10" s="25">
        <v>76</v>
      </c>
      <c r="AK10" s="25">
        <v>65</v>
      </c>
      <c r="AL10" s="25">
        <v>61</v>
      </c>
      <c r="AM10" s="25">
        <v>64</v>
      </c>
      <c r="AN10" s="25">
        <v>65</v>
      </c>
      <c r="AO10" s="25">
        <v>68</v>
      </c>
      <c r="AP10" s="25">
        <v>56</v>
      </c>
      <c r="AQ10" s="25">
        <v>76</v>
      </c>
      <c r="AR10" s="25">
        <v>45</v>
      </c>
      <c r="AS10" s="25">
        <v>46</v>
      </c>
      <c r="AT10" s="25">
        <v>42</v>
      </c>
      <c r="AU10" s="25">
        <v>43</v>
      </c>
      <c r="AV10" s="25">
        <v>45</v>
      </c>
      <c r="AW10" s="25">
        <v>42</v>
      </c>
      <c r="AX10" s="25">
        <v>48</v>
      </c>
      <c r="AY10" s="25">
        <v>42</v>
      </c>
      <c r="AZ10" s="25">
        <v>32</v>
      </c>
      <c r="BA10" s="25">
        <v>33</v>
      </c>
      <c r="BB10" s="25">
        <v>26</v>
      </c>
      <c r="BC10" s="25">
        <v>27</v>
      </c>
      <c r="BD10" s="25">
        <v>35</v>
      </c>
      <c r="BE10" s="25">
        <v>32</v>
      </c>
      <c r="BF10" s="25">
        <v>37</v>
      </c>
      <c r="BG10" s="26">
        <v>51</v>
      </c>
    </row>
    <row r="11" spans="2:59" ht="11.25" customHeight="1">
      <c r="B11" s="107" t="s">
        <v>106</v>
      </c>
      <c r="C11" s="24">
        <v>24</v>
      </c>
      <c r="D11" s="25">
        <v>26</v>
      </c>
      <c r="E11" s="25">
        <v>14</v>
      </c>
      <c r="F11" s="25">
        <v>15</v>
      </c>
      <c r="G11" s="25">
        <v>22</v>
      </c>
      <c r="H11" s="25">
        <v>10</v>
      </c>
      <c r="I11" s="25">
        <v>15</v>
      </c>
      <c r="J11" s="25">
        <v>9</v>
      </c>
      <c r="K11" s="25">
        <v>10</v>
      </c>
      <c r="L11" s="25">
        <v>12</v>
      </c>
      <c r="M11" s="26">
        <v>8</v>
      </c>
      <c r="O11" s="107" t="s">
        <v>105</v>
      </c>
      <c r="P11" s="53">
        <v>45</v>
      </c>
      <c r="Q11" s="54">
        <v>38</v>
      </c>
      <c r="R11" s="54">
        <v>26</v>
      </c>
      <c r="S11" s="54">
        <v>48</v>
      </c>
      <c r="T11" s="54">
        <v>53</v>
      </c>
      <c r="U11" s="54">
        <v>29</v>
      </c>
      <c r="V11" s="54">
        <v>31</v>
      </c>
      <c r="W11" s="54">
        <v>19</v>
      </c>
      <c r="X11" s="54">
        <v>41</v>
      </c>
      <c r="Y11" s="54">
        <v>20</v>
      </c>
      <c r="Z11" s="54">
        <v>28</v>
      </c>
      <c r="AA11" s="54">
        <v>29</v>
      </c>
      <c r="AB11" s="54">
        <v>44</v>
      </c>
      <c r="AC11" s="54">
        <v>26</v>
      </c>
      <c r="AD11" s="54">
        <v>15</v>
      </c>
      <c r="AE11" s="54">
        <v>29</v>
      </c>
      <c r="AF11" s="54">
        <v>27</v>
      </c>
      <c r="AG11" s="54">
        <v>27</v>
      </c>
      <c r="AH11" s="54">
        <v>22</v>
      </c>
      <c r="AI11" s="54">
        <v>31</v>
      </c>
      <c r="AJ11" s="54">
        <v>33</v>
      </c>
      <c r="AK11" s="54">
        <v>24</v>
      </c>
      <c r="AL11" s="54">
        <v>26</v>
      </c>
      <c r="AM11" s="54">
        <v>21</v>
      </c>
      <c r="AN11" s="54">
        <v>42</v>
      </c>
      <c r="AO11" s="54">
        <v>26</v>
      </c>
      <c r="AP11" s="54">
        <v>33</v>
      </c>
      <c r="AQ11" s="54">
        <v>32</v>
      </c>
      <c r="AR11" s="54">
        <v>29</v>
      </c>
      <c r="AS11" s="54">
        <v>25</v>
      </c>
      <c r="AT11" s="54">
        <v>13</v>
      </c>
      <c r="AU11" s="54">
        <v>18</v>
      </c>
      <c r="AV11" s="54">
        <v>15</v>
      </c>
      <c r="AW11" s="54">
        <v>25</v>
      </c>
      <c r="AX11" s="54">
        <v>14</v>
      </c>
      <c r="AY11" s="54">
        <v>13</v>
      </c>
      <c r="AZ11" s="54">
        <v>22</v>
      </c>
      <c r="BA11" s="54">
        <v>19</v>
      </c>
      <c r="BB11" s="54">
        <v>19</v>
      </c>
      <c r="BC11" s="54">
        <v>19</v>
      </c>
      <c r="BD11" s="54">
        <v>13</v>
      </c>
      <c r="BE11" s="54">
        <v>14</v>
      </c>
      <c r="BF11" s="54">
        <v>15</v>
      </c>
      <c r="BG11" s="55">
        <v>2</v>
      </c>
    </row>
    <row r="12" spans="2:59" ht="11.25" customHeight="1">
      <c r="B12" s="107" t="s">
        <v>107</v>
      </c>
      <c r="C12" s="53">
        <v>9</v>
      </c>
      <c r="D12" s="54">
        <v>5</v>
      </c>
      <c r="E12" s="54">
        <v>8</v>
      </c>
      <c r="F12" s="54">
        <v>12</v>
      </c>
      <c r="G12" s="54">
        <v>11</v>
      </c>
      <c r="H12" s="54">
        <v>9</v>
      </c>
      <c r="I12" s="54">
        <v>7</v>
      </c>
      <c r="J12" s="54">
        <v>6</v>
      </c>
      <c r="K12" s="54">
        <v>6</v>
      </c>
      <c r="L12" s="54">
        <v>1</v>
      </c>
      <c r="M12" s="55">
        <v>4</v>
      </c>
      <c r="O12" s="107" t="s">
        <v>106</v>
      </c>
      <c r="P12" s="24">
        <v>9</v>
      </c>
      <c r="Q12" s="25">
        <v>3</v>
      </c>
      <c r="R12" s="25">
        <v>9</v>
      </c>
      <c r="S12" s="25">
        <v>3</v>
      </c>
      <c r="T12" s="25">
        <v>10</v>
      </c>
      <c r="U12" s="25">
        <v>5</v>
      </c>
      <c r="V12" s="25">
        <v>5</v>
      </c>
      <c r="W12" s="25">
        <v>6</v>
      </c>
      <c r="X12" s="25">
        <v>6</v>
      </c>
      <c r="Y12" s="25">
        <v>2</v>
      </c>
      <c r="Z12" s="25">
        <v>2</v>
      </c>
      <c r="AA12" s="25">
        <v>4</v>
      </c>
      <c r="AB12" s="25">
        <v>3</v>
      </c>
      <c r="AC12" s="25">
        <v>4</v>
      </c>
      <c r="AD12" s="25">
        <v>4</v>
      </c>
      <c r="AE12" s="25">
        <v>4</v>
      </c>
      <c r="AF12" s="25">
        <v>6</v>
      </c>
      <c r="AG12" s="25">
        <v>4</v>
      </c>
      <c r="AH12" s="25">
        <v>9</v>
      </c>
      <c r="AI12" s="25">
        <v>3</v>
      </c>
      <c r="AJ12" s="25">
        <v>4</v>
      </c>
      <c r="AK12" s="25">
        <v>3</v>
      </c>
      <c r="AL12" s="25">
        <v>1</v>
      </c>
      <c r="AM12" s="25">
        <v>2</v>
      </c>
      <c r="AN12" s="25">
        <v>2</v>
      </c>
      <c r="AO12" s="25">
        <v>5</v>
      </c>
      <c r="AP12" s="25">
        <v>1</v>
      </c>
      <c r="AQ12" s="25">
        <v>7</v>
      </c>
      <c r="AR12" s="25">
        <v>4</v>
      </c>
      <c r="AS12" s="25">
        <v>2</v>
      </c>
      <c r="AT12" s="25">
        <v>1</v>
      </c>
      <c r="AU12" s="25">
        <v>2</v>
      </c>
      <c r="AV12" s="25">
        <v>3</v>
      </c>
      <c r="AW12" s="25">
        <v>4</v>
      </c>
      <c r="AX12" s="25">
        <v>1</v>
      </c>
      <c r="AY12" s="25">
        <v>2</v>
      </c>
      <c r="AZ12" s="25">
        <v>3</v>
      </c>
      <c r="BA12" s="25">
        <v>4</v>
      </c>
      <c r="BB12" s="25">
        <v>3</v>
      </c>
      <c r="BC12" s="25">
        <v>2</v>
      </c>
      <c r="BD12" s="25">
        <v>1</v>
      </c>
      <c r="BE12" s="25">
        <v>2</v>
      </c>
      <c r="BF12" s="25">
        <v>3</v>
      </c>
      <c r="BG12" s="26">
        <v>2</v>
      </c>
    </row>
    <row r="13" spans="2:59" ht="11.25" customHeight="1">
      <c r="B13" s="107" t="s">
        <v>140</v>
      </c>
      <c r="C13" s="24">
        <v>1</v>
      </c>
      <c r="D13" s="25">
        <v>1</v>
      </c>
      <c r="E13" s="25">
        <v>3</v>
      </c>
      <c r="F13" s="25">
        <v>3</v>
      </c>
      <c r="G13" s="25">
        <v>3</v>
      </c>
      <c r="H13" s="25">
        <v>1</v>
      </c>
      <c r="I13" s="25">
        <v>1</v>
      </c>
      <c r="J13" s="25">
        <v>4</v>
      </c>
      <c r="K13" s="25">
        <v>2</v>
      </c>
      <c r="L13" s="25">
        <v>2</v>
      </c>
      <c r="M13" s="26">
        <v>3</v>
      </c>
      <c r="O13" s="107" t="s">
        <v>107</v>
      </c>
      <c r="P13" s="53">
        <v>3</v>
      </c>
      <c r="Q13" s="54">
        <v>1</v>
      </c>
      <c r="R13" s="54">
        <v>5</v>
      </c>
      <c r="S13" s="54">
        <v>0</v>
      </c>
      <c r="T13" s="54">
        <v>2</v>
      </c>
      <c r="U13" s="54">
        <v>0</v>
      </c>
      <c r="V13" s="54">
        <v>0</v>
      </c>
      <c r="W13" s="54">
        <v>3</v>
      </c>
      <c r="X13" s="54">
        <v>5</v>
      </c>
      <c r="Y13" s="54">
        <v>0</v>
      </c>
      <c r="Z13" s="54">
        <v>3</v>
      </c>
      <c r="AA13" s="54">
        <v>0</v>
      </c>
      <c r="AB13" s="54">
        <v>2</v>
      </c>
      <c r="AC13" s="54">
        <v>3</v>
      </c>
      <c r="AD13" s="54">
        <v>3</v>
      </c>
      <c r="AE13" s="54">
        <v>4</v>
      </c>
      <c r="AF13" s="54">
        <v>0</v>
      </c>
      <c r="AG13" s="54">
        <v>2</v>
      </c>
      <c r="AH13" s="54">
        <v>4</v>
      </c>
      <c r="AI13" s="54">
        <v>5</v>
      </c>
      <c r="AJ13" s="54">
        <v>0</v>
      </c>
      <c r="AK13" s="54">
        <v>5</v>
      </c>
      <c r="AL13" s="54">
        <v>0</v>
      </c>
      <c r="AM13" s="54">
        <v>4</v>
      </c>
      <c r="AN13" s="54">
        <v>4</v>
      </c>
      <c r="AO13" s="54">
        <v>2</v>
      </c>
      <c r="AP13" s="54">
        <v>0</v>
      </c>
      <c r="AQ13" s="54">
        <v>1</v>
      </c>
      <c r="AR13" s="54">
        <v>3</v>
      </c>
      <c r="AS13" s="54">
        <v>1</v>
      </c>
      <c r="AT13" s="54">
        <v>1</v>
      </c>
      <c r="AU13" s="54">
        <v>1</v>
      </c>
      <c r="AV13" s="54">
        <v>1</v>
      </c>
      <c r="AW13" s="54">
        <v>3</v>
      </c>
      <c r="AX13" s="54">
        <v>2</v>
      </c>
      <c r="AY13" s="54">
        <v>0</v>
      </c>
      <c r="AZ13" s="54">
        <v>0</v>
      </c>
      <c r="BA13" s="54">
        <v>0</v>
      </c>
      <c r="BB13" s="54">
        <v>1</v>
      </c>
      <c r="BC13" s="54">
        <v>0</v>
      </c>
      <c r="BD13" s="54">
        <v>1</v>
      </c>
      <c r="BE13" s="54">
        <v>1</v>
      </c>
      <c r="BF13" s="54">
        <v>1</v>
      </c>
      <c r="BG13" s="55">
        <v>1</v>
      </c>
    </row>
    <row r="14" spans="2:59" ht="11.25" customHeight="1">
      <c r="B14" s="107" t="s">
        <v>110</v>
      </c>
      <c r="C14" s="64">
        <v>339</v>
      </c>
      <c r="D14" s="65">
        <v>198</v>
      </c>
      <c r="E14" s="65">
        <v>165</v>
      </c>
      <c r="F14" s="65">
        <v>159</v>
      </c>
      <c r="G14" s="65">
        <v>176</v>
      </c>
      <c r="H14" s="65">
        <v>184</v>
      </c>
      <c r="I14" s="65">
        <v>210</v>
      </c>
      <c r="J14" s="65">
        <v>187</v>
      </c>
      <c r="K14" s="65">
        <v>160</v>
      </c>
      <c r="L14" s="65">
        <v>158</v>
      </c>
      <c r="M14" s="66">
        <v>111</v>
      </c>
      <c r="O14" s="107" t="s">
        <v>140</v>
      </c>
      <c r="P14" s="24">
        <v>0</v>
      </c>
      <c r="Q14" s="25">
        <v>0</v>
      </c>
      <c r="R14" s="25">
        <v>0</v>
      </c>
      <c r="S14" s="25">
        <v>1</v>
      </c>
      <c r="T14" s="25">
        <v>0</v>
      </c>
      <c r="U14" s="25">
        <v>0</v>
      </c>
      <c r="V14" s="25">
        <v>1</v>
      </c>
      <c r="W14" s="25">
        <v>0</v>
      </c>
      <c r="X14" s="25">
        <v>1</v>
      </c>
      <c r="Y14" s="25">
        <v>0</v>
      </c>
      <c r="Z14" s="25">
        <v>0</v>
      </c>
      <c r="AA14" s="25">
        <v>2</v>
      </c>
      <c r="AB14" s="25">
        <v>1</v>
      </c>
      <c r="AC14" s="25">
        <v>0</v>
      </c>
      <c r="AD14" s="25">
        <v>0</v>
      </c>
      <c r="AE14" s="25">
        <v>2</v>
      </c>
      <c r="AF14" s="25">
        <v>1</v>
      </c>
      <c r="AG14" s="25">
        <v>0</v>
      </c>
      <c r="AH14" s="25">
        <v>1</v>
      </c>
      <c r="AI14" s="25">
        <v>1</v>
      </c>
      <c r="AJ14" s="25">
        <v>0</v>
      </c>
      <c r="AK14" s="25">
        <v>1</v>
      </c>
      <c r="AL14" s="25">
        <v>0</v>
      </c>
      <c r="AM14" s="25">
        <v>0</v>
      </c>
      <c r="AN14" s="25">
        <v>0</v>
      </c>
      <c r="AO14" s="25">
        <v>0</v>
      </c>
      <c r="AP14" s="25">
        <v>1</v>
      </c>
      <c r="AQ14" s="25">
        <v>0</v>
      </c>
      <c r="AR14" s="25">
        <v>1</v>
      </c>
      <c r="AS14" s="25">
        <v>2</v>
      </c>
      <c r="AT14" s="25">
        <v>0</v>
      </c>
      <c r="AU14" s="25">
        <v>1</v>
      </c>
      <c r="AV14" s="25">
        <v>0</v>
      </c>
      <c r="AW14" s="25">
        <v>1</v>
      </c>
      <c r="AX14" s="25">
        <v>1</v>
      </c>
      <c r="AY14" s="25">
        <v>0</v>
      </c>
      <c r="AZ14" s="25">
        <v>1</v>
      </c>
      <c r="BA14" s="25">
        <v>1</v>
      </c>
      <c r="BB14" s="25">
        <v>0</v>
      </c>
      <c r="BC14" s="25">
        <v>0</v>
      </c>
      <c r="BD14" s="25">
        <v>1</v>
      </c>
      <c r="BE14" s="25">
        <v>1</v>
      </c>
      <c r="BF14" s="25">
        <v>0</v>
      </c>
      <c r="BG14" s="26">
        <v>1</v>
      </c>
    </row>
    <row r="15" spans="2:59" ht="11.25" customHeight="1">
      <c r="B15" s="118" t="s">
        <v>95</v>
      </c>
      <c r="N15" s="128"/>
      <c r="O15" s="107" t="s">
        <v>110</v>
      </c>
      <c r="P15" s="64">
        <v>139</v>
      </c>
      <c r="Q15" s="65">
        <v>83</v>
      </c>
      <c r="R15" s="65">
        <v>70</v>
      </c>
      <c r="S15" s="65">
        <v>47</v>
      </c>
      <c r="T15" s="65">
        <v>87</v>
      </c>
      <c r="U15" s="65">
        <v>33</v>
      </c>
      <c r="V15" s="65">
        <v>26</v>
      </c>
      <c r="W15" s="65">
        <v>52</v>
      </c>
      <c r="X15" s="65">
        <v>71</v>
      </c>
      <c r="Y15" s="65">
        <v>30</v>
      </c>
      <c r="Z15" s="65">
        <v>29</v>
      </c>
      <c r="AA15" s="65">
        <v>35</v>
      </c>
      <c r="AB15" s="65">
        <v>65</v>
      </c>
      <c r="AC15" s="65">
        <v>32</v>
      </c>
      <c r="AD15" s="65">
        <v>31</v>
      </c>
      <c r="AE15" s="65">
        <v>31</v>
      </c>
      <c r="AF15" s="65">
        <v>76</v>
      </c>
      <c r="AG15" s="65">
        <v>37</v>
      </c>
      <c r="AH15" s="65">
        <v>30</v>
      </c>
      <c r="AI15" s="65">
        <v>33</v>
      </c>
      <c r="AJ15" s="65">
        <v>82</v>
      </c>
      <c r="AK15" s="65">
        <v>37</v>
      </c>
      <c r="AL15" s="65">
        <v>32</v>
      </c>
      <c r="AM15" s="65">
        <v>33</v>
      </c>
      <c r="AN15" s="65">
        <v>77</v>
      </c>
      <c r="AO15" s="65">
        <v>42</v>
      </c>
      <c r="AP15" s="65">
        <v>47</v>
      </c>
      <c r="AQ15" s="65">
        <v>44</v>
      </c>
      <c r="AR15" s="65">
        <v>80</v>
      </c>
      <c r="AS15" s="65">
        <v>25</v>
      </c>
      <c r="AT15" s="65">
        <v>39</v>
      </c>
      <c r="AU15" s="65">
        <v>43</v>
      </c>
      <c r="AV15" s="65">
        <v>61</v>
      </c>
      <c r="AW15" s="65">
        <v>30</v>
      </c>
      <c r="AX15" s="65">
        <v>32</v>
      </c>
      <c r="AY15" s="65">
        <v>37</v>
      </c>
      <c r="AZ15" s="65">
        <v>49</v>
      </c>
      <c r="BA15" s="65">
        <v>50</v>
      </c>
      <c r="BB15" s="65">
        <v>26</v>
      </c>
      <c r="BC15" s="65">
        <v>33</v>
      </c>
      <c r="BD15" s="65">
        <v>35</v>
      </c>
      <c r="BE15" s="65">
        <v>30</v>
      </c>
      <c r="BF15" s="65">
        <v>26</v>
      </c>
      <c r="BG15" s="66">
        <v>20</v>
      </c>
    </row>
    <row r="16" spans="2:59" ht="11.25" customHeight="1">
      <c r="O16" s="118" t="s">
        <v>95</v>
      </c>
    </row>
    <row r="44" spans="2:59" ht="11.25" customHeight="1">
      <c r="C44" s="115" t="s">
        <v>164</v>
      </c>
      <c r="P44" s="115" t="s">
        <v>165</v>
      </c>
      <c r="BD44" s="586"/>
      <c r="BE44" s="586"/>
    </row>
    <row r="45" spans="2:59" ht="11.25" customHeight="1">
      <c r="B45" s="124"/>
      <c r="C45" s="116">
        <v>2015</v>
      </c>
      <c r="D45" s="105">
        <v>2016</v>
      </c>
      <c r="E45" s="105">
        <v>2017</v>
      </c>
      <c r="F45" s="105">
        <v>2018</v>
      </c>
      <c r="G45" s="105">
        <v>2019</v>
      </c>
      <c r="H45" s="105">
        <v>2020</v>
      </c>
      <c r="I45" s="105">
        <v>2021</v>
      </c>
      <c r="J45" s="105">
        <v>2022</v>
      </c>
      <c r="K45" s="105">
        <v>2023</v>
      </c>
      <c r="L45" s="105">
        <v>2024</v>
      </c>
      <c r="M45" s="117">
        <v>2025</v>
      </c>
      <c r="P45" s="936">
        <v>2015</v>
      </c>
      <c r="Q45" s="934"/>
      <c r="R45" s="934"/>
      <c r="S45" s="934"/>
      <c r="T45" s="934">
        <v>2016</v>
      </c>
      <c r="U45" s="934"/>
      <c r="V45" s="934"/>
      <c r="W45" s="934"/>
      <c r="X45" s="934">
        <v>2017</v>
      </c>
      <c r="Y45" s="934"/>
      <c r="Z45" s="934"/>
      <c r="AA45" s="934"/>
      <c r="AB45" s="934">
        <v>2018</v>
      </c>
      <c r="AC45" s="934"/>
      <c r="AD45" s="934"/>
      <c r="AE45" s="934"/>
      <c r="AF45" s="934">
        <v>2019</v>
      </c>
      <c r="AG45" s="934"/>
      <c r="AH45" s="934"/>
      <c r="AI45" s="934"/>
      <c r="AJ45" s="934">
        <v>2020</v>
      </c>
      <c r="AK45" s="934"/>
      <c r="AL45" s="934"/>
      <c r="AM45" s="934"/>
      <c r="AN45" s="934">
        <v>2021</v>
      </c>
      <c r="AO45" s="934"/>
      <c r="AP45" s="934"/>
      <c r="AQ45" s="934"/>
      <c r="AR45" s="934">
        <v>2022</v>
      </c>
      <c r="AS45" s="934"/>
      <c r="AT45" s="934"/>
      <c r="AU45" s="934"/>
      <c r="AV45" s="934">
        <v>2023</v>
      </c>
      <c r="AW45" s="934"/>
      <c r="AX45" s="934"/>
      <c r="AY45" s="934"/>
      <c r="AZ45" s="934">
        <v>2024</v>
      </c>
      <c r="BA45" s="934"/>
      <c r="BB45" s="934"/>
      <c r="BC45" s="934"/>
      <c r="BD45" s="934">
        <v>2025</v>
      </c>
      <c r="BE45" s="934"/>
      <c r="BF45" s="934"/>
      <c r="BG45" s="935"/>
    </row>
    <row r="46" spans="2:59" ht="11.25" customHeight="1">
      <c r="B46" s="107" t="s">
        <v>138</v>
      </c>
      <c r="C46" s="67">
        <v>218.82267673158714</v>
      </c>
      <c r="D46" s="68">
        <v>192.97834852270512</v>
      </c>
      <c r="E46" s="68">
        <v>186.97995041329986</v>
      </c>
      <c r="F46" s="68">
        <v>163.18542542534351</v>
      </c>
      <c r="G46" s="68">
        <v>155.00030551086402</v>
      </c>
      <c r="H46" s="68">
        <v>145.41184902172114</v>
      </c>
      <c r="I46" s="68">
        <v>140.16782869566978</v>
      </c>
      <c r="J46" s="68">
        <v>106.20717949464559</v>
      </c>
      <c r="K46" s="68">
        <v>112.97223597997397</v>
      </c>
      <c r="L46" s="68">
        <v>100.22503967547274</v>
      </c>
      <c r="M46" s="69">
        <v>92.819062507882606</v>
      </c>
      <c r="P46" s="618" t="s">
        <v>97</v>
      </c>
      <c r="Q46" s="619" t="s">
        <v>98</v>
      </c>
      <c r="R46" s="619" t="s">
        <v>99</v>
      </c>
      <c r="S46" s="619" t="s">
        <v>100</v>
      </c>
      <c r="T46" s="619" t="s">
        <v>97</v>
      </c>
      <c r="U46" s="619" t="s">
        <v>98</v>
      </c>
      <c r="V46" s="619" t="s">
        <v>99</v>
      </c>
      <c r="W46" s="619" t="s">
        <v>100</v>
      </c>
      <c r="X46" s="619" t="s">
        <v>97</v>
      </c>
      <c r="Y46" s="619" t="s">
        <v>98</v>
      </c>
      <c r="Z46" s="619" t="s">
        <v>99</v>
      </c>
      <c r="AA46" s="619" t="s">
        <v>100</v>
      </c>
      <c r="AB46" s="619" t="s">
        <v>97</v>
      </c>
      <c r="AC46" s="619" t="s">
        <v>98</v>
      </c>
      <c r="AD46" s="619" t="s">
        <v>99</v>
      </c>
      <c r="AE46" s="619" t="s">
        <v>100</v>
      </c>
      <c r="AF46" s="619" t="s">
        <v>97</v>
      </c>
      <c r="AG46" s="619" t="s">
        <v>98</v>
      </c>
      <c r="AH46" s="619" t="s">
        <v>99</v>
      </c>
      <c r="AI46" s="619" t="s">
        <v>100</v>
      </c>
      <c r="AJ46" s="619" t="s">
        <v>97</v>
      </c>
      <c r="AK46" s="619" t="s">
        <v>98</v>
      </c>
      <c r="AL46" s="619" t="s">
        <v>99</v>
      </c>
      <c r="AM46" s="619" t="s">
        <v>100</v>
      </c>
      <c r="AN46" s="619" t="s">
        <v>97</v>
      </c>
      <c r="AO46" s="619" t="s">
        <v>98</v>
      </c>
      <c r="AP46" s="619" t="s">
        <v>99</v>
      </c>
      <c r="AQ46" s="619" t="s">
        <v>100</v>
      </c>
      <c r="AR46" s="619" t="s">
        <v>97</v>
      </c>
      <c r="AS46" s="619" t="s">
        <v>98</v>
      </c>
      <c r="AT46" s="619" t="s">
        <v>99</v>
      </c>
      <c r="AU46" s="619" t="s">
        <v>100</v>
      </c>
      <c r="AV46" s="619" t="s">
        <v>97</v>
      </c>
      <c r="AW46" s="619" t="s">
        <v>98</v>
      </c>
      <c r="AX46" s="619" t="s">
        <v>99</v>
      </c>
      <c r="AY46" s="619" t="s">
        <v>100</v>
      </c>
      <c r="AZ46" s="619" t="s">
        <v>97</v>
      </c>
      <c r="BA46" s="619" t="s">
        <v>98</v>
      </c>
      <c r="BB46" s="619" t="s">
        <v>99</v>
      </c>
      <c r="BC46" s="619" t="s">
        <v>100</v>
      </c>
      <c r="BD46" s="619" t="s">
        <v>97</v>
      </c>
      <c r="BE46" s="621" t="s">
        <v>98</v>
      </c>
      <c r="BF46" s="619" t="s">
        <v>99</v>
      </c>
      <c r="BG46" s="119" t="s">
        <v>100</v>
      </c>
    </row>
    <row r="47" spans="2:59" ht="11.25" customHeight="1">
      <c r="B47" s="107" t="s">
        <v>139</v>
      </c>
      <c r="C47" s="70">
        <v>254.68789736180685</v>
      </c>
      <c r="D47" s="71">
        <v>214.32867753044792</v>
      </c>
      <c r="E47" s="71">
        <v>215.84188644467613</v>
      </c>
      <c r="F47" s="71">
        <v>191.83739862447064</v>
      </c>
      <c r="G47" s="71">
        <v>205.12517409576861</v>
      </c>
      <c r="H47" s="71">
        <v>172.60897654408535</v>
      </c>
      <c r="I47" s="71">
        <v>178.44977842196849</v>
      </c>
      <c r="J47" s="71">
        <v>113.24284346947854</v>
      </c>
      <c r="K47" s="71">
        <v>114.00344064668515</v>
      </c>
      <c r="L47" s="71">
        <v>76.579321999999991</v>
      </c>
      <c r="M47" s="72">
        <v>100.49851140591204</v>
      </c>
      <c r="O47" s="107" t="s">
        <v>138</v>
      </c>
      <c r="P47" s="73">
        <v>48.928219175408316</v>
      </c>
      <c r="Q47" s="74">
        <v>58.67865734666465</v>
      </c>
      <c r="R47" s="74">
        <v>58.866931268264473</v>
      </c>
      <c r="S47" s="74">
        <v>52.348868941249478</v>
      </c>
      <c r="T47" s="74">
        <v>52.348457845858469</v>
      </c>
      <c r="U47" s="74">
        <v>56.230869531934765</v>
      </c>
      <c r="V47" s="74">
        <v>41.10509380490069</v>
      </c>
      <c r="W47" s="74">
        <v>43.293927340011329</v>
      </c>
      <c r="X47" s="74">
        <v>48.313771012665306</v>
      </c>
      <c r="Y47" s="74">
        <v>48.030747256415054</v>
      </c>
      <c r="Z47" s="74">
        <v>45.676332363179441</v>
      </c>
      <c r="AA47" s="74">
        <v>44.959099781040187</v>
      </c>
      <c r="AB47" s="74">
        <v>50.510042929879155</v>
      </c>
      <c r="AC47" s="74">
        <v>39.777307177203639</v>
      </c>
      <c r="AD47" s="74">
        <v>33.602792343571863</v>
      </c>
      <c r="AE47" s="74">
        <v>39.295282974689087</v>
      </c>
      <c r="AF47" s="74">
        <v>38.117405438981066</v>
      </c>
      <c r="AG47" s="74">
        <v>36.601041718684492</v>
      </c>
      <c r="AH47" s="74">
        <v>41.426637234540436</v>
      </c>
      <c r="AI47" s="74">
        <v>38.855221118658058</v>
      </c>
      <c r="AJ47" s="74">
        <v>48.489004293280374</v>
      </c>
      <c r="AK47" s="74">
        <v>30.494503406823281</v>
      </c>
      <c r="AL47" s="74">
        <v>31.755097672882258</v>
      </c>
      <c r="AM47" s="74">
        <v>34.673243648735145</v>
      </c>
      <c r="AN47" s="74">
        <v>41.134692196254178</v>
      </c>
      <c r="AO47" s="74">
        <v>32.085292392770626</v>
      </c>
      <c r="AP47" s="74">
        <v>36.287877595871052</v>
      </c>
      <c r="AQ47" s="74">
        <v>30.659966510773963</v>
      </c>
      <c r="AR47" s="74">
        <v>31.833647000000006</v>
      </c>
      <c r="AS47" s="74">
        <v>22.209763169016043</v>
      </c>
      <c r="AT47" s="74">
        <v>24.704731555235199</v>
      </c>
      <c r="AU47" s="74">
        <v>27.459037770394307</v>
      </c>
      <c r="AV47" s="74">
        <v>34.798457098474081</v>
      </c>
      <c r="AW47" s="74">
        <v>28.435030000000001</v>
      </c>
      <c r="AX47" s="74">
        <v>26.984803881499978</v>
      </c>
      <c r="AY47" s="74">
        <v>22.753945000000009</v>
      </c>
      <c r="AZ47" s="74">
        <v>27.10709334978748</v>
      </c>
      <c r="BA47" s="74">
        <v>25.736602999999995</v>
      </c>
      <c r="BB47" s="74">
        <v>23.624175368709135</v>
      </c>
      <c r="BC47" s="74">
        <v>23.757167956976328</v>
      </c>
      <c r="BD47" s="74">
        <v>20.589169000000005</v>
      </c>
      <c r="BE47" s="74">
        <v>18.073509756626908</v>
      </c>
      <c r="BF47" s="74">
        <v>25.318156751255675</v>
      </c>
      <c r="BG47" s="75">
        <v>28.838227000000007</v>
      </c>
    </row>
    <row r="48" spans="2:59" ht="11.25" customHeight="1">
      <c r="B48" s="107" t="s">
        <v>105</v>
      </c>
      <c r="C48" s="67">
        <v>299.78973213020447</v>
      </c>
      <c r="D48" s="68">
        <v>242.49720543040399</v>
      </c>
      <c r="E48" s="68">
        <v>211.71114878296015</v>
      </c>
      <c r="F48" s="68">
        <v>219.43633380458894</v>
      </c>
      <c r="G48" s="68">
        <v>221.11548910434522</v>
      </c>
      <c r="H48" s="68">
        <v>183.80265188794218</v>
      </c>
      <c r="I48" s="68">
        <v>242.33044173409419</v>
      </c>
      <c r="J48" s="68">
        <v>157.46279935325336</v>
      </c>
      <c r="K48" s="68">
        <v>111.35365200000001</v>
      </c>
      <c r="L48" s="68">
        <v>162.39469232853855</v>
      </c>
      <c r="M48" s="69">
        <v>87.427000000000007</v>
      </c>
      <c r="O48" s="107" t="s">
        <v>139</v>
      </c>
      <c r="P48" s="70">
        <v>63.99514300000002</v>
      </c>
      <c r="Q48" s="71">
        <v>59.016432999999992</v>
      </c>
      <c r="R48" s="71">
        <v>67.715611361807063</v>
      </c>
      <c r="S48" s="71">
        <v>63.960710000000006</v>
      </c>
      <c r="T48" s="71">
        <v>63.286116000000007</v>
      </c>
      <c r="U48" s="71">
        <v>55.079302530448018</v>
      </c>
      <c r="V48" s="71">
        <v>49.883587999999989</v>
      </c>
      <c r="W48" s="71">
        <v>46.079671000000012</v>
      </c>
      <c r="X48" s="71">
        <v>51.310152444676305</v>
      </c>
      <c r="Y48" s="71">
        <v>49.720534999999984</v>
      </c>
      <c r="Z48" s="71">
        <v>64.907406999999992</v>
      </c>
      <c r="AA48" s="71">
        <v>49.90379200000001</v>
      </c>
      <c r="AB48" s="71">
        <v>54.502560371490219</v>
      </c>
      <c r="AC48" s="71">
        <v>50.835678000000001</v>
      </c>
      <c r="AD48" s="71">
        <v>38.570847000000015</v>
      </c>
      <c r="AE48" s="71">
        <v>47.928313252980452</v>
      </c>
      <c r="AF48" s="71">
        <v>58.128878457108129</v>
      </c>
      <c r="AG48" s="71">
        <v>51.985770253902821</v>
      </c>
      <c r="AH48" s="71">
        <v>37.543447384757563</v>
      </c>
      <c r="AI48" s="71">
        <v>57.467078000000001</v>
      </c>
      <c r="AJ48" s="71">
        <v>49.665444297485699</v>
      </c>
      <c r="AK48" s="71">
        <v>42.126052000000008</v>
      </c>
      <c r="AL48" s="71">
        <v>39.38172824659965</v>
      </c>
      <c r="AM48" s="71">
        <v>41.435752000000015</v>
      </c>
      <c r="AN48" s="71">
        <v>43.401896421968466</v>
      </c>
      <c r="AO48" s="71">
        <v>45.219649000000004</v>
      </c>
      <c r="AP48" s="71">
        <v>35.989761000000001</v>
      </c>
      <c r="AQ48" s="71">
        <v>53.838472000000024</v>
      </c>
      <c r="AR48" s="71">
        <v>28.601489469478558</v>
      </c>
      <c r="AS48" s="71">
        <v>29.901083000000007</v>
      </c>
      <c r="AT48" s="71">
        <v>26.389569999999999</v>
      </c>
      <c r="AU48" s="71">
        <v>28.350701000000001</v>
      </c>
      <c r="AV48" s="71">
        <v>29.41309600000001</v>
      </c>
      <c r="AW48" s="71">
        <v>26.766042927475031</v>
      </c>
      <c r="AX48" s="71">
        <v>31.41234871921014</v>
      </c>
      <c r="AY48" s="71">
        <v>26.411953000000004</v>
      </c>
      <c r="AZ48" s="71">
        <v>20.923290999999999</v>
      </c>
      <c r="BA48" s="71">
        <v>20.718752999999996</v>
      </c>
      <c r="BB48" s="71">
        <v>16.540559999999999</v>
      </c>
      <c r="BC48" s="71">
        <v>18.396718</v>
      </c>
      <c r="BD48" s="71">
        <v>22.12942740591205</v>
      </c>
      <c r="BE48" s="71">
        <v>20.815727000000003</v>
      </c>
      <c r="BF48" s="71">
        <v>23.892601000000006</v>
      </c>
      <c r="BG48" s="72">
        <v>33.660755999999999</v>
      </c>
    </row>
    <row r="49" spans="2:59" ht="11.25" customHeight="1">
      <c r="B49" s="107" t="s">
        <v>106</v>
      </c>
      <c r="C49" s="70">
        <v>143.59072</v>
      </c>
      <c r="D49" s="71">
        <v>161.75165485962847</v>
      </c>
      <c r="E49" s="71">
        <v>89.025785999999997</v>
      </c>
      <c r="F49" s="71">
        <v>100.00676939274983</v>
      </c>
      <c r="G49" s="71">
        <v>142.43095776194599</v>
      </c>
      <c r="H49" s="71">
        <v>60.872897000000002</v>
      </c>
      <c r="I49" s="71">
        <v>101.551835</v>
      </c>
      <c r="J49" s="71">
        <v>55.505001000000007</v>
      </c>
      <c r="K49" s="71">
        <v>55.9</v>
      </c>
      <c r="L49" s="71">
        <v>79.978562999999994</v>
      </c>
      <c r="M49" s="72">
        <v>47.7</v>
      </c>
      <c r="O49" s="107" t="s">
        <v>105</v>
      </c>
      <c r="P49" s="67">
        <v>86.580740999999989</v>
      </c>
      <c r="Q49" s="68">
        <v>73.739334999999983</v>
      </c>
      <c r="R49" s="68">
        <v>50.472421130204481</v>
      </c>
      <c r="S49" s="68">
        <v>88.997234999999975</v>
      </c>
      <c r="T49" s="68">
        <v>95.284496261130826</v>
      </c>
      <c r="U49" s="68">
        <v>59.612045999999999</v>
      </c>
      <c r="V49" s="68">
        <v>52.852981999999997</v>
      </c>
      <c r="W49" s="68">
        <v>34.7476811692731</v>
      </c>
      <c r="X49" s="68">
        <v>76.385924250904068</v>
      </c>
      <c r="Y49" s="68">
        <v>29.605</v>
      </c>
      <c r="Z49" s="68">
        <v>49.752874035275767</v>
      </c>
      <c r="AA49" s="68">
        <v>55.967350496780369</v>
      </c>
      <c r="AB49" s="68">
        <v>86.049428804588985</v>
      </c>
      <c r="AC49" s="68">
        <v>45.347856</v>
      </c>
      <c r="AD49" s="68">
        <v>26.610000000000003</v>
      </c>
      <c r="AE49" s="68">
        <v>61.429048999999992</v>
      </c>
      <c r="AF49" s="68">
        <v>60.150568554575891</v>
      </c>
      <c r="AG49" s="68">
        <v>53.185988952516418</v>
      </c>
      <c r="AH49" s="68">
        <v>41.813864704817192</v>
      </c>
      <c r="AI49" s="68">
        <v>65.965066892435729</v>
      </c>
      <c r="AJ49" s="68">
        <v>55.617977887942175</v>
      </c>
      <c r="AK49" s="68">
        <v>37.896482000000006</v>
      </c>
      <c r="AL49" s="68">
        <v>52.096000000000004</v>
      </c>
      <c r="AM49" s="68">
        <v>38.192191999999999</v>
      </c>
      <c r="AN49" s="68">
        <v>75.306072999999998</v>
      </c>
      <c r="AO49" s="68">
        <v>52.178593000000014</v>
      </c>
      <c r="AP49" s="68">
        <v>52.427874164149138</v>
      </c>
      <c r="AQ49" s="68">
        <v>62.41790156994508</v>
      </c>
      <c r="AR49" s="68">
        <v>50.107452353253365</v>
      </c>
      <c r="AS49" s="68">
        <v>45.500003</v>
      </c>
      <c r="AT49" s="68">
        <v>28.664035999999999</v>
      </c>
      <c r="AU49" s="68">
        <v>33.191307999999999</v>
      </c>
      <c r="AV49" s="68">
        <v>23.41</v>
      </c>
      <c r="AW49" s="68">
        <v>43.097652000000011</v>
      </c>
      <c r="AX49" s="68">
        <v>23.055999999999997</v>
      </c>
      <c r="AY49" s="68">
        <v>21.79</v>
      </c>
      <c r="AZ49" s="68">
        <v>45.903102000000004</v>
      </c>
      <c r="BA49" s="68">
        <v>39.01656363178067</v>
      </c>
      <c r="BB49" s="68">
        <v>39.775026696757855</v>
      </c>
      <c r="BC49" s="68">
        <v>37.700000000000003</v>
      </c>
      <c r="BD49" s="68">
        <v>23.913899999999998</v>
      </c>
      <c r="BE49" s="68">
        <v>23.529999999999998</v>
      </c>
      <c r="BF49" s="68">
        <v>36.333100000000009</v>
      </c>
      <c r="BG49" s="69">
        <v>3.65</v>
      </c>
    </row>
    <row r="50" spans="2:59" ht="11.25" customHeight="1">
      <c r="B50" s="107" t="s">
        <v>107</v>
      </c>
      <c r="C50" s="67">
        <v>136.91282000000001</v>
      </c>
      <c r="D50" s="68">
        <v>75.400002000000001</v>
      </c>
      <c r="E50" s="68">
        <v>93.969307999999998</v>
      </c>
      <c r="F50" s="68">
        <v>164.04999999999998</v>
      </c>
      <c r="G50" s="68">
        <v>167.69664499999999</v>
      </c>
      <c r="H50" s="68">
        <v>115.463432</v>
      </c>
      <c r="I50" s="68">
        <v>92.034999999999997</v>
      </c>
      <c r="J50" s="68">
        <v>73</v>
      </c>
      <c r="K50" s="68">
        <v>90</v>
      </c>
      <c r="L50" s="68">
        <v>12</v>
      </c>
      <c r="M50" s="69">
        <v>49.750005999999999</v>
      </c>
      <c r="O50" s="107" t="s">
        <v>106</v>
      </c>
      <c r="P50" s="70">
        <v>53.999999000000003</v>
      </c>
      <c r="Q50" s="71">
        <v>17.75</v>
      </c>
      <c r="R50" s="71">
        <v>55.640720999999999</v>
      </c>
      <c r="S50" s="71">
        <v>16.2</v>
      </c>
      <c r="T50" s="71">
        <v>62.800000000000004</v>
      </c>
      <c r="U50" s="71">
        <v>27.5</v>
      </c>
      <c r="V50" s="71">
        <v>31.39846885962848</v>
      </c>
      <c r="W50" s="71">
        <v>40.053185999999997</v>
      </c>
      <c r="X50" s="71">
        <v>39.207846000000004</v>
      </c>
      <c r="Y50" s="71">
        <v>10.5</v>
      </c>
      <c r="Z50" s="71">
        <v>14</v>
      </c>
      <c r="AA50" s="71">
        <v>25.31794</v>
      </c>
      <c r="AB50" s="71">
        <v>20.130000000000003</v>
      </c>
      <c r="AC50" s="71">
        <v>27.7</v>
      </c>
      <c r="AD50" s="71">
        <v>23.41</v>
      </c>
      <c r="AE50" s="71">
        <v>28.766769392749829</v>
      </c>
      <c r="AF50" s="71">
        <v>35.375</v>
      </c>
      <c r="AG50" s="71">
        <v>28.905956761945991</v>
      </c>
      <c r="AH50" s="71">
        <v>58.55</v>
      </c>
      <c r="AI50" s="71">
        <v>19.600000999999999</v>
      </c>
      <c r="AJ50" s="71">
        <v>23.372897000000002</v>
      </c>
      <c r="AK50" s="71">
        <v>19</v>
      </c>
      <c r="AL50" s="71">
        <v>5</v>
      </c>
      <c r="AM50" s="71">
        <v>13.5</v>
      </c>
      <c r="AN50" s="71">
        <v>13</v>
      </c>
      <c r="AO50" s="71">
        <v>36.964500000000001</v>
      </c>
      <c r="AP50" s="71">
        <v>7.5</v>
      </c>
      <c r="AQ50" s="71">
        <v>44.087334999999996</v>
      </c>
      <c r="AR50" s="71">
        <v>26.655000999999999</v>
      </c>
      <c r="AS50" s="71">
        <v>10.6</v>
      </c>
      <c r="AT50" s="71">
        <v>5</v>
      </c>
      <c r="AU50" s="71">
        <v>13.25</v>
      </c>
      <c r="AV50" s="71">
        <v>15.4</v>
      </c>
      <c r="AW50" s="71">
        <v>25.5</v>
      </c>
      <c r="AX50" s="71">
        <v>5</v>
      </c>
      <c r="AY50" s="71">
        <v>10</v>
      </c>
      <c r="AZ50" s="71">
        <v>19.705000999999999</v>
      </c>
      <c r="BA50" s="71">
        <v>30.599999999999998</v>
      </c>
      <c r="BB50" s="71">
        <v>17</v>
      </c>
      <c r="BC50" s="71">
        <v>12.673562</v>
      </c>
      <c r="BD50" s="71">
        <v>8</v>
      </c>
      <c r="BE50" s="71">
        <v>12</v>
      </c>
      <c r="BF50" s="71">
        <v>17.7</v>
      </c>
      <c r="BG50" s="72">
        <v>10</v>
      </c>
    </row>
    <row r="51" spans="2:59" ht="11.25" customHeight="1">
      <c r="B51" s="107" t="s">
        <v>140</v>
      </c>
      <c r="C51" s="76">
        <v>31</v>
      </c>
      <c r="D51" s="77">
        <v>55</v>
      </c>
      <c r="E51" s="77">
        <v>211</v>
      </c>
      <c r="F51" s="77">
        <v>226</v>
      </c>
      <c r="G51" s="77">
        <v>100</v>
      </c>
      <c r="H51" s="77">
        <v>25</v>
      </c>
      <c r="I51" s="77">
        <v>35</v>
      </c>
      <c r="J51" s="77">
        <v>549</v>
      </c>
      <c r="K51" s="77">
        <v>53.1</v>
      </c>
      <c r="L51" s="77">
        <v>128</v>
      </c>
      <c r="M51" s="78">
        <v>185</v>
      </c>
      <c r="O51" s="107" t="s">
        <v>107</v>
      </c>
      <c r="P51" s="67">
        <v>54.973399999999998</v>
      </c>
      <c r="Q51" s="68">
        <v>16</v>
      </c>
      <c r="R51" s="68">
        <v>65.939419999999998</v>
      </c>
      <c r="S51" s="68">
        <v>0</v>
      </c>
      <c r="T51" s="68">
        <v>39</v>
      </c>
      <c r="U51" s="68">
        <v>0</v>
      </c>
      <c r="V51" s="68">
        <v>0</v>
      </c>
      <c r="W51" s="68">
        <v>36.400002000000001</v>
      </c>
      <c r="X51" s="68">
        <v>61.469307999999998</v>
      </c>
      <c r="Y51" s="68">
        <v>0</v>
      </c>
      <c r="Z51" s="68">
        <v>32.5</v>
      </c>
      <c r="AA51" s="68">
        <v>0</v>
      </c>
      <c r="AB51" s="68">
        <v>25</v>
      </c>
      <c r="AC51" s="68">
        <v>43.75</v>
      </c>
      <c r="AD51" s="68">
        <v>37.6</v>
      </c>
      <c r="AE51" s="68">
        <v>57.7</v>
      </c>
      <c r="AF51" s="68">
        <v>0</v>
      </c>
      <c r="AG51" s="68">
        <v>23.734999999999999</v>
      </c>
      <c r="AH51" s="68">
        <v>76.361644999999996</v>
      </c>
      <c r="AI51" s="68">
        <v>67.599999999999994</v>
      </c>
      <c r="AJ51" s="68">
        <v>0</v>
      </c>
      <c r="AK51" s="68">
        <v>61.724558999999999</v>
      </c>
      <c r="AL51" s="68">
        <v>0</v>
      </c>
      <c r="AM51" s="68">
        <v>53.738872999999998</v>
      </c>
      <c r="AN51" s="68">
        <v>60.534999999999997</v>
      </c>
      <c r="AO51" s="68">
        <v>21.5</v>
      </c>
      <c r="AP51" s="68">
        <v>0</v>
      </c>
      <c r="AQ51" s="68">
        <v>10</v>
      </c>
      <c r="AR51" s="68">
        <v>40</v>
      </c>
      <c r="AS51" s="68">
        <v>13</v>
      </c>
      <c r="AT51" s="68">
        <v>10</v>
      </c>
      <c r="AU51" s="68">
        <v>10</v>
      </c>
      <c r="AV51" s="68">
        <v>10</v>
      </c>
      <c r="AW51" s="68">
        <v>50</v>
      </c>
      <c r="AX51" s="68">
        <v>30</v>
      </c>
      <c r="AY51" s="68">
        <v>0</v>
      </c>
      <c r="AZ51" s="68">
        <v>0</v>
      </c>
      <c r="BA51" s="68">
        <v>0</v>
      </c>
      <c r="BB51" s="68">
        <v>12</v>
      </c>
      <c r="BC51" s="68">
        <v>0</v>
      </c>
      <c r="BD51" s="68">
        <v>10</v>
      </c>
      <c r="BE51" s="68">
        <v>10</v>
      </c>
      <c r="BF51" s="68">
        <v>14</v>
      </c>
      <c r="BG51" s="69">
        <v>15.750006000000001</v>
      </c>
    </row>
    <row r="52" spans="2:59" ht="11.25" customHeight="1">
      <c r="B52" s="118" t="s">
        <v>95</v>
      </c>
      <c r="O52" s="107" t="s">
        <v>140</v>
      </c>
      <c r="P52" s="76">
        <v>0</v>
      </c>
      <c r="Q52" s="77">
        <v>0</v>
      </c>
      <c r="R52" s="77">
        <v>0</v>
      </c>
      <c r="S52" s="77">
        <v>31</v>
      </c>
      <c r="T52" s="77">
        <v>0</v>
      </c>
      <c r="U52" s="77">
        <v>0</v>
      </c>
      <c r="V52" s="77">
        <v>55</v>
      </c>
      <c r="W52" s="77">
        <v>0</v>
      </c>
      <c r="X52" s="77">
        <v>40</v>
      </c>
      <c r="Y52" s="77">
        <v>0</v>
      </c>
      <c r="Z52" s="77">
        <v>0</v>
      </c>
      <c r="AA52" s="77">
        <v>171</v>
      </c>
      <c r="AB52" s="77">
        <v>61</v>
      </c>
      <c r="AC52" s="77">
        <v>0</v>
      </c>
      <c r="AD52" s="77">
        <v>0</v>
      </c>
      <c r="AE52" s="77">
        <v>165</v>
      </c>
      <c r="AF52" s="77">
        <v>25</v>
      </c>
      <c r="AG52" s="77">
        <v>0</v>
      </c>
      <c r="AH52" s="77">
        <v>25</v>
      </c>
      <c r="AI52" s="77">
        <v>50</v>
      </c>
      <c r="AJ52" s="77">
        <v>0</v>
      </c>
      <c r="AK52" s="77">
        <v>25</v>
      </c>
      <c r="AL52" s="77">
        <v>0</v>
      </c>
      <c r="AM52" s="77">
        <v>0</v>
      </c>
      <c r="AN52" s="77">
        <v>0</v>
      </c>
      <c r="AO52" s="77">
        <v>0</v>
      </c>
      <c r="AP52" s="77">
        <v>35</v>
      </c>
      <c r="AQ52" s="77">
        <v>0</v>
      </c>
      <c r="AR52" s="77">
        <v>200</v>
      </c>
      <c r="AS52" s="77">
        <v>305</v>
      </c>
      <c r="AT52" s="77">
        <v>0</v>
      </c>
      <c r="AU52" s="77">
        <v>44</v>
      </c>
      <c r="AV52" s="77">
        <v>0</v>
      </c>
      <c r="AW52" s="77">
        <v>28.1</v>
      </c>
      <c r="AX52" s="77">
        <v>25</v>
      </c>
      <c r="AY52" s="77">
        <v>0</v>
      </c>
      <c r="AZ52" s="77">
        <v>75</v>
      </c>
      <c r="BA52" s="77">
        <v>53</v>
      </c>
      <c r="BB52" s="77">
        <v>0</v>
      </c>
      <c r="BC52" s="77">
        <v>0</v>
      </c>
      <c r="BD52" s="77">
        <v>45</v>
      </c>
      <c r="BE52" s="77">
        <v>80</v>
      </c>
      <c r="BF52" s="77">
        <v>0</v>
      </c>
      <c r="BG52" s="78">
        <v>60</v>
      </c>
    </row>
    <row r="53" spans="2:59" ht="11.25" customHeight="1">
      <c r="L53" s="129"/>
      <c r="M53" s="129"/>
      <c r="O53" s="118" t="s">
        <v>95</v>
      </c>
    </row>
  </sheetData>
  <mergeCells count="22">
    <mergeCell ref="AJ7:AM7"/>
    <mergeCell ref="P7:S7"/>
    <mergeCell ref="T7:W7"/>
    <mergeCell ref="X7:AA7"/>
    <mergeCell ref="AB7:AE7"/>
    <mergeCell ref="AF7:AI7"/>
    <mergeCell ref="P45:S45"/>
    <mergeCell ref="T45:W45"/>
    <mergeCell ref="X45:AA45"/>
    <mergeCell ref="AB45:AE45"/>
    <mergeCell ref="AF45:AI45"/>
    <mergeCell ref="BD45:BG45"/>
    <mergeCell ref="AN7:AQ7"/>
    <mergeCell ref="AR7:AU7"/>
    <mergeCell ref="AV7:AY7"/>
    <mergeCell ref="AZ7:BC7"/>
    <mergeCell ref="BD7:BG7"/>
    <mergeCell ref="AJ45:AM45"/>
    <mergeCell ref="AN45:AQ45"/>
    <mergeCell ref="AR45:AU45"/>
    <mergeCell ref="AV45:AY45"/>
    <mergeCell ref="AZ45:BC45"/>
  </mergeCells>
  <conditionalFormatting sqref="C15:M15">
    <cfRule type="cellIs" dxfId="14" priority="1" operator="equal">
      <formula>FALSE</formula>
    </cfRule>
  </conditionalFormatting>
  <pageMargins left="0.7" right="0.7" top="0.75" bottom="0.75" header="0.3" footer="0.3"/>
  <pageSetup orientation="portrait" horizontalDpi="0"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204BF0-7D86-45D3-8D95-0871DDB647F1}">
  <sheetPr>
    <tabColor theme="4"/>
  </sheetPr>
  <dimension ref="A6:BS80"/>
  <sheetViews>
    <sheetView showGridLines="0" zoomScaleNormal="100" workbookViewId="0"/>
  </sheetViews>
  <sheetFormatPr defaultColWidth="5.5" defaultRowHeight="11.25" customHeight="1"/>
  <cols>
    <col min="1" max="1" width="2.25" style="137" customWidth="1"/>
    <col min="2" max="2" width="19.33203125" style="137" bestFit="1" customWidth="1"/>
    <col min="3" max="3" width="5.5" style="137" customWidth="1"/>
    <col min="4" max="13" width="5.5" style="137"/>
    <col min="14" max="14" width="2.25" style="137" customWidth="1"/>
    <col min="15" max="15" width="19.33203125" style="137" bestFit="1" customWidth="1"/>
    <col min="16" max="20" width="5.5" style="137"/>
    <col min="21" max="21" width="5.5" style="137" customWidth="1"/>
    <col min="22" max="16384" width="5.5" style="137"/>
  </cols>
  <sheetData>
    <row r="6" spans="2:71" ht="15.5">
      <c r="B6" s="114"/>
      <c r="C6" s="115" t="s">
        <v>166</v>
      </c>
      <c r="D6" s="114"/>
      <c r="E6" s="114"/>
      <c r="F6" s="114"/>
      <c r="G6" s="114"/>
      <c r="H6" s="114"/>
      <c r="I6" s="114"/>
      <c r="J6" s="114"/>
      <c r="K6" s="114"/>
      <c r="L6" s="114"/>
      <c r="M6" s="114"/>
      <c r="N6" s="114"/>
      <c r="O6" s="114"/>
      <c r="P6" s="622" t="s">
        <v>167</v>
      </c>
      <c r="Q6" s="114"/>
      <c r="R6" s="114"/>
      <c r="S6" s="130"/>
      <c r="U6" s="586"/>
      <c r="W6" s="586"/>
      <c r="X6" s="586"/>
      <c r="Y6" s="586"/>
      <c r="Z6" s="586"/>
      <c r="AA6" s="586"/>
      <c r="AB6" s="586"/>
      <c r="AC6" s="586"/>
      <c r="AD6" s="586"/>
      <c r="AE6" s="586"/>
      <c r="AF6" s="586"/>
      <c r="AG6" s="586"/>
      <c r="AH6" s="586"/>
      <c r="AI6" s="586"/>
      <c r="AJ6" s="586"/>
      <c r="AK6" s="586"/>
      <c r="AL6" s="586"/>
      <c r="AM6" s="586"/>
      <c r="AN6" s="586"/>
      <c r="AO6" s="586"/>
      <c r="AP6" s="586"/>
      <c r="AQ6" s="586"/>
      <c r="AR6" s="586"/>
      <c r="AS6" s="586"/>
      <c r="AT6" s="586"/>
      <c r="AU6" s="586"/>
      <c r="AV6" s="586"/>
      <c r="AW6" s="586"/>
      <c r="AX6" s="586"/>
      <c r="AY6" s="586"/>
      <c r="AZ6" s="586"/>
      <c r="BA6" s="586"/>
      <c r="BB6" s="586"/>
      <c r="BC6" s="586"/>
      <c r="BD6" s="586"/>
      <c r="BE6" s="586"/>
      <c r="BF6" s="586"/>
      <c r="BG6" s="586"/>
      <c r="BH6" s="586"/>
      <c r="BI6" s="586"/>
      <c r="BJ6" s="586"/>
      <c r="BK6" s="586"/>
      <c r="BL6" s="586"/>
      <c r="BM6" s="586"/>
      <c r="BN6" s="586"/>
      <c r="BO6" s="586"/>
      <c r="BP6" s="586"/>
      <c r="BQ6" s="586"/>
      <c r="BR6" s="586"/>
      <c r="BS6" s="586"/>
    </row>
    <row r="7" spans="2:71" ht="11.25" customHeight="1">
      <c r="B7" s="104"/>
      <c r="C7" s="125">
        <v>2015</v>
      </c>
      <c r="D7" s="107">
        <v>2016</v>
      </c>
      <c r="E7" s="107">
        <v>2017</v>
      </c>
      <c r="F7" s="107">
        <v>2018</v>
      </c>
      <c r="G7" s="107">
        <v>2019</v>
      </c>
      <c r="H7" s="107">
        <v>2020</v>
      </c>
      <c r="I7" s="107">
        <v>2021</v>
      </c>
      <c r="J7" s="107">
        <v>2022</v>
      </c>
      <c r="K7" s="107">
        <v>2023</v>
      </c>
      <c r="L7" s="107">
        <v>2024</v>
      </c>
      <c r="M7" s="126">
        <v>2025</v>
      </c>
      <c r="O7" s="586"/>
      <c r="P7" s="936">
        <v>2015</v>
      </c>
      <c r="Q7" s="934"/>
      <c r="R7" s="934"/>
      <c r="S7" s="934"/>
      <c r="T7" s="934">
        <v>2016</v>
      </c>
      <c r="U7" s="934"/>
      <c r="V7" s="934"/>
      <c r="W7" s="934"/>
      <c r="X7" s="934">
        <v>2017</v>
      </c>
      <c r="Y7" s="934"/>
      <c r="Z7" s="934"/>
      <c r="AA7" s="934"/>
      <c r="AB7" s="934">
        <v>2018</v>
      </c>
      <c r="AC7" s="934"/>
      <c r="AD7" s="934"/>
      <c r="AE7" s="934"/>
      <c r="AF7" s="934">
        <v>2019</v>
      </c>
      <c r="AG7" s="934"/>
      <c r="AH7" s="934"/>
      <c r="AI7" s="934"/>
      <c r="AJ7" s="934">
        <v>2020</v>
      </c>
      <c r="AK7" s="934"/>
      <c r="AL7" s="934"/>
      <c r="AM7" s="934"/>
      <c r="AN7" s="934">
        <v>2021</v>
      </c>
      <c r="AO7" s="934"/>
      <c r="AP7" s="934"/>
      <c r="AQ7" s="934"/>
      <c r="AR7" s="934">
        <v>2022</v>
      </c>
      <c r="AS7" s="934"/>
      <c r="AT7" s="934"/>
      <c r="AU7" s="934"/>
      <c r="AV7" s="934">
        <v>2023</v>
      </c>
      <c r="AW7" s="934"/>
      <c r="AX7" s="934"/>
      <c r="AY7" s="934"/>
      <c r="AZ7" s="934">
        <v>2024</v>
      </c>
      <c r="BA7" s="934"/>
      <c r="BB7" s="934"/>
      <c r="BC7" s="934"/>
      <c r="BD7" s="934">
        <v>2025</v>
      </c>
      <c r="BE7" s="934"/>
      <c r="BF7" s="934"/>
      <c r="BG7" s="935"/>
    </row>
    <row r="8" spans="2:71" ht="11.25" customHeight="1">
      <c r="B8" s="107" t="s">
        <v>83</v>
      </c>
      <c r="C8" s="56">
        <v>9.7279126993645662</v>
      </c>
      <c r="D8" s="57">
        <v>9.1678832839459634</v>
      </c>
      <c r="E8" s="57">
        <v>9.8312040655670678</v>
      </c>
      <c r="F8" s="57">
        <v>14.64975644042948</v>
      </c>
      <c r="G8" s="57">
        <v>15.014964017445523</v>
      </c>
      <c r="H8" s="57">
        <v>14.701254093159688</v>
      </c>
      <c r="I8" s="57">
        <v>23.171445367651401</v>
      </c>
      <c r="J8" s="57">
        <v>24.206508607900734</v>
      </c>
      <c r="K8" s="57">
        <v>16.52327161106431</v>
      </c>
      <c r="L8" s="57">
        <v>17.348249959610808</v>
      </c>
      <c r="M8" s="99">
        <v>29.764411860217368</v>
      </c>
      <c r="O8" s="586"/>
      <c r="P8" s="623" t="s">
        <v>97</v>
      </c>
      <c r="Q8" s="621" t="s">
        <v>98</v>
      </c>
      <c r="R8" s="621" t="s">
        <v>99</v>
      </c>
      <c r="S8" s="621" t="s">
        <v>100</v>
      </c>
      <c r="T8" s="621" t="s">
        <v>97</v>
      </c>
      <c r="U8" s="621" t="s">
        <v>98</v>
      </c>
      <c r="V8" s="621" t="s">
        <v>99</v>
      </c>
      <c r="W8" s="621" t="s">
        <v>100</v>
      </c>
      <c r="X8" s="621" t="s">
        <v>97</v>
      </c>
      <c r="Y8" s="621" t="s">
        <v>98</v>
      </c>
      <c r="Z8" s="621" t="s">
        <v>99</v>
      </c>
      <c r="AA8" s="621" t="s">
        <v>100</v>
      </c>
      <c r="AB8" s="621" t="s">
        <v>97</v>
      </c>
      <c r="AC8" s="621" t="s">
        <v>98</v>
      </c>
      <c r="AD8" s="621" t="s">
        <v>99</v>
      </c>
      <c r="AE8" s="621" t="s">
        <v>100</v>
      </c>
      <c r="AF8" s="621" t="s">
        <v>97</v>
      </c>
      <c r="AG8" s="621" t="s">
        <v>98</v>
      </c>
      <c r="AH8" s="621" t="s">
        <v>99</v>
      </c>
      <c r="AI8" s="621" t="s">
        <v>100</v>
      </c>
      <c r="AJ8" s="621" t="s">
        <v>97</v>
      </c>
      <c r="AK8" s="621" t="s">
        <v>98</v>
      </c>
      <c r="AL8" s="621" t="s">
        <v>99</v>
      </c>
      <c r="AM8" s="621" t="s">
        <v>100</v>
      </c>
      <c r="AN8" s="621" t="s">
        <v>97</v>
      </c>
      <c r="AO8" s="621" t="s">
        <v>98</v>
      </c>
      <c r="AP8" s="621" t="s">
        <v>99</v>
      </c>
      <c r="AQ8" s="621" t="s">
        <v>100</v>
      </c>
      <c r="AR8" s="621" t="s">
        <v>97</v>
      </c>
      <c r="AS8" s="621" t="s">
        <v>98</v>
      </c>
      <c r="AT8" s="621" t="s">
        <v>99</v>
      </c>
      <c r="AU8" s="621" t="s">
        <v>100</v>
      </c>
      <c r="AV8" s="621" t="s">
        <v>97</v>
      </c>
      <c r="AW8" s="621" t="s">
        <v>98</v>
      </c>
      <c r="AX8" s="621" t="s">
        <v>99</v>
      </c>
      <c r="AY8" s="621" t="s">
        <v>100</v>
      </c>
      <c r="AZ8" s="619" t="s">
        <v>97</v>
      </c>
      <c r="BA8" s="621" t="s">
        <v>98</v>
      </c>
      <c r="BB8" s="621" t="s">
        <v>99</v>
      </c>
      <c r="BC8" s="621" t="s">
        <v>100</v>
      </c>
      <c r="BD8" s="619" t="s">
        <v>97</v>
      </c>
      <c r="BE8" s="621" t="s">
        <v>98</v>
      </c>
      <c r="BF8" s="621" t="s">
        <v>99</v>
      </c>
      <c r="BG8" s="624" t="s">
        <v>100</v>
      </c>
    </row>
    <row r="9" spans="2:71" ht="11.25" customHeight="1">
      <c r="B9" s="107" t="s">
        <v>84</v>
      </c>
      <c r="C9" s="24">
        <v>3926</v>
      </c>
      <c r="D9" s="25">
        <v>3541</v>
      </c>
      <c r="E9" s="25">
        <v>3669</v>
      </c>
      <c r="F9" s="25">
        <v>3635</v>
      </c>
      <c r="G9" s="25">
        <v>3890</v>
      </c>
      <c r="H9" s="25">
        <v>3990</v>
      </c>
      <c r="I9" s="25">
        <v>5691</v>
      </c>
      <c r="J9" s="25">
        <v>5354</v>
      </c>
      <c r="K9" s="25">
        <v>4664</v>
      </c>
      <c r="L9" s="25">
        <v>4616</v>
      </c>
      <c r="M9" s="26">
        <v>4746</v>
      </c>
      <c r="O9" s="625" t="s">
        <v>83</v>
      </c>
      <c r="P9" s="56">
        <v>2.0216229242200741</v>
      </c>
      <c r="Q9" s="57">
        <v>3.121272218627233</v>
      </c>
      <c r="R9" s="57">
        <v>2.5176460064647097</v>
      </c>
      <c r="S9" s="57">
        <v>2.0673715500525303</v>
      </c>
      <c r="T9" s="57">
        <v>2.4015156911011908</v>
      </c>
      <c r="U9" s="57">
        <v>1.8834096721617755</v>
      </c>
      <c r="V9" s="57">
        <v>2.5594448925166051</v>
      </c>
      <c r="W9" s="57">
        <v>2.3235130281663752</v>
      </c>
      <c r="X9" s="57">
        <v>2.4544187498378367</v>
      </c>
      <c r="Y9" s="57">
        <v>2.3946205018523092</v>
      </c>
      <c r="Z9" s="57">
        <v>2.3608811825750791</v>
      </c>
      <c r="AA9" s="57">
        <v>2.6212836313018291</v>
      </c>
      <c r="AB9" s="57">
        <v>4.9674859854233215</v>
      </c>
      <c r="AC9" s="57">
        <v>3.5682197553268429</v>
      </c>
      <c r="AD9" s="57">
        <v>3.2356745878962183</v>
      </c>
      <c r="AE9" s="57">
        <v>2.8783761117831221</v>
      </c>
      <c r="AF9" s="57">
        <v>3.8913290472574182</v>
      </c>
      <c r="AG9" s="57">
        <v>3.9539732252431761</v>
      </c>
      <c r="AH9" s="57">
        <v>4.4117507463791847</v>
      </c>
      <c r="AI9" s="57">
        <v>2.7579109985657428</v>
      </c>
      <c r="AJ9" s="57">
        <v>3.7476545646543378</v>
      </c>
      <c r="AK9" s="57">
        <v>2.968442771655722</v>
      </c>
      <c r="AL9" s="57">
        <v>2.801590151352098</v>
      </c>
      <c r="AM9" s="57">
        <v>5.1835666054975338</v>
      </c>
      <c r="AN9" s="57">
        <v>5.8561305780997603</v>
      </c>
      <c r="AO9" s="57">
        <v>5.5278166687336139</v>
      </c>
      <c r="AP9" s="57">
        <v>4.8061354314600964</v>
      </c>
      <c r="AQ9" s="57">
        <v>6.9813626893579741</v>
      </c>
      <c r="AR9" s="57">
        <v>8.1656864933915418</v>
      </c>
      <c r="AS9" s="57">
        <v>6.6332216805997932</v>
      </c>
      <c r="AT9" s="57">
        <v>5.9742835902187803</v>
      </c>
      <c r="AU9" s="57">
        <v>3.4333168436907435</v>
      </c>
      <c r="AV9" s="57">
        <v>4.7007682421370944</v>
      </c>
      <c r="AW9" s="57">
        <v>4.615870568608698</v>
      </c>
      <c r="AX9" s="57">
        <v>3.6428310901992322</v>
      </c>
      <c r="AY9" s="57">
        <v>3.5638017101192743</v>
      </c>
      <c r="AZ9" s="57">
        <v>4.1266251094914983</v>
      </c>
      <c r="BA9" s="57">
        <v>3.5284142109703356</v>
      </c>
      <c r="BB9" s="57">
        <v>4.6657741408567635</v>
      </c>
      <c r="BC9" s="57">
        <v>5.0274364982921922</v>
      </c>
      <c r="BD9" s="57">
        <v>4.4726179393354544</v>
      </c>
      <c r="BE9" s="57">
        <v>7.0977537309175602</v>
      </c>
      <c r="BF9" s="57">
        <v>5.3878321085960845</v>
      </c>
      <c r="BG9" s="99">
        <v>12.806208081368297</v>
      </c>
    </row>
    <row r="10" spans="2:71" ht="11.25" customHeight="1">
      <c r="B10" s="107" t="s">
        <v>85</v>
      </c>
      <c r="C10" s="138"/>
      <c r="D10" s="29"/>
      <c r="E10" s="29"/>
      <c r="F10" s="29"/>
      <c r="G10" s="29"/>
      <c r="H10" s="29"/>
      <c r="I10" s="29"/>
      <c r="J10" s="29"/>
      <c r="K10" s="29"/>
      <c r="L10" s="29"/>
      <c r="M10" s="30">
        <v>1112</v>
      </c>
      <c r="O10" s="625" t="s">
        <v>84</v>
      </c>
      <c r="P10" s="24">
        <v>1063</v>
      </c>
      <c r="Q10" s="25">
        <v>1026</v>
      </c>
      <c r="R10" s="25">
        <v>946</v>
      </c>
      <c r="S10" s="25">
        <v>891</v>
      </c>
      <c r="T10" s="25">
        <v>1131</v>
      </c>
      <c r="U10" s="25">
        <v>838</v>
      </c>
      <c r="V10" s="25">
        <v>814</v>
      </c>
      <c r="W10" s="25">
        <v>758</v>
      </c>
      <c r="X10" s="25">
        <v>1059</v>
      </c>
      <c r="Y10" s="25">
        <v>850</v>
      </c>
      <c r="Z10" s="25">
        <v>865</v>
      </c>
      <c r="AA10" s="25">
        <v>895</v>
      </c>
      <c r="AB10" s="25">
        <v>1125</v>
      </c>
      <c r="AC10" s="25">
        <v>836</v>
      </c>
      <c r="AD10" s="25">
        <v>808</v>
      </c>
      <c r="AE10" s="25">
        <v>866</v>
      </c>
      <c r="AF10" s="25">
        <v>1165</v>
      </c>
      <c r="AG10" s="25">
        <v>844</v>
      </c>
      <c r="AH10" s="25">
        <v>983</v>
      </c>
      <c r="AI10" s="25">
        <v>898</v>
      </c>
      <c r="AJ10" s="25">
        <v>1254</v>
      </c>
      <c r="AK10" s="25">
        <v>804</v>
      </c>
      <c r="AL10" s="25">
        <v>875</v>
      </c>
      <c r="AM10" s="25">
        <v>1057</v>
      </c>
      <c r="AN10" s="25">
        <v>1631</v>
      </c>
      <c r="AO10" s="25">
        <v>1271</v>
      </c>
      <c r="AP10" s="25">
        <v>1321</v>
      </c>
      <c r="AQ10" s="25">
        <v>1468</v>
      </c>
      <c r="AR10" s="25">
        <v>1791</v>
      </c>
      <c r="AS10" s="25">
        <v>1312</v>
      </c>
      <c r="AT10" s="25">
        <v>1188</v>
      </c>
      <c r="AU10" s="25">
        <v>1063</v>
      </c>
      <c r="AV10" s="25">
        <v>1397</v>
      </c>
      <c r="AW10" s="25">
        <v>1074</v>
      </c>
      <c r="AX10" s="25">
        <v>1099</v>
      </c>
      <c r="AY10" s="25">
        <v>1094</v>
      </c>
      <c r="AZ10" s="25">
        <v>1341</v>
      </c>
      <c r="BA10" s="25">
        <v>1184</v>
      </c>
      <c r="BB10" s="25">
        <v>1058</v>
      </c>
      <c r="BC10" s="25">
        <v>1033</v>
      </c>
      <c r="BD10" s="25">
        <v>1304</v>
      </c>
      <c r="BE10" s="25">
        <v>1049</v>
      </c>
      <c r="BF10" s="25">
        <v>1203</v>
      </c>
      <c r="BG10" s="26">
        <v>1190</v>
      </c>
    </row>
    <row r="11" spans="2:71" ht="11.25" customHeight="1">
      <c r="B11" s="107" t="s">
        <v>86</v>
      </c>
      <c r="C11" s="139"/>
      <c r="D11" s="140"/>
      <c r="E11" s="140"/>
      <c r="F11" s="140"/>
      <c r="G11" s="140"/>
      <c r="H11" s="140"/>
      <c r="I11" s="140"/>
      <c r="J11" s="140"/>
      <c r="K11" s="140"/>
      <c r="L11" s="140"/>
      <c r="M11" s="141">
        <v>5858</v>
      </c>
      <c r="O11" s="107" t="s">
        <v>85</v>
      </c>
      <c r="P11" s="138"/>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v>61</v>
      </c>
      <c r="BE11" s="29">
        <v>158</v>
      </c>
      <c r="BF11" s="29">
        <v>321</v>
      </c>
      <c r="BG11" s="30">
        <v>572</v>
      </c>
    </row>
    <row r="12" spans="2:71" ht="11.25" customHeight="1">
      <c r="B12" s="118" t="s">
        <v>95</v>
      </c>
      <c r="O12" s="107" t="s">
        <v>86</v>
      </c>
      <c r="P12" s="139"/>
      <c r="Q12" s="140"/>
      <c r="R12" s="140"/>
      <c r="S12" s="140"/>
      <c r="T12" s="140"/>
      <c r="U12" s="140"/>
      <c r="V12" s="140"/>
      <c r="W12" s="140"/>
      <c r="X12" s="140"/>
      <c r="Y12" s="140"/>
      <c r="Z12" s="140"/>
      <c r="AA12" s="140"/>
      <c r="AB12" s="140"/>
      <c r="AC12" s="140"/>
      <c r="AD12" s="140"/>
      <c r="AE12" s="140"/>
      <c r="AF12" s="140"/>
      <c r="AG12" s="140"/>
      <c r="AH12" s="140"/>
      <c r="AI12" s="140"/>
      <c r="AJ12" s="140"/>
      <c r="AK12" s="140"/>
      <c r="AL12" s="140"/>
      <c r="AM12" s="140"/>
      <c r="AN12" s="140"/>
      <c r="AO12" s="140"/>
      <c r="AP12" s="140"/>
      <c r="AQ12" s="140"/>
      <c r="AR12" s="140"/>
      <c r="AS12" s="140"/>
      <c r="AT12" s="140"/>
      <c r="AU12" s="140"/>
      <c r="AV12" s="140"/>
      <c r="AW12" s="140"/>
      <c r="AX12" s="140"/>
      <c r="AY12" s="140"/>
      <c r="AZ12" s="140"/>
      <c r="BA12" s="140"/>
      <c r="BB12" s="140"/>
      <c r="BC12" s="140"/>
      <c r="BD12" s="140">
        <v>1365</v>
      </c>
      <c r="BE12" s="140">
        <v>1207</v>
      </c>
      <c r="BF12" s="140">
        <v>1524</v>
      </c>
      <c r="BG12" s="141">
        <v>1762</v>
      </c>
    </row>
    <row r="13" spans="2:71" ht="11.25" customHeight="1">
      <c r="O13" s="118" t="s">
        <v>95</v>
      </c>
      <c r="P13" s="98"/>
      <c r="Q13" s="98"/>
      <c r="R13" s="98"/>
      <c r="S13" s="98"/>
      <c r="T13" s="98"/>
      <c r="U13" s="98"/>
      <c r="V13" s="98"/>
      <c r="W13" s="98"/>
      <c r="X13" s="98"/>
      <c r="Y13" s="98"/>
      <c r="Z13" s="98"/>
      <c r="AA13" s="98"/>
      <c r="AB13" s="98"/>
      <c r="AC13" s="98"/>
      <c r="AD13" s="98"/>
      <c r="AE13" s="98"/>
      <c r="AF13" s="98"/>
      <c r="AG13" s="98"/>
      <c r="AH13" s="98"/>
      <c r="AI13" s="98"/>
      <c r="AJ13" s="98"/>
      <c r="AK13" s="98"/>
      <c r="AL13" s="98"/>
      <c r="AM13" s="98"/>
      <c r="AN13" s="98"/>
      <c r="AO13" s="98"/>
      <c r="AP13" s="98"/>
      <c r="AQ13" s="98"/>
      <c r="AR13" s="98"/>
      <c r="AS13" s="98"/>
      <c r="AT13" s="98"/>
      <c r="AU13" s="98"/>
      <c r="AV13" s="98"/>
      <c r="AW13" s="98"/>
      <c r="AX13" s="98"/>
      <c r="AY13" s="98"/>
      <c r="AZ13" s="98"/>
      <c r="BA13" s="98"/>
      <c r="BB13" s="98"/>
      <c r="BC13" s="98"/>
      <c r="BD13" s="98"/>
    </row>
    <row r="36" spans="3:20" ht="11.25" customHeight="1">
      <c r="N36" s="114"/>
    </row>
    <row r="38" spans="3:20" ht="11.25" customHeight="1">
      <c r="C38" s="114"/>
      <c r="D38" s="114"/>
      <c r="E38" s="114"/>
      <c r="F38" s="114"/>
      <c r="G38" s="114"/>
      <c r="H38" s="114"/>
      <c r="I38" s="114"/>
      <c r="J38" s="114"/>
      <c r="K38" s="114"/>
      <c r="L38" s="114"/>
      <c r="M38" s="114"/>
      <c r="O38" s="114"/>
      <c r="P38" s="114"/>
      <c r="Q38" s="114"/>
      <c r="R38" s="114"/>
      <c r="S38" s="114"/>
      <c r="T38" s="114"/>
    </row>
    <row r="76" spans="1:59" s="142" customFormat="1" ht="11.25" customHeight="1">
      <c r="A76" s="137"/>
      <c r="B76" s="137"/>
      <c r="C76" s="137"/>
      <c r="D76" s="137"/>
      <c r="E76" s="137"/>
      <c r="F76" s="137"/>
      <c r="G76" s="137"/>
      <c r="H76" s="137"/>
      <c r="I76" s="137"/>
      <c r="J76" s="137"/>
      <c r="K76" s="137"/>
      <c r="L76" s="137"/>
      <c r="M76" s="137"/>
      <c r="O76" s="137"/>
      <c r="P76" s="137"/>
      <c r="Q76" s="137"/>
      <c r="R76" s="137"/>
      <c r="S76" s="137"/>
      <c r="T76" s="137"/>
      <c r="U76" s="137"/>
      <c r="V76" s="137"/>
      <c r="W76" s="137"/>
      <c r="X76" s="137"/>
      <c r="Y76" s="137"/>
      <c r="Z76" s="137"/>
      <c r="AA76" s="137"/>
      <c r="AB76" s="137"/>
      <c r="AC76" s="137"/>
      <c r="AD76" s="137"/>
      <c r="AE76" s="137"/>
      <c r="AF76" s="137"/>
      <c r="AG76" s="137"/>
      <c r="AH76" s="137"/>
      <c r="AI76" s="137"/>
      <c r="AJ76" s="137"/>
      <c r="AK76" s="137"/>
      <c r="AL76" s="137"/>
      <c r="AM76" s="137"/>
      <c r="AN76" s="137"/>
      <c r="AO76" s="137"/>
      <c r="AP76" s="137"/>
      <c r="AQ76" s="137"/>
      <c r="AR76" s="137"/>
      <c r="AS76" s="137"/>
      <c r="AT76" s="137"/>
      <c r="AU76" s="137"/>
      <c r="AV76" s="137"/>
      <c r="AW76" s="137"/>
      <c r="AX76" s="137"/>
      <c r="AY76" s="137"/>
      <c r="AZ76" s="137"/>
      <c r="BA76" s="137"/>
      <c r="BB76" s="137"/>
      <c r="BC76" s="137"/>
      <c r="BD76" s="137"/>
      <c r="BE76" s="137"/>
      <c r="BF76" s="137"/>
      <c r="BG76" s="137"/>
    </row>
    <row r="77" spans="1:59" s="142" customFormat="1" ht="11.25" customHeight="1">
      <c r="A77" s="137"/>
      <c r="B77" s="137"/>
      <c r="C77" s="137"/>
      <c r="D77" s="137"/>
      <c r="E77" s="137"/>
      <c r="F77" s="137"/>
      <c r="G77" s="137"/>
      <c r="H77" s="137"/>
      <c r="I77" s="137"/>
      <c r="J77" s="137"/>
      <c r="K77" s="137"/>
      <c r="L77" s="137"/>
      <c r="M77" s="137"/>
      <c r="O77" s="137"/>
      <c r="P77" s="137"/>
      <c r="Q77" s="137"/>
      <c r="R77" s="137"/>
      <c r="S77" s="137"/>
      <c r="T77" s="137"/>
      <c r="U77" s="137"/>
      <c r="V77" s="137"/>
      <c r="W77" s="137"/>
      <c r="X77" s="137"/>
      <c r="Y77" s="137"/>
      <c r="Z77" s="137"/>
      <c r="AA77" s="137"/>
      <c r="AB77" s="137"/>
      <c r="AC77" s="137"/>
      <c r="AD77" s="137"/>
      <c r="AE77" s="137"/>
      <c r="AF77" s="137"/>
      <c r="AG77" s="137"/>
      <c r="AH77" s="137"/>
      <c r="AI77" s="137"/>
      <c r="AJ77" s="137"/>
      <c r="AK77" s="137"/>
      <c r="AL77" s="137"/>
      <c r="AM77" s="137"/>
      <c r="AN77" s="137"/>
      <c r="AO77" s="137"/>
      <c r="AP77" s="137"/>
      <c r="AQ77" s="137"/>
      <c r="AR77" s="137"/>
      <c r="AS77" s="137"/>
      <c r="AT77" s="137"/>
      <c r="AU77" s="137"/>
      <c r="AV77" s="137"/>
      <c r="AW77" s="137"/>
      <c r="AX77" s="137"/>
      <c r="AY77" s="137"/>
      <c r="AZ77" s="137"/>
      <c r="BA77" s="137"/>
      <c r="BB77" s="137"/>
      <c r="BC77" s="137"/>
      <c r="BD77" s="137"/>
      <c r="BE77" s="137"/>
      <c r="BF77" s="137"/>
      <c r="BG77" s="137"/>
    </row>
    <row r="78" spans="1:59" s="142" customFormat="1" ht="11.25" customHeight="1">
      <c r="A78" s="137"/>
    </row>
    <row r="79" spans="1:59" ht="11.25" customHeight="1">
      <c r="B79" s="142"/>
      <c r="C79" s="142"/>
      <c r="D79" s="142"/>
      <c r="E79" s="142"/>
      <c r="F79" s="142"/>
      <c r="G79" s="142"/>
      <c r="H79" s="142"/>
      <c r="I79" s="142"/>
      <c r="J79" s="142"/>
      <c r="K79" s="142"/>
      <c r="L79" s="142"/>
      <c r="M79" s="142"/>
      <c r="O79" s="142"/>
      <c r="P79" s="142"/>
      <c r="Q79" s="142"/>
      <c r="R79" s="142"/>
      <c r="S79" s="142"/>
      <c r="T79" s="142"/>
      <c r="U79" s="142"/>
      <c r="V79" s="142"/>
      <c r="W79" s="142"/>
      <c r="X79" s="142"/>
      <c r="Y79" s="142"/>
      <c r="Z79" s="142"/>
      <c r="AA79" s="142"/>
      <c r="AB79" s="142"/>
      <c r="AC79" s="142"/>
      <c r="AD79" s="142"/>
      <c r="AE79" s="142"/>
      <c r="AF79" s="142"/>
      <c r="AG79" s="142"/>
      <c r="AH79" s="142"/>
      <c r="AI79" s="142"/>
      <c r="AJ79" s="142"/>
      <c r="AK79" s="142"/>
      <c r="AL79" s="142"/>
      <c r="AM79" s="142"/>
      <c r="AN79" s="142"/>
      <c r="AO79" s="142"/>
      <c r="AP79" s="142"/>
      <c r="AQ79" s="142"/>
      <c r="AR79" s="142"/>
      <c r="AS79" s="142"/>
      <c r="AT79" s="142"/>
      <c r="AU79" s="142"/>
      <c r="AV79" s="142"/>
      <c r="AW79" s="142"/>
      <c r="AX79" s="142"/>
      <c r="AY79" s="142"/>
      <c r="AZ79" s="142"/>
      <c r="BA79" s="142"/>
      <c r="BB79" s="142"/>
      <c r="BC79" s="142"/>
      <c r="BD79" s="142"/>
      <c r="BE79" s="142"/>
      <c r="BF79" s="142"/>
      <c r="BG79" s="142"/>
    </row>
    <row r="80" spans="1:59" ht="11.25" customHeight="1">
      <c r="B80" s="142"/>
      <c r="C80" s="142"/>
      <c r="D80" s="142"/>
      <c r="E80" s="142"/>
      <c r="F80" s="142"/>
      <c r="G80" s="142"/>
      <c r="H80" s="142"/>
      <c r="I80" s="142"/>
      <c r="J80" s="142"/>
      <c r="K80" s="142"/>
      <c r="L80" s="142"/>
      <c r="M80" s="142"/>
      <c r="O80" s="142"/>
      <c r="P80" s="142"/>
      <c r="Q80" s="142"/>
      <c r="R80" s="142"/>
      <c r="S80" s="142"/>
      <c r="T80" s="142"/>
      <c r="U80" s="142"/>
      <c r="V80" s="142"/>
      <c r="W80" s="142"/>
      <c r="X80" s="142"/>
      <c r="Y80" s="142"/>
      <c r="Z80" s="142"/>
      <c r="AA80" s="142"/>
      <c r="AB80" s="142"/>
      <c r="AC80" s="142"/>
      <c r="AD80" s="142"/>
      <c r="AE80" s="142"/>
      <c r="AF80" s="142"/>
      <c r="AG80" s="142"/>
      <c r="AH80" s="142"/>
      <c r="AI80" s="142"/>
      <c r="AJ80" s="142"/>
      <c r="AK80" s="142"/>
      <c r="AL80" s="142"/>
      <c r="AM80" s="142"/>
      <c r="AN80" s="142"/>
      <c r="AO80" s="142"/>
      <c r="AP80" s="142"/>
      <c r="AQ80" s="142"/>
      <c r="AR80" s="142"/>
      <c r="AS80" s="142"/>
      <c r="AT80" s="142"/>
      <c r="AU80" s="142"/>
      <c r="AV80" s="142"/>
      <c r="AW80" s="142"/>
      <c r="AX80" s="142"/>
      <c r="AY80" s="142"/>
      <c r="AZ80" s="142"/>
      <c r="BA80" s="142"/>
      <c r="BB80" s="142"/>
      <c r="BC80" s="142"/>
      <c r="BD80" s="142"/>
      <c r="BE80" s="142"/>
      <c r="BF80" s="142"/>
      <c r="BG80" s="142"/>
    </row>
  </sheetData>
  <mergeCells count="11">
    <mergeCell ref="AJ7:AM7"/>
    <mergeCell ref="P7:S7"/>
    <mergeCell ref="T7:W7"/>
    <mergeCell ref="X7:AA7"/>
    <mergeCell ref="AB7:AE7"/>
    <mergeCell ref="AF7:AI7"/>
    <mergeCell ref="AN7:AQ7"/>
    <mergeCell ref="AR7:AU7"/>
    <mergeCell ref="AV7:AY7"/>
    <mergeCell ref="AZ7:BC7"/>
    <mergeCell ref="BD7:BG7"/>
  </mergeCells>
  <pageMargins left="0.7" right="0.7" top="0.75" bottom="0.75" header="0.3" footer="0.3"/>
  <pageSetup orientation="portrait" horizontalDpi="0" verticalDpi="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02F67E-3285-4459-B9BC-115924E0411C}">
  <sheetPr>
    <tabColor theme="4"/>
  </sheetPr>
  <dimension ref="A5:BM98"/>
  <sheetViews>
    <sheetView showGridLines="0" zoomScaleNormal="100" workbookViewId="0"/>
  </sheetViews>
  <sheetFormatPr defaultColWidth="5.5" defaultRowHeight="11.25" customHeight="1"/>
  <cols>
    <col min="1" max="1" width="2.25" style="143" customWidth="1"/>
    <col min="2" max="2" width="22.33203125" style="143" bestFit="1" customWidth="1"/>
    <col min="3" max="13" width="5.5" style="143" customWidth="1"/>
    <col min="14" max="14" width="2.25" style="143" customWidth="1"/>
    <col min="15" max="15" width="22.33203125" style="143" bestFit="1" customWidth="1"/>
    <col min="16" max="16384" width="5.5" style="143"/>
  </cols>
  <sheetData>
    <row r="5" spans="2:65" ht="11.25" customHeight="1">
      <c r="P5" s="114"/>
      <c r="Q5" s="114"/>
      <c r="R5" s="114"/>
      <c r="S5" s="114"/>
      <c r="T5" s="114"/>
      <c r="U5" s="114"/>
      <c r="V5" s="114"/>
      <c r="W5" s="114"/>
      <c r="X5" s="114"/>
      <c r="Y5" s="114"/>
      <c r="Z5" s="114"/>
      <c r="AA5" s="114"/>
      <c r="AB5" s="114"/>
      <c r="AC5" s="114"/>
      <c r="AD5" s="114"/>
      <c r="AE5" s="114"/>
      <c r="AF5" s="114"/>
      <c r="AG5" s="114"/>
      <c r="AH5" s="114"/>
      <c r="AI5" s="114"/>
      <c r="AJ5" s="114"/>
      <c r="AK5" s="114"/>
      <c r="AL5" s="114"/>
      <c r="AM5" s="114"/>
      <c r="AN5" s="114"/>
      <c r="AO5" s="114"/>
      <c r="AP5" s="114"/>
      <c r="AQ5" s="114"/>
      <c r="AR5" s="114"/>
      <c r="AS5" s="114"/>
      <c r="AT5" s="114"/>
      <c r="AU5" s="114"/>
      <c r="AV5" s="114"/>
      <c r="AW5" s="114"/>
      <c r="AX5" s="114"/>
      <c r="AY5" s="114"/>
      <c r="AZ5" s="114"/>
      <c r="BA5" s="114"/>
      <c r="BB5" s="114"/>
      <c r="BC5" s="114"/>
      <c r="BD5" s="114"/>
      <c r="BE5" s="114"/>
      <c r="BF5" s="114"/>
      <c r="BG5" s="114"/>
    </row>
    <row r="6" spans="2:65" ht="15.5">
      <c r="B6" s="586"/>
      <c r="C6" s="622" t="s">
        <v>168</v>
      </c>
      <c r="D6" s="586"/>
      <c r="E6" s="586"/>
      <c r="F6" s="586"/>
      <c r="G6" s="586"/>
      <c r="H6" s="586"/>
      <c r="I6" s="586"/>
      <c r="J6" s="586"/>
      <c r="K6" s="586"/>
      <c r="L6" s="586"/>
      <c r="M6" s="586"/>
      <c r="P6" s="622" t="s">
        <v>169</v>
      </c>
      <c r="BH6" s="114"/>
      <c r="BI6" s="114"/>
      <c r="BL6" s="586"/>
      <c r="BM6" s="586"/>
    </row>
    <row r="7" spans="2:65" ht="11.25" customHeight="1">
      <c r="B7" s="627"/>
      <c r="C7" s="116">
        <v>2015</v>
      </c>
      <c r="D7" s="105">
        <v>2016</v>
      </c>
      <c r="E7" s="105">
        <v>2017</v>
      </c>
      <c r="F7" s="105">
        <v>2018</v>
      </c>
      <c r="G7" s="105">
        <v>2019</v>
      </c>
      <c r="H7" s="105">
        <v>2020</v>
      </c>
      <c r="I7" s="105">
        <v>2021</v>
      </c>
      <c r="J7" s="105">
        <v>2022</v>
      </c>
      <c r="K7" s="105">
        <v>2023</v>
      </c>
      <c r="L7" s="105">
        <v>2024</v>
      </c>
      <c r="M7" s="117">
        <v>2025</v>
      </c>
      <c r="O7" s="114"/>
      <c r="P7" s="936">
        <v>2015</v>
      </c>
      <c r="Q7" s="934"/>
      <c r="R7" s="934"/>
      <c r="S7" s="934"/>
      <c r="T7" s="934">
        <v>2016</v>
      </c>
      <c r="U7" s="934"/>
      <c r="V7" s="934"/>
      <c r="W7" s="934"/>
      <c r="X7" s="934">
        <v>2017</v>
      </c>
      <c r="Y7" s="934"/>
      <c r="Z7" s="934"/>
      <c r="AA7" s="934"/>
      <c r="AB7" s="934">
        <v>2018</v>
      </c>
      <c r="AC7" s="934"/>
      <c r="AD7" s="934"/>
      <c r="AE7" s="934"/>
      <c r="AF7" s="934">
        <v>2019</v>
      </c>
      <c r="AG7" s="934"/>
      <c r="AH7" s="934"/>
      <c r="AI7" s="934"/>
      <c r="AJ7" s="934">
        <v>2020</v>
      </c>
      <c r="AK7" s="934"/>
      <c r="AL7" s="934"/>
      <c r="AM7" s="934"/>
      <c r="AN7" s="934">
        <v>2021</v>
      </c>
      <c r="AO7" s="934"/>
      <c r="AP7" s="934"/>
      <c r="AQ7" s="934"/>
      <c r="AR7" s="934">
        <v>2022</v>
      </c>
      <c r="AS7" s="934"/>
      <c r="AT7" s="934"/>
      <c r="AU7" s="934"/>
      <c r="AV7" s="934">
        <v>2023</v>
      </c>
      <c r="AW7" s="934"/>
      <c r="AX7" s="934"/>
      <c r="AY7" s="934"/>
      <c r="AZ7" s="934">
        <v>2024</v>
      </c>
      <c r="BA7" s="934"/>
      <c r="BB7" s="934"/>
      <c r="BC7" s="934"/>
      <c r="BD7" s="934">
        <v>2025</v>
      </c>
      <c r="BE7" s="934"/>
      <c r="BF7" s="934"/>
      <c r="BG7" s="935"/>
    </row>
    <row r="8" spans="2:65" ht="11.25" customHeight="1">
      <c r="B8" s="625" t="s">
        <v>83</v>
      </c>
      <c r="C8" s="20">
        <v>26.179168658000002</v>
      </c>
      <c r="D8" s="21">
        <v>25.989885855000001</v>
      </c>
      <c r="E8" s="21">
        <v>26.675306586000005</v>
      </c>
      <c r="F8" s="21">
        <v>66.443460790353484</v>
      </c>
      <c r="G8" s="21">
        <v>67.123820902401036</v>
      </c>
      <c r="H8" s="21">
        <v>78.698396771999995</v>
      </c>
      <c r="I8" s="21">
        <v>205.30493675346511</v>
      </c>
      <c r="J8" s="21">
        <v>108.34155886750465</v>
      </c>
      <c r="K8" s="21">
        <v>78.717290580447866</v>
      </c>
      <c r="L8" s="21">
        <v>119.09053380499999</v>
      </c>
      <c r="M8" s="52">
        <v>236.64741702022098</v>
      </c>
      <c r="N8" s="31"/>
      <c r="O8" s="114"/>
      <c r="P8" s="618" t="s">
        <v>97</v>
      </c>
      <c r="Q8" s="619" t="s">
        <v>98</v>
      </c>
      <c r="R8" s="619" t="s">
        <v>99</v>
      </c>
      <c r="S8" s="619" t="s">
        <v>100</v>
      </c>
      <c r="T8" s="619" t="s">
        <v>97</v>
      </c>
      <c r="U8" s="619" t="s">
        <v>98</v>
      </c>
      <c r="V8" s="619" t="s">
        <v>99</v>
      </c>
      <c r="W8" s="619" t="s">
        <v>100</v>
      </c>
      <c r="X8" s="619" t="s">
        <v>97</v>
      </c>
      <c r="Y8" s="619" t="s">
        <v>98</v>
      </c>
      <c r="Z8" s="619" t="s">
        <v>99</v>
      </c>
      <c r="AA8" s="619" t="s">
        <v>100</v>
      </c>
      <c r="AB8" s="619" t="s">
        <v>97</v>
      </c>
      <c r="AC8" s="619" t="s">
        <v>98</v>
      </c>
      <c r="AD8" s="619" t="s">
        <v>99</v>
      </c>
      <c r="AE8" s="619" t="s">
        <v>100</v>
      </c>
      <c r="AF8" s="619" t="s">
        <v>97</v>
      </c>
      <c r="AG8" s="619" t="s">
        <v>98</v>
      </c>
      <c r="AH8" s="619" t="s">
        <v>99</v>
      </c>
      <c r="AI8" s="619" t="s">
        <v>100</v>
      </c>
      <c r="AJ8" s="619" t="s">
        <v>97</v>
      </c>
      <c r="AK8" s="619" t="s">
        <v>98</v>
      </c>
      <c r="AL8" s="619" t="s">
        <v>99</v>
      </c>
      <c r="AM8" s="619" t="s">
        <v>100</v>
      </c>
      <c r="AN8" s="619" t="s">
        <v>97</v>
      </c>
      <c r="AO8" s="619" t="s">
        <v>98</v>
      </c>
      <c r="AP8" s="619" t="s">
        <v>99</v>
      </c>
      <c r="AQ8" s="619" t="s">
        <v>100</v>
      </c>
      <c r="AR8" s="619" t="s">
        <v>97</v>
      </c>
      <c r="AS8" s="619" t="s">
        <v>98</v>
      </c>
      <c r="AT8" s="619" t="s">
        <v>99</v>
      </c>
      <c r="AU8" s="619" t="s">
        <v>100</v>
      </c>
      <c r="AV8" s="619" t="s">
        <v>97</v>
      </c>
      <c r="AW8" s="619" t="s">
        <v>98</v>
      </c>
      <c r="AX8" s="619" t="s">
        <v>99</v>
      </c>
      <c r="AY8" s="619" t="s">
        <v>100</v>
      </c>
      <c r="AZ8" s="619" t="s">
        <v>97</v>
      </c>
      <c r="BA8" s="619" t="s">
        <v>98</v>
      </c>
      <c r="BB8" s="619" t="s">
        <v>99</v>
      </c>
      <c r="BC8" s="619" t="s">
        <v>100</v>
      </c>
      <c r="BD8" s="619" t="s">
        <v>97</v>
      </c>
      <c r="BE8" s="621" t="s">
        <v>98</v>
      </c>
      <c r="BF8" s="619" t="s">
        <v>99</v>
      </c>
      <c r="BG8" s="119" t="s">
        <v>100</v>
      </c>
    </row>
    <row r="9" spans="2:65" ht="11.25" customHeight="1">
      <c r="B9" s="625" t="s">
        <v>84</v>
      </c>
      <c r="C9" s="24">
        <v>111</v>
      </c>
      <c r="D9" s="25">
        <v>83</v>
      </c>
      <c r="E9" s="25">
        <v>114</v>
      </c>
      <c r="F9" s="25">
        <v>221</v>
      </c>
      <c r="G9" s="25">
        <v>269</v>
      </c>
      <c r="H9" s="25">
        <v>345</v>
      </c>
      <c r="I9" s="25">
        <v>861</v>
      </c>
      <c r="J9" s="25">
        <v>538</v>
      </c>
      <c r="K9" s="25">
        <v>271</v>
      </c>
      <c r="L9" s="25">
        <v>363</v>
      </c>
      <c r="M9" s="26">
        <v>482</v>
      </c>
      <c r="N9" s="31"/>
      <c r="O9" s="625" t="s">
        <v>83</v>
      </c>
      <c r="P9" s="56">
        <v>6.1653439310000007</v>
      </c>
      <c r="Q9" s="57">
        <v>5.8105735799999998</v>
      </c>
      <c r="R9" s="57">
        <v>8.0262731789999986</v>
      </c>
      <c r="S9" s="57">
        <v>6.1769779680000001</v>
      </c>
      <c r="T9" s="57">
        <v>5.9907849319999995</v>
      </c>
      <c r="U9" s="57">
        <v>11.632165694999999</v>
      </c>
      <c r="V9" s="57">
        <v>5.129435170999999</v>
      </c>
      <c r="W9" s="57">
        <v>3.2375000570000001</v>
      </c>
      <c r="X9" s="57">
        <v>3.3591909979999999</v>
      </c>
      <c r="Y9" s="57">
        <v>5.7545410660000007</v>
      </c>
      <c r="Z9" s="57">
        <v>10.469303179000001</v>
      </c>
      <c r="AA9" s="57">
        <v>7.0922713429999993</v>
      </c>
      <c r="AB9" s="57">
        <v>11.374175642999999</v>
      </c>
      <c r="AC9" s="57">
        <v>11.233813229999999</v>
      </c>
      <c r="AD9" s="57">
        <v>15.084778854000001</v>
      </c>
      <c r="AE9" s="57">
        <v>28.75069306335347</v>
      </c>
      <c r="AF9" s="57">
        <v>19.908654600999999</v>
      </c>
      <c r="AG9" s="57">
        <v>16.629792825999999</v>
      </c>
      <c r="AH9" s="57">
        <v>17.353468311401038</v>
      </c>
      <c r="AI9" s="57">
        <v>13.231905163999999</v>
      </c>
      <c r="AJ9" s="57">
        <v>16.515879207999998</v>
      </c>
      <c r="AK9" s="57">
        <v>17.914983846999998</v>
      </c>
      <c r="AL9" s="57">
        <v>23.157692195999989</v>
      </c>
      <c r="AM9" s="57">
        <v>21.109841521000003</v>
      </c>
      <c r="AN9" s="57">
        <v>44.989670922680403</v>
      </c>
      <c r="AO9" s="57">
        <v>48.495393293405911</v>
      </c>
      <c r="AP9" s="57">
        <v>50.863493074378731</v>
      </c>
      <c r="AQ9" s="57">
        <v>60.956379462999998</v>
      </c>
      <c r="AR9" s="57">
        <v>39.924442950617141</v>
      </c>
      <c r="AS9" s="57">
        <v>36.297930584585743</v>
      </c>
      <c r="AT9" s="57">
        <v>17.837715525301757</v>
      </c>
      <c r="AU9" s="57">
        <v>14.281469806999999</v>
      </c>
      <c r="AV9" s="57">
        <v>30.734523088000003</v>
      </c>
      <c r="AW9" s="57">
        <v>14.286301371317821</v>
      </c>
      <c r="AX9" s="57">
        <v>14.557877125130023</v>
      </c>
      <c r="AY9" s="57">
        <v>19.138588995999996</v>
      </c>
      <c r="AZ9" s="57">
        <v>14.536676810000001</v>
      </c>
      <c r="BA9" s="57">
        <v>27.834041712999991</v>
      </c>
      <c r="BB9" s="57">
        <v>18.505527002000001</v>
      </c>
      <c r="BC9" s="57">
        <v>58.214288280000012</v>
      </c>
      <c r="BD9" s="57">
        <v>66.859443877000004</v>
      </c>
      <c r="BE9" s="57">
        <v>50.453706617999991</v>
      </c>
      <c r="BF9" s="57">
        <v>53.072065884848634</v>
      </c>
      <c r="BG9" s="99">
        <v>66.262200640372328</v>
      </c>
      <c r="BH9" s="31"/>
    </row>
    <row r="10" spans="2:65" ht="11.25" customHeight="1">
      <c r="B10" s="107" t="s">
        <v>87</v>
      </c>
      <c r="C10" s="53">
        <v>0</v>
      </c>
      <c r="D10" s="54">
        <v>0</v>
      </c>
      <c r="E10" s="54">
        <v>0</v>
      </c>
      <c r="F10" s="54">
        <v>4</v>
      </c>
      <c r="G10" s="54">
        <v>0</v>
      </c>
      <c r="H10" s="54">
        <v>3</v>
      </c>
      <c r="I10" s="54">
        <v>3</v>
      </c>
      <c r="J10" s="54">
        <v>14</v>
      </c>
      <c r="K10" s="54">
        <v>2</v>
      </c>
      <c r="L10" s="54">
        <v>4</v>
      </c>
      <c r="M10" s="55">
        <v>14</v>
      </c>
      <c r="N10" s="31"/>
      <c r="O10" s="625" t="s">
        <v>84</v>
      </c>
      <c r="P10" s="24">
        <v>25</v>
      </c>
      <c r="Q10" s="25">
        <v>27</v>
      </c>
      <c r="R10" s="25">
        <v>37</v>
      </c>
      <c r="S10" s="25">
        <v>22</v>
      </c>
      <c r="T10" s="25">
        <v>22</v>
      </c>
      <c r="U10" s="25">
        <v>22</v>
      </c>
      <c r="V10" s="25">
        <v>22</v>
      </c>
      <c r="W10" s="25">
        <v>17</v>
      </c>
      <c r="X10" s="25">
        <v>19</v>
      </c>
      <c r="Y10" s="25">
        <v>28</v>
      </c>
      <c r="Z10" s="25">
        <v>31</v>
      </c>
      <c r="AA10" s="25">
        <v>36</v>
      </c>
      <c r="AB10" s="25">
        <v>48</v>
      </c>
      <c r="AC10" s="25">
        <v>50</v>
      </c>
      <c r="AD10" s="25">
        <v>62</v>
      </c>
      <c r="AE10" s="25">
        <v>61</v>
      </c>
      <c r="AF10" s="25">
        <v>62</v>
      </c>
      <c r="AG10" s="25">
        <v>72</v>
      </c>
      <c r="AH10" s="25">
        <v>86</v>
      </c>
      <c r="AI10" s="25">
        <v>49</v>
      </c>
      <c r="AJ10" s="25">
        <v>68</v>
      </c>
      <c r="AK10" s="25">
        <v>79</v>
      </c>
      <c r="AL10" s="25">
        <v>92</v>
      </c>
      <c r="AM10" s="25">
        <v>106</v>
      </c>
      <c r="AN10" s="25">
        <v>193</v>
      </c>
      <c r="AO10" s="25">
        <v>214</v>
      </c>
      <c r="AP10" s="25">
        <v>209</v>
      </c>
      <c r="AQ10" s="25">
        <v>245</v>
      </c>
      <c r="AR10" s="25">
        <v>202</v>
      </c>
      <c r="AS10" s="25">
        <v>158</v>
      </c>
      <c r="AT10" s="25">
        <v>98</v>
      </c>
      <c r="AU10" s="25">
        <v>80</v>
      </c>
      <c r="AV10" s="25">
        <v>59</v>
      </c>
      <c r="AW10" s="25">
        <v>69</v>
      </c>
      <c r="AX10" s="25">
        <v>76</v>
      </c>
      <c r="AY10" s="25">
        <v>67</v>
      </c>
      <c r="AZ10" s="25">
        <v>86</v>
      </c>
      <c r="BA10" s="25">
        <v>86</v>
      </c>
      <c r="BB10" s="25">
        <v>86</v>
      </c>
      <c r="BC10" s="25">
        <v>105</v>
      </c>
      <c r="BD10" s="25">
        <v>102</v>
      </c>
      <c r="BE10" s="25">
        <v>120</v>
      </c>
      <c r="BF10" s="25">
        <v>129</v>
      </c>
      <c r="BG10" s="26">
        <v>131</v>
      </c>
      <c r="BH10" s="31"/>
    </row>
    <row r="11" spans="2:65" ht="11.25" customHeight="1">
      <c r="B11" s="107" t="s">
        <v>88</v>
      </c>
      <c r="C11" s="24">
        <v>18</v>
      </c>
      <c r="D11" s="25">
        <v>22</v>
      </c>
      <c r="E11" s="25">
        <v>30</v>
      </c>
      <c r="F11" s="25">
        <v>42</v>
      </c>
      <c r="G11" s="25">
        <v>62</v>
      </c>
      <c r="H11" s="25">
        <v>72</v>
      </c>
      <c r="I11" s="25">
        <v>170</v>
      </c>
      <c r="J11" s="25">
        <v>121</v>
      </c>
      <c r="K11" s="25">
        <v>74</v>
      </c>
      <c r="L11" s="25">
        <v>91</v>
      </c>
      <c r="M11" s="26">
        <v>111</v>
      </c>
      <c r="N11" s="31"/>
      <c r="O11" s="107" t="s">
        <v>87</v>
      </c>
      <c r="P11" s="53">
        <v>0</v>
      </c>
      <c r="Q11" s="54">
        <v>0</v>
      </c>
      <c r="R11" s="54">
        <v>0</v>
      </c>
      <c r="S11" s="54">
        <v>0</v>
      </c>
      <c r="T11" s="54">
        <v>0</v>
      </c>
      <c r="U11" s="54">
        <v>0</v>
      </c>
      <c r="V11" s="54">
        <v>0</v>
      </c>
      <c r="W11" s="54">
        <v>0</v>
      </c>
      <c r="X11" s="54">
        <v>0</v>
      </c>
      <c r="Y11" s="54">
        <v>0</v>
      </c>
      <c r="Z11" s="54">
        <v>0</v>
      </c>
      <c r="AA11" s="54">
        <v>0</v>
      </c>
      <c r="AB11" s="54">
        <v>1</v>
      </c>
      <c r="AC11" s="54">
        <v>1</v>
      </c>
      <c r="AD11" s="54">
        <v>2</v>
      </c>
      <c r="AE11" s="54">
        <v>0</v>
      </c>
      <c r="AF11" s="54">
        <v>0</v>
      </c>
      <c r="AG11" s="54">
        <v>0</v>
      </c>
      <c r="AH11" s="54">
        <v>0</v>
      </c>
      <c r="AI11" s="54">
        <v>0</v>
      </c>
      <c r="AJ11" s="54">
        <v>2</v>
      </c>
      <c r="AK11" s="54">
        <v>1</v>
      </c>
      <c r="AL11" s="54">
        <v>0</v>
      </c>
      <c r="AM11" s="54">
        <v>0</v>
      </c>
      <c r="AN11" s="54">
        <v>1</v>
      </c>
      <c r="AO11" s="54">
        <v>1</v>
      </c>
      <c r="AP11" s="54">
        <v>1</v>
      </c>
      <c r="AQ11" s="54">
        <v>0</v>
      </c>
      <c r="AR11" s="54">
        <v>4</v>
      </c>
      <c r="AS11" s="54">
        <v>6</v>
      </c>
      <c r="AT11" s="54">
        <v>4</v>
      </c>
      <c r="AU11" s="54">
        <v>0</v>
      </c>
      <c r="AV11" s="54">
        <v>1</v>
      </c>
      <c r="AW11" s="54">
        <v>0</v>
      </c>
      <c r="AX11" s="54">
        <v>1</v>
      </c>
      <c r="AY11" s="54">
        <v>0</v>
      </c>
      <c r="AZ11" s="54">
        <v>1</v>
      </c>
      <c r="BA11" s="54">
        <v>2</v>
      </c>
      <c r="BB11" s="54">
        <v>0</v>
      </c>
      <c r="BC11" s="54">
        <v>1</v>
      </c>
      <c r="BD11" s="54">
        <v>1</v>
      </c>
      <c r="BE11" s="54">
        <v>3</v>
      </c>
      <c r="BF11" s="54">
        <v>6</v>
      </c>
      <c r="BG11" s="55">
        <v>4</v>
      </c>
      <c r="BH11" s="31"/>
    </row>
    <row r="12" spans="2:65" ht="11.25" customHeight="1">
      <c r="B12" s="107" t="s">
        <v>89</v>
      </c>
      <c r="C12" s="53">
        <v>43</v>
      </c>
      <c r="D12" s="54">
        <v>41</v>
      </c>
      <c r="E12" s="54">
        <v>44</v>
      </c>
      <c r="F12" s="54">
        <v>95</v>
      </c>
      <c r="G12" s="54">
        <v>108</v>
      </c>
      <c r="H12" s="54">
        <v>140</v>
      </c>
      <c r="I12" s="54">
        <v>419</v>
      </c>
      <c r="J12" s="54">
        <v>256</v>
      </c>
      <c r="K12" s="54">
        <v>120</v>
      </c>
      <c r="L12" s="54">
        <v>172</v>
      </c>
      <c r="M12" s="55">
        <v>216</v>
      </c>
      <c r="N12" s="31"/>
      <c r="O12" s="107" t="s">
        <v>88</v>
      </c>
      <c r="P12" s="24">
        <v>2</v>
      </c>
      <c r="Q12" s="25">
        <v>7</v>
      </c>
      <c r="R12" s="25">
        <v>7</v>
      </c>
      <c r="S12" s="25">
        <v>2</v>
      </c>
      <c r="T12" s="25">
        <v>7</v>
      </c>
      <c r="U12" s="25">
        <v>6</v>
      </c>
      <c r="V12" s="25">
        <v>4</v>
      </c>
      <c r="W12" s="25">
        <v>5</v>
      </c>
      <c r="X12" s="25">
        <v>7</v>
      </c>
      <c r="Y12" s="25">
        <v>4</v>
      </c>
      <c r="Z12" s="25">
        <v>7</v>
      </c>
      <c r="AA12" s="25">
        <v>12</v>
      </c>
      <c r="AB12" s="25">
        <v>16</v>
      </c>
      <c r="AC12" s="25">
        <v>7</v>
      </c>
      <c r="AD12" s="25">
        <v>9</v>
      </c>
      <c r="AE12" s="25">
        <v>10</v>
      </c>
      <c r="AF12" s="25">
        <v>15</v>
      </c>
      <c r="AG12" s="25">
        <v>12</v>
      </c>
      <c r="AH12" s="25">
        <v>25</v>
      </c>
      <c r="AI12" s="25">
        <v>10</v>
      </c>
      <c r="AJ12" s="25">
        <v>16</v>
      </c>
      <c r="AK12" s="25">
        <v>17</v>
      </c>
      <c r="AL12" s="25">
        <v>17</v>
      </c>
      <c r="AM12" s="25">
        <v>22</v>
      </c>
      <c r="AN12" s="25">
        <v>36</v>
      </c>
      <c r="AO12" s="25">
        <v>39</v>
      </c>
      <c r="AP12" s="25">
        <v>44</v>
      </c>
      <c r="AQ12" s="25">
        <v>51</v>
      </c>
      <c r="AR12" s="25">
        <v>39</v>
      </c>
      <c r="AS12" s="25">
        <v>36</v>
      </c>
      <c r="AT12" s="25">
        <v>23</v>
      </c>
      <c r="AU12" s="25">
        <v>23</v>
      </c>
      <c r="AV12" s="25">
        <v>21</v>
      </c>
      <c r="AW12" s="25">
        <v>21</v>
      </c>
      <c r="AX12" s="25">
        <v>19</v>
      </c>
      <c r="AY12" s="25">
        <v>13</v>
      </c>
      <c r="AZ12" s="25">
        <v>22</v>
      </c>
      <c r="BA12" s="25">
        <v>25</v>
      </c>
      <c r="BB12" s="25">
        <v>21</v>
      </c>
      <c r="BC12" s="25">
        <v>23</v>
      </c>
      <c r="BD12" s="25">
        <v>26</v>
      </c>
      <c r="BE12" s="25">
        <v>26</v>
      </c>
      <c r="BF12" s="25">
        <v>23</v>
      </c>
      <c r="BG12" s="26">
        <v>36</v>
      </c>
      <c r="BH12" s="31"/>
    </row>
    <row r="13" spans="2:65" ht="11.25" customHeight="1">
      <c r="B13" s="107" t="s">
        <v>90</v>
      </c>
      <c r="C13" s="100">
        <v>50</v>
      </c>
      <c r="D13" s="101">
        <v>20</v>
      </c>
      <c r="E13" s="101">
        <v>40</v>
      </c>
      <c r="F13" s="101">
        <v>79</v>
      </c>
      <c r="G13" s="101">
        <v>99</v>
      </c>
      <c r="H13" s="101">
        <v>130</v>
      </c>
      <c r="I13" s="101">
        <v>269</v>
      </c>
      <c r="J13" s="101">
        <v>147</v>
      </c>
      <c r="K13" s="101">
        <v>75</v>
      </c>
      <c r="L13" s="101">
        <v>96</v>
      </c>
      <c r="M13" s="102">
        <v>141</v>
      </c>
      <c r="N13" s="31"/>
      <c r="O13" s="107" t="s">
        <v>89</v>
      </c>
      <c r="P13" s="27">
        <v>12</v>
      </c>
      <c r="Q13" s="28">
        <v>10</v>
      </c>
      <c r="R13" s="28">
        <v>13</v>
      </c>
      <c r="S13" s="28">
        <v>8</v>
      </c>
      <c r="T13" s="28">
        <v>10</v>
      </c>
      <c r="U13" s="28">
        <v>11</v>
      </c>
      <c r="V13" s="28">
        <v>13</v>
      </c>
      <c r="W13" s="28">
        <v>7</v>
      </c>
      <c r="X13" s="28">
        <v>6</v>
      </c>
      <c r="Y13" s="28">
        <v>12</v>
      </c>
      <c r="Z13" s="28">
        <v>12</v>
      </c>
      <c r="AA13" s="28">
        <v>14</v>
      </c>
      <c r="AB13" s="28">
        <v>19</v>
      </c>
      <c r="AC13" s="28">
        <v>23</v>
      </c>
      <c r="AD13" s="28">
        <v>26</v>
      </c>
      <c r="AE13" s="28">
        <v>27</v>
      </c>
      <c r="AF13" s="28">
        <v>25</v>
      </c>
      <c r="AG13" s="28">
        <v>31</v>
      </c>
      <c r="AH13" s="28">
        <v>31</v>
      </c>
      <c r="AI13" s="28">
        <v>21</v>
      </c>
      <c r="AJ13" s="28">
        <v>28</v>
      </c>
      <c r="AK13" s="28">
        <v>34</v>
      </c>
      <c r="AL13" s="28">
        <v>36</v>
      </c>
      <c r="AM13" s="28">
        <v>42</v>
      </c>
      <c r="AN13" s="28">
        <v>104</v>
      </c>
      <c r="AO13" s="28">
        <v>96</v>
      </c>
      <c r="AP13" s="28">
        <v>101</v>
      </c>
      <c r="AQ13" s="28">
        <v>118</v>
      </c>
      <c r="AR13" s="28">
        <v>101</v>
      </c>
      <c r="AS13" s="28">
        <v>81</v>
      </c>
      <c r="AT13" s="28">
        <v>43</v>
      </c>
      <c r="AU13" s="28">
        <v>31</v>
      </c>
      <c r="AV13" s="28">
        <v>19</v>
      </c>
      <c r="AW13" s="28">
        <v>32</v>
      </c>
      <c r="AX13" s="28">
        <v>36</v>
      </c>
      <c r="AY13" s="28">
        <v>33</v>
      </c>
      <c r="AZ13" s="28">
        <v>41</v>
      </c>
      <c r="BA13" s="28">
        <v>39</v>
      </c>
      <c r="BB13" s="28">
        <v>41</v>
      </c>
      <c r="BC13" s="28">
        <v>51</v>
      </c>
      <c r="BD13" s="28">
        <v>46</v>
      </c>
      <c r="BE13" s="28">
        <v>53</v>
      </c>
      <c r="BF13" s="28">
        <v>64</v>
      </c>
      <c r="BG13" s="34">
        <v>53</v>
      </c>
      <c r="BH13" s="31"/>
    </row>
    <row r="14" spans="2:65" ht="11.25" customHeight="1">
      <c r="B14" s="628"/>
      <c r="C14" s="629"/>
      <c r="D14" s="629"/>
      <c r="E14" s="629"/>
      <c r="F14" s="630"/>
      <c r="G14" s="630"/>
      <c r="H14" s="630"/>
      <c r="I14" s="630"/>
      <c r="J14" s="630"/>
      <c r="K14" s="630"/>
      <c r="L14" s="630"/>
      <c r="M14" s="630"/>
      <c r="O14" s="107" t="s">
        <v>90</v>
      </c>
      <c r="P14" s="100">
        <v>11</v>
      </c>
      <c r="Q14" s="101">
        <v>10</v>
      </c>
      <c r="R14" s="101">
        <v>17</v>
      </c>
      <c r="S14" s="101">
        <v>12</v>
      </c>
      <c r="T14" s="101">
        <v>5</v>
      </c>
      <c r="U14" s="101">
        <v>5</v>
      </c>
      <c r="V14" s="101">
        <v>5</v>
      </c>
      <c r="W14" s="101">
        <v>5</v>
      </c>
      <c r="X14" s="101">
        <v>6</v>
      </c>
      <c r="Y14" s="101">
        <v>12</v>
      </c>
      <c r="Z14" s="101">
        <v>12</v>
      </c>
      <c r="AA14" s="101">
        <v>10</v>
      </c>
      <c r="AB14" s="101">
        <v>12</v>
      </c>
      <c r="AC14" s="101">
        <v>19</v>
      </c>
      <c r="AD14" s="101">
        <v>25</v>
      </c>
      <c r="AE14" s="101">
        <v>23</v>
      </c>
      <c r="AF14" s="101">
        <v>22</v>
      </c>
      <c r="AG14" s="101">
        <v>29</v>
      </c>
      <c r="AH14" s="101">
        <v>30</v>
      </c>
      <c r="AI14" s="101">
        <v>18</v>
      </c>
      <c r="AJ14" s="101">
        <v>22</v>
      </c>
      <c r="AK14" s="101">
        <v>27</v>
      </c>
      <c r="AL14" s="101">
        <v>39</v>
      </c>
      <c r="AM14" s="101">
        <v>42</v>
      </c>
      <c r="AN14" s="101">
        <v>52</v>
      </c>
      <c r="AO14" s="101">
        <v>78</v>
      </c>
      <c r="AP14" s="101">
        <v>63</v>
      </c>
      <c r="AQ14" s="101">
        <v>76</v>
      </c>
      <c r="AR14" s="101">
        <v>58</v>
      </c>
      <c r="AS14" s="101">
        <v>35</v>
      </c>
      <c r="AT14" s="101">
        <v>28</v>
      </c>
      <c r="AU14" s="101">
        <v>26</v>
      </c>
      <c r="AV14" s="101">
        <v>18</v>
      </c>
      <c r="AW14" s="101">
        <v>16</v>
      </c>
      <c r="AX14" s="101">
        <v>20</v>
      </c>
      <c r="AY14" s="101">
        <v>21</v>
      </c>
      <c r="AZ14" s="101">
        <v>22</v>
      </c>
      <c r="BA14" s="101">
        <v>20</v>
      </c>
      <c r="BB14" s="101">
        <v>24</v>
      </c>
      <c r="BC14" s="101">
        <v>30</v>
      </c>
      <c r="BD14" s="101">
        <v>29</v>
      </c>
      <c r="BE14" s="101">
        <v>38</v>
      </c>
      <c r="BF14" s="101">
        <v>36</v>
      </c>
      <c r="BG14" s="102">
        <v>38</v>
      </c>
      <c r="BH14" s="31"/>
    </row>
    <row r="15" spans="2:65" ht="11.25" customHeight="1">
      <c r="B15" s="107" t="s">
        <v>91</v>
      </c>
      <c r="C15" s="39">
        <v>0</v>
      </c>
      <c r="D15" s="40">
        <v>0</v>
      </c>
      <c r="E15" s="40">
        <v>0</v>
      </c>
      <c r="F15" s="40">
        <v>1.8181818181818181E-2</v>
      </c>
      <c r="G15" s="40">
        <v>0</v>
      </c>
      <c r="H15" s="40">
        <v>8.6956521739130436E-3</v>
      </c>
      <c r="I15" s="40">
        <v>3.4843205574912892E-3</v>
      </c>
      <c r="J15" s="40">
        <v>2.6022304832713755E-2</v>
      </c>
      <c r="K15" s="40">
        <v>7.3800738007380072E-3</v>
      </c>
      <c r="L15" s="40">
        <v>1.1019283746556474E-2</v>
      </c>
      <c r="M15" s="41">
        <v>2.9045643153526972E-2</v>
      </c>
      <c r="O15" s="628"/>
      <c r="P15" s="144"/>
      <c r="Q15" s="144"/>
      <c r="R15" s="144"/>
      <c r="S15" s="144"/>
      <c r="T15" s="144"/>
      <c r="U15" s="144"/>
      <c r="V15" s="144"/>
      <c r="W15" s="144"/>
      <c r="X15" s="144"/>
      <c r="Y15" s="144"/>
      <c r="Z15" s="144"/>
      <c r="AA15" s="144"/>
      <c r="AB15" s="144"/>
      <c r="AC15" s="144"/>
      <c r="AD15" s="144"/>
      <c r="AE15" s="144"/>
      <c r="AF15" s="144"/>
      <c r="AG15" s="144"/>
      <c r="AH15" s="144"/>
      <c r="AI15" s="144"/>
      <c r="AJ15" s="144"/>
      <c r="AK15" s="144"/>
      <c r="AL15" s="144"/>
      <c r="AM15" s="144"/>
      <c r="AN15" s="144"/>
      <c r="AO15" s="144"/>
      <c r="AP15" s="144"/>
      <c r="AQ15" s="144"/>
      <c r="AR15" s="144"/>
      <c r="AS15" s="144"/>
      <c r="AT15" s="144"/>
    </row>
    <row r="16" spans="2:65" ht="11.25" customHeight="1">
      <c r="B16" s="107" t="s">
        <v>92</v>
      </c>
      <c r="C16" s="42">
        <v>0.16216216216216217</v>
      </c>
      <c r="D16" s="43">
        <v>0.26506024096385544</v>
      </c>
      <c r="E16" s="43">
        <v>0.26315789473684209</v>
      </c>
      <c r="F16" s="43">
        <v>0.19090909090909092</v>
      </c>
      <c r="G16" s="43">
        <v>0.23048327137546468</v>
      </c>
      <c r="H16" s="43">
        <v>0.20869565217391303</v>
      </c>
      <c r="I16" s="43">
        <v>0.19744483159117304</v>
      </c>
      <c r="J16" s="43">
        <v>0.22490706319702602</v>
      </c>
      <c r="K16" s="43">
        <v>0.27306273062730629</v>
      </c>
      <c r="L16" s="43">
        <v>0.25068870523415976</v>
      </c>
      <c r="M16" s="44">
        <v>0.23029045643153526</v>
      </c>
      <c r="O16" s="107" t="s">
        <v>91</v>
      </c>
      <c r="P16" s="39">
        <v>0</v>
      </c>
      <c r="Q16" s="40">
        <v>0</v>
      </c>
      <c r="R16" s="40">
        <v>0</v>
      </c>
      <c r="S16" s="40">
        <v>0</v>
      </c>
      <c r="T16" s="40">
        <v>0</v>
      </c>
      <c r="U16" s="40">
        <v>0</v>
      </c>
      <c r="V16" s="40">
        <v>0</v>
      </c>
      <c r="W16" s="40">
        <v>0</v>
      </c>
      <c r="X16" s="40">
        <v>0</v>
      </c>
      <c r="Y16" s="40">
        <v>0</v>
      </c>
      <c r="Z16" s="40">
        <v>0</v>
      </c>
      <c r="AA16" s="40">
        <v>0</v>
      </c>
      <c r="AB16" s="40">
        <v>2.0833333333333332E-2</v>
      </c>
      <c r="AC16" s="40">
        <v>0.02</v>
      </c>
      <c r="AD16" s="40">
        <v>3.2258064516129031E-2</v>
      </c>
      <c r="AE16" s="40">
        <v>0</v>
      </c>
      <c r="AF16" s="40">
        <v>0</v>
      </c>
      <c r="AG16" s="40">
        <v>0</v>
      </c>
      <c r="AH16" s="40">
        <v>0</v>
      </c>
      <c r="AI16" s="40">
        <v>0</v>
      </c>
      <c r="AJ16" s="40">
        <v>2.9411764705882353E-2</v>
      </c>
      <c r="AK16" s="40">
        <v>1.2658227848101266E-2</v>
      </c>
      <c r="AL16" s="40">
        <v>0</v>
      </c>
      <c r="AM16" s="40">
        <v>0</v>
      </c>
      <c r="AN16" s="40">
        <v>5.1813471502590676E-3</v>
      </c>
      <c r="AO16" s="40">
        <v>4.6728971962616819E-3</v>
      </c>
      <c r="AP16" s="40">
        <v>4.7846889952153108E-3</v>
      </c>
      <c r="AQ16" s="40">
        <v>0</v>
      </c>
      <c r="AR16" s="40">
        <v>1.9801980198019802E-2</v>
      </c>
      <c r="AS16" s="40">
        <v>3.7974683544303799E-2</v>
      </c>
      <c r="AT16" s="40">
        <v>4.0816326530612242E-2</v>
      </c>
      <c r="AU16" s="40">
        <v>0</v>
      </c>
      <c r="AV16" s="40">
        <v>1.6949152542372881E-2</v>
      </c>
      <c r="AW16" s="40">
        <v>0</v>
      </c>
      <c r="AX16" s="40">
        <v>1.3157894736842105E-2</v>
      </c>
      <c r="AY16" s="40">
        <v>0</v>
      </c>
      <c r="AZ16" s="40">
        <v>1.1627906976744186E-2</v>
      </c>
      <c r="BA16" s="40">
        <v>2.3255813953488372E-2</v>
      </c>
      <c r="BB16" s="40">
        <v>0</v>
      </c>
      <c r="BC16" s="40">
        <v>9.5238095238095247E-3</v>
      </c>
      <c r="BD16" s="40">
        <v>9.8039215686274508E-3</v>
      </c>
      <c r="BE16" s="40">
        <v>2.5000000000000001E-2</v>
      </c>
      <c r="BF16" s="40">
        <v>4.6511627906976744E-2</v>
      </c>
      <c r="BG16" s="41">
        <v>3.0534351145038167E-2</v>
      </c>
    </row>
    <row r="17" spans="2:59" ht="11.25" customHeight="1">
      <c r="B17" s="107" t="s">
        <v>93</v>
      </c>
      <c r="C17" s="45">
        <v>0.38738738738738737</v>
      </c>
      <c r="D17" s="46">
        <v>0.49397590361445781</v>
      </c>
      <c r="E17" s="46">
        <v>0.38596491228070173</v>
      </c>
      <c r="F17" s="46">
        <v>0.43181818181818182</v>
      </c>
      <c r="G17" s="46">
        <v>0.40148698884758366</v>
      </c>
      <c r="H17" s="46">
        <v>0.40579710144927539</v>
      </c>
      <c r="I17" s="46">
        <v>0.48664343786295006</v>
      </c>
      <c r="J17" s="46">
        <v>0.47583643122676578</v>
      </c>
      <c r="K17" s="46">
        <v>0.44280442804428044</v>
      </c>
      <c r="L17" s="46">
        <v>0.47382920110192839</v>
      </c>
      <c r="M17" s="47">
        <v>0.44813278008298757</v>
      </c>
      <c r="O17" s="107" t="s">
        <v>92</v>
      </c>
      <c r="P17" s="42">
        <v>0.08</v>
      </c>
      <c r="Q17" s="43">
        <v>0.25925925925925924</v>
      </c>
      <c r="R17" s="43">
        <v>0.1891891891891892</v>
      </c>
      <c r="S17" s="43">
        <v>9.0909090909090912E-2</v>
      </c>
      <c r="T17" s="43">
        <v>0.31818181818181818</v>
      </c>
      <c r="U17" s="43">
        <v>0.27272727272727271</v>
      </c>
      <c r="V17" s="43">
        <v>0.18181818181818182</v>
      </c>
      <c r="W17" s="43">
        <v>0.29411764705882354</v>
      </c>
      <c r="X17" s="43">
        <v>0.36842105263157893</v>
      </c>
      <c r="Y17" s="43">
        <v>0.14285714285714285</v>
      </c>
      <c r="Z17" s="43">
        <v>0.22580645161290322</v>
      </c>
      <c r="AA17" s="43">
        <v>0.33333333333333331</v>
      </c>
      <c r="AB17" s="43">
        <v>0.33333333333333331</v>
      </c>
      <c r="AC17" s="43">
        <v>0.14000000000000001</v>
      </c>
      <c r="AD17" s="43">
        <v>0.14516129032258066</v>
      </c>
      <c r="AE17" s="43">
        <v>0.16666666666666666</v>
      </c>
      <c r="AF17" s="43">
        <v>0.24193548387096775</v>
      </c>
      <c r="AG17" s="43">
        <v>0.16666666666666666</v>
      </c>
      <c r="AH17" s="43">
        <v>0.29069767441860467</v>
      </c>
      <c r="AI17" s="43">
        <v>0.20408163265306123</v>
      </c>
      <c r="AJ17" s="43">
        <v>0.23529411764705882</v>
      </c>
      <c r="AK17" s="43">
        <v>0.21518987341772153</v>
      </c>
      <c r="AL17" s="43">
        <v>0.18478260869565216</v>
      </c>
      <c r="AM17" s="43">
        <v>0.20754716981132076</v>
      </c>
      <c r="AN17" s="43">
        <v>0.18652849740932642</v>
      </c>
      <c r="AO17" s="43">
        <v>0.1822429906542056</v>
      </c>
      <c r="AP17" s="43">
        <v>0.21052631578947367</v>
      </c>
      <c r="AQ17" s="43">
        <v>0.20816326530612245</v>
      </c>
      <c r="AR17" s="43">
        <v>0.19306930693069307</v>
      </c>
      <c r="AS17" s="43">
        <v>0.22784810126582278</v>
      </c>
      <c r="AT17" s="43">
        <v>0.23469387755102042</v>
      </c>
      <c r="AU17" s="43">
        <v>0.28749999999999998</v>
      </c>
      <c r="AV17" s="43">
        <v>0.3559322033898305</v>
      </c>
      <c r="AW17" s="43">
        <v>0.30434782608695654</v>
      </c>
      <c r="AX17" s="43">
        <v>0.25</v>
      </c>
      <c r="AY17" s="43">
        <v>0.19402985074626866</v>
      </c>
      <c r="AZ17" s="43">
        <v>0.2558139534883721</v>
      </c>
      <c r="BA17" s="43">
        <v>0.29069767441860467</v>
      </c>
      <c r="BB17" s="43">
        <v>0.2441860465116279</v>
      </c>
      <c r="BC17" s="43">
        <v>0.21904761904761905</v>
      </c>
      <c r="BD17" s="43">
        <v>0.25490196078431371</v>
      </c>
      <c r="BE17" s="43">
        <v>0.21666666666666667</v>
      </c>
      <c r="BF17" s="43">
        <v>0.17829457364341086</v>
      </c>
      <c r="BG17" s="44">
        <v>0.27480916030534353</v>
      </c>
    </row>
    <row r="18" spans="2:59" ht="11.25" customHeight="1">
      <c r="B18" s="107" t="s">
        <v>94</v>
      </c>
      <c r="C18" s="48">
        <v>0.45045045045045046</v>
      </c>
      <c r="D18" s="49">
        <v>0.24096385542168675</v>
      </c>
      <c r="E18" s="49">
        <v>0.35087719298245612</v>
      </c>
      <c r="F18" s="49">
        <v>0.35909090909090907</v>
      </c>
      <c r="G18" s="49">
        <v>0.36802973977695169</v>
      </c>
      <c r="H18" s="49">
        <v>0.37681159420289856</v>
      </c>
      <c r="I18" s="49">
        <v>0.31242740998838558</v>
      </c>
      <c r="J18" s="49">
        <v>0.27323420074349442</v>
      </c>
      <c r="K18" s="49">
        <v>0.2767527675276753</v>
      </c>
      <c r="L18" s="49">
        <v>0.26446280991735538</v>
      </c>
      <c r="M18" s="50">
        <v>0.29253112033195022</v>
      </c>
      <c r="O18" s="107" t="s">
        <v>93</v>
      </c>
      <c r="P18" s="45">
        <v>0.48</v>
      </c>
      <c r="Q18" s="46">
        <v>0.37037037037037035</v>
      </c>
      <c r="R18" s="46">
        <v>0.35135135135135137</v>
      </c>
      <c r="S18" s="46">
        <v>0.36363636363636365</v>
      </c>
      <c r="T18" s="46">
        <v>0.45454545454545453</v>
      </c>
      <c r="U18" s="46">
        <v>0.5</v>
      </c>
      <c r="V18" s="46">
        <v>0.59090909090909094</v>
      </c>
      <c r="W18" s="46">
        <v>0.41176470588235292</v>
      </c>
      <c r="X18" s="46">
        <v>0.31578947368421051</v>
      </c>
      <c r="Y18" s="46">
        <v>0.42857142857142855</v>
      </c>
      <c r="Z18" s="46">
        <v>0.38709677419354838</v>
      </c>
      <c r="AA18" s="46">
        <v>0.3888888888888889</v>
      </c>
      <c r="AB18" s="46">
        <v>0.39583333333333331</v>
      </c>
      <c r="AC18" s="46">
        <v>0.46</v>
      </c>
      <c r="AD18" s="46">
        <v>0.41935483870967744</v>
      </c>
      <c r="AE18" s="46">
        <v>0.45</v>
      </c>
      <c r="AF18" s="46">
        <v>0.40322580645161288</v>
      </c>
      <c r="AG18" s="46">
        <v>0.43055555555555558</v>
      </c>
      <c r="AH18" s="46">
        <v>0.36046511627906974</v>
      </c>
      <c r="AI18" s="46">
        <v>0.42857142857142855</v>
      </c>
      <c r="AJ18" s="46">
        <v>0.41176470588235292</v>
      </c>
      <c r="AK18" s="46">
        <v>0.43037974683544306</v>
      </c>
      <c r="AL18" s="46">
        <v>0.39130434782608697</v>
      </c>
      <c r="AM18" s="46">
        <v>0.39622641509433965</v>
      </c>
      <c r="AN18" s="46">
        <v>0.53886010362694303</v>
      </c>
      <c r="AO18" s="46">
        <v>0.44859813084112149</v>
      </c>
      <c r="AP18" s="46">
        <v>0.48325358851674644</v>
      </c>
      <c r="AQ18" s="46">
        <v>0.48163265306122449</v>
      </c>
      <c r="AR18" s="46">
        <v>0.5</v>
      </c>
      <c r="AS18" s="46">
        <v>0.51265822784810122</v>
      </c>
      <c r="AT18" s="46">
        <v>0.43877551020408162</v>
      </c>
      <c r="AU18" s="46">
        <v>0.38750000000000001</v>
      </c>
      <c r="AV18" s="46">
        <v>0.32203389830508472</v>
      </c>
      <c r="AW18" s="46">
        <v>0.46376811594202899</v>
      </c>
      <c r="AX18" s="46">
        <v>0.47368421052631576</v>
      </c>
      <c r="AY18" s="46">
        <v>0.4925373134328358</v>
      </c>
      <c r="AZ18" s="46">
        <v>0.47674418604651164</v>
      </c>
      <c r="BA18" s="46">
        <v>0.45348837209302323</v>
      </c>
      <c r="BB18" s="46">
        <v>0.47674418604651164</v>
      </c>
      <c r="BC18" s="46">
        <v>0.48571428571428571</v>
      </c>
      <c r="BD18" s="46">
        <v>0.45098039215686275</v>
      </c>
      <c r="BE18" s="46">
        <v>0.44166666666666665</v>
      </c>
      <c r="BF18" s="46">
        <v>0.49612403100775193</v>
      </c>
      <c r="BG18" s="47">
        <v>0.40458015267175573</v>
      </c>
    </row>
    <row r="19" spans="2:59" ht="11.25" customHeight="1">
      <c r="B19" s="118" t="s">
        <v>95</v>
      </c>
      <c r="C19" s="586"/>
      <c r="D19" s="586"/>
      <c r="E19" s="586"/>
      <c r="F19" s="586"/>
      <c r="G19" s="586"/>
      <c r="H19" s="586"/>
      <c r="I19" s="631"/>
      <c r="J19" s="586"/>
      <c r="K19" s="586"/>
      <c r="L19" s="586"/>
      <c r="M19" s="586"/>
      <c r="O19" s="107" t="s">
        <v>94</v>
      </c>
      <c r="P19" s="48">
        <v>0.44</v>
      </c>
      <c r="Q19" s="49">
        <v>0.37037037037037035</v>
      </c>
      <c r="R19" s="49">
        <v>0.45945945945945948</v>
      </c>
      <c r="S19" s="49">
        <v>0.54545454545454541</v>
      </c>
      <c r="T19" s="49">
        <v>0.22727272727272727</v>
      </c>
      <c r="U19" s="49">
        <v>0.22727272727272727</v>
      </c>
      <c r="V19" s="49">
        <v>0.22727272727272727</v>
      </c>
      <c r="W19" s="49">
        <v>0.29411764705882354</v>
      </c>
      <c r="X19" s="49">
        <v>0.31578947368421051</v>
      </c>
      <c r="Y19" s="49">
        <v>0.42857142857142855</v>
      </c>
      <c r="Z19" s="49">
        <v>0.38709677419354838</v>
      </c>
      <c r="AA19" s="49">
        <v>0.27777777777777779</v>
      </c>
      <c r="AB19" s="49">
        <v>0.25</v>
      </c>
      <c r="AC19" s="49">
        <v>0.38</v>
      </c>
      <c r="AD19" s="49">
        <v>0.40322580645161288</v>
      </c>
      <c r="AE19" s="49">
        <v>0.38333333333333336</v>
      </c>
      <c r="AF19" s="49">
        <v>0.35483870967741937</v>
      </c>
      <c r="AG19" s="49">
        <v>0.40277777777777779</v>
      </c>
      <c r="AH19" s="49">
        <v>0.34883720930232559</v>
      </c>
      <c r="AI19" s="49">
        <v>0.36734693877551022</v>
      </c>
      <c r="AJ19" s="49">
        <v>0.3235294117647059</v>
      </c>
      <c r="AK19" s="49">
        <v>0.34177215189873417</v>
      </c>
      <c r="AL19" s="49">
        <v>0.42391304347826086</v>
      </c>
      <c r="AM19" s="49">
        <v>0.39622641509433965</v>
      </c>
      <c r="AN19" s="49">
        <v>0.26943005181347152</v>
      </c>
      <c r="AO19" s="49">
        <v>0.3644859813084112</v>
      </c>
      <c r="AP19" s="49">
        <v>0.30143540669856461</v>
      </c>
      <c r="AQ19" s="49">
        <v>0.31020408163265306</v>
      </c>
      <c r="AR19" s="49">
        <v>0.28712871287128711</v>
      </c>
      <c r="AS19" s="49">
        <v>0.22151898734177214</v>
      </c>
      <c r="AT19" s="49">
        <v>0.2857142857142857</v>
      </c>
      <c r="AU19" s="49">
        <v>0.32500000000000001</v>
      </c>
      <c r="AV19" s="49">
        <v>0.30508474576271188</v>
      </c>
      <c r="AW19" s="49">
        <v>0.2318840579710145</v>
      </c>
      <c r="AX19" s="49">
        <v>0.26315789473684209</v>
      </c>
      <c r="AY19" s="49">
        <v>0.31343283582089554</v>
      </c>
      <c r="AZ19" s="49">
        <v>0.2558139534883721</v>
      </c>
      <c r="BA19" s="49">
        <v>0.23255813953488372</v>
      </c>
      <c r="BB19" s="49">
        <v>0.27906976744186046</v>
      </c>
      <c r="BC19" s="49">
        <v>0.2857142857142857</v>
      </c>
      <c r="BD19" s="49">
        <v>0.28431372549019607</v>
      </c>
      <c r="BE19" s="49">
        <v>0.31666666666666665</v>
      </c>
      <c r="BF19" s="49">
        <v>0.27906976744186046</v>
      </c>
      <c r="BG19" s="50">
        <v>0.29007633587786258</v>
      </c>
    </row>
    <row r="20" spans="2:59" ht="11.25" customHeight="1">
      <c r="O20" s="118" t="s">
        <v>95</v>
      </c>
    </row>
    <row r="47" spans="1:1" s="98" customFormat="1" ht="11.25" customHeight="1">
      <c r="A47" s="143"/>
    </row>
    <row r="48" spans="1:1" s="98" customFormat="1" ht="11.25" customHeight="1">
      <c r="A48" s="143"/>
    </row>
    <row r="49" spans="1:1" s="98" customFormat="1" ht="11.25" customHeight="1">
      <c r="A49" s="143"/>
    </row>
    <row r="50" spans="1:1" s="98" customFormat="1" ht="11.25" customHeight="1">
      <c r="A50" s="143"/>
    </row>
    <row r="51" spans="1:1" s="98" customFormat="1" ht="11.25" customHeight="1">
      <c r="A51" s="143"/>
    </row>
    <row r="52" spans="1:1" s="98" customFormat="1" ht="11.25" customHeight="1">
      <c r="A52" s="143"/>
    </row>
    <row r="53" spans="1:1" s="98" customFormat="1" ht="11.25" customHeight="1">
      <c r="A53" s="143"/>
    </row>
    <row r="54" spans="1:1" s="98" customFormat="1" ht="11.25" customHeight="1">
      <c r="A54" s="143"/>
    </row>
    <row r="55" spans="1:1" s="98" customFormat="1" ht="11.25" customHeight="1">
      <c r="A55" s="143"/>
    </row>
    <row r="56" spans="1:1" s="98" customFormat="1" ht="11.25" customHeight="1">
      <c r="A56" s="143"/>
    </row>
    <row r="57" spans="1:1" s="98" customFormat="1" ht="11.25" customHeight="1">
      <c r="A57" s="143"/>
    </row>
    <row r="58" spans="1:1" s="98" customFormat="1" ht="11.25" customHeight="1">
      <c r="A58" s="143"/>
    </row>
    <row r="59" spans="1:1" s="98" customFormat="1" ht="11.25" customHeight="1">
      <c r="A59" s="143"/>
    </row>
    <row r="60" spans="1:1" s="98" customFormat="1" ht="11.25" customHeight="1">
      <c r="A60" s="143"/>
    </row>
    <row r="61" spans="1:1" s="98" customFormat="1" ht="11.25" customHeight="1">
      <c r="A61" s="143"/>
    </row>
    <row r="86" spans="1:31" s="98" customFormat="1" ht="11.25" customHeight="1">
      <c r="A86" s="143"/>
      <c r="B86" s="143"/>
      <c r="C86" s="143"/>
      <c r="D86" s="143"/>
      <c r="E86" s="143"/>
      <c r="F86" s="143"/>
      <c r="G86" s="143"/>
      <c r="H86" s="143"/>
      <c r="I86" s="143"/>
      <c r="J86" s="143"/>
      <c r="K86" s="143"/>
      <c r="L86" s="143"/>
      <c r="M86" s="143"/>
      <c r="N86" s="143"/>
      <c r="O86" s="143"/>
      <c r="P86" s="143"/>
      <c r="Q86" s="143"/>
      <c r="R86" s="143"/>
      <c r="S86" s="143"/>
      <c r="T86" s="143"/>
      <c r="U86" s="143"/>
      <c r="V86" s="143"/>
      <c r="W86" s="143"/>
      <c r="X86" s="143"/>
      <c r="Y86" s="143"/>
      <c r="Z86" s="143"/>
      <c r="AA86" s="143"/>
      <c r="AB86" s="143"/>
      <c r="AC86" s="143"/>
      <c r="AD86" s="143"/>
      <c r="AE86" s="143"/>
    </row>
    <row r="87" spans="1:31" s="98" customFormat="1" ht="11.25" customHeight="1">
      <c r="A87" s="143"/>
      <c r="B87" s="143"/>
      <c r="C87" s="143"/>
      <c r="D87" s="143"/>
      <c r="E87" s="143"/>
      <c r="F87" s="143"/>
      <c r="G87" s="143"/>
      <c r="H87" s="143"/>
      <c r="I87" s="143"/>
      <c r="J87" s="143"/>
      <c r="K87" s="143"/>
      <c r="L87" s="143"/>
      <c r="M87" s="143"/>
      <c r="N87" s="143"/>
      <c r="O87" s="143"/>
    </row>
    <row r="88" spans="1:31" s="98" customFormat="1" ht="11.25" customHeight="1">
      <c r="A88" s="143"/>
      <c r="B88" s="143"/>
      <c r="C88" s="143"/>
      <c r="D88" s="143"/>
      <c r="E88" s="143"/>
      <c r="F88" s="143"/>
      <c r="G88" s="143"/>
      <c r="H88" s="143"/>
      <c r="I88" s="143"/>
      <c r="J88" s="143"/>
      <c r="K88" s="143"/>
      <c r="L88" s="143"/>
      <c r="M88" s="143"/>
      <c r="N88" s="143"/>
      <c r="O88" s="143"/>
    </row>
    <row r="89" spans="1:31" s="98" customFormat="1" ht="11.25" customHeight="1">
      <c r="A89" s="143"/>
      <c r="B89" s="143"/>
      <c r="C89" s="143"/>
      <c r="D89" s="143"/>
      <c r="E89" s="143"/>
      <c r="F89" s="143"/>
      <c r="G89" s="143"/>
      <c r="H89" s="143"/>
      <c r="I89" s="143"/>
      <c r="J89" s="143"/>
      <c r="K89" s="143"/>
      <c r="L89" s="143"/>
      <c r="M89" s="143"/>
      <c r="N89" s="143"/>
      <c r="O89" s="143"/>
    </row>
    <row r="90" spans="1:31" s="98" customFormat="1" ht="11.25" customHeight="1">
      <c r="A90" s="143"/>
      <c r="B90" s="143"/>
      <c r="C90" s="143"/>
      <c r="D90" s="143"/>
      <c r="E90" s="143"/>
      <c r="F90" s="143"/>
      <c r="G90" s="143"/>
      <c r="H90" s="143"/>
      <c r="I90" s="143"/>
      <c r="J90" s="143"/>
      <c r="K90" s="143"/>
      <c r="L90" s="143"/>
      <c r="M90" s="143"/>
      <c r="N90" s="143"/>
      <c r="O90" s="143"/>
    </row>
    <row r="91" spans="1:31" s="98" customFormat="1" ht="11.25" customHeight="1">
      <c r="A91" s="143"/>
      <c r="B91" s="143"/>
      <c r="C91" s="143"/>
      <c r="D91" s="143"/>
      <c r="E91" s="143"/>
      <c r="F91" s="143"/>
      <c r="G91" s="143"/>
      <c r="H91" s="143"/>
      <c r="I91" s="143"/>
      <c r="J91" s="143"/>
      <c r="K91" s="143"/>
      <c r="L91" s="143"/>
      <c r="M91" s="143"/>
      <c r="N91" s="143"/>
      <c r="O91" s="143"/>
    </row>
    <row r="92" spans="1:31" s="98" customFormat="1" ht="11.25" customHeight="1">
      <c r="A92" s="143"/>
      <c r="B92" s="143"/>
      <c r="C92" s="143"/>
      <c r="D92" s="143"/>
      <c r="E92" s="143"/>
      <c r="F92" s="143"/>
      <c r="G92" s="143"/>
      <c r="H92" s="143"/>
      <c r="I92" s="143"/>
      <c r="J92" s="143"/>
      <c r="K92" s="143"/>
      <c r="L92" s="143"/>
      <c r="M92" s="143"/>
      <c r="N92" s="143"/>
      <c r="O92" s="143"/>
    </row>
    <row r="93" spans="1:31" s="98" customFormat="1" ht="11.25" customHeight="1">
      <c r="A93" s="143"/>
      <c r="B93" s="143"/>
      <c r="C93" s="143"/>
      <c r="D93" s="143"/>
      <c r="E93" s="143"/>
      <c r="F93" s="143"/>
      <c r="G93" s="143"/>
      <c r="H93" s="143"/>
      <c r="I93" s="143"/>
      <c r="J93" s="143"/>
      <c r="K93" s="143"/>
      <c r="L93" s="143"/>
      <c r="M93" s="143"/>
      <c r="N93" s="143"/>
      <c r="O93" s="143"/>
    </row>
    <row r="94" spans="1:31" s="98" customFormat="1" ht="11.25" customHeight="1">
      <c r="A94" s="143"/>
      <c r="B94" s="143"/>
      <c r="C94" s="143"/>
      <c r="D94" s="143"/>
      <c r="E94" s="143"/>
      <c r="F94" s="143"/>
      <c r="G94" s="143"/>
      <c r="H94" s="143"/>
      <c r="I94" s="143"/>
      <c r="J94" s="143"/>
      <c r="K94" s="143"/>
      <c r="L94" s="143"/>
      <c r="M94" s="143"/>
      <c r="N94" s="143"/>
      <c r="O94" s="143"/>
    </row>
    <row r="95" spans="1:31" s="98" customFormat="1" ht="11.25" customHeight="1">
      <c r="A95" s="143"/>
      <c r="B95" s="143"/>
      <c r="C95" s="143"/>
      <c r="D95" s="143"/>
      <c r="E95" s="143"/>
      <c r="F95" s="143"/>
      <c r="G95" s="143"/>
      <c r="H95" s="143"/>
      <c r="I95" s="143"/>
      <c r="J95" s="143"/>
      <c r="K95" s="143"/>
      <c r="L95" s="143"/>
      <c r="M95" s="143"/>
      <c r="N95" s="143"/>
      <c r="O95" s="143"/>
    </row>
    <row r="96" spans="1:31" s="98" customFormat="1" ht="11.25" customHeight="1">
      <c r="A96" s="143"/>
      <c r="B96" s="143"/>
      <c r="C96" s="143"/>
      <c r="D96" s="143"/>
      <c r="E96" s="143"/>
      <c r="F96" s="143"/>
      <c r="G96" s="143"/>
      <c r="H96" s="143"/>
      <c r="I96" s="143"/>
      <c r="J96" s="143"/>
      <c r="K96" s="143"/>
      <c r="L96" s="143"/>
      <c r="M96" s="143"/>
      <c r="N96" s="143"/>
      <c r="O96" s="143"/>
    </row>
    <row r="97" spans="1:15" s="98" customFormat="1" ht="11.25" customHeight="1">
      <c r="A97" s="143"/>
      <c r="B97" s="143"/>
      <c r="C97" s="143"/>
      <c r="D97" s="143"/>
      <c r="E97" s="143"/>
      <c r="F97" s="143"/>
      <c r="G97" s="143"/>
      <c r="H97" s="143"/>
      <c r="I97" s="143"/>
      <c r="J97" s="143"/>
      <c r="K97" s="143"/>
      <c r="L97" s="143"/>
      <c r="M97" s="143"/>
      <c r="N97" s="143"/>
      <c r="O97" s="143"/>
    </row>
    <row r="98" spans="1:15" s="98" customFormat="1" ht="11.25" customHeight="1">
      <c r="A98" s="143"/>
      <c r="B98" s="143"/>
      <c r="C98" s="143"/>
      <c r="D98" s="143"/>
      <c r="E98" s="143"/>
      <c r="F98" s="143"/>
      <c r="G98" s="143"/>
      <c r="H98" s="143"/>
      <c r="I98" s="143"/>
      <c r="J98" s="143"/>
      <c r="K98" s="143"/>
      <c r="L98" s="143"/>
      <c r="M98" s="143"/>
      <c r="N98" s="143"/>
      <c r="O98" s="143"/>
    </row>
  </sheetData>
  <mergeCells count="11">
    <mergeCell ref="AJ7:AM7"/>
    <mergeCell ref="P7:S7"/>
    <mergeCell ref="T7:W7"/>
    <mergeCell ref="X7:AA7"/>
    <mergeCell ref="AB7:AE7"/>
    <mergeCell ref="AF7:AI7"/>
    <mergeCell ref="AN7:AQ7"/>
    <mergeCell ref="AR7:AU7"/>
    <mergeCell ref="AV7:AY7"/>
    <mergeCell ref="AZ7:BC7"/>
    <mergeCell ref="BD7:BG7"/>
  </mergeCells>
  <conditionalFormatting sqref="C19:H19">
    <cfRule type="cellIs" dxfId="13" priority="1" operator="equal">
      <formula>FALSE</formula>
    </cfRule>
  </conditionalFormatting>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AF2CD9-7522-41EC-96B6-BA12CCBF5958}">
  <sheetPr>
    <tabColor theme="4"/>
  </sheetPr>
  <dimension ref="A1:BG56"/>
  <sheetViews>
    <sheetView showGridLines="0" zoomScaleNormal="100" workbookViewId="0"/>
  </sheetViews>
  <sheetFormatPr defaultColWidth="5.5" defaultRowHeight="11.25" customHeight="1"/>
  <cols>
    <col min="1" max="1" width="2.25" style="114" customWidth="1"/>
    <col min="2" max="2" width="18" style="114" customWidth="1"/>
    <col min="3" max="13" width="5.5" style="114" customWidth="1"/>
    <col min="14" max="14" width="2.25" style="114" customWidth="1"/>
    <col min="15" max="15" width="16.25" style="114" customWidth="1"/>
    <col min="16" max="16384" width="5.5" style="114"/>
  </cols>
  <sheetData>
    <row r="1" spans="1:59" ht="11.25" customHeight="1">
      <c r="A1" s="145"/>
    </row>
    <row r="6" spans="1:59" ht="15.5">
      <c r="C6" s="115" t="s">
        <v>170</v>
      </c>
      <c r="P6" s="115" t="s">
        <v>171</v>
      </c>
    </row>
    <row r="7" spans="1:59" ht="11.25" customHeight="1">
      <c r="B7" s="124"/>
      <c r="C7" s="125">
        <v>2015</v>
      </c>
      <c r="D7" s="107">
        <v>2016</v>
      </c>
      <c r="E7" s="107">
        <v>2017</v>
      </c>
      <c r="F7" s="107">
        <v>2018</v>
      </c>
      <c r="G7" s="107">
        <v>2019</v>
      </c>
      <c r="H7" s="107">
        <v>2020</v>
      </c>
      <c r="I7" s="107">
        <v>2021</v>
      </c>
      <c r="J7" s="107">
        <v>2022</v>
      </c>
      <c r="K7" s="107">
        <v>2023</v>
      </c>
      <c r="L7" s="107">
        <v>2024</v>
      </c>
      <c r="M7" s="126">
        <v>2025</v>
      </c>
      <c r="N7" s="127"/>
      <c r="P7" s="936">
        <v>2015</v>
      </c>
      <c r="Q7" s="934"/>
      <c r="R7" s="934"/>
      <c r="S7" s="934"/>
      <c r="T7" s="934">
        <v>2016</v>
      </c>
      <c r="U7" s="934"/>
      <c r="V7" s="934"/>
      <c r="W7" s="934"/>
      <c r="X7" s="934">
        <v>2017</v>
      </c>
      <c r="Y7" s="934"/>
      <c r="Z7" s="934"/>
      <c r="AA7" s="934"/>
      <c r="AB7" s="934">
        <v>2018</v>
      </c>
      <c r="AC7" s="934"/>
      <c r="AD7" s="934"/>
      <c r="AE7" s="934"/>
      <c r="AF7" s="934">
        <v>2019</v>
      </c>
      <c r="AG7" s="934"/>
      <c r="AH7" s="934"/>
      <c r="AI7" s="934"/>
      <c r="AJ7" s="934">
        <v>2020</v>
      </c>
      <c r="AK7" s="934"/>
      <c r="AL7" s="934"/>
      <c r="AM7" s="934"/>
      <c r="AN7" s="934">
        <v>2021</v>
      </c>
      <c r="AO7" s="934"/>
      <c r="AP7" s="934"/>
      <c r="AQ7" s="934"/>
      <c r="AR7" s="934">
        <v>2022</v>
      </c>
      <c r="AS7" s="934"/>
      <c r="AT7" s="934"/>
      <c r="AU7" s="934"/>
      <c r="AV7" s="934">
        <v>2023</v>
      </c>
      <c r="AW7" s="934"/>
      <c r="AX7" s="934"/>
      <c r="AY7" s="934"/>
      <c r="AZ7" s="934">
        <v>2024</v>
      </c>
      <c r="BA7" s="934"/>
      <c r="BB7" s="934"/>
      <c r="BC7" s="934"/>
      <c r="BD7" s="934">
        <v>2025</v>
      </c>
      <c r="BE7" s="934"/>
      <c r="BF7" s="934"/>
      <c r="BG7" s="935"/>
    </row>
    <row r="8" spans="1:59" ht="11.25" customHeight="1">
      <c r="B8" s="619" t="s">
        <v>172</v>
      </c>
      <c r="C8" s="53">
        <v>1025</v>
      </c>
      <c r="D8" s="54">
        <v>969</v>
      </c>
      <c r="E8" s="54">
        <v>953</v>
      </c>
      <c r="F8" s="54">
        <v>1094</v>
      </c>
      <c r="G8" s="54">
        <v>1107</v>
      </c>
      <c r="H8" s="54">
        <v>1132</v>
      </c>
      <c r="I8" s="54">
        <v>1422</v>
      </c>
      <c r="J8" s="54">
        <v>1370</v>
      </c>
      <c r="K8" s="54">
        <v>1229</v>
      </c>
      <c r="L8" s="54">
        <v>1203</v>
      </c>
      <c r="M8" s="55">
        <v>1074</v>
      </c>
      <c r="P8" s="618" t="s">
        <v>97</v>
      </c>
      <c r="Q8" s="619" t="s">
        <v>98</v>
      </c>
      <c r="R8" s="619" t="s">
        <v>99</v>
      </c>
      <c r="S8" s="619" t="s">
        <v>100</v>
      </c>
      <c r="T8" s="619" t="s">
        <v>97</v>
      </c>
      <c r="U8" s="619" t="s">
        <v>98</v>
      </c>
      <c r="V8" s="619" t="s">
        <v>99</v>
      </c>
      <c r="W8" s="619" t="s">
        <v>100</v>
      </c>
      <c r="X8" s="619" t="s">
        <v>97</v>
      </c>
      <c r="Y8" s="619" t="s">
        <v>98</v>
      </c>
      <c r="Z8" s="619" t="s">
        <v>99</v>
      </c>
      <c r="AA8" s="619" t="s">
        <v>100</v>
      </c>
      <c r="AB8" s="619" t="s">
        <v>97</v>
      </c>
      <c r="AC8" s="619" t="s">
        <v>98</v>
      </c>
      <c r="AD8" s="619" t="s">
        <v>99</v>
      </c>
      <c r="AE8" s="619" t="s">
        <v>100</v>
      </c>
      <c r="AF8" s="619" t="s">
        <v>97</v>
      </c>
      <c r="AG8" s="619" t="s">
        <v>98</v>
      </c>
      <c r="AH8" s="619" t="s">
        <v>99</v>
      </c>
      <c r="AI8" s="619" t="s">
        <v>100</v>
      </c>
      <c r="AJ8" s="619" t="s">
        <v>97</v>
      </c>
      <c r="AK8" s="619" t="s">
        <v>98</v>
      </c>
      <c r="AL8" s="619" t="s">
        <v>99</v>
      </c>
      <c r="AM8" s="619" t="s">
        <v>100</v>
      </c>
      <c r="AN8" s="619" t="s">
        <v>97</v>
      </c>
      <c r="AO8" s="619" t="s">
        <v>98</v>
      </c>
      <c r="AP8" s="619" t="s">
        <v>99</v>
      </c>
      <c r="AQ8" s="619" t="s">
        <v>100</v>
      </c>
      <c r="AR8" s="619" t="s">
        <v>97</v>
      </c>
      <c r="AS8" s="619" t="s">
        <v>98</v>
      </c>
      <c r="AT8" s="619" t="s">
        <v>99</v>
      </c>
      <c r="AU8" s="619" t="s">
        <v>100</v>
      </c>
      <c r="AV8" s="619" t="s">
        <v>97</v>
      </c>
      <c r="AW8" s="619" t="s">
        <v>98</v>
      </c>
      <c r="AX8" s="619" t="s">
        <v>99</v>
      </c>
      <c r="AY8" s="619" t="s">
        <v>100</v>
      </c>
      <c r="AZ8" s="619" t="s">
        <v>97</v>
      </c>
      <c r="BA8" s="619" t="s">
        <v>98</v>
      </c>
      <c r="BB8" s="619" t="s">
        <v>99</v>
      </c>
      <c r="BC8" s="619" t="s">
        <v>100</v>
      </c>
      <c r="BD8" s="619" t="s">
        <v>97</v>
      </c>
      <c r="BE8" s="621" t="s">
        <v>98</v>
      </c>
      <c r="BF8" s="619" t="s">
        <v>99</v>
      </c>
      <c r="BG8" s="119" t="s">
        <v>100</v>
      </c>
    </row>
    <row r="9" spans="1:59" ht="11.25" customHeight="1">
      <c r="B9" s="619" t="s">
        <v>173</v>
      </c>
      <c r="C9" s="24">
        <v>2436</v>
      </c>
      <c r="D9" s="25">
        <v>2315</v>
      </c>
      <c r="E9" s="25">
        <v>2473</v>
      </c>
      <c r="F9" s="25">
        <v>2706</v>
      </c>
      <c r="G9" s="25">
        <v>3050</v>
      </c>
      <c r="H9" s="25">
        <v>3082</v>
      </c>
      <c r="I9" s="25">
        <v>4627</v>
      </c>
      <c r="J9" s="25">
        <v>4439</v>
      </c>
      <c r="K9" s="25">
        <v>3852</v>
      </c>
      <c r="L9" s="25">
        <v>3746</v>
      </c>
      <c r="M9" s="26">
        <v>3680</v>
      </c>
      <c r="O9" s="619" t="s">
        <v>172</v>
      </c>
      <c r="P9" s="61">
        <v>296</v>
      </c>
      <c r="Q9" s="62">
        <v>252</v>
      </c>
      <c r="R9" s="62">
        <v>231</v>
      </c>
      <c r="S9" s="62">
        <v>246</v>
      </c>
      <c r="T9" s="62">
        <v>289</v>
      </c>
      <c r="U9" s="62">
        <v>258</v>
      </c>
      <c r="V9" s="62">
        <v>213</v>
      </c>
      <c r="W9" s="62">
        <v>209</v>
      </c>
      <c r="X9" s="62">
        <v>247</v>
      </c>
      <c r="Y9" s="62">
        <v>266</v>
      </c>
      <c r="Z9" s="62">
        <v>234</v>
      </c>
      <c r="AA9" s="62">
        <v>206</v>
      </c>
      <c r="AB9" s="62">
        <v>297</v>
      </c>
      <c r="AC9" s="62">
        <v>243</v>
      </c>
      <c r="AD9" s="62">
        <v>269</v>
      </c>
      <c r="AE9" s="62">
        <v>285</v>
      </c>
      <c r="AF9" s="62">
        <v>310</v>
      </c>
      <c r="AG9" s="62">
        <v>250</v>
      </c>
      <c r="AH9" s="62">
        <v>256</v>
      </c>
      <c r="AI9" s="62">
        <v>291</v>
      </c>
      <c r="AJ9" s="62">
        <v>339</v>
      </c>
      <c r="AK9" s="62">
        <v>264</v>
      </c>
      <c r="AL9" s="62">
        <v>215</v>
      </c>
      <c r="AM9" s="62">
        <v>314</v>
      </c>
      <c r="AN9" s="62">
        <v>387</v>
      </c>
      <c r="AO9" s="62">
        <v>301</v>
      </c>
      <c r="AP9" s="62">
        <v>344</v>
      </c>
      <c r="AQ9" s="62">
        <v>390</v>
      </c>
      <c r="AR9" s="62">
        <v>399</v>
      </c>
      <c r="AS9" s="62">
        <v>321</v>
      </c>
      <c r="AT9" s="62">
        <v>333</v>
      </c>
      <c r="AU9" s="62">
        <v>317</v>
      </c>
      <c r="AV9" s="62">
        <v>375</v>
      </c>
      <c r="AW9" s="62">
        <v>312</v>
      </c>
      <c r="AX9" s="62">
        <v>264</v>
      </c>
      <c r="AY9" s="62">
        <v>278</v>
      </c>
      <c r="AZ9" s="62">
        <v>324</v>
      </c>
      <c r="BA9" s="62">
        <v>318</v>
      </c>
      <c r="BB9" s="62">
        <v>255</v>
      </c>
      <c r="BC9" s="62">
        <v>306</v>
      </c>
      <c r="BD9" s="62">
        <v>286</v>
      </c>
      <c r="BE9" s="62">
        <v>257</v>
      </c>
      <c r="BF9" s="62">
        <v>281</v>
      </c>
      <c r="BG9" s="63">
        <v>250</v>
      </c>
    </row>
    <row r="10" spans="1:59" ht="11.25" customHeight="1">
      <c r="B10" s="619" t="s">
        <v>174</v>
      </c>
      <c r="C10" s="53">
        <v>244</v>
      </c>
      <c r="D10" s="54">
        <v>219</v>
      </c>
      <c r="E10" s="54">
        <v>213</v>
      </c>
      <c r="F10" s="54">
        <v>217</v>
      </c>
      <c r="G10" s="54">
        <v>214</v>
      </c>
      <c r="H10" s="54">
        <v>243</v>
      </c>
      <c r="I10" s="54">
        <v>314</v>
      </c>
      <c r="J10" s="54">
        <v>270</v>
      </c>
      <c r="K10" s="54">
        <v>300</v>
      </c>
      <c r="L10" s="54">
        <v>243</v>
      </c>
      <c r="M10" s="55">
        <v>227</v>
      </c>
      <c r="O10" s="619" t="s">
        <v>173</v>
      </c>
      <c r="P10" s="24">
        <v>642</v>
      </c>
      <c r="Q10" s="25">
        <v>649</v>
      </c>
      <c r="R10" s="25">
        <v>576</v>
      </c>
      <c r="S10" s="25">
        <v>569</v>
      </c>
      <c r="T10" s="25">
        <v>700</v>
      </c>
      <c r="U10" s="25">
        <v>544</v>
      </c>
      <c r="V10" s="25">
        <v>524</v>
      </c>
      <c r="W10" s="25">
        <v>547</v>
      </c>
      <c r="X10" s="25">
        <v>665</v>
      </c>
      <c r="Y10" s="25">
        <v>588</v>
      </c>
      <c r="Z10" s="25">
        <v>603</v>
      </c>
      <c r="AA10" s="25">
        <v>617</v>
      </c>
      <c r="AB10" s="25">
        <v>745</v>
      </c>
      <c r="AC10" s="25">
        <v>634</v>
      </c>
      <c r="AD10" s="25">
        <v>622</v>
      </c>
      <c r="AE10" s="25">
        <v>705</v>
      </c>
      <c r="AF10" s="25">
        <v>829</v>
      </c>
      <c r="AG10" s="25">
        <v>755</v>
      </c>
      <c r="AH10" s="25">
        <v>738</v>
      </c>
      <c r="AI10" s="25">
        <v>728</v>
      </c>
      <c r="AJ10" s="25">
        <v>879</v>
      </c>
      <c r="AK10" s="25">
        <v>682</v>
      </c>
      <c r="AL10" s="25">
        <v>736</v>
      </c>
      <c r="AM10" s="25">
        <v>785</v>
      </c>
      <c r="AN10" s="25">
        <v>1212</v>
      </c>
      <c r="AO10" s="25">
        <v>1125</v>
      </c>
      <c r="AP10" s="25">
        <v>1139</v>
      </c>
      <c r="AQ10" s="25">
        <v>1151</v>
      </c>
      <c r="AR10" s="25">
        <v>1378</v>
      </c>
      <c r="AS10" s="25">
        <v>1135</v>
      </c>
      <c r="AT10" s="25">
        <v>988</v>
      </c>
      <c r="AU10" s="25">
        <v>938</v>
      </c>
      <c r="AV10" s="25">
        <v>1105</v>
      </c>
      <c r="AW10" s="25">
        <v>975</v>
      </c>
      <c r="AX10" s="25">
        <v>878</v>
      </c>
      <c r="AY10" s="25">
        <v>894</v>
      </c>
      <c r="AZ10" s="25">
        <v>1027</v>
      </c>
      <c r="BA10" s="25">
        <v>951</v>
      </c>
      <c r="BB10" s="25">
        <v>889</v>
      </c>
      <c r="BC10" s="25">
        <v>879</v>
      </c>
      <c r="BD10" s="25">
        <v>1008</v>
      </c>
      <c r="BE10" s="25">
        <v>904</v>
      </c>
      <c r="BF10" s="25">
        <v>936</v>
      </c>
      <c r="BG10" s="26">
        <v>832</v>
      </c>
    </row>
    <row r="11" spans="1:59" ht="11.25" customHeight="1">
      <c r="B11" s="619" t="s">
        <v>175</v>
      </c>
      <c r="C11" s="24">
        <v>924</v>
      </c>
      <c r="D11" s="25">
        <v>781</v>
      </c>
      <c r="E11" s="25">
        <v>874</v>
      </c>
      <c r="F11" s="25">
        <v>860</v>
      </c>
      <c r="G11" s="25">
        <v>1065</v>
      </c>
      <c r="H11" s="25">
        <v>1030</v>
      </c>
      <c r="I11" s="25">
        <v>1340</v>
      </c>
      <c r="J11" s="25">
        <v>1240</v>
      </c>
      <c r="K11" s="25">
        <v>1011</v>
      </c>
      <c r="L11" s="25">
        <v>947</v>
      </c>
      <c r="M11" s="26">
        <v>1005</v>
      </c>
      <c r="O11" s="619" t="s">
        <v>174</v>
      </c>
      <c r="P11" s="53">
        <v>78</v>
      </c>
      <c r="Q11" s="54">
        <v>65</v>
      </c>
      <c r="R11" s="54">
        <v>43</v>
      </c>
      <c r="S11" s="54">
        <v>58</v>
      </c>
      <c r="T11" s="54">
        <v>80</v>
      </c>
      <c r="U11" s="54">
        <v>49</v>
      </c>
      <c r="V11" s="54">
        <v>45</v>
      </c>
      <c r="W11" s="54">
        <v>45</v>
      </c>
      <c r="X11" s="54">
        <v>58</v>
      </c>
      <c r="Y11" s="54">
        <v>59</v>
      </c>
      <c r="Z11" s="54">
        <v>41</v>
      </c>
      <c r="AA11" s="54">
        <v>55</v>
      </c>
      <c r="AB11" s="54">
        <v>60</v>
      </c>
      <c r="AC11" s="54">
        <v>45</v>
      </c>
      <c r="AD11" s="54">
        <v>54</v>
      </c>
      <c r="AE11" s="54">
        <v>58</v>
      </c>
      <c r="AF11" s="54">
        <v>59</v>
      </c>
      <c r="AG11" s="54">
        <v>36</v>
      </c>
      <c r="AH11" s="54">
        <v>59</v>
      </c>
      <c r="AI11" s="54">
        <v>60</v>
      </c>
      <c r="AJ11" s="54">
        <v>65</v>
      </c>
      <c r="AK11" s="54">
        <v>56</v>
      </c>
      <c r="AL11" s="54">
        <v>64</v>
      </c>
      <c r="AM11" s="54">
        <v>58</v>
      </c>
      <c r="AN11" s="54">
        <v>86</v>
      </c>
      <c r="AO11" s="54">
        <v>74</v>
      </c>
      <c r="AP11" s="54">
        <v>66</v>
      </c>
      <c r="AQ11" s="54">
        <v>88</v>
      </c>
      <c r="AR11" s="54">
        <v>76</v>
      </c>
      <c r="AS11" s="54">
        <v>67</v>
      </c>
      <c r="AT11" s="54">
        <v>65</v>
      </c>
      <c r="AU11" s="54">
        <v>62</v>
      </c>
      <c r="AV11" s="54">
        <v>74</v>
      </c>
      <c r="AW11" s="54">
        <v>73</v>
      </c>
      <c r="AX11" s="54">
        <v>82</v>
      </c>
      <c r="AY11" s="54">
        <v>71</v>
      </c>
      <c r="AZ11" s="54">
        <v>67</v>
      </c>
      <c r="BA11" s="54">
        <v>56</v>
      </c>
      <c r="BB11" s="54">
        <v>47</v>
      </c>
      <c r="BC11" s="54">
        <v>73</v>
      </c>
      <c r="BD11" s="54">
        <v>62</v>
      </c>
      <c r="BE11" s="54">
        <v>57</v>
      </c>
      <c r="BF11" s="54">
        <v>59</v>
      </c>
      <c r="BG11" s="55">
        <v>49</v>
      </c>
    </row>
    <row r="12" spans="1:59" ht="11.25" customHeight="1">
      <c r="B12" s="619" t="s">
        <v>176</v>
      </c>
      <c r="C12" s="53">
        <v>1022</v>
      </c>
      <c r="D12" s="54">
        <v>920</v>
      </c>
      <c r="E12" s="54">
        <v>1031</v>
      </c>
      <c r="F12" s="54">
        <v>1106</v>
      </c>
      <c r="G12" s="54">
        <v>1113</v>
      </c>
      <c r="H12" s="54">
        <v>1200</v>
      </c>
      <c r="I12" s="54">
        <v>1529</v>
      </c>
      <c r="J12" s="54">
        <v>1364</v>
      </c>
      <c r="K12" s="54">
        <v>1156</v>
      </c>
      <c r="L12" s="54">
        <v>1120</v>
      </c>
      <c r="M12" s="55">
        <v>1068</v>
      </c>
      <c r="O12" s="619" t="s">
        <v>175</v>
      </c>
      <c r="P12" s="24">
        <v>268</v>
      </c>
      <c r="Q12" s="25">
        <v>220</v>
      </c>
      <c r="R12" s="25">
        <v>232</v>
      </c>
      <c r="S12" s="25">
        <v>204</v>
      </c>
      <c r="T12" s="25">
        <v>249</v>
      </c>
      <c r="U12" s="25">
        <v>180</v>
      </c>
      <c r="V12" s="25">
        <v>169</v>
      </c>
      <c r="W12" s="25">
        <v>183</v>
      </c>
      <c r="X12" s="25">
        <v>250</v>
      </c>
      <c r="Y12" s="25">
        <v>208</v>
      </c>
      <c r="Z12" s="25">
        <v>205</v>
      </c>
      <c r="AA12" s="25">
        <v>211</v>
      </c>
      <c r="AB12" s="25">
        <v>230</v>
      </c>
      <c r="AC12" s="25">
        <v>208</v>
      </c>
      <c r="AD12" s="25">
        <v>228</v>
      </c>
      <c r="AE12" s="25">
        <v>194</v>
      </c>
      <c r="AF12" s="25">
        <v>301</v>
      </c>
      <c r="AG12" s="25">
        <v>243</v>
      </c>
      <c r="AH12" s="25">
        <v>260</v>
      </c>
      <c r="AI12" s="25">
        <v>261</v>
      </c>
      <c r="AJ12" s="25">
        <v>283</v>
      </c>
      <c r="AK12" s="25">
        <v>228</v>
      </c>
      <c r="AL12" s="25">
        <v>247</v>
      </c>
      <c r="AM12" s="25">
        <v>272</v>
      </c>
      <c r="AN12" s="25">
        <v>360</v>
      </c>
      <c r="AO12" s="25">
        <v>334</v>
      </c>
      <c r="AP12" s="25">
        <v>315</v>
      </c>
      <c r="AQ12" s="25">
        <v>331</v>
      </c>
      <c r="AR12" s="25">
        <v>359</v>
      </c>
      <c r="AS12" s="25">
        <v>341</v>
      </c>
      <c r="AT12" s="25">
        <v>301</v>
      </c>
      <c r="AU12" s="25">
        <v>239</v>
      </c>
      <c r="AV12" s="25">
        <v>309</v>
      </c>
      <c r="AW12" s="25">
        <v>233</v>
      </c>
      <c r="AX12" s="25">
        <v>234</v>
      </c>
      <c r="AY12" s="25">
        <v>235</v>
      </c>
      <c r="AZ12" s="25">
        <v>254</v>
      </c>
      <c r="BA12" s="25">
        <v>267</v>
      </c>
      <c r="BB12" s="25">
        <v>236</v>
      </c>
      <c r="BC12" s="25">
        <v>190</v>
      </c>
      <c r="BD12" s="25">
        <v>250</v>
      </c>
      <c r="BE12" s="25">
        <v>267</v>
      </c>
      <c r="BF12" s="25">
        <v>257</v>
      </c>
      <c r="BG12" s="26">
        <v>231</v>
      </c>
    </row>
    <row r="13" spans="1:59" ht="11.25" customHeight="1">
      <c r="B13" s="619" t="s">
        <v>177</v>
      </c>
      <c r="C13" s="24">
        <v>1072</v>
      </c>
      <c r="D13" s="25">
        <v>976</v>
      </c>
      <c r="E13" s="25">
        <v>1009</v>
      </c>
      <c r="F13" s="25">
        <v>1021</v>
      </c>
      <c r="G13" s="25">
        <v>1123</v>
      </c>
      <c r="H13" s="25">
        <v>1144</v>
      </c>
      <c r="I13" s="25">
        <v>1482</v>
      </c>
      <c r="J13" s="25">
        <v>1472</v>
      </c>
      <c r="K13" s="25">
        <v>1341</v>
      </c>
      <c r="L13" s="25">
        <v>1195</v>
      </c>
      <c r="M13" s="26">
        <v>1181</v>
      </c>
      <c r="O13" s="619" t="s">
        <v>176</v>
      </c>
      <c r="P13" s="53">
        <v>278</v>
      </c>
      <c r="Q13" s="54">
        <v>280</v>
      </c>
      <c r="R13" s="54">
        <v>243</v>
      </c>
      <c r="S13" s="54">
        <v>221</v>
      </c>
      <c r="T13" s="54">
        <v>251</v>
      </c>
      <c r="U13" s="54">
        <v>238</v>
      </c>
      <c r="V13" s="54">
        <v>227</v>
      </c>
      <c r="W13" s="54">
        <v>204</v>
      </c>
      <c r="X13" s="54">
        <v>281</v>
      </c>
      <c r="Y13" s="54">
        <v>255</v>
      </c>
      <c r="Z13" s="54">
        <v>257</v>
      </c>
      <c r="AA13" s="54">
        <v>238</v>
      </c>
      <c r="AB13" s="54">
        <v>303</v>
      </c>
      <c r="AC13" s="54">
        <v>255</v>
      </c>
      <c r="AD13" s="54">
        <v>273</v>
      </c>
      <c r="AE13" s="54">
        <v>275</v>
      </c>
      <c r="AF13" s="54">
        <v>298</v>
      </c>
      <c r="AG13" s="54">
        <v>255</v>
      </c>
      <c r="AH13" s="54">
        <v>286</v>
      </c>
      <c r="AI13" s="54">
        <v>274</v>
      </c>
      <c r="AJ13" s="54">
        <v>355</v>
      </c>
      <c r="AK13" s="54">
        <v>285</v>
      </c>
      <c r="AL13" s="54">
        <v>276</v>
      </c>
      <c r="AM13" s="54">
        <v>284</v>
      </c>
      <c r="AN13" s="54">
        <v>398</v>
      </c>
      <c r="AO13" s="54">
        <v>391</v>
      </c>
      <c r="AP13" s="54">
        <v>367</v>
      </c>
      <c r="AQ13" s="54">
        <v>373</v>
      </c>
      <c r="AR13" s="54">
        <v>421</v>
      </c>
      <c r="AS13" s="54">
        <v>335</v>
      </c>
      <c r="AT13" s="54">
        <v>298</v>
      </c>
      <c r="AU13" s="54">
        <v>310</v>
      </c>
      <c r="AV13" s="54">
        <v>320</v>
      </c>
      <c r="AW13" s="54">
        <v>290</v>
      </c>
      <c r="AX13" s="54">
        <v>261</v>
      </c>
      <c r="AY13" s="54">
        <v>285</v>
      </c>
      <c r="AZ13" s="54">
        <v>275</v>
      </c>
      <c r="BA13" s="54">
        <v>305</v>
      </c>
      <c r="BB13" s="54">
        <v>272</v>
      </c>
      <c r="BC13" s="54">
        <v>268</v>
      </c>
      <c r="BD13" s="54">
        <v>291</v>
      </c>
      <c r="BE13" s="54">
        <v>241</v>
      </c>
      <c r="BF13" s="54">
        <v>271</v>
      </c>
      <c r="BG13" s="55">
        <v>265</v>
      </c>
    </row>
    <row r="14" spans="1:59" ht="11.25" customHeight="1">
      <c r="B14" s="619" t="s">
        <v>178</v>
      </c>
      <c r="C14" s="53">
        <v>897</v>
      </c>
      <c r="D14" s="54">
        <v>855</v>
      </c>
      <c r="E14" s="54">
        <v>929</v>
      </c>
      <c r="F14" s="54">
        <v>989</v>
      </c>
      <c r="G14" s="54">
        <v>1060</v>
      </c>
      <c r="H14" s="54">
        <v>1097</v>
      </c>
      <c r="I14" s="54">
        <v>1675</v>
      </c>
      <c r="J14" s="54">
        <v>1612</v>
      </c>
      <c r="K14" s="54">
        <v>1330</v>
      </c>
      <c r="L14" s="54">
        <v>1283</v>
      </c>
      <c r="M14" s="55">
        <v>1198</v>
      </c>
      <c r="O14" s="619" t="s">
        <v>177</v>
      </c>
      <c r="P14" s="24">
        <v>282</v>
      </c>
      <c r="Q14" s="25">
        <v>284</v>
      </c>
      <c r="R14" s="25">
        <v>266</v>
      </c>
      <c r="S14" s="25">
        <v>240</v>
      </c>
      <c r="T14" s="25">
        <v>284</v>
      </c>
      <c r="U14" s="25">
        <v>243</v>
      </c>
      <c r="V14" s="25">
        <v>226</v>
      </c>
      <c r="W14" s="25">
        <v>223</v>
      </c>
      <c r="X14" s="25">
        <v>294</v>
      </c>
      <c r="Y14" s="25">
        <v>243</v>
      </c>
      <c r="Z14" s="25">
        <v>227</v>
      </c>
      <c r="AA14" s="25">
        <v>245</v>
      </c>
      <c r="AB14" s="25">
        <v>300</v>
      </c>
      <c r="AC14" s="25">
        <v>266</v>
      </c>
      <c r="AD14" s="25">
        <v>205</v>
      </c>
      <c r="AE14" s="25">
        <v>250</v>
      </c>
      <c r="AF14" s="25">
        <v>324</v>
      </c>
      <c r="AG14" s="25">
        <v>294</v>
      </c>
      <c r="AH14" s="25">
        <v>256</v>
      </c>
      <c r="AI14" s="25">
        <v>249</v>
      </c>
      <c r="AJ14" s="25">
        <v>351</v>
      </c>
      <c r="AK14" s="25">
        <v>240</v>
      </c>
      <c r="AL14" s="25">
        <v>255</v>
      </c>
      <c r="AM14" s="25">
        <v>298</v>
      </c>
      <c r="AN14" s="25">
        <v>421</v>
      </c>
      <c r="AO14" s="25">
        <v>336</v>
      </c>
      <c r="AP14" s="25">
        <v>339</v>
      </c>
      <c r="AQ14" s="25">
        <v>386</v>
      </c>
      <c r="AR14" s="25">
        <v>449</v>
      </c>
      <c r="AS14" s="25">
        <v>344</v>
      </c>
      <c r="AT14" s="25">
        <v>334</v>
      </c>
      <c r="AU14" s="25">
        <v>345</v>
      </c>
      <c r="AV14" s="25">
        <v>345</v>
      </c>
      <c r="AW14" s="25">
        <v>328</v>
      </c>
      <c r="AX14" s="25">
        <v>306</v>
      </c>
      <c r="AY14" s="25">
        <v>362</v>
      </c>
      <c r="AZ14" s="25">
        <v>333</v>
      </c>
      <c r="BA14" s="25">
        <v>302</v>
      </c>
      <c r="BB14" s="25">
        <v>310</v>
      </c>
      <c r="BC14" s="25">
        <v>250</v>
      </c>
      <c r="BD14" s="25">
        <v>327</v>
      </c>
      <c r="BE14" s="25">
        <v>276</v>
      </c>
      <c r="BF14" s="25">
        <v>293</v>
      </c>
      <c r="BG14" s="26">
        <v>285</v>
      </c>
    </row>
    <row r="15" spans="1:59" ht="11.25" customHeight="1">
      <c r="B15" s="619" t="s">
        <v>179</v>
      </c>
      <c r="C15" s="24">
        <v>4491</v>
      </c>
      <c r="D15" s="25">
        <v>4261</v>
      </c>
      <c r="E15" s="25">
        <v>4592</v>
      </c>
      <c r="F15" s="25">
        <v>4895</v>
      </c>
      <c r="G15" s="25">
        <v>5192</v>
      </c>
      <c r="H15" s="25">
        <v>5188</v>
      </c>
      <c r="I15" s="25">
        <v>7196</v>
      </c>
      <c r="J15" s="25">
        <v>6453</v>
      </c>
      <c r="K15" s="25">
        <v>5102</v>
      </c>
      <c r="L15" s="25">
        <v>5422</v>
      </c>
      <c r="M15" s="26">
        <v>5174</v>
      </c>
      <c r="N15" s="128"/>
      <c r="O15" s="619" t="s">
        <v>178</v>
      </c>
      <c r="P15" s="53">
        <v>249</v>
      </c>
      <c r="Q15" s="54">
        <v>211</v>
      </c>
      <c r="R15" s="54">
        <v>210</v>
      </c>
      <c r="S15" s="54">
        <v>227</v>
      </c>
      <c r="T15" s="54">
        <v>268</v>
      </c>
      <c r="U15" s="54">
        <v>201</v>
      </c>
      <c r="V15" s="54">
        <v>207</v>
      </c>
      <c r="W15" s="54">
        <v>179</v>
      </c>
      <c r="X15" s="54">
        <v>254</v>
      </c>
      <c r="Y15" s="54">
        <v>210</v>
      </c>
      <c r="Z15" s="54">
        <v>238</v>
      </c>
      <c r="AA15" s="54">
        <v>227</v>
      </c>
      <c r="AB15" s="54">
        <v>258</v>
      </c>
      <c r="AC15" s="54">
        <v>223</v>
      </c>
      <c r="AD15" s="54">
        <v>228</v>
      </c>
      <c r="AE15" s="54">
        <v>280</v>
      </c>
      <c r="AF15" s="54">
        <v>285</v>
      </c>
      <c r="AG15" s="54">
        <v>274</v>
      </c>
      <c r="AH15" s="54">
        <v>243</v>
      </c>
      <c r="AI15" s="54">
        <v>258</v>
      </c>
      <c r="AJ15" s="54">
        <v>317</v>
      </c>
      <c r="AK15" s="54">
        <v>249</v>
      </c>
      <c r="AL15" s="54">
        <v>263</v>
      </c>
      <c r="AM15" s="54">
        <v>268</v>
      </c>
      <c r="AN15" s="54">
        <v>475</v>
      </c>
      <c r="AO15" s="54">
        <v>372</v>
      </c>
      <c r="AP15" s="54">
        <v>411</v>
      </c>
      <c r="AQ15" s="54">
        <v>417</v>
      </c>
      <c r="AR15" s="54">
        <v>474</v>
      </c>
      <c r="AS15" s="54">
        <v>416</v>
      </c>
      <c r="AT15" s="54">
        <v>349</v>
      </c>
      <c r="AU15" s="54">
        <v>373</v>
      </c>
      <c r="AV15" s="54">
        <v>393</v>
      </c>
      <c r="AW15" s="54">
        <v>309</v>
      </c>
      <c r="AX15" s="54">
        <v>311</v>
      </c>
      <c r="AY15" s="54">
        <v>317</v>
      </c>
      <c r="AZ15" s="54">
        <v>384</v>
      </c>
      <c r="BA15" s="54">
        <v>340</v>
      </c>
      <c r="BB15" s="54">
        <v>295</v>
      </c>
      <c r="BC15" s="54">
        <v>264</v>
      </c>
      <c r="BD15" s="54">
        <v>325</v>
      </c>
      <c r="BE15" s="54">
        <v>273</v>
      </c>
      <c r="BF15" s="54">
        <v>310</v>
      </c>
      <c r="BG15" s="55">
        <v>290</v>
      </c>
    </row>
    <row r="16" spans="1:59" ht="11.25" customHeight="1">
      <c r="B16" s="619" t="s">
        <v>180</v>
      </c>
      <c r="C16" s="64">
        <v>5</v>
      </c>
      <c r="D16" s="65">
        <v>8</v>
      </c>
      <c r="E16" s="65">
        <v>11</v>
      </c>
      <c r="F16" s="65">
        <v>8</v>
      </c>
      <c r="G16" s="65">
        <v>17</v>
      </c>
      <c r="H16" s="65">
        <v>20</v>
      </c>
      <c r="I16" s="65">
        <v>20</v>
      </c>
      <c r="J16" s="65">
        <v>32</v>
      </c>
      <c r="K16" s="65">
        <v>22</v>
      </c>
      <c r="L16" s="65">
        <v>16</v>
      </c>
      <c r="M16" s="66">
        <v>13</v>
      </c>
      <c r="O16" s="619" t="s">
        <v>179</v>
      </c>
      <c r="P16" s="24">
        <v>1173</v>
      </c>
      <c r="Q16" s="25">
        <v>1184</v>
      </c>
      <c r="R16" s="25">
        <v>1087</v>
      </c>
      <c r="S16" s="25">
        <v>1047</v>
      </c>
      <c r="T16" s="25">
        <v>1221</v>
      </c>
      <c r="U16" s="25">
        <v>1052</v>
      </c>
      <c r="V16" s="25">
        <v>1025</v>
      </c>
      <c r="W16" s="25">
        <v>963</v>
      </c>
      <c r="X16" s="25">
        <v>1252</v>
      </c>
      <c r="Y16" s="25">
        <v>1147</v>
      </c>
      <c r="Z16" s="25">
        <v>1091</v>
      </c>
      <c r="AA16" s="25">
        <v>1102</v>
      </c>
      <c r="AB16" s="25">
        <v>1366</v>
      </c>
      <c r="AC16" s="25">
        <v>1210</v>
      </c>
      <c r="AD16" s="25">
        <v>1111</v>
      </c>
      <c r="AE16" s="25">
        <v>1208</v>
      </c>
      <c r="AF16" s="25">
        <v>1424</v>
      </c>
      <c r="AG16" s="25">
        <v>1262</v>
      </c>
      <c r="AH16" s="25">
        <v>1293</v>
      </c>
      <c r="AI16" s="25">
        <v>1213</v>
      </c>
      <c r="AJ16" s="25">
        <v>1452</v>
      </c>
      <c r="AK16" s="25">
        <v>1080</v>
      </c>
      <c r="AL16" s="25">
        <v>1262</v>
      </c>
      <c r="AM16" s="25">
        <v>1394</v>
      </c>
      <c r="AN16" s="25">
        <v>1820</v>
      </c>
      <c r="AO16" s="25">
        <v>1764</v>
      </c>
      <c r="AP16" s="25">
        <v>1786</v>
      </c>
      <c r="AQ16" s="25">
        <v>1826</v>
      </c>
      <c r="AR16" s="25">
        <v>2075</v>
      </c>
      <c r="AS16" s="25">
        <v>1693</v>
      </c>
      <c r="AT16" s="25">
        <v>1392</v>
      </c>
      <c r="AU16" s="25">
        <v>1293</v>
      </c>
      <c r="AV16" s="25">
        <v>1449</v>
      </c>
      <c r="AW16" s="25">
        <v>1257</v>
      </c>
      <c r="AX16" s="25">
        <v>1235</v>
      </c>
      <c r="AY16" s="25">
        <v>1161</v>
      </c>
      <c r="AZ16" s="25">
        <v>1506</v>
      </c>
      <c r="BA16" s="25">
        <v>1358</v>
      </c>
      <c r="BB16" s="25">
        <v>1262</v>
      </c>
      <c r="BC16" s="25">
        <v>1296</v>
      </c>
      <c r="BD16" s="25">
        <v>1474</v>
      </c>
      <c r="BE16" s="25">
        <v>1292</v>
      </c>
      <c r="BF16" s="25">
        <v>1253</v>
      </c>
      <c r="BG16" s="26">
        <v>1155</v>
      </c>
    </row>
    <row r="17" spans="2:59" ht="11.25" customHeight="1">
      <c r="B17" s="118" t="s">
        <v>95</v>
      </c>
      <c r="O17" s="619" t="s">
        <v>180</v>
      </c>
      <c r="P17" s="64">
        <v>1</v>
      </c>
      <c r="Q17" s="65">
        <v>3</v>
      </c>
      <c r="R17" s="65">
        <v>0</v>
      </c>
      <c r="S17" s="65">
        <v>1</v>
      </c>
      <c r="T17" s="65">
        <v>5</v>
      </c>
      <c r="U17" s="65">
        <v>1</v>
      </c>
      <c r="V17" s="65">
        <v>1</v>
      </c>
      <c r="W17" s="65">
        <v>1</v>
      </c>
      <c r="X17" s="65">
        <v>1</v>
      </c>
      <c r="Y17" s="65">
        <v>2</v>
      </c>
      <c r="Z17" s="65">
        <v>5</v>
      </c>
      <c r="AA17" s="65">
        <v>3</v>
      </c>
      <c r="AB17" s="65">
        <v>2</v>
      </c>
      <c r="AC17" s="65">
        <v>1</v>
      </c>
      <c r="AD17" s="65">
        <v>2</v>
      </c>
      <c r="AE17" s="65">
        <v>3</v>
      </c>
      <c r="AF17" s="65">
        <v>6</v>
      </c>
      <c r="AG17" s="65">
        <v>3</v>
      </c>
      <c r="AH17" s="65">
        <v>7</v>
      </c>
      <c r="AI17" s="65">
        <v>1</v>
      </c>
      <c r="AJ17" s="65">
        <v>7</v>
      </c>
      <c r="AK17" s="65">
        <v>1</v>
      </c>
      <c r="AL17" s="65">
        <v>0</v>
      </c>
      <c r="AM17" s="65">
        <v>12</v>
      </c>
      <c r="AN17" s="65">
        <v>7</v>
      </c>
      <c r="AO17" s="65">
        <v>4</v>
      </c>
      <c r="AP17" s="65">
        <v>6</v>
      </c>
      <c r="AQ17" s="65">
        <v>3</v>
      </c>
      <c r="AR17" s="65">
        <v>11</v>
      </c>
      <c r="AS17" s="65">
        <v>6</v>
      </c>
      <c r="AT17" s="65">
        <v>9</v>
      </c>
      <c r="AU17" s="65">
        <v>6</v>
      </c>
      <c r="AV17" s="65">
        <v>5</v>
      </c>
      <c r="AW17" s="65">
        <v>8</v>
      </c>
      <c r="AX17" s="65">
        <v>5</v>
      </c>
      <c r="AY17" s="65">
        <v>4</v>
      </c>
      <c r="AZ17" s="65">
        <v>4</v>
      </c>
      <c r="BA17" s="65">
        <v>5</v>
      </c>
      <c r="BB17" s="65">
        <v>2</v>
      </c>
      <c r="BC17" s="65">
        <v>5</v>
      </c>
      <c r="BD17" s="65">
        <v>5</v>
      </c>
      <c r="BE17" s="65">
        <v>3</v>
      </c>
      <c r="BF17" s="65">
        <v>3</v>
      </c>
      <c r="BG17" s="66">
        <v>2</v>
      </c>
    </row>
    <row r="18" spans="2:59" ht="11.25" customHeight="1">
      <c r="O18" s="118" t="s">
        <v>95</v>
      </c>
    </row>
    <row r="44" spans="2:59" ht="11.25" customHeight="1">
      <c r="B44" s="133"/>
      <c r="C44" s="146" t="s">
        <v>181</v>
      </c>
      <c r="D44" s="133"/>
      <c r="E44" s="133"/>
      <c r="F44" s="133"/>
      <c r="G44" s="133"/>
      <c r="H44" s="133"/>
      <c r="I44" s="133"/>
      <c r="J44" s="133"/>
      <c r="K44" s="133"/>
      <c r="L44" s="133"/>
      <c r="M44" s="133"/>
      <c r="N44" s="133"/>
      <c r="O44" s="133"/>
      <c r="P44" s="146" t="s">
        <v>182</v>
      </c>
      <c r="Q44" s="133"/>
      <c r="R44" s="133"/>
      <c r="S44" s="133"/>
      <c r="T44" s="133"/>
      <c r="U44" s="133"/>
      <c r="V44" s="133"/>
      <c r="W44" s="133"/>
      <c r="X44" s="133"/>
      <c r="Y44" s="133"/>
      <c r="Z44" s="133"/>
      <c r="AA44" s="133"/>
      <c r="AB44" s="133"/>
      <c r="AC44" s="133"/>
      <c r="AD44" s="133"/>
      <c r="AE44" s="133"/>
      <c r="AF44" s="133"/>
      <c r="AG44" s="133"/>
      <c r="AH44" s="133"/>
      <c r="AI44" s="133"/>
      <c r="AJ44" s="133"/>
      <c r="AK44" s="133"/>
      <c r="AL44" s="133"/>
      <c r="AM44" s="133"/>
      <c r="AN44" s="133"/>
      <c r="AO44" s="133"/>
      <c r="AP44" s="133"/>
      <c r="AQ44" s="133"/>
      <c r="AR44" s="133"/>
      <c r="AS44" s="133"/>
      <c r="AT44" s="133"/>
      <c r="AU44" s="133"/>
      <c r="AV44" s="133"/>
      <c r="AW44" s="133"/>
      <c r="AX44" s="133"/>
      <c r="AY44" s="133"/>
      <c r="AZ44" s="133"/>
      <c r="BA44" s="133"/>
      <c r="BB44" s="133"/>
      <c r="BC44" s="133"/>
      <c r="BD44" s="133"/>
      <c r="BE44" s="133"/>
      <c r="BF44" s="133"/>
      <c r="BG44" s="133"/>
    </row>
    <row r="45" spans="2:59" ht="11.25" customHeight="1">
      <c r="B45" s="124"/>
      <c r="C45" s="125">
        <v>2015</v>
      </c>
      <c r="D45" s="107">
        <v>2016</v>
      </c>
      <c r="E45" s="107">
        <v>2017</v>
      </c>
      <c r="F45" s="107">
        <v>2018</v>
      </c>
      <c r="G45" s="107">
        <v>2019</v>
      </c>
      <c r="H45" s="107">
        <v>2020</v>
      </c>
      <c r="I45" s="107">
        <v>2021</v>
      </c>
      <c r="J45" s="107">
        <v>2022</v>
      </c>
      <c r="K45" s="107">
        <v>2023</v>
      </c>
      <c r="L45" s="107">
        <v>2024</v>
      </c>
      <c r="M45" s="126">
        <v>2025</v>
      </c>
      <c r="P45" s="936">
        <v>2015</v>
      </c>
      <c r="Q45" s="934"/>
      <c r="R45" s="934"/>
      <c r="S45" s="934"/>
      <c r="T45" s="934">
        <v>2016</v>
      </c>
      <c r="U45" s="934"/>
      <c r="V45" s="934"/>
      <c r="W45" s="934"/>
      <c r="X45" s="934">
        <v>2017</v>
      </c>
      <c r="Y45" s="934"/>
      <c r="Z45" s="934"/>
      <c r="AA45" s="934"/>
      <c r="AB45" s="934">
        <v>2018</v>
      </c>
      <c r="AC45" s="934"/>
      <c r="AD45" s="934"/>
      <c r="AE45" s="934"/>
      <c r="AF45" s="934">
        <v>2019</v>
      </c>
      <c r="AG45" s="934"/>
      <c r="AH45" s="934"/>
      <c r="AI45" s="934"/>
      <c r="AJ45" s="934">
        <v>2020</v>
      </c>
      <c r="AK45" s="934"/>
      <c r="AL45" s="934"/>
      <c r="AM45" s="934"/>
      <c r="AN45" s="934">
        <v>2021</v>
      </c>
      <c r="AO45" s="934"/>
      <c r="AP45" s="934"/>
      <c r="AQ45" s="934"/>
      <c r="AR45" s="934">
        <v>2022</v>
      </c>
      <c r="AS45" s="934"/>
      <c r="AT45" s="934"/>
      <c r="AU45" s="934"/>
      <c r="AV45" s="934">
        <v>2023</v>
      </c>
      <c r="AW45" s="934"/>
      <c r="AX45" s="934"/>
      <c r="AY45" s="934"/>
      <c r="AZ45" s="934">
        <v>2024</v>
      </c>
      <c r="BA45" s="934"/>
      <c r="BB45" s="934"/>
      <c r="BC45" s="934"/>
      <c r="BD45" s="934">
        <v>2025</v>
      </c>
      <c r="BE45" s="934"/>
      <c r="BF45" s="934"/>
      <c r="BG45" s="935"/>
    </row>
    <row r="46" spans="2:59" ht="11.25" customHeight="1">
      <c r="B46" s="147" t="s">
        <v>172</v>
      </c>
      <c r="C46" s="67">
        <v>3.9354702455736361</v>
      </c>
      <c r="D46" s="68">
        <v>3.2995189282905759</v>
      </c>
      <c r="E46" s="68">
        <v>4.2080463537752211</v>
      </c>
      <c r="F46" s="68">
        <v>6.2845403260540449</v>
      </c>
      <c r="G46" s="68">
        <v>7.0083402487462978</v>
      </c>
      <c r="H46" s="68">
        <v>9.6421260368367321</v>
      </c>
      <c r="I46" s="68">
        <v>17.349735658569898</v>
      </c>
      <c r="J46" s="68">
        <v>12.273038071740904</v>
      </c>
      <c r="K46" s="68">
        <v>9.0052965139799781</v>
      </c>
      <c r="L46" s="68">
        <v>8.594925385936369</v>
      </c>
      <c r="M46" s="69">
        <v>7.2050396567868971</v>
      </c>
      <c r="O46" s="133"/>
      <c r="P46" s="148" t="s">
        <v>97</v>
      </c>
      <c r="Q46" s="147" t="s">
        <v>98</v>
      </c>
      <c r="R46" s="147" t="s">
        <v>99</v>
      </c>
      <c r="S46" s="147" t="s">
        <v>100</v>
      </c>
      <c r="T46" s="147" t="s">
        <v>97</v>
      </c>
      <c r="U46" s="147" t="s">
        <v>98</v>
      </c>
      <c r="V46" s="147" t="s">
        <v>99</v>
      </c>
      <c r="W46" s="147" t="s">
        <v>100</v>
      </c>
      <c r="X46" s="147" t="s">
        <v>97</v>
      </c>
      <c r="Y46" s="147" t="s">
        <v>98</v>
      </c>
      <c r="Z46" s="147" t="s">
        <v>99</v>
      </c>
      <c r="AA46" s="147" t="s">
        <v>100</v>
      </c>
      <c r="AB46" s="147" t="s">
        <v>97</v>
      </c>
      <c r="AC46" s="147" t="s">
        <v>98</v>
      </c>
      <c r="AD46" s="147" t="s">
        <v>99</v>
      </c>
      <c r="AE46" s="147" t="s">
        <v>100</v>
      </c>
      <c r="AF46" s="147" t="s">
        <v>97</v>
      </c>
      <c r="AG46" s="147" t="s">
        <v>98</v>
      </c>
      <c r="AH46" s="147" t="s">
        <v>99</v>
      </c>
      <c r="AI46" s="147" t="s">
        <v>100</v>
      </c>
      <c r="AJ46" s="147" t="s">
        <v>97</v>
      </c>
      <c r="AK46" s="147" t="s">
        <v>98</v>
      </c>
      <c r="AL46" s="147" t="s">
        <v>99</v>
      </c>
      <c r="AM46" s="147" t="s">
        <v>100</v>
      </c>
      <c r="AN46" s="147" t="s">
        <v>97</v>
      </c>
      <c r="AO46" s="147" t="s">
        <v>98</v>
      </c>
      <c r="AP46" s="147" t="s">
        <v>99</v>
      </c>
      <c r="AQ46" s="147" t="s">
        <v>100</v>
      </c>
      <c r="AR46" s="147" t="s">
        <v>97</v>
      </c>
      <c r="AS46" s="147" t="s">
        <v>98</v>
      </c>
      <c r="AT46" s="147" t="s">
        <v>99</v>
      </c>
      <c r="AU46" s="147" t="s">
        <v>100</v>
      </c>
      <c r="AV46" s="147" t="s">
        <v>97</v>
      </c>
      <c r="AW46" s="147" t="s">
        <v>98</v>
      </c>
      <c r="AX46" s="147" t="s">
        <v>99</v>
      </c>
      <c r="AY46" s="147" t="s">
        <v>100</v>
      </c>
      <c r="AZ46" s="147" t="s">
        <v>97</v>
      </c>
      <c r="BA46" s="147" t="s">
        <v>98</v>
      </c>
      <c r="BB46" s="147" t="s">
        <v>99</v>
      </c>
      <c r="BC46" s="147" t="s">
        <v>100</v>
      </c>
      <c r="BD46" s="619" t="s">
        <v>97</v>
      </c>
      <c r="BE46" s="621" t="s">
        <v>98</v>
      </c>
      <c r="BF46" s="619" t="s">
        <v>99</v>
      </c>
      <c r="BG46" s="149" t="s">
        <v>100</v>
      </c>
    </row>
    <row r="47" spans="2:59" ht="11.25" customHeight="1">
      <c r="B47" s="147" t="s">
        <v>173</v>
      </c>
      <c r="C47" s="70">
        <v>16.142394770779681</v>
      </c>
      <c r="D47" s="71">
        <v>14.685021911879957</v>
      </c>
      <c r="E47" s="71">
        <v>17.985528888979665</v>
      </c>
      <c r="F47" s="71">
        <v>23.225977724253742</v>
      </c>
      <c r="G47" s="71">
        <v>34.533244873406154</v>
      </c>
      <c r="H47" s="71">
        <v>27.802400625196466</v>
      </c>
      <c r="I47" s="71">
        <v>75.758528731154613</v>
      </c>
      <c r="J47" s="71">
        <v>44.361858580146375</v>
      </c>
      <c r="K47" s="71">
        <v>30.481517721475388</v>
      </c>
      <c r="L47" s="71">
        <v>38.107868631183216</v>
      </c>
      <c r="M47" s="72">
        <v>47.488923405164435</v>
      </c>
      <c r="O47" s="147" t="s">
        <v>172</v>
      </c>
      <c r="P47" s="73">
        <v>0.78128493843955271</v>
      </c>
      <c r="Q47" s="74">
        <v>0.95252184506647442</v>
      </c>
      <c r="R47" s="74">
        <v>0.84662568799999949</v>
      </c>
      <c r="S47" s="74">
        <v>1.3550377740676092</v>
      </c>
      <c r="T47" s="74">
        <v>0.81979390799999974</v>
      </c>
      <c r="U47" s="74">
        <v>1.0942781133805473</v>
      </c>
      <c r="V47" s="74">
        <v>0.64822108863922057</v>
      </c>
      <c r="W47" s="74">
        <v>0.73722581827081135</v>
      </c>
      <c r="X47" s="74">
        <v>0.60613452562104775</v>
      </c>
      <c r="Y47" s="74">
        <v>1.6539560917578515</v>
      </c>
      <c r="Z47" s="74">
        <v>0.93569368300000011</v>
      </c>
      <c r="AA47" s="74">
        <v>1.0122620533963222</v>
      </c>
      <c r="AB47" s="74">
        <v>1.2157047295356582</v>
      </c>
      <c r="AC47" s="74">
        <v>1.1863365161019448</v>
      </c>
      <c r="AD47" s="74">
        <v>1.6479441051892239</v>
      </c>
      <c r="AE47" s="74">
        <v>2.2345549752272174</v>
      </c>
      <c r="AF47" s="74">
        <v>2.1857172661805313</v>
      </c>
      <c r="AG47" s="74">
        <v>1.4848613359710976</v>
      </c>
      <c r="AH47" s="74">
        <v>1.6337253159461689</v>
      </c>
      <c r="AI47" s="74">
        <v>1.7040363306484987</v>
      </c>
      <c r="AJ47" s="74">
        <v>1.2860148586532645</v>
      </c>
      <c r="AK47" s="74">
        <v>1.6176884243950016</v>
      </c>
      <c r="AL47" s="74">
        <v>1.6734048654206199</v>
      </c>
      <c r="AM47" s="74">
        <v>5.0650178883678407</v>
      </c>
      <c r="AN47" s="74">
        <v>3.3579199891275038</v>
      </c>
      <c r="AO47" s="74">
        <v>3.5470413564893915</v>
      </c>
      <c r="AP47" s="74">
        <v>4.9838023745378921</v>
      </c>
      <c r="AQ47" s="74">
        <v>5.4609719384150726</v>
      </c>
      <c r="AR47" s="74">
        <v>3.8972798629669301</v>
      </c>
      <c r="AS47" s="74">
        <v>2.8859242422996529</v>
      </c>
      <c r="AT47" s="74">
        <v>2.2667230980000013</v>
      </c>
      <c r="AU47" s="74">
        <v>3.2231108684743122</v>
      </c>
      <c r="AV47" s="74">
        <v>2.3819960020984725</v>
      </c>
      <c r="AW47" s="74">
        <v>2.0463543730000011</v>
      </c>
      <c r="AX47" s="74">
        <v>1.2688925748814996</v>
      </c>
      <c r="AY47" s="74">
        <v>3.3080535640000002</v>
      </c>
      <c r="AZ47" s="74">
        <v>2.1202503430000004</v>
      </c>
      <c r="BA47" s="74">
        <v>2.4432539271503506</v>
      </c>
      <c r="BB47" s="74">
        <v>1.7668319850445546</v>
      </c>
      <c r="BC47" s="74">
        <v>2.2645891307414483</v>
      </c>
      <c r="BD47" s="74">
        <v>1.850816131</v>
      </c>
      <c r="BE47" s="74">
        <v>1.8156479799999996</v>
      </c>
      <c r="BF47" s="74">
        <v>1.8742700417868869</v>
      </c>
      <c r="BG47" s="75">
        <v>1.6643055040000001</v>
      </c>
    </row>
    <row r="48" spans="2:59" ht="11.25" customHeight="1">
      <c r="B48" s="147" t="s">
        <v>174</v>
      </c>
      <c r="C48" s="67">
        <v>0.8719777941310316</v>
      </c>
      <c r="D48" s="68">
        <v>0.61223059480187292</v>
      </c>
      <c r="E48" s="68">
        <v>0.79409278000000028</v>
      </c>
      <c r="F48" s="68">
        <v>1.331660078950444</v>
      </c>
      <c r="G48" s="68">
        <v>0.91488395779668219</v>
      </c>
      <c r="H48" s="68">
        <v>1.3447290989999998</v>
      </c>
      <c r="I48" s="68">
        <v>2.6563946780000003</v>
      </c>
      <c r="J48" s="68">
        <v>2.1857943251647622</v>
      </c>
      <c r="K48" s="68">
        <v>1.9665962519999991</v>
      </c>
      <c r="L48" s="68">
        <v>0.98219674101444721</v>
      </c>
      <c r="M48" s="69">
        <v>2.6019353449999993</v>
      </c>
      <c r="O48" s="147" t="s">
        <v>173</v>
      </c>
      <c r="P48" s="70">
        <v>3.6725331575387696</v>
      </c>
      <c r="Q48" s="71">
        <v>4.6826627502633302</v>
      </c>
      <c r="R48" s="71">
        <v>4.2068687658169575</v>
      </c>
      <c r="S48" s="71">
        <v>3.5803300971606027</v>
      </c>
      <c r="T48" s="71">
        <v>3.7154454412821178</v>
      </c>
      <c r="U48" s="71">
        <v>2.9607973388871289</v>
      </c>
      <c r="V48" s="71">
        <v>3.5294587252427521</v>
      </c>
      <c r="W48" s="71">
        <v>4.4793204064679362</v>
      </c>
      <c r="X48" s="71">
        <v>2.6411283709151041</v>
      </c>
      <c r="Y48" s="71">
        <v>3.66619452768294</v>
      </c>
      <c r="Z48" s="71">
        <v>6.9348123894490517</v>
      </c>
      <c r="AA48" s="71">
        <v>4.7433936009325626</v>
      </c>
      <c r="AB48" s="71">
        <v>5.6551272667392896</v>
      </c>
      <c r="AC48" s="71">
        <v>5.5347358186035054</v>
      </c>
      <c r="AD48" s="71">
        <v>6.0609373792974086</v>
      </c>
      <c r="AE48" s="71">
        <v>5.9751772596135533</v>
      </c>
      <c r="AF48" s="71">
        <v>12.065816728568452</v>
      </c>
      <c r="AG48" s="71">
        <v>8.0784240640088569</v>
      </c>
      <c r="AH48" s="71">
        <v>6.7773560101996511</v>
      </c>
      <c r="AI48" s="71">
        <v>7.6116480706292169</v>
      </c>
      <c r="AJ48" s="71">
        <v>5.5980754060009623</v>
      </c>
      <c r="AK48" s="71">
        <v>6.0723502411765873</v>
      </c>
      <c r="AL48" s="71">
        <v>7.0886184136346202</v>
      </c>
      <c r="AM48" s="71">
        <v>9.0433565643843909</v>
      </c>
      <c r="AN48" s="71">
        <v>15.416014523027933</v>
      </c>
      <c r="AO48" s="71">
        <v>18.69468983285557</v>
      </c>
      <c r="AP48" s="71">
        <v>19.425860972833298</v>
      </c>
      <c r="AQ48" s="71">
        <v>22.221963402437726</v>
      </c>
      <c r="AR48" s="71">
        <v>13.911318577672244</v>
      </c>
      <c r="AS48" s="71">
        <v>14.504798767158233</v>
      </c>
      <c r="AT48" s="71">
        <v>8.3568203937081496</v>
      </c>
      <c r="AU48" s="71">
        <v>7.5889208416079343</v>
      </c>
      <c r="AV48" s="71">
        <v>8.4901599037242352</v>
      </c>
      <c r="AW48" s="71">
        <v>9.1244788484506962</v>
      </c>
      <c r="AX48" s="71">
        <v>7.1013068776185966</v>
      </c>
      <c r="AY48" s="71">
        <v>5.7655720916819329</v>
      </c>
      <c r="AZ48" s="71">
        <v>8.5709217593694778</v>
      </c>
      <c r="BA48" s="71">
        <v>9.9943245239006622</v>
      </c>
      <c r="BB48" s="71">
        <v>8.9185191394497849</v>
      </c>
      <c r="BC48" s="71">
        <v>10.624103208463342</v>
      </c>
      <c r="BD48" s="71">
        <v>7.289007376138958</v>
      </c>
      <c r="BE48" s="71">
        <v>9.9362914075277917</v>
      </c>
      <c r="BF48" s="71">
        <v>13.305689299454459</v>
      </c>
      <c r="BG48" s="72">
        <v>16.957935322043202</v>
      </c>
    </row>
    <row r="49" spans="2:59" ht="11.25" customHeight="1">
      <c r="B49" s="147" t="s">
        <v>175</v>
      </c>
      <c r="C49" s="70">
        <v>3.9806189847181863</v>
      </c>
      <c r="D49" s="71">
        <v>4.8023476717156326</v>
      </c>
      <c r="E49" s="71">
        <v>4.3302802989162696</v>
      </c>
      <c r="F49" s="71">
        <v>7.8103345300934111</v>
      </c>
      <c r="G49" s="71">
        <v>7.3281823014204308</v>
      </c>
      <c r="H49" s="71">
        <v>8.3822861030010181</v>
      </c>
      <c r="I49" s="71">
        <v>17.474405344080914</v>
      </c>
      <c r="J49" s="71">
        <v>13.773174841298554</v>
      </c>
      <c r="K49" s="71">
        <v>8.5211137871356524</v>
      </c>
      <c r="L49" s="71">
        <v>9.3089836182395498</v>
      </c>
      <c r="M49" s="72">
        <v>17.247620351119213</v>
      </c>
      <c r="O49" s="147" t="s">
        <v>174</v>
      </c>
      <c r="P49" s="67">
        <v>0.30590636313103126</v>
      </c>
      <c r="Q49" s="68">
        <v>0.20136627100000004</v>
      </c>
      <c r="R49" s="68">
        <v>0.17182752499999995</v>
      </c>
      <c r="S49" s="68">
        <v>0.19287763499999999</v>
      </c>
      <c r="T49" s="68">
        <v>0.26493853180187299</v>
      </c>
      <c r="U49" s="68">
        <v>8.1895139000000006E-2</v>
      </c>
      <c r="V49" s="68">
        <v>0.15314610900000003</v>
      </c>
      <c r="W49" s="68">
        <v>0.11225081499999998</v>
      </c>
      <c r="X49" s="68">
        <v>0.22098238600000003</v>
      </c>
      <c r="Y49" s="68">
        <v>0.12218735099999999</v>
      </c>
      <c r="Z49" s="68">
        <v>0.250747318</v>
      </c>
      <c r="AA49" s="68">
        <v>0.200175725</v>
      </c>
      <c r="AB49" s="68">
        <v>0.4063713629504454</v>
      </c>
      <c r="AC49" s="68">
        <v>0.115364973</v>
      </c>
      <c r="AD49" s="68">
        <v>0.5081319620000001</v>
      </c>
      <c r="AE49" s="68">
        <v>0.30179178100000009</v>
      </c>
      <c r="AF49" s="68">
        <v>0.15154056532865007</v>
      </c>
      <c r="AG49" s="68">
        <v>0.122879715</v>
      </c>
      <c r="AH49" s="68">
        <v>0.34802558546803197</v>
      </c>
      <c r="AI49" s="68">
        <v>0.29243809200000004</v>
      </c>
      <c r="AJ49" s="68">
        <v>0.30074868299999996</v>
      </c>
      <c r="AK49" s="68">
        <v>0.18177842900000002</v>
      </c>
      <c r="AL49" s="68">
        <v>0.34339433499999994</v>
      </c>
      <c r="AM49" s="68">
        <v>0.51880765200000001</v>
      </c>
      <c r="AN49" s="68">
        <v>0.38235516400000003</v>
      </c>
      <c r="AO49" s="68">
        <v>0.71121642600000012</v>
      </c>
      <c r="AP49" s="68">
        <v>0.42868134800000002</v>
      </c>
      <c r="AQ49" s="68">
        <v>1.1341417399999998</v>
      </c>
      <c r="AR49" s="68">
        <v>0.8577680941647623</v>
      </c>
      <c r="AS49" s="68">
        <v>0.23812385599999999</v>
      </c>
      <c r="AT49" s="68">
        <v>0.74274207100000011</v>
      </c>
      <c r="AU49" s="68">
        <v>0.34716030399999992</v>
      </c>
      <c r="AV49" s="68">
        <v>0.36084341999999997</v>
      </c>
      <c r="AW49" s="68">
        <v>0.55306324799999995</v>
      </c>
      <c r="AX49" s="68">
        <v>0.74596483400000002</v>
      </c>
      <c r="AY49" s="68">
        <v>0.30672475000000005</v>
      </c>
      <c r="AZ49" s="68">
        <v>0.28347444301444741</v>
      </c>
      <c r="BA49" s="68">
        <v>0.22758231899999998</v>
      </c>
      <c r="BB49" s="68">
        <v>0.24421036499999993</v>
      </c>
      <c r="BC49" s="68">
        <v>0.22692961400000006</v>
      </c>
      <c r="BD49" s="68">
        <v>0.49033422300000001</v>
      </c>
      <c r="BE49" s="68">
        <v>0.35616132199999995</v>
      </c>
      <c r="BF49" s="68">
        <v>0.86256001700000007</v>
      </c>
      <c r="BG49" s="69">
        <v>0.89287978299999993</v>
      </c>
    </row>
    <row r="50" spans="2:59" ht="11.25" customHeight="1">
      <c r="B50" s="147" t="s">
        <v>176</v>
      </c>
      <c r="C50" s="67">
        <v>9.6884164380644648</v>
      </c>
      <c r="D50" s="68">
        <v>8.6192919116502047</v>
      </c>
      <c r="E50" s="68">
        <v>10.801520560844667</v>
      </c>
      <c r="F50" s="68">
        <v>14.007136338687147</v>
      </c>
      <c r="G50" s="68">
        <v>13.580067425018097</v>
      </c>
      <c r="H50" s="68">
        <v>18.787727789739407</v>
      </c>
      <c r="I50" s="68">
        <v>37.959199534606611</v>
      </c>
      <c r="J50" s="68">
        <v>24.137858136192339</v>
      </c>
      <c r="K50" s="68">
        <v>16.658166867296046</v>
      </c>
      <c r="L50" s="68">
        <v>16.887994819475466</v>
      </c>
      <c r="M50" s="69">
        <v>19.117700774846366</v>
      </c>
      <c r="O50" s="147" t="s">
        <v>175</v>
      </c>
      <c r="P50" s="70">
        <v>1.035199188705938</v>
      </c>
      <c r="Q50" s="71">
        <v>0.99991168471143155</v>
      </c>
      <c r="R50" s="71">
        <v>1.1495512829999994</v>
      </c>
      <c r="S50" s="71">
        <v>0.79595682830081749</v>
      </c>
      <c r="T50" s="71">
        <v>2.1313573194860163</v>
      </c>
      <c r="U50" s="71">
        <v>0.59061413327403312</v>
      </c>
      <c r="V50" s="71">
        <v>1.1755288309999996</v>
      </c>
      <c r="W50" s="71">
        <v>0.90484738795557951</v>
      </c>
      <c r="X50" s="71">
        <v>1.3026333405224089</v>
      </c>
      <c r="Y50" s="71">
        <v>0.89543218039386041</v>
      </c>
      <c r="Z50" s="71">
        <v>1.0471199129999997</v>
      </c>
      <c r="AA50" s="71">
        <v>1.0850948650000003</v>
      </c>
      <c r="AB50" s="71">
        <v>0.97114881810112796</v>
      </c>
      <c r="AC50" s="71">
        <v>1.4419580811588757</v>
      </c>
      <c r="AD50" s="71">
        <v>3.3071087311958847</v>
      </c>
      <c r="AE50" s="71">
        <v>2.0901188996375182</v>
      </c>
      <c r="AF50" s="71">
        <v>1.4870828618734564</v>
      </c>
      <c r="AG50" s="71">
        <v>2.2178026469999992</v>
      </c>
      <c r="AH50" s="71">
        <v>1.9565252645469684</v>
      </c>
      <c r="AI50" s="71">
        <v>1.6667715279999993</v>
      </c>
      <c r="AJ50" s="71">
        <v>2.155892470514833</v>
      </c>
      <c r="AK50" s="71">
        <v>1.6085650719783795</v>
      </c>
      <c r="AL50" s="71">
        <v>2.155720799971439</v>
      </c>
      <c r="AM50" s="71">
        <v>2.4621077605363664</v>
      </c>
      <c r="AN50" s="71">
        <v>4.0271855188487899</v>
      </c>
      <c r="AO50" s="71">
        <v>3.3986313383573128</v>
      </c>
      <c r="AP50" s="71">
        <v>3.9801197997586573</v>
      </c>
      <c r="AQ50" s="71">
        <v>6.0684686871161446</v>
      </c>
      <c r="AR50" s="71">
        <v>3.8371373316587323</v>
      </c>
      <c r="AS50" s="71">
        <v>4.1533498730728091</v>
      </c>
      <c r="AT50" s="71">
        <v>3.2995724935670014</v>
      </c>
      <c r="AU50" s="71">
        <v>2.4831151430000009</v>
      </c>
      <c r="AV50" s="71">
        <v>2.1458532200226315</v>
      </c>
      <c r="AW50" s="71">
        <v>2.0472206129999999</v>
      </c>
      <c r="AX50" s="71">
        <v>2.8813381581130115</v>
      </c>
      <c r="AY50" s="71">
        <v>1.4467017959999997</v>
      </c>
      <c r="AZ50" s="71">
        <v>2.1832996662395461</v>
      </c>
      <c r="BA50" s="71">
        <v>2.0176520510000002</v>
      </c>
      <c r="BB50" s="71">
        <v>2.6736442380000014</v>
      </c>
      <c r="BC50" s="71">
        <v>2.4343876629999999</v>
      </c>
      <c r="BD50" s="71">
        <v>2.0788354710000005</v>
      </c>
      <c r="BE50" s="71">
        <v>5.8550817441192171</v>
      </c>
      <c r="BF50" s="71">
        <v>3.057034541000001</v>
      </c>
      <c r="BG50" s="72">
        <v>6.2566685949999981</v>
      </c>
    </row>
    <row r="51" spans="2:59" ht="11.25" customHeight="1">
      <c r="B51" s="147" t="s">
        <v>177</v>
      </c>
      <c r="C51" s="70">
        <v>4.614312436949553</v>
      </c>
      <c r="D51" s="71">
        <v>3.8056817656041493</v>
      </c>
      <c r="E51" s="71">
        <v>4.5210910340794781</v>
      </c>
      <c r="F51" s="71">
        <v>5.8508959506167395</v>
      </c>
      <c r="G51" s="71">
        <v>7.8078314252802636</v>
      </c>
      <c r="H51" s="71">
        <v>7.727995876864707</v>
      </c>
      <c r="I51" s="71">
        <v>15.01949752314823</v>
      </c>
      <c r="J51" s="71">
        <v>14.16112596024861</v>
      </c>
      <c r="K51" s="71">
        <v>10.839798566871357</v>
      </c>
      <c r="L51" s="71">
        <v>8.6799742624558309</v>
      </c>
      <c r="M51" s="72">
        <v>14.166563717549357</v>
      </c>
      <c r="O51" s="147" t="s">
        <v>176</v>
      </c>
      <c r="P51" s="67">
        <v>3.0738852299407822</v>
      </c>
      <c r="Q51" s="68">
        <v>2.043577041399542</v>
      </c>
      <c r="R51" s="68">
        <v>2.6108078547241322</v>
      </c>
      <c r="S51" s="68">
        <v>1.960146312</v>
      </c>
      <c r="T51" s="68">
        <v>2.2477405580386609</v>
      </c>
      <c r="U51" s="68">
        <v>2.3571619184248678</v>
      </c>
      <c r="V51" s="68">
        <v>2.41181205400013</v>
      </c>
      <c r="W51" s="68">
        <v>1.6025773811865531</v>
      </c>
      <c r="X51" s="68">
        <v>2.6935385658745812</v>
      </c>
      <c r="Y51" s="68">
        <v>2.0668483952170482</v>
      </c>
      <c r="Z51" s="68">
        <v>2.9642782302066992</v>
      </c>
      <c r="AA51" s="68">
        <v>3.0768553695463337</v>
      </c>
      <c r="AB51" s="68">
        <v>3.3303258872437551</v>
      </c>
      <c r="AC51" s="68">
        <v>3.5159511929481546</v>
      </c>
      <c r="AD51" s="68">
        <v>3.5497329688241619</v>
      </c>
      <c r="AE51" s="68">
        <v>3.611126289671081</v>
      </c>
      <c r="AF51" s="68">
        <v>3.3801259131114754</v>
      </c>
      <c r="AG51" s="68">
        <v>3.4981161739779343</v>
      </c>
      <c r="AH51" s="68">
        <v>3.7617300889999998</v>
      </c>
      <c r="AI51" s="68">
        <v>2.9400952489286825</v>
      </c>
      <c r="AJ51" s="68">
        <v>4.4854735172088986</v>
      </c>
      <c r="AK51" s="68">
        <v>5.1329760603469055</v>
      </c>
      <c r="AL51" s="68">
        <v>4.8214317541538634</v>
      </c>
      <c r="AM51" s="68">
        <v>4.3478464580297453</v>
      </c>
      <c r="AN51" s="68">
        <v>9.0706794758335736</v>
      </c>
      <c r="AO51" s="68">
        <v>10.502577601504871</v>
      </c>
      <c r="AP51" s="68">
        <v>7.9733709005461231</v>
      </c>
      <c r="AQ51" s="68">
        <v>10.412571556722082</v>
      </c>
      <c r="AR51" s="68">
        <v>7.3221347697209209</v>
      </c>
      <c r="AS51" s="68">
        <v>7.196841443114371</v>
      </c>
      <c r="AT51" s="68">
        <v>4.5518550446661585</v>
      </c>
      <c r="AU51" s="68">
        <v>5.0670268786909114</v>
      </c>
      <c r="AV51" s="68">
        <v>4.1423999565099079</v>
      </c>
      <c r="AW51" s="68">
        <v>3.9589998311278998</v>
      </c>
      <c r="AX51" s="68">
        <v>5.0212762677716292</v>
      </c>
      <c r="AY51" s="68">
        <v>3.5354908118866097</v>
      </c>
      <c r="AZ51" s="68">
        <v>3.9810712653379765</v>
      </c>
      <c r="BA51" s="68">
        <v>4.8700871706445135</v>
      </c>
      <c r="BB51" s="68">
        <v>4.2237856869999995</v>
      </c>
      <c r="BC51" s="68">
        <v>3.8130506964929611</v>
      </c>
      <c r="BD51" s="68">
        <v>4.523217408999999</v>
      </c>
      <c r="BE51" s="68">
        <v>4.046142846683269</v>
      </c>
      <c r="BF51" s="68">
        <v>5.5074272688486463</v>
      </c>
      <c r="BG51" s="69">
        <v>5.0409132503144498</v>
      </c>
    </row>
    <row r="52" spans="2:59" ht="11.25" customHeight="1">
      <c r="B52" s="147" t="s">
        <v>178</v>
      </c>
      <c r="C52" s="67">
        <v>4.1952951311459161</v>
      </c>
      <c r="D52" s="68">
        <v>3.9014277893590372</v>
      </c>
      <c r="E52" s="68">
        <v>4.6370627400095596</v>
      </c>
      <c r="F52" s="68">
        <v>7.9519271997851213</v>
      </c>
      <c r="G52" s="68">
        <v>7.9723017579070792</v>
      </c>
      <c r="H52" s="68">
        <v>9.3703973681327533</v>
      </c>
      <c r="I52" s="68">
        <v>17.938222601652203</v>
      </c>
      <c r="J52" s="68">
        <v>18.565595944556165</v>
      </c>
      <c r="K52" s="68">
        <v>7.7823907922304061</v>
      </c>
      <c r="L52" s="68">
        <v>10.615806894999997</v>
      </c>
      <c r="M52" s="69">
        <v>12.29539949034521</v>
      </c>
      <c r="O52" s="147" t="s">
        <v>177</v>
      </c>
      <c r="P52" s="70">
        <v>1.4451326114829535</v>
      </c>
      <c r="Q52" s="71">
        <v>1.1088170783245637</v>
      </c>
      <c r="R52" s="71">
        <v>1.1946551627452464</v>
      </c>
      <c r="S52" s="71">
        <v>0.86570758439678219</v>
      </c>
      <c r="T52" s="71">
        <v>1.0280128312167574</v>
      </c>
      <c r="U52" s="71">
        <v>0.7939740759519831</v>
      </c>
      <c r="V52" s="71">
        <v>0.90373764862959605</v>
      </c>
      <c r="W52" s="71">
        <v>1.0799572098058101</v>
      </c>
      <c r="X52" s="71">
        <v>1.0703565630738807</v>
      </c>
      <c r="Y52" s="71">
        <v>1.486742825916461</v>
      </c>
      <c r="Z52" s="71">
        <v>1.0439057727229966</v>
      </c>
      <c r="AA52" s="71">
        <v>0.92008587236613959</v>
      </c>
      <c r="AB52" s="71">
        <v>1.8412005055946006</v>
      </c>
      <c r="AC52" s="71">
        <v>1.6091008277386409</v>
      </c>
      <c r="AD52" s="71">
        <v>0.93866606697656307</v>
      </c>
      <c r="AE52" s="71">
        <v>1.4619285503069286</v>
      </c>
      <c r="AF52" s="71">
        <v>2.1278817722483243</v>
      </c>
      <c r="AG52" s="71">
        <v>2.0615473890275391</v>
      </c>
      <c r="AH52" s="71">
        <v>1.9326206242743802</v>
      </c>
      <c r="AI52" s="71">
        <v>1.6857816397300136</v>
      </c>
      <c r="AJ52" s="71">
        <v>2.5628224404881372</v>
      </c>
      <c r="AK52" s="71">
        <v>1.4231290508095003</v>
      </c>
      <c r="AL52" s="71">
        <v>1.7658243962947207</v>
      </c>
      <c r="AM52" s="71">
        <v>1.9762199892723509</v>
      </c>
      <c r="AN52" s="71">
        <v>3.0076203567168456</v>
      </c>
      <c r="AO52" s="71">
        <v>4.0952040428110816</v>
      </c>
      <c r="AP52" s="71">
        <v>2.9190483175286048</v>
      </c>
      <c r="AQ52" s="71">
        <v>4.9976248060916753</v>
      </c>
      <c r="AR52" s="71">
        <v>5.6591000496995782</v>
      </c>
      <c r="AS52" s="71">
        <v>2.5266066820820123</v>
      </c>
      <c r="AT52" s="71">
        <v>3.7275770741357124</v>
      </c>
      <c r="AU52" s="71">
        <v>2.2478421543312992</v>
      </c>
      <c r="AV52" s="71">
        <v>3.1913870540000011</v>
      </c>
      <c r="AW52" s="71">
        <v>2.6730498326484304</v>
      </c>
      <c r="AX52" s="71">
        <v>2.3267870740287542</v>
      </c>
      <c r="AY52" s="71">
        <v>2.6485746061941531</v>
      </c>
      <c r="AZ52" s="71">
        <v>1.7675402697419806</v>
      </c>
      <c r="BA52" s="71">
        <v>2.2723307301080706</v>
      </c>
      <c r="BB52" s="71">
        <v>2.361505962122016</v>
      </c>
      <c r="BC52" s="71">
        <v>2.2785973004837552</v>
      </c>
      <c r="BD52" s="71">
        <v>4.3647842110690647</v>
      </c>
      <c r="BE52" s="71">
        <v>2.7884817178348031</v>
      </c>
      <c r="BF52" s="71">
        <v>3.295075773105093</v>
      </c>
      <c r="BG52" s="72">
        <v>3.7182220155404031</v>
      </c>
    </row>
    <row r="53" spans="2:59" ht="11.25" customHeight="1">
      <c r="B53" s="147" t="s">
        <v>179</v>
      </c>
      <c r="C53" s="70">
        <v>44.107968573902596</v>
      </c>
      <c r="D53" s="71">
        <v>44.022623395483599</v>
      </c>
      <c r="E53" s="71">
        <v>46.151269504011296</v>
      </c>
      <c r="F53" s="71">
        <v>83.051497176000467</v>
      </c>
      <c r="G53" s="71">
        <v>76.979021460935925</v>
      </c>
      <c r="H53" s="71">
        <v>92.486078522969606</v>
      </c>
      <c r="I53" s="71">
        <v>173.95299807704865</v>
      </c>
      <c r="J53" s="71">
        <v>106.56240803658272</v>
      </c>
      <c r="K53" s="71">
        <v>83.283221013147653</v>
      </c>
      <c r="L53" s="71">
        <v>119.74029218113687</v>
      </c>
      <c r="M53" s="72">
        <v>218.57491111115712</v>
      </c>
      <c r="O53" s="147" t="s">
        <v>178</v>
      </c>
      <c r="P53" s="67">
        <v>0.97455529734878443</v>
      </c>
      <c r="Q53" s="68">
        <v>0.88228265800000005</v>
      </c>
      <c r="R53" s="68">
        <v>1.1023986576081082</v>
      </c>
      <c r="S53" s="68">
        <v>1.2360585181890249</v>
      </c>
      <c r="T53" s="68">
        <v>1.6312025845182319</v>
      </c>
      <c r="U53" s="68">
        <v>0.72875721855331077</v>
      </c>
      <c r="V53" s="68">
        <v>0.67508129697520003</v>
      </c>
      <c r="W53" s="68">
        <v>0.86638668931229368</v>
      </c>
      <c r="X53" s="68">
        <v>1.1381883971714593</v>
      </c>
      <c r="Y53" s="68">
        <v>1.3038608213512717</v>
      </c>
      <c r="Z53" s="68">
        <v>1.304817774311007</v>
      </c>
      <c r="AA53" s="68">
        <v>0.89019574717582028</v>
      </c>
      <c r="AB53" s="68">
        <v>2.1288696025365996</v>
      </c>
      <c r="AC53" s="68">
        <v>1.1366634186850917</v>
      </c>
      <c r="AD53" s="68">
        <v>1.1148214864807386</v>
      </c>
      <c r="AE53" s="68">
        <v>3.5715726920826802</v>
      </c>
      <c r="AF53" s="68">
        <v>1.56030946991467</v>
      </c>
      <c r="AG53" s="68">
        <v>2.1965333812352359</v>
      </c>
      <c r="AH53" s="68">
        <v>2.1588725735564371</v>
      </c>
      <c r="AI53" s="68">
        <v>2.0565863332007392</v>
      </c>
      <c r="AJ53" s="68">
        <v>1.8479618752796383</v>
      </c>
      <c r="AK53" s="68">
        <v>2.1236630846560343</v>
      </c>
      <c r="AL53" s="68">
        <v>3.4010252717754712</v>
      </c>
      <c r="AM53" s="68">
        <v>1.9977471364216051</v>
      </c>
      <c r="AN53" s="68">
        <v>4.2337165325605595</v>
      </c>
      <c r="AO53" s="68">
        <v>3.503876726441383</v>
      </c>
      <c r="AP53" s="68">
        <v>5.6696839942717165</v>
      </c>
      <c r="AQ53" s="68">
        <v>4.5309453483785251</v>
      </c>
      <c r="AR53" s="68">
        <v>5.7131679116563516</v>
      </c>
      <c r="AS53" s="68">
        <v>7.7981002028030098</v>
      </c>
      <c r="AT53" s="68">
        <v>2.9915182677711991</v>
      </c>
      <c r="AU53" s="68">
        <v>2.0628095623256435</v>
      </c>
      <c r="AV53" s="68">
        <v>2.3025069181440729</v>
      </c>
      <c r="AW53" s="68">
        <v>1.7982320728295622</v>
      </c>
      <c r="AX53" s="68">
        <v>1.7491437782567625</v>
      </c>
      <c r="AY53" s="68">
        <v>1.9325080230000011</v>
      </c>
      <c r="AZ53" s="68">
        <v>2.7961732020000007</v>
      </c>
      <c r="BA53" s="68">
        <v>1.6917324289999995</v>
      </c>
      <c r="BB53" s="68">
        <v>2.250980768000002</v>
      </c>
      <c r="BC53" s="68">
        <v>3.8769204960000008</v>
      </c>
      <c r="BD53" s="68">
        <v>5.8413631186753934</v>
      </c>
      <c r="BE53" s="68">
        <v>2.4108322475926096</v>
      </c>
      <c r="BF53" s="68">
        <v>2.2743857860772048</v>
      </c>
      <c r="BG53" s="69">
        <v>1.7688183380000004</v>
      </c>
    </row>
    <row r="54" spans="2:59" ht="11.25" customHeight="1">
      <c r="B54" s="619" t="s">
        <v>180</v>
      </c>
      <c r="C54" s="95">
        <v>7.1085000000000002E-3</v>
      </c>
      <c r="D54" s="96">
        <v>1.0471760646476884E-2</v>
      </c>
      <c r="E54" s="96">
        <v>3.5241485999999995E-2</v>
      </c>
      <c r="F54" s="96">
        <v>5.5999999999999999E-3</v>
      </c>
      <c r="G54" s="96">
        <v>1.2202031000000002E-2</v>
      </c>
      <c r="H54" s="96">
        <v>4.840062400000001E-2</v>
      </c>
      <c r="I54" s="96">
        <v>3.2469409999999997E-2</v>
      </c>
      <c r="J54" s="96">
        <v>0.14035175099999997</v>
      </c>
      <c r="K54" s="96">
        <v>0.17683665500000001</v>
      </c>
      <c r="L54" s="96">
        <v>5.0025000000000007E-2</v>
      </c>
      <c r="M54" s="97">
        <v>3.8820219000000003E-2</v>
      </c>
      <c r="O54" s="147" t="s">
        <v>179</v>
      </c>
      <c r="P54" s="70">
        <v>10.798033662315252</v>
      </c>
      <c r="Q54" s="71">
        <v>10.659213792042824</v>
      </c>
      <c r="R54" s="71">
        <v>11.981742842485358</v>
      </c>
      <c r="S54" s="71">
        <v>10.668978277059196</v>
      </c>
      <c r="T54" s="71">
        <v>10.12928787437018</v>
      </c>
      <c r="U54" s="71">
        <v>17.350936750721534</v>
      </c>
      <c r="V54" s="71">
        <v>9.3792672790005867</v>
      </c>
      <c r="W54" s="71">
        <v>7.1631314913913977</v>
      </c>
      <c r="X54" s="71">
        <v>9.8812286488162719</v>
      </c>
      <c r="Y54" s="71">
        <v>11.732275634424047</v>
      </c>
      <c r="Z54" s="71">
        <v>12.774512402064355</v>
      </c>
      <c r="AA54" s="71">
        <v>11.76325281870664</v>
      </c>
      <c r="AB54" s="71">
        <v>16.158862523922778</v>
      </c>
      <c r="AC54" s="71">
        <v>17.700637421964164</v>
      </c>
      <c r="AD54" s="71">
        <v>18.249291617804445</v>
      </c>
      <c r="AE54" s="71">
        <v>30.942705612308771</v>
      </c>
      <c r="AF54" s="71">
        <v>19.158495888399305</v>
      </c>
      <c r="AG54" s="71">
        <v>19.657610431990221</v>
      </c>
      <c r="AH54" s="71">
        <v>20.688906977020412</v>
      </c>
      <c r="AI54" s="71">
        <v>17.474008163526477</v>
      </c>
      <c r="AJ54" s="71">
        <v>21.301054204111338</v>
      </c>
      <c r="AK54" s="71">
        <v>20.908823787176875</v>
      </c>
      <c r="AL54" s="71">
        <v>27.814095831884615</v>
      </c>
      <c r="AM54" s="71">
        <v>22.462104699796537</v>
      </c>
      <c r="AN54" s="71">
        <v>40.077192958183637</v>
      </c>
      <c r="AO54" s="71">
        <v>42.755728602111844</v>
      </c>
      <c r="AP54" s="71">
        <v>45.152633164344707</v>
      </c>
      <c r="AQ54" s="71">
        <v>45.967443352407507</v>
      </c>
      <c r="AR54" s="71">
        <v>39.433289519189579</v>
      </c>
      <c r="AS54" s="71">
        <v>31.972669649090424</v>
      </c>
      <c r="AT54" s="71">
        <v>19.136641243904439</v>
      </c>
      <c r="AU54" s="71">
        <v>16.019807624398325</v>
      </c>
      <c r="AV54" s="71">
        <v>32.368180607454704</v>
      </c>
      <c r="AW54" s="71">
        <v>14.978014174374263</v>
      </c>
      <c r="AX54" s="71">
        <v>15.007480056596005</v>
      </c>
      <c r="AY54" s="71">
        <v>20.929546174722677</v>
      </c>
      <c r="AZ54" s="71">
        <v>16.207482244893178</v>
      </c>
      <c r="BA54" s="71">
        <v>27.671510896017921</v>
      </c>
      <c r="BB54" s="71">
        <v>20.064382832618666</v>
      </c>
      <c r="BC54" s="71">
        <v>55.79691620760714</v>
      </c>
      <c r="BD54" s="71">
        <v>64.992890366498401</v>
      </c>
      <c r="BE54" s="71">
        <v>49.770762033098848</v>
      </c>
      <c r="BF54" s="71">
        <v>48.614711919221655</v>
      </c>
      <c r="BG54" s="72">
        <v>55.196546792338154</v>
      </c>
    </row>
    <row r="55" spans="2:59" ht="11.25" customHeight="1">
      <c r="B55" s="150" t="s">
        <v>95</v>
      </c>
      <c r="C55" s="133"/>
      <c r="D55" s="133"/>
      <c r="E55" s="133"/>
      <c r="F55" s="133"/>
      <c r="G55" s="133"/>
      <c r="H55" s="133"/>
      <c r="I55" s="133"/>
      <c r="J55" s="133"/>
      <c r="K55" s="133"/>
      <c r="L55" s="133"/>
      <c r="M55" s="133"/>
      <c r="O55" s="619" t="s">
        <v>180</v>
      </c>
      <c r="P55" s="95">
        <v>1.5E-3</v>
      </c>
      <c r="Q55" s="96">
        <v>5.0685000000000001E-3</v>
      </c>
      <c r="R55" s="96">
        <v>0</v>
      </c>
      <c r="S55" s="96">
        <v>5.4000000000000001E-4</v>
      </c>
      <c r="T55" s="96">
        <v>9.1212606464768833E-3</v>
      </c>
      <c r="U55" s="96">
        <v>1.15E-3</v>
      </c>
      <c r="V55" s="96">
        <v>0</v>
      </c>
      <c r="W55" s="96">
        <v>2.0050000000000002E-4</v>
      </c>
      <c r="X55" s="96">
        <v>1.3000010000000001E-3</v>
      </c>
      <c r="Y55" s="96">
        <v>3.5999999999999995E-3</v>
      </c>
      <c r="Z55" s="96">
        <v>3.0101484999999997E-2</v>
      </c>
      <c r="AA55" s="96">
        <v>2.3999999999999998E-4</v>
      </c>
      <c r="AB55" s="96">
        <v>2.5000000000000001E-4</v>
      </c>
      <c r="AC55" s="96">
        <v>1.4499999999999999E-3</v>
      </c>
      <c r="AD55" s="96">
        <v>8.9999999999999998E-4</v>
      </c>
      <c r="AE55" s="96">
        <v>3.0000000000000001E-3</v>
      </c>
      <c r="AF55" s="96">
        <v>3.30635E-3</v>
      </c>
      <c r="AG55" s="96">
        <v>1.4999999999999999E-4</v>
      </c>
      <c r="AH55" s="96">
        <v>8.7456810000000017E-3</v>
      </c>
      <c r="AI55" s="96">
        <v>0</v>
      </c>
      <c r="AJ55" s="96">
        <v>4.1406250000000002E-3</v>
      </c>
      <c r="AK55" s="96">
        <v>2.9999998999999999E-2</v>
      </c>
      <c r="AL55" s="96">
        <v>0</v>
      </c>
      <c r="AM55" s="96">
        <v>1.4259999999999998E-2</v>
      </c>
      <c r="AN55" s="96">
        <v>7.6443800000000001E-3</v>
      </c>
      <c r="AO55" s="96">
        <v>5.2000299999999996E-3</v>
      </c>
      <c r="AP55" s="96">
        <v>1.1824999999999999E-2</v>
      </c>
      <c r="AQ55" s="96">
        <v>7.8000000000000005E-3</v>
      </c>
      <c r="AR55" s="96">
        <v>4.6716659000000001E-2</v>
      </c>
      <c r="AS55" s="96">
        <v>6.2460092000000002E-2</v>
      </c>
      <c r="AT55" s="96">
        <v>2.4750000000000001E-2</v>
      </c>
      <c r="AU55" s="96">
        <v>6.4250000000000002E-3</v>
      </c>
      <c r="AV55" s="96">
        <v>0.05</v>
      </c>
      <c r="AW55" s="96">
        <v>0.11298599899999999</v>
      </c>
      <c r="AX55" s="96">
        <v>1.0500655999999999E-2</v>
      </c>
      <c r="AY55" s="96">
        <v>3.3500000000000001E-3</v>
      </c>
      <c r="AZ55" s="96">
        <v>1.47E-2</v>
      </c>
      <c r="BA55" s="96">
        <v>1.9699999999999999E-2</v>
      </c>
      <c r="BB55" s="96">
        <v>1.9E-3</v>
      </c>
      <c r="BC55" s="96">
        <v>1.3724999999999998E-2</v>
      </c>
      <c r="BD55" s="96">
        <v>1.7145000000000001E-2</v>
      </c>
      <c r="BE55" s="96">
        <v>8.1122690000000018E-3</v>
      </c>
      <c r="BF55" s="96">
        <v>5.1999999999999997E-5</v>
      </c>
      <c r="BG55" s="97">
        <v>1.3510950000000001E-2</v>
      </c>
    </row>
    <row r="56" spans="2:59" ht="11.25" customHeight="1">
      <c r="O56" s="118" t="s">
        <v>95</v>
      </c>
    </row>
  </sheetData>
  <mergeCells count="22">
    <mergeCell ref="AJ7:AM7"/>
    <mergeCell ref="P7:S7"/>
    <mergeCell ref="T7:W7"/>
    <mergeCell ref="X7:AA7"/>
    <mergeCell ref="AB7:AE7"/>
    <mergeCell ref="AF7:AI7"/>
    <mergeCell ref="P45:S45"/>
    <mergeCell ref="T45:W45"/>
    <mergeCell ref="X45:AA45"/>
    <mergeCell ref="AB45:AE45"/>
    <mergeCell ref="AF45:AI45"/>
    <mergeCell ref="BD45:BG45"/>
    <mergeCell ref="AN7:AQ7"/>
    <mergeCell ref="AR7:AU7"/>
    <mergeCell ref="AV7:AY7"/>
    <mergeCell ref="AZ7:BC7"/>
    <mergeCell ref="BD7:BG7"/>
    <mergeCell ref="AJ45:AM45"/>
    <mergeCell ref="AN45:AQ45"/>
    <mergeCell ref="AR45:AU45"/>
    <mergeCell ref="AV45:AY45"/>
    <mergeCell ref="AZ45:BC45"/>
  </mergeCells>
  <pageMargins left="0.7" right="0.7" top="0.75" bottom="0.75" header="0.3" footer="0.3"/>
  <pageSetup orientation="portrait" horizontalDpi="0"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7C91C7-3E4D-4127-8422-0C1EC47F0F15}">
  <sheetPr>
    <tabColor theme="4"/>
  </sheetPr>
  <dimension ref="A1:Z61"/>
  <sheetViews>
    <sheetView showGridLines="0" zoomScaleNormal="100" workbookViewId="0"/>
  </sheetViews>
  <sheetFormatPr defaultColWidth="5.5" defaultRowHeight="11.25" customHeight="1"/>
  <cols>
    <col min="1" max="1" width="2.25" style="114" customWidth="1"/>
    <col min="2" max="2" width="18" style="114" customWidth="1"/>
    <col min="3" max="13" width="5.5" style="114" customWidth="1"/>
    <col min="14" max="14" width="2.25" style="114" customWidth="1"/>
    <col min="15" max="15" width="13.33203125" style="114" customWidth="1"/>
    <col min="16" max="21" width="6.83203125" style="114" customWidth="1"/>
    <col min="22" max="22" width="7.58203125" style="114" bestFit="1" customWidth="1"/>
    <col min="23" max="24" width="6.83203125" style="114" customWidth="1"/>
    <col min="25" max="26" width="7.58203125" style="114" bestFit="1" customWidth="1"/>
    <col min="27" max="16384" width="5.5" style="114"/>
  </cols>
  <sheetData>
    <row r="1" spans="1:26" ht="11.25" customHeight="1">
      <c r="A1" s="145"/>
    </row>
    <row r="6" spans="1:26" ht="15.5">
      <c r="C6" s="115" t="s">
        <v>183</v>
      </c>
      <c r="P6" s="115" t="s">
        <v>184</v>
      </c>
    </row>
    <row r="7" spans="1:26" ht="11.25" customHeight="1">
      <c r="B7" s="124"/>
      <c r="C7" s="125">
        <v>2015</v>
      </c>
      <c r="D7" s="107">
        <v>2016</v>
      </c>
      <c r="E7" s="107">
        <v>2017</v>
      </c>
      <c r="F7" s="107">
        <v>2018</v>
      </c>
      <c r="G7" s="107">
        <v>2019</v>
      </c>
      <c r="H7" s="107">
        <v>2020</v>
      </c>
      <c r="I7" s="107">
        <v>2021</v>
      </c>
      <c r="J7" s="107">
        <v>2022</v>
      </c>
      <c r="K7" s="107">
        <v>2023</v>
      </c>
      <c r="L7" s="107">
        <v>2024</v>
      </c>
      <c r="M7" s="126">
        <v>2025</v>
      </c>
      <c r="N7" s="127"/>
      <c r="O7" s="124"/>
      <c r="P7" s="125">
        <v>2015</v>
      </c>
      <c r="Q7" s="107">
        <v>2016</v>
      </c>
      <c r="R7" s="107">
        <v>2017</v>
      </c>
      <c r="S7" s="107">
        <v>2018</v>
      </c>
      <c r="T7" s="107">
        <v>2019</v>
      </c>
      <c r="U7" s="107">
        <v>2020</v>
      </c>
      <c r="V7" s="107">
        <v>2021</v>
      </c>
      <c r="W7" s="107">
        <v>2022</v>
      </c>
      <c r="X7" s="107">
        <v>2023</v>
      </c>
      <c r="Y7" s="107">
        <v>2024</v>
      </c>
      <c r="Z7" s="126">
        <v>2025</v>
      </c>
    </row>
    <row r="8" spans="1:26" ht="11.25" customHeight="1">
      <c r="B8" s="619" t="s">
        <v>185</v>
      </c>
      <c r="C8" s="53">
        <v>18</v>
      </c>
      <c r="D8" s="62">
        <v>32</v>
      </c>
      <c r="E8" s="62">
        <v>30</v>
      </c>
      <c r="F8" s="62">
        <v>36</v>
      </c>
      <c r="G8" s="62">
        <v>44</v>
      </c>
      <c r="H8" s="62">
        <v>43</v>
      </c>
      <c r="I8" s="62">
        <v>69</v>
      </c>
      <c r="J8" s="62">
        <v>55</v>
      </c>
      <c r="K8" s="62">
        <v>54</v>
      </c>
      <c r="L8" s="62">
        <v>48</v>
      </c>
      <c r="M8" s="63">
        <v>54</v>
      </c>
      <c r="O8" s="619" t="s">
        <v>185</v>
      </c>
      <c r="P8" s="67">
        <v>82.213282000000007</v>
      </c>
      <c r="Q8" s="74">
        <v>58.083435647828416</v>
      </c>
      <c r="R8" s="74">
        <v>101.73403499999999</v>
      </c>
      <c r="S8" s="74">
        <v>72.767131999999989</v>
      </c>
      <c r="T8" s="74">
        <v>108.70705299999999</v>
      </c>
      <c r="U8" s="74">
        <v>157.046367</v>
      </c>
      <c r="V8" s="74">
        <v>271.59330499999993</v>
      </c>
      <c r="W8" s="74">
        <v>325.74962700000009</v>
      </c>
      <c r="X8" s="74">
        <v>394.94169999999997</v>
      </c>
      <c r="Y8" s="74">
        <v>98.777829000000011</v>
      </c>
      <c r="Z8" s="75">
        <v>651.08967500000017</v>
      </c>
    </row>
    <row r="9" spans="1:26" ht="11.25" customHeight="1">
      <c r="B9" s="619" t="s">
        <v>186</v>
      </c>
      <c r="C9" s="24">
        <v>6</v>
      </c>
      <c r="D9" s="25">
        <v>5</v>
      </c>
      <c r="E9" s="25">
        <v>8</v>
      </c>
      <c r="F9" s="25">
        <v>8</v>
      </c>
      <c r="G9" s="25">
        <v>13</v>
      </c>
      <c r="H9" s="25">
        <v>4</v>
      </c>
      <c r="I9" s="25">
        <v>9</v>
      </c>
      <c r="J9" s="25">
        <v>11</v>
      </c>
      <c r="K9" s="25">
        <v>5</v>
      </c>
      <c r="L9" s="25">
        <v>7</v>
      </c>
      <c r="M9" s="26">
        <v>7</v>
      </c>
      <c r="O9" s="619" t="s">
        <v>186</v>
      </c>
      <c r="P9" s="70">
        <v>6.7564490000000008</v>
      </c>
      <c r="Q9" s="71">
        <v>3.3247460000000002</v>
      </c>
      <c r="R9" s="71">
        <v>2.9645670000000002</v>
      </c>
      <c r="S9" s="71">
        <v>8.255706</v>
      </c>
      <c r="T9" s="71">
        <v>30.906310999999999</v>
      </c>
      <c r="U9" s="71">
        <v>8.3287119999999994</v>
      </c>
      <c r="V9" s="71">
        <v>10.453864999999999</v>
      </c>
      <c r="W9" s="71">
        <v>14.505122999999999</v>
      </c>
      <c r="X9" s="71">
        <v>14.013742000000001</v>
      </c>
      <c r="Y9" s="71">
        <v>9.1162959999999984</v>
      </c>
      <c r="Z9" s="72">
        <v>8.6902150000000002</v>
      </c>
    </row>
    <row r="10" spans="1:26" ht="11.25" customHeight="1">
      <c r="B10" s="619" t="s">
        <v>187</v>
      </c>
      <c r="C10" s="53">
        <v>165</v>
      </c>
      <c r="D10" s="54">
        <v>141</v>
      </c>
      <c r="E10" s="54">
        <v>143</v>
      </c>
      <c r="F10" s="54">
        <v>126</v>
      </c>
      <c r="G10" s="54">
        <v>156</v>
      </c>
      <c r="H10" s="54">
        <v>156</v>
      </c>
      <c r="I10" s="54">
        <v>211</v>
      </c>
      <c r="J10" s="54">
        <v>199</v>
      </c>
      <c r="K10" s="54">
        <v>146</v>
      </c>
      <c r="L10" s="54">
        <v>156</v>
      </c>
      <c r="M10" s="55">
        <v>167</v>
      </c>
      <c r="O10" s="619" t="s">
        <v>187</v>
      </c>
      <c r="P10" s="67">
        <v>459.79938400000026</v>
      </c>
      <c r="Q10" s="68">
        <v>981.09862899999996</v>
      </c>
      <c r="R10" s="68">
        <v>856.63957640574165</v>
      </c>
      <c r="S10" s="68">
        <v>2433.6302540000006</v>
      </c>
      <c r="T10" s="68">
        <v>1540.1465459999993</v>
      </c>
      <c r="U10" s="68">
        <v>1186.2605350000003</v>
      </c>
      <c r="V10" s="68">
        <v>2748.6480351451582</v>
      </c>
      <c r="W10" s="68">
        <v>1533.3393799999994</v>
      </c>
      <c r="X10" s="68">
        <v>1202.5129110000005</v>
      </c>
      <c r="Y10" s="68">
        <v>1762.2396879999999</v>
      </c>
      <c r="Z10" s="69">
        <v>3618.0731189999997</v>
      </c>
    </row>
    <row r="11" spans="1:26" ht="11.25" customHeight="1">
      <c r="B11" s="619" t="s">
        <v>188</v>
      </c>
      <c r="C11" s="24">
        <v>35</v>
      </c>
      <c r="D11" s="25">
        <v>30</v>
      </c>
      <c r="E11" s="25">
        <v>34</v>
      </c>
      <c r="F11" s="25">
        <v>36</v>
      </c>
      <c r="G11" s="25">
        <v>31</v>
      </c>
      <c r="H11" s="25">
        <v>31</v>
      </c>
      <c r="I11" s="25">
        <v>38</v>
      </c>
      <c r="J11" s="25">
        <v>37</v>
      </c>
      <c r="K11" s="25">
        <v>30</v>
      </c>
      <c r="L11" s="25">
        <v>20</v>
      </c>
      <c r="M11" s="26">
        <v>29</v>
      </c>
      <c r="O11" s="619" t="s">
        <v>188</v>
      </c>
      <c r="P11" s="70">
        <v>20.901831000000001</v>
      </c>
      <c r="Q11" s="71">
        <v>38.017031999999993</v>
      </c>
      <c r="R11" s="71">
        <v>26.214124999999996</v>
      </c>
      <c r="S11" s="71">
        <v>63.091237000000007</v>
      </c>
      <c r="T11" s="71">
        <v>112.51140399999998</v>
      </c>
      <c r="U11" s="71">
        <v>80.841740999999999</v>
      </c>
      <c r="V11" s="71">
        <v>187.21900299999999</v>
      </c>
      <c r="W11" s="71">
        <v>232.15708799999999</v>
      </c>
      <c r="X11" s="71">
        <v>304.58904600000005</v>
      </c>
      <c r="Y11" s="71">
        <v>171.40143700000002</v>
      </c>
      <c r="Z11" s="72">
        <v>192.69626499999998</v>
      </c>
    </row>
    <row r="12" spans="1:26" ht="11.25" customHeight="1">
      <c r="B12" s="619" t="s">
        <v>189</v>
      </c>
      <c r="C12" s="53">
        <v>3937</v>
      </c>
      <c r="D12" s="54">
        <v>3728</v>
      </c>
      <c r="E12" s="54">
        <v>4006</v>
      </c>
      <c r="F12" s="54">
        <v>4316</v>
      </c>
      <c r="G12" s="54">
        <v>4551</v>
      </c>
      <c r="H12" s="54">
        <v>4602</v>
      </c>
      <c r="I12" s="54">
        <v>6377</v>
      </c>
      <c r="J12" s="54">
        <v>5684</v>
      </c>
      <c r="K12" s="54">
        <v>4462</v>
      </c>
      <c r="L12" s="54">
        <v>4809</v>
      </c>
      <c r="M12" s="55">
        <v>4602</v>
      </c>
      <c r="O12" s="619" t="s">
        <v>189</v>
      </c>
      <c r="P12" s="67">
        <v>41327.66347080571</v>
      </c>
      <c r="Q12" s="68">
        <v>42052.08265885539</v>
      </c>
      <c r="R12" s="68">
        <v>42499.215176851991</v>
      </c>
      <c r="S12" s="68">
        <v>77233.282965226579</v>
      </c>
      <c r="T12" s="68">
        <v>71011.531180776074</v>
      </c>
      <c r="U12" s="68">
        <v>86829.919510342908</v>
      </c>
      <c r="V12" s="68">
        <v>163159.33707338304</v>
      </c>
      <c r="W12" s="68">
        <v>97415.454776903149</v>
      </c>
      <c r="X12" s="68">
        <v>79203.4077157875</v>
      </c>
      <c r="Y12" s="68">
        <v>115496.51862478301</v>
      </c>
      <c r="Z12" s="69">
        <v>210134.82609014164</v>
      </c>
    </row>
    <row r="13" spans="1:26" ht="11.25" customHeight="1">
      <c r="B13" s="619" t="s">
        <v>190</v>
      </c>
      <c r="C13" s="24">
        <v>400</v>
      </c>
      <c r="D13" s="25">
        <v>325</v>
      </c>
      <c r="E13" s="25">
        <v>382</v>
      </c>
      <c r="F13" s="25">
        <v>390</v>
      </c>
      <c r="G13" s="25">
        <v>480</v>
      </c>
      <c r="H13" s="25">
        <v>443</v>
      </c>
      <c r="I13" s="25">
        <v>557</v>
      </c>
      <c r="J13" s="25">
        <v>493</v>
      </c>
      <c r="K13" s="25">
        <v>412</v>
      </c>
      <c r="L13" s="25">
        <v>391</v>
      </c>
      <c r="M13" s="26">
        <v>392</v>
      </c>
      <c r="O13" s="619" t="s">
        <v>190</v>
      </c>
      <c r="P13" s="70">
        <v>1767.6387497397234</v>
      </c>
      <c r="Q13" s="71">
        <v>2320.3582144860138</v>
      </c>
      <c r="R13" s="71">
        <v>1443.0335315747902</v>
      </c>
      <c r="S13" s="71">
        <v>2063.330796999734</v>
      </c>
      <c r="T13" s="71">
        <v>3200.2440032686391</v>
      </c>
      <c r="U13" s="71">
        <v>3591.4752393663175</v>
      </c>
      <c r="V13" s="71">
        <v>7794.8369425197698</v>
      </c>
      <c r="W13" s="71">
        <v>7016.1795201033719</v>
      </c>
      <c r="X13" s="71">
        <v>4000.4307473957333</v>
      </c>
      <c r="Y13" s="71">
        <v>5241.0656690000014</v>
      </c>
      <c r="Z13" s="72">
        <v>7504.975793957632</v>
      </c>
    </row>
    <row r="14" spans="1:26" ht="11.25" customHeight="1">
      <c r="B14" s="619" t="s">
        <v>191</v>
      </c>
      <c r="C14" s="53">
        <v>116</v>
      </c>
      <c r="D14" s="54">
        <v>92</v>
      </c>
      <c r="E14" s="54">
        <v>125</v>
      </c>
      <c r="F14" s="54">
        <v>128</v>
      </c>
      <c r="G14" s="54">
        <v>112</v>
      </c>
      <c r="H14" s="54">
        <v>148</v>
      </c>
      <c r="I14" s="54">
        <v>196</v>
      </c>
      <c r="J14" s="54">
        <v>165</v>
      </c>
      <c r="K14" s="54">
        <v>164</v>
      </c>
      <c r="L14" s="54">
        <v>124</v>
      </c>
      <c r="M14" s="55">
        <v>139</v>
      </c>
      <c r="O14" s="619" t="s">
        <v>191</v>
      </c>
      <c r="P14" s="67">
        <v>474.31887872413483</v>
      </c>
      <c r="Q14" s="68">
        <v>267.25421390590486</v>
      </c>
      <c r="R14" s="68">
        <v>771.24081539223846</v>
      </c>
      <c r="S14" s="68">
        <v>608.68494899999996</v>
      </c>
      <c r="T14" s="68">
        <v>938.25423299999943</v>
      </c>
      <c r="U14" s="68">
        <v>1369.0922962375039</v>
      </c>
      <c r="V14" s="68">
        <v>2795.9367607674121</v>
      </c>
      <c r="W14" s="68">
        <v>1354.1865489477923</v>
      </c>
      <c r="X14" s="68">
        <v>1000.2326621010359</v>
      </c>
      <c r="Y14" s="68">
        <v>1288.7388164929605</v>
      </c>
      <c r="Z14" s="69">
        <v>894.97469600000022</v>
      </c>
    </row>
    <row r="15" spans="1:26" ht="11.25" customHeight="1">
      <c r="B15" s="619" t="s">
        <v>192</v>
      </c>
      <c r="C15" s="24">
        <v>91</v>
      </c>
      <c r="D15" s="25">
        <v>113</v>
      </c>
      <c r="E15" s="25">
        <v>139</v>
      </c>
      <c r="F15" s="25">
        <v>186</v>
      </c>
      <c r="G15" s="25">
        <v>229</v>
      </c>
      <c r="H15" s="25">
        <v>317</v>
      </c>
      <c r="I15" s="25">
        <v>560</v>
      </c>
      <c r="J15" s="25">
        <v>673</v>
      </c>
      <c r="K15" s="25">
        <v>630</v>
      </c>
      <c r="L15" s="25">
        <v>651</v>
      </c>
      <c r="M15" s="26">
        <v>701</v>
      </c>
      <c r="N15" s="128"/>
      <c r="O15" s="619" t="s">
        <v>192</v>
      </c>
      <c r="P15" s="70">
        <v>305.17346839990864</v>
      </c>
      <c r="Q15" s="71">
        <v>263.55333168112639</v>
      </c>
      <c r="R15" s="71">
        <v>326.26962254208996</v>
      </c>
      <c r="S15" s="71">
        <v>508.89129143906041</v>
      </c>
      <c r="T15" s="71">
        <v>755.92401097675543</v>
      </c>
      <c r="U15" s="71">
        <v>1399.0101437157894</v>
      </c>
      <c r="V15" s="71">
        <v>4500.1868162150004</v>
      </c>
      <c r="W15" s="71">
        <v>3852.228962987484</v>
      </c>
      <c r="X15" s="71">
        <v>1859.1064664713263</v>
      </c>
      <c r="Y15" s="71">
        <v>3324.3252293062556</v>
      </c>
      <c r="Z15" s="72">
        <v>3778.7968729034096</v>
      </c>
    </row>
    <row r="16" spans="1:26" ht="11.25" customHeight="1">
      <c r="B16" s="619" t="s">
        <v>193</v>
      </c>
      <c r="C16" s="53">
        <v>78</v>
      </c>
      <c r="D16" s="54">
        <v>77</v>
      </c>
      <c r="E16" s="54">
        <v>81</v>
      </c>
      <c r="F16" s="54">
        <v>79</v>
      </c>
      <c r="G16" s="54">
        <v>84</v>
      </c>
      <c r="H16" s="54">
        <v>78</v>
      </c>
      <c r="I16" s="54">
        <v>114</v>
      </c>
      <c r="J16" s="54">
        <v>101</v>
      </c>
      <c r="K16" s="54">
        <v>106</v>
      </c>
      <c r="L16" s="54">
        <v>72</v>
      </c>
      <c r="M16" s="55">
        <v>81</v>
      </c>
      <c r="O16" s="619" t="s">
        <v>193</v>
      </c>
      <c r="P16" s="67">
        <v>441.8768419999999</v>
      </c>
      <c r="Q16" s="68">
        <v>383.18230700000009</v>
      </c>
      <c r="R16" s="68">
        <v>651.40282400000001</v>
      </c>
      <c r="S16" s="68">
        <v>732.95626614545006</v>
      </c>
      <c r="T16" s="68">
        <v>633.44529599999987</v>
      </c>
      <c r="U16" s="68">
        <v>629.00222799999995</v>
      </c>
      <c r="V16" s="68">
        <v>2448.3013849999993</v>
      </c>
      <c r="W16" s="68">
        <v>868.41960900000038</v>
      </c>
      <c r="X16" s="68">
        <v>937.13578599999994</v>
      </c>
      <c r="Y16" s="68">
        <v>387.71116999999998</v>
      </c>
      <c r="Z16" s="69">
        <v>933.61257199999989</v>
      </c>
    </row>
    <row r="17" spans="2:26" ht="11.25" customHeight="1">
      <c r="B17" s="619" t="s">
        <v>194</v>
      </c>
      <c r="C17" s="24">
        <v>361</v>
      </c>
      <c r="D17" s="25">
        <v>395</v>
      </c>
      <c r="E17" s="25">
        <v>417</v>
      </c>
      <c r="F17" s="25">
        <v>448</v>
      </c>
      <c r="G17" s="25">
        <v>475</v>
      </c>
      <c r="H17" s="25">
        <v>501</v>
      </c>
      <c r="I17" s="25">
        <v>831</v>
      </c>
      <c r="J17" s="25">
        <v>845</v>
      </c>
      <c r="K17" s="25">
        <v>703</v>
      </c>
      <c r="L17" s="25">
        <v>658</v>
      </c>
      <c r="M17" s="26">
        <v>623</v>
      </c>
      <c r="O17" s="619" t="s">
        <v>194</v>
      </c>
      <c r="P17" s="70">
        <v>1271.1372383865541</v>
      </c>
      <c r="Q17" s="71">
        <v>2088.7448580853998</v>
      </c>
      <c r="R17" s="71">
        <v>1674.1243679736626</v>
      </c>
      <c r="S17" s="71">
        <v>3696.334108661224</v>
      </c>
      <c r="T17" s="71">
        <v>3024.1309932594631</v>
      </c>
      <c r="U17" s="71">
        <v>2988.8022054783614</v>
      </c>
      <c r="V17" s="71">
        <v>8588.8105294773795</v>
      </c>
      <c r="W17" s="71">
        <v>10826.481074655268</v>
      </c>
      <c r="X17" s="71">
        <v>3766.4980778439108</v>
      </c>
      <c r="Y17" s="71">
        <v>4892.8245539999989</v>
      </c>
      <c r="Z17" s="72">
        <v>7252.5825756780905</v>
      </c>
    </row>
    <row r="18" spans="2:26" ht="11.25" customHeight="1">
      <c r="B18" s="619" t="s">
        <v>195</v>
      </c>
      <c r="C18" s="53">
        <v>204</v>
      </c>
      <c r="D18" s="54">
        <v>166</v>
      </c>
      <c r="E18" s="54">
        <v>188</v>
      </c>
      <c r="F18" s="54">
        <v>211</v>
      </c>
      <c r="G18" s="54">
        <v>225</v>
      </c>
      <c r="H18" s="54">
        <v>237</v>
      </c>
      <c r="I18" s="54">
        <v>327</v>
      </c>
      <c r="J18" s="54">
        <v>306</v>
      </c>
      <c r="K18" s="54">
        <v>232</v>
      </c>
      <c r="L18" s="54">
        <v>219</v>
      </c>
      <c r="M18" s="55">
        <v>200</v>
      </c>
      <c r="O18" s="619" t="s">
        <v>195</v>
      </c>
      <c r="P18" s="67">
        <v>1225.4725759856894</v>
      </c>
      <c r="Q18" s="68">
        <v>546.7808940000001</v>
      </c>
      <c r="R18" s="68">
        <v>1536.2615129999999</v>
      </c>
      <c r="S18" s="68">
        <v>1124.6706890000005</v>
      </c>
      <c r="T18" s="68">
        <v>2696.4555855499693</v>
      </c>
      <c r="U18" s="68">
        <v>2098.3998569898322</v>
      </c>
      <c r="V18" s="68">
        <v>4574.1840499720392</v>
      </c>
      <c r="W18" s="68">
        <v>2398.0335455261902</v>
      </c>
      <c r="X18" s="68">
        <v>1666.9721530000006</v>
      </c>
      <c r="Y18" s="68">
        <v>1454.779225</v>
      </c>
      <c r="Z18" s="69">
        <v>1890.0212036671182</v>
      </c>
    </row>
    <row r="19" spans="2:26" ht="11.25" customHeight="1">
      <c r="B19" s="619" t="s">
        <v>196</v>
      </c>
      <c r="C19" s="24">
        <v>19</v>
      </c>
      <c r="D19" s="25">
        <v>12</v>
      </c>
      <c r="E19" s="25">
        <v>22</v>
      </c>
      <c r="F19" s="25">
        <v>10</v>
      </c>
      <c r="G19" s="25">
        <v>26</v>
      </c>
      <c r="H19" s="25">
        <v>12</v>
      </c>
      <c r="I19" s="25">
        <v>25</v>
      </c>
      <c r="J19" s="25">
        <v>22</v>
      </c>
      <c r="K19" s="25">
        <v>19</v>
      </c>
      <c r="L19" s="25">
        <v>17</v>
      </c>
      <c r="M19" s="26">
        <v>13</v>
      </c>
      <c r="O19" s="619" t="s">
        <v>196</v>
      </c>
      <c r="P19" s="70">
        <v>17.536813000000002</v>
      </c>
      <c r="Q19" s="71">
        <v>39.923501999999999</v>
      </c>
      <c r="R19" s="71">
        <v>17.929260000000003</v>
      </c>
      <c r="S19" s="71">
        <v>16.07321</v>
      </c>
      <c r="T19" s="71">
        <v>212.80216849199249</v>
      </c>
      <c r="U19" s="71">
        <v>23.721708</v>
      </c>
      <c r="V19" s="71">
        <v>104.62864399999999</v>
      </c>
      <c r="W19" s="71">
        <v>89.785564999999991</v>
      </c>
      <c r="X19" s="71">
        <v>106.46471399999999</v>
      </c>
      <c r="Y19" s="71">
        <v>87.458557000000013</v>
      </c>
      <c r="Z19" s="72">
        <v>111.70381499999999</v>
      </c>
    </row>
    <row r="20" spans="2:26" ht="11.25" customHeight="1">
      <c r="B20" s="619" t="s">
        <v>197</v>
      </c>
      <c r="C20" s="53">
        <v>29</v>
      </c>
      <c r="D20" s="54">
        <v>27</v>
      </c>
      <c r="E20" s="54">
        <v>31</v>
      </c>
      <c r="F20" s="54">
        <v>29</v>
      </c>
      <c r="G20" s="54">
        <v>31</v>
      </c>
      <c r="H20" s="54">
        <v>37</v>
      </c>
      <c r="I20" s="54">
        <v>40</v>
      </c>
      <c r="J20" s="54">
        <v>44</v>
      </c>
      <c r="K20" s="54">
        <v>32</v>
      </c>
      <c r="L20" s="54">
        <v>30</v>
      </c>
      <c r="M20" s="55">
        <v>38</v>
      </c>
      <c r="O20" s="619" t="s">
        <v>197</v>
      </c>
      <c r="P20" s="67">
        <v>87.251592000000016</v>
      </c>
      <c r="Q20" s="68">
        <v>32.471147999999999</v>
      </c>
      <c r="R20" s="68">
        <v>122.377906</v>
      </c>
      <c r="S20" s="68">
        <v>71.322666999999996</v>
      </c>
      <c r="T20" s="68">
        <v>93.307161999999977</v>
      </c>
      <c r="U20" s="68">
        <v>122.65718699999998</v>
      </c>
      <c r="V20" s="68">
        <v>419.46350133140385</v>
      </c>
      <c r="W20" s="68">
        <v>343.58990999999997</v>
      </c>
      <c r="X20" s="68">
        <v>141.884896</v>
      </c>
      <c r="Y20" s="68">
        <v>218.774957</v>
      </c>
      <c r="Z20" s="69">
        <v>216.65297099999998</v>
      </c>
    </row>
    <row r="21" spans="2:26" ht="11.25" customHeight="1">
      <c r="B21" s="619" t="s">
        <v>198</v>
      </c>
      <c r="C21" s="24">
        <v>323</v>
      </c>
      <c r="D21" s="25">
        <v>333</v>
      </c>
      <c r="E21" s="25">
        <v>310</v>
      </c>
      <c r="F21" s="25">
        <v>339</v>
      </c>
      <c r="G21" s="25">
        <v>360</v>
      </c>
      <c r="H21" s="25">
        <v>370</v>
      </c>
      <c r="I21" s="25">
        <v>489</v>
      </c>
      <c r="J21" s="25">
        <v>453</v>
      </c>
      <c r="K21" s="25">
        <v>388</v>
      </c>
      <c r="L21" s="25">
        <v>371</v>
      </c>
      <c r="M21" s="26">
        <v>335</v>
      </c>
      <c r="O21" s="619" t="s">
        <v>198</v>
      </c>
      <c r="P21" s="70">
        <v>1512.6558467261361</v>
      </c>
      <c r="Q21" s="71">
        <v>1442.770048651359</v>
      </c>
      <c r="R21" s="71">
        <v>2178.7422284112004</v>
      </c>
      <c r="S21" s="71">
        <v>2156.4116676263534</v>
      </c>
      <c r="T21" s="71">
        <v>3039.5658974138946</v>
      </c>
      <c r="U21" s="71">
        <v>3758.8546647221078</v>
      </c>
      <c r="V21" s="71">
        <v>9066.6094516654011</v>
      </c>
      <c r="W21" s="71">
        <v>5013.5694069699612</v>
      </c>
      <c r="X21" s="71">
        <v>4113.5608169799762</v>
      </c>
      <c r="Y21" s="71">
        <v>3471.5578924981442</v>
      </c>
      <c r="Z21" s="72">
        <v>2650.3994589999998</v>
      </c>
    </row>
    <row r="22" spans="2:26" ht="11.25" customHeight="1">
      <c r="B22" s="619" t="s">
        <v>199</v>
      </c>
      <c r="C22" s="53">
        <v>99</v>
      </c>
      <c r="D22" s="54">
        <v>93</v>
      </c>
      <c r="E22" s="54">
        <v>107</v>
      </c>
      <c r="F22" s="54">
        <v>116</v>
      </c>
      <c r="G22" s="54">
        <v>143</v>
      </c>
      <c r="H22" s="54">
        <v>138</v>
      </c>
      <c r="I22" s="54">
        <v>162</v>
      </c>
      <c r="J22" s="54">
        <v>187</v>
      </c>
      <c r="K22" s="54">
        <v>161</v>
      </c>
      <c r="L22" s="54">
        <v>178</v>
      </c>
      <c r="M22" s="55">
        <v>107</v>
      </c>
      <c r="O22" s="619" t="s">
        <v>199</v>
      </c>
      <c r="P22" s="67">
        <v>238.87620399999992</v>
      </c>
      <c r="Q22" s="68">
        <v>207.03187199999994</v>
      </c>
      <c r="R22" s="68">
        <v>213.06276003217334</v>
      </c>
      <c r="S22" s="68">
        <v>326.83785</v>
      </c>
      <c r="T22" s="68">
        <v>455.32826099999994</v>
      </c>
      <c r="U22" s="68">
        <v>378.01924299999985</v>
      </c>
      <c r="V22" s="68">
        <v>598.1553640000003</v>
      </c>
      <c r="W22" s="68">
        <v>666.60149899999965</v>
      </c>
      <c r="X22" s="68">
        <v>509.68002299999995</v>
      </c>
      <c r="Y22" s="68">
        <v>1120.3555456522051</v>
      </c>
      <c r="Z22" s="69">
        <v>393.48693300000008</v>
      </c>
    </row>
    <row r="23" spans="2:26" ht="11.25" customHeight="1">
      <c r="B23" s="619" t="s">
        <v>200</v>
      </c>
      <c r="C23" s="24">
        <v>22</v>
      </c>
      <c r="D23" s="25">
        <v>27</v>
      </c>
      <c r="E23" s="25">
        <v>37</v>
      </c>
      <c r="F23" s="25">
        <v>30</v>
      </c>
      <c r="G23" s="25">
        <v>24</v>
      </c>
      <c r="H23" s="25">
        <v>42</v>
      </c>
      <c r="I23" s="25">
        <v>58</v>
      </c>
      <c r="J23" s="25">
        <v>45</v>
      </c>
      <c r="K23" s="25">
        <v>46</v>
      </c>
      <c r="L23" s="25">
        <v>40</v>
      </c>
      <c r="M23" s="26">
        <v>33</v>
      </c>
      <c r="O23" s="619" t="s">
        <v>200</v>
      </c>
      <c r="P23" s="70">
        <v>26.071237999999997</v>
      </c>
      <c r="Q23" s="71">
        <v>43.944257000000007</v>
      </c>
      <c r="R23" s="71">
        <v>58.067265000000006</v>
      </c>
      <c r="S23" s="71">
        <v>102.54353699999999</v>
      </c>
      <c r="T23" s="71">
        <v>37.701256000000001</v>
      </c>
      <c r="U23" s="71">
        <v>202.17714100000001</v>
      </c>
      <c r="V23" s="71">
        <v>304.57248000000004</v>
      </c>
      <c r="W23" s="71">
        <v>221.44769300000004</v>
      </c>
      <c r="X23" s="71">
        <v>164.27107799999996</v>
      </c>
      <c r="Y23" s="71">
        <v>153.99406201444742</v>
      </c>
      <c r="Z23" s="72">
        <v>124.247812</v>
      </c>
    </row>
    <row r="24" spans="2:26" ht="11.25" customHeight="1">
      <c r="B24" s="619" t="s">
        <v>201</v>
      </c>
      <c r="C24" s="53">
        <v>54</v>
      </c>
      <c r="D24" s="54">
        <v>43</v>
      </c>
      <c r="E24" s="54">
        <v>46</v>
      </c>
      <c r="F24" s="54">
        <v>39</v>
      </c>
      <c r="G24" s="54">
        <v>40</v>
      </c>
      <c r="H24" s="54">
        <v>40</v>
      </c>
      <c r="I24" s="54">
        <v>49</v>
      </c>
      <c r="J24" s="54">
        <v>53</v>
      </c>
      <c r="K24" s="54">
        <v>53</v>
      </c>
      <c r="L24" s="54">
        <v>37</v>
      </c>
      <c r="M24" s="55">
        <v>33</v>
      </c>
      <c r="O24" s="619" t="s">
        <v>201</v>
      </c>
      <c r="P24" s="67">
        <v>190.82876399999998</v>
      </c>
      <c r="Q24" s="68">
        <v>143.07931700000009</v>
      </c>
      <c r="R24" s="68">
        <v>237.44968</v>
      </c>
      <c r="S24" s="68">
        <v>257.18178495489184</v>
      </c>
      <c r="T24" s="68">
        <v>333.97835196050602</v>
      </c>
      <c r="U24" s="68">
        <v>306.44314899999983</v>
      </c>
      <c r="V24" s="68">
        <v>233.926287</v>
      </c>
      <c r="W24" s="68">
        <v>790.1106420000001</v>
      </c>
      <c r="X24" s="68">
        <v>242.3835049999999</v>
      </c>
      <c r="Y24" s="68">
        <v>235.75805900000003</v>
      </c>
      <c r="Z24" s="69">
        <v>435.965667</v>
      </c>
    </row>
    <row r="25" spans="2:26" ht="11.25" customHeight="1">
      <c r="B25" s="619" t="s">
        <v>202</v>
      </c>
      <c r="C25" s="24">
        <v>60</v>
      </c>
      <c r="D25" s="25">
        <v>47</v>
      </c>
      <c r="E25" s="25">
        <v>51</v>
      </c>
      <c r="F25" s="25">
        <v>53</v>
      </c>
      <c r="G25" s="25">
        <v>51</v>
      </c>
      <c r="H25" s="25">
        <v>66</v>
      </c>
      <c r="I25" s="25">
        <v>65</v>
      </c>
      <c r="J25" s="25">
        <v>73</v>
      </c>
      <c r="K25" s="25">
        <v>80</v>
      </c>
      <c r="L25" s="25">
        <v>78</v>
      </c>
      <c r="M25" s="26">
        <v>82</v>
      </c>
      <c r="O25" s="619" t="s">
        <v>202</v>
      </c>
      <c r="P25" s="70">
        <v>167.50297</v>
      </c>
      <c r="Q25" s="71">
        <v>123.84964099999999</v>
      </c>
      <c r="R25" s="71">
        <v>126.82007499999996</v>
      </c>
      <c r="S25" s="71">
        <v>189.19455999999997</v>
      </c>
      <c r="T25" s="71">
        <v>491.55108900000005</v>
      </c>
      <c r="U25" s="71">
        <v>337.94344800000005</v>
      </c>
      <c r="V25" s="71">
        <v>236.575613</v>
      </c>
      <c r="W25" s="71">
        <v>95.192859000000041</v>
      </c>
      <c r="X25" s="71">
        <v>134.42295899999999</v>
      </c>
      <c r="Y25" s="71">
        <v>126.04354700000002</v>
      </c>
      <c r="Z25" s="72">
        <v>158.78976540591199</v>
      </c>
    </row>
    <row r="26" spans="2:26" ht="11.25" customHeight="1">
      <c r="B26" s="619" t="s">
        <v>203</v>
      </c>
      <c r="C26" s="53">
        <v>28</v>
      </c>
      <c r="D26" s="54">
        <v>35</v>
      </c>
      <c r="E26" s="54">
        <v>23</v>
      </c>
      <c r="F26" s="54">
        <v>19</v>
      </c>
      <c r="G26" s="54">
        <v>29</v>
      </c>
      <c r="H26" s="54">
        <v>21</v>
      </c>
      <c r="I26" s="54">
        <v>32</v>
      </c>
      <c r="J26" s="54">
        <v>36</v>
      </c>
      <c r="K26" s="54">
        <v>41</v>
      </c>
      <c r="L26" s="54">
        <v>38</v>
      </c>
      <c r="M26" s="55">
        <v>38</v>
      </c>
      <c r="O26" s="619" t="s">
        <v>203</v>
      </c>
      <c r="P26" s="67">
        <v>40.765222999999999</v>
      </c>
      <c r="Q26" s="68">
        <v>59.652647999999992</v>
      </c>
      <c r="R26" s="68">
        <v>109.546638</v>
      </c>
      <c r="S26" s="68">
        <v>25.965205999999998</v>
      </c>
      <c r="T26" s="68">
        <v>74.246594999999999</v>
      </c>
      <c r="U26" s="68">
        <v>44.012178465186985</v>
      </c>
      <c r="V26" s="68">
        <v>110.83986900000002</v>
      </c>
      <c r="W26" s="68">
        <v>163.93066300000001</v>
      </c>
      <c r="X26" s="68">
        <v>124.08064899999999</v>
      </c>
      <c r="Y26" s="68">
        <v>128.85715099999999</v>
      </c>
      <c r="Z26" s="69">
        <v>83.920790999999994</v>
      </c>
    </row>
    <row r="27" spans="2:26" ht="11.25" customHeight="1">
      <c r="B27" s="619" t="s">
        <v>204</v>
      </c>
      <c r="C27" s="24">
        <v>22</v>
      </c>
      <c r="D27" s="25">
        <v>24</v>
      </c>
      <c r="E27" s="25">
        <v>17</v>
      </c>
      <c r="F27" s="25">
        <v>27</v>
      </c>
      <c r="G27" s="25">
        <v>35</v>
      </c>
      <c r="H27" s="25">
        <v>38</v>
      </c>
      <c r="I27" s="25">
        <v>36</v>
      </c>
      <c r="J27" s="25">
        <v>26</v>
      </c>
      <c r="K27" s="25">
        <v>42</v>
      </c>
      <c r="L27" s="25">
        <v>25</v>
      </c>
      <c r="M27" s="26">
        <v>35</v>
      </c>
      <c r="O27" s="619" t="s">
        <v>204</v>
      </c>
      <c r="P27" s="70">
        <v>91.466727000000006</v>
      </c>
      <c r="Q27" s="71">
        <v>13.880790999999999</v>
      </c>
      <c r="R27" s="71">
        <v>239.87407400000001</v>
      </c>
      <c r="S27" s="71">
        <v>36.545420000000007</v>
      </c>
      <c r="T27" s="71">
        <v>76.095542999999992</v>
      </c>
      <c r="U27" s="71">
        <v>106.721492</v>
      </c>
      <c r="V27" s="71">
        <v>170.13610500000001</v>
      </c>
      <c r="W27" s="71">
        <v>77.29769300000001</v>
      </c>
      <c r="X27" s="71">
        <v>133.58515399999999</v>
      </c>
      <c r="Y27" s="71">
        <v>70.410342999999983</v>
      </c>
      <c r="Z27" s="72">
        <v>98.818980999999965</v>
      </c>
    </row>
    <row r="28" spans="2:26" ht="11.25" customHeight="1">
      <c r="B28" s="619" t="s">
        <v>205</v>
      </c>
      <c r="C28" s="53">
        <v>166</v>
      </c>
      <c r="D28" s="54">
        <v>165</v>
      </c>
      <c r="E28" s="54">
        <v>169</v>
      </c>
      <c r="F28" s="54">
        <v>181</v>
      </c>
      <c r="G28" s="54">
        <v>189</v>
      </c>
      <c r="H28" s="54">
        <v>194</v>
      </c>
      <c r="I28" s="54">
        <v>242</v>
      </c>
      <c r="J28" s="54">
        <v>236</v>
      </c>
      <c r="K28" s="54">
        <v>208</v>
      </c>
      <c r="L28" s="54">
        <v>171</v>
      </c>
      <c r="M28" s="55">
        <v>155</v>
      </c>
      <c r="O28" s="619" t="s">
        <v>205</v>
      </c>
      <c r="P28" s="67">
        <v>936.49448800000027</v>
      </c>
      <c r="Q28" s="68">
        <v>823.60402703219336</v>
      </c>
      <c r="R28" s="68">
        <v>912.08724929544542</v>
      </c>
      <c r="S28" s="68">
        <v>1590.5037174833053</v>
      </c>
      <c r="T28" s="68">
        <v>979.16526189730382</v>
      </c>
      <c r="U28" s="68">
        <v>1372.9135378506287</v>
      </c>
      <c r="V28" s="68">
        <v>2242.8676093321501</v>
      </c>
      <c r="W28" s="68">
        <v>2138.7249747930032</v>
      </c>
      <c r="X28" s="68">
        <v>2143.3414853582804</v>
      </c>
      <c r="Y28" s="68">
        <v>1209.186360181345</v>
      </c>
      <c r="Z28" s="69">
        <v>2617.3001699999995</v>
      </c>
    </row>
    <row r="29" spans="2:26" ht="11.25" customHeight="1">
      <c r="B29" s="619" t="s">
        <v>206</v>
      </c>
      <c r="C29" s="24">
        <v>798</v>
      </c>
      <c r="D29" s="25">
        <v>704</v>
      </c>
      <c r="E29" s="25">
        <v>803</v>
      </c>
      <c r="F29" s="25">
        <v>859</v>
      </c>
      <c r="G29" s="25">
        <v>870</v>
      </c>
      <c r="H29" s="25">
        <v>915</v>
      </c>
      <c r="I29" s="25">
        <v>1172</v>
      </c>
      <c r="J29" s="25">
        <v>1040</v>
      </c>
      <c r="K29" s="25">
        <v>851</v>
      </c>
      <c r="L29" s="25">
        <v>871</v>
      </c>
      <c r="M29" s="26">
        <v>821</v>
      </c>
      <c r="O29" s="619" t="s">
        <v>206</v>
      </c>
      <c r="P29" s="70">
        <v>8639.7602103403333</v>
      </c>
      <c r="Q29" s="71">
        <v>7996.9470087443024</v>
      </c>
      <c r="R29" s="71">
        <v>9460.6116037341089</v>
      </c>
      <c r="S29" s="71">
        <v>13115.17259368715</v>
      </c>
      <c r="T29" s="71">
        <v>12194.927788256151</v>
      </c>
      <c r="U29" s="71">
        <v>16907.266322752308</v>
      </c>
      <c r="V29" s="71">
        <v>34025.303676839219</v>
      </c>
      <c r="W29" s="71">
        <v>21502.152822244545</v>
      </c>
      <c r="X29" s="71">
        <v>14839.134461877255</v>
      </c>
      <c r="Y29" s="71">
        <v>14898.380946982501</v>
      </c>
      <c r="Z29" s="72">
        <v>16713.767275846352</v>
      </c>
    </row>
    <row r="30" spans="2:26" ht="11.25" customHeight="1">
      <c r="B30" s="619" t="s">
        <v>207</v>
      </c>
      <c r="C30" s="53">
        <v>163</v>
      </c>
      <c r="D30" s="54">
        <v>117</v>
      </c>
      <c r="E30" s="54">
        <v>117</v>
      </c>
      <c r="F30" s="54">
        <v>168</v>
      </c>
      <c r="G30" s="54">
        <v>168</v>
      </c>
      <c r="H30" s="54">
        <v>201</v>
      </c>
      <c r="I30" s="54">
        <v>237</v>
      </c>
      <c r="J30" s="54">
        <v>201</v>
      </c>
      <c r="K30" s="54">
        <v>198</v>
      </c>
      <c r="L30" s="54">
        <v>209</v>
      </c>
      <c r="M30" s="55">
        <v>174</v>
      </c>
      <c r="O30" s="619" t="s">
        <v>207</v>
      </c>
      <c r="P30" s="67">
        <v>587.28551805781581</v>
      </c>
      <c r="Q30" s="68">
        <v>232.16851682970042</v>
      </c>
      <c r="R30" s="68">
        <v>376.86804535533423</v>
      </c>
      <c r="S30" s="68">
        <v>498.80028653565927</v>
      </c>
      <c r="T30" s="68">
        <v>770.67232117214076</v>
      </c>
      <c r="U30" s="68">
        <v>992.44472733232294</v>
      </c>
      <c r="V30" s="68">
        <v>1145.5823307849573</v>
      </c>
      <c r="W30" s="68">
        <v>1215.0618396900429</v>
      </c>
      <c r="X30" s="68">
        <v>1119.4751820000001</v>
      </c>
      <c r="Y30" s="68">
        <v>755.94837478600346</v>
      </c>
      <c r="Z30" s="69">
        <v>1439.4332810000005</v>
      </c>
    </row>
    <row r="31" spans="2:26" ht="11.25" customHeight="1">
      <c r="B31" s="619" t="s">
        <v>208</v>
      </c>
      <c r="C31" s="24">
        <v>153</v>
      </c>
      <c r="D31" s="25">
        <v>127</v>
      </c>
      <c r="E31" s="25">
        <v>145</v>
      </c>
      <c r="F31" s="25">
        <v>178</v>
      </c>
      <c r="G31" s="25">
        <v>155</v>
      </c>
      <c r="H31" s="25">
        <v>140</v>
      </c>
      <c r="I31" s="25">
        <v>203</v>
      </c>
      <c r="J31" s="25">
        <v>192</v>
      </c>
      <c r="K31" s="25">
        <v>190</v>
      </c>
      <c r="L31" s="25">
        <v>148</v>
      </c>
      <c r="M31" s="26">
        <v>166</v>
      </c>
      <c r="O31" s="619" t="s">
        <v>208</v>
      </c>
      <c r="P31" s="70">
        <v>825.77911778968428</v>
      </c>
      <c r="Q31" s="71">
        <v>644.02762400000006</v>
      </c>
      <c r="R31" s="71">
        <v>842.02383897651191</v>
      </c>
      <c r="S31" s="71">
        <v>1450.3981885385642</v>
      </c>
      <c r="T31" s="71">
        <v>1510.8029353073168</v>
      </c>
      <c r="U31" s="71">
        <v>2258.8809839999994</v>
      </c>
      <c r="V31" s="71">
        <v>2866.2469749999996</v>
      </c>
      <c r="W31" s="71">
        <v>2220.979759080888</v>
      </c>
      <c r="X31" s="71">
        <v>1389.1660280000003</v>
      </c>
      <c r="Y31" s="71">
        <v>1725.6628589999996</v>
      </c>
      <c r="Z31" s="72">
        <v>1104.6479649999999</v>
      </c>
    </row>
    <row r="32" spans="2:26" ht="11.25" customHeight="1">
      <c r="B32" s="619" t="s">
        <v>209</v>
      </c>
      <c r="C32" s="53">
        <v>12</v>
      </c>
      <c r="D32" s="54">
        <v>10</v>
      </c>
      <c r="E32" s="54">
        <v>6</v>
      </c>
      <c r="F32" s="54">
        <v>13</v>
      </c>
      <c r="G32" s="54">
        <v>13</v>
      </c>
      <c r="H32" s="54">
        <v>9</v>
      </c>
      <c r="I32" s="54">
        <v>9</v>
      </c>
      <c r="J32" s="54">
        <v>12</v>
      </c>
      <c r="K32" s="54">
        <v>9</v>
      </c>
      <c r="L32" s="54">
        <v>13</v>
      </c>
      <c r="M32" s="55">
        <v>12</v>
      </c>
      <c r="O32" s="619" t="s">
        <v>209</v>
      </c>
      <c r="P32" s="67">
        <v>34.568984</v>
      </c>
      <c r="Q32" s="68">
        <v>13.525</v>
      </c>
      <c r="R32" s="68">
        <v>16.582668999999999</v>
      </c>
      <c r="S32" s="68">
        <v>21.169506000000002</v>
      </c>
      <c r="T32" s="68">
        <v>8.8425279999999997</v>
      </c>
      <c r="U32" s="68">
        <v>2.674852</v>
      </c>
      <c r="V32" s="68">
        <v>42.405999999999999</v>
      </c>
      <c r="W32" s="68">
        <v>69.614200000000011</v>
      </c>
      <c r="X32" s="68">
        <v>7.2844939999999996</v>
      </c>
      <c r="Y32" s="68">
        <v>32.692570000000003</v>
      </c>
      <c r="Z32" s="69">
        <v>5.8359459999999999</v>
      </c>
    </row>
    <row r="33" spans="2:26" ht="11.25" customHeight="1">
      <c r="B33" s="619" t="s">
        <v>210</v>
      </c>
      <c r="C33" s="24">
        <v>111</v>
      </c>
      <c r="D33" s="25">
        <v>91</v>
      </c>
      <c r="E33" s="25">
        <v>89</v>
      </c>
      <c r="F33" s="25">
        <v>98</v>
      </c>
      <c r="G33" s="25">
        <v>98</v>
      </c>
      <c r="H33" s="25">
        <v>116</v>
      </c>
      <c r="I33" s="25">
        <v>129</v>
      </c>
      <c r="J33" s="25">
        <v>109</v>
      </c>
      <c r="K33" s="25">
        <v>97</v>
      </c>
      <c r="L33" s="25">
        <v>85</v>
      </c>
      <c r="M33" s="26">
        <v>88</v>
      </c>
      <c r="O33" s="619" t="s">
        <v>210</v>
      </c>
      <c r="P33" s="70">
        <v>358.86250199999995</v>
      </c>
      <c r="Q33" s="71">
        <v>212.6050928018731</v>
      </c>
      <c r="R33" s="71">
        <v>388.40945899999997</v>
      </c>
      <c r="S33" s="71">
        <v>716.60462199555343</v>
      </c>
      <c r="T33" s="71">
        <v>415.22809736814423</v>
      </c>
      <c r="U33" s="71">
        <v>615.263958</v>
      </c>
      <c r="V33" s="71">
        <v>1224.0361760000001</v>
      </c>
      <c r="W33" s="71">
        <v>617.03741799999989</v>
      </c>
      <c r="X33" s="71">
        <v>1239.8235830000001</v>
      </c>
      <c r="Y33" s="71">
        <v>423.64699000000002</v>
      </c>
      <c r="Z33" s="72">
        <v>855.89123700000005</v>
      </c>
    </row>
    <row r="34" spans="2:26" ht="11.25" customHeight="1">
      <c r="B34" s="619" t="s">
        <v>211</v>
      </c>
      <c r="C34" s="53">
        <v>23</v>
      </c>
      <c r="D34" s="54">
        <v>25</v>
      </c>
      <c r="E34" s="54">
        <v>23</v>
      </c>
      <c r="F34" s="54">
        <v>21</v>
      </c>
      <c r="G34" s="54">
        <v>35</v>
      </c>
      <c r="H34" s="54">
        <v>37</v>
      </c>
      <c r="I34" s="54">
        <v>33</v>
      </c>
      <c r="J34" s="54">
        <v>40</v>
      </c>
      <c r="K34" s="54">
        <v>35</v>
      </c>
      <c r="L34" s="54">
        <v>28</v>
      </c>
      <c r="M34" s="55">
        <v>28</v>
      </c>
      <c r="O34" s="619" t="s">
        <v>211</v>
      </c>
      <c r="P34" s="67">
        <v>121.20510400000001</v>
      </c>
      <c r="Q34" s="68">
        <v>147.26630900000001</v>
      </c>
      <c r="R34" s="68">
        <v>284.62897270655242</v>
      </c>
      <c r="S34" s="68">
        <v>893.91984500000001</v>
      </c>
      <c r="T34" s="68">
        <v>124.931658</v>
      </c>
      <c r="U34" s="68">
        <v>867.43188000000021</v>
      </c>
      <c r="V34" s="68">
        <v>124.87316300000001</v>
      </c>
      <c r="W34" s="68">
        <v>351.85565157985343</v>
      </c>
      <c r="X34" s="68">
        <v>67.706219999999988</v>
      </c>
      <c r="Y34" s="68">
        <v>135.55052099999997</v>
      </c>
      <c r="Z34" s="69">
        <v>390.50324900000004</v>
      </c>
    </row>
    <row r="35" spans="2:26" ht="11.25" customHeight="1">
      <c r="B35" s="619" t="s">
        <v>212</v>
      </c>
      <c r="C35" s="24">
        <v>40</v>
      </c>
      <c r="D35" s="25">
        <v>40</v>
      </c>
      <c r="E35" s="25">
        <v>28</v>
      </c>
      <c r="F35" s="25">
        <v>35</v>
      </c>
      <c r="G35" s="25">
        <v>34</v>
      </c>
      <c r="H35" s="25">
        <v>29</v>
      </c>
      <c r="I35" s="25">
        <v>59</v>
      </c>
      <c r="J35" s="25">
        <v>47</v>
      </c>
      <c r="K35" s="25">
        <v>67</v>
      </c>
      <c r="L35" s="25">
        <v>61</v>
      </c>
      <c r="M35" s="26">
        <v>50</v>
      </c>
      <c r="O35" s="619" t="s">
        <v>212</v>
      </c>
      <c r="P35" s="70">
        <v>256.03530113103113</v>
      </c>
      <c r="Q35" s="71">
        <v>171.78307200000006</v>
      </c>
      <c r="R35" s="71">
        <v>83.579160000000002</v>
      </c>
      <c r="S35" s="71">
        <v>208.72411000000002</v>
      </c>
      <c r="T35" s="71">
        <v>83.04934999999999</v>
      </c>
      <c r="U35" s="71">
        <v>107.95399099999999</v>
      </c>
      <c r="V35" s="71">
        <v>806.09885899999995</v>
      </c>
      <c r="W35" s="71">
        <v>489.48665516476211</v>
      </c>
      <c r="X35" s="71">
        <v>173.62934500000003</v>
      </c>
      <c r="Y35" s="71">
        <v>79.417140000000003</v>
      </c>
      <c r="Z35" s="72">
        <v>468.56224800000007</v>
      </c>
    </row>
    <row r="36" spans="2:26" ht="11.25" customHeight="1">
      <c r="B36" s="619" t="s">
        <v>213</v>
      </c>
      <c r="C36" s="53">
        <v>82</v>
      </c>
      <c r="D36" s="54">
        <v>74</v>
      </c>
      <c r="E36" s="54">
        <v>79</v>
      </c>
      <c r="F36" s="54">
        <v>85</v>
      </c>
      <c r="G36" s="54">
        <v>92</v>
      </c>
      <c r="H36" s="54">
        <v>95</v>
      </c>
      <c r="I36" s="54">
        <v>138</v>
      </c>
      <c r="J36" s="54">
        <v>151</v>
      </c>
      <c r="K36" s="54">
        <v>107</v>
      </c>
      <c r="L36" s="54">
        <v>96</v>
      </c>
      <c r="M36" s="55">
        <v>108</v>
      </c>
      <c r="O36" s="619" t="s">
        <v>213</v>
      </c>
      <c r="P36" s="67">
        <v>680.73380770926565</v>
      </c>
      <c r="Q36" s="68">
        <v>209.64602827403294</v>
      </c>
      <c r="R36" s="68">
        <v>374.89390499999996</v>
      </c>
      <c r="S36" s="68">
        <v>334.45113362584522</v>
      </c>
      <c r="T36" s="68">
        <v>385.17793415178613</v>
      </c>
      <c r="U36" s="68">
        <v>549.77482837493994</v>
      </c>
      <c r="V36" s="68">
        <v>2040.0831382856245</v>
      </c>
      <c r="W36" s="68">
        <v>1464.6475916153215</v>
      </c>
      <c r="X36" s="68">
        <v>1367.6626307399108</v>
      </c>
      <c r="Y36" s="68">
        <v>448.68851779386387</v>
      </c>
      <c r="Z36" s="69">
        <v>1141.795038</v>
      </c>
    </row>
    <row r="37" spans="2:26" ht="11.25" customHeight="1">
      <c r="B37" s="619" t="s">
        <v>214</v>
      </c>
      <c r="C37" s="24">
        <v>50</v>
      </c>
      <c r="D37" s="25">
        <v>36</v>
      </c>
      <c r="E37" s="25">
        <v>31</v>
      </c>
      <c r="F37" s="25">
        <v>41</v>
      </c>
      <c r="G37" s="25">
        <v>46</v>
      </c>
      <c r="H37" s="25">
        <v>44</v>
      </c>
      <c r="I37" s="25">
        <v>55</v>
      </c>
      <c r="J37" s="25">
        <v>58</v>
      </c>
      <c r="K37" s="25">
        <v>45</v>
      </c>
      <c r="L37" s="25">
        <v>34</v>
      </c>
      <c r="M37" s="26">
        <v>33</v>
      </c>
      <c r="O37" s="619" t="s">
        <v>214</v>
      </c>
      <c r="P37" s="70">
        <v>347.35791699999999</v>
      </c>
      <c r="Q37" s="71">
        <v>222.38667099999998</v>
      </c>
      <c r="R37" s="71">
        <v>185.64000771831832</v>
      </c>
      <c r="S37" s="71">
        <v>148.33208300000001</v>
      </c>
      <c r="T37" s="71">
        <v>239.05812176194604</v>
      </c>
      <c r="U37" s="71">
        <v>243.41684896703944</v>
      </c>
      <c r="V37" s="71">
        <v>246.32514299999994</v>
      </c>
      <c r="W37" s="71">
        <v>435.85138899999998</v>
      </c>
      <c r="X37" s="71">
        <v>379.58231231776881</v>
      </c>
      <c r="Y37" s="71">
        <v>140.237875</v>
      </c>
      <c r="Z37" s="72">
        <v>301.44940299999996</v>
      </c>
    </row>
    <row r="38" spans="2:26" ht="11.25" customHeight="1">
      <c r="B38" s="619" t="s">
        <v>215</v>
      </c>
      <c r="C38" s="53">
        <v>181</v>
      </c>
      <c r="D38" s="54">
        <v>170</v>
      </c>
      <c r="E38" s="54">
        <v>200</v>
      </c>
      <c r="F38" s="54">
        <v>193</v>
      </c>
      <c r="G38" s="54">
        <v>224</v>
      </c>
      <c r="H38" s="54">
        <v>200</v>
      </c>
      <c r="I38" s="54">
        <v>311</v>
      </c>
      <c r="J38" s="54">
        <v>270</v>
      </c>
      <c r="K38" s="54">
        <v>268</v>
      </c>
      <c r="L38" s="54">
        <v>247</v>
      </c>
      <c r="M38" s="55">
        <v>202</v>
      </c>
      <c r="O38" s="619" t="s">
        <v>215</v>
      </c>
      <c r="P38" s="67">
        <v>1555.8611033750888</v>
      </c>
      <c r="Q38" s="68">
        <v>885.11038699999983</v>
      </c>
      <c r="R38" s="68">
        <v>1213.7804339290076</v>
      </c>
      <c r="S38" s="68">
        <v>1230.4607178250831</v>
      </c>
      <c r="T38" s="68">
        <v>1572.0640660089687</v>
      </c>
      <c r="U38" s="68">
        <v>1850.9305578315268</v>
      </c>
      <c r="V38" s="68">
        <v>5372.174351867825</v>
      </c>
      <c r="W38" s="68">
        <v>2069.8851815664489</v>
      </c>
      <c r="X38" s="68">
        <v>2279.8467404700432</v>
      </c>
      <c r="Y38" s="68">
        <v>2934.0885322746813</v>
      </c>
      <c r="Z38" s="69">
        <v>2530.7703029999993</v>
      </c>
    </row>
    <row r="39" spans="2:26" ht="11.25" customHeight="1">
      <c r="B39" s="619" t="s">
        <v>216</v>
      </c>
      <c r="C39" s="24">
        <v>37</v>
      </c>
      <c r="D39" s="25">
        <v>15</v>
      </c>
      <c r="E39" s="25">
        <v>32</v>
      </c>
      <c r="F39" s="25">
        <v>26</v>
      </c>
      <c r="G39" s="25">
        <v>35</v>
      </c>
      <c r="H39" s="25">
        <v>32</v>
      </c>
      <c r="I39" s="25">
        <v>42</v>
      </c>
      <c r="J39" s="25">
        <v>29</v>
      </c>
      <c r="K39" s="25">
        <v>45</v>
      </c>
      <c r="L39" s="25">
        <v>30</v>
      </c>
      <c r="M39" s="26">
        <v>36</v>
      </c>
      <c r="O39" s="619" t="s">
        <v>216</v>
      </c>
      <c r="P39" s="70">
        <v>121.00043371143173</v>
      </c>
      <c r="Q39" s="71">
        <v>26.157409999999999</v>
      </c>
      <c r="R39" s="71">
        <v>77.85792499999998</v>
      </c>
      <c r="S39" s="71">
        <v>114.31097546782556</v>
      </c>
      <c r="T39" s="71">
        <v>273.57384999999999</v>
      </c>
      <c r="U39" s="71">
        <v>143.65084697837946</v>
      </c>
      <c r="V39" s="71">
        <v>168.67132790985755</v>
      </c>
      <c r="W39" s="71">
        <v>198.76124699999994</v>
      </c>
      <c r="X39" s="71">
        <v>277.12292700000012</v>
      </c>
      <c r="Y39" s="71">
        <v>245.21978300000004</v>
      </c>
      <c r="Z39" s="72">
        <v>272.73198100000002</v>
      </c>
    </row>
    <row r="40" spans="2:26" ht="11.25" customHeight="1">
      <c r="B40" s="619" t="s">
        <v>217</v>
      </c>
      <c r="C40" s="53">
        <v>1400</v>
      </c>
      <c r="D40" s="54">
        <v>1291</v>
      </c>
      <c r="E40" s="54">
        <v>1365</v>
      </c>
      <c r="F40" s="54">
        <v>1535</v>
      </c>
      <c r="G40" s="54">
        <v>1765</v>
      </c>
      <c r="H40" s="54">
        <v>1723</v>
      </c>
      <c r="I40" s="54">
        <v>2684</v>
      </c>
      <c r="J40" s="54">
        <v>2434</v>
      </c>
      <c r="K40" s="54">
        <v>2011</v>
      </c>
      <c r="L40" s="54">
        <v>2066</v>
      </c>
      <c r="M40" s="55">
        <v>1951</v>
      </c>
      <c r="O40" s="619" t="s">
        <v>217</v>
      </c>
      <c r="P40" s="67">
        <v>10703.374267494784</v>
      </c>
      <c r="Q40" s="68">
        <v>9915.9395913336393</v>
      </c>
      <c r="R40" s="68">
        <v>12503.265934733156</v>
      </c>
      <c r="S40" s="68">
        <v>15929.474054948831</v>
      </c>
      <c r="T40" s="68">
        <v>24718.696096887077</v>
      </c>
      <c r="U40" s="68">
        <v>17930.559742155248</v>
      </c>
      <c r="V40" s="68">
        <v>51551.868897813911</v>
      </c>
      <c r="W40" s="68">
        <v>29014.987625052232</v>
      </c>
      <c r="X40" s="68">
        <v>18624.153811241951</v>
      </c>
      <c r="Y40" s="68">
        <v>25679.432795869674</v>
      </c>
      <c r="Z40" s="69">
        <v>31213.240088131362</v>
      </c>
    </row>
    <row r="41" spans="2:26" ht="11.25" customHeight="1">
      <c r="B41" s="619" t="s">
        <v>218</v>
      </c>
      <c r="C41" s="24">
        <v>237</v>
      </c>
      <c r="D41" s="25">
        <v>205</v>
      </c>
      <c r="E41" s="25">
        <v>241</v>
      </c>
      <c r="F41" s="25">
        <v>221</v>
      </c>
      <c r="G41" s="25">
        <v>227</v>
      </c>
      <c r="H41" s="25">
        <v>250</v>
      </c>
      <c r="I41" s="25">
        <v>365</v>
      </c>
      <c r="J41" s="25">
        <v>320</v>
      </c>
      <c r="K41" s="25">
        <v>281</v>
      </c>
      <c r="L41" s="25">
        <v>279</v>
      </c>
      <c r="M41" s="26">
        <v>238</v>
      </c>
      <c r="O41" s="619" t="s">
        <v>218</v>
      </c>
      <c r="P41" s="70">
        <v>1505.5609977736751</v>
      </c>
      <c r="Q41" s="71">
        <v>1120.256881625807</v>
      </c>
      <c r="R41" s="71">
        <v>1219.7287230358941</v>
      </c>
      <c r="S41" s="71">
        <v>2865.6660111238839</v>
      </c>
      <c r="T41" s="71">
        <v>1973.7643140976459</v>
      </c>
      <c r="U41" s="71">
        <v>3976.4387796645556</v>
      </c>
      <c r="V41" s="71">
        <v>4097.0415342027736</v>
      </c>
      <c r="W41" s="71">
        <v>4681.9086813747454</v>
      </c>
      <c r="X41" s="71">
        <v>1820.5870513864863</v>
      </c>
      <c r="Y41" s="71">
        <v>3899.4815330000001</v>
      </c>
      <c r="Z41" s="72">
        <v>2322.638030000001</v>
      </c>
    </row>
    <row r="42" spans="2:26" ht="11.25" customHeight="1">
      <c r="B42" s="619" t="s">
        <v>219</v>
      </c>
      <c r="C42" s="53">
        <v>11</v>
      </c>
      <c r="D42" s="54">
        <v>7</v>
      </c>
      <c r="E42" s="54">
        <v>6</v>
      </c>
      <c r="F42" s="54">
        <v>11</v>
      </c>
      <c r="G42" s="54">
        <v>7</v>
      </c>
      <c r="H42" s="54">
        <v>10</v>
      </c>
      <c r="I42" s="54">
        <v>11</v>
      </c>
      <c r="J42" s="54">
        <v>10</v>
      </c>
      <c r="K42" s="54">
        <v>25</v>
      </c>
      <c r="L42" s="54">
        <v>13</v>
      </c>
      <c r="M42" s="55">
        <v>18</v>
      </c>
      <c r="O42" s="619" t="s">
        <v>219</v>
      </c>
      <c r="P42" s="67">
        <v>30.284990000000004</v>
      </c>
      <c r="Q42" s="68">
        <v>6.62</v>
      </c>
      <c r="R42" s="68">
        <v>5.9199549999999999</v>
      </c>
      <c r="S42" s="68">
        <v>40.123525000000001</v>
      </c>
      <c r="T42" s="68">
        <v>34.882091000000003</v>
      </c>
      <c r="U42" s="68">
        <v>106.765</v>
      </c>
      <c r="V42" s="68">
        <v>70.745838000000006</v>
      </c>
      <c r="W42" s="68">
        <v>61.720199999999998</v>
      </c>
      <c r="X42" s="68">
        <v>117.50370500000001</v>
      </c>
      <c r="Y42" s="68">
        <v>44.001536000000002</v>
      </c>
      <c r="Z42" s="69">
        <v>692.05102999999997</v>
      </c>
    </row>
    <row r="43" spans="2:26" ht="11.25" customHeight="1">
      <c r="B43" s="619" t="s">
        <v>220</v>
      </c>
      <c r="C43" s="24">
        <v>185</v>
      </c>
      <c r="D43" s="25">
        <v>206</v>
      </c>
      <c r="E43" s="25">
        <v>185</v>
      </c>
      <c r="F43" s="25">
        <v>197</v>
      </c>
      <c r="G43" s="25">
        <v>196</v>
      </c>
      <c r="H43" s="25">
        <v>181</v>
      </c>
      <c r="I43" s="25">
        <v>216</v>
      </c>
      <c r="J43" s="25">
        <v>226</v>
      </c>
      <c r="K43" s="25">
        <v>200</v>
      </c>
      <c r="L43" s="25">
        <v>203</v>
      </c>
      <c r="M43" s="26">
        <v>197</v>
      </c>
      <c r="O43" s="619" t="s">
        <v>220</v>
      </c>
      <c r="P43" s="70">
        <v>553.8929539999998</v>
      </c>
      <c r="Q43" s="71">
        <v>563.27159000000006</v>
      </c>
      <c r="R43" s="71">
        <v>414.48989499999993</v>
      </c>
      <c r="S43" s="71">
        <v>1193.1795863534678</v>
      </c>
      <c r="T43" s="71">
        <v>986.78749990677716</v>
      </c>
      <c r="U43" s="71">
        <v>1909.1375377822981</v>
      </c>
      <c r="V43" s="71">
        <v>2913.141905</v>
      </c>
      <c r="W43" s="71">
        <v>2570.200984999999</v>
      </c>
      <c r="X43" s="71">
        <v>1642.4732140000001</v>
      </c>
      <c r="Y43" s="71">
        <v>1179.2640629999999</v>
      </c>
      <c r="Z43" s="72">
        <v>1223.9640517868859</v>
      </c>
    </row>
    <row r="44" spans="2:26" ht="11.25" customHeight="1">
      <c r="B44" s="619" t="s">
        <v>221</v>
      </c>
      <c r="C44" s="53">
        <v>49</v>
      </c>
      <c r="D44" s="54">
        <v>35</v>
      </c>
      <c r="E44" s="54">
        <v>28</v>
      </c>
      <c r="F44" s="54">
        <v>27</v>
      </c>
      <c r="G44" s="54">
        <v>32</v>
      </c>
      <c r="H44" s="54">
        <v>40</v>
      </c>
      <c r="I44" s="54">
        <v>39</v>
      </c>
      <c r="J44" s="54">
        <v>45</v>
      </c>
      <c r="K44" s="54">
        <v>60</v>
      </c>
      <c r="L44" s="54">
        <v>47</v>
      </c>
      <c r="M44" s="55">
        <v>40</v>
      </c>
      <c r="O44" s="619" t="s">
        <v>221</v>
      </c>
      <c r="P44" s="67">
        <v>138.73623599999996</v>
      </c>
      <c r="Q44" s="68">
        <v>32.046528530448022</v>
      </c>
      <c r="R44" s="68">
        <v>40.251376000000008</v>
      </c>
      <c r="S44" s="68">
        <v>96.364409999999992</v>
      </c>
      <c r="T44" s="68">
        <v>50.548428999999999</v>
      </c>
      <c r="U44" s="68">
        <v>96.693303</v>
      </c>
      <c r="V44" s="68">
        <v>219.05956499999999</v>
      </c>
      <c r="W44" s="68">
        <v>210.58576400000001</v>
      </c>
      <c r="X44" s="68">
        <v>389.83838200000002</v>
      </c>
      <c r="Y44" s="68">
        <v>229.18138299999998</v>
      </c>
      <c r="Z44" s="69">
        <v>260.56098200000002</v>
      </c>
    </row>
    <row r="45" spans="2:26" ht="11.25" customHeight="1">
      <c r="B45" s="619" t="s">
        <v>222</v>
      </c>
      <c r="C45" s="24">
        <v>126</v>
      </c>
      <c r="D45" s="25">
        <v>149</v>
      </c>
      <c r="E45" s="25">
        <v>139</v>
      </c>
      <c r="F45" s="25">
        <v>140</v>
      </c>
      <c r="G45" s="25">
        <v>154</v>
      </c>
      <c r="H45" s="25">
        <v>154</v>
      </c>
      <c r="I45" s="25">
        <v>211</v>
      </c>
      <c r="J45" s="25">
        <v>181</v>
      </c>
      <c r="K45" s="25">
        <v>165</v>
      </c>
      <c r="L45" s="25">
        <v>156</v>
      </c>
      <c r="M45" s="26">
        <v>140</v>
      </c>
      <c r="O45" s="619" t="s">
        <v>222</v>
      </c>
      <c r="P45" s="70">
        <v>321.43480013020456</v>
      </c>
      <c r="Q45" s="71">
        <v>368.15637327157532</v>
      </c>
      <c r="R45" s="71">
        <v>463.46771800000022</v>
      </c>
      <c r="S45" s="71">
        <v>592.31891843479343</v>
      </c>
      <c r="T45" s="71">
        <v>1107.4415409421567</v>
      </c>
      <c r="U45" s="71">
        <v>909.50482740493692</v>
      </c>
      <c r="V45" s="71">
        <v>2993.2426835133056</v>
      </c>
      <c r="W45" s="71">
        <v>1139.3914286797835</v>
      </c>
      <c r="X45" s="71">
        <v>572.69837799999982</v>
      </c>
      <c r="Y45" s="71">
        <v>523.95464300000003</v>
      </c>
      <c r="Z45" s="72">
        <v>947.60791100000006</v>
      </c>
    </row>
    <row r="46" spans="2:26" ht="11.25" customHeight="1">
      <c r="B46" s="619" t="s">
        <v>223</v>
      </c>
      <c r="C46" s="53">
        <v>311</v>
      </c>
      <c r="D46" s="54">
        <v>289</v>
      </c>
      <c r="E46" s="54">
        <v>286</v>
      </c>
      <c r="F46" s="54">
        <v>298</v>
      </c>
      <c r="G46" s="54">
        <v>310</v>
      </c>
      <c r="H46" s="54">
        <v>361</v>
      </c>
      <c r="I46" s="54">
        <v>392</v>
      </c>
      <c r="J46" s="54">
        <v>437</v>
      </c>
      <c r="K46" s="54">
        <v>347</v>
      </c>
      <c r="L46" s="54">
        <v>306</v>
      </c>
      <c r="M46" s="55">
        <v>289</v>
      </c>
      <c r="O46" s="619" t="s">
        <v>223</v>
      </c>
      <c r="P46" s="67">
        <v>1279.7484641827391</v>
      </c>
      <c r="Q46" s="68">
        <v>1593.310922832989</v>
      </c>
      <c r="R46" s="68">
        <v>1272.6074241014278</v>
      </c>
      <c r="S46" s="68">
        <v>2129.2161813341213</v>
      </c>
      <c r="T46" s="68">
        <v>4392.4570462641068</v>
      </c>
      <c r="U46" s="68">
        <v>3036.3839560750248</v>
      </c>
      <c r="V46" s="68">
        <v>6991.7587860000012</v>
      </c>
      <c r="W46" s="68">
        <v>3121.4112931905624</v>
      </c>
      <c r="X46" s="68">
        <v>2111.1054740903082</v>
      </c>
      <c r="Y46" s="68">
        <v>2352.0587060000012</v>
      </c>
      <c r="Z46" s="69">
        <v>3497.6392449999985</v>
      </c>
    </row>
    <row r="47" spans="2:26" ht="11.25" customHeight="1">
      <c r="B47" s="619" t="s">
        <v>224</v>
      </c>
      <c r="C47" s="24">
        <v>4</v>
      </c>
      <c r="D47" s="25">
        <v>8</v>
      </c>
      <c r="E47" s="25">
        <v>10</v>
      </c>
      <c r="F47" s="25">
        <v>7</v>
      </c>
      <c r="G47" s="25">
        <v>14</v>
      </c>
      <c r="H47" s="25">
        <v>18</v>
      </c>
      <c r="I47" s="25">
        <v>17</v>
      </c>
      <c r="J47" s="25">
        <v>28</v>
      </c>
      <c r="K47" s="25">
        <v>20</v>
      </c>
      <c r="L47" s="25">
        <v>15</v>
      </c>
      <c r="M47" s="26">
        <v>12</v>
      </c>
      <c r="O47" s="619" t="s">
        <v>224</v>
      </c>
      <c r="P47" s="70">
        <v>4.7320000000000002</v>
      </c>
      <c r="Q47" s="71">
        <v>10.471760646476884</v>
      </c>
      <c r="R47" s="71">
        <v>5.670001000000001</v>
      </c>
      <c r="S47" s="71">
        <v>5.6</v>
      </c>
      <c r="T47" s="71">
        <v>8.5463510000000014</v>
      </c>
      <c r="U47" s="71">
        <v>47.650624000000008</v>
      </c>
      <c r="V47" s="71">
        <v>29.469409999999996</v>
      </c>
      <c r="W47" s="71">
        <v>122.85175100000001</v>
      </c>
      <c r="X47" s="71">
        <v>170.83665499999998</v>
      </c>
      <c r="Y47" s="71">
        <v>48.32500000000001</v>
      </c>
      <c r="Z47" s="72">
        <v>27.545218999999999</v>
      </c>
    </row>
    <row r="48" spans="2:26" ht="11.25" customHeight="1">
      <c r="B48" s="619" t="s">
        <v>225</v>
      </c>
      <c r="C48" s="53">
        <v>16</v>
      </c>
      <c r="D48" s="54">
        <v>32</v>
      </c>
      <c r="E48" s="54">
        <v>31</v>
      </c>
      <c r="F48" s="54">
        <v>25</v>
      </c>
      <c r="G48" s="54">
        <v>17</v>
      </c>
      <c r="H48" s="54">
        <v>26</v>
      </c>
      <c r="I48" s="54">
        <v>35</v>
      </c>
      <c r="J48" s="54">
        <v>40</v>
      </c>
      <c r="K48" s="54">
        <v>18</v>
      </c>
      <c r="L48" s="54">
        <v>32</v>
      </c>
      <c r="M48" s="55">
        <v>20</v>
      </c>
      <c r="O48" s="619" t="s">
        <v>225</v>
      </c>
      <c r="P48" s="67">
        <v>115.44583</v>
      </c>
      <c r="Q48" s="68">
        <v>41.401266000000014</v>
      </c>
      <c r="R48" s="68">
        <v>104.34827200000001</v>
      </c>
      <c r="S48" s="68">
        <v>58.513534</v>
      </c>
      <c r="T48" s="68">
        <v>33.827188000000007</v>
      </c>
      <c r="U48" s="68">
        <v>102.956085</v>
      </c>
      <c r="V48" s="68">
        <v>130.57117300000002</v>
      </c>
      <c r="W48" s="68">
        <v>239.51484600000006</v>
      </c>
      <c r="X48" s="68">
        <v>96.006070999999991</v>
      </c>
      <c r="Y48" s="68">
        <v>284.569301</v>
      </c>
      <c r="Z48" s="69">
        <v>257.58283599999999</v>
      </c>
    </row>
    <row r="49" spans="2:26" ht="11.25" customHeight="1">
      <c r="B49" s="619" t="s">
        <v>226</v>
      </c>
      <c r="C49" s="24">
        <v>65</v>
      </c>
      <c r="D49" s="25">
        <v>47</v>
      </c>
      <c r="E49" s="25">
        <v>47</v>
      </c>
      <c r="F49" s="25">
        <v>60</v>
      </c>
      <c r="G49" s="25">
        <v>76</v>
      </c>
      <c r="H49" s="25">
        <v>57</v>
      </c>
      <c r="I49" s="25">
        <v>74</v>
      </c>
      <c r="J49" s="25">
        <v>74</v>
      </c>
      <c r="K49" s="25">
        <v>51</v>
      </c>
      <c r="L49" s="25">
        <v>66</v>
      </c>
      <c r="M49" s="26">
        <v>71</v>
      </c>
      <c r="O49" s="619" t="s">
        <v>226</v>
      </c>
      <c r="P49" s="70">
        <v>76.342052999999964</v>
      </c>
      <c r="Q49" s="71">
        <v>74.036719999999988</v>
      </c>
      <c r="R49" s="71">
        <v>88.631431999999975</v>
      </c>
      <c r="S49" s="71">
        <v>171.31975299999999</v>
      </c>
      <c r="T49" s="71">
        <v>160.40128399999998</v>
      </c>
      <c r="U49" s="71">
        <v>147.03530699999999</v>
      </c>
      <c r="V49" s="71">
        <v>364.18718300000006</v>
      </c>
      <c r="W49" s="71">
        <v>263.80881600000009</v>
      </c>
      <c r="X49" s="71">
        <v>126.10731599999998</v>
      </c>
      <c r="Y49" s="71">
        <v>237.25118400000002</v>
      </c>
      <c r="Z49" s="72">
        <v>173.23205999999999</v>
      </c>
    </row>
    <row r="50" spans="2:26" ht="11.25" customHeight="1">
      <c r="B50" s="619" t="s">
        <v>227</v>
      </c>
      <c r="C50" s="53">
        <v>6</v>
      </c>
      <c r="D50" s="54">
        <v>11</v>
      </c>
      <c r="E50" s="54">
        <v>7</v>
      </c>
      <c r="F50" s="54">
        <v>4</v>
      </c>
      <c r="G50" s="54">
        <v>11</v>
      </c>
      <c r="H50" s="54">
        <v>6</v>
      </c>
      <c r="I50" s="54">
        <v>8</v>
      </c>
      <c r="J50" s="54">
        <v>6</v>
      </c>
      <c r="K50" s="54">
        <v>12</v>
      </c>
      <c r="L50" s="54">
        <v>7</v>
      </c>
      <c r="M50" s="55">
        <v>5</v>
      </c>
      <c r="O50" s="619" t="s">
        <v>227</v>
      </c>
      <c r="P50" s="67">
        <v>9.8949990000000003</v>
      </c>
      <c r="Q50" s="68">
        <v>34.198855999999999</v>
      </c>
      <c r="R50" s="68">
        <v>20.667261000000003</v>
      </c>
      <c r="S50" s="68">
        <v>6.4824999999999999</v>
      </c>
      <c r="T50" s="68">
        <v>10.044811468032002</v>
      </c>
      <c r="U50" s="68">
        <v>6.1258599999999994</v>
      </c>
      <c r="V50" s="68">
        <v>17.015038000000001</v>
      </c>
      <c r="W50" s="68">
        <v>5.9917169999999995</v>
      </c>
      <c r="X50" s="68">
        <v>28.985036000000001</v>
      </c>
      <c r="Y50" s="68">
        <v>45.378954</v>
      </c>
      <c r="Z50" s="69">
        <v>25.217351000000001</v>
      </c>
    </row>
    <row r="51" spans="2:26" ht="11.25" customHeight="1">
      <c r="B51" s="619" t="s">
        <v>228</v>
      </c>
      <c r="C51" s="24">
        <v>161</v>
      </c>
      <c r="D51" s="25">
        <v>141</v>
      </c>
      <c r="E51" s="25">
        <v>130</v>
      </c>
      <c r="F51" s="25">
        <v>127</v>
      </c>
      <c r="G51" s="25">
        <v>140</v>
      </c>
      <c r="H51" s="25">
        <v>140</v>
      </c>
      <c r="I51" s="25">
        <v>167</v>
      </c>
      <c r="J51" s="25">
        <v>175</v>
      </c>
      <c r="K51" s="25">
        <v>158</v>
      </c>
      <c r="L51" s="25">
        <v>156</v>
      </c>
      <c r="M51" s="26">
        <v>179</v>
      </c>
      <c r="O51" s="619" t="s">
        <v>228</v>
      </c>
      <c r="P51" s="70">
        <v>567.54083933143613</v>
      </c>
      <c r="Q51" s="71">
        <v>615.5438814919047</v>
      </c>
      <c r="R51" s="71">
        <v>470.63610704042833</v>
      </c>
      <c r="S51" s="71">
        <v>484.46982091647595</v>
      </c>
      <c r="T51" s="71">
        <v>1333.2264240000006</v>
      </c>
      <c r="U51" s="71">
        <v>842.40488799999991</v>
      </c>
      <c r="V51" s="71">
        <v>1378.402435078513</v>
      </c>
      <c r="W51" s="71">
        <v>1076.7057510000006</v>
      </c>
      <c r="X51" s="71">
        <v>2156.9917020000003</v>
      </c>
      <c r="Y51" s="71">
        <v>863.57151162383093</v>
      </c>
      <c r="Z51" s="72">
        <v>1152.0066149999998</v>
      </c>
    </row>
    <row r="52" spans="2:26" ht="11.25" customHeight="1">
      <c r="B52" s="619" t="s">
        <v>229</v>
      </c>
      <c r="C52" s="53">
        <v>739</v>
      </c>
      <c r="D52" s="54">
        <v>688</v>
      </c>
      <c r="E52" s="54">
        <v>743</v>
      </c>
      <c r="F52" s="54">
        <v>759</v>
      </c>
      <c r="G52" s="54">
        <v>840</v>
      </c>
      <c r="H52" s="54">
        <v>846</v>
      </c>
      <c r="I52" s="54">
        <v>1141</v>
      </c>
      <c r="J52" s="54">
        <v>1106</v>
      </c>
      <c r="K52" s="54">
        <v>972</v>
      </c>
      <c r="L52" s="54">
        <v>856</v>
      </c>
      <c r="M52" s="55">
        <v>813</v>
      </c>
      <c r="O52" s="619" t="s">
        <v>229</v>
      </c>
      <c r="P52" s="67">
        <v>3678.8653376181105</v>
      </c>
      <c r="Q52" s="68">
        <v>2936.5720345817967</v>
      </c>
      <c r="R52" s="68">
        <v>3747.6227130390489</v>
      </c>
      <c r="S52" s="68">
        <v>4991.8107167002636</v>
      </c>
      <c r="T52" s="68">
        <v>5745.7474842802549</v>
      </c>
      <c r="U52" s="68">
        <v>6326.1003183995235</v>
      </c>
      <c r="V52" s="68">
        <v>12887.401038069713</v>
      </c>
      <c r="W52" s="68">
        <v>12382.553835248598</v>
      </c>
      <c r="X52" s="68">
        <v>7729.875828871347</v>
      </c>
      <c r="Y52" s="68">
        <v>7160.9192328319978</v>
      </c>
      <c r="Z52" s="69">
        <v>12318.589299143448</v>
      </c>
    </row>
    <row r="53" spans="2:26" ht="11.25" customHeight="1">
      <c r="B53" s="619" t="s">
        <v>230</v>
      </c>
      <c r="C53" s="24">
        <v>173</v>
      </c>
      <c r="D53" s="25">
        <v>163</v>
      </c>
      <c r="E53" s="25">
        <v>167</v>
      </c>
      <c r="F53" s="25">
        <v>166</v>
      </c>
      <c r="G53" s="25">
        <v>219</v>
      </c>
      <c r="H53" s="25">
        <v>200</v>
      </c>
      <c r="I53" s="25">
        <v>266</v>
      </c>
      <c r="J53" s="25">
        <v>227</v>
      </c>
      <c r="K53" s="25">
        <v>177</v>
      </c>
      <c r="L53" s="25">
        <v>172</v>
      </c>
      <c r="M53" s="26">
        <v>180</v>
      </c>
      <c r="O53" s="619" t="s">
        <v>230</v>
      </c>
      <c r="P53" s="70">
        <v>706.68260255776522</v>
      </c>
      <c r="Q53" s="71">
        <v>1073.7489199555787</v>
      </c>
      <c r="R53" s="71">
        <v>1141.8438972291849</v>
      </c>
      <c r="S53" s="71">
        <v>1853.8421870000006</v>
      </c>
      <c r="T53" s="71">
        <v>1594.039732</v>
      </c>
      <c r="U53" s="71">
        <v>1860.9497002813812</v>
      </c>
      <c r="V53" s="71">
        <v>3999.7842058890942</v>
      </c>
      <c r="W53" s="71">
        <v>2674.2497120000003</v>
      </c>
      <c r="X53" s="71">
        <v>1272.6432449999998</v>
      </c>
      <c r="Y53" s="71">
        <v>1095.9075764456836</v>
      </c>
      <c r="Z53" s="72">
        <v>1921.1980511615848</v>
      </c>
    </row>
    <row r="54" spans="2:26" ht="11.25" customHeight="1">
      <c r="B54" s="619" t="s">
        <v>231</v>
      </c>
      <c r="C54" s="53">
        <v>20</v>
      </c>
      <c r="D54" s="54">
        <v>32</v>
      </c>
      <c r="E54" s="54">
        <v>24</v>
      </c>
      <c r="F54" s="54">
        <v>26</v>
      </c>
      <c r="G54" s="54">
        <v>33</v>
      </c>
      <c r="H54" s="54">
        <v>29</v>
      </c>
      <c r="I54" s="54">
        <v>35</v>
      </c>
      <c r="J54" s="54">
        <v>35</v>
      </c>
      <c r="K54" s="54">
        <v>36</v>
      </c>
      <c r="L54" s="54">
        <v>34</v>
      </c>
      <c r="M54" s="55">
        <v>20</v>
      </c>
      <c r="O54" s="619" t="s">
        <v>231</v>
      </c>
      <c r="P54" s="67">
        <v>20.066875</v>
      </c>
      <c r="Q54" s="68">
        <v>77.42196100000001</v>
      </c>
      <c r="R54" s="68">
        <v>39.805788</v>
      </c>
      <c r="S54" s="68">
        <v>39.887759000000003</v>
      </c>
      <c r="T54" s="68">
        <v>97.904550999999984</v>
      </c>
      <c r="U54" s="68">
        <v>58.274744782573457</v>
      </c>
      <c r="V54" s="68">
        <v>590.92667600000004</v>
      </c>
      <c r="W54" s="68">
        <v>528.85483699999997</v>
      </c>
      <c r="X54" s="68">
        <v>209.62620600000002</v>
      </c>
      <c r="Y54" s="68">
        <v>205.65753700000002</v>
      </c>
      <c r="Z54" s="69">
        <v>851.10758300000009</v>
      </c>
    </row>
    <row r="55" spans="2:26" ht="11.25" customHeight="1">
      <c r="B55" s="619" t="s">
        <v>232</v>
      </c>
      <c r="C55" s="24">
        <v>1</v>
      </c>
      <c r="D55" s="25">
        <v>0</v>
      </c>
      <c r="E55" s="25">
        <v>1</v>
      </c>
      <c r="F55" s="25">
        <v>1</v>
      </c>
      <c r="G55" s="25">
        <v>3</v>
      </c>
      <c r="H55" s="25">
        <v>2</v>
      </c>
      <c r="I55" s="25">
        <v>3</v>
      </c>
      <c r="J55" s="25">
        <v>4</v>
      </c>
      <c r="K55" s="25">
        <v>2</v>
      </c>
      <c r="L55" s="25">
        <v>1</v>
      </c>
      <c r="M55" s="26">
        <v>1</v>
      </c>
      <c r="O55" s="619" t="s">
        <v>232</v>
      </c>
      <c r="P55" s="70">
        <v>2.3765000000000001</v>
      </c>
      <c r="Q55" s="71">
        <v>0</v>
      </c>
      <c r="R55" s="71">
        <v>29.571484999999999</v>
      </c>
      <c r="S55" s="71">
        <v>0</v>
      </c>
      <c r="T55" s="71">
        <v>3.6556800000000003</v>
      </c>
      <c r="U55" s="71">
        <v>0.75</v>
      </c>
      <c r="V55" s="71">
        <v>3</v>
      </c>
      <c r="W55" s="71">
        <v>17.5</v>
      </c>
      <c r="X55" s="71">
        <v>6</v>
      </c>
      <c r="Y55" s="71">
        <v>1.7</v>
      </c>
      <c r="Z55" s="72">
        <v>11.275</v>
      </c>
    </row>
    <row r="56" spans="2:26" ht="11.25" customHeight="1">
      <c r="B56" s="619" t="s">
        <v>233</v>
      </c>
      <c r="C56" s="53">
        <v>205</v>
      </c>
      <c r="D56" s="54">
        <v>204</v>
      </c>
      <c r="E56" s="54">
        <v>229</v>
      </c>
      <c r="F56" s="54">
        <v>231</v>
      </c>
      <c r="G56" s="54">
        <v>244</v>
      </c>
      <c r="H56" s="54">
        <v>206</v>
      </c>
      <c r="I56" s="54">
        <v>310</v>
      </c>
      <c r="J56" s="54">
        <v>278</v>
      </c>
      <c r="K56" s="54">
        <v>279</v>
      </c>
      <c r="L56" s="54">
        <v>228</v>
      </c>
      <c r="M56" s="55">
        <v>295</v>
      </c>
      <c r="O56" s="619" t="s">
        <v>233</v>
      </c>
      <c r="P56" s="67">
        <v>917.05313732714012</v>
      </c>
      <c r="Q56" s="68">
        <v>798.44734500000061</v>
      </c>
      <c r="R56" s="68">
        <v>1099.5188313785195</v>
      </c>
      <c r="S56" s="68">
        <v>1089.9354150779009</v>
      </c>
      <c r="T56" s="68">
        <v>1440.8930983719549</v>
      </c>
      <c r="U56" s="68">
        <v>1507.0380175683051</v>
      </c>
      <c r="V56" s="68">
        <v>2386.7108849256524</v>
      </c>
      <c r="W56" s="68">
        <v>2835.8212695567763</v>
      </c>
      <c r="X56" s="68">
        <v>2413.7279588435522</v>
      </c>
      <c r="Y56" s="68">
        <v>1764.0658315513117</v>
      </c>
      <c r="Z56" s="69">
        <v>2914.0366641296</v>
      </c>
    </row>
    <row r="57" spans="2:26" ht="11.25" customHeight="1">
      <c r="B57" s="619" t="s">
        <v>234</v>
      </c>
      <c r="C57" s="24">
        <v>403</v>
      </c>
      <c r="D57" s="25">
        <v>367</v>
      </c>
      <c r="E57" s="25">
        <v>417</v>
      </c>
      <c r="F57" s="25">
        <v>421</v>
      </c>
      <c r="G57" s="25">
        <v>448</v>
      </c>
      <c r="H57" s="25">
        <v>416</v>
      </c>
      <c r="I57" s="25">
        <v>574</v>
      </c>
      <c r="J57" s="25">
        <v>555</v>
      </c>
      <c r="K57" s="25">
        <v>451</v>
      </c>
      <c r="L57" s="25">
        <v>433</v>
      </c>
      <c r="M57" s="26">
        <v>412</v>
      </c>
      <c r="O57" s="619" t="s">
        <v>234</v>
      </c>
      <c r="P57" s="70">
        <v>2434.5770409666538</v>
      </c>
      <c r="Q57" s="71">
        <v>1559.1361153566168</v>
      </c>
      <c r="R57" s="71">
        <v>3167.6927821593181</v>
      </c>
      <c r="S57" s="71">
        <v>5201.5663763389484</v>
      </c>
      <c r="T57" s="71">
        <v>4616.3402597258855</v>
      </c>
      <c r="U57" s="71">
        <v>4714.6037652216419</v>
      </c>
      <c r="V57" s="71">
        <v>7685.3358111516127</v>
      </c>
      <c r="W57" s="71">
        <v>7903.2711430000036</v>
      </c>
      <c r="X57" s="71">
        <v>3386.6364633601102</v>
      </c>
      <c r="Y57" s="71">
        <v>3623.244060353743</v>
      </c>
      <c r="Z57" s="72">
        <v>7372.083080015118</v>
      </c>
    </row>
    <row r="58" spans="2:26" ht="11.25" customHeight="1">
      <c r="B58" s="619" t="s">
        <v>235</v>
      </c>
      <c r="C58" s="53">
        <v>4</v>
      </c>
      <c r="D58" s="54">
        <v>6</v>
      </c>
      <c r="E58" s="54">
        <v>4</v>
      </c>
      <c r="F58" s="54">
        <v>3</v>
      </c>
      <c r="G58" s="54">
        <v>5</v>
      </c>
      <c r="H58" s="54">
        <v>3</v>
      </c>
      <c r="I58" s="54">
        <v>14</v>
      </c>
      <c r="J58" s="54">
        <v>10</v>
      </c>
      <c r="K58" s="54">
        <v>3</v>
      </c>
      <c r="L58" s="54">
        <v>5</v>
      </c>
      <c r="M58" s="55">
        <v>6</v>
      </c>
      <c r="O58" s="619" t="s">
        <v>235</v>
      </c>
      <c r="P58" s="67">
        <v>2.8129999999999997</v>
      </c>
      <c r="Q58" s="68">
        <v>21.873999999999999</v>
      </c>
      <c r="R58" s="68">
        <v>6.5965689999999997</v>
      </c>
      <c r="S58" s="68">
        <v>14.540080000000001</v>
      </c>
      <c r="T58" s="68">
        <v>40.599997000000002</v>
      </c>
      <c r="U58" s="68">
        <v>76.562442000000004</v>
      </c>
      <c r="V58" s="68">
        <v>264.66000000000003</v>
      </c>
      <c r="W58" s="68">
        <v>460.37966400000005</v>
      </c>
      <c r="X58" s="68">
        <v>113.09999900000001</v>
      </c>
      <c r="Y58" s="68">
        <v>457.00000599999998</v>
      </c>
      <c r="Z58" s="69">
        <v>3.5274899999999998</v>
      </c>
    </row>
    <row r="59" spans="2:26" ht="11.25" customHeight="1">
      <c r="B59" s="619" t="s">
        <v>236</v>
      </c>
      <c r="C59" s="24">
        <v>102</v>
      </c>
      <c r="D59" s="25">
        <v>93</v>
      </c>
      <c r="E59" s="25">
        <v>89</v>
      </c>
      <c r="F59" s="25">
        <v>96</v>
      </c>
      <c r="G59" s="25">
        <v>85</v>
      </c>
      <c r="H59" s="25">
        <v>102</v>
      </c>
      <c r="I59" s="25">
        <v>115</v>
      </c>
      <c r="J59" s="25">
        <v>111</v>
      </c>
      <c r="K59" s="25">
        <v>92</v>
      </c>
      <c r="L59" s="25">
        <v>94</v>
      </c>
      <c r="M59" s="26">
        <v>95</v>
      </c>
      <c r="O59" s="619" t="s">
        <v>236</v>
      </c>
      <c r="P59" s="70">
        <v>216.98060500000003</v>
      </c>
      <c r="Q59" s="71">
        <v>210.2492768095199</v>
      </c>
      <c r="R59" s="71">
        <v>182.85958600000004</v>
      </c>
      <c r="S59" s="71">
        <v>658.91274700000008</v>
      </c>
      <c r="T59" s="71">
        <v>245.18333394616809</v>
      </c>
      <c r="U59" s="71">
        <v>344.78888000000012</v>
      </c>
      <c r="V59" s="71">
        <v>759.99963211950342</v>
      </c>
      <c r="W59" s="71">
        <v>586.6245819999998</v>
      </c>
      <c r="X59" s="71">
        <v>230.94125</v>
      </c>
      <c r="Y59" s="71">
        <v>342.13665100000003</v>
      </c>
      <c r="Z59" s="72">
        <v>393.10796699999997</v>
      </c>
    </row>
    <row r="60" spans="2:26" ht="11.25" customHeight="1">
      <c r="B60" s="135" t="s">
        <v>237</v>
      </c>
      <c r="C60" s="64">
        <v>15</v>
      </c>
      <c r="D60" s="65">
        <v>11</v>
      </c>
      <c r="E60" s="65">
        <v>17</v>
      </c>
      <c r="F60" s="65">
        <v>17</v>
      </c>
      <c r="G60" s="65">
        <v>17</v>
      </c>
      <c r="H60" s="65">
        <v>30</v>
      </c>
      <c r="I60" s="65">
        <v>53</v>
      </c>
      <c r="J60" s="65">
        <v>57</v>
      </c>
      <c r="K60" s="65">
        <v>57</v>
      </c>
      <c r="L60" s="65">
        <v>44</v>
      </c>
      <c r="M60" s="66">
        <v>56</v>
      </c>
      <c r="O60" s="135" t="s">
        <v>237</v>
      </c>
      <c r="P60" s="95">
        <v>36.307310999999999</v>
      </c>
      <c r="Q60" s="96">
        <v>11.601013</v>
      </c>
      <c r="R60" s="96">
        <v>29.004585000000002</v>
      </c>
      <c r="S60" s="96">
        <v>45.526670999999993</v>
      </c>
      <c r="T60" s="96">
        <v>116.761416</v>
      </c>
      <c r="U60" s="96">
        <v>60.085885999999995</v>
      </c>
      <c r="V60" s="96">
        <v>178.04503</v>
      </c>
      <c r="W60" s="96">
        <v>190.55182900000003</v>
      </c>
      <c r="X60" s="96">
        <v>191.15020999999996</v>
      </c>
      <c r="Y60" s="96">
        <v>161.53690600000002</v>
      </c>
      <c r="Z60" s="97">
        <v>2181.6901480000001</v>
      </c>
    </row>
    <row r="61" spans="2:26" ht="11.25" customHeight="1">
      <c r="B61" s="118" t="s">
        <v>95</v>
      </c>
      <c r="C61" s="54"/>
      <c r="D61" s="54"/>
      <c r="E61" s="54"/>
      <c r="F61" s="54"/>
      <c r="G61" s="54"/>
      <c r="H61" s="54"/>
      <c r="I61" s="54"/>
      <c r="J61" s="54"/>
      <c r="K61" s="54"/>
      <c r="L61" s="54"/>
      <c r="M61" s="54"/>
      <c r="O61" s="118" t="s">
        <v>95</v>
      </c>
    </row>
  </sheetData>
  <pageMargins left="0.7" right="0.7" top="0.75" bottom="0.75" header="0.3" footer="0.3"/>
  <pageSetup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1A426-5F17-4749-BDFD-85BBFD6AF9BC}">
  <sheetPr>
    <tabColor theme="4"/>
  </sheetPr>
  <dimension ref="A5:AZ92"/>
  <sheetViews>
    <sheetView showGridLines="0" zoomScaleNormal="100" workbookViewId="0"/>
  </sheetViews>
  <sheetFormatPr defaultColWidth="5.5" defaultRowHeight="11.25" customHeight="1"/>
  <cols>
    <col min="1" max="1" width="2.25" style="114" customWidth="1"/>
    <col min="2" max="2" width="22.25" style="114" customWidth="1"/>
    <col min="3" max="3" width="5.5" style="114" customWidth="1"/>
    <col min="4" max="5" width="5.5" style="114"/>
    <col min="6" max="7" width="5.5" style="114" customWidth="1"/>
    <col min="8" max="8" width="9.33203125" style="114" customWidth="1"/>
    <col min="9" max="11" width="5.5" style="114"/>
    <col min="12" max="13" width="5.5" style="114" customWidth="1"/>
    <col min="14" max="17" width="5.5" style="114"/>
    <col min="18" max="18" width="5.5" style="114" customWidth="1"/>
    <col min="19" max="19" width="5.5" style="114"/>
    <col min="20" max="20" width="5.5" style="114" customWidth="1"/>
    <col min="21" max="16384" width="5.5" style="114"/>
  </cols>
  <sheetData>
    <row r="5" spans="1:19" ht="11.25" customHeight="1">
      <c r="C5" s="12"/>
      <c r="D5" s="12"/>
      <c r="E5" s="12"/>
      <c r="F5" s="12"/>
      <c r="G5" s="12"/>
      <c r="H5" s="12"/>
      <c r="I5" s="12"/>
      <c r="J5" s="12"/>
      <c r="K5" s="12"/>
      <c r="L5" s="12"/>
      <c r="M5" s="12"/>
      <c r="N5" s="12"/>
    </row>
    <row r="6" spans="1:19" ht="15.5">
      <c r="C6" s="115" t="s">
        <v>82</v>
      </c>
      <c r="S6" s="130"/>
    </row>
    <row r="7" spans="1:19" s="127" customFormat="1" ht="11.25" customHeight="1">
      <c r="A7" s="114"/>
      <c r="B7" s="104"/>
      <c r="C7" s="116">
        <v>2015</v>
      </c>
      <c r="D7" s="105">
        <v>2016</v>
      </c>
      <c r="E7" s="105">
        <v>2017</v>
      </c>
      <c r="F7" s="105">
        <v>2018</v>
      </c>
      <c r="G7" s="105">
        <v>2019</v>
      </c>
      <c r="H7" s="105">
        <v>2020</v>
      </c>
      <c r="I7" s="105">
        <v>2021</v>
      </c>
      <c r="J7" s="105">
        <v>2022</v>
      </c>
      <c r="K7" s="105">
        <v>2023</v>
      </c>
      <c r="L7" s="105">
        <v>2024</v>
      </c>
      <c r="M7" s="117">
        <v>2025</v>
      </c>
    </row>
    <row r="8" spans="1:19" ht="11.25" customHeight="1">
      <c r="B8" s="107" t="s">
        <v>83</v>
      </c>
      <c r="C8" s="20">
        <v>87.568768510265016</v>
      </c>
      <c r="D8" s="21">
        <v>83.76414072943156</v>
      </c>
      <c r="E8" s="21">
        <v>93.464133646616091</v>
      </c>
      <c r="F8" s="21">
        <v>149.52394932444096</v>
      </c>
      <c r="G8" s="21">
        <v>156.13744548151124</v>
      </c>
      <c r="H8" s="21">
        <v>175.59958666044776</v>
      </c>
      <c r="I8" s="21">
        <v>358.17999155826004</v>
      </c>
      <c r="J8" s="21">
        <v>236.1930596166608</v>
      </c>
      <c r="K8" s="21">
        <v>168.82960920208038</v>
      </c>
      <c r="L8" s="22">
        <v>213.1595076205048</v>
      </c>
      <c r="M8" s="23">
        <v>339.39021662359846</v>
      </c>
      <c r="P8" s="277"/>
    </row>
    <row r="9" spans="1:19" ht="11.25" customHeight="1">
      <c r="B9" s="107" t="s">
        <v>84</v>
      </c>
      <c r="C9" s="24">
        <v>12124</v>
      </c>
      <c r="D9" s="25">
        <v>11314</v>
      </c>
      <c r="E9" s="25">
        <v>12087</v>
      </c>
      <c r="F9" s="25">
        <v>12902</v>
      </c>
      <c r="G9" s="25">
        <v>13954</v>
      </c>
      <c r="H9" s="25">
        <v>14145</v>
      </c>
      <c r="I9" s="25">
        <v>19634</v>
      </c>
      <c r="J9" s="25">
        <v>18290</v>
      </c>
      <c r="K9" s="25">
        <v>15379</v>
      </c>
      <c r="L9" s="25">
        <v>15250</v>
      </c>
      <c r="M9" s="26">
        <v>14716</v>
      </c>
    </row>
    <row r="10" spans="1:19" ht="11.25" customHeight="1">
      <c r="B10" s="107" t="s">
        <v>85</v>
      </c>
      <c r="C10" s="27"/>
      <c r="D10" s="28"/>
      <c r="E10" s="28"/>
      <c r="F10" s="28"/>
      <c r="G10" s="28"/>
      <c r="H10" s="28"/>
      <c r="I10" s="28"/>
      <c r="J10" s="28"/>
      <c r="K10" s="28"/>
      <c r="L10" s="29"/>
      <c r="M10" s="30">
        <v>1993</v>
      </c>
      <c r="P10" s="277"/>
      <c r="S10" s="31"/>
    </row>
    <row r="11" spans="1:19" ht="11.25" customHeight="1">
      <c r="B11" s="107" t="s">
        <v>86</v>
      </c>
      <c r="C11" s="24"/>
      <c r="D11" s="25"/>
      <c r="E11" s="25"/>
      <c r="F11" s="25"/>
      <c r="G11" s="25"/>
      <c r="H11" s="25"/>
      <c r="I11" s="25"/>
      <c r="J11" s="25"/>
      <c r="K11" s="25"/>
      <c r="L11" s="32"/>
      <c r="M11" s="33">
        <v>16709</v>
      </c>
    </row>
    <row r="12" spans="1:19" ht="11.25" customHeight="1">
      <c r="B12" s="107" t="s">
        <v>87</v>
      </c>
      <c r="C12" s="27">
        <v>4455</v>
      </c>
      <c r="D12" s="28">
        <v>4108</v>
      </c>
      <c r="E12" s="28">
        <v>4416</v>
      </c>
      <c r="F12" s="28">
        <v>4631</v>
      </c>
      <c r="G12" s="28">
        <v>5134</v>
      </c>
      <c r="H12" s="28">
        <v>5337</v>
      </c>
      <c r="I12" s="28">
        <v>7382</v>
      </c>
      <c r="J12" s="28">
        <v>6995</v>
      </c>
      <c r="K12" s="28">
        <v>5632</v>
      </c>
      <c r="L12" s="28">
        <v>5475</v>
      </c>
      <c r="M12" s="34">
        <v>4724</v>
      </c>
    </row>
    <row r="13" spans="1:19" ht="11.25" customHeight="1">
      <c r="B13" s="107" t="s">
        <v>88</v>
      </c>
      <c r="C13" s="24">
        <v>4537</v>
      </c>
      <c r="D13" s="25">
        <v>4126</v>
      </c>
      <c r="E13" s="25">
        <v>4389</v>
      </c>
      <c r="F13" s="25">
        <v>4488</v>
      </c>
      <c r="G13" s="25">
        <v>4523</v>
      </c>
      <c r="H13" s="25">
        <v>4247</v>
      </c>
      <c r="I13" s="25">
        <v>6068</v>
      </c>
      <c r="J13" s="25">
        <v>5655</v>
      </c>
      <c r="K13" s="25">
        <v>4612</v>
      </c>
      <c r="L13" s="25">
        <v>4750</v>
      </c>
      <c r="M13" s="26">
        <v>5030</v>
      </c>
    </row>
    <row r="14" spans="1:19" ht="11.25" customHeight="1">
      <c r="B14" s="107" t="s">
        <v>89</v>
      </c>
      <c r="C14" s="27">
        <v>2582</v>
      </c>
      <c r="D14" s="28">
        <v>2548</v>
      </c>
      <c r="E14" s="28">
        <v>2738</v>
      </c>
      <c r="F14" s="28">
        <v>3136</v>
      </c>
      <c r="G14" s="28">
        <v>3621</v>
      </c>
      <c r="H14" s="28">
        <v>3780</v>
      </c>
      <c r="I14" s="28">
        <v>5223</v>
      </c>
      <c r="J14" s="28">
        <v>4831</v>
      </c>
      <c r="K14" s="28">
        <v>4394</v>
      </c>
      <c r="L14" s="28">
        <v>4210</v>
      </c>
      <c r="M14" s="34">
        <v>4026</v>
      </c>
    </row>
    <row r="15" spans="1:19" ht="11.25" customHeight="1">
      <c r="B15" s="107" t="s">
        <v>90</v>
      </c>
      <c r="C15" s="35">
        <v>527</v>
      </c>
      <c r="D15" s="36">
        <v>506</v>
      </c>
      <c r="E15" s="36">
        <v>525</v>
      </c>
      <c r="F15" s="36">
        <v>622</v>
      </c>
      <c r="G15" s="36">
        <v>661</v>
      </c>
      <c r="H15" s="36">
        <v>761</v>
      </c>
      <c r="I15" s="36">
        <v>942</v>
      </c>
      <c r="J15" s="36">
        <v>792</v>
      </c>
      <c r="K15" s="36">
        <v>710</v>
      </c>
      <c r="L15" s="36">
        <v>781</v>
      </c>
      <c r="M15" s="37">
        <v>905</v>
      </c>
    </row>
    <row r="16" spans="1:19" ht="11.25" customHeight="1">
      <c r="B16" s="215"/>
      <c r="C16" s="144"/>
      <c r="D16" s="144"/>
      <c r="E16" s="144"/>
      <c r="F16" s="124"/>
      <c r="G16" s="124"/>
      <c r="H16" s="124"/>
      <c r="I16" s="124"/>
      <c r="J16" s="124"/>
      <c r="M16" s="124"/>
    </row>
    <row r="17" spans="2:13" ht="11.25" customHeight="1">
      <c r="B17" s="107" t="s">
        <v>91</v>
      </c>
      <c r="C17" s="39">
        <v>0.3681513924469052</v>
      </c>
      <c r="D17" s="40">
        <v>0.36392629340892985</v>
      </c>
      <c r="E17" s="40">
        <v>0.36592641697050049</v>
      </c>
      <c r="F17" s="40">
        <v>0.359633454997282</v>
      </c>
      <c r="G17" s="40">
        <v>0.3683191046703494</v>
      </c>
      <c r="H17" s="40">
        <v>0.37784070796460179</v>
      </c>
      <c r="I17" s="40">
        <v>0.37634463420851388</v>
      </c>
      <c r="J17" s="40">
        <v>0.38280523176271003</v>
      </c>
      <c r="K17" s="40">
        <v>0.36695334897054993</v>
      </c>
      <c r="L17" s="40">
        <v>0.35981861198738169</v>
      </c>
      <c r="M17" s="41">
        <v>0.32168879809329248</v>
      </c>
    </row>
    <row r="18" spans="2:13" ht="11.25" customHeight="1">
      <c r="B18" s="107" t="s">
        <v>92</v>
      </c>
      <c r="C18" s="42">
        <v>0.37492769192628711</v>
      </c>
      <c r="D18" s="43">
        <v>0.36552090715804392</v>
      </c>
      <c r="E18" s="43">
        <v>0.36368909512761022</v>
      </c>
      <c r="F18" s="43">
        <v>0.34852838394035879</v>
      </c>
      <c r="G18" s="43">
        <v>0.32448525719205107</v>
      </c>
      <c r="H18" s="43">
        <v>0.30067256637168144</v>
      </c>
      <c r="I18" s="43">
        <v>0.30935508539383128</v>
      </c>
      <c r="J18" s="43">
        <v>0.30947299294040387</v>
      </c>
      <c r="K18" s="43">
        <v>0.30049517852488922</v>
      </c>
      <c r="L18" s="43">
        <v>0.31217139852786541</v>
      </c>
      <c r="M18" s="44">
        <v>0.34252638747020769</v>
      </c>
    </row>
    <row r="19" spans="2:13" ht="11.25" customHeight="1">
      <c r="B19" s="107" t="s">
        <v>93</v>
      </c>
      <c r="C19" s="45">
        <v>0.21337079580199983</v>
      </c>
      <c r="D19" s="46">
        <v>0.2257264351523742</v>
      </c>
      <c r="E19" s="46">
        <v>0.22688100762346702</v>
      </c>
      <c r="F19" s="46">
        <v>0.24353498485672129</v>
      </c>
      <c r="G19" s="46">
        <v>0.25977473276418683</v>
      </c>
      <c r="H19" s="46">
        <v>0.26761061946902653</v>
      </c>
      <c r="I19" s="46">
        <v>0.26627580932959471</v>
      </c>
      <c r="J19" s="46">
        <v>0.2643791386198216</v>
      </c>
      <c r="K19" s="46">
        <v>0.28629137346885586</v>
      </c>
      <c r="L19" s="46">
        <v>0.27668243953732913</v>
      </c>
      <c r="M19" s="47">
        <v>0.27415730337078653</v>
      </c>
    </row>
    <row r="20" spans="2:13" ht="11.25" customHeight="1">
      <c r="B20" s="107" t="s">
        <v>94</v>
      </c>
      <c r="C20" s="48">
        <v>4.3550119824807866E-2</v>
      </c>
      <c r="D20" s="49">
        <v>4.4826364280652023E-2</v>
      </c>
      <c r="E20" s="49">
        <v>4.3503480278422275E-2</v>
      </c>
      <c r="F20" s="49">
        <v>4.8303176205637961E-2</v>
      </c>
      <c r="G20" s="49">
        <v>4.7420905373412724E-2</v>
      </c>
      <c r="H20" s="49">
        <v>5.3876106194690264E-2</v>
      </c>
      <c r="I20" s="49">
        <v>4.8024471068060161E-2</v>
      </c>
      <c r="J20" s="49">
        <v>4.3342636677064519E-2</v>
      </c>
      <c r="K20" s="49">
        <v>4.626009903570498E-2</v>
      </c>
      <c r="L20" s="49">
        <v>5.1327549947423765E-2</v>
      </c>
      <c r="M20" s="50">
        <v>6.1627511065713313E-2</v>
      </c>
    </row>
    <row r="21" spans="2:13" ht="11.25" customHeight="1">
      <c r="B21" s="118" t="s">
        <v>95</v>
      </c>
    </row>
    <row r="27" spans="2:13" ht="11.25" customHeight="1">
      <c r="M27" s="216"/>
    </row>
    <row r="44" spans="1:52" ht="11.25" customHeight="1">
      <c r="C44" s="115" t="s">
        <v>96</v>
      </c>
      <c r="AY44" s="586"/>
      <c r="AZ44" s="586"/>
    </row>
    <row r="45" spans="1:52" ht="11.25" customHeight="1">
      <c r="C45" s="936">
        <v>2015</v>
      </c>
      <c r="D45" s="934"/>
      <c r="E45" s="934"/>
      <c r="F45" s="934"/>
      <c r="G45" s="934">
        <v>2016</v>
      </c>
      <c r="H45" s="934"/>
      <c r="I45" s="934"/>
      <c r="J45" s="934"/>
      <c r="K45" s="934">
        <v>2017</v>
      </c>
      <c r="L45" s="934"/>
      <c r="M45" s="934"/>
      <c r="N45" s="934"/>
      <c r="O45" s="934">
        <v>2018</v>
      </c>
      <c r="P45" s="934"/>
      <c r="Q45" s="934"/>
      <c r="R45" s="934"/>
      <c r="S45" s="934">
        <v>2019</v>
      </c>
      <c r="T45" s="934"/>
      <c r="U45" s="934"/>
      <c r="V45" s="934"/>
      <c r="W45" s="934">
        <v>2020</v>
      </c>
      <c r="X45" s="934"/>
      <c r="Y45" s="934"/>
      <c r="Z45" s="934"/>
      <c r="AA45" s="934">
        <v>2021</v>
      </c>
      <c r="AB45" s="934"/>
      <c r="AC45" s="934"/>
      <c r="AD45" s="934"/>
      <c r="AE45" s="934">
        <v>2022</v>
      </c>
      <c r="AF45" s="934"/>
      <c r="AG45" s="934"/>
      <c r="AH45" s="934"/>
      <c r="AI45" s="934">
        <v>2023</v>
      </c>
      <c r="AJ45" s="934"/>
      <c r="AK45" s="934"/>
      <c r="AL45" s="934"/>
      <c r="AM45" s="934">
        <v>2024</v>
      </c>
      <c r="AN45" s="934"/>
      <c r="AO45" s="934"/>
      <c r="AP45" s="934"/>
      <c r="AQ45" s="934">
        <v>2025</v>
      </c>
      <c r="AR45" s="934"/>
      <c r="AS45" s="934"/>
      <c r="AT45" s="935"/>
    </row>
    <row r="46" spans="1:52" ht="11.25" customHeight="1">
      <c r="C46" s="618" t="s">
        <v>97</v>
      </c>
      <c r="D46" s="619" t="s">
        <v>98</v>
      </c>
      <c r="E46" s="619" t="s">
        <v>99</v>
      </c>
      <c r="F46" s="619" t="s">
        <v>100</v>
      </c>
      <c r="G46" s="619" t="s">
        <v>97</v>
      </c>
      <c r="H46" s="619" t="s">
        <v>98</v>
      </c>
      <c r="I46" s="619" t="s">
        <v>99</v>
      </c>
      <c r="J46" s="619" t="s">
        <v>100</v>
      </c>
      <c r="K46" s="619" t="s">
        <v>97</v>
      </c>
      <c r="L46" s="619" t="s">
        <v>98</v>
      </c>
      <c r="M46" s="619" t="s">
        <v>99</v>
      </c>
      <c r="N46" s="619" t="s">
        <v>100</v>
      </c>
      <c r="O46" s="619" t="s">
        <v>97</v>
      </c>
      <c r="P46" s="619" t="s">
        <v>98</v>
      </c>
      <c r="Q46" s="619" t="s">
        <v>99</v>
      </c>
      <c r="R46" s="619" t="s">
        <v>100</v>
      </c>
      <c r="S46" s="619" t="s">
        <v>97</v>
      </c>
      <c r="T46" s="619" t="s">
        <v>98</v>
      </c>
      <c r="U46" s="619" t="s">
        <v>99</v>
      </c>
      <c r="V46" s="619" t="s">
        <v>100</v>
      </c>
      <c r="W46" s="619" t="s">
        <v>97</v>
      </c>
      <c r="X46" s="619" t="s">
        <v>98</v>
      </c>
      <c r="Y46" s="619" t="s">
        <v>99</v>
      </c>
      <c r="Z46" s="619" t="s">
        <v>100</v>
      </c>
      <c r="AA46" s="619" t="s">
        <v>97</v>
      </c>
      <c r="AB46" s="619" t="s">
        <v>98</v>
      </c>
      <c r="AC46" s="619" t="s">
        <v>99</v>
      </c>
      <c r="AD46" s="619" t="s">
        <v>100</v>
      </c>
      <c r="AE46" s="619" t="s">
        <v>97</v>
      </c>
      <c r="AF46" s="619" t="s">
        <v>98</v>
      </c>
      <c r="AG46" s="619" t="s">
        <v>99</v>
      </c>
      <c r="AH46" s="619" t="s">
        <v>100</v>
      </c>
      <c r="AI46" s="619" t="s">
        <v>97</v>
      </c>
      <c r="AJ46" s="619" t="s">
        <v>98</v>
      </c>
      <c r="AK46" s="619" t="s">
        <v>99</v>
      </c>
      <c r="AL46" s="619" t="s">
        <v>100</v>
      </c>
      <c r="AM46" s="619" t="s">
        <v>97</v>
      </c>
      <c r="AN46" s="619" t="s">
        <v>98</v>
      </c>
      <c r="AO46" s="619" t="s">
        <v>99</v>
      </c>
      <c r="AP46" s="619" t="s">
        <v>100</v>
      </c>
      <c r="AQ46" s="619" t="s">
        <v>97</v>
      </c>
      <c r="AR46" s="621" t="s">
        <v>98</v>
      </c>
      <c r="AS46" s="619" t="s">
        <v>99</v>
      </c>
      <c r="AT46" s="119" t="s">
        <v>100</v>
      </c>
    </row>
    <row r="47" spans="1:52" s="127" customFormat="1" ht="11.25" customHeight="1">
      <c r="A47" s="114"/>
      <c r="B47" s="107" t="s">
        <v>83</v>
      </c>
      <c r="C47" s="20">
        <v>22.088030448903023</v>
      </c>
      <c r="D47" s="21">
        <v>21.543196320808143</v>
      </c>
      <c r="E47" s="21">
        <v>23.281608714379772</v>
      </c>
      <c r="F47" s="21">
        <v>20.655933026174047</v>
      </c>
      <c r="G47" s="21">
        <v>21.977200309360303</v>
      </c>
      <c r="H47" s="21">
        <v>25.959669688193411</v>
      </c>
      <c r="I47" s="21">
        <v>18.881373032487506</v>
      </c>
      <c r="J47" s="21">
        <v>16.945897699390358</v>
      </c>
      <c r="K47" s="21">
        <v>19.555490798994651</v>
      </c>
      <c r="L47" s="21">
        <v>22.931097827743461</v>
      </c>
      <c r="M47" s="21">
        <v>27.285988967754058</v>
      </c>
      <c r="N47" s="21">
        <v>23.691556052123822</v>
      </c>
      <c r="O47" s="21">
        <v>31.712240696624225</v>
      </c>
      <c r="P47" s="21">
        <v>32.242198250200254</v>
      </c>
      <c r="Q47" s="21">
        <v>35.377534317768486</v>
      </c>
      <c r="R47" s="21">
        <v>50.191976059847946</v>
      </c>
      <c r="S47" s="21">
        <v>42.120276815624877</v>
      </c>
      <c r="T47" s="21">
        <v>39.317925138210882</v>
      </c>
      <c r="U47" s="21">
        <v>39.266508121011981</v>
      </c>
      <c r="V47" s="21">
        <v>35.432735406663596</v>
      </c>
      <c r="W47" s="21">
        <v>39.542285080257052</v>
      </c>
      <c r="X47" s="21">
        <v>39.102174148539298</v>
      </c>
      <c r="Y47" s="21">
        <v>49.066015668135321</v>
      </c>
      <c r="Z47" s="21">
        <v>47.889111763516006</v>
      </c>
      <c r="AA47" s="21">
        <v>79.580328898299101</v>
      </c>
      <c r="AB47" s="21">
        <v>87.220065956571361</v>
      </c>
      <c r="AC47" s="21">
        <v>90.553495871821369</v>
      </c>
      <c r="AD47" s="21">
        <v>100.82610083156879</v>
      </c>
      <c r="AE47" s="21">
        <v>80.692854745459584</v>
      </c>
      <c r="AF47" s="21">
        <v>71.350336807620408</v>
      </c>
      <c r="AG47" s="21">
        <v>45.09921968675264</v>
      </c>
      <c r="AH47" s="21">
        <v>39.050648376828384</v>
      </c>
      <c r="AI47" s="21">
        <v>55.471327081953994</v>
      </c>
      <c r="AJ47" s="21">
        <v>37.308898992430812</v>
      </c>
      <c r="AK47" s="21">
        <v>36.141440277266192</v>
      </c>
      <c r="AL47" s="21">
        <v>39.907942850429102</v>
      </c>
      <c r="AM47" s="21">
        <v>37.937913194596646</v>
      </c>
      <c r="AN47" s="21">
        <v>51.274374046821301</v>
      </c>
      <c r="AO47" s="21">
        <v>42.542723221227064</v>
      </c>
      <c r="AP47" s="21">
        <v>81.404497157859666</v>
      </c>
      <c r="AQ47" s="21">
        <v>91.947200304382093</v>
      </c>
      <c r="AR47" s="21">
        <v>77.022343567856737</v>
      </c>
      <c r="AS47" s="21">
        <v>78.849372212124223</v>
      </c>
      <c r="AT47" s="52">
        <v>91.571300539236333</v>
      </c>
    </row>
    <row r="48" spans="1:52" ht="11.25" customHeight="1">
      <c r="B48" s="107" t="s">
        <v>84</v>
      </c>
      <c r="C48" s="24">
        <v>3268</v>
      </c>
      <c r="D48" s="25">
        <v>3151</v>
      </c>
      <c r="E48" s="25">
        <v>2891</v>
      </c>
      <c r="F48" s="25">
        <v>2814</v>
      </c>
      <c r="G48" s="25">
        <v>3352</v>
      </c>
      <c r="H48" s="25">
        <v>2768</v>
      </c>
      <c r="I48" s="25">
        <v>2639</v>
      </c>
      <c r="J48" s="25">
        <v>2555</v>
      </c>
      <c r="K48" s="25">
        <v>3303</v>
      </c>
      <c r="L48" s="25">
        <v>2978</v>
      </c>
      <c r="M48" s="25">
        <v>2901</v>
      </c>
      <c r="N48" s="25">
        <v>2905</v>
      </c>
      <c r="O48" s="25">
        <v>3565</v>
      </c>
      <c r="P48" s="25">
        <v>3087</v>
      </c>
      <c r="Q48" s="25">
        <v>2992</v>
      </c>
      <c r="R48" s="25">
        <v>3258</v>
      </c>
      <c r="S48" s="25">
        <v>3844</v>
      </c>
      <c r="T48" s="25">
        <v>3372</v>
      </c>
      <c r="U48" s="25">
        <v>3399</v>
      </c>
      <c r="V48" s="25">
        <v>3339</v>
      </c>
      <c r="W48" s="25">
        <v>4051</v>
      </c>
      <c r="X48" s="25">
        <v>3087</v>
      </c>
      <c r="Y48" s="25">
        <v>3320</v>
      </c>
      <c r="Z48" s="25">
        <v>3687</v>
      </c>
      <c r="AA48" s="25">
        <v>5176</v>
      </c>
      <c r="AB48" s="25">
        <v>4705</v>
      </c>
      <c r="AC48" s="25">
        <v>4780</v>
      </c>
      <c r="AD48" s="25">
        <v>4973</v>
      </c>
      <c r="AE48" s="25">
        <v>5657</v>
      </c>
      <c r="AF48" s="25">
        <v>4664</v>
      </c>
      <c r="AG48" s="25">
        <v>4076</v>
      </c>
      <c r="AH48" s="25">
        <v>3893</v>
      </c>
      <c r="AI48" s="25">
        <v>4384</v>
      </c>
      <c r="AJ48" s="25">
        <v>3795</v>
      </c>
      <c r="AK48" s="25">
        <v>3584</v>
      </c>
      <c r="AL48" s="25">
        <v>3616</v>
      </c>
      <c r="AM48" s="25">
        <v>4191</v>
      </c>
      <c r="AN48" s="25">
        <v>3923</v>
      </c>
      <c r="AO48" s="25">
        <v>3584</v>
      </c>
      <c r="AP48" s="25">
        <v>3552</v>
      </c>
      <c r="AQ48" s="25">
        <v>4065</v>
      </c>
      <c r="AR48" s="25">
        <v>3584</v>
      </c>
      <c r="AS48" s="25">
        <v>3688</v>
      </c>
      <c r="AT48" s="26">
        <v>3379</v>
      </c>
    </row>
    <row r="49" spans="2:46" ht="11.25" customHeight="1">
      <c r="B49" s="107" t="s">
        <v>87</v>
      </c>
      <c r="C49" s="53">
        <v>1162</v>
      </c>
      <c r="D49" s="54">
        <v>1151</v>
      </c>
      <c r="E49" s="54">
        <v>1082</v>
      </c>
      <c r="F49" s="54">
        <v>1060</v>
      </c>
      <c r="G49" s="54">
        <v>1232</v>
      </c>
      <c r="H49" s="54">
        <v>989</v>
      </c>
      <c r="I49" s="54">
        <v>948</v>
      </c>
      <c r="J49" s="54">
        <v>939</v>
      </c>
      <c r="K49" s="54">
        <v>1189</v>
      </c>
      <c r="L49" s="54">
        <v>1024</v>
      </c>
      <c r="M49" s="54">
        <v>1081</v>
      </c>
      <c r="N49" s="54">
        <v>1122</v>
      </c>
      <c r="O49" s="54">
        <v>1246</v>
      </c>
      <c r="P49" s="54">
        <v>1095</v>
      </c>
      <c r="Q49" s="54">
        <v>1058</v>
      </c>
      <c r="R49" s="54">
        <v>1232</v>
      </c>
      <c r="S49" s="54">
        <v>1368</v>
      </c>
      <c r="T49" s="54">
        <v>1196</v>
      </c>
      <c r="U49" s="54">
        <v>1303</v>
      </c>
      <c r="V49" s="54">
        <v>1267</v>
      </c>
      <c r="W49" s="54">
        <v>1502</v>
      </c>
      <c r="X49" s="54">
        <v>1131</v>
      </c>
      <c r="Y49" s="54">
        <v>1264</v>
      </c>
      <c r="Z49" s="54">
        <v>1440</v>
      </c>
      <c r="AA49" s="54">
        <v>1843</v>
      </c>
      <c r="AB49" s="54">
        <v>1798</v>
      </c>
      <c r="AC49" s="54">
        <v>1834</v>
      </c>
      <c r="AD49" s="54">
        <v>1907</v>
      </c>
      <c r="AE49" s="54">
        <v>2092</v>
      </c>
      <c r="AF49" s="54">
        <v>1843</v>
      </c>
      <c r="AG49" s="54">
        <v>1622</v>
      </c>
      <c r="AH49" s="54">
        <v>1438</v>
      </c>
      <c r="AI49" s="54">
        <v>1533</v>
      </c>
      <c r="AJ49" s="54">
        <v>1435</v>
      </c>
      <c r="AK49" s="54">
        <v>1350</v>
      </c>
      <c r="AL49" s="54">
        <v>1314</v>
      </c>
      <c r="AM49" s="54">
        <v>1450</v>
      </c>
      <c r="AN49" s="54">
        <v>1393</v>
      </c>
      <c r="AO49" s="54">
        <v>1353</v>
      </c>
      <c r="AP49" s="54">
        <v>1279</v>
      </c>
      <c r="AQ49" s="54">
        <v>1288</v>
      </c>
      <c r="AR49" s="54">
        <v>1097</v>
      </c>
      <c r="AS49" s="54">
        <v>1230</v>
      </c>
      <c r="AT49" s="55">
        <v>1109</v>
      </c>
    </row>
    <row r="50" spans="2:46" ht="11.25" customHeight="1">
      <c r="B50" s="107" t="s">
        <v>88</v>
      </c>
      <c r="C50" s="24">
        <v>1189</v>
      </c>
      <c r="D50" s="25">
        <v>1208</v>
      </c>
      <c r="E50" s="25">
        <v>1085</v>
      </c>
      <c r="F50" s="25">
        <v>1055</v>
      </c>
      <c r="G50" s="25">
        <v>1223</v>
      </c>
      <c r="H50" s="25">
        <v>1003</v>
      </c>
      <c r="I50" s="25">
        <v>974</v>
      </c>
      <c r="J50" s="25">
        <v>926</v>
      </c>
      <c r="K50" s="25">
        <v>1208</v>
      </c>
      <c r="L50" s="25">
        <v>1094</v>
      </c>
      <c r="M50" s="25">
        <v>1045</v>
      </c>
      <c r="N50" s="25">
        <v>1042</v>
      </c>
      <c r="O50" s="25">
        <v>1298</v>
      </c>
      <c r="P50" s="25">
        <v>1054</v>
      </c>
      <c r="Q50" s="25">
        <v>1037</v>
      </c>
      <c r="R50" s="25">
        <v>1099</v>
      </c>
      <c r="S50" s="25">
        <v>1251</v>
      </c>
      <c r="T50" s="25">
        <v>1095</v>
      </c>
      <c r="U50" s="25">
        <v>1061</v>
      </c>
      <c r="V50" s="25">
        <v>1116</v>
      </c>
      <c r="W50" s="25">
        <v>1235</v>
      </c>
      <c r="X50" s="25">
        <v>872</v>
      </c>
      <c r="Y50" s="25">
        <v>994</v>
      </c>
      <c r="Z50" s="25">
        <v>1146</v>
      </c>
      <c r="AA50" s="25">
        <v>1613</v>
      </c>
      <c r="AB50" s="25">
        <v>1429</v>
      </c>
      <c r="AC50" s="25">
        <v>1459</v>
      </c>
      <c r="AD50" s="25">
        <v>1567</v>
      </c>
      <c r="AE50" s="25">
        <v>1759</v>
      </c>
      <c r="AF50" s="25">
        <v>1389</v>
      </c>
      <c r="AG50" s="25">
        <v>1253</v>
      </c>
      <c r="AH50" s="25">
        <v>1254</v>
      </c>
      <c r="AI50" s="25">
        <v>1315</v>
      </c>
      <c r="AJ50" s="25">
        <v>1104</v>
      </c>
      <c r="AK50" s="25">
        <v>1064</v>
      </c>
      <c r="AL50" s="25">
        <v>1129</v>
      </c>
      <c r="AM50" s="25">
        <v>1352</v>
      </c>
      <c r="AN50" s="25">
        <v>1226</v>
      </c>
      <c r="AO50" s="25">
        <v>1049</v>
      </c>
      <c r="AP50" s="25">
        <v>1123</v>
      </c>
      <c r="AQ50" s="25">
        <v>1372</v>
      </c>
      <c r="AR50" s="25">
        <v>1201</v>
      </c>
      <c r="AS50" s="25">
        <v>1264</v>
      </c>
      <c r="AT50" s="26">
        <v>1193</v>
      </c>
    </row>
    <row r="51" spans="2:46" ht="11.25" customHeight="1">
      <c r="B51" s="107" t="s">
        <v>89</v>
      </c>
      <c r="C51" s="53">
        <v>758</v>
      </c>
      <c r="D51" s="54">
        <v>669</v>
      </c>
      <c r="E51" s="54">
        <v>583</v>
      </c>
      <c r="F51" s="54">
        <v>572</v>
      </c>
      <c r="G51" s="54">
        <v>747</v>
      </c>
      <c r="H51" s="54">
        <v>656</v>
      </c>
      <c r="I51" s="54">
        <v>597</v>
      </c>
      <c r="J51" s="54">
        <v>548</v>
      </c>
      <c r="K51" s="54">
        <v>760</v>
      </c>
      <c r="L51" s="54">
        <v>712</v>
      </c>
      <c r="M51" s="54">
        <v>655</v>
      </c>
      <c r="N51" s="54">
        <v>611</v>
      </c>
      <c r="O51" s="54">
        <v>867</v>
      </c>
      <c r="P51" s="54">
        <v>774</v>
      </c>
      <c r="Q51" s="54">
        <v>732</v>
      </c>
      <c r="R51" s="54">
        <v>763</v>
      </c>
      <c r="S51" s="54">
        <v>1053</v>
      </c>
      <c r="T51" s="54">
        <v>897</v>
      </c>
      <c r="U51" s="54">
        <v>859</v>
      </c>
      <c r="V51" s="54">
        <v>812</v>
      </c>
      <c r="W51" s="54">
        <v>1101</v>
      </c>
      <c r="X51" s="54">
        <v>910</v>
      </c>
      <c r="Y51" s="54">
        <v>866</v>
      </c>
      <c r="Z51" s="54">
        <v>903</v>
      </c>
      <c r="AA51" s="54">
        <v>1481</v>
      </c>
      <c r="AB51" s="54">
        <v>1221</v>
      </c>
      <c r="AC51" s="54">
        <v>1247</v>
      </c>
      <c r="AD51" s="54">
        <v>1274</v>
      </c>
      <c r="AE51" s="54">
        <v>1558</v>
      </c>
      <c r="AF51" s="54">
        <v>1239</v>
      </c>
      <c r="AG51" s="54">
        <v>1035</v>
      </c>
      <c r="AH51" s="54">
        <v>999</v>
      </c>
      <c r="AI51" s="54">
        <v>1319</v>
      </c>
      <c r="AJ51" s="54">
        <v>1066</v>
      </c>
      <c r="AK51" s="54">
        <v>1003</v>
      </c>
      <c r="AL51" s="54">
        <v>1006</v>
      </c>
      <c r="AM51" s="54">
        <v>1183</v>
      </c>
      <c r="AN51" s="54">
        <v>1101</v>
      </c>
      <c r="AO51" s="54">
        <v>972</v>
      </c>
      <c r="AP51" s="54">
        <v>954</v>
      </c>
      <c r="AQ51" s="54">
        <v>1131</v>
      </c>
      <c r="AR51" s="54">
        <v>1056</v>
      </c>
      <c r="AS51" s="54">
        <v>960</v>
      </c>
      <c r="AT51" s="55">
        <v>879</v>
      </c>
    </row>
    <row r="52" spans="2:46" ht="11.25" customHeight="1">
      <c r="B52" s="107" t="s">
        <v>90</v>
      </c>
      <c r="C52" s="24">
        <v>152</v>
      </c>
      <c r="D52" s="25">
        <v>118</v>
      </c>
      <c r="E52" s="25">
        <v>134</v>
      </c>
      <c r="F52" s="25">
        <v>123</v>
      </c>
      <c r="G52" s="25">
        <v>144</v>
      </c>
      <c r="H52" s="25">
        <v>112</v>
      </c>
      <c r="I52" s="25">
        <v>117</v>
      </c>
      <c r="J52" s="25">
        <v>133</v>
      </c>
      <c r="K52" s="25">
        <v>140</v>
      </c>
      <c r="L52" s="25">
        <v>145</v>
      </c>
      <c r="M52" s="25">
        <v>115</v>
      </c>
      <c r="N52" s="25">
        <v>125</v>
      </c>
      <c r="O52" s="25">
        <v>149</v>
      </c>
      <c r="P52" s="25">
        <v>156</v>
      </c>
      <c r="Q52" s="25">
        <v>159</v>
      </c>
      <c r="R52" s="25">
        <v>158</v>
      </c>
      <c r="S52" s="25">
        <v>169</v>
      </c>
      <c r="T52" s="25">
        <v>180</v>
      </c>
      <c r="U52" s="25">
        <v>171</v>
      </c>
      <c r="V52" s="25">
        <v>141</v>
      </c>
      <c r="W52" s="25">
        <v>205</v>
      </c>
      <c r="X52" s="25">
        <v>171</v>
      </c>
      <c r="Y52" s="25">
        <v>193</v>
      </c>
      <c r="Z52" s="25">
        <v>192</v>
      </c>
      <c r="AA52" s="25">
        <v>233</v>
      </c>
      <c r="AB52" s="25">
        <v>255</v>
      </c>
      <c r="AC52" s="25">
        <v>231</v>
      </c>
      <c r="AD52" s="25">
        <v>223</v>
      </c>
      <c r="AE52" s="25">
        <v>242</v>
      </c>
      <c r="AF52" s="25">
        <v>190</v>
      </c>
      <c r="AG52" s="25">
        <v>165</v>
      </c>
      <c r="AH52" s="25">
        <v>195</v>
      </c>
      <c r="AI52" s="25">
        <v>209</v>
      </c>
      <c r="AJ52" s="25">
        <v>181</v>
      </c>
      <c r="AK52" s="25">
        <v>158</v>
      </c>
      <c r="AL52" s="25">
        <v>162</v>
      </c>
      <c r="AM52" s="25">
        <v>199</v>
      </c>
      <c r="AN52" s="25">
        <v>197</v>
      </c>
      <c r="AO52" s="25">
        <v>198</v>
      </c>
      <c r="AP52" s="25">
        <v>187</v>
      </c>
      <c r="AQ52" s="25">
        <v>262</v>
      </c>
      <c r="AR52" s="25">
        <v>228</v>
      </c>
      <c r="AS52" s="25">
        <v>227</v>
      </c>
      <c r="AT52" s="26">
        <v>188</v>
      </c>
    </row>
    <row r="53" spans="2:46" ht="11.25" customHeight="1">
      <c r="B53" s="107" t="s">
        <v>91</v>
      </c>
      <c r="C53" s="45">
        <v>0.35633241337013188</v>
      </c>
      <c r="D53" s="46">
        <v>0.36586141131595679</v>
      </c>
      <c r="E53" s="46">
        <v>0.37517337031900139</v>
      </c>
      <c r="F53" s="46">
        <v>0.37722419928825623</v>
      </c>
      <c r="G53" s="46">
        <v>0.3682008368200837</v>
      </c>
      <c r="H53" s="46">
        <v>0.35833333333333334</v>
      </c>
      <c r="I53" s="46">
        <v>0.35963581183611532</v>
      </c>
      <c r="J53" s="46">
        <v>0.36881382560879811</v>
      </c>
      <c r="K53" s="46">
        <v>0.36063087655444342</v>
      </c>
      <c r="L53" s="46">
        <v>0.34420168067226892</v>
      </c>
      <c r="M53" s="46">
        <v>0.37327348066298344</v>
      </c>
      <c r="N53" s="46">
        <v>0.38689655172413795</v>
      </c>
      <c r="O53" s="46">
        <v>0.35</v>
      </c>
      <c r="P53" s="46">
        <v>0.35563494641117244</v>
      </c>
      <c r="Q53" s="46">
        <v>0.35432016075016742</v>
      </c>
      <c r="R53" s="46">
        <v>0.37884378843788435</v>
      </c>
      <c r="S53" s="46">
        <v>0.35615725071595938</v>
      </c>
      <c r="T53" s="46">
        <v>0.35510688836104515</v>
      </c>
      <c r="U53" s="46">
        <v>0.38391278727165584</v>
      </c>
      <c r="V53" s="46">
        <v>0.37979616306954439</v>
      </c>
      <c r="W53" s="46">
        <v>0.37150630719762551</v>
      </c>
      <c r="X53" s="46">
        <v>0.3667315175097276</v>
      </c>
      <c r="Y53" s="46">
        <v>0.38106722942417848</v>
      </c>
      <c r="Z53" s="46">
        <v>0.39119804400977998</v>
      </c>
      <c r="AA53" s="46">
        <v>0.35647969052224371</v>
      </c>
      <c r="AB53" s="46">
        <v>0.38230916436317242</v>
      </c>
      <c r="AC53" s="46">
        <v>0.38440578495074407</v>
      </c>
      <c r="AD53" s="46">
        <v>0.3836250251458459</v>
      </c>
      <c r="AE53" s="46">
        <v>0.37019996460803395</v>
      </c>
      <c r="AF53" s="46">
        <v>0.3954087105771294</v>
      </c>
      <c r="AG53" s="46">
        <v>0.39803680981595091</v>
      </c>
      <c r="AH53" s="46">
        <v>0.37004632012352034</v>
      </c>
      <c r="AI53" s="46">
        <v>0.35031992687385738</v>
      </c>
      <c r="AJ53" s="46">
        <v>0.37902799788695191</v>
      </c>
      <c r="AK53" s="46">
        <v>0.3776223776223776</v>
      </c>
      <c r="AL53" s="46">
        <v>0.36388811963445028</v>
      </c>
      <c r="AM53" s="46">
        <v>0.34655831739961757</v>
      </c>
      <c r="AN53" s="46">
        <v>0.35562930814398774</v>
      </c>
      <c r="AO53" s="46">
        <v>0.37877939529675253</v>
      </c>
      <c r="AP53" s="46">
        <v>0.36099350832627719</v>
      </c>
      <c r="AQ53" s="46">
        <v>0.31778929188255611</v>
      </c>
      <c r="AR53" s="46">
        <v>0.30625348967057509</v>
      </c>
      <c r="AS53" s="46">
        <v>0.33414832925835369</v>
      </c>
      <c r="AT53" s="47">
        <v>0.32917779756604332</v>
      </c>
    </row>
    <row r="54" spans="2:46" ht="11.25" customHeight="1">
      <c r="B54" s="107" t="s">
        <v>92</v>
      </c>
      <c r="C54" s="42">
        <v>0.36461208218337932</v>
      </c>
      <c r="D54" s="43">
        <v>0.38397965670692946</v>
      </c>
      <c r="E54" s="43">
        <v>0.37621359223300971</v>
      </c>
      <c r="F54" s="43">
        <v>0.37544483985765126</v>
      </c>
      <c r="G54" s="43">
        <v>0.3655110579796772</v>
      </c>
      <c r="H54" s="43">
        <v>0.36340579710144927</v>
      </c>
      <c r="I54" s="43">
        <v>0.36949924127465855</v>
      </c>
      <c r="J54" s="43">
        <v>0.36370777690494893</v>
      </c>
      <c r="K54" s="43">
        <v>0.36639369123445559</v>
      </c>
      <c r="L54" s="43">
        <v>0.36773109243697477</v>
      </c>
      <c r="M54" s="43">
        <v>0.3608425414364641</v>
      </c>
      <c r="N54" s="43">
        <v>0.35931034482758623</v>
      </c>
      <c r="O54" s="43">
        <v>0.36460674157303369</v>
      </c>
      <c r="P54" s="43">
        <v>0.3423189347190646</v>
      </c>
      <c r="Q54" s="43">
        <v>0.34728734092431346</v>
      </c>
      <c r="R54" s="43">
        <v>0.33794587945879456</v>
      </c>
      <c r="S54" s="43">
        <v>0.3256964332205155</v>
      </c>
      <c r="T54" s="43">
        <v>0.3251187648456057</v>
      </c>
      <c r="U54" s="43">
        <v>0.31261048909840894</v>
      </c>
      <c r="V54" s="43">
        <v>0.3345323741007194</v>
      </c>
      <c r="W54" s="43">
        <v>0.30546623794212219</v>
      </c>
      <c r="X54" s="43">
        <v>0.28274967574578469</v>
      </c>
      <c r="Y54" s="43">
        <v>0.29966837503768468</v>
      </c>
      <c r="Z54" s="43">
        <v>0.3113284433577832</v>
      </c>
      <c r="AA54" s="43">
        <v>0.31199226305609284</v>
      </c>
      <c r="AB54" s="43">
        <v>0.30384860727195406</v>
      </c>
      <c r="AC54" s="43">
        <v>0.30580591071054286</v>
      </c>
      <c r="AD54" s="43">
        <v>0.31522832428082881</v>
      </c>
      <c r="AE54" s="43">
        <v>0.31127234117855246</v>
      </c>
      <c r="AF54" s="43">
        <v>0.29800472001716372</v>
      </c>
      <c r="AG54" s="43">
        <v>0.30748466257668711</v>
      </c>
      <c r="AH54" s="43">
        <v>0.32269686052496138</v>
      </c>
      <c r="AI54" s="43">
        <v>0.30050274223034734</v>
      </c>
      <c r="AJ54" s="43">
        <v>0.29160063391442154</v>
      </c>
      <c r="AK54" s="43">
        <v>0.29762237762237764</v>
      </c>
      <c r="AL54" s="43">
        <v>0.31265577402381611</v>
      </c>
      <c r="AM54" s="43">
        <v>0.32313575525812621</v>
      </c>
      <c r="AN54" s="43">
        <v>0.31299463875414857</v>
      </c>
      <c r="AO54" s="43">
        <v>0.29367301231802911</v>
      </c>
      <c r="AP54" s="43">
        <v>0.31696302568444823</v>
      </c>
      <c r="AQ54" s="43">
        <v>0.3385146804835924</v>
      </c>
      <c r="AR54" s="43">
        <v>0.33528754885538803</v>
      </c>
      <c r="AS54" s="43">
        <v>0.34338494974191797</v>
      </c>
      <c r="AT54" s="44">
        <v>0.3541110121697833</v>
      </c>
    </row>
    <row r="55" spans="2:46" ht="11.25" customHeight="1">
      <c r="B55" s="107" t="s">
        <v>93</v>
      </c>
      <c r="C55" s="45">
        <v>0.23244403557191046</v>
      </c>
      <c r="D55" s="46">
        <v>0.21265098537825811</v>
      </c>
      <c r="E55" s="46">
        <v>0.20214979195561719</v>
      </c>
      <c r="F55" s="46">
        <v>0.20355871886120996</v>
      </c>
      <c r="G55" s="46">
        <v>0.2232516437537358</v>
      </c>
      <c r="H55" s="46">
        <v>0.23768115942028986</v>
      </c>
      <c r="I55" s="46">
        <v>0.22647951441578149</v>
      </c>
      <c r="J55" s="46">
        <v>0.2152395915161037</v>
      </c>
      <c r="K55" s="46">
        <v>0.23051258720048529</v>
      </c>
      <c r="L55" s="46">
        <v>0.23932773109243696</v>
      </c>
      <c r="M55" s="46">
        <v>0.22617403314917128</v>
      </c>
      <c r="N55" s="46">
        <v>0.21068965517241378</v>
      </c>
      <c r="O55" s="46">
        <v>0.24353932584269664</v>
      </c>
      <c r="P55" s="46">
        <v>0.2513803182851575</v>
      </c>
      <c r="Q55" s="46">
        <v>0.24514400535833891</v>
      </c>
      <c r="R55" s="46">
        <v>0.23462484624846247</v>
      </c>
      <c r="S55" s="46">
        <v>0.27414735745899504</v>
      </c>
      <c r="T55" s="46">
        <v>0.26633016627078387</v>
      </c>
      <c r="U55" s="46">
        <v>0.25309369475545079</v>
      </c>
      <c r="V55" s="46">
        <v>0.24340527577937651</v>
      </c>
      <c r="W55" s="46">
        <v>0.27232253277269353</v>
      </c>
      <c r="X55" s="46">
        <v>0.29507133592736706</v>
      </c>
      <c r="Y55" s="46">
        <v>0.2610792885137172</v>
      </c>
      <c r="Z55" s="46">
        <v>0.24531377343113284</v>
      </c>
      <c r="AA55" s="46">
        <v>0.28646034816247584</v>
      </c>
      <c r="AB55" s="46">
        <v>0.25962151817988516</v>
      </c>
      <c r="AC55" s="46">
        <v>0.26137078180674911</v>
      </c>
      <c r="AD55" s="46">
        <v>0.25628646147656409</v>
      </c>
      <c r="AE55" s="46">
        <v>0.27570341532472131</v>
      </c>
      <c r="AF55" s="46">
        <v>0.26582278481012656</v>
      </c>
      <c r="AG55" s="46">
        <v>0.25398773006134967</v>
      </c>
      <c r="AH55" s="46">
        <v>0.25707668553782809</v>
      </c>
      <c r="AI55" s="46">
        <v>0.3014168190127971</v>
      </c>
      <c r="AJ55" s="46">
        <v>0.28156365557316426</v>
      </c>
      <c r="AK55" s="46">
        <v>0.28055944055944054</v>
      </c>
      <c r="AL55" s="46">
        <v>0.2785931874826918</v>
      </c>
      <c r="AM55" s="46">
        <v>0.28274378585086041</v>
      </c>
      <c r="AN55" s="46">
        <v>0.28108246106714324</v>
      </c>
      <c r="AO55" s="46">
        <v>0.27211646136618139</v>
      </c>
      <c r="AP55" s="46">
        <v>0.26926333615580017</v>
      </c>
      <c r="AQ55" s="46">
        <v>0.27905255366395265</v>
      </c>
      <c r="AR55" s="46">
        <v>0.29480737018425462</v>
      </c>
      <c r="AS55" s="46">
        <v>0.26079869600651995</v>
      </c>
      <c r="AT55" s="47">
        <v>0.26090828138913624</v>
      </c>
    </row>
    <row r="56" spans="2:46" ht="11.25" customHeight="1">
      <c r="B56" s="107" t="s">
        <v>94</v>
      </c>
      <c r="C56" s="48">
        <v>4.661146887457835E-2</v>
      </c>
      <c r="D56" s="49">
        <v>3.7507946598855688E-2</v>
      </c>
      <c r="E56" s="49">
        <v>4.6463245492371706E-2</v>
      </c>
      <c r="F56" s="49">
        <v>4.3772241992882564E-2</v>
      </c>
      <c r="G56" s="49">
        <v>4.3036461446503291E-2</v>
      </c>
      <c r="H56" s="49">
        <v>4.0579710144927533E-2</v>
      </c>
      <c r="I56" s="49">
        <v>4.4385432473444612E-2</v>
      </c>
      <c r="J56" s="49">
        <v>5.2238805970149252E-2</v>
      </c>
      <c r="K56" s="49">
        <v>4.2462845010615709E-2</v>
      </c>
      <c r="L56" s="49">
        <v>4.8739495798319328E-2</v>
      </c>
      <c r="M56" s="49">
        <v>3.9709944751381218E-2</v>
      </c>
      <c r="N56" s="49">
        <v>4.3103448275862072E-2</v>
      </c>
      <c r="O56" s="49">
        <v>4.1853932584269664E-2</v>
      </c>
      <c r="P56" s="49">
        <v>5.0665800584605389E-2</v>
      </c>
      <c r="Q56" s="49">
        <v>5.3248492967180171E-2</v>
      </c>
      <c r="R56" s="49">
        <v>4.858548585485855E-2</v>
      </c>
      <c r="S56" s="49">
        <v>4.399895860453007E-2</v>
      </c>
      <c r="T56" s="49">
        <v>5.3444180522565318E-2</v>
      </c>
      <c r="U56" s="49">
        <v>5.0383028874484384E-2</v>
      </c>
      <c r="V56" s="49">
        <v>4.2266187050359713E-2</v>
      </c>
      <c r="W56" s="49">
        <v>5.0704922087558744E-2</v>
      </c>
      <c r="X56" s="49">
        <v>5.544747081712062E-2</v>
      </c>
      <c r="Y56" s="49">
        <v>5.8185107024419654E-2</v>
      </c>
      <c r="Z56" s="49">
        <v>5.2159739201303991E-2</v>
      </c>
      <c r="AA56" s="49">
        <v>4.5067698259187619E-2</v>
      </c>
      <c r="AB56" s="49">
        <v>5.4220710184988308E-2</v>
      </c>
      <c r="AC56" s="49">
        <v>4.841752253196395E-2</v>
      </c>
      <c r="AD56" s="49">
        <v>4.4860189096761212E-2</v>
      </c>
      <c r="AE56" s="49">
        <v>4.2824278888692266E-2</v>
      </c>
      <c r="AF56" s="49">
        <v>4.0763784595580346E-2</v>
      </c>
      <c r="AG56" s="49">
        <v>4.0490797546012272E-2</v>
      </c>
      <c r="AH56" s="49">
        <v>5.0180133813690173E-2</v>
      </c>
      <c r="AI56" s="49">
        <v>4.7760511882998173E-2</v>
      </c>
      <c r="AJ56" s="49">
        <v>4.7807712625462226E-2</v>
      </c>
      <c r="AK56" s="49">
        <v>4.4195804195804198E-2</v>
      </c>
      <c r="AL56" s="49">
        <v>4.4862918859041818E-2</v>
      </c>
      <c r="AM56" s="49">
        <v>4.7562141491395794E-2</v>
      </c>
      <c r="AN56" s="49">
        <v>5.0293592034720447E-2</v>
      </c>
      <c r="AO56" s="49">
        <v>5.5431131019036954E-2</v>
      </c>
      <c r="AP56" s="49">
        <v>5.2780129833474458E-2</v>
      </c>
      <c r="AQ56" s="49">
        <v>6.4643473969898835E-2</v>
      </c>
      <c r="AR56" s="49">
        <v>6.3651591289782247E-2</v>
      </c>
      <c r="AS56" s="49">
        <v>6.1668024993208365E-2</v>
      </c>
      <c r="AT56" s="50">
        <v>5.5802908875037104E-2</v>
      </c>
    </row>
    <row r="57" spans="2:46" ht="11.25" customHeight="1">
      <c r="B57" s="118" t="s">
        <v>95</v>
      </c>
      <c r="O57" s="128"/>
    </row>
    <row r="86" spans="2:52" ht="11.25" customHeight="1">
      <c r="C86" s="115" t="s">
        <v>101</v>
      </c>
      <c r="AY86" s="586"/>
      <c r="AZ86" s="586"/>
    </row>
    <row r="87" spans="2:52" ht="11.25" customHeight="1">
      <c r="C87" s="936">
        <v>2015</v>
      </c>
      <c r="D87" s="934"/>
      <c r="E87" s="934"/>
      <c r="F87" s="934"/>
      <c r="G87" s="934">
        <v>2016</v>
      </c>
      <c r="H87" s="934"/>
      <c r="I87" s="934"/>
      <c r="J87" s="934"/>
      <c r="K87" s="934">
        <v>2017</v>
      </c>
      <c r="L87" s="934"/>
      <c r="M87" s="934"/>
      <c r="N87" s="934"/>
      <c r="O87" s="934">
        <v>2018</v>
      </c>
      <c r="P87" s="934"/>
      <c r="Q87" s="934"/>
      <c r="R87" s="934"/>
      <c r="S87" s="934">
        <v>2019</v>
      </c>
      <c r="T87" s="934"/>
      <c r="U87" s="934"/>
      <c r="V87" s="934"/>
      <c r="W87" s="934">
        <v>2020</v>
      </c>
      <c r="X87" s="934"/>
      <c r="Y87" s="934"/>
      <c r="Z87" s="934"/>
      <c r="AA87" s="934">
        <v>2021</v>
      </c>
      <c r="AB87" s="934"/>
      <c r="AC87" s="934"/>
      <c r="AD87" s="934"/>
      <c r="AE87" s="934">
        <v>2022</v>
      </c>
      <c r="AF87" s="934"/>
      <c r="AG87" s="934"/>
      <c r="AH87" s="934"/>
      <c r="AI87" s="934">
        <v>2023</v>
      </c>
      <c r="AJ87" s="934"/>
      <c r="AK87" s="934"/>
      <c r="AL87" s="934"/>
      <c r="AM87" s="934">
        <v>2024</v>
      </c>
      <c r="AN87" s="934"/>
      <c r="AO87" s="934"/>
      <c r="AP87" s="934"/>
      <c r="AQ87" s="934">
        <v>2025</v>
      </c>
      <c r="AR87" s="934"/>
      <c r="AS87" s="934"/>
      <c r="AT87" s="935"/>
    </row>
    <row r="88" spans="2:52" ht="11.25" customHeight="1">
      <c r="C88" s="618" t="s">
        <v>97</v>
      </c>
      <c r="D88" s="619" t="s">
        <v>98</v>
      </c>
      <c r="E88" s="619" t="s">
        <v>99</v>
      </c>
      <c r="F88" s="619" t="s">
        <v>100</v>
      </c>
      <c r="G88" s="619" t="s">
        <v>97</v>
      </c>
      <c r="H88" s="619" t="s">
        <v>98</v>
      </c>
      <c r="I88" s="619" t="s">
        <v>99</v>
      </c>
      <c r="J88" s="619" t="s">
        <v>100</v>
      </c>
      <c r="K88" s="619" t="s">
        <v>97</v>
      </c>
      <c r="L88" s="619" t="s">
        <v>98</v>
      </c>
      <c r="M88" s="619" t="s">
        <v>99</v>
      </c>
      <c r="N88" s="619" t="s">
        <v>100</v>
      </c>
      <c r="O88" s="619" t="s">
        <v>97</v>
      </c>
      <c r="P88" s="619" t="s">
        <v>98</v>
      </c>
      <c r="Q88" s="619" t="s">
        <v>99</v>
      </c>
      <c r="R88" s="619" t="s">
        <v>100</v>
      </c>
      <c r="S88" s="619" t="s">
        <v>97</v>
      </c>
      <c r="T88" s="619" t="s">
        <v>98</v>
      </c>
      <c r="U88" s="619" t="s">
        <v>99</v>
      </c>
      <c r="V88" s="619" t="s">
        <v>100</v>
      </c>
      <c r="W88" s="619" t="s">
        <v>97</v>
      </c>
      <c r="X88" s="619" t="s">
        <v>98</v>
      </c>
      <c r="Y88" s="619" t="s">
        <v>99</v>
      </c>
      <c r="Z88" s="619" t="s">
        <v>100</v>
      </c>
      <c r="AA88" s="619" t="s">
        <v>97</v>
      </c>
      <c r="AB88" s="619" t="s">
        <v>98</v>
      </c>
      <c r="AC88" s="619" t="s">
        <v>99</v>
      </c>
      <c r="AD88" s="619" t="s">
        <v>100</v>
      </c>
      <c r="AE88" s="619" t="s">
        <v>97</v>
      </c>
      <c r="AF88" s="619" t="s">
        <v>98</v>
      </c>
      <c r="AG88" s="619" t="s">
        <v>99</v>
      </c>
      <c r="AH88" s="619" t="s">
        <v>100</v>
      </c>
      <c r="AI88" s="619" t="s">
        <v>97</v>
      </c>
      <c r="AJ88" s="619" t="s">
        <v>98</v>
      </c>
      <c r="AK88" s="619" t="s">
        <v>99</v>
      </c>
      <c r="AL88" s="619" t="s">
        <v>100</v>
      </c>
      <c r="AM88" s="619" t="s">
        <v>97</v>
      </c>
      <c r="AN88" s="619" t="s">
        <v>98</v>
      </c>
      <c r="AO88" s="619" t="s">
        <v>99</v>
      </c>
      <c r="AP88" s="619" t="s">
        <v>100</v>
      </c>
      <c r="AQ88" s="619" t="s">
        <v>97</v>
      </c>
      <c r="AR88" s="621" t="s">
        <v>98</v>
      </c>
      <c r="AS88" s="619" t="s">
        <v>99</v>
      </c>
      <c r="AT88" s="119" t="s">
        <v>100</v>
      </c>
    </row>
    <row r="89" spans="2:52" ht="11.25" customHeight="1">
      <c r="B89" s="107" t="s">
        <v>83</v>
      </c>
      <c r="C89" s="56">
        <v>22.088030448903023</v>
      </c>
      <c r="D89" s="57">
        <v>21.543196320808143</v>
      </c>
      <c r="E89" s="57">
        <v>23.281608714379772</v>
      </c>
      <c r="F89" s="57">
        <v>20.655933026174047</v>
      </c>
      <c r="G89" s="57">
        <v>21.977200309360303</v>
      </c>
      <c r="H89" s="57">
        <v>25.959669688193411</v>
      </c>
      <c r="I89" s="57">
        <v>18.881373032487506</v>
      </c>
      <c r="J89" s="57">
        <v>16.945897699390358</v>
      </c>
      <c r="K89" s="57">
        <v>19.555490798994651</v>
      </c>
      <c r="L89" s="57">
        <v>22.931097827743461</v>
      </c>
      <c r="M89" s="57">
        <v>27.285988967754058</v>
      </c>
      <c r="N89" s="57">
        <v>23.691556052123822</v>
      </c>
      <c r="O89" s="57">
        <v>31.712240696624225</v>
      </c>
      <c r="P89" s="57">
        <v>32.242198250200254</v>
      </c>
      <c r="Q89" s="57">
        <v>35.377534317768486</v>
      </c>
      <c r="R89" s="57">
        <v>50.191976059847946</v>
      </c>
      <c r="S89" s="57">
        <v>42.120276815624877</v>
      </c>
      <c r="T89" s="57">
        <v>39.317925138210882</v>
      </c>
      <c r="U89" s="57">
        <v>39.266508121011981</v>
      </c>
      <c r="V89" s="57">
        <v>35.432735406663596</v>
      </c>
      <c r="W89" s="57">
        <v>39.542285080257052</v>
      </c>
      <c r="X89" s="57">
        <v>39.102174148539298</v>
      </c>
      <c r="Y89" s="57">
        <v>49.066015668135321</v>
      </c>
      <c r="Z89" s="57">
        <v>47.889111763516006</v>
      </c>
      <c r="AA89" s="57">
        <v>79.580328898299101</v>
      </c>
      <c r="AB89" s="57">
        <v>87.220065956571361</v>
      </c>
      <c r="AC89" s="57">
        <v>90.553495871821369</v>
      </c>
      <c r="AD89" s="57">
        <v>100.82610083156879</v>
      </c>
      <c r="AE89" s="57">
        <v>80.692854745459584</v>
      </c>
      <c r="AF89" s="57">
        <v>71.350336807620408</v>
      </c>
      <c r="AG89" s="57">
        <v>45.09921968675264</v>
      </c>
      <c r="AH89" s="57">
        <v>39.050648376828384</v>
      </c>
      <c r="AI89" s="57">
        <v>55.471327081953994</v>
      </c>
      <c r="AJ89" s="57">
        <v>37.308898992430812</v>
      </c>
      <c r="AK89" s="57">
        <v>36.141440277266192</v>
      </c>
      <c r="AL89" s="57">
        <v>39.907942850429102</v>
      </c>
      <c r="AM89" s="57">
        <v>37.937913194596646</v>
      </c>
      <c r="AN89" s="57">
        <v>51.274374046821301</v>
      </c>
      <c r="AO89" s="57">
        <v>42.542723221227064</v>
      </c>
      <c r="AP89" s="57">
        <v>81.404497157859666</v>
      </c>
      <c r="AQ89" s="21">
        <v>91.947200304382093</v>
      </c>
      <c r="AR89" s="21">
        <v>77.022343567856737</v>
      </c>
      <c r="AS89" s="21">
        <v>78.849372212124223</v>
      </c>
      <c r="AT89" s="52">
        <v>91.571300539236333</v>
      </c>
    </row>
    <row r="90" spans="2:52" ht="11.25" customHeight="1">
      <c r="B90" s="107" t="s">
        <v>84</v>
      </c>
      <c r="C90" s="24">
        <v>3268</v>
      </c>
      <c r="D90" s="25">
        <v>3151</v>
      </c>
      <c r="E90" s="25">
        <v>2891</v>
      </c>
      <c r="F90" s="25">
        <v>2814</v>
      </c>
      <c r="G90" s="25">
        <v>3352</v>
      </c>
      <c r="H90" s="25">
        <v>2768</v>
      </c>
      <c r="I90" s="25">
        <v>2639</v>
      </c>
      <c r="J90" s="25">
        <v>2555</v>
      </c>
      <c r="K90" s="25">
        <v>3303</v>
      </c>
      <c r="L90" s="25">
        <v>2978</v>
      </c>
      <c r="M90" s="25">
        <v>2901</v>
      </c>
      <c r="N90" s="25">
        <v>2905</v>
      </c>
      <c r="O90" s="25">
        <v>3565</v>
      </c>
      <c r="P90" s="25">
        <v>3087</v>
      </c>
      <c r="Q90" s="25">
        <v>2992</v>
      </c>
      <c r="R90" s="25">
        <v>3258</v>
      </c>
      <c r="S90" s="25">
        <v>3844</v>
      </c>
      <c r="T90" s="25">
        <v>3372</v>
      </c>
      <c r="U90" s="25">
        <v>3399</v>
      </c>
      <c r="V90" s="25">
        <v>3339</v>
      </c>
      <c r="W90" s="25">
        <v>4051</v>
      </c>
      <c r="X90" s="25">
        <v>3087</v>
      </c>
      <c r="Y90" s="25">
        <v>3320</v>
      </c>
      <c r="Z90" s="25">
        <v>3687</v>
      </c>
      <c r="AA90" s="25">
        <v>5176</v>
      </c>
      <c r="AB90" s="25">
        <v>4705</v>
      </c>
      <c r="AC90" s="25">
        <v>4780</v>
      </c>
      <c r="AD90" s="25">
        <v>4973</v>
      </c>
      <c r="AE90" s="25">
        <v>5657</v>
      </c>
      <c r="AF90" s="25">
        <v>4664</v>
      </c>
      <c r="AG90" s="25">
        <v>4076</v>
      </c>
      <c r="AH90" s="25">
        <v>3893</v>
      </c>
      <c r="AI90" s="25">
        <v>4384</v>
      </c>
      <c r="AJ90" s="25">
        <v>3795</v>
      </c>
      <c r="AK90" s="25">
        <v>3584</v>
      </c>
      <c r="AL90" s="25">
        <v>3616</v>
      </c>
      <c r="AM90" s="25">
        <v>4191</v>
      </c>
      <c r="AN90" s="25">
        <v>3923</v>
      </c>
      <c r="AO90" s="25">
        <v>3584</v>
      </c>
      <c r="AP90" s="25">
        <v>3552</v>
      </c>
      <c r="AQ90" s="25">
        <v>4065</v>
      </c>
      <c r="AR90" s="25">
        <v>3584</v>
      </c>
      <c r="AS90" s="25">
        <v>3688</v>
      </c>
      <c r="AT90" s="26">
        <v>3379</v>
      </c>
    </row>
    <row r="91" spans="2:52" ht="11.25" customHeight="1">
      <c r="B91" s="107" t="s">
        <v>85</v>
      </c>
      <c r="C91" s="58"/>
      <c r="D91" s="59"/>
      <c r="E91" s="59"/>
      <c r="F91" s="59"/>
      <c r="G91" s="59"/>
      <c r="H91" s="59"/>
      <c r="I91" s="59"/>
      <c r="J91" s="59"/>
      <c r="K91" s="59"/>
      <c r="L91" s="59"/>
      <c r="M91" s="59"/>
      <c r="N91" s="59"/>
      <c r="O91" s="59"/>
      <c r="P91" s="59"/>
      <c r="Q91" s="59"/>
      <c r="R91" s="59"/>
      <c r="S91" s="59"/>
      <c r="T91" s="59"/>
      <c r="U91" s="59"/>
      <c r="V91" s="59"/>
      <c r="W91" s="59"/>
      <c r="X91" s="59"/>
      <c r="Y91" s="59"/>
      <c r="Z91" s="59"/>
      <c r="AA91" s="59"/>
      <c r="AB91" s="59"/>
      <c r="AC91" s="59"/>
      <c r="AD91" s="59"/>
      <c r="AE91" s="59"/>
      <c r="AF91" s="59"/>
      <c r="AG91" s="59"/>
      <c r="AH91" s="59"/>
      <c r="AI91" s="59"/>
      <c r="AJ91" s="59"/>
      <c r="AK91" s="59"/>
      <c r="AL91" s="59"/>
      <c r="AM91" s="59"/>
      <c r="AN91" s="59"/>
      <c r="AO91" s="59"/>
      <c r="AP91" s="59"/>
      <c r="AQ91" s="59">
        <v>128</v>
      </c>
      <c r="AR91" s="59">
        <v>290</v>
      </c>
      <c r="AS91" s="59">
        <v>472</v>
      </c>
      <c r="AT91" s="60">
        <v>1103</v>
      </c>
    </row>
    <row r="92" spans="2:52" ht="11.25" customHeight="1">
      <c r="B92" s="118" t="s">
        <v>95</v>
      </c>
      <c r="O92" s="128"/>
    </row>
  </sheetData>
  <mergeCells count="22">
    <mergeCell ref="W45:Z45"/>
    <mergeCell ref="C45:F45"/>
    <mergeCell ref="G45:J45"/>
    <mergeCell ref="K45:N45"/>
    <mergeCell ref="O45:R45"/>
    <mergeCell ref="S45:V45"/>
    <mergeCell ref="C87:F87"/>
    <mergeCell ref="G87:J87"/>
    <mergeCell ref="K87:N87"/>
    <mergeCell ref="O87:R87"/>
    <mergeCell ref="S87:V87"/>
    <mergeCell ref="AQ87:AT87"/>
    <mergeCell ref="AA45:AD45"/>
    <mergeCell ref="AE45:AH45"/>
    <mergeCell ref="AI45:AL45"/>
    <mergeCell ref="AM45:AP45"/>
    <mergeCell ref="AQ45:AT45"/>
    <mergeCell ref="W87:Z87"/>
    <mergeCell ref="AA87:AD87"/>
    <mergeCell ref="AE87:AH87"/>
    <mergeCell ref="AI87:AL87"/>
    <mergeCell ref="AM87:AP87"/>
  </mergeCells>
  <conditionalFormatting sqref="C21:M21">
    <cfRule type="cellIs" dxfId="22" priority="2" operator="equal">
      <formula>FALSE</formula>
    </cfRule>
  </conditionalFormatting>
  <conditionalFormatting sqref="C57:N57">
    <cfRule type="cellIs" dxfId="21" priority="3" operator="equal">
      <formula>FALSE</formula>
    </cfRule>
  </conditionalFormatting>
  <conditionalFormatting sqref="C92:N92">
    <cfRule type="cellIs" dxfId="20" priority="1" operator="equal">
      <formula>FALSE</formula>
    </cfRule>
  </conditionalFormatting>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750C35-BA5D-415B-893C-7E8A33DECD07}">
  <sheetPr>
    <tabColor theme="4"/>
  </sheetPr>
  <dimension ref="A1:BM61"/>
  <sheetViews>
    <sheetView showGridLines="0" zoomScaleNormal="100" workbookViewId="0"/>
  </sheetViews>
  <sheetFormatPr defaultColWidth="5.5" defaultRowHeight="11.25" customHeight="1"/>
  <cols>
    <col min="1" max="1" width="2.25" style="114" customWidth="1"/>
    <col min="2" max="2" width="47" style="114" bestFit="1" customWidth="1"/>
    <col min="3" max="3" width="6.83203125" style="114" customWidth="1"/>
    <col min="4" max="13" width="5.5" style="114" customWidth="1"/>
    <col min="14" max="14" width="2.25" style="114" customWidth="1"/>
    <col min="15" max="15" width="33.33203125" style="114" bestFit="1" customWidth="1"/>
    <col min="16" max="16384" width="5.5" style="114"/>
  </cols>
  <sheetData>
    <row r="1" spans="1:65" ht="11.25" customHeight="1">
      <c r="A1" s="145"/>
    </row>
    <row r="2" spans="1:65" ht="11.25" customHeight="1">
      <c r="C2" s="128"/>
    </row>
    <row r="6" spans="1:65" ht="15.5">
      <c r="C6" s="115" t="s">
        <v>238</v>
      </c>
      <c r="P6" s="115" t="s">
        <v>239</v>
      </c>
      <c r="BL6" s="586"/>
      <c r="BM6" s="586"/>
    </row>
    <row r="7" spans="1:65" ht="11.25" customHeight="1">
      <c r="B7" s="124"/>
      <c r="C7" s="116">
        <v>2015</v>
      </c>
      <c r="D7" s="105">
        <v>2016</v>
      </c>
      <c r="E7" s="105">
        <v>2017</v>
      </c>
      <c r="F7" s="105">
        <v>2018</v>
      </c>
      <c r="G7" s="105">
        <v>2019</v>
      </c>
      <c r="H7" s="105">
        <v>2020</v>
      </c>
      <c r="I7" s="105">
        <v>2021</v>
      </c>
      <c r="J7" s="105">
        <v>2022</v>
      </c>
      <c r="K7" s="105">
        <v>2023</v>
      </c>
      <c r="L7" s="105">
        <v>2024</v>
      </c>
      <c r="M7" s="117">
        <v>2025</v>
      </c>
      <c r="N7" s="127"/>
      <c r="P7" s="936">
        <v>2015</v>
      </c>
      <c r="Q7" s="934"/>
      <c r="R7" s="934"/>
      <c r="S7" s="934"/>
      <c r="T7" s="934">
        <v>2016</v>
      </c>
      <c r="U7" s="934"/>
      <c r="V7" s="934"/>
      <c r="W7" s="934"/>
      <c r="X7" s="934">
        <v>2017</v>
      </c>
      <c r="Y7" s="934"/>
      <c r="Z7" s="934"/>
      <c r="AA7" s="934"/>
      <c r="AB7" s="934">
        <v>2018</v>
      </c>
      <c r="AC7" s="934"/>
      <c r="AD7" s="934"/>
      <c r="AE7" s="934"/>
      <c r="AF7" s="934">
        <v>2019</v>
      </c>
      <c r="AG7" s="934"/>
      <c r="AH7" s="934"/>
      <c r="AI7" s="934"/>
      <c r="AJ7" s="934">
        <v>2020</v>
      </c>
      <c r="AK7" s="934"/>
      <c r="AL7" s="934"/>
      <c r="AM7" s="934"/>
      <c r="AN7" s="934">
        <v>2021</v>
      </c>
      <c r="AO7" s="934"/>
      <c r="AP7" s="934"/>
      <c r="AQ7" s="934"/>
      <c r="AR7" s="934">
        <v>2022</v>
      </c>
      <c r="AS7" s="934"/>
      <c r="AT7" s="934"/>
      <c r="AU7" s="934"/>
      <c r="AV7" s="934">
        <v>2023</v>
      </c>
      <c r="AW7" s="934"/>
      <c r="AX7" s="934"/>
      <c r="AY7" s="934"/>
      <c r="AZ7" s="934">
        <v>2024</v>
      </c>
      <c r="BA7" s="934"/>
      <c r="BB7" s="934"/>
      <c r="BC7" s="934"/>
      <c r="BD7" s="934">
        <v>2025</v>
      </c>
      <c r="BE7" s="934"/>
      <c r="BF7" s="934"/>
      <c r="BG7" s="935"/>
    </row>
    <row r="8" spans="1:65" ht="11.25" customHeight="1">
      <c r="B8" s="617" t="s">
        <v>240</v>
      </c>
      <c r="C8" s="61">
        <v>2664</v>
      </c>
      <c r="D8" s="62">
        <v>2481</v>
      </c>
      <c r="E8" s="62">
        <v>2601</v>
      </c>
      <c r="F8" s="62">
        <v>2900</v>
      </c>
      <c r="G8" s="62">
        <v>3000</v>
      </c>
      <c r="H8" s="62">
        <v>2968</v>
      </c>
      <c r="I8" s="62">
        <v>4101</v>
      </c>
      <c r="J8" s="62">
        <v>3673</v>
      </c>
      <c r="K8" s="62">
        <v>2900</v>
      </c>
      <c r="L8" s="62">
        <v>3324</v>
      </c>
      <c r="M8" s="63">
        <v>3282</v>
      </c>
      <c r="P8" s="618" t="s">
        <v>97</v>
      </c>
      <c r="Q8" s="619" t="s">
        <v>98</v>
      </c>
      <c r="R8" s="619" t="s">
        <v>99</v>
      </c>
      <c r="S8" s="619" t="s">
        <v>100</v>
      </c>
      <c r="T8" s="619" t="s">
        <v>97</v>
      </c>
      <c r="U8" s="619" t="s">
        <v>98</v>
      </c>
      <c r="V8" s="619" t="s">
        <v>99</v>
      </c>
      <c r="W8" s="619" t="s">
        <v>100</v>
      </c>
      <c r="X8" s="619" t="s">
        <v>97</v>
      </c>
      <c r="Y8" s="619" t="s">
        <v>98</v>
      </c>
      <c r="Z8" s="619" t="s">
        <v>99</v>
      </c>
      <c r="AA8" s="619" t="s">
        <v>100</v>
      </c>
      <c r="AB8" s="619" t="s">
        <v>97</v>
      </c>
      <c r="AC8" s="619" t="s">
        <v>98</v>
      </c>
      <c r="AD8" s="619" t="s">
        <v>99</v>
      </c>
      <c r="AE8" s="619" t="s">
        <v>100</v>
      </c>
      <c r="AF8" s="619" t="s">
        <v>97</v>
      </c>
      <c r="AG8" s="619" t="s">
        <v>98</v>
      </c>
      <c r="AH8" s="619" t="s">
        <v>99</v>
      </c>
      <c r="AI8" s="619" t="s">
        <v>100</v>
      </c>
      <c r="AJ8" s="619" t="s">
        <v>97</v>
      </c>
      <c r="AK8" s="619" t="s">
        <v>98</v>
      </c>
      <c r="AL8" s="619" t="s">
        <v>99</v>
      </c>
      <c r="AM8" s="619" t="s">
        <v>100</v>
      </c>
      <c r="AN8" s="619" t="s">
        <v>97</v>
      </c>
      <c r="AO8" s="619" t="s">
        <v>98</v>
      </c>
      <c r="AP8" s="619" t="s">
        <v>99</v>
      </c>
      <c r="AQ8" s="619" t="s">
        <v>100</v>
      </c>
      <c r="AR8" s="619" t="s">
        <v>97</v>
      </c>
      <c r="AS8" s="619" t="s">
        <v>98</v>
      </c>
      <c r="AT8" s="619" t="s">
        <v>99</v>
      </c>
      <c r="AU8" s="619" t="s">
        <v>100</v>
      </c>
      <c r="AV8" s="619" t="s">
        <v>97</v>
      </c>
      <c r="AW8" s="619" t="s">
        <v>98</v>
      </c>
      <c r="AX8" s="619" t="s">
        <v>99</v>
      </c>
      <c r="AY8" s="619" t="s">
        <v>100</v>
      </c>
      <c r="AZ8" s="619" t="s">
        <v>97</v>
      </c>
      <c r="BA8" s="619" t="s">
        <v>98</v>
      </c>
      <c r="BB8" s="619" t="s">
        <v>99</v>
      </c>
      <c r="BC8" s="619" t="s">
        <v>100</v>
      </c>
      <c r="BD8" s="619" t="s">
        <v>97</v>
      </c>
      <c r="BE8" s="621" t="s">
        <v>98</v>
      </c>
      <c r="BF8" s="619" t="s">
        <v>99</v>
      </c>
      <c r="BG8" s="119" t="s">
        <v>100</v>
      </c>
    </row>
    <row r="9" spans="1:65" ht="11.25" customHeight="1">
      <c r="B9" s="618" t="s">
        <v>241</v>
      </c>
      <c r="C9" s="24">
        <v>1590</v>
      </c>
      <c r="D9" s="25">
        <v>1427</v>
      </c>
      <c r="E9" s="25">
        <v>1553</v>
      </c>
      <c r="F9" s="25">
        <v>1704</v>
      </c>
      <c r="G9" s="25">
        <v>1932</v>
      </c>
      <c r="H9" s="25">
        <v>1910</v>
      </c>
      <c r="I9" s="25">
        <v>2966</v>
      </c>
      <c r="J9" s="25">
        <v>2682</v>
      </c>
      <c r="K9" s="25">
        <v>2286</v>
      </c>
      <c r="L9" s="25">
        <v>2258</v>
      </c>
      <c r="M9" s="26">
        <v>2117</v>
      </c>
      <c r="O9" s="617" t="s">
        <v>240</v>
      </c>
      <c r="P9" s="61">
        <v>693</v>
      </c>
      <c r="Q9" s="62">
        <v>697</v>
      </c>
      <c r="R9" s="62">
        <v>657</v>
      </c>
      <c r="S9" s="62">
        <v>617</v>
      </c>
      <c r="T9" s="62">
        <v>709</v>
      </c>
      <c r="U9" s="62">
        <v>617</v>
      </c>
      <c r="V9" s="62">
        <v>600</v>
      </c>
      <c r="W9" s="62">
        <v>555</v>
      </c>
      <c r="X9" s="62">
        <v>725</v>
      </c>
      <c r="Y9" s="62">
        <v>649</v>
      </c>
      <c r="Z9" s="62">
        <v>608</v>
      </c>
      <c r="AA9" s="62">
        <v>619</v>
      </c>
      <c r="AB9" s="62">
        <v>825</v>
      </c>
      <c r="AC9" s="62">
        <v>717</v>
      </c>
      <c r="AD9" s="62">
        <v>676</v>
      </c>
      <c r="AE9" s="62">
        <v>682</v>
      </c>
      <c r="AF9" s="62">
        <v>825</v>
      </c>
      <c r="AG9" s="62">
        <v>758</v>
      </c>
      <c r="AH9" s="62">
        <v>759</v>
      </c>
      <c r="AI9" s="62">
        <v>658</v>
      </c>
      <c r="AJ9" s="62">
        <v>825</v>
      </c>
      <c r="AK9" s="62">
        <v>642</v>
      </c>
      <c r="AL9" s="62">
        <v>693</v>
      </c>
      <c r="AM9" s="62">
        <v>808</v>
      </c>
      <c r="AN9" s="62">
        <v>1013</v>
      </c>
      <c r="AO9" s="62">
        <v>1015</v>
      </c>
      <c r="AP9" s="62">
        <v>1039</v>
      </c>
      <c r="AQ9" s="62">
        <v>1034</v>
      </c>
      <c r="AR9" s="62">
        <v>1238</v>
      </c>
      <c r="AS9" s="62">
        <v>963</v>
      </c>
      <c r="AT9" s="62">
        <v>778</v>
      </c>
      <c r="AU9" s="62">
        <v>694</v>
      </c>
      <c r="AV9" s="62">
        <v>841</v>
      </c>
      <c r="AW9" s="62">
        <v>704</v>
      </c>
      <c r="AX9" s="62">
        <v>709</v>
      </c>
      <c r="AY9" s="62">
        <v>646</v>
      </c>
      <c r="AZ9" s="62">
        <v>912</v>
      </c>
      <c r="BA9" s="62">
        <v>824</v>
      </c>
      <c r="BB9" s="62">
        <v>774</v>
      </c>
      <c r="BC9" s="62">
        <v>814</v>
      </c>
      <c r="BD9" s="62">
        <v>934</v>
      </c>
      <c r="BE9" s="62">
        <v>793</v>
      </c>
      <c r="BF9" s="62">
        <v>823</v>
      </c>
      <c r="BG9" s="63">
        <v>732</v>
      </c>
    </row>
    <row r="10" spans="1:65" ht="11.25" customHeight="1">
      <c r="B10" s="618" t="s">
        <v>242</v>
      </c>
      <c r="C10" s="53">
        <v>889</v>
      </c>
      <c r="D10" s="54">
        <v>868</v>
      </c>
      <c r="E10" s="54">
        <v>1006</v>
      </c>
      <c r="F10" s="54">
        <v>1043</v>
      </c>
      <c r="G10" s="54">
        <v>1132</v>
      </c>
      <c r="H10" s="54">
        <v>1189</v>
      </c>
      <c r="I10" s="54">
        <v>1641</v>
      </c>
      <c r="J10" s="54">
        <v>1530</v>
      </c>
      <c r="K10" s="54">
        <v>1148</v>
      </c>
      <c r="L10" s="54">
        <v>1059</v>
      </c>
      <c r="M10" s="55">
        <v>927</v>
      </c>
      <c r="O10" s="618" t="s">
        <v>241</v>
      </c>
      <c r="P10" s="24">
        <v>430</v>
      </c>
      <c r="Q10" s="25">
        <v>432</v>
      </c>
      <c r="R10" s="25">
        <v>373</v>
      </c>
      <c r="S10" s="25">
        <v>355</v>
      </c>
      <c r="T10" s="25">
        <v>434</v>
      </c>
      <c r="U10" s="25">
        <v>322</v>
      </c>
      <c r="V10" s="25">
        <v>331</v>
      </c>
      <c r="W10" s="25">
        <v>340</v>
      </c>
      <c r="X10" s="25">
        <v>399</v>
      </c>
      <c r="Y10" s="25">
        <v>359</v>
      </c>
      <c r="Z10" s="25">
        <v>387</v>
      </c>
      <c r="AA10" s="25">
        <v>408</v>
      </c>
      <c r="AB10" s="25">
        <v>468</v>
      </c>
      <c r="AC10" s="25">
        <v>404</v>
      </c>
      <c r="AD10" s="25">
        <v>396</v>
      </c>
      <c r="AE10" s="25">
        <v>436</v>
      </c>
      <c r="AF10" s="25">
        <v>519</v>
      </c>
      <c r="AG10" s="25">
        <v>475</v>
      </c>
      <c r="AH10" s="25">
        <v>464</v>
      </c>
      <c r="AI10" s="25">
        <v>474</v>
      </c>
      <c r="AJ10" s="25">
        <v>551</v>
      </c>
      <c r="AK10" s="25">
        <v>402</v>
      </c>
      <c r="AL10" s="25">
        <v>459</v>
      </c>
      <c r="AM10" s="25">
        <v>498</v>
      </c>
      <c r="AN10" s="25">
        <v>752</v>
      </c>
      <c r="AO10" s="25">
        <v>746</v>
      </c>
      <c r="AP10" s="25">
        <v>737</v>
      </c>
      <c r="AQ10" s="25">
        <v>731</v>
      </c>
      <c r="AR10" s="25">
        <v>811</v>
      </c>
      <c r="AS10" s="25">
        <v>706</v>
      </c>
      <c r="AT10" s="25">
        <v>600</v>
      </c>
      <c r="AU10" s="25">
        <v>565</v>
      </c>
      <c r="AV10" s="25">
        <v>679</v>
      </c>
      <c r="AW10" s="25">
        <v>569</v>
      </c>
      <c r="AX10" s="25">
        <v>521</v>
      </c>
      <c r="AY10" s="25">
        <v>517</v>
      </c>
      <c r="AZ10" s="25">
        <v>623</v>
      </c>
      <c r="BA10" s="25">
        <v>577</v>
      </c>
      <c r="BB10" s="25">
        <v>530</v>
      </c>
      <c r="BC10" s="25">
        <v>528</v>
      </c>
      <c r="BD10" s="25">
        <v>591</v>
      </c>
      <c r="BE10" s="25">
        <v>529</v>
      </c>
      <c r="BF10" s="25">
        <v>534</v>
      </c>
      <c r="BG10" s="26">
        <v>463</v>
      </c>
    </row>
    <row r="11" spans="1:65" ht="11.25" customHeight="1">
      <c r="B11" s="618" t="s">
        <v>243</v>
      </c>
      <c r="C11" s="24">
        <v>845</v>
      </c>
      <c r="D11" s="25">
        <v>748</v>
      </c>
      <c r="E11" s="25">
        <v>841</v>
      </c>
      <c r="F11" s="25">
        <v>887</v>
      </c>
      <c r="G11" s="25">
        <v>896</v>
      </c>
      <c r="H11" s="25">
        <v>946</v>
      </c>
      <c r="I11" s="25">
        <v>1215</v>
      </c>
      <c r="J11" s="25">
        <v>1091</v>
      </c>
      <c r="K11" s="25">
        <v>871</v>
      </c>
      <c r="L11" s="25">
        <v>904</v>
      </c>
      <c r="M11" s="26">
        <v>839</v>
      </c>
      <c r="O11" s="618" t="s">
        <v>242</v>
      </c>
      <c r="P11" s="53">
        <v>242</v>
      </c>
      <c r="Q11" s="54">
        <v>213</v>
      </c>
      <c r="R11" s="54">
        <v>218</v>
      </c>
      <c r="S11" s="54">
        <v>216</v>
      </c>
      <c r="T11" s="54">
        <v>258</v>
      </c>
      <c r="U11" s="54">
        <v>211</v>
      </c>
      <c r="V11" s="54">
        <v>196</v>
      </c>
      <c r="W11" s="54">
        <v>203</v>
      </c>
      <c r="X11" s="54">
        <v>279</v>
      </c>
      <c r="Y11" s="54">
        <v>239</v>
      </c>
      <c r="Z11" s="54">
        <v>255</v>
      </c>
      <c r="AA11" s="54">
        <v>233</v>
      </c>
      <c r="AB11" s="54">
        <v>277</v>
      </c>
      <c r="AC11" s="54">
        <v>266</v>
      </c>
      <c r="AD11" s="54">
        <v>219</v>
      </c>
      <c r="AE11" s="54">
        <v>281</v>
      </c>
      <c r="AF11" s="54">
        <v>324</v>
      </c>
      <c r="AG11" s="54">
        <v>254</v>
      </c>
      <c r="AH11" s="54">
        <v>276</v>
      </c>
      <c r="AI11" s="54">
        <v>278</v>
      </c>
      <c r="AJ11" s="54">
        <v>348</v>
      </c>
      <c r="AK11" s="54">
        <v>238</v>
      </c>
      <c r="AL11" s="54">
        <v>305</v>
      </c>
      <c r="AM11" s="54">
        <v>298</v>
      </c>
      <c r="AN11" s="54">
        <v>424</v>
      </c>
      <c r="AO11" s="54">
        <v>394</v>
      </c>
      <c r="AP11" s="54">
        <v>398</v>
      </c>
      <c r="AQ11" s="54">
        <v>425</v>
      </c>
      <c r="AR11" s="54">
        <v>482</v>
      </c>
      <c r="AS11" s="54">
        <v>407</v>
      </c>
      <c r="AT11" s="54">
        <v>324</v>
      </c>
      <c r="AU11" s="54">
        <v>317</v>
      </c>
      <c r="AV11" s="54">
        <v>337</v>
      </c>
      <c r="AW11" s="54">
        <v>275</v>
      </c>
      <c r="AX11" s="54">
        <v>269</v>
      </c>
      <c r="AY11" s="54">
        <v>267</v>
      </c>
      <c r="AZ11" s="54">
        <v>326</v>
      </c>
      <c r="BA11" s="54">
        <v>249</v>
      </c>
      <c r="BB11" s="54">
        <v>242</v>
      </c>
      <c r="BC11" s="54">
        <v>242</v>
      </c>
      <c r="BD11" s="54">
        <v>278</v>
      </c>
      <c r="BE11" s="54">
        <v>224</v>
      </c>
      <c r="BF11" s="54">
        <v>223</v>
      </c>
      <c r="BG11" s="55">
        <v>202</v>
      </c>
    </row>
    <row r="12" spans="1:65" ht="11.25" customHeight="1">
      <c r="B12" s="618" t="s">
        <v>244</v>
      </c>
      <c r="C12" s="53">
        <v>266</v>
      </c>
      <c r="D12" s="54">
        <v>285</v>
      </c>
      <c r="E12" s="54">
        <v>308</v>
      </c>
      <c r="F12" s="54">
        <v>337</v>
      </c>
      <c r="G12" s="54">
        <v>396</v>
      </c>
      <c r="H12" s="54">
        <v>488</v>
      </c>
      <c r="I12" s="54">
        <v>716</v>
      </c>
      <c r="J12" s="54">
        <v>811</v>
      </c>
      <c r="K12" s="54">
        <v>703</v>
      </c>
      <c r="L12" s="54">
        <v>712</v>
      </c>
      <c r="M12" s="55">
        <v>693</v>
      </c>
      <c r="O12" s="618" t="s">
        <v>243</v>
      </c>
      <c r="P12" s="24">
        <v>233</v>
      </c>
      <c r="Q12" s="25">
        <v>232</v>
      </c>
      <c r="R12" s="25">
        <v>195</v>
      </c>
      <c r="S12" s="25">
        <v>185</v>
      </c>
      <c r="T12" s="25">
        <v>198</v>
      </c>
      <c r="U12" s="25">
        <v>189</v>
      </c>
      <c r="V12" s="25">
        <v>186</v>
      </c>
      <c r="W12" s="25">
        <v>175</v>
      </c>
      <c r="X12" s="25">
        <v>241</v>
      </c>
      <c r="Y12" s="25">
        <v>203</v>
      </c>
      <c r="Z12" s="25">
        <v>200</v>
      </c>
      <c r="AA12" s="25">
        <v>197</v>
      </c>
      <c r="AB12" s="25">
        <v>237</v>
      </c>
      <c r="AC12" s="25">
        <v>216</v>
      </c>
      <c r="AD12" s="25">
        <v>216</v>
      </c>
      <c r="AE12" s="25">
        <v>218</v>
      </c>
      <c r="AF12" s="25">
        <v>234</v>
      </c>
      <c r="AG12" s="25">
        <v>215</v>
      </c>
      <c r="AH12" s="25">
        <v>230</v>
      </c>
      <c r="AI12" s="25">
        <v>217</v>
      </c>
      <c r="AJ12" s="25">
        <v>288</v>
      </c>
      <c r="AK12" s="25">
        <v>220</v>
      </c>
      <c r="AL12" s="25">
        <v>215</v>
      </c>
      <c r="AM12" s="25">
        <v>223</v>
      </c>
      <c r="AN12" s="25">
        <v>325</v>
      </c>
      <c r="AO12" s="25">
        <v>308</v>
      </c>
      <c r="AP12" s="25">
        <v>292</v>
      </c>
      <c r="AQ12" s="25">
        <v>290</v>
      </c>
      <c r="AR12" s="25">
        <v>343</v>
      </c>
      <c r="AS12" s="25">
        <v>264</v>
      </c>
      <c r="AT12" s="25">
        <v>237</v>
      </c>
      <c r="AU12" s="25">
        <v>247</v>
      </c>
      <c r="AV12" s="25">
        <v>230</v>
      </c>
      <c r="AW12" s="25">
        <v>219</v>
      </c>
      <c r="AX12" s="25">
        <v>188</v>
      </c>
      <c r="AY12" s="25">
        <v>234</v>
      </c>
      <c r="AZ12" s="25">
        <v>226</v>
      </c>
      <c r="BA12" s="25">
        <v>250</v>
      </c>
      <c r="BB12" s="25">
        <v>218</v>
      </c>
      <c r="BC12" s="25">
        <v>210</v>
      </c>
      <c r="BD12" s="25">
        <v>235</v>
      </c>
      <c r="BE12" s="25">
        <v>189</v>
      </c>
      <c r="BF12" s="25">
        <v>200</v>
      </c>
      <c r="BG12" s="26">
        <v>215</v>
      </c>
    </row>
    <row r="13" spans="1:65" ht="11.25" customHeight="1">
      <c r="B13" s="618" t="s">
        <v>245</v>
      </c>
      <c r="C13" s="24">
        <v>191</v>
      </c>
      <c r="D13" s="25">
        <v>194</v>
      </c>
      <c r="E13" s="25">
        <v>216</v>
      </c>
      <c r="F13" s="25">
        <v>264</v>
      </c>
      <c r="G13" s="25">
        <v>264</v>
      </c>
      <c r="H13" s="25">
        <v>287</v>
      </c>
      <c r="I13" s="25">
        <v>516</v>
      </c>
      <c r="J13" s="25">
        <v>544</v>
      </c>
      <c r="K13" s="25">
        <v>438</v>
      </c>
      <c r="L13" s="25">
        <v>406</v>
      </c>
      <c r="M13" s="26">
        <v>399</v>
      </c>
      <c r="O13" s="618" t="s">
        <v>244</v>
      </c>
      <c r="P13" s="53">
        <v>51</v>
      </c>
      <c r="Q13" s="54">
        <v>72</v>
      </c>
      <c r="R13" s="54">
        <v>65</v>
      </c>
      <c r="S13" s="54">
        <v>78</v>
      </c>
      <c r="T13" s="54">
        <v>89</v>
      </c>
      <c r="U13" s="54">
        <v>66</v>
      </c>
      <c r="V13" s="54">
        <v>65</v>
      </c>
      <c r="W13" s="54">
        <v>65</v>
      </c>
      <c r="X13" s="54">
        <v>81</v>
      </c>
      <c r="Y13" s="54">
        <v>79</v>
      </c>
      <c r="Z13" s="54">
        <v>67</v>
      </c>
      <c r="AA13" s="54">
        <v>81</v>
      </c>
      <c r="AB13" s="54">
        <v>83</v>
      </c>
      <c r="AC13" s="54">
        <v>78</v>
      </c>
      <c r="AD13" s="54">
        <v>75</v>
      </c>
      <c r="AE13" s="54">
        <v>101</v>
      </c>
      <c r="AF13" s="54">
        <v>110</v>
      </c>
      <c r="AG13" s="54">
        <v>98</v>
      </c>
      <c r="AH13" s="54">
        <v>99</v>
      </c>
      <c r="AI13" s="54">
        <v>89</v>
      </c>
      <c r="AJ13" s="54">
        <v>125</v>
      </c>
      <c r="AK13" s="54">
        <v>122</v>
      </c>
      <c r="AL13" s="54">
        <v>120</v>
      </c>
      <c r="AM13" s="54">
        <v>121</v>
      </c>
      <c r="AN13" s="54">
        <v>192</v>
      </c>
      <c r="AO13" s="54">
        <v>154</v>
      </c>
      <c r="AP13" s="54">
        <v>188</v>
      </c>
      <c r="AQ13" s="54">
        <v>182</v>
      </c>
      <c r="AR13" s="54">
        <v>278</v>
      </c>
      <c r="AS13" s="54">
        <v>209</v>
      </c>
      <c r="AT13" s="54">
        <v>163</v>
      </c>
      <c r="AU13" s="54">
        <v>161</v>
      </c>
      <c r="AV13" s="54">
        <v>201</v>
      </c>
      <c r="AW13" s="54">
        <v>162</v>
      </c>
      <c r="AX13" s="54">
        <v>172</v>
      </c>
      <c r="AY13" s="54">
        <v>168</v>
      </c>
      <c r="AZ13" s="54">
        <v>191</v>
      </c>
      <c r="BA13" s="54">
        <v>174</v>
      </c>
      <c r="BB13" s="54">
        <v>177</v>
      </c>
      <c r="BC13" s="54">
        <v>170</v>
      </c>
      <c r="BD13" s="54">
        <v>178</v>
      </c>
      <c r="BE13" s="54">
        <v>163</v>
      </c>
      <c r="BF13" s="54">
        <v>175</v>
      </c>
      <c r="BG13" s="55">
        <v>177</v>
      </c>
    </row>
    <row r="14" spans="1:65" ht="11.25" customHeight="1">
      <c r="B14" s="618" t="s">
        <v>246</v>
      </c>
      <c r="C14" s="53">
        <v>383</v>
      </c>
      <c r="D14" s="54">
        <v>375</v>
      </c>
      <c r="E14" s="54">
        <v>387</v>
      </c>
      <c r="F14" s="54">
        <v>406</v>
      </c>
      <c r="G14" s="54">
        <v>417</v>
      </c>
      <c r="H14" s="54">
        <v>384</v>
      </c>
      <c r="I14" s="54">
        <v>544</v>
      </c>
      <c r="J14" s="54">
        <v>487</v>
      </c>
      <c r="K14" s="54">
        <v>464</v>
      </c>
      <c r="L14" s="54">
        <v>361</v>
      </c>
      <c r="M14" s="55">
        <v>399</v>
      </c>
      <c r="O14" s="618" t="s">
        <v>245</v>
      </c>
      <c r="P14" s="24">
        <v>59</v>
      </c>
      <c r="Q14" s="25">
        <v>51</v>
      </c>
      <c r="R14" s="25">
        <v>42</v>
      </c>
      <c r="S14" s="25">
        <v>39</v>
      </c>
      <c r="T14" s="25">
        <v>58</v>
      </c>
      <c r="U14" s="25">
        <v>44</v>
      </c>
      <c r="V14" s="25">
        <v>56</v>
      </c>
      <c r="W14" s="25">
        <v>36</v>
      </c>
      <c r="X14" s="25">
        <v>50</v>
      </c>
      <c r="Y14" s="25">
        <v>51</v>
      </c>
      <c r="Z14" s="25">
        <v>58</v>
      </c>
      <c r="AA14" s="25">
        <v>57</v>
      </c>
      <c r="AB14" s="25">
        <v>64</v>
      </c>
      <c r="AC14" s="25">
        <v>58</v>
      </c>
      <c r="AD14" s="25">
        <v>63</v>
      </c>
      <c r="AE14" s="25">
        <v>79</v>
      </c>
      <c r="AF14" s="25">
        <v>78</v>
      </c>
      <c r="AG14" s="25">
        <v>59</v>
      </c>
      <c r="AH14" s="25">
        <v>54</v>
      </c>
      <c r="AI14" s="25">
        <v>73</v>
      </c>
      <c r="AJ14" s="25">
        <v>85</v>
      </c>
      <c r="AK14" s="25">
        <v>66</v>
      </c>
      <c r="AL14" s="25">
        <v>63</v>
      </c>
      <c r="AM14" s="25">
        <v>73</v>
      </c>
      <c r="AN14" s="25">
        <v>130</v>
      </c>
      <c r="AO14" s="25">
        <v>111</v>
      </c>
      <c r="AP14" s="25">
        <v>129</v>
      </c>
      <c r="AQ14" s="25">
        <v>146</v>
      </c>
      <c r="AR14" s="25">
        <v>172</v>
      </c>
      <c r="AS14" s="25">
        <v>157</v>
      </c>
      <c r="AT14" s="25">
        <v>106</v>
      </c>
      <c r="AU14" s="25">
        <v>109</v>
      </c>
      <c r="AV14" s="25">
        <v>134</v>
      </c>
      <c r="AW14" s="25">
        <v>105</v>
      </c>
      <c r="AX14" s="25">
        <v>94</v>
      </c>
      <c r="AY14" s="25">
        <v>105</v>
      </c>
      <c r="AZ14" s="25">
        <v>124</v>
      </c>
      <c r="BA14" s="25">
        <v>102</v>
      </c>
      <c r="BB14" s="25">
        <v>98</v>
      </c>
      <c r="BC14" s="25">
        <v>82</v>
      </c>
      <c r="BD14" s="25">
        <v>108</v>
      </c>
      <c r="BE14" s="25">
        <v>80</v>
      </c>
      <c r="BF14" s="25">
        <v>102</v>
      </c>
      <c r="BG14" s="26">
        <v>109</v>
      </c>
    </row>
    <row r="15" spans="1:65" ht="11.25" customHeight="1">
      <c r="B15" s="618" t="s">
        <v>247</v>
      </c>
      <c r="C15" s="24">
        <v>372</v>
      </c>
      <c r="D15" s="25">
        <v>325</v>
      </c>
      <c r="E15" s="25">
        <v>385</v>
      </c>
      <c r="F15" s="25">
        <v>384</v>
      </c>
      <c r="G15" s="25">
        <v>406</v>
      </c>
      <c r="H15" s="25">
        <v>378</v>
      </c>
      <c r="I15" s="25">
        <v>525</v>
      </c>
      <c r="J15" s="25">
        <v>496</v>
      </c>
      <c r="K15" s="25">
        <v>405</v>
      </c>
      <c r="L15" s="25">
        <v>379</v>
      </c>
      <c r="M15" s="26">
        <v>370</v>
      </c>
      <c r="N15" s="128"/>
      <c r="O15" s="618" t="s">
        <v>246</v>
      </c>
      <c r="P15" s="53">
        <v>108</v>
      </c>
      <c r="Q15" s="54">
        <v>88</v>
      </c>
      <c r="R15" s="54">
        <v>94</v>
      </c>
      <c r="S15" s="54">
        <v>93</v>
      </c>
      <c r="T15" s="54">
        <v>102</v>
      </c>
      <c r="U15" s="54">
        <v>102</v>
      </c>
      <c r="V15" s="54">
        <v>84</v>
      </c>
      <c r="W15" s="54">
        <v>87</v>
      </c>
      <c r="X15" s="54">
        <v>116</v>
      </c>
      <c r="Y15" s="54">
        <v>86</v>
      </c>
      <c r="Z15" s="54">
        <v>95</v>
      </c>
      <c r="AA15" s="54">
        <v>90</v>
      </c>
      <c r="AB15" s="54">
        <v>113</v>
      </c>
      <c r="AC15" s="54">
        <v>99</v>
      </c>
      <c r="AD15" s="54">
        <v>104</v>
      </c>
      <c r="AE15" s="54">
        <v>90</v>
      </c>
      <c r="AF15" s="54">
        <v>116</v>
      </c>
      <c r="AG15" s="54">
        <v>102</v>
      </c>
      <c r="AH15" s="54">
        <v>94</v>
      </c>
      <c r="AI15" s="54">
        <v>105</v>
      </c>
      <c r="AJ15" s="54">
        <v>122</v>
      </c>
      <c r="AK15" s="54">
        <v>82</v>
      </c>
      <c r="AL15" s="54">
        <v>94</v>
      </c>
      <c r="AM15" s="54">
        <v>86</v>
      </c>
      <c r="AN15" s="54">
        <v>148</v>
      </c>
      <c r="AO15" s="54">
        <v>138</v>
      </c>
      <c r="AP15" s="54">
        <v>126</v>
      </c>
      <c r="AQ15" s="54">
        <v>132</v>
      </c>
      <c r="AR15" s="54">
        <v>153</v>
      </c>
      <c r="AS15" s="54">
        <v>121</v>
      </c>
      <c r="AT15" s="54">
        <v>109</v>
      </c>
      <c r="AU15" s="54">
        <v>104</v>
      </c>
      <c r="AV15" s="54">
        <v>124</v>
      </c>
      <c r="AW15" s="54">
        <v>133</v>
      </c>
      <c r="AX15" s="54">
        <v>105</v>
      </c>
      <c r="AY15" s="54">
        <v>102</v>
      </c>
      <c r="AZ15" s="54">
        <v>98</v>
      </c>
      <c r="BA15" s="54">
        <v>97</v>
      </c>
      <c r="BB15" s="54">
        <v>81</v>
      </c>
      <c r="BC15" s="54">
        <v>85</v>
      </c>
      <c r="BD15" s="54">
        <v>97</v>
      </c>
      <c r="BE15" s="54">
        <v>100</v>
      </c>
      <c r="BF15" s="54">
        <v>105</v>
      </c>
      <c r="BG15" s="55">
        <v>97</v>
      </c>
    </row>
    <row r="16" spans="1:65" ht="11.25" customHeight="1">
      <c r="B16" s="618" t="s">
        <v>248</v>
      </c>
      <c r="C16" s="53">
        <v>354</v>
      </c>
      <c r="D16" s="54">
        <v>288</v>
      </c>
      <c r="E16" s="54">
        <v>348</v>
      </c>
      <c r="F16" s="54">
        <v>345</v>
      </c>
      <c r="G16" s="54">
        <v>414</v>
      </c>
      <c r="H16" s="54">
        <v>392</v>
      </c>
      <c r="I16" s="54">
        <v>497</v>
      </c>
      <c r="J16" s="54">
        <v>445</v>
      </c>
      <c r="K16" s="54">
        <v>360</v>
      </c>
      <c r="L16" s="54">
        <v>338</v>
      </c>
      <c r="M16" s="55">
        <v>340</v>
      </c>
      <c r="O16" s="618" t="s">
        <v>247</v>
      </c>
      <c r="P16" s="24">
        <v>83</v>
      </c>
      <c r="Q16" s="25">
        <v>112</v>
      </c>
      <c r="R16" s="25">
        <v>82</v>
      </c>
      <c r="S16" s="25">
        <v>95</v>
      </c>
      <c r="T16" s="25">
        <v>75</v>
      </c>
      <c r="U16" s="25">
        <v>85</v>
      </c>
      <c r="V16" s="25">
        <v>90</v>
      </c>
      <c r="W16" s="25">
        <v>75</v>
      </c>
      <c r="X16" s="25">
        <v>98</v>
      </c>
      <c r="Y16" s="25">
        <v>100</v>
      </c>
      <c r="Z16" s="25">
        <v>96</v>
      </c>
      <c r="AA16" s="25">
        <v>91</v>
      </c>
      <c r="AB16" s="25">
        <v>104</v>
      </c>
      <c r="AC16" s="25">
        <v>99</v>
      </c>
      <c r="AD16" s="25">
        <v>91</v>
      </c>
      <c r="AE16" s="25">
        <v>90</v>
      </c>
      <c r="AF16" s="25">
        <v>99</v>
      </c>
      <c r="AG16" s="25">
        <v>106</v>
      </c>
      <c r="AH16" s="25">
        <v>99</v>
      </c>
      <c r="AI16" s="25">
        <v>102</v>
      </c>
      <c r="AJ16" s="25">
        <v>98</v>
      </c>
      <c r="AK16" s="25">
        <v>69</v>
      </c>
      <c r="AL16" s="25">
        <v>102</v>
      </c>
      <c r="AM16" s="25">
        <v>109</v>
      </c>
      <c r="AN16" s="25">
        <v>122</v>
      </c>
      <c r="AO16" s="25">
        <v>134</v>
      </c>
      <c r="AP16" s="25">
        <v>114</v>
      </c>
      <c r="AQ16" s="25">
        <v>155</v>
      </c>
      <c r="AR16" s="25">
        <v>164</v>
      </c>
      <c r="AS16" s="25">
        <v>107</v>
      </c>
      <c r="AT16" s="25">
        <v>115</v>
      </c>
      <c r="AU16" s="25">
        <v>110</v>
      </c>
      <c r="AV16" s="25">
        <v>100</v>
      </c>
      <c r="AW16" s="25">
        <v>111</v>
      </c>
      <c r="AX16" s="25">
        <v>103</v>
      </c>
      <c r="AY16" s="25">
        <v>91</v>
      </c>
      <c r="AZ16" s="25">
        <v>96</v>
      </c>
      <c r="BA16" s="25">
        <v>105</v>
      </c>
      <c r="BB16" s="25">
        <v>92</v>
      </c>
      <c r="BC16" s="25">
        <v>86</v>
      </c>
      <c r="BD16" s="25">
        <v>103</v>
      </c>
      <c r="BE16" s="25">
        <v>104</v>
      </c>
      <c r="BF16" s="25">
        <v>78</v>
      </c>
      <c r="BG16" s="26">
        <v>85</v>
      </c>
    </row>
    <row r="17" spans="2:59" ht="11.25" customHeight="1">
      <c r="B17" s="618" t="s">
        <v>249</v>
      </c>
      <c r="C17" s="24">
        <v>331</v>
      </c>
      <c r="D17" s="25">
        <v>284</v>
      </c>
      <c r="E17" s="25">
        <v>355</v>
      </c>
      <c r="F17" s="25">
        <v>367</v>
      </c>
      <c r="G17" s="25">
        <v>395</v>
      </c>
      <c r="H17" s="25">
        <v>369</v>
      </c>
      <c r="I17" s="25">
        <v>545</v>
      </c>
      <c r="J17" s="25">
        <v>534</v>
      </c>
      <c r="K17" s="25">
        <v>482</v>
      </c>
      <c r="L17" s="25">
        <v>413</v>
      </c>
      <c r="M17" s="26">
        <v>372</v>
      </c>
      <c r="O17" s="618" t="s">
        <v>248</v>
      </c>
      <c r="P17" s="53">
        <v>108</v>
      </c>
      <c r="Q17" s="54">
        <v>76</v>
      </c>
      <c r="R17" s="54">
        <v>93</v>
      </c>
      <c r="S17" s="54">
        <v>77</v>
      </c>
      <c r="T17" s="54">
        <v>99</v>
      </c>
      <c r="U17" s="54">
        <v>56</v>
      </c>
      <c r="V17" s="54">
        <v>64</v>
      </c>
      <c r="W17" s="54">
        <v>69</v>
      </c>
      <c r="X17" s="54">
        <v>92</v>
      </c>
      <c r="Y17" s="54">
        <v>90</v>
      </c>
      <c r="Z17" s="54">
        <v>81</v>
      </c>
      <c r="AA17" s="54">
        <v>85</v>
      </c>
      <c r="AB17" s="54">
        <v>85</v>
      </c>
      <c r="AC17" s="54">
        <v>87</v>
      </c>
      <c r="AD17" s="54">
        <v>86</v>
      </c>
      <c r="AE17" s="54">
        <v>87</v>
      </c>
      <c r="AF17" s="54">
        <v>116</v>
      </c>
      <c r="AG17" s="54">
        <v>93</v>
      </c>
      <c r="AH17" s="54">
        <v>96</v>
      </c>
      <c r="AI17" s="54">
        <v>109</v>
      </c>
      <c r="AJ17" s="54">
        <v>113</v>
      </c>
      <c r="AK17" s="54">
        <v>88</v>
      </c>
      <c r="AL17" s="54">
        <v>92</v>
      </c>
      <c r="AM17" s="54">
        <v>99</v>
      </c>
      <c r="AN17" s="54">
        <v>144</v>
      </c>
      <c r="AO17" s="54">
        <v>135</v>
      </c>
      <c r="AP17" s="54">
        <v>102</v>
      </c>
      <c r="AQ17" s="54">
        <v>116</v>
      </c>
      <c r="AR17" s="54">
        <v>130</v>
      </c>
      <c r="AS17" s="54">
        <v>128</v>
      </c>
      <c r="AT17" s="54">
        <v>101</v>
      </c>
      <c r="AU17" s="54">
        <v>86</v>
      </c>
      <c r="AV17" s="54">
        <v>99</v>
      </c>
      <c r="AW17" s="54">
        <v>88</v>
      </c>
      <c r="AX17" s="54">
        <v>97</v>
      </c>
      <c r="AY17" s="54">
        <v>76</v>
      </c>
      <c r="AZ17" s="54">
        <v>82</v>
      </c>
      <c r="BA17" s="54">
        <v>89</v>
      </c>
      <c r="BB17" s="54">
        <v>91</v>
      </c>
      <c r="BC17" s="54">
        <v>76</v>
      </c>
      <c r="BD17" s="54">
        <v>82</v>
      </c>
      <c r="BE17" s="54">
        <v>85</v>
      </c>
      <c r="BF17" s="54">
        <v>98</v>
      </c>
      <c r="BG17" s="55">
        <v>75</v>
      </c>
    </row>
    <row r="18" spans="2:59" ht="11.25" customHeight="1">
      <c r="B18" s="134" t="s">
        <v>117</v>
      </c>
      <c r="C18" s="64">
        <v>4239</v>
      </c>
      <c r="D18" s="65">
        <v>4039</v>
      </c>
      <c r="E18" s="65">
        <v>4087</v>
      </c>
      <c r="F18" s="65">
        <v>4265</v>
      </c>
      <c r="G18" s="65">
        <v>4702</v>
      </c>
      <c r="H18" s="65">
        <v>4834</v>
      </c>
      <c r="I18" s="65">
        <v>6368</v>
      </c>
      <c r="J18" s="65">
        <v>5997</v>
      </c>
      <c r="K18" s="65">
        <v>5322</v>
      </c>
      <c r="L18" s="65">
        <v>5096</v>
      </c>
      <c r="M18" s="66">
        <v>4978</v>
      </c>
      <c r="O18" s="618" t="s">
        <v>249</v>
      </c>
      <c r="P18" s="24">
        <v>100</v>
      </c>
      <c r="Q18" s="25">
        <v>83</v>
      </c>
      <c r="R18" s="25">
        <v>90</v>
      </c>
      <c r="S18" s="25">
        <v>58</v>
      </c>
      <c r="T18" s="25">
        <v>79</v>
      </c>
      <c r="U18" s="25">
        <v>69</v>
      </c>
      <c r="V18" s="25">
        <v>63</v>
      </c>
      <c r="W18" s="25">
        <v>73</v>
      </c>
      <c r="X18" s="25">
        <v>94</v>
      </c>
      <c r="Y18" s="25">
        <v>92</v>
      </c>
      <c r="Z18" s="25">
        <v>73</v>
      </c>
      <c r="AA18" s="25">
        <v>96</v>
      </c>
      <c r="AB18" s="25">
        <v>111</v>
      </c>
      <c r="AC18" s="25">
        <v>86</v>
      </c>
      <c r="AD18" s="25">
        <v>74</v>
      </c>
      <c r="AE18" s="25">
        <v>96</v>
      </c>
      <c r="AF18" s="25">
        <v>121</v>
      </c>
      <c r="AG18" s="25">
        <v>109</v>
      </c>
      <c r="AH18" s="25">
        <v>92</v>
      </c>
      <c r="AI18" s="25">
        <v>73</v>
      </c>
      <c r="AJ18" s="25">
        <v>116</v>
      </c>
      <c r="AK18" s="25">
        <v>90</v>
      </c>
      <c r="AL18" s="25">
        <v>75</v>
      </c>
      <c r="AM18" s="25">
        <v>88</v>
      </c>
      <c r="AN18" s="25">
        <v>161</v>
      </c>
      <c r="AO18" s="25">
        <v>135</v>
      </c>
      <c r="AP18" s="25">
        <v>119</v>
      </c>
      <c r="AQ18" s="25">
        <v>130</v>
      </c>
      <c r="AR18" s="25">
        <v>187</v>
      </c>
      <c r="AS18" s="25">
        <v>123</v>
      </c>
      <c r="AT18" s="25">
        <v>107</v>
      </c>
      <c r="AU18" s="25">
        <v>117</v>
      </c>
      <c r="AV18" s="25">
        <v>117</v>
      </c>
      <c r="AW18" s="25">
        <v>121</v>
      </c>
      <c r="AX18" s="25">
        <v>109</v>
      </c>
      <c r="AY18" s="25">
        <v>135</v>
      </c>
      <c r="AZ18" s="25">
        <v>122</v>
      </c>
      <c r="BA18" s="25">
        <v>90</v>
      </c>
      <c r="BB18" s="25">
        <v>106</v>
      </c>
      <c r="BC18" s="25">
        <v>95</v>
      </c>
      <c r="BD18" s="25">
        <v>110</v>
      </c>
      <c r="BE18" s="25">
        <v>90</v>
      </c>
      <c r="BF18" s="25">
        <v>97</v>
      </c>
      <c r="BG18" s="26">
        <v>75</v>
      </c>
    </row>
    <row r="19" spans="2:59" ht="11.25" customHeight="1">
      <c r="B19" s="118" t="s">
        <v>95</v>
      </c>
      <c r="O19" s="134" t="s">
        <v>117</v>
      </c>
      <c r="P19" s="64">
        <v>1161</v>
      </c>
      <c r="Q19" s="65">
        <v>1095</v>
      </c>
      <c r="R19" s="65">
        <v>982</v>
      </c>
      <c r="S19" s="65">
        <v>1001</v>
      </c>
      <c r="T19" s="65">
        <v>1251</v>
      </c>
      <c r="U19" s="65">
        <v>1007</v>
      </c>
      <c r="V19" s="65">
        <v>904</v>
      </c>
      <c r="W19" s="65">
        <v>877</v>
      </c>
      <c r="X19" s="65">
        <v>1128</v>
      </c>
      <c r="Y19" s="65">
        <v>1030</v>
      </c>
      <c r="Z19" s="65">
        <v>981</v>
      </c>
      <c r="AA19" s="65">
        <v>948</v>
      </c>
      <c r="AB19" s="65">
        <v>1198</v>
      </c>
      <c r="AC19" s="65">
        <v>977</v>
      </c>
      <c r="AD19" s="65">
        <v>992</v>
      </c>
      <c r="AE19" s="65">
        <v>1098</v>
      </c>
      <c r="AF19" s="65">
        <v>1302</v>
      </c>
      <c r="AG19" s="65">
        <v>1103</v>
      </c>
      <c r="AH19" s="65">
        <v>1136</v>
      </c>
      <c r="AI19" s="65">
        <v>1161</v>
      </c>
      <c r="AJ19" s="65">
        <v>1380</v>
      </c>
      <c r="AK19" s="65">
        <v>1068</v>
      </c>
      <c r="AL19" s="65">
        <v>1102</v>
      </c>
      <c r="AM19" s="65">
        <v>1284</v>
      </c>
      <c r="AN19" s="65">
        <v>1765</v>
      </c>
      <c r="AO19" s="65">
        <v>1435</v>
      </c>
      <c r="AP19" s="65">
        <v>1536</v>
      </c>
      <c r="AQ19" s="65">
        <v>1632</v>
      </c>
      <c r="AR19" s="65">
        <v>1699</v>
      </c>
      <c r="AS19" s="65">
        <v>1479</v>
      </c>
      <c r="AT19" s="65">
        <v>1436</v>
      </c>
      <c r="AU19" s="65">
        <v>1383</v>
      </c>
      <c r="AV19" s="65">
        <v>1522</v>
      </c>
      <c r="AW19" s="65">
        <v>1308</v>
      </c>
      <c r="AX19" s="65">
        <v>1217</v>
      </c>
      <c r="AY19" s="65">
        <v>1275</v>
      </c>
      <c r="AZ19" s="65">
        <v>1391</v>
      </c>
      <c r="BA19" s="65">
        <v>1366</v>
      </c>
      <c r="BB19" s="65">
        <v>1175</v>
      </c>
      <c r="BC19" s="65">
        <v>1164</v>
      </c>
      <c r="BD19" s="65">
        <v>1349</v>
      </c>
      <c r="BE19" s="65">
        <v>1227</v>
      </c>
      <c r="BF19" s="65">
        <v>1253</v>
      </c>
      <c r="BG19" s="66">
        <v>1149</v>
      </c>
    </row>
    <row r="20" spans="2:59" ht="11.25" customHeight="1">
      <c r="B20" s="816" t="s">
        <v>250</v>
      </c>
      <c r="C20" s="54"/>
      <c r="D20" s="54"/>
      <c r="E20" s="54"/>
      <c r="F20" s="54"/>
      <c r="G20" s="54"/>
      <c r="H20" s="54"/>
      <c r="I20" s="54"/>
      <c r="J20" s="54"/>
      <c r="K20" s="54"/>
      <c r="L20" s="54"/>
      <c r="M20" s="54"/>
      <c r="O20" s="118" t="s">
        <v>95</v>
      </c>
    </row>
    <row r="21" spans="2:59" ht="11.25" customHeight="1">
      <c r="B21" s="816" t="s">
        <v>251</v>
      </c>
    </row>
    <row r="45" spans="2:59" ht="11.25" customHeight="1">
      <c r="P45" s="115" t="s">
        <v>252</v>
      </c>
    </row>
    <row r="46" spans="2:59" ht="11.25" customHeight="1">
      <c r="C46" s="115" t="s">
        <v>253</v>
      </c>
      <c r="P46" s="936">
        <v>2015</v>
      </c>
      <c r="Q46" s="934"/>
      <c r="R46" s="934"/>
      <c r="S46" s="934"/>
      <c r="T46" s="934">
        <v>2016</v>
      </c>
      <c r="U46" s="934"/>
      <c r="V46" s="934"/>
      <c r="W46" s="934"/>
      <c r="X46" s="934">
        <v>2017</v>
      </c>
      <c r="Y46" s="934"/>
      <c r="Z46" s="934"/>
      <c r="AA46" s="934"/>
      <c r="AB46" s="934">
        <v>2018</v>
      </c>
      <c r="AC46" s="934"/>
      <c r="AD46" s="934"/>
      <c r="AE46" s="934"/>
      <c r="AF46" s="934">
        <v>2019</v>
      </c>
      <c r="AG46" s="934"/>
      <c r="AH46" s="934"/>
      <c r="AI46" s="934"/>
      <c r="AJ46" s="934">
        <v>2020</v>
      </c>
      <c r="AK46" s="934"/>
      <c r="AL46" s="934"/>
      <c r="AM46" s="934"/>
      <c r="AN46" s="934">
        <v>2021</v>
      </c>
      <c r="AO46" s="934"/>
      <c r="AP46" s="934"/>
      <c r="AQ46" s="934"/>
      <c r="AR46" s="934">
        <v>2022</v>
      </c>
      <c r="AS46" s="934"/>
      <c r="AT46" s="934"/>
      <c r="AU46" s="934"/>
      <c r="AV46" s="934">
        <v>2023</v>
      </c>
      <c r="AW46" s="934"/>
      <c r="AX46" s="934"/>
      <c r="AY46" s="934"/>
      <c r="AZ46" s="934">
        <v>2024</v>
      </c>
      <c r="BA46" s="934"/>
      <c r="BB46" s="934"/>
      <c r="BC46" s="934"/>
      <c r="BD46" s="934">
        <v>2025</v>
      </c>
      <c r="BE46" s="934"/>
      <c r="BF46" s="934"/>
      <c r="BG46" s="935"/>
    </row>
    <row r="47" spans="2:59" ht="11.25" customHeight="1">
      <c r="B47" s="124"/>
      <c r="C47" s="116">
        <v>2015</v>
      </c>
      <c r="D47" s="105">
        <v>2016</v>
      </c>
      <c r="E47" s="105">
        <v>2017</v>
      </c>
      <c r="F47" s="105">
        <v>2018</v>
      </c>
      <c r="G47" s="105">
        <v>2019</v>
      </c>
      <c r="H47" s="105">
        <v>2020</v>
      </c>
      <c r="I47" s="105">
        <v>2021</v>
      </c>
      <c r="J47" s="105">
        <v>2022</v>
      </c>
      <c r="K47" s="105">
        <v>2023</v>
      </c>
      <c r="L47" s="105">
        <v>2024</v>
      </c>
      <c r="M47" s="117">
        <v>2025</v>
      </c>
      <c r="P47" s="618" t="s">
        <v>97</v>
      </c>
      <c r="Q47" s="619" t="s">
        <v>98</v>
      </c>
      <c r="R47" s="619" t="s">
        <v>99</v>
      </c>
      <c r="S47" s="619" t="s">
        <v>100</v>
      </c>
      <c r="T47" s="619" t="s">
        <v>97</v>
      </c>
      <c r="U47" s="619" t="s">
        <v>98</v>
      </c>
      <c r="V47" s="619" t="s">
        <v>99</v>
      </c>
      <c r="W47" s="619" t="s">
        <v>100</v>
      </c>
      <c r="X47" s="619" t="s">
        <v>97</v>
      </c>
      <c r="Y47" s="619" t="s">
        <v>98</v>
      </c>
      <c r="Z47" s="619" t="s">
        <v>99</v>
      </c>
      <c r="AA47" s="619" t="s">
        <v>100</v>
      </c>
      <c r="AB47" s="619" t="s">
        <v>97</v>
      </c>
      <c r="AC47" s="619" t="s">
        <v>98</v>
      </c>
      <c r="AD47" s="619" t="s">
        <v>99</v>
      </c>
      <c r="AE47" s="619" t="s">
        <v>100</v>
      </c>
      <c r="AF47" s="619" t="s">
        <v>97</v>
      </c>
      <c r="AG47" s="619" t="s">
        <v>98</v>
      </c>
      <c r="AH47" s="619" t="s">
        <v>99</v>
      </c>
      <c r="AI47" s="619" t="s">
        <v>100</v>
      </c>
      <c r="AJ47" s="619" t="s">
        <v>97</v>
      </c>
      <c r="AK47" s="619" t="s">
        <v>98</v>
      </c>
      <c r="AL47" s="619" t="s">
        <v>99</v>
      </c>
      <c r="AM47" s="619" t="s">
        <v>100</v>
      </c>
      <c r="AN47" s="619" t="s">
        <v>97</v>
      </c>
      <c r="AO47" s="619" t="s">
        <v>98</v>
      </c>
      <c r="AP47" s="619" t="s">
        <v>99</v>
      </c>
      <c r="AQ47" s="619" t="s">
        <v>100</v>
      </c>
      <c r="AR47" s="619" t="s">
        <v>97</v>
      </c>
      <c r="AS47" s="619" t="s">
        <v>98</v>
      </c>
      <c r="AT47" s="619" t="s">
        <v>99</v>
      </c>
      <c r="AU47" s="619" t="s">
        <v>100</v>
      </c>
      <c r="AV47" s="619" t="s">
        <v>97</v>
      </c>
      <c r="AW47" s="619" t="s">
        <v>98</v>
      </c>
      <c r="AX47" s="619" t="s">
        <v>99</v>
      </c>
      <c r="AY47" s="619" t="s">
        <v>100</v>
      </c>
      <c r="AZ47" s="619" t="s">
        <v>97</v>
      </c>
      <c r="BA47" s="619" t="s">
        <v>98</v>
      </c>
      <c r="BB47" s="619" t="s">
        <v>99</v>
      </c>
      <c r="BC47" s="619" t="s">
        <v>100</v>
      </c>
      <c r="BD47" s="619" t="s">
        <v>97</v>
      </c>
      <c r="BE47" s="621" t="s">
        <v>98</v>
      </c>
      <c r="BF47" s="619" t="s">
        <v>99</v>
      </c>
      <c r="BG47" s="119" t="s">
        <v>100</v>
      </c>
    </row>
    <row r="48" spans="2:59" ht="11.25" customHeight="1">
      <c r="B48" s="617" t="s">
        <v>240</v>
      </c>
      <c r="C48" s="73">
        <v>32.853687040259501</v>
      </c>
      <c r="D48" s="74">
        <v>30.756521857500591</v>
      </c>
      <c r="E48" s="74">
        <v>33.14951615479599</v>
      </c>
      <c r="F48" s="74">
        <v>61.100074786865562</v>
      </c>
      <c r="G48" s="74">
        <v>52.999613986311985</v>
      </c>
      <c r="H48" s="74">
        <v>61.71627255232081</v>
      </c>
      <c r="I48" s="74">
        <v>121.88521519339815</v>
      </c>
      <c r="J48" s="74">
        <v>72.822446736111772</v>
      </c>
      <c r="K48" s="74">
        <v>59.4822030446173</v>
      </c>
      <c r="L48" s="74">
        <v>85.786682381422764</v>
      </c>
      <c r="M48" s="75">
        <v>177.81633462974739</v>
      </c>
      <c r="O48" s="617" t="s">
        <v>240</v>
      </c>
      <c r="P48" s="73">
        <v>7.653906219569893</v>
      </c>
      <c r="Q48" s="74">
        <v>8.4885748285923857</v>
      </c>
      <c r="R48" s="74">
        <v>9.2211114934015406</v>
      </c>
      <c r="S48" s="74">
        <v>7.4900944986957141</v>
      </c>
      <c r="T48" s="74">
        <v>6.8234722781846759</v>
      </c>
      <c r="U48" s="74">
        <v>11.723694790721531</v>
      </c>
      <c r="V48" s="74">
        <v>7.2726066493967263</v>
      </c>
      <c r="W48" s="74">
        <v>4.9367481391976691</v>
      </c>
      <c r="X48" s="74">
        <v>7.1706659015906107</v>
      </c>
      <c r="Y48" s="74">
        <v>9.1311450941386152</v>
      </c>
      <c r="Z48" s="74">
        <v>8.7719952894793227</v>
      </c>
      <c r="AA48" s="74">
        <v>8.0757098695874472</v>
      </c>
      <c r="AB48" s="74">
        <v>11.821534171946437</v>
      </c>
      <c r="AC48" s="74">
        <v>10.418027371142312</v>
      </c>
      <c r="AD48" s="74">
        <v>14.556015472329547</v>
      </c>
      <c r="AE48" s="74">
        <v>24.304497771447185</v>
      </c>
      <c r="AF48" s="74">
        <v>13.903222392855968</v>
      </c>
      <c r="AG48" s="74">
        <v>13.334328346869267</v>
      </c>
      <c r="AH48" s="74">
        <v>14.181106793393106</v>
      </c>
      <c r="AI48" s="74">
        <v>11.580956453193737</v>
      </c>
      <c r="AJ48" s="74">
        <v>15.220717238654306</v>
      </c>
      <c r="AK48" s="74">
        <v>14.934048049904479</v>
      </c>
      <c r="AL48" s="74">
        <v>16.273993923549376</v>
      </c>
      <c r="AM48" s="74">
        <v>15.287513340212808</v>
      </c>
      <c r="AN48" s="74">
        <v>26.586356429528109</v>
      </c>
      <c r="AO48" s="74">
        <v>30.087244593955898</v>
      </c>
      <c r="AP48" s="74">
        <v>33.021020593743565</v>
      </c>
      <c r="AQ48" s="74">
        <v>32.190593576170599</v>
      </c>
      <c r="AR48" s="74">
        <v>29.884263286543625</v>
      </c>
      <c r="AS48" s="74">
        <v>21.607315808001918</v>
      </c>
      <c r="AT48" s="74">
        <v>12.477323104051951</v>
      </c>
      <c r="AU48" s="74">
        <v>8.8535445375142512</v>
      </c>
      <c r="AV48" s="74">
        <v>25.802112190347277</v>
      </c>
      <c r="AW48" s="74">
        <v>10.5674527700311</v>
      </c>
      <c r="AX48" s="74">
        <v>8.845621646639577</v>
      </c>
      <c r="AY48" s="74">
        <v>14.267016437599326</v>
      </c>
      <c r="AZ48" s="74">
        <v>10.826288082783607</v>
      </c>
      <c r="BA48" s="74">
        <v>16.75430910818017</v>
      </c>
      <c r="BB48" s="74">
        <v>13.725938218286991</v>
      </c>
      <c r="BC48" s="74">
        <v>44.480146972172093</v>
      </c>
      <c r="BD48" s="74">
        <v>58.800881076071263</v>
      </c>
      <c r="BE48" s="74">
        <v>39.157475783490277</v>
      </c>
      <c r="BF48" s="74">
        <v>32.490825910847619</v>
      </c>
      <c r="BG48" s="75">
        <v>47.367151859338158</v>
      </c>
    </row>
    <row r="49" spans="2:59" ht="11.25" customHeight="1">
      <c r="B49" s="618" t="s">
        <v>241</v>
      </c>
      <c r="C49" s="70">
        <v>12.584755374941928</v>
      </c>
      <c r="D49" s="71">
        <v>10.753271158485774</v>
      </c>
      <c r="E49" s="71">
        <v>14.10462185875784</v>
      </c>
      <c r="F49" s="71">
        <v>17.258110377542536</v>
      </c>
      <c r="G49" s="71">
        <v>26.478958330754242</v>
      </c>
      <c r="H49" s="71">
        <v>20.492611354435468</v>
      </c>
      <c r="I49" s="71">
        <v>58.182450892477554</v>
      </c>
      <c r="J49" s="71">
        <v>31.553362267272547</v>
      </c>
      <c r="K49" s="71">
        <v>21.302847006508774</v>
      </c>
      <c r="L49" s="71">
        <v>28.970944746637318</v>
      </c>
      <c r="M49" s="72">
        <v>33.485364873131395</v>
      </c>
      <c r="O49" s="618" t="s">
        <v>241</v>
      </c>
      <c r="P49" s="70">
        <v>2.6311439436382611</v>
      </c>
      <c r="Q49" s="71">
        <v>3.7953834926985413</v>
      </c>
      <c r="R49" s="71">
        <v>3.5397723057257662</v>
      </c>
      <c r="S49" s="71">
        <v>2.6184556328793493</v>
      </c>
      <c r="T49" s="71">
        <v>2.8879320637025958</v>
      </c>
      <c r="U49" s="71">
        <v>2.1757492878854792</v>
      </c>
      <c r="V49" s="71">
        <v>2.5301423336898199</v>
      </c>
      <c r="W49" s="71">
        <v>3.1594474732078868</v>
      </c>
      <c r="X49" s="71">
        <v>1.7871166014456115</v>
      </c>
      <c r="Y49" s="71">
        <v>2.6894043264270313</v>
      </c>
      <c r="Z49" s="71">
        <v>5.9712476371783447</v>
      </c>
      <c r="AA49" s="71">
        <v>3.6568532937068712</v>
      </c>
      <c r="AB49" s="71">
        <v>3.7977594757478381</v>
      </c>
      <c r="AC49" s="71">
        <v>4.5001888374777712</v>
      </c>
      <c r="AD49" s="71">
        <v>4.7471829127138889</v>
      </c>
      <c r="AE49" s="71">
        <v>4.2129791516030553</v>
      </c>
      <c r="AF49" s="71">
        <v>10.392623108517396</v>
      </c>
      <c r="AG49" s="71">
        <v>5.6425898203855382</v>
      </c>
      <c r="AH49" s="71">
        <v>4.3783610632679526</v>
      </c>
      <c r="AI49" s="71">
        <v>6.0653843385833852</v>
      </c>
      <c r="AJ49" s="71">
        <v>3.9820242254820841</v>
      </c>
      <c r="AK49" s="71">
        <v>4.6769916243886094</v>
      </c>
      <c r="AL49" s="71">
        <v>5.2097542193023818</v>
      </c>
      <c r="AM49" s="71">
        <v>6.6238412852624187</v>
      </c>
      <c r="AN49" s="71">
        <v>12.0646059583749</v>
      </c>
      <c r="AO49" s="71">
        <v>13.722155207719197</v>
      </c>
      <c r="AP49" s="71">
        <v>15.192989406036968</v>
      </c>
      <c r="AQ49" s="71">
        <v>17.202700320346544</v>
      </c>
      <c r="AR49" s="71">
        <v>9.6303179296349661</v>
      </c>
      <c r="AS49" s="71">
        <v>10.306243015617122</v>
      </c>
      <c r="AT49" s="71">
        <v>6.2654551689640927</v>
      </c>
      <c r="AU49" s="71">
        <v>5.3513461530564337</v>
      </c>
      <c r="AV49" s="71">
        <v>6.5545445963035167</v>
      </c>
      <c r="AW49" s="71">
        <v>6.2607572070651667</v>
      </c>
      <c r="AX49" s="71">
        <v>4.7420678788331756</v>
      </c>
      <c r="AY49" s="71">
        <v>3.7454773243069073</v>
      </c>
      <c r="AZ49" s="71">
        <v>6.2345411410663099</v>
      </c>
      <c r="BA49" s="71">
        <v>8.2768093471494311</v>
      </c>
      <c r="BB49" s="71">
        <v>6.7513713045206316</v>
      </c>
      <c r="BC49" s="71">
        <v>7.7082229539009477</v>
      </c>
      <c r="BD49" s="71">
        <v>4.6420107122400935</v>
      </c>
      <c r="BE49" s="71">
        <v>6.7272960218014539</v>
      </c>
      <c r="BF49" s="71">
        <v>9.4958294230466436</v>
      </c>
      <c r="BG49" s="72">
        <v>12.620228716043218</v>
      </c>
    </row>
    <row r="50" spans="2:59" ht="11.25" customHeight="1">
      <c r="B50" s="618" t="s">
        <v>242</v>
      </c>
      <c r="C50" s="67">
        <v>6.3128021354698873</v>
      </c>
      <c r="D50" s="68">
        <v>8.0980405165680551</v>
      </c>
      <c r="E50" s="68">
        <v>6.6679269278078772</v>
      </c>
      <c r="F50" s="68">
        <v>12.597972046074853</v>
      </c>
      <c r="G50" s="68">
        <v>13.711564545997097</v>
      </c>
      <c r="H50" s="68">
        <v>19.00987645945785</v>
      </c>
      <c r="I50" s="68">
        <v>28.693348326645918</v>
      </c>
      <c r="J50" s="68">
        <v>19.421305976966504</v>
      </c>
      <c r="K50" s="68">
        <v>14.576526126713926</v>
      </c>
      <c r="L50" s="68">
        <v>10.993611207268845</v>
      </c>
      <c r="M50" s="69">
        <v>17.67512980774524</v>
      </c>
      <c r="O50" s="618" t="s">
        <v>242</v>
      </c>
      <c r="P50" s="67">
        <v>1.5380545005319139</v>
      </c>
      <c r="Q50" s="68">
        <v>1.0624382366003842</v>
      </c>
      <c r="R50" s="68">
        <v>1.6026540494934829</v>
      </c>
      <c r="S50" s="68">
        <v>2.1096553488441119</v>
      </c>
      <c r="T50" s="68">
        <v>1.5469161665745199</v>
      </c>
      <c r="U50" s="68">
        <v>4.3913706469999978</v>
      </c>
      <c r="V50" s="68">
        <v>1.1038198963576986</v>
      </c>
      <c r="W50" s="68">
        <v>1.0559338066358417</v>
      </c>
      <c r="X50" s="68">
        <v>1.4996748514863634</v>
      </c>
      <c r="Y50" s="68">
        <v>1.1970742962854226</v>
      </c>
      <c r="Z50" s="68">
        <v>1.723866473817613</v>
      </c>
      <c r="AA50" s="68">
        <v>2.2473113062184784</v>
      </c>
      <c r="AB50" s="68">
        <v>2.7708088286986485</v>
      </c>
      <c r="AC50" s="68">
        <v>5.2265423242241242</v>
      </c>
      <c r="AD50" s="68">
        <v>1.4376354772904585</v>
      </c>
      <c r="AE50" s="68">
        <v>3.1629854158616113</v>
      </c>
      <c r="AF50" s="68">
        <v>3.1902902991719255</v>
      </c>
      <c r="AG50" s="68">
        <v>4.1283848066537461</v>
      </c>
      <c r="AH50" s="68">
        <v>2.9194035978386932</v>
      </c>
      <c r="AI50" s="68">
        <v>3.4734858423327264</v>
      </c>
      <c r="AJ50" s="68">
        <v>4.1649774645330124</v>
      </c>
      <c r="AK50" s="68">
        <v>2.8873804069975231</v>
      </c>
      <c r="AL50" s="68">
        <v>7.9450007250150234</v>
      </c>
      <c r="AM50" s="68">
        <v>4.0125178629123042</v>
      </c>
      <c r="AN50" s="68">
        <v>6.9384024786816738</v>
      </c>
      <c r="AO50" s="68">
        <v>7.8056055256080521</v>
      </c>
      <c r="AP50" s="68">
        <v>7.1222768486012153</v>
      </c>
      <c r="AQ50" s="68">
        <v>6.8270634737549987</v>
      </c>
      <c r="AR50" s="68">
        <v>6.0522009941334742</v>
      </c>
      <c r="AS50" s="68">
        <v>6.5413361870964613</v>
      </c>
      <c r="AT50" s="68">
        <v>3.9787262578525091</v>
      </c>
      <c r="AU50" s="68">
        <v>2.8490425378840851</v>
      </c>
      <c r="AV50" s="68">
        <v>4.7035678319203242</v>
      </c>
      <c r="AW50" s="68">
        <v>2.3976756090164995</v>
      </c>
      <c r="AX50" s="68">
        <v>3.4845245640194706</v>
      </c>
      <c r="AY50" s="68">
        <v>3.9907581217576231</v>
      </c>
      <c r="AZ50" s="68">
        <v>2.876863068109563</v>
      </c>
      <c r="BA50" s="68">
        <v>2.6260935651881927</v>
      </c>
      <c r="BB50" s="68">
        <v>3.1801610713316713</v>
      </c>
      <c r="BC50" s="68">
        <v>2.310493502639404</v>
      </c>
      <c r="BD50" s="68">
        <v>2.5287094842453204</v>
      </c>
      <c r="BE50" s="68">
        <v>6.5079001569999981</v>
      </c>
      <c r="BF50" s="68">
        <v>3.9100630114999122</v>
      </c>
      <c r="BG50" s="69">
        <v>4.7284571549999992</v>
      </c>
    </row>
    <row r="51" spans="2:59" ht="11.25" customHeight="1">
      <c r="B51" s="618" t="s">
        <v>243</v>
      </c>
      <c r="C51" s="70">
        <v>7.0057198642640071</v>
      </c>
      <c r="D51" s="71">
        <v>5.4574190894588153</v>
      </c>
      <c r="E51" s="71">
        <v>7.404282453204341</v>
      </c>
      <c r="F51" s="71">
        <v>10.243002440104565</v>
      </c>
      <c r="G51" s="71">
        <v>8.6158208365508901</v>
      </c>
      <c r="H51" s="71">
        <v>11.801292709249816</v>
      </c>
      <c r="I51" s="71">
        <v>24.123606390617098</v>
      </c>
      <c r="J51" s="71">
        <v>17.915000502932294</v>
      </c>
      <c r="K51" s="71">
        <v>11.028754620738702</v>
      </c>
      <c r="L51" s="71">
        <v>9.9375954859825022</v>
      </c>
      <c r="M51" s="72">
        <v>13.355882666136271</v>
      </c>
      <c r="O51" s="618" t="s">
        <v>243</v>
      </c>
      <c r="P51" s="70">
        <v>2.8675593569407822</v>
      </c>
      <c r="Q51" s="71">
        <v>1.9340795703995417</v>
      </c>
      <c r="R51" s="71">
        <v>2.4373848019999991</v>
      </c>
      <c r="S51" s="71">
        <v>1.7078831690000003</v>
      </c>
      <c r="T51" s="71">
        <v>2.1188650170386611</v>
      </c>
      <c r="U51" s="71">
        <v>2.2139896494248674</v>
      </c>
      <c r="V51" s="71">
        <v>2.2913239952792894</v>
      </c>
      <c r="W51" s="71">
        <v>1.557080992001489</v>
      </c>
      <c r="X51" s="71">
        <v>2.3351765018745811</v>
      </c>
      <c r="Y51" s="71">
        <v>1.9324210422170467</v>
      </c>
      <c r="Z51" s="71">
        <v>2.5209667002066984</v>
      </c>
      <c r="AA51" s="71">
        <v>2.9053554451540959</v>
      </c>
      <c r="AB51" s="71">
        <v>3.0556656082437543</v>
      </c>
      <c r="AC51" s="71">
        <v>3.3418375169481536</v>
      </c>
      <c r="AD51" s="71">
        <v>3.3748589458241613</v>
      </c>
      <c r="AE51" s="71">
        <v>3.4566884206710813</v>
      </c>
      <c r="AF51" s="71">
        <v>2.854566466111474</v>
      </c>
      <c r="AG51" s="71">
        <v>3.3810463819779346</v>
      </c>
      <c r="AH51" s="71">
        <v>3.4274525099999997</v>
      </c>
      <c r="AI51" s="71">
        <v>2.6824864389286831</v>
      </c>
      <c r="AJ51" s="71">
        <v>4.2133207939713957</v>
      </c>
      <c r="AK51" s="71">
        <v>4.5830424045643365</v>
      </c>
      <c r="AL51" s="71">
        <v>4.3001042551538617</v>
      </c>
      <c r="AM51" s="71">
        <v>4.0760911840297451</v>
      </c>
      <c r="AN51" s="71">
        <v>8.4505112308335715</v>
      </c>
      <c r="AO51" s="71">
        <v>8.9748349635048701</v>
      </c>
      <c r="AP51" s="71">
        <v>6.9112176415461217</v>
      </c>
      <c r="AQ51" s="71">
        <v>9.8383257769546688</v>
      </c>
      <c r="AR51" s="71">
        <v>6.7933454617209224</v>
      </c>
      <c r="AS51" s="71">
        <v>6.4135683708204523</v>
      </c>
      <c r="AT51" s="71">
        <v>4.3017101136661617</v>
      </c>
      <c r="AU51" s="71">
        <v>4.4961944960370337</v>
      </c>
      <c r="AV51" s="71">
        <v>3.6154546744088711</v>
      </c>
      <c r="AW51" s="71">
        <v>3.5916348261278999</v>
      </c>
      <c r="AX51" s="71">
        <v>4.7102600857716297</v>
      </c>
      <c r="AY51" s="71">
        <v>3.2368237868866094</v>
      </c>
      <c r="AZ51" s="71">
        <v>3.7849592943379768</v>
      </c>
      <c r="BA51" s="71">
        <v>4.6116820196445127</v>
      </c>
      <c r="BB51" s="71">
        <v>3.5559205589999987</v>
      </c>
      <c r="BC51" s="71">
        <v>3.3118538029999995</v>
      </c>
      <c r="BD51" s="71">
        <v>4.2955200459999991</v>
      </c>
      <c r="BE51" s="71">
        <v>3.7882385756832693</v>
      </c>
      <c r="BF51" s="71">
        <v>4.3985614908486479</v>
      </c>
      <c r="BG51" s="72">
        <v>4.6863075254111495</v>
      </c>
    </row>
    <row r="52" spans="2:59" ht="11.25" customHeight="1">
      <c r="B52" s="618" t="s">
        <v>244</v>
      </c>
      <c r="C52" s="67">
        <v>1.0551974212964896</v>
      </c>
      <c r="D52" s="68">
        <v>1.4239486115141156</v>
      </c>
      <c r="E52" s="68">
        <v>1.1709995018298791</v>
      </c>
      <c r="F52" s="68">
        <v>2.1814083483022291</v>
      </c>
      <c r="G52" s="68">
        <v>3.1069041721549775</v>
      </c>
      <c r="H52" s="68">
        <v>3.4530041719899653</v>
      </c>
      <c r="I52" s="68">
        <v>10.309123293984108</v>
      </c>
      <c r="J52" s="68">
        <v>6.0313277008689434</v>
      </c>
      <c r="K52" s="68">
        <v>2.9974485859670632</v>
      </c>
      <c r="L52" s="68">
        <v>4.6714383041841669</v>
      </c>
      <c r="M52" s="69">
        <v>5.6491374097687377</v>
      </c>
      <c r="O52" s="618" t="s">
        <v>244</v>
      </c>
      <c r="P52" s="67">
        <v>0.29365227057337046</v>
      </c>
      <c r="Q52" s="68">
        <v>0.18308882376964883</v>
      </c>
      <c r="R52" s="68">
        <v>0.18955692567221744</v>
      </c>
      <c r="S52" s="68">
        <v>0.38889940128125322</v>
      </c>
      <c r="T52" s="68">
        <v>0.23676519399999998</v>
      </c>
      <c r="U52" s="68">
        <v>0.31615817800165319</v>
      </c>
      <c r="V52" s="68">
        <v>0.17143228724900231</v>
      </c>
      <c r="W52" s="68">
        <v>0.69959295226346008</v>
      </c>
      <c r="X52" s="68">
        <v>0.20500449776319704</v>
      </c>
      <c r="Y52" s="68">
        <v>0.38069717533513064</v>
      </c>
      <c r="Z52" s="68">
        <v>0.27885479399075552</v>
      </c>
      <c r="AA52" s="68">
        <v>0.30644303474079598</v>
      </c>
      <c r="AB52" s="68">
        <v>0.62796598121718639</v>
      </c>
      <c r="AC52" s="68">
        <v>0.3757108141257286</v>
      </c>
      <c r="AD52" s="68">
        <v>0.47278334928710691</v>
      </c>
      <c r="AE52" s="68">
        <v>0.70494820367220723</v>
      </c>
      <c r="AF52" s="68">
        <v>0.59027218904685208</v>
      </c>
      <c r="AG52" s="68">
        <v>0.62282573550254439</v>
      </c>
      <c r="AH52" s="68">
        <v>1.4550401328767375</v>
      </c>
      <c r="AI52" s="68">
        <v>0.43876611472884253</v>
      </c>
      <c r="AJ52" s="68">
        <v>0.73152883322455131</v>
      </c>
      <c r="AK52" s="68">
        <v>0.79211655385796831</v>
      </c>
      <c r="AL52" s="68">
        <v>1.2391017757854828</v>
      </c>
      <c r="AM52" s="68">
        <v>0.69025700912196464</v>
      </c>
      <c r="AN52" s="68">
        <v>2.2012221194617299</v>
      </c>
      <c r="AO52" s="68">
        <v>2.380661472853824</v>
      </c>
      <c r="AP52" s="68">
        <v>2.4790123143567091</v>
      </c>
      <c r="AQ52" s="68">
        <v>3.2482273873118355</v>
      </c>
      <c r="AR52" s="68">
        <v>1.7121535268221348</v>
      </c>
      <c r="AS52" s="68">
        <v>2.785579220325956</v>
      </c>
      <c r="AT52" s="68">
        <v>0.92418015818965371</v>
      </c>
      <c r="AU52" s="68">
        <v>0.60941479553119826</v>
      </c>
      <c r="AV52" s="68">
        <v>0.96049199396237228</v>
      </c>
      <c r="AW52" s="68">
        <v>0.60864199925241014</v>
      </c>
      <c r="AX52" s="68">
        <v>0.90753734378542084</v>
      </c>
      <c r="AY52" s="68">
        <v>0.52077724896685984</v>
      </c>
      <c r="AZ52" s="68">
        <v>1.1414967945908572</v>
      </c>
      <c r="BA52" s="68">
        <v>0.73317098521047297</v>
      </c>
      <c r="BB52" s="68">
        <v>1.4970911122155928</v>
      </c>
      <c r="BC52" s="68">
        <v>1.2996794121672437</v>
      </c>
      <c r="BD52" s="68">
        <v>1.3359807748988612</v>
      </c>
      <c r="BE52" s="68">
        <v>1.1647898934620726</v>
      </c>
      <c r="BF52" s="68">
        <v>1.2857685344078065</v>
      </c>
      <c r="BG52" s="69">
        <v>1.8625982070000002</v>
      </c>
    </row>
    <row r="53" spans="2:59" ht="11.25" customHeight="1">
      <c r="B53" s="618" t="s">
        <v>245</v>
      </c>
      <c r="C53" s="70">
        <v>0.7307952531406996</v>
      </c>
      <c r="D53" s="71">
        <v>1.6101541216540731</v>
      </c>
      <c r="E53" s="71">
        <v>0.91135459679087705</v>
      </c>
      <c r="F53" s="71">
        <v>2.8809740915795392</v>
      </c>
      <c r="G53" s="71">
        <v>2.3039541996681074</v>
      </c>
      <c r="H53" s="71">
        <v>1.847698145821095</v>
      </c>
      <c r="I53" s="71">
        <v>5.8870080434773753</v>
      </c>
      <c r="J53" s="71">
        <v>8.6933361217603338</v>
      </c>
      <c r="K53" s="71">
        <v>2.1242001850899888</v>
      </c>
      <c r="L53" s="71">
        <v>3.1490781290000016</v>
      </c>
      <c r="M53" s="72">
        <v>5.9780204608406535</v>
      </c>
      <c r="O53" s="618" t="s">
        <v>245</v>
      </c>
      <c r="P53" s="70">
        <v>0.14426132034878442</v>
      </c>
      <c r="Q53" s="71">
        <v>0.20813773199999999</v>
      </c>
      <c r="R53" s="71">
        <v>0.15282286879191501</v>
      </c>
      <c r="S53" s="71">
        <v>0.22557333199999999</v>
      </c>
      <c r="T53" s="71">
        <v>0.98966344000000017</v>
      </c>
      <c r="U53" s="71">
        <v>0.15883897351140885</v>
      </c>
      <c r="V53" s="71">
        <v>0.19501937700000002</v>
      </c>
      <c r="W53" s="71">
        <v>0.26663233114266416</v>
      </c>
      <c r="X53" s="71">
        <v>0.16571522100000002</v>
      </c>
      <c r="Y53" s="71">
        <v>0.27484239199999999</v>
      </c>
      <c r="Z53" s="71">
        <v>0.17890889942349636</v>
      </c>
      <c r="AA53" s="71">
        <v>0.2918880843673804</v>
      </c>
      <c r="AB53" s="71">
        <v>1.1641633526773378</v>
      </c>
      <c r="AC53" s="71">
        <v>0.17406447700000002</v>
      </c>
      <c r="AD53" s="71">
        <v>0.31086539399999996</v>
      </c>
      <c r="AE53" s="71">
        <v>1.2318808679022024</v>
      </c>
      <c r="AF53" s="71">
        <v>0.61857984426683532</v>
      </c>
      <c r="AG53" s="71">
        <v>0.59445551699999999</v>
      </c>
      <c r="AH53" s="71">
        <v>0.23427010982195712</v>
      </c>
      <c r="AI53" s="71">
        <v>0.8566487285793134</v>
      </c>
      <c r="AJ53" s="71">
        <v>0.29828528100000001</v>
      </c>
      <c r="AK53" s="71">
        <v>0.79932496772240991</v>
      </c>
      <c r="AL53" s="71">
        <v>0.37856832580831989</v>
      </c>
      <c r="AM53" s="71">
        <v>0.37151957129036661</v>
      </c>
      <c r="AN53" s="71">
        <v>1.6439750707088563</v>
      </c>
      <c r="AO53" s="71">
        <v>0.99526579319073527</v>
      </c>
      <c r="AP53" s="71">
        <v>1.4140757752717199</v>
      </c>
      <c r="AQ53" s="71">
        <v>1.833691404306065</v>
      </c>
      <c r="AR53" s="71">
        <v>3.240585293656348</v>
      </c>
      <c r="AS53" s="71">
        <v>3.2922901370902782</v>
      </c>
      <c r="AT53" s="71">
        <v>1.4703283046250204</v>
      </c>
      <c r="AU53" s="71">
        <v>0.69013238638868279</v>
      </c>
      <c r="AV53" s="71">
        <v>0.40319836964691108</v>
      </c>
      <c r="AW53" s="71">
        <v>0.41858737844307725</v>
      </c>
      <c r="AX53" s="71">
        <v>0.50430383800000012</v>
      </c>
      <c r="AY53" s="71">
        <v>0.79811059899999992</v>
      </c>
      <c r="AZ53" s="71">
        <v>0.79117990199999988</v>
      </c>
      <c r="BA53" s="71">
        <v>0.57811081699999989</v>
      </c>
      <c r="BB53" s="71">
        <v>0.87407083799999996</v>
      </c>
      <c r="BC53" s="71">
        <v>0.905716572</v>
      </c>
      <c r="BD53" s="71">
        <v>4.0363257192472961</v>
      </c>
      <c r="BE53" s="71">
        <v>0.54891112359335681</v>
      </c>
      <c r="BF53" s="71">
        <v>0.7801220550000002</v>
      </c>
      <c r="BG53" s="72">
        <v>0.61266156299999996</v>
      </c>
    </row>
    <row r="54" spans="2:59" ht="11.25" customHeight="1">
      <c r="B54" s="618" t="s">
        <v>246</v>
      </c>
      <c r="C54" s="67">
        <v>2.1085604863271388</v>
      </c>
      <c r="D54" s="68">
        <v>1.8135408460321927</v>
      </c>
      <c r="E54" s="68">
        <v>2.3827630912954452</v>
      </c>
      <c r="F54" s="68">
        <v>3.1545618996182569</v>
      </c>
      <c r="G54" s="68">
        <v>2.5822330102692574</v>
      </c>
      <c r="H54" s="68">
        <v>2.9747170984189344</v>
      </c>
      <c r="I54" s="68">
        <v>6.3783082550592809</v>
      </c>
      <c r="J54" s="68">
        <v>4.8807817793497827</v>
      </c>
      <c r="K54" s="68">
        <v>4.9535687613582793</v>
      </c>
      <c r="L54" s="68">
        <v>2.9062885773071963</v>
      </c>
      <c r="M54" s="69">
        <v>5.8978192961296028</v>
      </c>
      <c r="O54" s="618" t="s">
        <v>246</v>
      </c>
      <c r="P54" s="67">
        <v>0.51888317032714015</v>
      </c>
      <c r="Q54" s="68">
        <v>0.55944113899999992</v>
      </c>
      <c r="R54" s="68">
        <v>0.39821053899999986</v>
      </c>
      <c r="S54" s="68">
        <v>0.632025638</v>
      </c>
      <c r="T54" s="68">
        <v>0.46050462400741737</v>
      </c>
      <c r="U54" s="68">
        <v>0.34242884000000007</v>
      </c>
      <c r="V54" s="68">
        <v>0.68768736202477576</v>
      </c>
      <c r="W54" s="68">
        <v>0.32292002000000003</v>
      </c>
      <c r="X54" s="68">
        <v>0.70020237500000015</v>
      </c>
      <c r="Y54" s="68">
        <v>0.56911731592077974</v>
      </c>
      <c r="Z54" s="68">
        <v>0.46384720637466564</v>
      </c>
      <c r="AA54" s="68">
        <v>0.64959619400000024</v>
      </c>
      <c r="AB54" s="68">
        <v>0.99365141514545008</v>
      </c>
      <c r="AC54" s="68">
        <v>0.61979533499999995</v>
      </c>
      <c r="AD54" s="68">
        <v>0.75587403829641286</v>
      </c>
      <c r="AE54" s="68">
        <v>0.78524111117639339</v>
      </c>
      <c r="AF54" s="68">
        <v>0.59370392386242421</v>
      </c>
      <c r="AG54" s="68">
        <v>0.58228304403487985</v>
      </c>
      <c r="AH54" s="68">
        <v>0.64682090005496062</v>
      </c>
      <c r="AI54" s="68">
        <v>0.75942514231699454</v>
      </c>
      <c r="AJ54" s="68">
        <v>0.70066407356830518</v>
      </c>
      <c r="AK54" s="68">
        <v>0.83331232437985014</v>
      </c>
      <c r="AL54" s="68">
        <v>0.64503789047077864</v>
      </c>
      <c r="AM54" s="68">
        <v>0.79570280999999976</v>
      </c>
      <c r="AN54" s="68">
        <v>1.2425679917271342</v>
      </c>
      <c r="AO54" s="68">
        <v>2.8082975197488689</v>
      </c>
      <c r="AP54" s="68">
        <v>1.3588497050000001</v>
      </c>
      <c r="AQ54" s="68">
        <v>0.96859303858328061</v>
      </c>
      <c r="AR54" s="68">
        <v>2.1123015507443168</v>
      </c>
      <c r="AS54" s="68">
        <v>1.1829349812410084</v>
      </c>
      <c r="AT54" s="68">
        <v>0.68874321299999997</v>
      </c>
      <c r="AU54" s="68">
        <v>0.89680203436445582</v>
      </c>
      <c r="AV54" s="68">
        <v>0.86649046604045676</v>
      </c>
      <c r="AW54" s="68">
        <v>1.9262547283178226</v>
      </c>
      <c r="AX54" s="68">
        <v>1.1748715340000004</v>
      </c>
      <c r="AY54" s="68">
        <v>0.98595203299999967</v>
      </c>
      <c r="AZ54" s="68">
        <v>0.78291783371231061</v>
      </c>
      <c r="BA54" s="68">
        <v>0.66470514312543316</v>
      </c>
      <c r="BB54" s="68">
        <v>0.72424775428810939</v>
      </c>
      <c r="BC54" s="68">
        <v>0.7344178461813452</v>
      </c>
      <c r="BD54" s="68">
        <v>0.81056889299999979</v>
      </c>
      <c r="BE54" s="68">
        <v>0.71584489912959992</v>
      </c>
      <c r="BF54" s="68">
        <v>2.2641283709999995</v>
      </c>
      <c r="BG54" s="69">
        <v>2.1072771330000006</v>
      </c>
    </row>
    <row r="55" spans="2:59" ht="11.25" customHeight="1">
      <c r="B55" s="618" t="s">
        <v>247</v>
      </c>
      <c r="C55" s="70">
        <v>2.3756602159666538</v>
      </c>
      <c r="D55" s="71">
        <v>1.4427348963566167</v>
      </c>
      <c r="E55" s="71">
        <v>2.9638695861593192</v>
      </c>
      <c r="F55" s="71">
        <v>4.9200918773389466</v>
      </c>
      <c r="G55" s="71">
        <v>4.4584082757258843</v>
      </c>
      <c r="H55" s="71">
        <v>4.5050498552216407</v>
      </c>
      <c r="I55" s="71">
        <v>7.2620890911516094</v>
      </c>
      <c r="J55" s="71">
        <v>7.5931534190000045</v>
      </c>
      <c r="K55" s="71">
        <v>3.2039966383601111</v>
      </c>
      <c r="L55" s="71">
        <v>3.4445061213537436</v>
      </c>
      <c r="M55" s="72">
        <v>7.0565935230151178</v>
      </c>
      <c r="O55" s="618" t="s">
        <v>247</v>
      </c>
      <c r="P55" s="70">
        <v>0.97414968559724446</v>
      </c>
      <c r="Q55" s="71">
        <v>0.55188590585004305</v>
      </c>
      <c r="R55" s="71">
        <v>0.48335913299999983</v>
      </c>
      <c r="S55" s="71">
        <v>0.36626549151936305</v>
      </c>
      <c r="T55" s="71">
        <v>0.27098003933939996</v>
      </c>
      <c r="U55" s="71">
        <v>0.30061345400000006</v>
      </c>
      <c r="V55" s="71">
        <v>0.35878903599999995</v>
      </c>
      <c r="W55" s="71">
        <v>0.51235236701721665</v>
      </c>
      <c r="X55" s="71">
        <v>0.42648410473929271</v>
      </c>
      <c r="Y55" s="71">
        <v>0.51299897299999986</v>
      </c>
      <c r="Z55" s="71">
        <v>1.6400417526299447</v>
      </c>
      <c r="AA55" s="71">
        <v>0.38434475579007915</v>
      </c>
      <c r="AB55" s="71">
        <v>0.685100589741237</v>
      </c>
      <c r="AC55" s="71">
        <v>0.86273438159771221</v>
      </c>
      <c r="AD55" s="71">
        <v>0.93968852299999994</v>
      </c>
      <c r="AE55" s="71">
        <v>2.4325683829999996</v>
      </c>
      <c r="AF55" s="71">
        <v>0.93954268132485241</v>
      </c>
      <c r="AG55" s="71">
        <v>1.0073946940000003</v>
      </c>
      <c r="AH55" s="71">
        <v>1.447127899401033</v>
      </c>
      <c r="AI55" s="71">
        <v>1.0643430010000001</v>
      </c>
      <c r="AJ55" s="71">
        <v>0.58020100493687088</v>
      </c>
      <c r="AK55" s="71">
        <v>1.0751774097210376</v>
      </c>
      <c r="AL55" s="71">
        <v>1.8182732799999999</v>
      </c>
      <c r="AM55" s="71">
        <v>1.0313981605637326</v>
      </c>
      <c r="AN55" s="71">
        <v>1.6494177970000004</v>
      </c>
      <c r="AO55" s="71">
        <v>1.6852622085015152</v>
      </c>
      <c r="AP55" s="71">
        <v>1.5560855249999999</v>
      </c>
      <c r="AQ55" s="71">
        <v>2.3713235606500858</v>
      </c>
      <c r="AR55" s="71">
        <v>1.9258405959999996</v>
      </c>
      <c r="AS55" s="71">
        <v>2.2742052879999997</v>
      </c>
      <c r="AT55" s="71">
        <v>0.93120388799999998</v>
      </c>
      <c r="AU55" s="71">
        <v>2.4619036469999998</v>
      </c>
      <c r="AV55" s="71">
        <v>0.58159168593897126</v>
      </c>
      <c r="AW55" s="71">
        <v>0.88603642899999979</v>
      </c>
      <c r="AX55" s="71">
        <v>0.82531124193696492</v>
      </c>
      <c r="AY55" s="71">
        <v>0.91105728148417331</v>
      </c>
      <c r="AZ55" s="71">
        <v>0.6578045979999998</v>
      </c>
      <c r="BA55" s="71">
        <v>0.65010361900000002</v>
      </c>
      <c r="BB55" s="71">
        <v>1.2954960940000002</v>
      </c>
      <c r="BC55" s="71">
        <v>0.84110181035374421</v>
      </c>
      <c r="BD55" s="71">
        <v>2.1796570320000002</v>
      </c>
      <c r="BE55" s="71">
        <v>2.313702643983595</v>
      </c>
      <c r="BF55" s="71">
        <v>1.058958707031523</v>
      </c>
      <c r="BG55" s="72">
        <v>1.5042751400000003</v>
      </c>
    </row>
    <row r="56" spans="2:59" ht="11.25" customHeight="1">
      <c r="B56" s="618" t="s">
        <v>248</v>
      </c>
      <c r="C56" s="67">
        <v>1.686960960999998</v>
      </c>
      <c r="D56" s="68">
        <v>2.1111300254860152</v>
      </c>
      <c r="E56" s="68">
        <v>1.34696200739386</v>
      </c>
      <c r="F56" s="68">
        <v>1.8955416046375171</v>
      </c>
      <c r="G56" s="68">
        <v>2.8887908552686388</v>
      </c>
      <c r="H56" s="68">
        <v>3.3818888195769592</v>
      </c>
      <c r="I56" s="68">
        <v>7.3359642725433716</v>
      </c>
      <c r="J56" s="68">
        <v>6.8773830681033719</v>
      </c>
      <c r="K56" s="68">
        <v>3.5054491013957336</v>
      </c>
      <c r="L56" s="68">
        <v>4.83041096</v>
      </c>
      <c r="M56" s="69">
        <v>7.0492191019576325</v>
      </c>
      <c r="O56" s="618" t="s">
        <v>248</v>
      </c>
      <c r="P56" s="67">
        <v>0.49340755699999989</v>
      </c>
      <c r="Q56" s="68">
        <v>0.42881298299999998</v>
      </c>
      <c r="R56" s="68">
        <v>0.37445754999999992</v>
      </c>
      <c r="S56" s="68">
        <v>0.39028287100000003</v>
      </c>
      <c r="T56" s="68">
        <v>1.1256730574860148</v>
      </c>
      <c r="U56" s="68">
        <v>0.235389558</v>
      </c>
      <c r="V56" s="68">
        <v>0.49014927999999996</v>
      </c>
      <c r="W56" s="68">
        <v>0.25991812999999997</v>
      </c>
      <c r="X56" s="68">
        <v>0.31598269200000012</v>
      </c>
      <c r="Y56" s="68">
        <v>0.33488187339386022</v>
      </c>
      <c r="Z56" s="68">
        <v>0.36725286699999982</v>
      </c>
      <c r="AA56" s="68">
        <v>0.32884457499999997</v>
      </c>
      <c r="AB56" s="68">
        <v>0.29676612499999999</v>
      </c>
      <c r="AC56" s="68">
        <v>0.66582361499999998</v>
      </c>
      <c r="AD56" s="68">
        <v>0.46081093800000006</v>
      </c>
      <c r="AE56" s="68">
        <v>0.47214092663751855</v>
      </c>
      <c r="AF56" s="68">
        <v>0.46245872687345524</v>
      </c>
      <c r="AG56" s="68">
        <v>0.89280915400000005</v>
      </c>
      <c r="AH56" s="68">
        <v>0.81749369539518368</v>
      </c>
      <c r="AI56" s="68">
        <v>0.71602927899999991</v>
      </c>
      <c r="AJ56" s="68">
        <v>0.36006681251483341</v>
      </c>
      <c r="AK56" s="68">
        <v>0.6943644510000001</v>
      </c>
      <c r="AL56" s="68">
        <v>1.1824775009714386</v>
      </c>
      <c r="AM56" s="68">
        <v>1.1449800550906875</v>
      </c>
      <c r="AN56" s="68">
        <v>1.6960329640605512</v>
      </c>
      <c r="AO56" s="68">
        <v>1.8442437019999991</v>
      </c>
      <c r="AP56" s="68">
        <v>0.82107030691286942</v>
      </c>
      <c r="AQ56" s="68">
        <v>2.9746172995699443</v>
      </c>
      <c r="AR56" s="68">
        <v>1.4951864055504935</v>
      </c>
      <c r="AS56" s="68">
        <v>2.2121052444929545</v>
      </c>
      <c r="AT56" s="68">
        <v>2.0080855590599196</v>
      </c>
      <c r="AU56" s="68">
        <v>1.1620058590000002</v>
      </c>
      <c r="AV56" s="68">
        <v>0.85756947728272137</v>
      </c>
      <c r="AW56" s="68">
        <v>1.0813423589999998</v>
      </c>
      <c r="AX56" s="68">
        <v>0.98244527411301208</v>
      </c>
      <c r="AY56" s="68">
        <v>0.58409199099999998</v>
      </c>
      <c r="AZ56" s="68">
        <v>1.042382744</v>
      </c>
      <c r="BA56" s="68">
        <v>1.004364869</v>
      </c>
      <c r="BB56" s="68">
        <v>0.95497448600000012</v>
      </c>
      <c r="BC56" s="68">
        <v>1.8286888610000001</v>
      </c>
      <c r="BD56" s="68">
        <v>0.82015499499999989</v>
      </c>
      <c r="BE56" s="68">
        <v>1.5941242419576351</v>
      </c>
      <c r="BF56" s="68">
        <v>1.4008232240000003</v>
      </c>
      <c r="BG56" s="69">
        <v>3.2341166409999995</v>
      </c>
    </row>
    <row r="57" spans="2:59" ht="11.25" customHeight="1">
      <c r="B57" s="618" t="s">
        <v>249</v>
      </c>
      <c r="C57" s="70">
        <v>1.7187041797894285</v>
      </c>
      <c r="D57" s="71">
        <v>1.2379156352909846</v>
      </c>
      <c r="E57" s="71">
        <v>1.844142195016591</v>
      </c>
      <c r="F57" s="71">
        <v>3.0811652207386397</v>
      </c>
      <c r="G57" s="71">
        <v>3.4062042264752312</v>
      </c>
      <c r="H57" s="71">
        <v>2.7611756863883894</v>
      </c>
      <c r="I57" s="71">
        <v>6.8567964747266688</v>
      </c>
      <c r="J57" s="71">
        <v>5.845487748394226</v>
      </c>
      <c r="K57" s="71">
        <v>4.3797987045072055</v>
      </c>
      <c r="L57" s="71">
        <v>3.6654930493477522</v>
      </c>
      <c r="M57" s="72">
        <v>7.9337864432599359</v>
      </c>
      <c r="O57" s="618" t="s">
        <v>249</v>
      </c>
      <c r="P57" s="70">
        <v>0.64836499399999981</v>
      </c>
      <c r="Q57" s="71">
        <v>0.37601924191105424</v>
      </c>
      <c r="R57" s="71">
        <v>0.46339039264118403</v>
      </c>
      <c r="S57" s="71">
        <v>0.23092955123719125</v>
      </c>
      <c r="T57" s="71">
        <v>0.24553628291333551</v>
      </c>
      <c r="U57" s="71">
        <v>0.24422686061390311</v>
      </c>
      <c r="V57" s="71">
        <v>0.29828812593131976</v>
      </c>
      <c r="W57" s="71">
        <v>0.44986436583242601</v>
      </c>
      <c r="X57" s="71">
        <v>0.26328841062246</v>
      </c>
      <c r="Y57" s="71">
        <v>0.86188176491646129</v>
      </c>
      <c r="Z57" s="71">
        <v>0.39970315000000006</v>
      </c>
      <c r="AA57" s="71">
        <v>0.31926886947767036</v>
      </c>
      <c r="AB57" s="71">
        <v>1.1588894520000004</v>
      </c>
      <c r="AC57" s="71">
        <v>0.73281281173863932</v>
      </c>
      <c r="AD57" s="71">
        <v>0.52747803000000004</v>
      </c>
      <c r="AE57" s="71">
        <v>0.66198492699999967</v>
      </c>
      <c r="AF57" s="71">
        <v>0.72991525610751762</v>
      </c>
      <c r="AG57" s="71">
        <v>0.88430208402753863</v>
      </c>
      <c r="AH57" s="71">
        <v>1.06748406761016</v>
      </c>
      <c r="AI57" s="71">
        <v>0.72450281873001443</v>
      </c>
      <c r="AJ57" s="71">
        <v>0.67936586100000029</v>
      </c>
      <c r="AK57" s="71">
        <v>0.73030614400000005</v>
      </c>
      <c r="AL57" s="71">
        <v>0.58119231023392126</v>
      </c>
      <c r="AM57" s="71">
        <v>0.77031137115446635</v>
      </c>
      <c r="AN57" s="71">
        <v>1.2442659664007387</v>
      </c>
      <c r="AO57" s="71">
        <v>2.2873060039999986</v>
      </c>
      <c r="AP57" s="71">
        <v>1.3950734103127698</v>
      </c>
      <c r="AQ57" s="71">
        <v>1.9301510940131617</v>
      </c>
      <c r="AR57" s="71">
        <v>2.9748563738629232</v>
      </c>
      <c r="AS57" s="71">
        <v>0.97274663820000007</v>
      </c>
      <c r="AT57" s="71">
        <v>0.89874030400000027</v>
      </c>
      <c r="AU57" s="71">
        <v>0.9991444323312999</v>
      </c>
      <c r="AV57" s="71">
        <v>1.6631714439999994</v>
      </c>
      <c r="AW57" s="71">
        <v>1.1133280324784496</v>
      </c>
      <c r="AX57" s="71">
        <v>0.72608485602875328</v>
      </c>
      <c r="AY57" s="71">
        <v>0.87721437199999996</v>
      </c>
      <c r="AZ57" s="71">
        <v>0.85671526874198078</v>
      </c>
      <c r="BA57" s="71">
        <v>0.88075188500000001</v>
      </c>
      <c r="BB57" s="71">
        <v>1.1622131151220161</v>
      </c>
      <c r="BC57" s="71">
        <v>0.76581278048375534</v>
      </c>
      <c r="BD57" s="71">
        <v>2.6426068744973783</v>
      </c>
      <c r="BE57" s="71">
        <v>1.1297791567625601</v>
      </c>
      <c r="BF57" s="71">
        <v>1.7474870979999999</v>
      </c>
      <c r="BG57" s="72">
        <v>2.4139133139999998</v>
      </c>
    </row>
    <row r="58" spans="2:59" ht="11.25" customHeight="1">
      <c r="B58" s="134" t="s">
        <v>117</v>
      </c>
      <c r="C58" s="95">
        <v>19.135925577809289</v>
      </c>
      <c r="D58" s="96">
        <v>19.059463971084341</v>
      </c>
      <c r="E58" s="96">
        <v>21.517695273564073</v>
      </c>
      <c r="F58" s="96">
        <v>30.211046631638311</v>
      </c>
      <c r="G58" s="96">
        <v>35.584993042334915</v>
      </c>
      <c r="H58" s="96">
        <v>43.655999807566815</v>
      </c>
      <c r="I58" s="96">
        <v>81.266081324178913</v>
      </c>
      <c r="J58" s="96">
        <v>54.559474295901026</v>
      </c>
      <c r="K58" s="96">
        <v>41.274816426823278</v>
      </c>
      <c r="L58" s="96">
        <v>54.803458658000494</v>
      </c>
      <c r="M58" s="97">
        <v>57.492928411866444</v>
      </c>
      <c r="O58" s="134" t="s">
        <v>117</v>
      </c>
      <c r="P58" s="95">
        <v>4.3246474303756308</v>
      </c>
      <c r="Q58" s="96">
        <v>3.9553343669865413</v>
      </c>
      <c r="R58" s="96">
        <v>4.4188886546536672</v>
      </c>
      <c r="S58" s="96">
        <v>4.4958680917170639</v>
      </c>
      <c r="T58" s="96">
        <v>5.2708921461136811</v>
      </c>
      <c r="U58" s="96">
        <v>3.8572094490345705</v>
      </c>
      <c r="V58" s="96">
        <v>3.4821146895588733</v>
      </c>
      <c r="W58" s="96">
        <v>3.7254071220917062</v>
      </c>
      <c r="X58" s="96">
        <v>4.6861796414725347</v>
      </c>
      <c r="Y58" s="96">
        <v>5.0466335741091122</v>
      </c>
      <c r="Z58" s="96">
        <v>4.9693041976532122</v>
      </c>
      <c r="AA58" s="96">
        <v>4.5259406240810023</v>
      </c>
      <c r="AB58" s="96">
        <v>5.3399356962063322</v>
      </c>
      <c r="AC58" s="96">
        <v>5.3246607659458114</v>
      </c>
      <c r="AD58" s="96">
        <v>7.7943412370269058</v>
      </c>
      <c r="AE58" s="96">
        <v>8.7660608808766867</v>
      </c>
      <c r="AF58" s="96">
        <v>7.8451019274861693</v>
      </c>
      <c r="AG58" s="96">
        <v>8.2475055537594315</v>
      </c>
      <c r="AH58" s="96">
        <v>8.6919473513522014</v>
      </c>
      <c r="AI58" s="96">
        <v>7.0707072492698977</v>
      </c>
      <c r="AJ58" s="96">
        <v>8.6111334913716924</v>
      </c>
      <c r="AK58" s="96">
        <v>7.0961098120030854</v>
      </c>
      <c r="AL58" s="96">
        <v>9.4925114618447353</v>
      </c>
      <c r="AM58" s="96">
        <v>13.084979113877516</v>
      </c>
      <c r="AN58" s="96">
        <v>15.86297089152184</v>
      </c>
      <c r="AO58" s="96">
        <v>14.62918896548841</v>
      </c>
      <c r="AP58" s="96">
        <v>19.281824345039411</v>
      </c>
      <c r="AQ58" s="96">
        <v>21.440813899907624</v>
      </c>
      <c r="AR58" s="96">
        <v>14.871803326790385</v>
      </c>
      <c r="AS58" s="96">
        <v>13.762011916734259</v>
      </c>
      <c r="AT58" s="96">
        <v>11.154723615343336</v>
      </c>
      <c r="AU58" s="96">
        <v>10.681117497720944</v>
      </c>
      <c r="AV58" s="96">
        <v>9.4631343521025642</v>
      </c>
      <c r="AW58" s="96">
        <v>8.4571876536983872</v>
      </c>
      <c r="AX58" s="96">
        <v>9.2384120141381878</v>
      </c>
      <c r="AY58" s="96">
        <v>9.9906636544276033</v>
      </c>
      <c r="AZ58" s="96">
        <v>8.9427644672540403</v>
      </c>
      <c r="BA58" s="96">
        <v>14.494272688323086</v>
      </c>
      <c r="BB58" s="96">
        <v>8.8212386684620583</v>
      </c>
      <c r="BC58" s="96">
        <v>17.218362643961129</v>
      </c>
      <c r="BD58" s="96">
        <v>9.8547846971818984</v>
      </c>
      <c r="BE58" s="96">
        <v>13.374281070992922</v>
      </c>
      <c r="BF58" s="96">
        <v>20.016804386442068</v>
      </c>
      <c r="BG58" s="97">
        <v>10.434313285443793</v>
      </c>
    </row>
    <row r="59" spans="2:59" ht="11.25" customHeight="1">
      <c r="B59" s="118" t="s">
        <v>95</v>
      </c>
      <c r="O59" s="118" t="s">
        <v>95</v>
      </c>
    </row>
    <row r="60" spans="2:59" ht="11.25" customHeight="1">
      <c r="B60" s="816" t="s">
        <v>250</v>
      </c>
    </row>
    <row r="61" spans="2:59" ht="11.25" customHeight="1">
      <c r="B61" s="816" t="s">
        <v>251</v>
      </c>
    </row>
  </sheetData>
  <mergeCells count="22">
    <mergeCell ref="AJ7:AM7"/>
    <mergeCell ref="P7:S7"/>
    <mergeCell ref="T7:W7"/>
    <mergeCell ref="X7:AA7"/>
    <mergeCell ref="AB7:AE7"/>
    <mergeCell ref="AF7:AI7"/>
    <mergeCell ref="P46:S46"/>
    <mergeCell ref="T46:W46"/>
    <mergeCell ref="X46:AA46"/>
    <mergeCell ref="AB46:AE46"/>
    <mergeCell ref="AF46:AI46"/>
    <mergeCell ref="BD46:BG46"/>
    <mergeCell ref="AN7:AQ7"/>
    <mergeCell ref="AR7:AU7"/>
    <mergeCell ref="AV7:AY7"/>
    <mergeCell ref="AZ7:BC7"/>
    <mergeCell ref="BD7:BG7"/>
    <mergeCell ref="AJ46:AM46"/>
    <mergeCell ref="AN46:AQ46"/>
    <mergeCell ref="AR46:AU46"/>
    <mergeCell ref="AV46:AY46"/>
    <mergeCell ref="AZ46:BC46"/>
  </mergeCell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41F383-E89D-46F6-B400-954F8A15C76D}">
  <sheetPr>
    <tabColor theme="4"/>
  </sheetPr>
  <dimension ref="B6:M12"/>
  <sheetViews>
    <sheetView showGridLines="0" zoomScaleNormal="100" workbookViewId="0"/>
  </sheetViews>
  <sheetFormatPr defaultColWidth="5.5" defaultRowHeight="11.25" customHeight="1"/>
  <cols>
    <col min="1" max="1" width="2.25" style="98" customWidth="1"/>
    <col min="2" max="2" width="21.25" style="98" customWidth="1"/>
    <col min="3" max="16384" width="5.5" style="98"/>
  </cols>
  <sheetData>
    <row r="6" spans="2:13" ht="15.5">
      <c r="C6" s="131" t="s">
        <v>254</v>
      </c>
    </row>
    <row r="7" spans="2:13" ht="11.25" customHeight="1">
      <c r="B7" s="151"/>
      <c r="C7" s="107">
        <v>2015</v>
      </c>
      <c r="D7" s="107">
        <v>2016</v>
      </c>
      <c r="E7" s="107">
        <v>2017</v>
      </c>
      <c r="F7" s="107">
        <v>2018</v>
      </c>
      <c r="G7" s="107">
        <v>2019</v>
      </c>
      <c r="H7" s="107">
        <v>2020</v>
      </c>
      <c r="I7" s="107">
        <v>2021</v>
      </c>
      <c r="J7" s="107">
        <v>2022</v>
      </c>
      <c r="K7" s="107">
        <v>2023</v>
      </c>
      <c r="L7" s="107">
        <v>2024</v>
      </c>
      <c r="M7" s="126">
        <v>2025</v>
      </c>
    </row>
    <row r="8" spans="2:13" ht="11.25" customHeight="1">
      <c r="B8" s="619" t="s">
        <v>255</v>
      </c>
      <c r="C8" s="53">
        <v>478</v>
      </c>
      <c r="D8" s="54">
        <v>447</v>
      </c>
      <c r="E8" s="54">
        <v>476</v>
      </c>
      <c r="F8" s="54">
        <v>509</v>
      </c>
      <c r="G8" s="54">
        <v>557</v>
      </c>
      <c r="H8" s="54">
        <v>635</v>
      </c>
      <c r="I8" s="54">
        <v>821</v>
      </c>
      <c r="J8" s="54">
        <v>790</v>
      </c>
      <c r="K8" s="54">
        <v>667</v>
      </c>
      <c r="L8" s="54">
        <v>684</v>
      </c>
      <c r="M8" s="55">
        <v>668</v>
      </c>
    </row>
    <row r="9" spans="2:13" ht="11.25" customHeight="1">
      <c r="B9" s="619" t="s">
        <v>256</v>
      </c>
      <c r="C9" s="24">
        <v>5379</v>
      </c>
      <c r="D9" s="25">
        <v>5146</v>
      </c>
      <c r="E9" s="25">
        <v>5685</v>
      </c>
      <c r="F9" s="25">
        <v>6571</v>
      </c>
      <c r="G9" s="25">
        <v>7236</v>
      </c>
      <c r="H9" s="25">
        <v>7426</v>
      </c>
      <c r="I9" s="25">
        <v>10746</v>
      </c>
      <c r="J9" s="25">
        <v>9927</v>
      </c>
      <c r="K9" s="25">
        <v>7743</v>
      </c>
      <c r="L9" s="25">
        <v>7837</v>
      </c>
      <c r="M9" s="26">
        <v>7091</v>
      </c>
    </row>
    <row r="10" spans="2:13" ht="11.25" customHeight="1">
      <c r="B10" s="619" t="s">
        <v>257</v>
      </c>
      <c r="C10" s="152">
        <v>8.1611746627966539E-2</v>
      </c>
      <c r="D10" s="153">
        <v>7.9921330234221349E-2</v>
      </c>
      <c r="E10" s="153">
        <v>7.7260185034896928E-2</v>
      </c>
      <c r="F10" s="153">
        <v>7.1892655367231634E-2</v>
      </c>
      <c r="G10" s="153">
        <v>7.1474400102656224E-2</v>
      </c>
      <c r="H10" s="153">
        <v>7.8774345614688004E-2</v>
      </c>
      <c r="I10" s="153">
        <v>7.0977781620126218E-2</v>
      </c>
      <c r="J10" s="153">
        <v>7.3714658953065226E-2</v>
      </c>
      <c r="K10" s="153">
        <v>7.9310344827586213E-2</v>
      </c>
      <c r="L10" s="153">
        <v>8.0272268513085318E-2</v>
      </c>
      <c r="M10" s="154">
        <v>8.6093568758860678E-2</v>
      </c>
    </row>
    <row r="11" spans="2:13" ht="11.25" customHeight="1">
      <c r="B11" s="118" t="s">
        <v>95</v>
      </c>
    </row>
    <row r="12" spans="2:13" ht="11.25" customHeight="1">
      <c r="B12" s="816" t="s">
        <v>258</v>
      </c>
    </row>
  </sheetData>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EF8B62-F205-4F07-900F-E6617B8D914E}">
  <sheetPr>
    <tabColor theme="4"/>
  </sheetPr>
  <dimension ref="B4:BK48"/>
  <sheetViews>
    <sheetView showGridLines="0" zoomScaleNormal="100" workbookViewId="0"/>
  </sheetViews>
  <sheetFormatPr defaultColWidth="5.5" defaultRowHeight="11.25" customHeight="1"/>
  <cols>
    <col min="1" max="1" width="2.25" style="586" customWidth="1"/>
    <col min="2" max="2" width="19.5" style="586" customWidth="1"/>
    <col min="3" max="10" width="5.5" style="586"/>
    <col min="11" max="13" width="5.5" style="586" customWidth="1"/>
    <col min="14" max="14" width="2.25" style="586" customWidth="1"/>
    <col min="15" max="15" width="19.58203125" style="586" customWidth="1"/>
    <col min="16" max="16" width="5.5" style="586" customWidth="1"/>
    <col min="17" max="16384" width="5.5" style="586"/>
  </cols>
  <sheetData>
    <row r="4" spans="2:63" ht="11.25" customHeight="1">
      <c r="C4" s="156"/>
      <c r="D4" s="156"/>
      <c r="E4" s="156"/>
      <c r="F4" s="156"/>
      <c r="G4" s="156"/>
      <c r="H4" s="156"/>
      <c r="I4" s="156"/>
      <c r="J4" s="156"/>
      <c r="K4" s="156"/>
      <c r="L4" s="156"/>
      <c r="M4" s="156"/>
    </row>
    <row r="5" spans="2:63" ht="11.25" customHeight="1">
      <c r="C5" s="31"/>
      <c r="D5" s="31"/>
      <c r="E5" s="31"/>
      <c r="F5" s="31"/>
      <c r="G5" s="31"/>
      <c r="H5" s="31"/>
      <c r="I5" s="31"/>
      <c r="J5" s="31"/>
      <c r="K5" s="31"/>
      <c r="L5" s="31"/>
      <c r="M5" s="31"/>
      <c r="O5" s="114"/>
      <c r="P5" s="114"/>
      <c r="Q5" s="114"/>
      <c r="R5" s="114"/>
      <c r="S5" s="114"/>
      <c r="T5" s="114"/>
      <c r="U5" s="114"/>
      <c r="V5" s="114"/>
      <c r="W5" s="114"/>
      <c r="X5" s="114"/>
      <c r="Y5" s="114"/>
      <c r="Z5" s="114"/>
      <c r="AA5" s="114"/>
      <c r="AB5" s="114"/>
      <c r="AC5" s="114"/>
      <c r="AD5" s="114"/>
      <c r="AE5" s="114"/>
      <c r="AF5" s="114"/>
      <c r="AG5" s="114"/>
      <c r="AH5" s="114"/>
      <c r="AI5" s="114"/>
      <c r="AJ5" s="114"/>
      <c r="AK5" s="114"/>
      <c r="AL5" s="114"/>
      <c r="AM5" s="114"/>
      <c r="AN5" s="114"/>
      <c r="AO5" s="114"/>
      <c r="AP5" s="114"/>
      <c r="AQ5" s="114"/>
      <c r="AR5" s="114"/>
      <c r="AS5" s="114"/>
      <c r="AT5" s="114"/>
      <c r="AU5" s="114"/>
      <c r="AV5" s="114"/>
      <c r="AW5" s="114"/>
      <c r="AX5" s="114"/>
      <c r="AY5" s="114"/>
      <c r="AZ5" s="114"/>
      <c r="BA5" s="114"/>
      <c r="BB5" s="114"/>
      <c r="BC5" s="114"/>
      <c r="BD5" s="114"/>
      <c r="BE5" s="114"/>
      <c r="BF5" s="114"/>
      <c r="BG5" s="114"/>
    </row>
    <row r="6" spans="2:63" ht="15.5">
      <c r="B6" s="114"/>
      <c r="C6" s="115" t="s">
        <v>259</v>
      </c>
      <c r="D6" s="114"/>
      <c r="E6" s="114"/>
      <c r="F6" s="114"/>
      <c r="G6" s="114"/>
      <c r="H6" s="114"/>
      <c r="I6" s="114"/>
      <c r="J6" s="114"/>
      <c r="K6" s="114"/>
      <c r="L6" s="114"/>
      <c r="M6" s="130"/>
      <c r="O6" s="114"/>
      <c r="P6" s="131" t="s">
        <v>260</v>
      </c>
      <c r="Q6" s="114"/>
      <c r="R6" s="114"/>
      <c r="S6" s="114"/>
      <c r="T6" s="114"/>
      <c r="U6" s="114"/>
      <c r="V6" s="114"/>
      <c r="W6" s="114"/>
      <c r="Y6" s="114"/>
      <c r="Z6" s="114"/>
      <c r="AA6" s="114"/>
      <c r="AB6" s="114"/>
      <c r="AC6" s="114"/>
      <c r="AD6" s="114"/>
      <c r="AE6" s="114"/>
      <c r="AF6" s="114"/>
      <c r="AG6" s="114"/>
      <c r="AH6" s="114"/>
      <c r="AI6" s="114"/>
      <c r="AJ6" s="114"/>
      <c r="AK6" s="114"/>
      <c r="AL6" s="114"/>
      <c r="AM6" s="114"/>
      <c r="AN6" s="114"/>
      <c r="AO6" s="114"/>
      <c r="AP6" s="114"/>
      <c r="AQ6" s="114"/>
      <c r="AR6" s="114"/>
      <c r="AS6" s="114"/>
      <c r="AT6" s="114"/>
      <c r="AU6" s="114"/>
      <c r="AV6" s="114"/>
      <c r="AW6" s="114"/>
      <c r="AX6" s="114"/>
      <c r="AY6" s="114"/>
      <c r="AZ6" s="114"/>
      <c r="BA6" s="114"/>
      <c r="BB6" s="114"/>
      <c r="BC6" s="114"/>
      <c r="BD6" s="114"/>
      <c r="BE6" s="114"/>
      <c r="BF6" s="114"/>
      <c r="BG6" s="114"/>
      <c r="BH6" s="114"/>
      <c r="BI6" s="114"/>
      <c r="BJ6" s="114"/>
      <c r="BK6" s="114"/>
    </row>
    <row r="7" spans="2:63" ht="11.25" customHeight="1">
      <c r="B7" s="104"/>
      <c r="C7" s="116">
        <v>2015</v>
      </c>
      <c r="D7" s="105">
        <v>2016</v>
      </c>
      <c r="E7" s="105">
        <v>2017</v>
      </c>
      <c r="F7" s="105">
        <v>2018</v>
      </c>
      <c r="G7" s="105">
        <v>2019</v>
      </c>
      <c r="H7" s="105">
        <v>2020</v>
      </c>
      <c r="I7" s="105">
        <v>2021</v>
      </c>
      <c r="J7" s="105">
        <v>2022</v>
      </c>
      <c r="K7" s="105">
        <v>2023</v>
      </c>
      <c r="L7" s="105">
        <v>2024</v>
      </c>
      <c r="M7" s="117">
        <v>2025</v>
      </c>
      <c r="O7" s="114"/>
      <c r="P7" s="936">
        <v>2015</v>
      </c>
      <c r="Q7" s="934"/>
      <c r="R7" s="934"/>
      <c r="S7" s="934"/>
      <c r="T7" s="934">
        <v>2016</v>
      </c>
      <c r="U7" s="934"/>
      <c r="V7" s="934"/>
      <c r="W7" s="934"/>
      <c r="X7" s="934">
        <v>2017</v>
      </c>
      <c r="Y7" s="934"/>
      <c r="Z7" s="934"/>
      <c r="AA7" s="934"/>
      <c r="AB7" s="934">
        <v>2018</v>
      </c>
      <c r="AC7" s="934"/>
      <c r="AD7" s="934"/>
      <c r="AE7" s="934"/>
      <c r="AF7" s="934">
        <v>2019</v>
      </c>
      <c r="AG7" s="934"/>
      <c r="AH7" s="934"/>
      <c r="AI7" s="934"/>
      <c r="AJ7" s="934">
        <v>2020</v>
      </c>
      <c r="AK7" s="934"/>
      <c r="AL7" s="934"/>
      <c r="AM7" s="934"/>
      <c r="AN7" s="934">
        <v>2021</v>
      </c>
      <c r="AO7" s="934"/>
      <c r="AP7" s="934"/>
      <c r="AQ7" s="934"/>
      <c r="AR7" s="934">
        <v>2022</v>
      </c>
      <c r="AS7" s="934"/>
      <c r="AT7" s="934"/>
      <c r="AU7" s="934"/>
      <c r="AV7" s="934">
        <v>2023</v>
      </c>
      <c r="AW7" s="934"/>
      <c r="AX7" s="934"/>
      <c r="AY7" s="934"/>
      <c r="AZ7" s="934">
        <v>2024</v>
      </c>
      <c r="BA7" s="934"/>
      <c r="BB7" s="934"/>
      <c r="BC7" s="934"/>
      <c r="BD7" s="934">
        <v>2025</v>
      </c>
      <c r="BE7" s="934"/>
      <c r="BF7" s="934"/>
      <c r="BG7" s="935"/>
    </row>
    <row r="8" spans="2:63" ht="11.25" customHeight="1">
      <c r="B8" s="107" t="s">
        <v>83</v>
      </c>
      <c r="C8" s="20">
        <v>41.318024235137578</v>
      </c>
      <c r="D8" s="21">
        <v>40.674800382921433</v>
      </c>
      <c r="E8" s="21">
        <v>40.155799490998731</v>
      </c>
      <c r="F8" s="21">
        <v>73.901860182799808</v>
      </c>
      <c r="G8" s="21">
        <v>66.463038752510059</v>
      </c>
      <c r="H8" s="21">
        <v>86.253760650124349</v>
      </c>
      <c r="I8" s="21">
        <v>171.47810256609688</v>
      </c>
      <c r="J8" s="21">
        <v>107.57640891587143</v>
      </c>
      <c r="K8" s="21">
        <v>85.212937883471426</v>
      </c>
      <c r="L8" s="21">
        <v>117.80753384369272</v>
      </c>
      <c r="M8" s="52">
        <v>196.74368618138598</v>
      </c>
      <c r="N8" s="157"/>
      <c r="O8" s="114"/>
      <c r="P8" s="618" t="s">
        <v>97</v>
      </c>
      <c r="Q8" s="619" t="s">
        <v>98</v>
      </c>
      <c r="R8" s="619" t="s">
        <v>99</v>
      </c>
      <c r="S8" s="619" t="s">
        <v>100</v>
      </c>
      <c r="T8" s="619" t="s">
        <v>97</v>
      </c>
      <c r="U8" s="619" t="s">
        <v>98</v>
      </c>
      <c r="V8" s="619" t="s">
        <v>99</v>
      </c>
      <c r="W8" s="619" t="s">
        <v>100</v>
      </c>
      <c r="X8" s="619" t="s">
        <v>97</v>
      </c>
      <c r="Y8" s="619" t="s">
        <v>98</v>
      </c>
      <c r="Z8" s="619" t="s">
        <v>99</v>
      </c>
      <c r="AA8" s="619" t="s">
        <v>100</v>
      </c>
      <c r="AB8" s="619" t="s">
        <v>97</v>
      </c>
      <c r="AC8" s="619" t="s">
        <v>98</v>
      </c>
      <c r="AD8" s="619" t="s">
        <v>99</v>
      </c>
      <c r="AE8" s="619" t="s">
        <v>100</v>
      </c>
      <c r="AF8" s="619" t="s">
        <v>97</v>
      </c>
      <c r="AG8" s="619" t="s">
        <v>98</v>
      </c>
      <c r="AH8" s="619" t="s">
        <v>99</v>
      </c>
      <c r="AI8" s="619" t="s">
        <v>100</v>
      </c>
      <c r="AJ8" s="619" t="s">
        <v>97</v>
      </c>
      <c r="AK8" s="619" t="s">
        <v>98</v>
      </c>
      <c r="AL8" s="619" t="s">
        <v>99</v>
      </c>
      <c r="AM8" s="619" t="s">
        <v>100</v>
      </c>
      <c r="AN8" s="619" t="s">
        <v>97</v>
      </c>
      <c r="AO8" s="619" t="s">
        <v>98</v>
      </c>
      <c r="AP8" s="619" t="s">
        <v>99</v>
      </c>
      <c r="AQ8" s="619" t="s">
        <v>100</v>
      </c>
      <c r="AR8" s="619" t="s">
        <v>97</v>
      </c>
      <c r="AS8" s="619" t="s">
        <v>98</v>
      </c>
      <c r="AT8" s="619" t="s">
        <v>99</v>
      </c>
      <c r="AU8" s="619" t="s">
        <v>100</v>
      </c>
      <c r="AV8" s="619" t="s">
        <v>97</v>
      </c>
      <c r="AW8" s="619" t="s">
        <v>98</v>
      </c>
      <c r="AX8" s="619" t="s">
        <v>99</v>
      </c>
      <c r="AY8" s="619" t="s">
        <v>100</v>
      </c>
      <c r="AZ8" s="619" t="s">
        <v>97</v>
      </c>
      <c r="BA8" s="619" t="s">
        <v>98</v>
      </c>
      <c r="BB8" s="619" t="s">
        <v>99</v>
      </c>
      <c r="BC8" s="619" t="s">
        <v>100</v>
      </c>
      <c r="BD8" s="619" t="s">
        <v>97</v>
      </c>
      <c r="BE8" s="621" t="s">
        <v>98</v>
      </c>
      <c r="BF8" s="619" t="s">
        <v>99</v>
      </c>
      <c r="BG8" s="119" t="s">
        <v>100</v>
      </c>
    </row>
    <row r="9" spans="2:63" ht="11.25" customHeight="1">
      <c r="B9" s="107" t="s">
        <v>84</v>
      </c>
      <c r="C9" s="24">
        <v>1913</v>
      </c>
      <c r="D9" s="25">
        <v>1907</v>
      </c>
      <c r="E9" s="25">
        <v>2156</v>
      </c>
      <c r="F9" s="25">
        <v>2442</v>
      </c>
      <c r="G9" s="25">
        <v>2673</v>
      </c>
      <c r="H9" s="25">
        <v>2786</v>
      </c>
      <c r="I9" s="25">
        <v>4255</v>
      </c>
      <c r="J9" s="25">
        <v>4028</v>
      </c>
      <c r="K9" s="25">
        <v>2829</v>
      </c>
      <c r="L9" s="25">
        <v>2736</v>
      </c>
      <c r="M9" s="26">
        <v>2360</v>
      </c>
      <c r="O9" s="107" t="s">
        <v>83</v>
      </c>
      <c r="P9" s="56">
        <v>10.038963285025083</v>
      </c>
      <c r="Q9" s="57">
        <v>9.658885206532446</v>
      </c>
      <c r="R9" s="57">
        <v>12.280757740993728</v>
      </c>
      <c r="S9" s="57">
        <v>9.3394180025863172</v>
      </c>
      <c r="T9" s="57">
        <v>10.399453231806147</v>
      </c>
      <c r="U9" s="57">
        <v>15.227163435433878</v>
      </c>
      <c r="V9" s="57">
        <v>7.9440492306834525</v>
      </c>
      <c r="W9" s="57">
        <v>7.1041344849979842</v>
      </c>
      <c r="X9" s="57">
        <v>7.835505001546295</v>
      </c>
      <c r="Y9" s="57">
        <v>9.7390272078250302</v>
      </c>
      <c r="Z9" s="57">
        <v>11.736269934371583</v>
      </c>
      <c r="AA9" s="57">
        <v>10.844997347255811</v>
      </c>
      <c r="AB9" s="57">
        <v>13.565411462605718</v>
      </c>
      <c r="AC9" s="57">
        <v>16.901290182408022</v>
      </c>
      <c r="AD9" s="57">
        <v>17.740515599555955</v>
      </c>
      <c r="AE9" s="57">
        <v>25.694642938230214</v>
      </c>
      <c r="AF9" s="57">
        <v>18.278067100491477</v>
      </c>
      <c r="AG9" s="57">
        <v>17.223307949697848</v>
      </c>
      <c r="AH9" s="57">
        <v>17.417382973861923</v>
      </c>
      <c r="AI9" s="57">
        <v>13.544280728459006</v>
      </c>
      <c r="AJ9" s="57">
        <v>18.035927090120612</v>
      </c>
      <c r="AK9" s="57">
        <v>19.922561469040858</v>
      </c>
      <c r="AL9" s="57">
        <v>25.971919435816694</v>
      </c>
      <c r="AM9" s="57">
        <v>22.323352655145989</v>
      </c>
      <c r="AN9" s="57">
        <v>36.125292803326488</v>
      </c>
      <c r="AO9" s="57">
        <v>41.234544813630002</v>
      </c>
      <c r="AP9" s="57">
        <v>45.359826055896356</v>
      </c>
      <c r="AQ9" s="57">
        <v>48.758438893244026</v>
      </c>
      <c r="AR9" s="57">
        <v>36.332135729756921</v>
      </c>
      <c r="AS9" s="57">
        <v>33.158345443742661</v>
      </c>
      <c r="AT9" s="57">
        <v>20.084900532235142</v>
      </c>
      <c r="AU9" s="57">
        <v>18.001027210136822</v>
      </c>
      <c r="AV9" s="57">
        <v>34.523025808869505</v>
      </c>
      <c r="AW9" s="57">
        <v>15.493316285880427</v>
      </c>
      <c r="AX9" s="57">
        <v>18.054017503999997</v>
      </c>
      <c r="AY9" s="57">
        <v>17.142578284721647</v>
      </c>
      <c r="AZ9" s="57">
        <v>17.968534959083957</v>
      </c>
      <c r="BA9" s="57">
        <v>27.623366560606577</v>
      </c>
      <c r="BB9" s="57">
        <v>20.449022207821997</v>
      </c>
      <c r="BC9" s="57">
        <v>51.766610116180125</v>
      </c>
      <c r="BD9" s="57">
        <v>65.44657591392432</v>
      </c>
      <c r="BE9" s="57">
        <v>41.584988170929279</v>
      </c>
      <c r="BF9" s="57">
        <v>37.60604124198013</v>
      </c>
      <c r="BG9" s="99">
        <v>52.10608085455253</v>
      </c>
      <c r="BH9" s="632"/>
    </row>
    <row r="10" spans="2:63" ht="11.25" customHeight="1">
      <c r="B10" s="107" t="s">
        <v>85</v>
      </c>
      <c r="C10" s="27"/>
      <c r="D10" s="28"/>
      <c r="E10" s="28"/>
      <c r="F10" s="28"/>
      <c r="G10" s="28"/>
      <c r="H10" s="28"/>
      <c r="I10" s="28"/>
      <c r="J10" s="28"/>
      <c r="K10" s="28"/>
      <c r="L10" s="28"/>
      <c r="M10" s="34">
        <v>440</v>
      </c>
      <c r="O10" s="107" t="s">
        <v>84</v>
      </c>
      <c r="P10" s="24">
        <v>506</v>
      </c>
      <c r="Q10" s="25">
        <v>513</v>
      </c>
      <c r="R10" s="25">
        <v>470</v>
      </c>
      <c r="S10" s="25">
        <v>424</v>
      </c>
      <c r="T10" s="25">
        <v>550</v>
      </c>
      <c r="U10" s="25">
        <v>463</v>
      </c>
      <c r="V10" s="25">
        <v>462</v>
      </c>
      <c r="W10" s="25">
        <v>432</v>
      </c>
      <c r="X10" s="25">
        <v>553</v>
      </c>
      <c r="Y10" s="25">
        <v>537</v>
      </c>
      <c r="Z10" s="25">
        <v>537</v>
      </c>
      <c r="AA10" s="25">
        <v>529</v>
      </c>
      <c r="AB10" s="25">
        <v>575</v>
      </c>
      <c r="AC10" s="25">
        <v>662</v>
      </c>
      <c r="AD10" s="25">
        <v>626</v>
      </c>
      <c r="AE10" s="25">
        <v>579</v>
      </c>
      <c r="AF10" s="25">
        <v>717</v>
      </c>
      <c r="AG10" s="25">
        <v>680</v>
      </c>
      <c r="AH10" s="25">
        <v>665</v>
      </c>
      <c r="AI10" s="25">
        <v>611</v>
      </c>
      <c r="AJ10" s="25">
        <v>721</v>
      </c>
      <c r="AK10" s="25">
        <v>623</v>
      </c>
      <c r="AL10" s="25">
        <v>710</v>
      </c>
      <c r="AM10" s="25">
        <v>732</v>
      </c>
      <c r="AN10" s="25">
        <v>958</v>
      </c>
      <c r="AO10" s="25">
        <v>1072</v>
      </c>
      <c r="AP10" s="25">
        <v>1099</v>
      </c>
      <c r="AQ10" s="25">
        <v>1126</v>
      </c>
      <c r="AR10" s="25">
        <v>1245</v>
      </c>
      <c r="AS10" s="25">
        <v>1081</v>
      </c>
      <c r="AT10" s="25">
        <v>919</v>
      </c>
      <c r="AU10" s="25">
        <v>783</v>
      </c>
      <c r="AV10" s="25">
        <v>822</v>
      </c>
      <c r="AW10" s="25">
        <v>706</v>
      </c>
      <c r="AX10" s="25">
        <v>670</v>
      </c>
      <c r="AY10" s="25">
        <v>631</v>
      </c>
      <c r="AZ10" s="25">
        <v>691</v>
      </c>
      <c r="BA10" s="25">
        <v>676</v>
      </c>
      <c r="BB10" s="25">
        <v>689</v>
      </c>
      <c r="BC10" s="25">
        <v>680</v>
      </c>
      <c r="BD10" s="25">
        <v>659</v>
      </c>
      <c r="BE10" s="25">
        <v>599</v>
      </c>
      <c r="BF10" s="25">
        <v>565</v>
      </c>
      <c r="BG10" s="26">
        <v>537</v>
      </c>
    </row>
    <row r="11" spans="2:63" ht="11.25" customHeight="1">
      <c r="B11" s="107" t="s">
        <v>86</v>
      </c>
      <c r="C11" s="100"/>
      <c r="D11" s="101"/>
      <c r="E11" s="101"/>
      <c r="F11" s="101"/>
      <c r="G11" s="101"/>
      <c r="H11" s="101"/>
      <c r="I11" s="101"/>
      <c r="J11" s="101"/>
      <c r="K11" s="101"/>
      <c r="L11" s="101"/>
      <c r="M11" s="102">
        <v>2800</v>
      </c>
      <c r="N11" s="31"/>
      <c r="O11" s="107" t="s">
        <v>85</v>
      </c>
      <c r="P11" s="158"/>
      <c r="Q11" s="114"/>
      <c r="R11" s="114"/>
      <c r="S11" s="114"/>
      <c r="T11" s="114"/>
      <c r="U11" s="114"/>
      <c r="V11" s="114"/>
      <c r="W11" s="114"/>
      <c r="X11" s="114"/>
      <c r="Y11" s="114"/>
      <c r="Z11" s="114"/>
      <c r="AA11" s="114"/>
      <c r="AB11" s="114"/>
      <c r="AC11" s="114"/>
      <c r="AD11" s="114"/>
      <c r="AE11" s="114"/>
      <c r="AF11" s="114"/>
      <c r="AG11" s="114"/>
      <c r="AH11" s="114"/>
      <c r="AI11" s="114"/>
      <c r="AJ11" s="114"/>
      <c r="AK11" s="114"/>
      <c r="AL11" s="114"/>
      <c r="AM11" s="114"/>
      <c r="AN11" s="114"/>
      <c r="AO11" s="114"/>
      <c r="AP11" s="114"/>
      <c r="AQ11" s="114"/>
      <c r="AR11" s="114"/>
      <c r="AS11" s="114"/>
      <c r="AT11" s="114"/>
      <c r="AU11" s="159"/>
      <c r="AV11" s="159"/>
      <c r="AW11" s="159"/>
      <c r="AX11" s="159"/>
      <c r="AY11" s="159"/>
      <c r="AZ11" s="159"/>
      <c r="BA11" s="159"/>
      <c r="BB11" s="159"/>
      <c r="BC11" s="159"/>
      <c r="BD11" s="159">
        <v>32</v>
      </c>
      <c r="BE11" s="159">
        <v>60</v>
      </c>
      <c r="BF11" s="159">
        <v>103</v>
      </c>
      <c r="BG11" s="160">
        <v>245</v>
      </c>
    </row>
    <row r="12" spans="2:63" ht="11.25" customHeight="1">
      <c r="B12" s="118" t="s">
        <v>95</v>
      </c>
      <c r="C12" s="114"/>
      <c r="D12" s="114"/>
      <c r="E12" s="114"/>
      <c r="F12" s="114"/>
      <c r="G12" s="114"/>
      <c r="H12" s="114"/>
      <c r="I12" s="114"/>
      <c r="J12" s="114"/>
      <c r="K12" s="114"/>
      <c r="L12" s="114"/>
      <c r="M12" s="114"/>
      <c r="O12" s="107" t="s">
        <v>86</v>
      </c>
      <c r="P12" s="35"/>
      <c r="Q12" s="101"/>
      <c r="R12" s="101"/>
      <c r="S12" s="101"/>
      <c r="T12" s="101"/>
      <c r="U12" s="101"/>
      <c r="V12" s="101"/>
      <c r="W12" s="101"/>
      <c r="X12" s="101"/>
      <c r="Y12" s="101"/>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40"/>
      <c r="AW12" s="140"/>
      <c r="AX12" s="140"/>
      <c r="AY12" s="140"/>
      <c r="AZ12" s="140"/>
      <c r="BA12" s="140"/>
      <c r="BB12" s="140"/>
      <c r="BC12" s="140"/>
      <c r="BD12" s="140">
        <v>691</v>
      </c>
      <c r="BE12" s="140">
        <v>659</v>
      </c>
      <c r="BF12" s="140">
        <v>668</v>
      </c>
      <c r="BG12" s="141">
        <v>782</v>
      </c>
      <c r="BH12" s="633"/>
    </row>
    <row r="13" spans="2:63" ht="11.25" customHeight="1">
      <c r="O13" s="118" t="s">
        <v>95</v>
      </c>
    </row>
    <row r="44" spans="2:13" ht="11.25" customHeight="1">
      <c r="C44" s="622" t="s">
        <v>261</v>
      </c>
    </row>
    <row r="45" spans="2:13" ht="11.25" customHeight="1">
      <c r="B45" s="627"/>
      <c r="C45" s="125">
        <v>2015</v>
      </c>
      <c r="D45" s="107">
        <v>2016</v>
      </c>
      <c r="E45" s="107">
        <v>2017</v>
      </c>
      <c r="F45" s="107">
        <v>2018</v>
      </c>
      <c r="G45" s="107">
        <v>2019</v>
      </c>
      <c r="H45" s="107">
        <v>2020</v>
      </c>
      <c r="I45" s="107">
        <v>2021</v>
      </c>
      <c r="J45" s="107">
        <v>2022</v>
      </c>
      <c r="K45" s="107">
        <v>2023</v>
      </c>
      <c r="L45" s="107">
        <v>2024</v>
      </c>
      <c r="M45" s="126">
        <v>2025</v>
      </c>
    </row>
    <row r="46" spans="2:13" ht="11.25" customHeight="1">
      <c r="B46" s="625" t="s">
        <v>131</v>
      </c>
      <c r="C46" s="161">
        <v>0.53573147914362607</v>
      </c>
      <c r="D46" s="162">
        <v>0.5416047936926115</v>
      </c>
      <c r="E46" s="162">
        <v>0.48499458918862853</v>
      </c>
      <c r="F46" s="162">
        <v>0.5346666902367565</v>
      </c>
      <c r="G46" s="162">
        <v>0.45906830396593706</v>
      </c>
      <c r="H46" s="162">
        <v>0.52423481067273703</v>
      </c>
      <c r="I46" s="162">
        <v>0.5081933642125156</v>
      </c>
      <c r="J46" s="162">
        <v>0.48802430145970588</v>
      </c>
      <c r="K46" s="162">
        <v>0.56061974163439499</v>
      </c>
      <c r="L46" s="162">
        <v>0.59483453925746943</v>
      </c>
      <c r="M46" s="163">
        <v>0.63367337182898842</v>
      </c>
    </row>
    <row r="47" spans="2:13" ht="11.25" customHeight="1">
      <c r="B47" s="625" t="s">
        <v>132</v>
      </c>
      <c r="C47" s="164">
        <v>0.23858817660264406</v>
      </c>
      <c r="D47" s="165">
        <v>0.25389428837704697</v>
      </c>
      <c r="E47" s="165">
        <v>0.25916576511599954</v>
      </c>
      <c r="F47" s="165">
        <v>0.25978723404255322</v>
      </c>
      <c r="G47" s="165">
        <v>0.25821097372488411</v>
      </c>
      <c r="H47" s="165">
        <v>0.25803463925164399</v>
      </c>
      <c r="I47" s="165">
        <v>0.26831882961281373</v>
      </c>
      <c r="J47" s="165">
        <v>0.26981043606403643</v>
      </c>
      <c r="K47" s="165">
        <v>0.23976608187134502</v>
      </c>
      <c r="L47" s="165">
        <v>0.22968435191403627</v>
      </c>
      <c r="M47" s="166">
        <v>0.21295794982855079</v>
      </c>
    </row>
    <row r="48" spans="2:13" ht="11.25" customHeight="1">
      <c r="B48" s="118" t="s">
        <v>95</v>
      </c>
    </row>
  </sheetData>
  <mergeCells count="11">
    <mergeCell ref="AN7:AQ7"/>
    <mergeCell ref="AR7:AU7"/>
    <mergeCell ref="AV7:AY7"/>
    <mergeCell ref="AZ7:BC7"/>
    <mergeCell ref="BD7:BG7"/>
    <mergeCell ref="AJ7:AM7"/>
    <mergeCell ref="P7:S7"/>
    <mergeCell ref="T7:W7"/>
    <mergeCell ref="X7:AA7"/>
    <mergeCell ref="AB7:AE7"/>
    <mergeCell ref="AF7:AI7"/>
  </mergeCells>
  <pageMargins left="0.7" right="0.7" top="0.75" bottom="0.75" header="0.3" footer="0.3"/>
  <pageSetup orientation="portrait" horizontalDpi="0"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3CD47-3B55-4A09-BB43-6DA62A893FD3}">
  <sheetPr>
    <tabColor theme="4"/>
  </sheetPr>
  <dimension ref="B6:BG53"/>
  <sheetViews>
    <sheetView showGridLines="0" zoomScaleNormal="100" workbookViewId="0"/>
  </sheetViews>
  <sheetFormatPr defaultColWidth="5.5" defaultRowHeight="11.25" customHeight="1"/>
  <cols>
    <col min="1" max="1" width="2.25" style="114" customWidth="1"/>
    <col min="2" max="2" width="18" style="114" customWidth="1"/>
    <col min="3" max="13" width="5.5" style="114" customWidth="1"/>
    <col min="14" max="14" width="2.25" style="114" customWidth="1"/>
    <col min="15" max="15" width="10" style="114" customWidth="1"/>
    <col min="16" max="16384" width="5.5" style="114"/>
  </cols>
  <sheetData>
    <row r="6" spans="2:59" ht="15.5">
      <c r="C6" s="115" t="s">
        <v>262</v>
      </c>
      <c r="P6" s="115" t="s">
        <v>263</v>
      </c>
    </row>
    <row r="7" spans="2:59" ht="11.25" customHeight="1">
      <c r="B7" s="124"/>
      <c r="C7" s="125">
        <v>2015</v>
      </c>
      <c r="D7" s="107">
        <v>2016</v>
      </c>
      <c r="E7" s="107">
        <v>2017</v>
      </c>
      <c r="F7" s="107">
        <v>2018</v>
      </c>
      <c r="G7" s="107">
        <v>2019</v>
      </c>
      <c r="H7" s="107">
        <v>2020</v>
      </c>
      <c r="I7" s="107">
        <v>2021</v>
      </c>
      <c r="J7" s="107">
        <v>2022</v>
      </c>
      <c r="K7" s="107">
        <v>2023</v>
      </c>
      <c r="L7" s="107">
        <v>2024</v>
      </c>
      <c r="M7" s="126">
        <v>2025</v>
      </c>
      <c r="N7" s="127"/>
      <c r="P7" s="936">
        <v>2015</v>
      </c>
      <c r="Q7" s="934"/>
      <c r="R7" s="934"/>
      <c r="S7" s="934"/>
      <c r="T7" s="934">
        <v>2016</v>
      </c>
      <c r="U7" s="934"/>
      <c r="V7" s="934"/>
      <c r="W7" s="934"/>
      <c r="X7" s="934">
        <v>2017</v>
      </c>
      <c r="Y7" s="934"/>
      <c r="Z7" s="934"/>
      <c r="AA7" s="934"/>
      <c r="AB7" s="934">
        <v>2018</v>
      </c>
      <c r="AC7" s="934"/>
      <c r="AD7" s="934"/>
      <c r="AE7" s="934"/>
      <c r="AF7" s="934">
        <v>2019</v>
      </c>
      <c r="AG7" s="934"/>
      <c r="AH7" s="934"/>
      <c r="AI7" s="934"/>
      <c r="AJ7" s="934">
        <v>2020</v>
      </c>
      <c r="AK7" s="934"/>
      <c r="AL7" s="934"/>
      <c r="AM7" s="934"/>
      <c r="AN7" s="934">
        <v>2021</v>
      </c>
      <c r="AO7" s="934"/>
      <c r="AP7" s="934"/>
      <c r="AQ7" s="934"/>
      <c r="AR7" s="934">
        <v>2022</v>
      </c>
      <c r="AS7" s="934"/>
      <c r="AT7" s="934"/>
      <c r="AU7" s="934"/>
      <c r="AV7" s="934">
        <v>2023</v>
      </c>
      <c r="AW7" s="934"/>
      <c r="AX7" s="934"/>
      <c r="AY7" s="934"/>
      <c r="AZ7" s="934">
        <v>2024</v>
      </c>
      <c r="BA7" s="934"/>
      <c r="BB7" s="934"/>
      <c r="BC7" s="934"/>
      <c r="BD7" s="934">
        <v>2025</v>
      </c>
      <c r="BE7" s="934"/>
      <c r="BF7" s="934"/>
      <c r="BG7" s="935"/>
    </row>
    <row r="8" spans="2:59" ht="11.25" customHeight="1">
      <c r="B8" s="107" t="s">
        <v>104</v>
      </c>
      <c r="C8" s="53">
        <v>198</v>
      </c>
      <c r="D8" s="54">
        <v>168</v>
      </c>
      <c r="E8" s="54">
        <v>177</v>
      </c>
      <c r="F8" s="54">
        <v>185</v>
      </c>
      <c r="G8" s="54">
        <v>188</v>
      </c>
      <c r="H8" s="54">
        <v>217</v>
      </c>
      <c r="I8" s="54">
        <v>229</v>
      </c>
      <c r="J8" s="54">
        <v>212</v>
      </c>
      <c r="K8" s="54">
        <v>129</v>
      </c>
      <c r="L8" s="54">
        <v>124</v>
      </c>
      <c r="M8" s="55">
        <v>55</v>
      </c>
      <c r="N8" s="167"/>
      <c r="P8" s="618" t="s">
        <v>97</v>
      </c>
      <c r="Q8" s="619" t="s">
        <v>98</v>
      </c>
      <c r="R8" s="619" t="s">
        <v>99</v>
      </c>
      <c r="S8" s="619" t="s">
        <v>100</v>
      </c>
      <c r="T8" s="619" t="s">
        <v>97</v>
      </c>
      <c r="U8" s="619" t="s">
        <v>98</v>
      </c>
      <c r="V8" s="619" t="s">
        <v>99</v>
      </c>
      <c r="W8" s="619" t="s">
        <v>100</v>
      </c>
      <c r="X8" s="619" t="s">
        <v>97</v>
      </c>
      <c r="Y8" s="619" t="s">
        <v>98</v>
      </c>
      <c r="Z8" s="619" t="s">
        <v>99</v>
      </c>
      <c r="AA8" s="619" t="s">
        <v>100</v>
      </c>
      <c r="AB8" s="619" t="s">
        <v>97</v>
      </c>
      <c r="AC8" s="619" t="s">
        <v>98</v>
      </c>
      <c r="AD8" s="619" t="s">
        <v>99</v>
      </c>
      <c r="AE8" s="619" t="s">
        <v>100</v>
      </c>
      <c r="AF8" s="619" t="s">
        <v>97</v>
      </c>
      <c r="AG8" s="619" t="s">
        <v>98</v>
      </c>
      <c r="AH8" s="619" t="s">
        <v>99</v>
      </c>
      <c r="AI8" s="619" t="s">
        <v>100</v>
      </c>
      <c r="AJ8" s="619" t="s">
        <v>97</v>
      </c>
      <c r="AK8" s="619" t="s">
        <v>98</v>
      </c>
      <c r="AL8" s="619" t="s">
        <v>99</v>
      </c>
      <c r="AM8" s="619" t="s">
        <v>100</v>
      </c>
      <c r="AN8" s="619" t="s">
        <v>97</v>
      </c>
      <c r="AO8" s="619" t="s">
        <v>98</v>
      </c>
      <c r="AP8" s="619" t="s">
        <v>99</v>
      </c>
      <c r="AQ8" s="619" t="s">
        <v>100</v>
      </c>
      <c r="AR8" s="619" t="s">
        <v>97</v>
      </c>
      <c r="AS8" s="619" t="s">
        <v>98</v>
      </c>
      <c r="AT8" s="619" t="s">
        <v>99</v>
      </c>
      <c r="AU8" s="619" t="s">
        <v>100</v>
      </c>
      <c r="AV8" s="619" t="s">
        <v>97</v>
      </c>
      <c r="AW8" s="619" t="s">
        <v>98</v>
      </c>
      <c r="AX8" s="619" t="s">
        <v>99</v>
      </c>
      <c r="AY8" s="619" t="s">
        <v>100</v>
      </c>
      <c r="AZ8" s="619" t="s">
        <v>97</v>
      </c>
      <c r="BA8" s="619" t="s">
        <v>98</v>
      </c>
      <c r="BB8" s="619" t="s">
        <v>99</v>
      </c>
      <c r="BC8" s="619" t="s">
        <v>100</v>
      </c>
      <c r="BD8" s="619" t="s">
        <v>97</v>
      </c>
      <c r="BE8" s="621" t="s">
        <v>98</v>
      </c>
      <c r="BF8" s="619" t="s">
        <v>99</v>
      </c>
      <c r="BG8" s="119" t="s">
        <v>100</v>
      </c>
    </row>
    <row r="9" spans="2:59" ht="11.25" customHeight="1">
      <c r="B9" s="107" t="s">
        <v>105</v>
      </c>
      <c r="C9" s="24">
        <v>539</v>
      </c>
      <c r="D9" s="25">
        <v>513</v>
      </c>
      <c r="E9" s="25">
        <v>588</v>
      </c>
      <c r="F9" s="25">
        <v>617</v>
      </c>
      <c r="G9" s="25">
        <v>662</v>
      </c>
      <c r="H9" s="25">
        <v>671</v>
      </c>
      <c r="I9" s="25">
        <v>1006</v>
      </c>
      <c r="J9" s="25">
        <v>924</v>
      </c>
      <c r="K9" s="25">
        <v>655</v>
      </c>
      <c r="L9" s="25">
        <v>525</v>
      </c>
      <c r="M9" s="26">
        <v>351</v>
      </c>
      <c r="N9" s="167"/>
      <c r="O9" s="107" t="s">
        <v>104</v>
      </c>
      <c r="P9" s="53">
        <v>49</v>
      </c>
      <c r="Q9" s="54">
        <v>64</v>
      </c>
      <c r="R9" s="54">
        <v>49</v>
      </c>
      <c r="S9" s="54">
        <v>36</v>
      </c>
      <c r="T9" s="54">
        <v>54</v>
      </c>
      <c r="U9" s="54">
        <v>39</v>
      </c>
      <c r="V9" s="54">
        <v>40</v>
      </c>
      <c r="W9" s="54">
        <v>35</v>
      </c>
      <c r="X9" s="54">
        <v>48</v>
      </c>
      <c r="Y9" s="54">
        <v>39</v>
      </c>
      <c r="Z9" s="54">
        <v>51</v>
      </c>
      <c r="AA9" s="54">
        <v>39</v>
      </c>
      <c r="AB9" s="54">
        <v>48</v>
      </c>
      <c r="AC9" s="54">
        <v>50</v>
      </c>
      <c r="AD9" s="54">
        <v>38</v>
      </c>
      <c r="AE9" s="54">
        <v>49</v>
      </c>
      <c r="AF9" s="54">
        <v>43</v>
      </c>
      <c r="AG9" s="54">
        <v>43</v>
      </c>
      <c r="AH9" s="54">
        <v>51</v>
      </c>
      <c r="AI9" s="54">
        <v>51</v>
      </c>
      <c r="AJ9" s="54">
        <v>55</v>
      </c>
      <c r="AK9" s="54">
        <v>48</v>
      </c>
      <c r="AL9" s="54">
        <v>61</v>
      </c>
      <c r="AM9" s="54">
        <v>53</v>
      </c>
      <c r="AN9" s="54">
        <v>53</v>
      </c>
      <c r="AO9" s="54">
        <v>56</v>
      </c>
      <c r="AP9" s="54">
        <v>70</v>
      </c>
      <c r="AQ9" s="54">
        <v>50</v>
      </c>
      <c r="AR9" s="54">
        <v>64</v>
      </c>
      <c r="AS9" s="54">
        <v>52</v>
      </c>
      <c r="AT9" s="54">
        <v>49</v>
      </c>
      <c r="AU9" s="54">
        <v>47</v>
      </c>
      <c r="AV9" s="54">
        <v>34</v>
      </c>
      <c r="AW9" s="54">
        <v>34</v>
      </c>
      <c r="AX9" s="54">
        <v>22</v>
      </c>
      <c r="AY9" s="54">
        <v>39</v>
      </c>
      <c r="AZ9" s="54">
        <v>32</v>
      </c>
      <c r="BA9" s="54">
        <v>31</v>
      </c>
      <c r="BB9" s="54">
        <v>29</v>
      </c>
      <c r="BC9" s="54">
        <v>32</v>
      </c>
      <c r="BD9" s="54">
        <v>14</v>
      </c>
      <c r="BE9" s="54">
        <v>12</v>
      </c>
      <c r="BF9" s="54">
        <v>21</v>
      </c>
      <c r="BG9" s="55">
        <v>8</v>
      </c>
    </row>
    <row r="10" spans="2:59" ht="11.25" customHeight="1">
      <c r="B10" s="107" t="s">
        <v>106</v>
      </c>
      <c r="C10" s="53">
        <v>248</v>
      </c>
      <c r="D10" s="54">
        <v>300</v>
      </c>
      <c r="E10" s="54">
        <v>323</v>
      </c>
      <c r="F10" s="54">
        <v>389</v>
      </c>
      <c r="G10" s="54">
        <v>357</v>
      </c>
      <c r="H10" s="54">
        <v>389</v>
      </c>
      <c r="I10" s="54">
        <v>537</v>
      </c>
      <c r="J10" s="54">
        <v>636</v>
      </c>
      <c r="K10" s="54">
        <v>458</v>
      </c>
      <c r="L10" s="54">
        <v>367</v>
      </c>
      <c r="M10" s="55">
        <v>333</v>
      </c>
      <c r="N10" s="167"/>
      <c r="O10" s="107" t="s">
        <v>105</v>
      </c>
      <c r="P10" s="24">
        <v>137</v>
      </c>
      <c r="Q10" s="25">
        <v>140</v>
      </c>
      <c r="R10" s="25">
        <v>123</v>
      </c>
      <c r="S10" s="25">
        <v>139</v>
      </c>
      <c r="T10" s="25">
        <v>142</v>
      </c>
      <c r="U10" s="25">
        <v>117</v>
      </c>
      <c r="V10" s="25">
        <v>135</v>
      </c>
      <c r="W10" s="25">
        <v>119</v>
      </c>
      <c r="X10" s="25">
        <v>160</v>
      </c>
      <c r="Y10" s="25">
        <v>130</v>
      </c>
      <c r="Z10" s="25">
        <v>154</v>
      </c>
      <c r="AA10" s="25">
        <v>144</v>
      </c>
      <c r="AB10" s="25">
        <v>138</v>
      </c>
      <c r="AC10" s="25">
        <v>172</v>
      </c>
      <c r="AD10" s="25">
        <v>149</v>
      </c>
      <c r="AE10" s="25">
        <v>158</v>
      </c>
      <c r="AF10" s="25">
        <v>177</v>
      </c>
      <c r="AG10" s="25">
        <v>174</v>
      </c>
      <c r="AH10" s="25">
        <v>153</v>
      </c>
      <c r="AI10" s="25">
        <v>158</v>
      </c>
      <c r="AJ10" s="25">
        <v>175</v>
      </c>
      <c r="AK10" s="25">
        <v>152</v>
      </c>
      <c r="AL10" s="25">
        <v>158</v>
      </c>
      <c r="AM10" s="25">
        <v>186</v>
      </c>
      <c r="AN10" s="25">
        <v>235</v>
      </c>
      <c r="AO10" s="25">
        <v>236</v>
      </c>
      <c r="AP10" s="25">
        <v>253</v>
      </c>
      <c r="AQ10" s="25">
        <v>282</v>
      </c>
      <c r="AR10" s="25">
        <v>256</v>
      </c>
      <c r="AS10" s="25">
        <v>248</v>
      </c>
      <c r="AT10" s="25">
        <v>226</v>
      </c>
      <c r="AU10" s="25">
        <v>194</v>
      </c>
      <c r="AV10" s="25">
        <v>178</v>
      </c>
      <c r="AW10" s="25">
        <v>187</v>
      </c>
      <c r="AX10" s="25">
        <v>150</v>
      </c>
      <c r="AY10" s="25">
        <v>140</v>
      </c>
      <c r="AZ10" s="25">
        <v>135</v>
      </c>
      <c r="BA10" s="25">
        <v>134</v>
      </c>
      <c r="BB10" s="25">
        <v>135</v>
      </c>
      <c r="BC10" s="25">
        <v>121</v>
      </c>
      <c r="BD10" s="25">
        <v>110</v>
      </c>
      <c r="BE10" s="25">
        <v>85</v>
      </c>
      <c r="BF10" s="25">
        <v>86</v>
      </c>
      <c r="BG10" s="26">
        <v>70</v>
      </c>
    </row>
    <row r="11" spans="2:59" ht="11.25" customHeight="1">
      <c r="B11" s="107" t="s">
        <v>107</v>
      </c>
      <c r="C11" s="24">
        <v>361</v>
      </c>
      <c r="D11" s="25">
        <v>397</v>
      </c>
      <c r="E11" s="25">
        <v>430</v>
      </c>
      <c r="F11" s="25">
        <v>472</v>
      </c>
      <c r="G11" s="25">
        <v>558</v>
      </c>
      <c r="H11" s="25">
        <v>506</v>
      </c>
      <c r="I11" s="25">
        <v>778</v>
      </c>
      <c r="J11" s="25">
        <v>718</v>
      </c>
      <c r="K11" s="25">
        <v>536</v>
      </c>
      <c r="L11" s="25">
        <v>523</v>
      </c>
      <c r="M11" s="26">
        <v>476</v>
      </c>
      <c r="N11" s="167"/>
      <c r="O11" s="107" t="s">
        <v>106</v>
      </c>
      <c r="P11" s="53">
        <v>73</v>
      </c>
      <c r="Q11" s="54">
        <v>65</v>
      </c>
      <c r="R11" s="54">
        <v>53</v>
      </c>
      <c r="S11" s="54">
        <v>57</v>
      </c>
      <c r="T11" s="54">
        <v>73</v>
      </c>
      <c r="U11" s="54">
        <v>73</v>
      </c>
      <c r="V11" s="54">
        <v>85</v>
      </c>
      <c r="W11" s="54">
        <v>69</v>
      </c>
      <c r="X11" s="54">
        <v>71</v>
      </c>
      <c r="Y11" s="54">
        <v>87</v>
      </c>
      <c r="Z11" s="54">
        <v>79</v>
      </c>
      <c r="AA11" s="54">
        <v>86</v>
      </c>
      <c r="AB11" s="54">
        <v>82</v>
      </c>
      <c r="AC11" s="54">
        <v>105</v>
      </c>
      <c r="AD11" s="54">
        <v>108</v>
      </c>
      <c r="AE11" s="54">
        <v>94</v>
      </c>
      <c r="AF11" s="54">
        <v>85</v>
      </c>
      <c r="AG11" s="54">
        <v>97</v>
      </c>
      <c r="AH11" s="54">
        <v>93</v>
      </c>
      <c r="AI11" s="54">
        <v>82</v>
      </c>
      <c r="AJ11" s="54">
        <v>102</v>
      </c>
      <c r="AK11" s="54">
        <v>105</v>
      </c>
      <c r="AL11" s="54">
        <v>87</v>
      </c>
      <c r="AM11" s="54">
        <v>95</v>
      </c>
      <c r="AN11" s="54">
        <v>122</v>
      </c>
      <c r="AO11" s="54">
        <v>142</v>
      </c>
      <c r="AP11" s="54">
        <v>134</v>
      </c>
      <c r="AQ11" s="54">
        <v>139</v>
      </c>
      <c r="AR11" s="54">
        <v>186</v>
      </c>
      <c r="AS11" s="54">
        <v>182</v>
      </c>
      <c r="AT11" s="54">
        <v>148</v>
      </c>
      <c r="AU11" s="54">
        <v>120</v>
      </c>
      <c r="AV11" s="54">
        <v>132</v>
      </c>
      <c r="AW11" s="54">
        <v>105</v>
      </c>
      <c r="AX11" s="54">
        <v>115</v>
      </c>
      <c r="AY11" s="54">
        <v>106</v>
      </c>
      <c r="AZ11" s="54">
        <v>92</v>
      </c>
      <c r="BA11" s="54">
        <v>92</v>
      </c>
      <c r="BB11" s="54">
        <v>96</v>
      </c>
      <c r="BC11" s="54">
        <v>87</v>
      </c>
      <c r="BD11" s="54">
        <v>95</v>
      </c>
      <c r="BE11" s="54">
        <v>94</v>
      </c>
      <c r="BF11" s="54">
        <v>67</v>
      </c>
      <c r="BG11" s="55">
        <v>77</v>
      </c>
    </row>
    <row r="12" spans="2:59" ht="11.25" customHeight="1">
      <c r="B12" s="107" t="s">
        <v>108</v>
      </c>
      <c r="C12" s="53">
        <v>220</v>
      </c>
      <c r="D12" s="54">
        <v>198</v>
      </c>
      <c r="E12" s="54">
        <v>235</v>
      </c>
      <c r="F12" s="54">
        <v>252</v>
      </c>
      <c r="G12" s="54">
        <v>312</v>
      </c>
      <c r="H12" s="54">
        <v>327</v>
      </c>
      <c r="I12" s="54">
        <v>473</v>
      </c>
      <c r="J12" s="54">
        <v>427</v>
      </c>
      <c r="K12" s="54">
        <v>277</v>
      </c>
      <c r="L12" s="54">
        <v>283</v>
      </c>
      <c r="M12" s="55">
        <v>287</v>
      </c>
      <c r="N12" s="167"/>
      <c r="O12" s="107" t="s">
        <v>107</v>
      </c>
      <c r="P12" s="24">
        <v>97</v>
      </c>
      <c r="Q12" s="25">
        <v>91</v>
      </c>
      <c r="R12" s="25">
        <v>95</v>
      </c>
      <c r="S12" s="25">
        <v>78</v>
      </c>
      <c r="T12" s="25">
        <v>112</v>
      </c>
      <c r="U12" s="25">
        <v>111</v>
      </c>
      <c r="V12" s="25">
        <v>83</v>
      </c>
      <c r="W12" s="25">
        <v>91</v>
      </c>
      <c r="X12" s="25">
        <v>112</v>
      </c>
      <c r="Y12" s="25">
        <v>124</v>
      </c>
      <c r="Z12" s="25">
        <v>96</v>
      </c>
      <c r="AA12" s="25">
        <v>98</v>
      </c>
      <c r="AB12" s="25">
        <v>110</v>
      </c>
      <c r="AC12" s="25">
        <v>121</v>
      </c>
      <c r="AD12" s="25">
        <v>134</v>
      </c>
      <c r="AE12" s="25">
        <v>107</v>
      </c>
      <c r="AF12" s="25">
        <v>151</v>
      </c>
      <c r="AG12" s="25">
        <v>138</v>
      </c>
      <c r="AH12" s="25">
        <v>133</v>
      </c>
      <c r="AI12" s="25">
        <v>136</v>
      </c>
      <c r="AJ12" s="25">
        <v>138</v>
      </c>
      <c r="AK12" s="25">
        <v>97</v>
      </c>
      <c r="AL12" s="25">
        <v>133</v>
      </c>
      <c r="AM12" s="25">
        <v>138</v>
      </c>
      <c r="AN12" s="25">
        <v>167</v>
      </c>
      <c r="AO12" s="25">
        <v>224</v>
      </c>
      <c r="AP12" s="25">
        <v>191</v>
      </c>
      <c r="AQ12" s="25">
        <v>196</v>
      </c>
      <c r="AR12" s="25">
        <v>205</v>
      </c>
      <c r="AS12" s="25">
        <v>210</v>
      </c>
      <c r="AT12" s="25">
        <v>176</v>
      </c>
      <c r="AU12" s="25">
        <v>127</v>
      </c>
      <c r="AV12" s="25">
        <v>148</v>
      </c>
      <c r="AW12" s="25">
        <v>130</v>
      </c>
      <c r="AX12" s="25">
        <v>133</v>
      </c>
      <c r="AY12" s="25">
        <v>125</v>
      </c>
      <c r="AZ12" s="25">
        <v>114</v>
      </c>
      <c r="BA12" s="25">
        <v>132</v>
      </c>
      <c r="BB12" s="25">
        <v>130</v>
      </c>
      <c r="BC12" s="25">
        <v>147</v>
      </c>
      <c r="BD12" s="25">
        <v>124</v>
      </c>
      <c r="BE12" s="25">
        <v>126</v>
      </c>
      <c r="BF12" s="25">
        <v>113</v>
      </c>
      <c r="BG12" s="26">
        <v>113</v>
      </c>
    </row>
    <row r="13" spans="2:59" ht="11.25" customHeight="1">
      <c r="B13" s="107" t="s">
        <v>109</v>
      </c>
      <c r="C13" s="24">
        <v>158</v>
      </c>
      <c r="D13" s="25">
        <v>136</v>
      </c>
      <c r="E13" s="25">
        <v>183</v>
      </c>
      <c r="F13" s="25">
        <v>293</v>
      </c>
      <c r="G13" s="25">
        <v>312</v>
      </c>
      <c r="H13" s="25">
        <v>405</v>
      </c>
      <c r="I13" s="25">
        <v>816</v>
      </c>
      <c r="J13" s="25">
        <v>552</v>
      </c>
      <c r="K13" s="25">
        <v>318</v>
      </c>
      <c r="L13" s="25">
        <v>413</v>
      </c>
      <c r="M13" s="26">
        <v>452</v>
      </c>
      <c r="N13" s="167"/>
      <c r="O13" s="107" t="s">
        <v>108</v>
      </c>
      <c r="P13" s="53">
        <v>54</v>
      </c>
      <c r="Q13" s="54">
        <v>59</v>
      </c>
      <c r="R13" s="54">
        <v>57</v>
      </c>
      <c r="S13" s="54">
        <v>50</v>
      </c>
      <c r="T13" s="54">
        <v>61</v>
      </c>
      <c r="U13" s="54">
        <v>48</v>
      </c>
      <c r="V13" s="54">
        <v>44</v>
      </c>
      <c r="W13" s="54">
        <v>45</v>
      </c>
      <c r="X13" s="54">
        <v>48</v>
      </c>
      <c r="Y13" s="54">
        <v>63</v>
      </c>
      <c r="Z13" s="54">
        <v>66</v>
      </c>
      <c r="AA13" s="54">
        <v>58</v>
      </c>
      <c r="AB13" s="54">
        <v>59</v>
      </c>
      <c r="AC13" s="54">
        <v>68</v>
      </c>
      <c r="AD13" s="54">
        <v>64</v>
      </c>
      <c r="AE13" s="54">
        <v>61</v>
      </c>
      <c r="AF13" s="54">
        <v>79</v>
      </c>
      <c r="AG13" s="54">
        <v>88</v>
      </c>
      <c r="AH13" s="54">
        <v>85</v>
      </c>
      <c r="AI13" s="54">
        <v>60</v>
      </c>
      <c r="AJ13" s="54">
        <v>88</v>
      </c>
      <c r="AK13" s="54">
        <v>75</v>
      </c>
      <c r="AL13" s="54">
        <v>88</v>
      </c>
      <c r="AM13" s="54">
        <v>76</v>
      </c>
      <c r="AN13" s="54">
        <v>92</v>
      </c>
      <c r="AO13" s="54">
        <v>106</v>
      </c>
      <c r="AP13" s="54">
        <v>145</v>
      </c>
      <c r="AQ13" s="54">
        <v>130</v>
      </c>
      <c r="AR13" s="54">
        <v>140</v>
      </c>
      <c r="AS13" s="54">
        <v>125</v>
      </c>
      <c r="AT13" s="54">
        <v>86</v>
      </c>
      <c r="AU13" s="54">
        <v>76</v>
      </c>
      <c r="AV13" s="54">
        <v>90</v>
      </c>
      <c r="AW13" s="54">
        <v>67</v>
      </c>
      <c r="AX13" s="54">
        <v>62</v>
      </c>
      <c r="AY13" s="54">
        <v>58</v>
      </c>
      <c r="AZ13" s="54">
        <v>65</v>
      </c>
      <c r="BA13" s="54">
        <v>67</v>
      </c>
      <c r="BB13" s="54">
        <v>78</v>
      </c>
      <c r="BC13" s="54">
        <v>73</v>
      </c>
      <c r="BD13" s="54">
        <v>81</v>
      </c>
      <c r="BE13" s="54">
        <v>63</v>
      </c>
      <c r="BF13" s="54">
        <v>68</v>
      </c>
      <c r="BG13" s="55">
        <v>75</v>
      </c>
    </row>
    <row r="14" spans="2:59" ht="11.25" customHeight="1">
      <c r="B14" s="107" t="s">
        <v>110</v>
      </c>
      <c r="C14" s="64">
        <v>189</v>
      </c>
      <c r="D14" s="65">
        <v>195</v>
      </c>
      <c r="E14" s="65">
        <v>220</v>
      </c>
      <c r="F14" s="65">
        <v>234</v>
      </c>
      <c r="G14" s="65">
        <v>284</v>
      </c>
      <c r="H14" s="65">
        <v>272</v>
      </c>
      <c r="I14" s="65">
        <v>419</v>
      </c>
      <c r="J14" s="65">
        <v>560</v>
      </c>
      <c r="K14" s="65">
        <v>456</v>
      </c>
      <c r="L14" s="65">
        <v>501</v>
      </c>
      <c r="M14" s="66">
        <v>406</v>
      </c>
      <c r="N14" s="167"/>
      <c r="O14" s="107" t="s">
        <v>109</v>
      </c>
      <c r="P14" s="24">
        <v>35</v>
      </c>
      <c r="Q14" s="25">
        <v>42</v>
      </c>
      <c r="R14" s="25">
        <v>52</v>
      </c>
      <c r="S14" s="25">
        <v>29</v>
      </c>
      <c r="T14" s="25">
        <v>47</v>
      </c>
      <c r="U14" s="25">
        <v>30</v>
      </c>
      <c r="V14" s="25">
        <v>32</v>
      </c>
      <c r="W14" s="25">
        <v>27</v>
      </c>
      <c r="X14" s="25">
        <v>38</v>
      </c>
      <c r="Y14" s="25">
        <v>47</v>
      </c>
      <c r="Z14" s="25">
        <v>50</v>
      </c>
      <c r="AA14" s="25">
        <v>48</v>
      </c>
      <c r="AB14" s="25">
        <v>60</v>
      </c>
      <c r="AC14" s="25">
        <v>88</v>
      </c>
      <c r="AD14" s="25">
        <v>82</v>
      </c>
      <c r="AE14" s="25">
        <v>63</v>
      </c>
      <c r="AF14" s="25">
        <v>86</v>
      </c>
      <c r="AG14" s="25">
        <v>81</v>
      </c>
      <c r="AH14" s="25">
        <v>83</v>
      </c>
      <c r="AI14" s="25">
        <v>62</v>
      </c>
      <c r="AJ14" s="25">
        <v>79</v>
      </c>
      <c r="AK14" s="25">
        <v>96</v>
      </c>
      <c r="AL14" s="25">
        <v>112</v>
      </c>
      <c r="AM14" s="25">
        <v>118</v>
      </c>
      <c r="AN14" s="25">
        <v>172</v>
      </c>
      <c r="AO14" s="25">
        <v>209</v>
      </c>
      <c r="AP14" s="25">
        <v>211</v>
      </c>
      <c r="AQ14" s="25">
        <v>224</v>
      </c>
      <c r="AR14" s="25">
        <v>205</v>
      </c>
      <c r="AS14" s="25">
        <v>137</v>
      </c>
      <c r="AT14" s="25">
        <v>114</v>
      </c>
      <c r="AU14" s="25">
        <v>96</v>
      </c>
      <c r="AV14" s="25">
        <v>88</v>
      </c>
      <c r="AW14" s="25">
        <v>70</v>
      </c>
      <c r="AX14" s="25">
        <v>90</v>
      </c>
      <c r="AY14" s="25">
        <v>70</v>
      </c>
      <c r="AZ14" s="25">
        <v>100</v>
      </c>
      <c r="BA14" s="25">
        <v>95</v>
      </c>
      <c r="BB14" s="25">
        <v>109</v>
      </c>
      <c r="BC14" s="25">
        <v>109</v>
      </c>
      <c r="BD14" s="25">
        <v>102</v>
      </c>
      <c r="BE14" s="25">
        <v>120</v>
      </c>
      <c r="BF14" s="25">
        <v>114</v>
      </c>
      <c r="BG14" s="26">
        <v>116</v>
      </c>
    </row>
    <row r="15" spans="2:59" ht="11.25" customHeight="1">
      <c r="B15" s="118" t="s">
        <v>95</v>
      </c>
      <c r="N15" s="128"/>
      <c r="O15" s="107" t="s">
        <v>110</v>
      </c>
      <c r="P15" s="64">
        <v>61</v>
      </c>
      <c r="Q15" s="65">
        <v>52</v>
      </c>
      <c r="R15" s="65">
        <v>41</v>
      </c>
      <c r="S15" s="65">
        <v>35</v>
      </c>
      <c r="T15" s="65">
        <v>61</v>
      </c>
      <c r="U15" s="65">
        <v>45</v>
      </c>
      <c r="V15" s="65">
        <v>43</v>
      </c>
      <c r="W15" s="65">
        <v>46</v>
      </c>
      <c r="X15" s="65">
        <v>76</v>
      </c>
      <c r="Y15" s="65">
        <v>47</v>
      </c>
      <c r="Z15" s="65">
        <v>41</v>
      </c>
      <c r="AA15" s="65">
        <v>56</v>
      </c>
      <c r="AB15" s="65">
        <v>78</v>
      </c>
      <c r="AC15" s="65">
        <v>58</v>
      </c>
      <c r="AD15" s="65">
        <v>51</v>
      </c>
      <c r="AE15" s="65">
        <v>47</v>
      </c>
      <c r="AF15" s="65">
        <v>96</v>
      </c>
      <c r="AG15" s="65">
        <v>59</v>
      </c>
      <c r="AH15" s="65">
        <v>67</v>
      </c>
      <c r="AI15" s="65">
        <v>62</v>
      </c>
      <c r="AJ15" s="65">
        <v>84</v>
      </c>
      <c r="AK15" s="65">
        <v>50</v>
      </c>
      <c r="AL15" s="65">
        <v>72</v>
      </c>
      <c r="AM15" s="65">
        <v>66</v>
      </c>
      <c r="AN15" s="65">
        <v>118</v>
      </c>
      <c r="AO15" s="65">
        <v>100</v>
      </c>
      <c r="AP15" s="65">
        <v>96</v>
      </c>
      <c r="AQ15" s="65">
        <v>105</v>
      </c>
      <c r="AR15" s="65">
        <v>189</v>
      </c>
      <c r="AS15" s="65">
        <v>127</v>
      </c>
      <c r="AT15" s="65">
        <v>121</v>
      </c>
      <c r="AU15" s="65">
        <v>123</v>
      </c>
      <c r="AV15" s="65">
        <v>152</v>
      </c>
      <c r="AW15" s="65">
        <v>113</v>
      </c>
      <c r="AX15" s="65">
        <v>98</v>
      </c>
      <c r="AY15" s="65">
        <v>93</v>
      </c>
      <c r="AZ15" s="65">
        <v>153</v>
      </c>
      <c r="BA15" s="65">
        <v>125</v>
      </c>
      <c r="BB15" s="65">
        <v>112</v>
      </c>
      <c r="BC15" s="65">
        <v>111</v>
      </c>
      <c r="BD15" s="65">
        <v>133</v>
      </c>
      <c r="BE15" s="65">
        <v>99</v>
      </c>
      <c r="BF15" s="65">
        <v>96</v>
      </c>
      <c r="BG15" s="66">
        <v>78</v>
      </c>
    </row>
    <row r="16" spans="2:59" ht="11.25" customHeight="1">
      <c r="O16" s="118" t="s">
        <v>95</v>
      </c>
    </row>
    <row r="44" spans="2:59" ht="11.25" customHeight="1">
      <c r="C44" s="115" t="s">
        <v>264</v>
      </c>
      <c r="P44" s="115" t="s">
        <v>265</v>
      </c>
    </row>
    <row r="45" spans="2:59" ht="11.25" customHeight="1">
      <c r="B45" s="124"/>
      <c r="C45" s="125">
        <v>2015</v>
      </c>
      <c r="D45" s="107">
        <v>2016</v>
      </c>
      <c r="E45" s="107">
        <v>2017</v>
      </c>
      <c r="F45" s="107">
        <v>2018</v>
      </c>
      <c r="G45" s="107">
        <v>2019</v>
      </c>
      <c r="H45" s="107">
        <v>2020</v>
      </c>
      <c r="I45" s="107">
        <v>2021</v>
      </c>
      <c r="J45" s="107">
        <v>2022</v>
      </c>
      <c r="K45" s="107">
        <v>2023</v>
      </c>
      <c r="L45" s="107">
        <v>2024</v>
      </c>
      <c r="M45" s="126">
        <v>2025</v>
      </c>
      <c r="P45" s="936">
        <v>2015</v>
      </c>
      <c r="Q45" s="934"/>
      <c r="R45" s="934"/>
      <c r="S45" s="934"/>
      <c r="T45" s="934">
        <v>2016</v>
      </c>
      <c r="U45" s="934"/>
      <c r="V45" s="934"/>
      <c r="W45" s="934"/>
      <c r="X45" s="934">
        <v>2017</v>
      </c>
      <c r="Y45" s="934"/>
      <c r="Z45" s="934"/>
      <c r="AA45" s="934"/>
      <c r="AB45" s="934">
        <v>2018</v>
      </c>
      <c r="AC45" s="934"/>
      <c r="AD45" s="934"/>
      <c r="AE45" s="934"/>
      <c r="AF45" s="934">
        <v>2019</v>
      </c>
      <c r="AG45" s="934"/>
      <c r="AH45" s="934"/>
      <c r="AI45" s="934"/>
      <c r="AJ45" s="934">
        <v>2020</v>
      </c>
      <c r="AK45" s="934"/>
      <c r="AL45" s="934"/>
      <c r="AM45" s="934"/>
      <c r="AN45" s="934">
        <v>2021</v>
      </c>
      <c r="AO45" s="934"/>
      <c r="AP45" s="934"/>
      <c r="AQ45" s="934"/>
      <c r="AR45" s="934">
        <v>2022</v>
      </c>
      <c r="AS45" s="934"/>
      <c r="AT45" s="934"/>
      <c r="AU45" s="934"/>
      <c r="AV45" s="934">
        <v>2023</v>
      </c>
      <c r="AW45" s="934"/>
      <c r="AX45" s="934"/>
      <c r="AY45" s="934"/>
      <c r="AZ45" s="934">
        <v>2024</v>
      </c>
      <c r="BA45" s="934"/>
      <c r="BB45" s="934"/>
      <c r="BC45" s="934"/>
      <c r="BD45" s="934">
        <v>2025</v>
      </c>
      <c r="BE45" s="934"/>
      <c r="BF45" s="934"/>
      <c r="BG45" s="935"/>
    </row>
    <row r="46" spans="2:59" ht="11.25" customHeight="1">
      <c r="B46" s="107" t="s">
        <v>104</v>
      </c>
      <c r="C46" s="67">
        <v>8.8952399464740539E-2</v>
      </c>
      <c r="D46" s="68">
        <v>7.6595765985143408E-2</v>
      </c>
      <c r="E46" s="68">
        <v>8.6254284173281043E-2</v>
      </c>
      <c r="F46" s="68">
        <v>8.3633530829956157E-2</v>
      </c>
      <c r="G46" s="68">
        <v>9.3000445515277211E-2</v>
      </c>
      <c r="H46" s="68">
        <v>9.0787169773754117E-2</v>
      </c>
      <c r="I46" s="68">
        <v>9.6469611925946164E-2</v>
      </c>
      <c r="J46" s="68">
        <v>8.9165473197468301E-2</v>
      </c>
      <c r="K46" s="68">
        <v>5.6944603475448149E-2</v>
      </c>
      <c r="L46" s="68">
        <v>4.9844052879752028E-2</v>
      </c>
      <c r="M46" s="69">
        <v>2.3874883870917719E-2</v>
      </c>
      <c r="P46" s="618" t="s">
        <v>97</v>
      </c>
      <c r="Q46" s="619" t="s">
        <v>98</v>
      </c>
      <c r="R46" s="619" t="s">
        <v>99</v>
      </c>
      <c r="S46" s="619" t="s">
        <v>100</v>
      </c>
      <c r="T46" s="619" t="s">
        <v>97</v>
      </c>
      <c r="U46" s="619" t="s">
        <v>98</v>
      </c>
      <c r="V46" s="619" t="s">
        <v>99</v>
      </c>
      <c r="W46" s="619" t="s">
        <v>100</v>
      </c>
      <c r="X46" s="619" t="s">
        <v>97</v>
      </c>
      <c r="Y46" s="619" t="s">
        <v>98</v>
      </c>
      <c r="Z46" s="619" t="s">
        <v>99</v>
      </c>
      <c r="AA46" s="619" t="s">
        <v>100</v>
      </c>
      <c r="AB46" s="619" t="s">
        <v>97</v>
      </c>
      <c r="AC46" s="619" t="s">
        <v>98</v>
      </c>
      <c r="AD46" s="619" t="s">
        <v>99</v>
      </c>
      <c r="AE46" s="619" t="s">
        <v>100</v>
      </c>
      <c r="AF46" s="619" t="s">
        <v>97</v>
      </c>
      <c r="AG46" s="619" t="s">
        <v>98</v>
      </c>
      <c r="AH46" s="619" t="s">
        <v>99</v>
      </c>
      <c r="AI46" s="619" t="s">
        <v>100</v>
      </c>
      <c r="AJ46" s="619" t="s">
        <v>97</v>
      </c>
      <c r="AK46" s="619" t="s">
        <v>98</v>
      </c>
      <c r="AL46" s="619" t="s">
        <v>99</v>
      </c>
      <c r="AM46" s="619" t="s">
        <v>100</v>
      </c>
      <c r="AN46" s="619" t="s">
        <v>97</v>
      </c>
      <c r="AO46" s="619" t="s">
        <v>98</v>
      </c>
      <c r="AP46" s="619" t="s">
        <v>99</v>
      </c>
      <c r="AQ46" s="619" t="s">
        <v>100</v>
      </c>
      <c r="AR46" s="619" t="s">
        <v>97</v>
      </c>
      <c r="AS46" s="619" t="s">
        <v>98</v>
      </c>
      <c r="AT46" s="619" t="s">
        <v>99</v>
      </c>
      <c r="AU46" s="619" t="s">
        <v>100</v>
      </c>
      <c r="AV46" s="619" t="s">
        <v>97</v>
      </c>
      <c r="AW46" s="619" t="s">
        <v>98</v>
      </c>
      <c r="AX46" s="619" t="s">
        <v>99</v>
      </c>
      <c r="AY46" s="619" t="s">
        <v>100</v>
      </c>
      <c r="AZ46" s="619" t="s">
        <v>97</v>
      </c>
      <c r="BA46" s="619" t="s">
        <v>98</v>
      </c>
      <c r="BB46" s="619" t="s">
        <v>99</v>
      </c>
      <c r="BC46" s="619" t="s">
        <v>100</v>
      </c>
      <c r="BD46" s="619" t="s">
        <v>97</v>
      </c>
      <c r="BE46" s="621" t="s">
        <v>98</v>
      </c>
      <c r="BF46" s="619" t="s">
        <v>99</v>
      </c>
      <c r="BG46" s="119" t="s">
        <v>100</v>
      </c>
    </row>
    <row r="47" spans="2:59" ht="11.25" customHeight="1">
      <c r="B47" s="107" t="s">
        <v>105</v>
      </c>
      <c r="C47" s="70">
        <v>1.3128582418210004</v>
      </c>
      <c r="D47" s="71">
        <v>1.3204292652402905</v>
      </c>
      <c r="E47" s="71">
        <v>1.5083391801204471</v>
      </c>
      <c r="F47" s="71">
        <v>1.6451958120708605</v>
      </c>
      <c r="G47" s="71">
        <v>1.7610014849643054</v>
      </c>
      <c r="H47" s="71">
        <v>1.7936614651842384</v>
      </c>
      <c r="I47" s="71">
        <v>2.7103232780188944</v>
      </c>
      <c r="J47" s="71">
        <v>2.5253053820427538</v>
      </c>
      <c r="K47" s="71">
        <v>1.8125598035365638</v>
      </c>
      <c r="L47" s="71">
        <v>1.5087445704340572</v>
      </c>
      <c r="M47" s="72">
        <v>1.017554236231708</v>
      </c>
      <c r="O47" s="107" t="s">
        <v>104</v>
      </c>
      <c r="P47" s="67">
        <v>2.2975414500440824E-2</v>
      </c>
      <c r="Q47" s="68">
        <v>2.6293067461688191E-2</v>
      </c>
      <c r="R47" s="68">
        <v>2.4602072999999995E-2</v>
      </c>
      <c r="S47" s="68">
        <v>1.5081844502611491E-2</v>
      </c>
      <c r="T47" s="68">
        <v>2.4522858328239291E-2</v>
      </c>
      <c r="U47" s="68">
        <v>1.6513100000000003E-2</v>
      </c>
      <c r="V47" s="68">
        <v>1.6982896999999997E-2</v>
      </c>
      <c r="W47" s="68">
        <v>1.8576910656904123E-2</v>
      </c>
      <c r="X47" s="68">
        <v>2.1830418873619951E-2</v>
      </c>
      <c r="Y47" s="68">
        <v>1.9907222113351716E-2</v>
      </c>
      <c r="Z47" s="68">
        <v>2.598454939818888E-2</v>
      </c>
      <c r="AA47" s="68">
        <v>1.8532093788120499E-2</v>
      </c>
      <c r="AB47" s="68">
        <v>2.0324341200747765E-2</v>
      </c>
      <c r="AC47" s="68">
        <v>2.7319090006157194E-2</v>
      </c>
      <c r="AD47" s="68">
        <v>1.5541293825083189E-2</v>
      </c>
      <c r="AE47" s="68">
        <v>2.0448805797968005E-2</v>
      </c>
      <c r="AF47" s="68">
        <v>2.2455611431491905E-2</v>
      </c>
      <c r="AG47" s="68">
        <v>1.9697412624070213E-2</v>
      </c>
      <c r="AH47" s="68">
        <v>2.6110264245755046E-2</v>
      </c>
      <c r="AI47" s="68">
        <v>2.4737157213960057E-2</v>
      </c>
      <c r="AJ47" s="68">
        <v>2.3690825170896278E-2</v>
      </c>
      <c r="AK47" s="68">
        <v>1.5835678324344692E-2</v>
      </c>
      <c r="AL47" s="68">
        <v>2.4974261499785627E-2</v>
      </c>
      <c r="AM47" s="68">
        <v>2.6286404778727564E-2</v>
      </c>
      <c r="AN47" s="68">
        <v>2.2608161839945139E-2</v>
      </c>
      <c r="AO47" s="68">
        <v>2.3428323473897943E-2</v>
      </c>
      <c r="AP47" s="68">
        <v>2.7760829441984786E-2</v>
      </c>
      <c r="AQ47" s="68">
        <v>2.2672297170118327E-2</v>
      </c>
      <c r="AR47" s="68">
        <v>2.4913322999999994E-2</v>
      </c>
      <c r="AS47" s="68">
        <v>2.0873886760126564E-2</v>
      </c>
      <c r="AT47" s="68">
        <v>2.2011477295867825E-2</v>
      </c>
      <c r="AU47" s="68">
        <v>2.1366786141473904E-2</v>
      </c>
      <c r="AV47" s="68">
        <v>1.4931976000953291E-2</v>
      </c>
      <c r="AW47" s="68">
        <v>1.4468692490933974E-2</v>
      </c>
      <c r="AX47" s="68">
        <v>8.9149989999999998E-3</v>
      </c>
      <c r="AY47" s="68">
        <v>1.8628935983560892E-2</v>
      </c>
      <c r="AZ47" s="68">
        <v>1.3564274142430197E-2</v>
      </c>
      <c r="BA47" s="68">
        <v>1.2820224767510532E-2</v>
      </c>
      <c r="BB47" s="68">
        <v>1.2335521969811266E-2</v>
      </c>
      <c r="BC47" s="68">
        <v>1.1124031999999999E-2</v>
      </c>
      <c r="BD47" s="68">
        <v>5.069999999999999E-3</v>
      </c>
      <c r="BE47" s="68">
        <v>6.2646879041935288E-3</v>
      </c>
      <c r="BF47" s="68">
        <v>9.4935691505850985E-3</v>
      </c>
      <c r="BG47" s="69">
        <v>3.0466268161390888E-3</v>
      </c>
    </row>
    <row r="48" spans="2:59" ht="11.25" customHeight="1">
      <c r="B48" s="107" t="s">
        <v>106</v>
      </c>
      <c r="C48" s="67">
        <v>1.7116275486473078</v>
      </c>
      <c r="D48" s="68">
        <v>2.0863805469793082</v>
      </c>
      <c r="E48" s="68">
        <v>2.2174155351928646</v>
      </c>
      <c r="F48" s="68">
        <v>2.772903688025484</v>
      </c>
      <c r="G48" s="68">
        <v>2.4942985899744956</v>
      </c>
      <c r="H48" s="68">
        <v>2.7418750239377041</v>
      </c>
      <c r="I48" s="68">
        <v>3.7599117225043757</v>
      </c>
      <c r="J48" s="68">
        <v>4.4411837845513968</v>
      </c>
      <c r="K48" s="68">
        <v>3.1649989427514025</v>
      </c>
      <c r="L48" s="68">
        <v>2.5281168782129977</v>
      </c>
      <c r="M48" s="69">
        <v>2.289800930460574</v>
      </c>
      <c r="O48" s="107" t="s">
        <v>105</v>
      </c>
      <c r="P48" s="70">
        <v>0.33435500354245651</v>
      </c>
      <c r="Q48" s="71">
        <v>0.33835907070279436</v>
      </c>
      <c r="R48" s="71">
        <v>0.30396728279215612</v>
      </c>
      <c r="S48" s="71">
        <v>0.33617688478359248</v>
      </c>
      <c r="T48" s="71">
        <v>0.3761317243767629</v>
      </c>
      <c r="U48" s="71">
        <v>0.28311561600000001</v>
      </c>
      <c r="V48" s="71">
        <v>0.34011703823100198</v>
      </c>
      <c r="W48" s="71">
        <v>0.32106488663252569</v>
      </c>
      <c r="X48" s="71">
        <v>0.38838989508723359</v>
      </c>
      <c r="Y48" s="71">
        <v>0.34982673400000008</v>
      </c>
      <c r="Z48" s="71">
        <v>0.41129372706159217</v>
      </c>
      <c r="AA48" s="71">
        <v>0.35882882397162136</v>
      </c>
      <c r="AB48" s="71">
        <v>0.36344639183876482</v>
      </c>
      <c r="AC48" s="71">
        <v>0.45131565638570631</v>
      </c>
      <c r="AD48" s="71">
        <v>0.41046781090149487</v>
      </c>
      <c r="AE48" s="71">
        <v>0.41996595294489542</v>
      </c>
      <c r="AF48" s="71">
        <v>0.48057861333711815</v>
      </c>
      <c r="AG48" s="71">
        <v>0.49101922265922238</v>
      </c>
      <c r="AH48" s="71">
        <v>0.37587011694616779</v>
      </c>
      <c r="AI48" s="71">
        <v>0.4135335320217971</v>
      </c>
      <c r="AJ48" s="71">
        <v>0.47826121737350641</v>
      </c>
      <c r="AK48" s="71">
        <v>0.40260134766726763</v>
      </c>
      <c r="AL48" s="71">
        <v>0.40845341211979802</v>
      </c>
      <c r="AM48" s="71">
        <v>0.50434548802366874</v>
      </c>
      <c r="AN48" s="71">
        <v>0.61181728361527343</v>
      </c>
      <c r="AO48" s="71">
        <v>0.65281073735455875</v>
      </c>
      <c r="AP48" s="71">
        <v>0.66797251952222481</v>
      </c>
      <c r="AQ48" s="71">
        <v>0.77772273752683874</v>
      </c>
      <c r="AR48" s="71">
        <v>0.70718325845127195</v>
      </c>
      <c r="AS48" s="71">
        <v>0.66153101986599627</v>
      </c>
      <c r="AT48" s="71">
        <v>0.61576339927850499</v>
      </c>
      <c r="AU48" s="71">
        <v>0.54082770444698691</v>
      </c>
      <c r="AV48" s="71">
        <v>0.47329719160964057</v>
      </c>
      <c r="AW48" s="71">
        <v>0.50822188244307742</v>
      </c>
      <c r="AX48" s="71">
        <v>0.4408568480000003</v>
      </c>
      <c r="AY48" s="71">
        <v>0.39018388148384742</v>
      </c>
      <c r="AZ48" s="71">
        <v>0.39325574000000008</v>
      </c>
      <c r="BA48" s="71">
        <v>0.3580793575462386</v>
      </c>
      <c r="BB48" s="71">
        <v>0.39917473406999598</v>
      </c>
      <c r="BC48" s="71">
        <v>0.35823473881782159</v>
      </c>
      <c r="BD48" s="71">
        <v>0.31765425723035862</v>
      </c>
      <c r="BE48" s="71">
        <v>0.24326962197307653</v>
      </c>
      <c r="BF48" s="71">
        <v>0.26320954207535152</v>
      </c>
      <c r="BG48" s="72">
        <v>0.19342081495292116</v>
      </c>
    </row>
    <row r="49" spans="2:59" ht="11.25" customHeight="1">
      <c r="B49" s="107" t="s">
        <v>107</v>
      </c>
      <c r="C49" s="70">
        <v>5.711084568836565</v>
      </c>
      <c r="D49" s="71">
        <v>6.1724053361511322</v>
      </c>
      <c r="E49" s="71">
        <v>6.5850691231566243</v>
      </c>
      <c r="F49" s="71">
        <v>7.4011843139239319</v>
      </c>
      <c r="G49" s="71">
        <v>8.8240377599417457</v>
      </c>
      <c r="H49" s="71">
        <v>7.9383288597699027</v>
      </c>
      <c r="I49" s="71">
        <v>12.442623552484262</v>
      </c>
      <c r="J49" s="71">
        <v>11.356995465787488</v>
      </c>
      <c r="K49" s="71">
        <v>8.5964284286802535</v>
      </c>
      <c r="L49" s="71">
        <v>8.1555051687013247</v>
      </c>
      <c r="M49" s="72">
        <v>7.5303965609555936</v>
      </c>
      <c r="O49" s="107" t="s">
        <v>106</v>
      </c>
      <c r="P49" s="67">
        <v>0.52927075770926568</v>
      </c>
      <c r="Q49" s="68">
        <v>0.42989034699999995</v>
      </c>
      <c r="R49" s="68">
        <v>0.37909562193804069</v>
      </c>
      <c r="S49" s="68">
        <v>0.37337082199999999</v>
      </c>
      <c r="T49" s="68">
        <v>0.49440319499999996</v>
      </c>
      <c r="U49" s="68">
        <v>0.51150161563099272</v>
      </c>
      <c r="V49" s="68">
        <v>0.59793708334831397</v>
      </c>
      <c r="W49" s="68">
        <v>0.48253865299999998</v>
      </c>
      <c r="X49" s="68">
        <v>0.48643827899999997</v>
      </c>
      <c r="Y49" s="68">
        <v>0.60140964219286464</v>
      </c>
      <c r="Z49" s="68">
        <v>0.53540394199999997</v>
      </c>
      <c r="AA49" s="68">
        <v>0.59416367199999998</v>
      </c>
      <c r="AB49" s="68">
        <v>0.5653124391417097</v>
      </c>
      <c r="AC49" s="68">
        <v>0.74215342333105483</v>
      </c>
      <c r="AD49" s="68">
        <v>0.78761680782937948</v>
      </c>
      <c r="AE49" s="68">
        <v>0.67782101772333958</v>
      </c>
      <c r="AF49" s="68">
        <v>0.60706600693022772</v>
      </c>
      <c r="AG49" s="68">
        <v>0.68393413600370778</v>
      </c>
      <c r="AH49" s="68">
        <v>0.64030168599999981</v>
      </c>
      <c r="AI49" s="68">
        <v>0.56299676104056195</v>
      </c>
      <c r="AJ49" s="68">
        <v>0.7292706665762051</v>
      </c>
      <c r="AK49" s="68">
        <v>0.72988768091483791</v>
      </c>
      <c r="AL49" s="68">
        <v>0.59732756406080012</v>
      </c>
      <c r="AM49" s="68">
        <v>0.68538911238586231</v>
      </c>
      <c r="AN49" s="68">
        <v>0.8549271118359959</v>
      </c>
      <c r="AO49" s="68">
        <v>1.0154881780000005</v>
      </c>
      <c r="AP49" s="68">
        <v>0.9461439840000001</v>
      </c>
      <c r="AQ49" s="68">
        <v>0.94335244866838142</v>
      </c>
      <c r="AR49" s="68">
        <v>1.3096234512732616</v>
      </c>
      <c r="AS49" s="68">
        <v>1.2644746099999999</v>
      </c>
      <c r="AT49" s="68">
        <v>1.0476142536159943</v>
      </c>
      <c r="AU49" s="68">
        <v>0.81947146966214535</v>
      </c>
      <c r="AV49" s="68">
        <v>0.92406807800000013</v>
      </c>
      <c r="AW49" s="68">
        <v>0.70478317820723757</v>
      </c>
      <c r="AX49" s="68">
        <v>0.82345757599999969</v>
      </c>
      <c r="AY49" s="68">
        <v>0.71269011054416509</v>
      </c>
      <c r="AZ49" s="68">
        <v>0.63854894500000003</v>
      </c>
      <c r="BA49" s="68">
        <v>0.61077976503202103</v>
      </c>
      <c r="BB49" s="68">
        <v>0.67477764500000015</v>
      </c>
      <c r="BC49" s="68">
        <v>0.60401052318097559</v>
      </c>
      <c r="BD49" s="68">
        <v>0.64303691361358217</v>
      </c>
      <c r="BE49" s="68">
        <v>0.64174525952494288</v>
      </c>
      <c r="BF49" s="68">
        <v>0.47622037400000006</v>
      </c>
      <c r="BG49" s="69">
        <v>0.52879838332204887</v>
      </c>
    </row>
    <row r="50" spans="2:59" ht="11.25" customHeight="1">
      <c r="B50" s="107" t="s">
        <v>108</v>
      </c>
      <c r="C50" s="67">
        <v>7.5600817433679577</v>
      </c>
      <c r="D50" s="68">
        <v>6.8663801947085599</v>
      </c>
      <c r="E50" s="68">
        <v>7.9231457196138271</v>
      </c>
      <c r="F50" s="68">
        <v>8.4683219449496772</v>
      </c>
      <c r="G50" s="68">
        <v>10.700662372000002</v>
      </c>
      <c r="H50" s="68">
        <v>11.226429431465588</v>
      </c>
      <c r="I50" s="68">
        <v>16.639860405388497</v>
      </c>
      <c r="J50" s="68">
        <v>14.64732742922053</v>
      </c>
      <c r="K50" s="68">
        <v>9.4386723487100692</v>
      </c>
      <c r="L50" s="68">
        <v>9.9031448076903938</v>
      </c>
      <c r="M50" s="69">
        <v>9.8706486534951008</v>
      </c>
      <c r="O50" s="107" t="s">
        <v>107</v>
      </c>
      <c r="P50" s="70">
        <v>1.5220471462729235</v>
      </c>
      <c r="Q50" s="71">
        <v>1.456725702</v>
      </c>
      <c r="R50" s="71">
        <v>1.5239687812635287</v>
      </c>
      <c r="S50" s="71">
        <v>1.2083429393001106</v>
      </c>
      <c r="T50" s="71">
        <v>1.6752384451011322</v>
      </c>
      <c r="U50" s="71">
        <v>1.7771554079458705</v>
      </c>
      <c r="V50" s="71">
        <v>1.2684612961041315</v>
      </c>
      <c r="W50" s="71">
        <v>1.4515501870000003</v>
      </c>
      <c r="X50" s="71">
        <v>1.7096849454256433</v>
      </c>
      <c r="Y50" s="71">
        <v>1.8901204240000002</v>
      </c>
      <c r="Z50" s="71">
        <v>1.4354651907309859</v>
      </c>
      <c r="AA50" s="71">
        <v>1.5497985630000009</v>
      </c>
      <c r="AB50" s="71">
        <v>1.6574170654748182</v>
      </c>
      <c r="AC50" s="71">
        <v>1.8391649986850909</v>
      </c>
      <c r="AD50" s="71">
        <v>2.1574686159999996</v>
      </c>
      <c r="AE50" s="71">
        <v>1.7471336337640249</v>
      </c>
      <c r="AF50" s="71">
        <v>2.3995048679999997</v>
      </c>
      <c r="AG50" s="71">
        <v>2.1939755860165806</v>
      </c>
      <c r="AH50" s="71">
        <v>2.095437873363919</v>
      </c>
      <c r="AI50" s="71">
        <v>2.1351194325612548</v>
      </c>
      <c r="AJ50" s="71">
        <v>2.149509229</v>
      </c>
      <c r="AK50" s="71">
        <v>1.5457805103110396</v>
      </c>
      <c r="AL50" s="71">
        <v>2.0400297137010028</v>
      </c>
      <c r="AM50" s="71">
        <v>2.2030094067578636</v>
      </c>
      <c r="AN50" s="71">
        <v>2.6576474673264645</v>
      </c>
      <c r="AO50" s="71">
        <v>3.5984561465294673</v>
      </c>
      <c r="AP50" s="71">
        <v>3.0946884904009941</v>
      </c>
      <c r="AQ50" s="71">
        <v>3.0918314482273361</v>
      </c>
      <c r="AR50" s="71">
        <v>3.1882704550573573</v>
      </c>
      <c r="AS50" s="71">
        <v>3.3212574591165382</v>
      </c>
      <c r="AT50" s="71">
        <v>2.8572701186135836</v>
      </c>
      <c r="AU50" s="71">
        <v>1.9901974330000005</v>
      </c>
      <c r="AV50" s="71">
        <v>2.4347610202589172</v>
      </c>
      <c r="AW50" s="71">
        <v>2.0968496604213414</v>
      </c>
      <c r="AX50" s="71">
        <v>2.092681797</v>
      </c>
      <c r="AY50" s="71">
        <v>1.9721359509999998</v>
      </c>
      <c r="AZ50" s="71">
        <v>1.8720904629415245</v>
      </c>
      <c r="BA50" s="71">
        <v>2.0275319104866369</v>
      </c>
      <c r="BB50" s="71">
        <v>2.024150612782202</v>
      </c>
      <c r="BC50" s="71">
        <v>2.2317321824909544</v>
      </c>
      <c r="BD50" s="71">
        <v>1.9935099715845668</v>
      </c>
      <c r="BE50" s="71">
        <v>1.97438818137102</v>
      </c>
      <c r="BF50" s="71">
        <v>1.7968230669999998</v>
      </c>
      <c r="BG50" s="72">
        <v>1.7656753409999995</v>
      </c>
    </row>
    <row r="51" spans="2:59" ht="11.25" customHeight="1">
      <c r="B51" s="107" t="s">
        <v>109</v>
      </c>
      <c r="C51" s="76">
        <v>24.933419732999987</v>
      </c>
      <c r="D51" s="77">
        <v>24.152609273857014</v>
      </c>
      <c r="E51" s="77">
        <v>21.835575648741678</v>
      </c>
      <c r="F51" s="77">
        <v>53.530620893000005</v>
      </c>
      <c r="G51" s="77">
        <v>42.590038100114398</v>
      </c>
      <c r="H51" s="77">
        <v>62.464027699992982</v>
      </c>
      <c r="I51" s="77">
        <v>139.27641245177509</v>
      </c>
      <c r="J51" s="77">
        <v>74.624431381071943</v>
      </c>
      <c r="K51" s="77">
        <v>62.143333756317851</v>
      </c>
      <c r="L51" s="77">
        <v>95.662178365774196</v>
      </c>
      <c r="M51" s="78">
        <v>176.01141091637223</v>
      </c>
      <c r="O51" s="107" t="s">
        <v>108</v>
      </c>
      <c r="P51" s="67">
        <v>1.9008993770000007</v>
      </c>
      <c r="Q51" s="68">
        <v>1.920408691367957</v>
      </c>
      <c r="R51" s="68">
        <v>2.0419188039999998</v>
      </c>
      <c r="S51" s="68">
        <v>1.6968548710000004</v>
      </c>
      <c r="T51" s="68">
        <v>2.0589192190000003</v>
      </c>
      <c r="U51" s="68">
        <v>1.6974334740000003</v>
      </c>
      <c r="V51" s="68">
        <v>1.5335712899999998</v>
      </c>
      <c r="W51" s="68">
        <v>1.5764562117085565</v>
      </c>
      <c r="X51" s="68">
        <v>1.5567821231597991</v>
      </c>
      <c r="Y51" s="68">
        <v>2.1328949915188149</v>
      </c>
      <c r="Z51" s="68">
        <v>2.2093316671808121</v>
      </c>
      <c r="AA51" s="68">
        <v>2.0241369377544012</v>
      </c>
      <c r="AB51" s="68">
        <v>2.0202042179496811</v>
      </c>
      <c r="AC51" s="68">
        <v>2.2171442889999988</v>
      </c>
      <c r="AD51" s="68">
        <v>2.1911515610000003</v>
      </c>
      <c r="AE51" s="68">
        <v>2.0398218770000001</v>
      </c>
      <c r="AF51" s="68">
        <v>2.771221809</v>
      </c>
      <c r="AG51" s="68">
        <v>3.0383267610000004</v>
      </c>
      <c r="AH51" s="68">
        <v>2.9110542749999997</v>
      </c>
      <c r="AI51" s="68">
        <v>1.9800595269999997</v>
      </c>
      <c r="AJ51" s="68">
        <v>3.1012907809999994</v>
      </c>
      <c r="AK51" s="68">
        <v>2.5234854026173608</v>
      </c>
      <c r="AL51" s="68">
        <v>2.9759673184353126</v>
      </c>
      <c r="AM51" s="68">
        <v>2.6256859294129149</v>
      </c>
      <c r="AN51" s="68">
        <v>3.3981029550000006</v>
      </c>
      <c r="AO51" s="68">
        <v>3.765146848857289</v>
      </c>
      <c r="AP51" s="68">
        <v>5.0743414765312007</v>
      </c>
      <c r="AQ51" s="68">
        <v>4.4022691250000001</v>
      </c>
      <c r="AR51" s="68">
        <v>4.8503997675637338</v>
      </c>
      <c r="AS51" s="68">
        <v>4.3030489669999987</v>
      </c>
      <c r="AT51" s="68">
        <v>2.8979855414203626</v>
      </c>
      <c r="AU51" s="68">
        <v>2.5958931532364282</v>
      </c>
      <c r="AV51" s="68">
        <v>3.0466313989999994</v>
      </c>
      <c r="AW51" s="68">
        <v>2.1723701339999999</v>
      </c>
      <c r="AX51" s="68">
        <v>2.1355027530000004</v>
      </c>
      <c r="AY51" s="68">
        <v>2.084168062710066</v>
      </c>
      <c r="AZ51" s="68">
        <v>2.2904332749999998</v>
      </c>
      <c r="BA51" s="68">
        <v>2.393978239</v>
      </c>
      <c r="BB51" s="68">
        <v>2.7094182820000001</v>
      </c>
      <c r="BC51" s="68">
        <v>2.5093150116903908</v>
      </c>
      <c r="BD51" s="68">
        <v>2.775202854495749</v>
      </c>
      <c r="BE51" s="68">
        <v>2.1481991161560563</v>
      </c>
      <c r="BF51" s="68">
        <v>2.3743915517541945</v>
      </c>
      <c r="BG51" s="69">
        <v>2.5728551310890997</v>
      </c>
    </row>
    <row r="52" spans="2:59" ht="11.25" customHeight="1">
      <c r="B52" s="118" t="s">
        <v>95</v>
      </c>
      <c r="O52" s="107" t="s">
        <v>109</v>
      </c>
      <c r="P52" s="76">
        <v>5.729415586</v>
      </c>
      <c r="Q52" s="77">
        <v>5.4872083279999986</v>
      </c>
      <c r="R52" s="77">
        <v>8.0072051779999995</v>
      </c>
      <c r="S52" s="77">
        <v>5.7095906410000001</v>
      </c>
      <c r="T52" s="77">
        <v>5.7702377900000021</v>
      </c>
      <c r="U52" s="77">
        <v>10.941444221857013</v>
      </c>
      <c r="V52" s="77">
        <v>4.1869796259999994</v>
      </c>
      <c r="W52" s="77">
        <v>3.2539476359999999</v>
      </c>
      <c r="X52" s="77">
        <v>3.6723793399999995</v>
      </c>
      <c r="Y52" s="77">
        <v>4.7448681939999986</v>
      </c>
      <c r="Z52" s="77">
        <v>7.1187908579999997</v>
      </c>
      <c r="AA52" s="77">
        <v>6.2995372567416688</v>
      </c>
      <c r="AB52" s="77">
        <v>8.9387070069999996</v>
      </c>
      <c r="AC52" s="77">
        <v>11.624192725</v>
      </c>
      <c r="AD52" s="77">
        <v>12.17826951</v>
      </c>
      <c r="AE52" s="77">
        <v>20.789451651</v>
      </c>
      <c r="AF52" s="77">
        <v>11.997240191792637</v>
      </c>
      <c r="AG52" s="77">
        <v>10.796354831394249</v>
      </c>
      <c r="AH52" s="77">
        <v>11.368608758306083</v>
      </c>
      <c r="AI52" s="77">
        <v>8.4278343186214268</v>
      </c>
      <c r="AJ52" s="77">
        <v>11.553904371</v>
      </c>
      <c r="AK52" s="77">
        <v>14.704970849206019</v>
      </c>
      <c r="AL52" s="77">
        <v>19.926516165999999</v>
      </c>
      <c r="AM52" s="77">
        <v>16.278636313786972</v>
      </c>
      <c r="AN52" s="77">
        <v>31.980189823708873</v>
      </c>
      <c r="AO52" s="77">
        <v>32.201181311414793</v>
      </c>
      <c r="AP52" s="77">
        <v>35.574450480000003</v>
      </c>
      <c r="AQ52" s="77">
        <v>39.520590836651415</v>
      </c>
      <c r="AR52" s="77">
        <v>26.251745474411305</v>
      </c>
      <c r="AS52" s="77">
        <v>23.587159500999999</v>
      </c>
      <c r="AT52" s="77">
        <v>12.75225574201083</v>
      </c>
      <c r="AU52" s="77">
        <v>12.03327066364977</v>
      </c>
      <c r="AV52" s="77">
        <v>27.629336144000003</v>
      </c>
      <c r="AW52" s="77">
        <v>9.9966227383178214</v>
      </c>
      <c r="AX52" s="77">
        <v>12.552603531000001</v>
      </c>
      <c r="AY52" s="77">
        <v>11.964771342999999</v>
      </c>
      <c r="AZ52" s="77">
        <v>12.760642261999998</v>
      </c>
      <c r="BA52" s="77">
        <v>22.220177063774173</v>
      </c>
      <c r="BB52" s="77">
        <v>14.629165412000003</v>
      </c>
      <c r="BC52" s="77">
        <v>46.052193628000005</v>
      </c>
      <c r="BD52" s="77">
        <v>59.712101917000041</v>
      </c>
      <c r="BE52" s="77">
        <v>36.571121304000002</v>
      </c>
      <c r="BF52" s="77">
        <v>32.685903137999993</v>
      </c>
      <c r="BG52" s="78">
        <v>47.042284557372334</v>
      </c>
    </row>
    <row r="53" spans="2:59" ht="11.25" customHeight="1">
      <c r="O53" s="118" t="s">
        <v>95</v>
      </c>
    </row>
  </sheetData>
  <mergeCells count="22">
    <mergeCell ref="AJ7:AM7"/>
    <mergeCell ref="P7:S7"/>
    <mergeCell ref="T7:W7"/>
    <mergeCell ref="X7:AA7"/>
    <mergeCell ref="AB7:AE7"/>
    <mergeCell ref="AF7:AI7"/>
    <mergeCell ref="P45:S45"/>
    <mergeCell ref="T45:W45"/>
    <mergeCell ref="X45:AA45"/>
    <mergeCell ref="AB45:AE45"/>
    <mergeCell ref="AF45:AI45"/>
    <mergeCell ref="BD45:BG45"/>
    <mergeCell ref="AN7:AQ7"/>
    <mergeCell ref="AR7:AU7"/>
    <mergeCell ref="AV7:AY7"/>
    <mergeCell ref="AZ7:BC7"/>
    <mergeCell ref="BD7:BG7"/>
    <mergeCell ref="AJ45:AM45"/>
    <mergeCell ref="AN45:AQ45"/>
    <mergeCell ref="AR45:AU45"/>
    <mergeCell ref="AV45:AY45"/>
    <mergeCell ref="AZ45:BC45"/>
  </mergeCells>
  <conditionalFormatting sqref="C15:M15">
    <cfRule type="cellIs" dxfId="12" priority="1" operator="equal">
      <formula>FALSE</formula>
    </cfRule>
  </conditionalFormatting>
  <pageMargins left="0.7" right="0.7" top="0.75" bottom="0.75" header="0.3" footer="0.3"/>
  <pageSetup orientation="portrait" horizontalDpi="0" verticalDpi="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734C8-47B4-4949-B257-497395ED72B5}">
  <sheetPr>
    <tabColor theme="4"/>
  </sheetPr>
  <dimension ref="B3:BM83"/>
  <sheetViews>
    <sheetView showGridLines="0" zoomScaleNormal="100" workbookViewId="0"/>
  </sheetViews>
  <sheetFormatPr defaultColWidth="5.5" defaultRowHeight="11.25" customHeight="1"/>
  <cols>
    <col min="1" max="1" width="2.25" style="156" customWidth="1"/>
    <col min="2" max="2" width="18" style="156" customWidth="1"/>
    <col min="3" max="11" width="5.5" style="156"/>
    <col min="12" max="13" width="5.83203125" style="156" bestFit="1" customWidth="1"/>
    <col min="14" max="14" width="2.25" style="156" customWidth="1"/>
    <col min="15" max="15" width="15.08203125" style="156" customWidth="1"/>
    <col min="16" max="26" width="5.5" style="156"/>
    <col min="27" max="27" width="5.5" style="156" customWidth="1"/>
    <col min="28" max="16384" width="5.5" style="156"/>
  </cols>
  <sheetData>
    <row r="3" spans="2:65" ht="11.25" customHeight="1">
      <c r="N3" s="31"/>
    </row>
    <row r="4" spans="2:65" ht="11.25" customHeight="1">
      <c r="C4" s="132"/>
      <c r="D4" s="132"/>
      <c r="E4" s="132"/>
      <c r="F4" s="132"/>
      <c r="G4" s="132"/>
      <c r="H4" s="132"/>
      <c r="I4" s="132"/>
      <c r="J4" s="132"/>
      <c r="K4" s="132"/>
      <c r="L4" s="132"/>
      <c r="M4" s="132"/>
      <c r="N4" s="31"/>
    </row>
    <row r="5" spans="2:65" ht="11.25" customHeight="1">
      <c r="C5" s="31"/>
      <c r="D5" s="31"/>
      <c r="E5" s="31"/>
      <c r="F5" s="31"/>
      <c r="G5" s="31"/>
      <c r="H5" s="31"/>
      <c r="I5" s="31"/>
      <c r="J5" s="31"/>
      <c r="K5" s="31"/>
      <c r="L5" s="31"/>
      <c r="M5" s="31"/>
      <c r="O5" s="114"/>
      <c r="P5" s="114"/>
      <c r="Q5" s="114"/>
      <c r="R5" s="114"/>
      <c r="S5" s="114"/>
      <c r="T5" s="114"/>
      <c r="U5" s="114"/>
      <c r="V5" s="114"/>
      <c r="W5" s="114"/>
      <c r="X5" s="114"/>
      <c r="Y5" s="114"/>
      <c r="Z5" s="114"/>
      <c r="AA5" s="114"/>
      <c r="AB5" s="114"/>
      <c r="AC5" s="114"/>
      <c r="AD5" s="114"/>
      <c r="AE5" s="114"/>
      <c r="AF5" s="114"/>
      <c r="AG5" s="114"/>
      <c r="AH5" s="114"/>
      <c r="AI5" s="114"/>
      <c r="AJ5" s="114"/>
      <c r="AK5" s="114"/>
      <c r="AL5" s="114"/>
      <c r="AM5" s="114"/>
      <c r="AN5" s="114"/>
      <c r="AO5" s="114"/>
      <c r="AP5" s="114"/>
      <c r="AQ5" s="114"/>
      <c r="AR5" s="114"/>
      <c r="AS5" s="114"/>
      <c r="AT5" s="114"/>
      <c r="AU5" s="114"/>
      <c r="AV5" s="114"/>
      <c r="AW5" s="114"/>
      <c r="AX5" s="114"/>
      <c r="AY5" s="114"/>
      <c r="AZ5" s="114"/>
      <c r="BA5" s="114"/>
      <c r="BB5" s="114"/>
      <c r="BC5" s="114"/>
      <c r="BD5" s="114"/>
      <c r="BE5" s="114"/>
      <c r="BF5" s="114"/>
      <c r="BG5" s="114"/>
    </row>
    <row r="6" spans="2:65" ht="15.5">
      <c r="B6" s="114"/>
      <c r="C6" s="115" t="s">
        <v>266</v>
      </c>
      <c r="D6" s="114"/>
      <c r="E6" s="114"/>
      <c r="F6" s="114"/>
      <c r="G6" s="114"/>
      <c r="H6" s="114"/>
      <c r="I6" s="114"/>
      <c r="J6" s="114"/>
      <c r="K6" s="114"/>
      <c r="L6" s="114"/>
      <c r="M6" s="130"/>
      <c r="O6" s="114"/>
      <c r="P6" s="824" t="s">
        <v>267</v>
      </c>
      <c r="Q6" s="114"/>
      <c r="R6" s="114"/>
      <c r="S6" s="114"/>
      <c r="T6" s="114"/>
      <c r="U6" s="114"/>
      <c r="V6" s="114"/>
      <c r="W6" s="114"/>
      <c r="X6" s="114"/>
      <c r="Y6" s="114"/>
      <c r="Z6" s="114"/>
      <c r="AA6" s="114"/>
      <c r="AB6" s="114"/>
      <c r="AC6" s="114"/>
      <c r="AD6" s="114"/>
      <c r="AE6" s="114"/>
      <c r="AF6" s="114"/>
      <c r="AG6" s="114"/>
      <c r="AH6" s="114"/>
      <c r="AI6" s="114"/>
      <c r="AJ6" s="114"/>
      <c r="AK6" s="114"/>
      <c r="AL6" s="114"/>
      <c r="AM6" s="114"/>
      <c r="AN6" s="114"/>
      <c r="AO6" s="114"/>
      <c r="AP6" s="114"/>
      <c r="AQ6" s="114"/>
      <c r="AR6" s="114"/>
      <c r="AS6" s="114"/>
      <c r="AT6" s="114"/>
      <c r="AU6" s="114"/>
      <c r="AV6" s="114"/>
      <c r="AW6" s="114"/>
      <c r="AX6" s="114"/>
      <c r="AY6" s="114"/>
      <c r="AZ6" s="114"/>
      <c r="BA6" s="114"/>
      <c r="BB6" s="114"/>
      <c r="BC6" s="114"/>
      <c r="BD6" s="114"/>
      <c r="BE6" s="114"/>
      <c r="BF6" s="114"/>
      <c r="BG6" s="114"/>
      <c r="BH6" s="114"/>
      <c r="BI6" s="114"/>
      <c r="BJ6" s="114"/>
      <c r="BK6" s="114"/>
      <c r="BL6" s="586"/>
      <c r="BM6" s="586"/>
    </row>
    <row r="7" spans="2:65" ht="11.25" customHeight="1">
      <c r="B7" s="104"/>
      <c r="C7" s="116">
        <v>2015</v>
      </c>
      <c r="D7" s="105">
        <v>2016</v>
      </c>
      <c r="E7" s="105">
        <v>2017</v>
      </c>
      <c r="F7" s="105">
        <v>2018</v>
      </c>
      <c r="G7" s="105">
        <v>2019</v>
      </c>
      <c r="H7" s="105">
        <v>2020</v>
      </c>
      <c r="I7" s="105">
        <v>2021</v>
      </c>
      <c r="J7" s="105">
        <v>2022</v>
      </c>
      <c r="K7" s="105">
        <v>2023</v>
      </c>
      <c r="L7" s="105">
        <v>2024</v>
      </c>
      <c r="M7" s="117">
        <v>2025</v>
      </c>
      <c r="O7" s="114"/>
      <c r="P7" s="941">
        <v>2015</v>
      </c>
      <c r="Q7" s="942"/>
      <c r="R7" s="942"/>
      <c r="S7" s="942"/>
      <c r="T7" s="934">
        <v>2016</v>
      </c>
      <c r="U7" s="934"/>
      <c r="V7" s="934"/>
      <c r="W7" s="934"/>
      <c r="X7" s="934">
        <v>2017</v>
      </c>
      <c r="Y7" s="934"/>
      <c r="Z7" s="934"/>
      <c r="AA7" s="934"/>
      <c r="AB7" s="934">
        <v>2018</v>
      </c>
      <c r="AC7" s="934"/>
      <c r="AD7" s="934"/>
      <c r="AE7" s="934"/>
      <c r="AF7" s="934">
        <v>2019</v>
      </c>
      <c r="AG7" s="934"/>
      <c r="AH7" s="934"/>
      <c r="AI7" s="934"/>
      <c r="AJ7" s="934">
        <v>2020</v>
      </c>
      <c r="AK7" s="934"/>
      <c r="AL7" s="934"/>
      <c r="AM7" s="934"/>
      <c r="AN7" s="934">
        <v>2021</v>
      </c>
      <c r="AO7" s="934"/>
      <c r="AP7" s="934"/>
      <c r="AQ7" s="934"/>
      <c r="AR7" s="934">
        <v>2022</v>
      </c>
      <c r="AS7" s="934"/>
      <c r="AT7" s="934"/>
      <c r="AU7" s="934"/>
      <c r="AV7" s="934">
        <v>2023</v>
      </c>
      <c r="AW7" s="934"/>
      <c r="AX7" s="934"/>
      <c r="AY7" s="934"/>
      <c r="AZ7" s="934">
        <v>2024</v>
      </c>
      <c r="BA7" s="934"/>
      <c r="BB7" s="934"/>
      <c r="BC7" s="934"/>
      <c r="BD7" s="934">
        <v>2025</v>
      </c>
      <c r="BE7" s="934"/>
      <c r="BF7" s="934"/>
      <c r="BG7" s="935"/>
    </row>
    <row r="8" spans="2:65" ht="11.25" customHeight="1">
      <c r="B8" s="107" t="s">
        <v>83</v>
      </c>
      <c r="C8" s="20">
        <v>63.205711531840308</v>
      </c>
      <c r="D8" s="21">
        <v>60.310572604125419</v>
      </c>
      <c r="E8" s="21">
        <v>64.796020536356522</v>
      </c>
      <c r="F8" s="21">
        <v>115.13180873843196</v>
      </c>
      <c r="G8" s="21">
        <v>119.02489285983826</v>
      </c>
      <c r="H8" s="21">
        <v>138.01706658962331</v>
      </c>
      <c r="I8" s="21">
        <v>292.87662278321608</v>
      </c>
      <c r="J8" s="21">
        <v>180.45908542509636</v>
      </c>
      <c r="K8" s="21">
        <v>125.25243499562715</v>
      </c>
      <c r="L8" s="22">
        <v>166.57927171671165</v>
      </c>
      <c r="M8" s="23">
        <v>265.55739229027819</v>
      </c>
      <c r="N8" s="31"/>
      <c r="O8" s="114"/>
      <c r="P8" s="618" t="s">
        <v>97</v>
      </c>
      <c r="Q8" s="619" t="s">
        <v>98</v>
      </c>
      <c r="R8" s="619" t="s">
        <v>99</v>
      </c>
      <c r="S8" s="619" t="s">
        <v>100</v>
      </c>
      <c r="T8" s="619" t="s">
        <v>97</v>
      </c>
      <c r="U8" s="619" t="s">
        <v>98</v>
      </c>
      <c r="V8" s="619" t="s">
        <v>99</v>
      </c>
      <c r="W8" s="619" t="s">
        <v>100</v>
      </c>
      <c r="X8" s="619" t="s">
        <v>97</v>
      </c>
      <c r="Y8" s="619" t="s">
        <v>98</v>
      </c>
      <c r="Z8" s="619" t="s">
        <v>99</v>
      </c>
      <c r="AA8" s="619" t="s">
        <v>100</v>
      </c>
      <c r="AB8" s="619" t="s">
        <v>97</v>
      </c>
      <c r="AC8" s="619" t="s">
        <v>98</v>
      </c>
      <c r="AD8" s="619" t="s">
        <v>99</v>
      </c>
      <c r="AE8" s="619" t="s">
        <v>100</v>
      </c>
      <c r="AF8" s="619" t="s">
        <v>97</v>
      </c>
      <c r="AG8" s="619" t="s">
        <v>98</v>
      </c>
      <c r="AH8" s="619" t="s">
        <v>99</v>
      </c>
      <c r="AI8" s="619" t="s">
        <v>100</v>
      </c>
      <c r="AJ8" s="619" t="s">
        <v>97</v>
      </c>
      <c r="AK8" s="619" t="s">
        <v>98</v>
      </c>
      <c r="AL8" s="619" t="s">
        <v>99</v>
      </c>
      <c r="AM8" s="619" t="s">
        <v>100</v>
      </c>
      <c r="AN8" s="619" t="s">
        <v>97</v>
      </c>
      <c r="AO8" s="619" t="s">
        <v>98</v>
      </c>
      <c r="AP8" s="619" t="s">
        <v>99</v>
      </c>
      <c r="AQ8" s="619" t="s">
        <v>100</v>
      </c>
      <c r="AR8" s="619" t="s">
        <v>97</v>
      </c>
      <c r="AS8" s="619" t="s">
        <v>98</v>
      </c>
      <c r="AT8" s="619" t="s">
        <v>99</v>
      </c>
      <c r="AU8" s="619" t="s">
        <v>100</v>
      </c>
      <c r="AV8" s="619" t="s">
        <v>97</v>
      </c>
      <c r="AW8" s="619" t="s">
        <v>98</v>
      </c>
      <c r="AX8" s="619" t="s">
        <v>99</v>
      </c>
      <c r="AY8" s="619" t="s">
        <v>100</v>
      </c>
      <c r="AZ8" s="619" t="s">
        <v>97</v>
      </c>
      <c r="BA8" s="619" t="s">
        <v>98</v>
      </c>
      <c r="BB8" s="619" t="s">
        <v>99</v>
      </c>
      <c r="BC8" s="619" t="s">
        <v>100</v>
      </c>
      <c r="BD8" s="619" t="s">
        <v>97</v>
      </c>
      <c r="BE8" s="621" t="s">
        <v>98</v>
      </c>
      <c r="BF8" s="619" t="s">
        <v>99</v>
      </c>
      <c r="BG8" s="119" t="s">
        <v>100</v>
      </c>
    </row>
    <row r="9" spans="2:65" ht="11.25" customHeight="1">
      <c r="B9" s="107" t="s">
        <v>84</v>
      </c>
      <c r="C9" s="24">
        <v>3505</v>
      </c>
      <c r="D9" s="25">
        <v>3427</v>
      </c>
      <c r="E9" s="25">
        <v>3755</v>
      </c>
      <c r="F9" s="25">
        <v>4364</v>
      </c>
      <c r="G9" s="25">
        <v>4754</v>
      </c>
      <c r="H9" s="25">
        <v>5083</v>
      </c>
      <c r="I9" s="25">
        <v>7863</v>
      </c>
      <c r="J9" s="25">
        <v>7065</v>
      </c>
      <c r="K9" s="25">
        <v>5027</v>
      </c>
      <c r="L9" s="25">
        <v>4876</v>
      </c>
      <c r="M9" s="26">
        <v>4239</v>
      </c>
      <c r="N9" s="132"/>
      <c r="O9" s="107" t="s">
        <v>83</v>
      </c>
      <c r="P9" s="20">
        <v>15.254334540797089</v>
      </c>
      <c r="Q9" s="21">
        <v>15.384421223068834</v>
      </c>
      <c r="R9" s="21">
        <v>17.904896191116816</v>
      </c>
      <c r="S9" s="21">
        <v>14.662059576857533</v>
      </c>
      <c r="T9" s="57">
        <v>15.835531875438852</v>
      </c>
      <c r="U9" s="57">
        <v>20.288765463230703</v>
      </c>
      <c r="V9" s="57">
        <v>13.05633856401225</v>
      </c>
      <c r="W9" s="57">
        <v>11.129936701443608</v>
      </c>
      <c r="X9" s="57">
        <v>12.268035121635881</v>
      </c>
      <c r="Y9" s="57">
        <v>15.863234629107518</v>
      </c>
      <c r="Z9" s="57">
        <v>20.218861721797595</v>
      </c>
      <c r="AA9" s="57">
        <v>16.445889063815525</v>
      </c>
      <c r="AB9" s="57">
        <v>22.882979714688783</v>
      </c>
      <c r="AC9" s="57">
        <v>24.686736215945391</v>
      </c>
      <c r="AD9" s="57">
        <v>27.212053587529766</v>
      </c>
      <c r="AE9" s="57">
        <v>40.350039220268037</v>
      </c>
      <c r="AF9" s="57">
        <v>34.394129711750928</v>
      </c>
      <c r="AG9" s="57">
        <v>29.210881008563977</v>
      </c>
      <c r="AH9" s="57">
        <v>30.502069791530737</v>
      </c>
      <c r="AI9" s="57">
        <v>24.917812347992712</v>
      </c>
      <c r="AJ9" s="57">
        <v>30.418681565654566</v>
      </c>
      <c r="AK9" s="57">
        <v>30.77427740382954</v>
      </c>
      <c r="AL9" s="57">
        <v>39.622670599026961</v>
      </c>
      <c r="AM9" s="57">
        <v>37.201437021112312</v>
      </c>
      <c r="AN9" s="57">
        <v>60.689908057376471</v>
      </c>
      <c r="AO9" s="57">
        <v>72.352209613679136</v>
      </c>
      <c r="AP9" s="57">
        <v>75.17915462233168</v>
      </c>
      <c r="AQ9" s="57">
        <v>84.655350489828749</v>
      </c>
      <c r="AR9" s="57">
        <v>62.791612413223469</v>
      </c>
      <c r="AS9" s="57">
        <v>55.787892541194331</v>
      </c>
      <c r="AT9" s="57">
        <v>33.997951805358859</v>
      </c>
      <c r="AU9" s="57">
        <v>27.881628665319788</v>
      </c>
      <c r="AV9" s="57">
        <v>45.428305587005582</v>
      </c>
      <c r="AW9" s="57">
        <v>25.279218304784379</v>
      </c>
      <c r="AX9" s="57">
        <v>26.188490259478531</v>
      </c>
      <c r="AY9" s="57">
        <v>28.356420844358624</v>
      </c>
      <c r="AZ9" s="57">
        <v>26.420526778703298</v>
      </c>
      <c r="BA9" s="57">
        <v>39.512376436081766</v>
      </c>
      <c r="BB9" s="57">
        <v>31.694344041885941</v>
      </c>
      <c r="BC9" s="57">
        <v>68.952024460040676</v>
      </c>
      <c r="BD9" s="57">
        <v>78.337989643681638</v>
      </c>
      <c r="BE9" s="57">
        <v>57.639075769278577</v>
      </c>
      <c r="BF9" s="57">
        <v>62.319865645765525</v>
      </c>
      <c r="BG9" s="99">
        <v>67.260461231552554</v>
      </c>
    </row>
    <row r="10" spans="2:65" ht="11.25" customHeight="1">
      <c r="B10" s="107" t="s">
        <v>85</v>
      </c>
      <c r="C10" s="27"/>
      <c r="D10" s="28"/>
      <c r="E10" s="28"/>
      <c r="F10" s="28"/>
      <c r="G10" s="28"/>
      <c r="H10" s="28"/>
      <c r="I10" s="28"/>
      <c r="J10" s="28"/>
      <c r="K10" s="28"/>
      <c r="L10" s="28"/>
      <c r="M10" s="34">
        <v>942</v>
      </c>
      <c r="N10" s="157"/>
      <c r="O10" s="107" t="s">
        <v>84</v>
      </c>
      <c r="P10" s="24">
        <v>933</v>
      </c>
      <c r="Q10" s="25">
        <v>921</v>
      </c>
      <c r="R10" s="25">
        <v>854</v>
      </c>
      <c r="S10" s="25">
        <v>797</v>
      </c>
      <c r="T10" s="25">
        <v>991</v>
      </c>
      <c r="U10" s="25">
        <v>838</v>
      </c>
      <c r="V10" s="25">
        <v>794</v>
      </c>
      <c r="W10" s="25">
        <v>804</v>
      </c>
      <c r="X10" s="25">
        <v>985</v>
      </c>
      <c r="Y10" s="25">
        <v>940</v>
      </c>
      <c r="Z10" s="25">
        <v>923</v>
      </c>
      <c r="AA10" s="25">
        <v>907</v>
      </c>
      <c r="AB10" s="25">
        <v>1151</v>
      </c>
      <c r="AC10" s="25">
        <v>1092</v>
      </c>
      <c r="AD10" s="25">
        <v>1032</v>
      </c>
      <c r="AE10" s="25">
        <v>1089</v>
      </c>
      <c r="AF10" s="25">
        <v>1264</v>
      </c>
      <c r="AG10" s="25">
        <v>1167</v>
      </c>
      <c r="AH10" s="25">
        <v>1191</v>
      </c>
      <c r="AI10" s="25">
        <v>1132</v>
      </c>
      <c r="AJ10" s="25">
        <v>1338</v>
      </c>
      <c r="AK10" s="25">
        <v>1114</v>
      </c>
      <c r="AL10" s="25">
        <v>1280</v>
      </c>
      <c r="AM10" s="25">
        <v>1351</v>
      </c>
      <c r="AN10" s="25">
        <v>1842</v>
      </c>
      <c r="AO10" s="25">
        <v>2020</v>
      </c>
      <c r="AP10" s="25">
        <v>1945</v>
      </c>
      <c r="AQ10" s="25">
        <v>2056</v>
      </c>
      <c r="AR10" s="25">
        <v>2207</v>
      </c>
      <c r="AS10" s="25">
        <v>1860</v>
      </c>
      <c r="AT10" s="25">
        <v>1591</v>
      </c>
      <c r="AU10" s="25">
        <v>1407</v>
      </c>
      <c r="AV10" s="25">
        <v>1481</v>
      </c>
      <c r="AW10" s="25">
        <v>1273</v>
      </c>
      <c r="AX10" s="25">
        <v>1182</v>
      </c>
      <c r="AY10" s="25">
        <v>1091</v>
      </c>
      <c r="AZ10" s="25">
        <v>1275</v>
      </c>
      <c r="BA10" s="25">
        <v>1239</v>
      </c>
      <c r="BB10" s="25">
        <v>1191</v>
      </c>
      <c r="BC10" s="25">
        <v>1171</v>
      </c>
      <c r="BD10" s="25">
        <v>1188</v>
      </c>
      <c r="BE10" s="25">
        <v>1112</v>
      </c>
      <c r="BF10" s="25">
        <v>1049</v>
      </c>
      <c r="BG10" s="26">
        <v>890</v>
      </c>
    </row>
    <row r="11" spans="2:65" ht="11.25" customHeight="1">
      <c r="B11" s="107" t="s">
        <v>268</v>
      </c>
      <c r="C11" s="100"/>
      <c r="D11" s="101"/>
      <c r="E11" s="101"/>
      <c r="F11" s="101"/>
      <c r="G11" s="101"/>
      <c r="H11" s="101"/>
      <c r="I11" s="101"/>
      <c r="J11" s="101"/>
      <c r="K11" s="101"/>
      <c r="L11" s="101"/>
      <c r="M11" s="102">
        <v>5181</v>
      </c>
      <c r="N11" s="157"/>
      <c r="O11" s="107" t="s">
        <v>85</v>
      </c>
      <c r="P11" s="158"/>
      <c r="Q11" s="114"/>
      <c r="R11" s="114"/>
      <c r="S11" s="114"/>
      <c r="T11" s="114"/>
      <c r="U11" s="114"/>
      <c r="V11" s="114"/>
      <c r="W11" s="114"/>
      <c r="X11" s="114"/>
      <c r="Y11" s="114"/>
      <c r="Z11" s="114"/>
      <c r="AA11" s="114"/>
      <c r="AB11" s="114"/>
      <c r="AC11" s="114"/>
      <c r="AD11" s="114"/>
      <c r="AE11" s="114"/>
      <c r="AF11" s="114"/>
      <c r="AG11" s="114"/>
      <c r="AH11" s="114"/>
      <c r="AI11" s="114"/>
      <c r="AJ11" s="114"/>
      <c r="AK11" s="114"/>
      <c r="AL11" s="114"/>
      <c r="AM11" s="114"/>
      <c r="AN11" s="114"/>
      <c r="AO11" s="114"/>
      <c r="AP11" s="114"/>
      <c r="AQ11" s="114"/>
      <c r="AR11" s="114"/>
      <c r="AS11" s="114"/>
      <c r="AT11" s="114"/>
      <c r="AU11" s="159"/>
      <c r="AV11" s="159"/>
      <c r="AW11" s="159"/>
      <c r="AX11" s="159"/>
      <c r="AY11" s="159"/>
      <c r="AZ11" s="159"/>
      <c r="BA11" s="159"/>
      <c r="BB11" s="159"/>
      <c r="BC11" s="159"/>
      <c r="BD11" s="159">
        <v>73</v>
      </c>
      <c r="BE11" s="159">
        <v>146</v>
      </c>
      <c r="BF11" s="159">
        <v>232</v>
      </c>
      <c r="BG11" s="160">
        <v>491</v>
      </c>
    </row>
    <row r="12" spans="2:65" ht="11.25" customHeight="1">
      <c r="B12" s="118" t="s">
        <v>95</v>
      </c>
      <c r="C12" s="114"/>
      <c r="D12" s="114"/>
      <c r="E12" s="114"/>
      <c r="F12" s="114"/>
      <c r="G12" s="114"/>
      <c r="H12" s="114"/>
      <c r="I12" s="114"/>
      <c r="J12" s="114"/>
      <c r="K12" s="114"/>
      <c r="L12" s="114"/>
      <c r="M12" s="114"/>
      <c r="O12" s="107" t="s">
        <v>268</v>
      </c>
      <c r="P12" s="35"/>
      <c r="Q12" s="101"/>
      <c r="R12" s="101"/>
      <c r="S12" s="101"/>
      <c r="T12" s="101"/>
      <c r="U12" s="101"/>
      <c r="V12" s="101"/>
      <c r="W12" s="101"/>
      <c r="X12" s="101"/>
      <c r="Y12" s="101"/>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40"/>
      <c r="AW12" s="140"/>
      <c r="AX12" s="140"/>
      <c r="AY12" s="140"/>
      <c r="AZ12" s="140"/>
      <c r="BA12" s="140"/>
      <c r="BB12" s="140"/>
      <c r="BC12" s="140"/>
      <c r="BD12" s="140">
        <v>1261</v>
      </c>
      <c r="BE12" s="140">
        <v>1258</v>
      </c>
      <c r="BF12" s="140">
        <v>1281</v>
      </c>
      <c r="BG12" s="141">
        <v>1381</v>
      </c>
    </row>
    <row r="13" spans="2:65" ht="11.25" customHeight="1">
      <c r="O13" s="118" t="s">
        <v>95</v>
      </c>
      <c r="P13" s="586"/>
      <c r="Q13" s="586"/>
      <c r="R13" s="586"/>
      <c r="S13" s="586"/>
      <c r="T13" s="586"/>
      <c r="U13" s="586"/>
      <c r="V13" s="586"/>
      <c r="W13" s="586"/>
      <c r="X13" s="586"/>
      <c r="Y13" s="586"/>
      <c r="Z13" s="586"/>
      <c r="AA13" s="586"/>
      <c r="AB13" s="586"/>
      <c r="AC13" s="586"/>
      <c r="AD13" s="586"/>
      <c r="AE13" s="586"/>
      <c r="AF13" s="586"/>
      <c r="AG13" s="586"/>
      <c r="AH13" s="586"/>
      <c r="AI13" s="586"/>
      <c r="AJ13" s="586"/>
      <c r="AK13" s="586"/>
      <c r="AL13" s="586"/>
      <c r="AM13" s="586"/>
      <c r="AN13" s="586"/>
      <c r="AO13" s="586"/>
      <c r="AP13" s="586"/>
      <c r="AQ13" s="586"/>
      <c r="AR13" s="586"/>
      <c r="AS13" s="586"/>
      <c r="AT13" s="586"/>
      <c r="AU13" s="586"/>
      <c r="AV13" s="586"/>
      <c r="AW13" s="586"/>
      <c r="AX13" s="586"/>
      <c r="AY13" s="586"/>
      <c r="BF13" s="168"/>
    </row>
    <row r="14" spans="2:65" ht="11.25" customHeight="1">
      <c r="O14" s="586"/>
      <c r="P14" s="586"/>
      <c r="Q14" s="586"/>
      <c r="R14" s="586"/>
      <c r="S14" s="586"/>
      <c r="T14" s="586"/>
      <c r="U14" s="586"/>
      <c r="V14" s="586"/>
      <c r="W14" s="586"/>
      <c r="X14" s="586"/>
      <c r="Y14" s="586"/>
      <c r="Z14" s="586"/>
      <c r="AA14" s="586"/>
      <c r="AB14" s="586"/>
      <c r="AC14" s="586"/>
      <c r="AD14" s="586"/>
      <c r="AE14" s="586"/>
      <c r="AF14" s="586"/>
      <c r="AG14" s="586"/>
      <c r="AH14" s="586"/>
      <c r="AI14" s="586"/>
      <c r="AJ14" s="586"/>
      <c r="AK14" s="586"/>
      <c r="AL14" s="586"/>
      <c r="AM14" s="586"/>
      <c r="AN14" s="586"/>
      <c r="AO14" s="586"/>
      <c r="AP14" s="586"/>
      <c r="AQ14" s="586"/>
      <c r="AR14" s="586"/>
      <c r="AS14" s="586"/>
      <c r="AT14" s="586"/>
      <c r="AU14" s="586"/>
      <c r="AV14" s="586"/>
      <c r="AW14" s="586"/>
      <c r="AX14" s="586"/>
      <c r="AY14" s="586"/>
    </row>
    <row r="15" spans="2:65" ht="11.25" customHeight="1">
      <c r="O15" s="586"/>
      <c r="P15" s="586"/>
      <c r="Q15" s="586"/>
      <c r="R15" s="586"/>
      <c r="S15" s="586"/>
      <c r="T15" s="586"/>
      <c r="U15" s="586"/>
      <c r="V15" s="586"/>
      <c r="W15" s="586"/>
      <c r="X15" s="586"/>
      <c r="Y15" s="586"/>
      <c r="Z15" s="586"/>
      <c r="AA15" s="586"/>
      <c r="AB15" s="586"/>
      <c r="AC15" s="586"/>
      <c r="AD15" s="586"/>
      <c r="AE15" s="586"/>
      <c r="AF15" s="586"/>
      <c r="AG15" s="586"/>
      <c r="AH15" s="586"/>
      <c r="AI15" s="586"/>
      <c r="AJ15" s="586"/>
      <c r="AK15" s="586"/>
      <c r="AL15" s="586"/>
      <c r="AM15" s="586"/>
      <c r="AN15" s="586"/>
      <c r="AO15" s="586"/>
      <c r="AP15" s="586"/>
      <c r="AQ15" s="586"/>
      <c r="AR15" s="586"/>
      <c r="AS15" s="586"/>
      <c r="AT15" s="586"/>
      <c r="AU15" s="586"/>
      <c r="AV15" s="586"/>
      <c r="AW15" s="586"/>
      <c r="AX15" s="586"/>
      <c r="AY15" s="586"/>
    </row>
    <row r="16" spans="2:65" ht="11.25" customHeight="1">
      <c r="O16" s="586"/>
      <c r="P16" s="586"/>
      <c r="Q16" s="586"/>
      <c r="R16" s="586"/>
      <c r="S16" s="586"/>
      <c r="T16" s="586"/>
      <c r="U16" s="586"/>
      <c r="V16" s="586"/>
      <c r="W16" s="586"/>
      <c r="X16" s="586"/>
      <c r="Y16" s="586"/>
      <c r="Z16" s="586"/>
      <c r="AA16" s="586"/>
      <c r="AB16" s="586"/>
      <c r="AC16" s="586"/>
      <c r="AD16" s="586"/>
      <c r="AE16" s="586"/>
      <c r="AF16" s="586"/>
      <c r="AG16" s="586"/>
      <c r="AH16" s="586"/>
      <c r="AI16" s="586"/>
      <c r="AJ16" s="586"/>
      <c r="AK16" s="586"/>
      <c r="AL16" s="586"/>
      <c r="AM16" s="586"/>
      <c r="AN16" s="586"/>
      <c r="AO16" s="586"/>
      <c r="AP16" s="586"/>
      <c r="AQ16" s="586"/>
      <c r="AR16" s="586"/>
      <c r="AS16" s="586"/>
      <c r="AT16" s="586"/>
      <c r="AU16" s="586"/>
      <c r="AV16" s="586"/>
      <c r="AW16" s="586"/>
      <c r="AX16" s="586"/>
      <c r="AY16" s="586"/>
    </row>
    <row r="17" spans="15:59" ht="11.25" customHeight="1">
      <c r="O17" s="586"/>
      <c r="P17" s="586"/>
      <c r="Q17" s="586"/>
      <c r="R17" s="586"/>
      <c r="S17" s="586"/>
      <c r="T17" s="586"/>
      <c r="U17" s="586"/>
      <c r="V17" s="586"/>
      <c r="W17" s="586"/>
      <c r="X17" s="586"/>
      <c r="Y17" s="586"/>
      <c r="Z17" s="586"/>
      <c r="AA17" s="586"/>
      <c r="AB17" s="586"/>
      <c r="AC17" s="586"/>
      <c r="AD17" s="586"/>
      <c r="AE17" s="586"/>
      <c r="AF17" s="586"/>
      <c r="AG17" s="586"/>
      <c r="AH17" s="586"/>
      <c r="AI17" s="586"/>
      <c r="AJ17" s="586"/>
      <c r="AK17" s="586"/>
      <c r="AL17" s="586"/>
      <c r="AM17" s="586"/>
      <c r="AN17" s="586"/>
      <c r="AO17" s="586"/>
      <c r="AP17" s="586"/>
      <c r="AQ17" s="586"/>
      <c r="AR17" s="586"/>
      <c r="AS17" s="586"/>
      <c r="AT17" s="586"/>
      <c r="AU17" s="586"/>
      <c r="AV17" s="586"/>
      <c r="AW17" s="586"/>
      <c r="AX17" s="586"/>
      <c r="AY17" s="586"/>
    </row>
    <row r="18" spans="15:59" ht="11.25" customHeight="1">
      <c r="O18" s="586"/>
      <c r="P18" s="586"/>
      <c r="Q18" s="586"/>
      <c r="R18" s="586"/>
      <c r="S18" s="586"/>
      <c r="T18" s="586"/>
      <c r="U18" s="586"/>
      <c r="V18" s="586"/>
      <c r="W18" s="586"/>
      <c r="X18" s="586"/>
      <c r="Y18" s="586"/>
      <c r="Z18" s="586"/>
      <c r="AA18" s="586"/>
      <c r="AB18" s="586"/>
      <c r="AC18" s="586"/>
      <c r="AD18" s="586"/>
      <c r="AE18" s="586"/>
      <c r="AF18" s="586"/>
      <c r="AG18" s="586"/>
      <c r="AH18" s="586"/>
      <c r="AI18" s="586"/>
      <c r="AJ18" s="586"/>
      <c r="AK18" s="586"/>
      <c r="AL18" s="586"/>
      <c r="AM18" s="586"/>
      <c r="AN18" s="586"/>
      <c r="AO18" s="586"/>
      <c r="AP18" s="586"/>
      <c r="AQ18" s="586"/>
      <c r="AR18" s="586"/>
      <c r="AS18" s="586"/>
      <c r="AT18" s="586"/>
      <c r="AU18" s="586"/>
      <c r="AV18" s="586"/>
      <c r="AW18" s="586"/>
      <c r="AX18" s="586"/>
      <c r="AY18" s="586"/>
    </row>
    <row r="19" spans="15:59" ht="11.25" customHeight="1">
      <c r="O19" s="586"/>
      <c r="P19" s="586"/>
      <c r="Q19" s="586"/>
      <c r="R19" s="586"/>
      <c r="S19" s="586"/>
      <c r="T19" s="586"/>
      <c r="U19" s="586"/>
      <c r="V19" s="586"/>
      <c r="W19" s="586"/>
      <c r="X19" s="586"/>
      <c r="Y19" s="586"/>
      <c r="Z19" s="586"/>
      <c r="AA19" s="586"/>
      <c r="AB19" s="586"/>
      <c r="AC19" s="586"/>
      <c r="AD19" s="586"/>
      <c r="AE19" s="586"/>
      <c r="AF19" s="586"/>
      <c r="AG19" s="586"/>
      <c r="AH19" s="586"/>
      <c r="AI19" s="586"/>
      <c r="AJ19" s="586"/>
      <c r="AK19" s="586"/>
      <c r="AL19" s="586"/>
      <c r="AM19" s="586"/>
      <c r="AN19" s="586"/>
      <c r="AO19" s="586"/>
      <c r="AP19" s="586"/>
      <c r="AQ19" s="586"/>
      <c r="AR19" s="586"/>
      <c r="AS19" s="132"/>
      <c r="AT19" s="132"/>
      <c r="AU19" s="132"/>
      <c r="AV19" s="132"/>
      <c r="AW19" s="132"/>
      <c r="AX19" s="132"/>
      <c r="AY19" s="132"/>
      <c r="AZ19" s="132"/>
      <c r="BA19" s="132"/>
      <c r="BB19" s="586"/>
      <c r="BC19" s="586"/>
      <c r="BD19" s="586"/>
      <c r="BE19" s="586"/>
      <c r="BF19" s="586"/>
      <c r="BG19" s="586"/>
    </row>
    <row r="20" spans="15:59" ht="11.25" customHeight="1">
      <c r="O20" s="586"/>
      <c r="P20" s="586"/>
      <c r="Q20" s="586"/>
      <c r="R20" s="586"/>
      <c r="S20" s="586"/>
      <c r="T20" s="586"/>
      <c r="U20" s="586"/>
      <c r="V20" s="586"/>
      <c r="W20" s="586"/>
      <c r="X20" s="586"/>
      <c r="Y20" s="586"/>
      <c r="Z20" s="586"/>
      <c r="AA20" s="586"/>
      <c r="AB20" s="586"/>
      <c r="AC20" s="586"/>
      <c r="AD20" s="586"/>
      <c r="AE20" s="586"/>
      <c r="AF20" s="586"/>
      <c r="AG20" s="586"/>
      <c r="AH20" s="586"/>
      <c r="AI20" s="586"/>
      <c r="AJ20" s="586"/>
      <c r="AK20" s="586"/>
      <c r="AL20" s="586"/>
      <c r="AM20" s="586"/>
      <c r="AN20" s="586"/>
      <c r="AO20" s="586"/>
      <c r="AP20" s="586"/>
      <c r="AQ20" s="586"/>
      <c r="AR20" s="586"/>
      <c r="AS20" s="586"/>
      <c r="AT20" s="586"/>
      <c r="AU20" s="586"/>
      <c r="AV20" s="586"/>
      <c r="AW20" s="586"/>
      <c r="AX20" s="586"/>
      <c r="AY20" s="586"/>
      <c r="AZ20" s="586"/>
      <c r="BA20" s="586"/>
      <c r="BB20" s="586"/>
      <c r="BC20" s="586"/>
      <c r="BD20" s="586"/>
      <c r="BE20" s="586"/>
      <c r="BF20" s="586"/>
      <c r="BG20" s="586"/>
    </row>
    <row r="21" spans="15:59" ht="11.25" customHeight="1">
      <c r="O21" s="586"/>
      <c r="P21" s="586"/>
      <c r="Q21" s="586"/>
      <c r="R21" s="586"/>
      <c r="S21" s="586"/>
      <c r="T21" s="586"/>
      <c r="U21" s="586"/>
      <c r="V21" s="586"/>
      <c r="W21" s="586"/>
      <c r="X21" s="586"/>
      <c r="Y21" s="586"/>
      <c r="Z21" s="586"/>
      <c r="AA21" s="586"/>
      <c r="AB21" s="586"/>
      <c r="AC21" s="586"/>
      <c r="AD21" s="586"/>
      <c r="AE21" s="586"/>
      <c r="AF21" s="586"/>
      <c r="AG21" s="586"/>
      <c r="AH21" s="586"/>
      <c r="AI21" s="586"/>
      <c r="AJ21" s="586"/>
      <c r="AK21" s="586"/>
      <c r="AL21" s="586"/>
      <c r="AM21" s="586"/>
      <c r="AN21" s="586"/>
      <c r="AO21" s="586"/>
      <c r="AP21" s="586"/>
      <c r="AQ21" s="586"/>
      <c r="AR21" s="586"/>
      <c r="AS21" s="586"/>
      <c r="AT21" s="586"/>
      <c r="AU21" s="586"/>
      <c r="AV21" s="586"/>
      <c r="AW21" s="586"/>
      <c r="AX21" s="586"/>
      <c r="AY21" s="586"/>
      <c r="AZ21" s="586"/>
      <c r="BA21" s="586"/>
      <c r="BB21" s="586"/>
      <c r="BC21" s="586"/>
      <c r="BD21" s="586"/>
      <c r="BE21" s="586"/>
      <c r="BF21" s="586"/>
      <c r="BG21" s="586"/>
    </row>
    <row r="22" spans="15:59" ht="11.25" customHeight="1">
      <c r="O22" s="586"/>
      <c r="P22" s="586"/>
      <c r="Q22" s="586"/>
      <c r="R22" s="586"/>
      <c r="S22" s="586"/>
      <c r="T22" s="586"/>
      <c r="U22" s="586"/>
      <c r="V22" s="586"/>
      <c r="W22" s="586"/>
      <c r="X22" s="586"/>
      <c r="Y22" s="586"/>
      <c r="Z22" s="586"/>
      <c r="AA22" s="586"/>
      <c r="AB22" s="586"/>
      <c r="AC22" s="586"/>
      <c r="AD22" s="586"/>
      <c r="AE22" s="586"/>
      <c r="AF22" s="586"/>
      <c r="AG22" s="586"/>
      <c r="AH22" s="586"/>
      <c r="AI22" s="586"/>
      <c r="AJ22" s="586"/>
      <c r="AK22" s="586"/>
      <c r="AL22" s="586"/>
      <c r="AM22" s="586"/>
      <c r="AN22" s="586"/>
      <c r="AO22" s="586"/>
      <c r="AP22" s="586"/>
      <c r="AQ22" s="586"/>
      <c r="AR22" s="586"/>
      <c r="AS22" s="586"/>
      <c r="AT22" s="586"/>
      <c r="AU22" s="586"/>
      <c r="AV22" s="586"/>
      <c r="AW22" s="586"/>
      <c r="AX22" s="586"/>
      <c r="AY22" s="586"/>
      <c r="AZ22" s="586"/>
      <c r="BA22" s="586"/>
      <c r="BB22" s="586"/>
      <c r="BC22" s="586"/>
      <c r="BD22" s="586"/>
      <c r="BE22" s="586"/>
      <c r="BF22" s="586"/>
      <c r="BG22" s="586"/>
    </row>
    <row r="23" spans="15:59" ht="11.25" customHeight="1">
      <c r="O23" s="586"/>
      <c r="P23" s="586"/>
      <c r="Q23" s="586"/>
      <c r="R23" s="586"/>
      <c r="S23" s="586"/>
      <c r="T23" s="586"/>
      <c r="U23" s="586"/>
      <c r="V23" s="586"/>
      <c r="W23" s="586"/>
      <c r="X23" s="586"/>
      <c r="Y23" s="586"/>
      <c r="Z23" s="586"/>
      <c r="AA23" s="586"/>
      <c r="AB23" s="586"/>
      <c r="AC23" s="586"/>
      <c r="AD23" s="586"/>
      <c r="AE23" s="586"/>
      <c r="AF23" s="586"/>
      <c r="AG23" s="586"/>
      <c r="AH23" s="586"/>
      <c r="AI23" s="586"/>
      <c r="AJ23" s="586"/>
      <c r="AK23" s="586"/>
      <c r="AL23" s="586"/>
      <c r="AM23" s="586"/>
      <c r="AN23" s="586"/>
      <c r="AO23" s="586"/>
      <c r="AP23" s="586"/>
      <c r="AQ23" s="586"/>
      <c r="AR23" s="586"/>
      <c r="AS23" s="586"/>
      <c r="AT23" s="586"/>
      <c r="AU23" s="586"/>
      <c r="AV23" s="586"/>
      <c r="AW23" s="586"/>
      <c r="AX23" s="586"/>
      <c r="AY23" s="586"/>
      <c r="AZ23" s="586"/>
      <c r="BA23" s="586"/>
      <c r="BB23" s="586"/>
      <c r="BC23" s="586"/>
      <c r="BD23" s="586"/>
      <c r="BE23" s="586"/>
      <c r="BF23" s="586"/>
      <c r="BG23" s="586"/>
    </row>
    <row r="24" spans="15:59" ht="11.25" customHeight="1">
      <c r="O24" s="586"/>
      <c r="P24" s="586"/>
      <c r="Q24" s="586"/>
      <c r="R24" s="586"/>
      <c r="S24" s="586"/>
      <c r="T24" s="586"/>
      <c r="U24" s="586"/>
      <c r="V24" s="586"/>
      <c r="W24" s="586"/>
      <c r="X24" s="586"/>
      <c r="Y24" s="586"/>
      <c r="Z24" s="586"/>
      <c r="AA24" s="586"/>
      <c r="AB24" s="586"/>
      <c r="AC24" s="586"/>
      <c r="AD24" s="586"/>
      <c r="AE24" s="586"/>
      <c r="AF24" s="586"/>
      <c r="AG24" s="586"/>
      <c r="AH24" s="586"/>
      <c r="AI24" s="586"/>
      <c r="AJ24" s="586"/>
      <c r="AK24" s="586"/>
      <c r="AL24" s="586"/>
      <c r="AM24" s="586"/>
      <c r="AN24" s="586"/>
      <c r="AO24" s="586"/>
      <c r="AP24" s="586"/>
      <c r="AQ24" s="586"/>
      <c r="AR24" s="586"/>
      <c r="AS24" s="586"/>
      <c r="AT24" s="586"/>
      <c r="AU24" s="586"/>
      <c r="AV24" s="586"/>
      <c r="AW24" s="586"/>
      <c r="AX24" s="586"/>
      <c r="AY24" s="586"/>
      <c r="AZ24" s="586"/>
      <c r="BA24" s="586"/>
      <c r="BB24" s="586"/>
      <c r="BC24" s="586"/>
      <c r="BD24" s="586"/>
      <c r="BE24" s="586"/>
      <c r="BF24" s="586"/>
      <c r="BG24" s="586"/>
    </row>
    <row r="25" spans="15:59" ht="11.25" customHeight="1">
      <c r="O25" s="586"/>
      <c r="P25" s="586"/>
      <c r="Q25" s="586"/>
      <c r="R25" s="586"/>
      <c r="S25" s="586"/>
      <c r="T25" s="586"/>
      <c r="U25" s="586"/>
      <c r="V25" s="586"/>
      <c r="W25" s="586"/>
      <c r="X25" s="586"/>
      <c r="Y25" s="586"/>
      <c r="Z25" s="586"/>
      <c r="AA25" s="586"/>
      <c r="AB25" s="586"/>
      <c r="AC25" s="586"/>
      <c r="AD25" s="586"/>
      <c r="AE25" s="586"/>
      <c r="AF25" s="586"/>
      <c r="AG25" s="586"/>
      <c r="AH25" s="586"/>
      <c r="AI25" s="586"/>
      <c r="AJ25" s="586"/>
      <c r="AK25" s="586"/>
      <c r="AL25" s="586"/>
      <c r="AM25" s="586"/>
      <c r="AN25" s="586"/>
      <c r="AO25" s="586"/>
      <c r="AP25" s="586"/>
      <c r="AQ25" s="586"/>
      <c r="AR25" s="586"/>
      <c r="AS25" s="586"/>
      <c r="AT25" s="586"/>
      <c r="AU25" s="586"/>
      <c r="AV25" s="586"/>
      <c r="AW25" s="586"/>
      <c r="AX25" s="586"/>
      <c r="AY25" s="586"/>
      <c r="AZ25" s="586"/>
      <c r="BA25" s="586"/>
      <c r="BB25" s="586"/>
      <c r="BC25" s="586"/>
      <c r="BD25" s="586"/>
      <c r="BE25" s="586"/>
      <c r="BF25" s="586"/>
      <c r="BG25" s="586"/>
    </row>
    <row r="26" spans="15:59" ht="11.25" customHeight="1">
      <c r="O26" s="586"/>
      <c r="P26" s="586"/>
      <c r="Q26" s="586"/>
      <c r="R26" s="586"/>
      <c r="S26" s="586"/>
      <c r="T26" s="586"/>
      <c r="U26" s="586"/>
      <c r="V26" s="586"/>
      <c r="W26" s="586"/>
      <c r="X26" s="586"/>
      <c r="Y26" s="586"/>
      <c r="Z26" s="586"/>
      <c r="AA26" s="586"/>
      <c r="AB26" s="586"/>
      <c r="AC26" s="586"/>
      <c r="AD26" s="586"/>
      <c r="AE26" s="586"/>
      <c r="AF26" s="586"/>
      <c r="AG26" s="586"/>
      <c r="AH26" s="586"/>
      <c r="AI26" s="586"/>
      <c r="AJ26" s="586"/>
      <c r="AK26" s="586"/>
      <c r="AL26" s="586"/>
      <c r="AM26" s="586"/>
      <c r="AN26" s="586"/>
      <c r="AO26" s="586"/>
      <c r="AP26" s="586"/>
      <c r="AQ26" s="586"/>
      <c r="AR26" s="586"/>
      <c r="AS26" s="586"/>
      <c r="AT26" s="586"/>
      <c r="AU26" s="586"/>
      <c r="AV26" s="586"/>
      <c r="AW26" s="586"/>
      <c r="AX26" s="586"/>
      <c r="AY26" s="586"/>
      <c r="AZ26" s="586"/>
      <c r="BA26" s="586"/>
      <c r="BB26" s="586"/>
      <c r="BC26" s="586"/>
      <c r="BD26" s="586"/>
      <c r="BE26" s="586"/>
      <c r="BF26" s="586"/>
      <c r="BG26" s="586"/>
    </row>
    <row r="27" spans="15:59" ht="11.25" customHeight="1">
      <c r="O27" s="586"/>
      <c r="P27" s="586"/>
      <c r="Q27" s="586"/>
      <c r="R27" s="586"/>
      <c r="S27" s="586"/>
      <c r="T27" s="586"/>
      <c r="U27" s="586"/>
      <c r="V27" s="586"/>
      <c r="W27" s="586"/>
      <c r="X27" s="586"/>
      <c r="Y27" s="586"/>
      <c r="Z27" s="586"/>
      <c r="AA27" s="586"/>
      <c r="AB27" s="586"/>
      <c r="AC27" s="586"/>
      <c r="AD27" s="586"/>
      <c r="AE27" s="586"/>
      <c r="AF27" s="586"/>
      <c r="AG27" s="586"/>
      <c r="AH27" s="586"/>
      <c r="AI27" s="586"/>
      <c r="AJ27" s="586"/>
      <c r="AK27" s="586"/>
      <c r="AL27" s="586"/>
      <c r="AM27" s="586"/>
      <c r="AN27" s="586"/>
      <c r="AO27" s="586"/>
      <c r="AP27" s="586"/>
      <c r="AQ27" s="586"/>
      <c r="AR27" s="586"/>
      <c r="AS27" s="586"/>
      <c r="AT27" s="586"/>
      <c r="AU27" s="586"/>
      <c r="AV27" s="586"/>
      <c r="AW27" s="586"/>
      <c r="AX27" s="586"/>
      <c r="AY27" s="586"/>
      <c r="AZ27" s="586"/>
      <c r="BA27" s="586"/>
      <c r="BB27" s="586"/>
      <c r="BC27" s="586"/>
      <c r="BD27" s="586"/>
      <c r="BE27" s="586"/>
      <c r="BF27" s="586"/>
      <c r="BG27" s="586"/>
    </row>
    <row r="28" spans="15:59" ht="11.25" customHeight="1">
      <c r="O28" s="586"/>
      <c r="P28" s="586"/>
      <c r="Q28" s="586"/>
      <c r="R28" s="586"/>
      <c r="S28" s="586"/>
      <c r="T28" s="586"/>
      <c r="U28" s="586"/>
      <c r="V28" s="586"/>
      <c r="W28" s="586"/>
      <c r="X28" s="586"/>
      <c r="Y28" s="586"/>
      <c r="Z28" s="586"/>
      <c r="AA28" s="586"/>
      <c r="AB28" s="586"/>
      <c r="AC28" s="586"/>
      <c r="AD28" s="586"/>
      <c r="AE28" s="586"/>
      <c r="AF28" s="586"/>
      <c r="AG28" s="586"/>
      <c r="AH28" s="586"/>
      <c r="AI28" s="586"/>
      <c r="AJ28" s="586"/>
      <c r="AK28" s="586"/>
      <c r="AL28" s="586"/>
      <c r="AM28" s="586"/>
      <c r="AN28" s="586"/>
      <c r="AO28" s="586"/>
      <c r="AP28" s="586"/>
      <c r="AQ28" s="586"/>
      <c r="AR28" s="586"/>
      <c r="AS28" s="586"/>
      <c r="AT28" s="586"/>
      <c r="AU28" s="586"/>
      <c r="AV28" s="586"/>
      <c r="AW28" s="586"/>
      <c r="AX28" s="586"/>
      <c r="AY28" s="586"/>
      <c r="AZ28" s="586"/>
      <c r="BA28" s="586"/>
      <c r="BB28" s="586"/>
      <c r="BC28" s="586"/>
      <c r="BD28" s="586"/>
      <c r="BE28" s="586"/>
      <c r="BF28" s="586"/>
      <c r="BG28" s="586"/>
    </row>
    <row r="29" spans="15:59" ht="11.25" customHeight="1">
      <c r="O29" s="586"/>
      <c r="P29" s="586"/>
      <c r="Q29" s="586"/>
      <c r="R29" s="586"/>
      <c r="S29" s="586"/>
      <c r="T29" s="586"/>
      <c r="U29" s="586"/>
      <c r="V29" s="586"/>
      <c r="W29" s="586"/>
      <c r="X29" s="586"/>
      <c r="Y29" s="586"/>
      <c r="Z29" s="586"/>
      <c r="AA29" s="586"/>
      <c r="AB29" s="586"/>
      <c r="AC29" s="586"/>
      <c r="AD29" s="586"/>
      <c r="AE29" s="586"/>
      <c r="AF29" s="586"/>
      <c r="AG29" s="586"/>
      <c r="AH29" s="586"/>
      <c r="AI29" s="586"/>
      <c r="AJ29" s="586"/>
      <c r="AK29" s="586"/>
      <c r="AL29" s="586"/>
      <c r="AM29" s="586"/>
      <c r="AN29" s="586"/>
      <c r="AO29" s="586"/>
      <c r="AP29" s="586"/>
      <c r="AQ29" s="586"/>
      <c r="AR29" s="586"/>
      <c r="AS29" s="586"/>
      <c r="AT29" s="586"/>
      <c r="AU29" s="586"/>
      <c r="AV29" s="586"/>
      <c r="AW29" s="586"/>
      <c r="AX29" s="586"/>
      <c r="AY29" s="586"/>
      <c r="AZ29" s="586"/>
      <c r="BA29" s="586"/>
      <c r="BB29" s="586"/>
      <c r="BC29" s="586"/>
      <c r="BD29" s="586"/>
      <c r="BE29" s="586"/>
      <c r="BF29" s="586"/>
      <c r="BG29" s="586"/>
    </row>
    <row r="30" spans="15:59" ht="11.25" customHeight="1">
      <c r="O30" s="586"/>
      <c r="P30" s="586"/>
      <c r="Q30" s="586"/>
      <c r="R30" s="586"/>
      <c r="S30" s="586"/>
      <c r="T30" s="586"/>
      <c r="U30" s="586"/>
      <c r="V30" s="586"/>
      <c r="W30" s="586"/>
      <c r="X30" s="586"/>
      <c r="Y30" s="586"/>
      <c r="Z30" s="586"/>
      <c r="AA30" s="586"/>
      <c r="AB30" s="586"/>
      <c r="AC30" s="586"/>
      <c r="AD30" s="586"/>
      <c r="AE30" s="586"/>
      <c r="AF30" s="586"/>
      <c r="AG30" s="586"/>
      <c r="AH30" s="586"/>
      <c r="AI30" s="586"/>
      <c r="AJ30" s="586"/>
      <c r="AK30" s="586"/>
      <c r="AL30" s="586"/>
      <c r="AM30" s="586"/>
      <c r="AN30" s="586"/>
      <c r="AO30" s="586"/>
      <c r="AP30" s="586"/>
      <c r="AQ30" s="586"/>
      <c r="AR30" s="586"/>
      <c r="AS30" s="586"/>
      <c r="AT30" s="586"/>
      <c r="AU30" s="586"/>
      <c r="AV30" s="586"/>
      <c r="AW30" s="586"/>
      <c r="AX30" s="586"/>
      <c r="AY30" s="586"/>
      <c r="AZ30" s="586"/>
      <c r="BA30" s="586"/>
      <c r="BB30" s="586"/>
      <c r="BC30" s="586"/>
      <c r="BD30" s="586"/>
      <c r="BE30" s="586"/>
      <c r="BF30" s="586"/>
      <c r="BG30" s="586"/>
    </row>
    <row r="31" spans="15:59" ht="11.25" customHeight="1">
      <c r="O31" s="586"/>
      <c r="P31" s="586"/>
      <c r="Q31" s="586"/>
      <c r="R31" s="586"/>
      <c r="S31" s="586"/>
      <c r="T31" s="586"/>
      <c r="U31" s="586"/>
      <c r="V31" s="586"/>
      <c r="W31" s="586"/>
      <c r="X31" s="586"/>
      <c r="Y31" s="586"/>
      <c r="Z31" s="586"/>
      <c r="AA31" s="586"/>
      <c r="AB31" s="586"/>
      <c r="AC31" s="586"/>
      <c r="AD31" s="586"/>
      <c r="AE31" s="586"/>
      <c r="AF31" s="586"/>
      <c r="AG31" s="586"/>
      <c r="AH31" s="586"/>
      <c r="AI31" s="586"/>
      <c r="AJ31" s="586"/>
      <c r="AK31" s="586"/>
      <c r="AL31" s="586"/>
      <c r="AM31" s="586"/>
      <c r="AN31" s="586"/>
      <c r="AO31" s="586"/>
      <c r="AP31" s="586"/>
      <c r="AQ31" s="586"/>
      <c r="AR31" s="586"/>
      <c r="AS31" s="586"/>
      <c r="AT31" s="586"/>
      <c r="AU31" s="586"/>
      <c r="AV31" s="586"/>
      <c r="AW31" s="586"/>
      <c r="AX31" s="586"/>
      <c r="AY31" s="586"/>
      <c r="AZ31" s="586"/>
      <c r="BA31" s="586"/>
      <c r="BB31" s="586"/>
      <c r="BC31" s="586"/>
      <c r="BD31" s="586"/>
      <c r="BE31" s="586"/>
      <c r="BF31" s="586"/>
      <c r="BG31" s="586"/>
    </row>
    <row r="32" spans="15:59" ht="11.25" customHeight="1">
      <c r="O32" s="586"/>
      <c r="P32" s="586"/>
      <c r="Q32" s="586"/>
      <c r="R32" s="586"/>
      <c r="S32" s="586"/>
      <c r="T32" s="586"/>
      <c r="U32" s="586"/>
      <c r="V32" s="586"/>
      <c r="W32" s="586"/>
      <c r="X32" s="586"/>
      <c r="Y32" s="586"/>
      <c r="Z32" s="586"/>
      <c r="AA32" s="586"/>
      <c r="AB32" s="586"/>
      <c r="AC32" s="586"/>
      <c r="AD32" s="586"/>
      <c r="AE32" s="586"/>
      <c r="AF32" s="586"/>
      <c r="AG32" s="586"/>
      <c r="AH32" s="586"/>
      <c r="AI32" s="586"/>
      <c r="AJ32" s="586"/>
      <c r="AK32" s="586"/>
      <c r="AL32" s="586"/>
      <c r="AM32" s="586"/>
      <c r="AN32" s="586"/>
      <c r="AO32" s="586"/>
      <c r="AP32" s="586"/>
      <c r="AQ32" s="586"/>
      <c r="AR32" s="586"/>
      <c r="AS32" s="586"/>
      <c r="AT32" s="586"/>
      <c r="AU32" s="586"/>
      <c r="AV32" s="586"/>
      <c r="AW32" s="586"/>
      <c r="AX32" s="586"/>
      <c r="AY32" s="586"/>
      <c r="AZ32" s="586"/>
      <c r="BA32" s="586"/>
      <c r="BB32" s="586"/>
      <c r="BC32" s="586"/>
      <c r="BD32" s="586"/>
      <c r="BE32" s="586"/>
      <c r="BF32" s="586"/>
      <c r="BG32" s="586"/>
    </row>
    <row r="33" spans="2:59" ht="11.25" customHeight="1">
      <c r="O33" s="586"/>
      <c r="P33" s="586"/>
      <c r="Q33" s="586"/>
      <c r="R33" s="586"/>
      <c r="S33" s="586"/>
      <c r="T33" s="586"/>
      <c r="U33" s="586"/>
      <c r="V33" s="586"/>
      <c r="W33" s="586"/>
      <c r="X33" s="586"/>
      <c r="Y33" s="586"/>
      <c r="Z33" s="586"/>
      <c r="AA33" s="586"/>
      <c r="AB33" s="586"/>
      <c r="AC33" s="586"/>
      <c r="AD33" s="586"/>
      <c r="AE33" s="586"/>
      <c r="AF33" s="586"/>
      <c r="AG33" s="586"/>
      <c r="AH33" s="586"/>
      <c r="AI33" s="586"/>
      <c r="AJ33" s="586"/>
      <c r="AK33" s="586"/>
      <c r="AL33" s="586"/>
      <c r="AM33" s="586"/>
      <c r="AN33" s="586"/>
      <c r="AO33" s="586"/>
      <c r="AP33" s="586"/>
      <c r="AQ33" s="586"/>
      <c r="AR33" s="586"/>
      <c r="AS33" s="586"/>
      <c r="AT33" s="586"/>
      <c r="AU33" s="586"/>
      <c r="AV33" s="586"/>
      <c r="AW33" s="586"/>
      <c r="AX33" s="586"/>
      <c r="AY33" s="586"/>
      <c r="AZ33" s="586"/>
      <c r="BA33" s="586"/>
      <c r="BB33" s="586"/>
      <c r="BC33" s="586"/>
      <c r="BD33" s="586"/>
      <c r="BE33" s="586"/>
      <c r="BF33" s="586"/>
      <c r="BG33" s="586"/>
    </row>
    <row r="34" spans="2:59" ht="11.25" customHeight="1">
      <c r="O34" s="586"/>
      <c r="P34" s="586"/>
      <c r="Q34" s="586"/>
      <c r="R34" s="586"/>
      <c r="S34" s="586"/>
      <c r="T34" s="586"/>
      <c r="U34" s="586"/>
      <c r="V34" s="586"/>
      <c r="W34" s="586"/>
      <c r="X34" s="586"/>
      <c r="Y34" s="586"/>
      <c r="Z34" s="586"/>
      <c r="AA34" s="586"/>
      <c r="AB34" s="586"/>
      <c r="AC34" s="586"/>
      <c r="AD34" s="586"/>
      <c r="AE34" s="586"/>
      <c r="AF34" s="586"/>
      <c r="AG34" s="586"/>
      <c r="AH34" s="586"/>
      <c r="AI34" s="586"/>
      <c r="AJ34" s="586"/>
      <c r="AK34" s="586"/>
      <c r="AL34" s="586"/>
      <c r="AM34" s="586"/>
      <c r="AN34" s="586"/>
      <c r="AO34" s="586"/>
      <c r="AP34" s="586"/>
      <c r="AQ34" s="586"/>
      <c r="AR34" s="586"/>
      <c r="AS34" s="586"/>
      <c r="AT34" s="586"/>
      <c r="AU34" s="586"/>
      <c r="AV34" s="586"/>
      <c r="AW34" s="586"/>
      <c r="AX34" s="586"/>
      <c r="AY34" s="586"/>
      <c r="AZ34" s="586"/>
      <c r="BA34" s="586"/>
      <c r="BB34" s="586"/>
      <c r="BC34" s="586"/>
      <c r="BD34" s="586"/>
      <c r="BE34" s="586"/>
      <c r="BF34" s="586"/>
      <c r="BG34" s="586"/>
    </row>
    <row r="35" spans="2:59" ht="11.25" customHeight="1">
      <c r="O35" s="586"/>
      <c r="P35" s="586"/>
      <c r="Q35" s="586"/>
      <c r="R35" s="586"/>
      <c r="S35" s="586"/>
      <c r="T35" s="586"/>
      <c r="U35" s="586"/>
      <c r="V35" s="586"/>
      <c r="W35" s="586"/>
      <c r="X35" s="586"/>
      <c r="Y35" s="586"/>
      <c r="Z35" s="586"/>
      <c r="AA35" s="586"/>
      <c r="AB35" s="586"/>
      <c r="AC35" s="586"/>
      <c r="AD35" s="586"/>
      <c r="AE35" s="586"/>
      <c r="AF35" s="586"/>
      <c r="AG35" s="586"/>
      <c r="AH35" s="586"/>
      <c r="AI35" s="586"/>
      <c r="AJ35" s="586"/>
      <c r="AK35" s="586"/>
      <c r="AL35" s="586"/>
      <c r="AM35" s="586"/>
      <c r="AN35" s="586"/>
      <c r="AO35" s="586"/>
      <c r="AP35" s="586"/>
      <c r="AQ35" s="586"/>
      <c r="AR35" s="586"/>
      <c r="AS35" s="586"/>
      <c r="AT35" s="586"/>
      <c r="AU35" s="586"/>
      <c r="AV35" s="586"/>
      <c r="AW35" s="586"/>
      <c r="AX35" s="586"/>
      <c r="AY35" s="586"/>
      <c r="AZ35" s="586"/>
      <c r="BA35" s="586"/>
      <c r="BB35" s="586"/>
      <c r="BC35" s="586"/>
      <c r="BD35" s="586"/>
      <c r="BE35" s="586"/>
      <c r="BF35" s="586"/>
      <c r="BG35" s="586"/>
    </row>
    <row r="36" spans="2:59" ht="11.25" customHeight="1">
      <c r="O36" s="586"/>
      <c r="P36" s="586"/>
      <c r="Q36" s="586"/>
      <c r="R36" s="586"/>
      <c r="S36" s="586"/>
      <c r="T36" s="586"/>
      <c r="U36" s="586"/>
      <c r="V36" s="586"/>
      <c r="W36" s="586"/>
      <c r="X36" s="586"/>
      <c r="Y36" s="586"/>
      <c r="Z36" s="586"/>
      <c r="AA36" s="586"/>
      <c r="AB36" s="586"/>
      <c r="AC36" s="586"/>
      <c r="AD36" s="586"/>
      <c r="AE36" s="586"/>
      <c r="AF36" s="586"/>
      <c r="AG36" s="586"/>
      <c r="AH36" s="586"/>
      <c r="AI36" s="586"/>
      <c r="AJ36" s="586"/>
      <c r="AK36" s="586"/>
      <c r="AL36" s="586"/>
      <c r="AM36" s="586"/>
      <c r="AN36" s="586"/>
      <c r="AO36" s="586"/>
      <c r="AP36" s="586"/>
      <c r="AQ36" s="586"/>
      <c r="AR36" s="586"/>
      <c r="AS36" s="586"/>
      <c r="AT36" s="586"/>
      <c r="AU36" s="586"/>
      <c r="AV36" s="586"/>
      <c r="AW36" s="586"/>
      <c r="AX36" s="586"/>
      <c r="AY36" s="586"/>
      <c r="AZ36" s="586"/>
      <c r="BA36" s="586"/>
      <c r="BB36" s="586"/>
      <c r="BC36" s="586"/>
      <c r="BD36" s="586"/>
      <c r="BE36" s="586"/>
      <c r="BF36" s="586"/>
      <c r="BG36" s="586"/>
    </row>
    <row r="37" spans="2:59" ht="11.25" customHeight="1">
      <c r="O37" s="586"/>
      <c r="P37" s="586"/>
      <c r="Q37" s="586"/>
      <c r="R37" s="586"/>
      <c r="S37" s="586"/>
      <c r="T37" s="586"/>
      <c r="U37" s="586"/>
      <c r="V37" s="586"/>
      <c r="W37" s="586"/>
      <c r="X37" s="586"/>
      <c r="Y37" s="586"/>
      <c r="Z37" s="586"/>
      <c r="AA37" s="586"/>
      <c r="AB37" s="586"/>
      <c r="AC37" s="586"/>
      <c r="AD37" s="586"/>
      <c r="AE37" s="586"/>
      <c r="AF37" s="586"/>
      <c r="AG37" s="586"/>
      <c r="AH37" s="586"/>
      <c r="AI37" s="586"/>
      <c r="AJ37" s="586"/>
      <c r="AK37" s="586"/>
      <c r="AL37" s="586"/>
      <c r="AM37" s="586"/>
      <c r="AN37" s="586"/>
      <c r="AO37" s="586"/>
      <c r="AP37" s="586"/>
      <c r="AQ37" s="586"/>
      <c r="AR37" s="586"/>
      <c r="AS37" s="586"/>
      <c r="AT37" s="586"/>
      <c r="AU37" s="586"/>
      <c r="AV37" s="586"/>
      <c r="AW37" s="586"/>
      <c r="AX37" s="586"/>
      <c r="AY37" s="586"/>
      <c r="AZ37" s="586"/>
      <c r="BA37" s="586"/>
      <c r="BB37" s="586"/>
      <c r="BC37" s="586"/>
      <c r="BD37" s="586"/>
      <c r="BE37" s="586"/>
      <c r="BF37" s="586"/>
      <c r="BG37" s="586"/>
    </row>
    <row r="38" spans="2:59" ht="11.25" customHeight="1">
      <c r="O38" s="586"/>
      <c r="P38" s="586"/>
      <c r="Q38" s="586"/>
      <c r="R38" s="586"/>
      <c r="S38" s="586"/>
      <c r="T38" s="586"/>
      <c r="U38" s="586"/>
      <c r="V38" s="586"/>
      <c r="W38" s="586"/>
      <c r="X38" s="586"/>
      <c r="Y38" s="586"/>
      <c r="Z38" s="586"/>
      <c r="AA38" s="586"/>
      <c r="AB38" s="586"/>
      <c r="AC38" s="586"/>
      <c r="AD38" s="586"/>
      <c r="AE38" s="586"/>
      <c r="AF38" s="586"/>
      <c r="AG38" s="586"/>
      <c r="AH38" s="586"/>
      <c r="AI38" s="586"/>
      <c r="AJ38" s="586"/>
      <c r="AK38" s="586"/>
      <c r="AL38" s="586"/>
      <c r="AM38" s="586"/>
      <c r="AN38" s="586"/>
      <c r="AO38" s="586"/>
      <c r="AP38" s="586"/>
      <c r="AQ38" s="586"/>
      <c r="AR38" s="586"/>
      <c r="AS38" s="586"/>
      <c r="AT38" s="586"/>
      <c r="AU38" s="586"/>
      <c r="AV38" s="586"/>
      <c r="AW38" s="586"/>
      <c r="AX38" s="586"/>
      <c r="AY38" s="586"/>
      <c r="AZ38" s="586"/>
      <c r="BA38" s="586"/>
      <c r="BB38" s="586"/>
      <c r="BC38" s="586"/>
      <c r="BD38" s="586"/>
      <c r="BE38" s="586"/>
      <c r="BF38" s="586"/>
      <c r="BG38" s="586"/>
    </row>
    <row r="39" spans="2:59" ht="11.25" customHeight="1">
      <c r="O39" s="586"/>
      <c r="P39" s="586"/>
      <c r="Q39" s="586"/>
      <c r="R39" s="586"/>
      <c r="S39" s="586"/>
      <c r="T39" s="586"/>
      <c r="U39" s="586"/>
      <c r="V39" s="586"/>
      <c r="W39" s="586"/>
      <c r="X39" s="586"/>
      <c r="Y39" s="586"/>
      <c r="Z39" s="586"/>
      <c r="AA39" s="586"/>
      <c r="AB39" s="586"/>
      <c r="AC39" s="586"/>
      <c r="AD39" s="586"/>
      <c r="AE39" s="586"/>
      <c r="AF39" s="586"/>
      <c r="AG39" s="586"/>
      <c r="AH39" s="586"/>
      <c r="AI39" s="586"/>
      <c r="AJ39" s="586"/>
      <c r="AK39" s="586"/>
      <c r="AL39" s="586"/>
      <c r="AM39" s="586"/>
      <c r="AN39" s="586"/>
      <c r="AO39" s="586"/>
      <c r="AP39" s="586"/>
      <c r="AQ39" s="586"/>
      <c r="AR39" s="586"/>
      <c r="AS39" s="586"/>
      <c r="AT39" s="586"/>
      <c r="AU39" s="586"/>
      <c r="AV39" s="586"/>
      <c r="AW39" s="586"/>
      <c r="AX39" s="586"/>
      <c r="AY39" s="586"/>
      <c r="AZ39" s="586"/>
      <c r="BA39" s="586"/>
      <c r="BB39" s="586"/>
      <c r="BC39" s="586"/>
      <c r="BD39" s="586"/>
      <c r="BE39" s="586"/>
      <c r="BF39" s="586"/>
      <c r="BG39" s="586"/>
    </row>
    <row r="40" spans="2:59" ht="11.25" customHeight="1">
      <c r="O40" s="586"/>
      <c r="P40" s="586"/>
      <c r="Q40" s="586"/>
      <c r="R40" s="586"/>
      <c r="S40" s="586"/>
      <c r="T40" s="586"/>
      <c r="U40" s="586"/>
      <c r="V40" s="586"/>
      <c r="W40" s="586"/>
      <c r="X40" s="586"/>
      <c r="Y40" s="586"/>
      <c r="Z40" s="586"/>
      <c r="AA40" s="586"/>
      <c r="AB40" s="586"/>
      <c r="AC40" s="586"/>
      <c r="AD40" s="586"/>
      <c r="AE40" s="586"/>
      <c r="AF40" s="586"/>
      <c r="AG40" s="586"/>
      <c r="AH40" s="586"/>
      <c r="AI40" s="586"/>
      <c r="AJ40" s="586"/>
      <c r="AK40" s="586"/>
      <c r="AL40" s="586"/>
      <c r="AM40" s="586"/>
      <c r="AN40" s="586"/>
      <c r="AO40" s="586"/>
      <c r="AP40" s="586"/>
      <c r="AQ40" s="586"/>
      <c r="AR40" s="586"/>
      <c r="AS40" s="586"/>
      <c r="AT40" s="586"/>
      <c r="AU40" s="586"/>
      <c r="AV40" s="586"/>
      <c r="AW40" s="586"/>
      <c r="AX40" s="586"/>
      <c r="AY40" s="586"/>
      <c r="AZ40" s="586"/>
      <c r="BA40" s="586"/>
      <c r="BB40" s="586"/>
      <c r="BC40" s="586"/>
      <c r="BD40" s="586"/>
      <c r="BE40" s="586"/>
      <c r="BF40" s="586"/>
      <c r="BG40" s="586"/>
    </row>
    <row r="41" spans="2:59" ht="11.25" customHeight="1">
      <c r="O41" s="586"/>
      <c r="P41" s="586"/>
      <c r="Q41" s="586"/>
      <c r="R41" s="586"/>
      <c r="S41" s="586"/>
      <c r="T41" s="586"/>
      <c r="U41" s="586"/>
      <c r="V41" s="586"/>
      <c r="W41" s="586"/>
      <c r="X41" s="586"/>
      <c r="Y41" s="586"/>
      <c r="Z41" s="586"/>
      <c r="AA41" s="586"/>
      <c r="AB41" s="586"/>
      <c r="AC41" s="586"/>
      <c r="AD41" s="586"/>
      <c r="AE41" s="586"/>
      <c r="AF41" s="586"/>
      <c r="AG41" s="586"/>
      <c r="AH41" s="586"/>
      <c r="AI41" s="586"/>
      <c r="AJ41" s="586"/>
      <c r="AK41" s="586"/>
      <c r="AL41" s="586"/>
      <c r="AM41" s="586"/>
      <c r="AN41" s="586"/>
      <c r="AO41" s="586"/>
      <c r="AP41" s="586"/>
      <c r="AQ41" s="586"/>
      <c r="AR41" s="586"/>
      <c r="AS41" s="586"/>
      <c r="AT41" s="586"/>
      <c r="AU41" s="586"/>
      <c r="AV41" s="586"/>
      <c r="AW41" s="586"/>
      <c r="AX41" s="586"/>
      <c r="AY41" s="586"/>
      <c r="AZ41" s="586"/>
      <c r="BA41" s="586"/>
      <c r="BB41" s="586"/>
      <c r="BC41" s="586"/>
      <c r="BD41" s="586"/>
      <c r="BE41" s="586"/>
      <c r="BF41" s="586"/>
      <c r="BG41" s="586"/>
    </row>
    <row r="42" spans="2:59" ht="11.25" customHeight="1">
      <c r="O42" s="586"/>
      <c r="P42" s="586"/>
      <c r="Q42" s="586"/>
      <c r="R42" s="586"/>
      <c r="S42" s="586"/>
      <c r="T42" s="586"/>
      <c r="U42" s="586"/>
      <c r="V42" s="586"/>
      <c r="W42" s="586"/>
      <c r="X42" s="586"/>
      <c r="Y42" s="586"/>
      <c r="Z42" s="586"/>
      <c r="AA42" s="586"/>
      <c r="AB42" s="586"/>
      <c r="AC42" s="586"/>
      <c r="AD42" s="586"/>
      <c r="AE42" s="586"/>
      <c r="AF42" s="586"/>
      <c r="AG42" s="586"/>
      <c r="AH42" s="586"/>
      <c r="AI42" s="586"/>
      <c r="AJ42" s="586"/>
      <c r="AK42" s="586"/>
      <c r="AL42" s="586"/>
      <c r="AM42" s="586"/>
      <c r="AN42" s="586"/>
      <c r="AO42" s="586"/>
      <c r="AP42" s="586"/>
      <c r="AQ42" s="586"/>
      <c r="AR42" s="586"/>
      <c r="AS42" s="586"/>
      <c r="AT42" s="586"/>
      <c r="AU42" s="586"/>
      <c r="AV42" s="586"/>
      <c r="AW42" s="586"/>
      <c r="AX42" s="586"/>
      <c r="AY42" s="586"/>
      <c r="AZ42" s="586"/>
      <c r="BA42" s="586"/>
      <c r="BB42" s="586"/>
      <c r="BC42" s="586"/>
      <c r="BD42" s="586"/>
      <c r="BE42" s="586"/>
      <c r="BF42" s="586"/>
      <c r="BG42" s="586"/>
    </row>
    <row r="43" spans="2:59" ht="11.25" customHeight="1">
      <c r="O43" s="586"/>
      <c r="P43" s="586"/>
      <c r="Q43" s="586"/>
      <c r="R43" s="586"/>
      <c r="S43" s="586"/>
      <c r="T43" s="586"/>
      <c r="U43" s="586"/>
      <c r="V43" s="586"/>
      <c r="W43" s="586"/>
      <c r="X43" s="586"/>
      <c r="Y43" s="586"/>
      <c r="Z43" s="586"/>
      <c r="AA43" s="586"/>
      <c r="AB43" s="586"/>
      <c r="AC43" s="586"/>
      <c r="AD43" s="586"/>
      <c r="AE43" s="586"/>
      <c r="AF43" s="586"/>
      <c r="AG43" s="586"/>
      <c r="AH43" s="586"/>
      <c r="AI43" s="586"/>
      <c r="AJ43" s="586"/>
      <c r="AK43" s="586"/>
      <c r="AL43" s="586"/>
      <c r="AM43" s="586"/>
      <c r="AN43" s="586"/>
      <c r="AO43" s="586"/>
      <c r="AP43" s="586"/>
      <c r="AQ43" s="586"/>
      <c r="AR43" s="586"/>
      <c r="AS43" s="586"/>
      <c r="AT43" s="586"/>
      <c r="AU43" s="586"/>
      <c r="AV43" s="586"/>
      <c r="AW43" s="586"/>
      <c r="AX43" s="586"/>
      <c r="AY43" s="586"/>
      <c r="AZ43" s="586"/>
      <c r="BA43" s="586"/>
      <c r="BB43" s="586"/>
      <c r="BC43" s="586"/>
      <c r="BD43" s="586"/>
      <c r="BE43" s="586"/>
      <c r="BF43" s="586"/>
      <c r="BG43" s="586"/>
    </row>
    <row r="44" spans="2:59" ht="11.25" customHeight="1">
      <c r="C44" s="169" t="s">
        <v>269</v>
      </c>
      <c r="P44" s="169" t="s">
        <v>270</v>
      </c>
    </row>
    <row r="45" spans="2:59" ht="11.25" customHeight="1">
      <c r="B45" s="170"/>
      <c r="C45" s="107">
        <v>2015</v>
      </c>
      <c r="D45" s="107">
        <v>2016</v>
      </c>
      <c r="E45" s="107">
        <v>2017</v>
      </c>
      <c r="F45" s="107">
        <v>2018</v>
      </c>
      <c r="G45" s="107">
        <v>2019</v>
      </c>
      <c r="H45" s="107">
        <v>2020</v>
      </c>
      <c r="I45" s="107">
        <v>2021</v>
      </c>
      <c r="J45" s="107">
        <v>2022</v>
      </c>
      <c r="K45" s="107">
        <v>2023</v>
      </c>
      <c r="L45" s="107">
        <v>2024</v>
      </c>
      <c r="M45" s="126">
        <v>2025</v>
      </c>
      <c r="O45" s="170"/>
      <c r="P45" s="107">
        <v>2015</v>
      </c>
      <c r="Q45" s="107">
        <v>2016</v>
      </c>
      <c r="R45" s="107">
        <v>2017</v>
      </c>
      <c r="S45" s="107">
        <v>2018</v>
      </c>
      <c r="T45" s="107">
        <v>2019</v>
      </c>
      <c r="U45" s="107">
        <v>2020</v>
      </c>
      <c r="V45" s="107">
        <v>2021</v>
      </c>
      <c r="W45" s="107">
        <v>2022</v>
      </c>
      <c r="X45" s="107">
        <v>2023</v>
      </c>
      <c r="Y45" s="107">
        <v>2024</v>
      </c>
      <c r="Z45" s="126">
        <v>2025</v>
      </c>
    </row>
    <row r="46" spans="2:59" ht="11.25" customHeight="1">
      <c r="B46" s="625" t="s">
        <v>271</v>
      </c>
      <c r="C46" s="171">
        <v>750</v>
      </c>
      <c r="D46" s="172">
        <v>780</v>
      </c>
      <c r="E46" s="172">
        <v>843</v>
      </c>
      <c r="F46" s="172">
        <v>1008</v>
      </c>
      <c r="G46" s="172">
        <v>1160</v>
      </c>
      <c r="H46" s="172">
        <v>1277</v>
      </c>
      <c r="I46" s="172">
        <v>2078</v>
      </c>
      <c r="J46" s="172">
        <v>2158</v>
      </c>
      <c r="K46" s="172">
        <v>1515</v>
      </c>
      <c r="L46" s="172">
        <v>1368</v>
      </c>
      <c r="M46" s="173">
        <v>993</v>
      </c>
      <c r="N46" s="132"/>
      <c r="O46" s="625" t="s">
        <v>271</v>
      </c>
      <c r="P46" s="56">
        <v>1.2744904827670662</v>
      </c>
      <c r="Q46" s="57">
        <v>1.7088766748303157</v>
      </c>
      <c r="R46" s="57">
        <v>1.9921373996822798</v>
      </c>
      <c r="S46" s="57">
        <v>3.9744621896207724</v>
      </c>
      <c r="T46" s="57">
        <v>3.4733326909061875</v>
      </c>
      <c r="U46" s="57">
        <v>4.3756991802487955</v>
      </c>
      <c r="V46" s="57">
        <v>7.9488996250696804</v>
      </c>
      <c r="W46" s="57">
        <v>11.322586844599204</v>
      </c>
      <c r="X46" s="57">
        <v>6.8758088445294296</v>
      </c>
      <c r="Y46" s="57">
        <v>7.596822822688023</v>
      </c>
      <c r="Z46" s="99">
        <v>9.9268931551883011</v>
      </c>
      <c r="AA46" s="31"/>
      <c r="AD46" s="132"/>
    </row>
    <row r="47" spans="2:59" ht="11.25" customHeight="1">
      <c r="B47" s="625" t="s">
        <v>272</v>
      </c>
      <c r="C47" s="24">
        <v>1441</v>
      </c>
      <c r="D47" s="25">
        <v>1361</v>
      </c>
      <c r="E47" s="25">
        <v>1480</v>
      </c>
      <c r="F47" s="25">
        <v>1595</v>
      </c>
      <c r="G47" s="25">
        <v>1596</v>
      </c>
      <c r="H47" s="25">
        <v>1529</v>
      </c>
      <c r="I47" s="25">
        <v>2478</v>
      </c>
      <c r="J47" s="25">
        <v>2134</v>
      </c>
      <c r="K47" s="25">
        <v>1425</v>
      </c>
      <c r="L47" s="25">
        <v>1448</v>
      </c>
      <c r="M47" s="26">
        <v>1307</v>
      </c>
      <c r="N47" s="132"/>
      <c r="O47" s="625" t="s">
        <v>272</v>
      </c>
      <c r="P47" s="70">
        <v>16.429257079769009</v>
      </c>
      <c r="Q47" s="71">
        <v>16.999978634693655</v>
      </c>
      <c r="R47" s="71">
        <v>19.226237186570398</v>
      </c>
      <c r="S47" s="71">
        <v>28.283986410047309</v>
      </c>
      <c r="T47" s="71">
        <v>32.543398214899973</v>
      </c>
      <c r="U47" s="71">
        <v>31.235611179987185</v>
      </c>
      <c r="V47" s="71">
        <v>65.233863111011615</v>
      </c>
      <c r="W47" s="71">
        <v>51.188009171417249</v>
      </c>
      <c r="X47" s="71">
        <v>28.950322862311545</v>
      </c>
      <c r="Y47" s="71">
        <v>40.157097139108799</v>
      </c>
      <c r="Z47" s="72">
        <v>38.526224958458378</v>
      </c>
      <c r="AA47" s="31"/>
    </row>
    <row r="48" spans="2:59" ht="11.25" customHeight="1">
      <c r="B48" s="625" t="s">
        <v>273</v>
      </c>
      <c r="C48" s="27">
        <v>1023</v>
      </c>
      <c r="D48" s="28">
        <v>1028</v>
      </c>
      <c r="E48" s="28">
        <v>1156</v>
      </c>
      <c r="F48" s="28">
        <v>1403</v>
      </c>
      <c r="G48" s="28">
        <v>1622</v>
      </c>
      <c r="H48" s="28">
        <v>1791</v>
      </c>
      <c r="I48" s="28">
        <v>2666</v>
      </c>
      <c r="J48" s="28">
        <v>2283</v>
      </c>
      <c r="K48" s="28">
        <v>1707</v>
      </c>
      <c r="L48" s="28">
        <v>1681</v>
      </c>
      <c r="M48" s="34">
        <v>1471</v>
      </c>
      <c r="N48" s="132"/>
      <c r="O48" s="625" t="s">
        <v>273</v>
      </c>
      <c r="P48" s="20">
        <v>23.435135792333138</v>
      </c>
      <c r="Q48" s="21">
        <v>22.464964974191563</v>
      </c>
      <c r="R48" s="21">
        <v>24.403283552667514</v>
      </c>
      <c r="S48" s="21">
        <v>56.036326205717494</v>
      </c>
      <c r="T48" s="21">
        <v>46.870870569094429</v>
      </c>
      <c r="U48" s="21">
        <v>59.672263211783978</v>
      </c>
      <c r="V48" s="21">
        <v>136.73580424865119</v>
      </c>
      <c r="W48" s="21">
        <v>76.19329956592874</v>
      </c>
      <c r="X48" s="21">
        <v>58.719698640684626</v>
      </c>
      <c r="Y48" s="21">
        <v>67.027864568689765</v>
      </c>
      <c r="Z48" s="52">
        <v>95.376899338868867</v>
      </c>
    </row>
    <row r="49" spans="2:26" ht="11.25" customHeight="1">
      <c r="B49" s="625" t="s">
        <v>274</v>
      </c>
      <c r="C49" s="100">
        <v>290</v>
      </c>
      <c r="D49" s="101">
        <v>258</v>
      </c>
      <c r="E49" s="101">
        <v>276</v>
      </c>
      <c r="F49" s="101">
        <v>357</v>
      </c>
      <c r="G49" s="101">
        <v>375</v>
      </c>
      <c r="H49" s="101">
        <v>486</v>
      </c>
      <c r="I49" s="101">
        <v>639</v>
      </c>
      <c r="J49" s="101">
        <v>490</v>
      </c>
      <c r="K49" s="101">
        <v>380</v>
      </c>
      <c r="L49" s="101">
        <v>377</v>
      </c>
      <c r="M49" s="102">
        <v>468</v>
      </c>
      <c r="N49" s="132"/>
      <c r="O49" s="625" t="s">
        <v>274</v>
      </c>
      <c r="P49" s="76">
        <v>22.066753176971094</v>
      </c>
      <c r="Q49" s="77">
        <v>19.136752320409876</v>
      </c>
      <c r="R49" s="77">
        <v>19.174362397436333</v>
      </c>
      <c r="S49" s="77">
        <v>26.834033933046381</v>
      </c>
      <c r="T49" s="77">
        <v>36.137291384937669</v>
      </c>
      <c r="U49" s="77">
        <v>42.733493017603351</v>
      </c>
      <c r="V49" s="77">
        <v>82.95789579848352</v>
      </c>
      <c r="W49" s="77">
        <v>41.755189843151157</v>
      </c>
      <c r="X49" s="77">
        <v>30.70660464810156</v>
      </c>
      <c r="Y49" s="77">
        <v>51.795487186225031</v>
      </c>
      <c r="Z49" s="78">
        <v>121.7273748377626</v>
      </c>
    </row>
    <row r="50" spans="2:26" ht="11.25" customHeight="1">
      <c r="B50" s="118" t="s">
        <v>95</v>
      </c>
      <c r="O50" s="118" t="s">
        <v>95</v>
      </c>
    </row>
    <row r="75" spans="2:26" ht="15.5">
      <c r="C75" s="169" t="s">
        <v>275</v>
      </c>
      <c r="P75" s="169" t="s">
        <v>276</v>
      </c>
    </row>
    <row r="76" spans="2:26" ht="11.25" customHeight="1">
      <c r="C76" s="824" t="s">
        <v>277</v>
      </c>
      <c r="P76" s="824" t="s">
        <v>278</v>
      </c>
    </row>
    <row r="77" spans="2:26" ht="11.25" customHeight="1">
      <c r="B77" s="170"/>
      <c r="C77" s="125">
        <v>2015</v>
      </c>
      <c r="D77" s="107">
        <v>2016</v>
      </c>
      <c r="E77" s="107">
        <v>2017</v>
      </c>
      <c r="F77" s="107">
        <v>2018</v>
      </c>
      <c r="G77" s="107">
        <v>2019</v>
      </c>
      <c r="H77" s="107">
        <v>2020</v>
      </c>
      <c r="I77" s="107">
        <v>2021</v>
      </c>
      <c r="J77" s="107">
        <v>2022</v>
      </c>
      <c r="K77" s="107">
        <v>2023</v>
      </c>
      <c r="L77" s="107">
        <v>2024</v>
      </c>
      <c r="M77" s="126">
        <v>2025</v>
      </c>
      <c r="O77" s="170"/>
      <c r="P77" s="125">
        <v>2015</v>
      </c>
      <c r="Q77" s="107">
        <v>2016</v>
      </c>
      <c r="R77" s="107">
        <v>2017</v>
      </c>
      <c r="S77" s="107">
        <v>2018</v>
      </c>
      <c r="T77" s="107">
        <v>2019</v>
      </c>
      <c r="U77" s="107">
        <v>2020</v>
      </c>
      <c r="V77" s="107">
        <v>2021</v>
      </c>
      <c r="W77" s="107">
        <v>2022</v>
      </c>
      <c r="X77" s="107">
        <v>2023</v>
      </c>
      <c r="Y77" s="107">
        <v>2024</v>
      </c>
      <c r="Z77" s="126">
        <v>2025</v>
      </c>
    </row>
    <row r="78" spans="2:26" ht="11.25" customHeight="1">
      <c r="B78" s="174" t="s">
        <v>279</v>
      </c>
      <c r="C78" s="175">
        <v>0.23858817660264406</v>
      </c>
      <c r="D78" s="176">
        <v>0.25389428837704697</v>
      </c>
      <c r="E78" s="176">
        <v>0.25916576511599954</v>
      </c>
      <c r="F78" s="176">
        <v>0.25978723404255322</v>
      </c>
      <c r="G78" s="176">
        <v>0.25821097372488411</v>
      </c>
      <c r="H78" s="176">
        <v>0.25803463925164399</v>
      </c>
      <c r="I78" s="176">
        <v>0.26831882961281373</v>
      </c>
      <c r="J78" s="176">
        <v>0.26981043606403643</v>
      </c>
      <c r="K78" s="176">
        <v>0.23976608187134502</v>
      </c>
      <c r="L78" s="176">
        <v>0.22968435191403627</v>
      </c>
      <c r="M78" s="177">
        <v>0.21295794982855079</v>
      </c>
      <c r="N78" s="31"/>
      <c r="O78" s="174" t="s">
        <v>279</v>
      </c>
      <c r="P78" s="175">
        <v>0.53573147914362729</v>
      </c>
      <c r="Q78" s="176">
        <v>0.54160479369261227</v>
      </c>
      <c r="R78" s="176">
        <v>0.48499458918862898</v>
      </c>
      <c r="S78" s="176">
        <v>0.53466669023675661</v>
      </c>
      <c r="T78" s="176">
        <v>0.45906830396593706</v>
      </c>
      <c r="U78" s="176">
        <v>0.52423481067273647</v>
      </c>
      <c r="V78" s="176">
        <v>0.50819336421251438</v>
      </c>
      <c r="W78" s="176">
        <v>0.4880243014597051</v>
      </c>
      <c r="X78" s="176">
        <v>0.56061974163439443</v>
      </c>
      <c r="Y78" s="176">
        <v>0.59483453925746688</v>
      </c>
      <c r="Z78" s="177">
        <v>0.63367337182898831</v>
      </c>
    </row>
    <row r="79" spans="2:26" ht="11.25" customHeight="1">
      <c r="B79" s="178" t="s">
        <v>280</v>
      </c>
      <c r="C79" s="179">
        <v>0.14829134447493139</v>
      </c>
      <c r="D79" s="180">
        <v>0.1497803221941153</v>
      </c>
      <c r="E79" s="180">
        <v>0.14617141483351365</v>
      </c>
      <c r="F79" s="180">
        <v>0.15925531914893618</v>
      </c>
      <c r="G79" s="180">
        <v>0.15552550231839257</v>
      </c>
      <c r="H79" s="180">
        <v>0.16615726590719646</v>
      </c>
      <c r="I79" s="180">
        <v>0.18135956614957749</v>
      </c>
      <c r="J79" s="180">
        <v>0.15339272556768704</v>
      </c>
      <c r="K79" s="180">
        <v>0.12712941774726672</v>
      </c>
      <c r="L79" s="180">
        <v>0.12474815312290127</v>
      </c>
      <c r="M79" s="181">
        <v>0.11902183721349936</v>
      </c>
      <c r="N79" s="31"/>
      <c r="O79" s="178" t="s">
        <v>280</v>
      </c>
      <c r="P79" s="179">
        <v>0.45855395832875306</v>
      </c>
      <c r="Q79" s="180">
        <v>0.47477814955450459</v>
      </c>
      <c r="R79" s="180">
        <v>0.44449259367891508</v>
      </c>
      <c r="S79" s="180">
        <v>0.45116366801396701</v>
      </c>
      <c r="T79" s="180">
        <v>0.49718903487995264</v>
      </c>
      <c r="U79" s="180">
        <v>0.53819854299031455</v>
      </c>
      <c r="V79" s="180">
        <v>0.60847698156953112</v>
      </c>
      <c r="W79" s="180">
        <v>0.4875767396677122</v>
      </c>
      <c r="X79" s="180">
        <v>0.41538192946417013</v>
      </c>
      <c r="Y79" s="180">
        <v>0.56548970015901734</v>
      </c>
      <c r="Z79" s="181">
        <v>0.63019172170770776</v>
      </c>
    </row>
    <row r="80" spans="2:26" ht="11.25" customHeight="1">
      <c r="B80" s="178" t="s">
        <v>281</v>
      </c>
      <c r="C80" s="175">
        <v>6.6225991519082067E-2</v>
      </c>
      <c r="D80" s="176">
        <v>5.7249367594195182E-2</v>
      </c>
      <c r="E80" s="176">
        <v>6.5152061545858883E-2</v>
      </c>
      <c r="F80" s="176">
        <v>7.6276595744680847E-2</v>
      </c>
      <c r="G80" s="176">
        <v>7.0324574961360117E-2</v>
      </c>
      <c r="H80" s="176">
        <v>8.4653144391960727E-2</v>
      </c>
      <c r="I80" s="176">
        <v>0.11224618489090679</v>
      </c>
      <c r="J80" s="176">
        <v>9.7930202960680557E-2</v>
      </c>
      <c r="K80" s="176">
        <v>7.5684380032206122E-2</v>
      </c>
      <c r="L80" s="176">
        <v>7.530221625251847E-2</v>
      </c>
      <c r="M80" s="177">
        <v>7.1106298502075435E-2</v>
      </c>
      <c r="N80" s="31"/>
      <c r="O80" s="178" t="s">
        <v>281</v>
      </c>
      <c r="P80" s="175">
        <v>0.31227828827107085</v>
      </c>
      <c r="Q80" s="176">
        <v>0.28238498607291757</v>
      </c>
      <c r="R80" s="176">
        <v>0.23777405252063019</v>
      </c>
      <c r="S80" s="176">
        <v>0.26149235713592933</v>
      </c>
      <c r="T80" s="176">
        <v>0.25498579279624756</v>
      </c>
      <c r="U80" s="176">
        <v>0.36936433365036009</v>
      </c>
      <c r="V80" s="176">
        <v>0.45145216450306092</v>
      </c>
      <c r="W80" s="176">
        <v>0.33145867060698625</v>
      </c>
      <c r="X80" s="176">
        <v>0.33749678587521492</v>
      </c>
      <c r="Y80" s="176">
        <v>0.42698024223562192</v>
      </c>
      <c r="Z80" s="177">
        <v>0.4057034835940912</v>
      </c>
    </row>
    <row r="81" spans="2:26" ht="11.25" customHeight="1">
      <c r="B81" s="178" t="s">
        <v>282</v>
      </c>
      <c r="C81" s="179">
        <v>1.3469693190321775E-2</v>
      </c>
      <c r="D81" s="180">
        <v>1.5710291572360539E-2</v>
      </c>
      <c r="E81" s="180">
        <v>1.2621709340064912E-2</v>
      </c>
      <c r="F81" s="180">
        <v>1.4042553191489362E-2</v>
      </c>
      <c r="G81" s="180">
        <v>1.0432766615146832E-2</v>
      </c>
      <c r="H81" s="180">
        <v>1.0651106788922849E-2</v>
      </c>
      <c r="I81" s="180">
        <v>1.122461848909068E-2</v>
      </c>
      <c r="J81" s="180">
        <v>8.1720142005492664E-3</v>
      </c>
      <c r="K81" s="180">
        <v>8.3905415713196041E-3</v>
      </c>
      <c r="L81" s="180">
        <v>7.2196104768300871E-3</v>
      </c>
      <c r="M81" s="181">
        <v>8.482223425374481E-3</v>
      </c>
      <c r="N81" s="31"/>
      <c r="O81" s="178" t="s">
        <v>282</v>
      </c>
      <c r="P81" s="179">
        <v>3.5253926037449007E-2</v>
      </c>
      <c r="Q81" s="180">
        <v>0.10837915431061096</v>
      </c>
      <c r="R81" s="180">
        <v>5.7243984699945689E-2</v>
      </c>
      <c r="S81" s="180">
        <v>6.7050830374548287E-2</v>
      </c>
      <c r="T81" s="180">
        <v>4.7320081376552227E-2</v>
      </c>
      <c r="U81" s="180">
        <v>6.8256197268413435E-2</v>
      </c>
      <c r="V81" s="180">
        <v>9.13984165681134E-2</v>
      </c>
      <c r="W81" s="180">
        <v>4.133429452082224E-2</v>
      </c>
      <c r="X81" s="180">
        <v>8.3488643185048644E-2</v>
      </c>
      <c r="Y81" s="180">
        <v>0.14528193943449486</v>
      </c>
      <c r="Z81" s="181">
        <v>0.20441128232321817</v>
      </c>
    </row>
    <row r="82" spans="2:26" ht="11.25" customHeight="1">
      <c r="B82" s="178" t="s">
        <v>283</v>
      </c>
      <c r="C82" s="182">
        <v>0.12160139685707159</v>
      </c>
      <c r="D82" s="183">
        <v>0.1276794035414725</v>
      </c>
      <c r="E82" s="183">
        <v>0.12850102175742276</v>
      </c>
      <c r="F82" s="183">
        <v>0.1326595744680851</v>
      </c>
      <c r="G82" s="183">
        <v>0.13765455950540958</v>
      </c>
      <c r="H82" s="183">
        <v>0.14985644160414929</v>
      </c>
      <c r="I82" s="183">
        <v>0.17681927103039474</v>
      </c>
      <c r="J82" s="183">
        <v>0.15674191171545315</v>
      </c>
      <c r="K82" s="183">
        <v>0.13899483007034494</v>
      </c>
      <c r="L82" s="183">
        <v>0.13591336467427803</v>
      </c>
      <c r="M82" s="184">
        <v>0.11631474463093304</v>
      </c>
      <c r="N82" s="31"/>
      <c r="O82" s="178" t="s">
        <v>283</v>
      </c>
      <c r="P82" s="182">
        <v>0.32432599950321939</v>
      </c>
      <c r="Q82" s="183">
        <v>0.32775352268792529</v>
      </c>
      <c r="R82" s="183">
        <v>0.32809025911842937</v>
      </c>
      <c r="S82" s="183">
        <v>0.28294301028614438</v>
      </c>
      <c r="T82" s="183">
        <v>0.30852889140597606</v>
      </c>
      <c r="U82" s="183">
        <v>0.37103825814524943</v>
      </c>
      <c r="V82" s="183">
        <v>0.39682268095905859</v>
      </c>
      <c r="W82" s="183">
        <v>0.34385493930386407</v>
      </c>
      <c r="X82" s="183">
        <v>0.35930535476162623</v>
      </c>
      <c r="Y82" s="183">
        <v>0.4208798095154544</v>
      </c>
      <c r="Z82" s="184">
        <v>0.48664455482271923</v>
      </c>
    </row>
    <row r="83" spans="2:26" ht="11.25" customHeight="1">
      <c r="B83" s="118" t="s">
        <v>95</v>
      </c>
      <c r="O83" s="118" t="s">
        <v>95</v>
      </c>
    </row>
  </sheetData>
  <mergeCells count="11">
    <mergeCell ref="AN7:AQ7"/>
    <mergeCell ref="AR7:AU7"/>
    <mergeCell ref="AV7:AY7"/>
    <mergeCell ref="AZ7:BC7"/>
    <mergeCell ref="BD7:BG7"/>
    <mergeCell ref="AJ7:AM7"/>
    <mergeCell ref="P7:S7"/>
    <mergeCell ref="T7:W7"/>
    <mergeCell ref="X7:AA7"/>
    <mergeCell ref="AB7:AE7"/>
    <mergeCell ref="AF7:AI7"/>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A0FED3-19C4-422E-9448-D64B3E8E3C24}">
  <sheetPr>
    <tabColor theme="4"/>
  </sheetPr>
  <dimension ref="B5:AA31"/>
  <sheetViews>
    <sheetView showGridLines="0" zoomScaleNormal="100" workbookViewId="0"/>
  </sheetViews>
  <sheetFormatPr defaultColWidth="5.5" defaultRowHeight="11.25" customHeight="1"/>
  <cols>
    <col min="1" max="1" width="2.25" style="98" customWidth="1"/>
    <col min="2" max="2" width="18" style="98" customWidth="1"/>
    <col min="3" max="13" width="5.5" style="98" customWidth="1"/>
    <col min="14" max="14" width="2.25" style="98" customWidth="1"/>
    <col min="15" max="15" width="10" style="98" customWidth="1"/>
    <col min="16" max="16384" width="5.5" style="98"/>
  </cols>
  <sheetData>
    <row r="5" spans="2:27" ht="11.25" customHeight="1">
      <c r="C5" s="115" t="s">
        <v>284</v>
      </c>
      <c r="P5" s="825" t="s">
        <v>285</v>
      </c>
    </row>
    <row r="6" spans="2:27" ht="15.5">
      <c r="B6" s="114"/>
      <c r="C6" s="824" t="s">
        <v>286</v>
      </c>
      <c r="D6" s="114"/>
      <c r="E6" s="114"/>
      <c r="F6" s="114"/>
      <c r="G6" s="114"/>
      <c r="H6" s="114"/>
      <c r="I6" s="114"/>
      <c r="J6" s="114"/>
      <c r="K6" s="114"/>
      <c r="L6" s="114"/>
      <c r="M6" s="130"/>
      <c r="O6" s="586"/>
      <c r="P6" s="824" t="s">
        <v>287</v>
      </c>
      <c r="Q6" s="586"/>
      <c r="R6" s="586"/>
      <c r="S6" s="586"/>
      <c r="T6" s="586"/>
      <c r="U6" s="586"/>
      <c r="V6" s="586"/>
      <c r="W6" s="586"/>
      <c r="X6" s="586"/>
      <c r="Y6" s="586"/>
    </row>
    <row r="7" spans="2:27" ht="11.25" customHeight="1">
      <c r="B7" s="104"/>
      <c r="C7" s="125">
        <v>2015</v>
      </c>
      <c r="D7" s="107">
        <v>2016</v>
      </c>
      <c r="E7" s="107">
        <v>2017</v>
      </c>
      <c r="F7" s="107">
        <v>2018</v>
      </c>
      <c r="G7" s="107">
        <v>2019</v>
      </c>
      <c r="H7" s="107">
        <v>2020</v>
      </c>
      <c r="I7" s="107">
        <v>2021</v>
      </c>
      <c r="J7" s="107">
        <v>2022</v>
      </c>
      <c r="K7" s="107">
        <v>2023</v>
      </c>
      <c r="L7" s="107">
        <v>2024</v>
      </c>
      <c r="M7" s="126">
        <v>2025</v>
      </c>
      <c r="O7" s="627" t="s">
        <v>288</v>
      </c>
      <c r="P7" s="107">
        <v>2015</v>
      </c>
      <c r="Q7" s="107">
        <v>2016</v>
      </c>
      <c r="R7" s="107">
        <v>2017</v>
      </c>
      <c r="S7" s="107">
        <v>2018</v>
      </c>
      <c r="T7" s="107">
        <v>2019</v>
      </c>
      <c r="U7" s="107">
        <v>2020</v>
      </c>
      <c r="V7" s="107">
        <v>2021</v>
      </c>
      <c r="W7" s="107">
        <v>2022</v>
      </c>
      <c r="X7" s="107">
        <v>2023</v>
      </c>
      <c r="Y7" s="107">
        <v>2024</v>
      </c>
      <c r="Z7" s="126">
        <v>2025</v>
      </c>
    </row>
    <row r="8" spans="2:27" ht="11.25" customHeight="1">
      <c r="B8" s="107" t="s">
        <v>83</v>
      </c>
      <c r="C8" s="20">
        <v>33.961399117593302</v>
      </c>
      <c r="D8" s="21">
        <v>27.862592583356903</v>
      </c>
      <c r="E8" s="21">
        <v>35.886104771784851</v>
      </c>
      <c r="F8" s="21">
        <v>68.916952588986149</v>
      </c>
      <c r="G8" s="21">
        <v>59.464028678221396</v>
      </c>
      <c r="H8" s="21">
        <v>66.15042127284471</v>
      </c>
      <c r="I8" s="21">
        <v>158.23632573528471</v>
      </c>
      <c r="J8" s="21">
        <v>96.041441958724405</v>
      </c>
      <c r="K8" s="21">
        <v>74.168703093986039</v>
      </c>
      <c r="L8" s="21">
        <v>81.091606456464461</v>
      </c>
      <c r="M8" s="52">
        <v>148.12101509236592</v>
      </c>
      <c r="N8" s="185" t="s">
        <v>271</v>
      </c>
      <c r="O8" s="625" t="s">
        <v>271</v>
      </c>
      <c r="P8" s="186">
        <v>0.29519817871268428</v>
      </c>
      <c r="Q8" s="187">
        <v>0.52107905396840482</v>
      </c>
      <c r="R8" s="187">
        <v>0.5565211452587987</v>
      </c>
      <c r="S8" s="187">
        <v>0.85212979388217436</v>
      </c>
      <c r="T8" s="187">
        <v>0.76838110396029002</v>
      </c>
      <c r="U8" s="187">
        <v>1.560682407739775</v>
      </c>
      <c r="V8" s="187">
        <v>1.8419435733944669</v>
      </c>
      <c r="W8" s="187">
        <v>3.4240915651300723</v>
      </c>
      <c r="X8" s="187">
        <v>1.5661114452964866</v>
      </c>
      <c r="Y8" s="187">
        <v>1.9141599251358821</v>
      </c>
      <c r="Z8" s="188">
        <v>2.0687830896755108</v>
      </c>
      <c r="AA8" s="31"/>
    </row>
    <row r="9" spans="2:27" ht="11.25" customHeight="1">
      <c r="B9" s="107" t="s">
        <v>84</v>
      </c>
      <c r="C9" s="100">
        <v>1456</v>
      </c>
      <c r="D9" s="101">
        <v>1539</v>
      </c>
      <c r="E9" s="101">
        <v>1647</v>
      </c>
      <c r="F9" s="101">
        <v>1855</v>
      </c>
      <c r="G9" s="101">
        <v>1940</v>
      </c>
      <c r="H9" s="101">
        <v>2060</v>
      </c>
      <c r="I9" s="101">
        <v>3102</v>
      </c>
      <c r="J9" s="101">
        <v>2744</v>
      </c>
      <c r="K9" s="101">
        <v>2056</v>
      </c>
      <c r="L9" s="101">
        <v>2022</v>
      </c>
      <c r="M9" s="102">
        <v>1999</v>
      </c>
      <c r="N9" s="185" t="s">
        <v>289</v>
      </c>
      <c r="O9" s="107" t="s">
        <v>272</v>
      </c>
      <c r="P9" s="189">
        <v>7.185910542274824</v>
      </c>
      <c r="Q9" s="190">
        <v>7.1578140433024977</v>
      </c>
      <c r="R9" s="190">
        <v>9.6004689322966694</v>
      </c>
      <c r="S9" s="190">
        <v>13.578164602202941</v>
      </c>
      <c r="T9" s="190">
        <v>12.348918045125773</v>
      </c>
      <c r="U9" s="190">
        <v>12.414529248118104</v>
      </c>
      <c r="V9" s="190">
        <v>29.922623024685659</v>
      </c>
      <c r="W9" s="190">
        <v>21.96994062895773</v>
      </c>
      <c r="X9" s="190">
        <v>12.471598560483613</v>
      </c>
      <c r="Y9" s="190">
        <v>21.069726266326473</v>
      </c>
      <c r="Z9" s="191">
        <v>15.545803781815186</v>
      </c>
      <c r="AA9" s="31"/>
    </row>
    <row r="10" spans="2:27" ht="11.25" customHeight="1">
      <c r="B10" s="118" t="s">
        <v>95</v>
      </c>
      <c r="C10" s="137"/>
      <c r="D10" s="137"/>
      <c r="E10" s="137"/>
      <c r="F10" s="137"/>
      <c r="G10" s="137"/>
      <c r="H10" s="137"/>
      <c r="I10" s="137"/>
      <c r="J10" s="137"/>
      <c r="K10" s="137"/>
      <c r="L10" s="137"/>
      <c r="M10" s="137"/>
      <c r="N10" s="185" t="s">
        <v>290</v>
      </c>
      <c r="O10" s="107" t="s">
        <v>273</v>
      </c>
      <c r="P10" s="192">
        <v>12.501233606591601</v>
      </c>
      <c r="Q10" s="22">
        <v>12.857802160374405</v>
      </c>
      <c r="R10" s="22">
        <v>11.784385132118711</v>
      </c>
      <c r="S10" s="22">
        <v>36.065008826854644</v>
      </c>
      <c r="T10" s="22">
        <v>23.592958770391323</v>
      </c>
      <c r="U10" s="22">
        <v>32.168218870233012</v>
      </c>
      <c r="V10" s="22">
        <v>75.179866813866411</v>
      </c>
      <c r="W10" s="22">
        <v>42.766756651656884</v>
      </c>
      <c r="X10" s="22">
        <v>38.582379375675451</v>
      </c>
      <c r="Y10" s="22">
        <v>32.066067077611528</v>
      </c>
      <c r="Z10" s="23">
        <v>34.12399981636144</v>
      </c>
      <c r="AA10" s="31"/>
    </row>
    <row r="11" spans="2:27" ht="11.25" customHeight="1">
      <c r="B11" s="118"/>
      <c r="C11" s="137"/>
      <c r="D11" s="137"/>
      <c r="E11" s="137"/>
      <c r="F11" s="137"/>
      <c r="G11" s="137"/>
      <c r="H11" s="137"/>
      <c r="I11" s="137"/>
      <c r="J11" s="137"/>
      <c r="K11" s="137"/>
      <c r="L11" s="137"/>
      <c r="M11" s="137"/>
      <c r="N11" s="185" t="s">
        <v>291</v>
      </c>
      <c r="O11" s="107" t="s">
        <v>274</v>
      </c>
      <c r="P11" s="193">
        <v>13.978981790014195</v>
      </c>
      <c r="Q11" s="194">
        <v>7.325897325711594</v>
      </c>
      <c r="R11" s="194">
        <v>13.94472956211067</v>
      </c>
      <c r="S11" s="194">
        <v>18.421649366046385</v>
      </c>
      <c r="T11" s="194">
        <v>22.753770758744007</v>
      </c>
      <c r="U11" s="194">
        <v>20.006990746753829</v>
      </c>
      <c r="V11" s="194">
        <v>51.291892323338182</v>
      </c>
      <c r="W11" s="194">
        <v>27.880653112979708</v>
      </c>
      <c r="X11" s="194">
        <v>21.548613712530489</v>
      </c>
      <c r="Y11" s="194">
        <v>26.041653187390583</v>
      </c>
      <c r="Z11" s="195">
        <v>96.382428404513774</v>
      </c>
      <c r="AA11" s="31"/>
    </row>
    <row r="12" spans="2:27" ht="11.25" customHeight="1">
      <c r="O12" s="118" t="s">
        <v>95</v>
      </c>
    </row>
    <row r="13" spans="2:27" ht="11.25" customHeight="1">
      <c r="P13" s="825" t="s">
        <v>292</v>
      </c>
    </row>
    <row r="14" spans="2:27" ht="11.25" customHeight="1">
      <c r="P14" s="824" t="s">
        <v>287</v>
      </c>
    </row>
    <row r="15" spans="2:27" ht="11.25" customHeight="1">
      <c r="O15" s="627" t="s">
        <v>293</v>
      </c>
      <c r="P15" s="116">
        <v>2015</v>
      </c>
      <c r="Q15" s="105">
        <v>2016</v>
      </c>
      <c r="R15" s="105">
        <v>2017</v>
      </c>
      <c r="S15" s="105">
        <v>2018</v>
      </c>
      <c r="T15" s="105">
        <v>2019</v>
      </c>
      <c r="U15" s="105">
        <v>2020</v>
      </c>
      <c r="V15" s="105">
        <v>2021</v>
      </c>
      <c r="W15" s="105">
        <v>2022</v>
      </c>
      <c r="X15" s="105">
        <v>2023</v>
      </c>
      <c r="Y15" s="105">
        <v>2024</v>
      </c>
      <c r="Z15" s="117">
        <v>2025</v>
      </c>
    </row>
    <row r="16" spans="2:27" ht="11.25" customHeight="1">
      <c r="N16" s="185" t="s">
        <v>271</v>
      </c>
      <c r="O16" s="625" t="s">
        <v>271</v>
      </c>
      <c r="P16" s="138">
        <v>190</v>
      </c>
      <c r="Q16" s="29">
        <v>250</v>
      </c>
      <c r="R16" s="29">
        <v>238</v>
      </c>
      <c r="S16" s="29">
        <v>303</v>
      </c>
      <c r="T16" s="29">
        <v>318</v>
      </c>
      <c r="U16" s="29">
        <v>360</v>
      </c>
      <c r="V16" s="29">
        <v>525</v>
      </c>
      <c r="W16" s="29">
        <v>547</v>
      </c>
      <c r="X16" s="29">
        <v>411</v>
      </c>
      <c r="Y16" s="29">
        <v>374</v>
      </c>
      <c r="Z16" s="30">
        <v>315</v>
      </c>
      <c r="AA16" s="31"/>
    </row>
    <row r="17" spans="2:27" ht="11.25" customHeight="1">
      <c r="N17" s="185" t="s">
        <v>289</v>
      </c>
      <c r="O17" s="107" t="s">
        <v>272</v>
      </c>
      <c r="P17" s="196">
        <v>597</v>
      </c>
      <c r="Q17" s="32">
        <v>588</v>
      </c>
      <c r="R17" s="32">
        <v>682</v>
      </c>
      <c r="S17" s="32">
        <v>678</v>
      </c>
      <c r="T17" s="32">
        <v>654</v>
      </c>
      <c r="U17" s="32">
        <v>594</v>
      </c>
      <c r="V17" s="32">
        <v>917</v>
      </c>
      <c r="W17" s="32">
        <v>799</v>
      </c>
      <c r="X17" s="32">
        <v>577</v>
      </c>
      <c r="Y17" s="32">
        <v>585</v>
      </c>
      <c r="Z17" s="33">
        <v>573</v>
      </c>
      <c r="AA17" s="31"/>
    </row>
    <row r="18" spans="2:27" ht="11.25" customHeight="1">
      <c r="N18" s="185" t="s">
        <v>290</v>
      </c>
      <c r="O18" s="107" t="s">
        <v>273</v>
      </c>
      <c r="P18" s="138">
        <v>520</v>
      </c>
      <c r="Q18" s="29">
        <v>563</v>
      </c>
      <c r="R18" s="29">
        <v>574</v>
      </c>
      <c r="S18" s="29">
        <v>681</v>
      </c>
      <c r="T18" s="29">
        <v>775</v>
      </c>
      <c r="U18" s="29">
        <v>877</v>
      </c>
      <c r="V18" s="29">
        <v>1304</v>
      </c>
      <c r="W18" s="29">
        <v>1134</v>
      </c>
      <c r="X18" s="29">
        <v>856</v>
      </c>
      <c r="Y18" s="29">
        <v>856</v>
      </c>
      <c r="Z18" s="30">
        <v>846</v>
      </c>
      <c r="AA18" s="31"/>
    </row>
    <row r="19" spans="2:27" ht="11.25" customHeight="1">
      <c r="N19" s="185" t="s">
        <v>291</v>
      </c>
      <c r="O19" s="107" t="s">
        <v>274</v>
      </c>
      <c r="P19" s="139">
        <v>148</v>
      </c>
      <c r="Q19" s="140">
        <v>138</v>
      </c>
      <c r="R19" s="140">
        <v>153</v>
      </c>
      <c r="S19" s="140">
        <v>193</v>
      </c>
      <c r="T19" s="140">
        <v>193</v>
      </c>
      <c r="U19" s="140">
        <v>229</v>
      </c>
      <c r="V19" s="140">
        <v>356</v>
      </c>
      <c r="W19" s="140">
        <v>264</v>
      </c>
      <c r="X19" s="140">
        <v>212</v>
      </c>
      <c r="Y19" s="140">
        <v>206</v>
      </c>
      <c r="Z19" s="141">
        <v>265</v>
      </c>
      <c r="AA19" s="31"/>
    </row>
    <row r="20" spans="2:27" ht="11.25" customHeight="1">
      <c r="O20" s="118" t="s">
        <v>95</v>
      </c>
    </row>
    <row r="31" spans="2:27" ht="11.25" customHeight="1">
      <c r="B31" s="586"/>
      <c r="C31" s="634"/>
      <c r="D31" s="586"/>
      <c r="E31" s="586"/>
      <c r="F31" s="586"/>
      <c r="G31" s="586"/>
      <c r="H31" s="586"/>
      <c r="I31" s="586"/>
      <c r="J31" s="586"/>
      <c r="K31" s="586"/>
      <c r="L31" s="586"/>
      <c r="M31" s="586"/>
      <c r="N31" s="586"/>
      <c r="O31" s="586"/>
      <c r="P31" s="586"/>
      <c r="Q31" s="586"/>
      <c r="R31" s="586"/>
      <c r="S31" s="586"/>
    </row>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A08B8E-F6A3-4958-8EDF-DE82E9017ECE}">
  <sheetPr>
    <tabColor theme="4"/>
  </sheetPr>
  <dimension ref="B6:Z114"/>
  <sheetViews>
    <sheetView showGridLines="0" zoomScaleNormal="100" workbookViewId="0"/>
  </sheetViews>
  <sheetFormatPr defaultColWidth="5.5" defaultRowHeight="11.25" customHeight="1"/>
  <cols>
    <col min="1" max="1" width="2.25" style="586" customWidth="1"/>
    <col min="2" max="2" width="18" style="586" customWidth="1"/>
    <col min="3" max="13" width="5.5" style="586" customWidth="1"/>
    <col min="14" max="14" width="2.25" style="586" customWidth="1"/>
    <col min="15" max="15" width="17.75" style="586" customWidth="1"/>
    <col min="16" max="16384" width="5.5" style="586"/>
  </cols>
  <sheetData>
    <row r="6" spans="2:26" ht="15.5">
      <c r="B6" s="114"/>
      <c r="C6" s="115" t="s">
        <v>294</v>
      </c>
      <c r="D6" s="114"/>
      <c r="E6" s="114"/>
      <c r="F6" s="114"/>
      <c r="G6" s="114"/>
      <c r="H6" s="114"/>
      <c r="I6" s="114"/>
      <c r="J6" s="114"/>
      <c r="K6" s="114"/>
      <c r="L6" s="114"/>
      <c r="M6" s="130"/>
      <c r="O6" s="114"/>
      <c r="P6" s="115" t="s">
        <v>295</v>
      </c>
      <c r="Q6" s="114"/>
      <c r="R6" s="114"/>
      <c r="S6" s="114"/>
      <c r="T6" s="114"/>
      <c r="U6" s="114"/>
      <c r="V6" s="114"/>
      <c r="W6" s="114"/>
      <c r="X6" s="114"/>
      <c r="Y6" s="114"/>
      <c r="Z6" s="130"/>
    </row>
    <row r="7" spans="2:26" ht="11.25" customHeight="1">
      <c r="B7" s="104"/>
      <c r="C7" s="125">
        <v>2015</v>
      </c>
      <c r="D7" s="107">
        <v>2016</v>
      </c>
      <c r="E7" s="107">
        <v>2017</v>
      </c>
      <c r="F7" s="107">
        <v>2018</v>
      </c>
      <c r="G7" s="107">
        <v>2019</v>
      </c>
      <c r="H7" s="107">
        <v>2020</v>
      </c>
      <c r="I7" s="107">
        <v>2021</v>
      </c>
      <c r="J7" s="107">
        <v>2022</v>
      </c>
      <c r="K7" s="107">
        <v>2023</v>
      </c>
      <c r="L7" s="107">
        <v>2024</v>
      </c>
      <c r="M7" s="126">
        <v>2025</v>
      </c>
      <c r="O7" s="104"/>
      <c r="P7" s="125">
        <v>2015</v>
      </c>
      <c r="Q7" s="107">
        <v>2016</v>
      </c>
      <c r="R7" s="107">
        <v>2017</v>
      </c>
      <c r="S7" s="107">
        <v>2018</v>
      </c>
      <c r="T7" s="107">
        <v>2019</v>
      </c>
      <c r="U7" s="107">
        <v>2020</v>
      </c>
      <c r="V7" s="107">
        <v>2021</v>
      </c>
      <c r="W7" s="107">
        <v>2022</v>
      </c>
      <c r="X7" s="107">
        <v>2023</v>
      </c>
      <c r="Y7" s="107">
        <v>2024</v>
      </c>
      <c r="Z7" s="126">
        <v>2025</v>
      </c>
    </row>
    <row r="8" spans="2:26" ht="11.25" customHeight="1">
      <c r="B8" s="107" t="s">
        <v>83</v>
      </c>
      <c r="C8" s="20">
        <v>13.253065704115652</v>
      </c>
      <c r="D8" s="21">
        <v>11.295672945227176</v>
      </c>
      <c r="E8" s="21">
        <v>17.950598183032842</v>
      </c>
      <c r="F8" s="21">
        <v>24.190344349751349</v>
      </c>
      <c r="G8" s="21">
        <v>27.720500677414488</v>
      </c>
      <c r="H8" s="21">
        <v>27.019960973968068</v>
      </c>
      <c r="I8" s="21">
        <v>68.562363837076433</v>
      </c>
      <c r="J8" s="21">
        <v>47.604923716987834</v>
      </c>
      <c r="K8" s="21">
        <v>43.273918012619539</v>
      </c>
      <c r="L8" s="21">
        <v>45.896954976104269</v>
      </c>
      <c r="M8" s="52">
        <v>127.99218581865173</v>
      </c>
      <c r="O8" s="107" t="s">
        <v>83</v>
      </c>
      <c r="P8" s="20">
        <v>2.4207918403000148</v>
      </c>
      <c r="Q8" s="21">
        <v>1.3414897345016319</v>
      </c>
      <c r="R8" s="21">
        <v>2.3047163233930159</v>
      </c>
      <c r="S8" s="21">
        <v>3.2736095942565475</v>
      </c>
      <c r="T8" s="21">
        <v>3.5670127287673963</v>
      </c>
      <c r="U8" s="21">
        <v>3.5399819629468277</v>
      </c>
      <c r="V8" s="21">
        <v>7.7872844749054284</v>
      </c>
      <c r="W8" s="21">
        <v>5.3000327213216174</v>
      </c>
      <c r="X8" s="21">
        <v>2.8617732416756358</v>
      </c>
      <c r="Y8" s="21">
        <v>4.1565744516175105</v>
      </c>
      <c r="Z8" s="52">
        <v>3.8749317922440105</v>
      </c>
    </row>
    <row r="9" spans="2:26" ht="11.25" customHeight="1">
      <c r="B9" s="107" t="s">
        <v>84</v>
      </c>
      <c r="C9" s="100">
        <v>2391</v>
      </c>
      <c r="D9" s="101">
        <v>2360</v>
      </c>
      <c r="E9" s="101">
        <v>2734</v>
      </c>
      <c r="F9" s="101">
        <v>3102</v>
      </c>
      <c r="G9" s="101">
        <v>3488</v>
      </c>
      <c r="H9" s="101">
        <v>3598</v>
      </c>
      <c r="I9" s="101">
        <v>5253</v>
      </c>
      <c r="J9" s="101">
        <v>4776</v>
      </c>
      <c r="K9" s="101">
        <v>3872</v>
      </c>
      <c r="L9" s="101">
        <v>3565</v>
      </c>
      <c r="M9" s="102">
        <v>3096</v>
      </c>
      <c r="O9" s="107" t="s">
        <v>84</v>
      </c>
      <c r="P9" s="100">
        <v>510</v>
      </c>
      <c r="Q9" s="101">
        <v>489</v>
      </c>
      <c r="R9" s="101">
        <v>581</v>
      </c>
      <c r="S9" s="101">
        <v>677</v>
      </c>
      <c r="T9" s="101">
        <v>737</v>
      </c>
      <c r="U9" s="101">
        <v>813</v>
      </c>
      <c r="V9" s="101">
        <v>1234</v>
      </c>
      <c r="W9" s="101">
        <v>1143</v>
      </c>
      <c r="X9" s="101">
        <v>968</v>
      </c>
      <c r="Y9" s="101">
        <v>884</v>
      </c>
      <c r="Z9" s="102">
        <v>770</v>
      </c>
    </row>
    <row r="10" spans="2:26" ht="11.25" customHeight="1">
      <c r="B10" s="118" t="s">
        <v>95</v>
      </c>
      <c r="C10" s="137"/>
      <c r="D10" s="137"/>
      <c r="E10" s="137"/>
      <c r="F10" s="137"/>
      <c r="G10" s="137"/>
      <c r="H10" s="137"/>
      <c r="I10" s="137"/>
      <c r="J10" s="137"/>
      <c r="K10" s="137"/>
      <c r="L10" s="137"/>
      <c r="M10" s="137"/>
      <c r="O10" s="118" t="s">
        <v>95</v>
      </c>
      <c r="P10" s="137"/>
      <c r="Q10" s="137"/>
      <c r="R10" s="137"/>
      <c r="S10" s="137"/>
      <c r="T10" s="137"/>
      <c r="U10" s="137"/>
      <c r="V10" s="137"/>
      <c r="W10" s="137"/>
      <c r="X10" s="137"/>
      <c r="Y10" s="137"/>
      <c r="Z10" s="137"/>
    </row>
    <row r="11" spans="2:26" ht="11.25" customHeight="1">
      <c r="O11" s="98"/>
      <c r="P11" s="98"/>
      <c r="Q11" s="98"/>
      <c r="R11" s="98"/>
      <c r="S11" s="98"/>
      <c r="T11" s="98"/>
    </row>
    <row r="12" spans="2:26" ht="11.25" customHeight="1">
      <c r="O12" s="98"/>
      <c r="P12" s="98"/>
      <c r="Q12" s="98"/>
      <c r="R12" s="98"/>
      <c r="S12" s="98"/>
      <c r="T12" s="98"/>
    </row>
    <row r="13" spans="2:26" ht="11.25" customHeight="1">
      <c r="O13" s="98"/>
      <c r="P13" s="98"/>
      <c r="Q13" s="98"/>
      <c r="R13" s="98"/>
      <c r="S13" s="98"/>
      <c r="T13" s="98"/>
    </row>
    <row r="14" spans="2:26" ht="11.25" customHeight="1">
      <c r="O14" s="98"/>
      <c r="P14" s="98"/>
      <c r="Q14" s="98"/>
      <c r="R14" s="98"/>
      <c r="S14" s="98"/>
      <c r="T14" s="98"/>
    </row>
    <row r="15" spans="2:26" ht="11.25" customHeight="1">
      <c r="O15" s="98"/>
      <c r="P15" s="98"/>
      <c r="Q15" s="98"/>
      <c r="R15" s="98"/>
      <c r="S15" s="98"/>
      <c r="T15" s="98"/>
    </row>
    <row r="16" spans="2:26" ht="11.25" customHeight="1">
      <c r="O16" s="98"/>
      <c r="P16" s="98"/>
      <c r="Q16" s="98"/>
      <c r="R16" s="98"/>
      <c r="S16" s="98"/>
      <c r="T16" s="98"/>
    </row>
    <row r="17" spans="3:20" ht="11.25" customHeight="1">
      <c r="O17" s="98"/>
      <c r="P17" s="98"/>
      <c r="Q17" s="98"/>
      <c r="R17" s="98"/>
      <c r="S17" s="98"/>
      <c r="T17" s="98"/>
    </row>
    <row r="18" spans="3:20" ht="11.25" customHeight="1">
      <c r="O18" s="98"/>
      <c r="P18" s="98"/>
      <c r="Q18" s="98"/>
      <c r="R18" s="98"/>
      <c r="S18" s="98"/>
      <c r="T18" s="98"/>
    </row>
    <row r="19" spans="3:20" ht="11.25" customHeight="1">
      <c r="O19" s="98"/>
      <c r="P19" s="98"/>
      <c r="Q19" s="98"/>
      <c r="R19" s="98"/>
      <c r="S19" s="98"/>
      <c r="T19" s="98"/>
    </row>
    <row r="20" spans="3:20" ht="11.25" customHeight="1">
      <c r="O20" s="98"/>
      <c r="P20" s="98"/>
      <c r="Q20" s="98"/>
      <c r="R20" s="98"/>
      <c r="S20" s="98"/>
      <c r="T20" s="98"/>
    </row>
    <row r="21" spans="3:20" ht="11.25" customHeight="1">
      <c r="O21" s="98"/>
      <c r="P21" s="98"/>
      <c r="Q21" s="98"/>
      <c r="R21" s="98"/>
      <c r="S21" s="98"/>
      <c r="T21" s="98"/>
    </row>
    <row r="22" spans="3:20" ht="11.25" customHeight="1">
      <c r="O22" s="98"/>
      <c r="P22" s="98"/>
      <c r="Q22" s="98"/>
      <c r="R22" s="98"/>
      <c r="S22" s="98"/>
      <c r="T22" s="98"/>
    </row>
    <row r="23" spans="3:20" ht="11.25" customHeight="1">
      <c r="O23" s="98"/>
      <c r="P23" s="98"/>
      <c r="Q23" s="98"/>
      <c r="R23" s="98"/>
      <c r="S23" s="98"/>
      <c r="T23" s="98"/>
    </row>
    <row r="24" spans="3:20" ht="11.25" customHeight="1">
      <c r="O24" s="98"/>
      <c r="P24" s="98"/>
      <c r="Q24" s="98"/>
      <c r="R24" s="98"/>
      <c r="S24" s="98"/>
      <c r="T24" s="98"/>
    </row>
    <row r="25" spans="3:20" ht="11.25" customHeight="1">
      <c r="O25" s="98"/>
      <c r="P25" s="98"/>
      <c r="Q25" s="98"/>
      <c r="R25" s="98"/>
      <c r="S25" s="98"/>
      <c r="T25" s="98"/>
    </row>
    <row r="26" spans="3:20" ht="11.25" customHeight="1">
      <c r="O26" s="98"/>
      <c r="P26" s="98"/>
      <c r="Q26" s="98"/>
      <c r="R26" s="98"/>
      <c r="S26" s="98"/>
      <c r="T26" s="98"/>
    </row>
    <row r="27" spans="3:20" ht="11.25" customHeight="1">
      <c r="O27" s="98"/>
      <c r="P27" s="98"/>
      <c r="Q27" s="98"/>
      <c r="R27" s="98"/>
      <c r="S27" s="98"/>
      <c r="T27" s="98"/>
    </row>
    <row r="28" spans="3:20" ht="11.25" customHeight="1">
      <c r="O28" s="98"/>
      <c r="P28" s="98"/>
      <c r="Q28" s="98"/>
      <c r="R28" s="98"/>
      <c r="S28" s="98"/>
      <c r="T28" s="98"/>
    </row>
    <row r="29" spans="3:20" ht="11.25" customHeight="1">
      <c r="O29" s="98"/>
      <c r="P29" s="98"/>
      <c r="Q29" s="98"/>
      <c r="R29" s="98"/>
      <c r="S29" s="98"/>
      <c r="T29" s="98"/>
    </row>
    <row r="30" spans="3:20" ht="11.25" customHeight="1">
      <c r="O30" s="98"/>
      <c r="P30" s="98"/>
      <c r="Q30" s="98"/>
      <c r="R30" s="98"/>
      <c r="S30" s="98"/>
      <c r="T30" s="98"/>
    </row>
    <row r="32" spans="3:20" ht="11.25" customHeight="1">
      <c r="C32" s="622" t="s">
        <v>296</v>
      </c>
      <c r="P32" s="622" t="s">
        <v>297</v>
      </c>
    </row>
    <row r="33" spans="2:26" ht="11.25" customHeight="1">
      <c r="B33" s="627"/>
      <c r="C33" s="125">
        <v>2015</v>
      </c>
      <c r="D33" s="107">
        <v>2016</v>
      </c>
      <c r="E33" s="107">
        <v>2017</v>
      </c>
      <c r="F33" s="107">
        <v>2018</v>
      </c>
      <c r="G33" s="107">
        <v>2019</v>
      </c>
      <c r="H33" s="107">
        <v>2020</v>
      </c>
      <c r="I33" s="107">
        <v>2021</v>
      </c>
      <c r="J33" s="107">
        <v>2022</v>
      </c>
      <c r="K33" s="107">
        <v>2023</v>
      </c>
      <c r="L33" s="107">
        <v>2024</v>
      </c>
      <c r="M33" s="126">
        <v>2025</v>
      </c>
      <c r="O33" s="627"/>
      <c r="P33" s="125">
        <v>2015</v>
      </c>
      <c r="Q33" s="107">
        <v>2016</v>
      </c>
      <c r="R33" s="107">
        <v>2017</v>
      </c>
      <c r="S33" s="107">
        <v>2018</v>
      </c>
      <c r="T33" s="107">
        <v>2019</v>
      </c>
      <c r="U33" s="107">
        <v>2020</v>
      </c>
      <c r="V33" s="107">
        <v>2021</v>
      </c>
      <c r="W33" s="107">
        <v>2022</v>
      </c>
      <c r="X33" s="107">
        <v>2023</v>
      </c>
      <c r="Y33" s="107">
        <v>2024</v>
      </c>
      <c r="Z33" s="126">
        <v>2025</v>
      </c>
    </row>
    <row r="34" spans="2:26" ht="11.25" customHeight="1">
      <c r="B34" s="625" t="s">
        <v>298</v>
      </c>
      <c r="C34" s="161">
        <v>4.208268008911626E-2</v>
      </c>
      <c r="D34" s="162">
        <v>4.323989742682819E-2</v>
      </c>
      <c r="E34" s="162">
        <v>4.8088064889918888E-2</v>
      </c>
      <c r="F34" s="162">
        <v>5.2492827789408392E-2</v>
      </c>
      <c r="G34" s="162">
        <v>5.2823967889908258E-2</v>
      </c>
      <c r="H34" s="162">
        <v>5.7512733446519526E-2</v>
      </c>
      <c r="I34" s="162">
        <v>6.28661674053696E-2</v>
      </c>
      <c r="J34" s="162">
        <v>6.2513673156858449E-2</v>
      </c>
      <c r="K34" s="162">
        <v>6.2979830839297327E-2</v>
      </c>
      <c r="L34" s="162">
        <v>5.8012862580391129E-2</v>
      </c>
      <c r="M34" s="163">
        <v>5.2359581123351012E-2</v>
      </c>
      <c r="O34" s="625" t="s">
        <v>298</v>
      </c>
      <c r="P34" s="161">
        <v>2.7658191653692037E-2</v>
      </c>
      <c r="Q34" s="162">
        <v>1.6021570201518329E-2</v>
      </c>
      <c r="R34" s="162">
        <v>2.4673972135731265E-2</v>
      </c>
      <c r="S34" s="162">
        <v>2.1895486468640077E-2</v>
      </c>
      <c r="T34" s="162">
        <v>2.2845477079314731E-2</v>
      </c>
      <c r="U34" s="162">
        <v>2.0167347475476737E-2</v>
      </c>
      <c r="V34" s="162">
        <v>2.1744594187416501E-2</v>
      </c>
      <c r="W34" s="162">
        <v>2.244422318864768E-2</v>
      </c>
      <c r="X34" s="162">
        <v>1.6953826358924343E-2</v>
      </c>
      <c r="Y34" s="162">
        <v>1.9501792755338369E-2</v>
      </c>
      <c r="Z34" s="163">
        <v>1.1418341703761473E-2</v>
      </c>
    </row>
    <row r="35" spans="2:26" ht="11.25" customHeight="1">
      <c r="B35" s="625" t="s">
        <v>299</v>
      </c>
      <c r="C35" s="164">
        <v>0.19729350606485685</v>
      </c>
      <c r="D35" s="165">
        <v>0.20868334954461049</v>
      </c>
      <c r="E35" s="165">
        <v>0.22628703856977322</v>
      </c>
      <c r="F35" s="165">
        <v>0.24052105140730404</v>
      </c>
      <c r="G35" s="165">
        <v>0.25</v>
      </c>
      <c r="H35" s="165">
        <v>0.25452744765138652</v>
      </c>
      <c r="I35" s="165">
        <v>0.26761424423047531</v>
      </c>
      <c r="J35" s="165">
        <v>0.26121198862393347</v>
      </c>
      <c r="K35" s="165">
        <v>0.25191932335718931</v>
      </c>
      <c r="L35" s="165">
        <v>0.2339545872161701</v>
      </c>
      <c r="M35" s="166">
        <v>0.21052631578947367</v>
      </c>
      <c r="O35" s="625" t="s">
        <v>299</v>
      </c>
      <c r="P35" s="164">
        <v>0.15141980617299813</v>
      </c>
      <c r="Q35" s="165">
        <v>0.13490555492963285</v>
      </c>
      <c r="R35" s="165">
        <v>0.19217660537753398</v>
      </c>
      <c r="S35" s="165">
        <v>0.1617967390830588</v>
      </c>
      <c r="T35" s="165">
        <v>0.17754017465248517</v>
      </c>
      <c r="U35" s="165">
        <v>0.15393325373958125</v>
      </c>
      <c r="V35" s="165">
        <v>0.19144809502870166</v>
      </c>
      <c r="W35" s="165">
        <v>0.2015941389350879</v>
      </c>
      <c r="X35" s="165">
        <v>0.25636499816690783</v>
      </c>
      <c r="Y35" s="165">
        <v>0.21533907655539963</v>
      </c>
      <c r="Z35" s="166">
        <v>0.37715722274490776</v>
      </c>
    </row>
    <row r="36" spans="2:26" ht="11.25" customHeight="1">
      <c r="B36" s="118" t="s">
        <v>95</v>
      </c>
      <c r="O36" s="118" t="s">
        <v>95</v>
      </c>
    </row>
    <row r="58" spans="2:23" ht="11.25" customHeight="1">
      <c r="B58" s="98"/>
      <c r="C58" s="98"/>
      <c r="D58" s="98"/>
      <c r="E58" s="98"/>
      <c r="F58" s="98"/>
      <c r="G58" s="98"/>
      <c r="H58" s="98"/>
      <c r="I58" s="98"/>
      <c r="J58" s="98"/>
      <c r="K58" s="98"/>
      <c r="L58" s="98"/>
      <c r="M58" s="98"/>
      <c r="N58" s="98"/>
      <c r="O58" s="98"/>
      <c r="P58" s="98"/>
      <c r="Q58" s="98"/>
      <c r="R58" s="98"/>
      <c r="S58" s="98"/>
      <c r="T58" s="98"/>
      <c r="U58" s="98"/>
      <c r="V58" s="98"/>
      <c r="W58" s="98"/>
    </row>
    <row r="59" spans="2:23" ht="11.25" customHeight="1">
      <c r="B59" s="98"/>
      <c r="C59" s="98"/>
      <c r="D59" s="98"/>
      <c r="E59" s="98"/>
      <c r="F59" s="98"/>
      <c r="G59" s="98"/>
      <c r="H59" s="98"/>
      <c r="I59" s="98"/>
      <c r="J59" s="98"/>
      <c r="K59" s="98"/>
      <c r="L59" s="98"/>
      <c r="M59" s="98"/>
      <c r="N59" s="98"/>
      <c r="O59" s="98"/>
      <c r="P59" s="98"/>
      <c r="Q59" s="98"/>
      <c r="R59" s="98"/>
      <c r="S59" s="98"/>
      <c r="T59" s="98"/>
      <c r="U59" s="98"/>
      <c r="V59" s="98"/>
      <c r="W59" s="98"/>
    </row>
    <row r="60" spans="2:23" ht="11.25" customHeight="1">
      <c r="B60" s="98"/>
      <c r="C60" s="98"/>
      <c r="D60" s="98"/>
      <c r="E60" s="98"/>
      <c r="F60" s="98"/>
      <c r="G60" s="98"/>
      <c r="H60" s="98"/>
      <c r="I60" s="98"/>
      <c r="J60" s="98"/>
      <c r="K60" s="98"/>
      <c r="L60" s="98"/>
      <c r="M60" s="98"/>
      <c r="N60" s="98"/>
      <c r="O60" s="98"/>
      <c r="P60" s="98"/>
      <c r="Q60" s="98"/>
      <c r="R60" s="98"/>
      <c r="S60" s="98"/>
      <c r="T60" s="98"/>
      <c r="U60" s="98"/>
      <c r="V60" s="98"/>
      <c r="W60" s="98"/>
    </row>
    <row r="61" spans="2:23" ht="11.25" customHeight="1">
      <c r="B61" s="98"/>
      <c r="C61" s="98"/>
      <c r="D61" s="98"/>
      <c r="E61" s="98"/>
      <c r="F61" s="98"/>
      <c r="G61" s="98"/>
      <c r="H61" s="98"/>
      <c r="I61" s="98"/>
      <c r="J61" s="98"/>
      <c r="K61" s="98"/>
      <c r="L61" s="98"/>
      <c r="M61" s="98"/>
      <c r="N61" s="98"/>
      <c r="O61" s="98"/>
      <c r="P61" s="98"/>
      <c r="Q61" s="98"/>
      <c r="R61" s="98"/>
      <c r="S61" s="98"/>
      <c r="T61" s="98"/>
      <c r="U61" s="98"/>
      <c r="V61" s="98"/>
      <c r="W61" s="98"/>
    </row>
    <row r="62" spans="2:23" ht="11.25" customHeight="1">
      <c r="B62" s="98"/>
      <c r="C62" s="98"/>
      <c r="D62" s="98"/>
      <c r="E62" s="98"/>
      <c r="F62" s="98"/>
      <c r="G62" s="98"/>
      <c r="H62" s="98"/>
      <c r="I62" s="98"/>
      <c r="J62" s="98"/>
      <c r="K62" s="98"/>
      <c r="L62" s="98"/>
      <c r="M62" s="98"/>
      <c r="N62" s="98"/>
      <c r="O62" s="98"/>
      <c r="P62" s="98"/>
      <c r="Q62" s="98"/>
      <c r="R62" s="98"/>
      <c r="S62" s="98"/>
      <c r="T62" s="98"/>
      <c r="U62" s="98"/>
      <c r="V62" s="98"/>
      <c r="W62" s="98"/>
    </row>
    <row r="63" spans="2:23" ht="11.25" customHeight="1">
      <c r="B63" s="98"/>
      <c r="C63" s="98"/>
      <c r="D63" s="98"/>
      <c r="E63" s="98"/>
      <c r="F63" s="98"/>
      <c r="G63" s="98"/>
      <c r="H63" s="98"/>
      <c r="I63" s="98"/>
      <c r="J63" s="98"/>
      <c r="K63" s="98"/>
      <c r="L63" s="98"/>
      <c r="M63" s="98"/>
      <c r="N63" s="98"/>
      <c r="O63" s="98"/>
      <c r="P63" s="98"/>
      <c r="Q63" s="98"/>
      <c r="R63" s="98"/>
      <c r="S63" s="98"/>
      <c r="T63" s="98"/>
      <c r="U63" s="98"/>
      <c r="V63" s="98"/>
      <c r="W63" s="98"/>
    </row>
    <row r="64" spans="2:23" ht="11.25" customHeight="1">
      <c r="B64" s="98"/>
      <c r="C64" s="98"/>
      <c r="D64" s="98"/>
      <c r="E64" s="98"/>
      <c r="F64" s="98"/>
      <c r="G64" s="98"/>
      <c r="H64" s="98"/>
      <c r="I64" s="98"/>
      <c r="J64" s="98"/>
      <c r="K64" s="98"/>
      <c r="L64" s="98"/>
      <c r="M64" s="98"/>
      <c r="N64" s="98"/>
      <c r="O64" s="98"/>
      <c r="P64" s="98"/>
      <c r="Q64" s="98"/>
      <c r="R64" s="98"/>
      <c r="S64" s="98"/>
      <c r="T64" s="98"/>
      <c r="U64" s="98"/>
      <c r="V64" s="98"/>
      <c r="W64" s="98"/>
    </row>
    <row r="65" spans="2:23" ht="11.25" customHeight="1">
      <c r="B65" s="98"/>
      <c r="C65" s="98"/>
      <c r="D65" s="98"/>
      <c r="E65" s="98"/>
      <c r="F65" s="98"/>
      <c r="G65" s="98"/>
      <c r="H65" s="98"/>
      <c r="I65" s="98"/>
      <c r="J65" s="98"/>
      <c r="K65" s="98"/>
      <c r="L65" s="98"/>
      <c r="M65" s="98"/>
      <c r="N65" s="98"/>
      <c r="O65" s="98"/>
      <c r="P65" s="98"/>
      <c r="Q65" s="98"/>
      <c r="R65" s="98"/>
      <c r="S65" s="98"/>
      <c r="T65" s="98"/>
      <c r="U65" s="98"/>
      <c r="V65" s="98"/>
      <c r="W65" s="98"/>
    </row>
    <row r="66" spans="2:23" ht="11.25" customHeight="1">
      <c r="B66" s="98"/>
      <c r="C66" s="98"/>
      <c r="D66" s="98"/>
      <c r="E66" s="98"/>
      <c r="F66" s="98"/>
      <c r="G66" s="98"/>
      <c r="H66" s="98"/>
      <c r="I66" s="98"/>
      <c r="J66" s="98"/>
      <c r="K66" s="98"/>
      <c r="L66" s="98"/>
      <c r="M66" s="98"/>
      <c r="N66" s="98"/>
      <c r="O66" s="98"/>
      <c r="P66" s="98"/>
      <c r="Q66" s="98"/>
      <c r="R66" s="98"/>
      <c r="S66" s="98"/>
      <c r="T66" s="98"/>
      <c r="U66" s="98"/>
      <c r="V66" s="98"/>
      <c r="W66" s="98"/>
    </row>
    <row r="67" spans="2:23" ht="11.25" customHeight="1">
      <c r="B67" s="98"/>
      <c r="C67" s="98"/>
      <c r="D67" s="98"/>
      <c r="E67" s="98"/>
      <c r="F67" s="98"/>
      <c r="G67" s="98"/>
      <c r="H67" s="98"/>
      <c r="I67" s="98"/>
      <c r="J67" s="98"/>
      <c r="K67" s="98"/>
      <c r="L67" s="98"/>
      <c r="M67" s="98"/>
      <c r="N67" s="98"/>
      <c r="O67" s="98"/>
      <c r="P67" s="98"/>
      <c r="Q67" s="98"/>
      <c r="R67" s="98"/>
      <c r="S67" s="98"/>
      <c r="T67" s="98"/>
      <c r="U67" s="98"/>
      <c r="V67" s="98"/>
      <c r="W67" s="98"/>
    </row>
    <row r="68" spans="2:23" ht="11.25" customHeight="1">
      <c r="B68" s="98"/>
      <c r="C68" s="98"/>
      <c r="D68" s="98"/>
      <c r="E68" s="98"/>
      <c r="F68" s="98"/>
      <c r="G68" s="98"/>
      <c r="H68" s="98"/>
      <c r="I68" s="98"/>
      <c r="J68" s="98"/>
      <c r="K68" s="98"/>
      <c r="L68" s="98"/>
      <c r="M68" s="98"/>
      <c r="N68" s="98"/>
      <c r="O68" s="98"/>
      <c r="P68" s="98"/>
      <c r="Q68" s="98"/>
      <c r="R68" s="98"/>
      <c r="S68" s="98"/>
      <c r="T68" s="98"/>
      <c r="U68" s="98"/>
      <c r="V68" s="98"/>
      <c r="W68" s="98"/>
    </row>
    <row r="69" spans="2:23" ht="11.25" customHeight="1">
      <c r="B69" s="98"/>
      <c r="C69" s="98"/>
      <c r="D69" s="98"/>
      <c r="E69" s="98"/>
      <c r="F69" s="98"/>
      <c r="G69" s="98"/>
      <c r="H69" s="98"/>
      <c r="I69" s="98"/>
      <c r="J69" s="98"/>
      <c r="K69" s="98"/>
      <c r="L69" s="98"/>
      <c r="M69" s="98"/>
      <c r="N69" s="98"/>
      <c r="O69" s="98"/>
      <c r="P69" s="98"/>
      <c r="Q69" s="98"/>
      <c r="R69" s="98"/>
      <c r="S69" s="98"/>
      <c r="T69" s="98"/>
      <c r="U69" s="98"/>
      <c r="V69" s="98"/>
      <c r="W69" s="98"/>
    </row>
    <row r="70" spans="2:23" ht="11.25" customHeight="1">
      <c r="B70" s="98"/>
      <c r="C70" s="98"/>
      <c r="D70" s="98"/>
      <c r="E70" s="98"/>
      <c r="F70" s="98"/>
      <c r="G70" s="98"/>
      <c r="H70" s="98"/>
      <c r="I70" s="98"/>
      <c r="J70" s="98"/>
      <c r="K70" s="98"/>
      <c r="L70" s="98"/>
      <c r="M70" s="98"/>
      <c r="N70" s="98"/>
      <c r="O70" s="98"/>
      <c r="P70" s="98"/>
      <c r="Q70" s="98"/>
      <c r="R70" s="98"/>
      <c r="S70" s="98"/>
      <c r="T70" s="98"/>
      <c r="U70" s="98"/>
      <c r="V70" s="98"/>
      <c r="W70" s="98"/>
    </row>
    <row r="71" spans="2:23" ht="11.25" customHeight="1">
      <c r="B71" s="98"/>
      <c r="C71" s="98"/>
      <c r="D71" s="98"/>
      <c r="E71" s="98"/>
      <c r="F71" s="98"/>
      <c r="G71" s="98"/>
      <c r="H71" s="98"/>
      <c r="I71" s="98"/>
      <c r="J71" s="98"/>
      <c r="K71" s="98"/>
      <c r="L71" s="98"/>
      <c r="M71" s="98"/>
      <c r="N71" s="98"/>
      <c r="O71" s="98"/>
      <c r="P71" s="98"/>
      <c r="Q71" s="98"/>
      <c r="R71" s="98"/>
      <c r="S71" s="98"/>
      <c r="T71" s="98"/>
      <c r="U71" s="98"/>
      <c r="V71" s="98"/>
      <c r="W71" s="98"/>
    </row>
    <row r="72" spans="2:23" ht="11.25" customHeight="1">
      <c r="B72" s="98"/>
      <c r="C72" s="98"/>
      <c r="D72" s="98"/>
      <c r="E72" s="98"/>
      <c r="F72" s="98"/>
      <c r="G72" s="98"/>
      <c r="H72" s="98"/>
      <c r="I72" s="98"/>
      <c r="J72" s="98"/>
      <c r="K72" s="98"/>
      <c r="L72" s="98"/>
      <c r="M72" s="98"/>
      <c r="N72" s="98"/>
      <c r="O72" s="98"/>
      <c r="P72" s="98"/>
      <c r="Q72" s="98"/>
      <c r="R72" s="98"/>
      <c r="S72" s="98"/>
      <c r="T72" s="98"/>
      <c r="U72" s="98"/>
      <c r="V72" s="98"/>
      <c r="W72" s="98"/>
    </row>
    <row r="73" spans="2:23" ht="11.25" customHeight="1">
      <c r="B73" s="98"/>
      <c r="C73" s="98"/>
      <c r="D73" s="98"/>
      <c r="E73" s="98"/>
      <c r="F73" s="98"/>
      <c r="G73" s="98"/>
      <c r="H73" s="98"/>
      <c r="I73" s="98"/>
      <c r="J73" s="98"/>
      <c r="K73" s="98"/>
      <c r="L73" s="98"/>
      <c r="M73" s="98"/>
      <c r="N73" s="98"/>
      <c r="O73" s="98"/>
      <c r="P73" s="98"/>
      <c r="Q73" s="98"/>
      <c r="R73" s="98"/>
      <c r="S73" s="98"/>
      <c r="T73" s="98"/>
      <c r="U73" s="98"/>
      <c r="V73" s="98"/>
      <c r="W73" s="98"/>
    </row>
    <row r="74" spans="2:23" ht="11.25" customHeight="1">
      <c r="B74" s="98"/>
      <c r="C74" s="98"/>
      <c r="D74" s="98"/>
      <c r="E74" s="98"/>
      <c r="F74" s="98"/>
      <c r="G74" s="98"/>
      <c r="H74" s="98"/>
      <c r="I74" s="98"/>
      <c r="J74" s="98"/>
      <c r="K74" s="98"/>
      <c r="L74" s="98"/>
      <c r="M74" s="98"/>
      <c r="N74" s="98"/>
      <c r="O74" s="98"/>
      <c r="P74" s="98"/>
      <c r="Q74" s="98"/>
      <c r="R74" s="98"/>
      <c r="S74" s="98"/>
      <c r="T74" s="98"/>
      <c r="U74" s="98"/>
      <c r="V74" s="98"/>
      <c r="W74" s="98"/>
    </row>
    <row r="75" spans="2:23" ht="11.25" customHeight="1">
      <c r="B75" s="98"/>
      <c r="C75" s="98"/>
      <c r="D75" s="98"/>
      <c r="E75" s="98"/>
      <c r="F75" s="98"/>
      <c r="G75" s="98"/>
      <c r="H75" s="98"/>
      <c r="I75" s="98"/>
      <c r="J75" s="98"/>
      <c r="K75" s="98"/>
      <c r="L75" s="98"/>
      <c r="M75" s="98"/>
      <c r="N75" s="98"/>
      <c r="O75" s="98"/>
      <c r="P75" s="98"/>
      <c r="Q75" s="98"/>
      <c r="R75" s="98"/>
      <c r="S75" s="98"/>
      <c r="T75" s="98"/>
      <c r="U75" s="98"/>
      <c r="V75" s="98"/>
      <c r="W75" s="98"/>
    </row>
    <row r="76" spans="2:23" ht="11.25" customHeight="1">
      <c r="B76" s="98"/>
      <c r="C76" s="98"/>
      <c r="D76" s="98"/>
      <c r="E76" s="98"/>
      <c r="F76" s="98"/>
      <c r="G76" s="98"/>
      <c r="H76" s="98"/>
      <c r="I76" s="98"/>
      <c r="J76" s="98"/>
      <c r="K76" s="98"/>
      <c r="L76" s="98"/>
      <c r="M76" s="98"/>
      <c r="N76" s="98"/>
      <c r="O76" s="98"/>
      <c r="P76" s="98"/>
      <c r="Q76" s="98"/>
      <c r="R76" s="98"/>
      <c r="S76" s="98"/>
      <c r="T76" s="98"/>
      <c r="U76" s="98"/>
      <c r="V76" s="98"/>
      <c r="W76" s="98"/>
    </row>
    <row r="77" spans="2:23" ht="11.25" customHeight="1">
      <c r="B77" s="98"/>
      <c r="C77" s="98"/>
      <c r="D77" s="98"/>
      <c r="E77" s="98"/>
      <c r="F77" s="98"/>
      <c r="G77" s="98"/>
      <c r="H77" s="98"/>
      <c r="I77" s="98"/>
      <c r="J77" s="98"/>
      <c r="K77" s="98"/>
      <c r="L77" s="98"/>
      <c r="M77" s="98"/>
      <c r="N77" s="98"/>
      <c r="O77" s="98"/>
      <c r="P77" s="98"/>
      <c r="Q77" s="98"/>
      <c r="R77" s="98"/>
      <c r="S77" s="98"/>
      <c r="T77" s="98"/>
      <c r="U77" s="98"/>
      <c r="V77" s="98"/>
      <c r="W77" s="98"/>
    </row>
    <row r="78" spans="2:23" ht="11.25" customHeight="1">
      <c r="B78" s="98"/>
      <c r="C78" s="98"/>
      <c r="D78" s="98"/>
      <c r="E78" s="98"/>
      <c r="F78" s="98"/>
      <c r="G78" s="98"/>
      <c r="H78" s="98"/>
      <c r="I78" s="98"/>
      <c r="J78" s="98"/>
      <c r="K78" s="98"/>
      <c r="L78" s="98"/>
      <c r="M78" s="98"/>
      <c r="N78" s="98"/>
      <c r="O78" s="98"/>
      <c r="P78" s="98"/>
      <c r="Q78" s="98"/>
      <c r="R78" s="98"/>
      <c r="S78" s="98"/>
      <c r="T78" s="98"/>
      <c r="U78" s="98"/>
      <c r="V78" s="98"/>
      <c r="W78" s="98"/>
    </row>
    <row r="79" spans="2:23" ht="11.25" customHeight="1">
      <c r="B79" s="98"/>
      <c r="C79" s="98"/>
      <c r="D79" s="98"/>
      <c r="E79" s="98"/>
      <c r="F79" s="98"/>
      <c r="G79" s="98"/>
      <c r="H79" s="98"/>
      <c r="I79" s="98"/>
      <c r="J79" s="98"/>
      <c r="K79" s="98"/>
      <c r="L79" s="98"/>
      <c r="M79" s="98"/>
      <c r="N79" s="98"/>
      <c r="O79" s="98"/>
      <c r="P79" s="98"/>
      <c r="Q79" s="98"/>
      <c r="R79" s="98"/>
      <c r="S79" s="98"/>
      <c r="T79" s="98"/>
      <c r="U79" s="98"/>
      <c r="V79" s="98"/>
      <c r="W79" s="98"/>
    </row>
    <row r="80" spans="2:23" ht="11.25" customHeight="1">
      <c r="B80" s="98"/>
      <c r="C80" s="98"/>
      <c r="D80" s="98"/>
      <c r="E80" s="98"/>
      <c r="F80" s="98"/>
      <c r="G80" s="98"/>
      <c r="H80" s="98"/>
      <c r="I80" s="98"/>
      <c r="J80" s="98"/>
      <c r="K80" s="98"/>
      <c r="L80" s="98"/>
      <c r="M80" s="98"/>
      <c r="N80" s="98"/>
      <c r="O80" s="98"/>
      <c r="P80" s="98"/>
      <c r="Q80" s="98"/>
      <c r="R80" s="98"/>
      <c r="S80" s="98"/>
      <c r="T80" s="98"/>
      <c r="U80" s="98"/>
      <c r="V80" s="98"/>
      <c r="W80" s="98"/>
    </row>
    <row r="81" spans="2:23" ht="11.25" customHeight="1">
      <c r="B81" s="98"/>
      <c r="C81" s="98"/>
      <c r="D81" s="98"/>
      <c r="E81" s="98"/>
      <c r="F81" s="98"/>
      <c r="G81" s="98"/>
      <c r="H81" s="98"/>
      <c r="I81" s="98"/>
      <c r="J81" s="98"/>
      <c r="K81" s="98"/>
      <c r="L81" s="98"/>
      <c r="M81" s="98"/>
      <c r="N81" s="98"/>
      <c r="O81" s="98"/>
      <c r="P81" s="98"/>
      <c r="Q81" s="98"/>
      <c r="R81" s="98"/>
      <c r="S81" s="98"/>
      <c r="T81" s="98"/>
      <c r="U81" s="98"/>
      <c r="V81" s="98"/>
      <c r="W81" s="98"/>
    </row>
    <row r="82" spans="2:23" ht="11.25" customHeight="1">
      <c r="B82" s="98"/>
      <c r="C82" s="98"/>
      <c r="D82" s="98"/>
      <c r="E82" s="98"/>
      <c r="F82" s="98"/>
      <c r="G82" s="98"/>
      <c r="H82" s="98"/>
      <c r="I82" s="98"/>
      <c r="J82" s="98"/>
      <c r="K82" s="98"/>
      <c r="L82" s="98"/>
      <c r="M82" s="98"/>
      <c r="N82" s="98"/>
      <c r="O82" s="98"/>
      <c r="P82" s="98"/>
      <c r="Q82" s="98"/>
      <c r="R82" s="98"/>
      <c r="S82" s="98"/>
      <c r="T82" s="98"/>
      <c r="U82" s="98"/>
      <c r="V82" s="98"/>
      <c r="W82" s="98"/>
    </row>
    <row r="83" spans="2:23" ht="11.25" customHeight="1">
      <c r="B83" s="98"/>
      <c r="C83" s="98"/>
      <c r="D83" s="98"/>
      <c r="E83" s="98"/>
      <c r="F83" s="98"/>
      <c r="G83" s="98"/>
      <c r="H83" s="98"/>
      <c r="I83" s="98"/>
      <c r="J83" s="98"/>
      <c r="K83" s="98"/>
      <c r="L83" s="98"/>
      <c r="M83" s="98"/>
      <c r="N83" s="98"/>
      <c r="O83" s="98"/>
      <c r="P83" s="98"/>
      <c r="Q83" s="98"/>
      <c r="R83" s="98"/>
      <c r="S83" s="98"/>
      <c r="T83" s="98"/>
      <c r="U83" s="98"/>
      <c r="V83" s="98"/>
      <c r="W83" s="98"/>
    </row>
    <row r="84" spans="2:23" ht="11.25" customHeight="1">
      <c r="B84" s="98"/>
      <c r="C84" s="98"/>
      <c r="D84" s="98"/>
      <c r="E84" s="98"/>
      <c r="F84" s="98"/>
      <c r="G84" s="98"/>
      <c r="H84" s="98"/>
      <c r="I84" s="98"/>
      <c r="J84" s="98"/>
      <c r="K84" s="98"/>
      <c r="L84" s="98"/>
      <c r="M84" s="98"/>
      <c r="N84" s="98"/>
      <c r="O84" s="98"/>
      <c r="P84" s="98"/>
      <c r="Q84" s="98"/>
      <c r="R84" s="98"/>
      <c r="S84" s="98"/>
      <c r="T84" s="98"/>
      <c r="U84" s="98"/>
      <c r="V84" s="98"/>
      <c r="W84" s="98"/>
    </row>
    <row r="85" spans="2:23" ht="11.25" customHeight="1">
      <c r="B85" s="98"/>
      <c r="C85" s="98"/>
      <c r="D85" s="98"/>
      <c r="E85" s="98"/>
      <c r="F85" s="98"/>
      <c r="G85" s="98"/>
      <c r="H85" s="98"/>
      <c r="I85" s="98"/>
      <c r="J85" s="98"/>
      <c r="K85" s="98"/>
      <c r="L85" s="98"/>
      <c r="M85" s="98"/>
      <c r="N85" s="98"/>
      <c r="O85" s="98"/>
      <c r="P85" s="98"/>
      <c r="Q85" s="98"/>
      <c r="R85" s="98"/>
      <c r="S85" s="98"/>
      <c r="T85" s="98"/>
      <c r="U85" s="98"/>
      <c r="V85" s="98"/>
      <c r="W85" s="98"/>
    </row>
    <row r="86" spans="2:23" ht="11.25" customHeight="1">
      <c r="B86" s="98"/>
      <c r="C86" s="98"/>
      <c r="D86" s="98"/>
      <c r="E86" s="98"/>
      <c r="F86" s="98"/>
      <c r="G86" s="98"/>
      <c r="H86" s="98"/>
      <c r="I86" s="98"/>
      <c r="J86" s="98"/>
      <c r="K86" s="98"/>
      <c r="L86" s="98"/>
      <c r="M86" s="98"/>
      <c r="N86" s="98"/>
      <c r="O86" s="98"/>
      <c r="P86" s="98"/>
      <c r="Q86" s="98"/>
      <c r="R86" s="98"/>
      <c r="S86" s="98"/>
      <c r="T86" s="98"/>
      <c r="U86" s="98"/>
      <c r="V86" s="98"/>
      <c r="W86" s="98"/>
    </row>
    <row r="87" spans="2:23" ht="11.25" customHeight="1">
      <c r="B87" s="98"/>
      <c r="C87" s="98"/>
      <c r="D87" s="98"/>
      <c r="E87" s="98"/>
      <c r="F87" s="98"/>
      <c r="G87" s="98"/>
      <c r="H87" s="98"/>
      <c r="I87" s="98"/>
      <c r="J87" s="98"/>
      <c r="K87" s="98"/>
      <c r="L87" s="98"/>
      <c r="M87" s="98"/>
      <c r="N87" s="98"/>
      <c r="O87" s="98"/>
      <c r="P87" s="98"/>
      <c r="Q87" s="98"/>
      <c r="R87" s="98"/>
      <c r="S87" s="98"/>
      <c r="T87" s="98"/>
      <c r="U87" s="98"/>
      <c r="V87" s="98"/>
      <c r="W87" s="98"/>
    </row>
    <row r="88" spans="2:23" ht="11.25" customHeight="1">
      <c r="B88" s="98"/>
      <c r="C88" s="98"/>
      <c r="D88" s="98"/>
      <c r="E88" s="98"/>
      <c r="F88" s="98"/>
      <c r="G88" s="98"/>
      <c r="H88" s="98"/>
      <c r="I88" s="98"/>
      <c r="J88" s="98"/>
      <c r="K88" s="98"/>
      <c r="L88" s="98"/>
      <c r="M88" s="98"/>
      <c r="N88" s="98"/>
      <c r="O88" s="98"/>
      <c r="P88" s="98"/>
      <c r="Q88" s="98"/>
      <c r="R88" s="98"/>
      <c r="S88" s="98"/>
      <c r="T88" s="98"/>
      <c r="U88" s="98"/>
      <c r="V88" s="98"/>
      <c r="W88" s="98"/>
    </row>
    <row r="89" spans="2:23" ht="11.25" customHeight="1">
      <c r="B89" s="98"/>
      <c r="C89" s="98"/>
      <c r="D89" s="98"/>
      <c r="E89" s="98"/>
      <c r="F89" s="98"/>
      <c r="G89" s="98"/>
      <c r="H89" s="98"/>
      <c r="I89" s="98"/>
      <c r="J89" s="98"/>
      <c r="K89" s="98"/>
      <c r="L89" s="98"/>
      <c r="M89" s="98"/>
      <c r="N89" s="98"/>
      <c r="O89" s="98"/>
      <c r="P89" s="98"/>
      <c r="Q89" s="98"/>
      <c r="R89" s="98"/>
      <c r="S89" s="98"/>
      <c r="T89" s="98"/>
      <c r="U89" s="98"/>
      <c r="V89" s="98"/>
      <c r="W89" s="98"/>
    </row>
    <row r="90" spans="2:23" ht="11.25" customHeight="1">
      <c r="B90" s="98"/>
      <c r="C90" s="98"/>
      <c r="D90" s="98"/>
      <c r="E90" s="98"/>
      <c r="F90" s="98"/>
      <c r="G90" s="98"/>
      <c r="H90" s="98"/>
      <c r="I90" s="98"/>
      <c r="J90" s="98"/>
      <c r="K90" s="98"/>
      <c r="L90" s="98"/>
      <c r="M90" s="98"/>
      <c r="N90" s="98"/>
      <c r="O90" s="98"/>
      <c r="P90" s="98"/>
      <c r="Q90" s="98"/>
      <c r="R90" s="98"/>
      <c r="S90" s="98"/>
      <c r="T90" s="98"/>
      <c r="U90" s="98"/>
      <c r="V90" s="98"/>
      <c r="W90" s="98"/>
    </row>
    <row r="91" spans="2:23" ht="11.25" customHeight="1">
      <c r="B91" s="98"/>
      <c r="C91" s="98"/>
      <c r="D91" s="98"/>
      <c r="E91" s="98"/>
      <c r="F91" s="98"/>
      <c r="G91" s="98"/>
      <c r="H91" s="98"/>
      <c r="I91" s="98"/>
      <c r="J91" s="98"/>
      <c r="K91" s="98"/>
      <c r="L91" s="98"/>
      <c r="M91" s="98"/>
      <c r="N91" s="98"/>
      <c r="O91" s="98"/>
      <c r="P91" s="98"/>
      <c r="Q91" s="98"/>
      <c r="R91" s="98"/>
      <c r="S91" s="98"/>
      <c r="T91" s="98"/>
      <c r="U91" s="98"/>
      <c r="V91" s="98"/>
      <c r="W91" s="98"/>
    </row>
    <row r="92" spans="2:23" ht="11.25" customHeight="1">
      <c r="B92" s="98"/>
      <c r="C92" s="98"/>
      <c r="D92" s="98"/>
      <c r="E92" s="98"/>
      <c r="F92" s="98"/>
      <c r="G92" s="98"/>
      <c r="H92" s="98"/>
      <c r="I92" s="98"/>
      <c r="J92" s="98"/>
      <c r="K92" s="98"/>
      <c r="L92" s="98"/>
      <c r="M92" s="98"/>
      <c r="N92" s="98"/>
      <c r="O92" s="98"/>
      <c r="P92" s="98"/>
      <c r="Q92" s="98"/>
      <c r="R92" s="98"/>
      <c r="S92" s="98"/>
      <c r="T92" s="98"/>
      <c r="U92" s="98"/>
      <c r="V92" s="98"/>
      <c r="W92" s="98"/>
    </row>
    <row r="93" spans="2:23" ht="11.25" customHeight="1">
      <c r="B93" s="98"/>
      <c r="C93" s="98"/>
      <c r="D93" s="98"/>
      <c r="E93" s="98"/>
      <c r="F93" s="98"/>
      <c r="G93" s="98"/>
      <c r="H93" s="98"/>
      <c r="I93" s="98"/>
      <c r="J93" s="98"/>
      <c r="K93" s="98"/>
      <c r="L93" s="98"/>
      <c r="M93" s="98"/>
      <c r="N93" s="98"/>
      <c r="O93" s="98"/>
      <c r="P93" s="98"/>
      <c r="Q93" s="98"/>
      <c r="R93" s="98"/>
      <c r="S93" s="98"/>
      <c r="T93" s="98"/>
      <c r="U93" s="98"/>
      <c r="V93" s="98"/>
      <c r="W93" s="98"/>
    </row>
    <row r="94" spans="2:23" ht="11.25" customHeight="1">
      <c r="B94" s="98"/>
      <c r="C94" s="98"/>
      <c r="D94" s="98"/>
      <c r="E94" s="98"/>
      <c r="F94" s="98"/>
      <c r="G94" s="98"/>
      <c r="H94" s="98"/>
      <c r="I94" s="98"/>
      <c r="J94" s="98"/>
      <c r="K94" s="98"/>
      <c r="L94" s="98"/>
      <c r="M94" s="98"/>
      <c r="N94" s="98"/>
      <c r="O94" s="98"/>
      <c r="P94" s="98"/>
      <c r="Q94" s="98"/>
      <c r="R94" s="98"/>
      <c r="S94" s="98"/>
      <c r="T94" s="98"/>
      <c r="U94" s="98"/>
      <c r="V94" s="98"/>
      <c r="W94" s="98"/>
    </row>
    <row r="95" spans="2:23" ht="11.25" customHeight="1">
      <c r="B95" s="98"/>
      <c r="C95" s="98"/>
      <c r="D95" s="98"/>
      <c r="E95" s="98"/>
      <c r="F95" s="98"/>
      <c r="G95" s="98"/>
      <c r="H95" s="98"/>
      <c r="I95" s="98"/>
      <c r="J95" s="98"/>
      <c r="K95" s="98"/>
      <c r="L95" s="98"/>
      <c r="M95" s="98"/>
      <c r="N95" s="98"/>
      <c r="O95" s="98"/>
      <c r="P95" s="98"/>
      <c r="Q95" s="98"/>
      <c r="R95" s="98"/>
      <c r="S95" s="98"/>
      <c r="T95" s="98"/>
      <c r="U95" s="98"/>
      <c r="V95" s="98"/>
      <c r="W95" s="98"/>
    </row>
    <row r="96" spans="2:23" ht="11.25" customHeight="1">
      <c r="B96" s="98"/>
      <c r="C96" s="98"/>
      <c r="D96" s="98"/>
      <c r="E96" s="98"/>
      <c r="F96" s="98"/>
      <c r="G96" s="98"/>
      <c r="H96" s="98"/>
      <c r="I96" s="98"/>
      <c r="J96" s="98"/>
      <c r="K96" s="98"/>
      <c r="L96" s="98"/>
      <c r="M96" s="98"/>
      <c r="N96" s="98"/>
      <c r="O96" s="98"/>
      <c r="P96" s="98"/>
      <c r="Q96" s="98"/>
      <c r="R96" s="98"/>
      <c r="S96" s="98"/>
      <c r="T96" s="98"/>
      <c r="U96" s="98"/>
      <c r="V96" s="98"/>
      <c r="W96" s="98"/>
    </row>
    <row r="97" spans="2:23" ht="11.25" customHeight="1">
      <c r="B97" s="98"/>
      <c r="C97" s="98"/>
      <c r="D97" s="98"/>
      <c r="E97" s="98"/>
      <c r="F97" s="98"/>
      <c r="G97" s="98"/>
      <c r="H97" s="98"/>
      <c r="I97" s="98"/>
      <c r="J97" s="98"/>
      <c r="K97" s="98"/>
      <c r="L97" s="98"/>
      <c r="M97" s="98"/>
      <c r="N97" s="98"/>
      <c r="O97" s="98"/>
      <c r="P97" s="98"/>
      <c r="Q97" s="98"/>
      <c r="R97" s="98"/>
      <c r="S97" s="98"/>
      <c r="T97" s="98"/>
      <c r="U97" s="98"/>
      <c r="V97" s="98"/>
      <c r="W97" s="98"/>
    </row>
    <row r="98" spans="2:23" ht="11.25" customHeight="1">
      <c r="B98" s="98"/>
      <c r="C98" s="98"/>
      <c r="D98" s="98"/>
      <c r="E98" s="98"/>
      <c r="F98" s="98"/>
      <c r="G98" s="98"/>
      <c r="H98" s="98"/>
      <c r="I98" s="98"/>
      <c r="J98" s="98"/>
      <c r="K98" s="98"/>
      <c r="L98" s="98"/>
      <c r="M98" s="98"/>
      <c r="N98" s="98"/>
      <c r="O98" s="98"/>
      <c r="P98" s="98"/>
      <c r="Q98" s="98"/>
      <c r="R98" s="98"/>
      <c r="S98" s="98"/>
      <c r="T98" s="98"/>
      <c r="U98" s="98"/>
      <c r="V98" s="98"/>
      <c r="W98" s="98"/>
    </row>
    <row r="99" spans="2:23" ht="11.25" customHeight="1">
      <c r="B99" s="98"/>
      <c r="C99" s="98"/>
      <c r="D99" s="98"/>
      <c r="E99" s="98"/>
      <c r="F99" s="98"/>
      <c r="G99" s="98"/>
      <c r="H99" s="98"/>
      <c r="I99" s="98"/>
      <c r="J99" s="98"/>
      <c r="K99" s="98"/>
      <c r="L99" s="98"/>
      <c r="M99" s="98"/>
      <c r="N99" s="98"/>
      <c r="O99" s="98"/>
      <c r="P99" s="98"/>
      <c r="Q99" s="98"/>
      <c r="R99" s="98"/>
      <c r="S99" s="98"/>
      <c r="T99" s="98"/>
      <c r="U99" s="98"/>
      <c r="V99" s="98"/>
      <c r="W99" s="98"/>
    </row>
    <row r="100" spans="2:23" ht="11.25" customHeight="1">
      <c r="B100" s="98"/>
      <c r="C100" s="98"/>
      <c r="D100" s="98"/>
      <c r="E100" s="98"/>
      <c r="F100" s="98"/>
      <c r="G100" s="98"/>
      <c r="H100" s="98"/>
      <c r="I100" s="98"/>
      <c r="J100" s="98"/>
      <c r="K100" s="98"/>
      <c r="L100" s="98"/>
      <c r="M100" s="98"/>
      <c r="N100" s="98"/>
      <c r="O100" s="98"/>
      <c r="P100" s="98"/>
      <c r="Q100" s="98"/>
      <c r="R100" s="98"/>
      <c r="S100" s="98"/>
      <c r="T100" s="98"/>
      <c r="U100" s="98"/>
      <c r="V100" s="98"/>
      <c r="W100" s="98"/>
    </row>
    <row r="101" spans="2:23" ht="11.25" customHeight="1">
      <c r="B101" s="98"/>
      <c r="C101" s="98"/>
      <c r="D101" s="98"/>
      <c r="E101" s="98"/>
      <c r="F101" s="98"/>
      <c r="G101" s="98"/>
      <c r="H101" s="98"/>
      <c r="I101" s="98"/>
      <c r="J101" s="98"/>
      <c r="K101" s="98"/>
      <c r="L101" s="98"/>
      <c r="M101" s="98"/>
      <c r="N101" s="98"/>
      <c r="O101" s="98"/>
      <c r="P101" s="98"/>
      <c r="Q101" s="98"/>
      <c r="R101" s="98"/>
      <c r="S101" s="98"/>
      <c r="T101" s="98"/>
      <c r="U101" s="98"/>
      <c r="V101" s="98"/>
      <c r="W101" s="98"/>
    </row>
    <row r="102" spans="2:23" ht="11.25" customHeight="1">
      <c r="B102" s="98"/>
      <c r="C102" s="98"/>
      <c r="D102" s="98"/>
      <c r="E102" s="98"/>
      <c r="F102" s="98"/>
      <c r="G102" s="98"/>
      <c r="H102" s="98"/>
      <c r="I102" s="98"/>
      <c r="J102" s="98"/>
      <c r="K102" s="98"/>
      <c r="L102" s="98"/>
      <c r="M102" s="98"/>
      <c r="N102" s="98"/>
      <c r="O102" s="98"/>
      <c r="P102" s="98"/>
      <c r="Q102" s="98"/>
      <c r="R102" s="98"/>
      <c r="S102" s="98"/>
      <c r="T102" s="98"/>
      <c r="U102" s="98"/>
      <c r="V102" s="98"/>
      <c r="W102" s="98"/>
    </row>
    <row r="103" spans="2:23" ht="11.25" customHeight="1">
      <c r="B103" s="98"/>
      <c r="C103" s="98"/>
      <c r="D103" s="98"/>
      <c r="E103" s="98"/>
      <c r="F103" s="98"/>
      <c r="G103" s="98"/>
      <c r="H103" s="98"/>
      <c r="I103" s="98"/>
      <c r="J103" s="98"/>
      <c r="K103" s="98"/>
      <c r="L103" s="98"/>
      <c r="M103" s="98"/>
      <c r="N103" s="98"/>
      <c r="O103" s="98"/>
      <c r="P103" s="98"/>
      <c r="Q103" s="98"/>
      <c r="R103" s="98"/>
      <c r="S103" s="98"/>
      <c r="T103" s="98"/>
      <c r="U103" s="98"/>
      <c r="V103" s="98"/>
      <c r="W103" s="98"/>
    </row>
    <row r="104" spans="2:23" ht="11.25" customHeight="1">
      <c r="B104" s="98"/>
      <c r="C104" s="98"/>
      <c r="D104" s="98"/>
      <c r="E104" s="98"/>
      <c r="F104" s="98"/>
      <c r="G104" s="98"/>
      <c r="H104" s="98"/>
      <c r="I104" s="98"/>
      <c r="J104" s="98"/>
      <c r="K104" s="98"/>
      <c r="L104" s="98"/>
      <c r="M104" s="98"/>
      <c r="N104" s="98"/>
      <c r="O104" s="98"/>
      <c r="P104" s="98"/>
      <c r="Q104" s="98"/>
      <c r="R104" s="98"/>
      <c r="S104" s="98"/>
      <c r="T104" s="98"/>
      <c r="U104" s="98"/>
      <c r="V104" s="98"/>
      <c r="W104" s="98"/>
    </row>
    <row r="105" spans="2:23" ht="11.25" customHeight="1">
      <c r="B105" s="98"/>
      <c r="C105" s="98"/>
      <c r="D105" s="98"/>
      <c r="E105" s="98"/>
      <c r="F105" s="98"/>
      <c r="G105" s="98"/>
      <c r="H105" s="98"/>
      <c r="I105" s="98"/>
      <c r="J105" s="98"/>
      <c r="K105" s="98"/>
      <c r="L105" s="98"/>
      <c r="M105" s="98"/>
      <c r="N105" s="98"/>
      <c r="O105" s="98"/>
      <c r="P105" s="98"/>
      <c r="Q105" s="98"/>
      <c r="R105" s="98"/>
      <c r="S105" s="98"/>
      <c r="T105" s="98"/>
      <c r="U105" s="98"/>
      <c r="V105" s="98"/>
      <c r="W105" s="98"/>
    </row>
    <row r="106" spans="2:23" ht="11.25" customHeight="1">
      <c r="B106" s="98"/>
      <c r="C106" s="98"/>
      <c r="D106" s="98"/>
      <c r="E106" s="98"/>
      <c r="F106" s="98"/>
      <c r="G106" s="98"/>
      <c r="H106" s="98"/>
      <c r="I106" s="98"/>
      <c r="J106" s="98"/>
      <c r="K106" s="98"/>
      <c r="L106" s="98"/>
      <c r="M106" s="98"/>
      <c r="N106" s="98"/>
      <c r="O106" s="98"/>
      <c r="P106" s="98"/>
      <c r="Q106" s="98"/>
      <c r="R106" s="98"/>
      <c r="S106" s="98"/>
      <c r="T106" s="98"/>
      <c r="U106" s="98"/>
      <c r="V106" s="98"/>
      <c r="W106" s="98"/>
    </row>
    <row r="107" spans="2:23" ht="11.25" customHeight="1">
      <c r="B107" s="98"/>
      <c r="C107" s="98"/>
      <c r="D107" s="98"/>
      <c r="E107" s="98"/>
      <c r="F107" s="98"/>
      <c r="G107" s="98"/>
      <c r="H107" s="98"/>
      <c r="I107" s="98"/>
      <c r="J107" s="98"/>
      <c r="K107" s="98"/>
      <c r="L107" s="98"/>
      <c r="M107" s="98"/>
      <c r="N107" s="98"/>
      <c r="O107" s="98"/>
      <c r="P107" s="98"/>
      <c r="Q107" s="98"/>
      <c r="R107" s="98"/>
      <c r="S107" s="98"/>
      <c r="T107" s="98"/>
      <c r="U107" s="98"/>
      <c r="V107" s="98"/>
      <c r="W107" s="98"/>
    </row>
    <row r="108" spans="2:23" ht="11.25" customHeight="1">
      <c r="B108" s="98"/>
      <c r="C108" s="98"/>
      <c r="D108" s="98"/>
      <c r="E108" s="98"/>
      <c r="F108" s="98"/>
      <c r="G108" s="98"/>
      <c r="H108" s="98"/>
      <c r="I108" s="98"/>
      <c r="J108" s="98"/>
      <c r="K108" s="98"/>
      <c r="L108" s="98"/>
      <c r="M108" s="98"/>
      <c r="N108" s="98"/>
      <c r="O108" s="98"/>
      <c r="P108" s="98"/>
      <c r="Q108" s="98"/>
      <c r="R108" s="98"/>
      <c r="S108" s="98"/>
      <c r="T108" s="98"/>
      <c r="U108" s="98"/>
      <c r="V108" s="98"/>
      <c r="W108" s="98"/>
    </row>
    <row r="109" spans="2:23" ht="11.25" customHeight="1">
      <c r="B109" s="98"/>
      <c r="C109" s="98"/>
      <c r="D109" s="98"/>
      <c r="E109" s="98"/>
      <c r="F109" s="98"/>
      <c r="G109" s="98"/>
      <c r="H109" s="98"/>
      <c r="I109" s="98"/>
      <c r="J109" s="98"/>
      <c r="K109" s="98"/>
      <c r="L109" s="98"/>
      <c r="M109" s="98"/>
      <c r="N109" s="98"/>
      <c r="O109" s="98"/>
      <c r="P109" s="98"/>
      <c r="Q109" s="98"/>
      <c r="R109" s="98"/>
      <c r="S109" s="98"/>
      <c r="T109" s="98"/>
      <c r="U109" s="98"/>
      <c r="V109" s="98"/>
      <c r="W109" s="98"/>
    </row>
    <row r="110" spans="2:23" ht="11.25" customHeight="1">
      <c r="B110" s="98"/>
      <c r="C110" s="98"/>
      <c r="D110" s="98"/>
      <c r="E110" s="98"/>
      <c r="F110" s="98"/>
      <c r="G110" s="98"/>
      <c r="H110" s="98"/>
      <c r="I110" s="98"/>
      <c r="J110" s="98"/>
      <c r="K110" s="98"/>
      <c r="L110" s="98"/>
      <c r="M110" s="98"/>
      <c r="N110" s="98"/>
      <c r="O110" s="98"/>
      <c r="P110" s="98"/>
      <c r="Q110" s="98"/>
      <c r="R110" s="98"/>
      <c r="S110" s="98"/>
      <c r="T110" s="98"/>
      <c r="U110" s="98"/>
      <c r="V110" s="98"/>
      <c r="W110" s="98"/>
    </row>
    <row r="111" spans="2:23" ht="11.25" customHeight="1">
      <c r="B111" s="98"/>
      <c r="C111" s="98"/>
      <c r="D111" s="98"/>
      <c r="E111" s="98"/>
      <c r="F111" s="98"/>
      <c r="G111" s="98"/>
      <c r="H111" s="98"/>
      <c r="I111" s="98"/>
      <c r="J111" s="98"/>
      <c r="K111" s="98"/>
      <c r="L111" s="98"/>
      <c r="M111" s="98"/>
      <c r="N111" s="98"/>
      <c r="O111" s="98"/>
      <c r="P111" s="98"/>
      <c r="Q111" s="98"/>
      <c r="R111" s="98"/>
      <c r="S111" s="98"/>
      <c r="T111" s="98"/>
      <c r="U111" s="98"/>
      <c r="V111" s="98"/>
      <c r="W111" s="98"/>
    </row>
    <row r="112" spans="2:23" ht="11.25" customHeight="1">
      <c r="B112" s="98"/>
      <c r="C112" s="98"/>
      <c r="D112" s="98"/>
      <c r="E112" s="98"/>
      <c r="F112" s="98"/>
      <c r="G112" s="98"/>
      <c r="H112" s="98"/>
      <c r="I112" s="98"/>
      <c r="J112" s="98"/>
      <c r="K112" s="98"/>
      <c r="L112" s="98"/>
      <c r="M112" s="98"/>
      <c r="N112" s="98"/>
      <c r="O112" s="98"/>
      <c r="P112" s="98"/>
      <c r="Q112" s="98"/>
      <c r="R112" s="98"/>
      <c r="S112" s="98"/>
      <c r="T112" s="98"/>
      <c r="U112" s="98"/>
      <c r="V112" s="98"/>
      <c r="W112" s="98"/>
    </row>
    <row r="113" spans="2:23" ht="11.25" customHeight="1">
      <c r="B113" s="98"/>
      <c r="C113" s="98"/>
      <c r="D113" s="98"/>
      <c r="E113" s="98"/>
      <c r="F113" s="98"/>
      <c r="G113" s="98"/>
      <c r="H113" s="98"/>
      <c r="I113" s="98"/>
      <c r="J113" s="98"/>
      <c r="K113" s="98"/>
      <c r="L113" s="98"/>
      <c r="M113" s="98"/>
      <c r="N113" s="98"/>
      <c r="O113" s="98"/>
      <c r="P113" s="98"/>
      <c r="Q113" s="98"/>
      <c r="R113" s="98"/>
      <c r="S113" s="98"/>
      <c r="T113" s="98"/>
      <c r="U113" s="98"/>
      <c r="V113" s="98"/>
      <c r="W113" s="98"/>
    </row>
    <row r="114" spans="2:23" ht="11.25" customHeight="1">
      <c r="B114" s="98"/>
      <c r="C114" s="98"/>
      <c r="D114" s="98"/>
      <c r="E114" s="98"/>
      <c r="F114" s="98"/>
      <c r="G114" s="98"/>
      <c r="H114" s="98"/>
      <c r="I114" s="98"/>
      <c r="J114" s="98"/>
      <c r="K114" s="98"/>
      <c r="L114" s="98"/>
      <c r="M114" s="98"/>
      <c r="N114" s="98"/>
      <c r="O114" s="98"/>
      <c r="P114" s="98"/>
      <c r="Q114" s="98"/>
      <c r="R114" s="98"/>
      <c r="S114" s="98"/>
      <c r="T114" s="98"/>
      <c r="U114" s="98"/>
      <c r="V114" s="98"/>
      <c r="W114" s="98"/>
    </row>
  </sheetData>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679287-EF83-46A2-B930-290149201D4C}">
  <sheetPr>
    <tabColor theme="4"/>
  </sheetPr>
  <dimension ref="A5:BG22"/>
  <sheetViews>
    <sheetView showGridLines="0" zoomScaleNormal="100" workbookViewId="0"/>
  </sheetViews>
  <sheetFormatPr defaultColWidth="5.5" defaultRowHeight="11.25" customHeight="1"/>
  <cols>
    <col min="1" max="1" width="2.25" style="98" customWidth="1"/>
    <col min="2" max="2" width="28.25" style="98" customWidth="1"/>
    <col min="3" max="13" width="5.5" style="98" customWidth="1"/>
    <col min="14" max="14" width="2.25" style="98" customWidth="1"/>
    <col min="15" max="15" width="28.5" style="98" customWidth="1"/>
    <col min="16" max="16384" width="5.5" style="98"/>
  </cols>
  <sheetData>
    <row r="5" spans="1:59" s="137" customFormat="1" ht="11.25" customHeight="1">
      <c r="A5" s="98"/>
    </row>
    <row r="6" spans="1:59" s="137" customFormat="1" ht="15.5">
      <c r="A6" s="98"/>
      <c r="C6" s="197" t="s">
        <v>300</v>
      </c>
      <c r="P6" s="197" t="s">
        <v>301</v>
      </c>
    </row>
    <row r="7" spans="1:59" s="137" customFormat="1" ht="11.25" customHeight="1">
      <c r="A7" s="98"/>
      <c r="B7" s="627"/>
      <c r="C7" s="125">
        <v>2015</v>
      </c>
      <c r="D7" s="107">
        <v>2016</v>
      </c>
      <c r="E7" s="107">
        <v>2017</v>
      </c>
      <c r="F7" s="107">
        <v>2018</v>
      </c>
      <c r="G7" s="107">
        <v>2019</v>
      </c>
      <c r="H7" s="107">
        <v>2020</v>
      </c>
      <c r="I7" s="107">
        <v>2021</v>
      </c>
      <c r="J7" s="107">
        <v>2022</v>
      </c>
      <c r="K7" s="107">
        <v>2023</v>
      </c>
      <c r="L7" s="107">
        <v>2024</v>
      </c>
      <c r="M7" s="126">
        <v>2025</v>
      </c>
      <c r="P7" s="936">
        <v>2015</v>
      </c>
      <c r="Q7" s="934"/>
      <c r="R7" s="934"/>
      <c r="S7" s="934"/>
      <c r="T7" s="934">
        <v>2016</v>
      </c>
      <c r="U7" s="934"/>
      <c r="V7" s="934"/>
      <c r="W7" s="934"/>
      <c r="X7" s="934">
        <v>2017</v>
      </c>
      <c r="Y7" s="934"/>
      <c r="Z7" s="934"/>
      <c r="AA7" s="934"/>
      <c r="AB7" s="934">
        <v>2018</v>
      </c>
      <c r="AC7" s="934"/>
      <c r="AD7" s="934"/>
      <c r="AE7" s="934"/>
      <c r="AF7" s="934">
        <v>2019</v>
      </c>
      <c r="AG7" s="934"/>
      <c r="AH7" s="934"/>
      <c r="AI7" s="934"/>
      <c r="AJ7" s="934">
        <v>2020</v>
      </c>
      <c r="AK7" s="934"/>
      <c r="AL7" s="934"/>
      <c r="AM7" s="934"/>
      <c r="AN7" s="934">
        <v>2021</v>
      </c>
      <c r="AO7" s="934"/>
      <c r="AP7" s="934"/>
      <c r="AQ7" s="934"/>
      <c r="AR7" s="934">
        <v>2022</v>
      </c>
      <c r="AS7" s="934"/>
      <c r="AT7" s="934"/>
      <c r="AU7" s="934"/>
      <c r="AV7" s="934">
        <v>2023</v>
      </c>
      <c r="AW7" s="934"/>
      <c r="AX7" s="934"/>
      <c r="AY7" s="934"/>
      <c r="AZ7" s="934">
        <v>2024</v>
      </c>
      <c r="BA7" s="934"/>
      <c r="BB7" s="934"/>
      <c r="BC7" s="934"/>
      <c r="BD7" s="934">
        <v>2025</v>
      </c>
      <c r="BE7" s="934"/>
      <c r="BF7" s="934"/>
      <c r="BG7" s="935"/>
    </row>
    <row r="8" spans="1:59" s="137" customFormat="1" ht="11.25" customHeight="1">
      <c r="A8" s="98"/>
      <c r="B8" s="625" t="s">
        <v>298</v>
      </c>
      <c r="C8" s="53">
        <v>177</v>
      </c>
      <c r="D8" s="54">
        <v>173</v>
      </c>
      <c r="E8" s="54">
        <v>221</v>
      </c>
      <c r="F8" s="54">
        <v>214</v>
      </c>
      <c r="G8" s="54">
        <v>253</v>
      </c>
      <c r="H8" s="54">
        <v>258</v>
      </c>
      <c r="I8" s="54">
        <v>392</v>
      </c>
      <c r="J8" s="54">
        <v>329</v>
      </c>
      <c r="K8" s="54">
        <v>269</v>
      </c>
      <c r="L8" s="54">
        <v>240</v>
      </c>
      <c r="M8" s="55">
        <v>265</v>
      </c>
      <c r="P8" s="623" t="s">
        <v>97</v>
      </c>
      <c r="Q8" s="621" t="s">
        <v>98</v>
      </c>
      <c r="R8" s="621" t="s">
        <v>99</v>
      </c>
      <c r="S8" s="621" t="s">
        <v>100</v>
      </c>
      <c r="T8" s="621" t="s">
        <v>97</v>
      </c>
      <c r="U8" s="621" t="s">
        <v>98</v>
      </c>
      <c r="V8" s="621" t="s">
        <v>99</v>
      </c>
      <c r="W8" s="621" t="s">
        <v>100</v>
      </c>
      <c r="X8" s="621" t="s">
        <v>97</v>
      </c>
      <c r="Y8" s="621" t="s">
        <v>98</v>
      </c>
      <c r="Z8" s="621" t="s">
        <v>99</v>
      </c>
      <c r="AA8" s="621" t="s">
        <v>100</v>
      </c>
      <c r="AB8" s="621" t="s">
        <v>97</v>
      </c>
      <c r="AC8" s="621" t="s">
        <v>98</v>
      </c>
      <c r="AD8" s="621" t="s">
        <v>99</v>
      </c>
      <c r="AE8" s="621" t="s">
        <v>100</v>
      </c>
      <c r="AF8" s="621" t="s">
        <v>97</v>
      </c>
      <c r="AG8" s="621" t="s">
        <v>98</v>
      </c>
      <c r="AH8" s="621" t="s">
        <v>99</v>
      </c>
      <c r="AI8" s="621" t="s">
        <v>100</v>
      </c>
      <c r="AJ8" s="621" t="s">
        <v>97</v>
      </c>
      <c r="AK8" s="621" t="s">
        <v>98</v>
      </c>
      <c r="AL8" s="621" t="s">
        <v>99</v>
      </c>
      <c r="AM8" s="621" t="s">
        <v>100</v>
      </c>
      <c r="AN8" s="621" t="s">
        <v>97</v>
      </c>
      <c r="AO8" s="621" t="s">
        <v>98</v>
      </c>
      <c r="AP8" s="621" t="s">
        <v>99</v>
      </c>
      <c r="AQ8" s="621" t="s">
        <v>100</v>
      </c>
      <c r="AR8" s="621" t="s">
        <v>97</v>
      </c>
      <c r="AS8" s="621" t="s">
        <v>98</v>
      </c>
      <c r="AT8" s="621" t="s">
        <v>99</v>
      </c>
      <c r="AU8" s="621" t="s">
        <v>100</v>
      </c>
      <c r="AV8" s="619" t="s">
        <v>97</v>
      </c>
      <c r="AW8" s="619" t="s">
        <v>98</v>
      </c>
      <c r="AX8" s="619" t="s">
        <v>99</v>
      </c>
      <c r="AY8" s="619" t="s">
        <v>100</v>
      </c>
      <c r="AZ8" s="619" t="s">
        <v>97</v>
      </c>
      <c r="BA8" s="619" t="s">
        <v>98</v>
      </c>
      <c r="BB8" s="619" t="s">
        <v>99</v>
      </c>
      <c r="BC8" s="619" t="s">
        <v>100</v>
      </c>
      <c r="BD8" s="619" t="s">
        <v>97</v>
      </c>
      <c r="BE8" s="621" t="s">
        <v>98</v>
      </c>
      <c r="BF8" s="619" t="s">
        <v>99</v>
      </c>
      <c r="BG8" s="119" t="s">
        <v>100</v>
      </c>
    </row>
    <row r="9" spans="1:59" s="137" customFormat="1" ht="11.25" customHeight="1">
      <c r="A9" s="98"/>
      <c r="B9" s="625" t="s">
        <v>302</v>
      </c>
      <c r="C9" s="24">
        <v>2706</v>
      </c>
      <c r="D9" s="25">
        <v>2353</v>
      </c>
      <c r="E9" s="25">
        <v>2379</v>
      </c>
      <c r="F9" s="25">
        <v>2432</v>
      </c>
      <c r="G9" s="25">
        <v>2614</v>
      </c>
      <c r="H9" s="25">
        <v>2640</v>
      </c>
      <c r="I9" s="25">
        <v>3742</v>
      </c>
      <c r="J9" s="25">
        <v>3619</v>
      </c>
      <c r="K9" s="25">
        <v>2984</v>
      </c>
      <c r="L9" s="25">
        <v>2876</v>
      </c>
      <c r="M9" s="26">
        <v>2660</v>
      </c>
      <c r="O9" s="625" t="s">
        <v>298</v>
      </c>
      <c r="P9" s="61">
        <v>52</v>
      </c>
      <c r="Q9" s="62">
        <v>46</v>
      </c>
      <c r="R9" s="62">
        <v>49</v>
      </c>
      <c r="S9" s="62">
        <v>30</v>
      </c>
      <c r="T9" s="62">
        <v>62</v>
      </c>
      <c r="U9" s="62">
        <v>35</v>
      </c>
      <c r="V9" s="62">
        <v>30</v>
      </c>
      <c r="W9" s="62">
        <v>46</v>
      </c>
      <c r="X9" s="62">
        <v>63</v>
      </c>
      <c r="Y9" s="62">
        <v>46</v>
      </c>
      <c r="Z9" s="62">
        <v>61</v>
      </c>
      <c r="AA9" s="62">
        <v>51</v>
      </c>
      <c r="AB9" s="62">
        <v>64</v>
      </c>
      <c r="AC9" s="62">
        <v>51</v>
      </c>
      <c r="AD9" s="62">
        <v>47</v>
      </c>
      <c r="AE9" s="62">
        <v>52</v>
      </c>
      <c r="AF9" s="62">
        <v>73</v>
      </c>
      <c r="AG9" s="62">
        <v>52</v>
      </c>
      <c r="AH9" s="62">
        <v>70</v>
      </c>
      <c r="AI9" s="62">
        <v>58</v>
      </c>
      <c r="AJ9" s="62">
        <v>94</v>
      </c>
      <c r="AK9" s="62">
        <v>37</v>
      </c>
      <c r="AL9" s="62">
        <v>56</v>
      </c>
      <c r="AM9" s="62">
        <v>71</v>
      </c>
      <c r="AN9" s="62">
        <v>115</v>
      </c>
      <c r="AO9" s="62">
        <v>88</v>
      </c>
      <c r="AP9" s="62">
        <v>98</v>
      </c>
      <c r="AQ9" s="62">
        <v>91</v>
      </c>
      <c r="AR9" s="62">
        <v>110</v>
      </c>
      <c r="AS9" s="62">
        <v>89</v>
      </c>
      <c r="AT9" s="62">
        <v>64</v>
      </c>
      <c r="AU9" s="62">
        <v>66</v>
      </c>
      <c r="AV9" s="62">
        <v>83</v>
      </c>
      <c r="AW9" s="62">
        <v>71</v>
      </c>
      <c r="AX9" s="62">
        <v>52</v>
      </c>
      <c r="AY9" s="62">
        <v>63</v>
      </c>
      <c r="AZ9" s="62">
        <v>68</v>
      </c>
      <c r="BA9" s="62">
        <v>64</v>
      </c>
      <c r="BB9" s="62">
        <v>50</v>
      </c>
      <c r="BC9" s="62">
        <v>58</v>
      </c>
      <c r="BD9" s="62">
        <v>87</v>
      </c>
      <c r="BE9" s="62">
        <v>59</v>
      </c>
      <c r="BF9" s="62">
        <v>50</v>
      </c>
      <c r="BG9" s="63">
        <v>69</v>
      </c>
    </row>
    <row r="10" spans="1:59" s="137" customFormat="1" ht="11.25" customHeight="1">
      <c r="A10" s="98"/>
      <c r="B10" s="625" t="s">
        <v>303</v>
      </c>
      <c r="C10" s="53">
        <v>4</v>
      </c>
      <c r="D10" s="54">
        <v>0</v>
      </c>
      <c r="E10" s="54">
        <v>1</v>
      </c>
      <c r="F10" s="54">
        <v>1</v>
      </c>
      <c r="G10" s="54">
        <v>2</v>
      </c>
      <c r="H10" s="54">
        <v>3</v>
      </c>
      <c r="I10" s="54">
        <v>9</v>
      </c>
      <c r="J10" s="54">
        <v>7</v>
      </c>
      <c r="K10" s="54">
        <v>8</v>
      </c>
      <c r="L10" s="54">
        <v>5</v>
      </c>
      <c r="M10" s="55">
        <v>7</v>
      </c>
      <c r="O10" s="625" t="s">
        <v>302</v>
      </c>
      <c r="P10" s="24">
        <v>725</v>
      </c>
      <c r="Q10" s="25">
        <v>732</v>
      </c>
      <c r="R10" s="25">
        <v>626</v>
      </c>
      <c r="S10" s="25">
        <v>623</v>
      </c>
      <c r="T10" s="25">
        <v>730</v>
      </c>
      <c r="U10" s="25">
        <v>563</v>
      </c>
      <c r="V10" s="25">
        <v>550</v>
      </c>
      <c r="W10" s="25">
        <v>510</v>
      </c>
      <c r="X10" s="25">
        <v>699</v>
      </c>
      <c r="Y10" s="25">
        <v>543</v>
      </c>
      <c r="Z10" s="25">
        <v>555</v>
      </c>
      <c r="AA10" s="25">
        <v>582</v>
      </c>
      <c r="AB10" s="25">
        <v>742</v>
      </c>
      <c r="AC10" s="25">
        <v>569</v>
      </c>
      <c r="AD10" s="25">
        <v>536</v>
      </c>
      <c r="AE10" s="25">
        <v>585</v>
      </c>
      <c r="AF10" s="25">
        <v>777</v>
      </c>
      <c r="AG10" s="25">
        <v>586</v>
      </c>
      <c r="AH10" s="25">
        <v>665</v>
      </c>
      <c r="AI10" s="25">
        <v>586</v>
      </c>
      <c r="AJ10" s="25">
        <v>850</v>
      </c>
      <c r="AK10" s="25">
        <v>521</v>
      </c>
      <c r="AL10" s="25">
        <v>577</v>
      </c>
      <c r="AM10" s="25">
        <v>692</v>
      </c>
      <c r="AN10" s="25">
        <v>1064</v>
      </c>
      <c r="AO10" s="25">
        <v>825</v>
      </c>
      <c r="AP10" s="25">
        <v>867</v>
      </c>
      <c r="AQ10" s="25">
        <v>986</v>
      </c>
      <c r="AR10" s="25">
        <v>1208</v>
      </c>
      <c r="AS10" s="25">
        <v>876</v>
      </c>
      <c r="AT10" s="25">
        <v>833</v>
      </c>
      <c r="AU10" s="25">
        <v>702</v>
      </c>
      <c r="AV10" s="25">
        <v>913</v>
      </c>
      <c r="AW10" s="25">
        <v>703</v>
      </c>
      <c r="AX10" s="25">
        <v>700</v>
      </c>
      <c r="AY10" s="25">
        <v>668</v>
      </c>
      <c r="AZ10" s="25">
        <v>833</v>
      </c>
      <c r="BA10" s="25">
        <v>750</v>
      </c>
      <c r="BB10" s="25">
        <v>674</v>
      </c>
      <c r="BC10" s="25">
        <v>619</v>
      </c>
      <c r="BD10" s="25">
        <v>747</v>
      </c>
      <c r="BE10" s="25">
        <v>632</v>
      </c>
      <c r="BF10" s="25">
        <v>708</v>
      </c>
      <c r="BG10" s="26">
        <v>573</v>
      </c>
    </row>
    <row r="11" spans="1:59" ht="11.25" customHeight="1">
      <c r="B11" s="625" t="s">
        <v>304</v>
      </c>
      <c r="C11" s="24">
        <v>2</v>
      </c>
      <c r="D11" s="25">
        <v>9</v>
      </c>
      <c r="E11" s="25">
        <v>6</v>
      </c>
      <c r="F11" s="25">
        <v>6</v>
      </c>
      <c r="G11" s="25">
        <v>12</v>
      </c>
      <c r="H11" s="25">
        <v>10</v>
      </c>
      <c r="I11" s="25">
        <v>21</v>
      </c>
      <c r="J11" s="25">
        <v>13</v>
      </c>
      <c r="K11" s="25">
        <v>11</v>
      </c>
      <c r="L11" s="25">
        <v>12</v>
      </c>
      <c r="M11" s="26">
        <v>24</v>
      </c>
      <c r="O11" s="625" t="s">
        <v>303</v>
      </c>
      <c r="P11" s="27">
        <v>1</v>
      </c>
      <c r="Q11" s="54">
        <v>2</v>
      </c>
      <c r="R11" s="54">
        <v>0</v>
      </c>
      <c r="S11" s="54">
        <v>1</v>
      </c>
      <c r="T11" s="54">
        <v>0</v>
      </c>
      <c r="U11" s="54">
        <v>0</v>
      </c>
      <c r="V11" s="54">
        <v>0</v>
      </c>
      <c r="W11" s="54">
        <v>0</v>
      </c>
      <c r="X11" s="54">
        <v>0</v>
      </c>
      <c r="Y11" s="54">
        <v>0</v>
      </c>
      <c r="Z11" s="54">
        <v>0</v>
      </c>
      <c r="AA11" s="54">
        <v>1</v>
      </c>
      <c r="AB11" s="54">
        <v>0</v>
      </c>
      <c r="AC11" s="54">
        <v>0</v>
      </c>
      <c r="AD11" s="54">
        <v>0</v>
      </c>
      <c r="AE11" s="54">
        <v>1</v>
      </c>
      <c r="AF11" s="54">
        <v>2</v>
      </c>
      <c r="AG11" s="54">
        <v>0</v>
      </c>
      <c r="AH11" s="54">
        <v>0</v>
      </c>
      <c r="AI11" s="54">
        <v>0</v>
      </c>
      <c r="AJ11" s="54">
        <v>0</v>
      </c>
      <c r="AK11" s="54">
        <v>0</v>
      </c>
      <c r="AL11" s="54">
        <v>1</v>
      </c>
      <c r="AM11" s="54">
        <v>2</v>
      </c>
      <c r="AN11" s="54">
        <v>2</v>
      </c>
      <c r="AO11" s="54">
        <v>1</v>
      </c>
      <c r="AP11" s="54">
        <v>4</v>
      </c>
      <c r="AQ11" s="54">
        <v>2</v>
      </c>
      <c r="AR11" s="54">
        <v>4</v>
      </c>
      <c r="AS11" s="54">
        <v>1</v>
      </c>
      <c r="AT11" s="54">
        <v>0</v>
      </c>
      <c r="AU11" s="54">
        <v>2</v>
      </c>
      <c r="AV11" s="54">
        <v>3</v>
      </c>
      <c r="AW11" s="54">
        <v>2</v>
      </c>
      <c r="AX11" s="54">
        <v>1</v>
      </c>
      <c r="AY11" s="54">
        <v>2</v>
      </c>
      <c r="AZ11" s="54">
        <v>0</v>
      </c>
      <c r="BA11" s="54">
        <v>1</v>
      </c>
      <c r="BB11" s="54">
        <v>2</v>
      </c>
      <c r="BC11" s="54">
        <v>2</v>
      </c>
      <c r="BD11" s="54">
        <v>4</v>
      </c>
      <c r="BE11" s="54">
        <v>2</v>
      </c>
      <c r="BF11" s="54">
        <v>0</v>
      </c>
      <c r="BG11" s="55">
        <v>1</v>
      </c>
    </row>
    <row r="12" spans="1:59" ht="11.25" customHeight="1">
      <c r="B12" s="625" t="s">
        <v>305</v>
      </c>
      <c r="C12" s="53">
        <v>499</v>
      </c>
      <c r="D12" s="54">
        <v>499</v>
      </c>
      <c r="E12" s="54">
        <v>560</v>
      </c>
      <c r="F12" s="54">
        <v>613</v>
      </c>
      <c r="G12" s="54">
        <v>670</v>
      </c>
      <c r="H12" s="54">
        <v>707</v>
      </c>
      <c r="I12" s="54">
        <v>973</v>
      </c>
      <c r="J12" s="54">
        <v>820</v>
      </c>
      <c r="K12" s="54">
        <v>598</v>
      </c>
      <c r="L12" s="54">
        <v>503</v>
      </c>
      <c r="M12" s="55">
        <v>420</v>
      </c>
      <c r="O12" s="625" t="s">
        <v>304</v>
      </c>
      <c r="P12" s="100">
        <v>0</v>
      </c>
      <c r="Q12" s="101">
        <v>0</v>
      </c>
      <c r="R12" s="101">
        <v>2</v>
      </c>
      <c r="S12" s="101">
        <v>0</v>
      </c>
      <c r="T12" s="101">
        <v>2</v>
      </c>
      <c r="U12" s="101">
        <v>1</v>
      </c>
      <c r="V12" s="101">
        <v>3</v>
      </c>
      <c r="W12" s="101">
        <v>3</v>
      </c>
      <c r="X12" s="101">
        <v>1</v>
      </c>
      <c r="Y12" s="101">
        <v>1</v>
      </c>
      <c r="Z12" s="101">
        <v>1</v>
      </c>
      <c r="AA12" s="101">
        <v>3</v>
      </c>
      <c r="AB12" s="101">
        <v>2</v>
      </c>
      <c r="AC12" s="101">
        <v>2</v>
      </c>
      <c r="AD12" s="101">
        <v>1</v>
      </c>
      <c r="AE12" s="101">
        <v>1</v>
      </c>
      <c r="AF12" s="101">
        <v>5</v>
      </c>
      <c r="AG12" s="101">
        <v>2</v>
      </c>
      <c r="AH12" s="101">
        <v>2</v>
      </c>
      <c r="AI12" s="101">
        <v>3</v>
      </c>
      <c r="AJ12" s="101">
        <v>3</v>
      </c>
      <c r="AK12" s="101">
        <v>2</v>
      </c>
      <c r="AL12" s="101">
        <v>3</v>
      </c>
      <c r="AM12" s="101">
        <v>2</v>
      </c>
      <c r="AN12" s="101">
        <v>5</v>
      </c>
      <c r="AO12" s="101">
        <v>4</v>
      </c>
      <c r="AP12" s="101">
        <v>5</v>
      </c>
      <c r="AQ12" s="101">
        <v>7</v>
      </c>
      <c r="AR12" s="101">
        <v>4</v>
      </c>
      <c r="AS12" s="101">
        <v>3</v>
      </c>
      <c r="AT12" s="101">
        <v>3</v>
      </c>
      <c r="AU12" s="101">
        <v>3</v>
      </c>
      <c r="AV12" s="101">
        <v>2</v>
      </c>
      <c r="AW12" s="101">
        <v>2</v>
      </c>
      <c r="AX12" s="101">
        <v>5</v>
      </c>
      <c r="AY12" s="101">
        <v>2</v>
      </c>
      <c r="AZ12" s="101">
        <v>6</v>
      </c>
      <c r="BA12" s="101">
        <v>2</v>
      </c>
      <c r="BB12" s="101">
        <v>1</v>
      </c>
      <c r="BC12" s="101">
        <v>3</v>
      </c>
      <c r="BD12" s="101">
        <v>4</v>
      </c>
      <c r="BE12" s="101">
        <v>5</v>
      </c>
      <c r="BF12" s="101">
        <v>9</v>
      </c>
      <c r="BG12" s="102">
        <v>6</v>
      </c>
    </row>
    <row r="13" spans="1:59" ht="11.25" customHeight="1">
      <c r="B13" s="625" t="s">
        <v>110</v>
      </c>
      <c r="C13" s="24">
        <v>2</v>
      </c>
      <c r="D13" s="25">
        <v>1</v>
      </c>
      <c r="E13" s="25">
        <v>1</v>
      </c>
      <c r="F13" s="25">
        <v>1</v>
      </c>
      <c r="G13" s="25">
        <v>1</v>
      </c>
      <c r="H13" s="25">
        <v>2</v>
      </c>
      <c r="I13" s="25">
        <v>1</v>
      </c>
      <c r="J13" s="25">
        <v>1</v>
      </c>
      <c r="K13" s="25">
        <v>3</v>
      </c>
      <c r="L13" s="25">
        <v>7</v>
      </c>
      <c r="M13" s="26">
        <v>5</v>
      </c>
      <c r="O13" s="635" t="s">
        <v>305</v>
      </c>
      <c r="P13" s="61">
        <v>148</v>
      </c>
      <c r="Q13" s="62">
        <v>113</v>
      </c>
      <c r="R13" s="62">
        <v>126</v>
      </c>
      <c r="S13" s="62">
        <v>112</v>
      </c>
      <c r="T13" s="62">
        <v>166</v>
      </c>
      <c r="U13" s="62">
        <v>116</v>
      </c>
      <c r="V13" s="62">
        <v>111</v>
      </c>
      <c r="W13" s="62">
        <v>106</v>
      </c>
      <c r="X13" s="62">
        <v>162</v>
      </c>
      <c r="Y13" s="62">
        <v>135</v>
      </c>
      <c r="Z13" s="62">
        <v>132</v>
      </c>
      <c r="AA13" s="62">
        <v>131</v>
      </c>
      <c r="AB13" s="62">
        <v>187</v>
      </c>
      <c r="AC13" s="62">
        <v>139</v>
      </c>
      <c r="AD13" s="62">
        <v>138</v>
      </c>
      <c r="AE13" s="62">
        <v>149</v>
      </c>
      <c r="AF13" s="62">
        <v>208</v>
      </c>
      <c r="AG13" s="62">
        <v>130</v>
      </c>
      <c r="AH13" s="62">
        <v>160</v>
      </c>
      <c r="AI13" s="62">
        <v>172</v>
      </c>
      <c r="AJ13" s="62">
        <v>189</v>
      </c>
      <c r="AK13" s="62">
        <v>164</v>
      </c>
      <c r="AL13" s="62">
        <v>153</v>
      </c>
      <c r="AM13" s="62">
        <v>201</v>
      </c>
      <c r="AN13" s="62">
        <v>262</v>
      </c>
      <c r="AO13" s="62">
        <v>235</v>
      </c>
      <c r="AP13" s="62">
        <v>228</v>
      </c>
      <c r="AQ13" s="62">
        <v>248</v>
      </c>
      <c r="AR13" s="62">
        <v>275</v>
      </c>
      <c r="AS13" s="62">
        <v>219</v>
      </c>
      <c r="AT13" s="62">
        <v>165</v>
      </c>
      <c r="AU13" s="62">
        <v>161</v>
      </c>
      <c r="AV13" s="62">
        <v>170</v>
      </c>
      <c r="AW13" s="62">
        <v>140</v>
      </c>
      <c r="AX13" s="62">
        <v>140</v>
      </c>
      <c r="AY13" s="62">
        <v>148</v>
      </c>
      <c r="AZ13" s="62">
        <v>151</v>
      </c>
      <c r="BA13" s="62">
        <v>126</v>
      </c>
      <c r="BB13" s="62">
        <v>111</v>
      </c>
      <c r="BC13" s="62">
        <v>115</v>
      </c>
      <c r="BD13" s="62">
        <v>122</v>
      </c>
      <c r="BE13" s="62">
        <v>98</v>
      </c>
      <c r="BF13" s="62">
        <v>94</v>
      </c>
      <c r="BG13" s="63">
        <v>106</v>
      </c>
    </row>
    <row r="14" spans="1:59" ht="11.25" customHeight="1">
      <c r="B14" s="625" t="s">
        <v>306</v>
      </c>
      <c r="C14" s="64">
        <v>3390</v>
      </c>
      <c r="D14" s="65">
        <v>3035</v>
      </c>
      <c r="E14" s="65">
        <v>3168</v>
      </c>
      <c r="F14" s="65">
        <v>3267</v>
      </c>
      <c r="G14" s="65">
        <v>3552</v>
      </c>
      <c r="H14" s="65">
        <v>3620</v>
      </c>
      <c r="I14" s="65">
        <v>5138</v>
      </c>
      <c r="J14" s="65">
        <v>4789</v>
      </c>
      <c r="K14" s="65">
        <v>3873</v>
      </c>
      <c r="L14" s="65">
        <v>3643</v>
      </c>
      <c r="M14" s="66">
        <v>3381</v>
      </c>
      <c r="O14" s="636" t="s">
        <v>110</v>
      </c>
      <c r="P14" s="100">
        <v>1</v>
      </c>
      <c r="Q14" s="101">
        <v>1</v>
      </c>
      <c r="R14" s="101">
        <v>0</v>
      </c>
      <c r="S14" s="101">
        <v>0</v>
      </c>
      <c r="T14" s="101">
        <v>0</v>
      </c>
      <c r="U14" s="101">
        <v>1</v>
      </c>
      <c r="V14" s="101">
        <v>0</v>
      </c>
      <c r="W14" s="101">
        <v>0</v>
      </c>
      <c r="X14" s="101">
        <v>0</v>
      </c>
      <c r="Y14" s="101">
        <v>0</v>
      </c>
      <c r="Z14" s="101">
        <v>1</v>
      </c>
      <c r="AA14" s="101">
        <v>0</v>
      </c>
      <c r="AB14" s="101">
        <v>1</v>
      </c>
      <c r="AC14" s="101">
        <v>0</v>
      </c>
      <c r="AD14" s="101">
        <v>0</v>
      </c>
      <c r="AE14" s="101">
        <v>0</v>
      </c>
      <c r="AF14" s="101">
        <v>0</v>
      </c>
      <c r="AG14" s="101">
        <v>1</v>
      </c>
      <c r="AH14" s="101">
        <v>0</v>
      </c>
      <c r="AI14" s="101">
        <v>0</v>
      </c>
      <c r="AJ14" s="101">
        <v>1</v>
      </c>
      <c r="AK14" s="101">
        <v>1</v>
      </c>
      <c r="AL14" s="101">
        <v>0</v>
      </c>
      <c r="AM14" s="101">
        <v>0</v>
      </c>
      <c r="AN14" s="101">
        <v>0</v>
      </c>
      <c r="AO14" s="101">
        <v>0</v>
      </c>
      <c r="AP14" s="101">
        <v>0</v>
      </c>
      <c r="AQ14" s="101">
        <v>1</v>
      </c>
      <c r="AR14" s="101">
        <v>0</v>
      </c>
      <c r="AS14" s="101">
        <v>1</v>
      </c>
      <c r="AT14" s="101">
        <v>0</v>
      </c>
      <c r="AU14" s="101">
        <v>0</v>
      </c>
      <c r="AV14" s="101">
        <v>1</v>
      </c>
      <c r="AW14" s="101">
        <v>0</v>
      </c>
      <c r="AX14" s="101">
        <v>1</v>
      </c>
      <c r="AY14" s="101">
        <v>1</v>
      </c>
      <c r="AZ14" s="101">
        <v>1</v>
      </c>
      <c r="BA14" s="101">
        <v>3</v>
      </c>
      <c r="BB14" s="101">
        <v>1</v>
      </c>
      <c r="BC14" s="101">
        <v>2</v>
      </c>
      <c r="BD14" s="101">
        <v>0</v>
      </c>
      <c r="BE14" s="101">
        <v>2</v>
      </c>
      <c r="BF14" s="101">
        <v>3</v>
      </c>
      <c r="BG14" s="102">
        <v>0</v>
      </c>
    </row>
    <row r="16" spans="1:59" ht="11.25" customHeight="1">
      <c r="C16" s="125">
        <v>2015</v>
      </c>
      <c r="D16" s="107">
        <v>2016</v>
      </c>
      <c r="E16" s="107">
        <v>2017</v>
      </c>
      <c r="F16" s="107">
        <v>2018</v>
      </c>
      <c r="G16" s="107">
        <v>2019</v>
      </c>
      <c r="H16" s="107">
        <v>2020</v>
      </c>
      <c r="I16" s="107">
        <v>2021</v>
      </c>
      <c r="J16" s="107">
        <v>2022</v>
      </c>
      <c r="K16" s="107">
        <v>2023</v>
      </c>
      <c r="L16" s="107">
        <v>2024</v>
      </c>
      <c r="M16" s="126">
        <v>2025</v>
      </c>
    </row>
    <row r="17" spans="2:59" ht="11.25" customHeight="1">
      <c r="B17" s="625" t="s">
        <v>298</v>
      </c>
      <c r="C17" s="61">
        <v>177</v>
      </c>
      <c r="D17" s="62">
        <v>173</v>
      </c>
      <c r="E17" s="62">
        <v>221</v>
      </c>
      <c r="F17" s="62">
        <v>214</v>
      </c>
      <c r="G17" s="62">
        <v>253</v>
      </c>
      <c r="H17" s="62">
        <v>258</v>
      </c>
      <c r="I17" s="62">
        <v>392</v>
      </c>
      <c r="J17" s="62">
        <v>329</v>
      </c>
      <c r="K17" s="62">
        <v>269</v>
      </c>
      <c r="L17" s="62">
        <v>240</v>
      </c>
      <c r="M17" s="63">
        <v>265</v>
      </c>
      <c r="O17" s="625" t="s">
        <v>298</v>
      </c>
      <c r="P17" s="61">
        <v>52</v>
      </c>
      <c r="Q17" s="62">
        <v>46</v>
      </c>
      <c r="R17" s="62">
        <v>49</v>
      </c>
      <c r="S17" s="62">
        <v>30</v>
      </c>
      <c r="T17" s="62">
        <v>62</v>
      </c>
      <c r="U17" s="62">
        <v>35</v>
      </c>
      <c r="V17" s="62">
        <v>30</v>
      </c>
      <c r="W17" s="62">
        <v>46</v>
      </c>
      <c r="X17" s="62">
        <v>63</v>
      </c>
      <c r="Y17" s="62">
        <v>46</v>
      </c>
      <c r="Z17" s="62">
        <v>61</v>
      </c>
      <c r="AA17" s="62">
        <v>51</v>
      </c>
      <c r="AB17" s="62">
        <v>64</v>
      </c>
      <c r="AC17" s="62">
        <v>51</v>
      </c>
      <c r="AD17" s="62">
        <v>47</v>
      </c>
      <c r="AE17" s="62">
        <v>52</v>
      </c>
      <c r="AF17" s="62">
        <v>73</v>
      </c>
      <c r="AG17" s="62">
        <v>52</v>
      </c>
      <c r="AH17" s="62">
        <v>70</v>
      </c>
      <c r="AI17" s="62">
        <v>58</v>
      </c>
      <c r="AJ17" s="62">
        <v>94</v>
      </c>
      <c r="AK17" s="62">
        <v>37</v>
      </c>
      <c r="AL17" s="62">
        <v>56</v>
      </c>
      <c r="AM17" s="62">
        <v>71</v>
      </c>
      <c r="AN17" s="62">
        <v>115</v>
      </c>
      <c r="AO17" s="62">
        <v>88</v>
      </c>
      <c r="AP17" s="62">
        <v>98</v>
      </c>
      <c r="AQ17" s="62">
        <v>91</v>
      </c>
      <c r="AR17" s="62">
        <v>110</v>
      </c>
      <c r="AS17" s="62">
        <v>89</v>
      </c>
      <c r="AT17" s="62">
        <v>64</v>
      </c>
      <c r="AU17" s="62">
        <v>66</v>
      </c>
      <c r="AV17" s="62">
        <v>83</v>
      </c>
      <c r="AW17" s="62">
        <v>71</v>
      </c>
      <c r="AX17" s="62">
        <v>52</v>
      </c>
      <c r="AY17" s="62">
        <v>63</v>
      </c>
      <c r="AZ17" s="62">
        <v>68</v>
      </c>
      <c r="BA17" s="62">
        <v>64</v>
      </c>
      <c r="BB17" s="62">
        <v>50</v>
      </c>
      <c r="BC17" s="62">
        <v>58</v>
      </c>
      <c r="BD17" s="62">
        <v>87</v>
      </c>
      <c r="BE17" s="62">
        <v>59</v>
      </c>
      <c r="BF17" s="62">
        <v>50</v>
      </c>
      <c r="BG17" s="63">
        <v>69</v>
      </c>
    </row>
    <row r="18" spans="2:59" ht="11.25" customHeight="1">
      <c r="B18" s="625" t="s">
        <v>302</v>
      </c>
      <c r="C18" s="24">
        <v>2706</v>
      </c>
      <c r="D18" s="25">
        <v>2353</v>
      </c>
      <c r="E18" s="25">
        <v>2379</v>
      </c>
      <c r="F18" s="25">
        <v>2432</v>
      </c>
      <c r="G18" s="25">
        <v>2614</v>
      </c>
      <c r="H18" s="25">
        <v>2640</v>
      </c>
      <c r="I18" s="25">
        <v>3742</v>
      </c>
      <c r="J18" s="25">
        <v>3619</v>
      </c>
      <c r="K18" s="25">
        <v>2984</v>
      </c>
      <c r="L18" s="25">
        <v>2876</v>
      </c>
      <c r="M18" s="26">
        <v>2660</v>
      </c>
      <c r="O18" s="625" t="s">
        <v>302</v>
      </c>
      <c r="P18" s="24">
        <v>725</v>
      </c>
      <c r="Q18" s="25">
        <v>732</v>
      </c>
      <c r="R18" s="25">
        <v>626</v>
      </c>
      <c r="S18" s="25">
        <v>623</v>
      </c>
      <c r="T18" s="25">
        <v>730</v>
      </c>
      <c r="U18" s="25">
        <v>563</v>
      </c>
      <c r="V18" s="25">
        <v>550</v>
      </c>
      <c r="W18" s="25">
        <v>510</v>
      </c>
      <c r="X18" s="25">
        <v>699</v>
      </c>
      <c r="Y18" s="25">
        <v>543</v>
      </c>
      <c r="Z18" s="25">
        <v>555</v>
      </c>
      <c r="AA18" s="25">
        <v>582</v>
      </c>
      <c r="AB18" s="25">
        <v>742</v>
      </c>
      <c r="AC18" s="25">
        <v>569</v>
      </c>
      <c r="AD18" s="25">
        <v>536</v>
      </c>
      <c r="AE18" s="25">
        <v>585</v>
      </c>
      <c r="AF18" s="25">
        <v>777</v>
      </c>
      <c r="AG18" s="25">
        <v>586</v>
      </c>
      <c r="AH18" s="25">
        <v>665</v>
      </c>
      <c r="AI18" s="25">
        <v>586</v>
      </c>
      <c r="AJ18" s="25">
        <v>850</v>
      </c>
      <c r="AK18" s="25">
        <v>521</v>
      </c>
      <c r="AL18" s="25">
        <v>577</v>
      </c>
      <c r="AM18" s="25">
        <v>692</v>
      </c>
      <c r="AN18" s="25">
        <v>1064</v>
      </c>
      <c r="AO18" s="25">
        <v>825</v>
      </c>
      <c r="AP18" s="25">
        <v>867</v>
      </c>
      <c r="AQ18" s="25">
        <v>986</v>
      </c>
      <c r="AR18" s="25">
        <v>1208</v>
      </c>
      <c r="AS18" s="25">
        <v>876</v>
      </c>
      <c r="AT18" s="25">
        <v>833</v>
      </c>
      <c r="AU18" s="25">
        <v>702</v>
      </c>
      <c r="AV18" s="25">
        <v>913</v>
      </c>
      <c r="AW18" s="25">
        <v>703</v>
      </c>
      <c r="AX18" s="25">
        <v>700</v>
      </c>
      <c r="AY18" s="25">
        <v>668</v>
      </c>
      <c r="AZ18" s="25">
        <v>833</v>
      </c>
      <c r="BA18" s="25">
        <v>750</v>
      </c>
      <c r="BB18" s="25">
        <v>674</v>
      </c>
      <c r="BC18" s="25">
        <v>619</v>
      </c>
      <c r="BD18" s="25">
        <v>747</v>
      </c>
      <c r="BE18" s="25">
        <v>632</v>
      </c>
      <c r="BF18" s="25">
        <v>708</v>
      </c>
      <c r="BG18" s="26">
        <v>573</v>
      </c>
    </row>
    <row r="19" spans="2:59" ht="11.25" customHeight="1">
      <c r="B19" s="625" t="s">
        <v>305</v>
      </c>
      <c r="C19" s="64">
        <v>505</v>
      </c>
      <c r="D19" s="65">
        <v>508</v>
      </c>
      <c r="E19" s="65">
        <v>567</v>
      </c>
      <c r="F19" s="65">
        <v>620</v>
      </c>
      <c r="G19" s="65">
        <v>684</v>
      </c>
      <c r="H19" s="65">
        <v>720</v>
      </c>
      <c r="I19" s="65">
        <v>1003</v>
      </c>
      <c r="J19" s="65">
        <v>840</v>
      </c>
      <c r="K19" s="65">
        <v>617</v>
      </c>
      <c r="L19" s="65">
        <v>520</v>
      </c>
      <c r="M19" s="66">
        <v>451</v>
      </c>
      <c r="O19" s="625" t="s">
        <v>305</v>
      </c>
      <c r="P19" s="64">
        <v>149</v>
      </c>
      <c r="Q19" s="65">
        <v>115</v>
      </c>
      <c r="R19" s="65">
        <v>128</v>
      </c>
      <c r="S19" s="65">
        <v>113</v>
      </c>
      <c r="T19" s="65">
        <v>168</v>
      </c>
      <c r="U19" s="65">
        <v>117</v>
      </c>
      <c r="V19" s="65">
        <v>114</v>
      </c>
      <c r="W19" s="65">
        <v>109</v>
      </c>
      <c r="X19" s="65">
        <v>163</v>
      </c>
      <c r="Y19" s="65">
        <v>136</v>
      </c>
      <c r="Z19" s="65">
        <v>133</v>
      </c>
      <c r="AA19" s="65">
        <v>135</v>
      </c>
      <c r="AB19" s="65">
        <v>189</v>
      </c>
      <c r="AC19" s="65">
        <v>141</v>
      </c>
      <c r="AD19" s="65">
        <v>139</v>
      </c>
      <c r="AE19" s="65">
        <v>151</v>
      </c>
      <c r="AF19" s="65">
        <v>215</v>
      </c>
      <c r="AG19" s="65">
        <v>132</v>
      </c>
      <c r="AH19" s="65">
        <v>162</v>
      </c>
      <c r="AI19" s="65">
        <v>175</v>
      </c>
      <c r="AJ19" s="65">
        <v>192</v>
      </c>
      <c r="AK19" s="65">
        <v>166</v>
      </c>
      <c r="AL19" s="65">
        <v>157</v>
      </c>
      <c r="AM19" s="65">
        <v>205</v>
      </c>
      <c r="AN19" s="65">
        <v>269</v>
      </c>
      <c r="AO19" s="65">
        <v>240</v>
      </c>
      <c r="AP19" s="65">
        <v>237</v>
      </c>
      <c r="AQ19" s="65">
        <v>257</v>
      </c>
      <c r="AR19" s="65">
        <v>283</v>
      </c>
      <c r="AS19" s="65">
        <v>223</v>
      </c>
      <c r="AT19" s="65">
        <v>168</v>
      </c>
      <c r="AU19" s="65">
        <v>166</v>
      </c>
      <c r="AV19" s="65">
        <v>175</v>
      </c>
      <c r="AW19" s="65">
        <v>144</v>
      </c>
      <c r="AX19" s="65">
        <v>146</v>
      </c>
      <c r="AY19" s="65">
        <v>152</v>
      </c>
      <c r="AZ19" s="65">
        <v>157</v>
      </c>
      <c r="BA19" s="65">
        <v>129</v>
      </c>
      <c r="BB19" s="65">
        <v>114</v>
      </c>
      <c r="BC19" s="65">
        <v>120</v>
      </c>
      <c r="BD19" s="65">
        <v>130</v>
      </c>
      <c r="BE19" s="65">
        <v>105</v>
      </c>
      <c r="BF19" s="65">
        <v>103</v>
      </c>
      <c r="BG19" s="66">
        <v>113</v>
      </c>
    </row>
    <row r="20" spans="2:59" ht="11.25" customHeight="1">
      <c r="B20" s="118" t="s">
        <v>95</v>
      </c>
      <c r="L20" s="157"/>
      <c r="M20" s="157"/>
      <c r="O20" s="118" t="s">
        <v>95</v>
      </c>
    </row>
    <row r="21" spans="2:59" ht="11.25" customHeight="1">
      <c r="L21" s="157"/>
      <c r="M21" s="157"/>
    </row>
    <row r="22" spans="2:59" ht="11.25" customHeight="1">
      <c r="L22" s="157"/>
      <c r="M22" s="157"/>
    </row>
  </sheetData>
  <mergeCells count="11">
    <mergeCell ref="AJ7:AM7"/>
    <mergeCell ref="P7:S7"/>
    <mergeCell ref="T7:W7"/>
    <mergeCell ref="X7:AA7"/>
    <mergeCell ref="AB7:AE7"/>
    <mergeCell ref="AF7:AI7"/>
    <mergeCell ref="AN7:AQ7"/>
    <mergeCell ref="AR7:AU7"/>
    <mergeCell ref="AV7:AY7"/>
    <mergeCell ref="AZ7:BC7"/>
    <mergeCell ref="BD7:BG7"/>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8D4E3-BAF4-4696-B8F9-D500EF3E1AC0}">
  <sheetPr>
    <tabColor theme="4"/>
  </sheetPr>
  <dimension ref="B6:AT87"/>
  <sheetViews>
    <sheetView showGridLines="0" zoomScaleNormal="100" workbookViewId="0"/>
  </sheetViews>
  <sheetFormatPr defaultColWidth="5.5" defaultRowHeight="11.25" customHeight="1"/>
  <cols>
    <col min="1" max="1" width="2.25" style="586" customWidth="1"/>
    <col min="2" max="2" width="18" style="586" customWidth="1"/>
    <col min="3" max="16384" width="5.5" style="586"/>
  </cols>
  <sheetData>
    <row r="6" spans="2:46" ht="15.5">
      <c r="C6" s="622" t="s">
        <v>307</v>
      </c>
    </row>
    <row r="7" spans="2:46" ht="11.25" customHeight="1">
      <c r="C7" s="936">
        <v>2015</v>
      </c>
      <c r="D7" s="934"/>
      <c r="E7" s="934"/>
      <c r="F7" s="934"/>
      <c r="G7" s="934">
        <v>2016</v>
      </c>
      <c r="H7" s="934"/>
      <c r="I7" s="934"/>
      <c r="J7" s="934"/>
      <c r="K7" s="934">
        <v>2017</v>
      </c>
      <c r="L7" s="934"/>
      <c r="M7" s="934"/>
      <c r="N7" s="934"/>
      <c r="O7" s="934">
        <v>2018</v>
      </c>
      <c r="P7" s="934"/>
      <c r="Q7" s="934"/>
      <c r="R7" s="934"/>
      <c r="S7" s="934">
        <v>2019</v>
      </c>
      <c r="T7" s="934"/>
      <c r="U7" s="934"/>
      <c r="V7" s="934"/>
      <c r="W7" s="934">
        <v>2020</v>
      </c>
      <c r="X7" s="934"/>
      <c r="Y7" s="934"/>
      <c r="Z7" s="934"/>
      <c r="AA7" s="934">
        <v>2021</v>
      </c>
      <c r="AB7" s="934"/>
      <c r="AC7" s="934"/>
      <c r="AD7" s="934"/>
      <c r="AE7" s="934">
        <v>2022</v>
      </c>
      <c r="AF7" s="934"/>
      <c r="AG7" s="934"/>
      <c r="AH7" s="934"/>
      <c r="AI7" s="934">
        <v>2023</v>
      </c>
      <c r="AJ7" s="934"/>
      <c r="AK7" s="934"/>
      <c r="AL7" s="934"/>
      <c r="AM7" s="934">
        <v>2024</v>
      </c>
      <c r="AN7" s="934"/>
      <c r="AO7" s="934"/>
      <c r="AP7" s="934"/>
      <c r="AQ7" s="934">
        <v>2025</v>
      </c>
      <c r="AR7" s="934"/>
      <c r="AS7" s="934"/>
      <c r="AT7" s="935"/>
    </row>
    <row r="8" spans="2:46" ht="11.25" customHeight="1">
      <c r="C8" s="623" t="s">
        <v>97</v>
      </c>
      <c r="D8" s="621" t="s">
        <v>98</v>
      </c>
      <c r="E8" s="621" t="s">
        <v>99</v>
      </c>
      <c r="F8" s="621" t="s">
        <v>100</v>
      </c>
      <c r="G8" s="621" t="s">
        <v>97</v>
      </c>
      <c r="H8" s="621" t="s">
        <v>98</v>
      </c>
      <c r="I8" s="621" t="s">
        <v>99</v>
      </c>
      <c r="J8" s="621" t="s">
        <v>100</v>
      </c>
      <c r="K8" s="621" t="s">
        <v>97</v>
      </c>
      <c r="L8" s="621" t="s">
        <v>98</v>
      </c>
      <c r="M8" s="621" t="s">
        <v>99</v>
      </c>
      <c r="N8" s="621" t="s">
        <v>100</v>
      </c>
      <c r="O8" s="621" t="s">
        <v>97</v>
      </c>
      <c r="P8" s="621" t="s">
        <v>98</v>
      </c>
      <c r="Q8" s="621" t="s">
        <v>99</v>
      </c>
      <c r="R8" s="621" t="s">
        <v>100</v>
      </c>
      <c r="S8" s="621" t="s">
        <v>97</v>
      </c>
      <c r="T8" s="621" t="s">
        <v>98</v>
      </c>
      <c r="U8" s="621" t="s">
        <v>99</v>
      </c>
      <c r="V8" s="621" t="s">
        <v>100</v>
      </c>
      <c r="W8" s="621" t="s">
        <v>97</v>
      </c>
      <c r="X8" s="621" t="s">
        <v>98</v>
      </c>
      <c r="Y8" s="621" t="s">
        <v>99</v>
      </c>
      <c r="Z8" s="621" t="s">
        <v>100</v>
      </c>
      <c r="AA8" s="621" t="s">
        <v>97</v>
      </c>
      <c r="AB8" s="621" t="s">
        <v>98</v>
      </c>
      <c r="AC8" s="621" t="s">
        <v>99</v>
      </c>
      <c r="AD8" s="621" t="s">
        <v>100</v>
      </c>
      <c r="AE8" s="621" t="s">
        <v>97</v>
      </c>
      <c r="AF8" s="621" t="s">
        <v>98</v>
      </c>
      <c r="AG8" s="621" t="s">
        <v>99</v>
      </c>
      <c r="AH8" s="621" t="s">
        <v>100</v>
      </c>
      <c r="AI8" s="621" t="s">
        <v>97</v>
      </c>
      <c r="AJ8" s="621" t="s">
        <v>98</v>
      </c>
      <c r="AK8" s="621" t="s">
        <v>99</v>
      </c>
      <c r="AL8" s="621" t="s">
        <v>100</v>
      </c>
      <c r="AM8" s="619" t="s">
        <v>97</v>
      </c>
      <c r="AN8" s="621" t="s">
        <v>98</v>
      </c>
      <c r="AO8" s="621" t="s">
        <v>99</v>
      </c>
      <c r="AP8" s="621" t="s">
        <v>100</v>
      </c>
      <c r="AQ8" s="619" t="s">
        <v>97</v>
      </c>
      <c r="AR8" s="621" t="s">
        <v>98</v>
      </c>
      <c r="AS8" s="621" t="s">
        <v>99</v>
      </c>
      <c r="AT8" s="624" t="s">
        <v>100</v>
      </c>
    </row>
    <row r="9" spans="2:46" ht="11.25" customHeight="1">
      <c r="B9" s="625" t="s">
        <v>83</v>
      </c>
      <c r="C9" s="56">
        <v>2.8206958012059227</v>
      </c>
      <c r="D9" s="57">
        <v>3.5438176087324074</v>
      </c>
      <c r="E9" s="57">
        <v>3.6463977063928024</v>
      </c>
      <c r="F9" s="57">
        <v>3.2421545877844951</v>
      </c>
      <c r="G9" s="57">
        <v>3.078725260250089</v>
      </c>
      <c r="H9" s="57">
        <v>2.9737171946913734</v>
      </c>
      <c r="I9" s="57">
        <v>2.5508305515915262</v>
      </c>
      <c r="J9" s="57">
        <v>2.6923999386941739</v>
      </c>
      <c r="K9" s="57">
        <v>2.8576069196255789</v>
      </c>
      <c r="L9" s="57">
        <v>4.8220584635073562</v>
      </c>
      <c r="M9" s="57">
        <v>5.6885747758020226</v>
      </c>
      <c r="N9" s="57">
        <v>4.5823580240978767</v>
      </c>
      <c r="O9" s="57">
        <v>4.4640522197069537</v>
      </c>
      <c r="P9" s="57">
        <v>5.2970777031384113</v>
      </c>
      <c r="Q9" s="57">
        <v>6.4365965911426786</v>
      </c>
      <c r="R9" s="57">
        <v>7.9926178357633253</v>
      </c>
      <c r="S9" s="57">
        <v>6.5531312104941613</v>
      </c>
      <c r="T9" s="57">
        <v>6.6108887989858678</v>
      </c>
      <c r="U9" s="57">
        <v>8.0773925366908319</v>
      </c>
      <c r="V9" s="57">
        <v>6.479088131243623</v>
      </c>
      <c r="W9" s="57">
        <v>6.5803170717805539</v>
      </c>
      <c r="X9" s="57">
        <v>6.622419358828223</v>
      </c>
      <c r="Y9" s="57">
        <v>6.4193923453255355</v>
      </c>
      <c r="Z9" s="57">
        <v>7.3978321980337691</v>
      </c>
      <c r="AA9" s="57">
        <v>13.782241523608247</v>
      </c>
      <c r="AB9" s="57">
        <v>16.514081733979605</v>
      </c>
      <c r="AC9" s="57">
        <v>20.195740207368782</v>
      </c>
      <c r="AD9" s="57">
        <v>18.070300372119938</v>
      </c>
      <c r="AE9" s="57">
        <v>15.75479156542842</v>
      </c>
      <c r="AF9" s="57">
        <v>13.062118881741842</v>
      </c>
      <c r="AG9" s="57">
        <v>10.400588876181327</v>
      </c>
      <c r="AH9" s="57">
        <v>8.3874243936363797</v>
      </c>
      <c r="AI9" s="57">
        <v>17.717433210860342</v>
      </c>
      <c r="AJ9" s="57">
        <v>7.8645407992029321</v>
      </c>
      <c r="AK9" s="57">
        <v>6.6982149423942632</v>
      </c>
      <c r="AL9" s="57">
        <v>10.99372906016203</v>
      </c>
      <c r="AM9" s="57">
        <v>6.7414682134162991</v>
      </c>
      <c r="AN9" s="57">
        <v>12.490418597777149</v>
      </c>
      <c r="AO9" s="57">
        <v>8.5540074158041826</v>
      </c>
      <c r="AP9" s="57">
        <v>18.111060749106681</v>
      </c>
      <c r="AQ9" s="57">
        <v>51.355099917024617</v>
      </c>
      <c r="AR9" s="57">
        <v>28.77090157794515</v>
      </c>
      <c r="AS9" s="57">
        <v>21.264077968832481</v>
      </c>
      <c r="AT9" s="99">
        <v>26.602106354849301</v>
      </c>
    </row>
    <row r="10" spans="2:46" ht="11.25" customHeight="1">
      <c r="B10" s="625" t="s">
        <v>84</v>
      </c>
      <c r="C10" s="100">
        <v>635</v>
      </c>
      <c r="D10" s="101">
        <v>611</v>
      </c>
      <c r="E10" s="101">
        <v>572</v>
      </c>
      <c r="F10" s="101">
        <v>573</v>
      </c>
      <c r="G10" s="101">
        <v>714</v>
      </c>
      <c r="H10" s="101">
        <v>560</v>
      </c>
      <c r="I10" s="101">
        <v>536</v>
      </c>
      <c r="J10" s="101">
        <v>550</v>
      </c>
      <c r="K10" s="101">
        <v>728</v>
      </c>
      <c r="L10" s="101">
        <v>684</v>
      </c>
      <c r="M10" s="101">
        <v>659</v>
      </c>
      <c r="N10" s="101">
        <v>663</v>
      </c>
      <c r="O10" s="101">
        <v>863</v>
      </c>
      <c r="P10" s="101">
        <v>722</v>
      </c>
      <c r="Q10" s="101">
        <v>715</v>
      </c>
      <c r="R10" s="101">
        <v>802</v>
      </c>
      <c r="S10" s="101">
        <v>926</v>
      </c>
      <c r="T10" s="101">
        <v>837</v>
      </c>
      <c r="U10" s="101">
        <v>847</v>
      </c>
      <c r="V10" s="101">
        <v>878</v>
      </c>
      <c r="W10" s="101">
        <v>1042</v>
      </c>
      <c r="X10" s="101">
        <v>787</v>
      </c>
      <c r="Y10" s="101">
        <v>824</v>
      </c>
      <c r="Z10" s="101">
        <v>945</v>
      </c>
      <c r="AA10" s="101">
        <v>1377</v>
      </c>
      <c r="AB10" s="101">
        <v>1289</v>
      </c>
      <c r="AC10" s="101">
        <v>1262</v>
      </c>
      <c r="AD10" s="101">
        <v>1325</v>
      </c>
      <c r="AE10" s="101">
        <v>1441</v>
      </c>
      <c r="AF10" s="101">
        <v>1244</v>
      </c>
      <c r="AG10" s="101">
        <v>1062</v>
      </c>
      <c r="AH10" s="101">
        <v>1029</v>
      </c>
      <c r="AI10" s="101">
        <v>1091</v>
      </c>
      <c r="AJ10" s="101">
        <v>1011</v>
      </c>
      <c r="AK10" s="101">
        <v>886</v>
      </c>
      <c r="AL10" s="101">
        <v>884</v>
      </c>
      <c r="AM10" s="101">
        <v>995</v>
      </c>
      <c r="AN10" s="101">
        <v>944</v>
      </c>
      <c r="AO10" s="101">
        <v>804</v>
      </c>
      <c r="AP10" s="101">
        <v>822</v>
      </c>
      <c r="AQ10" s="101">
        <v>876</v>
      </c>
      <c r="AR10" s="101">
        <v>786</v>
      </c>
      <c r="AS10" s="101">
        <v>722</v>
      </c>
      <c r="AT10" s="102">
        <v>712</v>
      </c>
    </row>
    <row r="11" spans="2:46" ht="11.25" customHeight="1">
      <c r="B11" s="118" t="s">
        <v>95</v>
      </c>
    </row>
    <row r="40" spans="2:46" ht="11.25" customHeight="1">
      <c r="B40" s="98"/>
      <c r="C40" s="98"/>
      <c r="D40" s="98"/>
      <c r="E40" s="98"/>
      <c r="F40" s="98"/>
      <c r="G40" s="98"/>
      <c r="H40" s="98"/>
      <c r="I40" s="98"/>
      <c r="J40" s="98"/>
      <c r="K40" s="98"/>
      <c r="L40" s="98"/>
      <c r="M40" s="98"/>
      <c r="N40" s="98"/>
      <c r="O40" s="98"/>
      <c r="P40" s="98"/>
      <c r="Q40" s="98"/>
      <c r="R40" s="98"/>
      <c r="S40" s="98"/>
    </row>
    <row r="41" spans="2:46" ht="11.25" customHeight="1">
      <c r="B41" s="98"/>
      <c r="C41" s="98"/>
      <c r="D41" s="98"/>
      <c r="E41" s="98"/>
      <c r="F41" s="98"/>
      <c r="G41" s="98"/>
      <c r="H41" s="98"/>
      <c r="I41" s="98"/>
      <c r="J41" s="98"/>
      <c r="K41" s="98"/>
      <c r="L41" s="98"/>
      <c r="M41" s="98"/>
      <c r="N41" s="98"/>
      <c r="O41" s="98"/>
      <c r="P41" s="98"/>
      <c r="Q41" s="98"/>
      <c r="R41" s="98"/>
      <c r="S41" s="98"/>
    </row>
    <row r="42" spans="2:46" ht="11.25" customHeight="1">
      <c r="B42" s="98"/>
      <c r="C42" s="98"/>
      <c r="D42" s="98"/>
      <c r="E42" s="98"/>
      <c r="F42" s="98"/>
      <c r="G42" s="98"/>
      <c r="H42" s="98"/>
      <c r="I42" s="98"/>
      <c r="J42" s="98"/>
      <c r="K42" s="98"/>
      <c r="L42" s="98"/>
      <c r="M42" s="98"/>
      <c r="N42" s="98"/>
      <c r="O42" s="98"/>
      <c r="P42" s="98"/>
      <c r="Q42" s="98"/>
      <c r="R42" s="98"/>
      <c r="S42" s="98"/>
    </row>
    <row r="43" spans="2:46" ht="11.25" customHeight="1">
      <c r="C43" s="114"/>
      <c r="D43" s="114"/>
      <c r="E43" s="114"/>
      <c r="F43" s="114"/>
      <c r="G43" s="114"/>
      <c r="H43" s="114"/>
      <c r="I43" s="114"/>
      <c r="J43" s="114"/>
      <c r="K43" s="114"/>
      <c r="L43" s="114"/>
      <c r="M43" s="114"/>
      <c r="N43" s="114"/>
      <c r="O43" s="114"/>
      <c r="P43" s="114"/>
      <c r="Q43" s="114"/>
      <c r="R43" s="114"/>
      <c r="S43" s="114"/>
      <c r="T43" s="114"/>
      <c r="U43" s="114"/>
      <c r="V43" s="114"/>
      <c r="W43" s="114"/>
      <c r="X43" s="114"/>
      <c r="Y43" s="114"/>
      <c r="Z43" s="114"/>
      <c r="AA43" s="114"/>
      <c r="AB43" s="114"/>
      <c r="AC43" s="114"/>
      <c r="AD43" s="114"/>
      <c r="AE43" s="114"/>
      <c r="AF43" s="114"/>
      <c r="AG43" s="114"/>
      <c r="AH43" s="114"/>
      <c r="AI43" s="114"/>
      <c r="AJ43" s="114"/>
      <c r="AK43" s="114"/>
      <c r="AL43" s="114"/>
      <c r="AM43" s="114"/>
      <c r="AN43" s="114"/>
      <c r="AO43" s="114"/>
      <c r="AP43" s="114"/>
      <c r="AQ43" s="114"/>
      <c r="AR43" s="114"/>
      <c r="AS43" s="114"/>
    </row>
    <row r="44" spans="2:46" ht="11.25" customHeight="1">
      <c r="C44" s="622" t="s">
        <v>308</v>
      </c>
    </row>
    <row r="45" spans="2:46" ht="11.25" customHeight="1">
      <c r="C45" s="936">
        <v>2015</v>
      </c>
      <c r="D45" s="934"/>
      <c r="E45" s="934"/>
      <c r="F45" s="934"/>
      <c r="G45" s="934">
        <v>2016</v>
      </c>
      <c r="H45" s="934"/>
      <c r="I45" s="934"/>
      <c r="J45" s="934"/>
      <c r="K45" s="934">
        <v>2017</v>
      </c>
      <c r="L45" s="934"/>
      <c r="M45" s="934"/>
      <c r="N45" s="934"/>
      <c r="O45" s="934">
        <v>2018</v>
      </c>
      <c r="P45" s="934"/>
      <c r="Q45" s="934"/>
      <c r="R45" s="934"/>
      <c r="S45" s="934">
        <v>2019</v>
      </c>
      <c r="T45" s="934"/>
      <c r="U45" s="934"/>
      <c r="V45" s="934"/>
      <c r="W45" s="934">
        <v>2020</v>
      </c>
      <c r="X45" s="934"/>
      <c r="Y45" s="934"/>
      <c r="Z45" s="934"/>
      <c r="AA45" s="934">
        <v>2021</v>
      </c>
      <c r="AB45" s="934"/>
      <c r="AC45" s="934"/>
      <c r="AD45" s="934"/>
      <c r="AE45" s="934">
        <v>2022</v>
      </c>
      <c r="AF45" s="934"/>
      <c r="AG45" s="934"/>
      <c r="AH45" s="934"/>
      <c r="AI45" s="934">
        <v>2023</v>
      </c>
      <c r="AJ45" s="934"/>
      <c r="AK45" s="934"/>
      <c r="AL45" s="934"/>
      <c r="AM45" s="934">
        <v>2024</v>
      </c>
      <c r="AN45" s="934"/>
      <c r="AO45" s="934"/>
      <c r="AP45" s="934"/>
      <c r="AQ45" s="934">
        <v>2025</v>
      </c>
      <c r="AR45" s="934"/>
      <c r="AS45" s="934"/>
      <c r="AT45" s="935"/>
    </row>
    <row r="46" spans="2:46" ht="11.25" customHeight="1">
      <c r="C46" s="623" t="s">
        <v>97</v>
      </c>
      <c r="D46" s="621" t="s">
        <v>98</v>
      </c>
      <c r="E46" s="621" t="s">
        <v>99</v>
      </c>
      <c r="F46" s="621" t="s">
        <v>100</v>
      </c>
      <c r="G46" s="621" t="s">
        <v>97</v>
      </c>
      <c r="H46" s="621" t="s">
        <v>98</v>
      </c>
      <c r="I46" s="621" t="s">
        <v>99</v>
      </c>
      <c r="J46" s="621" t="s">
        <v>100</v>
      </c>
      <c r="K46" s="621" t="s">
        <v>97</v>
      </c>
      <c r="L46" s="621" t="s">
        <v>98</v>
      </c>
      <c r="M46" s="621" t="s">
        <v>99</v>
      </c>
      <c r="N46" s="621" t="s">
        <v>100</v>
      </c>
      <c r="O46" s="621" t="s">
        <v>97</v>
      </c>
      <c r="P46" s="621" t="s">
        <v>98</v>
      </c>
      <c r="Q46" s="621" t="s">
        <v>99</v>
      </c>
      <c r="R46" s="621" t="s">
        <v>100</v>
      </c>
      <c r="S46" s="621" t="s">
        <v>97</v>
      </c>
      <c r="T46" s="621" t="s">
        <v>98</v>
      </c>
      <c r="U46" s="621" t="s">
        <v>99</v>
      </c>
      <c r="V46" s="621" t="s">
        <v>100</v>
      </c>
      <c r="W46" s="621" t="s">
        <v>97</v>
      </c>
      <c r="X46" s="621" t="s">
        <v>98</v>
      </c>
      <c r="Y46" s="621" t="s">
        <v>99</v>
      </c>
      <c r="Z46" s="621" t="s">
        <v>100</v>
      </c>
      <c r="AA46" s="621" t="s">
        <v>97</v>
      </c>
      <c r="AB46" s="621" t="s">
        <v>98</v>
      </c>
      <c r="AC46" s="621" t="s">
        <v>99</v>
      </c>
      <c r="AD46" s="621" t="s">
        <v>100</v>
      </c>
      <c r="AE46" s="621" t="s">
        <v>97</v>
      </c>
      <c r="AF46" s="621" t="s">
        <v>98</v>
      </c>
      <c r="AG46" s="621" t="s">
        <v>99</v>
      </c>
      <c r="AH46" s="621" t="s">
        <v>100</v>
      </c>
      <c r="AI46" s="621" t="s">
        <v>97</v>
      </c>
      <c r="AJ46" s="621" t="s">
        <v>98</v>
      </c>
      <c r="AK46" s="621" t="s">
        <v>99</v>
      </c>
      <c r="AL46" s="621" t="s">
        <v>100</v>
      </c>
      <c r="AM46" s="619" t="s">
        <v>97</v>
      </c>
      <c r="AN46" s="621" t="s">
        <v>98</v>
      </c>
      <c r="AO46" s="621" t="s">
        <v>99</v>
      </c>
      <c r="AP46" s="621" t="s">
        <v>100</v>
      </c>
      <c r="AQ46" s="619" t="s">
        <v>97</v>
      </c>
      <c r="AR46" s="621" t="s">
        <v>98</v>
      </c>
      <c r="AS46" s="621" t="s">
        <v>99</v>
      </c>
      <c r="AT46" s="624" t="s">
        <v>100</v>
      </c>
    </row>
    <row r="47" spans="2:46" ht="11.25" customHeight="1">
      <c r="B47" s="625" t="s">
        <v>83</v>
      </c>
      <c r="C47" s="56">
        <v>0.40358230100000009</v>
      </c>
      <c r="D47" s="57">
        <v>0.51865675300000025</v>
      </c>
      <c r="E47" s="57">
        <v>0.85834130523513874</v>
      </c>
      <c r="F47" s="57">
        <v>0.64021148106487558</v>
      </c>
      <c r="G47" s="57">
        <v>0.33807690636851989</v>
      </c>
      <c r="H47" s="57">
        <v>0.34652928399999999</v>
      </c>
      <c r="I47" s="57">
        <v>0.25575653876890875</v>
      </c>
      <c r="J47" s="57">
        <v>0.40112700536420309</v>
      </c>
      <c r="K47" s="57">
        <v>0.42062263200000005</v>
      </c>
      <c r="L47" s="57">
        <v>0.45282863872205031</v>
      </c>
      <c r="M47" s="57">
        <v>0.70343222490528534</v>
      </c>
      <c r="N47" s="57">
        <v>0.72783282776568126</v>
      </c>
      <c r="O47" s="57">
        <v>0.8668128567280341</v>
      </c>
      <c r="P47" s="57">
        <v>0.88871410004415363</v>
      </c>
      <c r="Q47" s="57">
        <v>0.76242620245826176</v>
      </c>
      <c r="R47" s="57">
        <v>0.7556564350260967</v>
      </c>
      <c r="S47" s="57">
        <v>1.1537092575955707</v>
      </c>
      <c r="T47" s="57">
        <v>0.80359034268989671</v>
      </c>
      <c r="U47" s="57">
        <v>0.75274025948193068</v>
      </c>
      <c r="V47" s="57">
        <v>0.8569728689999998</v>
      </c>
      <c r="W47" s="57">
        <v>0.86519861411665577</v>
      </c>
      <c r="X47" s="57">
        <v>0.90707285599999998</v>
      </c>
      <c r="Y47" s="57">
        <v>0.60309484217407139</v>
      </c>
      <c r="Z47" s="57">
        <v>1.1646156506561034</v>
      </c>
      <c r="AA47" s="57">
        <v>1.7346498035943594</v>
      </c>
      <c r="AB47" s="57">
        <v>2.0680001166879345</v>
      </c>
      <c r="AC47" s="57">
        <v>1.7308851001786654</v>
      </c>
      <c r="AD47" s="57">
        <v>2.253749454444459</v>
      </c>
      <c r="AE47" s="57">
        <v>1.8481712238876227</v>
      </c>
      <c r="AF47" s="57">
        <v>1.6538588014525615</v>
      </c>
      <c r="AG47" s="57">
        <v>0.80386403732754841</v>
      </c>
      <c r="AH47" s="57">
        <v>0.99413865865387607</v>
      </c>
      <c r="AI47" s="57">
        <v>0.81121686828272155</v>
      </c>
      <c r="AJ47" s="57">
        <v>0.72096384599999996</v>
      </c>
      <c r="AK47" s="57">
        <v>0.62586177750019356</v>
      </c>
      <c r="AL47" s="57">
        <v>0.70373074989272577</v>
      </c>
      <c r="AM47" s="57">
        <v>0.94128492299999977</v>
      </c>
      <c r="AN47" s="57">
        <v>1.4162868444508989</v>
      </c>
      <c r="AO47" s="57">
        <v>0.96547917476261425</v>
      </c>
      <c r="AP47" s="57">
        <v>0.833523509403998</v>
      </c>
      <c r="AQ47" s="57">
        <v>0.62348894605848237</v>
      </c>
      <c r="AR47" s="57">
        <v>0.87943683119199412</v>
      </c>
      <c r="AS47" s="57">
        <v>1.583057625136614</v>
      </c>
      <c r="AT47" s="99">
        <v>0.78894838985692006</v>
      </c>
    </row>
    <row r="48" spans="2:46" ht="11.25" customHeight="1">
      <c r="B48" s="625" t="s">
        <v>84</v>
      </c>
      <c r="C48" s="100">
        <v>131</v>
      </c>
      <c r="D48" s="101">
        <v>137</v>
      </c>
      <c r="E48" s="101">
        <v>121</v>
      </c>
      <c r="F48" s="101">
        <v>121</v>
      </c>
      <c r="G48" s="101">
        <v>154</v>
      </c>
      <c r="H48" s="101">
        <v>112</v>
      </c>
      <c r="I48" s="101">
        <v>109</v>
      </c>
      <c r="J48" s="101">
        <v>114</v>
      </c>
      <c r="K48" s="101">
        <v>141</v>
      </c>
      <c r="L48" s="101">
        <v>155</v>
      </c>
      <c r="M48" s="101">
        <v>143</v>
      </c>
      <c r="N48" s="101">
        <v>142</v>
      </c>
      <c r="O48" s="101">
        <v>189</v>
      </c>
      <c r="P48" s="101">
        <v>161</v>
      </c>
      <c r="Q48" s="101">
        <v>155</v>
      </c>
      <c r="R48" s="101">
        <v>172</v>
      </c>
      <c r="S48" s="101">
        <v>199</v>
      </c>
      <c r="T48" s="101">
        <v>162</v>
      </c>
      <c r="U48" s="101">
        <v>188</v>
      </c>
      <c r="V48" s="101">
        <v>188</v>
      </c>
      <c r="W48" s="101">
        <v>260</v>
      </c>
      <c r="X48" s="101">
        <v>161</v>
      </c>
      <c r="Y48" s="101">
        <v>186</v>
      </c>
      <c r="Z48" s="101">
        <v>206</v>
      </c>
      <c r="AA48" s="101">
        <v>332</v>
      </c>
      <c r="AB48" s="101">
        <v>296</v>
      </c>
      <c r="AC48" s="101">
        <v>292</v>
      </c>
      <c r="AD48" s="101">
        <v>314</v>
      </c>
      <c r="AE48" s="101">
        <v>323</v>
      </c>
      <c r="AF48" s="101">
        <v>308</v>
      </c>
      <c r="AG48" s="101">
        <v>249</v>
      </c>
      <c r="AH48" s="101">
        <v>263</v>
      </c>
      <c r="AI48" s="101">
        <v>269</v>
      </c>
      <c r="AJ48" s="101">
        <v>267</v>
      </c>
      <c r="AK48" s="101">
        <v>221</v>
      </c>
      <c r="AL48" s="101">
        <v>211</v>
      </c>
      <c r="AM48" s="101">
        <v>235</v>
      </c>
      <c r="AN48" s="101">
        <v>262</v>
      </c>
      <c r="AO48" s="101">
        <v>182</v>
      </c>
      <c r="AP48" s="101">
        <v>205</v>
      </c>
      <c r="AQ48" s="101">
        <v>242</v>
      </c>
      <c r="AR48" s="101">
        <v>188</v>
      </c>
      <c r="AS48" s="101">
        <v>177</v>
      </c>
      <c r="AT48" s="102">
        <v>163</v>
      </c>
    </row>
    <row r="49" spans="2:19" ht="11.25" customHeight="1">
      <c r="B49" s="118" t="s">
        <v>95</v>
      </c>
      <c r="C49" s="98"/>
      <c r="D49" s="98"/>
      <c r="E49" s="98"/>
      <c r="J49" s="98"/>
      <c r="K49" s="98"/>
    </row>
    <row r="50" spans="2:19" ht="11.25" customHeight="1">
      <c r="B50" s="98"/>
      <c r="C50" s="98"/>
      <c r="D50" s="98"/>
      <c r="E50" s="98"/>
      <c r="J50" s="98"/>
      <c r="K50" s="98"/>
    </row>
    <row r="51" spans="2:19" ht="11.25" customHeight="1">
      <c r="B51" s="98"/>
      <c r="C51" s="98"/>
      <c r="D51" s="98"/>
      <c r="E51" s="98"/>
      <c r="J51" s="98"/>
      <c r="K51" s="98"/>
    </row>
    <row r="52" spans="2:19" ht="11.25" customHeight="1">
      <c r="B52" s="98"/>
      <c r="C52" s="98"/>
      <c r="D52" s="98"/>
      <c r="E52" s="98"/>
      <c r="J52" s="98"/>
      <c r="K52" s="98"/>
    </row>
    <row r="53" spans="2:19" ht="11.25" customHeight="1">
      <c r="B53" s="98"/>
      <c r="C53" s="98"/>
      <c r="D53" s="98"/>
      <c r="E53" s="98"/>
      <c r="J53" s="98"/>
      <c r="K53" s="98"/>
    </row>
    <row r="54" spans="2:19" ht="11.25" customHeight="1">
      <c r="B54" s="98"/>
      <c r="C54" s="98"/>
      <c r="D54" s="98"/>
      <c r="E54" s="98"/>
      <c r="J54" s="98"/>
      <c r="K54" s="98"/>
    </row>
    <row r="55" spans="2:19" ht="11.25" customHeight="1">
      <c r="B55" s="98"/>
      <c r="C55" s="98"/>
      <c r="D55" s="98"/>
      <c r="E55" s="98"/>
      <c r="J55" s="98"/>
      <c r="K55" s="98"/>
    </row>
    <row r="56" spans="2:19" ht="11.25" customHeight="1">
      <c r="B56" s="98"/>
      <c r="C56" s="98"/>
      <c r="D56" s="98"/>
      <c r="E56" s="98"/>
      <c r="J56" s="98"/>
      <c r="K56" s="98"/>
    </row>
    <row r="57" spans="2:19" ht="11.25" customHeight="1">
      <c r="B57" s="98"/>
      <c r="C57" s="98"/>
      <c r="D57" s="98"/>
      <c r="E57" s="98"/>
      <c r="J57" s="98"/>
      <c r="K57" s="98"/>
    </row>
    <row r="58" spans="2:19" ht="11.25" customHeight="1">
      <c r="B58" s="98"/>
      <c r="C58" s="98"/>
      <c r="D58" s="98"/>
      <c r="E58" s="98"/>
      <c r="F58" s="98"/>
      <c r="G58" s="98"/>
      <c r="H58" s="98"/>
      <c r="I58" s="98"/>
      <c r="J58" s="98"/>
      <c r="K58" s="98"/>
      <c r="L58" s="98"/>
      <c r="M58" s="98"/>
      <c r="R58" s="98"/>
      <c r="S58" s="98"/>
    </row>
    <row r="59" spans="2:19" ht="11.25" customHeight="1">
      <c r="B59" s="98"/>
      <c r="C59" s="98"/>
      <c r="D59" s="98"/>
      <c r="E59" s="98"/>
      <c r="F59" s="98"/>
      <c r="G59" s="98"/>
      <c r="H59" s="98"/>
      <c r="I59" s="98"/>
      <c r="J59" s="98"/>
      <c r="K59" s="98"/>
      <c r="L59" s="98"/>
      <c r="M59" s="98"/>
      <c r="R59" s="98"/>
      <c r="S59" s="98"/>
    </row>
    <row r="60" spans="2:19" ht="11.25" customHeight="1">
      <c r="B60" s="98"/>
      <c r="C60" s="98"/>
      <c r="D60" s="98"/>
      <c r="E60" s="98"/>
      <c r="F60" s="98"/>
      <c r="G60" s="98"/>
      <c r="H60" s="98"/>
      <c r="I60" s="98"/>
      <c r="J60" s="98"/>
      <c r="K60" s="98"/>
      <c r="L60" s="98"/>
      <c r="M60" s="98"/>
      <c r="R60" s="98"/>
      <c r="S60" s="98"/>
    </row>
    <row r="61" spans="2:19" ht="11.25" customHeight="1">
      <c r="B61" s="98"/>
      <c r="C61" s="98"/>
      <c r="D61" s="98"/>
      <c r="E61" s="98"/>
      <c r="F61" s="98"/>
      <c r="G61" s="98"/>
      <c r="H61" s="98"/>
      <c r="I61" s="98"/>
      <c r="J61" s="98"/>
      <c r="K61" s="98"/>
      <c r="L61" s="98"/>
      <c r="M61" s="98"/>
      <c r="R61" s="98"/>
      <c r="S61" s="98"/>
    </row>
    <row r="62" spans="2:19" ht="11.25" customHeight="1">
      <c r="B62" s="98"/>
      <c r="C62" s="98"/>
      <c r="D62" s="98"/>
      <c r="E62" s="98"/>
      <c r="F62" s="98"/>
      <c r="G62" s="98"/>
      <c r="H62" s="98"/>
      <c r="I62" s="98"/>
      <c r="J62" s="98"/>
      <c r="K62" s="98"/>
      <c r="L62" s="98"/>
      <c r="M62" s="98"/>
      <c r="R62" s="98"/>
      <c r="S62" s="98"/>
    </row>
    <row r="63" spans="2:19" ht="11.25" customHeight="1">
      <c r="B63" s="98"/>
      <c r="C63" s="98"/>
      <c r="D63" s="98"/>
      <c r="E63" s="98"/>
      <c r="F63" s="98"/>
      <c r="G63" s="98"/>
      <c r="H63" s="98"/>
      <c r="I63" s="98"/>
      <c r="J63" s="98"/>
      <c r="K63" s="98"/>
      <c r="L63" s="98"/>
      <c r="M63" s="98"/>
      <c r="R63" s="98"/>
      <c r="S63" s="98"/>
    </row>
    <row r="64" spans="2:19" ht="11.25" customHeight="1">
      <c r="B64" s="98"/>
      <c r="C64" s="98"/>
      <c r="D64" s="98"/>
      <c r="E64" s="98"/>
      <c r="F64" s="98"/>
      <c r="G64" s="98"/>
      <c r="H64" s="98"/>
      <c r="I64" s="98"/>
      <c r="J64" s="98"/>
      <c r="K64" s="98"/>
      <c r="L64" s="98"/>
      <c r="M64" s="98"/>
      <c r="R64" s="98"/>
      <c r="S64" s="98"/>
    </row>
    <row r="65" spans="2:19" ht="11.25" customHeight="1">
      <c r="B65" s="98"/>
      <c r="C65" s="98"/>
      <c r="D65" s="98"/>
      <c r="E65" s="98"/>
      <c r="F65" s="98"/>
      <c r="G65" s="98"/>
      <c r="H65" s="98"/>
      <c r="I65" s="98"/>
      <c r="J65" s="98"/>
      <c r="K65" s="98"/>
      <c r="L65" s="98"/>
      <c r="M65" s="98"/>
      <c r="R65" s="98"/>
      <c r="S65" s="98"/>
    </row>
    <row r="66" spans="2:19" ht="11.25" customHeight="1">
      <c r="B66" s="98"/>
      <c r="C66" s="98"/>
      <c r="D66" s="98"/>
      <c r="E66" s="98"/>
      <c r="F66" s="98"/>
      <c r="G66" s="98"/>
      <c r="H66" s="98"/>
      <c r="I66" s="98"/>
      <c r="J66" s="98"/>
      <c r="K66" s="98"/>
      <c r="L66" s="98"/>
      <c r="M66" s="98"/>
      <c r="R66" s="98"/>
      <c r="S66" s="98"/>
    </row>
    <row r="67" spans="2:19" ht="11.25" customHeight="1">
      <c r="B67" s="98"/>
      <c r="C67" s="98"/>
      <c r="D67" s="98"/>
      <c r="E67" s="98"/>
      <c r="F67" s="98"/>
      <c r="G67" s="98"/>
      <c r="H67" s="98"/>
      <c r="I67" s="98"/>
      <c r="J67" s="98"/>
      <c r="K67" s="98"/>
      <c r="L67" s="98"/>
      <c r="M67" s="98"/>
      <c r="R67" s="98"/>
      <c r="S67" s="98"/>
    </row>
    <row r="68" spans="2:19" ht="11.25" customHeight="1">
      <c r="B68" s="98"/>
      <c r="C68" s="98"/>
      <c r="D68" s="98"/>
      <c r="E68" s="98"/>
      <c r="F68" s="98"/>
      <c r="G68" s="98"/>
      <c r="H68" s="98"/>
      <c r="I68" s="98"/>
      <c r="J68" s="98"/>
      <c r="K68" s="98"/>
      <c r="L68" s="98"/>
      <c r="M68" s="98"/>
      <c r="R68" s="98"/>
      <c r="S68" s="98"/>
    </row>
    <row r="69" spans="2:19" ht="11.25" customHeight="1">
      <c r="B69" s="98"/>
      <c r="C69" s="98"/>
      <c r="D69" s="98"/>
      <c r="E69" s="98"/>
      <c r="F69" s="98"/>
      <c r="G69" s="98"/>
      <c r="H69" s="98"/>
      <c r="I69" s="98"/>
      <c r="J69" s="98"/>
      <c r="K69" s="98"/>
      <c r="L69" s="98"/>
      <c r="M69" s="98"/>
      <c r="R69" s="98"/>
      <c r="S69" s="98"/>
    </row>
    <row r="70" spans="2:19" ht="11.25" customHeight="1">
      <c r="B70" s="98"/>
      <c r="C70" s="98"/>
      <c r="D70" s="98"/>
      <c r="E70" s="98"/>
      <c r="F70" s="98"/>
      <c r="G70" s="98"/>
      <c r="H70" s="98"/>
      <c r="I70" s="98"/>
      <c r="J70" s="98"/>
      <c r="K70" s="98"/>
      <c r="L70" s="98"/>
      <c r="M70" s="98"/>
      <c r="R70" s="98"/>
      <c r="S70" s="98"/>
    </row>
    <row r="71" spans="2:19" ht="11.25" customHeight="1">
      <c r="B71" s="98"/>
      <c r="C71" s="98"/>
      <c r="D71" s="98"/>
      <c r="E71" s="98"/>
      <c r="F71" s="98"/>
      <c r="G71" s="98"/>
      <c r="H71" s="98"/>
      <c r="I71" s="98"/>
      <c r="J71" s="98"/>
      <c r="K71" s="98"/>
      <c r="L71" s="98"/>
      <c r="M71" s="98"/>
      <c r="R71" s="98"/>
      <c r="S71" s="98"/>
    </row>
    <row r="72" spans="2:19" ht="11.25" customHeight="1">
      <c r="R72" s="98"/>
      <c r="S72" s="98"/>
    </row>
    <row r="73" spans="2:19" ht="11.25" customHeight="1">
      <c r="R73" s="98"/>
      <c r="S73" s="98"/>
    </row>
    <row r="74" spans="2:19" ht="11.25" customHeight="1">
      <c r="B74" s="98"/>
      <c r="C74" s="98"/>
      <c r="D74" s="98"/>
      <c r="E74" s="98"/>
      <c r="F74" s="98"/>
      <c r="G74" s="98"/>
      <c r="H74" s="98"/>
      <c r="I74" s="98"/>
      <c r="J74" s="98"/>
      <c r="K74" s="98"/>
      <c r="L74" s="98"/>
      <c r="M74" s="98"/>
      <c r="N74" s="98"/>
      <c r="O74" s="98"/>
      <c r="P74" s="98"/>
      <c r="R74" s="98"/>
      <c r="S74" s="98"/>
    </row>
    <row r="75" spans="2:19" ht="11.25" customHeight="1">
      <c r="B75" s="98"/>
      <c r="C75" s="98"/>
      <c r="D75" s="98"/>
      <c r="E75" s="98"/>
      <c r="F75" s="98"/>
      <c r="G75" s="98"/>
      <c r="H75" s="98"/>
      <c r="I75" s="98"/>
      <c r="J75" s="98"/>
      <c r="K75" s="98"/>
      <c r="L75" s="98"/>
      <c r="M75" s="98"/>
      <c r="N75" s="98"/>
      <c r="O75" s="98"/>
      <c r="P75" s="98"/>
      <c r="Q75" s="98"/>
      <c r="R75" s="98"/>
      <c r="S75" s="98"/>
    </row>
    <row r="76" spans="2:19" ht="11.25" customHeight="1">
      <c r="B76" s="98"/>
      <c r="C76" s="98"/>
      <c r="D76" s="98"/>
      <c r="E76" s="98"/>
      <c r="F76" s="98"/>
      <c r="G76" s="98"/>
      <c r="H76" s="98"/>
      <c r="I76" s="98"/>
      <c r="J76" s="98"/>
      <c r="K76" s="98"/>
      <c r="L76" s="98"/>
      <c r="M76" s="98"/>
      <c r="N76" s="98"/>
      <c r="O76" s="98"/>
      <c r="P76" s="98"/>
      <c r="Q76" s="98"/>
      <c r="R76" s="98"/>
      <c r="S76" s="98"/>
    </row>
    <row r="77" spans="2:19" ht="11.25" customHeight="1">
      <c r="B77" s="98"/>
      <c r="C77" s="98"/>
      <c r="D77" s="98"/>
      <c r="E77" s="98"/>
      <c r="F77" s="98"/>
      <c r="G77" s="98"/>
      <c r="H77" s="98"/>
      <c r="I77" s="98"/>
      <c r="J77" s="98"/>
      <c r="K77" s="98"/>
      <c r="L77" s="98"/>
      <c r="M77" s="98"/>
      <c r="N77" s="98"/>
      <c r="O77" s="98"/>
      <c r="P77" s="98"/>
      <c r="Q77" s="98"/>
      <c r="R77" s="98"/>
      <c r="S77" s="98"/>
    </row>
    <row r="78" spans="2:19" ht="11.25" customHeight="1">
      <c r="B78" s="98"/>
      <c r="C78" s="98"/>
      <c r="D78" s="98"/>
      <c r="E78" s="98"/>
      <c r="F78" s="98"/>
      <c r="G78" s="98"/>
      <c r="H78" s="98"/>
      <c r="I78" s="98"/>
      <c r="J78" s="98"/>
      <c r="K78" s="98"/>
      <c r="L78" s="98"/>
      <c r="M78" s="98"/>
      <c r="N78" s="98"/>
      <c r="O78" s="98"/>
      <c r="P78" s="98"/>
      <c r="Q78" s="98"/>
      <c r="R78" s="98"/>
      <c r="S78" s="98"/>
    </row>
    <row r="79" spans="2:19" ht="11.25" customHeight="1">
      <c r="B79" s="98"/>
      <c r="C79" s="98"/>
      <c r="D79" s="98"/>
      <c r="E79" s="98"/>
      <c r="F79" s="98"/>
      <c r="G79" s="98"/>
      <c r="H79" s="98"/>
      <c r="I79" s="98"/>
      <c r="J79" s="98"/>
      <c r="K79" s="98"/>
      <c r="L79" s="98"/>
      <c r="M79" s="98"/>
      <c r="N79" s="98"/>
      <c r="O79" s="98"/>
      <c r="P79" s="98"/>
      <c r="Q79" s="98"/>
      <c r="R79" s="98"/>
      <c r="S79" s="98"/>
    </row>
    <row r="80" spans="2:19" ht="11.25" customHeight="1">
      <c r="B80" s="98"/>
      <c r="C80" s="98"/>
      <c r="D80" s="98"/>
      <c r="E80" s="98"/>
      <c r="F80" s="98"/>
      <c r="G80" s="98"/>
      <c r="H80" s="98"/>
      <c r="I80" s="98"/>
      <c r="J80" s="98"/>
      <c r="K80" s="98"/>
      <c r="L80" s="98"/>
      <c r="M80" s="98"/>
      <c r="N80" s="98"/>
      <c r="O80" s="98"/>
      <c r="P80" s="98"/>
      <c r="Q80" s="98"/>
      <c r="R80" s="98"/>
      <c r="S80" s="98"/>
    </row>
    <row r="81" spans="2:19" ht="11.25" customHeight="1">
      <c r="B81" s="98"/>
      <c r="C81" s="98"/>
      <c r="D81" s="98"/>
      <c r="E81" s="98"/>
      <c r="F81" s="98"/>
      <c r="G81" s="98"/>
      <c r="H81" s="98"/>
      <c r="I81" s="98"/>
      <c r="J81" s="98"/>
      <c r="K81" s="98"/>
      <c r="L81" s="98"/>
      <c r="M81" s="98"/>
      <c r="N81" s="98"/>
      <c r="O81" s="98"/>
      <c r="P81" s="98"/>
      <c r="Q81" s="98"/>
      <c r="R81" s="98"/>
      <c r="S81" s="98"/>
    </row>
    <row r="82" spans="2:19" ht="11.25" customHeight="1">
      <c r="B82" s="98"/>
      <c r="C82" s="98"/>
      <c r="D82" s="98"/>
      <c r="E82" s="98"/>
      <c r="F82" s="98"/>
      <c r="G82" s="98"/>
      <c r="H82" s="98"/>
      <c r="I82" s="98"/>
      <c r="J82" s="98"/>
      <c r="K82" s="98"/>
      <c r="L82" s="98"/>
      <c r="M82" s="98"/>
      <c r="N82" s="98"/>
      <c r="O82" s="98"/>
      <c r="P82" s="98"/>
      <c r="Q82" s="98"/>
      <c r="R82" s="98"/>
      <c r="S82" s="98"/>
    </row>
    <row r="83" spans="2:19" ht="11.25" customHeight="1">
      <c r="B83" s="98"/>
      <c r="C83" s="98"/>
      <c r="D83" s="98"/>
      <c r="E83" s="98"/>
      <c r="F83" s="98"/>
      <c r="G83" s="98"/>
      <c r="H83" s="98"/>
      <c r="I83" s="98"/>
      <c r="J83" s="98"/>
      <c r="K83" s="98"/>
      <c r="L83" s="98"/>
      <c r="M83" s="98"/>
      <c r="N83" s="98"/>
      <c r="O83" s="98"/>
      <c r="P83" s="98"/>
      <c r="Q83" s="98"/>
      <c r="R83" s="98"/>
      <c r="S83" s="98"/>
    </row>
    <row r="84" spans="2:19" ht="11.25" customHeight="1">
      <c r="B84" s="98"/>
      <c r="C84" s="98"/>
      <c r="D84" s="98"/>
      <c r="E84" s="98"/>
      <c r="F84" s="98"/>
      <c r="G84" s="98"/>
      <c r="H84" s="98"/>
      <c r="I84" s="98"/>
      <c r="J84" s="98"/>
      <c r="K84" s="98"/>
      <c r="L84" s="98"/>
      <c r="M84" s="98"/>
      <c r="N84" s="98"/>
      <c r="O84" s="98"/>
      <c r="P84" s="98"/>
      <c r="Q84" s="98"/>
      <c r="R84" s="98"/>
      <c r="S84" s="98"/>
    </row>
    <row r="85" spans="2:19" ht="11.25" customHeight="1">
      <c r="B85" s="98"/>
      <c r="C85" s="98"/>
      <c r="D85" s="98"/>
      <c r="E85" s="98"/>
      <c r="F85" s="98"/>
      <c r="G85" s="98"/>
      <c r="H85" s="98"/>
      <c r="I85" s="98"/>
      <c r="J85" s="98"/>
      <c r="K85" s="98"/>
      <c r="L85" s="98"/>
      <c r="M85" s="98"/>
      <c r="N85" s="98"/>
      <c r="O85" s="98"/>
      <c r="P85" s="98"/>
      <c r="Q85" s="98"/>
      <c r="R85" s="98"/>
      <c r="S85" s="98"/>
    </row>
    <row r="86" spans="2:19" ht="11.25" customHeight="1">
      <c r="B86" s="98"/>
      <c r="C86" s="98"/>
      <c r="D86" s="98"/>
      <c r="E86" s="98"/>
      <c r="F86" s="98"/>
      <c r="G86" s="98"/>
      <c r="H86" s="98"/>
      <c r="I86" s="98"/>
      <c r="J86" s="98"/>
      <c r="K86" s="98"/>
      <c r="L86" s="98"/>
      <c r="M86" s="98"/>
      <c r="N86" s="98"/>
      <c r="O86" s="98"/>
      <c r="P86" s="98"/>
      <c r="Q86" s="98"/>
      <c r="R86" s="98"/>
      <c r="S86" s="98"/>
    </row>
    <row r="87" spans="2:19" ht="11.25" customHeight="1">
      <c r="B87" s="98"/>
      <c r="C87" s="98"/>
      <c r="D87" s="98"/>
      <c r="E87" s="98"/>
      <c r="F87" s="98"/>
      <c r="G87" s="98"/>
      <c r="H87" s="98"/>
      <c r="I87" s="98"/>
      <c r="J87" s="98"/>
      <c r="K87" s="98"/>
      <c r="L87" s="98"/>
      <c r="M87" s="98"/>
      <c r="N87" s="98"/>
      <c r="O87" s="98"/>
      <c r="P87" s="98"/>
      <c r="Q87" s="98"/>
      <c r="R87" s="98"/>
      <c r="S87" s="98"/>
    </row>
  </sheetData>
  <mergeCells count="22">
    <mergeCell ref="W7:Z7"/>
    <mergeCell ref="C7:F7"/>
    <mergeCell ref="G7:J7"/>
    <mergeCell ref="K7:N7"/>
    <mergeCell ref="O7:R7"/>
    <mergeCell ref="S7:V7"/>
    <mergeCell ref="C45:F45"/>
    <mergeCell ref="G45:J45"/>
    <mergeCell ref="K45:N45"/>
    <mergeCell ref="O45:R45"/>
    <mergeCell ref="S45:V45"/>
    <mergeCell ref="AQ45:AT45"/>
    <mergeCell ref="AA7:AD7"/>
    <mergeCell ref="AE7:AH7"/>
    <mergeCell ref="AI7:AL7"/>
    <mergeCell ref="AM7:AP7"/>
    <mergeCell ref="AQ7:AT7"/>
    <mergeCell ref="W45:Z45"/>
    <mergeCell ref="AA45:AD45"/>
    <mergeCell ref="AE45:AH45"/>
    <mergeCell ref="AI45:AL45"/>
    <mergeCell ref="AM45:AP45"/>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502D9F-D78C-428A-8FE3-D8BFE7A163CC}">
  <sheetPr>
    <tabColor theme="4"/>
  </sheetPr>
  <dimension ref="B5:Z45"/>
  <sheetViews>
    <sheetView showGridLines="0" zoomScaleNormal="100" workbookViewId="0"/>
  </sheetViews>
  <sheetFormatPr defaultColWidth="5.5" defaultRowHeight="11.25" customHeight="1"/>
  <cols>
    <col min="1" max="1" width="2.25" style="98" customWidth="1"/>
    <col min="2" max="2" width="18" style="98" customWidth="1"/>
    <col min="3" max="13" width="5.5" style="98" customWidth="1"/>
    <col min="14" max="14" width="2.25" style="98" customWidth="1"/>
    <col min="15" max="15" width="10" style="98" bestFit="1" customWidth="1"/>
    <col min="16" max="16384" width="5.5" style="98"/>
  </cols>
  <sheetData>
    <row r="5" spans="2:26" ht="11.25" customHeight="1">
      <c r="C5" s="622" t="s">
        <v>309</v>
      </c>
      <c r="P5" s="826" t="s">
        <v>310</v>
      </c>
    </row>
    <row r="6" spans="2:26" ht="15.5">
      <c r="B6" s="586"/>
      <c r="C6" s="824" t="s">
        <v>311</v>
      </c>
      <c r="D6" s="586"/>
      <c r="E6" s="586"/>
      <c r="F6" s="586"/>
      <c r="G6" s="586"/>
      <c r="H6" s="586"/>
      <c r="I6" s="586"/>
      <c r="J6" s="586"/>
      <c r="K6" s="586"/>
      <c r="L6" s="586"/>
      <c r="O6" s="586"/>
      <c r="P6" s="824" t="s">
        <v>311</v>
      </c>
      <c r="Q6" s="586"/>
      <c r="R6" s="586"/>
      <c r="S6" s="586"/>
      <c r="T6" s="586"/>
      <c r="U6" s="586"/>
      <c r="V6" s="586"/>
      <c r="W6" s="586"/>
      <c r="X6" s="586"/>
      <c r="Y6" s="586"/>
    </row>
    <row r="7" spans="2:26" ht="11.25" customHeight="1">
      <c r="B7" s="627"/>
      <c r="C7" s="116">
        <v>2015</v>
      </c>
      <c r="D7" s="105">
        <v>2016</v>
      </c>
      <c r="E7" s="105">
        <v>2017</v>
      </c>
      <c r="F7" s="105">
        <v>2018</v>
      </c>
      <c r="G7" s="105">
        <v>2019</v>
      </c>
      <c r="H7" s="105">
        <v>2020</v>
      </c>
      <c r="I7" s="105">
        <v>2021</v>
      </c>
      <c r="J7" s="105">
        <v>2022</v>
      </c>
      <c r="K7" s="105">
        <v>2023</v>
      </c>
      <c r="L7" s="105">
        <v>2024</v>
      </c>
      <c r="M7" s="117">
        <v>2025</v>
      </c>
      <c r="O7" s="627"/>
      <c r="P7" s="107">
        <v>2015</v>
      </c>
      <c r="Q7" s="107">
        <v>2016</v>
      </c>
      <c r="R7" s="107">
        <v>2017</v>
      </c>
      <c r="S7" s="107">
        <v>2018</v>
      </c>
      <c r="T7" s="107">
        <v>2019</v>
      </c>
      <c r="U7" s="107">
        <v>2020</v>
      </c>
      <c r="V7" s="107">
        <v>2021</v>
      </c>
      <c r="W7" s="107">
        <v>2022</v>
      </c>
      <c r="X7" s="107">
        <v>2023</v>
      </c>
      <c r="Y7" s="107">
        <v>2024</v>
      </c>
      <c r="Z7" s="126">
        <v>2025</v>
      </c>
    </row>
    <row r="8" spans="2:26" ht="11.25" customHeight="1">
      <c r="B8" s="625" t="s">
        <v>271</v>
      </c>
      <c r="C8" s="171">
        <v>966</v>
      </c>
      <c r="D8" s="172">
        <v>930</v>
      </c>
      <c r="E8" s="172">
        <v>1079</v>
      </c>
      <c r="F8" s="172">
        <v>1285</v>
      </c>
      <c r="G8" s="172">
        <v>1484</v>
      </c>
      <c r="H8" s="172">
        <v>1535</v>
      </c>
      <c r="I8" s="172">
        <v>2180</v>
      </c>
      <c r="J8" s="172">
        <v>1960</v>
      </c>
      <c r="K8" s="172">
        <v>1448</v>
      </c>
      <c r="L8" s="172">
        <v>1211</v>
      </c>
      <c r="M8" s="173">
        <v>937</v>
      </c>
      <c r="O8" s="625" t="s">
        <v>271</v>
      </c>
      <c r="P8" s="56">
        <v>1.1112423816695274</v>
      </c>
      <c r="Q8" s="57">
        <v>1.2169694154126698</v>
      </c>
      <c r="R8" s="57">
        <v>1.4638282720313536</v>
      </c>
      <c r="S8" s="57">
        <v>2.3160048870728609</v>
      </c>
      <c r="T8" s="57">
        <v>2.7280064376228039</v>
      </c>
      <c r="U8" s="57">
        <v>2.9917523943886533</v>
      </c>
      <c r="V8" s="57">
        <v>4.8497320673271487</v>
      </c>
      <c r="W8" s="57">
        <v>5.644982991459309</v>
      </c>
      <c r="X8" s="57">
        <v>4.0130727894925364</v>
      </c>
      <c r="Y8" s="57">
        <v>3.7280954153269943</v>
      </c>
      <c r="Z8" s="99">
        <v>6.0353604174438384</v>
      </c>
    </row>
    <row r="9" spans="2:26" ht="11.25" customHeight="1">
      <c r="B9" s="107" t="s">
        <v>272</v>
      </c>
      <c r="C9" s="24">
        <v>945</v>
      </c>
      <c r="D9" s="25">
        <v>924</v>
      </c>
      <c r="E9" s="25">
        <v>1029</v>
      </c>
      <c r="F9" s="25">
        <v>1064</v>
      </c>
      <c r="G9" s="25">
        <v>1105</v>
      </c>
      <c r="H9" s="25">
        <v>1063</v>
      </c>
      <c r="I9" s="25">
        <v>1609</v>
      </c>
      <c r="J9" s="25">
        <v>1434</v>
      </c>
      <c r="K9" s="25">
        <v>1165</v>
      </c>
      <c r="L9" s="25">
        <v>1068</v>
      </c>
      <c r="M9" s="26">
        <v>957</v>
      </c>
      <c r="O9" s="107" t="s">
        <v>272</v>
      </c>
      <c r="P9" s="70">
        <v>5.0871845742698047</v>
      </c>
      <c r="Q9" s="71">
        <v>4.6889529863648081</v>
      </c>
      <c r="R9" s="71">
        <v>5.7054726451278857</v>
      </c>
      <c r="S9" s="71">
        <v>8.3144521378741558</v>
      </c>
      <c r="T9" s="71">
        <v>9.6927133633169316</v>
      </c>
      <c r="U9" s="71">
        <v>9.0077724106654529</v>
      </c>
      <c r="V9" s="71">
        <v>20.721927717427057</v>
      </c>
      <c r="W9" s="71">
        <v>16.252518842137878</v>
      </c>
      <c r="X9" s="71">
        <v>8.0111661017255305</v>
      </c>
      <c r="Y9" s="71">
        <v>9.8952164178049724</v>
      </c>
      <c r="Z9" s="72">
        <v>9.7461538488982367</v>
      </c>
    </row>
    <row r="10" spans="2:26" ht="11.25" customHeight="1">
      <c r="B10" s="107" t="s">
        <v>273</v>
      </c>
      <c r="C10" s="27">
        <v>414</v>
      </c>
      <c r="D10" s="28">
        <v>460</v>
      </c>
      <c r="E10" s="28">
        <v>559</v>
      </c>
      <c r="F10" s="28">
        <v>668</v>
      </c>
      <c r="G10" s="28">
        <v>790</v>
      </c>
      <c r="H10" s="28">
        <v>875</v>
      </c>
      <c r="I10" s="28">
        <v>1301</v>
      </c>
      <c r="J10" s="28">
        <v>1234</v>
      </c>
      <c r="K10" s="28">
        <v>1095</v>
      </c>
      <c r="L10" s="28">
        <v>1080</v>
      </c>
      <c r="M10" s="34">
        <v>990</v>
      </c>
      <c r="O10" s="107" t="s">
        <v>273</v>
      </c>
      <c r="P10" s="20">
        <v>4.6346774501762997</v>
      </c>
      <c r="Q10" s="21">
        <v>4.3575137344496868</v>
      </c>
      <c r="R10" s="21">
        <v>6.4391935828736102</v>
      </c>
      <c r="S10" s="21">
        <v>9.0676175518043394</v>
      </c>
      <c r="T10" s="21">
        <v>11.929462529073714</v>
      </c>
      <c r="U10" s="21">
        <v>11.59608549202918</v>
      </c>
      <c r="V10" s="21">
        <v>30.578647858792863</v>
      </c>
      <c r="W10" s="21">
        <v>18.57728987196754</v>
      </c>
      <c r="X10" s="21">
        <v>26.495713585681919</v>
      </c>
      <c r="Y10" s="21">
        <v>18.107379042822071</v>
      </c>
      <c r="Z10" s="52">
        <v>31.29284291378999</v>
      </c>
    </row>
    <row r="11" spans="2:26" ht="11.25" customHeight="1">
      <c r="B11" s="107" t="s">
        <v>274</v>
      </c>
      <c r="C11" s="100">
        <v>62</v>
      </c>
      <c r="D11" s="101">
        <v>41</v>
      </c>
      <c r="E11" s="101">
        <v>66</v>
      </c>
      <c r="F11" s="101">
        <v>82</v>
      </c>
      <c r="G11" s="101">
        <v>102</v>
      </c>
      <c r="H11" s="101">
        <v>122</v>
      </c>
      <c r="I11" s="101">
        <v>161</v>
      </c>
      <c r="J11" s="101">
        <v>146</v>
      </c>
      <c r="K11" s="101">
        <v>161</v>
      </c>
      <c r="L11" s="101">
        <v>202</v>
      </c>
      <c r="M11" s="102">
        <v>206</v>
      </c>
      <c r="O11" s="107" t="s">
        <v>274</v>
      </c>
      <c r="P11" s="76">
        <v>2.4183445220000004</v>
      </c>
      <c r="Q11" s="77">
        <v>1.031656809</v>
      </c>
      <c r="R11" s="77">
        <v>4.3411536830000008</v>
      </c>
      <c r="S11" s="77">
        <v>4.490939773</v>
      </c>
      <c r="T11" s="77">
        <v>3.3693681264010338</v>
      </c>
      <c r="U11" s="77">
        <v>3.4229506768847795</v>
      </c>
      <c r="V11" s="77">
        <v>12.411656192529469</v>
      </c>
      <c r="W11" s="77">
        <v>7.1236970114232383</v>
      </c>
      <c r="X11" s="77">
        <v>4.752940535719592</v>
      </c>
      <c r="Y11" s="77">
        <v>14.165704100150275</v>
      </c>
      <c r="Z11" s="78">
        <v>80.917143638519491</v>
      </c>
    </row>
    <row r="12" spans="2:26" ht="11.25" customHeight="1">
      <c r="B12" s="118" t="s">
        <v>95</v>
      </c>
      <c r="O12" s="118" t="s">
        <v>95</v>
      </c>
    </row>
    <row r="39" spans="2:26" ht="11.25" customHeight="1">
      <c r="B39" s="586"/>
      <c r="C39" s="826" t="s">
        <v>312</v>
      </c>
      <c r="D39" s="586"/>
      <c r="E39" s="586"/>
      <c r="F39" s="586"/>
      <c r="G39" s="586"/>
      <c r="H39" s="586"/>
      <c r="I39" s="586"/>
      <c r="J39" s="586"/>
      <c r="K39" s="586"/>
      <c r="L39" s="586"/>
      <c r="O39" s="586"/>
      <c r="P39" s="622" t="s">
        <v>313</v>
      </c>
      <c r="Q39" s="586"/>
      <c r="R39" s="586"/>
      <c r="S39" s="586"/>
      <c r="T39" s="586"/>
      <c r="U39" s="586"/>
      <c r="V39" s="586"/>
      <c r="W39" s="586"/>
      <c r="X39" s="586"/>
      <c r="Y39" s="586"/>
    </row>
    <row r="40" spans="2:26" ht="11.25" customHeight="1">
      <c r="B40" s="627"/>
      <c r="C40" s="116">
        <v>2015</v>
      </c>
      <c r="D40" s="105">
        <v>2016</v>
      </c>
      <c r="E40" s="105">
        <v>2017</v>
      </c>
      <c r="F40" s="105">
        <v>2018</v>
      </c>
      <c r="G40" s="105">
        <v>2019</v>
      </c>
      <c r="H40" s="105">
        <v>2020</v>
      </c>
      <c r="I40" s="105">
        <v>2021</v>
      </c>
      <c r="J40" s="105">
        <v>2022</v>
      </c>
      <c r="K40" s="105">
        <v>2023</v>
      </c>
      <c r="L40" s="105">
        <v>2024</v>
      </c>
      <c r="M40" s="117">
        <v>2025</v>
      </c>
      <c r="O40" s="627"/>
      <c r="P40" s="107">
        <v>2015</v>
      </c>
      <c r="Q40" s="107">
        <v>2016</v>
      </c>
      <c r="R40" s="107">
        <v>2017</v>
      </c>
      <c r="S40" s="107">
        <v>2018</v>
      </c>
      <c r="T40" s="107">
        <v>2019</v>
      </c>
      <c r="U40" s="107">
        <v>2020</v>
      </c>
      <c r="V40" s="107">
        <v>2021</v>
      </c>
      <c r="W40" s="107">
        <v>2022</v>
      </c>
      <c r="X40" s="107">
        <v>2023</v>
      </c>
      <c r="Y40" s="107">
        <v>2024</v>
      </c>
      <c r="Z40" s="126">
        <v>2025</v>
      </c>
    </row>
    <row r="41" spans="2:26" ht="11.25" customHeight="1">
      <c r="B41" s="625" t="s">
        <v>271</v>
      </c>
      <c r="C41" s="171">
        <v>201</v>
      </c>
      <c r="D41" s="172">
        <v>193</v>
      </c>
      <c r="E41" s="172">
        <v>243</v>
      </c>
      <c r="F41" s="172">
        <v>286</v>
      </c>
      <c r="G41" s="172">
        <v>324</v>
      </c>
      <c r="H41" s="172">
        <v>362</v>
      </c>
      <c r="I41" s="172">
        <v>563</v>
      </c>
      <c r="J41" s="172">
        <v>491</v>
      </c>
      <c r="K41" s="172">
        <v>375</v>
      </c>
      <c r="L41" s="172">
        <v>322</v>
      </c>
      <c r="M41" s="173">
        <v>285</v>
      </c>
      <c r="O41" s="625" t="s">
        <v>271</v>
      </c>
      <c r="P41" s="56">
        <v>0.1817387030648755</v>
      </c>
      <c r="Q41" s="57">
        <v>0.2099244103280678</v>
      </c>
      <c r="R41" s="57">
        <v>0.3067219192501135</v>
      </c>
      <c r="S41" s="57">
        <v>0.36748826918960403</v>
      </c>
      <c r="T41" s="57">
        <v>0.51500734538809179</v>
      </c>
      <c r="U41" s="57">
        <v>0.48587313160532503</v>
      </c>
      <c r="V41" s="57">
        <v>0.9540516745040698</v>
      </c>
      <c r="W41" s="57">
        <v>1.0839672113216092</v>
      </c>
      <c r="X41" s="57">
        <v>0.78792499392221027</v>
      </c>
      <c r="Y41" s="57">
        <v>0.63709714050098565</v>
      </c>
      <c r="Z41" s="99">
        <v>0.69259919880557619</v>
      </c>
    </row>
    <row r="42" spans="2:26" ht="11.25" customHeight="1">
      <c r="B42" s="107" t="s">
        <v>272</v>
      </c>
      <c r="C42" s="24">
        <v>194</v>
      </c>
      <c r="D42" s="25">
        <v>181</v>
      </c>
      <c r="E42" s="25">
        <v>229</v>
      </c>
      <c r="F42" s="25">
        <v>241</v>
      </c>
      <c r="G42" s="25">
        <v>252</v>
      </c>
      <c r="H42" s="25">
        <v>241</v>
      </c>
      <c r="I42" s="25">
        <v>368</v>
      </c>
      <c r="J42" s="25">
        <v>368</v>
      </c>
      <c r="K42" s="25">
        <v>312</v>
      </c>
      <c r="L42" s="25">
        <v>281</v>
      </c>
      <c r="M42" s="26">
        <v>247</v>
      </c>
      <c r="O42" s="107" t="s">
        <v>272</v>
      </c>
      <c r="P42" s="70">
        <v>0.98515608300000024</v>
      </c>
      <c r="Q42" s="71">
        <v>0.49886263780936085</v>
      </c>
      <c r="R42" s="71">
        <v>1.0842476851429033</v>
      </c>
      <c r="S42" s="71">
        <v>1.1524893264843579</v>
      </c>
      <c r="T42" s="71">
        <v>1.3842092553793062</v>
      </c>
      <c r="U42" s="71">
        <v>1.0621939566649794</v>
      </c>
      <c r="V42" s="71">
        <v>3.1034545098613746</v>
      </c>
      <c r="W42" s="71">
        <v>1.4307075580000002</v>
      </c>
      <c r="X42" s="71">
        <v>0.77855148983062072</v>
      </c>
      <c r="Y42" s="71">
        <v>0.95320714089284031</v>
      </c>
      <c r="Z42" s="72">
        <v>0.85006531185691991</v>
      </c>
    </row>
    <row r="43" spans="2:26" ht="11.25" customHeight="1">
      <c r="B43" s="107" t="s">
        <v>273</v>
      </c>
      <c r="C43" s="27">
        <v>98</v>
      </c>
      <c r="D43" s="28">
        <v>104</v>
      </c>
      <c r="E43" s="28">
        <v>98</v>
      </c>
      <c r="F43" s="28">
        <v>136</v>
      </c>
      <c r="G43" s="28">
        <v>142</v>
      </c>
      <c r="H43" s="28">
        <v>192</v>
      </c>
      <c r="I43" s="28">
        <v>285</v>
      </c>
      <c r="J43" s="28">
        <v>262</v>
      </c>
      <c r="K43" s="28">
        <v>253</v>
      </c>
      <c r="L43" s="28">
        <v>250</v>
      </c>
      <c r="M43" s="34">
        <v>210</v>
      </c>
      <c r="O43" s="107" t="s">
        <v>273</v>
      </c>
      <c r="P43" s="20">
        <v>0.7691446012351385</v>
      </c>
      <c r="Q43" s="21">
        <v>0.52462506736420311</v>
      </c>
      <c r="R43" s="21">
        <v>0.54241095300000008</v>
      </c>
      <c r="S43" s="21">
        <v>1.2565996935825843</v>
      </c>
      <c r="T43" s="21">
        <v>1.2838940100000003</v>
      </c>
      <c r="U43" s="21">
        <v>1.6686062866765257</v>
      </c>
      <c r="V43" s="21">
        <v>3.3682143335399752</v>
      </c>
      <c r="W43" s="21">
        <v>2.3360385379999995</v>
      </c>
      <c r="X43" s="21">
        <v>1.0508076589228097</v>
      </c>
      <c r="Y43" s="21">
        <v>2.1333266752236848</v>
      </c>
      <c r="Z43" s="52">
        <v>2.0912184055815142</v>
      </c>
    </row>
    <row r="44" spans="2:26" ht="11.25" customHeight="1">
      <c r="B44" s="107" t="s">
        <v>274</v>
      </c>
      <c r="C44" s="100">
        <v>15</v>
      </c>
      <c r="D44" s="101">
        <v>7</v>
      </c>
      <c r="E44" s="101">
        <v>10</v>
      </c>
      <c r="F44" s="101">
        <v>13</v>
      </c>
      <c r="G44" s="101">
        <v>18</v>
      </c>
      <c r="H44" s="101">
        <v>16</v>
      </c>
      <c r="I44" s="101">
        <v>17</v>
      </c>
      <c r="J44" s="101">
        <v>21</v>
      </c>
      <c r="K44" s="101">
        <v>26</v>
      </c>
      <c r="L44" s="101">
        <v>30</v>
      </c>
      <c r="M44" s="102">
        <v>26</v>
      </c>
      <c r="O44" s="107" t="s">
        <v>274</v>
      </c>
      <c r="P44" s="76">
        <v>0.48365567700000006</v>
      </c>
      <c r="Q44" s="77">
        <v>0.10762261900000002</v>
      </c>
      <c r="R44" s="77">
        <v>0.37038576600000001</v>
      </c>
      <c r="S44" s="77">
        <v>0.49683230500000003</v>
      </c>
      <c r="T44" s="77">
        <v>0.38384211800000001</v>
      </c>
      <c r="U44" s="77">
        <v>0.321908588</v>
      </c>
      <c r="V44" s="77">
        <v>0.36116395599999995</v>
      </c>
      <c r="W44" s="77">
        <v>0.44324441400000009</v>
      </c>
      <c r="X44" s="77">
        <v>0.24368909899999999</v>
      </c>
      <c r="Y44" s="77">
        <v>0.43287849499999997</v>
      </c>
      <c r="Z44" s="78">
        <v>0.240883876</v>
      </c>
    </row>
    <row r="45" spans="2:26" ht="11.25" customHeight="1">
      <c r="B45" s="118" t="s">
        <v>95</v>
      </c>
      <c r="O45" s="118" t="s">
        <v>95</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1EA28-68B3-4996-A78F-FE182E8704D1}">
  <sheetPr>
    <tabColor theme="4"/>
  </sheetPr>
  <dimension ref="A6:BM154"/>
  <sheetViews>
    <sheetView showGridLines="0" zoomScaleNormal="100" workbookViewId="0"/>
  </sheetViews>
  <sheetFormatPr defaultColWidth="5.5" defaultRowHeight="11.25" customHeight="1"/>
  <cols>
    <col min="1" max="1" width="2.25" style="114" customWidth="1"/>
    <col min="2" max="2" width="18" style="114" customWidth="1"/>
    <col min="3" max="13" width="5.5" style="114" customWidth="1"/>
    <col min="14" max="14" width="2.25" style="114" customWidth="1"/>
    <col min="15" max="15" width="10.75" style="114" bestFit="1" customWidth="1"/>
    <col min="16" max="16384" width="5.5" style="114"/>
  </cols>
  <sheetData>
    <row r="6" spans="2:59" ht="15.5">
      <c r="C6" s="115" t="s">
        <v>102</v>
      </c>
      <c r="P6" s="115" t="s">
        <v>103</v>
      </c>
      <c r="BD6" s="586"/>
      <c r="BE6" s="586"/>
    </row>
    <row r="7" spans="2:59" ht="11.25" customHeight="1">
      <c r="B7" s="124"/>
      <c r="C7" s="125">
        <v>2015</v>
      </c>
      <c r="D7" s="107">
        <v>2016</v>
      </c>
      <c r="E7" s="107">
        <v>2017</v>
      </c>
      <c r="F7" s="107">
        <v>2018</v>
      </c>
      <c r="G7" s="107">
        <v>2019</v>
      </c>
      <c r="H7" s="107">
        <v>2020</v>
      </c>
      <c r="I7" s="107">
        <v>2021</v>
      </c>
      <c r="J7" s="107">
        <v>2022</v>
      </c>
      <c r="K7" s="107">
        <v>2023</v>
      </c>
      <c r="L7" s="107">
        <v>2024</v>
      </c>
      <c r="M7" s="126">
        <v>2025</v>
      </c>
      <c r="N7" s="127"/>
      <c r="P7" s="936">
        <v>2015</v>
      </c>
      <c r="Q7" s="934"/>
      <c r="R7" s="934"/>
      <c r="S7" s="934"/>
      <c r="T7" s="934">
        <v>2016</v>
      </c>
      <c r="U7" s="934"/>
      <c r="V7" s="934"/>
      <c r="W7" s="934"/>
      <c r="X7" s="934">
        <v>2017</v>
      </c>
      <c r="Y7" s="934"/>
      <c r="Z7" s="934"/>
      <c r="AA7" s="934"/>
      <c r="AB7" s="934">
        <v>2018</v>
      </c>
      <c r="AC7" s="934"/>
      <c r="AD7" s="934"/>
      <c r="AE7" s="934"/>
      <c r="AF7" s="934">
        <v>2019</v>
      </c>
      <c r="AG7" s="934"/>
      <c r="AH7" s="934"/>
      <c r="AI7" s="934"/>
      <c r="AJ7" s="934">
        <v>2020</v>
      </c>
      <c r="AK7" s="934"/>
      <c r="AL7" s="934"/>
      <c r="AM7" s="934"/>
      <c r="AN7" s="934">
        <v>2021</v>
      </c>
      <c r="AO7" s="934"/>
      <c r="AP7" s="934"/>
      <c r="AQ7" s="934"/>
      <c r="AR7" s="934">
        <v>2022</v>
      </c>
      <c r="AS7" s="934"/>
      <c r="AT7" s="934"/>
      <c r="AU7" s="934"/>
      <c r="AV7" s="934">
        <v>2023</v>
      </c>
      <c r="AW7" s="934"/>
      <c r="AX7" s="934"/>
      <c r="AY7" s="934"/>
      <c r="AZ7" s="934">
        <v>2024</v>
      </c>
      <c r="BA7" s="934"/>
      <c r="BB7" s="934"/>
      <c r="BC7" s="934"/>
      <c r="BD7" s="934">
        <v>2025</v>
      </c>
      <c r="BE7" s="934"/>
      <c r="BF7" s="934"/>
      <c r="BG7" s="934"/>
    </row>
    <row r="8" spans="2:59" ht="11.25" customHeight="1">
      <c r="B8" s="107" t="s">
        <v>104</v>
      </c>
      <c r="C8" s="53">
        <v>3970</v>
      </c>
      <c r="D8" s="54">
        <v>3569</v>
      </c>
      <c r="E8" s="54">
        <v>3457</v>
      </c>
      <c r="F8" s="54">
        <v>3296</v>
      </c>
      <c r="G8" s="54">
        <v>3568</v>
      </c>
      <c r="H8" s="54">
        <v>3414</v>
      </c>
      <c r="I8" s="54">
        <v>3591</v>
      </c>
      <c r="J8" s="54">
        <v>3293</v>
      </c>
      <c r="K8" s="54">
        <v>2874</v>
      </c>
      <c r="L8" s="54">
        <v>2541</v>
      </c>
      <c r="M8" s="55">
        <v>2178</v>
      </c>
      <c r="P8" s="618" t="s">
        <v>97</v>
      </c>
      <c r="Q8" s="619" t="s">
        <v>98</v>
      </c>
      <c r="R8" s="619" t="s">
        <v>99</v>
      </c>
      <c r="S8" s="619" t="s">
        <v>100</v>
      </c>
      <c r="T8" s="619" t="s">
        <v>97</v>
      </c>
      <c r="U8" s="619" t="s">
        <v>98</v>
      </c>
      <c r="V8" s="619" t="s">
        <v>99</v>
      </c>
      <c r="W8" s="619" t="s">
        <v>100</v>
      </c>
      <c r="X8" s="619" t="s">
        <v>97</v>
      </c>
      <c r="Y8" s="619" t="s">
        <v>98</v>
      </c>
      <c r="Z8" s="619" t="s">
        <v>99</v>
      </c>
      <c r="AA8" s="619" t="s">
        <v>100</v>
      </c>
      <c r="AB8" s="619" t="s">
        <v>97</v>
      </c>
      <c r="AC8" s="619" t="s">
        <v>98</v>
      </c>
      <c r="AD8" s="619" t="s">
        <v>99</v>
      </c>
      <c r="AE8" s="619" t="s">
        <v>100</v>
      </c>
      <c r="AF8" s="619" t="s">
        <v>97</v>
      </c>
      <c r="AG8" s="619" t="s">
        <v>98</v>
      </c>
      <c r="AH8" s="619" t="s">
        <v>99</v>
      </c>
      <c r="AI8" s="619" t="s">
        <v>100</v>
      </c>
      <c r="AJ8" s="619" t="s">
        <v>97</v>
      </c>
      <c r="AK8" s="619" t="s">
        <v>98</v>
      </c>
      <c r="AL8" s="619" t="s">
        <v>99</v>
      </c>
      <c r="AM8" s="619" t="s">
        <v>100</v>
      </c>
      <c r="AN8" s="619" t="s">
        <v>97</v>
      </c>
      <c r="AO8" s="619" t="s">
        <v>98</v>
      </c>
      <c r="AP8" s="619" t="s">
        <v>99</v>
      </c>
      <c r="AQ8" s="619" t="s">
        <v>100</v>
      </c>
      <c r="AR8" s="619" t="s">
        <v>97</v>
      </c>
      <c r="AS8" s="619" t="s">
        <v>98</v>
      </c>
      <c r="AT8" s="619" t="s">
        <v>99</v>
      </c>
      <c r="AU8" s="619" t="s">
        <v>100</v>
      </c>
      <c r="AV8" s="619" t="s">
        <v>97</v>
      </c>
      <c r="AW8" s="619" t="s">
        <v>98</v>
      </c>
      <c r="AX8" s="619" t="s">
        <v>99</v>
      </c>
      <c r="AY8" s="619" t="s">
        <v>100</v>
      </c>
      <c r="AZ8" s="619" t="s">
        <v>97</v>
      </c>
      <c r="BA8" s="619" t="s">
        <v>98</v>
      </c>
      <c r="BB8" s="619" t="s">
        <v>99</v>
      </c>
      <c r="BC8" s="619" t="s">
        <v>100</v>
      </c>
      <c r="BD8" s="619" t="s">
        <v>97</v>
      </c>
      <c r="BE8" s="621" t="s">
        <v>98</v>
      </c>
      <c r="BF8" s="619" t="s">
        <v>99</v>
      </c>
      <c r="BG8" s="119" t="s">
        <v>100</v>
      </c>
    </row>
    <row r="9" spans="2:59" ht="11.25" customHeight="1">
      <c r="B9" s="107" t="s">
        <v>105</v>
      </c>
      <c r="C9" s="24">
        <v>3596</v>
      </c>
      <c r="D9" s="25">
        <v>3424</v>
      </c>
      <c r="E9" s="25">
        <v>3718</v>
      </c>
      <c r="F9" s="25">
        <v>3762</v>
      </c>
      <c r="G9" s="25">
        <v>4015</v>
      </c>
      <c r="H9" s="25">
        <v>4004</v>
      </c>
      <c r="I9" s="25">
        <v>5325</v>
      </c>
      <c r="J9" s="25">
        <v>4745</v>
      </c>
      <c r="K9" s="25">
        <v>3995</v>
      </c>
      <c r="L9" s="25">
        <v>3597</v>
      </c>
      <c r="M9" s="26">
        <v>2994</v>
      </c>
      <c r="O9" s="107" t="s">
        <v>104</v>
      </c>
      <c r="P9" s="61">
        <v>1024</v>
      </c>
      <c r="Q9" s="62">
        <v>1030</v>
      </c>
      <c r="R9" s="62">
        <v>1000</v>
      </c>
      <c r="S9" s="62">
        <v>916</v>
      </c>
      <c r="T9" s="62">
        <v>1043</v>
      </c>
      <c r="U9" s="62">
        <v>945</v>
      </c>
      <c r="V9" s="62">
        <v>819</v>
      </c>
      <c r="W9" s="62">
        <v>762</v>
      </c>
      <c r="X9" s="62">
        <v>917</v>
      </c>
      <c r="Y9" s="62">
        <v>878</v>
      </c>
      <c r="Z9" s="62">
        <v>845</v>
      </c>
      <c r="AA9" s="62">
        <v>817</v>
      </c>
      <c r="AB9" s="62">
        <v>904</v>
      </c>
      <c r="AC9" s="62">
        <v>789</v>
      </c>
      <c r="AD9" s="62">
        <v>744</v>
      </c>
      <c r="AE9" s="62">
        <v>859</v>
      </c>
      <c r="AF9" s="62">
        <v>956</v>
      </c>
      <c r="AG9" s="62">
        <v>873</v>
      </c>
      <c r="AH9" s="62">
        <v>885</v>
      </c>
      <c r="AI9" s="62">
        <v>854</v>
      </c>
      <c r="AJ9" s="62">
        <v>1015</v>
      </c>
      <c r="AK9" s="62">
        <v>777</v>
      </c>
      <c r="AL9" s="62">
        <v>756</v>
      </c>
      <c r="AM9" s="62">
        <v>866</v>
      </c>
      <c r="AN9" s="62">
        <v>991</v>
      </c>
      <c r="AO9" s="62">
        <v>879</v>
      </c>
      <c r="AP9" s="62">
        <v>876</v>
      </c>
      <c r="AQ9" s="62">
        <v>845</v>
      </c>
      <c r="AR9" s="62">
        <v>988</v>
      </c>
      <c r="AS9" s="62">
        <v>812</v>
      </c>
      <c r="AT9" s="62">
        <v>771</v>
      </c>
      <c r="AU9" s="62">
        <v>722</v>
      </c>
      <c r="AV9" s="62">
        <v>779</v>
      </c>
      <c r="AW9" s="62">
        <v>741</v>
      </c>
      <c r="AX9" s="62">
        <v>689</v>
      </c>
      <c r="AY9" s="62">
        <v>665</v>
      </c>
      <c r="AZ9" s="62">
        <v>729</v>
      </c>
      <c r="BA9" s="62">
        <v>663</v>
      </c>
      <c r="BB9" s="62">
        <v>587</v>
      </c>
      <c r="BC9" s="62">
        <v>562</v>
      </c>
      <c r="BD9" s="62">
        <v>543</v>
      </c>
      <c r="BE9" s="62">
        <v>508</v>
      </c>
      <c r="BF9" s="62">
        <v>536</v>
      </c>
      <c r="BG9" s="63">
        <v>591</v>
      </c>
    </row>
    <row r="10" spans="2:59" ht="11.25" customHeight="1">
      <c r="B10" s="107" t="s">
        <v>106</v>
      </c>
      <c r="C10" s="53">
        <v>1094</v>
      </c>
      <c r="D10" s="54">
        <v>1091</v>
      </c>
      <c r="E10" s="54">
        <v>1267</v>
      </c>
      <c r="F10" s="54">
        <v>1431</v>
      </c>
      <c r="G10" s="54">
        <v>1460</v>
      </c>
      <c r="H10" s="54">
        <v>1523</v>
      </c>
      <c r="I10" s="54">
        <v>2083</v>
      </c>
      <c r="J10" s="54">
        <v>2118</v>
      </c>
      <c r="K10" s="54">
        <v>1788</v>
      </c>
      <c r="L10" s="54">
        <v>1585</v>
      </c>
      <c r="M10" s="55">
        <v>1591</v>
      </c>
      <c r="O10" s="107" t="s">
        <v>105</v>
      </c>
      <c r="P10" s="24">
        <v>895</v>
      </c>
      <c r="Q10" s="25">
        <v>986</v>
      </c>
      <c r="R10" s="25">
        <v>827</v>
      </c>
      <c r="S10" s="25">
        <v>888</v>
      </c>
      <c r="T10" s="25">
        <v>953</v>
      </c>
      <c r="U10" s="25">
        <v>842</v>
      </c>
      <c r="V10" s="25">
        <v>842</v>
      </c>
      <c r="W10" s="25">
        <v>787</v>
      </c>
      <c r="X10" s="25">
        <v>1002</v>
      </c>
      <c r="Y10" s="25">
        <v>899</v>
      </c>
      <c r="Z10" s="25">
        <v>893</v>
      </c>
      <c r="AA10" s="25">
        <v>924</v>
      </c>
      <c r="AB10" s="25">
        <v>965</v>
      </c>
      <c r="AC10" s="25">
        <v>952</v>
      </c>
      <c r="AD10" s="25">
        <v>875</v>
      </c>
      <c r="AE10" s="25">
        <v>970</v>
      </c>
      <c r="AF10" s="25">
        <v>1006</v>
      </c>
      <c r="AG10" s="25">
        <v>1014</v>
      </c>
      <c r="AH10" s="25">
        <v>970</v>
      </c>
      <c r="AI10" s="25">
        <v>1025</v>
      </c>
      <c r="AJ10" s="25">
        <v>1048</v>
      </c>
      <c r="AK10" s="25">
        <v>906</v>
      </c>
      <c r="AL10" s="25">
        <v>959</v>
      </c>
      <c r="AM10" s="25">
        <v>1091</v>
      </c>
      <c r="AN10" s="25">
        <v>1311</v>
      </c>
      <c r="AO10" s="25">
        <v>1323</v>
      </c>
      <c r="AP10" s="25">
        <v>1328</v>
      </c>
      <c r="AQ10" s="25">
        <v>1363</v>
      </c>
      <c r="AR10" s="25">
        <v>1352</v>
      </c>
      <c r="AS10" s="25">
        <v>1241</v>
      </c>
      <c r="AT10" s="25">
        <v>1067</v>
      </c>
      <c r="AU10" s="25">
        <v>1085</v>
      </c>
      <c r="AV10" s="25">
        <v>1047</v>
      </c>
      <c r="AW10" s="25">
        <v>1081</v>
      </c>
      <c r="AX10" s="25">
        <v>941</v>
      </c>
      <c r="AY10" s="25">
        <v>926</v>
      </c>
      <c r="AZ10" s="25">
        <v>932</v>
      </c>
      <c r="BA10" s="25">
        <v>933</v>
      </c>
      <c r="BB10" s="25">
        <v>868</v>
      </c>
      <c r="BC10" s="25">
        <v>864</v>
      </c>
      <c r="BD10" s="25">
        <v>837</v>
      </c>
      <c r="BE10" s="25">
        <v>704</v>
      </c>
      <c r="BF10" s="25">
        <v>785</v>
      </c>
      <c r="BG10" s="26">
        <v>668</v>
      </c>
    </row>
    <row r="11" spans="2:59" ht="11.25" customHeight="1">
      <c r="B11" s="107" t="s">
        <v>107</v>
      </c>
      <c r="C11" s="24">
        <v>1057</v>
      </c>
      <c r="D11" s="25">
        <v>1038</v>
      </c>
      <c r="E11" s="25">
        <v>1181</v>
      </c>
      <c r="F11" s="25">
        <v>1373</v>
      </c>
      <c r="G11" s="25">
        <v>1510</v>
      </c>
      <c r="H11" s="25">
        <v>1460</v>
      </c>
      <c r="I11" s="25">
        <v>2196</v>
      </c>
      <c r="J11" s="25">
        <v>2020</v>
      </c>
      <c r="K11" s="25">
        <v>1526</v>
      </c>
      <c r="L11" s="25">
        <v>1560</v>
      </c>
      <c r="M11" s="26">
        <v>1630</v>
      </c>
      <c r="O11" s="107" t="s">
        <v>106</v>
      </c>
      <c r="P11" s="53">
        <v>276</v>
      </c>
      <c r="Q11" s="54">
        <v>264</v>
      </c>
      <c r="R11" s="54">
        <v>263</v>
      </c>
      <c r="S11" s="54">
        <v>291</v>
      </c>
      <c r="T11" s="54">
        <v>263</v>
      </c>
      <c r="U11" s="54">
        <v>270</v>
      </c>
      <c r="V11" s="54">
        <v>278</v>
      </c>
      <c r="W11" s="54">
        <v>280</v>
      </c>
      <c r="X11" s="54">
        <v>285</v>
      </c>
      <c r="Y11" s="54">
        <v>323</v>
      </c>
      <c r="Z11" s="54">
        <v>327</v>
      </c>
      <c r="AA11" s="54">
        <v>332</v>
      </c>
      <c r="AB11" s="54">
        <v>350</v>
      </c>
      <c r="AC11" s="54">
        <v>372</v>
      </c>
      <c r="AD11" s="54">
        <v>332</v>
      </c>
      <c r="AE11" s="54">
        <v>377</v>
      </c>
      <c r="AF11" s="54">
        <v>358</v>
      </c>
      <c r="AG11" s="54">
        <v>386</v>
      </c>
      <c r="AH11" s="54">
        <v>365</v>
      </c>
      <c r="AI11" s="54">
        <v>351</v>
      </c>
      <c r="AJ11" s="54">
        <v>386</v>
      </c>
      <c r="AK11" s="54">
        <v>383</v>
      </c>
      <c r="AL11" s="54">
        <v>356</v>
      </c>
      <c r="AM11" s="54">
        <v>398</v>
      </c>
      <c r="AN11" s="54">
        <v>472</v>
      </c>
      <c r="AO11" s="54">
        <v>520</v>
      </c>
      <c r="AP11" s="54">
        <v>508</v>
      </c>
      <c r="AQ11" s="54">
        <v>583</v>
      </c>
      <c r="AR11" s="54">
        <v>595</v>
      </c>
      <c r="AS11" s="54">
        <v>569</v>
      </c>
      <c r="AT11" s="54">
        <v>520</v>
      </c>
      <c r="AU11" s="54">
        <v>434</v>
      </c>
      <c r="AV11" s="54">
        <v>470</v>
      </c>
      <c r="AW11" s="54">
        <v>423</v>
      </c>
      <c r="AX11" s="54">
        <v>427</v>
      </c>
      <c r="AY11" s="54">
        <v>468</v>
      </c>
      <c r="AZ11" s="54">
        <v>412</v>
      </c>
      <c r="BA11" s="54">
        <v>414</v>
      </c>
      <c r="BB11" s="54">
        <v>374</v>
      </c>
      <c r="BC11" s="54">
        <v>385</v>
      </c>
      <c r="BD11" s="54">
        <v>398</v>
      </c>
      <c r="BE11" s="54">
        <v>402</v>
      </c>
      <c r="BF11" s="54">
        <v>413</v>
      </c>
      <c r="BG11" s="55">
        <v>378</v>
      </c>
    </row>
    <row r="12" spans="2:59" ht="11.25" customHeight="1">
      <c r="B12" s="107" t="s">
        <v>108</v>
      </c>
      <c r="C12" s="53">
        <v>441</v>
      </c>
      <c r="D12" s="54">
        <v>413</v>
      </c>
      <c r="E12" s="54">
        <v>485</v>
      </c>
      <c r="F12" s="54">
        <v>596</v>
      </c>
      <c r="G12" s="54">
        <v>664</v>
      </c>
      <c r="H12" s="54">
        <v>742</v>
      </c>
      <c r="I12" s="54">
        <v>1169</v>
      </c>
      <c r="J12" s="54">
        <v>990</v>
      </c>
      <c r="K12" s="54">
        <v>642</v>
      </c>
      <c r="L12" s="54">
        <v>669</v>
      </c>
      <c r="M12" s="55">
        <v>772</v>
      </c>
      <c r="O12" s="107" t="s">
        <v>107</v>
      </c>
      <c r="P12" s="24">
        <v>296</v>
      </c>
      <c r="Q12" s="25">
        <v>268</v>
      </c>
      <c r="R12" s="25">
        <v>251</v>
      </c>
      <c r="S12" s="25">
        <v>242</v>
      </c>
      <c r="T12" s="25">
        <v>253</v>
      </c>
      <c r="U12" s="25">
        <v>274</v>
      </c>
      <c r="V12" s="25">
        <v>247</v>
      </c>
      <c r="W12" s="25">
        <v>264</v>
      </c>
      <c r="X12" s="25">
        <v>286</v>
      </c>
      <c r="Y12" s="25">
        <v>305</v>
      </c>
      <c r="Z12" s="25">
        <v>300</v>
      </c>
      <c r="AA12" s="25">
        <v>290</v>
      </c>
      <c r="AB12" s="25">
        <v>351</v>
      </c>
      <c r="AC12" s="25">
        <v>330</v>
      </c>
      <c r="AD12" s="25">
        <v>330</v>
      </c>
      <c r="AE12" s="25">
        <v>362</v>
      </c>
      <c r="AF12" s="25">
        <v>386</v>
      </c>
      <c r="AG12" s="25">
        <v>374</v>
      </c>
      <c r="AH12" s="25">
        <v>380</v>
      </c>
      <c r="AI12" s="25">
        <v>370</v>
      </c>
      <c r="AJ12" s="25">
        <v>377</v>
      </c>
      <c r="AK12" s="25">
        <v>301</v>
      </c>
      <c r="AL12" s="25">
        <v>354</v>
      </c>
      <c r="AM12" s="25">
        <v>428</v>
      </c>
      <c r="AN12" s="25">
        <v>495</v>
      </c>
      <c r="AO12" s="25">
        <v>586</v>
      </c>
      <c r="AP12" s="25">
        <v>542</v>
      </c>
      <c r="AQ12" s="25">
        <v>573</v>
      </c>
      <c r="AR12" s="25">
        <v>591</v>
      </c>
      <c r="AS12" s="25">
        <v>549</v>
      </c>
      <c r="AT12" s="25">
        <v>468</v>
      </c>
      <c r="AU12" s="25">
        <v>412</v>
      </c>
      <c r="AV12" s="25">
        <v>410</v>
      </c>
      <c r="AW12" s="25">
        <v>410</v>
      </c>
      <c r="AX12" s="25">
        <v>365</v>
      </c>
      <c r="AY12" s="25">
        <v>341</v>
      </c>
      <c r="AZ12" s="25">
        <v>348</v>
      </c>
      <c r="BA12" s="25">
        <v>404</v>
      </c>
      <c r="BB12" s="25">
        <v>403</v>
      </c>
      <c r="BC12" s="25">
        <v>405</v>
      </c>
      <c r="BD12" s="25">
        <v>403</v>
      </c>
      <c r="BE12" s="25">
        <v>443</v>
      </c>
      <c r="BF12" s="25">
        <v>383</v>
      </c>
      <c r="BG12" s="26">
        <v>401</v>
      </c>
    </row>
    <row r="13" spans="2:59" ht="11.25" customHeight="1">
      <c r="B13" s="107" t="s">
        <v>109</v>
      </c>
      <c r="C13" s="24">
        <v>319</v>
      </c>
      <c r="D13" s="25">
        <v>261</v>
      </c>
      <c r="E13" s="25">
        <v>333</v>
      </c>
      <c r="F13" s="25">
        <v>556</v>
      </c>
      <c r="G13" s="25">
        <v>606</v>
      </c>
      <c r="H13" s="25">
        <v>760</v>
      </c>
      <c r="I13" s="25">
        <v>1588</v>
      </c>
      <c r="J13" s="25">
        <v>1061</v>
      </c>
      <c r="K13" s="25">
        <v>603</v>
      </c>
      <c r="L13" s="25">
        <v>755</v>
      </c>
      <c r="M13" s="26">
        <v>960</v>
      </c>
      <c r="O13" s="107" t="s">
        <v>108</v>
      </c>
      <c r="P13" s="53">
        <v>106</v>
      </c>
      <c r="Q13" s="54">
        <v>113</v>
      </c>
      <c r="R13" s="54">
        <v>111</v>
      </c>
      <c r="S13" s="54">
        <v>111</v>
      </c>
      <c r="T13" s="54">
        <v>122</v>
      </c>
      <c r="U13" s="54">
        <v>95</v>
      </c>
      <c r="V13" s="54">
        <v>93</v>
      </c>
      <c r="W13" s="54">
        <v>103</v>
      </c>
      <c r="X13" s="54">
        <v>116</v>
      </c>
      <c r="Y13" s="54">
        <v>125</v>
      </c>
      <c r="Z13" s="54">
        <v>122</v>
      </c>
      <c r="AA13" s="54">
        <v>122</v>
      </c>
      <c r="AB13" s="54">
        <v>138</v>
      </c>
      <c r="AC13" s="54">
        <v>152</v>
      </c>
      <c r="AD13" s="54">
        <v>151</v>
      </c>
      <c r="AE13" s="54">
        <v>155</v>
      </c>
      <c r="AF13" s="54">
        <v>159</v>
      </c>
      <c r="AG13" s="54">
        <v>166</v>
      </c>
      <c r="AH13" s="54">
        <v>174</v>
      </c>
      <c r="AI13" s="54">
        <v>165</v>
      </c>
      <c r="AJ13" s="54">
        <v>187</v>
      </c>
      <c r="AK13" s="54">
        <v>163</v>
      </c>
      <c r="AL13" s="54">
        <v>192</v>
      </c>
      <c r="AM13" s="54">
        <v>200</v>
      </c>
      <c r="AN13" s="54">
        <v>241</v>
      </c>
      <c r="AO13" s="54">
        <v>273</v>
      </c>
      <c r="AP13" s="54">
        <v>330</v>
      </c>
      <c r="AQ13" s="54">
        <v>325</v>
      </c>
      <c r="AR13" s="54">
        <v>326</v>
      </c>
      <c r="AS13" s="54">
        <v>292</v>
      </c>
      <c r="AT13" s="54">
        <v>198</v>
      </c>
      <c r="AU13" s="54">
        <v>174</v>
      </c>
      <c r="AV13" s="54">
        <v>179</v>
      </c>
      <c r="AW13" s="54">
        <v>157</v>
      </c>
      <c r="AX13" s="54">
        <v>150</v>
      </c>
      <c r="AY13" s="54">
        <v>156</v>
      </c>
      <c r="AZ13" s="54">
        <v>154</v>
      </c>
      <c r="BA13" s="54">
        <v>171</v>
      </c>
      <c r="BB13" s="54">
        <v>169</v>
      </c>
      <c r="BC13" s="54">
        <v>175</v>
      </c>
      <c r="BD13" s="54">
        <v>187</v>
      </c>
      <c r="BE13" s="54">
        <v>177</v>
      </c>
      <c r="BF13" s="54">
        <v>195</v>
      </c>
      <c r="BG13" s="55">
        <v>213</v>
      </c>
    </row>
    <row r="14" spans="2:59" ht="11.25" customHeight="1">
      <c r="B14" s="107" t="s">
        <v>110</v>
      </c>
      <c r="C14" s="64">
        <v>1647</v>
      </c>
      <c r="D14" s="65">
        <v>1518</v>
      </c>
      <c r="E14" s="65">
        <v>1646</v>
      </c>
      <c r="F14" s="65">
        <v>1888</v>
      </c>
      <c r="G14" s="65">
        <v>2131</v>
      </c>
      <c r="H14" s="65">
        <v>2242</v>
      </c>
      <c r="I14" s="65">
        <v>3682</v>
      </c>
      <c r="J14" s="65">
        <v>4063</v>
      </c>
      <c r="K14" s="65">
        <v>3951</v>
      </c>
      <c r="L14" s="65">
        <v>4543</v>
      </c>
      <c r="M14" s="66">
        <v>4591</v>
      </c>
      <c r="O14" s="107" t="s">
        <v>109</v>
      </c>
      <c r="P14" s="24">
        <v>80</v>
      </c>
      <c r="Q14" s="25">
        <v>81</v>
      </c>
      <c r="R14" s="25">
        <v>93</v>
      </c>
      <c r="S14" s="25">
        <v>65</v>
      </c>
      <c r="T14" s="25">
        <v>80</v>
      </c>
      <c r="U14" s="25">
        <v>66</v>
      </c>
      <c r="V14" s="25">
        <v>64</v>
      </c>
      <c r="W14" s="25">
        <v>51</v>
      </c>
      <c r="X14" s="25">
        <v>75</v>
      </c>
      <c r="Y14" s="25">
        <v>87</v>
      </c>
      <c r="Z14" s="25">
        <v>86</v>
      </c>
      <c r="AA14" s="25">
        <v>85</v>
      </c>
      <c r="AB14" s="25">
        <v>132</v>
      </c>
      <c r="AC14" s="25">
        <v>140</v>
      </c>
      <c r="AD14" s="25">
        <v>144</v>
      </c>
      <c r="AE14" s="25">
        <v>140</v>
      </c>
      <c r="AF14" s="25">
        <v>147</v>
      </c>
      <c r="AG14" s="25">
        <v>160</v>
      </c>
      <c r="AH14" s="25">
        <v>163</v>
      </c>
      <c r="AI14" s="25">
        <v>136</v>
      </c>
      <c r="AJ14" s="25">
        <v>149</v>
      </c>
      <c r="AK14" s="25">
        <v>171</v>
      </c>
      <c r="AL14" s="25">
        <v>223</v>
      </c>
      <c r="AM14" s="25">
        <v>217</v>
      </c>
      <c r="AN14" s="25">
        <v>368</v>
      </c>
      <c r="AO14" s="25">
        <v>407</v>
      </c>
      <c r="AP14" s="25">
        <v>394</v>
      </c>
      <c r="AQ14" s="25">
        <v>419</v>
      </c>
      <c r="AR14" s="25">
        <v>391</v>
      </c>
      <c r="AS14" s="25">
        <v>296</v>
      </c>
      <c r="AT14" s="25">
        <v>197</v>
      </c>
      <c r="AU14" s="25">
        <v>177</v>
      </c>
      <c r="AV14" s="25">
        <v>156</v>
      </c>
      <c r="AW14" s="25">
        <v>156</v>
      </c>
      <c r="AX14" s="25">
        <v>156</v>
      </c>
      <c r="AY14" s="25">
        <v>135</v>
      </c>
      <c r="AZ14" s="25">
        <v>191</v>
      </c>
      <c r="BA14" s="25">
        <v>175</v>
      </c>
      <c r="BB14" s="25">
        <v>194</v>
      </c>
      <c r="BC14" s="25">
        <v>195</v>
      </c>
      <c r="BD14" s="25">
        <v>211</v>
      </c>
      <c r="BE14" s="25">
        <v>255</v>
      </c>
      <c r="BF14" s="25">
        <v>251</v>
      </c>
      <c r="BG14" s="26">
        <v>243</v>
      </c>
    </row>
    <row r="15" spans="2:59" ht="11.25" customHeight="1">
      <c r="B15" s="118" t="s">
        <v>95</v>
      </c>
      <c r="N15" s="128"/>
      <c r="O15" s="107" t="s">
        <v>110</v>
      </c>
      <c r="P15" s="64">
        <v>591</v>
      </c>
      <c r="Q15" s="65">
        <v>409</v>
      </c>
      <c r="R15" s="65">
        <v>346</v>
      </c>
      <c r="S15" s="65">
        <v>301</v>
      </c>
      <c r="T15" s="65">
        <v>638</v>
      </c>
      <c r="U15" s="65">
        <v>276</v>
      </c>
      <c r="V15" s="65">
        <v>296</v>
      </c>
      <c r="W15" s="65">
        <v>308</v>
      </c>
      <c r="X15" s="65">
        <v>622</v>
      </c>
      <c r="Y15" s="65">
        <v>361</v>
      </c>
      <c r="Z15" s="65">
        <v>328</v>
      </c>
      <c r="AA15" s="65">
        <v>335</v>
      </c>
      <c r="AB15" s="65">
        <v>725</v>
      </c>
      <c r="AC15" s="65">
        <v>352</v>
      </c>
      <c r="AD15" s="65">
        <v>416</v>
      </c>
      <c r="AE15" s="65">
        <v>395</v>
      </c>
      <c r="AF15" s="65">
        <v>832</v>
      </c>
      <c r="AG15" s="65">
        <v>399</v>
      </c>
      <c r="AH15" s="65">
        <v>462</v>
      </c>
      <c r="AI15" s="65">
        <v>438</v>
      </c>
      <c r="AJ15" s="65">
        <v>889</v>
      </c>
      <c r="AK15" s="65">
        <v>386</v>
      </c>
      <c r="AL15" s="65">
        <v>480</v>
      </c>
      <c r="AM15" s="65">
        <v>487</v>
      </c>
      <c r="AN15" s="65">
        <v>1298</v>
      </c>
      <c r="AO15" s="65">
        <v>717</v>
      </c>
      <c r="AP15" s="65">
        <v>802</v>
      </c>
      <c r="AQ15" s="65">
        <v>865</v>
      </c>
      <c r="AR15" s="65">
        <v>1414</v>
      </c>
      <c r="AS15" s="65">
        <v>905</v>
      </c>
      <c r="AT15" s="65">
        <v>855</v>
      </c>
      <c r="AU15" s="65">
        <v>889</v>
      </c>
      <c r="AV15" s="65">
        <v>1343</v>
      </c>
      <c r="AW15" s="65">
        <v>827</v>
      </c>
      <c r="AX15" s="65">
        <v>856</v>
      </c>
      <c r="AY15" s="65">
        <v>925</v>
      </c>
      <c r="AZ15" s="65">
        <v>1425</v>
      </c>
      <c r="BA15" s="65">
        <v>1163</v>
      </c>
      <c r="BB15" s="65">
        <v>989</v>
      </c>
      <c r="BC15" s="65">
        <v>966</v>
      </c>
      <c r="BD15" s="65">
        <v>1486</v>
      </c>
      <c r="BE15" s="65">
        <v>1095</v>
      </c>
      <c r="BF15" s="65">
        <v>1125</v>
      </c>
      <c r="BG15" s="66">
        <v>885</v>
      </c>
    </row>
    <row r="16" spans="2:59" ht="11.25" customHeight="1">
      <c r="O16" s="118" t="s">
        <v>95</v>
      </c>
    </row>
    <row r="44" spans="2:65" ht="11.25" customHeight="1">
      <c r="C44" s="115" t="s">
        <v>111</v>
      </c>
      <c r="P44" s="115" t="s">
        <v>112</v>
      </c>
      <c r="BL44" s="586"/>
      <c r="BM44" s="586"/>
    </row>
    <row r="45" spans="2:65" ht="11.25" customHeight="1">
      <c r="B45" s="124"/>
      <c r="C45" s="125">
        <v>2015</v>
      </c>
      <c r="D45" s="107">
        <v>2016</v>
      </c>
      <c r="E45" s="107">
        <v>2017</v>
      </c>
      <c r="F45" s="107">
        <v>2018</v>
      </c>
      <c r="G45" s="107">
        <v>2019</v>
      </c>
      <c r="H45" s="107">
        <v>2020</v>
      </c>
      <c r="I45" s="107">
        <v>2021</v>
      </c>
      <c r="J45" s="107">
        <v>2022</v>
      </c>
      <c r="K45" s="107">
        <v>2023</v>
      </c>
      <c r="L45" s="107">
        <v>2024</v>
      </c>
      <c r="M45" s="126">
        <v>2025</v>
      </c>
      <c r="P45" s="936">
        <v>2015</v>
      </c>
      <c r="Q45" s="934"/>
      <c r="R45" s="934"/>
      <c r="S45" s="934"/>
      <c r="T45" s="934">
        <v>2016</v>
      </c>
      <c r="U45" s="934"/>
      <c r="V45" s="934"/>
      <c r="W45" s="934"/>
      <c r="X45" s="934">
        <v>2017</v>
      </c>
      <c r="Y45" s="934"/>
      <c r="Z45" s="934"/>
      <c r="AA45" s="934"/>
      <c r="AB45" s="934">
        <v>2018</v>
      </c>
      <c r="AC45" s="934"/>
      <c r="AD45" s="934"/>
      <c r="AE45" s="934"/>
      <c r="AF45" s="934">
        <v>2019</v>
      </c>
      <c r="AG45" s="934"/>
      <c r="AH45" s="934"/>
      <c r="AI45" s="934"/>
      <c r="AJ45" s="934">
        <v>2020</v>
      </c>
      <c r="AK45" s="934"/>
      <c r="AL45" s="934"/>
      <c r="AM45" s="934"/>
      <c r="AN45" s="934">
        <v>2021</v>
      </c>
      <c r="AO45" s="934"/>
      <c r="AP45" s="934"/>
      <c r="AQ45" s="934"/>
      <c r="AR45" s="934">
        <v>2022</v>
      </c>
      <c r="AS45" s="934"/>
      <c r="AT45" s="934"/>
      <c r="AU45" s="934"/>
      <c r="AV45" s="934">
        <v>2023</v>
      </c>
      <c r="AW45" s="934"/>
      <c r="AX45" s="934"/>
      <c r="AY45" s="934"/>
      <c r="AZ45" s="934">
        <v>2024</v>
      </c>
      <c r="BA45" s="934"/>
      <c r="BB45" s="934"/>
      <c r="BC45" s="934"/>
      <c r="BD45" s="934">
        <v>2025</v>
      </c>
      <c r="BE45" s="934"/>
      <c r="BF45" s="934"/>
      <c r="BG45" s="934"/>
    </row>
    <row r="46" spans="2:65" ht="11.25" customHeight="1">
      <c r="B46" s="107" t="s">
        <v>104</v>
      </c>
      <c r="C46" s="67">
        <v>1.3675204172044995</v>
      </c>
      <c r="D46" s="68">
        <v>1.2212838297299013</v>
      </c>
      <c r="E46" s="68">
        <v>1.1853534690756642</v>
      </c>
      <c r="F46" s="68">
        <v>1.1732524184706274</v>
      </c>
      <c r="G46" s="68">
        <v>1.2776899793079479</v>
      </c>
      <c r="H46" s="68">
        <v>1.1910685772763772</v>
      </c>
      <c r="I46" s="68">
        <v>1.3186120635392058</v>
      </c>
      <c r="J46" s="68">
        <v>1.1595949803172259</v>
      </c>
      <c r="K46" s="68">
        <v>0.97051510516535133</v>
      </c>
      <c r="L46" s="68">
        <v>0.85617281666109246</v>
      </c>
      <c r="M46" s="69">
        <v>0.70667049693508421</v>
      </c>
      <c r="P46" s="618" t="s">
        <v>97</v>
      </c>
      <c r="Q46" s="619" t="s">
        <v>98</v>
      </c>
      <c r="R46" s="619" t="s">
        <v>99</v>
      </c>
      <c r="S46" s="619" t="s">
        <v>100</v>
      </c>
      <c r="T46" s="619" t="s">
        <v>97</v>
      </c>
      <c r="U46" s="619" t="s">
        <v>98</v>
      </c>
      <c r="V46" s="619" t="s">
        <v>99</v>
      </c>
      <c r="W46" s="619" t="s">
        <v>100</v>
      </c>
      <c r="X46" s="619" t="s">
        <v>97</v>
      </c>
      <c r="Y46" s="619" t="s">
        <v>98</v>
      </c>
      <c r="Z46" s="619" t="s">
        <v>99</v>
      </c>
      <c r="AA46" s="619" t="s">
        <v>100</v>
      </c>
      <c r="AB46" s="619" t="s">
        <v>97</v>
      </c>
      <c r="AC46" s="619" t="s">
        <v>98</v>
      </c>
      <c r="AD46" s="619" t="s">
        <v>99</v>
      </c>
      <c r="AE46" s="619" t="s">
        <v>100</v>
      </c>
      <c r="AF46" s="619" t="s">
        <v>97</v>
      </c>
      <c r="AG46" s="619" t="s">
        <v>98</v>
      </c>
      <c r="AH46" s="619" t="s">
        <v>99</v>
      </c>
      <c r="AI46" s="619" t="s">
        <v>100</v>
      </c>
      <c r="AJ46" s="619" t="s">
        <v>97</v>
      </c>
      <c r="AK46" s="619" t="s">
        <v>98</v>
      </c>
      <c r="AL46" s="619" t="s">
        <v>99</v>
      </c>
      <c r="AM46" s="619" t="s">
        <v>100</v>
      </c>
      <c r="AN46" s="619" t="s">
        <v>97</v>
      </c>
      <c r="AO46" s="619" t="s">
        <v>98</v>
      </c>
      <c r="AP46" s="619" t="s">
        <v>99</v>
      </c>
      <c r="AQ46" s="619" t="s">
        <v>100</v>
      </c>
      <c r="AR46" s="619" t="s">
        <v>97</v>
      </c>
      <c r="AS46" s="619" t="s">
        <v>98</v>
      </c>
      <c r="AT46" s="619" t="s">
        <v>99</v>
      </c>
      <c r="AU46" s="619" t="s">
        <v>100</v>
      </c>
      <c r="AV46" s="619" t="s">
        <v>97</v>
      </c>
      <c r="AW46" s="619" t="s">
        <v>98</v>
      </c>
      <c r="AX46" s="619" t="s">
        <v>99</v>
      </c>
      <c r="AY46" s="619" t="s">
        <v>100</v>
      </c>
      <c r="AZ46" s="619" t="s">
        <v>97</v>
      </c>
      <c r="BA46" s="619" t="s">
        <v>98</v>
      </c>
      <c r="BB46" s="619" t="s">
        <v>99</v>
      </c>
      <c r="BC46" s="619" t="s">
        <v>100</v>
      </c>
      <c r="BD46" s="619" t="s">
        <v>97</v>
      </c>
      <c r="BE46" s="621" t="s">
        <v>98</v>
      </c>
      <c r="BF46" s="619" t="s">
        <v>99</v>
      </c>
      <c r="BG46" s="119" t="s">
        <v>100</v>
      </c>
    </row>
    <row r="47" spans="2:65" ht="11.25" customHeight="1">
      <c r="B47" s="107" t="s">
        <v>105</v>
      </c>
      <c r="C47" s="70">
        <v>8.1247434454819594</v>
      </c>
      <c r="D47" s="71">
        <v>8.0831534792786126</v>
      </c>
      <c r="E47" s="71">
        <v>8.7540475624669725</v>
      </c>
      <c r="F47" s="71">
        <v>9.1250153563384213</v>
      </c>
      <c r="G47" s="71">
        <v>9.8360658235237963</v>
      </c>
      <c r="H47" s="71">
        <v>9.8504670863592629</v>
      </c>
      <c r="I47" s="71">
        <v>13.340988619794469</v>
      </c>
      <c r="J47" s="71">
        <v>12.100600955058592</v>
      </c>
      <c r="K47" s="71">
        <v>10.094918680665717</v>
      </c>
      <c r="L47" s="71">
        <v>9.3051652152278219</v>
      </c>
      <c r="M47" s="72">
        <v>7.8616370120736052</v>
      </c>
      <c r="O47" s="107" t="s">
        <v>104</v>
      </c>
      <c r="P47" s="73">
        <v>0.35881482130698356</v>
      </c>
      <c r="Q47" s="74">
        <v>0.34119334259160017</v>
      </c>
      <c r="R47" s="74">
        <v>0.34709185850176066</v>
      </c>
      <c r="S47" s="74">
        <v>0.32042039480415718</v>
      </c>
      <c r="T47" s="74">
        <v>0.35974313984503153</v>
      </c>
      <c r="U47" s="74">
        <v>0.30883653635673475</v>
      </c>
      <c r="V47" s="74">
        <v>0.28373064332733205</v>
      </c>
      <c r="W47" s="74">
        <v>0.26897351020080779</v>
      </c>
      <c r="X47" s="74">
        <v>0.30924141972171693</v>
      </c>
      <c r="Y47" s="74">
        <v>0.28952830360488152</v>
      </c>
      <c r="Z47" s="74">
        <v>0.29781043242173943</v>
      </c>
      <c r="AA47" s="74">
        <v>0.28877331332732908</v>
      </c>
      <c r="AB47" s="74">
        <v>0.31848947814195322</v>
      </c>
      <c r="AC47" s="74">
        <v>0.29963656491032792</v>
      </c>
      <c r="AD47" s="74">
        <v>0.25601136780808187</v>
      </c>
      <c r="AE47" s="74">
        <v>0.29911500761027238</v>
      </c>
      <c r="AF47" s="74">
        <v>0.34370981724477068</v>
      </c>
      <c r="AG47" s="74">
        <v>0.30668114235254351</v>
      </c>
      <c r="AH47" s="74">
        <v>0.31048682781985415</v>
      </c>
      <c r="AI47" s="74">
        <v>0.31681219189078436</v>
      </c>
      <c r="AJ47" s="74">
        <v>0.35138127005557918</v>
      </c>
      <c r="AK47" s="74">
        <v>0.26680831647313447</v>
      </c>
      <c r="AL47" s="74">
        <v>0.25793730908003415</v>
      </c>
      <c r="AM47" s="74">
        <v>0.31494168166763481</v>
      </c>
      <c r="AN47" s="74">
        <v>0.3485792974565855</v>
      </c>
      <c r="AO47" s="74">
        <v>0.32520799447863102</v>
      </c>
      <c r="AP47" s="74">
        <v>0.31737949861241282</v>
      </c>
      <c r="AQ47" s="74">
        <v>0.32744527299157988</v>
      </c>
      <c r="AR47" s="74">
        <v>0.34115149003737089</v>
      </c>
      <c r="AS47" s="74">
        <v>0.29332745129846349</v>
      </c>
      <c r="AT47" s="74">
        <v>0.26666136922405748</v>
      </c>
      <c r="AU47" s="74">
        <v>0.25845466975733927</v>
      </c>
      <c r="AV47" s="74">
        <v>0.2652415534945155</v>
      </c>
      <c r="AW47" s="74">
        <v>0.2506732702134955</v>
      </c>
      <c r="AX47" s="74">
        <v>0.2213205132309366</v>
      </c>
      <c r="AY47" s="74">
        <v>0.23327976822640653</v>
      </c>
      <c r="AZ47" s="74">
        <v>0.24564128606818578</v>
      </c>
      <c r="BA47" s="74">
        <v>0.22427499437630635</v>
      </c>
      <c r="BB47" s="74">
        <v>0.19889149499703893</v>
      </c>
      <c r="BC47" s="74">
        <v>0.18736504121956271</v>
      </c>
      <c r="BD47" s="74">
        <v>0.17376205384083115</v>
      </c>
      <c r="BE47" s="74">
        <v>0.17908935360456735</v>
      </c>
      <c r="BF47" s="74">
        <v>0.1693519998166276</v>
      </c>
      <c r="BG47" s="75">
        <v>0.18446708967305878</v>
      </c>
    </row>
    <row r="48" spans="2:65" ht="11.25" customHeight="1">
      <c r="B48" s="107" t="s">
        <v>106</v>
      </c>
      <c r="C48" s="67">
        <v>7.3623802954892099</v>
      </c>
      <c r="D48" s="68">
        <v>7.3934840285255943</v>
      </c>
      <c r="E48" s="68">
        <v>8.6666984546398407</v>
      </c>
      <c r="F48" s="68">
        <v>9.8879829722670589</v>
      </c>
      <c r="G48" s="68">
        <v>10.005647165081221</v>
      </c>
      <c r="H48" s="68">
        <v>10.418099369074092</v>
      </c>
      <c r="I48" s="68">
        <v>14.36066312932132</v>
      </c>
      <c r="J48" s="68">
        <v>14.444832031675723</v>
      </c>
      <c r="K48" s="68">
        <v>12.218216010993583</v>
      </c>
      <c r="L48" s="68">
        <v>10.784334645546505</v>
      </c>
      <c r="M48" s="69">
        <v>10.893015499145049</v>
      </c>
      <c r="O48" s="107" t="s">
        <v>105</v>
      </c>
      <c r="P48" s="70">
        <v>1.9883745417819034</v>
      </c>
      <c r="Q48" s="71">
        <v>2.2201283764695248</v>
      </c>
      <c r="R48" s="71">
        <v>1.8960959983363257</v>
      </c>
      <c r="S48" s="71">
        <v>2.0201445288941926</v>
      </c>
      <c r="T48" s="71">
        <v>2.215588877773067</v>
      </c>
      <c r="U48" s="71">
        <v>1.9796453268623171</v>
      </c>
      <c r="V48" s="71">
        <v>1.9842819618480767</v>
      </c>
      <c r="W48" s="71">
        <v>1.9036373127951434</v>
      </c>
      <c r="X48" s="71">
        <v>2.3541333043302304</v>
      </c>
      <c r="Y48" s="71">
        <v>2.1506611695150553</v>
      </c>
      <c r="Z48" s="71">
        <v>2.1306616478634992</v>
      </c>
      <c r="AA48" s="71">
        <v>2.1185914407581925</v>
      </c>
      <c r="AB48" s="71">
        <v>2.2891634009331701</v>
      </c>
      <c r="AC48" s="71">
        <v>2.3488891826666425</v>
      </c>
      <c r="AD48" s="71">
        <v>2.1060922494338379</v>
      </c>
      <c r="AE48" s="71">
        <v>2.3808705233047709</v>
      </c>
      <c r="AF48" s="71">
        <v>2.5010622822497557</v>
      </c>
      <c r="AG48" s="71">
        <v>2.5296095722792664</v>
      </c>
      <c r="AH48" s="71">
        <v>2.3179053498943252</v>
      </c>
      <c r="AI48" s="71">
        <v>2.4874886191004313</v>
      </c>
      <c r="AJ48" s="71">
        <v>2.5394115428854169</v>
      </c>
      <c r="AK48" s="71">
        <v>2.2572200082882405</v>
      </c>
      <c r="AL48" s="71">
        <v>2.3561372123446449</v>
      </c>
      <c r="AM48" s="71">
        <v>2.6976983228409495</v>
      </c>
      <c r="AN48" s="71">
        <v>3.1472901030832769</v>
      </c>
      <c r="AO48" s="71">
        <v>3.3927490811557419</v>
      </c>
      <c r="AP48" s="71">
        <v>3.3093286375084556</v>
      </c>
      <c r="AQ48" s="71">
        <v>3.4916207980469594</v>
      </c>
      <c r="AR48" s="71">
        <v>3.4155649742374941</v>
      </c>
      <c r="AS48" s="71">
        <v>3.1843534320771933</v>
      </c>
      <c r="AT48" s="71">
        <v>2.7200023041873216</v>
      </c>
      <c r="AU48" s="71">
        <v>2.7806802445565446</v>
      </c>
      <c r="AV48" s="71">
        <v>2.5995546753512775</v>
      </c>
      <c r="AW48" s="71">
        <v>2.7099639045349364</v>
      </c>
      <c r="AX48" s="71">
        <v>2.414311971972317</v>
      </c>
      <c r="AY48" s="71">
        <v>2.3710881288071581</v>
      </c>
      <c r="AZ48" s="71">
        <v>2.4058568812188286</v>
      </c>
      <c r="BA48" s="71">
        <v>2.3970775748155622</v>
      </c>
      <c r="BB48" s="71">
        <v>2.2339002295617472</v>
      </c>
      <c r="BC48" s="71">
        <v>2.2683305296316747</v>
      </c>
      <c r="BD48" s="71">
        <v>2.179344973173845</v>
      </c>
      <c r="BE48" s="71">
        <v>1.8320189591661207</v>
      </c>
      <c r="BF48" s="71">
        <v>2.1034987598342019</v>
      </c>
      <c r="BG48" s="72">
        <v>1.7467743198994323</v>
      </c>
    </row>
    <row r="49" spans="2:59" ht="11.25" customHeight="1">
      <c r="B49" s="107" t="s">
        <v>107</v>
      </c>
      <c r="C49" s="70">
        <v>16.143366478721422</v>
      </c>
      <c r="D49" s="71">
        <v>15.637247580972341</v>
      </c>
      <c r="E49" s="71">
        <v>17.727122855669251</v>
      </c>
      <c r="F49" s="71">
        <v>20.831897363881037</v>
      </c>
      <c r="G49" s="71">
        <v>23.22968078107796</v>
      </c>
      <c r="H49" s="71">
        <v>22.312782554397501</v>
      </c>
      <c r="I49" s="71">
        <v>34.356739419661871</v>
      </c>
      <c r="J49" s="71">
        <v>31.346570937510634</v>
      </c>
      <c r="K49" s="71">
        <v>23.230389424807115</v>
      </c>
      <c r="L49" s="71">
        <v>23.634598963195803</v>
      </c>
      <c r="M49" s="72">
        <v>25.393583752115905</v>
      </c>
      <c r="O49" s="107" t="s">
        <v>106</v>
      </c>
      <c r="P49" s="67">
        <v>1.8760869907092659</v>
      </c>
      <c r="Q49" s="68">
        <v>1.7642432178419085</v>
      </c>
      <c r="R49" s="68">
        <v>1.8053509239380408</v>
      </c>
      <c r="S49" s="68">
        <v>1.9166991630000016</v>
      </c>
      <c r="T49" s="68">
        <v>1.7442312852481463</v>
      </c>
      <c r="U49" s="68">
        <v>1.8824009811714808</v>
      </c>
      <c r="V49" s="68">
        <v>1.893177769207943</v>
      </c>
      <c r="W49" s="68">
        <v>1.8736739928980208</v>
      </c>
      <c r="X49" s="68">
        <v>1.9190482809999989</v>
      </c>
      <c r="Y49" s="68">
        <v>2.2140753447750181</v>
      </c>
      <c r="Z49" s="68">
        <v>2.2788457956299459</v>
      </c>
      <c r="AA49" s="68">
        <v>2.2547290332348742</v>
      </c>
      <c r="AB49" s="68">
        <v>2.3888087642184468</v>
      </c>
      <c r="AC49" s="68">
        <v>2.5673529463310536</v>
      </c>
      <c r="AD49" s="68">
        <v>2.334775208599488</v>
      </c>
      <c r="AE49" s="68">
        <v>2.597046053118067</v>
      </c>
      <c r="AF49" s="68">
        <v>2.5008382156419762</v>
      </c>
      <c r="AG49" s="68">
        <v>2.6331247826765831</v>
      </c>
      <c r="AH49" s="68">
        <v>2.5230987527594726</v>
      </c>
      <c r="AI49" s="68">
        <v>2.3485854140032001</v>
      </c>
      <c r="AJ49" s="68">
        <v>2.6509107053085637</v>
      </c>
      <c r="AK49" s="68">
        <v>2.6213194574475778</v>
      </c>
      <c r="AL49" s="68">
        <v>2.4337720003403955</v>
      </c>
      <c r="AM49" s="68">
        <v>2.7120972059775608</v>
      </c>
      <c r="AN49" s="68">
        <v>3.2634709667529695</v>
      </c>
      <c r="AO49" s="68">
        <v>3.6256217214576489</v>
      </c>
      <c r="AP49" s="68">
        <v>3.5136585055646372</v>
      </c>
      <c r="AQ49" s="68">
        <v>3.9579119355460568</v>
      </c>
      <c r="AR49" s="68">
        <v>4.0733828048063438</v>
      </c>
      <c r="AS49" s="68">
        <v>3.830281983293915</v>
      </c>
      <c r="AT49" s="68">
        <v>3.5319962643842979</v>
      </c>
      <c r="AU49" s="68">
        <v>3.0091709791911407</v>
      </c>
      <c r="AV49" s="68">
        <v>3.2372871724280645</v>
      </c>
      <c r="AW49" s="68">
        <v>2.8636417140033958</v>
      </c>
      <c r="AX49" s="68">
        <v>2.9198687158514072</v>
      </c>
      <c r="AY49" s="68">
        <v>3.1974184087107078</v>
      </c>
      <c r="AZ49" s="68">
        <v>2.8234487123922203</v>
      </c>
      <c r="BA49" s="68">
        <v>2.7849539690036411</v>
      </c>
      <c r="BB49" s="68">
        <v>2.5448673541510862</v>
      </c>
      <c r="BC49" s="68">
        <v>2.6310646099995556</v>
      </c>
      <c r="BD49" s="68">
        <v>2.717030606826794</v>
      </c>
      <c r="BE49" s="68">
        <v>2.7635939432875039</v>
      </c>
      <c r="BF49" s="68">
        <v>2.8336934589999982</v>
      </c>
      <c r="BG49" s="69">
        <v>2.578697490030752</v>
      </c>
    </row>
    <row r="50" spans="2:59" ht="11.25" customHeight="1">
      <c r="B50" s="107" t="s">
        <v>108</v>
      </c>
      <c r="C50" s="67">
        <v>14.926846656367967</v>
      </c>
      <c r="D50" s="68">
        <v>14.27575960306816</v>
      </c>
      <c r="E50" s="68">
        <v>16.476993012339232</v>
      </c>
      <c r="F50" s="68">
        <v>20.128127006130249</v>
      </c>
      <c r="G50" s="68">
        <v>22.922647076005024</v>
      </c>
      <c r="H50" s="68">
        <v>25.540397361347559</v>
      </c>
      <c r="I50" s="68">
        <v>40.856917175817912</v>
      </c>
      <c r="J50" s="68">
        <v>34.176185765032045</v>
      </c>
      <c r="K50" s="68">
        <v>21.771077287000704</v>
      </c>
      <c r="L50" s="68">
        <v>23.030625939981952</v>
      </c>
      <c r="M50" s="69">
        <v>26.454517033495137</v>
      </c>
      <c r="O50" s="107" t="s">
        <v>107</v>
      </c>
      <c r="P50" s="70">
        <v>4.631671499104911</v>
      </c>
      <c r="Q50" s="71">
        <v>4.1544772785371569</v>
      </c>
      <c r="R50" s="71">
        <v>3.7246220506036685</v>
      </c>
      <c r="S50" s="71">
        <v>3.632595650475666</v>
      </c>
      <c r="T50" s="71">
        <v>3.789925021922314</v>
      </c>
      <c r="U50" s="71">
        <v>4.1221877659458706</v>
      </c>
      <c r="V50" s="71">
        <v>3.6765434991041319</v>
      </c>
      <c r="W50" s="71">
        <v>4.0485912939999977</v>
      </c>
      <c r="X50" s="71">
        <v>4.278917323099515</v>
      </c>
      <c r="Y50" s="71">
        <v>4.4841547513297053</v>
      </c>
      <c r="Z50" s="71">
        <v>4.444585225730985</v>
      </c>
      <c r="AA50" s="71">
        <v>4.5194655555090444</v>
      </c>
      <c r="AB50" s="71">
        <v>5.230409507381018</v>
      </c>
      <c r="AC50" s="71">
        <v>4.9488365776850918</v>
      </c>
      <c r="AD50" s="71">
        <v>4.9741705575568469</v>
      </c>
      <c r="AE50" s="71">
        <v>5.6784807212581061</v>
      </c>
      <c r="AF50" s="71">
        <v>5.8656414286318412</v>
      </c>
      <c r="AG50" s="71">
        <v>5.7899027520165829</v>
      </c>
      <c r="AH50" s="71">
        <v>5.8397640193817555</v>
      </c>
      <c r="AI50" s="71">
        <v>5.7343725810477766</v>
      </c>
      <c r="AJ50" s="71">
        <v>5.8511573466293783</v>
      </c>
      <c r="AK50" s="71">
        <v>4.630142130563029</v>
      </c>
      <c r="AL50" s="71">
        <v>5.2611073259349252</v>
      </c>
      <c r="AM50" s="71">
        <v>6.570375751270201</v>
      </c>
      <c r="AN50" s="71">
        <v>7.6866832426327214</v>
      </c>
      <c r="AO50" s="71">
        <v>9.1156993112402933</v>
      </c>
      <c r="AP50" s="71">
        <v>8.5730726494561438</v>
      </c>
      <c r="AQ50" s="71">
        <v>8.9812842163327051</v>
      </c>
      <c r="AR50" s="71">
        <v>9.2565067212157199</v>
      </c>
      <c r="AS50" s="71">
        <v>8.5551439953400106</v>
      </c>
      <c r="AT50" s="71">
        <v>7.2822928583301767</v>
      </c>
      <c r="AU50" s="71">
        <v>6.2526273626247448</v>
      </c>
      <c r="AV50" s="71">
        <v>6.3616161286801782</v>
      </c>
      <c r="AW50" s="71">
        <v>6.2507346602078195</v>
      </c>
      <c r="AX50" s="71">
        <v>5.5139647945131633</v>
      </c>
      <c r="AY50" s="71">
        <v>5.104073841405965</v>
      </c>
      <c r="AZ50" s="71">
        <v>5.4317031505981683</v>
      </c>
      <c r="BA50" s="71">
        <v>6.0274658987619505</v>
      </c>
      <c r="BB50" s="71">
        <v>6.0676352025173301</v>
      </c>
      <c r="BC50" s="71">
        <v>6.1077947113183404</v>
      </c>
      <c r="BD50" s="71">
        <v>6.2388618330445764</v>
      </c>
      <c r="BE50" s="71">
        <v>6.8284927770294042</v>
      </c>
      <c r="BF50" s="71">
        <v>6.1224898718703855</v>
      </c>
      <c r="BG50" s="72">
        <v>6.2037392701715994</v>
      </c>
    </row>
    <row r="51" spans="2:59" ht="11.25" customHeight="1">
      <c r="B51" s="107" t="s">
        <v>109</v>
      </c>
      <c r="C51" s="76">
        <v>39.643911217000017</v>
      </c>
      <c r="D51" s="77">
        <v>37.153212207857003</v>
      </c>
      <c r="E51" s="77">
        <v>40.653918292425146</v>
      </c>
      <c r="F51" s="77">
        <v>88.377674207353394</v>
      </c>
      <c r="G51" s="77">
        <v>88.865714656515365</v>
      </c>
      <c r="H51" s="77">
        <v>106.28677171199304</v>
      </c>
      <c r="I51" s="77">
        <v>253.94607115012511</v>
      </c>
      <c r="J51" s="77">
        <v>142.96527494706672</v>
      </c>
      <c r="K51" s="77">
        <v>100.54449269344772</v>
      </c>
      <c r="L51" s="77">
        <v>145.54861003989168</v>
      </c>
      <c r="M51" s="78">
        <v>268.0807928298338</v>
      </c>
      <c r="O51" s="107" t="s">
        <v>108</v>
      </c>
      <c r="P51" s="67">
        <v>3.5939289940000014</v>
      </c>
      <c r="Q51" s="68">
        <v>3.7695124023679569</v>
      </c>
      <c r="R51" s="68">
        <v>3.8234961669999996</v>
      </c>
      <c r="S51" s="68">
        <v>3.7399090929999987</v>
      </c>
      <c r="T51" s="68">
        <v>4.1786043765717471</v>
      </c>
      <c r="U51" s="68">
        <v>3.3002314099999999</v>
      </c>
      <c r="V51" s="68">
        <v>3.274607337</v>
      </c>
      <c r="W51" s="68">
        <v>3.5223164794964017</v>
      </c>
      <c r="X51" s="68">
        <v>3.7770019151597989</v>
      </c>
      <c r="Y51" s="68">
        <v>4.3195315585188165</v>
      </c>
      <c r="Z51" s="68">
        <v>4.1436581431079267</v>
      </c>
      <c r="AA51" s="68">
        <v>4.2368013955526971</v>
      </c>
      <c r="AB51" s="68">
        <v>4.7272171209496801</v>
      </c>
      <c r="AC51" s="68">
        <v>5.0642360226072336</v>
      </c>
      <c r="AD51" s="68">
        <v>5.0961734613701903</v>
      </c>
      <c r="AE51" s="68">
        <v>5.2405004012031426</v>
      </c>
      <c r="AF51" s="68">
        <v>5.486994754063871</v>
      </c>
      <c r="AG51" s="68">
        <v>5.7440644204916431</v>
      </c>
      <c r="AH51" s="68">
        <v>6.0238198554495268</v>
      </c>
      <c r="AI51" s="68">
        <v>5.6677680459999991</v>
      </c>
      <c r="AJ51" s="68">
        <v>6.3622832913781648</v>
      </c>
      <c r="AK51" s="68">
        <v>5.6023445745612994</v>
      </c>
      <c r="AL51" s="68">
        <v>6.5495492544353144</v>
      </c>
      <c r="AM51" s="68">
        <v>7.0262202409727843</v>
      </c>
      <c r="AN51" s="68">
        <v>8.4737664256928689</v>
      </c>
      <c r="AO51" s="68">
        <v>9.432666957824372</v>
      </c>
      <c r="AP51" s="68">
        <v>11.674897187300648</v>
      </c>
      <c r="AQ51" s="68">
        <v>11.275586605000004</v>
      </c>
      <c r="AR51" s="68">
        <v>11.238267406477684</v>
      </c>
      <c r="AS51" s="68">
        <v>10.064571875025191</v>
      </c>
      <c r="AT51" s="68">
        <v>6.885570098480283</v>
      </c>
      <c r="AU51" s="68">
        <v>5.987776385048889</v>
      </c>
      <c r="AV51" s="68">
        <v>6.0360984529999984</v>
      </c>
      <c r="AW51" s="68">
        <v>5.2020766751533687</v>
      </c>
      <c r="AX51" s="68">
        <v>5.0650596175684139</v>
      </c>
      <c r="AY51" s="68">
        <v>5.4678425412789062</v>
      </c>
      <c r="AZ51" s="68">
        <v>5.3413275302915419</v>
      </c>
      <c r="BA51" s="68">
        <v>5.9909737220000014</v>
      </c>
      <c r="BB51" s="68">
        <v>5.7575639560000003</v>
      </c>
      <c r="BC51" s="68">
        <v>5.9407607316903928</v>
      </c>
      <c r="BD51" s="68">
        <v>6.2592598394957477</v>
      </c>
      <c r="BE51" s="68">
        <v>6.1357748251560569</v>
      </c>
      <c r="BF51" s="68">
        <v>6.6970412577541971</v>
      </c>
      <c r="BG51" s="69">
        <v>7.3624411110891002</v>
      </c>
    </row>
    <row r="52" spans="2:59" ht="11.25" customHeight="1">
      <c r="B52" s="118" t="s">
        <v>95</v>
      </c>
      <c r="O52" s="107" t="s">
        <v>109</v>
      </c>
      <c r="P52" s="76">
        <v>9.6391536020000039</v>
      </c>
      <c r="Q52" s="77">
        <v>9.2936417029999987</v>
      </c>
      <c r="R52" s="77">
        <v>11.684951716000004</v>
      </c>
      <c r="S52" s="77">
        <v>9.0261641959999981</v>
      </c>
      <c r="T52" s="77">
        <v>9.6891076079999987</v>
      </c>
      <c r="U52" s="77">
        <v>14.366367667857014</v>
      </c>
      <c r="V52" s="77">
        <v>7.7690318220000005</v>
      </c>
      <c r="W52" s="77">
        <v>5.3287051099999996</v>
      </c>
      <c r="X52" s="77">
        <v>6.9171485556834851</v>
      </c>
      <c r="Y52" s="77">
        <v>9.4731467000000009</v>
      </c>
      <c r="Z52" s="77">
        <v>13.990427723000003</v>
      </c>
      <c r="AA52" s="77">
        <v>10.27319531374167</v>
      </c>
      <c r="AB52" s="77">
        <v>16.758152424999999</v>
      </c>
      <c r="AC52" s="77">
        <v>17.013246956000003</v>
      </c>
      <c r="AD52" s="77">
        <v>20.610311473000007</v>
      </c>
      <c r="AE52" s="77">
        <v>33.995963353353474</v>
      </c>
      <c r="AF52" s="77">
        <v>25.422030317792643</v>
      </c>
      <c r="AG52" s="77">
        <v>22.314542468394251</v>
      </c>
      <c r="AH52" s="77">
        <v>22.251433315707121</v>
      </c>
      <c r="AI52" s="77">
        <v>18.877708554621424</v>
      </c>
      <c r="AJ52" s="77">
        <v>21.787140923999996</v>
      </c>
      <c r="AK52" s="77">
        <v>23.724339661206031</v>
      </c>
      <c r="AL52" s="77">
        <v>32.207512565999998</v>
      </c>
      <c r="AM52" s="77">
        <v>28.567778560786969</v>
      </c>
      <c r="AN52" s="77">
        <v>56.660538862680362</v>
      </c>
      <c r="AO52" s="77">
        <v>61.328120890414802</v>
      </c>
      <c r="AP52" s="77">
        <v>63.165159393378744</v>
      </c>
      <c r="AQ52" s="77">
        <v>72.792252003651527</v>
      </c>
      <c r="AR52" s="77">
        <v>52.367981348684587</v>
      </c>
      <c r="AS52" s="77">
        <v>45.422658070585747</v>
      </c>
      <c r="AT52" s="77">
        <v>24.412696792146555</v>
      </c>
      <c r="AU52" s="77">
        <v>20.761938735649771</v>
      </c>
      <c r="AV52" s="77">
        <v>36.971529099000009</v>
      </c>
      <c r="AW52" s="77">
        <v>20.031808768317816</v>
      </c>
      <c r="AX52" s="77">
        <v>20.006914664130026</v>
      </c>
      <c r="AY52" s="77">
        <v>23.53424016200001</v>
      </c>
      <c r="AZ52" s="77">
        <v>21.689935634027655</v>
      </c>
      <c r="BA52" s="77">
        <v>33.849627887864045</v>
      </c>
      <c r="BB52" s="77">
        <v>25.739864983999997</v>
      </c>
      <c r="BC52" s="77">
        <v>64.269181534000012</v>
      </c>
      <c r="BD52" s="77">
        <v>74.378940998000061</v>
      </c>
      <c r="BE52" s="77">
        <v>59.283373709612903</v>
      </c>
      <c r="BF52" s="77">
        <v>60.923296863848698</v>
      </c>
      <c r="BG52" s="78">
        <v>73.495181258372313</v>
      </c>
    </row>
    <row r="53" spans="2:59" ht="11.25" customHeight="1">
      <c r="O53" s="118" t="s">
        <v>95</v>
      </c>
    </row>
    <row r="85" spans="1:28" ht="11.25" customHeight="1">
      <c r="B85" s="79"/>
      <c r="C85" s="79"/>
      <c r="D85" s="79"/>
      <c r="E85" s="79"/>
      <c r="F85" s="79"/>
      <c r="G85" s="79"/>
      <c r="H85" s="79"/>
      <c r="I85" s="79"/>
      <c r="J85" s="79"/>
      <c r="K85" s="79"/>
      <c r="L85" s="79"/>
      <c r="M85" s="79"/>
      <c r="N85" s="79"/>
      <c r="O85" s="79"/>
      <c r="P85" s="79"/>
      <c r="Q85" s="79"/>
      <c r="R85" s="79"/>
      <c r="S85" s="79"/>
      <c r="T85" s="79"/>
    </row>
    <row r="86" spans="1:28" s="279" customFormat="1" ht="11.25" customHeight="1">
      <c r="A86" s="114"/>
      <c r="B86" s="79"/>
      <c r="C86" s="79"/>
      <c r="D86" s="79"/>
      <c r="E86" s="79"/>
      <c r="F86" s="79"/>
      <c r="G86" s="79"/>
      <c r="H86" s="79"/>
      <c r="I86" s="79"/>
      <c r="J86" s="79"/>
      <c r="K86" s="79"/>
      <c r="L86" s="79"/>
      <c r="M86" s="79"/>
      <c r="N86" s="79"/>
      <c r="O86" s="79"/>
      <c r="P86" s="79"/>
      <c r="Q86" s="79"/>
      <c r="R86" s="79"/>
      <c r="S86" s="79"/>
      <c r="T86" s="79"/>
      <c r="U86" s="114"/>
      <c r="V86" s="114"/>
      <c r="W86" s="114"/>
      <c r="X86" s="114"/>
      <c r="Y86" s="114"/>
      <c r="Z86" s="114"/>
      <c r="AA86" s="114"/>
      <c r="AB86" s="114"/>
    </row>
    <row r="87" spans="1:28" ht="11.25" customHeight="1">
      <c r="B87" s="79"/>
      <c r="C87" s="79"/>
      <c r="D87" s="79"/>
      <c r="E87" s="79"/>
      <c r="F87" s="79"/>
      <c r="G87" s="79"/>
      <c r="H87" s="79"/>
      <c r="I87" s="79"/>
      <c r="J87" s="79"/>
      <c r="K87" s="79"/>
      <c r="L87" s="79"/>
      <c r="M87" s="79"/>
      <c r="N87" s="79"/>
      <c r="O87" s="79"/>
      <c r="P87" s="79"/>
      <c r="Q87" s="79"/>
      <c r="R87" s="79"/>
      <c r="S87" s="79"/>
      <c r="T87" s="79"/>
    </row>
    <row r="88" spans="1:28" ht="11.25" customHeight="1">
      <c r="B88" s="79"/>
      <c r="C88" s="79"/>
      <c r="D88" s="79"/>
      <c r="E88" s="79"/>
      <c r="F88" s="79"/>
      <c r="G88" s="79"/>
      <c r="H88" s="79"/>
      <c r="I88" s="79"/>
      <c r="J88" s="79"/>
      <c r="K88" s="79"/>
      <c r="L88" s="79"/>
      <c r="M88" s="79"/>
      <c r="N88" s="79"/>
      <c r="O88" s="79"/>
      <c r="P88" s="79"/>
      <c r="Q88" s="79"/>
      <c r="R88" s="79"/>
      <c r="S88" s="79"/>
      <c r="T88" s="79"/>
    </row>
    <row r="89" spans="1:28" ht="11.25" customHeight="1">
      <c r="B89" s="79"/>
      <c r="C89" s="79"/>
      <c r="D89" s="79"/>
      <c r="E89" s="79"/>
      <c r="F89" s="79"/>
      <c r="G89" s="79"/>
      <c r="H89" s="79"/>
      <c r="I89" s="79"/>
      <c r="J89" s="79"/>
      <c r="K89" s="79"/>
      <c r="L89" s="79"/>
      <c r="M89" s="79"/>
      <c r="N89" s="79"/>
      <c r="O89" s="79"/>
      <c r="P89" s="79"/>
      <c r="Q89" s="79"/>
      <c r="R89" s="79"/>
      <c r="S89" s="79"/>
      <c r="T89" s="79"/>
    </row>
    <row r="90" spans="1:28" ht="11.25" customHeight="1">
      <c r="B90" s="79"/>
      <c r="C90" s="79"/>
      <c r="D90" s="79"/>
      <c r="E90" s="79"/>
      <c r="F90" s="79"/>
      <c r="G90" s="79"/>
      <c r="H90" s="79"/>
      <c r="I90" s="79"/>
      <c r="J90" s="79"/>
      <c r="K90" s="79"/>
      <c r="L90" s="79"/>
      <c r="M90" s="79"/>
      <c r="N90" s="79"/>
      <c r="O90" s="79"/>
      <c r="P90" s="79"/>
      <c r="Q90" s="79"/>
      <c r="R90" s="79"/>
      <c r="S90" s="79"/>
      <c r="T90" s="79"/>
    </row>
    <row r="91" spans="1:28" ht="11.25" customHeight="1">
      <c r="B91" s="79"/>
      <c r="C91" s="79"/>
      <c r="D91" s="79"/>
      <c r="E91" s="79"/>
      <c r="F91" s="79"/>
      <c r="G91" s="79"/>
      <c r="H91" s="79"/>
      <c r="I91" s="79"/>
      <c r="J91" s="79"/>
      <c r="K91" s="79"/>
      <c r="L91" s="79"/>
      <c r="M91" s="79"/>
      <c r="N91" s="79"/>
      <c r="O91" s="79"/>
      <c r="P91" s="79"/>
      <c r="Q91" s="79"/>
      <c r="R91" s="79"/>
      <c r="S91" s="79"/>
      <c r="T91" s="79"/>
    </row>
    <row r="92" spans="1:28" ht="11.25" customHeight="1">
      <c r="B92" s="79"/>
      <c r="C92" s="79"/>
      <c r="D92" s="79"/>
      <c r="E92" s="79"/>
      <c r="F92" s="79"/>
      <c r="G92" s="79"/>
      <c r="H92" s="79"/>
      <c r="I92" s="79"/>
      <c r="J92" s="79"/>
      <c r="K92" s="79"/>
      <c r="L92" s="79"/>
      <c r="M92" s="79"/>
      <c r="N92" s="79"/>
      <c r="O92" s="79"/>
      <c r="P92" s="79"/>
      <c r="Q92" s="79"/>
      <c r="R92" s="79"/>
      <c r="S92" s="79"/>
      <c r="T92" s="79"/>
    </row>
    <row r="93" spans="1:28" ht="11.25" customHeight="1">
      <c r="B93" s="79"/>
      <c r="C93" s="79"/>
      <c r="D93" s="79"/>
      <c r="E93" s="79"/>
      <c r="F93" s="79"/>
      <c r="G93" s="79"/>
      <c r="H93" s="79"/>
      <c r="I93" s="79"/>
      <c r="J93" s="79"/>
      <c r="K93" s="79"/>
      <c r="L93" s="79"/>
      <c r="M93" s="79"/>
      <c r="N93" s="79"/>
      <c r="O93" s="79"/>
      <c r="P93" s="79"/>
      <c r="Q93" s="79"/>
      <c r="R93" s="79"/>
      <c r="S93" s="79"/>
      <c r="T93" s="79"/>
    </row>
    <row r="94" spans="1:28" ht="11.25" customHeight="1">
      <c r="B94" s="79"/>
      <c r="C94" s="79"/>
      <c r="D94" s="79"/>
      <c r="E94" s="79"/>
      <c r="F94" s="79"/>
      <c r="G94" s="79"/>
      <c r="H94" s="79"/>
      <c r="I94" s="79"/>
      <c r="J94" s="79"/>
      <c r="K94" s="79"/>
      <c r="L94" s="79"/>
      <c r="M94" s="79"/>
      <c r="N94" s="79"/>
      <c r="O94" s="79"/>
      <c r="P94" s="79"/>
      <c r="Q94" s="79"/>
      <c r="R94" s="79"/>
      <c r="S94" s="79"/>
      <c r="T94" s="79"/>
    </row>
    <row r="95" spans="1:28" ht="11.25" customHeight="1">
      <c r="B95" s="79"/>
      <c r="C95" s="79"/>
      <c r="D95" s="79"/>
      <c r="E95" s="79"/>
      <c r="F95" s="79"/>
      <c r="G95" s="79"/>
      <c r="H95" s="79"/>
      <c r="I95" s="79"/>
      <c r="J95" s="79"/>
      <c r="K95" s="79"/>
      <c r="L95" s="79"/>
      <c r="M95" s="79"/>
      <c r="N95" s="79"/>
      <c r="O95" s="79"/>
      <c r="P95" s="79"/>
      <c r="Q95" s="79"/>
      <c r="R95" s="79"/>
      <c r="S95" s="79"/>
      <c r="T95" s="79"/>
    </row>
    <row r="96" spans="1:28" ht="11.25" customHeight="1">
      <c r="B96" s="79"/>
      <c r="C96" s="79"/>
      <c r="D96" s="79"/>
      <c r="E96" s="79"/>
      <c r="F96" s="79"/>
      <c r="G96" s="79"/>
      <c r="H96" s="79"/>
      <c r="I96" s="79"/>
      <c r="J96" s="79"/>
      <c r="K96" s="79"/>
      <c r="L96" s="79"/>
      <c r="M96" s="79"/>
      <c r="N96" s="79"/>
      <c r="O96" s="79"/>
      <c r="P96" s="79"/>
      <c r="Q96" s="79"/>
      <c r="R96" s="79"/>
      <c r="S96" s="79"/>
      <c r="T96" s="79"/>
    </row>
    <row r="97" spans="2:20" ht="11.25" customHeight="1">
      <c r="B97" s="79"/>
      <c r="C97" s="79"/>
      <c r="D97" s="79"/>
      <c r="E97" s="79"/>
      <c r="F97" s="79"/>
      <c r="G97" s="79"/>
      <c r="H97" s="79"/>
      <c r="I97" s="79"/>
      <c r="J97" s="79"/>
      <c r="K97" s="79"/>
      <c r="L97" s="79"/>
      <c r="M97" s="79"/>
      <c r="N97" s="79"/>
      <c r="O97" s="79"/>
      <c r="P97" s="79"/>
      <c r="Q97" s="79"/>
      <c r="R97" s="79"/>
      <c r="S97" s="79"/>
      <c r="T97" s="79"/>
    </row>
    <row r="98" spans="2:20" ht="11.25" customHeight="1">
      <c r="B98" s="79"/>
      <c r="C98" s="79"/>
      <c r="D98" s="79"/>
      <c r="E98" s="79"/>
      <c r="F98" s="79"/>
      <c r="G98" s="79"/>
      <c r="H98" s="79"/>
      <c r="I98" s="79"/>
      <c r="J98" s="79"/>
      <c r="K98" s="79"/>
      <c r="L98" s="79"/>
      <c r="M98" s="79"/>
      <c r="N98" s="79"/>
      <c r="O98" s="79"/>
      <c r="P98" s="79"/>
      <c r="Q98" s="79"/>
      <c r="R98" s="79"/>
      <c r="S98" s="79"/>
      <c r="T98" s="79"/>
    </row>
    <row r="99" spans="2:20" ht="11.25" customHeight="1">
      <c r="B99" s="79"/>
      <c r="C99" s="79"/>
      <c r="D99" s="79"/>
      <c r="E99" s="79"/>
      <c r="F99" s="79"/>
      <c r="G99" s="79"/>
      <c r="H99" s="79"/>
      <c r="I99" s="79"/>
      <c r="J99" s="79"/>
      <c r="K99" s="79"/>
      <c r="L99" s="79"/>
      <c r="M99" s="79"/>
      <c r="N99" s="79"/>
      <c r="O99" s="79"/>
      <c r="P99" s="79"/>
      <c r="Q99" s="79"/>
      <c r="R99" s="79"/>
      <c r="S99" s="79"/>
      <c r="T99" s="79"/>
    </row>
    <row r="100" spans="2:20" ht="11.25" customHeight="1">
      <c r="B100" s="79"/>
      <c r="C100" s="79"/>
      <c r="D100" s="79"/>
      <c r="E100" s="79"/>
      <c r="F100" s="79"/>
      <c r="G100" s="79"/>
      <c r="H100" s="79"/>
      <c r="I100" s="79"/>
      <c r="J100" s="79"/>
      <c r="K100" s="79"/>
      <c r="L100" s="79"/>
      <c r="M100" s="79"/>
      <c r="N100" s="79"/>
      <c r="O100" s="79"/>
      <c r="P100" s="79"/>
      <c r="Q100" s="79"/>
      <c r="R100" s="79"/>
      <c r="S100" s="79"/>
      <c r="T100" s="79"/>
    </row>
    <row r="101" spans="2:20" ht="11.25" customHeight="1">
      <c r="B101" s="79"/>
      <c r="C101" s="79"/>
      <c r="D101" s="79"/>
      <c r="E101" s="79"/>
      <c r="F101" s="79"/>
      <c r="G101" s="79"/>
      <c r="H101" s="79"/>
      <c r="I101" s="79"/>
      <c r="J101" s="79"/>
      <c r="K101" s="79"/>
      <c r="L101" s="79"/>
      <c r="M101" s="79"/>
      <c r="N101" s="79"/>
      <c r="O101" s="79"/>
      <c r="P101" s="79"/>
      <c r="Q101" s="79"/>
      <c r="R101" s="79"/>
      <c r="S101" s="79"/>
      <c r="T101" s="79"/>
    </row>
    <row r="102" spans="2:20" ht="11.25" customHeight="1">
      <c r="B102" s="79"/>
      <c r="C102" s="79"/>
      <c r="D102" s="79"/>
      <c r="E102" s="79"/>
      <c r="F102" s="79"/>
      <c r="G102" s="79"/>
      <c r="H102" s="79"/>
      <c r="I102" s="79"/>
      <c r="J102" s="79"/>
      <c r="K102" s="79"/>
      <c r="L102" s="79"/>
      <c r="M102" s="79"/>
      <c r="N102" s="79"/>
      <c r="O102" s="79"/>
      <c r="P102" s="79"/>
      <c r="Q102" s="79"/>
      <c r="R102" s="79"/>
      <c r="S102" s="79"/>
      <c r="T102" s="79"/>
    </row>
    <row r="103" spans="2:20" ht="11.25" customHeight="1">
      <c r="B103" s="79"/>
      <c r="C103" s="79"/>
      <c r="D103" s="79"/>
      <c r="E103" s="79"/>
      <c r="F103" s="79"/>
      <c r="G103" s="79"/>
      <c r="H103" s="79"/>
      <c r="I103" s="79"/>
      <c r="J103" s="79"/>
      <c r="K103" s="79"/>
      <c r="L103" s="79"/>
      <c r="M103" s="79"/>
      <c r="N103" s="79"/>
      <c r="O103" s="79"/>
      <c r="P103" s="79"/>
      <c r="Q103" s="79"/>
      <c r="R103" s="79"/>
      <c r="S103" s="79"/>
      <c r="T103" s="79"/>
    </row>
    <row r="104" spans="2:20" ht="11.25" customHeight="1">
      <c r="B104" s="79"/>
      <c r="C104" s="79"/>
      <c r="D104" s="79"/>
      <c r="E104" s="79"/>
      <c r="F104" s="79"/>
      <c r="G104" s="79"/>
      <c r="H104" s="79"/>
      <c r="I104" s="79"/>
      <c r="J104" s="79"/>
      <c r="K104" s="79"/>
      <c r="L104" s="79"/>
      <c r="M104" s="79"/>
      <c r="N104" s="79"/>
      <c r="O104" s="79"/>
      <c r="P104" s="79"/>
      <c r="Q104" s="79"/>
      <c r="R104" s="79"/>
      <c r="S104" s="79"/>
      <c r="T104" s="79"/>
    </row>
    <row r="105" spans="2:20" ht="11.25" customHeight="1">
      <c r="B105" s="79"/>
      <c r="C105" s="79"/>
      <c r="D105" s="79"/>
      <c r="E105" s="79"/>
      <c r="F105" s="79"/>
      <c r="G105" s="79"/>
      <c r="H105" s="79"/>
      <c r="I105" s="79"/>
      <c r="J105" s="79"/>
      <c r="K105" s="79"/>
      <c r="L105" s="79"/>
      <c r="M105" s="79"/>
      <c r="N105" s="79"/>
      <c r="O105" s="79"/>
      <c r="P105" s="79"/>
      <c r="Q105" s="79"/>
      <c r="R105" s="79"/>
      <c r="S105" s="79"/>
      <c r="T105" s="79"/>
    </row>
    <row r="106" spans="2:20" ht="11.25" customHeight="1">
      <c r="B106" s="79"/>
      <c r="C106" s="79"/>
      <c r="D106" s="79"/>
      <c r="E106" s="79"/>
      <c r="F106" s="79"/>
      <c r="G106" s="79"/>
      <c r="H106" s="79"/>
      <c r="I106" s="79"/>
      <c r="J106" s="79"/>
      <c r="K106" s="79"/>
      <c r="L106" s="79"/>
      <c r="M106" s="79"/>
      <c r="N106" s="79"/>
      <c r="O106" s="79"/>
      <c r="P106" s="79"/>
      <c r="Q106" s="79"/>
      <c r="R106" s="79"/>
      <c r="S106" s="79"/>
      <c r="T106" s="79"/>
    </row>
    <row r="107" spans="2:20" ht="11.25" customHeight="1">
      <c r="B107" s="79"/>
      <c r="C107" s="79"/>
      <c r="D107" s="79"/>
      <c r="E107" s="79"/>
      <c r="F107" s="79"/>
      <c r="G107" s="79"/>
      <c r="H107" s="79"/>
      <c r="I107" s="79"/>
      <c r="J107" s="79"/>
      <c r="K107" s="79"/>
      <c r="L107" s="79"/>
      <c r="M107" s="79"/>
      <c r="N107" s="79"/>
      <c r="O107" s="79"/>
      <c r="P107" s="79"/>
      <c r="Q107" s="79"/>
      <c r="R107" s="79"/>
      <c r="S107" s="79"/>
      <c r="T107" s="79"/>
    </row>
    <row r="108" spans="2:20" ht="11.25" customHeight="1">
      <c r="B108" s="79"/>
      <c r="C108" s="79"/>
      <c r="D108" s="79"/>
      <c r="E108" s="79"/>
      <c r="F108" s="79"/>
      <c r="G108" s="79"/>
      <c r="H108" s="79"/>
      <c r="I108" s="79"/>
      <c r="J108" s="79"/>
      <c r="K108" s="79"/>
      <c r="L108" s="79"/>
      <c r="M108" s="79"/>
      <c r="N108" s="79"/>
      <c r="O108" s="79"/>
      <c r="P108" s="79"/>
      <c r="Q108" s="79"/>
      <c r="R108" s="79"/>
      <c r="S108" s="79"/>
      <c r="T108" s="79"/>
    </row>
    <row r="109" spans="2:20" ht="11.25" customHeight="1">
      <c r="B109" s="79"/>
      <c r="C109" s="79"/>
      <c r="D109" s="79"/>
      <c r="E109" s="79"/>
      <c r="F109" s="79"/>
      <c r="G109" s="79"/>
      <c r="H109" s="79"/>
      <c r="I109" s="79"/>
      <c r="J109" s="79"/>
      <c r="K109" s="79"/>
      <c r="L109" s="79"/>
      <c r="M109" s="79"/>
      <c r="N109" s="79"/>
      <c r="O109" s="79"/>
      <c r="P109" s="79"/>
      <c r="Q109" s="79"/>
      <c r="R109" s="79"/>
      <c r="S109" s="79"/>
      <c r="T109" s="79"/>
    </row>
    <row r="110" spans="2:20" ht="11.25" customHeight="1">
      <c r="B110" s="79"/>
      <c r="C110" s="79"/>
      <c r="D110" s="79"/>
      <c r="E110" s="79"/>
      <c r="F110" s="79"/>
      <c r="G110" s="79"/>
      <c r="H110" s="79"/>
      <c r="I110" s="79"/>
      <c r="J110" s="79"/>
      <c r="K110" s="79"/>
      <c r="L110" s="79"/>
      <c r="M110" s="79"/>
      <c r="N110" s="79"/>
      <c r="O110" s="79"/>
      <c r="P110" s="79"/>
      <c r="Q110" s="79"/>
      <c r="R110" s="79"/>
      <c r="S110" s="79"/>
      <c r="T110" s="79"/>
    </row>
    <row r="111" spans="2:20" ht="11.25" customHeight="1">
      <c r="B111" s="79"/>
      <c r="C111" s="79"/>
      <c r="D111" s="79"/>
      <c r="E111" s="79"/>
      <c r="F111" s="79"/>
      <c r="G111" s="79"/>
      <c r="H111" s="79"/>
      <c r="I111" s="79"/>
      <c r="J111" s="79"/>
      <c r="K111" s="79"/>
      <c r="L111" s="79"/>
      <c r="M111" s="79"/>
      <c r="N111" s="79"/>
      <c r="O111" s="79"/>
      <c r="P111" s="79"/>
      <c r="Q111" s="79"/>
      <c r="R111" s="79"/>
      <c r="S111" s="79"/>
      <c r="T111" s="79"/>
    </row>
    <row r="112" spans="2:20" ht="11.25" customHeight="1">
      <c r="B112" s="79"/>
      <c r="C112" s="79"/>
      <c r="D112" s="79"/>
      <c r="E112" s="79"/>
      <c r="F112" s="79"/>
      <c r="G112" s="79"/>
      <c r="H112" s="79"/>
      <c r="I112" s="79"/>
      <c r="J112" s="79"/>
      <c r="K112" s="79"/>
      <c r="L112" s="79"/>
      <c r="M112" s="79"/>
      <c r="N112" s="79"/>
      <c r="O112" s="79"/>
      <c r="P112" s="79"/>
      <c r="Q112" s="79"/>
      <c r="R112" s="79"/>
      <c r="S112" s="79"/>
      <c r="T112" s="79"/>
    </row>
    <row r="113" spans="2:20" ht="11.25" customHeight="1">
      <c r="B113" s="79"/>
      <c r="C113" s="79"/>
      <c r="D113" s="79"/>
      <c r="E113" s="79"/>
      <c r="F113" s="79"/>
      <c r="G113" s="79"/>
      <c r="H113" s="79"/>
      <c r="I113" s="79"/>
      <c r="J113" s="79"/>
      <c r="K113" s="79"/>
      <c r="L113" s="79"/>
      <c r="M113" s="79"/>
      <c r="N113" s="79"/>
      <c r="O113" s="79"/>
      <c r="P113" s="79"/>
      <c r="Q113" s="79"/>
      <c r="R113" s="79"/>
      <c r="S113" s="79"/>
      <c r="T113" s="79"/>
    </row>
    <row r="114" spans="2:20" ht="11.25" customHeight="1">
      <c r="B114" s="79"/>
      <c r="C114" s="79"/>
      <c r="D114" s="79"/>
      <c r="E114" s="79"/>
      <c r="F114" s="79"/>
      <c r="G114" s="79"/>
      <c r="H114" s="79"/>
      <c r="I114" s="79"/>
      <c r="J114" s="79"/>
      <c r="K114" s="79"/>
      <c r="L114" s="79"/>
      <c r="M114" s="79"/>
      <c r="N114" s="79"/>
      <c r="O114" s="79"/>
      <c r="P114" s="79"/>
      <c r="Q114" s="79"/>
      <c r="R114" s="79"/>
      <c r="S114" s="79"/>
      <c r="T114" s="79"/>
    </row>
    <row r="115" spans="2:20" ht="11.25" customHeight="1">
      <c r="B115" s="79"/>
      <c r="C115" s="79"/>
      <c r="D115" s="79"/>
      <c r="E115" s="79"/>
      <c r="F115" s="79"/>
      <c r="G115" s="79"/>
      <c r="H115" s="79"/>
      <c r="I115" s="79"/>
      <c r="J115" s="79"/>
      <c r="K115" s="79"/>
      <c r="L115" s="79"/>
      <c r="M115" s="79"/>
      <c r="N115" s="79"/>
      <c r="O115" s="79"/>
      <c r="P115" s="79"/>
      <c r="Q115" s="79"/>
      <c r="R115" s="79"/>
      <c r="S115" s="79"/>
      <c r="T115" s="79"/>
    </row>
    <row r="116" spans="2:20" ht="11.25" customHeight="1">
      <c r="B116" s="79"/>
      <c r="C116" s="79"/>
      <c r="D116" s="79"/>
      <c r="E116" s="79"/>
      <c r="F116" s="79"/>
      <c r="G116" s="79"/>
      <c r="H116" s="79"/>
      <c r="I116" s="79"/>
      <c r="J116" s="79"/>
      <c r="K116" s="79"/>
      <c r="L116" s="79"/>
      <c r="M116" s="79"/>
      <c r="N116" s="79"/>
      <c r="O116" s="79"/>
      <c r="P116" s="79"/>
      <c r="Q116" s="79"/>
      <c r="R116" s="79"/>
      <c r="S116" s="79"/>
      <c r="T116" s="79"/>
    </row>
    <row r="117" spans="2:20" ht="11.25" customHeight="1">
      <c r="B117" s="79"/>
      <c r="C117" s="79"/>
      <c r="D117" s="79"/>
      <c r="E117" s="79"/>
      <c r="F117" s="79"/>
      <c r="G117" s="79"/>
      <c r="H117" s="79"/>
      <c r="I117" s="79"/>
      <c r="J117" s="79"/>
      <c r="K117" s="79"/>
      <c r="L117" s="79"/>
      <c r="M117" s="79"/>
      <c r="N117" s="79"/>
      <c r="O117" s="79"/>
      <c r="P117" s="79"/>
      <c r="Q117" s="79"/>
      <c r="R117" s="79"/>
      <c r="S117" s="79"/>
      <c r="T117" s="79"/>
    </row>
    <row r="118" spans="2:20" ht="11.25" customHeight="1">
      <c r="B118" s="79"/>
      <c r="C118" s="79"/>
      <c r="D118" s="79"/>
      <c r="E118" s="79"/>
      <c r="F118" s="79"/>
      <c r="G118" s="79"/>
      <c r="H118" s="79"/>
      <c r="I118" s="79"/>
      <c r="J118" s="79"/>
      <c r="K118" s="79"/>
      <c r="L118" s="79"/>
      <c r="M118" s="79"/>
      <c r="N118" s="79"/>
      <c r="O118" s="79"/>
      <c r="P118" s="79"/>
      <c r="Q118" s="79"/>
      <c r="R118" s="79"/>
      <c r="S118" s="79"/>
      <c r="T118" s="79"/>
    </row>
    <row r="119" spans="2:20" ht="11.25" customHeight="1">
      <c r="B119" s="79"/>
      <c r="C119" s="79"/>
      <c r="D119" s="79"/>
      <c r="E119" s="79"/>
      <c r="F119" s="79"/>
      <c r="G119" s="79"/>
      <c r="H119" s="79"/>
      <c r="I119" s="79"/>
      <c r="J119" s="79"/>
      <c r="K119" s="79"/>
      <c r="L119" s="79"/>
      <c r="M119" s="79"/>
      <c r="N119" s="79"/>
      <c r="O119" s="79"/>
      <c r="P119" s="79"/>
      <c r="Q119" s="79"/>
      <c r="R119" s="79"/>
      <c r="S119" s="79"/>
      <c r="T119" s="79"/>
    </row>
    <row r="120" spans="2:20" ht="11.25" customHeight="1">
      <c r="B120" s="79"/>
      <c r="C120" s="79"/>
      <c r="D120" s="79"/>
      <c r="E120" s="79"/>
      <c r="F120" s="79"/>
      <c r="G120" s="79"/>
      <c r="H120" s="79"/>
      <c r="I120" s="79"/>
      <c r="J120" s="79"/>
      <c r="K120" s="79"/>
      <c r="L120" s="79"/>
      <c r="M120" s="79"/>
      <c r="N120" s="79"/>
      <c r="O120" s="79"/>
      <c r="P120" s="79"/>
      <c r="Q120" s="79"/>
      <c r="R120" s="79"/>
      <c r="S120" s="79"/>
      <c r="T120" s="79"/>
    </row>
    <row r="121" spans="2:20" ht="11.25" customHeight="1">
      <c r="B121" s="79"/>
      <c r="C121" s="79"/>
      <c r="D121" s="79"/>
      <c r="E121" s="79"/>
      <c r="F121" s="79"/>
      <c r="G121" s="79"/>
      <c r="H121" s="79"/>
      <c r="I121" s="79"/>
      <c r="J121" s="79"/>
      <c r="K121" s="79"/>
      <c r="L121" s="79"/>
      <c r="M121" s="79"/>
      <c r="N121" s="79"/>
      <c r="O121" s="79"/>
      <c r="P121" s="79"/>
      <c r="Q121" s="79"/>
      <c r="R121" s="79"/>
      <c r="S121" s="79"/>
      <c r="T121" s="79"/>
    </row>
    <row r="122" spans="2:20" ht="11.25" customHeight="1">
      <c r="B122" s="79"/>
      <c r="C122" s="79"/>
      <c r="D122" s="79"/>
      <c r="E122" s="79"/>
      <c r="F122" s="79"/>
      <c r="G122" s="79"/>
      <c r="H122" s="79"/>
      <c r="I122" s="79"/>
      <c r="J122" s="79"/>
      <c r="K122" s="79"/>
      <c r="L122" s="79"/>
      <c r="M122" s="79"/>
      <c r="N122" s="79"/>
      <c r="O122" s="79"/>
      <c r="P122" s="79"/>
      <c r="Q122" s="79"/>
      <c r="R122" s="79"/>
      <c r="S122" s="79"/>
      <c r="T122" s="79"/>
    </row>
    <row r="123" spans="2:20" ht="11.25" customHeight="1">
      <c r="B123" s="79"/>
      <c r="C123" s="79"/>
      <c r="D123" s="79"/>
      <c r="E123" s="79"/>
      <c r="F123" s="79"/>
      <c r="G123" s="79"/>
      <c r="H123" s="79"/>
      <c r="I123" s="79"/>
      <c r="J123" s="79"/>
      <c r="K123" s="79"/>
      <c r="L123" s="79"/>
      <c r="M123" s="79"/>
      <c r="N123" s="79"/>
      <c r="O123" s="79"/>
      <c r="P123" s="79"/>
      <c r="Q123" s="79"/>
      <c r="R123" s="79"/>
      <c r="S123" s="79"/>
      <c r="T123" s="79"/>
    </row>
    <row r="124" spans="2:20" ht="11.25" customHeight="1">
      <c r="B124" s="79"/>
      <c r="C124" s="79"/>
      <c r="D124" s="79"/>
      <c r="E124" s="79"/>
      <c r="F124" s="79"/>
      <c r="G124" s="79"/>
      <c r="H124" s="79"/>
      <c r="I124" s="79"/>
      <c r="J124" s="79"/>
      <c r="K124" s="79"/>
      <c r="L124" s="79"/>
      <c r="M124" s="79"/>
      <c r="N124" s="79"/>
      <c r="O124" s="79"/>
      <c r="P124" s="79"/>
      <c r="Q124" s="79"/>
      <c r="R124" s="79"/>
      <c r="S124" s="79"/>
      <c r="T124" s="79"/>
    </row>
    <row r="125" spans="2:20" ht="11.25" customHeight="1">
      <c r="B125" s="79"/>
      <c r="C125" s="79"/>
      <c r="D125" s="79"/>
      <c r="E125" s="79"/>
      <c r="F125" s="79"/>
      <c r="G125" s="79"/>
      <c r="H125" s="79"/>
      <c r="I125" s="79"/>
      <c r="J125" s="79"/>
      <c r="K125" s="79"/>
      <c r="L125" s="79"/>
      <c r="M125" s="79"/>
      <c r="N125" s="79"/>
      <c r="O125" s="79"/>
      <c r="P125" s="79"/>
      <c r="Q125" s="79"/>
      <c r="R125" s="79"/>
      <c r="S125" s="79"/>
      <c r="T125" s="79"/>
    </row>
    <row r="126" spans="2:20" ht="11.25" customHeight="1">
      <c r="B126" s="79"/>
      <c r="C126" s="79"/>
      <c r="D126" s="79"/>
      <c r="E126" s="79"/>
      <c r="F126" s="79"/>
      <c r="G126" s="79"/>
      <c r="H126" s="79"/>
      <c r="I126" s="79"/>
      <c r="J126" s="79"/>
      <c r="K126" s="79"/>
      <c r="L126" s="79"/>
      <c r="M126" s="79"/>
      <c r="N126" s="79"/>
      <c r="O126" s="79"/>
      <c r="P126" s="79"/>
      <c r="Q126" s="79"/>
      <c r="R126" s="79"/>
      <c r="S126" s="79"/>
      <c r="T126" s="79"/>
    </row>
    <row r="127" spans="2:20" ht="11.25" customHeight="1">
      <c r="B127" s="79"/>
      <c r="C127" s="79"/>
      <c r="D127" s="79"/>
      <c r="E127" s="79"/>
      <c r="F127" s="79"/>
      <c r="G127" s="79"/>
      <c r="H127" s="79"/>
      <c r="I127" s="79"/>
      <c r="J127" s="79"/>
      <c r="K127" s="79"/>
      <c r="L127" s="79"/>
      <c r="M127" s="79"/>
      <c r="N127" s="79"/>
      <c r="O127" s="79"/>
      <c r="P127" s="79"/>
      <c r="Q127" s="79"/>
      <c r="R127" s="79"/>
      <c r="S127" s="79"/>
      <c r="T127" s="79"/>
    </row>
    <row r="128" spans="2:20" ht="11.25" customHeight="1">
      <c r="B128" s="79"/>
      <c r="C128" s="79"/>
      <c r="D128" s="79"/>
      <c r="E128" s="79"/>
      <c r="F128" s="79"/>
      <c r="G128" s="79"/>
      <c r="H128" s="79"/>
      <c r="I128" s="79"/>
      <c r="J128" s="79"/>
      <c r="K128" s="79"/>
      <c r="L128" s="79"/>
      <c r="M128" s="79"/>
      <c r="N128" s="79"/>
      <c r="O128" s="79"/>
      <c r="P128" s="79"/>
      <c r="Q128" s="79"/>
      <c r="R128" s="79"/>
      <c r="S128" s="79"/>
      <c r="T128" s="79"/>
    </row>
    <row r="129" spans="2:20" ht="11.25" customHeight="1">
      <c r="B129" s="79"/>
      <c r="C129" s="79"/>
      <c r="D129" s="79"/>
      <c r="E129" s="79"/>
      <c r="F129" s="79"/>
      <c r="G129" s="79"/>
      <c r="H129" s="79"/>
      <c r="I129" s="79"/>
      <c r="J129" s="79"/>
      <c r="K129" s="79"/>
      <c r="L129" s="79"/>
      <c r="M129" s="79"/>
      <c r="N129" s="79"/>
      <c r="O129" s="79"/>
      <c r="P129" s="79"/>
      <c r="Q129" s="79"/>
      <c r="R129" s="79"/>
      <c r="S129" s="79"/>
      <c r="T129" s="79"/>
    </row>
    <row r="130" spans="2:20" ht="11.25" customHeight="1">
      <c r="B130" s="79"/>
      <c r="C130" s="79"/>
      <c r="D130" s="79"/>
      <c r="E130" s="79"/>
      <c r="F130" s="79"/>
      <c r="G130" s="79"/>
      <c r="H130" s="79"/>
      <c r="I130" s="79"/>
      <c r="J130" s="79"/>
      <c r="K130" s="79"/>
      <c r="L130" s="79"/>
      <c r="M130" s="79"/>
      <c r="N130" s="79"/>
      <c r="O130" s="79"/>
      <c r="P130" s="79"/>
      <c r="Q130" s="79"/>
      <c r="R130" s="79"/>
      <c r="S130" s="79"/>
      <c r="T130" s="79"/>
    </row>
    <row r="131" spans="2:20" ht="11.25" customHeight="1">
      <c r="B131" s="79"/>
      <c r="C131" s="79"/>
      <c r="D131" s="79"/>
      <c r="E131" s="79"/>
      <c r="F131" s="79"/>
      <c r="G131" s="79"/>
      <c r="H131" s="79"/>
      <c r="I131" s="79"/>
      <c r="J131" s="79"/>
      <c r="K131" s="79"/>
      <c r="L131" s="79"/>
      <c r="M131" s="79"/>
      <c r="N131" s="79"/>
      <c r="O131" s="79"/>
      <c r="P131" s="79"/>
      <c r="Q131" s="79"/>
      <c r="R131" s="79"/>
      <c r="S131" s="79"/>
      <c r="T131" s="79"/>
    </row>
    <row r="132" spans="2:20" ht="11.25" customHeight="1">
      <c r="B132" s="79"/>
      <c r="C132" s="79"/>
      <c r="D132" s="79"/>
      <c r="E132" s="79"/>
      <c r="F132" s="79"/>
      <c r="G132" s="79"/>
      <c r="H132" s="79"/>
      <c r="I132" s="79"/>
      <c r="J132" s="79"/>
      <c r="K132" s="79"/>
      <c r="L132" s="79"/>
      <c r="M132" s="79"/>
      <c r="N132" s="79"/>
      <c r="O132" s="79"/>
      <c r="P132" s="79"/>
      <c r="Q132" s="79"/>
      <c r="R132" s="79"/>
      <c r="S132" s="79"/>
      <c r="T132" s="79"/>
    </row>
    <row r="133" spans="2:20" ht="11.25" customHeight="1">
      <c r="B133" s="79"/>
      <c r="C133" s="79"/>
      <c r="D133" s="79"/>
      <c r="E133" s="79"/>
      <c r="F133" s="79"/>
      <c r="G133" s="79"/>
      <c r="H133" s="79"/>
      <c r="I133" s="79"/>
      <c r="J133" s="79"/>
      <c r="K133" s="79"/>
      <c r="L133" s="79"/>
      <c r="M133" s="79"/>
      <c r="N133" s="79"/>
      <c r="O133" s="79"/>
      <c r="P133" s="79"/>
      <c r="Q133" s="79"/>
      <c r="R133" s="79"/>
      <c r="S133" s="79"/>
      <c r="T133" s="79"/>
    </row>
    <row r="134" spans="2:20" ht="11.25" customHeight="1">
      <c r="B134" s="79"/>
      <c r="C134" s="79"/>
      <c r="D134" s="79"/>
      <c r="E134" s="79"/>
      <c r="F134" s="79"/>
      <c r="G134" s="79"/>
      <c r="H134" s="79"/>
      <c r="I134" s="79"/>
      <c r="J134" s="79"/>
      <c r="K134" s="79"/>
      <c r="L134" s="79"/>
      <c r="M134" s="79"/>
      <c r="N134" s="79"/>
      <c r="O134" s="79"/>
      <c r="P134" s="79"/>
      <c r="Q134" s="79"/>
      <c r="R134" s="79"/>
      <c r="S134" s="79"/>
      <c r="T134" s="79"/>
    </row>
    <row r="135" spans="2:20" ht="11.25" customHeight="1">
      <c r="B135" s="79"/>
      <c r="C135" s="79"/>
      <c r="D135" s="79"/>
      <c r="E135" s="79"/>
      <c r="F135" s="79"/>
      <c r="G135" s="79"/>
      <c r="H135" s="79"/>
      <c r="I135" s="79"/>
      <c r="J135" s="79"/>
      <c r="K135" s="79"/>
      <c r="L135" s="79"/>
      <c r="M135" s="79"/>
      <c r="N135" s="79"/>
      <c r="O135" s="79"/>
      <c r="P135" s="79"/>
      <c r="Q135" s="79"/>
      <c r="R135" s="79"/>
      <c r="S135" s="79"/>
      <c r="T135" s="79"/>
    </row>
    <row r="136" spans="2:20" ht="11.25" customHeight="1">
      <c r="B136" s="79"/>
      <c r="C136" s="79"/>
      <c r="D136" s="79"/>
      <c r="E136" s="79"/>
      <c r="F136" s="79"/>
      <c r="G136" s="79"/>
      <c r="H136" s="79"/>
      <c r="I136" s="79"/>
      <c r="J136" s="79"/>
      <c r="K136" s="79"/>
      <c r="L136" s="79"/>
      <c r="M136" s="79"/>
      <c r="N136" s="79"/>
      <c r="O136" s="79"/>
      <c r="P136" s="79"/>
      <c r="Q136" s="79"/>
      <c r="R136" s="79"/>
      <c r="S136" s="79"/>
      <c r="T136" s="79"/>
    </row>
    <row r="137" spans="2:20" ht="11.25" customHeight="1">
      <c r="B137" s="79"/>
      <c r="C137" s="79"/>
      <c r="D137" s="79"/>
      <c r="E137" s="79"/>
      <c r="F137" s="79"/>
      <c r="G137" s="79"/>
      <c r="H137" s="79"/>
      <c r="I137" s="79"/>
      <c r="J137" s="79"/>
      <c r="K137" s="79"/>
      <c r="L137" s="79"/>
      <c r="M137" s="79"/>
      <c r="N137" s="79"/>
      <c r="O137" s="79"/>
      <c r="P137" s="79"/>
      <c r="Q137" s="79"/>
      <c r="R137" s="79"/>
      <c r="S137" s="79"/>
      <c r="T137" s="79"/>
    </row>
    <row r="138" spans="2:20" ht="11.25" customHeight="1">
      <c r="B138" s="79"/>
      <c r="C138" s="79"/>
      <c r="D138" s="79"/>
      <c r="E138" s="79"/>
      <c r="F138" s="79"/>
      <c r="G138" s="79"/>
      <c r="H138" s="79"/>
      <c r="I138" s="79"/>
      <c r="J138" s="79"/>
      <c r="K138" s="79"/>
      <c r="L138" s="79"/>
      <c r="M138" s="79"/>
      <c r="N138" s="79"/>
      <c r="O138" s="79"/>
      <c r="P138" s="79"/>
      <c r="Q138" s="79"/>
      <c r="R138" s="79"/>
      <c r="S138" s="79"/>
      <c r="T138" s="79"/>
    </row>
    <row r="139" spans="2:20" ht="11.25" customHeight="1">
      <c r="B139" s="79"/>
      <c r="C139" s="79"/>
      <c r="D139" s="79"/>
      <c r="E139" s="79"/>
      <c r="F139" s="79"/>
      <c r="G139" s="79"/>
      <c r="H139" s="79"/>
      <c r="I139" s="79"/>
      <c r="J139" s="79"/>
      <c r="K139" s="79"/>
      <c r="L139" s="79"/>
      <c r="M139" s="79"/>
      <c r="N139" s="79"/>
      <c r="O139" s="79"/>
      <c r="P139" s="79"/>
      <c r="Q139" s="79"/>
      <c r="R139" s="79"/>
      <c r="S139" s="79"/>
      <c r="T139" s="79"/>
    </row>
    <row r="140" spans="2:20" ht="11.25" customHeight="1">
      <c r="B140" s="79"/>
      <c r="C140" s="79"/>
      <c r="D140" s="79"/>
      <c r="E140" s="79"/>
      <c r="F140" s="79"/>
      <c r="G140" s="79"/>
      <c r="H140" s="79"/>
      <c r="I140" s="79"/>
      <c r="J140" s="79"/>
      <c r="K140" s="79"/>
      <c r="L140" s="79"/>
      <c r="M140" s="79"/>
      <c r="N140" s="79"/>
      <c r="O140" s="79"/>
      <c r="P140" s="79"/>
      <c r="Q140" s="79"/>
      <c r="R140" s="79"/>
      <c r="S140" s="79"/>
      <c r="T140" s="79"/>
    </row>
    <row r="141" spans="2:20" ht="11.25" customHeight="1">
      <c r="B141" s="79"/>
      <c r="C141" s="79"/>
      <c r="D141" s="79"/>
      <c r="E141" s="79"/>
      <c r="F141" s="79"/>
      <c r="G141" s="79"/>
      <c r="H141" s="79"/>
      <c r="I141" s="79"/>
      <c r="J141" s="79"/>
      <c r="K141" s="79"/>
      <c r="L141" s="79"/>
      <c r="M141" s="79"/>
      <c r="N141" s="79"/>
      <c r="O141" s="79"/>
      <c r="P141" s="79"/>
      <c r="Q141" s="79"/>
      <c r="R141" s="79"/>
      <c r="S141" s="79"/>
      <c r="T141" s="79"/>
    </row>
    <row r="142" spans="2:20" ht="11.25" customHeight="1">
      <c r="B142" s="79"/>
      <c r="C142" s="79"/>
      <c r="D142" s="79"/>
      <c r="E142" s="79"/>
      <c r="F142" s="79"/>
      <c r="G142" s="79"/>
      <c r="H142" s="79"/>
      <c r="I142" s="79"/>
      <c r="J142" s="79"/>
      <c r="K142" s="79"/>
      <c r="L142" s="79"/>
      <c r="M142" s="79"/>
      <c r="N142" s="79"/>
      <c r="O142" s="79"/>
      <c r="P142" s="79"/>
      <c r="Q142" s="79"/>
      <c r="R142" s="79"/>
      <c r="S142" s="79"/>
      <c r="T142" s="79"/>
    </row>
    <row r="143" spans="2:20" ht="11.25" customHeight="1">
      <c r="B143" s="79"/>
      <c r="C143" s="79"/>
      <c r="D143" s="79"/>
      <c r="E143" s="79"/>
      <c r="F143" s="79"/>
      <c r="G143" s="79"/>
      <c r="H143" s="79"/>
      <c r="I143" s="79"/>
      <c r="J143" s="79"/>
      <c r="K143" s="79"/>
      <c r="L143" s="79"/>
      <c r="M143" s="79"/>
      <c r="N143" s="79"/>
      <c r="O143" s="79"/>
      <c r="P143" s="79"/>
      <c r="Q143" s="79"/>
      <c r="R143" s="79"/>
      <c r="S143" s="79"/>
      <c r="T143" s="79"/>
    </row>
    <row r="144" spans="2:20" ht="11.25" customHeight="1">
      <c r="B144" s="79"/>
      <c r="C144" s="79"/>
      <c r="D144" s="79"/>
      <c r="E144" s="79"/>
      <c r="F144" s="79"/>
      <c r="G144" s="79"/>
      <c r="H144" s="79"/>
      <c r="I144" s="79"/>
      <c r="J144" s="79"/>
      <c r="K144" s="79"/>
      <c r="L144" s="79"/>
      <c r="M144" s="79"/>
      <c r="N144" s="79"/>
      <c r="O144" s="79"/>
      <c r="P144" s="79"/>
      <c r="Q144" s="79"/>
      <c r="R144" s="79"/>
      <c r="S144" s="79"/>
      <c r="T144" s="79"/>
    </row>
    <row r="145" spans="2:20" ht="11.25" customHeight="1">
      <c r="B145" s="79"/>
      <c r="C145" s="79"/>
      <c r="D145" s="79"/>
      <c r="E145" s="79"/>
      <c r="F145" s="79"/>
      <c r="G145" s="79"/>
      <c r="H145" s="79"/>
      <c r="I145" s="79"/>
      <c r="J145" s="79"/>
      <c r="K145" s="79"/>
      <c r="L145" s="79"/>
      <c r="M145" s="79"/>
      <c r="N145" s="79"/>
      <c r="O145" s="79"/>
      <c r="P145" s="79"/>
      <c r="Q145" s="79"/>
      <c r="R145" s="79"/>
      <c r="S145" s="79"/>
      <c r="T145" s="79"/>
    </row>
    <row r="146" spans="2:20" ht="11.25" customHeight="1">
      <c r="B146" s="79"/>
      <c r="C146" s="79"/>
      <c r="D146" s="79"/>
      <c r="E146" s="79"/>
      <c r="F146" s="79"/>
      <c r="G146" s="79"/>
      <c r="H146" s="79"/>
      <c r="I146" s="79"/>
      <c r="J146" s="79"/>
      <c r="K146" s="79"/>
      <c r="L146" s="79"/>
      <c r="M146" s="79"/>
      <c r="N146" s="79"/>
      <c r="O146" s="79"/>
      <c r="P146" s="79"/>
      <c r="Q146" s="79"/>
      <c r="R146" s="79"/>
      <c r="S146" s="79"/>
      <c r="T146" s="79"/>
    </row>
    <row r="147" spans="2:20" ht="11.25" customHeight="1">
      <c r="B147" s="79"/>
      <c r="C147" s="79"/>
      <c r="D147" s="79"/>
      <c r="E147" s="79"/>
      <c r="F147" s="79"/>
      <c r="G147" s="79"/>
      <c r="H147" s="79"/>
      <c r="I147" s="79"/>
      <c r="J147" s="79"/>
      <c r="K147" s="79"/>
      <c r="L147" s="79"/>
      <c r="M147" s="79"/>
      <c r="N147" s="79"/>
      <c r="O147" s="79"/>
      <c r="P147" s="79"/>
      <c r="Q147" s="79"/>
      <c r="R147" s="79"/>
      <c r="S147" s="79"/>
      <c r="T147" s="79"/>
    </row>
    <row r="148" spans="2:20" ht="11.25" customHeight="1">
      <c r="B148" s="79"/>
      <c r="C148" s="79"/>
      <c r="D148" s="79"/>
      <c r="E148" s="79"/>
      <c r="F148" s="79"/>
      <c r="G148" s="79"/>
      <c r="H148" s="79"/>
      <c r="I148" s="79"/>
      <c r="J148" s="79"/>
      <c r="K148" s="79"/>
      <c r="L148" s="79"/>
      <c r="M148" s="79"/>
      <c r="N148" s="79"/>
      <c r="O148" s="79"/>
      <c r="P148" s="79"/>
      <c r="Q148" s="79"/>
      <c r="R148" s="79"/>
      <c r="S148" s="79"/>
      <c r="T148" s="79"/>
    </row>
    <row r="149" spans="2:20" ht="11.25" customHeight="1">
      <c r="B149" s="79"/>
      <c r="C149" s="79"/>
      <c r="D149" s="79"/>
      <c r="E149" s="79"/>
      <c r="F149" s="79"/>
      <c r="G149" s="79"/>
      <c r="H149" s="79"/>
      <c r="I149" s="79"/>
      <c r="J149" s="79"/>
      <c r="K149" s="79"/>
      <c r="L149" s="79"/>
      <c r="M149" s="79"/>
      <c r="N149" s="79"/>
      <c r="O149" s="79"/>
      <c r="P149" s="79"/>
      <c r="Q149" s="79"/>
      <c r="R149" s="79"/>
      <c r="S149" s="79"/>
      <c r="T149" s="79"/>
    </row>
    <row r="150" spans="2:20" ht="11.25" customHeight="1">
      <c r="B150" s="79"/>
      <c r="C150" s="79"/>
      <c r="D150" s="79"/>
      <c r="E150" s="79"/>
      <c r="F150" s="79"/>
      <c r="G150" s="79"/>
      <c r="H150" s="79"/>
      <c r="I150" s="79"/>
      <c r="J150" s="79"/>
      <c r="K150" s="79"/>
      <c r="L150" s="79"/>
      <c r="M150" s="79"/>
      <c r="N150" s="79"/>
      <c r="O150" s="79"/>
      <c r="P150" s="79"/>
      <c r="Q150" s="79"/>
      <c r="R150" s="79"/>
      <c r="S150" s="79"/>
      <c r="T150" s="79"/>
    </row>
    <row r="151" spans="2:20" ht="11.25" customHeight="1">
      <c r="B151" s="79"/>
      <c r="C151" s="79"/>
      <c r="D151" s="79"/>
      <c r="E151" s="79"/>
      <c r="F151" s="79"/>
      <c r="G151" s="79"/>
      <c r="H151" s="79"/>
      <c r="I151" s="79"/>
      <c r="J151" s="79"/>
      <c r="K151" s="79"/>
      <c r="L151" s="79"/>
      <c r="M151" s="79"/>
      <c r="N151" s="79"/>
      <c r="O151" s="79"/>
      <c r="P151" s="79"/>
      <c r="Q151" s="79"/>
      <c r="R151" s="79"/>
      <c r="S151" s="79"/>
      <c r="T151" s="79"/>
    </row>
    <row r="152" spans="2:20" ht="11.25" customHeight="1">
      <c r="B152" s="79"/>
      <c r="C152" s="79"/>
      <c r="D152" s="79"/>
      <c r="E152" s="79"/>
      <c r="F152" s="79"/>
      <c r="G152" s="79"/>
      <c r="H152" s="79"/>
      <c r="I152" s="79"/>
      <c r="J152" s="79"/>
      <c r="K152" s="79"/>
      <c r="L152" s="79"/>
      <c r="M152" s="79"/>
      <c r="N152" s="79"/>
      <c r="O152" s="79"/>
      <c r="P152" s="79"/>
      <c r="Q152" s="79"/>
      <c r="R152" s="79"/>
      <c r="S152" s="79"/>
      <c r="T152" s="79"/>
    </row>
    <row r="153" spans="2:20" ht="11.25" customHeight="1">
      <c r="B153" s="79"/>
      <c r="C153" s="79"/>
      <c r="D153" s="79"/>
      <c r="E153" s="79"/>
      <c r="F153" s="79"/>
      <c r="G153" s="79"/>
      <c r="H153" s="79"/>
      <c r="I153" s="79"/>
      <c r="J153" s="79"/>
      <c r="K153" s="79"/>
      <c r="L153" s="79"/>
      <c r="M153" s="79"/>
      <c r="N153" s="79"/>
      <c r="O153" s="79"/>
      <c r="P153" s="79"/>
      <c r="Q153" s="79"/>
      <c r="R153" s="79"/>
      <c r="S153" s="79"/>
      <c r="T153" s="79"/>
    </row>
    <row r="154" spans="2:20" ht="11.25" customHeight="1">
      <c r="B154" s="79"/>
      <c r="C154" s="79"/>
      <c r="D154" s="79"/>
      <c r="E154" s="79"/>
      <c r="F154" s="79"/>
      <c r="G154" s="79"/>
      <c r="H154" s="79"/>
      <c r="I154" s="79"/>
      <c r="J154" s="79"/>
      <c r="K154" s="79"/>
      <c r="L154" s="79"/>
      <c r="M154" s="79"/>
      <c r="N154" s="79"/>
      <c r="O154" s="79"/>
      <c r="P154" s="79"/>
      <c r="Q154" s="79"/>
      <c r="R154" s="79"/>
      <c r="S154" s="79"/>
      <c r="T154" s="79"/>
    </row>
  </sheetData>
  <mergeCells count="22">
    <mergeCell ref="AJ7:AM7"/>
    <mergeCell ref="P7:S7"/>
    <mergeCell ref="T7:W7"/>
    <mergeCell ref="X7:AA7"/>
    <mergeCell ref="AB7:AE7"/>
    <mergeCell ref="AF7:AI7"/>
    <mergeCell ref="P45:S45"/>
    <mergeCell ref="T45:W45"/>
    <mergeCell ref="X45:AA45"/>
    <mergeCell ref="AB45:AE45"/>
    <mergeCell ref="AF45:AI45"/>
    <mergeCell ref="BD45:BG45"/>
    <mergeCell ref="AN7:AQ7"/>
    <mergeCell ref="AR7:AU7"/>
    <mergeCell ref="AV7:AY7"/>
    <mergeCell ref="AZ7:BC7"/>
    <mergeCell ref="BD7:BG7"/>
    <mergeCell ref="AJ45:AM45"/>
    <mergeCell ref="AN45:AQ45"/>
    <mergeCell ref="AR45:AU45"/>
    <mergeCell ref="AV45:AY45"/>
    <mergeCell ref="AZ45:BC45"/>
  </mergeCells>
  <conditionalFormatting sqref="C15:M15">
    <cfRule type="cellIs" dxfId="19" priority="1" operator="equal">
      <formula>FALSE</formula>
    </cfRule>
  </conditionalFormatting>
  <pageMargins left="0.7" right="0.7" top="0.75" bottom="0.75" header="0.3" footer="0.3"/>
  <pageSetup orientation="portrait" horizontalDpi="0" verticalDpi="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BC148B-2C73-4F6F-86D7-330C64A7FC61}">
  <sheetPr>
    <tabColor theme="4"/>
  </sheetPr>
  <dimension ref="B2:I32"/>
  <sheetViews>
    <sheetView showGridLines="0" zoomScaleNormal="100" workbookViewId="0"/>
  </sheetViews>
  <sheetFormatPr defaultColWidth="6.33203125" defaultRowHeight="11.25" customHeight="1"/>
  <cols>
    <col min="1" max="1" width="2.25" style="198" customWidth="1"/>
    <col min="2" max="2" width="38" style="198" customWidth="1"/>
    <col min="3" max="3" width="15.75" style="198" bestFit="1" customWidth="1"/>
    <col min="4" max="4" width="2.25" style="198" customWidth="1"/>
    <col min="5" max="5" width="38" style="198" customWidth="1"/>
    <col min="6" max="6" width="12.58203125" style="198" customWidth="1"/>
    <col min="7" max="7" width="2.25" style="198" customWidth="1"/>
    <col min="8" max="8" width="38" style="198" customWidth="1"/>
    <col min="9" max="9" width="12.25" style="198" customWidth="1"/>
    <col min="10" max="16384" width="6.33203125" style="198"/>
  </cols>
  <sheetData>
    <row r="2" spans="2:9" ht="11.25" customHeight="1">
      <c r="C2" s="637"/>
    </row>
    <row r="3" spans="2:9" ht="11.25" customHeight="1">
      <c r="D3" s="155"/>
    </row>
    <row r="4" spans="2:9" ht="11.25" customHeight="1">
      <c r="I4" s="830"/>
    </row>
    <row r="5" spans="2:9" ht="11.25" customHeight="1">
      <c r="B5" s="943" t="s">
        <v>718</v>
      </c>
      <c r="C5" s="943"/>
      <c r="E5" s="943" t="s">
        <v>719</v>
      </c>
      <c r="F5" s="943"/>
      <c r="H5" s="830" t="s">
        <v>314</v>
      </c>
      <c r="I5" s="830"/>
    </row>
    <row r="6" spans="2:9" ht="15" customHeight="1">
      <c r="B6" s="944"/>
      <c r="C6" s="944"/>
      <c r="E6" s="943"/>
      <c r="F6" s="943"/>
      <c r="H6" s="932" t="s">
        <v>720</v>
      </c>
    </row>
    <row r="7" spans="2:9" ht="11.25" customHeight="1">
      <c r="B7" s="199" t="s">
        <v>315</v>
      </c>
      <c r="C7" s="200" t="s">
        <v>83</v>
      </c>
      <c r="E7" s="199" t="s">
        <v>315</v>
      </c>
      <c r="F7" s="200" t="s">
        <v>83</v>
      </c>
      <c r="H7" s="199" t="s">
        <v>315</v>
      </c>
      <c r="I7" s="200" t="s">
        <v>83</v>
      </c>
    </row>
    <row r="8" spans="2:9" ht="11.25" customHeight="1">
      <c r="B8" s="201" t="s">
        <v>240</v>
      </c>
      <c r="C8" s="202">
        <v>9.9753530727802993</v>
      </c>
      <c r="E8" s="201" t="s">
        <v>240</v>
      </c>
      <c r="F8" s="202">
        <v>0.5200800710000002</v>
      </c>
      <c r="H8" s="201" t="s">
        <v>240</v>
      </c>
      <c r="I8" s="202">
        <v>0.84356398999999993</v>
      </c>
    </row>
    <row r="9" spans="2:9" ht="11.25" customHeight="1">
      <c r="B9" s="203" t="s">
        <v>241</v>
      </c>
      <c r="C9" s="204">
        <v>9.3086955072587614</v>
      </c>
      <c r="E9" s="203" t="s">
        <v>241</v>
      </c>
      <c r="F9" s="204">
        <v>0.27547268500000005</v>
      </c>
      <c r="H9" s="203" t="s">
        <v>241</v>
      </c>
      <c r="I9" s="204">
        <v>0.51286272378973219</v>
      </c>
    </row>
    <row r="10" spans="2:9" ht="11.25" customHeight="1">
      <c r="B10" s="201" t="s">
        <v>242</v>
      </c>
      <c r="C10" s="202">
        <v>3.6579236188322519</v>
      </c>
      <c r="E10" s="201" t="s">
        <v>242</v>
      </c>
      <c r="F10" s="202">
        <v>0.19471688800000003</v>
      </c>
      <c r="H10" s="201" t="s">
        <v>242</v>
      </c>
      <c r="I10" s="202">
        <v>0.25652304981857998</v>
      </c>
    </row>
    <row r="11" spans="2:9" ht="11.25" customHeight="1">
      <c r="B11" s="203" t="s">
        <v>243</v>
      </c>
      <c r="C11" s="204">
        <v>2.4513826248275219</v>
      </c>
      <c r="E11" s="203" t="s">
        <v>247</v>
      </c>
      <c r="F11" s="204">
        <v>0.14387353703152289</v>
      </c>
      <c r="H11" s="203" t="s">
        <v>247</v>
      </c>
      <c r="I11" s="204">
        <v>0.16741254238526707</v>
      </c>
    </row>
    <row r="12" spans="2:9" ht="11.25" customHeight="1">
      <c r="B12" s="205" t="s">
        <v>249</v>
      </c>
      <c r="C12" s="206">
        <v>0.86952759111572109</v>
      </c>
      <c r="E12" s="205" t="s">
        <v>243</v>
      </c>
      <c r="F12" s="206">
        <v>7.6305490000000004E-2</v>
      </c>
      <c r="H12" s="205" t="s">
        <v>245</v>
      </c>
      <c r="I12" s="206">
        <v>0.11013000699999999</v>
      </c>
    </row>
    <row r="13" spans="2:9" ht="11.25" customHeight="1">
      <c r="B13" s="207" t="s">
        <v>95</v>
      </c>
      <c r="E13" s="207" t="s">
        <v>95</v>
      </c>
      <c r="H13" s="207" t="s">
        <v>95</v>
      </c>
    </row>
    <row r="14" spans="2:9" ht="11.25" customHeight="1">
      <c r="B14" s="816" t="s">
        <v>316</v>
      </c>
      <c r="E14" s="828" t="s">
        <v>316</v>
      </c>
      <c r="H14" s="828" t="s">
        <v>316</v>
      </c>
    </row>
    <row r="15" spans="2:9" ht="11.25" customHeight="1">
      <c r="B15" s="827" t="s">
        <v>317</v>
      </c>
      <c r="E15" s="829" t="s">
        <v>317</v>
      </c>
      <c r="H15" s="829" t="s">
        <v>317</v>
      </c>
    </row>
    <row r="17" spans="2:9" ht="11.25" customHeight="1">
      <c r="B17" s="943" t="s">
        <v>721</v>
      </c>
      <c r="C17" s="945"/>
      <c r="E17" s="943" t="s">
        <v>722</v>
      </c>
      <c r="F17" s="945"/>
      <c r="H17" s="943" t="s">
        <v>723</v>
      </c>
      <c r="I17" s="943"/>
    </row>
    <row r="18" spans="2:9" ht="15.75" customHeight="1">
      <c r="B18" s="946"/>
      <c r="C18" s="946"/>
      <c r="E18" s="945"/>
      <c r="F18" s="945"/>
      <c r="H18" s="943"/>
      <c r="I18" s="943"/>
    </row>
    <row r="19" spans="2:9" ht="11.25" customHeight="1">
      <c r="B19" s="208" t="s">
        <v>315</v>
      </c>
      <c r="C19" s="208" t="s">
        <v>84</v>
      </c>
      <c r="E19" s="208" t="s">
        <v>315</v>
      </c>
      <c r="F19" s="208" t="s">
        <v>84</v>
      </c>
      <c r="H19" s="208" t="s">
        <v>315</v>
      </c>
      <c r="I19" s="208" t="s">
        <v>84</v>
      </c>
    </row>
    <row r="20" spans="2:9" ht="11.25" customHeight="1">
      <c r="B20" s="201" t="s">
        <v>241</v>
      </c>
      <c r="C20" s="209">
        <v>1812</v>
      </c>
      <c r="E20" s="210" t="s">
        <v>240</v>
      </c>
      <c r="F20" s="209">
        <v>94</v>
      </c>
      <c r="H20" s="210" t="s">
        <v>240</v>
      </c>
      <c r="I20" s="209">
        <v>137</v>
      </c>
    </row>
    <row r="21" spans="2:9" ht="11.25" customHeight="1">
      <c r="B21" s="203" t="s">
        <v>240</v>
      </c>
      <c r="C21" s="211">
        <v>1406</v>
      </c>
      <c r="E21" s="203" t="s">
        <v>241</v>
      </c>
      <c r="F21" s="211">
        <v>89</v>
      </c>
      <c r="H21" s="203" t="s">
        <v>241</v>
      </c>
      <c r="I21" s="211">
        <v>134</v>
      </c>
    </row>
    <row r="22" spans="2:9" ht="11.25" customHeight="1">
      <c r="B22" s="201" t="s">
        <v>242</v>
      </c>
      <c r="C22" s="212">
        <v>874</v>
      </c>
      <c r="E22" s="201" t="s">
        <v>242</v>
      </c>
      <c r="F22" s="212">
        <v>41</v>
      </c>
      <c r="H22" s="201" t="s">
        <v>242</v>
      </c>
      <c r="I22" s="212">
        <v>51</v>
      </c>
    </row>
    <row r="23" spans="2:9" ht="11.25" customHeight="1">
      <c r="B23" s="203" t="s">
        <v>243</v>
      </c>
      <c r="C23" s="211">
        <v>405</v>
      </c>
      <c r="E23" s="203" t="s">
        <v>243</v>
      </c>
      <c r="F23" s="211">
        <v>25</v>
      </c>
      <c r="H23" s="203" t="s">
        <v>243</v>
      </c>
      <c r="I23" s="211">
        <v>32</v>
      </c>
    </row>
    <row r="24" spans="2:9" ht="11.25" customHeight="1">
      <c r="B24" s="205" t="s">
        <v>246</v>
      </c>
      <c r="C24" s="213">
        <v>293</v>
      </c>
      <c r="E24" s="205" t="s">
        <v>244</v>
      </c>
      <c r="F24" s="213">
        <v>23</v>
      </c>
      <c r="H24" s="205" t="s">
        <v>244</v>
      </c>
      <c r="I24" s="213">
        <v>31</v>
      </c>
    </row>
    <row r="25" spans="2:9" ht="11.25" customHeight="1">
      <c r="B25" s="207" t="s">
        <v>95</v>
      </c>
      <c r="E25" s="207" t="s">
        <v>95</v>
      </c>
      <c r="H25" s="207" t="s">
        <v>95</v>
      </c>
    </row>
    <row r="26" spans="2:9" ht="11.25" customHeight="1">
      <c r="B26" s="828" t="s">
        <v>316</v>
      </c>
      <c r="E26" s="828" t="s">
        <v>316</v>
      </c>
      <c r="H26" s="828" t="s">
        <v>316</v>
      </c>
    </row>
    <row r="27" spans="2:9" ht="11.25" customHeight="1">
      <c r="B27" s="829" t="s">
        <v>317</v>
      </c>
      <c r="E27" s="829" t="s">
        <v>317</v>
      </c>
      <c r="H27" s="829" t="s">
        <v>317</v>
      </c>
    </row>
    <row r="29" spans="2:9" ht="11.25" customHeight="1">
      <c r="I29" s="214"/>
    </row>
    <row r="30" spans="2:9" ht="11.25" customHeight="1">
      <c r="I30" s="214"/>
    </row>
    <row r="31" spans="2:9" ht="11.25" customHeight="1">
      <c r="B31" s="214"/>
      <c r="E31" s="79"/>
      <c r="I31" s="214"/>
    </row>
    <row r="32" spans="2:9" ht="11.25" customHeight="1">
      <c r="B32" s="214"/>
      <c r="E32" s="79"/>
      <c r="I32" s="214"/>
    </row>
  </sheetData>
  <mergeCells count="5">
    <mergeCell ref="B5:C6"/>
    <mergeCell ref="E5:F6"/>
    <mergeCell ref="B17:C18"/>
    <mergeCell ref="E17:F18"/>
    <mergeCell ref="H17:I18"/>
  </mergeCells>
  <pageMargins left="0.7" right="0.7" top="0.75" bottom="0.75" header="0.3" footer="0.3"/>
  <pageSetup orientation="portrait" horizontalDpi="0"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95D606-2E8D-450F-9A43-CA619C85B25A}">
  <sheetPr>
    <tabColor theme="4"/>
  </sheetPr>
  <dimension ref="A5:AT60"/>
  <sheetViews>
    <sheetView showGridLines="0" zoomScaleNormal="100" workbookViewId="0"/>
  </sheetViews>
  <sheetFormatPr defaultColWidth="5.5" defaultRowHeight="11.25" customHeight="1"/>
  <cols>
    <col min="1" max="1" width="2.25" style="114" customWidth="1"/>
    <col min="2" max="2" width="23" style="114" customWidth="1"/>
    <col min="3" max="3" width="5.5" style="114" customWidth="1"/>
    <col min="4" max="17" width="5.5" style="114"/>
    <col min="18" max="18" width="5.5" style="114" customWidth="1"/>
    <col min="19" max="16384" width="5.5" style="114"/>
  </cols>
  <sheetData>
    <row r="5" spans="1:19" ht="11.25" customHeight="1">
      <c r="D5" s="12"/>
      <c r="E5" s="12"/>
      <c r="F5" s="12"/>
      <c r="G5" s="12"/>
      <c r="H5" s="12"/>
      <c r="I5" s="12"/>
      <c r="J5" s="12"/>
      <c r="K5" s="12"/>
      <c r="L5" s="12"/>
      <c r="M5" s="12"/>
      <c r="N5" s="12"/>
    </row>
    <row r="6" spans="1:19" ht="15.5">
      <c r="C6" s="115" t="s">
        <v>318</v>
      </c>
      <c r="S6" s="130"/>
    </row>
    <row r="7" spans="1:19" s="127" customFormat="1" ht="11.25" customHeight="1">
      <c r="A7" s="114"/>
      <c r="B7" s="104"/>
      <c r="C7" s="107">
        <v>2015</v>
      </c>
      <c r="D7" s="107">
        <v>2016</v>
      </c>
      <c r="E7" s="107">
        <v>2017</v>
      </c>
      <c r="F7" s="107">
        <v>2018</v>
      </c>
      <c r="G7" s="107">
        <v>2019</v>
      </c>
      <c r="H7" s="107">
        <v>2020</v>
      </c>
      <c r="I7" s="107">
        <v>2021</v>
      </c>
      <c r="J7" s="107">
        <v>2022</v>
      </c>
      <c r="K7" s="107">
        <v>2023</v>
      </c>
      <c r="L7" s="107">
        <v>2024</v>
      </c>
      <c r="M7" s="126">
        <v>2025</v>
      </c>
    </row>
    <row r="8" spans="1:19" ht="11.25" customHeight="1">
      <c r="B8" s="107" t="s">
        <v>83</v>
      </c>
      <c r="C8" s="56">
        <v>16.766798001369764</v>
      </c>
      <c r="D8" s="57">
        <v>15.601776280929149</v>
      </c>
      <c r="E8" s="57">
        <v>20.979651997226789</v>
      </c>
      <c r="F8" s="57">
        <v>29.535430116586493</v>
      </c>
      <c r="G8" s="57">
        <v>27.161067292816579</v>
      </c>
      <c r="H8" s="57">
        <v>40.111637439360763</v>
      </c>
      <c r="I8" s="57">
        <v>55.056408531058331</v>
      </c>
      <c r="J8" s="57">
        <v>40.962718507963594</v>
      </c>
      <c r="K8" s="57">
        <v>31.337737764380414</v>
      </c>
      <c r="L8" s="57">
        <v>36.217095021724276</v>
      </c>
      <c r="M8" s="99">
        <v>36.255949253226682</v>
      </c>
    </row>
    <row r="9" spans="1:19" ht="11.25" customHeight="1">
      <c r="B9" s="107" t="s">
        <v>84</v>
      </c>
      <c r="C9" s="24">
        <v>1628</v>
      </c>
      <c r="D9" s="25">
        <v>1571</v>
      </c>
      <c r="E9" s="25">
        <v>1793</v>
      </c>
      <c r="F9" s="25">
        <v>1905</v>
      </c>
      <c r="G9" s="25">
        <v>2040</v>
      </c>
      <c r="H9" s="25">
        <v>2175</v>
      </c>
      <c r="I9" s="25">
        <v>2704</v>
      </c>
      <c r="J9" s="25">
        <v>2224</v>
      </c>
      <c r="K9" s="25">
        <v>2027</v>
      </c>
      <c r="L9" s="25">
        <v>1962</v>
      </c>
      <c r="M9" s="26">
        <v>1827</v>
      </c>
    </row>
    <row r="10" spans="1:19" ht="11.25" customHeight="1">
      <c r="B10" s="625" t="s">
        <v>87</v>
      </c>
      <c r="C10" s="53">
        <v>360</v>
      </c>
      <c r="D10" s="54">
        <v>391</v>
      </c>
      <c r="E10" s="54">
        <v>446</v>
      </c>
      <c r="F10" s="54">
        <v>477</v>
      </c>
      <c r="G10" s="54">
        <v>549</v>
      </c>
      <c r="H10" s="54">
        <v>591</v>
      </c>
      <c r="I10" s="54">
        <v>759</v>
      </c>
      <c r="J10" s="54">
        <v>639</v>
      </c>
      <c r="K10" s="54">
        <v>551</v>
      </c>
      <c r="L10" s="54">
        <v>519</v>
      </c>
      <c r="M10" s="55">
        <v>398</v>
      </c>
    </row>
    <row r="11" spans="1:19" ht="11.25" customHeight="1">
      <c r="B11" s="107" t="s">
        <v>88</v>
      </c>
      <c r="C11" s="24">
        <v>604</v>
      </c>
      <c r="D11" s="25">
        <v>578</v>
      </c>
      <c r="E11" s="25">
        <v>686</v>
      </c>
      <c r="F11" s="25">
        <v>701</v>
      </c>
      <c r="G11" s="25">
        <v>732</v>
      </c>
      <c r="H11" s="25">
        <v>718</v>
      </c>
      <c r="I11" s="25">
        <v>856</v>
      </c>
      <c r="J11" s="25">
        <v>670</v>
      </c>
      <c r="K11" s="25">
        <v>545</v>
      </c>
      <c r="L11" s="25">
        <v>536</v>
      </c>
      <c r="M11" s="26">
        <v>487</v>
      </c>
    </row>
    <row r="12" spans="1:19" ht="11.25" customHeight="1">
      <c r="B12" s="107" t="s">
        <v>89</v>
      </c>
      <c r="C12" s="53">
        <v>523</v>
      </c>
      <c r="D12" s="54">
        <v>488</v>
      </c>
      <c r="E12" s="54">
        <v>525</v>
      </c>
      <c r="F12" s="54">
        <v>575</v>
      </c>
      <c r="G12" s="54">
        <v>617</v>
      </c>
      <c r="H12" s="54">
        <v>694</v>
      </c>
      <c r="I12" s="54">
        <v>896</v>
      </c>
      <c r="J12" s="54">
        <v>764</v>
      </c>
      <c r="K12" s="54">
        <v>776</v>
      </c>
      <c r="L12" s="54">
        <v>750</v>
      </c>
      <c r="M12" s="55">
        <v>764</v>
      </c>
    </row>
    <row r="13" spans="1:19" ht="11.25" customHeight="1">
      <c r="B13" s="107" t="s">
        <v>90</v>
      </c>
      <c r="C13" s="100">
        <v>139</v>
      </c>
      <c r="D13" s="101">
        <v>110</v>
      </c>
      <c r="E13" s="101">
        <v>134</v>
      </c>
      <c r="F13" s="101">
        <v>151</v>
      </c>
      <c r="G13" s="101">
        <v>141</v>
      </c>
      <c r="H13" s="101">
        <v>171</v>
      </c>
      <c r="I13" s="101">
        <v>191</v>
      </c>
      <c r="J13" s="101">
        <v>149</v>
      </c>
      <c r="K13" s="101">
        <v>154</v>
      </c>
      <c r="L13" s="101">
        <v>155</v>
      </c>
      <c r="M13" s="102">
        <v>176</v>
      </c>
    </row>
    <row r="14" spans="1:19" ht="11.25" customHeight="1">
      <c r="B14" s="215"/>
      <c r="C14" s="144"/>
      <c r="D14" s="144"/>
      <c r="E14" s="144"/>
      <c r="F14" s="124"/>
      <c r="G14" s="124"/>
      <c r="H14" s="124"/>
      <c r="I14" s="124"/>
      <c r="J14" s="124"/>
      <c r="M14" s="124"/>
    </row>
    <row r="15" spans="1:19" ht="11.25" customHeight="1">
      <c r="B15" s="625" t="s">
        <v>91</v>
      </c>
      <c r="C15" s="39">
        <v>0.22140221402214022</v>
      </c>
      <c r="D15" s="40">
        <v>0.24952137843012126</v>
      </c>
      <c r="E15" s="40">
        <v>0.24902289223897264</v>
      </c>
      <c r="F15" s="40">
        <v>0.25052521008403361</v>
      </c>
      <c r="G15" s="40">
        <v>0.26924963217263365</v>
      </c>
      <c r="H15" s="40">
        <v>0.27184912603495859</v>
      </c>
      <c r="I15" s="40">
        <v>0.28090303478904516</v>
      </c>
      <c r="J15" s="40">
        <v>0.28757875787578757</v>
      </c>
      <c r="K15" s="40">
        <v>0.27196446199407698</v>
      </c>
      <c r="L15" s="40">
        <v>0.26479591836734695</v>
      </c>
      <c r="M15" s="41">
        <v>0.21808219178082192</v>
      </c>
    </row>
    <row r="16" spans="1:19" ht="11.25" customHeight="1">
      <c r="B16" s="107" t="s">
        <v>92</v>
      </c>
      <c r="C16" s="42">
        <v>0.37146371463714639</v>
      </c>
      <c r="D16" s="43">
        <v>0.3688576898532227</v>
      </c>
      <c r="E16" s="43">
        <v>0.38302624232272475</v>
      </c>
      <c r="F16" s="43">
        <v>0.36817226890756305</v>
      </c>
      <c r="G16" s="43">
        <v>0.35899950956351151</v>
      </c>
      <c r="H16" s="43">
        <v>0.33026678932842685</v>
      </c>
      <c r="I16" s="43">
        <v>0.3168023686158401</v>
      </c>
      <c r="J16" s="43">
        <v>0.30153015301530151</v>
      </c>
      <c r="K16" s="43">
        <v>0.26900296150049358</v>
      </c>
      <c r="L16" s="43">
        <v>0.27346938775510204</v>
      </c>
      <c r="M16" s="44">
        <v>0.26684931506849313</v>
      </c>
    </row>
    <row r="17" spans="2:13" ht="11.25" customHeight="1">
      <c r="B17" s="107" t="s">
        <v>93</v>
      </c>
      <c r="C17" s="45">
        <v>0.32164821648216479</v>
      </c>
      <c r="D17" s="46">
        <v>0.3114231014677728</v>
      </c>
      <c r="E17" s="46">
        <v>0.29313232830820768</v>
      </c>
      <c r="F17" s="46">
        <v>0.30199579831932771</v>
      </c>
      <c r="G17" s="46">
        <v>0.30259931338891616</v>
      </c>
      <c r="H17" s="46">
        <v>0.31922723091076355</v>
      </c>
      <c r="I17" s="46">
        <v>0.33160621761658032</v>
      </c>
      <c r="J17" s="46">
        <v>0.34383438343834383</v>
      </c>
      <c r="K17" s="46">
        <v>0.38302073050345509</v>
      </c>
      <c r="L17" s="46">
        <v>0.38265306122448978</v>
      </c>
      <c r="M17" s="47">
        <v>0.41863013698630136</v>
      </c>
    </row>
    <row r="18" spans="2:13" ht="11.25" customHeight="1">
      <c r="B18" s="107" t="s">
        <v>94</v>
      </c>
      <c r="C18" s="48">
        <v>8.5485854858548579E-2</v>
      </c>
      <c r="D18" s="49">
        <v>7.0197830248883222E-2</v>
      </c>
      <c r="E18" s="49">
        <v>7.4818537130094925E-2</v>
      </c>
      <c r="F18" s="49">
        <v>7.9306722689075626E-2</v>
      </c>
      <c r="G18" s="49">
        <v>6.91515448749387E-2</v>
      </c>
      <c r="H18" s="49">
        <v>7.8656853725850961E-2</v>
      </c>
      <c r="I18" s="49">
        <v>7.0688378978534416E-2</v>
      </c>
      <c r="J18" s="49">
        <v>6.7056705670567054E-2</v>
      </c>
      <c r="K18" s="49">
        <v>7.6011846001974331E-2</v>
      </c>
      <c r="L18" s="49">
        <v>7.9081632653061229E-2</v>
      </c>
      <c r="M18" s="50">
        <v>9.6438356164383565E-2</v>
      </c>
    </row>
    <row r="19" spans="2:13" ht="11.25" customHeight="1">
      <c r="B19" s="118" t="s">
        <v>95</v>
      </c>
      <c r="I19" s="128"/>
    </row>
    <row r="25" spans="2:13" ht="11.25" customHeight="1">
      <c r="M25" s="216"/>
    </row>
    <row r="46" spans="3:46" ht="11.25" customHeight="1">
      <c r="C46" s="115" t="s">
        <v>319</v>
      </c>
    </row>
    <row r="47" spans="3:46" ht="11.25" customHeight="1">
      <c r="C47" s="936">
        <v>2015</v>
      </c>
      <c r="D47" s="934"/>
      <c r="E47" s="934"/>
      <c r="F47" s="934"/>
      <c r="G47" s="934">
        <v>2016</v>
      </c>
      <c r="H47" s="934"/>
      <c r="I47" s="934"/>
      <c r="J47" s="934"/>
      <c r="K47" s="934">
        <v>2017</v>
      </c>
      <c r="L47" s="934"/>
      <c r="M47" s="934"/>
      <c r="N47" s="934"/>
      <c r="O47" s="934">
        <v>2018</v>
      </c>
      <c r="P47" s="934"/>
      <c r="Q47" s="934"/>
      <c r="R47" s="934"/>
      <c r="S47" s="934">
        <v>2019</v>
      </c>
      <c r="T47" s="934"/>
      <c r="U47" s="934"/>
      <c r="V47" s="934"/>
      <c r="W47" s="934">
        <v>2020</v>
      </c>
      <c r="X47" s="934"/>
      <c r="Y47" s="934"/>
      <c r="Z47" s="934"/>
      <c r="AA47" s="934">
        <v>2021</v>
      </c>
      <c r="AB47" s="934"/>
      <c r="AC47" s="934"/>
      <c r="AD47" s="934"/>
      <c r="AE47" s="934">
        <v>2022</v>
      </c>
      <c r="AF47" s="934"/>
      <c r="AG47" s="934"/>
      <c r="AH47" s="934"/>
      <c r="AI47" s="934">
        <v>2023</v>
      </c>
      <c r="AJ47" s="934"/>
      <c r="AK47" s="934"/>
      <c r="AL47" s="934"/>
      <c r="AM47" s="934">
        <v>2024</v>
      </c>
      <c r="AN47" s="934"/>
      <c r="AO47" s="934"/>
      <c r="AP47" s="934"/>
      <c r="AQ47" s="934">
        <v>2025</v>
      </c>
      <c r="AR47" s="934"/>
      <c r="AS47" s="934"/>
      <c r="AT47" s="935"/>
    </row>
    <row r="48" spans="3:46" ht="11.25" customHeight="1">
      <c r="C48" s="618" t="s">
        <v>97</v>
      </c>
      <c r="D48" s="619" t="s">
        <v>98</v>
      </c>
      <c r="E48" s="619" t="s">
        <v>99</v>
      </c>
      <c r="F48" s="619" t="s">
        <v>100</v>
      </c>
      <c r="G48" s="619" t="s">
        <v>97</v>
      </c>
      <c r="H48" s="619" t="s">
        <v>98</v>
      </c>
      <c r="I48" s="619" t="s">
        <v>99</v>
      </c>
      <c r="J48" s="619" t="s">
        <v>100</v>
      </c>
      <c r="K48" s="619" t="s">
        <v>97</v>
      </c>
      <c r="L48" s="619" t="s">
        <v>98</v>
      </c>
      <c r="M48" s="619" t="s">
        <v>99</v>
      </c>
      <c r="N48" s="619" t="s">
        <v>100</v>
      </c>
      <c r="O48" s="619" t="s">
        <v>97</v>
      </c>
      <c r="P48" s="619" t="s">
        <v>98</v>
      </c>
      <c r="Q48" s="619" t="s">
        <v>99</v>
      </c>
      <c r="R48" s="619" t="s">
        <v>100</v>
      </c>
      <c r="S48" s="619" t="s">
        <v>97</v>
      </c>
      <c r="T48" s="619" t="s">
        <v>98</v>
      </c>
      <c r="U48" s="619" t="s">
        <v>99</v>
      </c>
      <c r="V48" s="619" t="s">
        <v>100</v>
      </c>
      <c r="W48" s="619" t="s">
        <v>97</v>
      </c>
      <c r="X48" s="619" t="s">
        <v>98</v>
      </c>
      <c r="Y48" s="619" t="s">
        <v>99</v>
      </c>
      <c r="Z48" s="619" t="s">
        <v>100</v>
      </c>
      <c r="AA48" s="619" t="s">
        <v>97</v>
      </c>
      <c r="AB48" s="619" t="s">
        <v>98</v>
      </c>
      <c r="AC48" s="619" t="s">
        <v>99</v>
      </c>
      <c r="AD48" s="619" t="s">
        <v>100</v>
      </c>
      <c r="AE48" s="619" t="s">
        <v>97</v>
      </c>
      <c r="AF48" s="619" t="s">
        <v>98</v>
      </c>
      <c r="AG48" s="619" t="s">
        <v>99</v>
      </c>
      <c r="AH48" s="619" t="s">
        <v>100</v>
      </c>
      <c r="AI48" s="619" t="s">
        <v>97</v>
      </c>
      <c r="AJ48" s="619" t="s">
        <v>98</v>
      </c>
      <c r="AK48" s="619" t="s">
        <v>99</v>
      </c>
      <c r="AL48" s="619" t="s">
        <v>100</v>
      </c>
      <c r="AM48" s="619" t="s">
        <v>97</v>
      </c>
      <c r="AN48" s="619" t="s">
        <v>98</v>
      </c>
      <c r="AO48" s="619" t="s">
        <v>99</v>
      </c>
      <c r="AP48" s="619" t="s">
        <v>100</v>
      </c>
      <c r="AQ48" s="619" t="s">
        <v>97</v>
      </c>
      <c r="AR48" s="621" t="s">
        <v>98</v>
      </c>
      <c r="AS48" s="619" t="s">
        <v>99</v>
      </c>
      <c r="AT48" s="119" t="s">
        <v>100</v>
      </c>
    </row>
    <row r="49" spans="1:46" s="127" customFormat="1" ht="11.25" customHeight="1">
      <c r="A49" s="114"/>
      <c r="B49" s="107" t="s">
        <v>83</v>
      </c>
      <c r="C49" s="56">
        <v>4.3590177301534334</v>
      </c>
      <c r="D49" s="57">
        <v>4.142023710211447</v>
      </c>
      <c r="E49" s="57">
        <v>4.415608443708221</v>
      </c>
      <c r="F49" s="57">
        <v>3.8501481172966581</v>
      </c>
      <c r="G49" s="57">
        <v>4.9653860358384749</v>
      </c>
      <c r="H49" s="57">
        <v>3.8259150018724073</v>
      </c>
      <c r="I49" s="57">
        <v>3.7480106001667011</v>
      </c>
      <c r="J49" s="57">
        <v>3.0624646430515612</v>
      </c>
      <c r="K49" s="57">
        <v>4.896123126141668</v>
      </c>
      <c r="L49" s="57">
        <v>4.4014942318535564</v>
      </c>
      <c r="M49" s="57">
        <v>5.0643924990627358</v>
      </c>
      <c r="N49" s="57">
        <v>6.6176421401688312</v>
      </c>
      <c r="O49" s="57">
        <v>7.7476524270568952</v>
      </c>
      <c r="P49" s="57">
        <v>7.4988812322376415</v>
      </c>
      <c r="Q49" s="57">
        <v>7.2095253369963661</v>
      </c>
      <c r="R49" s="57">
        <v>7.0793711202956047</v>
      </c>
      <c r="S49" s="57">
        <v>7.8820212374905605</v>
      </c>
      <c r="T49" s="57">
        <v>7.0293100323727105</v>
      </c>
      <c r="U49" s="57">
        <v>6.1800864265367945</v>
      </c>
      <c r="V49" s="57">
        <v>6.0696495964165242</v>
      </c>
      <c r="W49" s="57">
        <v>8.5246576034101356</v>
      </c>
      <c r="X49" s="57">
        <v>9.422437172483324</v>
      </c>
      <c r="Y49" s="57">
        <v>11.358826886299104</v>
      </c>
      <c r="Z49" s="57">
        <v>10.805715777168208</v>
      </c>
      <c r="AA49" s="57">
        <v>15.249553913847757</v>
      </c>
      <c r="AB49" s="57">
        <v>14.714213926371025</v>
      </c>
      <c r="AC49" s="57">
        <v>13.2782220604253</v>
      </c>
      <c r="AD49" s="57">
        <v>11.814418630414249</v>
      </c>
      <c r="AE49" s="57">
        <v>15.106887752234096</v>
      </c>
      <c r="AF49" s="57">
        <v>9.7040309565563767</v>
      </c>
      <c r="AG49" s="57">
        <v>7.0025118898694707</v>
      </c>
      <c r="AH49" s="57">
        <v>9.149287909303645</v>
      </c>
      <c r="AI49" s="57">
        <v>7.8691736496917875</v>
      </c>
      <c r="AJ49" s="57">
        <v>7.7863846764804894</v>
      </c>
      <c r="AK49" s="57">
        <v>8.7021474793145739</v>
      </c>
      <c r="AL49" s="57">
        <v>6.9800319588935684</v>
      </c>
      <c r="AM49" s="57">
        <v>9.0161463697836677</v>
      </c>
      <c r="AN49" s="57">
        <v>10.3820840013411</v>
      </c>
      <c r="AO49" s="57">
        <v>9.0471296790654687</v>
      </c>
      <c r="AP49" s="57">
        <v>7.7717349715340367</v>
      </c>
      <c r="AQ49" s="57">
        <v>8.9495911982012881</v>
      </c>
      <c r="AR49" s="57">
        <v>7.9091071656142393</v>
      </c>
      <c r="AS49" s="57">
        <v>9.7020742979999977</v>
      </c>
      <c r="AT49" s="99">
        <v>9.6951765914111423</v>
      </c>
    </row>
    <row r="50" spans="1:46" ht="11.25" customHeight="1">
      <c r="B50" s="107" t="s">
        <v>84</v>
      </c>
      <c r="C50" s="24">
        <v>437</v>
      </c>
      <c r="D50" s="25">
        <v>410</v>
      </c>
      <c r="E50" s="25">
        <v>373</v>
      </c>
      <c r="F50" s="25">
        <v>408</v>
      </c>
      <c r="G50" s="25">
        <v>438</v>
      </c>
      <c r="H50" s="25">
        <v>375</v>
      </c>
      <c r="I50" s="25">
        <v>384</v>
      </c>
      <c r="J50" s="25">
        <v>374</v>
      </c>
      <c r="K50" s="25">
        <v>492</v>
      </c>
      <c r="L50" s="25">
        <v>451</v>
      </c>
      <c r="M50" s="25">
        <v>410</v>
      </c>
      <c r="N50" s="25">
        <v>440</v>
      </c>
      <c r="O50" s="25">
        <v>529</v>
      </c>
      <c r="P50" s="25">
        <v>467</v>
      </c>
      <c r="Q50" s="25">
        <v>439</v>
      </c>
      <c r="R50" s="25">
        <v>470</v>
      </c>
      <c r="S50" s="25">
        <v>569</v>
      </c>
      <c r="T50" s="25">
        <v>484</v>
      </c>
      <c r="U50" s="25">
        <v>485</v>
      </c>
      <c r="V50" s="25">
        <v>502</v>
      </c>
      <c r="W50" s="25">
        <v>577</v>
      </c>
      <c r="X50" s="25">
        <v>476</v>
      </c>
      <c r="Y50" s="25">
        <v>542</v>
      </c>
      <c r="Z50" s="25">
        <v>580</v>
      </c>
      <c r="AA50" s="25">
        <v>750</v>
      </c>
      <c r="AB50" s="25">
        <v>658</v>
      </c>
      <c r="AC50" s="25">
        <v>625</v>
      </c>
      <c r="AD50" s="25">
        <v>671</v>
      </c>
      <c r="AE50" s="25">
        <v>651</v>
      </c>
      <c r="AF50" s="25">
        <v>529</v>
      </c>
      <c r="AG50" s="25">
        <v>498</v>
      </c>
      <c r="AH50" s="25">
        <v>546</v>
      </c>
      <c r="AI50" s="25">
        <v>546</v>
      </c>
      <c r="AJ50" s="25">
        <v>514</v>
      </c>
      <c r="AK50" s="25">
        <v>481</v>
      </c>
      <c r="AL50" s="25">
        <v>486</v>
      </c>
      <c r="AM50" s="25">
        <v>507</v>
      </c>
      <c r="AN50" s="25">
        <v>506</v>
      </c>
      <c r="AO50" s="25">
        <v>477</v>
      </c>
      <c r="AP50" s="25">
        <v>472</v>
      </c>
      <c r="AQ50" s="25">
        <v>479</v>
      </c>
      <c r="AR50" s="25">
        <v>441</v>
      </c>
      <c r="AS50" s="25">
        <v>439</v>
      </c>
      <c r="AT50" s="26">
        <v>468</v>
      </c>
    </row>
    <row r="51" spans="1:46" ht="11.25" customHeight="1">
      <c r="B51" s="625" t="s">
        <v>87</v>
      </c>
      <c r="C51" s="53">
        <v>97</v>
      </c>
      <c r="D51" s="54">
        <v>88</v>
      </c>
      <c r="E51" s="54">
        <v>83</v>
      </c>
      <c r="F51" s="54">
        <v>92</v>
      </c>
      <c r="G51" s="54">
        <v>109</v>
      </c>
      <c r="H51" s="54">
        <v>85</v>
      </c>
      <c r="I51" s="54">
        <v>103</v>
      </c>
      <c r="J51" s="54">
        <v>94</v>
      </c>
      <c r="K51" s="54">
        <v>117</v>
      </c>
      <c r="L51" s="54">
        <v>109</v>
      </c>
      <c r="M51" s="54">
        <v>106</v>
      </c>
      <c r="N51" s="54">
        <v>114</v>
      </c>
      <c r="O51" s="54">
        <v>135</v>
      </c>
      <c r="P51" s="54">
        <v>129</v>
      </c>
      <c r="Q51" s="54">
        <v>89</v>
      </c>
      <c r="R51" s="54">
        <v>124</v>
      </c>
      <c r="S51" s="54">
        <v>150</v>
      </c>
      <c r="T51" s="54">
        <v>128</v>
      </c>
      <c r="U51" s="54">
        <v>140</v>
      </c>
      <c r="V51" s="54">
        <v>131</v>
      </c>
      <c r="W51" s="54">
        <v>166</v>
      </c>
      <c r="X51" s="54">
        <v>135</v>
      </c>
      <c r="Y51" s="54">
        <v>132</v>
      </c>
      <c r="Z51" s="54">
        <v>158</v>
      </c>
      <c r="AA51" s="54">
        <v>211</v>
      </c>
      <c r="AB51" s="54">
        <v>201</v>
      </c>
      <c r="AC51" s="54">
        <v>166</v>
      </c>
      <c r="AD51" s="54">
        <v>181</v>
      </c>
      <c r="AE51" s="54">
        <v>199</v>
      </c>
      <c r="AF51" s="54">
        <v>142</v>
      </c>
      <c r="AG51" s="54">
        <v>151</v>
      </c>
      <c r="AH51" s="54">
        <v>147</v>
      </c>
      <c r="AI51" s="54">
        <v>155</v>
      </c>
      <c r="AJ51" s="54">
        <v>147</v>
      </c>
      <c r="AK51" s="54">
        <v>121</v>
      </c>
      <c r="AL51" s="54">
        <v>128</v>
      </c>
      <c r="AM51" s="54">
        <v>127</v>
      </c>
      <c r="AN51" s="54">
        <v>128</v>
      </c>
      <c r="AO51" s="54">
        <v>128</v>
      </c>
      <c r="AP51" s="54">
        <v>136</v>
      </c>
      <c r="AQ51" s="54">
        <v>105</v>
      </c>
      <c r="AR51" s="54">
        <v>107</v>
      </c>
      <c r="AS51" s="54">
        <v>82</v>
      </c>
      <c r="AT51" s="55">
        <v>104</v>
      </c>
    </row>
    <row r="52" spans="1:46" ht="11.25" customHeight="1">
      <c r="B52" s="107" t="s">
        <v>88</v>
      </c>
      <c r="C52" s="24">
        <v>139</v>
      </c>
      <c r="D52" s="25">
        <v>164</v>
      </c>
      <c r="E52" s="25">
        <v>141</v>
      </c>
      <c r="F52" s="25">
        <v>160</v>
      </c>
      <c r="G52" s="25">
        <v>160</v>
      </c>
      <c r="H52" s="25">
        <v>139</v>
      </c>
      <c r="I52" s="25">
        <v>133</v>
      </c>
      <c r="J52" s="25">
        <v>146</v>
      </c>
      <c r="K52" s="25">
        <v>181</v>
      </c>
      <c r="L52" s="25">
        <v>188</v>
      </c>
      <c r="M52" s="25">
        <v>150</v>
      </c>
      <c r="N52" s="25">
        <v>167</v>
      </c>
      <c r="O52" s="25">
        <v>206</v>
      </c>
      <c r="P52" s="25">
        <v>161</v>
      </c>
      <c r="Q52" s="25">
        <v>174</v>
      </c>
      <c r="R52" s="25">
        <v>160</v>
      </c>
      <c r="S52" s="25">
        <v>200</v>
      </c>
      <c r="T52" s="25">
        <v>171</v>
      </c>
      <c r="U52" s="25">
        <v>171</v>
      </c>
      <c r="V52" s="25">
        <v>190</v>
      </c>
      <c r="W52" s="25">
        <v>171</v>
      </c>
      <c r="X52" s="25">
        <v>141</v>
      </c>
      <c r="Y52" s="25">
        <v>200</v>
      </c>
      <c r="Z52" s="25">
        <v>206</v>
      </c>
      <c r="AA52" s="25">
        <v>226</v>
      </c>
      <c r="AB52" s="25">
        <v>209</v>
      </c>
      <c r="AC52" s="25">
        <v>203</v>
      </c>
      <c r="AD52" s="25">
        <v>218</v>
      </c>
      <c r="AE52" s="25">
        <v>185</v>
      </c>
      <c r="AF52" s="25">
        <v>162</v>
      </c>
      <c r="AG52" s="25">
        <v>139</v>
      </c>
      <c r="AH52" s="25">
        <v>184</v>
      </c>
      <c r="AI52" s="25">
        <v>156</v>
      </c>
      <c r="AJ52" s="25">
        <v>127</v>
      </c>
      <c r="AK52" s="25">
        <v>120</v>
      </c>
      <c r="AL52" s="25">
        <v>142</v>
      </c>
      <c r="AM52" s="25">
        <v>140</v>
      </c>
      <c r="AN52" s="25">
        <v>139</v>
      </c>
      <c r="AO52" s="25">
        <v>127</v>
      </c>
      <c r="AP52" s="25">
        <v>130</v>
      </c>
      <c r="AQ52" s="25">
        <v>119</v>
      </c>
      <c r="AR52" s="25">
        <v>105</v>
      </c>
      <c r="AS52" s="25">
        <v>126</v>
      </c>
      <c r="AT52" s="26">
        <v>137</v>
      </c>
    </row>
    <row r="53" spans="1:46" ht="11.25" customHeight="1">
      <c r="B53" s="107" t="s">
        <v>89</v>
      </c>
      <c r="C53" s="53">
        <v>155</v>
      </c>
      <c r="D53" s="54">
        <v>131</v>
      </c>
      <c r="E53" s="54">
        <v>118</v>
      </c>
      <c r="F53" s="54">
        <v>119</v>
      </c>
      <c r="G53" s="54">
        <v>139</v>
      </c>
      <c r="H53" s="54">
        <v>123</v>
      </c>
      <c r="I53" s="54">
        <v>121</v>
      </c>
      <c r="J53" s="54">
        <v>105</v>
      </c>
      <c r="K53" s="54">
        <v>149</v>
      </c>
      <c r="L53" s="54">
        <v>123</v>
      </c>
      <c r="M53" s="54">
        <v>123</v>
      </c>
      <c r="N53" s="54">
        <v>130</v>
      </c>
      <c r="O53" s="54">
        <v>148</v>
      </c>
      <c r="P53" s="54">
        <v>142</v>
      </c>
      <c r="Q53" s="54">
        <v>140</v>
      </c>
      <c r="R53" s="54">
        <v>145</v>
      </c>
      <c r="S53" s="54">
        <v>178</v>
      </c>
      <c r="T53" s="54">
        <v>147</v>
      </c>
      <c r="U53" s="54">
        <v>141</v>
      </c>
      <c r="V53" s="54">
        <v>151</v>
      </c>
      <c r="W53" s="54">
        <v>199</v>
      </c>
      <c r="X53" s="54">
        <v>155</v>
      </c>
      <c r="Y53" s="54">
        <v>173</v>
      </c>
      <c r="Z53" s="54">
        <v>167</v>
      </c>
      <c r="AA53" s="54">
        <v>263</v>
      </c>
      <c r="AB53" s="54">
        <v>190</v>
      </c>
      <c r="AC53" s="54">
        <v>210</v>
      </c>
      <c r="AD53" s="54">
        <v>233</v>
      </c>
      <c r="AE53" s="54">
        <v>221</v>
      </c>
      <c r="AF53" s="54">
        <v>191</v>
      </c>
      <c r="AG53" s="54">
        <v>176</v>
      </c>
      <c r="AH53" s="54">
        <v>176</v>
      </c>
      <c r="AI53" s="54">
        <v>194</v>
      </c>
      <c r="AJ53" s="54">
        <v>196</v>
      </c>
      <c r="AK53" s="54">
        <v>210</v>
      </c>
      <c r="AL53" s="54">
        <v>176</v>
      </c>
      <c r="AM53" s="54">
        <v>201</v>
      </c>
      <c r="AN53" s="54">
        <v>195</v>
      </c>
      <c r="AO53" s="54">
        <v>188</v>
      </c>
      <c r="AP53" s="54">
        <v>166</v>
      </c>
      <c r="AQ53" s="54">
        <v>200</v>
      </c>
      <c r="AR53" s="54">
        <v>186</v>
      </c>
      <c r="AS53" s="54">
        <v>187</v>
      </c>
      <c r="AT53" s="55">
        <v>191</v>
      </c>
    </row>
    <row r="54" spans="1:46" ht="11.25" customHeight="1">
      <c r="B54" s="107" t="s">
        <v>90</v>
      </c>
      <c r="C54" s="100">
        <v>46</v>
      </c>
      <c r="D54" s="101">
        <v>27</v>
      </c>
      <c r="E54" s="101">
        <v>31</v>
      </c>
      <c r="F54" s="101">
        <v>35</v>
      </c>
      <c r="G54" s="101">
        <v>29</v>
      </c>
      <c r="H54" s="101">
        <v>27</v>
      </c>
      <c r="I54" s="101">
        <v>25</v>
      </c>
      <c r="J54" s="101">
        <v>29</v>
      </c>
      <c r="K54" s="101">
        <v>44</v>
      </c>
      <c r="L54" s="101">
        <v>31</v>
      </c>
      <c r="M54" s="101">
        <v>30</v>
      </c>
      <c r="N54" s="101">
        <v>29</v>
      </c>
      <c r="O54" s="101">
        <v>40</v>
      </c>
      <c r="P54" s="101">
        <v>34</v>
      </c>
      <c r="Q54" s="101">
        <v>36</v>
      </c>
      <c r="R54" s="101">
        <v>41</v>
      </c>
      <c r="S54" s="101">
        <v>41</v>
      </c>
      <c r="T54" s="101">
        <v>38</v>
      </c>
      <c r="U54" s="101">
        <v>33</v>
      </c>
      <c r="V54" s="101">
        <v>29</v>
      </c>
      <c r="W54" s="101">
        <v>41</v>
      </c>
      <c r="X54" s="101">
        <v>44</v>
      </c>
      <c r="Y54" s="101">
        <v>37</v>
      </c>
      <c r="Z54" s="101">
        <v>49</v>
      </c>
      <c r="AA54" s="101">
        <v>48</v>
      </c>
      <c r="AB54" s="101">
        <v>58</v>
      </c>
      <c r="AC54" s="101">
        <v>46</v>
      </c>
      <c r="AD54" s="101">
        <v>39</v>
      </c>
      <c r="AE54" s="101">
        <v>45</v>
      </c>
      <c r="AF54" s="101">
        <v>34</v>
      </c>
      <c r="AG54" s="101">
        <v>32</v>
      </c>
      <c r="AH54" s="101">
        <v>38</v>
      </c>
      <c r="AI54" s="101">
        <v>41</v>
      </c>
      <c r="AJ54" s="101">
        <v>44</v>
      </c>
      <c r="AK54" s="101">
        <v>30</v>
      </c>
      <c r="AL54" s="101">
        <v>39</v>
      </c>
      <c r="AM54" s="101">
        <v>39</v>
      </c>
      <c r="AN54" s="101">
        <v>44</v>
      </c>
      <c r="AO54" s="101">
        <v>33</v>
      </c>
      <c r="AP54" s="101">
        <v>39</v>
      </c>
      <c r="AQ54" s="101">
        <v>54</v>
      </c>
      <c r="AR54" s="101">
        <v>42</v>
      </c>
      <c r="AS54" s="101">
        <v>44</v>
      </c>
      <c r="AT54" s="102">
        <v>36</v>
      </c>
    </row>
    <row r="55" spans="1:46" ht="11.25" customHeight="1">
      <c r="B55" s="215"/>
      <c r="C55" s="144"/>
      <c r="D55" s="144"/>
      <c r="E55" s="144"/>
      <c r="F55" s="144"/>
      <c r="G55" s="144"/>
      <c r="H55" s="144"/>
      <c r="I55" s="144"/>
      <c r="J55" s="144"/>
      <c r="K55" s="144"/>
      <c r="L55" s="144"/>
      <c r="M55" s="144"/>
      <c r="N55" s="144"/>
      <c r="O55" s="144"/>
      <c r="P55" s="144"/>
      <c r="Q55" s="144"/>
      <c r="R55" s="144"/>
      <c r="S55" s="144"/>
      <c r="T55" s="144"/>
      <c r="U55" s="144"/>
      <c r="V55" s="144"/>
      <c r="W55" s="144"/>
      <c r="X55" s="144"/>
      <c r="Y55" s="144"/>
      <c r="Z55" s="144"/>
      <c r="AA55" s="144"/>
      <c r="AB55" s="144"/>
      <c r="AC55" s="144"/>
      <c r="AD55" s="144"/>
      <c r="AE55" s="144"/>
      <c r="AF55" s="144"/>
      <c r="AG55" s="144"/>
    </row>
    <row r="56" spans="1:46" ht="11.25" customHeight="1">
      <c r="B56" s="625" t="s">
        <v>91</v>
      </c>
      <c r="C56" s="39">
        <v>0.2219679633867277</v>
      </c>
      <c r="D56" s="40">
        <v>0.21463414634146341</v>
      </c>
      <c r="E56" s="40">
        <v>0.22252010723860591</v>
      </c>
      <c r="F56" s="40">
        <v>0.22660098522167488</v>
      </c>
      <c r="G56" s="40">
        <v>0.2494279176201373</v>
      </c>
      <c r="H56" s="40">
        <v>0.22727272727272727</v>
      </c>
      <c r="I56" s="40">
        <v>0.26963350785340312</v>
      </c>
      <c r="J56" s="40">
        <v>0.25133689839572193</v>
      </c>
      <c r="K56" s="40">
        <v>0.23828920570264767</v>
      </c>
      <c r="L56" s="40">
        <v>0.24168514412416853</v>
      </c>
      <c r="M56" s="40">
        <v>0.25916870415647919</v>
      </c>
      <c r="N56" s="40">
        <v>0.25909090909090909</v>
      </c>
      <c r="O56" s="40">
        <v>0.2551984877126654</v>
      </c>
      <c r="P56" s="40">
        <v>0.27682403433476394</v>
      </c>
      <c r="Q56" s="40">
        <v>0.20273348519362186</v>
      </c>
      <c r="R56" s="40">
        <v>0.26382978723404255</v>
      </c>
      <c r="S56" s="40">
        <v>0.26362038664323373</v>
      </c>
      <c r="T56" s="40">
        <v>0.26446280991735538</v>
      </c>
      <c r="U56" s="40">
        <v>0.28865979381443296</v>
      </c>
      <c r="V56" s="40">
        <v>0.26147704590818366</v>
      </c>
      <c r="W56" s="40">
        <v>0.28769497400346622</v>
      </c>
      <c r="X56" s="40">
        <v>0.28421052631578947</v>
      </c>
      <c r="Y56" s="40">
        <v>0.24354243542435425</v>
      </c>
      <c r="Z56" s="40">
        <v>0.27241379310344827</v>
      </c>
      <c r="AA56" s="40">
        <v>0.28208556149732622</v>
      </c>
      <c r="AB56" s="40">
        <v>0.30547112462006076</v>
      </c>
      <c r="AC56" s="40">
        <v>0.2656</v>
      </c>
      <c r="AD56" s="40">
        <v>0.26974664679582711</v>
      </c>
      <c r="AE56" s="40">
        <v>0.30615384615384617</v>
      </c>
      <c r="AF56" s="40">
        <v>0.26843100189035918</v>
      </c>
      <c r="AG56" s="40">
        <v>0.30321285140562249</v>
      </c>
      <c r="AH56" s="40">
        <v>0.26972477064220185</v>
      </c>
      <c r="AI56" s="40">
        <v>0.28388278388278387</v>
      </c>
      <c r="AJ56" s="40">
        <v>0.28599221789883267</v>
      </c>
      <c r="AK56" s="40">
        <v>0.25155925155925157</v>
      </c>
      <c r="AL56" s="40">
        <v>0.26391752577319588</v>
      </c>
      <c r="AM56" s="40">
        <v>0.2504930966469428</v>
      </c>
      <c r="AN56" s="40">
        <v>0.25296442687747034</v>
      </c>
      <c r="AO56" s="40">
        <v>0.26890756302521007</v>
      </c>
      <c r="AP56" s="40">
        <v>0.28874734607218683</v>
      </c>
      <c r="AQ56" s="40">
        <v>0.21966527196652719</v>
      </c>
      <c r="AR56" s="40">
        <v>0.24318181818181819</v>
      </c>
      <c r="AS56" s="40">
        <v>0.18678815489749431</v>
      </c>
      <c r="AT56" s="41">
        <v>0.22222222222222221</v>
      </c>
    </row>
    <row r="57" spans="1:46" ht="11.25" customHeight="1">
      <c r="B57" s="107" t="s">
        <v>92</v>
      </c>
      <c r="C57" s="42">
        <v>0.3180778032036613</v>
      </c>
      <c r="D57" s="43">
        <v>0.4</v>
      </c>
      <c r="E57" s="43">
        <v>0.37801608579088469</v>
      </c>
      <c r="F57" s="43">
        <v>0.39408866995073893</v>
      </c>
      <c r="G57" s="43">
        <v>0.36613272311212813</v>
      </c>
      <c r="H57" s="43">
        <v>0.37165775401069517</v>
      </c>
      <c r="I57" s="43">
        <v>0.34816753926701571</v>
      </c>
      <c r="J57" s="43">
        <v>0.39037433155080214</v>
      </c>
      <c r="K57" s="43">
        <v>0.36863543788187375</v>
      </c>
      <c r="L57" s="43">
        <v>0.41685144124168516</v>
      </c>
      <c r="M57" s="43">
        <v>0.36674816625916873</v>
      </c>
      <c r="N57" s="43">
        <v>0.37954545454545452</v>
      </c>
      <c r="O57" s="43">
        <v>0.38941398865784499</v>
      </c>
      <c r="P57" s="43">
        <v>0.34549356223175964</v>
      </c>
      <c r="Q57" s="43">
        <v>0.39635535307517084</v>
      </c>
      <c r="R57" s="43">
        <v>0.34042553191489361</v>
      </c>
      <c r="S57" s="43">
        <v>0.35149384885764501</v>
      </c>
      <c r="T57" s="43">
        <v>0.35330578512396693</v>
      </c>
      <c r="U57" s="43">
        <v>0.35257731958762889</v>
      </c>
      <c r="V57" s="43">
        <v>0.37924151696606784</v>
      </c>
      <c r="W57" s="43">
        <v>0.29636048526863085</v>
      </c>
      <c r="X57" s="43">
        <v>0.29684210526315791</v>
      </c>
      <c r="Y57" s="43">
        <v>0.36900369003690037</v>
      </c>
      <c r="Z57" s="43">
        <v>0.35517241379310344</v>
      </c>
      <c r="AA57" s="43">
        <v>0.30213903743315507</v>
      </c>
      <c r="AB57" s="43">
        <v>0.31762917933130697</v>
      </c>
      <c r="AC57" s="43">
        <v>0.32479999999999998</v>
      </c>
      <c r="AD57" s="43">
        <v>0.32488822652757077</v>
      </c>
      <c r="AE57" s="43">
        <v>0.2846153846153846</v>
      </c>
      <c r="AF57" s="43">
        <v>0.30623818525519847</v>
      </c>
      <c r="AG57" s="43">
        <v>0.27911646586345379</v>
      </c>
      <c r="AH57" s="43">
        <v>0.33761467889908259</v>
      </c>
      <c r="AI57" s="43">
        <v>0.2857142857142857</v>
      </c>
      <c r="AJ57" s="43">
        <v>0.24708171206225682</v>
      </c>
      <c r="AK57" s="43">
        <v>0.24948024948024949</v>
      </c>
      <c r="AL57" s="43">
        <v>0.29278350515463919</v>
      </c>
      <c r="AM57" s="43">
        <v>0.27613412228796846</v>
      </c>
      <c r="AN57" s="43">
        <v>0.27470355731225299</v>
      </c>
      <c r="AO57" s="43">
        <v>0.26680672268907563</v>
      </c>
      <c r="AP57" s="43">
        <v>0.27600849256900212</v>
      </c>
      <c r="AQ57" s="43">
        <v>0.2489539748953975</v>
      </c>
      <c r="AR57" s="43">
        <v>0.23863636363636365</v>
      </c>
      <c r="AS57" s="43">
        <v>0.28701594533029612</v>
      </c>
      <c r="AT57" s="44">
        <v>0.29273504273504275</v>
      </c>
    </row>
    <row r="58" spans="1:46" ht="11.25" customHeight="1">
      <c r="B58" s="107" t="s">
        <v>93</v>
      </c>
      <c r="C58" s="45">
        <v>0.35469107551487417</v>
      </c>
      <c r="D58" s="46">
        <v>0.31951219512195123</v>
      </c>
      <c r="E58" s="46">
        <v>0.3163538873994638</v>
      </c>
      <c r="F58" s="46">
        <v>0.29310344827586204</v>
      </c>
      <c r="G58" s="46">
        <v>0.3180778032036613</v>
      </c>
      <c r="H58" s="46">
        <v>0.32887700534759357</v>
      </c>
      <c r="I58" s="46">
        <v>0.31675392670157065</v>
      </c>
      <c r="J58" s="46">
        <v>0.28074866310160429</v>
      </c>
      <c r="K58" s="46">
        <v>0.30346232179226068</v>
      </c>
      <c r="L58" s="46">
        <v>0.27272727272727271</v>
      </c>
      <c r="M58" s="46">
        <v>0.30073349633251834</v>
      </c>
      <c r="N58" s="46">
        <v>0.29545454545454547</v>
      </c>
      <c r="O58" s="46">
        <v>0.27977315689981097</v>
      </c>
      <c r="P58" s="46">
        <v>0.30472103004291845</v>
      </c>
      <c r="Q58" s="46">
        <v>0.31890660592255127</v>
      </c>
      <c r="R58" s="46">
        <v>0.30851063829787234</v>
      </c>
      <c r="S58" s="46">
        <v>0.31282952548330406</v>
      </c>
      <c r="T58" s="46">
        <v>0.3037190082644628</v>
      </c>
      <c r="U58" s="46">
        <v>0.2907216494845361</v>
      </c>
      <c r="V58" s="46">
        <v>0.30139720558882238</v>
      </c>
      <c r="W58" s="46">
        <v>0.34488734835355284</v>
      </c>
      <c r="X58" s="46">
        <v>0.32631578947368423</v>
      </c>
      <c r="Y58" s="46">
        <v>0.31918819188191883</v>
      </c>
      <c r="Z58" s="46">
        <v>0.28793103448275864</v>
      </c>
      <c r="AA58" s="46">
        <v>0.35160427807486633</v>
      </c>
      <c r="AB58" s="46">
        <v>0.28875379939209728</v>
      </c>
      <c r="AC58" s="46">
        <v>0.33600000000000002</v>
      </c>
      <c r="AD58" s="46">
        <v>0.34724292101341281</v>
      </c>
      <c r="AE58" s="46">
        <v>0.34</v>
      </c>
      <c r="AF58" s="46">
        <v>0.36105860113421551</v>
      </c>
      <c r="AG58" s="46">
        <v>0.3534136546184739</v>
      </c>
      <c r="AH58" s="46">
        <v>0.32293577981651378</v>
      </c>
      <c r="AI58" s="46">
        <v>0.35531135531135533</v>
      </c>
      <c r="AJ58" s="46">
        <v>0.38132295719844356</v>
      </c>
      <c r="AK58" s="46">
        <v>0.43659043659043661</v>
      </c>
      <c r="AL58" s="46">
        <v>0.36288659793814432</v>
      </c>
      <c r="AM58" s="46">
        <v>0.39644970414201186</v>
      </c>
      <c r="AN58" s="46">
        <v>0.38537549407114624</v>
      </c>
      <c r="AO58" s="46">
        <v>0.3949579831932773</v>
      </c>
      <c r="AP58" s="46">
        <v>0.35244161358811038</v>
      </c>
      <c r="AQ58" s="46">
        <v>0.41841004184100417</v>
      </c>
      <c r="AR58" s="46">
        <v>0.42272727272727273</v>
      </c>
      <c r="AS58" s="46">
        <v>0.42596810933940776</v>
      </c>
      <c r="AT58" s="47">
        <v>0.40811965811965811</v>
      </c>
    </row>
    <row r="59" spans="1:46" ht="11.25" customHeight="1">
      <c r="B59" s="107" t="s">
        <v>94</v>
      </c>
      <c r="C59" s="48">
        <v>0.10526315789473684</v>
      </c>
      <c r="D59" s="49">
        <v>6.5853658536585369E-2</v>
      </c>
      <c r="E59" s="49">
        <v>8.3109919571045576E-2</v>
      </c>
      <c r="F59" s="49">
        <v>8.6206896551724144E-2</v>
      </c>
      <c r="G59" s="49">
        <v>6.6361556064073221E-2</v>
      </c>
      <c r="H59" s="49">
        <v>7.2192513368983954E-2</v>
      </c>
      <c r="I59" s="49">
        <v>6.5445026178010471E-2</v>
      </c>
      <c r="J59" s="49">
        <v>7.7540106951871662E-2</v>
      </c>
      <c r="K59" s="49">
        <v>8.9613034623217916E-2</v>
      </c>
      <c r="L59" s="49">
        <v>6.8736141906873618E-2</v>
      </c>
      <c r="M59" s="49">
        <v>7.3349633251833746E-2</v>
      </c>
      <c r="N59" s="49">
        <v>6.5909090909090903E-2</v>
      </c>
      <c r="O59" s="49">
        <v>7.5614366729678639E-2</v>
      </c>
      <c r="P59" s="49">
        <v>7.2961373390557943E-2</v>
      </c>
      <c r="Q59" s="49">
        <v>8.2004555808656038E-2</v>
      </c>
      <c r="R59" s="49">
        <v>8.723404255319149E-2</v>
      </c>
      <c r="S59" s="49">
        <v>7.2056239015817217E-2</v>
      </c>
      <c r="T59" s="49">
        <v>7.8512396694214878E-2</v>
      </c>
      <c r="U59" s="49">
        <v>6.8041237113402056E-2</v>
      </c>
      <c r="V59" s="49">
        <v>5.7884231536926151E-2</v>
      </c>
      <c r="W59" s="49">
        <v>7.1057192374350084E-2</v>
      </c>
      <c r="X59" s="49">
        <v>9.2631578947368426E-2</v>
      </c>
      <c r="Y59" s="49">
        <v>6.8265682656826573E-2</v>
      </c>
      <c r="Z59" s="49">
        <v>8.4482758620689657E-2</v>
      </c>
      <c r="AA59" s="49">
        <v>6.4171122994652413E-2</v>
      </c>
      <c r="AB59" s="49">
        <v>8.8145896656534953E-2</v>
      </c>
      <c r="AC59" s="49">
        <v>7.3599999999999999E-2</v>
      </c>
      <c r="AD59" s="49">
        <v>5.8122205663189271E-2</v>
      </c>
      <c r="AE59" s="49">
        <v>6.9230769230769235E-2</v>
      </c>
      <c r="AF59" s="49">
        <v>6.4272211720226846E-2</v>
      </c>
      <c r="AG59" s="49">
        <v>6.4257028112449793E-2</v>
      </c>
      <c r="AH59" s="49">
        <v>6.9724770642201839E-2</v>
      </c>
      <c r="AI59" s="49">
        <v>7.5091575091575088E-2</v>
      </c>
      <c r="AJ59" s="49">
        <v>8.5603112840466927E-2</v>
      </c>
      <c r="AK59" s="49">
        <v>6.2370062370062374E-2</v>
      </c>
      <c r="AL59" s="49">
        <v>8.0412371134020624E-2</v>
      </c>
      <c r="AM59" s="49">
        <v>7.6923076923076927E-2</v>
      </c>
      <c r="AN59" s="49">
        <v>8.6956521739130432E-2</v>
      </c>
      <c r="AO59" s="49">
        <v>6.9327731092436978E-2</v>
      </c>
      <c r="AP59" s="49">
        <v>8.2802547770700632E-2</v>
      </c>
      <c r="AQ59" s="49">
        <v>0.11297071129707113</v>
      </c>
      <c r="AR59" s="49">
        <v>9.5454545454545459E-2</v>
      </c>
      <c r="AS59" s="49">
        <v>0.10022779043280182</v>
      </c>
      <c r="AT59" s="50">
        <v>7.6923076923076927E-2</v>
      </c>
    </row>
    <row r="60" spans="1:46" ht="11.25" customHeight="1">
      <c r="B60" s="118" t="s">
        <v>95</v>
      </c>
      <c r="G60" s="128"/>
    </row>
  </sheetData>
  <mergeCells count="11">
    <mergeCell ref="W47:Z47"/>
    <mergeCell ref="C47:F47"/>
    <mergeCell ref="G47:J47"/>
    <mergeCell ref="K47:N47"/>
    <mergeCell ref="O47:R47"/>
    <mergeCell ref="S47:V47"/>
    <mergeCell ref="AA47:AD47"/>
    <mergeCell ref="AE47:AH47"/>
    <mergeCell ref="AI47:AL47"/>
    <mergeCell ref="AM47:AP47"/>
    <mergeCell ref="AQ47:AT47"/>
  </mergeCells>
  <conditionalFormatting sqref="C19:H19 C60:F60">
    <cfRule type="cellIs" dxfId="11" priority="1" operator="equal">
      <formula>FALSE</formula>
    </cfRule>
  </conditionalFormatting>
  <pageMargins left="0.7" right="0.7" top="0.75" bottom="0.75" header="0.3" footer="0.3"/>
  <pageSetup orientation="portrait" horizontalDpi="0"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F379C4-A41C-4632-B70E-B55E24D1EDB7}">
  <sheetPr>
    <tabColor theme="4"/>
  </sheetPr>
  <dimension ref="A5:AT60"/>
  <sheetViews>
    <sheetView showGridLines="0" zoomScaleNormal="100" workbookViewId="0"/>
  </sheetViews>
  <sheetFormatPr defaultColWidth="5.5" defaultRowHeight="11.25" customHeight="1"/>
  <cols>
    <col min="1" max="1" width="2.25" style="114" customWidth="1"/>
    <col min="2" max="2" width="23.75" style="114" customWidth="1"/>
    <col min="3" max="3" width="5.5" style="114" customWidth="1"/>
    <col min="4" max="17" width="5.5" style="114"/>
    <col min="18" max="18" width="5.5" style="114" customWidth="1"/>
    <col min="19" max="16384" width="5.5" style="114"/>
  </cols>
  <sheetData>
    <row r="5" spans="1:19" ht="11.25" customHeight="1">
      <c r="D5" s="12"/>
      <c r="E5" s="12"/>
      <c r="F5" s="12"/>
      <c r="G5" s="12"/>
      <c r="H5" s="12"/>
      <c r="I5" s="12"/>
      <c r="J5" s="12"/>
      <c r="K5" s="12"/>
      <c r="L5" s="12"/>
      <c r="M5" s="12"/>
      <c r="N5" s="12"/>
    </row>
    <row r="6" spans="1:19" ht="15.5">
      <c r="C6" s="115" t="s">
        <v>320</v>
      </c>
      <c r="S6" s="130"/>
    </row>
    <row r="7" spans="1:19" s="127" customFormat="1" ht="11.25" customHeight="1">
      <c r="A7" s="114"/>
      <c r="B7" s="104"/>
      <c r="C7" s="116">
        <v>2015</v>
      </c>
      <c r="D7" s="105">
        <v>2016</v>
      </c>
      <c r="E7" s="105">
        <v>2017</v>
      </c>
      <c r="F7" s="105">
        <v>2018</v>
      </c>
      <c r="G7" s="105">
        <v>2019</v>
      </c>
      <c r="H7" s="105">
        <v>2020</v>
      </c>
      <c r="I7" s="105">
        <v>2021</v>
      </c>
      <c r="J7" s="105">
        <v>2022</v>
      </c>
      <c r="K7" s="105">
        <v>2023</v>
      </c>
      <c r="L7" s="105">
        <v>2024</v>
      </c>
      <c r="M7" s="117">
        <v>2025</v>
      </c>
    </row>
    <row r="8" spans="1:19" ht="11.25" customHeight="1">
      <c r="B8" s="107" t="s">
        <v>83</v>
      </c>
      <c r="C8" s="20">
        <v>70.196466914815929</v>
      </c>
      <c r="D8" s="21">
        <v>69.479027635254525</v>
      </c>
      <c r="E8" s="21">
        <v>74.10991477165544</v>
      </c>
      <c r="F8" s="21">
        <v>126.7431799540786</v>
      </c>
      <c r="G8" s="21">
        <v>127.0548076131971</v>
      </c>
      <c r="H8" s="21">
        <v>149.31127101740282</v>
      </c>
      <c r="I8" s="21">
        <v>319.38283001908627</v>
      </c>
      <c r="J8" s="21">
        <v>208.19775436806185</v>
      </c>
      <c r="K8" s="21">
        <v>147.05538829527083</v>
      </c>
      <c r="L8" s="21">
        <v>189.43293879361346</v>
      </c>
      <c r="M8" s="52">
        <v>313.7772063322443</v>
      </c>
    </row>
    <row r="9" spans="1:19" ht="11.25" customHeight="1">
      <c r="B9" s="107" t="s">
        <v>84</v>
      </c>
      <c r="C9" s="24">
        <v>9977</v>
      </c>
      <c r="D9" s="25">
        <v>9391</v>
      </c>
      <c r="E9" s="25">
        <v>10099</v>
      </c>
      <c r="F9" s="25">
        <v>11030</v>
      </c>
      <c r="G9" s="25">
        <v>11914</v>
      </c>
      <c r="H9" s="25">
        <v>12263</v>
      </c>
      <c r="I9" s="25">
        <v>17281</v>
      </c>
      <c r="J9" s="25">
        <v>16266</v>
      </c>
      <c r="K9" s="25">
        <v>13189</v>
      </c>
      <c r="L9" s="25">
        <v>13025</v>
      </c>
      <c r="M9" s="26">
        <v>12197</v>
      </c>
    </row>
    <row r="10" spans="1:19" ht="11.25" customHeight="1">
      <c r="B10" s="625" t="s">
        <v>87</v>
      </c>
      <c r="C10" s="53">
        <v>3755</v>
      </c>
      <c r="D10" s="54">
        <v>3493</v>
      </c>
      <c r="E10" s="54">
        <v>3715</v>
      </c>
      <c r="F10" s="54">
        <v>4110</v>
      </c>
      <c r="G10" s="54">
        <v>4501</v>
      </c>
      <c r="H10" s="54">
        <v>4810</v>
      </c>
      <c r="I10" s="54">
        <v>6659</v>
      </c>
      <c r="J10" s="54">
        <v>6347</v>
      </c>
      <c r="K10" s="54">
        <v>4891</v>
      </c>
      <c r="L10" s="54">
        <v>4699</v>
      </c>
      <c r="M10" s="55">
        <v>3761</v>
      </c>
    </row>
    <row r="11" spans="1:19" ht="11.25" customHeight="1">
      <c r="B11" s="107" t="s">
        <v>88</v>
      </c>
      <c r="C11" s="24">
        <v>3784</v>
      </c>
      <c r="D11" s="25">
        <v>3419</v>
      </c>
      <c r="E11" s="25">
        <v>3676</v>
      </c>
      <c r="F11" s="25">
        <v>3785</v>
      </c>
      <c r="G11" s="25">
        <v>3780</v>
      </c>
      <c r="H11" s="25">
        <v>3554</v>
      </c>
      <c r="I11" s="25">
        <v>5246</v>
      </c>
      <c r="J11" s="25">
        <v>4987</v>
      </c>
      <c r="K11" s="25">
        <v>3936</v>
      </c>
      <c r="L11" s="25">
        <v>4011</v>
      </c>
      <c r="M11" s="26">
        <v>4180</v>
      </c>
    </row>
    <row r="12" spans="1:19" ht="11.25" customHeight="1">
      <c r="B12" s="107" t="s">
        <v>89</v>
      </c>
      <c r="C12" s="53">
        <v>1999</v>
      </c>
      <c r="D12" s="54">
        <v>2049</v>
      </c>
      <c r="E12" s="54">
        <v>2270</v>
      </c>
      <c r="F12" s="54">
        <v>2594</v>
      </c>
      <c r="G12" s="54">
        <v>3058</v>
      </c>
      <c r="H12" s="54">
        <v>3232</v>
      </c>
      <c r="I12" s="54">
        <v>4527</v>
      </c>
      <c r="J12" s="54">
        <v>4205</v>
      </c>
      <c r="K12" s="54">
        <v>3708</v>
      </c>
      <c r="L12" s="54">
        <v>3577</v>
      </c>
      <c r="M12" s="55">
        <v>3412</v>
      </c>
    </row>
    <row r="13" spans="1:19" ht="11.25" customHeight="1">
      <c r="B13" s="107" t="s">
        <v>90</v>
      </c>
      <c r="C13" s="100">
        <v>423</v>
      </c>
      <c r="D13" s="101">
        <v>415</v>
      </c>
      <c r="E13" s="101">
        <v>426</v>
      </c>
      <c r="F13" s="101">
        <v>525</v>
      </c>
      <c r="G13" s="101">
        <v>566</v>
      </c>
      <c r="H13" s="101">
        <v>655</v>
      </c>
      <c r="I13" s="101">
        <v>835</v>
      </c>
      <c r="J13" s="101">
        <v>717</v>
      </c>
      <c r="K13" s="101">
        <v>639</v>
      </c>
      <c r="L13" s="101">
        <v>724</v>
      </c>
      <c r="M13" s="102">
        <v>828</v>
      </c>
    </row>
    <row r="14" spans="1:19" ht="11.25" customHeight="1">
      <c r="B14" s="215"/>
      <c r="C14" s="144"/>
      <c r="D14" s="144"/>
      <c r="E14" s="144"/>
      <c r="F14" s="124"/>
      <c r="G14" s="124"/>
      <c r="H14" s="124"/>
      <c r="I14" s="124"/>
      <c r="J14" s="124"/>
      <c r="M14" s="124"/>
    </row>
    <row r="15" spans="1:19" ht="11.25" customHeight="1">
      <c r="B15" s="625" t="s">
        <v>91</v>
      </c>
      <c r="C15" s="39">
        <v>0.37697018371649432</v>
      </c>
      <c r="D15" s="40">
        <v>0.37254692832764508</v>
      </c>
      <c r="E15" s="40">
        <v>0.36829582631109348</v>
      </c>
      <c r="F15" s="40">
        <v>0.37316143090611947</v>
      </c>
      <c r="G15" s="40">
        <v>0.37807643847123057</v>
      </c>
      <c r="H15" s="40">
        <v>0.39262101052975268</v>
      </c>
      <c r="I15" s="40">
        <v>0.38564892569641512</v>
      </c>
      <c r="J15" s="40">
        <v>0.3904404527559055</v>
      </c>
      <c r="K15" s="40">
        <v>0.37126157583118263</v>
      </c>
      <c r="L15" s="40">
        <v>0.3611559449696411</v>
      </c>
      <c r="M15" s="41">
        <v>0.30875954355143254</v>
      </c>
    </row>
    <row r="16" spans="1:19" ht="11.25" customHeight="1">
      <c r="B16" s="107" t="s">
        <v>92</v>
      </c>
      <c r="C16" s="42">
        <v>0.37988153799819296</v>
      </c>
      <c r="D16" s="43">
        <v>0.36465443686006827</v>
      </c>
      <c r="E16" s="43">
        <v>0.3644294636661049</v>
      </c>
      <c r="F16" s="43">
        <v>0.34365353186853098</v>
      </c>
      <c r="G16" s="43">
        <v>0.31751364972700546</v>
      </c>
      <c r="H16" s="43">
        <v>0.29009876744755531</v>
      </c>
      <c r="I16" s="43">
        <v>0.30381652863844327</v>
      </c>
      <c r="J16" s="43">
        <v>0.30677903543307089</v>
      </c>
      <c r="K16" s="43">
        <v>0.29877030514650066</v>
      </c>
      <c r="L16" s="43">
        <v>0.30827761125201752</v>
      </c>
      <c r="M16" s="44">
        <v>0.34315737624168785</v>
      </c>
    </row>
    <row r="17" spans="2:13" ht="11.25" customHeight="1">
      <c r="B17" s="107" t="s">
        <v>93</v>
      </c>
      <c r="C17" s="45">
        <v>0.20068266238329485</v>
      </c>
      <c r="D17" s="46">
        <v>0.21853668941979523</v>
      </c>
      <c r="E17" s="46">
        <v>0.22504213343908</v>
      </c>
      <c r="F17" s="46">
        <v>0.23551843108770656</v>
      </c>
      <c r="G17" s="46">
        <v>0.25686686266274672</v>
      </c>
      <c r="H17" s="46">
        <v>0.26381519875928494</v>
      </c>
      <c r="I17" s="46">
        <v>0.26217640586089069</v>
      </c>
      <c r="J17" s="46">
        <v>0.25867372047244097</v>
      </c>
      <c r="K17" s="46">
        <v>0.28146348868984361</v>
      </c>
      <c r="L17" s="46">
        <v>0.27492122050572593</v>
      </c>
      <c r="M17" s="47">
        <v>0.28010836548723422</v>
      </c>
    </row>
    <row r="18" spans="2:13" ht="11.25" customHeight="1">
      <c r="B18" s="107" t="s">
        <v>94</v>
      </c>
      <c r="C18" s="48">
        <v>4.2465615902017868E-2</v>
      </c>
      <c r="D18" s="49">
        <v>4.4261945392491467E-2</v>
      </c>
      <c r="E18" s="49">
        <v>4.223257658372162E-2</v>
      </c>
      <c r="F18" s="49">
        <v>4.7666606137643001E-2</v>
      </c>
      <c r="G18" s="49">
        <v>4.7543049139017218E-2</v>
      </c>
      <c r="H18" s="49">
        <v>5.3465023263407067E-2</v>
      </c>
      <c r="I18" s="49">
        <v>4.8358139804250883E-2</v>
      </c>
      <c r="J18" s="49">
        <v>4.4106791338582675E-2</v>
      </c>
      <c r="K18" s="49">
        <v>4.8504630332473056E-2</v>
      </c>
      <c r="L18" s="49">
        <v>5.5645223272615479E-2</v>
      </c>
      <c r="M18" s="50">
        <v>6.7974714719645349E-2</v>
      </c>
    </row>
    <row r="19" spans="2:13" ht="11.25" customHeight="1">
      <c r="B19" s="118" t="s">
        <v>95</v>
      </c>
      <c r="I19" s="128"/>
    </row>
    <row r="25" spans="2:13" ht="11.25" customHeight="1">
      <c r="G25" s="216"/>
      <c r="H25" s="216"/>
    </row>
    <row r="46" spans="3:46" ht="11.25" customHeight="1">
      <c r="C46" s="115" t="s">
        <v>321</v>
      </c>
    </row>
    <row r="47" spans="3:46" ht="11.25" customHeight="1">
      <c r="C47" s="936">
        <v>2015</v>
      </c>
      <c r="D47" s="934"/>
      <c r="E47" s="934"/>
      <c r="F47" s="934"/>
      <c r="G47" s="934">
        <v>2016</v>
      </c>
      <c r="H47" s="934"/>
      <c r="I47" s="934"/>
      <c r="J47" s="934"/>
      <c r="K47" s="934">
        <v>2017</v>
      </c>
      <c r="L47" s="934"/>
      <c r="M47" s="934"/>
      <c r="N47" s="934"/>
      <c r="O47" s="934">
        <v>2018</v>
      </c>
      <c r="P47" s="934"/>
      <c r="Q47" s="934"/>
      <c r="R47" s="934"/>
      <c r="S47" s="934">
        <v>2019</v>
      </c>
      <c r="T47" s="934"/>
      <c r="U47" s="934"/>
      <c r="V47" s="934"/>
      <c r="W47" s="934">
        <v>2020</v>
      </c>
      <c r="X47" s="934"/>
      <c r="Y47" s="934"/>
      <c r="Z47" s="934"/>
      <c r="AA47" s="934">
        <v>2021</v>
      </c>
      <c r="AB47" s="934"/>
      <c r="AC47" s="934"/>
      <c r="AD47" s="934"/>
      <c r="AE47" s="934">
        <v>2022</v>
      </c>
      <c r="AF47" s="934"/>
      <c r="AG47" s="934"/>
      <c r="AH47" s="934"/>
      <c r="AI47" s="934">
        <v>2023</v>
      </c>
      <c r="AJ47" s="934"/>
      <c r="AK47" s="934"/>
      <c r="AL47" s="934"/>
      <c r="AM47" s="934">
        <v>2024</v>
      </c>
      <c r="AN47" s="934"/>
      <c r="AO47" s="934"/>
      <c r="AP47" s="934"/>
      <c r="AQ47" s="934">
        <v>2025</v>
      </c>
      <c r="AR47" s="934"/>
      <c r="AS47" s="934"/>
      <c r="AT47" s="935"/>
    </row>
    <row r="48" spans="3:46" ht="11.25" customHeight="1">
      <c r="C48" s="618" t="s">
        <v>97</v>
      </c>
      <c r="D48" s="619" t="s">
        <v>98</v>
      </c>
      <c r="E48" s="619" t="s">
        <v>99</v>
      </c>
      <c r="F48" s="619" t="s">
        <v>100</v>
      </c>
      <c r="G48" s="619" t="s">
        <v>97</v>
      </c>
      <c r="H48" s="619" t="s">
        <v>98</v>
      </c>
      <c r="I48" s="619" t="s">
        <v>99</v>
      </c>
      <c r="J48" s="619" t="s">
        <v>100</v>
      </c>
      <c r="K48" s="619" t="s">
        <v>97</v>
      </c>
      <c r="L48" s="619" t="s">
        <v>98</v>
      </c>
      <c r="M48" s="619" t="s">
        <v>99</v>
      </c>
      <c r="N48" s="619" t="s">
        <v>100</v>
      </c>
      <c r="O48" s="619" t="s">
        <v>97</v>
      </c>
      <c r="P48" s="619" t="s">
        <v>98</v>
      </c>
      <c r="Q48" s="619" t="s">
        <v>99</v>
      </c>
      <c r="R48" s="619" t="s">
        <v>100</v>
      </c>
      <c r="S48" s="619" t="s">
        <v>97</v>
      </c>
      <c r="T48" s="619" t="s">
        <v>98</v>
      </c>
      <c r="U48" s="619" t="s">
        <v>99</v>
      </c>
      <c r="V48" s="619" t="s">
        <v>100</v>
      </c>
      <c r="W48" s="619" t="s">
        <v>97</v>
      </c>
      <c r="X48" s="619" t="s">
        <v>98</v>
      </c>
      <c r="Y48" s="619" t="s">
        <v>99</v>
      </c>
      <c r="Z48" s="619" t="s">
        <v>100</v>
      </c>
      <c r="AA48" s="619" t="s">
        <v>97</v>
      </c>
      <c r="AB48" s="619" t="s">
        <v>98</v>
      </c>
      <c r="AC48" s="619" t="s">
        <v>99</v>
      </c>
      <c r="AD48" s="619" t="s">
        <v>100</v>
      </c>
      <c r="AE48" s="619" t="s">
        <v>97</v>
      </c>
      <c r="AF48" s="619" t="s">
        <v>98</v>
      </c>
      <c r="AG48" s="619" t="s">
        <v>99</v>
      </c>
      <c r="AH48" s="619" t="s">
        <v>100</v>
      </c>
      <c r="AI48" s="619" t="s">
        <v>97</v>
      </c>
      <c r="AJ48" s="619" t="s">
        <v>98</v>
      </c>
      <c r="AK48" s="619" t="s">
        <v>99</v>
      </c>
      <c r="AL48" s="619" t="s">
        <v>100</v>
      </c>
      <c r="AM48" s="619" t="s">
        <v>97</v>
      </c>
      <c r="AN48" s="619" t="s">
        <v>98</v>
      </c>
      <c r="AO48" s="619" t="s">
        <v>99</v>
      </c>
      <c r="AP48" s="619" t="s">
        <v>100</v>
      </c>
      <c r="AQ48" s="619" t="s">
        <v>97</v>
      </c>
      <c r="AR48" s="621" t="s">
        <v>98</v>
      </c>
      <c r="AS48" s="619" t="s">
        <v>99</v>
      </c>
      <c r="AT48" s="119" t="s">
        <v>100</v>
      </c>
    </row>
    <row r="49" spans="1:46" s="127" customFormat="1" ht="11.25" customHeight="1">
      <c r="A49" s="114"/>
      <c r="B49" s="107" t="s">
        <v>83</v>
      </c>
      <c r="C49" s="56">
        <v>17.761182127536173</v>
      </c>
      <c r="D49" s="57">
        <v>17.412759586585771</v>
      </c>
      <c r="E49" s="57">
        <v>18.324634280420955</v>
      </c>
      <c r="F49" s="57">
        <v>16.697890920272961</v>
      </c>
      <c r="G49" s="57">
        <v>17.849626879652135</v>
      </c>
      <c r="H49" s="57">
        <v>22.730155832857537</v>
      </c>
      <c r="I49" s="57">
        <v>15.654634502472973</v>
      </c>
      <c r="J49" s="57">
        <v>13.244610420271876</v>
      </c>
      <c r="K49" s="57">
        <v>15.709617103463646</v>
      </c>
      <c r="L49" s="57">
        <v>19.247867810769254</v>
      </c>
      <c r="M49" s="57">
        <v>20.306813133827927</v>
      </c>
      <c r="N49" s="57">
        <v>18.84561672359467</v>
      </c>
      <c r="O49" s="57">
        <v>26.013799366000747</v>
      </c>
      <c r="P49" s="57">
        <v>25.886192224764979</v>
      </c>
      <c r="Q49" s="57">
        <v>29.974400862408991</v>
      </c>
      <c r="R49" s="57">
        <v>44.868787500903899</v>
      </c>
      <c r="S49" s="57">
        <v>30.021662052578414</v>
      </c>
      <c r="T49" s="57">
        <v>34.406119410153785</v>
      </c>
      <c r="U49" s="57">
        <v>33.279960713882581</v>
      </c>
      <c r="V49" s="57">
        <v>29.347065436582422</v>
      </c>
      <c r="W49" s="57">
        <v>33.227365212687509</v>
      </c>
      <c r="X49" s="57">
        <v>32.669079314525383</v>
      </c>
      <c r="Y49" s="57">
        <v>42.220691742260627</v>
      </c>
      <c r="Z49" s="57">
        <v>41.194134747929375</v>
      </c>
      <c r="AA49" s="57">
        <v>66.741122499899575</v>
      </c>
      <c r="AB49" s="57">
        <v>78.610219027819824</v>
      </c>
      <c r="AC49" s="57">
        <v>81.670321995636328</v>
      </c>
      <c r="AD49" s="57">
        <v>92.361166495730984</v>
      </c>
      <c r="AE49" s="57">
        <v>70.722938858939386</v>
      </c>
      <c r="AF49" s="57">
        <v>63.883907416566061</v>
      </c>
      <c r="AG49" s="57">
        <v>40.328119876501319</v>
      </c>
      <c r="AH49" s="57">
        <v>33.262788216055206</v>
      </c>
      <c r="AI49" s="57">
        <v>49.022017340631699</v>
      </c>
      <c r="AJ49" s="57">
        <v>31.268133253650529</v>
      </c>
      <c r="AK49" s="57">
        <v>31.773508193375395</v>
      </c>
      <c r="AL49" s="57">
        <v>34.991729507613044</v>
      </c>
      <c r="AM49" s="57">
        <v>32.184311635375558</v>
      </c>
      <c r="AN49" s="57">
        <v>44.924276110439287</v>
      </c>
      <c r="AO49" s="57">
        <v>36.195059257939008</v>
      </c>
      <c r="AP49" s="57">
        <v>76.129291789859693</v>
      </c>
      <c r="AQ49" s="57">
        <v>86.177236532065891</v>
      </c>
      <c r="AR49" s="57">
        <v>70.239216873159563</v>
      </c>
      <c r="AS49" s="57">
        <v>72.550639030783373</v>
      </c>
      <c r="AT49" s="99">
        <v>84.810113896236331</v>
      </c>
    </row>
    <row r="50" spans="1:46" ht="11.25" customHeight="1">
      <c r="B50" s="107" t="s">
        <v>84</v>
      </c>
      <c r="C50" s="24">
        <v>2702</v>
      </c>
      <c r="D50" s="25">
        <v>2631</v>
      </c>
      <c r="E50" s="25">
        <v>2354</v>
      </c>
      <c r="F50" s="25">
        <v>2290</v>
      </c>
      <c r="G50" s="25">
        <v>2772</v>
      </c>
      <c r="H50" s="25">
        <v>2286</v>
      </c>
      <c r="I50" s="25">
        <v>2191</v>
      </c>
      <c r="J50" s="25">
        <v>2142</v>
      </c>
      <c r="K50" s="25">
        <v>2745</v>
      </c>
      <c r="L50" s="25">
        <v>2473</v>
      </c>
      <c r="M50" s="25">
        <v>2440</v>
      </c>
      <c r="N50" s="25">
        <v>2441</v>
      </c>
      <c r="O50" s="25">
        <v>3015</v>
      </c>
      <c r="P50" s="25">
        <v>2615</v>
      </c>
      <c r="Q50" s="25">
        <v>2581</v>
      </c>
      <c r="R50" s="25">
        <v>2819</v>
      </c>
      <c r="S50" s="25">
        <v>3234</v>
      </c>
      <c r="T50" s="25">
        <v>2934</v>
      </c>
      <c r="U50" s="25">
        <v>2906</v>
      </c>
      <c r="V50" s="25">
        <v>2840</v>
      </c>
      <c r="W50" s="25">
        <v>3505</v>
      </c>
      <c r="X50" s="25">
        <v>2677</v>
      </c>
      <c r="Y50" s="25">
        <v>2854</v>
      </c>
      <c r="Z50" s="25">
        <v>3227</v>
      </c>
      <c r="AA50" s="25">
        <v>4445</v>
      </c>
      <c r="AB50" s="25">
        <v>4167</v>
      </c>
      <c r="AC50" s="25">
        <v>4266</v>
      </c>
      <c r="AD50" s="25">
        <v>4403</v>
      </c>
      <c r="AE50" s="25">
        <v>5081</v>
      </c>
      <c r="AF50" s="25">
        <v>4150</v>
      </c>
      <c r="AG50" s="25">
        <v>3629</v>
      </c>
      <c r="AH50" s="25">
        <v>3406</v>
      </c>
      <c r="AI50" s="25">
        <v>3758</v>
      </c>
      <c r="AJ50" s="25">
        <v>3262</v>
      </c>
      <c r="AK50" s="25">
        <v>3057</v>
      </c>
      <c r="AL50" s="25">
        <v>3112</v>
      </c>
      <c r="AM50" s="25">
        <v>3589</v>
      </c>
      <c r="AN50" s="25">
        <v>3354</v>
      </c>
      <c r="AO50" s="25">
        <v>3060</v>
      </c>
      <c r="AP50" s="25">
        <v>3022</v>
      </c>
      <c r="AQ50" s="25">
        <v>3432</v>
      </c>
      <c r="AR50" s="25">
        <v>2990</v>
      </c>
      <c r="AS50" s="25">
        <v>3059</v>
      </c>
      <c r="AT50" s="26">
        <v>2716</v>
      </c>
    </row>
    <row r="51" spans="1:46" ht="11.25" customHeight="1">
      <c r="B51" s="625" t="s">
        <v>87</v>
      </c>
      <c r="C51" s="53">
        <v>1000</v>
      </c>
      <c r="D51" s="54">
        <v>986</v>
      </c>
      <c r="E51" s="54">
        <v>880</v>
      </c>
      <c r="F51" s="54">
        <v>889</v>
      </c>
      <c r="G51" s="54">
        <v>1054</v>
      </c>
      <c r="H51" s="54">
        <v>831</v>
      </c>
      <c r="I51" s="54">
        <v>806</v>
      </c>
      <c r="J51" s="54">
        <v>802</v>
      </c>
      <c r="K51" s="54">
        <v>1008</v>
      </c>
      <c r="L51" s="54">
        <v>862</v>
      </c>
      <c r="M51" s="54">
        <v>901</v>
      </c>
      <c r="N51" s="54">
        <v>944</v>
      </c>
      <c r="O51" s="54">
        <v>1078</v>
      </c>
      <c r="P51" s="54">
        <v>972</v>
      </c>
      <c r="Q51" s="54">
        <v>949</v>
      </c>
      <c r="R51" s="54">
        <v>1111</v>
      </c>
      <c r="S51" s="54">
        <v>1196</v>
      </c>
      <c r="T51" s="54">
        <v>1061</v>
      </c>
      <c r="U51" s="54">
        <v>1142</v>
      </c>
      <c r="V51" s="54">
        <v>1102</v>
      </c>
      <c r="W51" s="54">
        <v>1348</v>
      </c>
      <c r="X51" s="54">
        <v>1025</v>
      </c>
      <c r="Y51" s="54">
        <v>1136</v>
      </c>
      <c r="Z51" s="54">
        <v>1301</v>
      </c>
      <c r="AA51" s="54">
        <v>1634</v>
      </c>
      <c r="AB51" s="54">
        <v>1631</v>
      </c>
      <c r="AC51" s="54">
        <v>1667</v>
      </c>
      <c r="AD51" s="54">
        <v>1727</v>
      </c>
      <c r="AE51" s="54">
        <v>1923</v>
      </c>
      <c r="AF51" s="54">
        <v>1670</v>
      </c>
      <c r="AG51" s="54">
        <v>1460</v>
      </c>
      <c r="AH51" s="54">
        <v>1294</v>
      </c>
      <c r="AI51" s="54">
        <v>1344</v>
      </c>
      <c r="AJ51" s="54">
        <v>1252</v>
      </c>
      <c r="AK51" s="54">
        <v>1157</v>
      </c>
      <c r="AL51" s="54">
        <v>1138</v>
      </c>
      <c r="AM51" s="54">
        <v>1261</v>
      </c>
      <c r="AN51" s="54">
        <v>1186</v>
      </c>
      <c r="AO51" s="54">
        <v>1159</v>
      </c>
      <c r="AP51" s="54">
        <v>1093</v>
      </c>
      <c r="AQ51" s="54">
        <v>1068</v>
      </c>
      <c r="AR51" s="54">
        <v>924</v>
      </c>
      <c r="AS51" s="54">
        <v>979</v>
      </c>
      <c r="AT51" s="55">
        <v>790</v>
      </c>
    </row>
    <row r="52" spans="1:46" ht="11.25" customHeight="1">
      <c r="B52" s="107" t="s">
        <v>88</v>
      </c>
      <c r="C52" s="24">
        <v>1001</v>
      </c>
      <c r="D52" s="25">
        <v>1007</v>
      </c>
      <c r="E52" s="25">
        <v>910</v>
      </c>
      <c r="F52" s="25">
        <v>866</v>
      </c>
      <c r="G52" s="25">
        <v>995</v>
      </c>
      <c r="H52" s="25">
        <v>825</v>
      </c>
      <c r="I52" s="25">
        <v>819</v>
      </c>
      <c r="J52" s="25">
        <v>780</v>
      </c>
      <c r="K52" s="25">
        <v>994</v>
      </c>
      <c r="L52" s="25">
        <v>900</v>
      </c>
      <c r="M52" s="25">
        <v>897</v>
      </c>
      <c r="N52" s="25">
        <v>885</v>
      </c>
      <c r="O52" s="25">
        <v>1098</v>
      </c>
      <c r="P52" s="25">
        <v>881</v>
      </c>
      <c r="Q52" s="25">
        <v>874</v>
      </c>
      <c r="R52" s="25">
        <v>932</v>
      </c>
      <c r="S52" s="25">
        <v>1008</v>
      </c>
      <c r="T52" s="25">
        <v>938</v>
      </c>
      <c r="U52" s="25">
        <v>886</v>
      </c>
      <c r="V52" s="25">
        <v>948</v>
      </c>
      <c r="W52" s="25">
        <v>1046</v>
      </c>
      <c r="X52" s="25">
        <v>724</v>
      </c>
      <c r="Y52" s="25">
        <v>808</v>
      </c>
      <c r="Z52" s="25">
        <v>976</v>
      </c>
      <c r="AA52" s="25">
        <v>1360</v>
      </c>
      <c r="AB52" s="25">
        <v>1239</v>
      </c>
      <c r="AC52" s="25">
        <v>1286</v>
      </c>
      <c r="AD52" s="25">
        <v>1361</v>
      </c>
      <c r="AE52" s="25">
        <v>1547</v>
      </c>
      <c r="AF52" s="25">
        <v>1239</v>
      </c>
      <c r="AG52" s="25">
        <v>1111</v>
      </c>
      <c r="AH52" s="25">
        <v>1090</v>
      </c>
      <c r="AI52" s="25">
        <v>1116</v>
      </c>
      <c r="AJ52" s="25">
        <v>950</v>
      </c>
      <c r="AK52" s="25">
        <v>895</v>
      </c>
      <c r="AL52" s="25">
        <v>975</v>
      </c>
      <c r="AM52" s="25">
        <v>1142</v>
      </c>
      <c r="AN52" s="25">
        <v>1051</v>
      </c>
      <c r="AO52" s="25">
        <v>874</v>
      </c>
      <c r="AP52" s="25">
        <v>944</v>
      </c>
      <c r="AQ52" s="25">
        <v>1143</v>
      </c>
      <c r="AR52" s="25">
        <v>977</v>
      </c>
      <c r="AS52" s="25">
        <v>1063</v>
      </c>
      <c r="AT52" s="26">
        <v>997</v>
      </c>
    </row>
    <row r="53" spans="1:46" ht="11.25" customHeight="1">
      <c r="B53" s="107" t="s">
        <v>89</v>
      </c>
      <c r="C53" s="53">
        <v>573</v>
      </c>
      <c r="D53" s="54">
        <v>539</v>
      </c>
      <c r="E53" s="54">
        <v>449</v>
      </c>
      <c r="F53" s="54">
        <v>438</v>
      </c>
      <c r="G53" s="54">
        <v>597</v>
      </c>
      <c r="H53" s="54">
        <v>534</v>
      </c>
      <c r="I53" s="54">
        <v>470</v>
      </c>
      <c r="J53" s="54">
        <v>448</v>
      </c>
      <c r="K53" s="54">
        <v>627</v>
      </c>
      <c r="L53" s="54">
        <v>595</v>
      </c>
      <c r="M53" s="54">
        <v>544</v>
      </c>
      <c r="N53" s="54">
        <v>504</v>
      </c>
      <c r="O53" s="54">
        <v>710</v>
      </c>
      <c r="P53" s="54">
        <v>625</v>
      </c>
      <c r="Q53" s="54">
        <v>621</v>
      </c>
      <c r="R53" s="54">
        <v>638</v>
      </c>
      <c r="S53" s="54">
        <v>892</v>
      </c>
      <c r="T53" s="54">
        <v>772</v>
      </c>
      <c r="U53" s="54">
        <v>730</v>
      </c>
      <c r="V53" s="54">
        <v>664</v>
      </c>
      <c r="W53" s="54">
        <v>924</v>
      </c>
      <c r="X53" s="54">
        <v>785</v>
      </c>
      <c r="Y53" s="54">
        <v>740</v>
      </c>
      <c r="Z53" s="54">
        <v>783</v>
      </c>
      <c r="AA53" s="54">
        <v>1240</v>
      </c>
      <c r="AB53" s="54">
        <v>1073</v>
      </c>
      <c r="AC53" s="54">
        <v>1106</v>
      </c>
      <c r="AD53" s="54">
        <v>1108</v>
      </c>
      <c r="AE53" s="54">
        <v>1381</v>
      </c>
      <c r="AF53" s="54">
        <v>1073</v>
      </c>
      <c r="AG53" s="54">
        <v>905</v>
      </c>
      <c r="AH53" s="54">
        <v>846</v>
      </c>
      <c r="AI53" s="54">
        <v>1106</v>
      </c>
      <c r="AJ53" s="54">
        <v>895</v>
      </c>
      <c r="AK53" s="54">
        <v>852</v>
      </c>
      <c r="AL53" s="54">
        <v>855</v>
      </c>
      <c r="AM53" s="54">
        <v>1000</v>
      </c>
      <c r="AN53" s="54">
        <v>936</v>
      </c>
      <c r="AO53" s="54">
        <v>833</v>
      </c>
      <c r="AP53" s="54">
        <v>808</v>
      </c>
      <c r="AQ53" s="54">
        <v>975</v>
      </c>
      <c r="AR53" s="54">
        <v>879</v>
      </c>
      <c r="AS53" s="54">
        <v>807</v>
      </c>
      <c r="AT53" s="55">
        <v>751</v>
      </c>
    </row>
    <row r="54" spans="1:46" ht="11.25" customHeight="1">
      <c r="B54" s="107" t="s">
        <v>90</v>
      </c>
      <c r="C54" s="100">
        <v>121</v>
      </c>
      <c r="D54" s="101">
        <v>97</v>
      </c>
      <c r="E54" s="101">
        <v>110</v>
      </c>
      <c r="F54" s="101">
        <v>95</v>
      </c>
      <c r="G54" s="101">
        <v>120</v>
      </c>
      <c r="H54" s="101">
        <v>92</v>
      </c>
      <c r="I54" s="101">
        <v>95</v>
      </c>
      <c r="J54" s="101">
        <v>108</v>
      </c>
      <c r="K54" s="101">
        <v>111</v>
      </c>
      <c r="L54" s="101">
        <v>113</v>
      </c>
      <c r="M54" s="101">
        <v>97</v>
      </c>
      <c r="N54" s="101">
        <v>105</v>
      </c>
      <c r="O54" s="101">
        <v>125</v>
      </c>
      <c r="P54" s="101">
        <v>132</v>
      </c>
      <c r="Q54" s="101">
        <v>133</v>
      </c>
      <c r="R54" s="101">
        <v>135</v>
      </c>
      <c r="S54" s="101">
        <v>136</v>
      </c>
      <c r="T54" s="101">
        <v>159</v>
      </c>
      <c r="U54" s="101">
        <v>146</v>
      </c>
      <c r="V54" s="101">
        <v>125</v>
      </c>
      <c r="W54" s="101">
        <v>181</v>
      </c>
      <c r="X54" s="101">
        <v>142</v>
      </c>
      <c r="Y54" s="101">
        <v>167</v>
      </c>
      <c r="Z54" s="101">
        <v>165</v>
      </c>
      <c r="AA54" s="101">
        <v>206</v>
      </c>
      <c r="AB54" s="101">
        <v>222</v>
      </c>
      <c r="AC54" s="101">
        <v>202</v>
      </c>
      <c r="AD54" s="101">
        <v>205</v>
      </c>
      <c r="AE54" s="101">
        <v>225</v>
      </c>
      <c r="AF54" s="101">
        <v>167</v>
      </c>
      <c r="AG54" s="101">
        <v>152</v>
      </c>
      <c r="AH54" s="101">
        <v>173</v>
      </c>
      <c r="AI54" s="101">
        <v>190</v>
      </c>
      <c r="AJ54" s="101">
        <v>160</v>
      </c>
      <c r="AK54" s="101">
        <v>147</v>
      </c>
      <c r="AL54" s="101">
        <v>142</v>
      </c>
      <c r="AM54" s="101">
        <v>181</v>
      </c>
      <c r="AN54" s="101">
        <v>178</v>
      </c>
      <c r="AO54" s="101">
        <v>190</v>
      </c>
      <c r="AP54" s="101">
        <v>175</v>
      </c>
      <c r="AQ54" s="101">
        <v>240</v>
      </c>
      <c r="AR54" s="101">
        <v>209</v>
      </c>
      <c r="AS54" s="101">
        <v>206</v>
      </c>
      <c r="AT54" s="102">
        <v>173</v>
      </c>
    </row>
    <row r="55" spans="1:46" ht="11.25" customHeight="1">
      <c r="B55" s="215"/>
      <c r="C55" s="144"/>
      <c r="D55" s="144"/>
      <c r="E55" s="144"/>
      <c r="F55" s="144"/>
      <c r="G55" s="144"/>
      <c r="H55" s="144"/>
      <c r="I55" s="144"/>
      <c r="J55" s="144"/>
      <c r="K55" s="144"/>
      <c r="L55" s="144"/>
      <c r="M55" s="144"/>
      <c r="N55" s="144"/>
      <c r="O55" s="144"/>
      <c r="P55" s="144"/>
      <c r="Q55" s="144"/>
      <c r="R55" s="144"/>
      <c r="S55" s="144"/>
      <c r="T55" s="144"/>
      <c r="U55" s="144"/>
      <c r="V55" s="144"/>
      <c r="W55" s="144"/>
      <c r="X55" s="144"/>
      <c r="Y55" s="144"/>
      <c r="Z55" s="144"/>
      <c r="AA55" s="144"/>
      <c r="AB55" s="144"/>
      <c r="AC55" s="144"/>
      <c r="AD55" s="144"/>
      <c r="AE55" s="144"/>
      <c r="AF55" s="144"/>
      <c r="AG55" s="144"/>
    </row>
    <row r="56" spans="1:46" ht="11.25" customHeight="1">
      <c r="B56" s="625" t="s">
        <v>91</v>
      </c>
      <c r="C56" s="39">
        <v>0.37105751391465674</v>
      </c>
      <c r="D56" s="40">
        <v>0.37504754659566375</v>
      </c>
      <c r="E56" s="40">
        <v>0.37462750106428266</v>
      </c>
      <c r="F56" s="40">
        <v>0.38854895104895104</v>
      </c>
      <c r="G56" s="40">
        <v>0.38105567606652208</v>
      </c>
      <c r="H56" s="40">
        <v>0.36415425065731816</v>
      </c>
      <c r="I56" s="40">
        <v>0.36803652968036532</v>
      </c>
      <c r="J56" s="40">
        <v>0.37511693171188026</v>
      </c>
      <c r="K56" s="40">
        <v>0.36788321167883209</v>
      </c>
      <c r="L56" s="40">
        <v>0.34898785425101214</v>
      </c>
      <c r="M56" s="40">
        <v>0.36941369413694136</v>
      </c>
      <c r="N56" s="40">
        <v>0.38720262510254305</v>
      </c>
      <c r="O56" s="40">
        <v>0.35802059116572565</v>
      </c>
      <c r="P56" s="40">
        <v>0.3724137931034483</v>
      </c>
      <c r="Q56" s="40">
        <v>0.36825766395032983</v>
      </c>
      <c r="R56" s="40">
        <v>0.39453125</v>
      </c>
      <c r="S56" s="40">
        <v>0.37004950495049505</v>
      </c>
      <c r="T56" s="40">
        <v>0.36211604095563138</v>
      </c>
      <c r="U56" s="40">
        <v>0.39325068870523416</v>
      </c>
      <c r="V56" s="40">
        <v>0.38816484677703417</v>
      </c>
      <c r="W56" s="40">
        <v>0.38525292940840239</v>
      </c>
      <c r="X56" s="40">
        <v>0.38303437967115095</v>
      </c>
      <c r="Y56" s="40">
        <v>0.39845668186601191</v>
      </c>
      <c r="Z56" s="40">
        <v>0.40341085271317828</v>
      </c>
      <c r="AA56" s="40">
        <v>0.36801801801801803</v>
      </c>
      <c r="AB56" s="40">
        <v>0.39159663865546218</v>
      </c>
      <c r="AC56" s="40">
        <v>0.39122271767190803</v>
      </c>
      <c r="AD56" s="40">
        <v>0.39241081572369918</v>
      </c>
      <c r="AE56" s="40">
        <v>0.37884160756501184</v>
      </c>
      <c r="AF56" s="40">
        <v>0.4025066281031574</v>
      </c>
      <c r="AG56" s="40">
        <v>0.40242557883131203</v>
      </c>
      <c r="AH56" s="40">
        <v>0.38025271818983253</v>
      </c>
      <c r="AI56" s="40">
        <v>0.35782747603833864</v>
      </c>
      <c r="AJ56" s="40">
        <v>0.38440282468529319</v>
      </c>
      <c r="AK56" s="40">
        <v>0.37921992789249426</v>
      </c>
      <c r="AL56" s="40">
        <v>0.36591639871382636</v>
      </c>
      <c r="AM56" s="40">
        <v>0.35184151785714285</v>
      </c>
      <c r="AN56" s="40">
        <v>0.35392420173082662</v>
      </c>
      <c r="AO56" s="40">
        <v>0.37925392670157065</v>
      </c>
      <c r="AP56" s="40">
        <v>0.3619205298013245</v>
      </c>
      <c r="AQ56" s="40">
        <v>0.31173380035026271</v>
      </c>
      <c r="AR56" s="40">
        <v>0.30913348946135832</v>
      </c>
      <c r="AS56" s="40">
        <v>0.32045826513911618</v>
      </c>
      <c r="AT56" s="41">
        <v>0.29140538546661748</v>
      </c>
    </row>
    <row r="57" spans="1:46" ht="11.25" customHeight="1">
      <c r="B57" s="107" t="s">
        <v>92</v>
      </c>
      <c r="C57" s="42">
        <v>0.37142857142857144</v>
      </c>
      <c r="D57" s="43">
        <v>0.38303537466717386</v>
      </c>
      <c r="E57" s="43">
        <v>0.38739889314601961</v>
      </c>
      <c r="F57" s="43">
        <v>0.37849650349650349</v>
      </c>
      <c r="G57" s="43">
        <v>0.35972523499638465</v>
      </c>
      <c r="H57" s="43">
        <v>0.36152497808939527</v>
      </c>
      <c r="I57" s="43">
        <v>0.37397260273972605</v>
      </c>
      <c r="J57" s="43">
        <v>0.36482694106641722</v>
      </c>
      <c r="K57" s="43">
        <v>0.36277372262773722</v>
      </c>
      <c r="L57" s="43">
        <v>0.36437246963562753</v>
      </c>
      <c r="M57" s="43">
        <v>0.36777367773677738</v>
      </c>
      <c r="N57" s="43">
        <v>0.36300246103363415</v>
      </c>
      <c r="O57" s="43">
        <v>0.36466290269013618</v>
      </c>
      <c r="P57" s="43">
        <v>0.3375478927203065</v>
      </c>
      <c r="Q57" s="43">
        <v>0.33915405510283275</v>
      </c>
      <c r="R57" s="43">
        <v>0.33096590909090912</v>
      </c>
      <c r="S57" s="43">
        <v>0.31188118811881188</v>
      </c>
      <c r="T57" s="43">
        <v>0.32013651877133104</v>
      </c>
      <c r="U57" s="43">
        <v>0.30509641873278237</v>
      </c>
      <c r="V57" s="43">
        <v>0.33392039450510741</v>
      </c>
      <c r="W57" s="43">
        <v>0.29894255501571876</v>
      </c>
      <c r="X57" s="43">
        <v>0.27055306427503739</v>
      </c>
      <c r="Y57" s="43">
        <v>0.28340933005962821</v>
      </c>
      <c r="Z57" s="43">
        <v>0.30263565891472866</v>
      </c>
      <c r="AA57" s="43">
        <v>0.30630630630630629</v>
      </c>
      <c r="AB57" s="43">
        <v>0.29747899159663865</v>
      </c>
      <c r="AC57" s="43">
        <v>0.30180708753813656</v>
      </c>
      <c r="AD57" s="43">
        <v>0.30924789820495341</v>
      </c>
      <c r="AE57" s="43">
        <v>0.30476753349093777</v>
      </c>
      <c r="AF57" s="43">
        <v>0.29862617498192334</v>
      </c>
      <c r="AG57" s="43">
        <v>0.30622932745314224</v>
      </c>
      <c r="AH57" s="43">
        <v>0.32030561269468116</v>
      </c>
      <c r="AI57" s="43">
        <v>0.29712460063897761</v>
      </c>
      <c r="AJ57" s="43">
        <v>0.29167945962542219</v>
      </c>
      <c r="AK57" s="43">
        <v>0.29334644378892166</v>
      </c>
      <c r="AL57" s="43">
        <v>0.31350482315112538</v>
      </c>
      <c r="AM57" s="43">
        <v>0.31863839285714285</v>
      </c>
      <c r="AN57" s="43">
        <v>0.31363772008355717</v>
      </c>
      <c r="AO57" s="43">
        <v>0.28599476439790578</v>
      </c>
      <c r="AP57" s="43">
        <v>0.31258278145695362</v>
      </c>
      <c r="AQ57" s="43">
        <v>0.33362521891418562</v>
      </c>
      <c r="AR57" s="43">
        <v>0.32686517229842754</v>
      </c>
      <c r="AS57" s="43">
        <v>0.34795417348608837</v>
      </c>
      <c r="AT57" s="44">
        <v>0.36776097381040207</v>
      </c>
    </row>
    <row r="58" spans="1:46" ht="11.25" customHeight="1">
      <c r="B58" s="107" t="s">
        <v>93</v>
      </c>
      <c r="C58" s="45">
        <v>0.21261595547309833</v>
      </c>
      <c r="D58" s="46">
        <v>0.20502092050209206</v>
      </c>
      <c r="E58" s="46">
        <v>0.19114516815666241</v>
      </c>
      <c r="F58" s="46">
        <v>0.19143356643356643</v>
      </c>
      <c r="G58" s="46">
        <v>0.2158351409978308</v>
      </c>
      <c r="H58" s="46">
        <v>0.23400525854513585</v>
      </c>
      <c r="I58" s="46">
        <v>0.21461187214611871</v>
      </c>
      <c r="J58" s="46">
        <v>0.20954162768942938</v>
      </c>
      <c r="K58" s="46">
        <v>0.22883211678832116</v>
      </c>
      <c r="L58" s="46">
        <v>0.24089068825910931</v>
      </c>
      <c r="M58" s="46">
        <v>0.22304223042230423</v>
      </c>
      <c r="N58" s="46">
        <v>0.20672682526661199</v>
      </c>
      <c r="O58" s="46">
        <v>0.23580205911657257</v>
      </c>
      <c r="P58" s="46">
        <v>0.23946360153256704</v>
      </c>
      <c r="Q58" s="46">
        <v>0.2409778812572759</v>
      </c>
      <c r="R58" s="46">
        <v>0.2265625</v>
      </c>
      <c r="S58" s="46">
        <v>0.27599009900990101</v>
      </c>
      <c r="T58" s="46">
        <v>0.26348122866894197</v>
      </c>
      <c r="U58" s="46">
        <v>0.25137741046831957</v>
      </c>
      <c r="V58" s="46">
        <v>0.23388517083480098</v>
      </c>
      <c r="W58" s="46">
        <v>0.26407545012860817</v>
      </c>
      <c r="X58" s="46">
        <v>0.29334828101644245</v>
      </c>
      <c r="Y58" s="46">
        <v>0.25955804980708524</v>
      </c>
      <c r="Z58" s="46">
        <v>0.2427906976744186</v>
      </c>
      <c r="AA58" s="46">
        <v>0.27927927927927926</v>
      </c>
      <c r="AB58" s="46">
        <v>0.25762304921968787</v>
      </c>
      <c r="AC58" s="46">
        <v>0.25956348275052804</v>
      </c>
      <c r="AD58" s="46">
        <v>0.25176096341740511</v>
      </c>
      <c r="AE58" s="46">
        <v>0.27206461780929864</v>
      </c>
      <c r="AF58" s="46">
        <v>0.2586165341046035</v>
      </c>
      <c r="AG58" s="46">
        <v>0.24944873208379273</v>
      </c>
      <c r="AH58" s="46">
        <v>0.24860417278871583</v>
      </c>
      <c r="AI58" s="46">
        <v>0.2944621938232162</v>
      </c>
      <c r="AJ58" s="46">
        <v>0.27479275406816089</v>
      </c>
      <c r="AK58" s="46">
        <v>0.27925270403146507</v>
      </c>
      <c r="AL58" s="46">
        <v>0.27491961414790994</v>
      </c>
      <c r="AM58" s="46">
        <v>0.27901785714285715</v>
      </c>
      <c r="AN58" s="46">
        <v>0.27931960608773498</v>
      </c>
      <c r="AO58" s="46">
        <v>0.27257853403141363</v>
      </c>
      <c r="AP58" s="46">
        <v>0.2675496688741722</v>
      </c>
      <c r="AQ58" s="46">
        <v>0.28458844133099825</v>
      </c>
      <c r="AR58" s="46">
        <v>0.29407828705252592</v>
      </c>
      <c r="AS58" s="46">
        <v>0.26415711947626841</v>
      </c>
      <c r="AT58" s="47">
        <v>0.27701954998155665</v>
      </c>
    </row>
    <row r="59" spans="1:46" ht="11.25" customHeight="1">
      <c r="B59" s="107" t="s">
        <v>94</v>
      </c>
      <c r="C59" s="48">
        <v>4.4897959183673466E-2</v>
      </c>
      <c r="D59" s="49">
        <v>3.6896158235070371E-2</v>
      </c>
      <c r="E59" s="49">
        <v>4.6828437633035333E-2</v>
      </c>
      <c r="F59" s="49">
        <v>4.1520979020979024E-2</v>
      </c>
      <c r="G59" s="49">
        <v>4.3383947939262472E-2</v>
      </c>
      <c r="H59" s="49">
        <v>4.0315512708150744E-2</v>
      </c>
      <c r="I59" s="49">
        <v>4.3378995433789952E-2</v>
      </c>
      <c r="J59" s="49">
        <v>5.0514499532273154E-2</v>
      </c>
      <c r="K59" s="49">
        <v>4.0510948905109492E-2</v>
      </c>
      <c r="L59" s="49">
        <v>4.5748987854251015E-2</v>
      </c>
      <c r="M59" s="49">
        <v>3.9770397703977042E-2</v>
      </c>
      <c r="N59" s="49">
        <v>4.3068088597210827E-2</v>
      </c>
      <c r="O59" s="49">
        <v>4.1514447027565592E-2</v>
      </c>
      <c r="P59" s="49">
        <v>5.057471264367816E-2</v>
      </c>
      <c r="Q59" s="49">
        <v>5.1610399689561506E-2</v>
      </c>
      <c r="R59" s="49">
        <v>4.7940340909090912E-2</v>
      </c>
      <c r="S59" s="49">
        <v>4.2079207920792082E-2</v>
      </c>
      <c r="T59" s="49">
        <v>5.426621160409556E-2</v>
      </c>
      <c r="U59" s="49">
        <v>5.0275482093663913E-2</v>
      </c>
      <c r="V59" s="49">
        <v>4.4029587883057414E-2</v>
      </c>
      <c r="W59" s="49">
        <v>5.1729065447270649E-2</v>
      </c>
      <c r="X59" s="49">
        <v>5.3064275037369206E-2</v>
      </c>
      <c r="Y59" s="49">
        <v>5.8575938267274641E-2</v>
      </c>
      <c r="Z59" s="49">
        <v>5.1162790697674418E-2</v>
      </c>
      <c r="AA59" s="49">
        <v>4.6396396396396394E-2</v>
      </c>
      <c r="AB59" s="49">
        <v>5.3301320528211286E-2</v>
      </c>
      <c r="AC59" s="49">
        <v>4.7406712039427368E-2</v>
      </c>
      <c r="AD59" s="49">
        <v>4.6580322653942283E-2</v>
      </c>
      <c r="AE59" s="49">
        <v>4.4326241134751775E-2</v>
      </c>
      <c r="AF59" s="49">
        <v>4.0250662810315738E-2</v>
      </c>
      <c r="AG59" s="49">
        <v>4.1896361631753032E-2</v>
      </c>
      <c r="AH59" s="49">
        <v>5.0837496326770495E-2</v>
      </c>
      <c r="AI59" s="49">
        <v>5.0585729499467519E-2</v>
      </c>
      <c r="AJ59" s="49">
        <v>4.9124961621123731E-2</v>
      </c>
      <c r="AK59" s="49">
        <v>4.8180924287118974E-2</v>
      </c>
      <c r="AL59" s="49">
        <v>4.5659163987138263E-2</v>
      </c>
      <c r="AM59" s="49">
        <v>5.0502232142857144E-2</v>
      </c>
      <c r="AN59" s="49">
        <v>5.3118472097881231E-2</v>
      </c>
      <c r="AO59" s="49">
        <v>6.2172774869109951E-2</v>
      </c>
      <c r="AP59" s="49">
        <v>5.7947019867549666E-2</v>
      </c>
      <c r="AQ59" s="49">
        <v>7.0052539404553416E-2</v>
      </c>
      <c r="AR59" s="49">
        <v>6.9923051187688184E-2</v>
      </c>
      <c r="AS59" s="49">
        <v>6.743044189852701E-2</v>
      </c>
      <c r="AT59" s="50">
        <v>6.3814090741423829E-2</v>
      </c>
    </row>
    <row r="60" spans="1:46" ht="11.25" customHeight="1">
      <c r="B60" s="118" t="s">
        <v>95</v>
      </c>
      <c r="G60" s="128"/>
    </row>
  </sheetData>
  <mergeCells count="11">
    <mergeCell ref="W47:Z47"/>
    <mergeCell ref="C47:F47"/>
    <mergeCell ref="G47:J47"/>
    <mergeCell ref="K47:N47"/>
    <mergeCell ref="O47:R47"/>
    <mergeCell ref="S47:V47"/>
    <mergeCell ref="AA47:AD47"/>
    <mergeCell ref="AE47:AH47"/>
    <mergeCell ref="AI47:AL47"/>
    <mergeCell ref="AM47:AP47"/>
    <mergeCell ref="AQ47:AT47"/>
  </mergeCells>
  <conditionalFormatting sqref="C19:H19 C60:F60">
    <cfRule type="cellIs" dxfId="10" priority="1" operator="equal">
      <formula>FALSE</formula>
    </cfRule>
  </conditionalFormatting>
  <pageMargins left="0.7" right="0.7" top="0.75" bottom="0.75" header="0.3" footer="0.3"/>
  <pageSetup orientation="portrait" horizontalDpi="0" verticalDpi="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0031BA-191A-4787-A348-DC81FBFF81B2}">
  <sheetPr>
    <tabColor theme="4"/>
  </sheetPr>
  <dimension ref="A1:FQ755"/>
  <sheetViews>
    <sheetView showGridLines="0" zoomScaleNormal="100" workbookViewId="0"/>
  </sheetViews>
  <sheetFormatPr defaultColWidth="5.5" defaultRowHeight="11.25" customHeight="1"/>
  <cols>
    <col min="1" max="1" width="2.25" style="218" customWidth="1"/>
    <col min="2" max="2" width="20.08203125" style="218" customWidth="1"/>
    <col min="3" max="16384" width="5.5" style="218"/>
  </cols>
  <sheetData>
    <row r="1" spans="1:173" ht="11.25" customHeight="1">
      <c r="A1" s="217"/>
    </row>
    <row r="3" spans="1:173" ht="11.25" customHeight="1">
      <c r="E3" s="217"/>
      <c r="F3" s="217"/>
      <c r="G3" s="217"/>
      <c r="H3" s="217"/>
      <c r="I3" s="217"/>
      <c r="J3" s="217"/>
      <c r="K3" s="217"/>
      <c r="L3" s="217"/>
      <c r="M3" s="217"/>
      <c r="N3" s="217"/>
      <c r="O3" s="217"/>
      <c r="P3" s="217"/>
      <c r="Q3" s="217"/>
      <c r="R3" s="217"/>
      <c r="S3" s="217"/>
      <c r="T3" s="217"/>
      <c r="U3" s="217"/>
      <c r="V3" s="217"/>
      <c r="W3" s="217"/>
      <c r="X3" s="217"/>
      <c r="Y3" s="217"/>
      <c r="Z3" s="217"/>
      <c r="AA3" s="217"/>
      <c r="AB3" s="217"/>
      <c r="AC3" s="217"/>
      <c r="AD3" s="217"/>
      <c r="AE3" s="217"/>
      <c r="AF3" s="217"/>
      <c r="AG3" s="217"/>
      <c r="AH3" s="217"/>
      <c r="AI3" s="217"/>
      <c r="AJ3" s="217"/>
      <c r="AK3" s="217"/>
      <c r="AL3" s="217"/>
      <c r="AM3" s="217"/>
      <c r="AN3" s="217"/>
      <c r="AO3" s="217"/>
      <c r="AP3" s="217"/>
      <c r="AQ3" s="217"/>
      <c r="AR3" s="217"/>
      <c r="AS3" s="217"/>
      <c r="AT3" s="217"/>
      <c r="AU3" s="217"/>
      <c r="AV3" s="217"/>
      <c r="AW3" s="217"/>
      <c r="AX3" s="217"/>
      <c r="AY3" s="217"/>
      <c r="AZ3" s="217"/>
      <c r="BA3" s="217"/>
      <c r="BB3" s="217"/>
      <c r="BC3" s="217"/>
      <c r="BD3" s="217"/>
      <c r="BE3" s="217"/>
      <c r="BF3" s="217"/>
      <c r="BG3" s="217"/>
      <c r="BH3" s="217"/>
      <c r="BI3" s="217"/>
      <c r="BJ3" s="217"/>
      <c r="BK3" s="217"/>
      <c r="BL3" s="217"/>
      <c r="BM3" s="217"/>
      <c r="BN3" s="217"/>
      <c r="BO3" s="217"/>
      <c r="BP3" s="217"/>
      <c r="BQ3" s="217"/>
      <c r="BR3" s="217"/>
      <c r="BS3" s="217"/>
      <c r="BT3" s="217"/>
      <c r="BU3" s="217"/>
      <c r="BV3" s="217"/>
      <c r="BW3" s="217"/>
      <c r="BX3" s="217"/>
      <c r="BY3" s="217"/>
      <c r="BZ3" s="217"/>
      <c r="CA3" s="217"/>
      <c r="CB3" s="217"/>
      <c r="CC3" s="217"/>
      <c r="CD3" s="217"/>
      <c r="CE3" s="217"/>
      <c r="CF3" s="217"/>
      <c r="CG3" s="217"/>
      <c r="CH3" s="217"/>
      <c r="CI3" s="217"/>
      <c r="CJ3" s="217"/>
      <c r="CK3" s="217"/>
      <c r="CL3" s="217"/>
      <c r="CM3" s="217"/>
      <c r="CN3" s="217"/>
      <c r="CO3" s="217"/>
      <c r="CP3" s="217"/>
      <c r="CQ3" s="217"/>
      <c r="CR3" s="217"/>
      <c r="CS3" s="217"/>
      <c r="CT3" s="217"/>
      <c r="CU3" s="217"/>
      <c r="CV3" s="217"/>
      <c r="CW3" s="217"/>
      <c r="CX3" s="217"/>
      <c r="CY3" s="217"/>
      <c r="CZ3" s="217"/>
      <c r="DA3" s="217"/>
      <c r="DB3" s="217"/>
      <c r="DC3" s="217"/>
      <c r="DD3" s="217"/>
      <c r="DE3" s="217"/>
      <c r="DF3" s="217"/>
      <c r="DG3" s="217"/>
      <c r="DH3" s="217"/>
      <c r="DI3" s="217"/>
      <c r="DJ3" s="217"/>
      <c r="DK3" s="217"/>
      <c r="DL3" s="217"/>
      <c r="DM3" s="217"/>
      <c r="DN3" s="217"/>
      <c r="DO3" s="217"/>
      <c r="DP3" s="217"/>
      <c r="DQ3" s="217"/>
      <c r="DR3" s="217"/>
      <c r="DS3" s="217"/>
      <c r="DT3" s="217"/>
      <c r="DU3" s="217"/>
      <c r="DV3" s="217"/>
      <c r="DW3" s="217"/>
      <c r="DX3" s="217"/>
      <c r="DY3" s="217"/>
      <c r="DZ3" s="217"/>
      <c r="EA3" s="217"/>
      <c r="EB3" s="217"/>
      <c r="EC3" s="217"/>
      <c r="ED3" s="217"/>
      <c r="EE3" s="217"/>
      <c r="EF3" s="217"/>
      <c r="EG3" s="217"/>
      <c r="EH3" s="217"/>
      <c r="EI3" s="217"/>
      <c r="EJ3" s="217"/>
      <c r="EK3" s="217"/>
      <c r="EL3" s="217"/>
      <c r="EM3" s="217"/>
      <c r="EN3" s="217"/>
      <c r="EO3" s="217"/>
      <c r="EP3" s="217"/>
      <c r="EQ3" s="217"/>
      <c r="ER3" s="217"/>
      <c r="ES3" s="217"/>
      <c r="ET3" s="217"/>
      <c r="EU3" s="217"/>
      <c r="EV3" s="217"/>
      <c r="EW3" s="217"/>
      <c r="EX3" s="217"/>
      <c r="EY3" s="217"/>
      <c r="EZ3" s="217"/>
      <c r="FA3" s="217"/>
      <c r="FB3" s="217"/>
      <c r="FC3" s="217"/>
      <c r="FD3" s="217"/>
      <c r="FE3" s="217"/>
      <c r="FF3" s="217"/>
      <c r="FG3" s="217"/>
      <c r="FH3" s="217"/>
      <c r="FI3" s="217"/>
      <c r="FJ3" s="217"/>
      <c r="FK3" s="217"/>
      <c r="FL3" s="217"/>
      <c r="FM3" s="217"/>
      <c r="FN3" s="217"/>
      <c r="FO3" s="217"/>
      <c r="FP3" s="217"/>
      <c r="FQ3" s="217"/>
    </row>
    <row r="4" spans="1:173" ht="11.25" customHeight="1">
      <c r="A4" s="219"/>
    </row>
    <row r="5" spans="1:173" ht="11.25" customHeight="1">
      <c r="A5" s="219"/>
      <c r="I5" s="12"/>
      <c r="J5" s="12"/>
      <c r="K5" s="12"/>
      <c r="L5" s="12"/>
      <c r="M5" s="12"/>
    </row>
    <row r="6" spans="1:173" ht="15.5">
      <c r="A6" s="219"/>
      <c r="C6" s="220" t="s">
        <v>322</v>
      </c>
    </row>
    <row r="7" spans="1:173" s="225" customFormat="1" ht="11.25" customHeight="1">
      <c r="A7" s="219"/>
      <c r="B7" s="221"/>
      <c r="C7" s="222">
        <v>2015</v>
      </c>
      <c r="D7" s="223">
        <v>2016</v>
      </c>
      <c r="E7" s="223">
        <v>2017</v>
      </c>
      <c r="F7" s="223">
        <v>2018</v>
      </c>
      <c r="G7" s="223">
        <v>2019</v>
      </c>
      <c r="H7" s="223">
        <v>2020</v>
      </c>
      <c r="I7" s="223">
        <v>2021</v>
      </c>
      <c r="J7" s="223">
        <v>2022</v>
      </c>
      <c r="K7" s="223">
        <v>2023</v>
      </c>
      <c r="L7" s="223">
        <v>2024</v>
      </c>
      <c r="M7" s="224">
        <v>2025</v>
      </c>
    </row>
    <row r="8" spans="1:173" ht="11.25" customHeight="1">
      <c r="A8" s="219"/>
      <c r="B8" s="222" t="s">
        <v>83</v>
      </c>
      <c r="C8" s="226">
        <v>8.8655231715900111</v>
      </c>
      <c r="D8" s="227">
        <v>11.520546423920395</v>
      </c>
      <c r="E8" s="227">
        <v>14.87103809536061</v>
      </c>
      <c r="F8" s="227">
        <v>26.636977869614803</v>
      </c>
      <c r="G8" s="227">
        <v>35.99419834427831</v>
      </c>
      <c r="H8" s="227">
        <v>45.747322824522477</v>
      </c>
      <c r="I8" s="227">
        <v>109.41972165595413</v>
      </c>
      <c r="J8" s="227">
        <v>73.04329309527931</v>
      </c>
      <c r="K8" s="227">
        <v>66.217063447935942</v>
      </c>
      <c r="L8" s="227">
        <v>108.59981660796792</v>
      </c>
      <c r="M8" s="228">
        <v>222.09449207670386</v>
      </c>
    </row>
    <row r="9" spans="1:173" ht="11.25" customHeight="1">
      <c r="A9" s="219"/>
      <c r="B9" s="229" t="s">
        <v>84</v>
      </c>
      <c r="C9" s="230">
        <v>1256</v>
      </c>
      <c r="D9" s="231">
        <v>1613</v>
      </c>
      <c r="E9" s="231">
        <v>2097</v>
      </c>
      <c r="F9" s="231">
        <v>2574</v>
      </c>
      <c r="G9" s="231">
        <v>2938</v>
      </c>
      <c r="H9" s="231">
        <v>3178</v>
      </c>
      <c r="I9" s="231">
        <v>4670</v>
      </c>
      <c r="J9" s="231">
        <v>4670</v>
      </c>
      <c r="K9" s="231">
        <v>4421</v>
      </c>
      <c r="L9" s="231">
        <v>5278</v>
      </c>
      <c r="M9" s="232">
        <v>5793</v>
      </c>
      <c r="N9" s="233"/>
    </row>
    <row r="10" spans="1:173" ht="11.25" customHeight="1">
      <c r="A10" s="219"/>
      <c r="B10" s="222" t="s">
        <v>323</v>
      </c>
      <c r="C10" s="234">
        <v>0.10124069713908074</v>
      </c>
      <c r="D10" s="235">
        <v>0.13753554114681571</v>
      </c>
      <c r="E10" s="235">
        <v>0.15910956979056129</v>
      </c>
      <c r="F10" s="235">
        <v>0.17814522683464704</v>
      </c>
      <c r="G10" s="235">
        <v>0.23052893066923211</v>
      </c>
      <c r="H10" s="235">
        <v>0.26052067487483815</v>
      </c>
      <c r="I10" s="235">
        <v>0.3054880904428085</v>
      </c>
      <c r="J10" s="235">
        <v>0.3092524954536256</v>
      </c>
      <c r="K10" s="235">
        <v>0.39221238360314814</v>
      </c>
      <c r="L10" s="235">
        <v>0.50947676610940529</v>
      </c>
      <c r="M10" s="236">
        <v>0.65439273496506911</v>
      </c>
      <c r="N10" s="233"/>
    </row>
    <row r="11" spans="1:173" ht="11.25" customHeight="1">
      <c r="A11" s="219"/>
      <c r="B11" s="229" t="s">
        <v>324</v>
      </c>
      <c r="C11" s="237">
        <v>0.10359617288023755</v>
      </c>
      <c r="D11" s="238">
        <v>0.14256673148311827</v>
      </c>
      <c r="E11" s="238">
        <v>0.1734921816827997</v>
      </c>
      <c r="F11" s="238">
        <v>0.19950395287552317</v>
      </c>
      <c r="G11" s="238">
        <v>0.21054894653862691</v>
      </c>
      <c r="H11" s="238">
        <v>0.22467302933898906</v>
      </c>
      <c r="I11" s="238">
        <v>0.23785270449220738</v>
      </c>
      <c r="J11" s="238">
        <v>0.2553307818480044</v>
      </c>
      <c r="K11" s="238">
        <v>0.28746992652318099</v>
      </c>
      <c r="L11" s="238">
        <v>0.34609836065573768</v>
      </c>
      <c r="M11" s="239">
        <v>0.39365316662136451</v>
      </c>
      <c r="N11" s="233"/>
    </row>
    <row r="12" spans="1:173" ht="11.25" customHeight="1">
      <c r="A12" s="219"/>
      <c r="B12" s="118" t="s">
        <v>95</v>
      </c>
      <c r="C12" s="219"/>
      <c r="D12" s="219"/>
      <c r="E12" s="219"/>
      <c r="F12" s="219"/>
      <c r="G12" s="219"/>
      <c r="H12" s="219"/>
      <c r="I12" s="219"/>
      <c r="J12" s="219"/>
      <c r="K12" s="219"/>
      <c r="L12" s="219"/>
    </row>
    <row r="13" spans="1:173" ht="11.25" customHeight="1">
      <c r="A13" s="219"/>
      <c r="B13" s="219"/>
      <c r="C13" s="219"/>
      <c r="D13" s="219"/>
      <c r="E13" s="219"/>
      <c r="F13" s="219"/>
      <c r="G13" s="219"/>
      <c r="H13" s="219"/>
      <c r="I13" s="219"/>
      <c r="J13" s="219"/>
      <c r="K13" s="219"/>
      <c r="L13" s="219"/>
    </row>
    <row r="14" spans="1:173" ht="11.25" customHeight="1">
      <c r="A14" s="219"/>
      <c r="B14" s="240"/>
      <c r="L14" s="241"/>
    </row>
    <row r="15" spans="1:173" ht="11.25" customHeight="1">
      <c r="A15" s="219"/>
    </row>
    <row r="16" spans="1:173" ht="11.25" customHeight="1">
      <c r="A16" s="219"/>
    </row>
    <row r="17" spans="1:11" ht="11.25" customHeight="1">
      <c r="A17" s="219"/>
    </row>
    <row r="18" spans="1:11" ht="11.25" customHeight="1">
      <c r="A18" s="219"/>
    </row>
    <row r="19" spans="1:11" ht="11.25" customHeight="1">
      <c r="A19" s="219"/>
    </row>
    <row r="20" spans="1:11" ht="11.25" customHeight="1">
      <c r="A20" s="219"/>
      <c r="J20" s="242"/>
      <c r="K20" s="242"/>
    </row>
    <row r="21" spans="1:11" ht="11.25" customHeight="1">
      <c r="A21" s="219"/>
    </row>
    <row r="22" spans="1:11" ht="11.25" customHeight="1">
      <c r="A22" s="219"/>
    </row>
    <row r="23" spans="1:11" ht="11.25" customHeight="1">
      <c r="A23" s="219"/>
    </row>
    <row r="24" spans="1:11" ht="11.25" customHeight="1">
      <c r="A24" s="219"/>
    </row>
    <row r="25" spans="1:11" ht="11.25" customHeight="1">
      <c r="A25" s="219"/>
    </row>
    <row r="26" spans="1:11" ht="11.25" customHeight="1">
      <c r="A26" s="219"/>
    </row>
    <row r="27" spans="1:11" ht="11.25" customHeight="1">
      <c r="A27" s="219"/>
    </row>
    <row r="28" spans="1:11" ht="11.25" customHeight="1">
      <c r="A28" s="219"/>
    </row>
    <row r="29" spans="1:11" ht="11.25" customHeight="1">
      <c r="A29" s="219"/>
    </row>
    <row r="30" spans="1:11" ht="11.25" customHeight="1">
      <c r="A30" s="219"/>
    </row>
    <row r="31" spans="1:11" ht="11.25" customHeight="1">
      <c r="A31" s="219"/>
    </row>
    <row r="32" spans="1:11" ht="11.25" customHeight="1">
      <c r="A32" s="219"/>
    </row>
    <row r="33" spans="1:50" ht="11.25" customHeight="1">
      <c r="A33" s="219"/>
    </row>
    <row r="34" spans="1:50" ht="11.25" customHeight="1">
      <c r="A34" s="219"/>
    </row>
    <row r="35" spans="1:50" ht="11.25" customHeight="1">
      <c r="A35" s="219"/>
    </row>
    <row r="36" spans="1:50" ht="11.25" customHeight="1">
      <c r="A36" s="219"/>
    </row>
    <row r="37" spans="1:50" ht="11.25" customHeight="1">
      <c r="A37" s="219"/>
    </row>
    <row r="38" spans="1:50" ht="11.25" customHeight="1">
      <c r="A38" s="219"/>
      <c r="P38" s="243"/>
      <c r="Q38" s="243"/>
      <c r="R38" s="243"/>
      <c r="S38" s="243"/>
      <c r="T38" s="243"/>
      <c r="U38" s="243"/>
      <c r="V38" s="243"/>
      <c r="W38" s="243"/>
      <c r="X38" s="243"/>
      <c r="Y38" s="243"/>
      <c r="Z38" s="243"/>
    </row>
    <row r="39" spans="1:50" ht="11.25" customHeight="1">
      <c r="A39" s="219"/>
      <c r="P39" s="243"/>
      <c r="Q39" s="243"/>
      <c r="R39" s="243"/>
      <c r="S39" s="243"/>
      <c r="T39" s="243"/>
      <c r="U39" s="243"/>
      <c r="V39" s="243"/>
      <c r="W39" s="243"/>
      <c r="X39" s="243"/>
      <c r="Y39" s="243"/>
      <c r="Z39" s="243"/>
    </row>
    <row r="40" spans="1:50" ht="11.25" customHeight="1">
      <c r="A40" s="219"/>
    </row>
    <row r="41" spans="1:50" ht="11.25" customHeight="1">
      <c r="A41" s="219"/>
    </row>
    <row r="42" spans="1:50" ht="11.25" customHeight="1">
      <c r="A42" s="219"/>
    </row>
    <row r="43" spans="1:50" ht="11.25" customHeight="1">
      <c r="A43" s="219"/>
    </row>
    <row r="44" spans="1:50" ht="11.25" customHeight="1">
      <c r="A44" s="219"/>
    </row>
    <row r="45" spans="1:50" ht="11.25" customHeight="1">
      <c r="A45" s="219"/>
    </row>
    <row r="46" spans="1:50" ht="11.25" customHeight="1">
      <c r="A46" s="219"/>
      <c r="C46" s="220" t="s">
        <v>325</v>
      </c>
      <c r="AX46" s="243"/>
    </row>
    <row r="47" spans="1:50" ht="11.25" customHeight="1">
      <c r="A47" s="219"/>
      <c r="C47" s="949">
        <v>2015</v>
      </c>
      <c r="D47" s="947"/>
      <c r="E47" s="947"/>
      <c r="F47" s="947"/>
      <c r="G47" s="947">
        <v>2016</v>
      </c>
      <c r="H47" s="947"/>
      <c r="I47" s="947"/>
      <c r="J47" s="947"/>
      <c r="K47" s="947">
        <v>2017</v>
      </c>
      <c r="L47" s="947"/>
      <c r="M47" s="947"/>
      <c r="N47" s="947"/>
      <c r="O47" s="947">
        <v>2018</v>
      </c>
      <c r="P47" s="947"/>
      <c r="Q47" s="947"/>
      <c r="R47" s="947"/>
      <c r="S47" s="947">
        <v>2019</v>
      </c>
      <c r="T47" s="947"/>
      <c r="U47" s="947"/>
      <c r="V47" s="947"/>
      <c r="W47" s="947">
        <v>2020</v>
      </c>
      <c r="X47" s="947"/>
      <c r="Y47" s="947"/>
      <c r="Z47" s="947"/>
      <c r="AA47" s="947">
        <v>2021</v>
      </c>
      <c r="AB47" s="947"/>
      <c r="AC47" s="947"/>
      <c r="AD47" s="947"/>
      <c r="AE47" s="947">
        <v>2022</v>
      </c>
      <c r="AF47" s="947"/>
      <c r="AG47" s="947"/>
      <c r="AH47" s="947"/>
      <c r="AI47" s="947">
        <v>2023</v>
      </c>
      <c r="AJ47" s="947"/>
      <c r="AK47" s="947"/>
      <c r="AL47" s="947"/>
      <c r="AM47" s="948">
        <v>2024</v>
      </c>
      <c r="AN47" s="948"/>
      <c r="AO47" s="948"/>
      <c r="AP47" s="948"/>
      <c r="AQ47" s="948">
        <v>2025</v>
      </c>
      <c r="AR47" s="948"/>
      <c r="AS47" s="948"/>
      <c r="AT47" s="948"/>
    </row>
    <row r="48" spans="1:50" ht="11.25" customHeight="1">
      <c r="A48" s="219"/>
      <c r="C48" s="244" t="s">
        <v>97</v>
      </c>
      <c r="D48" s="620" t="s">
        <v>98</v>
      </c>
      <c r="E48" s="620" t="s">
        <v>99</v>
      </c>
      <c r="F48" s="620" t="s">
        <v>100</v>
      </c>
      <c r="G48" s="620" t="s">
        <v>97</v>
      </c>
      <c r="H48" s="620" t="s">
        <v>98</v>
      </c>
      <c r="I48" s="620" t="s">
        <v>99</v>
      </c>
      <c r="J48" s="620" t="s">
        <v>100</v>
      </c>
      <c r="K48" s="620" t="s">
        <v>97</v>
      </c>
      <c r="L48" s="620" t="s">
        <v>98</v>
      </c>
      <c r="M48" s="620" t="s">
        <v>99</v>
      </c>
      <c r="N48" s="620" t="s">
        <v>100</v>
      </c>
      <c r="O48" s="620" t="s">
        <v>97</v>
      </c>
      <c r="P48" s="620" t="s">
        <v>98</v>
      </c>
      <c r="Q48" s="620" t="s">
        <v>99</v>
      </c>
      <c r="R48" s="620" t="s">
        <v>100</v>
      </c>
      <c r="S48" s="620" t="s">
        <v>97</v>
      </c>
      <c r="T48" s="620" t="s">
        <v>98</v>
      </c>
      <c r="U48" s="620" t="s">
        <v>99</v>
      </c>
      <c r="V48" s="620" t="s">
        <v>100</v>
      </c>
      <c r="W48" s="620" t="s">
        <v>97</v>
      </c>
      <c r="X48" s="620" t="s">
        <v>98</v>
      </c>
      <c r="Y48" s="620" t="s">
        <v>99</v>
      </c>
      <c r="Z48" s="620" t="s">
        <v>100</v>
      </c>
      <c r="AA48" s="620" t="s">
        <v>97</v>
      </c>
      <c r="AB48" s="620" t="s">
        <v>98</v>
      </c>
      <c r="AC48" s="620" t="s">
        <v>99</v>
      </c>
      <c r="AD48" s="620" t="s">
        <v>100</v>
      </c>
      <c r="AE48" s="620" t="s">
        <v>97</v>
      </c>
      <c r="AF48" s="620" t="s">
        <v>98</v>
      </c>
      <c r="AG48" s="620" t="s">
        <v>99</v>
      </c>
      <c r="AH48" s="620" t="s">
        <v>100</v>
      </c>
      <c r="AI48" s="620" t="s">
        <v>97</v>
      </c>
      <c r="AJ48" s="620" t="s">
        <v>98</v>
      </c>
      <c r="AK48" s="620" t="s">
        <v>99</v>
      </c>
      <c r="AL48" s="620" t="s">
        <v>100</v>
      </c>
      <c r="AM48" s="620" t="s">
        <v>97</v>
      </c>
      <c r="AN48" s="620" t="s">
        <v>98</v>
      </c>
      <c r="AO48" s="620" t="s">
        <v>99</v>
      </c>
      <c r="AP48" s="620" t="s">
        <v>100</v>
      </c>
      <c r="AQ48" s="620" t="s">
        <v>97</v>
      </c>
      <c r="AR48" s="620" t="s">
        <v>98</v>
      </c>
      <c r="AS48" s="620" t="s">
        <v>99</v>
      </c>
      <c r="AT48" s="620" t="s">
        <v>100</v>
      </c>
    </row>
    <row r="49" spans="1:46" s="225" customFormat="1" ht="11.25" customHeight="1">
      <c r="A49" s="219"/>
      <c r="B49" s="245" t="s">
        <v>83</v>
      </c>
      <c r="C49" s="226">
        <v>1.9717869067246188</v>
      </c>
      <c r="D49" s="227">
        <v>2.8607693970230046</v>
      </c>
      <c r="E49" s="227">
        <v>1.9881896275292694</v>
      </c>
      <c r="F49" s="227">
        <v>2.0447772403131186</v>
      </c>
      <c r="G49" s="227">
        <v>3.2796457445669107</v>
      </c>
      <c r="H49" s="227">
        <v>2.7026579517728333</v>
      </c>
      <c r="I49" s="227">
        <v>2.5677664977828072</v>
      </c>
      <c r="J49" s="227">
        <v>2.9704762297978489</v>
      </c>
      <c r="K49" s="227">
        <v>3.1586315318944216</v>
      </c>
      <c r="L49" s="227">
        <v>3.7591214749298016</v>
      </c>
      <c r="M49" s="227">
        <v>3.7791691351206915</v>
      </c>
      <c r="N49" s="227">
        <v>4.1741159534156953</v>
      </c>
      <c r="O49" s="227">
        <v>5.2909846458902505</v>
      </c>
      <c r="P49" s="227">
        <v>6.3353289540811497</v>
      </c>
      <c r="Q49" s="227">
        <v>6.5176475933797882</v>
      </c>
      <c r="R49" s="227">
        <v>8.493016676263629</v>
      </c>
      <c r="S49" s="227">
        <v>8.5088057001670929</v>
      </c>
      <c r="T49" s="227">
        <v>8.7032940861025541</v>
      </c>
      <c r="U49" s="227">
        <v>10.060974775698645</v>
      </c>
      <c r="V49" s="227">
        <v>8.7211237823100198</v>
      </c>
      <c r="W49" s="227">
        <v>8.2873996442805797</v>
      </c>
      <c r="X49" s="227">
        <v>10.265917575171988</v>
      </c>
      <c r="Y49" s="227">
        <v>11.943569791787393</v>
      </c>
      <c r="Z49" s="227">
        <v>15.250435813282516</v>
      </c>
      <c r="AA49" s="227">
        <v>20.810334074137586</v>
      </c>
      <c r="AB49" s="227">
        <v>29.753658983300245</v>
      </c>
      <c r="AC49" s="227">
        <v>27.04335972011199</v>
      </c>
      <c r="AD49" s="227">
        <v>31.812368878404289</v>
      </c>
      <c r="AE49" s="227">
        <v>23.063105008241848</v>
      </c>
      <c r="AF49" s="227">
        <v>27.531946828366483</v>
      </c>
      <c r="AG49" s="227">
        <v>11.555559298861379</v>
      </c>
      <c r="AH49" s="227">
        <v>10.892681959809545</v>
      </c>
      <c r="AI49" s="227">
        <v>28.001634860215557</v>
      </c>
      <c r="AJ49" s="227">
        <v>11.526220127789943</v>
      </c>
      <c r="AK49" s="227">
        <v>9.9901992880495705</v>
      </c>
      <c r="AL49" s="227">
        <v>16.699009171880856</v>
      </c>
      <c r="AM49" s="246">
        <v>12.34867303133267</v>
      </c>
      <c r="AN49" s="246">
        <v>24.352473671163398</v>
      </c>
      <c r="AO49" s="246">
        <v>17.688388349890111</v>
      </c>
      <c r="AP49" s="246">
        <v>54.210281555581652</v>
      </c>
      <c r="AQ49" s="246">
        <v>65.907085285789094</v>
      </c>
      <c r="AR49" s="246">
        <v>46.448153475026849</v>
      </c>
      <c r="AS49" s="246">
        <v>49.988362521846128</v>
      </c>
      <c r="AT49" s="247">
        <v>59.750890794041752</v>
      </c>
    </row>
    <row r="50" spans="1:46" ht="11.25" customHeight="1">
      <c r="A50" s="219"/>
      <c r="B50" s="245" t="s">
        <v>84</v>
      </c>
      <c r="C50" s="230">
        <v>320</v>
      </c>
      <c r="D50" s="231">
        <v>343</v>
      </c>
      <c r="E50" s="231">
        <v>272</v>
      </c>
      <c r="F50" s="231">
        <v>321</v>
      </c>
      <c r="G50" s="231">
        <v>433</v>
      </c>
      <c r="H50" s="231">
        <v>390</v>
      </c>
      <c r="I50" s="231">
        <v>393</v>
      </c>
      <c r="J50" s="231">
        <v>397</v>
      </c>
      <c r="K50" s="231">
        <v>574</v>
      </c>
      <c r="L50" s="231">
        <v>498</v>
      </c>
      <c r="M50" s="231">
        <v>504</v>
      </c>
      <c r="N50" s="231">
        <v>521</v>
      </c>
      <c r="O50" s="231">
        <v>680</v>
      </c>
      <c r="P50" s="231">
        <v>593</v>
      </c>
      <c r="Q50" s="231">
        <v>612</v>
      </c>
      <c r="R50" s="231">
        <v>689</v>
      </c>
      <c r="S50" s="231">
        <v>793</v>
      </c>
      <c r="T50" s="231">
        <v>714</v>
      </c>
      <c r="U50" s="231">
        <v>726</v>
      </c>
      <c r="V50" s="231">
        <v>705</v>
      </c>
      <c r="W50" s="231">
        <v>898</v>
      </c>
      <c r="X50" s="231">
        <v>666</v>
      </c>
      <c r="Y50" s="231">
        <v>726</v>
      </c>
      <c r="Z50" s="231">
        <v>888</v>
      </c>
      <c r="AA50" s="231">
        <v>1181</v>
      </c>
      <c r="AB50" s="231">
        <v>1100</v>
      </c>
      <c r="AC50" s="231">
        <v>1174</v>
      </c>
      <c r="AD50" s="231">
        <v>1215</v>
      </c>
      <c r="AE50" s="231">
        <v>1421</v>
      </c>
      <c r="AF50" s="231">
        <v>1246</v>
      </c>
      <c r="AG50" s="231">
        <v>1041</v>
      </c>
      <c r="AH50" s="231">
        <v>962</v>
      </c>
      <c r="AI50" s="231">
        <v>1121</v>
      </c>
      <c r="AJ50" s="231">
        <v>1101</v>
      </c>
      <c r="AK50" s="231">
        <v>1073</v>
      </c>
      <c r="AL50" s="231">
        <v>1126</v>
      </c>
      <c r="AM50" s="231">
        <v>1394</v>
      </c>
      <c r="AN50" s="231">
        <v>1337</v>
      </c>
      <c r="AO50" s="231">
        <v>1293</v>
      </c>
      <c r="AP50" s="231">
        <v>1254</v>
      </c>
      <c r="AQ50" s="231">
        <v>1553</v>
      </c>
      <c r="AR50" s="231">
        <v>1370</v>
      </c>
      <c r="AS50" s="231">
        <v>1505</v>
      </c>
      <c r="AT50" s="232">
        <v>1365</v>
      </c>
    </row>
    <row r="51" spans="1:46" s="225" customFormat="1" ht="11.25" customHeight="1">
      <c r="A51" s="219"/>
      <c r="B51" s="831" t="s">
        <v>323</v>
      </c>
      <c r="C51" s="234">
        <v>8.9269476121287467E-2</v>
      </c>
      <c r="D51" s="235">
        <v>0.13279224468004522</v>
      </c>
      <c r="E51" s="235">
        <v>8.539743330972116E-2</v>
      </c>
      <c r="F51" s="235">
        <v>9.899224778285691E-2</v>
      </c>
      <c r="G51" s="235">
        <v>0.14922946045907756</v>
      </c>
      <c r="H51" s="235">
        <v>0.10410987444119968</v>
      </c>
      <c r="I51" s="235">
        <v>0.13599469134817044</v>
      </c>
      <c r="J51" s="235">
        <v>0.17529175984018328</v>
      </c>
      <c r="K51" s="235">
        <v>0.16152146547284854</v>
      </c>
      <c r="L51" s="235">
        <v>0.16393116034687985</v>
      </c>
      <c r="M51" s="235">
        <v>0.13850218658326166</v>
      </c>
      <c r="N51" s="235">
        <v>0.17618580832057706</v>
      </c>
      <c r="O51" s="235">
        <v>0.16684360769415696</v>
      </c>
      <c r="P51" s="235">
        <v>0.19649184292332803</v>
      </c>
      <c r="Q51" s="235">
        <v>0.18423125633451162</v>
      </c>
      <c r="R51" s="235">
        <v>0.16921064566449265</v>
      </c>
      <c r="S51" s="235">
        <v>0.20201210304037409</v>
      </c>
      <c r="T51" s="235">
        <v>0.22135690160425867</v>
      </c>
      <c r="U51" s="235">
        <v>0.25622280302319256</v>
      </c>
      <c r="V51" s="235">
        <v>0.24613182364322617</v>
      </c>
      <c r="W51" s="235">
        <v>0.20958322533611926</v>
      </c>
      <c r="X51" s="235">
        <v>0.26254083816859791</v>
      </c>
      <c r="Y51" s="235">
        <v>0.24341837479874776</v>
      </c>
      <c r="Z51" s="235">
        <v>0.31845309406847166</v>
      </c>
      <c r="AA51" s="235">
        <v>0.26150098098655095</v>
      </c>
      <c r="AB51" s="235">
        <v>0.34113318600464249</v>
      </c>
      <c r="AC51" s="235">
        <v>0.29864512087299105</v>
      </c>
      <c r="AD51" s="235">
        <v>0.31551719858280775</v>
      </c>
      <c r="AE51" s="235">
        <v>0.28581347234514043</v>
      </c>
      <c r="AF51" s="235">
        <v>0.38586989298452751</v>
      </c>
      <c r="AG51" s="235">
        <v>0.2562252601957033</v>
      </c>
      <c r="AH51" s="235">
        <v>0.27893728817760099</v>
      </c>
      <c r="AI51" s="235">
        <v>0.5047947531315703</v>
      </c>
      <c r="AJ51" s="235">
        <v>0.30894023782712993</v>
      </c>
      <c r="AK51" s="235">
        <v>0.27641951210045268</v>
      </c>
      <c r="AL51" s="235">
        <v>0.41843823507683769</v>
      </c>
      <c r="AM51" s="248">
        <v>0.32549689720655073</v>
      </c>
      <c r="AN51" s="248">
        <v>0.47494433864616048</v>
      </c>
      <c r="AO51" s="248">
        <v>0.41577940974555044</v>
      </c>
      <c r="AP51" s="235">
        <v>0.66593718342682018</v>
      </c>
      <c r="AQ51" s="235">
        <v>0.71679273613128214</v>
      </c>
      <c r="AR51" s="235">
        <v>0.60304778228548694</v>
      </c>
      <c r="AS51" s="235">
        <v>0.63397286648478479</v>
      </c>
      <c r="AT51" s="236">
        <v>0.65250674001773934</v>
      </c>
    </row>
    <row r="52" spans="1:46" ht="11.25" customHeight="1">
      <c r="A52" s="219"/>
      <c r="B52" s="832" t="s">
        <v>324</v>
      </c>
      <c r="C52" s="237">
        <v>9.7919216646266835E-2</v>
      </c>
      <c r="D52" s="238">
        <v>0.10885433195810854</v>
      </c>
      <c r="E52" s="238">
        <v>9.4085091663784162E-2</v>
      </c>
      <c r="F52" s="238">
        <v>0.1140724946695096</v>
      </c>
      <c r="G52" s="238">
        <v>0.12917661097852029</v>
      </c>
      <c r="H52" s="238">
        <v>0.14089595375722544</v>
      </c>
      <c r="I52" s="238">
        <v>0.1489200454717696</v>
      </c>
      <c r="J52" s="238">
        <v>0.1553816046966732</v>
      </c>
      <c r="K52" s="238">
        <v>0.17378141083863155</v>
      </c>
      <c r="L52" s="238">
        <v>0.16722632639355273</v>
      </c>
      <c r="M52" s="238">
        <v>0.17373319544984489</v>
      </c>
      <c r="N52" s="238">
        <v>0.1793459552495697</v>
      </c>
      <c r="O52" s="238">
        <v>0.19074333800841514</v>
      </c>
      <c r="P52" s="238">
        <v>0.19209588597343699</v>
      </c>
      <c r="Q52" s="238">
        <v>0.20454545454545456</v>
      </c>
      <c r="R52" s="238">
        <v>0.2114794352363413</v>
      </c>
      <c r="S52" s="238">
        <v>0.20629552549427679</v>
      </c>
      <c r="T52" s="238">
        <v>0.21174377224199289</v>
      </c>
      <c r="U52" s="238">
        <v>0.21359223300970873</v>
      </c>
      <c r="V52" s="238">
        <v>0.21114106019766396</v>
      </c>
      <c r="W52" s="238">
        <v>0.22167366082448778</v>
      </c>
      <c r="X52" s="238">
        <v>0.21574344023323616</v>
      </c>
      <c r="Y52" s="238">
        <v>0.21867469879518073</v>
      </c>
      <c r="Z52" s="238">
        <v>0.24084621643612694</v>
      </c>
      <c r="AA52" s="238">
        <v>0.22816846986089645</v>
      </c>
      <c r="AB52" s="238">
        <v>0.23379383634431455</v>
      </c>
      <c r="AC52" s="238">
        <v>0.24560669456066947</v>
      </c>
      <c r="AD52" s="238">
        <v>0.24431932435149809</v>
      </c>
      <c r="AE52" s="238">
        <v>0.25119321194979671</v>
      </c>
      <c r="AF52" s="238">
        <v>0.26715265866209265</v>
      </c>
      <c r="AG52" s="238">
        <v>0.25539744847890089</v>
      </c>
      <c r="AH52" s="238">
        <v>0.24711019779090676</v>
      </c>
      <c r="AI52" s="238">
        <v>0.25570255474452552</v>
      </c>
      <c r="AJ52" s="238">
        <v>0.2901185770750988</v>
      </c>
      <c r="AK52" s="238">
        <v>0.2993861607142857</v>
      </c>
      <c r="AL52" s="238">
        <v>0.31139380530973454</v>
      </c>
      <c r="AM52" s="238">
        <v>0.33261751371987591</v>
      </c>
      <c r="AN52" s="238">
        <v>0.34081060412949271</v>
      </c>
      <c r="AO52" s="238">
        <v>0.3607700892857143</v>
      </c>
      <c r="AP52" s="238">
        <v>0.35304054054054052</v>
      </c>
      <c r="AQ52" s="238">
        <v>0.38204182041820417</v>
      </c>
      <c r="AR52" s="238">
        <v>0.3822544642857143</v>
      </c>
      <c r="AS52" s="238">
        <v>0.40808026030368766</v>
      </c>
      <c r="AT52" s="239">
        <v>0.40396567031666175</v>
      </c>
    </row>
    <row r="53" spans="1:46" ht="11.25" customHeight="1">
      <c r="A53" s="219"/>
      <c r="B53" s="118" t="s">
        <v>95</v>
      </c>
      <c r="C53" s="219"/>
      <c r="D53" s="219"/>
      <c r="E53" s="219"/>
      <c r="F53" s="219"/>
      <c r="G53" s="219"/>
      <c r="H53" s="219"/>
      <c r="I53" s="219"/>
      <c r="J53" s="219"/>
      <c r="K53" s="219"/>
      <c r="L53" s="219"/>
      <c r="M53" s="219"/>
      <c r="N53" s="219"/>
      <c r="O53" s="219"/>
      <c r="P53" s="219"/>
      <c r="Q53" s="219"/>
      <c r="R53" s="219"/>
      <c r="S53" s="219"/>
      <c r="T53" s="219"/>
      <c r="U53" s="219"/>
      <c r="V53" s="219"/>
      <c r="W53" s="219"/>
      <c r="X53" s="219"/>
      <c r="Y53" s="219"/>
      <c r="Z53" s="219"/>
      <c r="AA53" s="219"/>
      <c r="AB53" s="219"/>
      <c r="AC53" s="219"/>
      <c r="AD53" s="219"/>
      <c r="AE53" s="219"/>
      <c r="AF53" s="219"/>
      <c r="AG53" s="219"/>
      <c r="AH53" s="219"/>
      <c r="AI53" s="219"/>
      <c r="AJ53" s="219"/>
      <c r="AK53" s="219"/>
      <c r="AL53" s="219"/>
      <c r="AM53" s="219"/>
      <c r="AN53" s="219"/>
      <c r="AO53" s="219"/>
      <c r="AP53" s="219"/>
    </row>
    <row r="54" spans="1:46" ht="11.25" customHeight="1">
      <c r="A54" s="219"/>
      <c r="B54" s="219"/>
      <c r="C54" s="219"/>
      <c r="D54" s="219"/>
      <c r="E54" s="219"/>
      <c r="F54" s="219"/>
      <c r="G54" s="219"/>
      <c r="H54" s="219"/>
      <c r="I54" s="219"/>
      <c r="J54" s="219"/>
      <c r="K54" s="219"/>
      <c r="L54" s="219"/>
      <c r="M54" s="219"/>
      <c r="N54" s="219"/>
      <c r="O54" s="219"/>
      <c r="P54" s="219"/>
      <c r="Q54" s="219"/>
      <c r="R54" s="219"/>
      <c r="S54" s="219"/>
      <c r="T54" s="219"/>
      <c r="U54" s="219"/>
      <c r="V54" s="219"/>
      <c r="W54" s="219"/>
      <c r="X54" s="219"/>
      <c r="Y54" s="219"/>
      <c r="Z54" s="219"/>
      <c r="AA54" s="219"/>
      <c r="AB54" s="219"/>
      <c r="AC54" s="219"/>
      <c r="AD54" s="219"/>
      <c r="AE54" s="219"/>
      <c r="AF54" s="219"/>
      <c r="AG54" s="219"/>
      <c r="AH54" s="219"/>
      <c r="AI54" s="219"/>
      <c r="AJ54" s="219"/>
      <c r="AK54" s="219"/>
      <c r="AL54" s="219"/>
      <c r="AM54" s="219"/>
      <c r="AN54" s="219"/>
      <c r="AO54" s="219"/>
      <c r="AP54" s="219"/>
    </row>
    <row r="55" spans="1:46" ht="11.25" customHeight="1">
      <c r="A55" s="219"/>
      <c r="B55" s="240"/>
      <c r="C55" s="241"/>
    </row>
    <row r="56" spans="1:46" ht="11.25" customHeight="1">
      <c r="A56" s="219"/>
    </row>
    <row r="57" spans="1:46" ht="11.25" customHeight="1">
      <c r="A57" s="219"/>
    </row>
    <row r="58" spans="1:46" ht="11.25" customHeight="1">
      <c r="A58" s="219"/>
    </row>
    <row r="59" spans="1:46" ht="11.25" customHeight="1">
      <c r="A59" s="219"/>
    </row>
    <row r="60" spans="1:46" ht="11.25" customHeight="1">
      <c r="A60" s="219"/>
    </row>
    <row r="61" spans="1:46" ht="11.25" customHeight="1">
      <c r="A61" s="219"/>
    </row>
    <row r="62" spans="1:46" ht="11.25" customHeight="1">
      <c r="A62" s="219"/>
    </row>
    <row r="63" spans="1:46" ht="11.25" customHeight="1">
      <c r="A63" s="219"/>
    </row>
    <row r="64" spans="1:46" ht="11.25" customHeight="1">
      <c r="A64" s="219"/>
    </row>
    <row r="65" spans="1:1" ht="11.25" customHeight="1">
      <c r="A65" s="219"/>
    </row>
    <row r="66" spans="1:1" ht="11.25" customHeight="1">
      <c r="A66" s="219"/>
    </row>
    <row r="67" spans="1:1" ht="11.25" customHeight="1">
      <c r="A67" s="219"/>
    </row>
    <row r="68" spans="1:1" ht="11.25" customHeight="1">
      <c r="A68" s="219"/>
    </row>
    <row r="69" spans="1:1" ht="11.25" customHeight="1">
      <c r="A69" s="219"/>
    </row>
    <row r="70" spans="1:1" ht="11.25" customHeight="1">
      <c r="A70" s="219"/>
    </row>
    <row r="71" spans="1:1" ht="11.25" customHeight="1">
      <c r="A71" s="219"/>
    </row>
    <row r="72" spans="1:1" ht="11.25" customHeight="1">
      <c r="A72" s="219"/>
    </row>
    <row r="73" spans="1:1" ht="11.25" customHeight="1">
      <c r="A73" s="219"/>
    </row>
    <row r="74" spans="1:1" ht="11.25" customHeight="1">
      <c r="A74" s="219"/>
    </row>
    <row r="75" spans="1:1" ht="11.25" customHeight="1">
      <c r="A75" s="219"/>
    </row>
    <row r="76" spans="1:1" ht="11.25" customHeight="1">
      <c r="A76" s="219"/>
    </row>
    <row r="77" spans="1:1" ht="11.25" customHeight="1">
      <c r="A77" s="219"/>
    </row>
    <row r="78" spans="1:1" ht="11.25" customHeight="1">
      <c r="A78" s="219"/>
    </row>
    <row r="79" spans="1:1" ht="11.25" customHeight="1">
      <c r="A79" s="219"/>
    </row>
    <row r="80" spans="1:1" ht="11.25" customHeight="1">
      <c r="A80" s="219"/>
    </row>
    <row r="81" spans="1:1" ht="11.25" customHeight="1">
      <c r="A81" s="219"/>
    </row>
    <row r="82" spans="1:1" ht="11.25" customHeight="1">
      <c r="A82" s="219"/>
    </row>
    <row r="83" spans="1:1" ht="11.25" customHeight="1">
      <c r="A83" s="219"/>
    </row>
    <row r="84" spans="1:1" ht="11.25" customHeight="1">
      <c r="A84" s="219"/>
    </row>
    <row r="85" spans="1:1" ht="11.25" customHeight="1">
      <c r="A85" s="219"/>
    </row>
    <row r="86" spans="1:1" ht="11.25" customHeight="1">
      <c r="A86" s="219"/>
    </row>
    <row r="87" spans="1:1" ht="11.25" customHeight="1">
      <c r="A87" s="219"/>
    </row>
    <row r="88" spans="1:1" ht="11.25" customHeight="1">
      <c r="A88" s="219"/>
    </row>
    <row r="89" spans="1:1" ht="11.25" customHeight="1">
      <c r="A89" s="219"/>
    </row>
    <row r="90" spans="1:1" ht="11.25" customHeight="1">
      <c r="A90" s="219"/>
    </row>
    <row r="91" spans="1:1" ht="11.25" customHeight="1">
      <c r="A91" s="219"/>
    </row>
    <row r="92" spans="1:1" ht="11.25" customHeight="1">
      <c r="A92" s="219"/>
    </row>
    <row r="93" spans="1:1" ht="11.25" customHeight="1">
      <c r="A93" s="219"/>
    </row>
    <row r="94" spans="1:1" ht="11.25" customHeight="1">
      <c r="A94" s="219"/>
    </row>
    <row r="95" spans="1:1" ht="11.25" customHeight="1">
      <c r="A95" s="219"/>
    </row>
    <row r="96" spans="1:1" ht="11.25" customHeight="1">
      <c r="A96" s="219"/>
    </row>
    <row r="97" spans="1:1" ht="11.25" customHeight="1">
      <c r="A97" s="219"/>
    </row>
    <row r="98" spans="1:1" ht="11.25" customHeight="1">
      <c r="A98" s="219"/>
    </row>
    <row r="99" spans="1:1" ht="11.25" customHeight="1">
      <c r="A99" s="219"/>
    </row>
    <row r="100" spans="1:1" ht="11.25" customHeight="1">
      <c r="A100" s="219"/>
    </row>
    <row r="101" spans="1:1" ht="11.25" customHeight="1">
      <c r="A101" s="219"/>
    </row>
    <row r="102" spans="1:1" ht="11.25" customHeight="1">
      <c r="A102" s="219"/>
    </row>
    <row r="103" spans="1:1" ht="11.25" customHeight="1">
      <c r="A103" s="219"/>
    </row>
    <row r="104" spans="1:1" ht="11.25" customHeight="1">
      <c r="A104" s="219"/>
    </row>
    <row r="105" spans="1:1" ht="11.25" customHeight="1">
      <c r="A105" s="219"/>
    </row>
    <row r="106" spans="1:1" ht="11.25" customHeight="1">
      <c r="A106" s="219"/>
    </row>
    <row r="107" spans="1:1" ht="11.25" customHeight="1">
      <c r="A107" s="219"/>
    </row>
    <row r="108" spans="1:1" ht="11.25" customHeight="1">
      <c r="A108" s="219"/>
    </row>
    <row r="109" spans="1:1" ht="11.25" customHeight="1">
      <c r="A109" s="219"/>
    </row>
    <row r="110" spans="1:1" ht="11.25" customHeight="1">
      <c r="A110" s="219"/>
    </row>
    <row r="111" spans="1:1" ht="11.25" customHeight="1">
      <c r="A111" s="219"/>
    </row>
    <row r="112" spans="1:1" ht="11.25" customHeight="1">
      <c r="A112" s="219"/>
    </row>
    <row r="113" spans="1:1" ht="11.25" customHeight="1">
      <c r="A113" s="219"/>
    </row>
    <row r="114" spans="1:1" ht="11.25" customHeight="1">
      <c r="A114" s="219"/>
    </row>
    <row r="115" spans="1:1" ht="11.25" customHeight="1">
      <c r="A115" s="219"/>
    </row>
    <row r="116" spans="1:1" ht="11.25" customHeight="1">
      <c r="A116" s="219"/>
    </row>
    <row r="117" spans="1:1" ht="11.25" customHeight="1">
      <c r="A117" s="219"/>
    </row>
    <row r="118" spans="1:1" ht="11.25" customHeight="1">
      <c r="A118" s="219"/>
    </row>
    <row r="119" spans="1:1" ht="11.25" customHeight="1">
      <c r="A119" s="219"/>
    </row>
    <row r="120" spans="1:1" ht="11.25" customHeight="1">
      <c r="A120" s="219"/>
    </row>
    <row r="121" spans="1:1" ht="11.25" customHeight="1">
      <c r="A121" s="219"/>
    </row>
    <row r="122" spans="1:1" ht="11.25" customHeight="1">
      <c r="A122" s="219"/>
    </row>
    <row r="123" spans="1:1" ht="11.25" customHeight="1">
      <c r="A123" s="219"/>
    </row>
    <row r="124" spans="1:1" ht="11.25" customHeight="1">
      <c r="A124" s="219"/>
    </row>
    <row r="125" spans="1:1" ht="11.25" customHeight="1">
      <c r="A125" s="219"/>
    </row>
    <row r="126" spans="1:1" ht="11.25" customHeight="1">
      <c r="A126" s="219"/>
    </row>
    <row r="127" spans="1:1" ht="11.25" customHeight="1">
      <c r="A127" s="219"/>
    </row>
    <row r="128" spans="1:1" ht="11.25" customHeight="1">
      <c r="A128" s="219"/>
    </row>
    <row r="129" spans="1:1" ht="11.25" customHeight="1">
      <c r="A129" s="219"/>
    </row>
    <row r="130" spans="1:1" ht="11.25" customHeight="1">
      <c r="A130" s="219"/>
    </row>
    <row r="131" spans="1:1" ht="11.25" customHeight="1">
      <c r="A131" s="219"/>
    </row>
    <row r="132" spans="1:1" ht="11.25" customHeight="1">
      <c r="A132" s="219"/>
    </row>
    <row r="133" spans="1:1" ht="11.25" customHeight="1">
      <c r="A133" s="219"/>
    </row>
    <row r="134" spans="1:1" ht="11.25" customHeight="1">
      <c r="A134" s="219"/>
    </row>
    <row r="135" spans="1:1" ht="11.25" customHeight="1">
      <c r="A135" s="219"/>
    </row>
    <row r="136" spans="1:1" ht="11.25" customHeight="1">
      <c r="A136" s="219"/>
    </row>
    <row r="137" spans="1:1" ht="11.25" customHeight="1">
      <c r="A137" s="219"/>
    </row>
    <row r="138" spans="1:1" ht="11.25" customHeight="1">
      <c r="A138" s="219"/>
    </row>
    <row r="139" spans="1:1" ht="11.25" customHeight="1">
      <c r="A139" s="219"/>
    </row>
    <row r="140" spans="1:1" ht="11.25" customHeight="1">
      <c r="A140" s="219"/>
    </row>
    <row r="141" spans="1:1" ht="11.25" customHeight="1">
      <c r="A141" s="219"/>
    </row>
    <row r="142" spans="1:1" ht="11.25" customHeight="1">
      <c r="A142" s="219"/>
    </row>
    <row r="143" spans="1:1" ht="11.25" customHeight="1">
      <c r="A143" s="219"/>
    </row>
    <row r="144" spans="1:1" ht="11.25" customHeight="1">
      <c r="A144" s="219"/>
    </row>
    <row r="145" spans="1:1" ht="11.25" customHeight="1">
      <c r="A145" s="219"/>
    </row>
    <row r="146" spans="1:1" ht="11.25" customHeight="1">
      <c r="A146" s="219"/>
    </row>
    <row r="147" spans="1:1" ht="11.25" customHeight="1">
      <c r="A147" s="219"/>
    </row>
    <row r="148" spans="1:1" ht="11.25" customHeight="1">
      <c r="A148" s="219"/>
    </row>
    <row r="149" spans="1:1" ht="11.25" customHeight="1">
      <c r="A149" s="219"/>
    </row>
    <row r="150" spans="1:1" ht="11.25" customHeight="1">
      <c r="A150" s="219"/>
    </row>
    <row r="151" spans="1:1" ht="11.25" customHeight="1">
      <c r="A151" s="219"/>
    </row>
    <row r="152" spans="1:1" ht="11.25" customHeight="1">
      <c r="A152" s="219"/>
    </row>
    <row r="153" spans="1:1" s="249" customFormat="1" ht="11.25" customHeight="1">
      <c r="A153" s="219"/>
    </row>
    <row r="154" spans="1:1" ht="11.25" customHeight="1">
      <c r="A154" s="219"/>
    </row>
    <row r="155" spans="1:1" ht="11.25" customHeight="1">
      <c r="A155" s="219"/>
    </row>
    <row r="156" spans="1:1" ht="11.25" customHeight="1">
      <c r="A156" s="219"/>
    </row>
    <row r="157" spans="1:1" ht="11.25" customHeight="1">
      <c r="A157" s="219"/>
    </row>
    <row r="158" spans="1:1" ht="11.25" customHeight="1">
      <c r="A158" s="219"/>
    </row>
    <row r="159" spans="1:1" ht="11.25" customHeight="1">
      <c r="A159" s="219"/>
    </row>
    <row r="160" spans="1:1" ht="11.25" customHeight="1">
      <c r="A160" s="219"/>
    </row>
    <row r="161" spans="1:1" ht="11.25" customHeight="1">
      <c r="A161" s="219"/>
    </row>
    <row r="162" spans="1:1" ht="11.25" customHeight="1">
      <c r="A162" s="219"/>
    </row>
    <row r="163" spans="1:1" ht="11.25" customHeight="1">
      <c r="A163" s="219"/>
    </row>
    <row r="164" spans="1:1" ht="11.25" customHeight="1">
      <c r="A164" s="219"/>
    </row>
    <row r="165" spans="1:1" ht="11.25" customHeight="1">
      <c r="A165" s="219"/>
    </row>
    <row r="166" spans="1:1" ht="11.25" customHeight="1">
      <c r="A166" s="219"/>
    </row>
    <row r="167" spans="1:1" ht="11.25" customHeight="1">
      <c r="A167" s="219"/>
    </row>
    <row r="168" spans="1:1" ht="11.25" customHeight="1">
      <c r="A168" s="219"/>
    </row>
    <row r="169" spans="1:1" ht="11.25" customHeight="1">
      <c r="A169" s="219"/>
    </row>
    <row r="170" spans="1:1" ht="11.25" customHeight="1">
      <c r="A170" s="219"/>
    </row>
    <row r="171" spans="1:1" ht="11.25" customHeight="1">
      <c r="A171" s="219"/>
    </row>
    <row r="172" spans="1:1" ht="11.25" customHeight="1">
      <c r="A172" s="219"/>
    </row>
    <row r="173" spans="1:1" ht="11.25" customHeight="1">
      <c r="A173" s="219"/>
    </row>
    <row r="174" spans="1:1" ht="11.25" customHeight="1">
      <c r="A174" s="219"/>
    </row>
    <row r="175" spans="1:1" ht="11.25" customHeight="1">
      <c r="A175" s="219"/>
    </row>
    <row r="176" spans="1:1" ht="11.25" customHeight="1">
      <c r="A176" s="219"/>
    </row>
    <row r="177" spans="1:1" ht="11.25" customHeight="1">
      <c r="A177" s="219"/>
    </row>
    <row r="178" spans="1:1" ht="11.25" customHeight="1">
      <c r="A178" s="219"/>
    </row>
    <row r="179" spans="1:1" ht="11.25" customHeight="1">
      <c r="A179" s="219"/>
    </row>
    <row r="180" spans="1:1" ht="11.25" customHeight="1">
      <c r="A180" s="219"/>
    </row>
    <row r="181" spans="1:1" ht="11.25" customHeight="1">
      <c r="A181" s="219"/>
    </row>
    <row r="182" spans="1:1" ht="11.25" customHeight="1">
      <c r="A182" s="219"/>
    </row>
    <row r="183" spans="1:1" ht="11.25" customHeight="1">
      <c r="A183" s="219"/>
    </row>
    <row r="184" spans="1:1" ht="11.25" customHeight="1">
      <c r="A184" s="219"/>
    </row>
    <row r="185" spans="1:1" ht="11.25" customHeight="1">
      <c r="A185" s="219"/>
    </row>
    <row r="186" spans="1:1" ht="11.25" customHeight="1">
      <c r="A186" s="219"/>
    </row>
    <row r="187" spans="1:1" ht="11.25" customHeight="1">
      <c r="A187" s="219"/>
    </row>
    <row r="188" spans="1:1" ht="11.25" customHeight="1">
      <c r="A188" s="219"/>
    </row>
    <row r="189" spans="1:1" ht="11.25" customHeight="1">
      <c r="A189" s="219"/>
    </row>
    <row r="190" spans="1:1" ht="11.25" customHeight="1">
      <c r="A190" s="219"/>
    </row>
    <row r="191" spans="1:1" ht="11.25" customHeight="1">
      <c r="A191" s="219"/>
    </row>
    <row r="192" spans="1:1" ht="11.25" customHeight="1">
      <c r="A192" s="219"/>
    </row>
    <row r="193" spans="1:1" ht="11.25" customHeight="1">
      <c r="A193" s="219"/>
    </row>
    <row r="194" spans="1:1" ht="11.25" customHeight="1">
      <c r="A194" s="219"/>
    </row>
    <row r="195" spans="1:1" ht="11.25" customHeight="1">
      <c r="A195" s="219"/>
    </row>
    <row r="196" spans="1:1" ht="11.25" customHeight="1">
      <c r="A196" s="219"/>
    </row>
    <row r="197" spans="1:1" ht="11.25" customHeight="1">
      <c r="A197" s="219"/>
    </row>
    <row r="198" spans="1:1" ht="11.25" customHeight="1">
      <c r="A198" s="219"/>
    </row>
    <row r="199" spans="1:1" ht="11.25" customHeight="1">
      <c r="A199" s="219"/>
    </row>
    <row r="200" spans="1:1" ht="11.25" customHeight="1">
      <c r="A200" s="219"/>
    </row>
    <row r="201" spans="1:1" ht="11.25" customHeight="1">
      <c r="A201" s="219"/>
    </row>
    <row r="202" spans="1:1" ht="11.25" customHeight="1">
      <c r="A202" s="219"/>
    </row>
    <row r="203" spans="1:1" ht="11.25" customHeight="1">
      <c r="A203" s="219"/>
    </row>
    <row r="204" spans="1:1" ht="11.25" customHeight="1">
      <c r="A204" s="219"/>
    </row>
    <row r="205" spans="1:1" ht="11.25" customHeight="1">
      <c r="A205" s="219"/>
    </row>
    <row r="206" spans="1:1" ht="11.25" customHeight="1">
      <c r="A206" s="219"/>
    </row>
    <row r="207" spans="1:1" ht="11.25" customHeight="1">
      <c r="A207" s="219"/>
    </row>
    <row r="208" spans="1:1" ht="11.25" customHeight="1">
      <c r="A208" s="219"/>
    </row>
    <row r="209" spans="1:1" ht="11.25" customHeight="1">
      <c r="A209" s="219"/>
    </row>
    <row r="210" spans="1:1" ht="11.25" customHeight="1">
      <c r="A210" s="219"/>
    </row>
    <row r="211" spans="1:1" ht="11.25" customHeight="1">
      <c r="A211" s="219"/>
    </row>
    <row r="212" spans="1:1" ht="11.25" customHeight="1">
      <c r="A212" s="219"/>
    </row>
    <row r="213" spans="1:1" ht="11.25" customHeight="1">
      <c r="A213" s="219"/>
    </row>
    <row r="214" spans="1:1" ht="11.25" customHeight="1">
      <c r="A214" s="219"/>
    </row>
    <row r="215" spans="1:1" ht="11.25" customHeight="1">
      <c r="A215" s="219"/>
    </row>
    <row r="216" spans="1:1" ht="11.25" customHeight="1">
      <c r="A216" s="219"/>
    </row>
    <row r="217" spans="1:1" ht="11.25" customHeight="1">
      <c r="A217" s="219"/>
    </row>
    <row r="218" spans="1:1" ht="11.25" customHeight="1">
      <c r="A218" s="219"/>
    </row>
    <row r="219" spans="1:1" ht="11.25" customHeight="1">
      <c r="A219" s="219"/>
    </row>
    <row r="220" spans="1:1" ht="11.25" customHeight="1">
      <c r="A220" s="219"/>
    </row>
    <row r="221" spans="1:1" ht="11.25" customHeight="1">
      <c r="A221" s="219"/>
    </row>
    <row r="222" spans="1:1" ht="11.25" customHeight="1">
      <c r="A222" s="219"/>
    </row>
    <row r="223" spans="1:1" ht="11.25" customHeight="1">
      <c r="A223" s="219"/>
    </row>
    <row r="224" spans="1:1" ht="11.25" customHeight="1">
      <c r="A224" s="219"/>
    </row>
    <row r="225" spans="1:1" ht="11.25" customHeight="1">
      <c r="A225" s="219"/>
    </row>
    <row r="226" spans="1:1" ht="11.25" customHeight="1">
      <c r="A226" s="219"/>
    </row>
    <row r="227" spans="1:1" ht="11.25" customHeight="1">
      <c r="A227" s="219"/>
    </row>
    <row r="228" spans="1:1" ht="11.25" customHeight="1">
      <c r="A228" s="219"/>
    </row>
    <row r="229" spans="1:1" ht="11.25" customHeight="1">
      <c r="A229" s="219"/>
    </row>
    <row r="230" spans="1:1" ht="11.25" customHeight="1">
      <c r="A230" s="219"/>
    </row>
    <row r="231" spans="1:1" ht="11.25" customHeight="1">
      <c r="A231" s="219"/>
    </row>
    <row r="232" spans="1:1" ht="11.25" customHeight="1">
      <c r="A232" s="219"/>
    </row>
    <row r="233" spans="1:1" ht="11.25" customHeight="1">
      <c r="A233" s="219"/>
    </row>
    <row r="234" spans="1:1" ht="11.25" customHeight="1">
      <c r="A234" s="219"/>
    </row>
    <row r="235" spans="1:1" ht="11.25" customHeight="1">
      <c r="A235" s="219"/>
    </row>
    <row r="236" spans="1:1" ht="11.25" customHeight="1">
      <c r="A236" s="219"/>
    </row>
    <row r="237" spans="1:1" ht="11.25" customHeight="1">
      <c r="A237" s="219"/>
    </row>
    <row r="238" spans="1:1" ht="11.25" customHeight="1">
      <c r="A238" s="219"/>
    </row>
    <row r="239" spans="1:1" ht="11.25" customHeight="1">
      <c r="A239" s="219"/>
    </row>
    <row r="240" spans="1:1" ht="11.25" customHeight="1">
      <c r="A240" s="219"/>
    </row>
    <row r="241" spans="1:1" ht="11.25" customHeight="1">
      <c r="A241" s="219"/>
    </row>
    <row r="242" spans="1:1" ht="11.25" customHeight="1">
      <c r="A242" s="219"/>
    </row>
    <row r="243" spans="1:1" ht="11.25" customHeight="1">
      <c r="A243" s="219"/>
    </row>
    <row r="244" spans="1:1" ht="11.25" customHeight="1">
      <c r="A244" s="219"/>
    </row>
    <row r="245" spans="1:1" ht="11.25" customHeight="1">
      <c r="A245" s="219"/>
    </row>
    <row r="246" spans="1:1" ht="11.25" customHeight="1">
      <c r="A246" s="219"/>
    </row>
    <row r="247" spans="1:1" ht="11.25" customHeight="1">
      <c r="A247" s="219"/>
    </row>
    <row r="248" spans="1:1" ht="11.25" customHeight="1">
      <c r="A248" s="219"/>
    </row>
    <row r="249" spans="1:1" ht="11.25" customHeight="1">
      <c r="A249" s="219"/>
    </row>
    <row r="250" spans="1:1" ht="11.25" customHeight="1">
      <c r="A250" s="219"/>
    </row>
    <row r="251" spans="1:1" ht="11.25" customHeight="1">
      <c r="A251" s="219"/>
    </row>
    <row r="252" spans="1:1" ht="11.25" customHeight="1">
      <c r="A252" s="219"/>
    </row>
    <row r="253" spans="1:1" ht="11.25" customHeight="1">
      <c r="A253" s="219"/>
    </row>
    <row r="254" spans="1:1" ht="11.25" customHeight="1">
      <c r="A254" s="219"/>
    </row>
    <row r="255" spans="1:1" ht="11.25" customHeight="1">
      <c r="A255" s="219"/>
    </row>
    <row r="256" spans="1:1" ht="11.25" customHeight="1">
      <c r="A256" s="219"/>
    </row>
    <row r="257" spans="1:1" ht="11.25" customHeight="1">
      <c r="A257" s="219"/>
    </row>
    <row r="258" spans="1:1" ht="11.25" customHeight="1">
      <c r="A258" s="219"/>
    </row>
    <row r="259" spans="1:1" ht="11.25" customHeight="1">
      <c r="A259" s="219"/>
    </row>
    <row r="260" spans="1:1" ht="11.25" customHeight="1">
      <c r="A260" s="219"/>
    </row>
    <row r="261" spans="1:1" ht="11.25" customHeight="1">
      <c r="A261" s="219"/>
    </row>
    <row r="262" spans="1:1" ht="11.25" customHeight="1">
      <c r="A262" s="219"/>
    </row>
    <row r="263" spans="1:1" ht="11.25" customHeight="1">
      <c r="A263" s="219"/>
    </row>
    <row r="264" spans="1:1" ht="11.25" customHeight="1">
      <c r="A264" s="219"/>
    </row>
    <row r="265" spans="1:1" ht="11.25" customHeight="1">
      <c r="A265" s="219"/>
    </row>
    <row r="266" spans="1:1" ht="11.25" customHeight="1">
      <c r="A266" s="219"/>
    </row>
    <row r="267" spans="1:1" ht="11.25" customHeight="1">
      <c r="A267" s="219"/>
    </row>
    <row r="268" spans="1:1" ht="11.25" customHeight="1">
      <c r="A268" s="219"/>
    </row>
    <row r="269" spans="1:1" ht="11.25" customHeight="1">
      <c r="A269" s="219"/>
    </row>
    <row r="270" spans="1:1" ht="11.25" customHeight="1">
      <c r="A270" s="219"/>
    </row>
    <row r="271" spans="1:1" ht="11.25" customHeight="1">
      <c r="A271" s="219"/>
    </row>
    <row r="272" spans="1:1" ht="11.25" customHeight="1">
      <c r="A272" s="219"/>
    </row>
    <row r="273" spans="1:1" ht="11.25" customHeight="1">
      <c r="A273" s="219"/>
    </row>
    <row r="274" spans="1:1" ht="11.25" customHeight="1">
      <c r="A274" s="219"/>
    </row>
    <row r="275" spans="1:1" ht="11.25" customHeight="1">
      <c r="A275" s="219"/>
    </row>
    <row r="276" spans="1:1" ht="11.25" customHeight="1">
      <c r="A276" s="219"/>
    </row>
    <row r="277" spans="1:1" ht="11.25" customHeight="1">
      <c r="A277" s="219"/>
    </row>
    <row r="278" spans="1:1" ht="11.25" customHeight="1">
      <c r="A278" s="219"/>
    </row>
    <row r="279" spans="1:1" ht="11.25" customHeight="1">
      <c r="A279" s="219"/>
    </row>
    <row r="280" spans="1:1" ht="11.25" customHeight="1">
      <c r="A280" s="219"/>
    </row>
    <row r="281" spans="1:1" ht="11.25" customHeight="1">
      <c r="A281" s="219"/>
    </row>
    <row r="282" spans="1:1" ht="11.25" customHeight="1">
      <c r="A282" s="219"/>
    </row>
    <row r="283" spans="1:1" ht="11.25" customHeight="1">
      <c r="A283" s="219"/>
    </row>
    <row r="284" spans="1:1" ht="11.25" customHeight="1">
      <c r="A284" s="219"/>
    </row>
    <row r="285" spans="1:1" ht="11.25" customHeight="1">
      <c r="A285" s="219"/>
    </row>
    <row r="286" spans="1:1" ht="11.25" customHeight="1">
      <c r="A286" s="219"/>
    </row>
    <row r="287" spans="1:1" ht="11.25" customHeight="1">
      <c r="A287" s="219"/>
    </row>
    <row r="288" spans="1:1" ht="11.25" customHeight="1">
      <c r="A288" s="219"/>
    </row>
    <row r="289" spans="1:1" ht="11.25" customHeight="1">
      <c r="A289" s="219"/>
    </row>
    <row r="290" spans="1:1" ht="11.25" customHeight="1">
      <c r="A290" s="219"/>
    </row>
    <row r="291" spans="1:1" ht="11.25" customHeight="1">
      <c r="A291" s="219"/>
    </row>
    <row r="292" spans="1:1" ht="11.25" customHeight="1">
      <c r="A292" s="219"/>
    </row>
    <row r="293" spans="1:1" ht="11.25" customHeight="1">
      <c r="A293" s="219"/>
    </row>
    <row r="294" spans="1:1" ht="11.25" customHeight="1">
      <c r="A294" s="219"/>
    </row>
    <row r="295" spans="1:1" ht="11.25" customHeight="1">
      <c r="A295" s="219"/>
    </row>
    <row r="296" spans="1:1" ht="11.25" customHeight="1">
      <c r="A296" s="219"/>
    </row>
    <row r="297" spans="1:1" ht="11.25" customHeight="1">
      <c r="A297" s="219"/>
    </row>
    <row r="298" spans="1:1" ht="11.25" customHeight="1">
      <c r="A298" s="219"/>
    </row>
    <row r="299" spans="1:1" ht="11.25" customHeight="1">
      <c r="A299" s="219"/>
    </row>
    <row r="300" spans="1:1" ht="11.25" customHeight="1">
      <c r="A300" s="219"/>
    </row>
    <row r="301" spans="1:1" ht="11.25" customHeight="1">
      <c r="A301" s="219"/>
    </row>
    <row r="302" spans="1:1" ht="11.25" customHeight="1">
      <c r="A302" s="219"/>
    </row>
    <row r="303" spans="1:1" ht="11.25" customHeight="1">
      <c r="A303" s="219"/>
    </row>
    <row r="304" spans="1:1" ht="11.25" customHeight="1">
      <c r="A304" s="219"/>
    </row>
    <row r="305" spans="1:1" ht="11.25" customHeight="1">
      <c r="A305" s="219"/>
    </row>
    <row r="306" spans="1:1" ht="11.25" customHeight="1">
      <c r="A306" s="219"/>
    </row>
    <row r="307" spans="1:1" ht="11.25" customHeight="1">
      <c r="A307" s="219"/>
    </row>
    <row r="308" spans="1:1" ht="11.25" customHeight="1">
      <c r="A308" s="219"/>
    </row>
    <row r="309" spans="1:1" ht="11.25" customHeight="1">
      <c r="A309" s="219"/>
    </row>
    <row r="310" spans="1:1" ht="11.25" customHeight="1">
      <c r="A310" s="219"/>
    </row>
    <row r="311" spans="1:1" ht="11.25" customHeight="1">
      <c r="A311" s="219"/>
    </row>
    <row r="312" spans="1:1" ht="11.25" customHeight="1">
      <c r="A312" s="219"/>
    </row>
    <row r="313" spans="1:1" ht="11.25" customHeight="1">
      <c r="A313" s="219"/>
    </row>
    <row r="314" spans="1:1" ht="11.25" customHeight="1">
      <c r="A314" s="219"/>
    </row>
    <row r="315" spans="1:1" ht="11.25" customHeight="1">
      <c r="A315" s="219"/>
    </row>
    <row r="316" spans="1:1" ht="11.25" customHeight="1">
      <c r="A316" s="219"/>
    </row>
    <row r="317" spans="1:1" ht="11.25" customHeight="1">
      <c r="A317" s="219"/>
    </row>
    <row r="318" spans="1:1" ht="11.25" customHeight="1">
      <c r="A318" s="219"/>
    </row>
    <row r="319" spans="1:1" ht="11.25" customHeight="1">
      <c r="A319" s="219"/>
    </row>
    <row r="320" spans="1:1" ht="11.25" customHeight="1">
      <c r="A320" s="219"/>
    </row>
    <row r="321" spans="1:1" ht="11.25" customHeight="1">
      <c r="A321" s="219"/>
    </row>
    <row r="322" spans="1:1" ht="11.25" customHeight="1">
      <c r="A322" s="219"/>
    </row>
    <row r="323" spans="1:1" ht="11.25" customHeight="1">
      <c r="A323" s="219"/>
    </row>
    <row r="324" spans="1:1" ht="11.25" customHeight="1">
      <c r="A324" s="219"/>
    </row>
    <row r="325" spans="1:1" ht="11.25" customHeight="1">
      <c r="A325" s="219"/>
    </row>
    <row r="326" spans="1:1" ht="11.25" customHeight="1">
      <c r="A326" s="219"/>
    </row>
    <row r="327" spans="1:1" ht="11.25" customHeight="1">
      <c r="A327" s="219"/>
    </row>
    <row r="328" spans="1:1" ht="11.25" customHeight="1">
      <c r="A328" s="219"/>
    </row>
    <row r="329" spans="1:1" ht="11.25" customHeight="1">
      <c r="A329" s="219"/>
    </row>
    <row r="330" spans="1:1" ht="11.25" customHeight="1">
      <c r="A330" s="219"/>
    </row>
    <row r="331" spans="1:1" ht="11.25" customHeight="1">
      <c r="A331" s="219"/>
    </row>
    <row r="332" spans="1:1" ht="11.25" customHeight="1">
      <c r="A332" s="219"/>
    </row>
    <row r="333" spans="1:1" ht="11.25" customHeight="1">
      <c r="A333" s="219"/>
    </row>
    <row r="334" spans="1:1" ht="11.25" customHeight="1">
      <c r="A334" s="219"/>
    </row>
    <row r="335" spans="1:1" ht="11.25" customHeight="1">
      <c r="A335" s="219"/>
    </row>
    <row r="336" spans="1:1" ht="11.25" customHeight="1">
      <c r="A336" s="219"/>
    </row>
    <row r="337" spans="1:1" ht="11.25" customHeight="1">
      <c r="A337" s="219"/>
    </row>
    <row r="338" spans="1:1" ht="11.25" customHeight="1">
      <c r="A338" s="219"/>
    </row>
    <row r="339" spans="1:1" ht="11.25" customHeight="1">
      <c r="A339" s="219"/>
    </row>
    <row r="340" spans="1:1" ht="11.25" customHeight="1">
      <c r="A340" s="219"/>
    </row>
    <row r="341" spans="1:1" ht="11.25" customHeight="1">
      <c r="A341" s="219"/>
    </row>
    <row r="342" spans="1:1" ht="11.25" customHeight="1">
      <c r="A342" s="219"/>
    </row>
    <row r="343" spans="1:1" ht="11.25" customHeight="1">
      <c r="A343" s="219"/>
    </row>
    <row r="344" spans="1:1" ht="11.25" customHeight="1">
      <c r="A344" s="219"/>
    </row>
    <row r="345" spans="1:1" ht="11.25" customHeight="1">
      <c r="A345" s="219"/>
    </row>
    <row r="346" spans="1:1" ht="11.25" customHeight="1">
      <c r="A346" s="219"/>
    </row>
    <row r="347" spans="1:1" ht="11.25" customHeight="1">
      <c r="A347" s="219"/>
    </row>
    <row r="348" spans="1:1" ht="11.25" customHeight="1">
      <c r="A348" s="219"/>
    </row>
    <row r="349" spans="1:1" ht="11.25" customHeight="1">
      <c r="A349" s="219"/>
    </row>
    <row r="350" spans="1:1" ht="11.25" customHeight="1">
      <c r="A350" s="219"/>
    </row>
    <row r="351" spans="1:1" ht="11.25" customHeight="1">
      <c r="A351" s="219"/>
    </row>
    <row r="352" spans="1:1" ht="11.25" customHeight="1">
      <c r="A352" s="219"/>
    </row>
    <row r="353" spans="1:1" ht="11.25" customHeight="1">
      <c r="A353" s="219"/>
    </row>
    <row r="354" spans="1:1" ht="11.25" customHeight="1">
      <c r="A354" s="219"/>
    </row>
    <row r="355" spans="1:1" ht="11.25" customHeight="1">
      <c r="A355" s="219"/>
    </row>
    <row r="356" spans="1:1" ht="11.25" customHeight="1">
      <c r="A356" s="219"/>
    </row>
    <row r="357" spans="1:1" ht="11.25" customHeight="1">
      <c r="A357" s="219"/>
    </row>
    <row r="358" spans="1:1" ht="11.25" customHeight="1">
      <c r="A358" s="219"/>
    </row>
    <row r="359" spans="1:1" ht="11.25" customHeight="1">
      <c r="A359" s="219"/>
    </row>
    <row r="360" spans="1:1" ht="11.25" customHeight="1">
      <c r="A360" s="219"/>
    </row>
    <row r="361" spans="1:1" ht="11.25" customHeight="1">
      <c r="A361" s="219"/>
    </row>
    <row r="362" spans="1:1" ht="11.25" customHeight="1">
      <c r="A362" s="219"/>
    </row>
    <row r="363" spans="1:1" ht="11.25" customHeight="1">
      <c r="A363" s="219"/>
    </row>
    <row r="364" spans="1:1" ht="11.25" customHeight="1">
      <c r="A364" s="219"/>
    </row>
    <row r="365" spans="1:1" ht="11.25" customHeight="1">
      <c r="A365" s="219"/>
    </row>
    <row r="366" spans="1:1" ht="11.25" customHeight="1">
      <c r="A366" s="219"/>
    </row>
    <row r="367" spans="1:1" ht="11.25" customHeight="1">
      <c r="A367" s="219"/>
    </row>
    <row r="368" spans="1:1" ht="11.25" customHeight="1">
      <c r="A368" s="219"/>
    </row>
    <row r="369" spans="1:1" ht="11.25" customHeight="1">
      <c r="A369" s="219"/>
    </row>
    <row r="370" spans="1:1" ht="11.25" customHeight="1">
      <c r="A370" s="219"/>
    </row>
    <row r="371" spans="1:1" ht="11.25" customHeight="1">
      <c r="A371" s="219"/>
    </row>
    <row r="372" spans="1:1" ht="11.25" customHeight="1">
      <c r="A372" s="219"/>
    </row>
    <row r="373" spans="1:1" ht="11.25" customHeight="1">
      <c r="A373" s="219"/>
    </row>
    <row r="374" spans="1:1" ht="11.25" customHeight="1">
      <c r="A374" s="219"/>
    </row>
    <row r="375" spans="1:1" ht="11.25" customHeight="1">
      <c r="A375" s="219"/>
    </row>
    <row r="376" spans="1:1" ht="11.25" customHeight="1">
      <c r="A376" s="219"/>
    </row>
    <row r="377" spans="1:1" ht="11.25" customHeight="1">
      <c r="A377" s="219"/>
    </row>
    <row r="378" spans="1:1" ht="11.25" customHeight="1">
      <c r="A378" s="219"/>
    </row>
    <row r="379" spans="1:1" ht="11.25" customHeight="1">
      <c r="A379" s="219"/>
    </row>
    <row r="380" spans="1:1" ht="11.25" customHeight="1">
      <c r="A380" s="219"/>
    </row>
    <row r="381" spans="1:1" ht="11.25" customHeight="1">
      <c r="A381" s="219"/>
    </row>
    <row r="382" spans="1:1" ht="11.25" customHeight="1">
      <c r="A382" s="219"/>
    </row>
    <row r="383" spans="1:1" ht="11.25" customHeight="1">
      <c r="A383" s="219"/>
    </row>
    <row r="384" spans="1:1" ht="11.25" customHeight="1">
      <c r="A384" s="219"/>
    </row>
    <row r="385" spans="1:1" ht="11.25" customHeight="1">
      <c r="A385" s="219"/>
    </row>
    <row r="386" spans="1:1" ht="11.25" customHeight="1">
      <c r="A386" s="219"/>
    </row>
    <row r="387" spans="1:1" ht="11.25" customHeight="1">
      <c r="A387" s="219"/>
    </row>
    <row r="388" spans="1:1" ht="11.25" customHeight="1">
      <c r="A388" s="219"/>
    </row>
    <row r="389" spans="1:1" ht="11.25" customHeight="1">
      <c r="A389" s="219"/>
    </row>
    <row r="390" spans="1:1" ht="11.25" customHeight="1">
      <c r="A390" s="219"/>
    </row>
    <row r="391" spans="1:1" ht="11.25" customHeight="1">
      <c r="A391" s="219"/>
    </row>
    <row r="392" spans="1:1" ht="11.25" customHeight="1">
      <c r="A392" s="219"/>
    </row>
    <row r="393" spans="1:1" ht="11.25" customHeight="1">
      <c r="A393" s="219"/>
    </row>
    <row r="394" spans="1:1" ht="11.25" customHeight="1">
      <c r="A394" s="219"/>
    </row>
    <row r="395" spans="1:1" ht="11.25" customHeight="1">
      <c r="A395" s="219"/>
    </row>
    <row r="396" spans="1:1" ht="11.25" customHeight="1">
      <c r="A396" s="219"/>
    </row>
    <row r="397" spans="1:1" ht="11.25" customHeight="1">
      <c r="A397" s="219"/>
    </row>
    <row r="398" spans="1:1" ht="11.25" customHeight="1">
      <c r="A398" s="219"/>
    </row>
    <row r="399" spans="1:1" ht="11.25" customHeight="1">
      <c r="A399" s="219"/>
    </row>
    <row r="400" spans="1:1" ht="11.25" customHeight="1">
      <c r="A400" s="219"/>
    </row>
    <row r="401" spans="1:1" ht="11.25" customHeight="1">
      <c r="A401" s="219"/>
    </row>
    <row r="402" spans="1:1" ht="11.25" customHeight="1">
      <c r="A402" s="219"/>
    </row>
    <row r="403" spans="1:1" ht="11.25" customHeight="1">
      <c r="A403" s="219"/>
    </row>
    <row r="404" spans="1:1" ht="11.25" customHeight="1">
      <c r="A404" s="219"/>
    </row>
    <row r="405" spans="1:1" ht="11.25" customHeight="1">
      <c r="A405" s="219"/>
    </row>
    <row r="406" spans="1:1" ht="11.25" customHeight="1">
      <c r="A406" s="219"/>
    </row>
    <row r="407" spans="1:1" ht="11.25" customHeight="1">
      <c r="A407" s="219"/>
    </row>
    <row r="408" spans="1:1" ht="11.25" customHeight="1">
      <c r="A408" s="219"/>
    </row>
    <row r="409" spans="1:1" ht="11.25" customHeight="1">
      <c r="A409" s="219"/>
    </row>
    <row r="410" spans="1:1" ht="11.25" customHeight="1">
      <c r="A410" s="219"/>
    </row>
    <row r="411" spans="1:1" ht="11.25" customHeight="1">
      <c r="A411" s="219"/>
    </row>
    <row r="412" spans="1:1" ht="11.25" customHeight="1">
      <c r="A412" s="219"/>
    </row>
    <row r="413" spans="1:1" ht="11.25" customHeight="1">
      <c r="A413" s="219"/>
    </row>
    <row r="414" spans="1:1" ht="11.25" customHeight="1">
      <c r="A414" s="219"/>
    </row>
    <row r="415" spans="1:1" ht="11.25" customHeight="1">
      <c r="A415" s="219"/>
    </row>
    <row r="416" spans="1:1" ht="11.25" customHeight="1">
      <c r="A416" s="219"/>
    </row>
    <row r="417" spans="1:1" ht="11.25" customHeight="1">
      <c r="A417" s="219"/>
    </row>
    <row r="418" spans="1:1" ht="11.25" customHeight="1">
      <c r="A418" s="219"/>
    </row>
    <row r="419" spans="1:1" ht="11.25" customHeight="1">
      <c r="A419" s="219"/>
    </row>
    <row r="420" spans="1:1" ht="11.25" customHeight="1">
      <c r="A420" s="219"/>
    </row>
    <row r="421" spans="1:1" ht="11.25" customHeight="1">
      <c r="A421" s="219"/>
    </row>
    <row r="422" spans="1:1" ht="11.25" customHeight="1">
      <c r="A422" s="219"/>
    </row>
    <row r="423" spans="1:1" ht="11.25" customHeight="1">
      <c r="A423" s="219"/>
    </row>
    <row r="424" spans="1:1" ht="11.25" customHeight="1">
      <c r="A424" s="219"/>
    </row>
    <row r="425" spans="1:1" ht="11.25" customHeight="1">
      <c r="A425" s="219"/>
    </row>
    <row r="426" spans="1:1" ht="11.25" customHeight="1">
      <c r="A426" s="219"/>
    </row>
    <row r="427" spans="1:1" ht="11.25" customHeight="1">
      <c r="A427" s="219"/>
    </row>
    <row r="428" spans="1:1" ht="11.25" customHeight="1">
      <c r="A428" s="219"/>
    </row>
    <row r="429" spans="1:1" ht="11.25" customHeight="1">
      <c r="A429" s="219"/>
    </row>
    <row r="430" spans="1:1" ht="11.25" customHeight="1">
      <c r="A430" s="219"/>
    </row>
    <row r="431" spans="1:1" ht="11.25" customHeight="1">
      <c r="A431" s="219"/>
    </row>
    <row r="432" spans="1:1" ht="11.25" customHeight="1">
      <c r="A432" s="219"/>
    </row>
    <row r="433" spans="1:1" ht="11.25" customHeight="1">
      <c r="A433" s="219"/>
    </row>
    <row r="434" spans="1:1" ht="11.25" customHeight="1">
      <c r="A434" s="219"/>
    </row>
    <row r="435" spans="1:1" ht="11.25" customHeight="1">
      <c r="A435" s="219"/>
    </row>
    <row r="436" spans="1:1" ht="11.25" customHeight="1">
      <c r="A436" s="219"/>
    </row>
    <row r="437" spans="1:1" ht="11.25" customHeight="1">
      <c r="A437" s="219"/>
    </row>
    <row r="438" spans="1:1" ht="11.25" customHeight="1">
      <c r="A438" s="219"/>
    </row>
    <row r="439" spans="1:1" ht="11.25" customHeight="1">
      <c r="A439" s="219"/>
    </row>
    <row r="440" spans="1:1" ht="11.25" customHeight="1">
      <c r="A440" s="219"/>
    </row>
    <row r="441" spans="1:1" ht="11.25" customHeight="1">
      <c r="A441" s="219"/>
    </row>
    <row r="442" spans="1:1" ht="11.25" customHeight="1">
      <c r="A442" s="219"/>
    </row>
    <row r="443" spans="1:1" ht="11.25" customHeight="1">
      <c r="A443" s="219"/>
    </row>
    <row r="444" spans="1:1" ht="11.25" customHeight="1">
      <c r="A444" s="219"/>
    </row>
    <row r="445" spans="1:1" ht="11.25" customHeight="1">
      <c r="A445" s="219"/>
    </row>
    <row r="446" spans="1:1" ht="11.25" customHeight="1">
      <c r="A446" s="219"/>
    </row>
    <row r="447" spans="1:1" ht="11.25" customHeight="1">
      <c r="A447" s="219"/>
    </row>
    <row r="448" spans="1:1" ht="11.25" customHeight="1">
      <c r="A448" s="219"/>
    </row>
    <row r="449" spans="1:1" ht="11.25" customHeight="1">
      <c r="A449" s="219"/>
    </row>
    <row r="450" spans="1:1" ht="11.25" customHeight="1">
      <c r="A450" s="219"/>
    </row>
    <row r="451" spans="1:1" ht="11.25" customHeight="1">
      <c r="A451" s="219"/>
    </row>
    <row r="452" spans="1:1" ht="11.25" customHeight="1">
      <c r="A452" s="219"/>
    </row>
    <row r="453" spans="1:1" ht="11.25" customHeight="1">
      <c r="A453" s="219"/>
    </row>
    <row r="454" spans="1:1" ht="11.25" customHeight="1">
      <c r="A454" s="219"/>
    </row>
    <row r="455" spans="1:1" ht="11.25" customHeight="1">
      <c r="A455" s="219"/>
    </row>
    <row r="456" spans="1:1" ht="11.25" customHeight="1">
      <c r="A456" s="219"/>
    </row>
    <row r="457" spans="1:1" ht="11.25" customHeight="1">
      <c r="A457" s="219"/>
    </row>
    <row r="458" spans="1:1" ht="11.25" customHeight="1">
      <c r="A458" s="219"/>
    </row>
    <row r="459" spans="1:1" ht="11.25" customHeight="1">
      <c r="A459" s="219"/>
    </row>
    <row r="460" spans="1:1" ht="11.25" customHeight="1">
      <c r="A460" s="219"/>
    </row>
    <row r="461" spans="1:1" ht="11.25" customHeight="1">
      <c r="A461" s="219"/>
    </row>
    <row r="462" spans="1:1" ht="11.25" customHeight="1">
      <c r="A462" s="219"/>
    </row>
    <row r="463" spans="1:1" ht="11.25" customHeight="1">
      <c r="A463" s="219"/>
    </row>
    <row r="464" spans="1:1" ht="11.25" customHeight="1">
      <c r="A464" s="219"/>
    </row>
    <row r="465" spans="1:1" ht="11.25" customHeight="1">
      <c r="A465" s="219"/>
    </row>
    <row r="466" spans="1:1" ht="11.25" customHeight="1">
      <c r="A466" s="219"/>
    </row>
    <row r="467" spans="1:1" ht="11.25" customHeight="1">
      <c r="A467" s="219"/>
    </row>
    <row r="468" spans="1:1" ht="11.25" customHeight="1">
      <c r="A468" s="219"/>
    </row>
    <row r="469" spans="1:1" ht="11.25" customHeight="1">
      <c r="A469" s="219"/>
    </row>
    <row r="470" spans="1:1" ht="11.25" customHeight="1">
      <c r="A470" s="219"/>
    </row>
    <row r="471" spans="1:1" ht="11.25" customHeight="1">
      <c r="A471" s="219"/>
    </row>
    <row r="472" spans="1:1" ht="11.25" customHeight="1">
      <c r="A472" s="219"/>
    </row>
    <row r="473" spans="1:1" ht="11.25" customHeight="1">
      <c r="A473" s="219"/>
    </row>
    <row r="474" spans="1:1" ht="11.25" customHeight="1">
      <c r="A474" s="219"/>
    </row>
    <row r="475" spans="1:1" ht="11.25" customHeight="1">
      <c r="A475" s="219"/>
    </row>
    <row r="476" spans="1:1" ht="11.25" customHeight="1">
      <c r="A476" s="219"/>
    </row>
    <row r="477" spans="1:1" ht="11.25" customHeight="1">
      <c r="A477" s="219"/>
    </row>
    <row r="478" spans="1:1" ht="11.25" customHeight="1">
      <c r="A478" s="219"/>
    </row>
    <row r="479" spans="1:1" ht="11.25" customHeight="1">
      <c r="A479" s="219"/>
    </row>
    <row r="480" spans="1:1" ht="11.25" customHeight="1">
      <c r="A480" s="219"/>
    </row>
    <row r="481" spans="1:1" ht="11.25" customHeight="1">
      <c r="A481" s="219"/>
    </row>
    <row r="482" spans="1:1" ht="11.25" customHeight="1">
      <c r="A482" s="219"/>
    </row>
    <row r="483" spans="1:1" ht="11.25" customHeight="1">
      <c r="A483" s="219"/>
    </row>
    <row r="484" spans="1:1" ht="11.25" customHeight="1">
      <c r="A484" s="219"/>
    </row>
    <row r="485" spans="1:1" ht="11.25" customHeight="1">
      <c r="A485" s="219"/>
    </row>
    <row r="486" spans="1:1" ht="11.25" customHeight="1">
      <c r="A486" s="219"/>
    </row>
    <row r="487" spans="1:1" ht="11.25" customHeight="1">
      <c r="A487" s="219"/>
    </row>
    <row r="488" spans="1:1" ht="11.25" customHeight="1">
      <c r="A488" s="219"/>
    </row>
    <row r="489" spans="1:1" ht="11.25" customHeight="1">
      <c r="A489" s="219"/>
    </row>
    <row r="490" spans="1:1" ht="11.25" customHeight="1">
      <c r="A490" s="219"/>
    </row>
    <row r="491" spans="1:1" ht="11.25" customHeight="1">
      <c r="A491" s="219"/>
    </row>
    <row r="492" spans="1:1" ht="11.25" customHeight="1">
      <c r="A492" s="219"/>
    </row>
    <row r="493" spans="1:1" ht="11.25" customHeight="1">
      <c r="A493" s="219"/>
    </row>
    <row r="494" spans="1:1" ht="11.25" customHeight="1">
      <c r="A494" s="219"/>
    </row>
    <row r="495" spans="1:1" ht="11.25" customHeight="1">
      <c r="A495" s="219"/>
    </row>
    <row r="496" spans="1:1" ht="11.25" customHeight="1">
      <c r="A496" s="219"/>
    </row>
    <row r="497" spans="1:1" ht="11.25" customHeight="1">
      <c r="A497" s="219"/>
    </row>
    <row r="498" spans="1:1" ht="11.25" customHeight="1">
      <c r="A498" s="219"/>
    </row>
    <row r="499" spans="1:1" ht="11.25" customHeight="1">
      <c r="A499" s="219"/>
    </row>
    <row r="500" spans="1:1" ht="11.25" customHeight="1">
      <c r="A500" s="219"/>
    </row>
    <row r="501" spans="1:1" ht="11.25" customHeight="1">
      <c r="A501" s="219"/>
    </row>
    <row r="502" spans="1:1" ht="11.25" customHeight="1">
      <c r="A502" s="219"/>
    </row>
    <row r="503" spans="1:1" ht="11.25" customHeight="1">
      <c r="A503" s="219"/>
    </row>
    <row r="504" spans="1:1" ht="11.25" customHeight="1">
      <c r="A504" s="219"/>
    </row>
    <row r="505" spans="1:1" ht="11.25" customHeight="1">
      <c r="A505" s="219"/>
    </row>
    <row r="506" spans="1:1" ht="11.25" customHeight="1">
      <c r="A506" s="219"/>
    </row>
    <row r="507" spans="1:1" ht="11.25" customHeight="1">
      <c r="A507" s="219"/>
    </row>
    <row r="508" spans="1:1" ht="11.25" customHeight="1">
      <c r="A508" s="219"/>
    </row>
    <row r="509" spans="1:1" ht="11.25" customHeight="1">
      <c r="A509" s="219"/>
    </row>
    <row r="510" spans="1:1" ht="11.25" customHeight="1">
      <c r="A510" s="219"/>
    </row>
    <row r="511" spans="1:1" ht="11.25" customHeight="1">
      <c r="A511" s="219"/>
    </row>
    <row r="512" spans="1:1" ht="11.25" customHeight="1">
      <c r="A512" s="219"/>
    </row>
    <row r="513" spans="1:1" ht="11.25" customHeight="1">
      <c r="A513" s="219"/>
    </row>
    <row r="514" spans="1:1" ht="11.25" customHeight="1">
      <c r="A514" s="219"/>
    </row>
    <row r="515" spans="1:1" ht="11.25" customHeight="1">
      <c r="A515" s="219"/>
    </row>
    <row r="516" spans="1:1" ht="11.25" customHeight="1">
      <c r="A516" s="219"/>
    </row>
    <row r="517" spans="1:1" ht="11.25" customHeight="1">
      <c r="A517" s="219"/>
    </row>
    <row r="518" spans="1:1" ht="11.25" customHeight="1">
      <c r="A518" s="219"/>
    </row>
    <row r="519" spans="1:1" ht="11.25" customHeight="1">
      <c r="A519" s="219"/>
    </row>
    <row r="520" spans="1:1" ht="11.25" customHeight="1">
      <c r="A520" s="219"/>
    </row>
    <row r="521" spans="1:1" ht="11.25" customHeight="1">
      <c r="A521" s="219"/>
    </row>
    <row r="522" spans="1:1" ht="11.25" customHeight="1">
      <c r="A522" s="219"/>
    </row>
    <row r="523" spans="1:1" ht="11.25" customHeight="1">
      <c r="A523" s="219"/>
    </row>
    <row r="524" spans="1:1" ht="11.25" customHeight="1">
      <c r="A524" s="219"/>
    </row>
    <row r="525" spans="1:1" ht="11.25" customHeight="1">
      <c r="A525" s="219"/>
    </row>
    <row r="526" spans="1:1" ht="11.25" customHeight="1">
      <c r="A526" s="219"/>
    </row>
    <row r="527" spans="1:1" ht="11.25" customHeight="1">
      <c r="A527" s="219"/>
    </row>
    <row r="528" spans="1:1" ht="11.25" customHeight="1">
      <c r="A528" s="219"/>
    </row>
    <row r="529" spans="1:1" ht="11.25" customHeight="1">
      <c r="A529" s="219"/>
    </row>
    <row r="530" spans="1:1" ht="11.25" customHeight="1">
      <c r="A530" s="219"/>
    </row>
    <row r="531" spans="1:1" ht="11.25" customHeight="1">
      <c r="A531" s="219"/>
    </row>
    <row r="532" spans="1:1" ht="11.25" customHeight="1">
      <c r="A532" s="219"/>
    </row>
    <row r="533" spans="1:1" ht="11.25" customHeight="1">
      <c r="A533" s="219"/>
    </row>
    <row r="534" spans="1:1" ht="11.25" customHeight="1">
      <c r="A534" s="219"/>
    </row>
    <row r="535" spans="1:1" ht="11.25" customHeight="1">
      <c r="A535" s="219"/>
    </row>
    <row r="536" spans="1:1" ht="11.25" customHeight="1">
      <c r="A536" s="219"/>
    </row>
    <row r="537" spans="1:1" ht="11.25" customHeight="1">
      <c r="A537" s="219"/>
    </row>
    <row r="538" spans="1:1" ht="11.25" customHeight="1">
      <c r="A538" s="219"/>
    </row>
    <row r="539" spans="1:1" ht="11.25" customHeight="1">
      <c r="A539" s="219"/>
    </row>
    <row r="540" spans="1:1" ht="11.25" customHeight="1">
      <c r="A540" s="219"/>
    </row>
    <row r="541" spans="1:1" ht="11.25" customHeight="1">
      <c r="A541" s="219"/>
    </row>
    <row r="542" spans="1:1" ht="11.25" customHeight="1">
      <c r="A542" s="219"/>
    </row>
    <row r="543" spans="1:1" ht="11.25" customHeight="1">
      <c r="A543" s="219"/>
    </row>
    <row r="544" spans="1:1" ht="11.25" customHeight="1">
      <c r="A544" s="219"/>
    </row>
    <row r="545" spans="1:1" ht="11.25" customHeight="1">
      <c r="A545" s="219"/>
    </row>
    <row r="546" spans="1:1" ht="11.25" customHeight="1">
      <c r="A546" s="219"/>
    </row>
    <row r="547" spans="1:1" ht="11.25" customHeight="1">
      <c r="A547" s="219"/>
    </row>
    <row r="548" spans="1:1" ht="11.25" customHeight="1">
      <c r="A548" s="219"/>
    </row>
    <row r="549" spans="1:1" ht="11.25" customHeight="1">
      <c r="A549" s="219"/>
    </row>
    <row r="550" spans="1:1" ht="11.25" customHeight="1">
      <c r="A550" s="219"/>
    </row>
    <row r="551" spans="1:1" ht="11.25" customHeight="1">
      <c r="A551" s="219"/>
    </row>
    <row r="552" spans="1:1" ht="11.25" customHeight="1">
      <c r="A552" s="219"/>
    </row>
    <row r="553" spans="1:1" ht="11.25" customHeight="1">
      <c r="A553" s="219"/>
    </row>
    <row r="554" spans="1:1" ht="11.25" customHeight="1">
      <c r="A554" s="219"/>
    </row>
    <row r="555" spans="1:1" ht="11.25" customHeight="1">
      <c r="A555" s="219"/>
    </row>
    <row r="556" spans="1:1" ht="11.25" customHeight="1">
      <c r="A556" s="219"/>
    </row>
    <row r="557" spans="1:1" ht="11.25" customHeight="1">
      <c r="A557" s="219"/>
    </row>
    <row r="558" spans="1:1" ht="11.25" customHeight="1">
      <c r="A558" s="219"/>
    </row>
    <row r="559" spans="1:1" ht="11.25" customHeight="1">
      <c r="A559" s="219"/>
    </row>
    <row r="560" spans="1:1" ht="11.25" customHeight="1">
      <c r="A560" s="219"/>
    </row>
    <row r="561" spans="1:1" ht="11.25" customHeight="1">
      <c r="A561" s="219"/>
    </row>
    <row r="562" spans="1:1" ht="11.25" customHeight="1">
      <c r="A562" s="219"/>
    </row>
    <row r="563" spans="1:1" ht="11.25" customHeight="1">
      <c r="A563" s="219"/>
    </row>
    <row r="564" spans="1:1" ht="11.25" customHeight="1">
      <c r="A564" s="219"/>
    </row>
    <row r="565" spans="1:1" ht="11.25" customHeight="1">
      <c r="A565" s="219"/>
    </row>
    <row r="566" spans="1:1" ht="11.25" customHeight="1">
      <c r="A566" s="219"/>
    </row>
    <row r="567" spans="1:1" ht="11.25" customHeight="1">
      <c r="A567" s="219"/>
    </row>
    <row r="568" spans="1:1" ht="11.25" customHeight="1">
      <c r="A568" s="219"/>
    </row>
    <row r="569" spans="1:1" ht="11.25" customHeight="1">
      <c r="A569" s="219"/>
    </row>
    <row r="570" spans="1:1" ht="11.25" customHeight="1">
      <c r="A570" s="219"/>
    </row>
    <row r="571" spans="1:1" ht="11.25" customHeight="1">
      <c r="A571" s="219"/>
    </row>
    <row r="572" spans="1:1" ht="11.25" customHeight="1">
      <c r="A572" s="219"/>
    </row>
    <row r="573" spans="1:1" ht="11.25" customHeight="1">
      <c r="A573" s="219"/>
    </row>
    <row r="574" spans="1:1" ht="11.25" customHeight="1">
      <c r="A574" s="219"/>
    </row>
    <row r="575" spans="1:1" ht="11.25" customHeight="1">
      <c r="A575" s="219"/>
    </row>
    <row r="576" spans="1:1" ht="11.25" customHeight="1">
      <c r="A576" s="219"/>
    </row>
    <row r="577" spans="1:1" ht="11.25" customHeight="1">
      <c r="A577" s="219"/>
    </row>
    <row r="578" spans="1:1" ht="11.25" customHeight="1">
      <c r="A578" s="219"/>
    </row>
    <row r="579" spans="1:1" ht="11.25" customHeight="1">
      <c r="A579" s="219"/>
    </row>
    <row r="580" spans="1:1" ht="11.25" customHeight="1">
      <c r="A580" s="219"/>
    </row>
    <row r="581" spans="1:1" ht="11.25" customHeight="1">
      <c r="A581" s="219"/>
    </row>
    <row r="582" spans="1:1" ht="11.25" customHeight="1">
      <c r="A582" s="219"/>
    </row>
    <row r="583" spans="1:1" ht="11.25" customHeight="1">
      <c r="A583" s="219"/>
    </row>
    <row r="584" spans="1:1" ht="11.25" customHeight="1">
      <c r="A584" s="219"/>
    </row>
    <row r="585" spans="1:1" ht="11.25" customHeight="1">
      <c r="A585" s="219"/>
    </row>
    <row r="586" spans="1:1" ht="11.25" customHeight="1">
      <c r="A586" s="219"/>
    </row>
    <row r="587" spans="1:1" ht="11.25" customHeight="1">
      <c r="A587" s="219"/>
    </row>
    <row r="588" spans="1:1" ht="11.25" customHeight="1">
      <c r="A588" s="219"/>
    </row>
    <row r="589" spans="1:1" ht="11.25" customHeight="1">
      <c r="A589" s="219"/>
    </row>
    <row r="590" spans="1:1" ht="11.25" customHeight="1">
      <c r="A590" s="219"/>
    </row>
    <row r="591" spans="1:1" ht="11.25" customHeight="1">
      <c r="A591" s="219"/>
    </row>
    <row r="592" spans="1:1" ht="11.25" customHeight="1">
      <c r="A592" s="219"/>
    </row>
    <row r="593" spans="1:1" ht="11.25" customHeight="1">
      <c r="A593" s="219"/>
    </row>
    <row r="594" spans="1:1" ht="11.25" customHeight="1">
      <c r="A594" s="219"/>
    </row>
    <row r="595" spans="1:1" ht="11.25" customHeight="1">
      <c r="A595" s="219"/>
    </row>
    <row r="596" spans="1:1" ht="11.25" customHeight="1">
      <c r="A596" s="219"/>
    </row>
    <row r="597" spans="1:1" ht="11.25" customHeight="1">
      <c r="A597" s="219"/>
    </row>
    <row r="598" spans="1:1" ht="11.25" customHeight="1">
      <c r="A598" s="219"/>
    </row>
    <row r="599" spans="1:1" ht="11.25" customHeight="1">
      <c r="A599" s="219"/>
    </row>
    <row r="600" spans="1:1" ht="11.25" customHeight="1">
      <c r="A600" s="219"/>
    </row>
    <row r="601" spans="1:1" ht="11.25" customHeight="1">
      <c r="A601" s="219"/>
    </row>
    <row r="602" spans="1:1" ht="11.25" customHeight="1">
      <c r="A602" s="219"/>
    </row>
    <row r="603" spans="1:1" ht="11.25" customHeight="1">
      <c r="A603" s="219"/>
    </row>
    <row r="604" spans="1:1" ht="11.25" customHeight="1">
      <c r="A604" s="219"/>
    </row>
    <row r="605" spans="1:1" ht="11.25" customHeight="1">
      <c r="A605" s="219"/>
    </row>
    <row r="606" spans="1:1" ht="11.25" customHeight="1">
      <c r="A606" s="219"/>
    </row>
    <row r="607" spans="1:1" ht="11.25" customHeight="1">
      <c r="A607" s="219"/>
    </row>
    <row r="608" spans="1:1" ht="11.25" customHeight="1">
      <c r="A608" s="219"/>
    </row>
    <row r="609" spans="1:1" ht="11.25" customHeight="1">
      <c r="A609" s="219"/>
    </row>
    <row r="610" spans="1:1" ht="11.25" customHeight="1">
      <c r="A610" s="219"/>
    </row>
    <row r="611" spans="1:1" ht="11.25" customHeight="1">
      <c r="A611" s="219"/>
    </row>
    <row r="612" spans="1:1" ht="11.25" customHeight="1">
      <c r="A612" s="219"/>
    </row>
    <row r="613" spans="1:1" ht="11.25" customHeight="1">
      <c r="A613" s="219"/>
    </row>
    <row r="614" spans="1:1" ht="11.25" customHeight="1">
      <c r="A614" s="219"/>
    </row>
    <row r="615" spans="1:1" ht="11.25" customHeight="1">
      <c r="A615" s="219"/>
    </row>
    <row r="616" spans="1:1" ht="11.25" customHeight="1">
      <c r="A616" s="219"/>
    </row>
    <row r="617" spans="1:1" ht="11.25" customHeight="1">
      <c r="A617" s="219"/>
    </row>
    <row r="618" spans="1:1" ht="11.25" customHeight="1">
      <c r="A618" s="219"/>
    </row>
    <row r="619" spans="1:1" ht="11.25" customHeight="1">
      <c r="A619" s="219"/>
    </row>
    <row r="620" spans="1:1" ht="11.25" customHeight="1">
      <c r="A620" s="219"/>
    </row>
    <row r="621" spans="1:1" ht="11.25" customHeight="1">
      <c r="A621" s="219"/>
    </row>
    <row r="622" spans="1:1" ht="11.25" customHeight="1">
      <c r="A622" s="219"/>
    </row>
    <row r="623" spans="1:1" ht="11.25" customHeight="1">
      <c r="A623" s="219"/>
    </row>
    <row r="624" spans="1:1" ht="11.25" customHeight="1">
      <c r="A624" s="219"/>
    </row>
    <row r="625" spans="1:1" ht="11.25" customHeight="1">
      <c r="A625" s="219"/>
    </row>
    <row r="626" spans="1:1" ht="11.25" customHeight="1">
      <c r="A626" s="219"/>
    </row>
    <row r="627" spans="1:1" ht="11.25" customHeight="1">
      <c r="A627" s="219"/>
    </row>
    <row r="628" spans="1:1" ht="11.25" customHeight="1">
      <c r="A628" s="219"/>
    </row>
    <row r="629" spans="1:1" ht="11.25" customHeight="1">
      <c r="A629" s="219"/>
    </row>
    <row r="630" spans="1:1" ht="11.25" customHeight="1">
      <c r="A630" s="219"/>
    </row>
    <row r="631" spans="1:1" ht="11.25" customHeight="1">
      <c r="A631" s="219"/>
    </row>
    <row r="632" spans="1:1" ht="11.25" customHeight="1">
      <c r="A632" s="219"/>
    </row>
    <row r="633" spans="1:1" ht="11.25" customHeight="1">
      <c r="A633" s="219"/>
    </row>
    <row r="634" spans="1:1" ht="11.25" customHeight="1">
      <c r="A634" s="219"/>
    </row>
    <row r="635" spans="1:1" ht="11.25" customHeight="1">
      <c r="A635" s="219"/>
    </row>
    <row r="636" spans="1:1" ht="11.25" customHeight="1">
      <c r="A636" s="219"/>
    </row>
    <row r="637" spans="1:1" ht="11.25" customHeight="1">
      <c r="A637" s="219"/>
    </row>
    <row r="638" spans="1:1" ht="11.25" customHeight="1">
      <c r="A638" s="219"/>
    </row>
    <row r="639" spans="1:1" ht="11.25" customHeight="1">
      <c r="A639" s="219"/>
    </row>
    <row r="640" spans="1:1" ht="11.25" customHeight="1">
      <c r="A640" s="219"/>
    </row>
    <row r="641" spans="1:1" ht="11.25" customHeight="1">
      <c r="A641" s="219"/>
    </row>
    <row r="642" spans="1:1" ht="11.25" customHeight="1">
      <c r="A642" s="219"/>
    </row>
    <row r="643" spans="1:1" ht="11.25" customHeight="1">
      <c r="A643" s="219"/>
    </row>
    <row r="644" spans="1:1" ht="11.25" customHeight="1">
      <c r="A644" s="219"/>
    </row>
    <row r="645" spans="1:1" ht="11.25" customHeight="1">
      <c r="A645" s="219"/>
    </row>
    <row r="646" spans="1:1" ht="11.25" customHeight="1">
      <c r="A646" s="219"/>
    </row>
    <row r="647" spans="1:1" ht="11.25" customHeight="1">
      <c r="A647" s="219"/>
    </row>
    <row r="648" spans="1:1" ht="11.25" customHeight="1">
      <c r="A648" s="219"/>
    </row>
    <row r="649" spans="1:1" ht="11.25" customHeight="1">
      <c r="A649" s="219"/>
    </row>
    <row r="650" spans="1:1" ht="11.25" customHeight="1">
      <c r="A650" s="219"/>
    </row>
    <row r="651" spans="1:1" ht="11.25" customHeight="1">
      <c r="A651" s="219"/>
    </row>
    <row r="652" spans="1:1" ht="11.25" customHeight="1">
      <c r="A652" s="219"/>
    </row>
    <row r="653" spans="1:1" ht="11.25" customHeight="1">
      <c r="A653" s="219"/>
    </row>
    <row r="654" spans="1:1" ht="11.25" customHeight="1">
      <c r="A654" s="219"/>
    </row>
    <row r="655" spans="1:1" ht="11.25" customHeight="1">
      <c r="A655" s="219"/>
    </row>
    <row r="656" spans="1:1" ht="11.25" customHeight="1">
      <c r="A656" s="219"/>
    </row>
    <row r="657" spans="1:1" ht="11.25" customHeight="1">
      <c r="A657" s="219"/>
    </row>
    <row r="658" spans="1:1" ht="11.25" customHeight="1">
      <c r="A658" s="219"/>
    </row>
    <row r="659" spans="1:1" ht="11.25" customHeight="1">
      <c r="A659" s="219"/>
    </row>
    <row r="660" spans="1:1" ht="11.25" customHeight="1">
      <c r="A660" s="219"/>
    </row>
    <row r="661" spans="1:1" ht="11.25" customHeight="1">
      <c r="A661" s="219"/>
    </row>
    <row r="662" spans="1:1" ht="11.25" customHeight="1">
      <c r="A662" s="219"/>
    </row>
    <row r="663" spans="1:1" ht="11.25" customHeight="1">
      <c r="A663" s="219"/>
    </row>
    <row r="664" spans="1:1" ht="11.25" customHeight="1">
      <c r="A664" s="219"/>
    </row>
    <row r="665" spans="1:1" ht="11.25" customHeight="1">
      <c r="A665" s="219"/>
    </row>
    <row r="666" spans="1:1" ht="11.25" customHeight="1">
      <c r="A666" s="219"/>
    </row>
    <row r="667" spans="1:1" ht="11.25" customHeight="1">
      <c r="A667" s="219"/>
    </row>
    <row r="668" spans="1:1" ht="11.25" customHeight="1">
      <c r="A668" s="219"/>
    </row>
    <row r="669" spans="1:1" ht="11.25" customHeight="1">
      <c r="A669" s="219"/>
    </row>
    <row r="670" spans="1:1" ht="11.25" customHeight="1">
      <c r="A670" s="219"/>
    </row>
    <row r="671" spans="1:1" ht="11.25" customHeight="1">
      <c r="A671" s="219"/>
    </row>
    <row r="672" spans="1:1" ht="11.25" customHeight="1">
      <c r="A672" s="219"/>
    </row>
    <row r="673" spans="1:1" ht="11.25" customHeight="1">
      <c r="A673" s="219"/>
    </row>
    <row r="674" spans="1:1" ht="11.25" customHeight="1">
      <c r="A674" s="219"/>
    </row>
    <row r="675" spans="1:1" ht="11.25" customHeight="1">
      <c r="A675" s="219"/>
    </row>
    <row r="676" spans="1:1" ht="11.25" customHeight="1">
      <c r="A676" s="219"/>
    </row>
    <row r="677" spans="1:1" ht="11.25" customHeight="1">
      <c r="A677" s="219"/>
    </row>
    <row r="678" spans="1:1" ht="11.25" customHeight="1">
      <c r="A678" s="219"/>
    </row>
    <row r="679" spans="1:1" ht="11.25" customHeight="1">
      <c r="A679" s="219"/>
    </row>
    <row r="680" spans="1:1" ht="11.25" customHeight="1">
      <c r="A680" s="219"/>
    </row>
    <row r="681" spans="1:1" ht="11.25" customHeight="1">
      <c r="A681" s="219"/>
    </row>
    <row r="682" spans="1:1" ht="11.25" customHeight="1">
      <c r="A682" s="219"/>
    </row>
    <row r="683" spans="1:1" ht="11.25" customHeight="1">
      <c r="A683" s="219"/>
    </row>
    <row r="684" spans="1:1" ht="11.25" customHeight="1">
      <c r="A684" s="219"/>
    </row>
    <row r="685" spans="1:1" ht="11.25" customHeight="1">
      <c r="A685" s="219"/>
    </row>
    <row r="686" spans="1:1" ht="11.25" customHeight="1">
      <c r="A686" s="219"/>
    </row>
    <row r="687" spans="1:1" ht="11.25" customHeight="1">
      <c r="A687" s="219"/>
    </row>
    <row r="688" spans="1:1" ht="11.25" customHeight="1">
      <c r="A688" s="219"/>
    </row>
    <row r="689" spans="1:1" ht="11.25" customHeight="1">
      <c r="A689" s="219"/>
    </row>
    <row r="690" spans="1:1" ht="11.25" customHeight="1">
      <c r="A690" s="219"/>
    </row>
    <row r="691" spans="1:1" ht="11.25" customHeight="1">
      <c r="A691" s="219"/>
    </row>
    <row r="692" spans="1:1" ht="11.25" customHeight="1">
      <c r="A692" s="219"/>
    </row>
    <row r="693" spans="1:1" ht="11.25" customHeight="1">
      <c r="A693" s="219"/>
    </row>
    <row r="694" spans="1:1" ht="11.25" customHeight="1">
      <c r="A694" s="219"/>
    </row>
    <row r="695" spans="1:1" ht="11.25" customHeight="1">
      <c r="A695" s="219"/>
    </row>
    <row r="696" spans="1:1" ht="11.25" customHeight="1">
      <c r="A696" s="219"/>
    </row>
    <row r="697" spans="1:1" ht="11.25" customHeight="1">
      <c r="A697" s="219"/>
    </row>
    <row r="698" spans="1:1" ht="11.25" customHeight="1">
      <c r="A698" s="219"/>
    </row>
    <row r="699" spans="1:1" ht="11.25" customHeight="1">
      <c r="A699" s="219"/>
    </row>
    <row r="700" spans="1:1" ht="11.25" customHeight="1">
      <c r="A700" s="219"/>
    </row>
    <row r="701" spans="1:1" ht="11.25" customHeight="1">
      <c r="A701" s="219"/>
    </row>
    <row r="702" spans="1:1" ht="11.25" customHeight="1">
      <c r="A702" s="219"/>
    </row>
    <row r="703" spans="1:1" ht="11.25" customHeight="1">
      <c r="A703" s="219"/>
    </row>
    <row r="704" spans="1:1" ht="11.25" customHeight="1">
      <c r="A704" s="219"/>
    </row>
    <row r="705" spans="1:1" ht="11.25" customHeight="1">
      <c r="A705" s="219"/>
    </row>
    <row r="706" spans="1:1" ht="11.25" customHeight="1">
      <c r="A706" s="219"/>
    </row>
    <row r="707" spans="1:1" ht="11.25" customHeight="1">
      <c r="A707" s="219"/>
    </row>
    <row r="708" spans="1:1" ht="11.25" customHeight="1">
      <c r="A708" s="219"/>
    </row>
    <row r="709" spans="1:1" ht="11.25" customHeight="1">
      <c r="A709" s="219"/>
    </row>
    <row r="710" spans="1:1" ht="11.25" customHeight="1">
      <c r="A710" s="219"/>
    </row>
    <row r="711" spans="1:1" ht="11.25" customHeight="1">
      <c r="A711" s="219"/>
    </row>
    <row r="712" spans="1:1" ht="11.25" customHeight="1">
      <c r="A712" s="219"/>
    </row>
    <row r="713" spans="1:1" ht="11.25" customHeight="1">
      <c r="A713" s="219"/>
    </row>
    <row r="714" spans="1:1" ht="11.25" customHeight="1">
      <c r="A714" s="219"/>
    </row>
    <row r="715" spans="1:1" ht="11.25" customHeight="1">
      <c r="A715" s="219"/>
    </row>
    <row r="716" spans="1:1" ht="11.25" customHeight="1">
      <c r="A716" s="219"/>
    </row>
    <row r="717" spans="1:1" ht="11.25" customHeight="1">
      <c r="A717" s="219"/>
    </row>
    <row r="718" spans="1:1" ht="11.25" customHeight="1">
      <c r="A718" s="219"/>
    </row>
    <row r="719" spans="1:1" ht="11.25" customHeight="1">
      <c r="A719" s="219"/>
    </row>
    <row r="720" spans="1:1" ht="11.25" customHeight="1">
      <c r="A720" s="219"/>
    </row>
    <row r="721" spans="1:1" ht="11.25" customHeight="1">
      <c r="A721" s="219"/>
    </row>
    <row r="722" spans="1:1" ht="11.25" customHeight="1">
      <c r="A722" s="219"/>
    </row>
    <row r="723" spans="1:1" ht="11.25" customHeight="1">
      <c r="A723" s="219"/>
    </row>
    <row r="724" spans="1:1" ht="11.25" customHeight="1">
      <c r="A724" s="219"/>
    </row>
    <row r="725" spans="1:1" ht="11.25" customHeight="1">
      <c r="A725" s="219"/>
    </row>
    <row r="726" spans="1:1" ht="11.25" customHeight="1">
      <c r="A726" s="219"/>
    </row>
    <row r="727" spans="1:1" ht="11.25" customHeight="1">
      <c r="A727" s="219"/>
    </row>
    <row r="728" spans="1:1" ht="11.25" customHeight="1">
      <c r="A728" s="219"/>
    </row>
    <row r="729" spans="1:1" ht="11.25" customHeight="1">
      <c r="A729" s="219"/>
    </row>
    <row r="730" spans="1:1" ht="11.25" customHeight="1">
      <c r="A730" s="219"/>
    </row>
    <row r="731" spans="1:1" ht="11.25" customHeight="1">
      <c r="A731" s="219"/>
    </row>
    <row r="732" spans="1:1" ht="11.25" customHeight="1">
      <c r="A732" s="219"/>
    </row>
    <row r="733" spans="1:1" ht="11.25" customHeight="1">
      <c r="A733" s="219"/>
    </row>
    <row r="734" spans="1:1" ht="11.25" customHeight="1">
      <c r="A734" s="219"/>
    </row>
    <row r="735" spans="1:1" ht="11.25" customHeight="1">
      <c r="A735" s="219"/>
    </row>
    <row r="736" spans="1:1" ht="11.25" customHeight="1">
      <c r="A736" s="219"/>
    </row>
    <row r="737" spans="1:1" ht="11.25" customHeight="1">
      <c r="A737" s="219"/>
    </row>
    <row r="738" spans="1:1" ht="11.25" customHeight="1">
      <c r="A738" s="219"/>
    </row>
    <row r="739" spans="1:1" ht="11.25" customHeight="1">
      <c r="A739" s="219"/>
    </row>
    <row r="740" spans="1:1" ht="11.25" customHeight="1">
      <c r="A740" s="219"/>
    </row>
    <row r="741" spans="1:1" ht="11.25" customHeight="1">
      <c r="A741" s="219"/>
    </row>
    <row r="742" spans="1:1" ht="11.25" customHeight="1">
      <c r="A742" s="219"/>
    </row>
    <row r="743" spans="1:1" ht="11.25" customHeight="1">
      <c r="A743" s="219"/>
    </row>
    <row r="744" spans="1:1" ht="11.25" customHeight="1">
      <c r="A744" s="219"/>
    </row>
    <row r="745" spans="1:1" ht="11.25" customHeight="1">
      <c r="A745" s="219"/>
    </row>
    <row r="746" spans="1:1" ht="11.25" customHeight="1">
      <c r="A746" s="219"/>
    </row>
    <row r="747" spans="1:1" ht="11.25" customHeight="1">
      <c r="A747" s="219"/>
    </row>
    <row r="748" spans="1:1" ht="11.25" customHeight="1">
      <c r="A748" s="219"/>
    </row>
    <row r="749" spans="1:1" ht="11.25" customHeight="1">
      <c r="A749" s="219"/>
    </row>
    <row r="750" spans="1:1" ht="11.25" customHeight="1">
      <c r="A750" s="219"/>
    </row>
    <row r="751" spans="1:1" ht="11.25" customHeight="1">
      <c r="A751" s="219"/>
    </row>
    <row r="752" spans="1:1" ht="11.25" customHeight="1">
      <c r="A752" s="219"/>
    </row>
    <row r="753" spans="1:1" ht="11.25" customHeight="1">
      <c r="A753" s="219"/>
    </row>
    <row r="754" spans="1:1" ht="11.25" customHeight="1">
      <c r="A754" s="219"/>
    </row>
    <row r="755" spans="1:1" ht="11.25" customHeight="1">
      <c r="A755" s="219"/>
    </row>
  </sheetData>
  <mergeCells count="11">
    <mergeCell ref="W47:Z47"/>
    <mergeCell ref="C47:F47"/>
    <mergeCell ref="G47:J47"/>
    <mergeCell ref="K47:N47"/>
    <mergeCell ref="O47:R47"/>
    <mergeCell ref="S47:V47"/>
    <mergeCell ref="AA47:AD47"/>
    <mergeCell ref="AE47:AH47"/>
    <mergeCell ref="AI47:AL47"/>
    <mergeCell ref="AM47:AP47"/>
    <mergeCell ref="AQ47:AT47"/>
  </mergeCells>
  <conditionalFormatting sqref="C14:K14">
    <cfRule type="cellIs" dxfId="9" priority="1" operator="equal">
      <formula>FALSE</formula>
    </cfRule>
  </conditionalFormatting>
  <pageMargins left="0.7" right="0.7" top="0.75" bottom="0.75" header="0.3" footer="0.3"/>
  <pageSetup orientation="portrait" horizontalDpi="0" verticalDpi="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672689-4D9E-4A48-BE5E-C16BE9394E50}">
  <sheetPr>
    <tabColor theme="4"/>
  </sheetPr>
  <dimension ref="A1:FQ755"/>
  <sheetViews>
    <sheetView showGridLines="0" zoomScaleNormal="100" workbookViewId="0"/>
  </sheetViews>
  <sheetFormatPr defaultColWidth="5.5" defaultRowHeight="11.25" customHeight="1"/>
  <cols>
    <col min="1" max="1" width="2.25" style="218" customWidth="1"/>
    <col min="2" max="2" width="21.08203125" style="218" customWidth="1"/>
    <col min="3" max="16384" width="5.5" style="218"/>
  </cols>
  <sheetData>
    <row r="1" spans="1:173" ht="11.25" customHeight="1">
      <c r="A1" s="217"/>
    </row>
    <row r="3" spans="1:173" ht="11.25" customHeight="1">
      <c r="E3" s="217"/>
      <c r="F3" s="217"/>
      <c r="G3" s="217"/>
      <c r="H3" s="217"/>
      <c r="I3" s="217"/>
      <c r="J3" s="217"/>
      <c r="K3" s="217"/>
      <c r="L3" s="217"/>
      <c r="M3" s="217"/>
      <c r="N3" s="217"/>
      <c r="O3" s="217"/>
      <c r="P3" s="217"/>
      <c r="Q3" s="217"/>
      <c r="R3" s="217"/>
      <c r="S3" s="217"/>
      <c r="T3" s="217"/>
      <c r="U3" s="217"/>
      <c r="V3" s="217"/>
      <c r="W3" s="217"/>
      <c r="X3" s="217"/>
      <c r="Y3" s="217"/>
      <c r="Z3" s="217"/>
      <c r="AA3" s="217"/>
      <c r="AB3" s="217"/>
      <c r="AC3" s="217"/>
      <c r="AD3" s="217"/>
      <c r="AE3" s="217"/>
      <c r="AF3" s="217"/>
      <c r="AG3" s="217"/>
      <c r="AH3" s="217"/>
      <c r="AI3" s="217"/>
      <c r="AJ3" s="217"/>
      <c r="AK3" s="217"/>
      <c r="AL3" s="217"/>
      <c r="AM3" s="217"/>
      <c r="AN3" s="217"/>
      <c r="AO3" s="217"/>
      <c r="AP3" s="217"/>
      <c r="AQ3" s="217"/>
      <c r="AR3" s="217"/>
      <c r="AS3" s="217"/>
      <c r="AT3" s="217"/>
      <c r="AU3" s="217"/>
      <c r="AV3" s="217"/>
      <c r="AW3" s="217"/>
      <c r="AX3" s="217"/>
      <c r="AY3" s="217"/>
      <c r="AZ3" s="217"/>
      <c r="BA3" s="217"/>
      <c r="BB3" s="217"/>
      <c r="BC3" s="217"/>
      <c r="BD3" s="217"/>
      <c r="BE3" s="217"/>
      <c r="BF3" s="217"/>
      <c r="BG3" s="217"/>
      <c r="BH3" s="217"/>
      <c r="BI3" s="217"/>
      <c r="BJ3" s="217"/>
      <c r="BK3" s="217"/>
      <c r="BL3" s="217"/>
      <c r="BM3" s="217"/>
      <c r="BN3" s="217"/>
      <c r="BO3" s="217"/>
      <c r="BP3" s="217"/>
      <c r="BQ3" s="217"/>
      <c r="BR3" s="217"/>
      <c r="BS3" s="217"/>
      <c r="BT3" s="217"/>
      <c r="BU3" s="217"/>
      <c r="BV3" s="217"/>
      <c r="BW3" s="217"/>
      <c r="BX3" s="217"/>
      <c r="BY3" s="217"/>
      <c r="BZ3" s="217"/>
      <c r="CA3" s="217"/>
      <c r="CB3" s="217"/>
      <c r="CC3" s="217"/>
      <c r="CD3" s="217"/>
      <c r="CE3" s="217"/>
      <c r="CF3" s="217"/>
      <c r="CG3" s="217"/>
      <c r="CH3" s="217"/>
      <c r="CI3" s="217"/>
      <c r="CJ3" s="217"/>
      <c r="CK3" s="217"/>
      <c r="CL3" s="217"/>
      <c r="CM3" s="217"/>
      <c r="CN3" s="217"/>
      <c r="CO3" s="217"/>
      <c r="CP3" s="217"/>
      <c r="CQ3" s="217"/>
      <c r="CR3" s="217"/>
      <c r="CS3" s="217"/>
      <c r="CT3" s="217"/>
      <c r="CU3" s="217"/>
      <c r="CV3" s="217"/>
      <c r="CW3" s="217"/>
      <c r="CX3" s="217"/>
      <c r="CY3" s="217"/>
      <c r="CZ3" s="217"/>
      <c r="DA3" s="217"/>
      <c r="DB3" s="217"/>
      <c r="DC3" s="217"/>
      <c r="DD3" s="217"/>
      <c r="DE3" s="217"/>
      <c r="DF3" s="217"/>
      <c r="DG3" s="217"/>
      <c r="DH3" s="217"/>
      <c r="DI3" s="217"/>
      <c r="DJ3" s="217"/>
      <c r="DK3" s="217"/>
      <c r="DL3" s="217"/>
      <c r="DM3" s="217"/>
      <c r="DN3" s="217"/>
      <c r="DO3" s="217"/>
      <c r="DP3" s="217"/>
      <c r="DQ3" s="217"/>
      <c r="DR3" s="217"/>
      <c r="DS3" s="217"/>
      <c r="DT3" s="217"/>
      <c r="DU3" s="217"/>
      <c r="DV3" s="217"/>
      <c r="DW3" s="217"/>
      <c r="DX3" s="217"/>
      <c r="DY3" s="217"/>
      <c r="DZ3" s="217"/>
      <c r="EA3" s="217"/>
      <c r="EB3" s="217"/>
      <c r="EC3" s="217"/>
      <c r="ED3" s="217"/>
      <c r="EE3" s="217"/>
      <c r="EF3" s="217"/>
      <c r="EG3" s="217"/>
      <c r="EH3" s="217"/>
      <c r="EI3" s="217"/>
      <c r="EJ3" s="217"/>
      <c r="EK3" s="217"/>
      <c r="EL3" s="217"/>
      <c r="EM3" s="217"/>
      <c r="EN3" s="217"/>
      <c r="EO3" s="217"/>
      <c r="EP3" s="217"/>
      <c r="EQ3" s="217"/>
      <c r="ER3" s="217"/>
      <c r="ES3" s="217"/>
      <c r="ET3" s="217"/>
      <c r="EU3" s="217"/>
      <c r="EV3" s="217"/>
      <c r="EW3" s="217"/>
      <c r="EX3" s="217"/>
      <c r="EY3" s="217"/>
      <c r="EZ3" s="217"/>
      <c r="FA3" s="217"/>
      <c r="FB3" s="217"/>
      <c r="FC3" s="217"/>
      <c r="FD3" s="217"/>
      <c r="FE3" s="217"/>
      <c r="FF3" s="217"/>
      <c r="FG3" s="217"/>
      <c r="FH3" s="217"/>
      <c r="FI3" s="217"/>
      <c r="FJ3" s="217"/>
      <c r="FK3" s="217"/>
      <c r="FL3" s="217"/>
      <c r="FM3" s="217"/>
      <c r="FN3" s="217"/>
      <c r="FO3" s="217"/>
      <c r="FP3" s="217"/>
      <c r="FQ3" s="217"/>
    </row>
    <row r="4" spans="1:173" ht="11.25" customHeight="1">
      <c r="A4" s="219"/>
    </row>
    <row r="5" spans="1:173" ht="11.25" customHeight="1">
      <c r="A5" s="219"/>
      <c r="I5" s="12"/>
      <c r="J5" s="12"/>
      <c r="K5" s="12"/>
      <c r="L5" s="12"/>
      <c r="M5" s="12"/>
    </row>
    <row r="6" spans="1:173" ht="15.5">
      <c r="A6" s="219"/>
      <c r="C6" s="220" t="s">
        <v>326</v>
      </c>
    </row>
    <row r="7" spans="1:173" s="225" customFormat="1" ht="11.25" customHeight="1">
      <c r="A7" s="219"/>
      <c r="B7" s="221"/>
      <c r="C7" s="222">
        <v>2015</v>
      </c>
      <c r="D7" s="223">
        <v>2016</v>
      </c>
      <c r="E7" s="223">
        <v>2017</v>
      </c>
      <c r="F7" s="223">
        <v>2018</v>
      </c>
      <c r="G7" s="223">
        <v>2019</v>
      </c>
      <c r="H7" s="223">
        <v>2020</v>
      </c>
      <c r="I7" s="223">
        <v>2021</v>
      </c>
      <c r="J7" s="223">
        <v>2022</v>
      </c>
      <c r="K7" s="223">
        <v>2023</v>
      </c>
      <c r="L7" s="223">
        <v>2024</v>
      </c>
      <c r="M7" s="224">
        <v>2025</v>
      </c>
    </row>
    <row r="8" spans="1:173" ht="11.25" customHeight="1">
      <c r="A8" s="219"/>
      <c r="B8" s="222" t="s">
        <v>83</v>
      </c>
      <c r="C8" s="226">
        <v>3.7543586904208985</v>
      </c>
      <c r="D8" s="227">
        <v>5.0972999394214824</v>
      </c>
      <c r="E8" s="227">
        <v>6.4423720998416236</v>
      </c>
      <c r="F8" s="227">
        <v>11.23841646008437</v>
      </c>
      <c r="G8" s="227">
        <v>17.596326943674089</v>
      </c>
      <c r="H8" s="227">
        <v>24.770933001342307</v>
      </c>
      <c r="I8" s="227">
        <v>57.73981260678368</v>
      </c>
      <c r="J8" s="227">
        <v>37.393671740249786</v>
      </c>
      <c r="K8" s="227">
        <v>40.060184460317942</v>
      </c>
      <c r="L8" s="227">
        <v>71.200170622731065</v>
      </c>
      <c r="M8" s="228">
        <v>151.27940277745788</v>
      </c>
    </row>
    <row r="9" spans="1:173" ht="11.25" customHeight="1">
      <c r="A9" s="219"/>
      <c r="B9" s="229" t="s">
        <v>84</v>
      </c>
      <c r="C9" s="250">
        <v>266</v>
      </c>
      <c r="D9" s="251">
        <v>351</v>
      </c>
      <c r="E9" s="251">
        <v>456</v>
      </c>
      <c r="F9" s="251">
        <v>593</v>
      </c>
      <c r="G9" s="251">
        <v>684</v>
      </c>
      <c r="H9" s="251">
        <v>753</v>
      </c>
      <c r="I9" s="251">
        <v>1153</v>
      </c>
      <c r="J9" s="251">
        <v>1131</v>
      </c>
      <c r="K9" s="251">
        <v>922</v>
      </c>
      <c r="L9" s="251">
        <v>1043</v>
      </c>
      <c r="M9" s="252">
        <v>1105</v>
      </c>
      <c r="N9" s="233"/>
    </row>
    <row r="10" spans="1:173" ht="11.25" customHeight="1">
      <c r="A10" s="219"/>
      <c r="B10" s="222" t="s">
        <v>327</v>
      </c>
      <c r="C10" s="234">
        <v>0.42347852662005542</v>
      </c>
      <c r="D10" s="235">
        <v>0.44245296636605991</v>
      </c>
      <c r="E10" s="235">
        <v>0.43321603095425337</v>
      </c>
      <c r="F10" s="235">
        <v>0.42191034264830013</v>
      </c>
      <c r="G10" s="235">
        <v>0.48886564371758617</v>
      </c>
      <c r="H10" s="235">
        <v>0.54147284413469654</v>
      </c>
      <c r="I10" s="235">
        <v>0.52769109382615342</v>
      </c>
      <c r="J10" s="235">
        <v>0.51193847040100782</v>
      </c>
      <c r="K10" s="235">
        <v>0.60498280011791528</v>
      </c>
      <c r="L10" s="235">
        <v>0.65561962116156225</v>
      </c>
      <c r="M10" s="236">
        <v>0.68114882707316815</v>
      </c>
      <c r="N10" s="233"/>
    </row>
    <row r="11" spans="1:173" ht="11.25" customHeight="1">
      <c r="A11" s="219"/>
      <c r="B11" s="229" t="s">
        <v>328</v>
      </c>
      <c r="C11" s="237">
        <v>0.21178343949044587</v>
      </c>
      <c r="D11" s="238">
        <v>0.217606943583385</v>
      </c>
      <c r="E11" s="238">
        <v>0.21745350500715308</v>
      </c>
      <c r="F11" s="238">
        <v>0.23038073038073037</v>
      </c>
      <c r="G11" s="238">
        <v>0.23281143635125937</v>
      </c>
      <c r="H11" s="238">
        <v>0.23694147262429202</v>
      </c>
      <c r="I11" s="238">
        <v>0.24689507494646681</v>
      </c>
      <c r="J11" s="238">
        <v>0.24218415417558886</v>
      </c>
      <c r="K11" s="238">
        <v>0.20855010178692604</v>
      </c>
      <c r="L11" s="238">
        <v>0.19761273209549071</v>
      </c>
      <c r="M11" s="239">
        <v>0.19074745382358019</v>
      </c>
      <c r="N11" s="233"/>
    </row>
    <row r="12" spans="1:173" ht="11.25" customHeight="1">
      <c r="A12" s="219"/>
      <c r="B12" s="118" t="s">
        <v>95</v>
      </c>
      <c r="C12" s="219"/>
      <c r="D12" s="219"/>
      <c r="E12" s="219"/>
      <c r="F12" s="219"/>
      <c r="G12" s="219"/>
      <c r="H12" s="219"/>
      <c r="I12" s="219"/>
      <c r="J12" s="219"/>
      <c r="K12" s="219"/>
      <c r="L12" s="219"/>
    </row>
    <row r="13" spans="1:173" ht="11.25" customHeight="1">
      <c r="A13" s="219"/>
      <c r="B13" s="219"/>
      <c r="C13" s="219"/>
      <c r="D13" s="219"/>
      <c r="E13" s="219"/>
      <c r="F13" s="219"/>
      <c r="G13" s="219"/>
      <c r="H13" s="219"/>
      <c r="I13" s="219"/>
      <c r="J13" s="219"/>
      <c r="K13" s="219"/>
      <c r="L13" s="219"/>
    </row>
    <row r="14" spans="1:173" ht="11.25" customHeight="1">
      <c r="A14" s="219"/>
      <c r="B14" s="240"/>
      <c r="L14" s="241"/>
    </row>
    <row r="15" spans="1:173" ht="11.25" customHeight="1">
      <c r="A15" s="219"/>
    </row>
    <row r="16" spans="1:173" ht="11.25" customHeight="1">
      <c r="A16" s="219"/>
    </row>
    <row r="17" spans="1:11" ht="11.25" customHeight="1">
      <c r="A17" s="219"/>
    </row>
    <row r="18" spans="1:11" ht="11.25" customHeight="1">
      <c r="A18" s="219"/>
    </row>
    <row r="19" spans="1:11" ht="11.25" customHeight="1">
      <c r="A19" s="219"/>
    </row>
    <row r="20" spans="1:11" ht="11.25" customHeight="1">
      <c r="A20" s="219"/>
      <c r="J20" s="242"/>
      <c r="K20" s="242"/>
    </row>
    <row r="21" spans="1:11" ht="11.25" customHeight="1">
      <c r="A21" s="219"/>
    </row>
    <row r="22" spans="1:11" ht="11.25" customHeight="1">
      <c r="A22" s="219"/>
    </row>
    <row r="23" spans="1:11" ht="11.25" customHeight="1">
      <c r="A23" s="219"/>
    </row>
    <row r="24" spans="1:11" ht="11.25" customHeight="1">
      <c r="A24" s="219"/>
    </row>
    <row r="25" spans="1:11" ht="11.25" customHeight="1">
      <c r="A25" s="219"/>
    </row>
    <row r="26" spans="1:11" ht="11.25" customHeight="1">
      <c r="A26" s="219"/>
    </row>
    <row r="27" spans="1:11" ht="11.25" customHeight="1">
      <c r="A27" s="219"/>
    </row>
    <row r="28" spans="1:11" ht="11.25" customHeight="1">
      <c r="A28" s="219"/>
    </row>
    <row r="29" spans="1:11" ht="11.25" customHeight="1">
      <c r="A29" s="219"/>
    </row>
    <row r="30" spans="1:11" ht="11.25" customHeight="1">
      <c r="A30" s="219"/>
    </row>
    <row r="31" spans="1:11" ht="11.25" customHeight="1">
      <c r="A31" s="219"/>
    </row>
    <row r="32" spans="1:11" ht="11.25" customHeight="1">
      <c r="A32" s="219"/>
    </row>
    <row r="33" spans="1:50" ht="11.25" customHeight="1">
      <c r="A33" s="219"/>
    </row>
    <row r="34" spans="1:50" ht="11.25" customHeight="1">
      <c r="A34" s="219"/>
    </row>
    <row r="35" spans="1:50" ht="11.25" customHeight="1">
      <c r="A35" s="219"/>
    </row>
    <row r="36" spans="1:50" ht="11.25" customHeight="1">
      <c r="A36" s="219"/>
    </row>
    <row r="37" spans="1:50" ht="11.25" customHeight="1">
      <c r="A37" s="219"/>
    </row>
    <row r="38" spans="1:50" ht="11.25" customHeight="1">
      <c r="A38" s="219"/>
      <c r="P38" s="243"/>
      <c r="Q38" s="243"/>
      <c r="R38" s="243"/>
      <c r="S38" s="243"/>
      <c r="T38" s="243"/>
      <c r="U38" s="243"/>
      <c r="V38" s="243"/>
      <c r="W38" s="243"/>
      <c r="X38" s="243"/>
      <c r="Y38" s="243"/>
      <c r="Z38" s="243"/>
    </row>
    <row r="39" spans="1:50" ht="11.25" customHeight="1">
      <c r="A39" s="219"/>
      <c r="P39" s="243"/>
      <c r="Q39" s="243"/>
      <c r="R39" s="243"/>
      <c r="S39" s="243"/>
      <c r="T39" s="243"/>
      <c r="U39" s="243"/>
      <c r="V39" s="243"/>
      <c r="W39" s="243"/>
      <c r="X39" s="243"/>
      <c r="Y39" s="243"/>
      <c r="Z39" s="243"/>
    </row>
    <row r="40" spans="1:50" ht="11.25" customHeight="1">
      <c r="A40" s="219"/>
    </row>
    <row r="41" spans="1:50" ht="11.25" customHeight="1">
      <c r="A41" s="219"/>
    </row>
    <row r="42" spans="1:50" ht="11.25" customHeight="1">
      <c r="A42" s="219"/>
    </row>
    <row r="43" spans="1:50" ht="11.25" customHeight="1">
      <c r="A43" s="219"/>
    </row>
    <row r="44" spans="1:50" ht="11.25" customHeight="1">
      <c r="A44" s="219"/>
    </row>
    <row r="45" spans="1:50" ht="11.25" customHeight="1">
      <c r="A45" s="219"/>
    </row>
    <row r="46" spans="1:50" ht="11.25" customHeight="1">
      <c r="A46" s="219"/>
      <c r="C46" s="220" t="s">
        <v>329</v>
      </c>
      <c r="AX46" s="243"/>
    </row>
    <row r="47" spans="1:50" ht="11.25" customHeight="1">
      <c r="A47" s="219"/>
      <c r="C47" s="949">
        <v>2015</v>
      </c>
      <c r="D47" s="947"/>
      <c r="E47" s="947"/>
      <c r="F47" s="947"/>
      <c r="G47" s="947">
        <v>2016</v>
      </c>
      <c r="H47" s="947"/>
      <c r="I47" s="947"/>
      <c r="J47" s="947"/>
      <c r="K47" s="947">
        <v>2017</v>
      </c>
      <c r="L47" s="947"/>
      <c r="M47" s="947"/>
      <c r="N47" s="947"/>
      <c r="O47" s="947">
        <v>2018</v>
      </c>
      <c r="P47" s="947"/>
      <c r="Q47" s="947"/>
      <c r="R47" s="947"/>
      <c r="S47" s="947">
        <v>2019</v>
      </c>
      <c r="T47" s="947"/>
      <c r="U47" s="947"/>
      <c r="V47" s="947"/>
      <c r="W47" s="947">
        <v>2020</v>
      </c>
      <c r="X47" s="947"/>
      <c r="Y47" s="947"/>
      <c r="Z47" s="947"/>
      <c r="AA47" s="947">
        <v>2021</v>
      </c>
      <c r="AB47" s="947"/>
      <c r="AC47" s="947"/>
      <c r="AD47" s="947"/>
      <c r="AE47" s="947">
        <v>2022</v>
      </c>
      <c r="AF47" s="947"/>
      <c r="AG47" s="947"/>
      <c r="AH47" s="947"/>
      <c r="AI47" s="947">
        <v>2023</v>
      </c>
      <c r="AJ47" s="947"/>
      <c r="AK47" s="947"/>
      <c r="AL47" s="947"/>
      <c r="AM47" s="948">
        <v>2024</v>
      </c>
      <c r="AN47" s="948"/>
      <c r="AO47" s="948"/>
      <c r="AP47" s="948"/>
      <c r="AQ47" s="948">
        <v>2025</v>
      </c>
      <c r="AR47" s="948"/>
      <c r="AS47" s="948"/>
      <c r="AT47" s="948"/>
    </row>
    <row r="48" spans="1:50" ht="11.25" customHeight="1">
      <c r="A48" s="219"/>
      <c r="C48" s="244" t="s">
        <v>97</v>
      </c>
      <c r="D48" s="620" t="s">
        <v>98</v>
      </c>
      <c r="E48" s="620" t="s">
        <v>99</v>
      </c>
      <c r="F48" s="620" t="s">
        <v>100</v>
      </c>
      <c r="G48" s="620" t="s">
        <v>97</v>
      </c>
      <c r="H48" s="620" t="s">
        <v>98</v>
      </c>
      <c r="I48" s="620" t="s">
        <v>99</v>
      </c>
      <c r="J48" s="620" t="s">
        <v>100</v>
      </c>
      <c r="K48" s="620" t="s">
        <v>97</v>
      </c>
      <c r="L48" s="620" t="s">
        <v>98</v>
      </c>
      <c r="M48" s="620" t="s">
        <v>99</v>
      </c>
      <c r="N48" s="620" t="s">
        <v>100</v>
      </c>
      <c r="O48" s="620" t="s">
        <v>97</v>
      </c>
      <c r="P48" s="620" t="s">
        <v>98</v>
      </c>
      <c r="Q48" s="620" t="s">
        <v>99</v>
      </c>
      <c r="R48" s="620" t="s">
        <v>100</v>
      </c>
      <c r="S48" s="620" t="s">
        <v>97</v>
      </c>
      <c r="T48" s="620" t="s">
        <v>98</v>
      </c>
      <c r="U48" s="620" t="s">
        <v>99</v>
      </c>
      <c r="V48" s="620" t="s">
        <v>100</v>
      </c>
      <c r="W48" s="620" t="s">
        <v>97</v>
      </c>
      <c r="X48" s="620" t="s">
        <v>98</v>
      </c>
      <c r="Y48" s="620" t="s">
        <v>99</v>
      </c>
      <c r="Z48" s="620" t="s">
        <v>100</v>
      </c>
      <c r="AA48" s="620" t="s">
        <v>97</v>
      </c>
      <c r="AB48" s="620" t="s">
        <v>98</v>
      </c>
      <c r="AC48" s="620" t="s">
        <v>99</v>
      </c>
      <c r="AD48" s="620" t="s">
        <v>100</v>
      </c>
      <c r="AE48" s="620" t="s">
        <v>97</v>
      </c>
      <c r="AF48" s="620" t="s">
        <v>98</v>
      </c>
      <c r="AG48" s="620" t="s">
        <v>99</v>
      </c>
      <c r="AH48" s="620" t="s">
        <v>100</v>
      </c>
      <c r="AI48" s="620" t="s">
        <v>97</v>
      </c>
      <c r="AJ48" s="620" t="s">
        <v>98</v>
      </c>
      <c r="AK48" s="620" t="s">
        <v>99</v>
      </c>
      <c r="AL48" s="620" t="s">
        <v>100</v>
      </c>
      <c r="AM48" s="620" t="s">
        <v>97</v>
      </c>
      <c r="AN48" s="620" t="s">
        <v>98</v>
      </c>
      <c r="AO48" s="620" t="s">
        <v>99</v>
      </c>
      <c r="AP48" s="620" t="s">
        <v>100</v>
      </c>
      <c r="AQ48" s="620" t="s">
        <v>97</v>
      </c>
      <c r="AR48" s="620" t="s">
        <v>98</v>
      </c>
      <c r="AS48" s="620" t="s">
        <v>99</v>
      </c>
      <c r="AT48" s="620" t="s">
        <v>100</v>
      </c>
    </row>
    <row r="49" spans="1:46" s="225" customFormat="1" ht="11.25" customHeight="1">
      <c r="A49" s="219"/>
      <c r="B49" s="245" t="s">
        <v>83</v>
      </c>
      <c r="C49" s="226">
        <v>0.96170260823116571</v>
      </c>
      <c r="D49" s="227">
        <v>0.86151288318973218</v>
      </c>
      <c r="E49" s="227">
        <v>1.1595701549999997</v>
      </c>
      <c r="F49" s="227">
        <v>0.77157304399999982</v>
      </c>
      <c r="G49" s="227">
        <v>1.2637787229999999</v>
      </c>
      <c r="H49" s="227">
        <v>1.4364947830000003</v>
      </c>
      <c r="I49" s="227">
        <v>1.1852073854214817</v>
      </c>
      <c r="J49" s="227">
        <v>1.2118190479999997</v>
      </c>
      <c r="K49" s="227">
        <v>1.2436516700245359</v>
      </c>
      <c r="L49" s="227">
        <v>1.5003509614257262</v>
      </c>
      <c r="M49" s="227">
        <v>1.6861338273913622</v>
      </c>
      <c r="N49" s="227">
        <v>2.0122356410000002</v>
      </c>
      <c r="O49" s="227">
        <v>2.6061341673066578</v>
      </c>
      <c r="P49" s="227">
        <v>2.468812711972729</v>
      </c>
      <c r="Q49" s="227">
        <v>2.5385327365658963</v>
      </c>
      <c r="R49" s="227">
        <v>3.624936844239083</v>
      </c>
      <c r="S49" s="227">
        <v>3.9343655732048184</v>
      </c>
      <c r="T49" s="227">
        <v>4.2567683173146724</v>
      </c>
      <c r="U49" s="227">
        <v>5.2798762288219567</v>
      </c>
      <c r="V49" s="227">
        <v>4.1253168243326481</v>
      </c>
      <c r="W49" s="227">
        <v>4.3464703896044954</v>
      </c>
      <c r="X49" s="227">
        <v>6.1721482567796029</v>
      </c>
      <c r="Y49" s="227">
        <v>6.8535763196549455</v>
      </c>
      <c r="Z49" s="227">
        <v>7.3987380353032597</v>
      </c>
      <c r="AA49" s="227">
        <v>10.208639238993008</v>
      </c>
      <c r="AB49" s="227">
        <v>16.750426716052633</v>
      </c>
      <c r="AC49" s="227">
        <v>15.185049266708125</v>
      </c>
      <c r="AD49" s="227">
        <v>15.595697385029931</v>
      </c>
      <c r="AE49" s="227">
        <v>11.623108816589648</v>
      </c>
      <c r="AF49" s="227">
        <v>15.215035875614504</v>
      </c>
      <c r="AG49" s="227">
        <v>6.0219711386099295</v>
      </c>
      <c r="AH49" s="227">
        <v>4.5335559094357079</v>
      </c>
      <c r="AI49" s="227">
        <v>21.64721695177996</v>
      </c>
      <c r="AJ49" s="227">
        <v>6.5059615762156975</v>
      </c>
      <c r="AK49" s="227">
        <v>4.8165042590000011</v>
      </c>
      <c r="AL49" s="227">
        <v>7.0905016733222723</v>
      </c>
      <c r="AM49" s="246">
        <v>6.2905385490839567</v>
      </c>
      <c r="AN49" s="246">
        <v>16.246236494687214</v>
      </c>
      <c r="AO49" s="246">
        <v>8.3886078778298376</v>
      </c>
      <c r="AP49" s="246">
        <v>40.274787701130059</v>
      </c>
      <c r="AQ49" s="246">
        <v>56.37462755647136</v>
      </c>
      <c r="AR49" s="246">
        <v>31.011769566571225</v>
      </c>
      <c r="AS49" s="246">
        <v>25.527880375904786</v>
      </c>
      <c r="AT49" s="247">
        <v>38.365125278510511</v>
      </c>
    </row>
    <row r="50" spans="1:46" ht="11.25" customHeight="1">
      <c r="A50" s="219"/>
      <c r="B50" s="245" t="s">
        <v>84</v>
      </c>
      <c r="C50" s="250">
        <v>73</v>
      </c>
      <c r="D50" s="251">
        <v>70</v>
      </c>
      <c r="E50" s="251">
        <v>61</v>
      </c>
      <c r="F50" s="251">
        <v>62</v>
      </c>
      <c r="G50" s="251">
        <v>87</v>
      </c>
      <c r="H50" s="251">
        <v>90</v>
      </c>
      <c r="I50" s="251">
        <v>87</v>
      </c>
      <c r="J50" s="251">
        <v>87</v>
      </c>
      <c r="K50" s="251">
        <v>103</v>
      </c>
      <c r="L50" s="251">
        <v>120</v>
      </c>
      <c r="M50" s="251">
        <v>118</v>
      </c>
      <c r="N50" s="251">
        <v>115</v>
      </c>
      <c r="O50" s="251">
        <v>151</v>
      </c>
      <c r="P50" s="251">
        <v>143</v>
      </c>
      <c r="Q50" s="251">
        <v>150</v>
      </c>
      <c r="R50" s="251">
        <v>149</v>
      </c>
      <c r="S50" s="251">
        <v>167</v>
      </c>
      <c r="T50" s="251">
        <v>180</v>
      </c>
      <c r="U50" s="251">
        <v>181</v>
      </c>
      <c r="V50" s="251">
        <v>156</v>
      </c>
      <c r="W50" s="251">
        <v>188</v>
      </c>
      <c r="X50" s="251">
        <v>170</v>
      </c>
      <c r="Y50" s="251">
        <v>188</v>
      </c>
      <c r="Z50" s="251">
        <v>207</v>
      </c>
      <c r="AA50" s="251">
        <v>232</v>
      </c>
      <c r="AB50" s="251">
        <v>312</v>
      </c>
      <c r="AC50" s="251">
        <v>314</v>
      </c>
      <c r="AD50" s="251">
        <v>295</v>
      </c>
      <c r="AE50" s="251">
        <v>344</v>
      </c>
      <c r="AF50" s="251">
        <v>308</v>
      </c>
      <c r="AG50" s="251">
        <v>256</v>
      </c>
      <c r="AH50" s="251">
        <v>223</v>
      </c>
      <c r="AI50" s="251">
        <v>227</v>
      </c>
      <c r="AJ50" s="251">
        <v>239</v>
      </c>
      <c r="AK50" s="251">
        <v>232</v>
      </c>
      <c r="AL50" s="251">
        <v>224</v>
      </c>
      <c r="AM50" s="251">
        <v>244</v>
      </c>
      <c r="AN50" s="251">
        <v>249</v>
      </c>
      <c r="AO50" s="251">
        <v>267</v>
      </c>
      <c r="AP50" s="251">
        <v>283</v>
      </c>
      <c r="AQ50" s="251">
        <v>284</v>
      </c>
      <c r="AR50" s="251">
        <v>285</v>
      </c>
      <c r="AS50" s="251">
        <v>261</v>
      </c>
      <c r="AT50" s="252">
        <v>275</v>
      </c>
    </row>
    <row r="51" spans="1:46" s="225" customFormat="1" ht="11.25" customHeight="1">
      <c r="A51" s="219"/>
      <c r="B51" s="831" t="s">
        <v>327</v>
      </c>
      <c r="C51" s="234">
        <v>0.4877315114282163</v>
      </c>
      <c r="D51" s="235">
        <v>0.30114726621665006</v>
      </c>
      <c r="E51" s="235">
        <v>0.58322915427388167</v>
      </c>
      <c r="F51" s="235">
        <v>0.37733843510594245</v>
      </c>
      <c r="G51" s="235">
        <v>0.38534000969268911</v>
      </c>
      <c r="H51" s="235">
        <v>0.53151187040066183</v>
      </c>
      <c r="I51" s="235">
        <v>0.46157132529179518</v>
      </c>
      <c r="J51" s="235">
        <v>0.40795446731531942</v>
      </c>
      <c r="K51" s="235">
        <v>0.39373116410277936</v>
      </c>
      <c r="L51" s="235">
        <v>0.3991227661653961</v>
      </c>
      <c r="M51" s="235">
        <v>0.44616521968327144</v>
      </c>
      <c r="N51" s="235">
        <v>0.48207468682162025</v>
      </c>
      <c r="O51" s="235">
        <v>0.49256127955898743</v>
      </c>
      <c r="P51" s="235">
        <v>0.38968974300574349</v>
      </c>
      <c r="Q51" s="235">
        <v>0.38948603774533258</v>
      </c>
      <c r="R51" s="235">
        <v>0.42681381450363731</v>
      </c>
      <c r="S51" s="235">
        <v>0.46238752086295221</v>
      </c>
      <c r="T51" s="235">
        <v>0.48909852697174655</v>
      </c>
      <c r="U51" s="235">
        <v>0.5247877414000689</v>
      </c>
      <c r="V51" s="235">
        <v>0.47302583099444889</v>
      </c>
      <c r="W51" s="235">
        <v>0.52446733308006266</v>
      </c>
      <c r="X51" s="235">
        <v>0.60122713937494277</v>
      </c>
      <c r="Y51" s="235">
        <v>0.57382980458385102</v>
      </c>
      <c r="Z51" s="235">
        <v>0.48514928529840806</v>
      </c>
      <c r="AA51" s="235">
        <v>0.49055624011725874</v>
      </c>
      <c r="AB51" s="235">
        <v>0.5629703131790984</v>
      </c>
      <c r="AC51" s="235">
        <v>0.5615074984716153</v>
      </c>
      <c r="AD51" s="235">
        <v>0.4902400523721141</v>
      </c>
      <c r="AE51" s="235">
        <v>0.50396981726597545</v>
      </c>
      <c r="AF51" s="235">
        <v>0.55263203762758528</v>
      </c>
      <c r="AG51" s="235">
        <v>0.52113194894887527</v>
      </c>
      <c r="AH51" s="235">
        <v>0.41620199012172165</v>
      </c>
      <c r="AI51" s="235">
        <v>0.7730697532427333</v>
      </c>
      <c r="AJ51" s="235">
        <v>0.56444883960958692</v>
      </c>
      <c r="AK51" s="235">
        <v>0.48212294070665612</v>
      </c>
      <c r="AL51" s="235">
        <v>0.42460613083929755</v>
      </c>
      <c r="AM51" s="235">
        <v>0.50941008261557974</v>
      </c>
      <c r="AN51" s="235">
        <v>0.66712879825119942</v>
      </c>
      <c r="AO51" s="235">
        <v>0.47424376443442073</v>
      </c>
      <c r="AP51" s="235">
        <v>0.74293633136430826</v>
      </c>
      <c r="AQ51" s="235">
        <v>0.85536520560752027</v>
      </c>
      <c r="AR51" s="235">
        <v>0.6676642072164376</v>
      </c>
      <c r="AS51" s="235">
        <v>0.51067646724272042</v>
      </c>
      <c r="AT51" s="236">
        <v>0.6420845742828023</v>
      </c>
    </row>
    <row r="52" spans="1:46" ht="11.25" customHeight="1">
      <c r="A52" s="219"/>
      <c r="B52" s="832" t="s">
        <v>328</v>
      </c>
      <c r="C52" s="237">
        <v>0.22812499999999999</v>
      </c>
      <c r="D52" s="238">
        <v>0.20408163265306123</v>
      </c>
      <c r="E52" s="238">
        <v>0.22426470588235295</v>
      </c>
      <c r="F52" s="238">
        <v>0.19314641744548286</v>
      </c>
      <c r="G52" s="238">
        <v>0.20092378752886836</v>
      </c>
      <c r="H52" s="238">
        <v>0.23076923076923078</v>
      </c>
      <c r="I52" s="238">
        <v>0.22137404580152673</v>
      </c>
      <c r="J52" s="238">
        <v>0.21914357682619648</v>
      </c>
      <c r="K52" s="238">
        <v>0.17944250871080139</v>
      </c>
      <c r="L52" s="238">
        <v>0.24096385542168675</v>
      </c>
      <c r="M52" s="238">
        <v>0.23412698412698413</v>
      </c>
      <c r="N52" s="238">
        <v>0.22072936660268713</v>
      </c>
      <c r="O52" s="238">
        <v>0.22205882352941175</v>
      </c>
      <c r="P52" s="238">
        <v>0.24114671163575041</v>
      </c>
      <c r="Q52" s="238">
        <v>0.24509803921568626</v>
      </c>
      <c r="R52" s="238">
        <v>0.21625544267053701</v>
      </c>
      <c r="S52" s="238">
        <v>0.21059268600252207</v>
      </c>
      <c r="T52" s="238">
        <v>0.25210084033613445</v>
      </c>
      <c r="U52" s="238">
        <v>0.24931129476584021</v>
      </c>
      <c r="V52" s="238">
        <v>0.22127659574468084</v>
      </c>
      <c r="W52" s="238">
        <v>0.20935412026726058</v>
      </c>
      <c r="X52" s="238">
        <v>0.25525525525525528</v>
      </c>
      <c r="Y52" s="238">
        <v>0.25895316804407714</v>
      </c>
      <c r="Z52" s="238">
        <v>0.23310810810810811</v>
      </c>
      <c r="AA52" s="238">
        <v>0.19644369178662149</v>
      </c>
      <c r="AB52" s="238">
        <v>0.28363636363636363</v>
      </c>
      <c r="AC52" s="238">
        <v>0.26746166950596251</v>
      </c>
      <c r="AD52" s="238">
        <v>0.24279835390946503</v>
      </c>
      <c r="AE52" s="238">
        <v>0.24208304011259676</v>
      </c>
      <c r="AF52" s="238">
        <v>0.24719101123595505</v>
      </c>
      <c r="AG52" s="238">
        <v>0.24591738712776176</v>
      </c>
      <c r="AH52" s="238">
        <v>0.23180873180873182</v>
      </c>
      <c r="AI52" s="238">
        <v>0.20249776984834969</v>
      </c>
      <c r="AJ52" s="238">
        <v>0.21707538601271573</v>
      </c>
      <c r="AK52" s="238">
        <v>0.21621621621621623</v>
      </c>
      <c r="AL52" s="238">
        <v>0.19893428063943161</v>
      </c>
      <c r="AM52" s="238">
        <v>0.17503586800573889</v>
      </c>
      <c r="AN52" s="238">
        <v>0.18623784592370979</v>
      </c>
      <c r="AO52" s="238">
        <v>0.20649651972157773</v>
      </c>
      <c r="AP52" s="238">
        <v>0.22567783094098884</v>
      </c>
      <c r="AQ52" s="238">
        <v>0.18287186091435931</v>
      </c>
      <c r="AR52" s="238">
        <v>0.20802919708029197</v>
      </c>
      <c r="AS52" s="238">
        <v>0.17342192691029901</v>
      </c>
      <c r="AT52" s="239">
        <v>0.20146520146520147</v>
      </c>
    </row>
    <row r="53" spans="1:46" ht="11.25" customHeight="1">
      <c r="A53" s="219"/>
      <c r="B53" s="118" t="s">
        <v>95</v>
      </c>
      <c r="C53" s="219"/>
      <c r="D53" s="219"/>
      <c r="E53" s="219"/>
      <c r="F53" s="219"/>
      <c r="G53" s="219"/>
      <c r="H53" s="219"/>
      <c r="I53" s="219"/>
      <c r="J53" s="219"/>
      <c r="K53" s="219"/>
      <c r="L53" s="219"/>
      <c r="M53" s="219"/>
      <c r="N53" s="219"/>
      <c r="O53" s="219"/>
      <c r="P53" s="219"/>
      <c r="Q53" s="219"/>
      <c r="R53" s="219"/>
      <c r="S53" s="219"/>
      <c r="T53" s="219"/>
      <c r="U53" s="219"/>
      <c r="V53" s="219"/>
      <c r="W53" s="219"/>
      <c r="X53" s="219"/>
      <c r="Y53" s="219"/>
      <c r="Z53" s="219"/>
      <c r="AA53" s="219"/>
      <c r="AB53" s="219"/>
      <c r="AC53" s="219"/>
      <c r="AD53" s="219"/>
      <c r="AE53" s="219"/>
      <c r="AF53" s="219"/>
      <c r="AG53" s="219"/>
      <c r="AH53" s="219"/>
      <c r="AI53" s="219"/>
      <c r="AJ53" s="219"/>
      <c r="AK53" s="219"/>
      <c r="AL53" s="219"/>
      <c r="AM53" s="219"/>
      <c r="AN53" s="219"/>
      <c r="AO53" s="219"/>
      <c r="AP53" s="219"/>
    </row>
    <row r="54" spans="1:46" ht="11.25" customHeight="1">
      <c r="A54" s="219"/>
      <c r="B54" s="219"/>
      <c r="C54" s="219"/>
      <c r="D54" s="219"/>
      <c r="E54" s="219"/>
      <c r="F54" s="219"/>
      <c r="G54" s="219"/>
      <c r="H54" s="219"/>
      <c r="I54" s="219"/>
      <c r="J54" s="219"/>
      <c r="K54" s="219"/>
      <c r="L54" s="219"/>
      <c r="M54" s="219"/>
      <c r="N54" s="219"/>
      <c r="O54" s="219"/>
      <c r="P54" s="219"/>
      <c r="Q54" s="219"/>
      <c r="R54" s="219"/>
      <c r="S54" s="219"/>
      <c r="T54" s="219"/>
      <c r="U54" s="219"/>
      <c r="V54" s="219"/>
      <c r="W54" s="219"/>
      <c r="X54" s="219"/>
      <c r="Y54" s="219"/>
      <c r="Z54" s="219"/>
      <c r="AA54" s="219"/>
      <c r="AB54" s="219"/>
      <c r="AC54" s="219"/>
      <c r="AD54" s="219"/>
      <c r="AE54" s="219"/>
      <c r="AF54" s="219"/>
      <c r="AG54" s="219"/>
      <c r="AH54" s="219"/>
      <c r="AI54" s="219"/>
      <c r="AJ54" s="219"/>
      <c r="AK54" s="219"/>
      <c r="AL54" s="219"/>
      <c r="AM54" s="219"/>
      <c r="AN54" s="219"/>
      <c r="AO54" s="219"/>
      <c r="AP54" s="219"/>
    </row>
    <row r="55" spans="1:46" ht="11.25" customHeight="1">
      <c r="A55" s="219"/>
      <c r="B55" s="240"/>
      <c r="C55" s="241"/>
    </row>
    <row r="56" spans="1:46" ht="11.25" customHeight="1">
      <c r="A56" s="219"/>
    </row>
    <row r="57" spans="1:46" ht="11.25" customHeight="1">
      <c r="A57" s="219"/>
    </row>
    <row r="58" spans="1:46" ht="11.25" customHeight="1">
      <c r="A58" s="219"/>
    </row>
    <row r="59" spans="1:46" ht="11.25" customHeight="1">
      <c r="A59" s="219"/>
    </row>
    <row r="60" spans="1:46" ht="11.25" customHeight="1">
      <c r="A60" s="219"/>
    </row>
    <row r="61" spans="1:46" ht="11.25" customHeight="1">
      <c r="A61" s="219"/>
    </row>
    <row r="62" spans="1:46" ht="11.25" customHeight="1">
      <c r="A62" s="219"/>
    </row>
    <row r="63" spans="1:46" ht="11.25" customHeight="1">
      <c r="A63" s="219"/>
    </row>
    <row r="64" spans="1:46" ht="11.25" customHeight="1">
      <c r="A64" s="219"/>
    </row>
    <row r="65" spans="1:1" ht="11.25" customHeight="1">
      <c r="A65" s="219"/>
    </row>
    <row r="66" spans="1:1" ht="11.25" customHeight="1">
      <c r="A66" s="219"/>
    </row>
    <row r="67" spans="1:1" ht="11.25" customHeight="1">
      <c r="A67" s="219"/>
    </row>
    <row r="68" spans="1:1" ht="11.25" customHeight="1">
      <c r="A68" s="219"/>
    </row>
    <row r="69" spans="1:1" ht="11.25" customHeight="1">
      <c r="A69" s="219"/>
    </row>
    <row r="70" spans="1:1" ht="11.25" customHeight="1">
      <c r="A70" s="219"/>
    </row>
    <row r="71" spans="1:1" ht="11.25" customHeight="1">
      <c r="A71" s="219"/>
    </row>
    <row r="72" spans="1:1" ht="11.25" customHeight="1">
      <c r="A72" s="219"/>
    </row>
    <row r="73" spans="1:1" ht="11.25" customHeight="1">
      <c r="A73" s="219"/>
    </row>
    <row r="74" spans="1:1" ht="11.25" customHeight="1">
      <c r="A74" s="219"/>
    </row>
    <row r="75" spans="1:1" ht="11.25" customHeight="1">
      <c r="A75" s="219"/>
    </row>
    <row r="76" spans="1:1" ht="11.25" customHeight="1">
      <c r="A76" s="219"/>
    </row>
    <row r="77" spans="1:1" ht="11.25" customHeight="1">
      <c r="A77" s="219"/>
    </row>
    <row r="78" spans="1:1" ht="11.25" customHeight="1">
      <c r="A78" s="219"/>
    </row>
    <row r="79" spans="1:1" ht="11.25" customHeight="1">
      <c r="A79" s="219"/>
    </row>
    <row r="80" spans="1:1" ht="11.25" customHeight="1">
      <c r="A80" s="219"/>
    </row>
    <row r="81" spans="1:1" ht="11.25" customHeight="1">
      <c r="A81" s="219"/>
    </row>
    <row r="82" spans="1:1" ht="11.25" customHeight="1">
      <c r="A82" s="219"/>
    </row>
    <row r="83" spans="1:1" ht="11.25" customHeight="1">
      <c r="A83" s="219"/>
    </row>
    <row r="84" spans="1:1" ht="11.25" customHeight="1">
      <c r="A84" s="219"/>
    </row>
    <row r="85" spans="1:1" ht="11.25" customHeight="1">
      <c r="A85" s="219"/>
    </row>
    <row r="86" spans="1:1" ht="11.25" customHeight="1">
      <c r="A86" s="219"/>
    </row>
    <row r="87" spans="1:1" ht="11.25" customHeight="1">
      <c r="A87" s="219"/>
    </row>
    <row r="88" spans="1:1" ht="11.25" customHeight="1">
      <c r="A88" s="219"/>
    </row>
    <row r="89" spans="1:1" ht="11.25" customHeight="1">
      <c r="A89" s="219"/>
    </row>
    <row r="90" spans="1:1" ht="11.25" customHeight="1">
      <c r="A90" s="219"/>
    </row>
    <row r="91" spans="1:1" ht="11.25" customHeight="1">
      <c r="A91" s="219"/>
    </row>
    <row r="92" spans="1:1" ht="11.25" customHeight="1">
      <c r="A92" s="219"/>
    </row>
    <row r="93" spans="1:1" ht="11.25" customHeight="1">
      <c r="A93" s="219"/>
    </row>
    <row r="94" spans="1:1" ht="11.25" customHeight="1">
      <c r="A94" s="219"/>
    </row>
    <row r="95" spans="1:1" ht="11.25" customHeight="1">
      <c r="A95" s="219"/>
    </row>
    <row r="96" spans="1:1" ht="11.25" customHeight="1">
      <c r="A96" s="219"/>
    </row>
    <row r="97" spans="1:1" ht="11.25" customHeight="1">
      <c r="A97" s="219"/>
    </row>
    <row r="98" spans="1:1" ht="11.25" customHeight="1">
      <c r="A98" s="219"/>
    </row>
    <row r="99" spans="1:1" ht="11.25" customHeight="1">
      <c r="A99" s="219"/>
    </row>
    <row r="100" spans="1:1" ht="11.25" customHeight="1">
      <c r="A100" s="219"/>
    </row>
    <row r="101" spans="1:1" ht="11.25" customHeight="1">
      <c r="A101" s="219"/>
    </row>
    <row r="102" spans="1:1" ht="11.25" customHeight="1">
      <c r="A102" s="219"/>
    </row>
    <row r="103" spans="1:1" ht="11.25" customHeight="1">
      <c r="A103" s="219"/>
    </row>
    <row r="104" spans="1:1" ht="11.25" customHeight="1">
      <c r="A104" s="219"/>
    </row>
    <row r="105" spans="1:1" ht="11.25" customHeight="1">
      <c r="A105" s="219"/>
    </row>
    <row r="106" spans="1:1" ht="11.25" customHeight="1">
      <c r="A106" s="219"/>
    </row>
    <row r="107" spans="1:1" ht="11.25" customHeight="1">
      <c r="A107" s="219"/>
    </row>
    <row r="108" spans="1:1" ht="11.25" customHeight="1">
      <c r="A108" s="219"/>
    </row>
    <row r="109" spans="1:1" ht="11.25" customHeight="1">
      <c r="A109" s="219"/>
    </row>
    <row r="110" spans="1:1" ht="11.25" customHeight="1">
      <c r="A110" s="219"/>
    </row>
    <row r="111" spans="1:1" ht="11.25" customHeight="1">
      <c r="A111" s="219"/>
    </row>
    <row r="112" spans="1:1" ht="11.25" customHeight="1">
      <c r="A112" s="219"/>
    </row>
    <row r="113" spans="1:1" ht="11.25" customHeight="1">
      <c r="A113" s="219"/>
    </row>
    <row r="114" spans="1:1" ht="11.25" customHeight="1">
      <c r="A114" s="219"/>
    </row>
    <row r="115" spans="1:1" ht="11.25" customHeight="1">
      <c r="A115" s="219"/>
    </row>
    <row r="116" spans="1:1" ht="11.25" customHeight="1">
      <c r="A116" s="219"/>
    </row>
    <row r="117" spans="1:1" ht="11.25" customHeight="1">
      <c r="A117" s="219"/>
    </row>
    <row r="118" spans="1:1" ht="11.25" customHeight="1">
      <c r="A118" s="219"/>
    </row>
    <row r="119" spans="1:1" ht="11.25" customHeight="1">
      <c r="A119" s="219"/>
    </row>
    <row r="120" spans="1:1" ht="11.25" customHeight="1">
      <c r="A120" s="219"/>
    </row>
    <row r="121" spans="1:1" ht="11.25" customHeight="1">
      <c r="A121" s="219"/>
    </row>
    <row r="122" spans="1:1" ht="11.25" customHeight="1">
      <c r="A122" s="219"/>
    </row>
    <row r="123" spans="1:1" ht="11.25" customHeight="1">
      <c r="A123" s="219"/>
    </row>
    <row r="124" spans="1:1" ht="11.25" customHeight="1">
      <c r="A124" s="219"/>
    </row>
    <row r="125" spans="1:1" ht="11.25" customHeight="1">
      <c r="A125" s="219"/>
    </row>
    <row r="126" spans="1:1" ht="11.25" customHeight="1">
      <c r="A126" s="219"/>
    </row>
    <row r="127" spans="1:1" ht="11.25" customHeight="1">
      <c r="A127" s="219"/>
    </row>
    <row r="128" spans="1:1" ht="11.25" customHeight="1">
      <c r="A128" s="219"/>
    </row>
    <row r="129" spans="1:1" ht="11.25" customHeight="1">
      <c r="A129" s="219"/>
    </row>
    <row r="130" spans="1:1" ht="11.25" customHeight="1">
      <c r="A130" s="219"/>
    </row>
    <row r="131" spans="1:1" ht="11.25" customHeight="1">
      <c r="A131" s="219"/>
    </row>
    <row r="132" spans="1:1" ht="11.25" customHeight="1">
      <c r="A132" s="219"/>
    </row>
    <row r="133" spans="1:1" ht="11.25" customHeight="1">
      <c r="A133" s="219"/>
    </row>
    <row r="134" spans="1:1" ht="11.25" customHeight="1">
      <c r="A134" s="219"/>
    </row>
    <row r="135" spans="1:1" ht="11.25" customHeight="1">
      <c r="A135" s="219"/>
    </row>
    <row r="136" spans="1:1" ht="11.25" customHeight="1">
      <c r="A136" s="219"/>
    </row>
    <row r="137" spans="1:1" ht="11.25" customHeight="1">
      <c r="A137" s="219"/>
    </row>
    <row r="138" spans="1:1" ht="11.25" customHeight="1">
      <c r="A138" s="219"/>
    </row>
    <row r="139" spans="1:1" ht="11.25" customHeight="1">
      <c r="A139" s="219"/>
    </row>
    <row r="140" spans="1:1" ht="11.25" customHeight="1">
      <c r="A140" s="219"/>
    </row>
    <row r="141" spans="1:1" ht="11.25" customHeight="1">
      <c r="A141" s="219"/>
    </row>
    <row r="142" spans="1:1" ht="11.25" customHeight="1">
      <c r="A142" s="219"/>
    </row>
    <row r="143" spans="1:1" ht="11.25" customHeight="1">
      <c r="A143" s="219"/>
    </row>
    <row r="144" spans="1:1" ht="11.25" customHeight="1">
      <c r="A144" s="219"/>
    </row>
    <row r="145" spans="1:1" ht="11.25" customHeight="1">
      <c r="A145" s="219"/>
    </row>
    <row r="146" spans="1:1" ht="11.25" customHeight="1">
      <c r="A146" s="219"/>
    </row>
    <row r="147" spans="1:1" ht="11.25" customHeight="1">
      <c r="A147" s="219"/>
    </row>
    <row r="148" spans="1:1" ht="11.25" customHeight="1">
      <c r="A148" s="219"/>
    </row>
    <row r="149" spans="1:1" ht="11.25" customHeight="1">
      <c r="A149" s="219"/>
    </row>
    <row r="150" spans="1:1" ht="11.25" customHeight="1">
      <c r="A150" s="219"/>
    </row>
    <row r="151" spans="1:1" ht="11.25" customHeight="1">
      <c r="A151" s="219"/>
    </row>
    <row r="152" spans="1:1" ht="11.25" customHeight="1">
      <c r="A152" s="219"/>
    </row>
    <row r="153" spans="1:1" s="249" customFormat="1" ht="11.25" customHeight="1">
      <c r="A153" s="219"/>
    </row>
    <row r="154" spans="1:1" ht="11.25" customHeight="1">
      <c r="A154" s="219"/>
    </row>
    <row r="155" spans="1:1" ht="11.25" customHeight="1">
      <c r="A155" s="219"/>
    </row>
    <row r="156" spans="1:1" ht="11.25" customHeight="1">
      <c r="A156" s="219"/>
    </row>
    <row r="157" spans="1:1" ht="11.25" customHeight="1">
      <c r="A157" s="219"/>
    </row>
    <row r="158" spans="1:1" ht="11.25" customHeight="1">
      <c r="A158" s="219"/>
    </row>
    <row r="159" spans="1:1" ht="11.25" customHeight="1">
      <c r="A159" s="219"/>
    </row>
    <row r="160" spans="1:1" ht="11.25" customHeight="1">
      <c r="A160" s="219"/>
    </row>
    <row r="161" spans="1:1" ht="11.25" customHeight="1">
      <c r="A161" s="219"/>
    </row>
    <row r="162" spans="1:1" ht="11.25" customHeight="1">
      <c r="A162" s="219"/>
    </row>
    <row r="163" spans="1:1" ht="11.25" customHeight="1">
      <c r="A163" s="219"/>
    </row>
    <row r="164" spans="1:1" ht="11.25" customHeight="1">
      <c r="A164" s="219"/>
    </row>
    <row r="165" spans="1:1" ht="11.25" customHeight="1">
      <c r="A165" s="219"/>
    </row>
    <row r="166" spans="1:1" ht="11.25" customHeight="1">
      <c r="A166" s="219"/>
    </row>
    <row r="167" spans="1:1" ht="11.25" customHeight="1">
      <c r="A167" s="219"/>
    </row>
    <row r="168" spans="1:1" ht="11.25" customHeight="1">
      <c r="A168" s="219"/>
    </row>
    <row r="169" spans="1:1" ht="11.25" customHeight="1">
      <c r="A169" s="219"/>
    </row>
    <row r="170" spans="1:1" ht="11.25" customHeight="1">
      <c r="A170" s="219"/>
    </row>
    <row r="171" spans="1:1" ht="11.25" customHeight="1">
      <c r="A171" s="219"/>
    </row>
    <row r="172" spans="1:1" ht="11.25" customHeight="1">
      <c r="A172" s="219"/>
    </row>
    <row r="173" spans="1:1" ht="11.25" customHeight="1">
      <c r="A173" s="219"/>
    </row>
    <row r="174" spans="1:1" ht="11.25" customHeight="1">
      <c r="A174" s="219"/>
    </row>
    <row r="175" spans="1:1" ht="11.25" customHeight="1">
      <c r="A175" s="219"/>
    </row>
    <row r="176" spans="1:1" ht="11.25" customHeight="1">
      <c r="A176" s="219"/>
    </row>
    <row r="177" spans="1:1" ht="11.25" customHeight="1">
      <c r="A177" s="219"/>
    </row>
    <row r="178" spans="1:1" ht="11.25" customHeight="1">
      <c r="A178" s="219"/>
    </row>
    <row r="179" spans="1:1" ht="11.25" customHeight="1">
      <c r="A179" s="219"/>
    </row>
    <row r="180" spans="1:1" ht="11.25" customHeight="1">
      <c r="A180" s="219"/>
    </row>
    <row r="181" spans="1:1" ht="11.25" customHeight="1">
      <c r="A181" s="219"/>
    </row>
    <row r="182" spans="1:1" ht="11.25" customHeight="1">
      <c r="A182" s="219"/>
    </row>
    <row r="183" spans="1:1" ht="11.25" customHeight="1">
      <c r="A183" s="219"/>
    </row>
    <row r="184" spans="1:1" ht="11.25" customHeight="1">
      <c r="A184" s="219"/>
    </row>
    <row r="185" spans="1:1" ht="11.25" customHeight="1">
      <c r="A185" s="219"/>
    </row>
    <row r="186" spans="1:1" ht="11.25" customHeight="1">
      <c r="A186" s="219"/>
    </row>
    <row r="187" spans="1:1" ht="11.25" customHeight="1">
      <c r="A187" s="219"/>
    </row>
    <row r="188" spans="1:1" ht="11.25" customHeight="1">
      <c r="A188" s="219"/>
    </row>
    <row r="189" spans="1:1" ht="11.25" customHeight="1">
      <c r="A189" s="219"/>
    </row>
    <row r="190" spans="1:1" ht="11.25" customHeight="1">
      <c r="A190" s="219"/>
    </row>
    <row r="191" spans="1:1" ht="11.25" customHeight="1">
      <c r="A191" s="219"/>
    </row>
    <row r="192" spans="1:1" ht="11.25" customHeight="1">
      <c r="A192" s="219"/>
    </row>
    <row r="193" spans="1:1" ht="11.25" customHeight="1">
      <c r="A193" s="219"/>
    </row>
    <row r="194" spans="1:1" ht="11.25" customHeight="1">
      <c r="A194" s="219"/>
    </row>
    <row r="195" spans="1:1" ht="11.25" customHeight="1">
      <c r="A195" s="219"/>
    </row>
    <row r="196" spans="1:1" ht="11.25" customHeight="1">
      <c r="A196" s="219"/>
    </row>
    <row r="197" spans="1:1" ht="11.25" customHeight="1">
      <c r="A197" s="219"/>
    </row>
    <row r="198" spans="1:1" ht="11.25" customHeight="1">
      <c r="A198" s="219"/>
    </row>
    <row r="199" spans="1:1" ht="11.25" customHeight="1">
      <c r="A199" s="219"/>
    </row>
    <row r="200" spans="1:1" ht="11.25" customHeight="1">
      <c r="A200" s="219"/>
    </row>
    <row r="201" spans="1:1" ht="11.25" customHeight="1">
      <c r="A201" s="219"/>
    </row>
    <row r="202" spans="1:1" ht="11.25" customHeight="1">
      <c r="A202" s="219"/>
    </row>
    <row r="203" spans="1:1" ht="11.25" customHeight="1">
      <c r="A203" s="219"/>
    </row>
    <row r="204" spans="1:1" ht="11.25" customHeight="1">
      <c r="A204" s="219"/>
    </row>
    <row r="205" spans="1:1" ht="11.25" customHeight="1">
      <c r="A205" s="219"/>
    </row>
    <row r="206" spans="1:1" ht="11.25" customHeight="1">
      <c r="A206" s="219"/>
    </row>
    <row r="207" spans="1:1" ht="11.25" customHeight="1">
      <c r="A207" s="219"/>
    </row>
    <row r="208" spans="1:1" ht="11.25" customHeight="1">
      <c r="A208" s="219"/>
    </row>
    <row r="209" spans="1:1" ht="11.25" customHeight="1">
      <c r="A209" s="219"/>
    </row>
    <row r="210" spans="1:1" ht="11.25" customHeight="1">
      <c r="A210" s="219"/>
    </row>
    <row r="211" spans="1:1" ht="11.25" customHeight="1">
      <c r="A211" s="219"/>
    </row>
    <row r="212" spans="1:1" ht="11.25" customHeight="1">
      <c r="A212" s="219"/>
    </row>
    <row r="213" spans="1:1" ht="11.25" customHeight="1">
      <c r="A213" s="219"/>
    </row>
    <row r="214" spans="1:1" ht="11.25" customHeight="1">
      <c r="A214" s="219"/>
    </row>
    <row r="215" spans="1:1" ht="11.25" customHeight="1">
      <c r="A215" s="219"/>
    </row>
    <row r="216" spans="1:1" ht="11.25" customHeight="1">
      <c r="A216" s="219"/>
    </row>
    <row r="217" spans="1:1" ht="11.25" customHeight="1">
      <c r="A217" s="219"/>
    </row>
    <row r="218" spans="1:1" ht="11.25" customHeight="1">
      <c r="A218" s="219"/>
    </row>
    <row r="219" spans="1:1" ht="11.25" customHeight="1">
      <c r="A219" s="219"/>
    </row>
    <row r="220" spans="1:1" ht="11.25" customHeight="1">
      <c r="A220" s="219"/>
    </row>
    <row r="221" spans="1:1" ht="11.25" customHeight="1">
      <c r="A221" s="219"/>
    </row>
    <row r="222" spans="1:1" ht="11.25" customHeight="1">
      <c r="A222" s="219"/>
    </row>
    <row r="223" spans="1:1" ht="11.25" customHeight="1">
      <c r="A223" s="219"/>
    </row>
    <row r="224" spans="1:1" ht="11.25" customHeight="1">
      <c r="A224" s="219"/>
    </row>
    <row r="225" spans="1:1" ht="11.25" customHeight="1">
      <c r="A225" s="219"/>
    </row>
    <row r="226" spans="1:1" ht="11.25" customHeight="1">
      <c r="A226" s="219"/>
    </row>
    <row r="227" spans="1:1" ht="11.25" customHeight="1">
      <c r="A227" s="219"/>
    </row>
    <row r="228" spans="1:1" ht="11.25" customHeight="1">
      <c r="A228" s="219"/>
    </row>
    <row r="229" spans="1:1" ht="11.25" customHeight="1">
      <c r="A229" s="219"/>
    </row>
    <row r="230" spans="1:1" ht="11.25" customHeight="1">
      <c r="A230" s="219"/>
    </row>
    <row r="231" spans="1:1" ht="11.25" customHeight="1">
      <c r="A231" s="219"/>
    </row>
    <row r="232" spans="1:1" ht="11.25" customHeight="1">
      <c r="A232" s="219"/>
    </row>
    <row r="233" spans="1:1" ht="11.25" customHeight="1">
      <c r="A233" s="219"/>
    </row>
    <row r="234" spans="1:1" ht="11.25" customHeight="1">
      <c r="A234" s="219"/>
    </row>
    <row r="235" spans="1:1" ht="11.25" customHeight="1">
      <c r="A235" s="219"/>
    </row>
    <row r="236" spans="1:1" ht="11.25" customHeight="1">
      <c r="A236" s="219"/>
    </row>
    <row r="237" spans="1:1" ht="11.25" customHeight="1">
      <c r="A237" s="219"/>
    </row>
    <row r="238" spans="1:1" ht="11.25" customHeight="1">
      <c r="A238" s="219"/>
    </row>
    <row r="239" spans="1:1" ht="11.25" customHeight="1">
      <c r="A239" s="219"/>
    </row>
    <row r="240" spans="1:1" ht="11.25" customHeight="1">
      <c r="A240" s="219"/>
    </row>
    <row r="241" spans="1:1" ht="11.25" customHeight="1">
      <c r="A241" s="219"/>
    </row>
    <row r="242" spans="1:1" ht="11.25" customHeight="1">
      <c r="A242" s="219"/>
    </row>
    <row r="243" spans="1:1" ht="11.25" customHeight="1">
      <c r="A243" s="219"/>
    </row>
    <row r="244" spans="1:1" ht="11.25" customHeight="1">
      <c r="A244" s="219"/>
    </row>
    <row r="245" spans="1:1" ht="11.25" customHeight="1">
      <c r="A245" s="219"/>
    </row>
    <row r="246" spans="1:1" ht="11.25" customHeight="1">
      <c r="A246" s="219"/>
    </row>
    <row r="247" spans="1:1" ht="11.25" customHeight="1">
      <c r="A247" s="219"/>
    </row>
    <row r="248" spans="1:1" ht="11.25" customHeight="1">
      <c r="A248" s="219"/>
    </row>
    <row r="249" spans="1:1" ht="11.25" customHeight="1">
      <c r="A249" s="219"/>
    </row>
    <row r="250" spans="1:1" ht="11.25" customHeight="1">
      <c r="A250" s="219"/>
    </row>
    <row r="251" spans="1:1" ht="11.25" customHeight="1">
      <c r="A251" s="219"/>
    </row>
    <row r="252" spans="1:1" ht="11.25" customHeight="1">
      <c r="A252" s="219"/>
    </row>
    <row r="253" spans="1:1" ht="11.25" customHeight="1">
      <c r="A253" s="219"/>
    </row>
    <row r="254" spans="1:1" ht="11.25" customHeight="1">
      <c r="A254" s="219"/>
    </row>
    <row r="255" spans="1:1" ht="11.25" customHeight="1">
      <c r="A255" s="219"/>
    </row>
    <row r="256" spans="1:1" ht="11.25" customHeight="1">
      <c r="A256" s="219"/>
    </row>
    <row r="257" spans="1:1" ht="11.25" customHeight="1">
      <c r="A257" s="219"/>
    </row>
    <row r="258" spans="1:1" ht="11.25" customHeight="1">
      <c r="A258" s="219"/>
    </row>
    <row r="259" spans="1:1" ht="11.25" customHeight="1">
      <c r="A259" s="219"/>
    </row>
    <row r="260" spans="1:1" ht="11.25" customHeight="1">
      <c r="A260" s="219"/>
    </row>
    <row r="261" spans="1:1" ht="11.25" customHeight="1">
      <c r="A261" s="219"/>
    </row>
    <row r="262" spans="1:1" ht="11.25" customHeight="1">
      <c r="A262" s="219"/>
    </row>
    <row r="263" spans="1:1" ht="11.25" customHeight="1">
      <c r="A263" s="219"/>
    </row>
    <row r="264" spans="1:1" ht="11.25" customHeight="1">
      <c r="A264" s="219"/>
    </row>
    <row r="265" spans="1:1" ht="11.25" customHeight="1">
      <c r="A265" s="219"/>
    </row>
    <row r="266" spans="1:1" ht="11.25" customHeight="1">
      <c r="A266" s="219"/>
    </row>
    <row r="267" spans="1:1" ht="11.25" customHeight="1">
      <c r="A267" s="219"/>
    </row>
    <row r="268" spans="1:1" ht="11.25" customHeight="1">
      <c r="A268" s="219"/>
    </row>
    <row r="269" spans="1:1" ht="11.25" customHeight="1">
      <c r="A269" s="219"/>
    </row>
    <row r="270" spans="1:1" ht="11.25" customHeight="1">
      <c r="A270" s="219"/>
    </row>
    <row r="271" spans="1:1" ht="11.25" customHeight="1">
      <c r="A271" s="219"/>
    </row>
    <row r="272" spans="1:1" ht="11.25" customHeight="1">
      <c r="A272" s="219"/>
    </row>
    <row r="273" spans="1:1" ht="11.25" customHeight="1">
      <c r="A273" s="219"/>
    </row>
    <row r="274" spans="1:1" ht="11.25" customHeight="1">
      <c r="A274" s="219"/>
    </row>
    <row r="275" spans="1:1" ht="11.25" customHeight="1">
      <c r="A275" s="219"/>
    </row>
    <row r="276" spans="1:1" ht="11.25" customHeight="1">
      <c r="A276" s="219"/>
    </row>
    <row r="277" spans="1:1" ht="11.25" customHeight="1">
      <c r="A277" s="219"/>
    </row>
    <row r="278" spans="1:1" ht="11.25" customHeight="1">
      <c r="A278" s="219"/>
    </row>
    <row r="279" spans="1:1" ht="11.25" customHeight="1">
      <c r="A279" s="219"/>
    </row>
    <row r="280" spans="1:1" ht="11.25" customHeight="1">
      <c r="A280" s="219"/>
    </row>
    <row r="281" spans="1:1" ht="11.25" customHeight="1">
      <c r="A281" s="219"/>
    </row>
    <row r="282" spans="1:1" ht="11.25" customHeight="1">
      <c r="A282" s="219"/>
    </row>
    <row r="283" spans="1:1" ht="11.25" customHeight="1">
      <c r="A283" s="219"/>
    </row>
    <row r="284" spans="1:1" ht="11.25" customHeight="1">
      <c r="A284" s="219"/>
    </row>
    <row r="285" spans="1:1" ht="11.25" customHeight="1">
      <c r="A285" s="219"/>
    </row>
    <row r="286" spans="1:1" ht="11.25" customHeight="1">
      <c r="A286" s="219"/>
    </row>
    <row r="287" spans="1:1" ht="11.25" customHeight="1">
      <c r="A287" s="219"/>
    </row>
    <row r="288" spans="1:1" ht="11.25" customHeight="1">
      <c r="A288" s="219"/>
    </row>
    <row r="289" spans="1:1" ht="11.25" customHeight="1">
      <c r="A289" s="219"/>
    </row>
    <row r="290" spans="1:1" ht="11.25" customHeight="1">
      <c r="A290" s="219"/>
    </row>
    <row r="291" spans="1:1" ht="11.25" customHeight="1">
      <c r="A291" s="219"/>
    </row>
    <row r="292" spans="1:1" ht="11.25" customHeight="1">
      <c r="A292" s="219"/>
    </row>
    <row r="293" spans="1:1" ht="11.25" customHeight="1">
      <c r="A293" s="219"/>
    </row>
    <row r="294" spans="1:1" ht="11.25" customHeight="1">
      <c r="A294" s="219"/>
    </row>
    <row r="295" spans="1:1" ht="11.25" customHeight="1">
      <c r="A295" s="219"/>
    </row>
    <row r="296" spans="1:1" ht="11.25" customHeight="1">
      <c r="A296" s="219"/>
    </row>
    <row r="297" spans="1:1" ht="11.25" customHeight="1">
      <c r="A297" s="219"/>
    </row>
    <row r="298" spans="1:1" ht="11.25" customHeight="1">
      <c r="A298" s="219"/>
    </row>
    <row r="299" spans="1:1" ht="11.25" customHeight="1">
      <c r="A299" s="219"/>
    </row>
    <row r="300" spans="1:1" ht="11.25" customHeight="1">
      <c r="A300" s="219"/>
    </row>
    <row r="301" spans="1:1" ht="11.25" customHeight="1">
      <c r="A301" s="219"/>
    </row>
    <row r="302" spans="1:1" ht="11.25" customHeight="1">
      <c r="A302" s="219"/>
    </row>
    <row r="303" spans="1:1" ht="11.25" customHeight="1">
      <c r="A303" s="219"/>
    </row>
    <row r="304" spans="1:1" ht="11.25" customHeight="1">
      <c r="A304" s="219"/>
    </row>
    <row r="305" spans="1:1" ht="11.25" customHeight="1">
      <c r="A305" s="219"/>
    </row>
    <row r="306" spans="1:1" ht="11.25" customHeight="1">
      <c r="A306" s="219"/>
    </row>
    <row r="307" spans="1:1" ht="11.25" customHeight="1">
      <c r="A307" s="219"/>
    </row>
    <row r="308" spans="1:1" ht="11.25" customHeight="1">
      <c r="A308" s="219"/>
    </row>
    <row r="309" spans="1:1" ht="11.25" customHeight="1">
      <c r="A309" s="219"/>
    </row>
    <row r="310" spans="1:1" ht="11.25" customHeight="1">
      <c r="A310" s="219"/>
    </row>
    <row r="311" spans="1:1" ht="11.25" customHeight="1">
      <c r="A311" s="219"/>
    </row>
    <row r="312" spans="1:1" ht="11.25" customHeight="1">
      <c r="A312" s="219"/>
    </row>
    <row r="313" spans="1:1" ht="11.25" customHeight="1">
      <c r="A313" s="219"/>
    </row>
    <row r="314" spans="1:1" ht="11.25" customHeight="1">
      <c r="A314" s="219"/>
    </row>
    <row r="315" spans="1:1" ht="11.25" customHeight="1">
      <c r="A315" s="219"/>
    </row>
    <row r="316" spans="1:1" ht="11.25" customHeight="1">
      <c r="A316" s="219"/>
    </row>
    <row r="317" spans="1:1" ht="11.25" customHeight="1">
      <c r="A317" s="219"/>
    </row>
    <row r="318" spans="1:1" ht="11.25" customHeight="1">
      <c r="A318" s="219"/>
    </row>
    <row r="319" spans="1:1" ht="11.25" customHeight="1">
      <c r="A319" s="219"/>
    </row>
    <row r="320" spans="1:1" ht="11.25" customHeight="1">
      <c r="A320" s="219"/>
    </row>
    <row r="321" spans="1:1" ht="11.25" customHeight="1">
      <c r="A321" s="219"/>
    </row>
    <row r="322" spans="1:1" ht="11.25" customHeight="1">
      <c r="A322" s="219"/>
    </row>
    <row r="323" spans="1:1" ht="11.25" customHeight="1">
      <c r="A323" s="219"/>
    </row>
    <row r="324" spans="1:1" ht="11.25" customHeight="1">
      <c r="A324" s="219"/>
    </row>
    <row r="325" spans="1:1" ht="11.25" customHeight="1">
      <c r="A325" s="219"/>
    </row>
    <row r="326" spans="1:1" ht="11.25" customHeight="1">
      <c r="A326" s="219"/>
    </row>
    <row r="327" spans="1:1" ht="11.25" customHeight="1">
      <c r="A327" s="219"/>
    </row>
    <row r="328" spans="1:1" ht="11.25" customHeight="1">
      <c r="A328" s="219"/>
    </row>
    <row r="329" spans="1:1" ht="11.25" customHeight="1">
      <c r="A329" s="219"/>
    </row>
    <row r="330" spans="1:1" ht="11.25" customHeight="1">
      <c r="A330" s="219"/>
    </row>
    <row r="331" spans="1:1" ht="11.25" customHeight="1">
      <c r="A331" s="219"/>
    </row>
    <row r="332" spans="1:1" ht="11.25" customHeight="1">
      <c r="A332" s="219"/>
    </row>
    <row r="333" spans="1:1" ht="11.25" customHeight="1">
      <c r="A333" s="219"/>
    </row>
    <row r="334" spans="1:1" ht="11.25" customHeight="1">
      <c r="A334" s="219"/>
    </row>
    <row r="335" spans="1:1" ht="11.25" customHeight="1">
      <c r="A335" s="219"/>
    </row>
    <row r="336" spans="1:1" ht="11.25" customHeight="1">
      <c r="A336" s="219"/>
    </row>
    <row r="337" spans="1:1" ht="11.25" customHeight="1">
      <c r="A337" s="219"/>
    </row>
    <row r="338" spans="1:1" ht="11.25" customHeight="1">
      <c r="A338" s="219"/>
    </row>
    <row r="339" spans="1:1" ht="11.25" customHeight="1">
      <c r="A339" s="219"/>
    </row>
    <row r="340" spans="1:1" ht="11.25" customHeight="1">
      <c r="A340" s="219"/>
    </row>
    <row r="341" spans="1:1" ht="11.25" customHeight="1">
      <c r="A341" s="219"/>
    </row>
    <row r="342" spans="1:1" ht="11.25" customHeight="1">
      <c r="A342" s="219"/>
    </row>
    <row r="343" spans="1:1" ht="11.25" customHeight="1">
      <c r="A343" s="219"/>
    </row>
    <row r="344" spans="1:1" ht="11.25" customHeight="1">
      <c r="A344" s="219"/>
    </row>
    <row r="345" spans="1:1" ht="11.25" customHeight="1">
      <c r="A345" s="219"/>
    </row>
    <row r="346" spans="1:1" ht="11.25" customHeight="1">
      <c r="A346" s="219"/>
    </row>
    <row r="347" spans="1:1" ht="11.25" customHeight="1">
      <c r="A347" s="219"/>
    </row>
    <row r="348" spans="1:1" ht="11.25" customHeight="1">
      <c r="A348" s="219"/>
    </row>
    <row r="349" spans="1:1" ht="11.25" customHeight="1">
      <c r="A349" s="219"/>
    </row>
    <row r="350" spans="1:1" ht="11.25" customHeight="1">
      <c r="A350" s="219"/>
    </row>
    <row r="351" spans="1:1" ht="11.25" customHeight="1">
      <c r="A351" s="219"/>
    </row>
    <row r="352" spans="1:1" ht="11.25" customHeight="1">
      <c r="A352" s="219"/>
    </row>
    <row r="353" spans="1:1" ht="11.25" customHeight="1">
      <c r="A353" s="219"/>
    </row>
    <row r="354" spans="1:1" ht="11.25" customHeight="1">
      <c r="A354" s="219"/>
    </row>
    <row r="355" spans="1:1" ht="11.25" customHeight="1">
      <c r="A355" s="219"/>
    </row>
    <row r="356" spans="1:1" ht="11.25" customHeight="1">
      <c r="A356" s="219"/>
    </row>
    <row r="357" spans="1:1" ht="11.25" customHeight="1">
      <c r="A357" s="219"/>
    </row>
    <row r="358" spans="1:1" ht="11.25" customHeight="1">
      <c r="A358" s="219"/>
    </row>
    <row r="359" spans="1:1" ht="11.25" customHeight="1">
      <c r="A359" s="219"/>
    </row>
    <row r="360" spans="1:1" ht="11.25" customHeight="1">
      <c r="A360" s="219"/>
    </row>
    <row r="361" spans="1:1" ht="11.25" customHeight="1">
      <c r="A361" s="219"/>
    </row>
    <row r="362" spans="1:1" ht="11.25" customHeight="1">
      <c r="A362" s="219"/>
    </row>
    <row r="363" spans="1:1" ht="11.25" customHeight="1">
      <c r="A363" s="219"/>
    </row>
    <row r="364" spans="1:1" ht="11.25" customHeight="1">
      <c r="A364" s="219"/>
    </row>
    <row r="365" spans="1:1" ht="11.25" customHeight="1">
      <c r="A365" s="219"/>
    </row>
    <row r="366" spans="1:1" ht="11.25" customHeight="1">
      <c r="A366" s="219"/>
    </row>
    <row r="367" spans="1:1" ht="11.25" customHeight="1">
      <c r="A367" s="219"/>
    </row>
    <row r="368" spans="1:1" ht="11.25" customHeight="1">
      <c r="A368" s="219"/>
    </row>
    <row r="369" spans="1:1" ht="11.25" customHeight="1">
      <c r="A369" s="219"/>
    </row>
    <row r="370" spans="1:1" ht="11.25" customHeight="1">
      <c r="A370" s="219"/>
    </row>
    <row r="371" spans="1:1" ht="11.25" customHeight="1">
      <c r="A371" s="219"/>
    </row>
    <row r="372" spans="1:1" ht="11.25" customHeight="1">
      <c r="A372" s="219"/>
    </row>
    <row r="373" spans="1:1" ht="11.25" customHeight="1">
      <c r="A373" s="219"/>
    </row>
    <row r="374" spans="1:1" ht="11.25" customHeight="1">
      <c r="A374" s="219"/>
    </row>
    <row r="375" spans="1:1" ht="11.25" customHeight="1">
      <c r="A375" s="219"/>
    </row>
    <row r="376" spans="1:1" ht="11.25" customHeight="1">
      <c r="A376" s="219"/>
    </row>
    <row r="377" spans="1:1" ht="11.25" customHeight="1">
      <c r="A377" s="219"/>
    </row>
    <row r="378" spans="1:1" ht="11.25" customHeight="1">
      <c r="A378" s="219"/>
    </row>
    <row r="379" spans="1:1" ht="11.25" customHeight="1">
      <c r="A379" s="219"/>
    </row>
    <row r="380" spans="1:1" ht="11.25" customHeight="1">
      <c r="A380" s="219"/>
    </row>
    <row r="381" spans="1:1" ht="11.25" customHeight="1">
      <c r="A381" s="219"/>
    </row>
    <row r="382" spans="1:1" ht="11.25" customHeight="1">
      <c r="A382" s="219"/>
    </row>
    <row r="383" spans="1:1" ht="11.25" customHeight="1">
      <c r="A383" s="219"/>
    </row>
    <row r="384" spans="1:1" ht="11.25" customHeight="1">
      <c r="A384" s="219"/>
    </row>
    <row r="385" spans="1:1" ht="11.25" customHeight="1">
      <c r="A385" s="219"/>
    </row>
    <row r="386" spans="1:1" ht="11.25" customHeight="1">
      <c r="A386" s="219"/>
    </row>
    <row r="387" spans="1:1" ht="11.25" customHeight="1">
      <c r="A387" s="219"/>
    </row>
    <row r="388" spans="1:1" ht="11.25" customHeight="1">
      <c r="A388" s="219"/>
    </row>
    <row r="389" spans="1:1" ht="11.25" customHeight="1">
      <c r="A389" s="219"/>
    </row>
    <row r="390" spans="1:1" ht="11.25" customHeight="1">
      <c r="A390" s="219"/>
    </row>
    <row r="391" spans="1:1" ht="11.25" customHeight="1">
      <c r="A391" s="219"/>
    </row>
    <row r="392" spans="1:1" ht="11.25" customHeight="1">
      <c r="A392" s="219"/>
    </row>
    <row r="393" spans="1:1" ht="11.25" customHeight="1">
      <c r="A393" s="219"/>
    </row>
    <row r="394" spans="1:1" ht="11.25" customHeight="1">
      <c r="A394" s="219"/>
    </row>
    <row r="395" spans="1:1" ht="11.25" customHeight="1">
      <c r="A395" s="219"/>
    </row>
    <row r="396" spans="1:1" ht="11.25" customHeight="1">
      <c r="A396" s="219"/>
    </row>
    <row r="397" spans="1:1" ht="11.25" customHeight="1">
      <c r="A397" s="219"/>
    </row>
    <row r="398" spans="1:1" ht="11.25" customHeight="1">
      <c r="A398" s="219"/>
    </row>
    <row r="399" spans="1:1" ht="11.25" customHeight="1">
      <c r="A399" s="219"/>
    </row>
    <row r="400" spans="1:1" ht="11.25" customHeight="1">
      <c r="A400" s="219"/>
    </row>
    <row r="401" spans="1:1" ht="11.25" customHeight="1">
      <c r="A401" s="219"/>
    </row>
    <row r="402" spans="1:1" ht="11.25" customHeight="1">
      <c r="A402" s="219"/>
    </row>
    <row r="403" spans="1:1" ht="11.25" customHeight="1">
      <c r="A403" s="219"/>
    </row>
    <row r="404" spans="1:1" ht="11.25" customHeight="1">
      <c r="A404" s="219"/>
    </row>
    <row r="405" spans="1:1" ht="11.25" customHeight="1">
      <c r="A405" s="219"/>
    </row>
    <row r="406" spans="1:1" ht="11.25" customHeight="1">
      <c r="A406" s="219"/>
    </row>
    <row r="407" spans="1:1" ht="11.25" customHeight="1">
      <c r="A407" s="219"/>
    </row>
    <row r="408" spans="1:1" ht="11.25" customHeight="1">
      <c r="A408" s="219"/>
    </row>
    <row r="409" spans="1:1" ht="11.25" customHeight="1">
      <c r="A409" s="219"/>
    </row>
    <row r="410" spans="1:1" ht="11.25" customHeight="1">
      <c r="A410" s="219"/>
    </row>
    <row r="411" spans="1:1" ht="11.25" customHeight="1">
      <c r="A411" s="219"/>
    </row>
    <row r="412" spans="1:1" ht="11.25" customHeight="1">
      <c r="A412" s="219"/>
    </row>
    <row r="413" spans="1:1" ht="11.25" customHeight="1">
      <c r="A413" s="219"/>
    </row>
    <row r="414" spans="1:1" ht="11.25" customHeight="1">
      <c r="A414" s="219"/>
    </row>
    <row r="415" spans="1:1" ht="11.25" customHeight="1">
      <c r="A415" s="219"/>
    </row>
    <row r="416" spans="1:1" ht="11.25" customHeight="1">
      <c r="A416" s="219"/>
    </row>
    <row r="417" spans="1:1" ht="11.25" customHeight="1">
      <c r="A417" s="219"/>
    </row>
    <row r="418" spans="1:1" ht="11.25" customHeight="1">
      <c r="A418" s="219"/>
    </row>
    <row r="419" spans="1:1" ht="11.25" customHeight="1">
      <c r="A419" s="219"/>
    </row>
    <row r="420" spans="1:1" ht="11.25" customHeight="1">
      <c r="A420" s="219"/>
    </row>
    <row r="421" spans="1:1" ht="11.25" customHeight="1">
      <c r="A421" s="219"/>
    </row>
    <row r="422" spans="1:1" ht="11.25" customHeight="1">
      <c r="A422" s="219"/>
    </row>
    <row r="423" spans="1:1" ht="11.25" customHeight="1">
      <c r="A423" s="219"/>
    </row>
    <row r="424" spans="1:1" ht="11.25" customHeight="1">
      <c r="A424" s="219"/>
    </row>
    <row r="425" spans="1:1" ht="11.25" customHeight="1">
      <c r="A425" s="219"/>
    </row>
    <row r="426" spans="1:1" ht="11.25" customHeight="1">
      <c r="A426" s="219"/>
    </row>
    <row r="427" spans="1:1" ht="11.25" customHeight="1">
      <c r="A427" s="219"/>
    </row>
    <row r="428" spans="1:1" ht="11.25" customHeight="1">
      <c r="A428" s="219"/>
    </row>
    <row r="429" spans="1:1" ht="11.25" customHeight="1">
      <c r="A429" s="219"/>
    </row>
    <row r="430" spans="1:1" ht="11.25" customHeight="1">
      <c r="A430" s="219"/>
    </row>
    <row r="431" spans="1:1" ht="11.25" customHeight="1">
      <c r="A431" s="219"/>
    </row>
    <row r="432" spans="1:1" ht="11.25" customHeight="1">
      <c r="A432" s="219"/>
    </row>
    <row r="433" spans="1:1" ht="11.25" customHeight="1">
      <c r="A433" s="219"/>
    </row>
    <row r="434" spans="1:1" ht="11.25" customHeight="1">
      <c r="A434" s="219"/>
    </row>
    <row r="435" spans="1:1" ht="11.25" customHeight="1">
      <c r="A435" s="219"/>
    </row>
    <row r="436" spans="1:1" ht="11.25" customHeight="1">
      <c r="A436" s="219"/>
    </row>
    <row r="437" spans="1:1" ht="11.25" customHeight="1">
      <c r="A437" s="219"/>
    </row>
    <row r="438" spans="1:1" ht="11.25" customHeight="1">
      <c r="A438" s="219"/>
    </row>
    <row r="439" spans="1:1" ht="11.25" customHeight="1">
      <c r="A439" s="219"/>
    </row>
    <row r="440" spans="1:1" ht="11.25" customHeight="1">
      <c r="A440" s="219"/>
    </row>
    <row r="441" spans="1:1" ht="11.25" customHeight="1">
      <c r="A441" s="219"/>
    </row>
    <row r="442" spans="1:1" ht="11.25" customHeight="1">
      <c r="A442" s="219"/>
    </row>
    <row r="443" spans="1:1" ht="11.25" customHeight="1">
      <c r="A443" s="219"/>
    </row>
    <row r="444" spans="1:1" ht="11.25" customHeight="1">
      <c r="A444" s="219"/>
    </row>
    <row r="445" spans="1:1" ht="11.25" customHeight="1">
      <c r="A445" s="219"/>
    </row>
    <row r="446" spans="1:1" ht="11.25" customHeight="1">
      <c r="A446" s="219"/>
    </row>
    <row r="447" spans="1:1" ht="11.25" customHeight="1">
      <c r="A447" s="219"/>
    </row>
    <row r="448" spans="1:1" ht="11.25" customHeight="1">
      <c r="A448" s="219"/>
    </row>
    <row r="449" spans="1:1" ht="11.25" customHeight="1">
      <c r="A449" s="219"/>
    </row>
    <row r="450" spans="1:1" ht="11.25" customHeight="1">
      <c r="A450" s="219"/>
    </row>
    <row r="451" spans="1:1" ht="11.25" customHeight="1">
      <c r="A451" s="219"/>
    </row>
    <row r="452" spans="1:1" ht="11.25" customHeight="1">
      <c r="A452" s="219"/>
    </row>
    <row r="453" spans="1:1" ht="11.25" customHeight="1">
      <c r="A453" s="219"/>
    </row>
    <row r="454" spans="1:1" ht="11.25" customHeight="1">
      <c r="A454" s="219"/>
    </row>
    <row r="455" spans="1:1" ht="11.25" customHeight="1">
      <c r="A455" s="219"/>
    </row>
    <row r="456" spans="1:1" ht="11.25" customHeight="1">
      <c r="A456" s="219"/>
    </row>
    <row r="457" spans="1:1" ht="11.25" customHeight="1">
      <c r="A457" s="219"/>
    </row>
    <row r="458" spans="1:1" ht="11.25" customHeight="1">
      <c r="A458" s="219"/>
    </row>
    <row r="459" spans="1:1" ht="11.25" customHeight="1">
      <c r="A459" s="219"/>
    </row>
    <row r="460" spans="1:1" ht="11.25" customHeight="1">
      <c r="A460" s="219"/>
    </row>
    <row r="461" spans="1:1" ht="11.25" customHeight="1">
      <c r="A461" s="219"/>
    </row>
    <row r="462" spans="1:1" ht="11.25" customHeight="1">
      <c r="A462" s="219"/>
    </row>
    <row r="463" spans="1:1" ht="11.25" customHeight="1">
      <c r="A463" s="219"/>
    </row>
    <row r="464" spans="1:1" ht="11.25" customHeight="1">
      <c r="A464" s="219"/>
    </row>
    <row r="465" spans="1:1" ht="11.25" customHeight="1">
      <c r="A465" s="219"/>
    </row>
    <row r="466" spans="1:1" ht="11.25" customHeight="1">
      <c r="A466" s="219"/>
    </row>
    <row r="467" spans="1:1" ht="11.25" customHeight="1">
      <c r="A467" s="219"/>
    </row>
    <row r="468" spans="1:1" ht="11.25" customHeight="1">
      <c r="A468" s="219"/>
    </row>
    <row r="469" spans="1:1" ht="11.25" customHeight="1">
      <c r="A469" s="219"/>
    </row>
    <row r="470" spans="1:1" ht="11.25" customHeight="1">
      <c r="A470" s="219"/>
    </row>
    <row r="471" spans="1:1" ht="11.25" customHeight="1">
      <c r="A471" s="219"/>
    </row>
    <row r="472" spans="1:1" ht="11.25" customHeight="1">
      <c r="A472" s="219"/>
    </row>
    <row r="473" spans="1:1" ht="11.25" customHeight="1">
      <c r="A473" s="219"/>
    </row>
    <row r="474" spans="1:1" ht="11.25" customHeight="1">
      <c r="A474" s="219"/>
    </row>
    <row r="475" spans="1:1" ht="11.25" customHeight="1">
      <c r="A475" s="219"/>
    </row>
    <row r="476" spans="1:1" ht="11.25" customHeight="1">
      <c r="A476" s="219"/>
    </row>
    <row r="477" spans="1:1" ht="11.25" customHeight="1">
      <c r="A477" s="219"/>
    </row>
    <row r="478" spans="1:1" ht="11.25" customHeight="1">
      <c r="A478" s="219"/>
    </row>
    <row r="479" spans="1:1" ht="11.25" customHeight="1">
      <c r="A479" s="219"/>
    </row>
    <row r="480" spans="1:1" ht="11.25" customHeight="1">
      <c r="A480" s="219"/>
    </row>
    <row r="481" spans="1:1" ht="11.25" customHeight="1">
      <c r="A481" s="219"/>
    </row>
    <row r="482" spans="1:1" ht="11.25" customHeight="1">
      <c r="A482" s="219"/>
    </row>
    <row r="483" spans="1:1" ht="11.25" customHeight="1">
      <c r="A483" s="219"/>
    </row>
    <row r="484" spans="1:1" ht="11.25" customHeight="1">
      <c r="A484" s="219"/>
    </row>
    <row r="485" spans="1:1" ht="11.25" customHeight="1">
      <c r="A485" s="219"/>
    </row>
    <row r="486" spans="1:1" ht="11.25" customHeight="1">
      <c r="A486" s="219"/>
    </row>
    <row r="487" spans="1:1" ht="11.25" customHeight="1">
      <c r="A487" s="219"/>
    </row>
    <row r="488" spans="1:1" ht="11.25" customHeight="1">
      <c r="A488" s="219"/>
    </row>
    <row r="489" spans="1:1" ht="11.25" customHeight="1">
      <c r="A489" s="219"/>
    </row>
    <row r="490" spans="1:1" ht="11.25" customHeight="1">
      <c r="A490" s="219"/>
    </row>
    <row r="491" spans="1:1" ht="11.25" customHeight="1">
      <c r="A491" s="219"/>
    </row>
    <row r="492" spans="1:1" ht="11.25" customHeight="1">
      <c r="A492" s="219"/>
    </row>
    <row r="493" spans="1:1" ht="11.25" customHeight="1">
      <c r="A493" s="219"/>
    </row>
    <row r="494" spans="1:1" ht="11.25" customHeight="1">
      <c r="A494" s="219"/>
    </row>
    <row r="495" spans="1:1" ht="11.25" customHeight="1">
      <c r="A495" s="219"/>
    </row>
    <row r="496" spans="1:1" ht="11.25" customHeight="1">
      <c r="A496" s="219"/>
    </row>
    <row r="497" spans="1:1" ht="11.25" customHeight="1">
      <c r="A497" s="219"/>
    </row>
    <row r="498" spans="1:1" ht="11.25" customHeight="1">
      <c r="A498" s="219"/>
    </row>
    <row r="499" spans="1:1" ht="11.25" customHeight="1">
      <c r="A499" s="219"/>
    </row>
    <row r="500" spans="1:1" ht="11.25" customHeight="1">
      <c r="A500" s="219"/>
    </row>
    <row r="501" spans="1:1" ht="11.25" customHeight="1">
      <c r="A501" s="219"/>
    </row>
    <row r="502" spans="1:1" ht="11.25" customHeight="1">
      <c r="A502" s="219"/>
    </row>
    <row r="503" spans="1:1" ht="11.25" customHeight="1">
      <c r="A503" s="219"/>
    </row>
    <row r="504" spans="1:1" ht="11.25" customHeight="1">
      <c r="A504" s="219"/>
    </row>
    <row r="505" spans="1:1" ht="11.25" customHeight="1">
      <c r="A505" s="219"/>
    </row>
    <row r="506" spans="1:1" ht="11.25" customHeight="1">
      <c r="A506" s="219"/>
    </row>
    <row r="507" spans="1:1" ht="11.25" customHeight="1">
      <c r="A507" s="219"/>
    </row>
    <row r="508" spans="1:1" ht="11.25" customHeight="1">
      <c r="A508" s="219"/>
    </row>
    <row r="509" spans="1:1" ht="11.25" customHeight="1">
      <c r="A509" s="219"/>
    </row>
    <row r="510" spans="1:1" ht="11.25" customHeight="1">
      <c r="A510" s="219"/>
    </row>
    <row r="511" spans="1:1" ht="11.25" customHeight="1">
      <c r="A511" s="219"/>
    </row>
    <row r="512" spans="1:1" ht="11.25" customHeight="1">
      <c r="A512" s="219"/>
    </row>
    <row r="513" spans="1:1" ht="11.25" customHeight="1">
      <c r="A513" s="219"/>
    </row>
    <row r="514" spans="1:1" ht="11.25" customHeight="1">
      <c r="A514" s="219"/>
    </row>
    <row r="515" spans="1:1" ht="11.25" customHeight="1">
      <c r="A515" s="219"/>
    </row>
    <row r="516" spans="1:1" ht="11.25" customHeight="1">
      <c r="A516" s="219"/>
    </row>
    <row r="517" spans="1:1" ht="11.25" customHeight="1">
      <c r="A517" s="219"/>
    </row>
    <row r="518" spans="1:1" ht="11.25" customHeight="1">
      <c r="A518" s="219"/>
    </row>
    <row r="519" spans="1:1" ht="11.25" customHeight="1">
      <c r="A519" s="219"/>
    </row>
    <row r="520" spans="1:1" ht="11.25" customHeight="1">
      <c r="A520" s="219"/>
    </row>
    <row r="521" spans="1:1" ht="11.25" customHeight="1">
      <c r="A521" s="219"/>
    </row>
    <row r="522" spans="1:1" ht="11.25" customHeight="1">
      <c r="A522" s="219"/>
    </row>
    <row r="523" spans="1:1" ht="11.25" customHeight="1">
      <c r="A523" s="219"/>
    </row>
    <row r="524" spans="1:1" ht="11.25" customHeight="1">
      <c r="A524" s="219"/>
    </row>
    <row r="525" spans="1:1" ht="11.25" customHeight="1">
      <c r="A525" s="219"/>
    </row>
    <row r="526" spans="1:1" ht="11.25" customHeight="1">
      <c r="A526" s="219"/>
    </row>
    <row r="527" spans="1:1" ht="11.25" customHeight="1">
      <c r="A527" s="219"/>
    </row>
    <row r="528" spans="1:1" ht="11.25" customHeight="1">
      <c r="A528" s="219"/>
    </row>
    <row r="529" spans="1:1" ht="11.25" customHeight="1">
      <c r="A529" s="219"/>
    </row>
    <row r="530" spans="1:1" ht="11.25" customHeight="1">
      <c r="A530" s="219"/>
    </row>
    <row r="531" spans="1:1" ht="11.25" customHeight="1">
      <c r="A531" s="219"/>
    </row>
    <row r="532" spans="1:1" ht="11.25" customHeight="1">
      <c r="A532" s="219"/>
    </row>
    <row r="533" spans="1:1" ht="11.25" customHeight="1">
      <c r="A533" s="219"/>
    </row>
    <row r="534" spans="1:1" ht="11.25" customHeight="1">
      <c r="A534" s="219"/>
    </row>
    <row r="535" spans="1:1" ht="11.25" customHeight="1">
      <c r="A535" s="219"/>
    </row>
    <row r="536" spans="1:1" ht="11.25" customHeight="1">
      <c r="A536" s="219"/>
    </row>
    <row r="537" spans="1:1" ht="11.25" customHeight="1">
      <c r="A537" s="219"/>
    </row>
    <row r="538" spans="1:1" ht="11.25" customHeight="1">
      <c r="A538" s="219"/>
    </row>
    <row r="539" spans="1:1" ht="11.25" customHeight="1">
      <c r="A539" s="219"/>
    </row>
    <row r="540" spans="1:1" ht="11.25" customHeight="1">
      <c r="A540" s="219"/>
    </row>
    <row r="541" spans="1:1" ht="11.25" customHeight="1">
      <c r="A541" s="219"/>
    </row>
    <row r="542" spans="1:1" ht="11.25" customHeight="1">
      <c r="A542" s="219"/>
    </row>
    <row r="543" spans="1:1" ht="11.25" customHeight="1">
      <c r="A543" s="219"/>
    </row>
    <row r="544" spans="1:1" ht="11.25" customHeight="1">
      <c r="A544" s="219"/>
    </row>
    <row r="545" spans="1:1" ht="11.25" customHeight="1">
      <c r="A545" s="219"/>
    </row>
    <row r="546" spans="1:1" ht="11.25" customHeight="1">
      <c r="A546" s="219"/>
    </row>
    <row r="547" spans="1:1" ht="11.25" customHeight="1">
      <c r="A547" s="219"/>
    </row>
    <row r="548" spans="1:1" ht="11.25" customHeight="1">
      <c r="A548" s="219"/>
    </row>
    <row r="549" spans="1:1" ht="11.25" customHeight="1">
      <c r="A549" s="219"/>
    </row>
    <row r="550" spans="1:1" ht="11.25" customHeight="1">
      <c r="A550" s="219"/>
    </row>
    <row r="551" spans="1:1" ht="11.25" customHeight="1">
      <c r="A551" s="219"/>
    </row>
    <row r="552" spans="1:1" ht="11.25" customHeight="1">
      <c r="A552" s="219"/>
    </row>
    <row r="553" spans="1:1" ht="11.25" customHeight="1">
      <c r="A553" s="219"/>
    </row>
    <row r="554" spans="1:1" ht="11.25" customHeight="1">
      <c r="A554" s="219"/>
    </row>
    <row r="555" spans="1:1" ht="11.25" customHeight="1">
      <c r="A555" s="219"/>
    </row>
    <row r="556" spans="1:1" ht="11.25" customHeight="1">
      <c r="A556" s="219"/>
    </row>
    <row r="557" spans="1:1" ht="11.25" customHeight="1">
      <c r="A557" s="219"/>
    </row>
    <row r="558" spans="1:1" ht="11.25" customHeight="1">
      <c r="A558" s="219"/>
    </row>
    <row r="559" spans="1:1" ht="11.25" customHeight="1">
      <c r="A559" s="219"/>
    </row>
    <row r="560" spans="1:1" ht="11.25" customHeight="1">
      <c r="A560" s="219"/>
    </row>
    <row r="561" spans="1:1" ht="11.25" customHeight="1">
      <c r="A561" s="219"/>
    </row>
    <row r="562" spans="1:1" ht="11.25" customHeight="1">
      <c r="A562" s="219"/>
    </row>
    <row r="563" spans="1:1" ht="11.25" customHeight="1">
      <c r="A563" s="219"/>
    </row>
    <row r="564" spans="1:1" ht="11.25" customHeight="1">
      <c r="A564" s="219"/>
    </row>
    <row r="565" spans="1:1" ht="11.25" customHeight="1">
      <c r="A565" s="219"/>
    </row>
    <row r="566" spans="1:1" ht="11.25" customHeight="1">
      <c r="A566" s="219"/>
    </row>
    <row r="567" spans="1:1" ht="11.25" customHeight="1">
      <c r="A567" s="219"/>
    </row>
    <row r="568" spans="1:1" ht="11.25" customHeight="1">
      <c r="A568" s="219"/>
    </row>
    <row r="569" spans="1:1" ht="11.25" customHeight="1">
      <c r="A569" s="219"/>
    </row>
    <row r="570" spans="1:1" ht="11.25" customHeight="1">
      <c r="A570" s="219"/>
    </row>
    <row r="571" spans="1:1" ht="11.25" customHeight="1">
      <c r="A571" s="219"/>
    </row>
    <row r="572" spans="1:1" ht="11.25" customHeight="1">
      <c r="A572" s="219"/>
    </row>
    <row r="573" spans="1:1" ht="11.25" customHeight="1">
      <c r="A573" s="219"/>
    </row>
    <row r="574" spans="1:1" ht="11.25" customHeight="1">
      <c r="A574" s="219"/>
    </row>
    <row r="575" spans="1:1" ht="11.25" customHeight="1">
      <c r="A575" s="219"/>
    </row>
    <row r="576" spans="1:1" ht="11.25" customHeight="1">
      <c r="A576" s="219"/>
    </row>
    <row r="577" spans="1:1" ht="11.25" customHeight="1">
      <c r="A577" s="219"/>
    </row>
    <row r="578" spans="1:1" ht="11.25" customHeight="1">
      <c r="A578" s="219"/>
    </row>
    <row r="579" spans="1:1" ht="11.25" customHeight="1">
      <c r="A579" s="219"/>
    </row>
    <row r="580" spans="1:1" ht="11.25" customHeight="1">
      <c r="A580" s="219"/>
    </row>
    <row r="581" spans="1:1" ht="11.25" customHeight="1">
      <c r="A581" s="219"/>
    </row>
    <row r="582" spans="1:1" ht="11.25" customHeight="1">
      <c r="A582" s="219"/>
    </row>
    <row r="583" spans="1:1" ht="11.25" customHeight="1">
      <c r="A583" s="219"/>
    </row>
    <row r="584" spans="1:1" ht="11.25" customHeight="1">
      <c r="A584" s="219"/>
    </row>
    <row r="585" spans="1:1" ht="11.25" customHeight="1">
      <c r="A585" s="219"/>
    </row>
    <row r="586" spans="1:1" ht="11.25" customHeight="1">
      <c r="A586" s="219"/>
    </row>
    <row r="587" spans="1:1" ht="11.25" customHeight="1">
      <c r="A587" s="219"/>
    </row>
    <row r="588" spans="1:1" ht="11.25" customHeight="1">
      <c r="A588" s="219"/>
    </row>
    <row r="589" spans="1:1" ht="11.25" customHeight="1">
      <c r="A589" s="219"/>
    </row>
    <row r="590" spans="1:1" ht="11.25" customHeight="1">
      <c r="A590" s="219"/>
    </row>
    <row r="591" spans="1:1" ht="11.25" customHeight="1">
      <c r="A591" s="219"/>
    </row>
    <row r="592" spans="1:1" ht="11.25" customHeight="1">
      <c r="A592" s="219"/>
    </row>
    <row r="593" spans="1:1" ht="11.25" customHeight="1">
      <c r="A593" s="219"/>
    </row>
    <row r="594" spans="1:1" ht="11.25" customHeight="1">
      <c r="A594" s="219"/>
    </row>
    <row r="595" spans="1:1" ht="11.25" customHeight="1">
      <c r="A595" s="219"/>
    </row>
    <row r="596" spans="1:1" ht="11.25" customHeight="1">
      <c r="A596" s="219"/>
    </row>
    <row r="597" spans="1:1" ht="11.25" customHeight="1">
      <c r="A597" s="219"/>
    </row>
    <row r="598" spans="1:1" ht="11.25" customHeight="1">
      <c r="A598" s="219"/>
    </row>
    <row r="599" spans="1:1" ht="11.25" customHeight="1">
      <c r="A599" s="219"/>
    </row>
    <row r="600" spans="1:1" ht="11.25" customHeight="1">
      <c r="A600" s="219"/>
    </row>
    <row r="601" spans="1:1" ht="11.25" customHeight="1">
      <c r="A601" s="219"/>
    </row>
    <row r="602" spans="1:1" ht="11.25" customHeight="1">
      <c r="A602" s="219"/>
    </row>
    <row r="603" spans="1:1" ht="11.25" customHeight="1">
      <c r="A603" s="219"/>
    </row>
    <row r="604" spans="1:1" ht="11.25" customHeight="1">
      <c r="A604" s="219"/>
    </row>
    <row r="605" spans="1:1" ht="11.25" customHeight="1">
      <c r="A605" s="219"/>
    </row>
    <row r="606" spans="1:1" ht="11.25" customHeight="1">
      <c r="A606" s="219"/>
    </row>
    <row r="607" spans="1:1" ht="11.25" customHeight="1">
      <c r="A607" s="219"/>
    </row>
    <row r="608" spans="1:1" ht="11.25" customHeight="1">
      <c r="A608" s="219"/>
    </row>
    <row r="609" spans="1:1" ht="11.25" customHeight="1">
      <c r="A609" s="219"/>
    </row>
    <row r="610" spans="1:1" ht="11.25" customHeight="1">
      <c r="A610" s="219"/>
    </row>
    <row r="611" spans="1:1" ht="11.25" customHeight="1">
      <c r="A611" s="219"/>
    </row>
    <row r="612" spans="1:1" ht="11.25" customHeight="1">
      <c r="A612" s="219"/>
    </row>
    <row r="613" spans="1:1" ht="11.25" customHeight="1">
      <c r="A613" s="219"/>
    </row>
    <row r="614" spans="1:1" ht="11.25" customHeight="1">
      <c r="A614" s="219"/>
    </row>
    <row r="615" spans="1:1" ht="11.25" customHeight="1">
      <c r="A615" s="219"/>
    </row>
    <row r="616" spans="1:1" ht="11.25" customHeight="1">
      <c r="A616" s="219"/>
    </row>
    <row r="617" spans="1:1" ht="11.25" customHeight="1">
      <c r="A617" s="219"/>
    </row>
    <row r="618" spans="1:1" ht="11.25" customHeight="1">
      <c r="A618" s="219"/>
    </row>
    <row r="619" spans="1:1" ht="11.25" customHeight="1">
      <c r="A619" s="219"/>
    </row>
    <row r="620" spans="1:1" ht="11.25" customHeight="1">
      <c r="A620" s="219"/>
    </row>
    <row r="621" spans="1:1" ht="11.25" customHeight="1">
      <c r="A621" s="219"/>
    </row>
    <row r="622" spans="1:1" ht="11.25" customHeight="1">
      <c r="A622" s="219"/>
    </row>
    <row r="623" spans="1:1" ht="11.25" customHeight="1">
      <c r="A623" s="219"/>
    </row>
    <row r="624" spans="1:1" ht="11.25" customHeight="1">
      <c r="A624" s="219"/>
    </row>
    <row r="625" spans="1:1" ht="11.25" customHeight="1">
      <c r="A625" s="219"/>
    </row>
    <row r="626" spans="1:1" ht="11.25" customHeight="1">
      <c r="A626" s="219"/>
    </row>
    <row r="627" spans="1:1" ht="11.25" customHeight="1">
      <c r="A627" s="219"/>
    </row>
    <row r="628" spans="1:1" ht="11.25" customHeight="1">
      <c r="A628" s="219"/>
    </row>
    <row r="629" spans="1:1" ht="11.25" customHeight="1">
      <c r="A629" s="219"/>
    </row>
    <row r="630" spans="1:1" ht="11.25" customHeight="1">
      <c r="A630" s="219"/>
    </row>
    <row r="631" spans="1:1" ht="11.25" customHeight="1">
      <c r="A631" s="219"/>
    </row>
    <row r="632" spans="1:1" ht="11.25" customHeight="1">
      <c r="A632" s="219"/>
    </row>
    <row r="633" spans="1:1" ht="11.25" customHeight="1">
      <c r="A633" s="219"/>
    </row>
    <row r="634" spans="1:1" ht="11.25" customHeight="1">
      <c r="A634" s="219"/>
    </row>
    <row r="635" spans="1:1" ht="11.25" customHeight="1">
      <c r="A635" s="219"/>
    </row>
    <row r="636" spans="1:1" ht="11.25" customHeight="1">
      <c r="A636" s="219"/>
    </row>
    <row r="637" spans="1:1" ht="11.25" customHeight="1">
      <c r="A637" s="219"/>
    </row>
    <row r="638" spans="1:1" ht="11.25" customHeight="1">
      <c r="A638" s="219"/>
    </row>
    <row r="639" spans="1:1" ht="11.25" customHeight="1">
      <c r="A639" s="219"/>
    </row>
    <row r="640" spans="1:1" ht="11.25" customHeight="1">
      <c r="A640" s="219"/>
    </row>
    <row r="641" spans="1:1" ht="11.25" customHeight="1">
      <c r="A641" s="219"/>
    </row>
    <row r="642" spans="1:1" ht="11.25" customHeight="1">
      <c r="A642" s="219"/>
    </row>
    <row r="643" spans="1:1" ht="11.25" customHeight="1">
      <c r="A643" s="219"/>
    </row>
    <row r="644" spans="1:1" ht="11.25" customHeight="1">
      <c r="A644" s="219"/>
    </row>
    <row r="645" spans="1:1" ht="11.25" customHeight="1">
      <c r="A645" s="219"/>
    </row>
    <row r="646" spans="1:1" ht="11.25" customHeight="1">
      <c r="A646" s="219"/>
    </row>
    <row r="647" spans="1:1" ht="11.25" customHeight="1">
      <c r="A647" s="219"/>
    </row>
    <row r="648" spans="1:1" ht="11.25" customHeight="1">
      <c r="A648" s="219"/>
    </row>
    <row r="649" spans="1:1" ht="11.25" customHeight="1">
      <c r="A649" s="219"/>
    </row>
    <row r="650" spans="1:1" ht="11.25" customHeight="1">
      <c r="A650" s="219"/>
    </row>
    <row r="651" spans="1:1" ht="11.25" customHeight="1">
      <c r="A651" s="219"/>
    </row>
    <row r="652" spans="1:1" ht="11.25" customHeight="1">
      <c r="A652" s="219"/>
    </row>
    <row r="653" spans="1:1" ht="11.25" customHeight="1">
      <c r="A653" s="219"/>
    </row>
    <row r="654" spans="1:1" ht="11.25" customHeight="1">
      <c r="A654" s="219"/>
    </row>
    <row r="655" spans="1:1" ht="11.25" customHeight="1">
      <c r="A655" s="219"/>
    </row>
    <row r="656" spans="1:1" ht="11.25" customHeight="1">
      <c r="A656" s="219"/>
    </row>
    <row r="657" spans="1:1" ht="11.25" customHeight="1">
      <c r="A657" s="219"/>
    </row>
    <row r="658" spans="1:1" ht="11.25" customHeight="1">
      <c r="A658" s="219"/>
    </row>
    <row r="659" spans="1:1" ht="11.25" customHeight="1">
      <c r="A659" s="219"/>
    </row>
    <row r="660" spans="1:1" ht="11.25" customHeight="1">
      <c r="A660" s="219"/>
    </row>
    <row r="661" spans="1:1" ht="11.25" customHeight="1">
      <c r="A661" s="219"/>
    </row>
    <row r="662" spans="1:1" ht="11.25" customHeight="1">
      <c r="A662" s="219"/>
    </row>
    <row r="663" spans="1:1" ht="11.25" customHeight="1">
      <c r="A663" s="219"/>
    </row>
    <row r="664" spans="1:1" ht="11.25" customHeight="1">
      <c r="A664" s="219"/>
    </row>
    <row r="665" spans="1:1" ht="11.25" customHeight="1">
      <c r="A665" s="219"/>
    </row>
    <row r="666" spans="1:1" ht="11.25" customHeight="1">
      <c r="A666" s="219"/>
    </row>
    <row r="667" spans="1:1" ht="11.25" customHeight="1">
      <c r="A667" s="219"/>
    </row>
    <row r="668" spans="1:1" ht="11.25" customHeight="1">
      <c r="A668" s="219"/>
    </row>
    <row r="669" spans="1:1" ht="11.25" customHeight="1">
      <c r="A669" s="219"/>
    </row>
    <row r="670" spans="1:1" ht="11.25" customHeight="1">
      <c r="A670" s="219"/>
    </row>
    <row r="671" spans="1:1" ht="11.25" customHeight="1">
      <c r="A671" s="219"/>
    </row>
    <row r="672" spans="1:1" ht="11.25" customHeight="1">
      <c r="A672" s="219"/>
    </row>
    <row r="673" spans="1:1" ht="11.25" customHeight="1">
      <c r="A673" s="219"/>
    </row>
    <row r="674" spans="1:1" ht="11.25" customHeight="1">
      <c r="A674" s="219"/>
    </row>
    <row r="675" spans="1:1" ht="11.25" customHeight="1">
      <c r="A675" s="219"/>
    </row>
    <row r="676" spans="1:1" ht="11.25" customHeight="1">
      <c r="A676" s="219"/>
    </row>
    <row r="677" spans="1:1" ht="11.25" customHeight="1">
      <c r="A677" s="219"/>
    </row>
    <row r="678" spans="1:1" ht="11.25" customHeight="1">
      <c r="A678" s="219"/>
    </row>
    <row r="679" spans="1:1" ht="11.25" customHeight="1">
      <c r="A679" s="219"/>
    </row>
    <row r="680" spans="1:1" ht="11.25" customHeight="1">
      <c r="A680" s="219"/>
    </row>
    <row r="681" spans="1:1" ht="11.25" customHeight="1">
      <c r="A681" s="219"/>
    </row>
    <row r="682" spans="1:1" ht="11.25" customHeight="1">
      <c r="A682" s="219"/>
    </row>
    <row r="683" spans="1:1" ht="11.25" customHeight="1">
      <c r="A683" s="219"/>
    </row>
    <row r="684" spans="1:1" ht="11.25" customHeight="1">
      <c r="A684" s="219"/>
    </row>
    <row r="685" spans="1:1" ht="11.25" customHeight="1">
      <c r="A685" s="219"/>
    </row>
    <row r="686" spans="1:1" ht="11.25" customHeight="1">
      <c r="A686" s="219"/>
    </row>
    <row r="687" spans="1:1" ht="11.25" customHeight="1">
      <c r="A687" s="219"/>
    </row>
    <row r="688" spans="1:1" ht="11.25" customHeight="1">
      <c r="A688" s="219"/>
    </row>
    <row r="689" spans="1:1" ht="11.25" customHeight="1">
      <c r="A689" s="219"/>
    </row>
    <row r="690" spans="1:1" ht="11.25" customHeight="1">
      <c r="A690" s="219"/>
    </row>
    <row r="691" spans="1:1" ht="11.25" customHeight="1">
      <c r="A691" s="219"/>
    </row>
    <row r="692" spans="1:1" ht="11.25" customHeight="1">
      <c r="A692" s="219"/>
    </row>
    <row r="693" spans="1:1" ht="11.25" customHeight="1">
      <c r="A693" s="219"/>
    </row>
    <row r="694" spans="1:1" ht="11.25" customHeight="1">
      <c r="A694" s="219"/>
    </row>
    <row r="695" spans="1:1" ht="11.25" customHeight="1">
      <c r="A695" s="219"/>
    </row>
    <row r="696" spans="1:1" ht="11.25" customHeight="1">
      <c r="A696" s="219"/>
    </row>
    <row r="697" spans="1:1" ht="11.25" customHeight="1">
      <c r="A697" s="219"/>
    </row>
    <row r="698" spans="1:1" ht="11.25" customHeight="1">
      <c r="A698" s="219"/>
    </row>
    <row r="699" spans="1:1" ht="11.25" customHeight="1">
      <c r="A699" s="219"/>
    </row>
    <row r="700" spans="1:1" ht="11.25" customHeight="1">
      <c r="A700" s="219"/>
    </row>
    <row r="701" spans="1:1" ht="11.25" customHeight="1">
      <c r="A701" s="219"/>
    </row>
    <row r="702" spans="1:1" ht="11.25" customHeight="1">
      <c r="A702" s="219"/>
    </row>
    <row r="703" spans="1:1" ht="11.25" customHeight="1">
      <c r="A703" s="219"/>
    </row>
    <row r="704" spans="1:1" ht="11.25" customHeight="1">
      <c r="A704" s="219"/>
    </row>
    <row r="705" spans="1:1" ht="11.25" customHeight="1">
      <c r="A705" s="219"/>
    </row>
    <row r="706" spans="1:1" ht="11.25" customHeight="1">
      <c r="A706" s="219"/>
    </row>
    <row r="707" spans="1:1" ht="11.25" customHeight="1">
      <c r="A707" s="219"/>
    </row>
    <row r="708" spans="1:1" ht="11.25" customHeight="1">
      <c r="A708" s="219"/>
    </row>
    <row r="709" spans="1:1" ht="11.25" customHeight="1">
      <c r="A709" s="219"/>
    </row>
    <row r="710" spans="1:1" ht="11.25" customHeight="1">
      <c r="A710" s="219"/>
    </row>
    <row r="711" spans="1:1" ht="11.25" customHeight="1">
      <c r="A711" s="219"/>
    </row>
    <row r="712" spans="1:1" ht="11.25" customHeight="1">
      <c r="A712" s="219"/>
    </row>
    <row r="713" spans="1:1" ht="11.25" customHeight="1">
      <c r="A713" s="219"/>
    </row>
    <row r="714" spans="1:1" ht="11.25" customHeight="1">
      <c r="A714" s="219"/>
    </row>
    <row r="715" spans="1:1" ht="11.25" customHeight="1">
      <c r="A715" s="219"/>
    </row>
    <row r="716" spans="1:1" ht="11.25" customHeight="1">
      <c r="A716" s="219"/>
    </row>
    <row r="717" spans="1:1" ht="11.25" customHeight="1">
      <c r="A717" s="219"/>
    </row>
    <row r="718" spans="1:1" ht="11.25" customHeight="1">
      <c r="A718" s="219"/>
    </row>
    <row r="719" spans="1:1" ht="11.25" customHeight="1">
      <c r="A719" s="219"/>
    </row>
    <row r="720" spans="1:1" ht="11.25" customHeight="1">
      <c r="A720" s="219"/>
    </row>
    <row r="721" spans="1:1" ht="11.25" customHeight="1">
      <c r="A721" s="219"/>
    </row>
    <row r="722" spans="1:1" ht="11.25" customHeight="1">
      <c r="A722" s="219"/>
    </row>
    <row r="723" spans="1:1" ht="11.25" customHeight="1">
      <c r="A723" s="219"/>
    </row>
    <row r="724" spans="1:1" ht="11.25" customHeight="1">
      <c r="A724" s="219"/>
    </row>
    <row r="725" spans="1:1" ht="11.25" customHeight="1">
      <c r="A725" s="219"/>
    </row>
    <row r="726" spans="1:1" ht="11.25" customHeight="1">
      <c r="A726" s="219"/>
    </row>
    <row r="727" spans="1:1" ht="11.25" customHeight="1">
      <c r="A727" s="219"/>
    </row>
    <row r="728" spans="1:1" ht="11.25" customHeight="1">
      <c r="A728" s="219"/>
    </row>
    <row r="729" spans="1:1" ht="11.25" customHeight="1">
      <c r="A729" s="219"/>
    </row>
    <row r="730" spans="1:1" ht="11.25" customHeight="1">
      <c r="A730" s="219"/>
    </row>
    <row r="731" spans="1:1" ht="11.25" customHeight="1">
      <c r="A731" s="219"/>
    </row>
    <row r="732" spans="1:1" ht="11.25" customHeight="1">
      <c r="A732" s="219"/>
    </row>
    <row r="733" spans="1:1" ht="11.25" customHeight="1">
      <c r="A733" s="219"/>
    </row>
    <row r="734" spans="1:1" ht="11.25" customHeight="1">
      <c r="A734" s="219"/>
    </row>
    <row r="735" spans="1:1" ht="11.25" customHeight="1">
      <c r="A735" s="219"/>
    </row>
    <row r="736" spans="1:1" ht="11.25" customHeight="1">
      <c r="A736" s="219"/>
    </row>
    <row r="737" spans="1:1" ht="11.25" customHeight="1">
      <c r="A737" s="219"/>
    </row>
    <row r="738" spans="1:1" ht="11.25" customHeight="1">
      <c r="A738" s="219"/>
    </row>
    <row r="739" spans="1:1" ht="11.25" customHeight="1">
      <c r="A739" s="219"/>
    </row>
    <row r="740" spans="1:1" ht="11.25" customHeight="1">
      <c r="A740" s="219"/>
    </row>
    <row r="741" spans="1:1" ht="11.25" customHeight="1">
      <c r="A741" s="219"/>
    </row>
    <row r="742" spans="1:1" ht="11.25" customHeight="1">
      <c r="A742" s="219"/>
    </row>
    <row r="743" spans="1:1" ht="11.25" customHeight="1">
      <c r="A743" s="219"/>
    </row>
    <row r="744" spans="1:1" ht="11.25" customHeight="1">
      <c r="A744" s="219"/>
    </row>
    <row r="745" spans="1:1" ht="11.25" customHeight="1">
      <c r="A745" s="219"/>
    </row>
    <row r="746" spans="1:1" ht="11.25" customHeight="1">
      <c r="A746" s="219"/>
    </row>
    <row r="747" spans="1:1" ht="11.25" customHeight="1">
      <c r="A747" s="219"/>
    </row>
    <row r="748" spans="1:1" ht="11.25" customHeight="1">
      <c r="A748" s="219"/>
    </row>
    <row r="749" spans="1:1" ht="11.25" customHeight="1">
      <c r="A749" s="219"/>
    </row>
    <row r="750" spans="1:1" ht="11.25" customHeight="1">
      <c r="A750" s="219"/>
    </row>
    <row r="751" spans="1:1" ht="11.25" customHeight="1">
      <c r="A751" s="219"/>
    </row>
    <row r="752" spans="1:1" ht="11.25" customHeight="1">
      <c r="A752" s="219"/>
    </row>
    <row r="753" spans="1:1" ht="11.25" customHeight="1">
      <c r="A753" s="219"/>
    </row>
    <row r="754" spans="1:1" ht="11.25" customHeight="1">
      <c r="A754" s="219"/>
    </row>
    <row r="755" spans="1:1" ht="11.25" customHeight="1">
      <c r="A755" s="219"/>
    </row>
  </sheetData>
  <mergeCells count="11">
    <mergeCell ref="W47:Z47"/>
    <mergeCell ref="C47:F47"/>
    <mergeCell ref="G47:J47"/>
    <mergeCell ref="K47:N47"/>
    <mergeCell ref="O47:R47"/>
    <mergeCell ref="S47:V47"/>
    <mergeCell ref="AA47:AD47"/>
    <mergeCell ref="AE47:AH47"/>
    <mergeCell ref="AI47:AL47"/>
    <mergeCell ref="AM47:AP47"/>
    <mergeCell ref="AQ47:AT47"/>
  </mergeCells>
  <conditionalFormatting sqref="C14:K14">
    <cfRule type="cellIs" dxfId="8" priority="1" operator="equal">
      <formula>FALSE</formula>
    </cfRule>
  </conditionalFormatting>
  <pageMargins left="0.7" right="0.7" top="0.75" bottom="0.75" header="0.3" footer="0.3"/>
  <pageSetup orientation="portrait" horizontalDpi="0" verticalDpi="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BBD33-E491-406C-9775-86DE696A3819}">
  <sheetPr>
    <tabColor theme="4"/>
  </sheetPr>
  <dimension ref="A4:FQ50"/>
  <sheetViews>
    <sheetView showGridLines="0" zoomScaleNormal="100" workbookViewId="0"/>
  </sheetViews>
  <sheetFormatPr defaultColWidth="5.5" defaultRowHeight="11.25" customHeight="1"/>
  <cols>
    <col min="1" max="1" width="2.25" style="114" customWidth="1"/>
    <col min="2" max="2" width="18" style="114" customWidth="1"/>
    <col min="3" max="3" width="5.5" style="114" customWidth="1"/>
    <col min="4" max="17" width="5.5" style="114"/>
    <col min="18" max="18" width="5.5" style="114" customWidth="1"/>
    <col min="19" max="16384" width="5.5" style="114"/>
  </cols>
  <sheetData>
    <row r="4" spans="1:173" ht="11.25" customHeight="1">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row>
    <row r="5" spans="1:173" ht="11.25" customHeight="1">
      <c r="D5" s="12"/>
      <c r="E5" s="12"/>
      <c r="F5" s="12"/>
      <c r="G5" s="12"/>
      <c r="H5" s="12"/>
      <c r="I5" s="12"/>
      <c r="J5" s="12"/>
      <c r="K5" s="12"/>
      <c r="L5" s="12"/>
      <c r="M5" s="12"/>
      <c r="N5" s="12"/>
    </row>
    <row r="6" spans="1:173" ht="15.5">
      <c r="C6" s="131" t="s">
        <v>330</v>
      </c>
      <c r="S6" s="130"/>
    </row>
    <row r="7" spans="1:173" s="127" customFormat="1" ht="11.25" customHeight="1">
      <c r="A7" s="114"/>
      <c r="B7" s="104"/>
      <c r="C7" s="107">
        <v>2015</v>
      </c>
      <c r="D7" s="107">
        <v>2016</v>
      </c>
      <c r="E7" s="107">
        <v>2017</v>
      </c>
      <c r="F7" s="107">
        <v>2018</v>
      </c>
      <c r="G7" s="107">
        <v>2019</v>
      </c>
      <c r="H7" s="107">
        <v>2020</v>
      </c>
      <c r="I7" s="107">
        <v>2021</v>
      </c>
      <c r="J7" s="107">
        <v>2022</v>
      </c>
      <c r="K7" s="107">
        <v>2023</v>
      </c>
      <c r="L7" s="107">
        <v>2024</v>
      </c>
      <c r="M7" s="126">
        <v>2025</v>
      </c>
    </row>
    <row r="8" spans="1:173" ht="11.25" customHeight="1">
      <c r="B8" s="107" t="s">
        <v>83</v>
      </c>
      <c r="C8" s="56">
        <v>19.092103304999998</v>
      </c>
      <c r="D8" s="57">
        <v>18.318206393999997</v>
      </c>
      <c r="E8" s="57">
        <v>19.509924721000004</v>
      </c>
      <c r="F8" s="57">
        <v>47.511649473799011</v>
      </c>
      <c r="G8" s="57">
        <v>45.166591422400991</v>
      </c>
      <c r="H8" s="57">
        <v>53.051150960999976</v>
      </c>
      <c r="I8" s="57">
        <v>147.54649859435096</v>
      </c>
      <c r="J8" s="57">
        <v>69.740015332808028</v>
      </c>
      <c r="K8" s="57">
        <v>50.062867167631005</v>
      </c>
      <c r="L8" s="57">
        <v>86.510431616006031</v>
      </c>
      <c r="M8" s="99">
        <v>185.878539954389</v>
      </c>
    </row>
    <row r="9" spans="1:173" ht="11.25" customHeight="1">
      <c r="B9" s="107" t="s">
        <v>84</v>
      </c>
      <c r="C9" s="24">
        <v>84</v>
      </c>
      <c r="D9" s="25">
        <v>61</v>
      </c>
      <c r="E9" s="25">
        <v>89</v>
      </c>
      <c r="F9" s="25">
        <v>138</v>
      </c>
      <c r="G9" s="25">
        <v>169</v>
      </c>
      <c r="H9" s="25">
        <v>247</v>
      </c>
      <c r="I9" s="25">
        <v>578</v>
      </c>
      <c r="J9" s="25">
        <v>392</v>
      </c>
      <c r="K9" s="25">
        <v>218</v>
      </c>
      <c r="L9" s="25">
        <v>271</v>
      </c>
      <c r="M9" s="26">
        <v>398</v>
      </c>
    </row>
    <row r="10" spans="1:173" ht="11.25" customHeight="1">
      <c r="B10" s="178" t="s">
        <v>331</v>
      </c>
      <c r="C10" s="253">
        <v>6.9284064665127024E-3</v>
      </c>
      <c r="D10" s="254">
        <v>5.3915502916740323E-3</v>
      </c>
      <c r="E10" s="254">
        <v>7.3632828658889713E-3</v>
      </c>
      <c r="F10" s="254">
        <v>1.0696016121531546E-2</v>
      </c>
      <c r="G10" s="254">
        <v>1.2111222588505088E-2</v>
      </c>
      <c r="H10" s="254">
        <v>1.746200070696359E-2</v>
      </c>
      <c r="I10" s="254">
        <v>2.9438728735866355E-2</v>
      </c>
      <c r="J10" s="254">
        <v>2.1432476763258611E-2</v>
      </c>
      <c r="K10" s="254">
        <v>1.4175173938487547E-2</v>
      </c>
      <c r="L10" s="254">
        <v>1.7770491803278689E-2</v>
      </c>
      <c r="M10" s="255">
        <v>2.7045392769774395E-2</v>
      </c>
    </row>
    <row r="11" spans="1:173" ht="11.25" customHeight="1">
      <c r="B11" s="118" t="s">
        <v>95</v>
      </c>
    </row>
    <row r="16" spans="1:173" ht="11.25" customHeight="1">
      <c r="G16" s="216"/>
      <c r="H16" s="216"/>
    </row>
    <row r="44" spans="1:52" ht="11.25" customHeight="1">
      <c r="C44" s="131" t="s">
        <v>332</v>
      </c>
      <c r="AY44" s="586"/>
      <c r="AZ44" s="586"/>
    </row>
    <row r="45" spans="1:52" ht="11.25" customHeight="1">
      <c r="C45" s="936">
        <v>2015</v>
      </c>
      <c r="D45" s="934"/>
      <c r="E45" s="934"/>
      <c r="F45" s="934"/>
      <c r="G45" s="934">
        <v>2016</v>
      </c>
      <c r="H45" s="934"/>
      <c r="I45" s="934"/>
      <c r="J45" s="934"/>
      <c r="K45" s="934">
        <v>2017</v>
      </c>
      <c r="L45" s="934"/>
      <c r="M45" s="934"/>
      <c r="N45" s="934"/>
      <c r="O45" s="934">
        <v>2018</v>
      </c>
      <c r="P45" s="934"/>
      <c r="Q45" s="934"/>
      <c r="R45" s="934"/>
      <c r="S45" s="934">
        <v>2019</v>
      </c>
      <c r="T45" s="934"/>
      <c r="U45" s="934"/>
      <c r="V45" s="934"/>
      <c r="W45" s="934">
        <v>2020</v>
      </c>
      <c r="X45" s="934"/>
      <c r="Y45" s="934"/>
      <c r="Z45" s="934"/>
      <c r="AA45" s="934">
        <v>2021</v>
      </c>
      <c r="AB45" s="934"/>
      <c r="AC45" s="934"/>
      <c r="AD45" s="934"/>
      <c r="AE45" s="934">
        <v>2022</v>
      </c>
      <c r="AF45" s="934"/>
      <c r="AG45" s="934"/>
      <c r="AH45" s="934"/>
      <c r="AI45" s="934">
        <v>2023</v>
      </c>
      <c r="AJ45" s="934"/>
      <c r="AK45" s="934"/>
      <c r="AL45" s="934"/>
      <c r="AM45" s="934">
        <v>2024</v>
      </c>
      <c r="AN45" s="934"/>
      <c r="AO45" s="934"/>
      <c r="AP45" s="934"/>
      <c r="AQ45" s="934">
        <v>2025</v>
      </c>
      <c r="AR45" s="934"/>
      <c r="AS45" s="934"/>
      <c r="AT45" s="935"/>
    </row>
    <row r="46" spans="1:52" ht="11.25" customHeight="1">
      <c r="C46" s="618" t="s">
        <v>97</v>
      </c>
      <c r="D46" s="619" t="s">
        <v>98</v>
      </c>
      <c r="E46" s="619" t="s">
        <v>99</v>
      </c>
      <c r="F46" s="619" t="s">
        <v>100</v>
      </c>
      <c r="G46" s="619" t="s">
        <v>97</v>
      </c>
      <c r="H46" s="619" t="s">
        <v>98</v>
      </c>
      <c r="I46" s="619" t="s">
        <v>99</v>
      </c>
      <c r="J46" s="619" t="s">
        <v>100</v>
      </c>
      <c r="K46" s="619" t="s">
        <v>97</v>
      </c>
      <c r="L46" s="619" t="s">
        <v>98</v>
      </c>
      <c r="M46" s="619" t="s">
        <v>99</v>
      </c>
      <c r="N46" s="619" t="s">
        <v>100</v>
      </c>
      <c r="O46" s="619" t="s">
        <v>97</v>
      </c>
      <c r="P46" s="619" t="s">
        <v>98</v>
      </c>
      <c r="Q46" s="619" t="s">
        <v>99</v>
      </c>
      <c r="R46" s="619" t="s">
        <v>100</v>
      </c>
      <c r="S46" s="619" t="s">
        <v>97</v>
      </c>
      <c r="T46" s="619" t="s">
        <v>98</v>
      </c>
      <c r="U46" s="619" t="s">
        <v>99</v>
      </c>
      <c r="V46" s="619" t="s">
        <v>100</v>
      </c>
      <c r="W46" s="619" t="s">
        <v>97</v>
      </c>
      <c r="X46" s="619" t="s">
        <v>98</v>
      </c>
      <c r="Y46" s="619" t="s">
        <v>99</v>
      </c>
      <c r="Z46" s="619" t="s">
        <v>100</v>
      </c>
      <c r="AA46" s="619" t="s">
        <v>97</v>
      </c>
      <c r="AB46" s="619" t="s">
        <v>98</v>
      </c>
      <c r="AC46" s="619" t="s">
        <v>99</v>
      </c>
      <c r="AD46" s="619" t="s">
        <v>100</v>
      </c>
      <c r="AE46" s="619" t="s">
        <v>97</v>
      </c>
      <c r="AF46" s="619" t="s">
        <v>98</v>
      </c>
      <c r="AG46" s="619" t="s">
        <v>99</v>
      </c>
      <c r="AH46" s="619" t="s">
        <v>100</v>
      </c>
      <c r="AI46" s="619" t="s">
        <v>97</v>
      </c>
      <c r="AJ46" s="619" t="s">
        <v>98</v>
      </c>
      <c r="AK46" s="619" t="s">
        <v>99</v>
      </c>
      <c r="AL46" s="619" t="s">
        <v>100</v>
      </c>
      <c r="AM46" s="619" t="s">
        <v>97</v>
      </c>
      <c r="AN46" s="619" t="s">
        <v>98</v>
      </c>
      <c r="AO46" s="619" t="s">
        <v>99</v>
      </c>
      <c r="AP46" s="619" t="s">
        <v>100</v>
      </c>
      <c r="AQ46" s="619" t="s">
        <v>97</v>
      </c>
      <c r="AR46" s="621" t="s">
        <v>98</v>
      </c>
      <c r="AS46" s="619" t="s">
        <v>99</v>
      </c>
      <c r="AT46" s="119" t="s">
        <v>100</v>
      </c>
    </row>
    <row r="47" spans="1:52" s="127" customFormat="1" ht="11.25" customHeight="1">
      <c r="A47" s="114"/>
      <c r="B47" s="107" t="s">
        <v>83</v>
      </c>
      <c r="C47" s="56">
        <v>4.654513897000002</v>
      </c>
      <c r="D47" s="57">
        <v>3.585349457</v>
      </c>
      <c r="E47" s="57">
        <v>5.6500398010000001</v>
      </c>
      <c r="F47" s="57">
        <v>5.2022001499999995</v>
      </c>
      <c r="G47" s="57">
        <v>4.2648825170000002</v>
      </c>
      <c r="H47" s="57">
        <v>9.3397104740000021</v>
      </c>
      <c r="I47" s="57">
        <v>3.1597740920000001</v>
      </c>
      <c r="J47" s="57">
        <v>1.5538393110000002</v>
      </c>
      <c r="K47" s="57">
        <v>1.9887195339999999</v>
      </c>
      <c r="L47" s="57">
        <v>4.4699553750000005</v>
      </c>
      <c r="M47" s="57">
        <v>8.1938730670000002</v>
      </c>
      <c r="N47" s="57">
        <v>4.8573767449999998</v>
      </c>
      <c r="O47" s="57">
        <v>5.3638354811329991</v>
      </c>
      <c r="P47" s="57">
        <v>6.0370235816659994</v>
      </c>
      <c r="Q47" s="57">
        <v>11.368799576999997</v>
      </c>
      <c r="R47" s="57">
        <v>24.741990833999999</v>
      </c>
      <c r="S47" s="57">
        <v>13.768118358000004</v>
      </c>
      <c r="T47" s="57">
        <v>11.796630133999999</v>
      </c>
      <c r="U47" s="57">
        <v>10.972000272400999</v>
      </c>
      <c r="V47" s="57">
        <v>8.6298426579999994</v>
      </c>
      <c r="W47" s="57">
        <v>8.8617788839999978</v>
      </c>
      <c r="X47" s="57">
        <v>13.929667486</v>
      </c>
      <c r="Y47" s="57">
        <v>15.790361342000002</v>
      </c>
      <c r="Z47" s="57">
        <v>14.469343249000003</v>
      </c>
      <c r="AA47" s="57">
        <v>32.373668504971995</v>
      </c>
      <c r="AB47" s="57">
        <v>33.891146390999992</v>
      </c>
      <c r="AC47" s="57">
        <v>36.685953469379008</v>
      </c>
      <c r="AD47" s="57">
        <v>44.595730229000011</v>
      </c>
      <c r="AE47" s="57">
        <v>30.200297321969998</v>
      </c>
      <c r="AF47" s="57">
        <v>23.141512614989999</v>
      </c>
      <c r="AG47" s="57">
        <v>7.750919359437999</v>
      </c>
      <c r="AH47" s="57">
        <v>8.6472860364099997</v>
      </c>
      <c r="AI47" s="57">
        <v>24.361399638000002</v>
      </c>
      <c r="AJ47" s="57">
        <v>7.2242448589999997</v>
      </c>
      <c r="AK47" s="57">
        <v>7.0789658136310001</v>
      </c>
      <c r="AL47" s="57">
        <v>11.398256856999994</v>
      </c>
      <c r="AM47" s="57">
        <v>8.705353257028003</v>
      </c>
      <c r="AN47" s="57">
        <v>16.017293530999996</v>
      </c>
      <c r="AO47" s="57">
        <v>14.771090415977994</v>
      </c>
      <c r="AP47" s="57">
        <v>47.016694412000007</v>
      </c>
      <c r="AQ47" s="57">
        <v>57.02450265100002</v>
      </c>
      <c r="AR47" s="57">
        <v>38.216537034527008</v>
      </c>
      <c r="AS47" s="57">
        <v>39.344586732848988</v>
      </c>
      <c r="AT47" s="99">
        <v>51.292913536012989</v>
      </c>
    </row>
    <row r="48" spans="1:52" ht="11.25" customHeight="1">
      <c r="B48" s="107" t="s">
        <v>84</v>
      </c>
      <c r="C48" s="24">
        <v>18</v>
      </c>
      <c r="D48" s="25">
        <v>19</v>
      </c>
      <c r="E48" s="25">
        <v>27</v>
      </c>
      <c r="F48" s="25">
        <v>20</v>
      </c>
      <c r="G48" s="25">
        <v>17</v>
      </c>
      <c r="H48" s="25">
        <v>17</v>
      </c>
      <c r="I48" s="25">
        <v>18</v>
      </c>
      <c r="J48" s="25">
        <v>9</v>
      </c>
      <c r="K48" s="25">
        <v>16</v>
      </c>
      <c r="L48" s="25">
        <v>26</v>
      </c>
      <c r="M48" s="25">
        <v>23</v>
      </c>
      <c r="N48" s="25">
        <v>24</v>
      </c>
      <c r="O48" s="25">
        <v>24</v>
      </c>
      <c r="P48" s="25">
        <v>23</v>
      </c>
      <c r="Q48" s="25">
        <v>43</v>
      </c>
      <c r="R48" s="25">
        <v>48</v>
      </c>
      <c r="S48" s="25">
        <v>40</v>
      </c>
      <c r="T48" s="25">
        <v>42</v>
      </c>
      <c r="U48" s="25">
        <v>55</v>
      </c>
      <c r="V48" s="25">
        <v>32</v>
      </c>
      <c r="W48" s="25">
        <v>49</v>
      </c>
      <c r="X48" s="25">
        <v>49</v>
      </c>
      <c r="Y48" s="25">
        <v>76</v>
      </c>
      <c r="Z48" s="25">
        <v>73</v>
      </c>
      <c r="AA48" s="25">
        <v>129</v>
      </c>
      <c r="AB48" s="25">
        <v>143</v>
      </c>
      <c r="AC48" s="25">
        <v>142</v>
      </c>
      <c r="AD48" s="25">
        <v>164</v>
      </c>
      <c r="AE48" s="25">
        <v>152</v>
      </c>
      <c r="AF48" s="25">
        <v>113</v>
      </c>
      <c r="AG48" s="25">
        <v>68</v>
      </c>
      <c r="AH48" s="25">
        <v>59</v>
      </c>
      <c r="AI48" s="25">
        <v>55</v>
      </c>
      <c r="AJ48" s="25">
        <v>55</v>
      </c>
      <c r="AK48" s="25">
        <v>52</v>
      </c>
      <c r="AL48" s="25">
        <v>56</v>
      </c>
      <c r="AM48" s="25">
        <v>72</v>
      </c>
      <c r="AN48" s="25">
        <v>63</v>
      </c>
      <c r="AO48" s="25">
        <v>77</v>
      </c>
      <c r="AP48" s="25">
        <v>59</v>
      </c>
      <c r="AQ48" s="25">
        <v>104</v>
      </c>
      <c r="AR48" s="25">
        <v>96</v>
      </c>
      <c r="AS48" s="25">
        <v>95</v>
      </c>
      <c r="AT48" s="26">
        <v>103</v>
      </c>
    </row>
    <row r="49" spans="2:46" ht="11.25" customHeight="1">
      <c r="B49" s="178" t="s">
        <v>331</v>
      </c>
      <c r="C49" s="253">
        <v>5.5079559363525096E-3</v>
      </c>
      <c r="D49" s="254">
        <v>6.0298317994287526E-3</v>
      </c>
      <c r="E49" s="254">
        <v>9.3393289519197505E-3</v>
      </c>
      <c r="F49" s="254">
        <v>7.1073205401563609E-3</v>
      </c>
      <c r="G49" s="254">
        <v>5.0715990453460624E-3</v>
      </c>
      <c r="H49" s="254">
        <v>6.141618497109827E-3</v>
      </c>
      <c r="I49" s="254">
        <v>6.8207654414550968E-3</v>
      </c>
      <c r="J49" s="254">
        <v>3.5225048923679062E-3</v>
      </c>
      <c r="K49" s="254">
        <v>4.8440811383590673E-3</v>
      </c>
      <c r="L49" s="254">
        <v>8.7306917394224318E-3</v>
      </c>
      <c r="M49" s="254">
        <v>7.9283005860048255E-3</v>
      </c>
      <c r="N49" s="254">
        <v>8.2616179001721163E-3</v>
      </c>
      <c r="O49" s="254">
        <v>6.7321178120617114E-3</v>
      </c>
      <c r="P49" s="254">
        <v>7.4505992873339809E-3</v>
      </c>
      <c r="Q49" s="254">
        <v>1.4371657754010695E-2</v>
      </c>
      <c r="R49" s="254">
        <v>1.4732965009208104E-2</v>
      </c>
      <c r="S49" s="254">
        <v>1.040582726326743E-2</v>
      </c>
      <c r="T49" s="254">
        <v>1.2455516014234875E-2</v>
      </c>
      <c r="U49" s="254">
        <v>1.6181229773462782E-2</v>
      </c>
      <c r="V49" s="254">
        <v>9.5837076969152446E-3</v>
      </c>
      <c r="W49" s="254">
        <v>1.2095778820044433E-2</v>
      </c>
      <c r="X49" s="254">
        <v>1.5873015873015872E-2</v>
      </c>
      <c r="Y49" s="254">
        <v>2.289156626506024E-2</v>
      </c>
      <c r="Z49" s="254">
        <v>1.9799294819636562E-2</v>
      </c>
      <c r="AA49" s="254">
        <v>2.4922720247295208E-2</v>
      </c>
      <c r="AB49" s="254">
        <v>3.0393198724760893E-2</v>
      </c>
      <c r="AC49" s="254">
        <v>2.9707112970711297E-2</v>
      </c>
      <c r="AD49" s="254">
        <v>3.2978081640860649E-2</v>
      </c>
      <c r="AE49" s="254">
        <v>2.6869365388014849E-2</v>
      </c>
      <c r="AF49" s="254">
        <v>2.4228130360205831E-2</v>
      </c>
      <c r="AG49" s="254">
        <v>1.6683022571148183E-2</v>
      </c>
      <c r="AH49" s="254">
        <v>1.5155407141022348E-2</v>
      </c>
      <c r="AI49" s="254">
        <v>1.2545620437956205E-2</v>
      </c>
      <c r="AJ49" s="254">
        <v>1.4492753623188406E-2</v>
      </c>
      <c r="AK49" s="254">
        <v>1.4508928571428572E-2</v>
      </c>
      <c r="AL49" s="254">
        <v>1.5486725663716814E-2</v>
      </c>
      <c r="AM49" s="254">
        <v>1.7179670722977811E-2</v>
      </c>
      <c r="AN49" s="254">
        <v>1.6059138414478716E-2</v>
      </c>
      <c r="AO49" s="254">
        <v>2.1484375E-2</v>
      </c>
      <c r="AP49" s="254">
        <v>1.6610360360360361E-2</v>
      </c>
      <c r="AQ49" s="254">
        <v>2.5584255842558426E-2</v>
      </c>
      <c r="AR49" s="254">
        <v>2.6785714285714284E-2</v>
      </c>
      <c r="AS49" s="254">
        <v>2.5759219088937094E-2</v>
      </c>
      <c r="AT49" s="255">
        <v>3.0482391240011838E-2</v>
      </c>
    </row>
    <row r="50" spans="2:46" ht="11.25" customHeight="1">
      <c r="B50" s="118" t="s">
        <v>95</v>
      </c>
    </row>
  </sheetData>
  <mergeCells count="11">
    <mergeCell ref="W45:Z45"/>
    <mergeCell ref="C45:F45"/>
    <mergeCell ref="G45:J45"/>
    <mergeCell ref="K45:N45"/>
    <mergeCell ref="O45:R45"/>
    <mergeCell ref="S45:V45"/>
    <mergeCell ref="AA45:AD45"/>
    <mergeCell ref="AE45:AH45"/>
    <mergeCell ref="AI45:AL45"/>
    <mergeCell ref="AM45:AP45"/>
    <mergeCell ref="AQ45:AT45"/>
  </mergeCells>
  <conditionalFormatting sqref="C10:H10 C49:F49">
    <cfRule type="cellIs" dxfId="7" priority="1" operator="equal">
      <formula>FALSE</formula>
    </cfRule>
  </conditionalFormatting>
  <pageMargins left="0.7" right="0.7" top="0.75" bottom="0.75" header="0.3" footer="0.3"/>
  <pageSetup orientation="portrait" horizontalDpi="0" verticalDpi="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F045E4-04EE-41E2-94B5-037DC08A4238}">
  <sheetPr>
    <tabColor theme="4"/>
  </sheetPr>
  <dimension ref="A1"/>
  <sheetViews>
    <sheetView workbookViewId="0"/>
  </sheetViews>
  <sheetFormatPr defaultRowHeight="14"/>
  <sheetData>
    <row r="1" spans="1:1">
      <c r="A1" t="s">
        <v>333</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505BAF-F4ED-48EA-BA01-80A2B9653290}">
  <sheetPr>
    <tabColor theme="4"/>
  </sheetPr>
  <dimension ref="A1:FQ12"/>
  <sheetViews>
    <sheetView showGridLines="0" zoomScaleNormal="100" workbookViewId="0"/>
  </sheetViews>
  <sheetFormatPr defaultColWidth="5.5" defaultRowHeight="11.25" customHeight="1"/>
  <cols>
    <col min="1" max="1" width="2.25" style="257" customWidth="1"/>
    <col min="2" max="2" width="22.5" style="257" bestFit="1" customWidth="1"/>
    <col min="3" max="13" width="5.5" style="257"/>
    <col min="14" max="16384" width="5.5" style="258"/>
  </cols>
  <sheetData>
    <row r="1" spans="1:173" ht="11.25" customHeight="1">
      <c r="A1" s="256"/>
    </row>
    <row r="2" spans="1:173" ht="11.25" customHeight="1">
      <c r="A2" s="256"/>
      <c r="N2" s="257"/>
      <c r="O2" s="257"/>
      <c r="P2" s="257"/>
      <c r="Q2" s="257"/>
      <c r="R2" s="257"/>
      <c r="S2" s="257"/>
      <c r="T2" s="257"/>
      <c r="U2" s="257"/>
      <c r="V2" s="257"/>
      <c r="W2" s="257"/>
      <c r="X2" s="257"/>
      <c r="Y2" s="257"/>
      <c r="Z2" s="257"/>
      <c r="AA2" s="257"/>
      <c r="AB2" s="257"/>
      <c r="AC2" s="257"/>
      <c r="AD2" s="257"/>
      <c r="AE2" s="257"/>
      <c r="AF2" s="257"/>
      <c r="AG2" s="257"/>
      <c r="AH2" s="257"/>
      <c r="AI2" s="257"/>
      <c r="AJ2" s="257"/>
      <c r="AK2" s="257"/>
      <c r="AL2" s="257"/>
      <c r="AM2" s="257"/>
      <c r="AN2" s="257"/>
      <c r="AO2" s="257"/>
      <c r="AP2" s="257"/>
      <c r="AQ2" s="257"/>
      <c r="AR2" s="257"/>
      <c r="AS2" s="257"/>
      <c r="AT2" s="257"/>
      <c r="AU2" s="257"/>
      <c r="AV2" s="257"/>
      <c r="AW2" s="257"/>
      <c r="AX2" s="257"/>
      <c r="AY2" s="257"/>
      <c r="AZ2" s="257"/>
      <c r="BA2" s="257"/>
      <c r="BB2" s="257"/>
      <c r="BC2" s="257"/>
      <c r="BD2" s="257"/>
      <c r="BE2" s="257"/>
      <c r="BF2" s="257"/>
      <c r="BG2" s="257"/>
      <c r="BH2" s="257"/>
      <c r="BI2" s="257"/>
      <c r="BJ2" s="257"/>
      <c r="BK2" s="257"/>
      <c r="BL2" s="257"/>
      <c r="BM2" s="257"/>
      <c r="BN2" s="257"/>
      <c r="BO2" s="257"/>
      <c r="BP2" s="257"/>
      <c r="BQ2" s="257"/>
      <c r="BR2" s="257"/>
      <c r="BS2" s="257"/>
      <c r="BT2" s="257"/>
      <c r="BU2" s="257"/>
      <c r="BV2" s="257"/>
      <c r="BW2" s="257"/>
      <c r="BX2" s="257"/>
      <c r="BY2" s="257"/>
      <c r="BZ2" s="257"/>
      <c r="CA2" s="257"/>
      <c r="CB2" s="257"/>
      <c r="CC2" s="257"/>
      <c r="CD2" s="257"/>
      <c r="CE2" s="257"/>
      <c r="CF2" s="257"/>
      <c r="CG2" s="257"/>
      <c r="CH2" s="257"/>
      <c r="CI2" s="257"/>
      <c r="CJ2" s="257"/>
      <c r="CK2" s="257"/>
      <c r="CL2" s="257"/>
      <c r="CM2" s="257"/>
      <c r="CN2" s="257"/>
      <c r="CO2" s="257"/>
      <c r="CP2" s="257"/>
      <c r="CQ2" s="257"/>
      <c r="CR2" s="257"/>
      <c r="CS2" s="257"/>
      <c r="CT2" s="257"/>
      <c r="CU2" s="257"/>
      <c r="CV2" s="257"/>
      <c r="CW2" s="257"/>
      <c r="CX2" s="257"/>
      <c r="CY2" s="257"/>
      <c r="CZ2" s="257"/>
      <c r="DA2" s="257"/>
      <c r="DB2" s="257"/>
      <c r="DC2" s="257"/>
      <c r="DD2" s="257"/>
      <c r="DE2" s="257"/>
      <c r="DF2" s="257"/>
      <c r="DG2" s="257"/>
      <c r="DH2" s="257"/>
      <c r="DI2" s="257"/>
      <c r="DJ2" s="257"/>
      <c r="DK2" s="257"/>
      <c r="DL2" s="257"/>
      <c r="DM2" s="257"/>
      <c r="DN2" s="257"/>
      <c r="DO2" s="257"/>
      <c r="DP2" s="257"/>
      <c r="DQ2" s="257"/>
      <c r="DR2" s="257"/>
      <c r="DS2" s="257"/>
      <c r="DT2" s="257"/>
      <c r="DU2" s="257"/>
      <c r="DV2" s="257"/>
      <c r="DW2" s="257"/>
      <c r="DX2" s="257"/>
      <c r="DY2" s="257"/>
      <c r="DZ2" s="257"/>
      <c r="EA2" s="257"/>
      <c r="EB2" s="257"/>
      <c r="EC2" s="257"/>
      <c r="ED2" s="257"/>
      <c r="EE2" s="257"/>
      <c r="EF2" s="257"/>
      <c r="EG2" s="257"/>
      <c r="EH2" s="257"/>
      <c r="EI2" s="257"/>
      <c r="EJ2" s="257"/>
      <c r="EK2" s="257"/>
      <c r="EL2" s="257"/>
      <c r="EM2" s="257"/>
      <c r="EN2" s="257"/>
      <c r="EO2" s="257"/>
      <c r="EP2" s="257"/>
      <c r="EQ2" s="257"/>
      <c r="ER2" s="257"/>
      <c r="ES2" s="257"/>
      <c r="ET2" s="257"/>
      <c r="EU2" s="257"/>
      <c r="EV2" s="257"/>
      <c r="EW2" s="257"/>
      <c r="EX2" s="257"/>
      <c r="EY2" s="257"/>
      <c r="EZ2" s="257"/>
      <c r="FA2" s="257"/>
      <c r="FB2" s="257"/>
      <c r="FC2" s="257"/>
      <c r="FD2" s="257"/>
      <c r="FE2" s="257"/>
      <c r="FF2" s="257"/>
      <c r="FG2" s="257"/>
      <c r="FH2" s="257"/>
      <c r="FI2" s="257"/>
      <c r="FJ2" s="257"/>
      <c r="FK2" s="257"/>
      <c r="FL2" s="257"/>
      <c r="FM2" s="257"/>
      <c r="FN2" s="257"/>
      <c r="FO2" s="257"/>
      <c r="FP2" s="257"/>
      <c r="FQ2" s="257"/>
    </row>
    <row r="3" spans="1:173" ht="11.25" customHeight="1">
      <c r="N3" s="257"/>
      <c r="O3" s="257"/>
      <c r="P3" s="257"/>
      <c r="Q3" s="257"/>
      <c r="R3" s="257"/>
      <c r="S3" s="257"/>
      <c r="T3" s="257"/>
      <c r="U3" s="257"/>
      <c r="V3" s="257"/>
      <c r="W3" s="257"/>
      <c r="X3" s="257"/>
      <c r="Y3" s="257"/>
      <c r="Z3" s="257"/>
      <c r="AA3" s="257"/>
      <c r="AB3" s="257"/>
      <c r="AC3" s="257"/>
      <c r="AD3" s="257"/>
      <c r="AE3" s="257"/>
      <c r="AF3" s="257"/>
      <c r="AG3" s="257"/>
      <c r="AH3" s="257"/>
      <c r="AI3" s="257"/>
      <c r="AJ3" s="257"/>
      <c r="AK3" s="257"/>
      <c r="AL3" s="257"/>
      <c r="AM3" s="257"/>
      <c r="AN3" s="257"/>
      <c r="AO3" s="257"/>
      <c r="AP3" s="257"/>
      <c r="AQ3" s="257"/>
      <c r="AR3" s="257"/>
      <c r="AS3" s="257"/>
      <c r="AT3" s="257"/>
      <c r="AU3" s="257"/>
      <c r="AV3" s="257"/>
      <c r="AW3" s="257"/>
      <c r="AX3" s="257"/>
      <c r="AY3" s="257"/>
      <c r="AZ3" s="257"/>
      <c r="BA3" s="257"/>
      <c r="BB3" s="257"/>
      <c r="BC3" s="257"/>
      <c r="BD3" s="257"/>
      <c r="BE3" s="257"/>
      <c r="BF3" s="257"/>
      <c r="BG3" s="257"/>
      <c r="BH3" s="257"/>
      <c r="BI3" s="257"/>
      <c r="BJ3" s="257"/>
      <c r="BK3" s="257"/>
      <c r="BL3" s="257"/>
      <c r="BM3" s="257"/>
      <c r="BN3" s="257"/>
      <c r="BO3" s="257"/>
      <c r="BP3" s="257"/>
      <c r="BQ3" s="257"/>
      <c r="BR3" s="257"/>
      <c r="BS3" s="257"/>
      <c r="BT3" s="257"/>
      <c r="BU3" s="257"/>
      <c r="BV3" s="257"/>
      <c r="BW3" s="257"/>
      <c r="BX3" s="257"/>
      <c r="BY3" s="257"/>
      <c r="BZ3" s="257"/>
      <c r="CA3" s="257"/>
      <c r="CB3" s="257"/>
      <c r="CC3" s="257"/>
      <c r="CD3" s="257"/>
      <c r="CE3" s="257"/>
      <c r="CF3" s="257"/>
      <c r="CG3" s="257"/>
      <c r="CH3" s="257"/>
      <c r="CI3" s="257"/>
      <c r="CJ3" s="257"/>
      <c r="CK3" s="257"/>
      <c r="CL3" s="257"/>
      <c r="CM3" s="257"/>
      <c r="CN3" s="257"/>
      <c r="CO3" s="257"/>
      <c r="CP3" s="257"/>
      <c r="CQ3" s="257"/>
      <c r="CR3" s="257"/>
      <c r="CS3" s="257"/>
      <c r="CT3" s="257"/>
      <c r="CU3" s="257"/>
      <c r="CV3" s="257"/>
      <c r="CW3" s="257"/>
      <c r="CX3" s="257"/>
      <c r="CY3" s="257"/>
      <c r="CZ3" s="257"/>
      <c r="DA3" s="257"/>
      <c r="DB3" s="257"/>
      <c r="DC3" s="257"/>
      <c r="DD3" s="257"/>
      <c r="DE3" s="257"/>
      <c r="DF3" s="257"/>
      <c r="DG3" s="257"/>
      <c r="DH3" s="257"/>
      <c r="DI3" s="257"/>
      <c r="DJ3" s="257"/>
      <c r="DK3" s="257"/>
      <c r="DL3" s="257"/>
      <c r="DM3" s="257"/>
      <c r="DN3" s="257"/>
      <c r="DO3" s="257"/>
      <c r="DP3" s="257"/>
      <c r="DQ3" s="257"/>
      <c r="DR3" s="257"/>
      <c r="DS3" s="257"/>
      <c r="DT3" s="257"/>
      <c r="DU3" s="257"/>
      <c r="DV3" s="257"/>
      <c r="DW3" s="257"/>
      <c r="DX3" s="257"/>
      <c r="DY3" s="257"/>
      <c r="DZ3" s="257"/>
      <c r="EA3" s="257"/>
      <c r="EB3" s="257"/>
      <c r="EC3" s="257"/>
      <c r="ED3" s="257"/>
      <c r="EE3" s="257"/>
      <c r="EF3" s="257"/>
      <c r="EG3" s="257"/>
      <c r="EH3" s="257"/>
      <c r="EI3" s="257"/>
      <c r="EJ3" s="257"/>
      <c r="EK3" s="257"/>
      <c r="EL3" s="257"/>
      <c r="EM3" s="257"/>
      <c r="EN3" s="257"/>
      <c r="EO3" s="257"/>
      <c r="EP3" s="257"/>
      <c r="EQ3" s="257"/>
      <c r="ER3" s="257"/>
      <c r="ES3" s="257"/>
      <c r="ET3" s="257"/>
      <c r="EU3" s="257"/>
      <c r="EV3" s="257"/>
      <c r="EW3" s="257"/>
      <c r="EX3" s="257"/>
      <c r="EY3" s="257"/>
      <c r="EZ3" s="257"/>
      <c r="FA3" s="257"/>
      <c r="FB3" s="257"/>
      <c r="FC3" s="257"/>
      <c r="FD3" s="257"/>
      <c r="FE3" s="257"/>
      <c r="FF3" s="257"/>
      <c r="FG3" s="257"/>
      <c r="FH3" s="257"/>
      <c r="FI3" s="257"/>
      <c r="FJ3" s="257"/>
      <c r="FK3" s="257"/>
      <c r="FL3" s="257"/>
      <c r="FM3" s="257"/>
      <c r="FN3" s="257"/>
      <c r="FO3" s="257"/>
      <c r="FP3" s="257"/>
      <c r="FQ3" s="257"/>
    </row>
    <row r="4" spans="1:173" ht="11.25" customHeight="1">
      <c r="N4" s="257"/>
      <c r="O4" s="257"/>
      <c r="P4" s="257"/>
      <c r="Q4" s="257"/>
      <c r="R4" s="257"/>
      <c r="S4" s="257"/>
      <c r="T4" s="257"/>
      <c r="U4" s="257"/>
      <c r="V4" s="257"/>
      <c r="W4" s="257"/>
      <c r="X4" s="257"/>
      <c r="Y4" s="257"/>
      <c r="Z4" s="257"/>
      <c r="AA4" s="257"/>
      <c r="AB4" s="257"/>
      <c r="AC4" s="257"/>
      <c r="AD4" s="257"/>
      <c r="AE4" s="257"/>
      <c r="AF4" s="257"/>
      <c r="AG4" s="257"/>
      <c r="AH4" s="257"/>
      <c r="AI4" s="257"/>
      <c r="AJ4" s="257"/>
      <c r="AK4" s="257"/>
      <c r="AL4" s="257"/>
      <c r="AM4" s="257"/>
      <c r="AN4" s="257"/>
      <c r="AO4" s="257"/>
      <c r="AP4" s="257"/>
      <c r="AQ4" s="257"/>
      <c r="AR4" s="257"/>
      <c r="AS4" s="257"/>
      <c r="AT4" s="257"/>
      <c r="AU4" s="257"/>
      <c r="AV4" s="257"/>
      <c r="AW4" s="257"/>
      <c r="AX4" s="257"/>
      <c r="AY4" s="257"/>
      <c r="AZ4" s="257"/>
      <c r="BA4" s="257"/>
      <c r="BB4" s="257"/>
      <c r="BC4" s="257"/>
      <c r="BD4" s="257"/>
      <c r="BE4" s="257"/>
      <c r="BF4" s="257"/>
      <c r="BG4" s="257"/>
      <c r="BH4" s="257"/>
      <c r="BI4" s="257"/>
      <c r="BJ4" s="257"/>
      <c r="BK4" s="257"/>
      <c r="BL4" s="257"/>
      <c r="BM4" s="257"/>
      <c r="BN4" s="257"/>
      <c r="BO4" s="257"/>
      <c r="BP4" s="257"/>
      <c r="BQ4" s="257"/>
      <c r="BR4" s="257"/>
      <c r="BS4" s="257"/>
      <c r="BT4" s="257"/>
      <c r="BU4" s="257"/>
      <c r="BV4" s="257"/>
      <c r="BW4" s="257"/>
      <c r="BX4" s="257"/>
      <c r="BY4" s="257"/>
      <c r="BZ4" s="257"/>
      <c r="CA4" s="257"/>
      <c r="CB4" s="257"/>
      <c r="CC4" s="257"/>
      <c r="CD4" s="257"/>
      <c r="CE4" s="257"/>
      <c r="CF4" s="257"/>
      <c r="CG4" s="257"/>
      <c r="CH4" s="257"/>
      <c r="CI4" s="257"/>
      <c r="CJ4" s="257"/>
      <c r="CK4" s="257"/>
      <c r="CL4" s="257"/>
      <c r="CM4" s="257"/>
      <c r="CN4" s="257"/>
      <c r="CO4" s="257"/>
      <c r="CP4" s="257"/>
      <c r="CQ4" s="257"/>
      <c r="CR4" s="257"/>
      <c r="CS4" s="257"/>
      <c r="CT4" s="257"/>
      <c r="CU4" s="257"/>
      <c r="CV4" s="257"/>
      <c r="CW4" s="257"/>
      <c r="CX4" s="257"/>
      <c r="CY4" s="257"/>
      <c r="CZ4" s="257"/>
      <c r="DA4" s="257"/>
      <c r="DB4" s="257"/>
      <c r="DC4" s="257"/>
      <c r="DD4" s="257"/>
      <c r="DE4" s="257"/>
      <c r="DF4" s="257"/>
      <c r="DG4" s="257"/>
      <c r="DH4" s="257"/>
      <c r="DI4" s="257"/>
      <c r="DJ4" s="257"/>
      <c r="DK4" s="257"/>
      <c r="DL4" s="257"/>
      <c r="DM4" s="257"/>
      <c r="DN4" s="257"/>
      <c r="DO4" s="257"/>
      <c r="DP4" s="257"/>
      <c r="DQ4" s="257"/>
      <c r="DR4" s="257"/>
      <c r="DS4" s="257"/>
      <c r="DT4" s="257"/>
      <c r="DU4" s="257"/>
      <c r="DV4" s="257"/>
      <c r="DW4" s="257"/>
      <c r="DX4" s="257"/>
      <c r="DY4" s="257"/>
      <c r="DZ4" s="257"/>
      <c r="EA4" s="257"/>
      <c r="EB4" s="257"/>
      <c r="EC4" s="257"/>
      <c r="ED4" s="257"/>
      <c r="EE4" s="257"/>
      <c r="EF4" s="257"/>
      <c r="EG4" s="257"/>
      <c r="EH4" s="257"/>
      <c r="EI4" s="257"/>
      <c r="EJ4" s="257"/>
      <c r="EK4" s="257"/>
      <c r="EL4" s="257"/>
      <c r="EM4" s="257"/>
      <c r="EN4" s="257"/>
      <c r="EO4" s="257"/>
      <c r="EP4" s="257"/>
      <c r="EQ4" s="257"/>
      <c r="ER4" s="257"/>
      <c r="ES4" s="257"/>
      <c r="ET4" s="257"/>
      <c r="EU4" s="257"/>
      <c r="EV4" s="257"/>
      <c r="EW4" s="257"/>
      <c r="EX4" s="257"/>
      <c r="EY4" s="257"/>
      <c r="EZ4" s="257"/>
      <c r="FA4" s="257"/>
      <c r="FB4" s="257"/>
      <c r="FC4" s="257"/>
      <c r="FD4" s="257"/>
      <c r="FE4" s="257"/>
      <c r="FF4" s="257"/>
      <c r="FG4" s="257"/>
      <c r="FH4" s="257"/>
      <c r="FI4" s="257"/>
      <c r="FJ4" s="257"/>
      <c r="FK4" s="257"/>
      <c r="FL4" s="257"/>
      <c r="FM4" s="257"/>
      <c r="FN4" s="257"/>
      <c r="FO4" s="257"/>
      <c r="FP4" s="257"/>
      <c r="FQ4" s="257"/>
    </row>
    <row r="6" spans="1:173" ht="15.5">
      <c r="C6" s="259" t="s">
        <v>334</v>
      </c>
    </row>
    <row r="7" spans="1:173" ht="11.25" customHeight="1">
      <c r="C7" s="260">
        <v>2015</v>
      </c>
      <c r="D7" s="260">
        <v>2016</v>
      </c>
      <c r="E7" s="260">
        <v>2017</v>
      </c>
      <c r="F7" s="260">
        <v>2018</v>
      </c>
      <c r="G7" s="260">
        <v>2019</v>
      </c>
      <c r="H7" s="260">
        <v>2020</v>
      </c>
      <c r="I7" s="260">
        <v>2021</v>
      </c>
      <c r="J7" s="260">
        <v>2022</v>
      </c>
      <c r="K7" s="260">
        <v>2023</v>
      </c>
      <c r="L7" s="260">
        <v>2024</v>
      </c>
      <c r="M7" s="261">
        <v>2025</v>
      </c>
    </row>
    <row r="8" spans="1:173" ht="11.25" customHeight="1">
      <c r="B8" s="262" t="s">
        <v>335</v>
      </c>
      <c r="C8" s="263">
        <v>104</v>
      </c>
      <c r="D8" s="264">
        <v>114</v>
      </c>
      <c r="E8" s="264">
        <v>134</v>
      </c>
      <c r="F8" s="264">
        <v>175</v>
      </c>
      <c r="G8" s="264">
        <v>231</v>
      </c>
      <c r="H8" s="264">
        <v>292</v>
      </c>
      <c r="I8" s="264">
        <v>552</v>
      </c>
      <c r="J8" s="264">
        <v>728</v>
      </c>
      <c r="K8" s="264">
        <v>757</v>
      </c>
      <c r="L8" s="264">
        <v>783</v>
      </c>
      <c r="M8" s="265">
        <v>859</v>
      </c>
    </row>
    <row r="9" spans="1:173" ht="11.25" customHeight="1">
      <c r="B9" s="266" t="s">
        <v>336</v>
      </c>
      <c r="C9" s="267">
        <v>336.98896412400001</v>
      </c>
      <c r="D9" s="268">
        <v>395.435750498</v>
      </c>
      <c r="E9" s="268">
        <v>453.70748554199997</v>
      </c>
      <c r="F9" s="268">
        <v>597.21957852466198</v>
      </c>
      <c r="G9" s="268">
        <v>683.23726367999996</v>
      </c>
      <c r="H9" s="268">
        <v>852.90948037198609</v>
      </c>
      <c r="I9" s="268">
        <v>1865.1988515215601</v>
      </c>
      <c r="J9" s="268">
        <v>2376.70859071017</v>
      </c>
      <c r="K9" s="268">
        <v>2421.6442326904498</v>
      </c>
      <c r="L9" s="268">
        <v>2951.8832842503598</v>
      </c>
      <c r="M9" s="269">
        <v>4338.2788736908797</v>
      </c>
    </row>
    <row r="10" spans="1:173" ht="11.25" customHeight="1">
      <c r="B10" s="270" t="s">
        <v>337</v>
      </c>
      <c r="C10" s="271">
        <v>49</v>
      </c>
      <c r="D10" s="272">
        <v>20</v>
      </c>
      <c r="E10" s="272">
        <v>36</v>
      </c>
      <c r="F10" s="272">
        <v>63</v>
      </c>
      <c r="G10" s="272">
        <v>85</v>
      </c>
      <c r="H10" s="272">
        <v>101</v>
      </c>
      <c r="I10" s="272">
        <v>356</v>
      </c>
      <c r="J10" s="272">
        <v>199</v>
      </c>
      <c r="K10" s="272">
        <v>51</v>
      </c>
      <c r="L10" s="272">
        <v>70</v>
      </c>
      <c r="M10" s="273">
        <v>124</v>
      </c>
    </row>
    <row r="11" spans="1:173" ht="11.25" customHeight="1">
      <c r="B11" s="274" t="s">
        <v>95</v>
      </c>
    </row>
    <row r="12" spans="1:173" ht="11.25" customHeight="1">
      <c r="B12" s="275"/>
    </row>
  </sheetData>
  <pageMargins left="0.7" right="0.7" top="0.75" bottom="0.75" header="0.3" footer="0.3"/>
  <pageSetup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AF1762-8D4D-43A2-82E5-004B062D7B6E}">
  <sheetPr>
    <tabColor theme="4"/>
  </sheetPr>
  <dimension ref="B1:Q1001"/>
  <sheetViews>
    <sheetView showGridLines="0" zoomScaleNormal="100" workbookViewId="0"/>
  </sheetViews>
  <sheetFormatPr defaultColWidth="5.08203125" defaultRowHeight="14"/>
  <cols>
    <col min="1" max="1" width="3" style="280" customWidth="1"/>
    <col min="2" max="2" width="8.25" style="280" customWidth="1"/>
    <col min="3" max="16" width="5.08203125" style="280"/>
    <col min="17" max="17" width="12.58203125" style="280" bestFit="1" customWidth="1"/>
    <col min="18" max="16384" width="5.08203125" style="280"/>
  </cols>
  <sheetData>
    <row r="1" spans="2:17" ht="11.25" customHeight="1"/>
    <row r="2" spans="2:17" ht="11.25" customHeight="1"/>
    <row r="3" spans="2:17" ht="11.25" customHeight="1"/>
    <row r="4" spans="2:17" ht="11.25" customHeight="1"/>
    <row r="5" spans="2:17">
      <c r="C5" s="280" t="s">
        <v>338</v>
      </c>
    </row>
    <row r="6" spans="2:17" ht="11.25" customHeight="1">
      <c r="C6" s="281">
        <v>1999</v>
      </c>
      <c r="D6" s="282">
        <v>2012</v>
      </c>
      <c r="E6" s="282">
        <v>2014</v>
      </c>
      <c r="F6" s="282">
        <v>2015</v>
      </c>
      <c r="G6" s="282">
        <v>2016</v>
      </c>
      <c r="H6" s="282">
        <v>2017</v>
      </c>
      <c r="I6" s="282">
        <v>2018</v>
      </c>
      <c r="J6" s="282">
        <v>2019</v>
      </c>
      <c r="K6" s="282">
        <v>2020</v>
      </c>
      <c r="L6" s="282">
        <v>2021</v>
      </c>
      <c r="M6" s="282">
        <v>2022</v>
      </c>
      <c r="N6" s="282">
        <v>2023</v>
      </c>
      <c r="O6" s="282">
        <v>2024</v>
      </c>
      <c r="P6" s="282">
        <v>2025</v>
      </c>
      <c r="Q6" s="283" t="s">
        <v>339</v>
      </c>
    </row>
    <row r="7" spans="2:17" ht="11.25" customHeight="1">
      <c r="B7" s="284" t="s">
        <v>293</v>
      </c>
      <c r="C7" s="285">
        <v>1</v>
      </c>
      <c r="D7" s="286">
        <v>1</v>
      </c>
      <c r="E7" s="286">
        <v>2</v>
      </c>
      <c r="F7" s="286">
        <v>3</v>
      </c>
      <c r="G7" s="286">
        <v>7</v>
      </c>
      <c r="H7" s="286">
        <v>5</v>
      </c>
      <c r="I7" s="286">
        <v>5</v>
      </c>
      <c r="J7" s="286">
        <v>8</v>
      </c>
      <c r="K7" s="286">
        <v>19</v>
      </c>
      <c r="L7" s="286">
        <v>135</v>
      </c>
      <c r="M7" s="286">
        <v>153</v>
      </c>
      <c r="N7" s="286">
        <v>83</v>
      </c>
      <c r="O7" s="286">
        <v>151</v>
      </c>
      <c r="P7" s="286">
        <v>251</v>
      </c>
      <c r="Q7" s="287">
        <v>4</v>
      </c>
    </row>
    <row r="8" spans="2:17" ht="11.25" customHeight="1">
      <c r="B8" s="288" t="s">
        <v>95</v>
      </c>
    </row>
    <row r="9" spans="2:17" ht="11.25" customHeight="1"/>
    <row r="10" spans="2:17" ht="11.25" customHeight="1"/>
    <row r="11" spans="2:17" ht="11.25" customHeight="1"/>
    <row r="12" spans="2:17" ht="11.25" customHeight="1"/>
    <row r="13" spans="2:17" ht="11.25" customHeight="1"/>
    <row r="14" spans="2:17" ht="11.25" customHeight="1"/>
    <row r="15" spans="2:17" ht="11.25" customHeight="1"/>
    <row r="16" spans="2:17" ht="11.25" customHeight="1"/>
    <row r="17" ht="11.25" customHeight="1"/>
    <row r="18" ht="11.25" customHeight="1"/>
    <row r="19" ht="11.25" customHeight="1"/>
    <row r="20" ht="11.25" customHeight="1"/>
    <row r="21" ht="11.25" customHeight="1"/>
    <row r="22" ht="11.25" customHeight="1"/>
    <row r="23" ht="11.25" customHeight="1"/>
    <row r="24" ht="11.25" customHeight="1"/>
    <row r="25" ht="11.25" customHeight="1"/>
    <row r="26" ht="11.25" customHeight="1"/>
    <row r="27" ht="11.25" customHeight="1"/>
    <row r="28" ht="11.25" customHeight="1"/>
    <row r="29" ht="11.25" customHeight="1"/>
    <row r="30" ht="11.25" customHeight="1"/>
    <row r="31" ht="11.25" customHeight="1"/>
    <row r="32" ht="11.25" customHeight="1"/>
    <row r="33" ht="11.25" customHeight="1"/>
    <row r="34" ht="11.25" customHeight="1"/>
    <row r="35" ht="11.25" customHeight="1"/>
    <row r="36" ht="11.25" customHeight="1"/>
    <row r="37" ht="11.25" customHeight="1"/>
    <row r="38" ht="11.25" customHeight="1"/>
    <row r="39" ht="11.25" customHeight="1"/>
    <row r="40" ht="11.25" customHeight="1"/>
    <row r="41" ht="11.25" customHeight="1"/>
    <row r="42" ht="11.25" customHeight="1"/>
    <row r="43" ht="11.25" customHeight="1"/>
    <row r="44" ht="11.25" customHeight="1"/>
    <row r="45" ht="11.25" customHeight="1"/>
    <row r="46" ht="11.25" customHeight="1"/>
    <row r="47" ht="11.25" customHeight="1"/>
    <row r="48" ht="11.25" customHeight="1"/>
    <row r="49" ht="11.25" customHeight="1"/>
    <row r="50" ht="11.25" customHeight="1"/>
    <row r="51" ht="11.25" customHeight="1"/>
    <row r="52" ht="11.25" customHeight="1"/>
    <row r="53" ht="11.25" customHeight="1"/>
    <row r="54" ht="11.25" customHeight="1"/>
    <row r="55" ht="11.25" customHeight="1"/>
    <row r="56" ht="11.25" customHeight="1"/>
    <row r="57" ht="11.25" customHeight="1"/>
    <row r="58" ht="11.25" customHeight="1"/>
    <row r="59" ht="11.25" customHeight="1"/>
    <row r="60" ht="11.25" customHeight="1"/>
    <row r="61" ht="11.25" customHeight="1"/>
    <row r="62" ht="11.25" customHeight="1"/>
    <row r="63" ht="11.25" customHeight="1"/>
    <row r="64"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row r="84" ht="11.25" customHeight="1"/>
    <row r="85" ht="11.25" customHeight="1"/>
    <row r="86" ht="11.25" customHeight="1"/>
    <row r="87" ht="11.25" customHeight="1"/>
    <row r="88" ht="11.25" customHeight="1"/>
    <row r="89" ht="11.25" customHeight="1"/>
    <row r="90" ht="11.25" customHeight="1"/>
    <row r="91" ht="11.25" customHeight="1"/>
    <row r="92" ht="11.25" customHeight="1"/>
    <row r="93" ht="11.25" customHeight="1"/>
    <row r="94" ht="11.25" customHeight="1"/>
    <row r="95" ht="11.25" customHeight="1"/>
    <row r="96" ht="11.25" customHeight="1"/>
    <row r="97" ht="11.25" customHeight="1"/>
    <row r="98" ht="11.25" customHeight="1"/>
    <row r="99" ht="11.25" customHeight="1"/>
    <row r="100" ht="11.25" customHeight="1"/>
    <row r="101" ht="11.25" customHeight="1"/>
    <row r="102" ht="11.25" customHeight="1"/>
    <row r="103" ht="11.25" customHeight="1"/>
    <row r="104" ht="11.25" customHeight="1"/>
    <row r="105" ht="11.25" customHeight="1"/>
    <row r="106" ht="11.25" customHeight="1"/>
    <row r="107" ht="11.25" customHeight="1"/>
    <row r="108" ht="11.25" customHeight="1"/>
    <row r="109" ht="11.25" customHeight="1"/>
    <row r="110" ht="11.25" customHeight="1"/>
    <row r="111" ht="11.25" customHeight="1"/>
    <row r="112"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row r="143" ht="11.25" customHeight="1"/>
    <row r="144" ht="11.25" customHeight="1"/>
    <row r="145" ht="11.25" customHeight="1"/>
    <row r="146" ht="11.25" customHeight="1"/>
    <row r="147" ht="11.25" customHeight="1"/>
    <row r="148" ht="11.25" customHeight="1"/>
    <row r="149" ht="11.25" customHeight="1"/>
    <row r="150" ht="11.25" customHeight="1"/>
    <row r="151" ht="11.25" customHeight="1"/>
    <row r="152" ht="11.25" customHeight="1"/>
    <row r="153" ht="11.25" customHeight="1"/>
    <row r="154" ht="11.25" customHeight="1"/>
    <row r="155" ht="11.25" customHeight="1"/>
    <row r="156" ht="11.25" customHeight="1"/>
    <row r="157" ht="11.25" customHeight="1"/>
    <row r="158" ht="11.25" customHeight="1"/>
    <row r="159" ht="11.25" customHeight="1"/>
    <row r="160" ht="11.25" customHeight="1"/>
    <row r="161" ht="11.25" customHeight="1"/>
    <row r="162" ht="11.25" customHeight="1"/>
    <row r="163" ht="11.25" customHeight="1"/>
    <row r="164" ht="11.25" customHeight="1"/>
    <row r="165" ht="11.25" customHeight="1"/>
    <row r="166" ht="11.25" customHeight="1"/>
    <row r="167" ht="11.25" customHeight="1"/>
    <row r="168" ht="11.25" customHeight="1"/>
    <row r="169" ht="11.25" customHeight="1"/>
    <row r="170" ht="11.25" customHeight="1"/>
    <row r="171" ht="11.25" customHeight="1"/>
    <row r="172" ht="11.25" customHeight="1"/>
    <row r="173" ht="11.25" customHeight="1"/>
    <row r="174" ht="11.25" customHeight="1"/>
    <row r="175" ht="11.25" customHeight="1"/>
    <row r="176" ht="11.25" customHeight="1"/>
    <row r="177" ht="11.25" customHeight="1"/>
    <row r="178" ht="11.25" customHeight="1"/>
    <row r="179" ht="11.25" customHeight="1"/>
    <row r="180" ht="11.25" customHeight="1"/>
    <row r="181" ht="11.25" customHeight="1"/>
    <row r="182" ht="11.25" customHeight="1"/>
    <row r="183" ht="11.25" customHeight="1"/>
    <row r="184" ht="11.25" customHeight="1"/>
    <row r="185" ht="11.25" customHeight="1"/>
    <row r="186" ht="11.25" customHeight="1"/>
    <row r="187" ht="11.25" customHeight="1"/>
    <row r="188" ht="11.25" customHeight="1"/>
    <row r="189" ht="11.25" customHeight="1"/>
    <row r="190" ht="11.25" customHeight="1"/>
    <row r="191" ht="11.25" customHeight="1"/>
    <row r="192" ht="11.25" customHeight="1"/>
    <row r="193" ht="11.25" customHeight="1"/>
    <row r="194" ht="11.25" customHeight="1"/>
    <row r="195" ht="11.25" customHeight="1"/>
    <row r="196" ht="11.25" customHeight="1"/>
    <row r="197" ht="11.25" customHeight="1"/>
    <row r="198" ht="11.25" customHeight="1"/>
    <row r="199" ht="11.25" customHeight="1"/>
    <row r="200" ht="11.25" customHeight="1"/>
    <row r="201" ht="11.25" customHeight="1"/>
    <row r="202" ht="11.25" customHeight="1"/>
    <row r="203" ht="11.25" customHeight="1"/>
    <row r="204" ht="11.25" customHeight="1"/>
    <row r="205" ht="11.25" customHeight="1"/>
    <row r="206" ht="11.25" customHeight="1"/>
    <row r="207" ht="11.25" customHeight="1"/>
    <row r="208" ht="11.25" customHeight="1"/>
    <row r="209" ht="11.25" customHeight="1"/>
    <row r="210" ht="11.25" customHeight="1"/>
    <row r="211" ht="11.25" customHeight="1"/>
    <row r="212" ht="11.25" customHeight="1"/>
    <row r="213" ht="11.25" customHeight="1"/>
    <row r="214" ht="11.25" customHeight="1"/>
    <row r="215" ht="11.25" customHeight="1"/>
    <row r="216" ht="11.25" customHeight="1"/>
    <row r="217" ht="11.25" customHeight="1"/>
    <row r="218" ht="11.25" customHeight="1"/>
    <row r="219" ht="11.25" customHeight="1"/>
    <row r="220" ht="11.25" customHeight="1"/>
    <row r="221" ht="11.25" customHeight="1"/>
    <row r="222" ht="11.25" customHeight="1"/>
    <row r="223" ht="11.25" customHeight="1"/>
    <row r="224" ht="11.25" customHeight="1"/>
    <row r="225" ht="11.25" customHeight="1"/>
    <row r="226" ht="11.25" customHeight="1"/>
    <row r="227" ht="11.25" customHeight="1"/>
    <row r="228" ht="11.25" customHeight="1"/>
    <row r="229" ht="11.25" customHeight="1"/>
    <row r="230" ht="11.25" customHeight="1"/>
    <row r="231" ht="11.25" customHeight="1"/>
    <row r="232" ht="11.25" customHeight="1"/>
    <row r="233" ht="11.25" customHeight="1"/>
    <row r="234" ht="11.25" customHeight="1"/>
    <row r="235" ht="11.25" customHeight="1"/>
    <row r="236" ht="11.25" customHeight="1"/>
    <row r="237" ht="11.25" customHeight="1"/>
    <row r="238" ht="11.25" customHeight="1"/>
    <row r="239" ht="11.25" customHeight="1"/>
    <row r="240" ht="11.25" customHeight="1"/>
    <row r="241" ht="11.25" customHeight="1"/>
    <row r="242" ht="11.25" customHeight="1"/>
    <row r="243" ht="11.25" customHeight="1"/>
    <row r="244" ht="11.25" customHeight="1"/>
    <row r="245" ht="11.25" customHeight="1"/>
    <row r="246" ht="11.25" customHeight="1"/>
    <row r="247" ht="11.25" customHeight="1"/>
    <row r="248" ht="11.25" customHeight="1"/>
    <row r="249" ht="11.25" customHeight="1"/>
    <row r="250" ht="11.25" customHeight="1"/>
    <row r="251" ht="11.25" customHeight="1"/>
    <row r="252" ht="11.25" customHeight="1"/>
    <row r="253" ht="11.25" customHeight="1"/>
    <row r="254" ht="11.25" customHeight="1"/>
    <row r="255" ht="11.25" customHeight="1"/>
    <row r="256" ht="11.25" customHeight="1"/>
    <row r="257" ht="11.25" customHeight="1"/>
    <row r="258" ht="11.25" customHeight="1"/>
    <row r="259" ht="11.25" customHeight="1"/>
    <row r="260" ht="11.25" customHeight="1"/>
    <row r="261" ht="11.25" customHeight="1"/>
    <row r="262" ht="11.25" customHeight="1"/>
    <row r="263" ht="11.25" customHeight="1"/>
    <row r="264" ht="11.25" customHeight="1"/>
    <row r="265" ht="11.25" customHeight="1"/>
    <row r="266" ht="11.25" customHeight="1"/>
    <row r="267" ht="11.25" customHeight="1"/>
    <row r="268" ht="11.25" customHeight="1"/>
    <row r="269" ht="11.25" customHeight="1"/>
    <row r="270" ht="11.25" customHeight="1"/>
    <row r="271" ht="11.25" customHeight="1"/>
    <row r="272" ht="11.25" customHeight="1"/>
    <row r="273" ht="11.25" customHeight="1"/>
    <row r="274" ht="11.25" customHeight="1"/>
    <row r="275" ht="11.25" customHeight="1"/>
    <row r="276" ht="11.25" customHeight="1"/>
    <row r="277" ht="11.25" customHeight="1"/>
    <row r="278" ht="11.25" customHeight="1"/>
    <row r="279" ht="11.25" customHeight="1"/>
    <row r="280" ht="11.25" customHeight="1"/>
    <row r="281" ht="11.25" customHeight="1"/>
    <row r="282" ht="11.25" customHeight="1"/>
    <row r="283" ht="11.25" customHeight="1"/>
    <row r="284" ht="11.25" customHeight="1"/>
    <row r="285" ht="11.25" customHeight="1"/>
    <row r="286" ht="11.25" customHeight="1"/>
    <row r="287" ht="11.25" customHeight="1"/>
    <row r="288" ht="11.25" customHeight="1"/>
    <row r="289" ht="11.25" customHeight="1"/>
    <row r="290" ht="11.25" customHeight="1"/>
    <row r="291" ht="11.25" customHeight="1"/>
    <row r="292" ht="11.25" customHeight="1"/>
    <row r="293" ht="11.25" customHeight="1"/>
    <row r="294" ht="11.25" customHeight="1"/>
    <row r="295" ht="11.25" customHeight="1"/>
    <row r="296" ht="11.25" customHeight="1"/>
    <row r="297" ht="11.25" customHeight="1"/>
    <row r="298" ht="11.25" customHeight="1"/>
    <row r="299" ht="11.25" customHeight="1"/>
    <row r="300" ht="11.25" customHeight="1"/>
    <row r="301" ht="11.25" customHeight="1"/>
    <row r="302" ht="11.25" customHeight="1"/>
    <row r="303" ht="11.25" customHeight="1"/>
    <row r="304" ht="11.25" customHeight="1"/>
    <row r="305" ht="11.25" customHeight="1"/>
    <row r="306" ht="11.25" customHeight="1"/>
    <row r="307" ht="11.25" customHeight="1"/>
    <row r="308" ht="11.25" customHeight="1"/>
    <row r="309" ht="11.25" customHeight="1"/>
    <row r="310" ht="11.25" customHeight="1"/>
    <row r="311" ht="11.25" customHeight="1"/>
    <row r="312" ht="11.25" customHeight="1"/>
    <row r="313" ht="11.25" customHeight="1"/>
    <row r="314" ht="11.25" customHeight="1"/>
    <row r="315" ht="11.25" customHeight="1"/>
    <row r="316" ht="11.25" customHeight="1"/>
    <row r="317" ht="11.25" customHeight="1"/>
    <row r="318" ht="11.25" customHeight="1"/>
    <row r="319" ht="11.25" customHeight="1"/>
    <row r="320" ht="11.25" customHeight="1"/>
    <row r="321" ht="11.25" customHeight="1"/>
    <row r="322" ht="11.25" customHeight="1"/>
    <row r="323" ht="11.25" customHeight="1"/>
    <row r="324" ht="11.25" customHeight="1"/>
    <row r="325" ht="11.25" customHeight="1"/>
    <row r="326" ht="11.25" customHeight="1"/>
    <row r="327" ht="11.25" customHeight="1"/>
    <row r="328" ht="11.25" customHeight="1"/>
    <row r="329" ht="11.25" customHeight="1"/>
    <row r="330" ht="11.25" customHeight="1"/>
    <row r="331" ht="11.25" customHeight="1"/>
    <row r="332" ht="11.25" customHeight="1"/>
    <row r="333" ht="11.25" customHeight="1"/>
    <row r="334" ht="11.25" customHeight="1"/>
    <row r="335" ht="11.25" customHeight="1"/>
    <row r="336" ht="11.25" customHeight="1"/>
    <row r="337" ht="11.25" customHeight="1"/>
    <row r="338" ht="11.25" customHeight="1"/>
    <row r="339" ht="11.25" customHeight="1"/>
    <row r="340" ht="11.25" customHeight="1"/>
    <row r="341" ht="11.25" customHeight="1"/>
    <row r="342" ht="11.25" customHeight="1"/>
    <row r="343" ht="11.25" customHeight="1"/>
    <row r="344" ht="11.25" customHeight="1"/>
    <row r="345" ht="11.25" customHeight="1"/>
    <row r="346" ht="11.25" customHeight="1"/>
    <row r="347" ht="11.25" customHeight="1"/>
    <row r="348" ht="11.25" customHeight="1"/>
    <row r="349" ht="11.25" customHeight="1"/>
    <row r="350" ht="11.25" customHeight="1"/>
    <row r="351" ht="11.25" customHeight="1"/>
    <row r="352" ht="11.25" customHeight="1"/>
    <row r="353" ht="11.25" customHeight="1"/>
    <row r="354" ht="11.25" customHeight="1"/>
    <row r="355" ht="11.25" customHeight="1"/>
    <row r="356" ht="11.25" customHeight="1"/>
    <row r="357" ht="11.25" customHeight="1"/>
    <row r="358" ht="11.25" customHeight="1"/>
    <row r="359" ht="11.25" customHeight="1"/>
    <row r="360" ht="11.25" customHeight="1"/>
    <row r="361" ht="11.25" customHeight="1"/>
    <row r="362" ht="11.25" customHeight="1"/>
    <row r="363" ht="11.25" customHeight="1"/>
    <row r="364" ht="11.25" customHeight="1"/>
    <row r="365" ht="11.25" customHeight="1"/>
    <row r="366" ht="11.25" customHeight="1"/>
    <row r="367" ht="11.25" customHeight="1"/>
    <row r="368" ht="11.25" customHeight="1"/>
    <row r="369" ht="11.25" customHeight="1"/>
    <row r="370" ht="11.25" customHeight="1"/>
    <row r="371" ht="11.25" customHeight="1"/>
    <row r="372" ht="11.25" customHeight="1"/>
    <row r="373" ht="11.25" customHeight="1"/>
    <row r="374" ht="11.25" customHeight="1"/>
    <row r="375" ht="11.25" customHeight="1"/>
    <row r="376" ht="11.25" customHeight="1"/>
    <row r="377" ht="11.25" customHeight="1"/>
    <row r="378" ht="11.25" customHeight="1"/>
    <row r="379" ht="11.25" customHeight="1"/>
    <row r="380" ht="11.25" customHeight="1"/>
    <row r="381" ht="11.25" customHeight="1"/>
    <row r="382" ht="11.25" customHeight="1"/>
    <row r="383" ht="11.25" customHeight="1"/>
    <row r="384" ht="11.25" customHeight="1"/>
    <row r="385" ht="11.25" customHeight="1"/>
    <row r="386" ht="11.25" customHeight="1"/>
    <row r="387" ht="11.25" customHeight="1"/>
    <row r="388" ht="11.25" customHeight="1"/>
    <row r="389" ht="11.25" customHeight="1"/>
    <row r="390" ht="11.25" customHeight="1"/>
    <row r="391" ht="11.25" customHeight="1"/>
    <row r="392" ht="11.25" customHeight="1"/>
    <row r="393" ht="11.25" customHeight="1"/>
    <row r="394" ht="11.25" customHeight="1"/>
    <row r="395" ht="11.25" customHeight="1"/>
    <row r="396" ht="11.25" customHeight="1"/>
    <row r="397" ht="11.25" customHeight="1"/>
    <row r="398" ht="11.25" customHeight="1"/>
    <row r="399" ht="11.25" customHeight="1"/>
    <row r="400" ht="11.25" customHeight="1"/>
    <row r="401" ht="11.25" customHeight="1"/>
    <row r="402" ht="11.25" customHeight="1"/>
    <row r="403" ht="11.25" customHeight="1"/>
    <row r="404" ht="11.25" customHeight="1"/>
    <row r="405" ht="11.25" customHeight="1"/>
    <row r="406" ht="11.25" customHeight="1"/>
    <row r="407" ht="11.25" customHeight="1"/>
    <row r="408" ht="11.25" customHeight="1"/>
    <row r="409" ht="11.25" customHeight="1"/>
    <row r="410" ht="11.25" customHeight="1"/>
    <row r="411" ht="11.25" customHeight="1"/>
    <row r="412" ht="11.25" customHeight="1"/>
    <row r="413" ht="11.25" customHeight="1"/>
    <row r="414" ht="11.25" customHeight="1"/>
    <row r="415" ht="11.25" customHeight="1"/>
    <row r="416" ht="11.25" customHeight="1"/>
    <row r="417" ht="11.25" customHeight="1"/>
    <row r="418" ht="11.25" customHeight="1"/>
    <row r="419" ht="11.25" customHeight="1"/>
    <row r="420" ht="11.25" customHeight="1"/>
    <row r="421" ht="11.25" customHeight="1"/>
    <row r="422" ht="11.25" customHeight="1"/>
    <row r="423" ht="11.25" customHeight="1"/>
    <row r="424" ht="11.25" customHeight="1"/>
    <row r="425" ht="11.25" customHeight="1"/>
    <row r="426" ht="11.25" customHeight="1"/>
    <row r="427" ht="11.25" customHeight="1"/>
    <row r="428" ht="11.25" customHeight="1"/>
    <row r="429" ht="11.25" customHeight="1"/>
    <row r="430" ht="11.25" customHeight="1"/>
    <row r="431" ht="11.25" customHeight="1"/>
    <row r="432" ht="11.25" customHeight="1"/>
    <row r="433" ht="11.25" customHeight="1"/>
    <row r="434" ht="11.25" customHeight="1"/>
    <row r="435" ht="11.25" customHeight="1"/>
    <row r="436" ht="11.25" customHeight="1"/>
    <row r="437" ht="11.25" customHeight="1"/>
    <row r="438" ht="11.25" customHeight="1"/>
    <row r="439" ht="11.25" customHeight="1"/>
    <row r="440" ht="11.25" customHeight="1"/>
    <row r="441" ht="11.25" customHeight="1"/>
    <row r="442" ht="11.25" customHeight="1"/>
    <row r="443" ht="11.25" customHeight="1"/>
    <row r="444" ht="11.25" customHeight="1"/>
    <row r="445" ht="11.25" customHeight="1"/>
    <row r="446" ht="11.25" customHeight="1"/>
    <row r="447" ht="11.25" customHeight="1"/>
    <row r="448" ht="11.25" customHeight="1"/>
    <row r="449" ht="11.25" customHeight="1"/>
    <row r="450" ht="11.25" customHeight="1"/>
    <row r="451" ht="11.25" customHeight="1"/>
    <row r="452" ht="11.25" customHeight="1"/>
    <row r="453" ht="11.25" customHeight="1"/>
    <row r="454" ht="11.25" customHeight="1"/>
    <row r="455" ht="11.25" customHeight="1"/>
    <row r="456" ht="11.25" customHeight="1"/>
    <row r="457" ht="11.25" customHeight="1"/>
    <row r="458" ht="11.25" customHeight="1"/>
    <row r="459" ht="11.25" customHeight="1"/>
    <row r="460" ht="11.25" customHeight="1"/>
    <row r="461" ht="11.25" customHeight="1"/>
    <row r="462" ht="11.25" customHeight="1"/>
    <row r="463" ht="11.25" customHeight="1"/>
    <row r="464" ht="11.25" customHeight="1"/>
    <row r="465" ht="11.25" customHeight="1"/>
    <row r="466" ht="11.25" customHeight="1"/>
    <row r="467" ht="11.25" customHeight="1"/>
    <row r="468" ht="11.25" customHeight="1"/>
    <row r="469" ht="11.25" customHeight="1"/>
    <row r="470" ht="11.25" customHeight="1"/>
    <row r="471" ht="11.25" customHeight="1"/>
    <row r="472" ht="11.25" customHeight="1"/>
    <row r="473" ht="11.25" customHeight="1"/>
    <row r="474" ht="11.25" customHeight="1"/>
    <row r="475" ht="11.25" customHeight="1"/>
    <row r="476" ht="11.25" customHeight="1"/>
    <row r="477" ht="11.25" customHeight="1"/>
    <row r="478" ht="11.25" customHeight="1"/>
    <row r="479" ht="11.25" customHeight="1"/>
    <row r="480" ht="11.25" customHeight="1"/>
    <row r="481" ht="11.25" customHeight="1"/>
    <row r="482" ht="11.25" customHeight="1"/>
    <row r="483" ht="11.25" customHeight="1"/>
    <row r="484" ht="11.25" customHeight="1"/>
    <row r="485" ht="11.25" customHeight="1"/>
    <row r="486" ht="11.25" customHeight="1"/>
    <row r="487" ht="11.25" customHeight="1"/>
    <row r="488" ht="11.25" customHeight="1"/>
    <row r="489" ht="11.25" customHeight="1"/>
    <row r="490" ht="11.25" customHeight="1"/>
    <row r="491" ht="11.25" customHeight="1"/>
    <row r="492" ht="11.25" customHeight="1"/>
    <row r="493" ht="11.25" customHeight="1"/>
    <row r="494" ht="11.25" customHeight="1"/>
    <row r="495" ht="11.25" customHeight="1"/>
    <row r="496" ht="11.25" customHeight="1"/>
    <row r="497" ht="11.25" customHeight="1"/>
    <row r="498" ht="11.25" customHeight="1"/>
    <row r="499" ht="11.25" customHeight="1"/>
    <row r="500" ht="11.25" customHeight="1"/>
    <row r="501" ht="11.25" customHeight="1"/>
    <row r="502" ht="11.25" customHeight="1"/>
    <row r="503" ht="11.25" customHeight="1"/>
    <row r="504" ht="11.25" customHeight="1"/>
    <row r="505" ht="11.25" customHeight="1"/>
    <row r="506" ht="11.25" customHeight="1"/>
    <row r="507" ht="11.25" customHeight="1"/>
    <row r="508" ht="11.25" customHeight="1"/>
    <row r="509" ht="11.25" customHeight="1"/>
    <row r="510" ht="11.25" customHeight="1"/>
    <row r="511" ht="11.25" customHeight="1"/>
    <row r="512" ht="11.25" customHeight="1"/>
    <row r="513" ht="11.25" customHeight="1"/>
    <row r="514" ht="11.25" customHeight="1"/>
    <row r="515" ht="11.25" customHeight="1"/>
    <row r="516" ht="11.25" customHeight="1"/>
    <row r="517" ht="11.25" customHeight="1"/>
    <row r="518" ht="11.25" customHeight="1"/>
    <row r="519" ht="11.25" customHeight="1"/>
    <row r="520" ht="11.25" customHeight="1"/>
    <row r="521" ht="11.25" customHeight="1"/>
    <row r="522" ht="11.25" customHeight="1"/>
    <row r="523" ht="11.25" customHeight="1"/>
    <row r="524" ht="11.25" customHeight="1"/>
    <row r="525" ht="11.25" customHeight="1"/>
    <row r="526" ht="11.25" customHeight="1"/>
    <row r="527" ht="11.25" customHeight="1"/>
    <row r="528" ht="11.25" customHeight="1"/>
    <row r="529" ht="11.25" customHeight="1"/>
    <row r="530" ht="11.25" customHeight="1"/>
    <row r="531" ht="11.25" customHeight="1"/>
    <row r="532" ht="11.25" customHeight="1"/>
    <row r="533" ht="11.25" customHeight="1"/>
    <row r="534" ht="11.25" customHeight="1"/>
    <row r="535" ht="11.25" customHeight="1"/>
    <row r="536" ht="11.25" customHeight="1"/>
    <row r="537" ht="11.25" customHeight="1"/>
    <row r="538" ht="11.25" customHeight="1"/>
    <row r="539" ht="11.25" customHeight="1"/>
    <row r="540" ht="11.25" customHeight="1"/>
    <row r="541" ht="11.25" customHeight="1"/>
    <row r="542" ht="11.25" customHeight="1"/>
    <row r="543" ht="11.25" customHeight="1"/>
    <row r="544" ht="11.25" customHeight="1"/>
    <row r="545" ht="11.25" customHeight="1"/>
    <row r="546" ht="11.25" customHeight="1"/>
    <row r="547" ht="11.25" customHeight="1"/>
    <row r="548" ht="11.25" customHeight="1"/>
    <row r="549" ht="11.25" customHeight="1"/>
    <row r="550" ht="11.25" customHeight="1"/>
    <row r="551" ht="11.25" customHeight="1"/>
    <row r="552" ht="11.25" customHeight="1"/>
    <row r="553" ht="11.25" customHeight="1"/>
    <row r="554" ht="11.25" customHeight="1"/>
    <row r="555" ht="11.25" customHeight="1"/>
    <row r="556" ht="11.25" customHeight="1"/>
    <row r="557" ht="11.25" customHeight="1"/>
    <row r="558" ht="11.25" customHeight="1"/>
    <row r="559" ht="11.25" customHeight="1"/>
    <row r="560" ht="11.25" customHeight="1"/>
    <row r="561" ht="11.25" customHeight="1"/>
    <row r="562" ht="11.25" customHeight="1"/>
    <row r="563" ht="11.25" customHeight="1"/>
    <row r="564" ht="11.25" customHeight="1"/>
    <row r="565" ht="11.25" customHeight="1"/>
    <row r="566" ht="11.25" customHeight="1"/>
    <row r="567" ht="11.25" customHeight="1"/>
    <row r="568" ht="11.25" customHeight="1"/>
    <row r="569" ht="11.25" customHeight="1"/>
    <row r="570" ht="11.25" customHeight="1"/>
    <row r="571" ht="11.25" customHeight="1"/>
    <row r="572" ht="11.25" customHeight="1"/>
    <row r="573" ht="11.25" customHeight="1"/>
    <row r="574" ht="11.25" customHeight="1"/>
    <row r="575" ht="11.25" customHeight="1"/>
    <row r="576" ht="11.25" customHeight="1"/>
    <row r="577" ht="11.25" customHeight="1"/>
    <row r="578" ht="11.25" customHeight="1"/>
    <row r="579" ht="11.25" customHeight="1"/>
    <row r="580" ht="11.25" customHeight="1"/>
    <row r="581" ht="11.25" customHeight="1"/>
    <row r="582" ht="11.25" customHeight="1"/>
    <row r="583" ht="11.25" customHeight="1"/>
    <row r="584" ht="11.25" customHeight="1"/>
    <row r="585" ht="11.25" customHeight="1"/>
    <row r="586" ht="11.25" customHeight="1"/>
    <row r="587" ht="11.25" customHeight="1"/>
    <row r="588" ht="11.25" customHeight="1"/>
    <row r="589" ht="11.25" customHeight="1"/>
    <row r="590" ht="11.25" customHeight="1"/>
    <row r="591" ht="11.25" customHeight="1"/>
    <row r="592" ht="11.25" customHeight="1"/>
    <row r="593" ht="11.25" customHeight="1"/>
    <row r="594" ht="11.25" customHeight="1"/>
    <row r="595" ht="11.25" customHeight="1"/>
    <row r="596" ht="11.25" customHeight="1"/>
    <row r="597" ht="11.25" customHeight="1"/>
    <row r="598" ht="11.25" customHeight="1"/>
    <row r="599" ht="11.25" customHeight="1"/>
    <row r="600" ht="11.25" customHeight="1"/>
    <row r="601" ht="11.25" customHeight="1"/>
    <row r="602" ht="11.25" customHeight="1"/>
    <row r="603" ht="11.25" customHeight="1"/>
    <row r="604" ht="11.25" customHeight="1"/>
    <row r="605" ht="11.25" customHeight="1"/>
    <row r="606" ht="11.25" customHeight="1"/>
    <row r="607" ht="11.25" customHeight="1"/>
    <row r="608" ht="11.25" customHeight="1"/>
    <row r="609" ht="11.25" customHeight="1"/>
    <row r="610" ht="11.25" customHeight="1"/>
    <row r="611" ht="11.25" customHeight="1"/>
    <row r="612" ht="11.25" customHeight="1"/>
    <row r="613" ht="11.25" customHeight="1"/>
    <row r="614" ht="11.25" customHeight="1"/>
    <row r="615" ht="11.25" customHeight="1"/>
    <row r="616" ht="11.25" customHeight="1"/>
    <row r="617" ht="11.25" customHeight="1"/>
    <row r="618" ht="11.25" customHeight="1"/>
    <row r="619" ht="11.25" customHeight="1"/>
    <row r="620" ht="11.25" customHeight="1"/>
    <row r="621" ht="11.25" customHeight="1"/>
    <row r="622" ht="11.25" customHeight="1"/>
    <row r="623" ht="11.25" customHeight="1"/>
    <row r="624" ht="11.25" customHeight="1"/>
    <row r="625" ht="11.25" customHeight="1"/>
    <row r="626" ht="11.25" customHeight="1"/>
    <row r="627" ht="11.25" customHeight="1"/>
    <row r="628" ht="11.25" customHeight="1"/>
    <row r="629" ht="11.25" customHeight="1"/>
    <row r="630" ht="11.25" customHeight="1"/>
    <row r="631" ht="11.25" customHeight="1"/>
    <row r="632" ht="11.25" customHeight="1"/>
    <row r="633" ht="11.25" customHeight="1"/>
    <row r="634" ht="11.25" customHeight="1"/>
    <row r="635" ht="11.25" customHeight="1"/>
    <row r="636" ht="11.25" customHeight="1"/>
    <row r="637" ht="11.25" customHeight="1"/>
    <row r="638" ht="11.25" customHeight="1"/>
    <row r="639" ht="11.25" customHeight="1"/>
    <row r="640" ht="11.25" customHeight="1"/>
    <row r="641" ht="11.25" customHeight="1"/>
    <row r="642" ht="11.25" customHeight="1"/>
    <row r="643" ht="11.25" customHeight="1"/>
    <row r="644" ht="11.25" customHeight="1"/>
    <row r="645" ht="11.25" customHeight="1"/>
    <row r="646" ht="11.25" customHeight="1"/>
    <row r="647" ht="11.25" customHeight="1"/>
    <row r="648" ht="11.25" customHeight="1"/>
    <row r="649" ht="11.25" customHeight="1"/>
    <row r="650" ht="11.25" customHeight="1"/>
    <row r="651" ht="11.25" customHeight="1"/>
    <row r="652" ht="11.25" customHeight="1"/>
    <row r="653" ht="11.25" customHeight="1"/>
    <row r="654" ht="11.25" customHeight="1"/>
    <row r="655" ht="11.25" customHeight="1"/>
    <row r="656" ht="11.25" customHeight="1"/>
    <row r="657" ht="11.25" customHeight="1"/>
    <row r="658" ht="11.25" customHeight="1"/>
    <row r="659" ht="11.25" customHeight="1"/>
    <row r="660" ht="11.25" customHeight="1"/>
    <row r="661" ht="11.25" customHeight="1"/>
    <row r="662" ht="11.25" customHeight="1"/>
    <row r="663" ht="11.25" customHeight="1"/>
    <row r="664" ht="11.25" customHeight="1"/>
    <row r="665" ht="11.25" customHeight="1"/>
    <row r="666" ht="11.25" customHeight="1"/>
    <row r="667" ht="11.25" customHeight="1"/>
    <row r="668" ht="11.25" customHeight="1"/>
    <row r="669" ht="11.25" customHeight="1"/>
    <row r="670" ht="11.25" customHeight="1"/>
    <row r="671" ht="11.25" customHeight="1"/>
    <row r="672" ht="11.25" customHeight="1"/>
    <row r="673" ht="11.25" customHeight="1"/>
    <row r="674" ht="11.25" customHeight="1"/>
    <row r="675" ht="11.25" customHeight="1"/>
    <row r="676" ht="11.25" customHeight="1"/>
    <row r="677" ht="11.25" customHeight="1"/>
    <row r="678" ht="11.25" customHeight="1"/>
    <row r="679" ht="11.25" customHeight="1"/>
    <row r="680" ht="11.25" customHeight="1"/>
    <row r="681" ht="11.25" customHeight="1"/>
    <row r="682" ht="11.25" customHeight="1"/>
    <row r="683" ht="11.25" customHeight="1"/>
    <row r="684" ht="11.25" customHeight="1"/>
    <row r="685" ht="11.25" customHeight="1"/>
    <row r="686" ht="11.25" customHeight="1"/>
    <row r="687" ht="11.25" customHeight="1"/>
    <row r="688" ht="11.25" customHeight="1"/>
    <row r="689" ht="11.25" customHeight="1"/>
    <row r="690" ht="11.25" customHeight="1"/>
    <row r="691" ht="11.25" customHeight="1"/>
    <row r="692" ht="11.25" customHeight="1"/>
    <row r="693" ht="11.25" customHeight="1"/>
    <row r="694" ht="11.25" customHeight="1"/>
    <row r="695" ht="11.25" customHeight="1"/>
    <row r="696" ht="11.25" customHeight="1"/>
    <row r="697" ht="11.25" customHeight="1"/>
    <row r="698" ht="11.25" customHeight="1"/>
    <row r="699" ht="11.25" customHeight="1"/>
    <row r="700" ht="11.25" customHeight="1"/>
    <row r="701" ht="11.25" customHeight="1"/>
    <row r="702" ht="11.25" customHeight="1"/>
    <row r="703" ht="11.25" customHeight="1"/>
    <row r="704" ht="11.25" customHeight="1"/>
    <row r="705" ht="11.25" customHeight="1"/>
    <row r="706" ht="11.25" customHeight="1"/>
    <row r="707" ht="11.25" customHeight="1"/>
    <row r="708" ht="11.25" customHeight="1"/>
    <row r="709" ht="11.25" customHeight="1"/>
    <row r="710" ht="11.25" customHeight="1"/>
    <row r="711" ht="11.25" customHeight="1"/>
    <row r="712" ht="11.25" customHeight="1"/>
    <row r="713" ht="11.25" customHeight="1"/>
    <row r="714" ht="11.25" customHeight="1"/>
    <row r="715" ht="11.25" customHeight="1"/>
    <row r="716" ht="11.25" customHeight="1"/>
    <row r="717" ht="11.25" customHeight="1"/>
    <row r="718" ht="11.25" customHeight="1"/>
    <row r="719" ht="11.25" customHeight="1"/>
    <row r="720" ht="11.25" customHeight="1"/>
    <row r="721" ht="11.25" customHeight="1"/>
    <row r="722" ht="11.25" customHeight="1"/>
    <row r="723" ht="11.25" customHeight="1"/>
    <row r="724" ht="11.25" customHeight="1"/>
    <row r="725" ht="11.25" customHeight="1"/>
    <row r="726" ht="11.25" customHeight="1"/>
    <row r="727" ht="11.25" customHeight="1"/>
    <row r="728" ht="11.25" customHeight="1"/>
    <row r="729" ht="11.25" customHeight="1"/>
    <row r="730" ht="11.25" customHeight="1"/>
    <row r="731" ht="11.25" customHeight="1"/>
    <row r="732" ht="11.25" customHeight="1"/>
    <row r="733" ht="11.25" customHeight="1"/>
    <row r="734" ht="11.25" customHeight="1"/>
    <row r="735" ht="11.25" customHeight="1"/>
    <row r="736" ht="11.25" customHeight="1"/>
    <row r="737" ht="11.25" customHeight="1"/>
    <row r="738" ht="11.25" customHeight="1"/>
    <row r="739" ht="11.25" customHeight="1"/>
    <row r="740" ht="11.25" customHeight="1"/>
    <row r="741" ht="11.25" customHeight="1"/>
    <row r="742" ht="11.25" customHeight="1"/>
    <row r="743" ht="11.25" customHeight="1"/>
    <row r="744" ht="11.25" customHeight="1"/>
    <row r="745" ht="11.25" customHeight="1"/>
    <row r="746" ht="11.25" customHeight="1"/>
    <row r="747" ht="11.25" customHeight="1"/>
    <row r="748" ht="11.25" customHeight="1"/>
    <row r="749" ht="11.25" customHeight="1"/>
    <row r="750" ht="11.25" customHeight="1"/>
    <row r="751" ht="11.25" customHeight="1"/>
    <row r="752" ht="11.25" customHeight="1"/>
    <row r="753" ht="11.25" customHeight="1"/>
    <row r="754" ht="11.25" customHeight="1"/>
    <row r="755" ht="11.25" customHeight="1"/>
    <row r="756" ht="11.25" customHeight="1"/>
    <row r="757" ht="11.25" customHeight="1"/>
    <row r="758" ht="11.25" customHeight="1"/>
    <row r="759" ht="11.25" customHeight="1"/>
    <row r="760" ht="11.25" customHeight="1"/>
    <row r="761" ht="11.25" customHeight="1"/>
    <row r="762" ht="11.25" customHeight="1"/>
    <row r="763" ht="11.25" customHeight="1"/>
    <row r="764" ht="11.25" customHeight="1"/>
    <row r="765" ht="11.25" customHeight="1"/>
    <row r="766" ht="11.25" customHeight="1"/>
    <row r="767" ht="11.25" customHeight="1"/>
    <row r="768" ht="11.25" customHeight="1"/>
    <row r="769" ht="11.25" customHeight="1"/>
    <row r="770" ht="11.25" customHeight="1"/>
    <row r="771" ht="11.25" customHeight="1"/>
    <row r="772" ht="11.25" customHeight="1"/>
    <row r="773" ht="11.25" customHeight="1"/>
    <row r="774" ht="11.25" customHeight="1"/>
    <row r="775" ht="11.25" customHeight="1"/>
    <row r="776" ht="11.25" customHeight="1"/>
    <row r="777" ht="11.25" customHeight="1"/>
    <row r="778" ht="11.25" customHeight="1"/>
    <row r="779" ht="11.25" customHeight="1"/>
    <row r="780" ht="11.25" customHeight="1"/>
    <row r="781" ht="11.25" customHeight="1"/>
    <row r="782" ht="11.25" customHeight="1"/>
    <row r="783" ht="11.25" customHeight="1"/>
    <row r="784" ht="11.25" customHeight="1"/>
    <row r="785" ht="11.25" customHeight="1"/>
    <row r="786" ht="11.25" customHeight="1"/>
    <row r="787" ht="11.25" customHeight="1"/>
    <row r="788" ht="11.25" customHeight="1"/>
    <row r="789" ht="11.25" customHeight="1"/>
    <row r="790" ht="11.25" customHeight="1"/>
    <row r="791" ht="11.25" customHeight="1"/>
    <row r="792" ht="11.25" customHeight="1"/>
    <row r="793" ht="11.25" customHeight="1"/>
    <row r="794" ht="11.25" customHeight="1"/>
    <row r="795" ht="11.25" customHeight="1"/>
    <row r="796" ht="11.25" customHeight="1"/>
    <row r="797" ht="11.25" customHeight="1"/>
    <row r="798" ht="11.25" customHeight="1"/>
    <row r="799" ht="11.25" customHeight="1"/>
    <row r="800" ht="11.25" customHeight="1"/>
    <row r="801" ht="11.25" customHeight="1"/>
    <row r="802" ht="11.25" customHeight="1"/>
    <row r="803" ht="11.25" customHeight="1"/>
    <row r="804" ht="11.25" customHeight="1"/>
    <row r="805" ht="11.25" customHeight="1"/>
    <row r="806" ht="11.25" customHeight="1"/>
    <row r="807" ht="11.25" customHeight="1"/>
    <row r="808" ht="11.25" customHeight="1"/>
    <row r="809" ht="11.25" customHeight="1"/>
    <row r="810" ht="11.25" customHeight="1"/>
    <row r="811" ht="11.25" customHeight="1"/>
    <row r="812" ht="11.25" customHeight="1"/>
    <row r="813" ht="11.25" customHeight="1"/>
    <row r="814" ht="11.25" customHeight="1"/>
    <row r="815" ht="11.25" customHeight="1"/>
    <row r="816" ht="11.25" customHeight="1"/>
    <row r="817" ht="11.25" customHeight="1"/>
    <row r="818" ht="11.25" customHeight="1"/>
    <row r="819" ht="11.25" customHeight="1"/>
    <row r="820" ht="11.25" customHeight="1"/>
    <row r="821" ht="11.25" customHeight="1"/>
    <row r="822" ht="11.25" customHeight="1"/>
    <row r="823" ht="11.25" customHeight="1"/>
    <row r="824" ht="11.25" customHeight="1"/>
    <row r="825" ht="11.25" customHeight="1"/>
    <row r="826" ht="11.25" customHeight="1"/>
    <row r="827" ht="11.25" customHeight="1"/>
    <row r="828" ht="11.25" customHeight="1"/>
    <row r="829" ht="11.25" customHeight="1"/>
    <row r="830" ht="11.25" customHeight="1"/>
    <row r="831" ht="11.25" customHeight="1"/>
    <row r="832" ht="11.25" customHeight="1"/>
    <row r="833" ht="11.25" customHeight="1"/>
    <row r="834" ht="11.25" customHeight="1"/>
    <row r="835" ht="11.25" customHeight="1"/>
    <row r="836" ht="11.25" customHeight="1"/>
    <row r="837" ht="11.25" customHeight="1"/>
    <row r="838" ht="11.25" customHeight="1"/>
    <row r="839" ht="11.25" customHeight="1"/>
    <row r="840" ht="11.25" customHeight="1"/>
    <row r="841" ht="11.25" customHeight="1"/>
    <row r="842" ht="11.25" customHeight="1"/>
    <row r="843" ht="11.25" customHeight="1"/>
    <row r="844" ht="11.25" customHeight="1"/>
    <row r="845" ht="11.25" customHeight="1"/>
    <row r="846" ht="11.25" customHeight="1"/>
    <row r="847" ht="11.25" customHeight="1"/>
    <row r="848" ht="11.25" customHeight="1"/>
    <row r="849" ht="11.25" customHeight="1"/>
    <row r="850" ht="11.25" customHeight="1"/>
    <row r="851" ht="11.25" customHeight="1"/>
    <row r="852" ht="11.25" customHeight="1"/>
    <row r="853" ht="11.25" customHeight="1"/>
    <row r="854" ht="11.25" customHeight="1"/>
    <row r="855" ht="11.25" customHeight="1"/>
    <row r="856" ht="11.25" customHeight="1"/>
    <row r="857" ht="11.25" customHeight="1"/>
    <row r="858" ht="11.25" customHeight="1"/>
    <row r="859" ht="11.25" customHeight="1"/>
    <row r="860" ht="11.25" customHeight="1"/>
    <row r="861" ht="11.25" customHeight="1"/>
    <row r="862" ht="11.25" customHeight="1"/>
    <row r="863" ht="11.25" customHeight="1"/>
    <row r="864" ht="11.25" customHeight="1"/>
    <row r="865" ht="11.25" customHeight="1"/>
    <row r="866" ht="11.25" customHeight="1"/>
    <row r="867" ht="11.25" customHeight="1"/>
    <row r="868" ht="11.25" customHeight="1"/>
    <row r="869" ht="11.25" customHeight="1"/>
    <row r="870" ht="11.25" customHeight="1"/>
    <row r="871" ht="11.25" customHeight="1"/>
    <row r="872" ht="11.25" customHeight="1"/>
    <row r="873" ht="11.25" customHeight="1"/>
    <row r="874" ht="11.25" customHeight="1"/>
    <row r="875" ht="11.25" customHeight="1"/>
    <row r="876" ht="11.25" customHeight="1"/>
    <row r="877" ht="11.25" customHeight="1"/>
    <row r="878" ht="11.25" customHeight="1"/>
    <row r="879" ht="11.25" customHeight="1"/>
    <row r="880" ht="11.25" customHeight="1"/>
    <row r="881" ht="11.25" customHeight="1"/>
    <row r="882" ht="11.25" customHeight="1"/>
    <row r="883" ht="11.25" customHeight="1"/>
    <row r="884" ht="11.25" customHeight="1"/>
    <row r="885" ht="11.25" customHeight="1"/>
    <row r="886" ht="11.25" customHeight="1"/>
    <row r="887" ht="11.25" customHeight="1"/>
    <row r="888" ht="11.25" customHeight="1"/>
    <row r="889" ht="11.25" customHeight="1"/>
    <row r="890" ht="11.25" customHeight="1"/>
    <row r="891" ht="11.25" customHeight="1"/>
    <row r="892" ht="11.25" customHeight="1"/>
    <row r="893" ht="11.25" customHeight="1"/>
    <row r="894" ht="11.25" customHeight="1"/>
    <row r="895" ht="11.25" customHeight="1"/>
    <row r="896" ht="11.25" customHeight="1"/>
    <row r="897" ht="11.25" customHeight="1"/>
    <row r="898" ht="11.25" customHeight="1"/>
    <row r="899" ht="11.25" customHeight="1"/>
    <row r="900" ht="11.25" customHeight="1"/>
    <row r="901" ht="11.25" customHeight="1"/>
    <row r="902" ht="11.25" customHeight="1"/>
    <row r="903" ht="11.25" customHeight="1"/>
    <row r="904" ht="11.25" customHeight="1"/>
    <row r="905" ht="11.25" customHeight="1"/>
    <row r="906" ht="11.25" customHeight="1"/>
    <row r="907" ht="11.25" customHeight="1"/>
    <row r="908" ht="11.25" customHeight="1"/>
    <row r="909" ht="11.25" customHeight="1"/>
    <row r="910" ht="11.25" customHeight="1"/>
    <row r="911" ht="11.25" customHeight="1"/>
    <row r="912" ht="11.25" customHeight="1"/>
    <row r="913" ht="11.25" customHeight="1"/>
    <row r="914" ht="11.25" customHeight="1"/>
    <row r="915" ht="11.25" customHeight="1"/>
    <row r="916" ht="11.25" customHeight="1"/>
    <row r="917" ht="11.25" customHeight="1"/>
    <row r="918" ht="11.25" customHeight="1"/>
    <row r="919" ht="11.25" customHeight="1"/>
    <row r="920" ht="11.25" customHeight="1"/>
    <row r="921" ht="11.25" customHeight="1"/>
    <row r="922" ht="11.25" customHeight="1"/>
    <row r="923" ht="11.25" customHeight="1"/>
    <row r="924" ht="11.25" customHeight="1"/>
    <row r="925" ht="11.25" customHeight="1"/>
    <row r="926" ht="11.25" customHeight="1"/>
    <row r="927" ht="11.25" customHeight="1"/>
    <row r="928" ht="11.25" customHeight="1"/>
    <row r="929" ht="11.25" customHeight="1"/>
    <row r="930" ht="11.25" customHeight="1"/>
    <row r="931" ht="11.25" customHeight="1"/>
    <row r="932" ht="11.25" customHeight="1"/>
    <row r="933" ht="11.25" customHeight="1"/>
    <row r="934" ht="11.25" customHeight="1"/>
    <row r="935" ht="11.25" customHeight="1"/>
    <row r="936" ht="11.25" customHeight="1"/>
    <row r="937" ht="11.25" customHeight="1"/>
    <row r="938" ht="11.25" customHeight="1"/>
    <row r="939" ht="11.25" customHeight="1"/>
    <row r="940" ht="11.25" customHeight="1"/>
    <row r="941" ht="11.25" customHeight="1"/>
    <row r="942" ht="11.25" customHeight="1"/>
    <row r="943" ht="11.25" customHeight="1"/>
    <row r="944" ht="11.25" customHeight="1"/>
    <row r="945" ht="11.25" customHeight="1"/>
    <row r="946" ht="11.25" customHeight="1"/>
    <row r="947" ht="11.25" customHeight="1"/>
    <row r="948" ht="11.25" customHeight="1"/>
    <row r="949" ht="11.25" customHeight="1"/>
    <row r="950" ht="11.25" customHeight="1"/>
    <row r="951" ht="11.25" customHeight="1"/>
    <row r="952" ht="11.25" customHeight="1"/>
    <row r="953" ht="11.25" customHeight="1"/>
    <row r="954" ht="11.25" customHeight="1"/>
    <row r="955" ht="11.25" customHeight="1"/>
    <row r="956" ht="11.25" customHeight="1"/>
    <row r="957" ht="11.25" customHeight="1"/>
    <row r="958" ht="11.25" customHeight="1"/>
    <row r="959" ht="11.25" customHeight="1"/>
    <row r="960" ht="11.25" customHeight="1"/>
    <row r="961" ht="11.25" customHeight="1"/>
    <row r="962" ht="11.25" customHeight="1"/>
    <row r="963" ht="11.25" customHeight="1"/>
    <row r="964" ht="11.25" customHeight="1"/>
    <row r="965" ht="11.25" customHeight="1"/>
    <row r="966" ht="11.25" customHeight="1"/>
    <row r="967" ht="11.25" customHeight="1"/>
    <row r="968" ht="11.25" customHeight="1"/>
    <row r="969" ht="11.25" customHeight="1"/>
    <row r="970" ht="11.25" customHeight="1"/>
    <row r="971" ht="11.25" customHeight="1"/>
    <row r="972" ht="11.25" customHeight="1"/>
    <row r="973" ht="11.25" customHeight="1"/>
    <row r="974" ht="11.25" customHeight="1"/>
    <row r="975" ht="11.25" customHeight="1"/>
    <row r="976" ht="11.25" customHeight="1"/>
    <row r="977" ht="11.25" customHeight="1"/>
    <row r="978" ht="11.25" customHeight="1"/>
    <row r="979" ht="11.25" customHeight="1"/>
    <row r="980" ht="11.25" customHeight="1"/>
    <row r="981" ht="11.25" customHeight="1"/>
    <row r="982" ht="11.25" customHeight="1"/>
    <row r="983" ht="11.25" customHeight="1"/>
    <row r="984" ht="11.25" customHeight="1"/>
    <row r="985" ht="11.25" customHeight="1"/>
    <row r="986" ht="11.25" customHeight="1"/>
    <row r="987" ht="11.25" customHeight="1"/>
    <row r="988" ht="11.25" customHeight="1"/>
    <row r="989" ht="11.25" customHeight="1"/>
    <row r="990" ht="11.25" customHeight="1"/>
    <row r="991" ht="11.25" customHeight="1"/>
    <row r="992" ht="11.25" customHeight="1"/>
    <row r="993" ht="11.25" customHeight="1"/>
    <row r="994" ht="11.25" customHeight="1"/>
    <row r="995" ht="11.25" customHeight="1"/>
    <row r="996" ht="11.25" customHeight="1"/>
    <row r="997" ht="11.25" customHeight="1"/>
    <row r="998" ht="11.25" customHeight="1"/>
    <row r="999" ht="11.25" customHeight="1"/>
    <row r="1000" ht="11.25" customHeight="1"/>
    <row r="1001" ht="11.25" customHeight="1"/>
  </sheetData>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F095C-82CB-44E5-B3AE-61C8DA538931}">
  <sheetPr>
    <tabColor theme="4"/>
  </sheetPr>
  <dimension ref="B1:S1001"/>
  <sheetViews>
    <sheetView showGridLines="0" zoomScaleNormal="100" workbookViewId="0"/>
  </sheetViews>
  <sheetFormatPr defaultColWidth="5.08203125" defaultRowHeight="14"/>
  <cols>
    <col min="1" max="1" width="3" style="280" customWidth="1"/>
    <col min="2" max="2" width="8.25" style="280" customWidth="1"/>
    <col min="3" max="16" width="5.08203125" style="280"/>
    <col min="17" max="17" width="3.75" style="280" bestFit="1" customWidth="1"/>
    <col min="18" max="18" width="5.08203125" style="280"/>
    <col min="19" max="19" width="13.58203125" style="280" customWidth="1"/>
    <col min="20" max="26" width="5.08203125" style="280"/>
    <col min="27" max="27" width="12.58203125" style="280" bestFit="1" customWidth="1"/>
    <col min="28" max="16384" width="5.08203125" style="280"/>
  </cols>
  <sheetData>
    <row r="1" spans="2:19" ht="11.25" customHeight="1"/>
    <row r="2" spans="2:19" ht="11.25" customHeight="1"/>
    <row r="3" spans="2:19" ht="11.25" customHeight="1"/>
    <row r="4" spans="2:19" ht="11.25" customHeight="1"/>
    <row r="5" spans="2:19">
      <c r="C5" s="280" t="s">
        <v>340</v>
      </c>
    </row>
    <row r="6" spans="2:19" ht="11.25" customHeight="1">
      <c r="C6" s="282" t="s">
        <v>341</v>
      </c>
      <c r="D6" s="282">
        <v>2011</v>
      </c>
      <c r="E6" s="282">
        <v>2012</v>
      </c>
      <c r="F6" s="282">
        <v>2013</v>
      </c>
      <c r="G6" s="282">
        <v>2014</v>
      </c>
      <c r="H6" s="282">
        <v>2015</v>
      </c>
      <c r="I6" s="282">
        <v>2016</v>
      </c>
      <c r="J6" s="282">
        <v>2017</v>
      </c>
      <c r="K6" s="282">
        <v>2018</v>
      </c>
      <c r="L6" s="282">
        <v>2019</v>
      </c>
      <c r="M6" s="282">
        <v>2020</v>
      </c>
      <c r="N6" s="282">
        <v>2021</v>
      </c>
      <c r="O6" s="282">
        <v>2022</v>
      </c>
      <c r="P6" s="282">
        <v>2023</v>
      </c>
      <c r="Q6" s="282">
        <v>2024</v>
      </c>
      <c r="R6" s="282">
        <v>2025</v>
      </c>
      <c r="S6" s="283" t="s">
        <v>339</v>
      </c>
    </row>
    <row r="7" spans="2:19" ht="11.25" customHeight="1">
      <c r="B7" s="284" t="s">
        <v>293</v>
      </c>
      <c r="C7" s="286">
        <v>48</v>
      </c>
      <c r="D7" s="286">
        <v>29</v>
      </c>
      <c r="E7" s="286">
        <v>38</v>
      </c>
      <c r="F7" s="286">
        <v>60</v>
      </c>
      <c r="G7" s="286">
        <v>72</v>
      </c>
      <c r="H7" s="286">
        <v>83</v>
      </c>
      <c r="I7" s="286">
        <v>70</v>
      </c>
      <c r="J7" s="286">
        <v>78</v>
      </c>
      <c r="K7" s="286">
        <v>66</v>
      </c>
      <c r="L7" s="286">
        <v>80</v>
      </c>
      <c r="M7" s="286">
        <v>62</v>
      </c>
      <c r="N7" s="286">
        <v>62</v>
      </c>
      <c r="O7" s="286">
        <v>30</v>
      </c>
      <c r="P7" s="286">
        <v>24</v>
      </c>
      <c r="Q7" s="286">
        <v>15</v>
      </c>
      <c r="R7" s="286">
        <v>7</v>
      </c>
      <c r="S7" s="287">
        <v>4</v>
      </c>
    </row>
    <row r="8" spans="2:19" ht="11.25" customHeight="1">
      <c r="B8" s="288" t="str">
        <f>'Unicorn last VC'!B8</f>
        <v>As of 12/31/2025</v>
      </c>
    </row>
    <row r="9" spans="2:19" ht="11.25" customHeight="1"/>
    <row r="10" spans="2:19" ht="11.25" customHeight="1"/>
    <row r="11" spans="2:19" ht="11.25" customHeight="1"/>
    <row r="12" spans="2:19" ht="11.25" customHeight="1"/>
    <row r="13" spans="2:19" ht="11.25" customHeight="1"/>
    <row r="14" spans="2:19" ht="11.25" customHeight="1"/>
    <row r="15" spans="2:19" ht="11.25" customHeight="1"/>
    <row r="16" spans="2:19" ht="11.25" customHeight="1"/>
    <row r="17" ht="11.25" customHeight="1"/>
    <row r="18" ht="11.25" customHeight="1"/>
    <row r="19" ht="11.25" customHeight="1"/>
    <row r="20" ht="11.25" customHeight="1"/>
    <row r="21" ht="11.25" customHeight="1"/>
    <row r="22" ht="11.25" customHeight="1"/>
    <row r="23" ht="11.25" customHeight="1"/>
    <row r="24" ht="11.25" customHeight="1"/>
    <row r="25" ht="11.25" customHeight="1"/>
    <row r="26" ht="11.25" customHeight="1"/>
    <row r="27" ht="11.25" customHeight="1"/>
    <row r="28" ht="11.25" customHeight="1"/>
    <row r="29" ht="11.25" customHeight="1"/>
    <row r="30" ht="11.25" customHeight="1"/>
    <row r="31" ht="11.25" customHeight="1"/>
    <row r="32" ht="11.25" customHeight="1"/>
    <row r="33" ht="11.25" customHeight="1"/>
    <row r="34" ht="11.25" customHeight="1"/>
    <row r="35" ht="11.25" customHeight="1"/>
    <row r="36" ht="11.25" customHeight="1"/>
    <row r="37" ht="11.25" customHeight="1"/>
    <row r="38" ht="11.25" customHeight="1"/>
    <row r="39" ht="11.25" customHeight="1"/>
    <row r="40" ht="11.25" customHeight="1"/>
    <row r="41" ht="11.25" customHeight="1"/>
    <row r="42" ht="11.25" customHeight="1"/>
    <row r="43" ht="11.25" customHeight="1"/>
    <row r="44" ht="11.25" customHeight="1"/>
    <row r="45" ht="11.25" customHeight="1"/>
    <row r="46" ht="11.25" customHeight="1"/>
    <row r="47" ht="11.25" customHeight="1"/>
    <row r="48" ht="11.25" customHeight="1"/>
    <row r="49" ht="11.25" customHeight="1"/>
    <row r="50" ht="11.25" customHeight="1"/>
    <row r="51" ht="11.25" customHeight="1"/>
    <row r="52" ht="11.25" customHeight="1"/>
    <row r="53" ht="11.25" customHeight="1"/>
    <row r="54" ht="11.25" customHeight="1"/>
    <row r="55" ht="11.25" customHeight="1"/>
    <row r="56" ht="11.25" customHeight="1"/>
    <row r="57" ht="11.25" customHeight="1"/>
    <row r="58" ht="11.25" customHeight="1"/>
    <row r="59" ht="11.25" customHeight="1"/>
    <row r="60" ht="11.25" customHeight="1"/>
    <row r="61" ht="11.25" customHeight="1"/>
    <row r="62" ht="11.25" customHeight="1"/>
    <row r="63" ht="11.25" customHeight="1"/>
    <row r="64"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row r="84" ht="11.25" customHeight="1"/>
    <row r="85" ht="11.25" customHeight="1"/>
    <row r="86" ht="11.25" customHeight="1"/>
    <row r="87" ht="11.25" customHeight="1"/>
    <row r="88" ht="11.25" customHeight="1"/>
    <row r="89" ht="11.25" customHeight="1"/>
    <row r="90" ht="11.25" customHeight="1"/>
    <row r="91" ht="11.25" customHeight="1"/>
    <row r="92" ht="11.25" customHeight="1"/>
    <row r="93" ht="11.25" customHeight="1"/>
    <row r="94" ht="11.25" customHeight="1"/>
    <row r="95" ht="11.25" customHeight="1"/>
    <row r="96" ht="11.25" customHeight="1"/>
    <row r="97" ht="11.25" customHeight="1"/>
    <row r="98" ht="11.25" customHeight="1"/>
    <row r="99" ht="11.25" customHeight="1"/>
    <row r="100" ht="11.25" customHeight="1"/>
    <row r="101" ht="11.25" customHeight="1"/>
    <row r="102" ht="11.25" customHeight="1"/>
    <row r="103" ht="11.25" customHeight="1"/>
    <row r="104" ht="11.25" customHeight="1"/>
    <row r="105" ht="11.25" customHeight="1"/>
    <row r="106" ht="11.25" customHeight="1"/>
    <row r="107" ht="11.25" customHeight="1"/>
    <row r="108" ht="11.25" customHeight="1"/>
    <row r="109" ht="11.25" customHeight="1"/>
    <row r="110" ht="11.25" customHeight="1"/>
    <row r="111" ht="11.25" customHeight="1"/>
    <row r="112"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row r="143" ht="11.25" customHeight="1"/>
    <row r="144" ht="11.25" customHeight="1"/>
    <row r="145" ht="11.25" customHeight="1"/>
    <row r="146" ht="11.25" customHeight="1"/>
    <row r="147" ht="11.25" customHeight="1"/>
    <row r="148" ht="11.25" customHeight="1"/>
    <row r="149" ht="11.25" customHeight="1"/>
    <row r="150" ht="11.25" customHeight="1"/>
    <row r="151" ht="11.25" customHeight="1"/>
    <row r="152" ht="11.25" customHeight="1"/>
    <row r="153" ht="11.25" customHeight="1"/>
    <row r="154" ht="11.25" customHeight="1"/>
    <row r="155" ht="11.25" customHeight="1"/>
    <row r="156" ht="11.25" customHeight="1"/>
    <row r="157" ht="11.25" customHeight="1"/>
    <row r="158" ht="11.25" customHeight="1"/>
    <row r="159" ht="11.25" customHeight="1"/>
    <row r="160" ht="11.25" customHeight="1"/>
    <row r="161" ht="11.25" customHeight="1"/>
    <row r="162" ht="11.25" customHeight="1"/>
    <row r="163" ht="11.25" customHeight="1"/>
    <row r="164" ht="11.25" customHeight="1"/>
    <row r="165" ht="11.25" customHeight="1"/>
    <row r="166" ht="11.25" customHeight="1"/>
    <row r="167" ht="11.25" customHeight="1"/>
    <row r="168" ht="11.25" customHeight="1"/>
    <row r="169" ht="11.25" customHeight="1"/>
    <row r="170" ht="11.25" customHeight="1"/>
    <row r="171" ht="11.25" customHeight="1"/>
    <row r="172" ht="11.25" customHeight="1"/>
    <row r="173" ht="11.25" customHeight="1"/>
    <row r="174" ht="11.25" customHeight="1"/>
    <row r="175" ht="11.25" customHeight="1"/>
    <row r="176" ht="11.25" customHeight="1"/>
    <row r="177" ht="11.25" customHeight="1"/>
    <row r="178" ht="11.25" customHeight="1"/>
    <row r="179" ht="11.25" customHeight="1"/>
    <row r="180" ht="11.25" customHeight="1"/>
    <row r="181" ht="11.25" customHeight="1"/>
    <row r="182" ht="11.25" customHeight="1"/>
    <row r="183" ht="11.25" customHeight="1"/>
    <row r="184" ht="11.25" customHeight="1"/>
    <row r="185" ht="11.25" customHeight="1"/>
    <row r="186" ht="11.25" customHeight="1"/>
    <row r="187" ht="11.25" customHeight="1"/>
    <row r="188" ht="11.25" customHeight="1"/>
    <row r="189" ht="11.25" customHeight="1"/>
    <row r="190" ht="11.25" customHeight="1"/>
    <row r="191" ht="11.25" customHeight="1"/>
    <row r="192" ht="11.25" customHeight="1"/>
    <row r="193" ht="11.25" customHeight="1"/>
    <row r="194" ht="11.25" customHeight="1"/>
    <row r="195" ht="11.25" customHeight="1"/>
    <row r="196" ht="11.25" customHeight="1"/>
    <row r="197" ht="11.25" customHeight="1"/>
    <row r="198" ht="11.25" customHeight="1"/>
    <row r="199" ht="11.25" customHeight="1"/>
    <row r="200" ht="11.25" customHeight="1"/>
    <row r="201" ht="11.25" customHeight="1"/>
    <row r="202" ht="11.25" customHeight="1"/>
    <row r="203" ht="11.25" customHeight="1"/>
    <row r="204" ht="11.25" customHeight="1"/>
    <row r="205" ht="11.25" customHeight="1"/>
    <row r="206" ht="11.25" customHeight="1"/>
    <row r="207" ht="11.25" customHeight="1"/>
    <row r="208" ht="11.25" customHeight="1"/>
    <row r="209" ht="11.25" customHeight="1"/>
    <row r="210" ht="11.25" customHeight="1"/>
    <row r="211" ht="11.25" customHeight="1"/>
    <row r="212" ht="11.25" customHeight="1"/>
    <row r="213" ht="11.25" customHeight="1"/>
    <row r="214" ht="11.25" customHeight="1"/>
    <row r="215" ht="11.25" customHeight="1"/>
    <row r="216" ht="11.25" customHeight="1"/>
    <row r="217" ht="11.25" customHeight="1"/>
    <row r="218" ht="11.25" customHeight="1"/>
    <row r="219" ht="11.25" customHeight="1"/>
    <row r="220" ht="11.25" customHeight="1"/>
    <row r="221" ht="11.25" customHeight="1"/>
    <row r="222" ht="11.25" customHeight="1"/>
    <row r="223" ht="11.25" customHeight="1"/>
    <row r="224" ht="11.25" customHeight="1"/>
    <row r="225" ht="11.25" customHeight="1"/>
    <row r="226" ht="11.25" customHeight="1"/>
    <row r="227" ht="11.25" customHeight="1"/>
    <row r="228" ht="11.25" customHeight="1"/>
    <row r="229" ht="11.25" customHeight="1"/>
    <row r="230" ht="11.25" customHeight="1"/>
    <row r="231" ht="11.25" customHeight="1"/>
    <row r="232" ht="11.25" customHeight="1"/>
    <row r="233" ht="11.25" customHeight="1"/>
    <row r="234" ht="11.25" customHeight="1"/>
    <row r="235" ht="11.25" customHeight="1"/>
    <row r="236" ht="11.25" customHeight="1"/>
    <row r="237" ht="11.25" customHeight="1"/>
    <row r="238" ht="11.25" customHeight="1"/>
    <row r="239" ht="11.25" customHeight="1"/>
    <row r="240" ht="11.25" customHeight="1"/>
    <row r="241" ht="11.25" customHeight="1"/>
    <row r="242" ht="11.25" customHeight="1"/>
    <row r="243" ht="11.25" customHeight="1"/>
    <row r="244" ht="11.25" customHeight="1"/>
    <row r="245" ht="11.25" customHeight="1"/>
    <row r="246" ht="11.25" customHeight="1"/>
    <row r="247" ht="11.25" customHeight="1"/>
    <row r="248" ht="11.25" customHeight="1"/>
    <row r="249" ht="11.25" customHeight="1"/>
    <row r="250" ht="11.25" customHeight="1"/>
    <row r="251" ht="11.25" customHeight="1"/>
    <row r="252" ht="11.25" customHeight="1"/>
    <row r="253" ht="11.25" customHeight="1"/>
    <row r="254" ht="11.25" customHeight="1"/>
    <row r="255" ht="11.25" customHeight="1"/>
    <row r="256" ht="11.25" customHeight="1"/>
    <row r="257" ht="11.25" customHeight="1"/>
    <row r="258" ht="11.25" customHeight="1"/>
    <row r="259" ht="11.25" customHeight="1"/>
    <row r="260" ht="11.25" customHeight="1"/>
    <row r="261" ht="11.25" customHeight="1"/>
    <row r="262" ht="11.25" customHeight="1"/>
    <row r="263" ht="11.25" customHeight="1"/>
    <row r="264" ht="11.25" customHeight="1"/>
    <row r="265" ht="11.25" customHeight="1"/>
    <row r="266" ht="11.25" customHeight="1"/>
    <row r="267" ht="11.25" customHeight="1"/>
    <row r="268" ht="11.25" customHeight="1"/>
    <row r="269" ht="11.25" customHeight="1"/>
    <row r="270" ht="11.25" customHeight="1"/>
    <row r="271" ht="11.25" customHeight="1"/>
    <row r="272" ht="11.25" customHeight="1"/>
    <row r="273" ht="11.25" customHeight="1"/>
    <row r="274" ht="11.25" customHeight="1"/>
    <row r="275" ht="11.25" customHeight="1"/>
    <row r="276" ht="11.25" customHeight="1"/>
    <row r="277" ht="11.25" customHeight="1"/>
    <row r="278" ht="11.25" customHeight="1"/>
    <row r="279" ht="11.25" customHeight="1"/>
    <row r="280" ht="11.25" customHeight="1"/>
    <row r="281" ht="11.25" customHeight="1"/>
    <row r="282" ht="11.25" customHeight="1"/>
    <row r="283" ht="11.25" customHeight="1"/>
    <row r="284" ht="11.25" customHeight="1"/>
    <row r="285" ht="11.25" customHeight="1"/>
    <row r="286" ht="11.25" customHeight="1"/>
    <row r="287" ht="11.25" customHeight="1"/>
    <row r="288" ht="11.25" customHeight="1"/>
    <row r="289" ht="11.25" customHeight="1"/>
    <row r="290" ht="11.25" customHeight="1"/>
    <row r="291" ht="11.25" customHeight="1"/>
    <row r="292" ht="11.25" customHeight="1"/>
    <row r="293" ht="11.25" customHeight="1"/>
    <row r="294" ht="11.25" customHeight="1"/>
    <row r="295" ht="11.25" customHeight="1"/>
    <row r="296" ht="11.25" customHeight="1"/>
    <row r="297" ht="11.25" customHeight="1"/>
    <row r="298" ht="11.25" customHeight="1"/>
    <row r="299" ht="11.25" customHeight="1"/>
    <row r="300" ht="11.25" customHeight="1"/>
    <row r="301" ht="11.25" customHeight="1"/>
    <row r="302" ht="11.25" customHeight="1"/>
    <row r="303" ht="11.25" customHeight="1"/>
    <row r="304" ht="11.25" customHeight="1"/>
    <row r="305" ht="11.25" customHeight="1"/>
    <row r="306" ht="11.25" customHeight="1"/>
    <row r="307" ht="11.25" customHeight="1"/>
    <row r="308" ht="11.25" customHeight="1"/>
    <row r="309" ht="11.25" customHeight="1"/>
    <row r="310" ht="11.25" customHeight="1"/>
    <row r="311" ht="11.25" customHeight="1"/>
    <row r="312" ht="11.25" customHeight="1"/>
    <row r="313" ht="11.25" customHeight="1"/>
    <row r="314" ht="11.25" customHeight="1"/>
    <row r="315" ht="11.25" customHeight="1"/>
    <row r="316" ht="11.25" customHeight="1"/>
    <row r="317" ht="11.25" customHeight="1"/>
    <row r="318" ht="11.25" customHeight="1"/>
    <row r="319" ht="11.25" customHeight="1"/>
    <row r="320" ht="11.25" customHeight="1"/>
    <row r="321" ht="11.25" customHeight="1"/>
    <row r="322" ht="11.25" customHeight="1"/>
    <row r="323" ht="11.25" customHeight="1"/>
    <row r="324" ht="11.25" customHeight="1"/>
    <row r="325" ht="11.25" customHeight="1"/>
    <row r="326" ht="11.25" customHeight="1"/>
    <row r="327" ht="11.25" customHeight="1"/>
    <row r="328" ht="11.25" customHeight="1"/>
    <row r="329" ht="11.25" customHeight="1"/>
    <row r="330" ht="11.25" customHeight="1"/>
    <row r="331" ht="11.25" customHeight="1"/>
    <row r="332" ht="11.25" customHeight="1"/>
    <row r="333" ht="11.25" customHeight="1"/>
    <row r="334" ht="11.25" customHeight="1"/>
    <row r="335" ht="11.25" customHeight="1"/>
    <row r="336" ht="11.25" customHeight="1"/>
    <row r="337" ht="11.25" customHeight="1"/>
    <row r="338" ht="11.25" customHeight="1"/>
    <row r="339" ht="11.25" customHeight="1"/>
    <row r="340" ht="11.25" customHeight="1"/>
    <row r="341" ht="11.25" customHeight="1"/>
    <row r="342" ht="11.25" customHeight="1"/>
    <row r="343" ht="11.25" customHeight="1"/>
    <row r="344" ht="11.25" customHeight="1"/>
    <row r="345" ht="11.25" customHeight="1"/>
    <row r="346" ht="11.25" customHeight="1"/>
    <row r="347" ht="11.25" customHeight="1"/>
    <row r="348" ht="11.25" customHeight="1"/>
    <row r="349" ht="11.25" customHeight="1"/>
    <row r="350" ht="11.25" customHeight="1"/>
    <row r="351" ht="11.25" customHeight="1"/>
    <row r="352" ht="11.25" customHeight="1"/>
    <row r="353" ht="11.25" customHeight="1"/>
    <row r="354" ht="11.25" customHeight="1"/>
    <row r="355" ht="11.25" customHeight="1"/>
    <row r="356" ht="11.25" customHeight="1"/>
    <row r="357" ht="11.25" customHeight="1"/>
    <row r="358" ht="11.25" customHeight="1"/>
    <row r="359" ht="11.25" customHeight="1"/>
    <row r="360" ht="11.25" customHeight="1"/>
    <row r="361" ht="11.25" customHeight="1"/>
    <row r="362" ht="11.25" customHeight="1"/>
    <row r="363" ht="11.25" customHeight="1"/>
    <row r="364" ht="11.25" customHeight="1"/>
    <row r="365" ht="11.25" customHeight="1"/>
    <row r="366" ht="11.25" customHeight="1"/>
    <row r="367" ht="11.25" customHeight="1"/>
    <row r="368" ht="11.25" customHeight="1"/>
    <row r="369" ht="11.25" customHeight="1"/>
    <row r="370" ht="11.25" customHeight="1"/>
    <row r="371" ht="11.25" customHeight="1"/>
    <row r="372" ht="11.25" customHeight="1"/>
    <row r="373" ht="11.25" customHeight="1"/>
    <row r="374" ht="11.25" customHeight="1"/>
    <row r="375" ht="11.25" customHeight="1"/>
    <row r="376" ht="11.25" customHeight="1"/>
    <row r="377" ht="11.25" customHeight="1"/>
    <row r="378" ht="11.25" customHeight="1"/>
    <row r="379" ht="11.25" customHeight="1"/>
    <row r="380" ht="11.25" customHeight="1"/>
    <row r="381" ht="11.25" customHeight="1"/>
    <row r="382" ht="11.25" customHeight="1"/>
    <row r="383" ht="11.25" customHeight="1"/>
    <row r="384" ht="11.25" customHeight="1"/>
    <row r="385" ht="11.25" customHeight="1"/>
    <row r="386" ht="11.25" customHeight="1"/>
    <row r="387" ht="11.25" customHeight="1"/>
    <row r="388" ht="11.25" customHeight="1"/>
    <row r="389" ht="11.25" customHeight="1"/>
    <row r="390" ht="11.25" customHeight="1"/>
    <row r="391" ht="11.25" customHeight="1"/>
    <row r="392" ht="11.25" customHeight="1"/>
    <row r="393" ht="11.25" customHeight="1"/>
    <row r="394" ht="11.25" customHeight="1"/>
    <row r="395" ht="11.25" customHeight="1"/>
    <row r="396" ht="11.25" customHeight="1"/>
    <row r="397" ht="11.25" customHeight="1"/>
    <row r="398" ht="11.25" customHeight="1"/>
    <row r="399" ht="11.25" customHeight="1"/>
    <row r="400" ht="11.25" customHeight="1"/>
    <row r="401" ht="11.25" customHeight="1"/>
    <row r="402" ht="11.25" customHeight="1"/>
    <row r="403" ht="11.25" customHeight="1"/>
    <row r="404" ht="11.25" customHeight="1"/>
    <row r="405" ht="11.25" customHeight="1"/>
    <row r="406" ht="11.25" customHeight="1"/>
    <row r="407" ht="11.25" customHeight="1"/>
    <row r="408" ht="11.25" customHeight="1"/>
    <row r="409" ht="11.25" customHeight="1"/>
    <row r="410" ht="11.25" customHeight="1"/>
    <row r="411" ht="11.25" customHeight="1"/>
    <row r="412" ht="11.25" customHeight="1"/>
    <row r="413" ht="11.25" customHeight="1"/>
    <row r="414" ht="11.25" customHeight="1"/>
    <row r="415" ht="11.25" customHeight="1"/>
    <row r="416" ht="11.25" customHeight="1"/>
    <row r="417" ht="11.25" customHeight="1"/>
    <row r="418" ht="11.25" customHeight="1"/>
    <row r="419" ht="11.25" customHeight="1"/>
    <row r="420" ht="11.25" customHeight="1"/>
    <row r="421" ht="11.25" customHeight="1"/>
    <row r="422" ht="11.25" customHeight="1"/>
    <row r="423" ht="11.25" customHeight="1"/>
    <row r="424" ht="11.25" customHeight="1"/>
    <row r="425" ht="11.25" customHeight="1"/>
    <row r="426" ht="11.25" customHeight="1"/>
    <row r="427" ht="11.25" customHeight="1"/>
    <row r="428" ht="11.25" customHeight="1"/>
    <row r="429" ht="11.25" customHeight="1"/>
    <row r="430" ht="11.25" customHeight="1"/>
    <row r="431" ht="11.25" customHeight="1"/>
    <row r="432" ht="11.25" customHeight="1"/>
    <row r="433" ht="11.25" customHeight="1"/>
    <row r="434" ht="11.25" customHeight="1"/>
    <row r="435" ht="11.25" customHeight="1"/>
    <row r="436" ht="11.25" customHeight="1"/>
    <row r="437" ht="11.25" customHeight="1"/>
    <row r="438" ht="11.25" customHeight="1"/>
    <row r="439" ht="11.25" customHeight="1"/>
    <row r="440" ht="11.25" customHeight="1"/>
    <row r="441" ht="11.25" customHeight="1"/>
    <row r="442" ht="11.25" customHeight="1"/>
    <row r="443" ht="11.25" customHeight="1"/>
    <row r="444" ht="11.25" customHeight="1"/>
    <row r="445" ht="11.25" customHeight="1"/>
    <row r="446" ht="11.25" customHeight="1"/>
    <row r="447" ht="11.25" customHeight="1"/>
    <row r="448" ht="11.25" customHeight="1"/>
    <row r="449" ht="11.25" customHeight="1"/>
    <row r="450" ht="11.25" customHeight="1"/>
    <row r="451" ht="11.25" customHeight="1"/>
    <row r="452" ht="11.25" customHeight="1"/>
    <row r="453" ht="11.25" customHeight="1"/>
    <row r="454" ht="11.25" customHeight="1"/>
    <row r="455" ht="11.25" customHeight="1"/>
    <row r="456" ht="11.25" customHeight="1"/>
    <row r="457" ht="11.25" customHeight="1"/>
    <row r="458" ht="11.25" customHeight="1"/>
    <row r="459" ht="11.25" customHeight="1"/>
    <row r="460" ht="11.25" customHeight="1"/>
    <row r="461" ht="11.25" customHeight="1"/>
    <row r="462" ht="11.25" customHeight="1"/>
    <row r="463" ht="11.25" customHeight="1"/>
    <row r="464" ht="11.25" customHeight="1"/>
    <row r="465" ht="11.25" customHeight="1"/>
    <row r="466" ht="11.25" customHeight="1"/>
    <row r="467" ht="11.25" customHeight="1"/>
    <row r="468" ht="11.25" customHeight="1"/>
    <row r="469" ht="11.25" customHeight="1"/>
    <row r="470" ht="11.25" customHeight="1"/>
    <row r="471" ht="11.25" customHeight="1"/>
    <row r="472" ht="11.25" customHeight="1"/>
    <row r="473" ht="11.25" customHeight="1"/>
    <row r="474" ht="11.25" customHeight="1"/>
    <row r="475" ht="11.25" customHeight="1"/>
    <row r="476" ht="11.25" customHeight="1"/>
    <row r="477" ht="11.25" customHeight="1"/>
    <row r="478" ht="11.25" customHeight="1"/>
    <row r="479" ht="11.25" customHeight="1"/>
    <row r="480" ht="11.25" customHeight="1"/>
    <row r="481" ht="11.25" customHeight="1"/>
    <row r="482" ht="11.25" customHeight="1"/>
    <row r="483" ht="11.25" customHeight="1"/>
    <row r="484" ht="11.25" customHeight="1"/>
    <row r="485" ht="11.25" customHeight="1"/>
    <row r="486" ht="11.25" customHeight="1"/>
    <row r="487" ht="11.25" customHeight="1"/>
    <row r="488" ht="11.25" customHeight="1"/>
    <row r="489" ht="11.25" customHeight="1"/>
    <row r="490" ht="11.25" customHeight="1"/>
    <row r="491" ht="11.25" customHeight="1"/>
    <row r="492" ht="11.25" customHeight="1"/>
    <row r="493" ht="11.25" customHeight="1"/>
    <row r="494" ht="11.25" customHeight="1"/>
    <row r="495" ht="11.25" customHeight="1"/>
    <row r="496" ht="11.25" customHeight="1"/>
    <row r="497" ht="11.25" customHeight="1"/>
    <row r="498" ht="11.25" customHeight="1"/>
    <row r="499" ht="11.25" customHeight="1"/>
    <row r="500" ht="11.25" customHeight="1"/>
    <row r="501" ht="11.25" customHeight="1"/>
    <row r="502" ht="11.25" customHeight="1"/>
    <row r="503" ht="11.25" customHeight="1"/>
    <row r="504" ht="11.25" customHeight="1"/>
    <row r="505" ht="11.25" customHeight="1"/>
    <row r="506" ht="11.25" customHeight="1"/>
    <row r="507" ht="11.25" customHeight="1"/>
    <row r="508" ht="11.25" customHeight="1"/>
    <row r="509" ht="11.25" customHeight="1"/>
    <row r="510" ht="11.25" customHeight="1"/>
    <row r="511" ht="11.25" customHeight="1"/>
    <row r="512" ht="11.25" customHeight="1"/>
    <row r="513" ht="11.25" customHeight="1"/>
    <row r="514" ht="11.25" customHeight="1"/>
    <row r="515" ht="11.25" customHeight="1"/>
    <row r="516" ht="11.25" customHeight="1"/>
    <row r="517" ht="11.25" customHeight="1"/>
    <row r="518" ht="11.25" customHeight="1"/>
    <row r="519" ht="11.25" customHeight="1"/>
    <row r="520" ht="11.25" customHeight="1"/>
    <row r="521" ht="11.25" customHeight="1"/>
    <row r="522" ht="11.25" customHeight="1"/>
    <row r="523" ht="11.25" customHeight="1"/>
    <row r="524" ht="11.25" customHeight="1"/>
    <row r="525" ht="11.25" customHeight="1"/>
    <row r="526" ht="11.25" customHeight="1"/>
    <row r="527" ht="11.25" customHeight="1"/>
    <row r="528" ht="11.25" customHeight="1"/>
    <row r="529" ht="11.25" customHeight="1"/>
    <row r="530" ht="11.25" customHeight="1"/>
    <row r="531" ht="11.25" customHeight="1"/>
    <row r="532" ht="11.25" customHeight="1"/>
    <row r="533" ht="11.25" customHeight="1"/>
    <row r="534" ht="11.25" customHeight="1"/>
    <row r="535" ht="11.25" customHeight="1"/>
    <row r="536" ht="11.25" customHeight="1"/>
    <row r="537" ht="11.25" customHeight="1"/>
    <row r="538" ht="11.25" customHeight="1"/>
    <row r="539" ht="11.25" customHeight="1"/>
    <row r="540" ht="11.25" customHeight="1"/>
    <row r="541" ht="11.25" customHeight="1"/>
    <row r="542" ht="11.25" customHeight="1"/>
    <row r="543" ht="11.25" customHeight="1"/>
    <row r="544" ht="11.25" customHeight="1"/>
    <row r="545" ht="11.25" customHeight="1"/>
    <row r="546" ht="11.25" customHeight="1"/>
    <row r="547" ht="11.25" customHeight="1"/>
    <row r="548" ht="11.25" customHeight="1"/>
    <row r="549" ht="11.25" customHeight="1"/>
    <row r="550" ht="11.25" customHeight="1"/>
    <row r="551" ht="11.25" customHeight="1"/>
    <row r="552" ht="11.25" customHeight="1"/>
    <row r="553" ht="11.25" customHeight="1"/>
    <row r="554" ht="11.25" customHeight="1"/>
    <row r="555" ht="11.25" customHeight="1"/>
    <row r="556" ht="11.25" customHeight="1"/>
    <row r="557" ht="11.25" customHeight="1"/>
    <row r="558" ht="11.25" customHeight="1"/>
    <row r="559" ht="11.25" customHeight="1"/>
    <row r="560" ht="11.25" customHeight="1"/>
    <row r="561" ht="11.25" customHeight="1"/>
    <row r="562" ht="11.25" customHeight="1"/>
    <row r="563" ht="11.25" customHeight="1"/>
    <row r="564" ht="11.25" customHeight="1"/>
    <row r="565" ht="11.25" customHeight="1"/>
    <row r="566" ht="11.25" customHeight="1"/>
    <row r="567" ht="11.25" customHeight="1"/>
    <row r="568" ht="11.25" customHeight="1"/>
    <row r="569" ht="11.25" customHeight="1"/>
    <row r="570" ht="11.25" customHeight="1"/>
    <row r="571" ht="11.25" customHeight="1"/>
    <row r="572" ht="11.25" customHeight="1"/>
    <row r="573" ht="11.25" customHeight="1"/>
    <row r="574" ht="11.25" customHeight="1"/>
    <row r="575" ht="11.25" customHeight="1"/>
    <row r="576" ht="11.25" customHeight="1"/>
    <row r="577" ht="11.25" customHeight="1"/>
    <row r="578" ht="11.25" customHeight="1"/>
    <row r="579" ht="11.25" customHeight="1"/>
    <row r="580" ht="11.25" customHeight="1"/>
    <row r="581" ht="11.25" customHeight="1"/>
    <row r="582" ht="11.25" customHeight="1"/>
    <row r="583" ht="11.25" customHeight="1"/>
    <row r="584" ht="11.25" customHeight="1"/>
    <row r="585" ht="11.25" customHeight="1"/>
    <row r="586" ht="11.25" customHeight="1"/>
    <row r="587" ht="11.25" customHeight="1"/>
    <row r="588" ht="11.25" customHeight="1"/>
    <row r="589" ht="11.25" customHeight="1"/>
    <row r="590" ht="11.25" customHeight="1"/>
    <row r="591" ht="11.25" customHeight="1"/>
    <row r="592" ht="11.25" customHeight="1"/>
    <row r="593" ht="11.25" customHeight="1"/>
    <row r="594" ht="11.25" customHeight="1"/>
    <row r="595" ht="11.25" customHeight="1"/>
    <row r="596" ht="11.25" customHeight="1"/>
    <row r="597" ht="11.25" customHeight="1"/>
    <row r="598" ht="11.25" customHeight="1"/>
    <row r="599" ht="11.25" customHeight="1"/>
    <row r="600" ht="11.25" customHeight="1"/>
    <row r="601" ht="11.25" customHeight="1"/>
    <row r="602" ht="11.25" customHeight="1"/>
    <row r="603" ht="11.25" customHeight="1"/>
    <row r="604" ht="11.25" customHeight="1"/>
    <row r="605" ht="11.25" customHeight="1"/>
    <row r="606" ht="11.25" customHeight="1"/>
    <row r="607" ht="11.25" customHeight="1"/>
    <row r="608" ht="11.25" customHeight="1"/>
    <row r="609" ht="11.25" customHeight="1"/>
    <row r="610" ht="11.25" customHeight="1"/>
    <row r="611" ht="11.25" customHeight="1"/>
    <row r="612" ht="11.25" customHeight="1"/>
    <row r="613" ht="11.25" customHeight="1"/>
    <row r="614" ht="11.25" customHeight="1"/>
    <row r="615" ht="11.25" customHeight="1"/>
    <row r="616" ht="11.25" customHeight="1"/>
    <row r="617" ht="11.25" customHeight="1"/>
    <row r="618" ht="11.25" customHeight="1"/>
    <row r="619" ht="11.25" customHeight="1"/>
    <row r="620" ht="11.25" customHeight="1"/>
    <row r="621" ht="11.25" customHeight="1"/>
    <row r="622" ht="11.25" customHeight="1"/>
    <row r="623" ht="11.25" customHeight="1"/>
    <row r="624" ht="11.25" customHeight="1"/>
    <row r="625" ht="11.25" customHeight="1"/>
    <row r="626" ht="11.25" customHeight="1"/>
    <row r="627" ht="11.25" customHeight="1"/>
    <row r="628" ht="11.25" customHeight="1"/>
    <row r="629" ht="11.25" customHeight="1"/>
    <row r="630" ht="11.25" customHeight="1"/>
    <row r="631" ht="11.25" customHeight="1"/>
    <row r="632" ht="11.25" customHeight="1"/>
    <row r="633" ht="11.25" customHeight="1"/>
    <row r="634" ht="11.25" customHeight="1"/>
    <row r="635" ht="11.25" customHeight="1"/>
    <row r="636" ht="11.25" customHeight="1"/>
    <row r="637" ht="11.25" customHeight="1"/>
    <row r="638" ht="11.25" customHeight="1"/>
    <row r="639" ht="11.25" customHeight="1"/>
    <row r="640" ht="11.25" customHeight="1"/>
    <row r="641" ht="11.25" customHeight="1"/>
    <row r="642" ht="11.25" customHeight="1"/>
    <row r="643" ht="11.25" customHeight="1"/>
    <row r="644" ht="11.25" customHeight="1"/>
    <row r="645" ht="11.25" customHeight="1"/>
    <row r="646" ht="11.25" customHeight="1"/>
    <row r="647" ht="11.25" customHeight="1"/>
    <row r="648" ht="11.25" customHeight="1"/>
    <row r="649" ht="11.25" customHeight="1"/>
    <row r="650" ht="11.25" customHeight="1"/>
    <row r="651" ht="11.25" customHeight="1"/>
    <row r="652" ht="11.25" customHeight="1"/>
    <row r="653" ht="11.25" customHeight="1"/>
    <row r="654" ht="11.25" customHeight="1"/>
    <row r="655" ht="11.25" customHeight="1"/>
    <row r="656" ht="11.25" customHeight="1"/>
    <row r="657" ht="11.25" customHeight="1"/>
    <row r="658" ht="11.25" customHeight="1"/>
    <row r="659" ht="11.25" customHeight="1"/>
    <row r="660" ht="11.25" customHeight="1"/>
    <row r="661" ht="11.25" customHeight="1"/>
    <row r="662" ht="11.25" customHeight="1"/>
    <row r="663" ht="11.25" customHeight="1"/>
    <row r="664" ht="11.25" customHeight="1"/>
    <row r="665" ht="11.25" customHeight="1"/>
    <row r="666" ht="11.25" customHeight="1"/>
    <row r="667" ht="11.25" customHeight="1"/>
    <row r="668" ht="11.25" customHeight="1"/>
    <row r="669" ht="11.25" customHeight="1"/>
    <row r="670" ht="11.25" customHeight="1"/>
    <row r="671" ht="11.25" customHeight="1"/>
    <row r="672" ht="11.25" customHeight="1"/>
    <row r="673" ht="11.25" customHeight="1"/>
    <row r="674" ht="11.25" customHeight="1"/>
    <row r="675" ht="11.25" customHeight="1"/>
    <row r="676" ht="11.25" customHeight="1"/>
    <row r="677" ht="11.25" customHeight="1"/>
    <row r="678" ht="11.25" customHeight="1"/>
    <row r="679" ht="11.25" customHeight="1"/>
    <row r="680" ht="11.25" customHeight="1"/>
    <row r="681" ht="11.25" customHeight="1"/>
    <row r="682" ht="11.25" customHeight="1"/>
    <row r="683" ht="11.25" customHeight="1"/>
    <row r="684" ht="11.25" customHeight="1"/>
    <row r="685" ht="11.25" customHeight="1"/>
    <row r="686" ht="11.25" customHeight="1"/>
    <row r="687" ht="11.25" customHeight="1"/>
    <row r="688" ht="11.25" customHeight="1"/>
    <row r="689" ht="11.25" customHeight="1"/>
    <row r="690" ht="11.25" customHeight="1"/>
    <row r="691" ht="11.25" customHeight="1"/>
    <row r="692" ht="11.25" customHeight="1"/>
    <row r="693" ht="11.25" customHeight="1"/>
    <row r="694" ht="11.25" customHeight="1"/>
    <row r="695" ht="11.25" customHeight="1"/>
    <row r="696" ht="11.25" customHeight="1"/>
    <row r="697" ht="11.25" customHeight="1"/>
    <row r="698" ht="11.25" customHeight="1"/>
    <row r="699" ht="11.25" customHeight="1"/>
    <row r="700" ht="11.25" customHeight="1"/>
    <row r="701" ht="11.25" customHeight="1"/>
    <row r="702" ht="11.25" customHeight="1"/>
    <row r="703" ht="11.25" customHeight="1"/>
    <row r="704" ht="11.25" customHeight="1"/>
    <row r="705" ht="11.25" customHeight="1"/>
    <row r="706" ht="11.25" customHeight="1"/>
    <row r="707" ht="11.25" customHeight="1"/>
    <row r="708" ht="11.25" customHeight="1"/>
    <row r="709" ht="11.25" customHeight="1"/>
    <row r="710" ht="11.25" customHeight="1"/>
    <row r="711" ht="11.25" customHeight="1"/>
    <row r="712" ht="11.25" customHeight="1"/>
    <row r="713" ht="11.25" customHeight="1"/>
    <row r="714" ht="11.25" customHeight="1"/>
    <row r="715" ht="11.25" customHeight="1"/>
    <row r="716" ht="11.25" customHeight="1"/>
    <row r="717" ht="11.25" customHeight="1"/>
    <row r="718" ht="11.25" customHeight="1"/>
    <row r="719" ht="11.25" customHeight="1"/>
    <row r="720" ht="11.25" customHeight="1"/>
    <row r="721" ht="11.25" customHeight="1"/>
    <row r="722" ht="11.25" customHeight="1"/>
    <row r="723" ht="11.25" customHeight="1"/>
    <row r="724" ht="11.25" customHeight="1"/>
    <row r="725" ht="11.25" customHeight="1"/>
    <row r="726" ht="11.25" customHeight="1"/>
    <row r="727" ht="11.25" customHeight="1"/>
    <row r="728" ht="11.25" customHeight="1"/>
    <row r="729" ht="11.25" customHeight="1"/>
    <row r="730" ht="11.25" customHeight="1"/>
    <row r="731" ht="11.25" customHeight="1"/>
    <row r="732" ht="11.25" customHeight="1"/>
    <row r="733" ht="11.25" customHeight="1"/>
    <row r="734" ht="11.25" customHeight="1"/>
    <row r="735" ht="11.25" customHeight="1"/>
    <row r="736" ht="11.25" customHeight="1"/>
    <row r="737" ht="11.25" customHeight="1"/>
    <row r="738" ht="11.25" customHeight="1"/>
    <row r="739" ht="11.25" customHeight="1"/>
    <row r="740" ht="11.25" customHeight="1"/>
    <row r="741" ht="11.25" customHeight="1"/>
    <row r="742" ht="11.25" customHeight="1"/>
    <row r="743" ht="11.25" customHeight="1"/>
    <row r="744" ht="11.25" customHeight="1"/>
    <row r="745" ht="11.25" customHeight="1"/>
    <row r="746" ht="11.25" customHeight="1"/>
    <row r="747" ht="11.25" customHeight="1"/>
    <row r="748" ht="11.25" customHeight="1"/>
    <row r="749" ht="11.25" customHeight="1"/>
    <row r="750" ht="11.25" customHeight="1"/>
    <row r="751" ht="11.25" customHeight="1"/>
    <row r="752" ht="11.25" customHeight="1"/>
    <row r="753" ht="11.25" customHeight="1"/>
    <row r="754" ht="11.25" customHeight="1"/>
    <row r="755" ht="11.25" customHeight="1"/>
    <row r="756" ht="11.25" customHeight="1"/>
    <row r="757" ht="11.25" customHeight="1"/>
    <row r="758" ht="11.25" customHeight="1"/>
    <row r="759" ht="11.25" customHeight="1"/>
    <row r="760" ht="11.25" customHeight="1"/>
    <row r="761" ht="11.25" customHeight="1"/>
    <row r="762" ht="11.25" customHeight="1"/>
    <row r="763" ht="11.25" customHeight="1"/>
    <row r="764" ht="11.25" customHeight="1"/>
    <row r="765" ht="11.25" customHeight="1"/>
    <row r="766" ht="11.25" customHeight="1"/>
    <row r="767" ht="11.25" customHeight="1"/>
    <row r="768" ht="11.25" customHeight="1"/>
    <row r="769" ht="11.25" customHeight="1"/>
    <row r="770" ht="11.25" customHeight="1"/>
    <row r="771" ht="11.25" customHeight="1"/>
    <row r="772" ht="11.25" customHeight="1"/>
    <row r="773" ht="11.25" customHeight="1"/>
    <row r="774" ht="11.25" customHeight="1"/>
    <row r="775" ht="11.25" customHeight="1"/>
    <row r="776" ht="11.25" customHeight="1"/>
    <row r="777" ht="11.25" customHeight="1"/>
    <row r="778" ht="11.25" customHeight="1"/>
    <row r="779" ht="11.25" customHeight="1"/>
    <row r="780" ht="11.25" customHeight="1"/>
    <row r="781" ht="11.25" customHeight="1"/>
    <row r="782" ht="11.25" customHeight="1"/>
    <row r="783" ht="11.25" customHeight="1"/>
    <row r="784" ht="11.25" customHeight="1"/>
    <row r="785" ht="11.25" customHeight="1"/>
    <row r="786" ht="11.25" customHeight="1"/>
    <row r="787" ht="11.25" customHeight="1"/>
    <row r="788" ht="11.25" customHeight="1"/>
    <row r="789" ht="11.25" customHeight="1"/>
    <row r="790" ht="11.25" customHeight="1"/>
    <row r="791" ht="11.25" customHeight="1"/>
    <row r="792" ht="11.25" customHeight="1"/>
    <row r="793" ht="11.25" customHeight="1"/>
    <row r="794" ht="11.25" customHeight="1"/>
    <row r="795" ht="11.25" customHeight="1"/>
    <row r="796" ht="11.25" customHeight="1"/>
    <row r="797" ht="11.25" customHeight="1"/>
    <row r="798" ht="11.25" customHeight="1"/>
    <row r="799" ht="11.25" customHeight="1"/>
    <row r="800" ht="11.25" customHeight="1"/>
    <row r="801" ht="11.25" customHeight="1"/>
    <row r="802" ht="11.25" customHeight="1"/>
    <row r="803" ht="11.25" customHeight="1"/>
    <row r="804" ht="11.25" customHeight="1"/>
    <row r="805" ht="11.25" customHeight="1"/>
    <row r="806" ht="11.25" customHeight="1"/>
    <row r="807" ht="11.25" customHeight="1"/>
    <row r="808" ht="11.25" customHeight="1"/>
    <row r="809" ht="11.25" customHeight="1"/>
    <row r="810" ht="11.25" customHeight="1"/>
    <row r="811" ht="11.25" customHeight="1"/>
    <row r="812" ht="11.25" customHeight="1"/>
    <row r="813" ht="11.25" customHeight="1"/>
    <row r="814" ht="11.25" customHeight="1"/>
    <row r="815" ht="11.25" customHeight="1"/>
    <row r="816" ht="11.25" customHeight="1"/>
    <row r="817" ht="11.25" customHeight="1"/>
    <row r="818" ht="11.25" customHeight="1"/>
    <row r="819" ht="11.25" customHeight="1"/>
    <row r="820" ht="11.25" customHeight="1"/>
    <row r="821" ht="11.25" customHeight="1"/>
    <row r="822" ht="11.25" customHeight="1"/>
    <row r="823" ht="11.25" customHeight="1"/>
    <row r="824" ht="11.25" customHeight="1"/>
    <row r="825" ht="11.25" customHeight="1"/>
    <row r="826" ht="11.25" customHeight="1"/>
    <row r="827" ht="11.25" customHeight="1"/>
    <row r="828" ht="11.25" customHeight="1"/>
    <row r="829" ht="11.25" customHeight="1"/>
    <row r="830" ht="11.25" customHeight="1"/>
    <row r="831" ht="11.25" customHeight="1"/>
    <row r="832" ht="11.25" customHeight="1"/>
    <row r="833" ht="11.25" customHeight="1"/>
    <row r="834" ht="11.25" customHeight="1"/>
    <row r="835" ht="11.25" customHeight="1"/>
    <row r="836" ht="11.25" customHeight="1"/>
    <row r="837" ht="11.25" customHeight="1"/>
    <row r="838" ht="11.25" customHeight="1"/>
    <row r="839" ht="11.25" customHeight="1"/>
    <row r="840" ht="11.25" customHeight="1"/>
    <row r="841" ht="11.25" customHeight="1"/>
    <row r="842" ht="11.25" customHeight="1"/>
    <row r="843" ht="11.25" customHeight="1"/>
    <row r="844" ht="11.25" customHeight="1"/>
    <row r="845" ht="11.25" customHeight="1"/>
    <row r="846" ht="11.25" customHeight="1"/>
    <row r="847" ht="11.25" customHeight="1"/>
    <row r="848" ht="11.25" customHeight="1"/>
    <row r="849" ht="11.25" customHeight="1"/>
    <row r="850" ht="11.25" customHeight="1"/>
    <row r="851" ht="11.25" customHeight="1"/>
    <row r="852" ht="11.25" customHeight="1"/>
    <row r="853" ht="11.25" customHeight="1"/>
    <row r="854" ht="11.25" customHeight="1"/>
    <row r="855" ht="11.25" customHeight="1"/>
    <row r="856" ht="11.25" customHeight="1"/>
    <row r="857" ht="11.25" customHeight="1"/>
    <row r="858" ht="11.25" customHeight="1"/>
    <row r="859" ht="11.25" customHeight="1"/>
    <row r="860" ht="11.25" customHeight="1"/>
    <row r="861" ht="11.25" customHeight="1"/>
    <row r="862" ht="11.25" customHeight="1"/>
    <row r="863" ht="11.25" customHeight="1"/>
    <row r="864" ht="11.25" customHeight="1"/>
    <row r="865" ht="11.25" customHeight="1"/>
    <row r="866" ht="11.25" customHeight="1"/>
    <row r="867" ht="11.25" customHeight="1"/>
    <row r="868" ht="11.25" customHeight="1"/>
    <row r="869" ht="11.25" customHeight="1"/>
    <row r="870" ht="11.25" customHeight="1"/>
    <row r="871" ht="11.25" customHeight="1"/>
    <row r="872" ht="11.25" customHeight="1"/>
    <row r="873" ht="11.25" customHeight="1"/>
    <row r="874" ht="11.25" customHeight="1"/>
    <row r="875" ht="11.25" customHeight="1"/>
    <row r="876" ht="11.25" customHeight="1"/>
    <row r="877" ht="11.25" customHeight="1"/>
    <row r="878" ht="11.25" customHeight="1"/>
    <row r="879" ht="11.25" customHeight="1"/>
    <row r="880" ht="11.25" customHeight="1"/>
    <row r="881" ht="11.25" customHeight="1"/>
    <row r="882" ht="11.25" customHeight="1"/>
    <row r="883" ht="11.25" customHeight="1"/>
    <row r="884" ht="11.25" customHeight="1"/>
    <row r="885" ht="11.25" customHeight="1"/>
    <row r="886" ht="11.25" customHeight="1"/>
    <row r="887" ht="11.25" customHeight="1"/>
    <row r="888" ht="11.25" customHeight="1"/>
    <row r="889" ht="11.25" customHeight="1"/>
    <row r="890" ht="11.25" customHeight="1"/>
    <row r="891" ht="11.25" customHeight="1"/>
    <row r="892" ht="11.25" customHeight="1"/>
    <row r="893" ht="11.25" customHeight="1"/>
    <row r="894" ht="11.25" customHeight="1"/>
    <row r="895" ht="11.25" customHeight="1"/>
    <row r="896" ht="11.25" customHeight="1"/>
    <row r="897" ht="11.25" customHeight="1"/>
    <row r="898" ht="11.25" customHeight="1"/>
    <row r="899" ht="11.25" customHeight="1"/>
    <row r="900" ht="11.25" customHeight="1"/>
    <row r="901" ht="11.25" customHeight="1"/>
    <row r="902" ht="11.25" customHeight="1"/>
    <row r="903" ht="11.25" customHeight="1"/>
    <row r="904" ht="11.25" customHeight="1"/>
    <row r="905" ht="11.25" customHeight="1"/>
    <row r="906" ht="11.25" customHeight="1"/>
    <row r="907" ht="11.25" customHeight="1"/>
    <row r="908" ht="11.25" customHeight="1"/>
    <row r="909" ht="11.25" customHeight="1"/>
    <row r="910" ht="11.25" customHeight="1"/>
    <row r="911" ht="11.25" customHeight="1"/>
    <row r="912" ht="11.25" customHeight="1"/>
    <row r="913" ht="11.25" customHeight="1"/>
    <row r="914" ht="11.25" customHeight="1"/>
    <row r="915" ht="11.25" customHeight="1"/>
    <row r="916" ht="11.25" customHeight="1"/>
    <row r="917" ht="11.25" customHeight="1"/>
    <row r="918" ht="11.25" customHeight="1"/>
    <row r="919" ht="11.25" customHeight="1"/>
    <row r="920" ht="11.25" customHeight="1"/>
    <row r="921" ht="11.25" customHeight="1"/>
    <row r="922" ht="11.25" customHeight="1"/>
    <row r="923" ht="11.25" customHeight="1"/>
    <row r="924" ht="11.25" customHeight="1"/>
    <row r="925" ht="11.25" customHeight="1"/>
    <row r="926" ht="11.25" customHeight="1"/>
    <row r="927" ht="11.25" customHeight="1"/>
    <row r="928" ht="11.25" customHeight="1"/>
    <row r="929" ht="11.25" customHeight="1"/>
    <row r="930" ht="11.25" customHeight="1"/>
    <row r="931" ht="11.25" customHeight="1"/>
    <row r="932" ht="11.25" customHeight="1"/>
    <row r="933" ht="11.25" customHeight="1"/>
    <row r="934" ht="11.25" customHeight="1"/>
    <row r="935" ht="11.25" customHeight="1"/>
    <row r="936" ht="11.25" customHeight="1"/>
    <row r="937" ht="11.25" customHeight="1"/>
    <row r="938" ht="11.25" customHeight="1"/>
    <row r="939" ht="11.25" customHeight="1"/>
    <row r="940" ht="11.25" customHeight="1"/>
    <row r="941" ht="11.25" customHeight="1"/>
    <row r="942" ht="11.25" customHeight="1"/>
    <row r="943" ht="11.25" customHeight="1"/>
    <row r="944" ht="11.25" customHeight="1"/>
    <row r="945" ht="11.25" customHeight="1"/>
    <row r="946" ht="11.25" customHeight="1"/>
    <row r="947" ht="11.25" customHeight="1"/>
    <row r="948" ht="11.25" customHeight="1"/>
    <row r="949" ht="11.25" customHeight="1"/>
    <row r="950" ht="11.25" customHeight="1"/>
    <row r="951" ht="11.25" customHeight="1"/>
    <row r="952" ht="11.25" customHeight="1"/>
    <row r="953" ht="11.25" customHeight="1"/>
    <row r="954" ht="11.25" customHeight="1"/>
    <row r="955" ht="11.25" customHeight="1"/>
    <row r="956" ht="11.25" customHeight="1"/>
    <row r="957" ht="11.25" customHeight="1"/>
    <row r="958" ht="11.25" customHeight="1"/>
    <row r="959" ht="11.25" customHeight="1"/>
    <row r="960" ht="11.25" customHeight="1"/>
    <row r="961" ht="11.25" customHeight="1"/>
    <row r="962" ht="11.25" customHeight="1"/>
    <row r="963" ht="11.25" customHeight="1"/>
    <row r="964" ht="11.25" customHeight="1"/>
    <row r="965" ht="11.25" customHeight="1"/>
    <row r="966" ht="11.25" customHeight="1"/>
    <row r="967" ht="11.25" customHeight="1"/>
    <row r="968" ht="11.25" customHeight="1"/>
    <row r="969" ht="11.25" customHeight="1"/>
    <row r="970" ht="11.25" customHeight="1"/>
    <row r="971" ht="11.25" customHeight="1"/>
    <row r="972" ht="11.25" customHeight="1"/>
    <row r="973" ht="11.25" customHeight="1"/>
    <row r="974" ht="11.25" customHeight="1"/>
    <row r="975" ht="11.25" customHeight="1"/>
    <row r="976" ht="11.25" customHeight="1"/>
    <row r="977" ht="11.25" customHeight="1"/>
    <row r="978" ht="11.25" customHeight="1"/>
    <row r="979" ht="11.25" customHeight="1"/>
    <row r="980" ht="11.25" customHeight="1"/>
    <row r="981" ht="11.25" customHeight="1"/>
    <row r="982" ht="11.25" customHeight="1"/>
    <row r="983" ht="11.25" customHeight="1"/>
    <row r="984" ht="11.25" customHeight="1"/>
    <row r="985" ht="11.25" customHeight="1"/>
    <row r="986" ht="11.25" customHeight="1"/>
    <row r="987" ht="11.25" customHeight="1"/>
    <row r="988" ht="11.25" customHeight="1"/>
    <row r="989" ht="11.25" customHeight="1"/>
    <row r="990" ht="11.25" customHeight="1"/>
    <row r="991" ht="11.25" customHeight="1"/>
    <row r="992" ht="11.25" customHeight="1"/>
    <row r="993" ht="11.25" customHeight="1"/>
    <row r="994" ht="11.25" customHeight="1"/>
    <row r="995" ht="11.25" customHeight="1"/>
    <row r="996" ht="11.25" customHeight="1"/>
    <row r="997" ht="11.25" customHeight="1"/>
    <row r="998" ht="11.25" customHeight="1"/>
    <row r="999" ht="11.25" customHeight="1"/>
    <row r="1000" ht="11.25" customHeight="1"/>
    <row r="1001" ht="11.25" customHeight="1"/>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8B4FF4-B22C-47AF-8FA3-FD41277AF170}">
  <sheetPr>
    <tabColor theme="4"/>
  </sheetPr>
  <dimension ref="B6:BG58"/>
  <sheetViews>
    <sheetView showGridLines="0" zoomScaleNormal="100" workbookViewId="0"/>
  </sheetViews>
  <sheetFormatPr defaultColWidth="5.5" defaultRowHeight="11.25" customHeight="1"/>
  <cols>
    <col min="1" max="1" width="2.25" style="80" customWidth="1"/>
    <col min="2" max="2" width="20.25" style="80" customWidth="1"/>
    <col min="3" max="13" width="5.5" style="80" customWidth="1"/>
    <col min="14" max="14" width="2.25" style="80" customWidth="1"/>
    <col min="15" max="15" width="20.58203125" style="80" bestFit="1" customWidth="1"/>
    <col min="16" max="16384" width="5.5" style="80"/>
  </cols>
  <sheetData>
    <row r="6" spans="2:59" ht="15.5">
      <c r="C6" s="81" t="s">
        <v>113</v>
      </c>
      <c r="P6" s="81" t="s">
        <v>114</v>
      </c>
      <c r="Q6" s="82"/>
      <c r="R6" s="82"/>
      <c r="S6" s="82"/>
      <c r="T6" s="82"/>
      <c r="U6" s="82"/>
      <c r="V6" s="82"/>
      <c r="W6" s="82"/>
      <c r="X6" s="82"/>
      <c r="Y6" s="82"/>
      <c r="Z6" s="82"/>
      <c r="AA6" s="82"/>
      <c r="AB6" s="82"/>
      <c r="AC6" s="82"/>
      <c r="AD6" s="82"/>
      <c r="AE6" s="82"/>
      <c r="AF6" s="82"/>
      <c r="AG6" s="82"/>
      <c r="AH6" s="82"/>
      <c r="AI6" s="82"/>
      <c r="AJ6" s="82"/>
      <c r="AK6" s="82"/>
      <c r="AL6" s="82"/>
      <c r="AM6" s="82"/>
      <c r="AN6" s="82"/>
      <c r="AO6" s="82"/>
      <c r="AP6" s="82"/>
      <c r="AQ6" s="82"/>
      <c r="AR6" s="82"/>
      <c r="AS6" s="82"/>
      <c r="AT6" s="82"/>
      <c r="AZ6" s="82"/>
      <c r="BA6" s="82"/>
      <c r="BD6" s="83"/>
      <c r="BE6" s="83"/>
    </row>
    <row r="7" spans="2:59" ht="11.25" customHeight="1">
      <c r="B7" s="84"/>
      <c r="C7" s="85">
        <v>2015</v>
      </c>
      <c r="D7" s="86">
        <v>2016</v>
      </c>
      <c r="E7" s="86">
        <v>2017</v>
      </c>
      <c r="F7" s="86">
        <v>2018</v>
      </c>
      <c r="G7" s="86">
        <v>2019</v>
      </c>
      <c r="H7" s="86">
        <v>2020</v>
      </c>
      <c r="I7" s="86">
        <v>2021</v>
      </c>
      <c r="J7" s="86">
        <v>2022</v>
      </c>
      <c r="K7" s="86">
        <v>2023</v>
      </c>
      <c r="L7" s="86">
        <v>2024</v>
      </c>
      <c r="M7" s="87">
        <v>2025</v>
      </c>
      <c r="N7" s="88"/>
      <c r="P7" s="938">
        <v>2015</v>
      </c>
      <c r="Q7" s="937"/>
      <c r="R7" s="937"/>
      <c r="S7" s="937"/>
      <c r="T7" s="937">
        <v>2016</v>
      </c>
      <c r="U7" s="937"/>
      <c r="V7" s="937"/>
      <c r="W7" s="937"/>
      <c r="X7" s="937">
        <v>2017</v>
      </c>
      <c r="Y7" s="937"/>
      <c r="Z7" s="937"/>
      <c r="AA7" s="937"/>
      <c r="AB7" s="937">
        <v>2018</v>
      </c>
      <c r="AC7" s="937"/>
      <c r="AD7" s="937"/>
      <c r="AE7" s="937"/>
      <c r="AF7" s="937">
        <v>2019</v>
      </c>
      <c r="AG7" s="937"/>
      <c r="AH7" s="937"/>
      <c r="AI7" s="937"/>
      <c r="AJ7" s="937">
        <v>2020</v>
      </c>
      <c r="AK7" s="937"/>
      <c r="AL7" s="937"/>
      <c r="AM7" s="937"/>
      <c r="AN7" s="937">
        <v>2021</v>
      </c>
      <c r="AO7" s="937"/>
      <c r="AP7" s="937"/>
      <c r="AQ7" s="937"/>
      <c r="AR7" s="937">
        <v>2022</v>
      </c>
      <c r="AS7" s="937"/>
      <c r="AT7" s="937"/>
      <c r="AU7" s="937"/>
      <c r="AV7" s="937">
        <v>2023</v>
      </c>
      <c r="AW7" s="937"/>
      <c r="AX7" s="937"/>
      <c r="AY7" s="937"/>
      <c r="AZ7" s="937">
        <v>2024</v>
      </c>
      <c r="BA7" s="937"/>
      <c r="BB7" s="937"/>
      <c r="BC7" s="937"/>
      <c r="BD7" s="934">
        <v>2025</v>
      </c>
      <c r="BE7" s="934"/>
      <c r="BF7" s="934"/>
      <c r="BG7" s="935"/>
    </row>
    <row r="8" spans="2:59" ht="11.25" customHeight="1">
      <c r="B8" s="86" t="s">
        <v>115</v>
      </c>
      <c r="C8" s="53">
        <v>4395</v>
      </c>
      <c r="D8" s="54">
        <v>4029</v>
      </c>
      <c r="E8" s="54">
        <v>4276</v>
      </c>
      <c r="F8" s="54">
        <v>4672</v>
      </c>
      <c r="G8" s="54">
        <v>5000</v>
      </c>
      <c r="H8" s="54">
        <v>5124</v>
      </c>
      <c r="I8" s="54">
        <v>7495</v>
      </c>
      <c r="J8" s="54">
        <v>7197</v>
      </c>
      <c r="K8" s="54">
        <v>5849</v>
      </c>
      <c r="L8" s="54">
        <v>6046</v>
      </c>
      <c r="M8" s="55">
        <v>5752</v>
      </c>
      <c r="N8" s="82"/>
      <c r="P8" s="89" t="s">
        <v>97</v>
      </c>
      <c r="Q8" s="90" t="s">
        <v>98</v>
      </c>
      <c r="R8" s="90" t="s">
        <v>99</v>
      </c>
      <c r="S8" s="90" t="s">
        <v>100</v>
      </c>
      <c r="T8" s="90" t="s">
        <v>97</v>
      </c>
      <c r="U8" s="90" t="s">
        <v>98</v>
      </c>
      <c r="V8" s="90" t="s">
        <v>99</v>
      </c>
      <c r="W8" s="90" t="s">
        <v>100</v>
      </c>
      <c r="X8" s="90" t="s">
        <v>97</v>
      </c>
      <c r="Y8" s="90" t="s">
        <v>98</v>
      </c>
      <c r="Z8" s="90" t="s">
        <v>99</v>
      </c>
      <c r="AA8" s="90" t="s">
        <v>100</v>
      </c>
      <c r="AB8" s="90" t="s">
        <v>97</v>
      </c>
      <c r="AC8" s="90" t="s">
        <v>98</v>
      </c>
      <c r="AD8" s="90" t="s">
        <v>99</v>
      </c>
      <c r="AE8" s="90" t="s">
        <v>100</v>
      </c>
      <c r="AF8" s="90" t="s">
        <v>97</v>
      </c>
      <c r="AG8" s="90" t="s">
        <v>98</v>
      </c>
      <c r="AH8" s="90" t="s">
        <v>99</v>
      </c>
      <c r="AI8" s="90" t="s">
        <v>100</v>
      </c>
      <c r="AJ8" s="90" t="s">
        <v>97</v>
      </c>
      <c r="AK8" s="90" t="s">
        <v>98</v>
      </c>
      <c r="AL8" s="90" t="s">
        <v>99</v>
      </c>
      <c r="AM8" s="90" t="s">
        <v>100</v>
      </c>
      <c r="AN8" s="90" t="s">
        <v>97</v>
      </c>
      <c r="AO8" s="90" t="s">
        <v>98</v>
      </c>
      <c r="AP8" s="90" t="s">
        <v>99</v>
      </c>
      <c r="AQ8" s="90" t="s">
        <v>100</v>
      </c>
      <c r="AR8" s="90" t="s">
        <v>97</v>
      </c>
      <c r="AS8" s="90" t="s">
        <v>98</v>
      </c>
      <c r="AT8" s="90" t="s">
        <v>99</v>
      </c>
      <c r="AU8" s="90" t="s">
        <v>100</v>
      </c>
      <c r="AV8" s="90" t="s">
        <v>97</v>
      </c>
      <c r="AW8" s="90" t="s">
        <v>98</v>
      </c>
      <c r="AX8" s="90" t="s">
        <v>99</v>
      </c>
      <c r="AY8" s="90" t="s">
        <v>100</v>
      </c>
      <c r="AZ8" s="90" t="s">
        <v>97</v>
      </c>
      <c r="BA8" s="90" t="s">
        <v>98</v>
      </c>
      <c r="BB8" s="90" t="s">
        <v>99</v>
      </c>
      <c r="BC8" s="90" t="s">
        <v>100</v>
      </c>
      <c r="BD8" s="90" t="s">
        <v>97</v>
      </c>
      <c r="BE8" s="91" t="s">
        <v>98</v>
      </c>
      <c r="BF8" s="90" t="s">
        <v>99</v>
      </c>
      <c r="BG8" s="92" t="s">
        <v>100</v>
      </c>
    </row>
    <row r="9" spans="2:59" ht="11.25" customHeight="1">
      <c r="B9" s="86" t="s">
        <v>116</v>
      </c>
      <c r="C9" s="24">
        <v>746</v>
      </c>
      <c r="D9" s="25">
        <v>719</v>
      </c>
      <c r="E9" s="25">
        <v>865</v>
      </c>
      <c r="F9" s="25">
        <v>899</v>
      </c>
      <c r="G9" s="25">
        <v>990</v>
      </c>
      <c r="H9" s="25">
        <v>1097</v>
      </c>
      <c r="I9" s="25">
        <v>1386</v>
      </c>
      <c r="J9" s="25">
        <v>1076</v>
      </c>
      <c r="K9" s="25">
        <v>955</v>
      </c>
      <c r="L9" s="25">
        <v>938</v>
      </c>
      <c r="M9" s="26">
        <v>874</v>
      </c>
      <c r="N9" s="82"/>
      <c r="O9" s="86" t="s">
        <v>115</v>
      </c>
      <c r="P9" s="53">
        <v>1208</v>
      </c>
      <c r="Q9" s="54">
        <v>1153</v>
      </c>
      <c r="R9" s="54">
        <v>1072</v>
      </c>
      <c r="S9" s="54">
        <v>962</v>
      </c>
      <c r="T9" s="54">
        <v>1166</v>
      </c>
      <c r="U9" s="54">
        <v>990</v>
      </c>
      <c r="V9" s="54">
        <v>941</v>
      </c>
      <c r="W9" s="54">
        <v>932</v>
      </c>
      <c r="X9" s="54">
        <v>1163</v>
      </c>
      <c r="Y9" s="54">
        <v>1026</v>
      </c>
      <c r="Z9" s="54">
        <v>1062</v>
      </c>
      <c r="AA9" s="54">
        <v>1025</v>
      </c>
      <c r="AB9" s="54">
        <v>1278</v>
      </c>
      <c r="AC9" s="54">
        <v>1128</v>
      </c>
      <c r="AD9" s="54">
        <v>1088</v>
      </c>
      <c r="AE9" s="54">
        <v>1178</v>
      </c>
      <c r="AF9" s="54">
        <v>1363</v>
      </c>
      <c r="AG9" s="54">
        <v>1248</v>
      </c>
      <c r="AH9" s="54">
        <v>1217</v>
      </c>
      <c r="AI9" s="54">
        <v>1172</v>
      </c>
      <c r="AJ9" s="54">
        <v>1476</v>
      </c>
      <c r="AK9" s="54">
        <v>1099</v>
      </c>
      <c r="AL9" s="54">
        <v>1180</v>
      </c>
      <c r="AM9" s="54">
        <v>1369</v>
      </c>
      <c r="AN9" s="54">
        <v>1879</v>
      </c>
      <c r="AO9" s="54">
        <v>1791</v>
      </c>
      <c r="AP9" s="54">
        <v>1858</v>
      </c>
      <c r="AQ9" s="54">
        <v>1967</v>
      </c>
      <c r="AR9" s="54">
        <v>2290</v>
      </c>
      <c r="AS9" s="54">
        <v>1850</v>
      </c>
      <c r="AT9" s="54">
        <v>1623</v>
      </c>
      <c r="AU9" s="54">
        <v>1434</v>
      </c>
      <c r="AV9" s="54">
        <v>1672</v>
      </c>
      <c r="AW9" s="54">
        <v>1454</v>
      </c>
      <c r="AX9" s="54">
        <v>1354</v>
      </c>
      <c r="AY9" s="54">
        <v>1369</v>
      </c>
      <c r="AZ9" s="54">
        <v>1679</v>
      </c>
      <c r="BA9" s="54">
        <v>1574</v>
      </c>
      <c r="BB9" s="54">
        <v>1416</v>
      </c>
      <c r="BC9" s="54">
        <v>1377</v>
      </c>
      <c r="BD9" s="54">
        <v>1665</v>
      </c>
      <c r="BE9" s="54">
        <v>1410</v>
      </c>
      <c r="BF9" s="54">
        <v>1462</v>
      </c>
      <c r="BG9" s="55">
        <v>1215</v>
      </c>
    </row>
    <row r="10" spans="2:59" ht="11.25" customHeight="1">
      <c r="B10" s="86" t="s">
        <v>117</v>
      </c>
      <c r="C10" s="53">
        <v>560</v>
      </c>
      <c r="D10" s="54">
        <v>475</v>
      </c>
      <c r="E10" s="54">
        <v>548</v>
      </c>
      <c r="F10" s="54">
        <v>697</v>
      </c>
      <c r="G10" s="54">
        <v>753</v>
      </c>
      <c r="H10" s="54">
        <v>836</v>
      </c>
      <c r="I10" s="54">
        <v>1357</v>
      </c>
      <c r="J10" s="54">
        <v>1381</v>
      </c>
      <c r="K10" s="54">
        <v>1057</v>
      </c>
      <c r="L10" s="54">
        <v>1001</v>
      </c>
      <c r="M10" s="55">
        <v>973</v>
      </c>
      <c r="N10" s="82"/>
      <c r="O10" s="86" t="s">
        <v>116</v>
      </c>
      <c r="P10" s="24">
        <v>200</v>
      </c>
      <c r="Q10" s="25">
        <v>199</v>
      </c>
      <c r="R10" s="25">
        <v>173</v>
      </c>
      <c r="S10" s="25">
        <v>174</v>
      </c>
      <c r="T10" s="25">
        <v>201</v>
      </c>
      <c r="U10" s="25">
        <v>167</v>
      </c>
      <c r="V10" s="25">
        <v>178</v>
      </c>
      <c r="W10" s="25">
        <v>173</v>
      </c>
      <c r="X10" s="25">
        <v>237</v>
      </c>
      <c r="Y10" s="25">
        <v>209</v>
      </c>
      <c r="Z10" s="25">
        <v>196</v>
      </c>
      <c r="AA10" s="25">
        <v>223</v>
      </c>
      <c r="AB10" s="25">
        <v>245</v>
      </c>
      <c r="AC10" s="25">
        <v>252</v>
      </c>
      <c r="AD10" s="25">
        <v>194</v>
      </c>
      <c r="AE10" s="25">
        <v>208</v>
      </c>
      <c r="AF10" s="25">
        <v>291</v>
      </c>
      <c r="AG10" s="25">
        <v>227</v>
      </c>
      <c r="AH10" s="25">
        <v>227</v>
      </c>
      <c r="AI10" s="25">
        <v>245</v>
      </c>
      <c r="AJ10" s="25">
        <v>284</v>
      </c>
      <c r="AK10" s="25">
        <v>228</v>
      </c>
      <c r="AL10" s="25">
        <v>292</v>
      </c>
      <c r="AM10" s="25">
        <v>293</v>
      </c>
      <c r="AN10" s="25">
        <v>419</v>
      </c>
      <c r="AO10" s="25">
        <v>325</v>
      </c>
      <c r="AP10" s="25">
        <v>300</v>
      </c>
      <c r="AQ10" s="25">
        <v>342</v>
      </c>
      <c r="AR10" s="25">
        <v>321</v>
      </c>
      <c r="AS10" s="25">
        <v>255</v>
      </c>
      <c r="AT10" s="25">
        <v>233</v>
      </c>
      <c r="AU10" s="25">
        <v>267</v>
      </c>
      <c r="AV10" s="25">
        <v>259</v>
      </c>
      <c r="AW10" s="25">
        <v>245</v>
      </c>
      <c r="AX10" s="25">
        <v>226</v>
      </c>
      <c r="AY10" s="25">
        <v>225</v>
      </c>
      <c r="AZ10" s="25">
        <v>255</v>
      </c>
      <c r="BA10" s="25">
        <v>227</v>
      </c>
      <c r="BB10" s="25">
        <v>230</v>
      </c>
      <c r="BC10" s="25">
        <v>226</v>
      </c>
      <c r="BD10" s="25">
        <v>211</v>
      </c>
      <c r="BE10" s="25">
        <v>214</v>
      </c>
      <c r="BF10" s="25">
        <v>214</v>
      </c>
      <c r="BG10" s="26">
        <v>235</v>
      </c>
    </row>
    <row r="11" spans="2:59" ht="11.25" customHeight="1">
      <c r="B11" s="86" t="s">
        <v>118</v>
      </c>
      <c r="C11" s="24">
        <v>494</v>
      </c>
      <c r="D11" s="25">
        <v>409</v>
      </c>
      <c r="E11" s="25">
        <v>372</v>
      </c>
      <c r="F11" s="25">
        <v>326</v>
      </c>
      <c r="G11" s="25">
        <v>376</v>
      </c>
      <c r="H11" s="25">
        <v>365</v>
      </c>
      <c r="I11" s="25">
        <v>494</v>
      </c>
      <c r="J11" s="25">
        <v>498</v>
      </c>
      <c r="K11" s="25">
        <v>391</v>
      </c>
      <c r="L11" s="25">
        <v>320</v>
      </c>
      <c r="M11" s="26">
        <v>270</v>
      </c>
      <c r="N11" s="82"/>
      <c r="O11" s="86" t="s">
        <v>117</v>
      </c>
      <c r="P11" s="53">
        <v>147</v>
      </c>
      <c r="Q11" s="54">
        <v>155</v>
      </c>
      <c r="R11" s="54">
        <v>135</v>
      </c>
      <c r="S11" s="54">
        <v>123</v>
      </c>
      <c r="T11" s="54">
        <v>139</v>
      </c>
      <c r="U11" s="54">
        <v>109</v>
      </c>
      <c r="V11" s="54">
        <v>117</v>
      </c>
      <c r="W11" s="54">
        <v>110</v>
      </c>
      <c r="X11" s="54">
        <v>144</v>
      </c>
      <c r="Y11" s="54">
        <v>134</v>
      </c>
      <c r="Z11" s="54">
        <v>136</v>
      </c>
      <c r="AA11" s="54">
        <v>134</v>
      </c>
      <c r="AB11" s="54">
        <v>188</v>
      </c>
      <c r="AC11" s="54">
        <v>183</v>
      </c>
      <c r="AD11" s="54">
        <v>156</v>
      </c>
      <c r="AE11" s="54">
        <v>170</v>
      </c>
      <c r="AF11" s="54">
        <v>191</v>
      </c>
      <c r="AG11" s="54">
        <v>189</v>
      </c>
      <c r="AH11" s="54">
        <v>193</v>
      </c>
      <c r="AI11" s="54">
        <v>180</v>
      </c>
      <c r="AJ11" s="54">
        <v>208</v>
      </c>
      <c r="AK11" s="54">
        <v>188</v>
      </c>
      <c r="AL11" s="54">
        <v>212</v>
      </c>
      <c r="AM11" s="54">
        <v>228</v>
      </c>
      <c r="AN11" s="54">
        <v>337</v>
      </c>
      <c r="AO11" s="54">
        <v>317</v>
      </c>
      <c r="AP11" s="54">
        <v>356</v>
      </c>
      <c r="AQ11" s="54">
        <v>347</v>
      </c>
      <c r="AR11" s="54">
        <v>439</v>
      </c>
      <c r="AS11" s="54">
        <v>359</v>
      </c>
      <c r="AT11" s="54">
        <v>311</v>
      </c>
      <c r="AU11" s="54">
        <v>272</v>
      </c>
      <c r="AV11" s="54">
        <v>315</v>
      </c>
      <c r="AW11" s="54">
        <v>244</v>
      </c>
      <c r="AX11" s="54">
        <v>264</v>
      </c>
      <c r="AY11" s="54">
        <v>234</v>
      </c>
      <c r="AZ11" s="54">
        <v>297</v>
      </c>
      <c r="BA11" s="54">
        <v>256</v>
      </c>
      <c r="BB11" s="54">
        <v>239</v>
      </c>
      <c r="BC11" s="54">
        <v>209</v>
      </c>
      <c r="BD11" s="54">
        <v>259</v>
      </c>
      <c r="BE11" s="54">
        <v>232</v>
      </c>
      <c r="BF11" s="54">
        <v>258</v>
      </c>
      <c r="BG11" s="55">
        <v>224</v>
      </c>
    </row>
    <row r="12" spans="2:59" ht="11.25" customHeight="1">
      <c r="B12" s="86" t="s">
        <v>119</v>
      </c>
      <c r="C12" s="53">
        <v>439</v>
      </c>
      <c r="D12" s="54">
        <v>444</v>
      </c>
      <c r="E12" s="54">
        <v>497</v>
      </c>
      <c r="F12" s="54">
        <v>539</v>
      </c>
      <c r="G12" s="54">
        <v>523</v>
      </c>
      <c r="H12" s="54">
        <v>527</v>
      </c>
      <c r="I12" s="54">
        <v>613</v>
      </c>
      <c r="J12" s="54">
        <v>551</v>
      </c>
      <c r="K12" s="54">
        <v>494</v>
      </c>
      <c r="L12" s="54">
        <v>495</v>
      </c>
      <c r="M12" s="55">
        <v>536</v>
      </c>
      <c r="N12" s="82"/>
      <c r="O12" s="86" t="s">
        <v>118</v>
      </c>
      <c r="P12" s="24">
        <v>117</v>
      </c>
      <c r="Q12" s="25">
        <v>150</v>
      </c>
      <c r="R12" s="25">
        <v>110</v>
      </c>
      <c r="S12" s="25">
        <v>117</v>
      </c>
      <c r="T12" s="25">
        <v>137</v>
      </c>
      <c r="U12" s="25">
        <v>89</v>
      </c>
      <c r="V12" s="25">
        <v>96</v>
      </c>
      <c r="W12" s="25">
        <v>87</v>
      </c>
      <c r="X12" s="25">
        <v>108</v>
      </c>
      <c r="Y12" s="25">
        <v>98</v>
      </c>
      <c r="Z12" s="25">
        <v>86</v>
      </c>
      <c r="AA12" s="25">
        <v>80</v>
      </c>
      <c r="AB12" s="25">
        <v>92</v>
      </c>
      <c r="AC12" s="25">
        <v>84</v>
      </c>
      <c r="AD12" s="25">
        <v>74</v>
      </c>
      <c r="AE12" s="25">
        <v>76</v>
      </c>
      <c r="AF12" s="25">
        <v>120</v>
      </c>
      <c r="AG12" s="25">
        <v>75</v>
      </c>
      <c r="AH12" s="25">
        <v>83</v>
      </c>
      <c r="AI12" s="25">
        <v>98</v>
      </c>
      <c r="AJ12" s="25">
        <v>117</v>
      </c>
      <c r="AK12" s="25">
        <v>81</v>
      </c>
      <c r="AL12" s="25">
        <v>72</v>
      </c>
      <c r="AM12" s="25">
        <v>95</v>
      </c>
      <c r="AN12" s="25">
        <v>132</v>
      </c>
      <c r="AO12" s="25">
        <v>113</v>
      </c>
      <c r="AP12" s="25">
        <v>129</v>
      </c>
      <c r="AQ12" s="25">
        <v>120</v>
      </c>
      <c r="AR12" s="25">
        <v>164</v>
      </c>
      <c r="AS12" s="25">
        <v>141</v>
      </c>
      <c r="AT12" s="25">
        <v>100</v>
      </c>
      <c r="AU12" s="25">
        <v>93</v>
      </c>
      <c r="AV12" s="25">
        <v>110</v>
      </c>
      <c r="AW12" s="25">
        <v>98</v>
      </c>
      <c r="AX12" s="25">
        <v>82</v>
      </c>
      <c r="AY12" s="25">
        <v>101</v>
      </c>
      <c r="AZ12" s="25">
        <v>91</v>
      </c>
      <c r="BA12" s="25">
        <v>71</v>
      </c>
      <c r="BB12" s="25">
        <v>72</v>
      </c>
      <c r="BC12" s="25">
        <v>86</v>
      </c>
      <c r="BD12" s="25">
        <v>77</v>
      </c>
      <c r="BE12" s="25">
        <v>67</v>
      </c>
      <c r="BF12" s="25">
        <v>72</v>
      </c>
      <c r="BG12" s="26">
        <v>54</v>
      </c>
    </row>
    <row r="13" spans="2:59" ht="11.25" customHeight="1">
      <c r="B13" s="86" t="s">
        <v>120</v>
      </c>
      <c r="C13" s="24">
        <v>838</v>
      </c>
      <c r="D13" s="25">
        <v>877</v>
      </c>
      <c r="E13" s="25">
        <v>922</v>
      </c>
      <c r="F13" s="25">
        <v>1007</v>
      </c>
      <c r="G13" s="25">
        <v>1165</v>
      </c>
      <c r="H13" s="25">
        <v>1204</v>
      </c>
      <c r="I13" s="25">
        <v>1645</v>
      </c>
      <c r="J13" s="25">
        <v>1529</v>
      </c>
      <c r="K13" s="25">
        <v>1319</v>
      </c>
      <c r="L13" s="25">
        <v>1353</v>
      </c>
      <c r="M13" s="26">
        <v>1272</v>
      </c>
      <c r="N13" s="82"/>
      <c r="O13" s="86" t="s">
        <v>119</v>
      </c>
      <c r="P13" s="53">
        <v>116</v>
      </c>
      <c r="Q13" s="54">
        <v>127</v>
      </c>
      <c r="R13" s="54">
        <v>94</v>
      </c>
      <c r="S13" s="54">
        <v>102</v>
      </c>
      <c r="T13" s="54">
        <v>133</v>
      </c>
      <c r="U13" s="54">
        <v>100</v>
      </c>
      <c r="V13" s="54">
        <v>103</v>
      </c>
      <c r="W13" s="54">
        <v>108</v>
      </c>
      <c r="X13" s="54">
        <v>136</v>
      </c>
      <c r="Y13" s="54">
        <v>120</v>
      </c>
      <c r="Z13" s="54">
        <v>113</v>
      </c>
      <c r="AA13" s="54">
        <v>128</v>
      </c>
      <c r="AB13" s="54">
        <v>159</v>
      </c>
      <c r="AC13" s="54">
        <v>117</v>
      </c>
      <c r="AD13" s="54">
        <v>139</v>
      </c>
      <c r="AE13" s="54">
        <v>124</v>
      </c>
      <c r="AF13" s="54">
        <v>146</v>
      </c>
      <c r="AG13" s="54">
        <v>127</v>
      </c>
      <c r="AH13" s="54">
        <v>122</v>
      </c>
      <c r="AI13" s="54">
        <v>128</v>
      </c>
      <c r="AJ13" s="54">
        <v>172</v>
      </c>
      <c r="AK13" s="54">
        <v>111</v>
      </c>
      <c r="AL13" s="54">
        <v>114</v>
      </c>
      <c r="AM13" s="54">
        <v>130</v>
      </c>
      <c r="AN13" s="54">
        <v>144</v>
      </c>
      <c r="AO13" s="54">
        <v>155</v>
      </c>
      <c r="AP13" s="54">
        <v>146</v>
      </c>
      <c r="AQ13" s="54">
        <v>168</v>
      </c>
      <c r="AR13" s="54">
        <v>163</v>
      </c>
      <c r="AS13" s="54">
        <v>133</v>
      </c>
      <c r="AT13" s="54">
        <v>138</v>
      </c>
      <c r="AU13" s="54">
        <v>117</v>
      </c>
      <c r="AV13" s="54">
        <v>124</v>
      </c>
      <c r="AW13" s="54">
        <v>125</v>
      </c>
      <c r="AX13" s="54">
        <v>116</v>
      </c>
      <c r="AY13" s="54">
        <v>129</v>
      </c>
      <c r="AZ13" s="54">
        <v>122</v>
      </c>
      <c r="BA13" s="54">
        <v>119</v>
      </c>
      <c r="BB13" s="54">
        <v>124</v>
      </c>
      <c r="BC13" s="54">
        <v>130</v>
      </c>
      <c r="BD13" s="54">
        <v>132</v>
      </c>
      <c r="BE13" s="54">
        <v>134</v>
      </c>
      <c r="BF13" s="54">
        <v>130</v>
      </c>
      <c r="BG13" s="55">
        <v>140</v>
      </c>
    </row>
    <row r="14" spans="2:59" ht="11.25" customHeight="1">
      <c r="B14" s="86" t="s">
        <v>121</v>
      </c>
      <c r="C14" s="53">
        <v>700</v>
      </c>
      <c r="D14" s="54">
        <v>675</v>
      </c>
      <c r="E14" s="54">
        <v>732</v>
      </c>
      <c r="F14" s="54">
        <v>787</v>
      </c>
      <c r="G14" s="54">
        <v>783</v>
      </c>
      <c r="H14" s="54">
        <v>825</v>
      </c>
      <c r="I14" s="54">
        <v>974</v>
      </c>
      <c r="J14" s="54">
        <v>852</v>
      </c>
      <c r="K14" s="54">
        <v>790</v>
      </c>
      <c r="L14" s="54">
        <v>730</v>
      </c>
      <c r="M14" s="55">
        <v>677</v>
      </c>
      <c r="N14" s="82"/>
      <c r="O14" s="86" t="s">
        <v>120</v>
      </c>
      <c r="P14" s="24">
        <v>221</v>
      </c>
      <c r="Q14" s="25">
        <v>222</v>
      </c>
      <c r="R14" s="25">
        <v>198</v>
      </c>
      <c r="S14" s="25">
        <v>197</v>
      </c>
      <c r="T14" s="25">
        <v>252</v>
      </c>
      <c r="U14" s="25">
        <v>233</v>
      </c>
      <c r="V14" s="25">
        <v>199</v>
      </c>
      <c r="W14" s="25">
        <v>193</v>
      </c>
      <c r="X14" s="25">
        <v>240</v>
      </c>
      <c r="Y14" s="25">
        <v>231</v>
      </c>
      <c r="Z14" s="25">
        <v>234</v>
      </c>
      <c r="AA14" s="25">
        <v>217</v>
      </c>
      <c r="AB14" s="25">
        <v>271</v>
      </c>
      <c r="AC14" s="25">
        <v>235</v>
      </c>
      <c r="AD14" s="25">
        <v>247</v>
      </c>
      <c r="AE14" s="25">
        <v>254</v>
      </c>
      <c r="AF14" s="25">
        <v>298</v>
      </c>
      <c r="AG14" s="25">
        <v>315</v>
      </c>
      <c r="AH14" s="25">
        <v>297</v>
      </c>
      <c r="AI14" s="25">
        <v>255</v>
      </c>
      <c r="AJ14" s="25">
        <v>336</v>
      </c>
      <c r="AK14" s="25">
        <v>278</v>
      </c>
      <c r="AL14" s="25">
        <v>276</v>
      </c>
      <c r="AM14" s="25">
        <v>314</v>
      </c>
      <c r="AN14" s="25">
        <v>433</v>
      </c>
      <c r="AO14" s="25">
        <v>418</v>
      </c>
      <c r="AP14" s="25">
        <v>389</v>
      </c>
      <c r="AQ14" s="25">
        <v>405</v>
      </c>
      <c r="AR14" s="25">
        <v>479</v>
      </c>
      <c r="AS14" s="25">
        <v>388</v>
      </c>
      <c r="AT14" s="25">
        <v>320</v>
      </c>
      <c r="AU14" s="25">
        <v>342</v>
      </c>
      <c r="AV14" s="25">
        <v>376</v>
      </c>
      <c r="AW14" s="25">
        <v>330</v>
      </c>
      <c r="AX14" s="25">
        <v>299</v>
      </c>
      <c r="AY14" s="25">
        <v>314</v>
      </c>
      <c r="AZ14" s="25">
        <v>373</v>
      </c>
      <c r="BA14" s="25">
        <v>361</v>
      </c>
      <c r="BB14" s="25">
        <v>285</v>
      </c>
      <c r="BC14" s="25">
        <v>334</v>
      </c>
      <c r="BD14" s="25">
        <v>371</v>
      </c>
      <c r="BE14" s="25">
        <v>306</v>
      </c>
      <c r="BF14" s="25">
        <v>302</v>
      </c>
      <c r="BG14" s="26">
        <v>293</v>
      </c>
    </row>
    <row r="15" spans="2:59" ht="11.25" customHeight="1">
      <c r="B15" s="86" t="s">
        <v>122</v>
      </c>
      <c r="C15" s="24">
        <v>183</v>
      </c>
      <c r="D15" s="25">
        <v>173</v>
      </c>
      <c r="E15" s="25">
        <v>126</v>
      </c>
      <c r="F15" s="25">
        <v>134</v>
      </c>
      <c r="G15" s="25">
        <v>148</v>
      </c>
      <c r="H15" s="25">
        <v>162</v>
      </c>
      <c r="I15" s="25">
        <v>252</v>
      </c>
      <c r="J15" s="25">
        <v>249</v>
      </c>
      <c r="K15" s="25">
        <v>254</v>
      </c>
      <c r="L15" s="25">
        <v>274</v>
      </c>
      <c r="M15" s="26">
        <v>244</v>
      </c>
      <c r="N15" s="93"/>
      <c r="O15" s="86" t="s">
        <v>121</v>
      </c>
      <c r="P15" s="53">
        <v>184</v>
      </c>
      <c r="Q15" s="54">
        <v>175</v>
      </c>
      <c r="R15" s="54">
        <v>160</v>
      </c>
      <c r="S15" s="54">
        <v>181</v>
      </c>
      <c r="T15" s="54">
        <v>180</v>
      </c>
      <c r="U15" s="54">
        <v>173</v>
      </c>
      <c r="V15" s="54">
        <v>161</v>
      </c>
      <c r="W15" s="54">
        <v>161</v>
      </c>
      <c r="X15" s="54">
        <v>211</v>
      </c>
      <c r="Y15" s="54">
        <v>191</v>
      </c>
      <c r="Z15" s="54">
        <v>166</v>
      </c>
      <c r="AA15" s="54">
        <v>164</v>
      </c>
      <c r="AB15" s="54">
        <v>217</v>
      </c>
      <c r="AC15" s="54">
        <v>171</v>
      </c>
      <c r="AD15" s="54">
        <v>195</v>
      </c>
      <c r="AE15" s="54">
        <v>204</v>
      </c>
      <c r="AF15" s="54">
        <v>215</v>
      </c>
      <c r="AG15" s="54">
        <v>180</v>
      </c>
      <c r="AH15" s="54">
        <v>189</v>
      </c>
      <c r="AI15" s="54">
        <v>199</v>
      </c>
      <c r="AJ15" s="54">
        <v>227</v>
      </c>
      <c r="AK15" s="54">
        <v>186</v>
      </c>
      <c r="AL15" s="54">
        <v>199</v>
      </c>
      <c r="AM15" s="54">
        <v>213</v>
      </c>
      <c r="AN15" s="54">
        <v>255</v>
      </c>
      <c r="AO15" s="54">
        <v>239</v>
      </c>
      <c r="AP15" s="54">
        <v>246</v>
      </c>
      <c r="AQ15" s="54">
        <v>234</v>
      </c>
      <c r="AR15" s="54">
        <v>237</v>
      </c>
      <c r="AS15" s="54">
        <v>214</v>
      </c>
      <c r="AT15" s="54">
        <v>195</v>
      </c>
      <c r="AU15" s="54">
        <v>206</v>
      </c>
      <c r="AV15" s="54">
        <v>205</v>
      </c>
      <c r="AW15" s="54">
        <v>204</v>
      </c>
      <c r="AX15" s="54">
        <v>184</v>
      </c>
      <c r="AY15" s="54">
        <v>197</v>
      </c>
      <c r="AZ15" s="54">
        <v>174</v>
      </c>
      <c r="BA15" s="54">
        <v>201</v>
      </c>
      <c r="BB15" s="54">
        <v>179</v>
      </c>
      <c r="BC15" s="54">
        <v>176</v>
      </c>
      <c r="BD15" s="54">
        <v>191</v>
      </c>
      <c r="BE15" s="54">
        <v>157</v>
      </c>
      <c r="BF15" s="54">
        <v>165</v>
      </c>
      <c r="BG15" s="55">
        <v>164</v>
      </c>
    </row>
    <row r="16" spans="2:59" ht="11.25" customHeight="1">
      <c r="B16" s="86" t="s">
        <v>123</v>
      </c>
      <c r="C16" s="53">
        <v>1843</v>
      </c>
      <c r="D16" s="54">
        <v>1693</v>
      </c>
      <c r="E16" s="54">
        <v>1873</v>
      </c>
      <c r="F16" s="54">
        <v>1955</v>
      </c>
      <c r="G16" s="54">
        <v>2235</v>
      </c>
      <c r="H16" s="54">
        <v>2056</v>
      </c>
      <c r="I16" s="54">
        <v>2780</v>
      </c>
      <c r="J16" s="54">
        <v>2425</v>
      </c>
      <c r="K16" s="54">
        <v>1884</v>
      </c>
      <c r="L16" s="54">
        <v>1688</v>
      </c>
      <c r="M16" s="55">
        <v>1453</v>
      </c>
      <c r="O16" s="86" t="s">
        <v>122</v>
      </c>
      <c r="P16" s="24">
        <v>58</v>
      </c>
      <c r="Q16" s="25">
        <v>41</v>
      </c>
      <c r="R16" s="25">
        <v>44</v>
      </c>
      <c r="S16" s="25">
        <v>40</v>
      </c>
      <c r="T16" s="25">
        <v>62</v>
      </c>
      <c r="U16" s="25">
        <v>44</v>
      </c>
      <c r="V16" s="25">
        <v>38</v>
      </c>
      <c r="W16" s="25">
        <v>29</v>
      </c>
      <c r="X16" s="25">
        <v>29</v>
      </c>
      <c r="Y16" s="25">
        <v>33</v>
      </c>
      <c r="Z16" s="25">
        <v>31</v>
      </c>
      <c r="AA16" s="25">
        <v>33</v>
      </c>
      <c r="AB16" s="25">
        <v>39</v>
      </c>
      <c r="AC16" s="25">
        <v>41</v>
      </c>
      <c r="AD16" s="25">
        <v>20</v>
      </c>
      <c r="AE16" s="25">
        <v>34</v>
      </c>
      <c r="AF16" s="25">
        <v>37</v>
      </c>
      <c r="AG16" s="25">
        <v>30</v>
      </c>
      <c r="AH16" s="25">
        <v>52</v>
      </c>
      <c r="AI16" s="25">
        <v>29</v>
      </c>
      <c r="AJ16" s="25">
        <v>49</v>
      </c>
      <c r="AK16" s="25">
        <v>30</v>
      </c>
      <c r="AL16" s="25">
        <v>30</v>
      </c>
      <c r="AM16" s="25">
        <v>53</v>
      </c>
      <c r="AN16" s="25">
        <v>61</v>
      </c>
      <c r="AO16" s="25">
        <v>65</v>
      </c>
      <c r="AP16" s="25">
        <v>68</v>
      </c>
      <c r="AQ16" s="25">
        <v>58</v>
      </c>
      <c r="AR16" s="25">
        <v>62</v>
      </c>
      <c r="AS16" s="25">
        <v>65</v>
      </c>
      <c r="AT16" s="25">
        <v>61</v>
      </c>
      <c r="AU16" s="25">
        <v>61</v>
      </c>
      <c r="AV16" s="25">
        <v>60</v>
      </c>
      <c r="AW16" s="25">
        <v>61</v>
      </c>
      <c r="AX16" s="25">
        <v>69</v>
      </c>
      <c r="AY16" s="25">
        <v>64</v>
      </c>
      <c r="AZ16" s="25">
        <v>64</v>
      </c>
      <c r="BA16" s="25">
        <v>64</v>
      </c>
      <c r="BB16" s="25">
        <v>68</v>
      </c>
      <c r="BC16" s="25">
        <v>78</v>
      </c>
      <c r="BD16" s="25">
        <v>66</v>
      </c>
      <c r="BE16" s="25">
        <v>62</v>
      </c>
      <c r="BF16" s="25">
        <v>64</v>
      </c>
      <c r="BG16" s="26">
        <v>52</v>
      </c>
    </row>
    <row r="17" spans="2:59" ht="11.25" customHeight="1">
      <c r="B17" s="86" t="s">
        <v>124</v>
      </c>
      <c r="C17" s="24">
        <v>1791</v>
      </c>
      <c r="D17" s="25">
        <v>1676</v>
      </c>
      <c r="E17" s="25">
        <v>1704</v>
      </c>
      <c r="F17" s="25">
        <v>1706</v>
      </c>
      <c r="G17" s="25">
        <v>1786</v>
      </c>
      <c r="H17" s="25">
        <v>1790</v>
      </c>
      <c r="I17" s="25">
        <v>2410</v>
      </c>
      <c r="J17" s="25">
        <v>2328</v>
      </c>
      <c r="K17" s="25">
        <v>2211</v>
      </c>
      <c r="L17" s="25">
        <v>2244</v>
      </c>
      <c r="M17" s="26">
        <v>2536</v>
      </c>
      <c r="O17" s="86" t="s">
        <v>123</v>
      </c>
      <c r="P17" s="53">
        <v>513</v>
      </c>
      <c r="Q17" s="54">
        <v>433</v>
      </c>
      <c r="R17" s="54">
        <v>437</v>
      </c>
      <c r="S17" s="54">
        <v>460</v>
      </c>
      <c r="T17" s="54">
        <v>510</v>
      </c>
      <c r="U17" s="54">
        <v>417</v>
      </c>
      <c r="V17" s="54">
        <v>389</v>
      </c>
      <c r="W17" s="54">
        <v>377</v>
      </c>
      <c r="X17" s="54">
        <v>508</v>
      </c>
      <c r="Y17" s="54">
        <v>489</v>
      </c>
      <c r="Z17" s="54">
        <v>427</v>
      </c>
      <c r="AA17" s="54">
        <v>449</v>
      </c>
      <c r="AB17" s="54">
        <v>540</v>
      </c>
      <c r="AC17" s="54">
        <v>452</v>
      </c>
      <c r="AD17" s="54">
        <v>438</v>
      </c>
      <c r="AE17" s="54">
        <v>525</v>
      </c>
      <c r="AF17" s="54">
        <v>632</v>
      </c>
      <c r="AG17" s="54">
        <v>509</v>
      </c>
      <c r="AH17" s="54">
        <v>540</v>
      </c>
      <c r="AI17" s="54">
        <v>554</v>
      </c>
      <c r="AJ17" s="54">
        <v>599</v>
      </c>
      <c r="AK17" s="54">
        <v>455</v>
      </c>
      <c r="AL17" s="54">
        <v>486</v>
      </c>
      <c r="AM17" s="54">
        <v>516</v>
      </c>
      <c r="AN17" s="54">
        <v>794</v>
      </c>
      <c r="AO17" s="54">
        <v>684</v>
      </c>
      <c r="AP17" s="54">
        <v>659</v>
      </c>
      <c r="AQ17" s="54">
        <v>643</v>
      </c>
      <c r="AR17" s="54">
        <v>767</v>
      </c>
      <c r="AS17" s="54">
        <v>608</v>
      </c>
      <c r="AT17" s="54">
        <v>512</v>
      </c>
      <c r="AU17" s="54">
        <v>538</v>
      </c>
      <c r="AV17" s="54">
        <v>577</v>
      </c>
      <c r="AW17" s="54">
        <v>453</v>
      </c>
      <c r="AX17" s="54">
        <v>429</v>
      </c>
      <c r="AY17" s="54">
        <v>425</v>
      </c>
      <c r="AZ17" s="54">
        <v>488</v>
      </c>
      <c r="BA17" s="54">
        <v>435</v>
      </c>
      <c r="BB17" s="54">
        <v>390</v>
      </c>
      <c r="BC17" s="54">
        <v>375</v>
      </c>
      <c r="BD17" s="54">
        <v>409</v>
      </c>
      <c r="BE17" s="54">
        <v>374</v>
      </c>
      <c r="BF17" s="54">
        <v>338</v>
      </c>
      <c r="BG17" s="55">
        <v>332</v>
      </c>
    </row>
    <row r="18" spans="2:59" ht="11.25" customHeight="1">
      <c r="B18" s="86" t="s">
        <v>125</v>
      </c>
      <c r="C18" s="64">
        <v>135</v>
      </c>
      <c r="D18" s="65">
        <v>144</v>
      </c>
      <c r="E18" s="65">
        <v>172</v>
      </c>
      <c r="F18" s="65">
        <v>180</v>
      </c>
      <c r="G18" s="65">
        <v>195</v>
      </c>
      <c r="H18" s="65">
        <v>159</v>
      </c>
      <c r="I18" s="65">
        <v>228</v>
      </c>
      <c r="J18" s="65">
        <v>204</v>
      </c>
      <c r="K18" s="65">
        <v>175</v>
      </c>
      <c r="L18" s="65">
        <v>161</v>
      </c>
      <c r="M18" s="66">
        <v>129</v>
      </c>
      <c r="O18" s="86" t="s">
        <v>124</v>
      </c>
      <c r="P18" s="24">
        <v>477</v>
      </c>
      <c r="Q18" s="25">
        <v>465</v>
      </c>
      <c r="R18" s="25">
        <v>421</v>
      </c>
      <c r="S18" s="25">
        <v>428</v>
      </c>
      <c r="T18" s="25">
        <v>528</v>
      </c>
      <c r="U18" s="25">
        <v>413</v>
      </c>
      <c r="V18" s="25">
        <v>383</v>
      </c>
      <c r="W18" s="25">
        <v>352</v>
      </c>
      <c r="X18" s="25">
        <v>483</v>
      </c>
      <c r="Y18" s="25">
        <v>403</v>
      </c>
      <c r="Z18" s="25">
        <v>414</v>
      </c>
      <c r="AA18" s="25">
        <v>404</v>
      </c>
      <c r="AB18" s="25">
        <v>488</v>
      </c>
      <c r="AC18" s="25">
        <v>387</v>
      </c>
      <c r="AD18" s="25">
        <v>393</v>
      </c>
      <c r="AE18" s="25">
        <v>438</v>
      </c>
      <c r="AF18" s="25">
        <v>499</v>
      </c>
      <c r="AG18" s="25">
        <v>434</v>
      </c>
      <c r="AH18" s="25">
        <v>423</v>
      </c>
      <c r="AI18" s="25">
        <v>430</v>
      </c>
      <c r="AJ18" s="25">
        <v>539</v>
      </c>
      <c r="AK18" s="25">
        <v>394</v>
      </c>
      <c r="AL18" s="25">
        <v>421</v>
      </c>
      <c r="AM18" s="25">
        <v>436</v>
      </c>
      <c r="AN18" s="25">
        <v>656</v>
      </c>
      <c r="AO18" s="25">
        <v>555</v>
      </c>
      <c r="AP18" s="25">
        <v>575</v>
      </c>
      <c r="AQ18" s="25">
        <v>624</v>
      </c>
      <c r="AR18" s="25">
        <v>681</v>
      </c>
      <c r="AS18" s="25">
        <v>605</v>
      </c>
      <c r="AT18" s="25">
        <v>531</v>
      </c>
      <c r="AU18" s="25">
        <v>511</v>
      </c>
      <c r="AV18" s="25">
        <v>644</v>
      </c>
      <c r="AW18" s="25">
        <v>534</v>
      </c>
      <c r="AX18" s="25">
        <v>518</v>
      </c>
      <c r="AY18" s="25">
        <v>515</v>
      </c>
      <c r="AZ18" s="25">
        <v>600</v>
      </c>
      <c r="BA18" s="25">
        <v>584</v>
      </c>
      <c r="BB18" s="25">
        <v>536</v>
      </c>
      <c r="BC18" s="25">
        <v>524</v>
      </c>
      <c r="BD18" s="25">
        <v>652</v>
      </c>
      <c r="BE18" s="25">
        <v>601</v>
      </c>
      <c r="BF18" s="25">
        <v>650</v>
      </c>
      <c r="BG18" s="26">
        <v>633</v>
      </c>
    </row>
    <row r="19" spans="2:59" ht="11.25" customHeight="1">
      <c r="B19" s="94" t="s">
        <v>95</v>
      </c>
      <c r="O19" s="86" t="s">
        <v>125</v>
      </c>
      <c r="P19" s="64">
        <v>27</v>
      </c>
      <c r="Q19" s="65">
        <v>31</v>
      </c>
      <c r="R19" s="65">
        <v>47</v>
      </c>
      <c r="S19" s="65">
        <v>30</v>
      </c>
      <c r="T19" s="65">
        <v>44</v>
      </c>
      <c r="U19" s="65">
        <v>33</v>
      </c>
      <c r="V19" s="65">
        <v>34</v>
      </c>
      <c r="W19" s="65">
        <v>33</v>
      </c>
      <c r="X19" s="65">
        <v>44</v>
      </c>
      <c r="Y19" s="65">
        <v>44</v>
      </c>
      <c r="Z19" s="65">
        <v>36</v>
      </c>
      <c r="AA19" s="65">
        <v>48</v>
      </c>
      <c r="AB19" s="65">
        <v>48</v>
      </c>
      <c r="AC19" s="65">
        <v>37</v>
      </c>
      <c r="AD19" s="65">
        <v>48</v>
      </c>
      <c r="AE19" s="65">
        <v>47</v>
      </c>
      <c r="AF19" s="65">
        <v>52</v>
      </c>
      <c r="AG19" s="65">
        <v>38</v>
      </c>
      <c r="AH19" s="65">
        <v>56</v>
      </c>
      <c r="AI19" s="65">
        <v>49</v>
      </c>
      <c r="AJ19" s="65">
        <v>44</v>
      </c>
      <c r="AK19" s="65">
        <v>37</v>
      </c>
      <c r="AL19" s="65">
        <v>38</v>
      </c>
      <c r="AM19" s="65">
        <v>40</v>
      </c>
      <c r="AN19" s="65">
        <v>66</v>
      </c>
      <c r="AO19" s="65">
        <v>43</v>
      </c>
      <c r="AP19" s="65">
        <v>54</v>
      </c>
      <c r="AQ19" s="65">
        <v>65</v>
      </c>
      <c r="AR19" s="65">
        <v>54</v>
      </c>
      <c r="AS19" s="65">
        <v>46</v>
      </c>
      <c r="AT19" s="65">
        <v>52</v>
      </c>
      <c r="AU19" s="65">
        <v>52</v>
      </c>
      <c r="AV19" s="65">
        <v>42</v>
      </c>
      <c r="AW19" s="65">
        <v>47</v>
      </c>
      <c r="AX19" s="65">
        <v>43</v>
      </c>
      <c r="AY19" s="65">
        <v>43</v>
      </c>
      <c r="AZ19" s="65">
        <v>48</v>
      </c>
      <c r="BA19" s="65">
        <v>31</v>
      </c>
      <c r="BB19" s="65">
        <v>45</v>
      </c>
      <c r="BC19" s="65">
        <v>37</v>
      </c>
      <c r="BD19" s="65">
        <v>32</v>
      </c>
      <c r="BE19" s="65">
        <v>27</v>
      </c>
      <c r="BF19" s="65">
        <v>33</v>
      </c>
      <c r="BG19" s="66">
        <v>37</v>
      </c>
    </row>
    <row r="20" spans="2:59" ht="11.25" customHeight="1">
      <c r="O20" s="94" t="s">
        <v>95</v>
      </c>
    </row>
    <row r="42" spans="2:59" ht="11.25" customHeight="1">
      <c r="P42" s="82"/>
      <c r="Q42" s="82"/>
      <c r="R42" s="82"/>
      <c r="S42" s="82"/>
      <c r="T42" s="82"/>
      <c r="U42" s="82"/>
      <c r="V42" s="82"/>
      <c r="W42" s="82"/>
      <c r="X42" s="82"/>
      <c r="Y42" s="82"/>
      <c r="Z42" s="82"/>
      <c r="AA42" s="82"/>
      <c r="AB42" s="82"/>
      <c r="AC42" s="82"/>
      <c r="AD42" s="82"/>
      <c r="AE42" s="82"/>
      <c r="AF42" s="82"/>
      <c r="AG42" s="82"/>
      <c r="AH42" s="82"/>
      <c r="AI42" s="82"/>
      <c r="AJ42" s="82"/>
      <c r="AK42" s="82"/>
      <c r="AL42" s="82"/>
      <c r="AM42" s="82"/>
      <c r="AN42" s="82"/>
      <c r="AO42" s="82"/>
      <c r="AP42" s="82"/>
      <c r="AQ42" s="82"/>
      <c r="AR42" s="82"/>
      <c r="AS42" s="82"/>
      <c r="AT42" s="82"/>
    </row>
    <row r="44" spans="2:59" ht="11.25" customHeight="1">
      <c r="C44" s="81" t="s">
        <v>126</v>
      </c>
      <c r="P44" s="81" t="s">
        <v>127</v>
      </c>
      <c r="Q44" s="82"/>
      <c r="R44" s="82"/>
      <c r="S44" s="82"/>
      <c r="T44" s="82"/>
      <c r="U44" s="82"/>
      <c r="V44" s="82"/>
      <c r="W44" s="82"/>
      <c r="X44" s="82"/>
      <c r="Y44" s="82"/>
      <c r="Z44" s="82"/>
      <c r="AA44" s="82"/>
      <c r="AB44" s="82"/>
      <c r="AC44" s="82"/>
      <c r="AD44" s="82"/>
      <c r="AE44" s="82"/>
      <c r="AF44" s="82"/>
      <c r="AG44" s="82"/>
      <c r="AH44" s="82"/>
      <c r="AI44" s="82"/>
      <c r="AJ44" s="82"/>
      <c r="AK44" s="82"/>
      <c r="AL44" s="82"/>
      <c r="AM44" s="82"/>
      <c r="AN44" s="82"/>
      <c r="AO44" s="82"/>
      <c r="AP44" s="82"/>
      <c r="AQ44" s="82"/>
      <c r="AR44" s="82"/>
      <c r="AS44" s="82"/>
      <c r="AT44" s="82"/>
      <c r="AZ44" s="82"/>
      <c r="BA44" s="82"/>
      <c r="BD44" s="83"/>
      <c r="BE44" s="83"/>
    </row>
    <row r="45" spans="2:59" ht="11.25" customHeight="1">
      <c r="B45" s="84"/>
      <c r="C45" s="85">
        <v>2015</v>
      </c>
      <c r="D45" s="86">
        <v>2016</v>
      </c>
      <c r="E45" s="86">
        <v>2017</v>
      </c>
      <c r="F45" s="86">
        <v>2018</v>
      </c>
      <c r="G45" s="86">
        <v>2019</v>
      </c>
      <c r="H45" s="86">
        <v>2020</v>
      </c>
      <c r="I45" s="86">
        <v>2021</v>
      </c>
      <c r="J45" s="86">
        <v>2022</v>
      </c>
      <c r="K45" s="86">
        <v>2023</v>
      </c>
      <c r="L45" s="86">
        <v>2024</v>
      </c>
      <c r="M45" s="87">
        <v>2025</v>
      </c>
      <c r="P45" s="938">
        <v>2015</v>
      </c>
      <c r="Q45" s="937"/>
      <c r="R45" s="937"/>
      <c r="S45" s="937"/>
      <c r="T45" s="937">
        <v>2016</v>
      </c>
      <c r="U45" s="937"/>
      <c r="V45" s="937"/>
      <c r="W45" s="937"/>
      <c r="X45" s="937">
        <v>2017</v>
      </c>
      <c r="Y45" s="937"/>
      <c r="Z45" s="937"/>
      <c r="AA45" s="937"/>
      <c r="AB45" s="937">
        <v>2018</v>
      </c>
      <c r="AC45" s="937"/>
      <c r="AD45" s="937"/>
      <c r="AE45" s="937"/>
      <c r="AF45" s="937">
        <v>2019</v>
      </c>
      <c r="AG45" s="937"/>
      <c r="AH45" s="937"/>
      <c r="AI45" s="937"/>
      <c r="AJ45" s="937">
        <v>2020</v>
      </c>
      <c r="AK45" s="937"/>
      <c r="AL45" s="937"/>
      <c r="AM45" s="937"/>
      <c r="AN45" s="937">
        <v>2021</v>
      </c>
      <c r="AO45" s="937"/>
      <c r="AP45" s="937"/>
      <c r="AQ45" s="937"/>
      <c r="AR45" s="937">
        <v>2022</v>
      </c>
      <c r="AS45" s="937"/>
      <c r="AT45" s="937"/>
      <c r="AU45" s="937"/>
      <c r="AV45" s="937">
        <v>2023</v>
      </c>
      <c r="AW45" s="937"/>
      <c r="AX45" s="937"/>
      <c r="AY45" s="937"/>
      <c r="AZ45" s="937">
        <v>2024</v>
      </c>
      <c r="BA45" s="937"/>
      <c r="BB45" s="937"/>
      <c r="BC45" s="937"/>
      <c r="BD45" s="934">
        <v>2025</v>
      </c>
      <c r="BE45" s="934"/>
      <c r="BF45" s="934"/>
      <c r="BG45" s="935"/>
    </row>
    <row r="46" spans="2:59" ht="11.25" customHeight="1">
      <c r="B46" s="86" t="s">
        <v>115</v>
      </c>
      <c r="C46" s="67">
        <v>27.918089465015864</v>
      </c>
      <c r="D46" s="68">
        <v>26.576842974807036</v>
      </c>
      <c r="E46" s="68">
        <v>29.383834700021215</v>
      </c>
      <c r="F46" s="68">
        <v>42.708516464520059</v>
      </c>
      <c r="G46" s="68">
        <v>49.48677916623943</v>
      </c>
      <c r="H46" s="68">
        <v>53.716416864131375</v>
      </c>
      <c r="I46" s="68">
        <v>133.27500412094506</v>
      </c>
      <c r="J46" s="68">
        <v>84.28702258393821</v>
      </c>
      <c r="K46" s="68">
        <v>59.868885502550427</v>
      </c>
      <c r="L46" s="68">
        <v>94.098082975355652</v>
      </c>
      <c r="M46" s="69">
        <v>188.41243159871252</v>
      </c>
      <c r="P46" s="89" t="s">
        <v>97</v>
      </c>
      <c r="Q46" s="90" t="s">
        <v>98</v>
      </c>
      <c r="R46" s="90" t="s">
        <v>99</v>
      </c>
      <c r="S46" s="90" t="s">
        <v>100</v>
      </c>
      <c r="T46" s="90" t="s">
        <v>97</v>
      </c>
      <c r="U46" s="90" t="s">
        <v>98</v>
      </c>
      <c r="V46" s="90" t="s">
        <v>99</v>
      </c>
      <c r="W46" s="90" t="s">
        <v>100</v>
      </c>
      <c r="X46" s="90" t="s">
        <v>97</v>
      </c>
      <c r="Y46" s="90" t="s">
        <v>98</v>
      </c>
      <c r="Z46" s="90" t="s">
        <v>99</v>
      </c>
      <c r="AA46" s="90" t="s">
        <v>100</v>
      </c>
      <c r="AB46" s="90" t="s">
        <v>97</v>
      </c>
      <c r="AC46" s="90" t="s">
        <v>98</v>
      </c>
      <c r="AD46" s="90" t="s">
        <v>99</v>
      </c>
      <c r="AE46" s="90" t="s">
        <v>100</v>
      </c>
      <c r="AF46" s="90" t="s">
        <v>97</v>
      </c>
      <c r="AG46" s="90" t="s">
        <v>98</v>
      </c>
      <c r="AH46" s="90" t="s">
        <v>99</v>
      </c>
      <c r="AI46" s="90" t="s">
        <v>100</v>
      </c>
      <c r="AJ46" s="90" t="s">
        <v>97</v>
      </c>
      <c r="AK46" s="90" t="s">
        <v>98</v>
      </c>
      <c r="AL46" s="90" t="s">
        <v>99</v>
      </c>
      <c r="AM46" s="90" t="s">
        <v>100</v>
      </c>
      <c r="AN46" s="90" t="s">
        <v>97</v>
      </c>
      <c r="AO46" s="90" t="s">
        <v>98</v>
      </c>
      <c r="AP46" s="90" t="s">
        <v>99</v>
      </c>
      <c r="AQ46" s="90" t="s">
        <v>100</v>
      </c>
      <c r="AR46" s="90" t="s">
        <v>97</v>
      </c>
      <c r="AS46" s="90" t="s">
        <v>98</v>
      </c>
      <c r="AT46" s="90" t="s">
        <v>99</v>
      </c>
      <c r="AU46" s="90" t="s">
        <v>100</v>
      </c>
      <c r="AV46" s="90" t="s">
        <v>97</v>
      </c>
      <c r="AW46" s="90" t="s">
        <v>98</v>
      </c>
      <c r="AX46" s="90" t="s">
        <v>99</v>
      </c>
      <c r="AY46" s="90" t="s">
        <v>100</v>
      </c>
      <c r="AZ46" s="90" t="s">
        <v>97</v>
      </c>
      <c r="BA46" s="90" t="s">
        <v>98</v>
      </c>
      <c r="BB46" s="90" t="s">
        <v>99</v>
      </c>
      <c r="BC46" s="90" t="s">
        <v>100</v>
      </c>
      <c r="BD46" s="90" t="s">
        <v>97</v>
      </c>
      <c r="BE46" s="91" t="s">
        <v>98</v>
      </c>
      <c r="BF46" s="90" t="s">
        <v>99</v>
      </c>
      <c r="BG46" s="92" t="s">
        <v>100</v>
      </c>
    </row>
    <row r="47" spans="2:59" ht="11.25" customHeight="1">
      <c r="B47" s="86" t="s">
        <v>116</v>
      </c>
      <c r="C47" s="70">
        <v>10.343414787935689</v>
      </c>
      <c r="D47" s="71">
        <v>9.7781117795945747</v>
      </c>
      <c r="E47" s="71">
        <v>13.235509972685319</v>
      </c>
      <c r="F47" s="71">
        <v>20.332303470735049</v>
      </c>
      <c r="G47" s="71">
        <v>18.305989805255912</v>
      </c>
      <c r="H47" s="71">
        <v>27.568457782511302</v>
      </c>
      <c r="I47" s="71">
        <v>39.147673530173549</v>
      </c>
      <c r="J47" s="71">
        <v>28.374303011108701</v>
      </c>
      <c r="K47" s="71">
        <v>20.036441325073913</v>
      </c>
      <c r="L47" s="71">
        <v>23.810110314150652</v>
      </c>
      <c r="M47" s="72">
        <v>24.480679074006662</v>
      </c>
      <c r="O47" s="86" t="s">
        <v>115</v>
      </c>
      <c r="P47" s="67">
        <v>6.4745913917852835</v>
      </c>
      <c r="Q47" s="68">
        <v>7.6861066755055782</v>
      </c>
      <c r="R47" s="68">
        <v>7.715908150175312</v>
      </c>
      <c r="S47" s="68">
        <v>6.0414832475497491</v>
      </c>
      <c r="T47" s="68">
        <v>6.9678025888839068</v>
      </c>
      <c r="U47" s="68">
        <v>7.8947017479684742</v>
      </c>
      <c r="V47" s="68">
        <v>5.9492954129054914</v>
      </c>
      <c r="W47" s="68">
        <v>5.7650432250491876</v>
      </c>
      <c r="X47" s="68">
        <v>5.4343093706691192</v>
      </c>
      <c r="Y47" s="68">
        <v>8.8483747244153435</v>
      </c>
      <c r="Z47" s="68">
        <v>7.8749944175789954</v>
      </c>
      <c r="AA47" s="68">
        <v>7.2261561873577698</v>
      </c>
      <c r="AB47" s="68">
        <v>8.3133763419794242</v>
      </c>
      <c r="AC47" s="68">
        <v>10.751017501925542</v>
      </c>
      <c r="AD47" s="68">
        <v>9.8110367287710343</v>
      </c>
      <c r="AE47" s="68">
        <v>13.833085891843961</v>
      </c>
      <c r="AF47" s="68">
        <v>10.977746776547376</v>
      </c>
      <c r="AG47" s="68">
        <v>13.412321951182046</v>
      </c>
      <c r="AH47" s="68">
        <v>13.674148591992536</v>
      </c>
      <c r="AI47" s="68">
        <v>11.422561846517446</v>
      </c>
      <c r="AJ47" s="68">
        <v>12.553891688576131</v>
      </c>
      <c r="AK47" s="68">
        <v>11.103478976977158</v>
      </c>
      <c r="AL47" s="68">
        <v>13.036692961831392</v>
      </c>
      <c r="AM47" s="68">
        <v>17.02235323674682</v>
      </c>
      <c r="AN47" s="68">
        <v>24.924906885519608</v>
      </c>
      <c r="AO47" s="68">
        <v>31.252752485470239</v>
      </c>
      <c r="AP47" s="68">
        <v>36.317048391332719</v>
      </c>
      <c r="AQ47" s="68">
        <v>40.780296358621953</v>
      </c>
      <c r="AR47" s="68">
        <v>28.380117024573369</v>
      </c>
      <c r="AS47" s="68">
        <v>28.33158280712663</v>
      </c>
      <c r="AT47" s="68">
        <v>14.874142214351926</v>
      </c>
      <c r="AU47" s="68">
        <v>12.701180537886199</v>
      </c>
      <c r="AV47" s="68">
        <v>21.721063242864219</v>
      </c>
      <c r="AW47" s="68">
        <v>13.000019700398324</v>
      </c>
      <c r="AX47" s="68">
        <v>10.440543947915053</v>
      </c>
      <c r="AY47" s="68">
        <v>14.707258611372986</v>
      </c>
      <c r="AZ47" s="68">
        <v>11.183337293870482</v>
      </c>
      <c r="BA47" s="68">
        <v>24.273897978256016</v>
      </c>
      <c r="BB47" s="68">
        <v>13.96001482409965</v>
      </c>
      <c r="BC47" s="68">
        <v>44.68083287912939</v>
      </c>
      <c r="BD47" s="68">
        <v>59.913296086066545</v>
      </c>
      <c r="BE47" s="68">
        <v>34.352416615475754</v>
      </c>
      <c r="BF47" s="68">
        <v>42.88360757616951</v>
      </c>
      <c r="BG47" s="69">
        <v>51.263111321000281</v>
      </c>
    </row>
    <row r="48" spans="2:59" ht="11.25" customHeight="1">
      <c r="B48" s="86" t="s">
        <v>117</v>
      </c>
      <c r="C48" s="67">
        <v>6.8329215374486374</v>
      </c>
      <c r="D48" s="68">
        <v>5.7183015515346831</v>
      </c>
      <c r="E48" s="68">
        <v>5.5802352938473216</v>
      </c>
      <c r="F48" s="68">
        <v>9.5486467573495588</v>
      </c>
      <c r="G48" s="68">
        <v>10.687174306356731</v>
      </c>
      <c r="H48" s="68">
        <v>17.385670545615998</v>
      </c>
      <c r="I48" s="68">
        <v>38.266212141184965</v>
      </c>
      <c r="J48" s="68">
        <v>25.485927833073355</v>
      </c>
      <c r="K48" s="68">
        <v>18.445980724932667</v>
      </c>
      <c r="L48" s="68">
        <v>12.254079800095848</v>
      </c>
      <c r="M48" s="69">
        <v>18.64590471665279</v>
      </c>
      <c r="O48" s="86" t="s">
        <v>116</v>
      </c>
      <c r="P48" s="70">
        <v>2.9886610920796137</v>
      </c>
      <c r="Q48" s="71">
        <v>2.5577837143679578</v>
      </c>
      <c r="R48" s="71">
        <v>2.443426493958794</v>
      </c>
      <c r="S48" s="71">
        <v>2.3535434875293304</v>
      </c>
      <c r="T48" s="71">
        <v>3.2792859453493834</v>
      </c>
      <c r="U48" s="71">
        <v>2.3410946324248672</v>
      </c>
      <c r="V48" s="71">
        <v>2.1033600317687537</v>
      </c>
      <c r="W48" s="71">
        <v>2.0543711700515606</v>
      </c>
      <c r="X48" s="71">
        <v>3.0438407925562232</v>
      </c>
      <c r="Y48" s="71">
        <v>2.2803730821928658</v>
      </c>
      <c r="Z48" s="71">
        <v>3.3667688060627348</v>
      </c>
      <c r="AA48" s="71">
        <v>4.5445272918734947</v>
      </c>
      <c r="AB48" s="71">
        <v>5.1268657058064271</v>
      </c>
      <c r="AC48" s="71">
        <v>5.7862144202281582</v>
      </c>
      <c r="AD48" s="71">
        <v>4.4722863389923972</v>
      </c>
      <c r="AE48" s="71">
        <v>4.9469370057080599</v>
      </c>
      <c r="AF48" s="71">
        <v>5.8333128156434135</v>
      </c>
      <c r="AG48" s="71">
        <v>4.3871372620798619</v>
      </c>
      <c r="AH48" s="71">
        <v>4.0208222197375116</v>
      </c>
      <c r="AI48" s="71">
        <v>4.0647175077951001</v>
      </c>
      <c r="AJ48" s="71">
        <v>5.9331154877735655</v>
      </c>
      <c r="AK48" s="71">
        <v>6.0944881000139199</v>
      </c>
      <c r="AL48" s="71">
        <v>8.3019569560071371</v>
      </c>
      <c r="AM48" s="71">
        <v>7.2388972387167296</v>
      </c>
      <c r="AN48" s="71">
        <v>12.433967140245416</v>
      </c>
      <c r="AO48" s="71">
        <v>9.6577170561491918</v>
      </c>
      <c r="AP48" s="71">
        <v>8.6105915276881912</v>
      </c>
      <c r="AQ48" s="71">
        <v>8.4453978060907566</v>
      </c>
      <c r="AR48" s="71">
        <v>10.681166884202923</v>
      </c>
      <c r="AS48" s="71">
        <v>6.9157958799057662</v>
      </c>
      <c r="AT48" s="71">
        <v>4.5539810250000023</v>
      </c>
      <c r="AU48" s="71">
        <v>6.2233592219999991</v>
      </c>
      <c r="AV48" s="71">
        <v>5.030848523453245</v>
      </c>
      <c r="AW48" s="71">
        <v>4.6916679087391602</v>
      </c>
      <c r="AX48" s="71">
        <v>6.0083425599999982</v>
      </c>
      <c r="AY48" s="71">
        <v>4.3055823328815146</v>
      </c>
      <c r="AZ48" s="71">
        <v>5.3949917333379789</v>
      </c>
      <c r="BA48" s="71">
        <v>7.3735258917535811</v>
      </c>
      <c r="BB48" s="71">
        <v>5.9395671003687109</v>
      </c>
      <c r="BC48" s="71">
        <v>5.1020255886903918</v>
      </c>
      <c r="BD48" s="71">
        <v>6.0270321904600035</v>
      </c>
      <c r="BE48" s="71">
        <v>4.9039760784575481</v>
      </c>
      <c r="BF48" s="71">
        <v>6.9311011460000014</v>
      </c>
      <c r="BG48" s="72">
        <v>6.6185696590890988</v>
      </c>
    </row>
    <row r="49" spans="2:59" ht="11.25" customHeight="1">
      <c r="B49" s="86" t="s">
        <v>118</v>
      </c>
      <c r="C49" s="70">
        <v>2.3369271302006811</v>
      </c>
      <c r="D49" s="71">
        <v>1.783042381909681</v>
      </c>
      <c r="E49" s="71">
        <v>1.6531221104936014</v>
      </c>
      <c r="F49" s="71">
        <v>1.4013855492456135</v>
      </c>
      <c r="G49" s="71">
        <v>2.177185980952733</v>
      </c>
      <c r="H49" s="71">
        <v>2.2372668716767916</v>
      </c>
      <c r="I49" s="71">
        <v>3.8660857147644792</v>
      </c>
      <c r="J49" s="71">
        <v>3.1516189492649174</v>
      </c>
      <c r="K49" s="71">
        <v>1.3706797171645155</v>
      </c>
      <c r="L49" s="71">
        <v>1.3254714980000006</v>
      </c>
      <c r="M49" s="72">
        <v>2.2686516522713456</v>
      </c>
      <c r="O49" s="86" t="s">
        <v>117</v>
      </c>
      <c r="P49" s="67">
        <v>1.4354823939515584</v>
      </c>
      <c r="Q49" s="68">
        <v>2.0502243906909117</v>
      </c>
      <c r="R49" s="68">
        <v>2.1479953987241349</v>
      </c>
      <c r="S49" s="68">
        <v>1.1992193540820253</v>
      </c>
      <c r="T49" s="68">
        <v>1.2695702359999999</v>
      </c>
      <c r="U49" s="68">
        <v>1.2676301964180372</v>
      </c>
      <c r="V49" s="68">
        <v>1.7143767772760059</v>
      </c>
      <c r="W49" s="68">
        <v>1.466724341840643</v>
      </c>
      <c r="X49" s="68">
        <v>1.3420956751115418</v>
      </c>
      <c r="Y49" s="68">
        <v>0.76915902532970892</v>
      </c>
      <c r="Z49" s="68">
        <v>1.8707948264060656</v>
      </c>
      <c r="AA49" s="68">
        <v>1.5981857670000001</v>
      </c>
      <c r="AB49" s="68">
        <v>2.1355996070899894</v>
      </c>
      <c r="AC49" s="68">
        <v>2.5183439305373985</v>
      </c>
      <c r="AD49" s="68">
        <v>2.9600040540773089</v>
      </c>
      <c r="AE49" s="68">
        <v>1.9346991656448624</v>
      </c>
      <c r="AF49" s="68">
        <v>1.3114329806229721</v>
      </c>
      <c r="AG49" s="68">
        <v>3.3404681231998259</v>
      </c>
      <c r="AH49" s="68">
        <v>3.4910439905049535</v>
      </c>
      <c r="AI49" s="68">
        <v>2.5442292120289749</v>
      </c>
      <c r="AJ49" s="68">
        <v>4.0852431972041678</v>
      </c>
      <c r="AK49" s="68">
        <v>4.0674931577634466</v>
      </c>
      <c r="AL49" s="68">
        <v>5.0410774844707786</v>
      </c>
      <c r="AM49" s="68">
        <v>4.1918567061776173</v>
      </c>
      <c r="AN49" s="68">
        <v>11.795005027803612</v>
      </c>
      <c r="AO49" s="68">
        <v>10.181543819868381</v>
      </c>
      <c r="AP49" s="68">
        <v>8.4293532016904908</v>
      </c>
      <c r="AQ49" s="68">
        <v>7.8603100918224884</v>
      </c>
      <c r="AR49" s="68">
        <v>8.6666541650000042</v>
      </c>
      <c r="AS49" s="68">
        <v>7.1072191392300264</v>
      </c>
      <c r="AT49" s="68">
        <v>6.1976307647391913</v>
      </c>
      <c r="AU49" s="68">
        <v>3.5144237641041598</v>
      </c>
      <c r="AV49" s="68">
        <v>8.8112767889112842</v>
      </c>
      <c r="AW49" s="68">
        <v>2.7947486261699792</v>
      </c>
      <c r="AX49" s="68">
        <v>3.4675645098514054</v>
      </c>
      <c r="AY49" s="68">
        <v>3.3723908000000016</v>
      </c>
      <c r="AZ49" s="68">
        <v>3.7066570454066667</v>
      </c>
      <c r="BA49" s="68">
        <v>2.4638913092459287</v>
      </c>
      <c r="BB49" s="68">
        <v>2.7527081288856752</v>
      </c>
      <c r="BC49" s="68">
        <v>3.3308233165575736</v>
      </c>
      <c r="BD49" s="68">
        <v>3.690604701960535</v>
      </c>
      <c r="BE49" s="68">
        <v>2.7020415963464073</v>
      </c>
      <c r="BF49" s="68">
        <v>5.3249103895297081</v>
      </c>
      <c r="BG49" s="69">
        <v>6.9283480288161412</v>
      </c>
    </row>
    <row r="50" spans="2:59" ht="11.25" customHeight="1">
      <c r="B50" s="86" t="s">
        <v>119</v>
      </c>
      <c r="C50" s="67">
        <v>3.1060924711044287</v>
      </c>
      <c r="D50" s="68">
        <v>3.8183449047825815</v>
      </c>
      <c r="E50" s="68">
        <v>3.8719920245374939</v>
      </c>
      <c r="F50" s="68">
        <v>5.7202981339851116</v>
      </c>
      <c r="G50" s="68">
        <v>5.6655561345873524</v>
      </c>
      <c r="H50" s="68">
        <v>7.1258732619961345</v>
      </c>
      <c r="I50" s="68">
        <v>9.6935420342479279</v>
      </c>
      <c r="J50" s="68">
        <v>9.0407073914140135</v>
      </c>
      <c r="K50" s="68">
        <v>5.889150958396578</v>
      </c>
      <c r="L50" s="68">
        <v>10.40713337372957</v>
      </c>
      <c r="M50" s="69">
        <v>17.202609264046977</v>
      </c>
      <c r="O50" s="86" t="s">
        <v>118</v>
      </c>
      <c r="P50" s="70">
        <v>0.42669075399999984</v>
      </c>
      <c r="Q50" s="71">
        <v>0.44839185074953647</v>
      </c>
      <c r="R50" s="71">
        <v>0.70756285410727648</v>
      </c>
      <c r="S50" s="71">
        <v>0.75428167134386881</v>
      </c>
      <c r="T50" s="71">
        <v>0.36347099067622041</v>
      </c>
      <c r="U50" s="71">
        <v>0.33043586873558528</v>
      </c>
      <c r="V50" s="71">
        <v>0.46288526449787581</v>
      </c>
      <c r="W50" s="71">
        <v>0.62625025799999989</v>
      </c>
      <c r="X50" s="71">
        <v>0.531416738</v>
      </c>
      <c r="Y50" s="71">
        <v>0.36180744100000001</v>
      </c>
      <c r="Z50" s="71">
        <v>0.27108738107413266</v>
      </c>
      <c r="AA50" s="71">
        <v>0.4888105504194688</v>
      </c>
      <c r="AB50" s="71">
        <v>0.36607445334968408</v>
      </c>
      <c r="AC50" s="71">
        <v>0.34642700259650872</v>
      </c>
      <c r="AD50" s="71">
        <v>0.46780388899999992</v>
      </c>
      <c r="AE50" s="71">
        <v>0.22108020429942057</v>
      </c>
      <c r="AF50" s="71">
        <v>0.62865060599999967</v>
      </c>
      <c r="AG50" s="71">
        <v>0.62788263999999983</v>
      </c>
      <c r="AH50" s="71">
        <v>0.31257683659331542</v>
      </c>
      <c r="AI50" s="71">
        <v>0.60807589835941944</v>
      </c>
      <c r="AJ50" s="71">
        <v>0.48370035745954865</v>
      </c>
      <c r="AK50" s="71">
        <v>0.32334467570322362</v>
      </c>
      <c r="AL50" s="71">
        <v>0.76821302200000019</v>
      </c>
      <c r="AM50" s="71">
        <v>0.66200881651401811</v>
      </c>
      <c r="AN50" s="71">
        <v>0.86331105537952035</v>
      </c>
      <c r="AO50" s="71">
        <v>0.91402059400000002</v>
      </c>
      <c r="AP50" s="71">
        <v>0.86120755099830426</v>
      </c>
      <c r="AQ50" s="71">
        <v>1.2275465143866529</v>
      </c>
      <c r="AR50" s="71">
        <v>1.1057166641835476</v>
      </c>
      <c r="AS50" s="71">
        <v>1.0460863230813686</v>
      </c>
      <c r="AT50" s="71">
        <v>0.62980024999999995</v>
      </c>
      <c r="AU50" s="71">
        <v>0.370015712</v>
      </c>
      <c r="AV50" s="71">
        <v>0.40905360359994281</v>
      </c>
      <c r="AW50" s="71">
        <v>0.33592715756457192</v>
      </c>
      <c r="AX50" s="71">
        <v>0.24304476900000005</v>
      </c>
      <c r="AY50" s="71">
        <v>0.38265418699999992</v>
      </c>
      <c r="AZ50" s="71">
        <v>0.389743599</v>
      </c>
      <c r="BA50" s="71">
        <v>0.28575921299999996</v>
      </c>
      <c r="BB50" s="71">
        <v>0.40082859599999993</v>
      </c>
      <c r="BC50" s="71">
        <v>0.24914009000000001</v>
      </c>
      <c r="BD50" s="71">
        <v>0.63120092327134492</v>
      </c>
      <c r="BE50" s="71">
        <v>0.40347754799999991</v>
      </c>
      <c r="BF50" s="71">
        <v>0.55430809299999984</v>
      </c>
      <c r="BG50" s="72">
        <v>0.67966508799999992</v>
      </c>
    </row>
    <row r="51" spans="2:59" ht="11.25" customHeight="1">
      <c r="B51" s="86" t="s">
        <v>120</v>
      </c>
      <c r="C51" s="70">
        <v>5.4175583684181046</v>
      </c>
      <c r="D51" s="71">
        <v>5.7099713063281108</v>
      </c>
      <c r="E51" s="71">
        <v>6.0034091231991686</v>
      </c>
      <c r="F51" s="71">
        <v>9.1624783264077401</v>
      </c>
      <c r="G51" s="71">
        <v>10.27079044447871</v>
      </c>
      <c r="H51" s="71">
        <v>14.432137579957088</v>
      </c>
      <c r="I51" s="71">
        <v>32.256874476541945</v>
      </c>
      <c r="J51" s="71">
        <v>17.827391949272123</v>
      </c>
      <c r="K51" s="71">
        <v>14.328518695778707</v>
      </c>
      <c r="L51" s="71">
        <v>14.981723507087677</v>
      </c>
      <c r="M51" s="72">
        <v>15.630432426521747</v>
      </c>
      <c r="O51" s="86" t="s">
        <v>119</v>
      </c>
      <c r="P51" s="67">
        <v>0.85383058810961998</v>
      </c>
      <c r="Q51" s="68">
        <v>0.69874055802074331</v>
      </c>
      <c r="R51" s="68">
        <v>0.57906693420861832</v>
      </c>
      <c r="S51" s="68">
        <v>0.97445439076544704</v>
      </c>
      <c r="T51" s="68">
        <v>1.6547313268083694</v>
      </c>
      <c r="U51" s="68">
        <v>0.62617670196887953</v>
      </c>
      <c r="V51" s="68">
        <v>0.79895020700000019</v>
      </c>
      <c r="W51" s="68">
        <v>0.73848666900533366</v>
      </c>
      <c r="X51" s="68">
        <v>1.157812301950865</v>
      </c>
      <c r="Y51" s="68">
        <v>0.77380932836437821</v>
      </c>
      <c r="Z51" s="68">
        <v>0.99745019700000004</v>
      </c>
      <c r="AA51" s="68">
        <v>0.94292019722224896</v>
      </c>
      <c r="AB51" s="68">
        <v>2.2723368189885806</v>
      </c>
      <c r="AC51" s="68">
        <v>0.91411479629139614</v>
      </c>
      <c r="AD51" s="68">
        <v>1.1701827194668168</v>
      </c>
      <c r="AE51" s="68">
        <v>1.3636637992383134</v>
      </c>
      <c r="AF51" s="68">
        <v>0.91573892227699438</v>
      </c>
      <c r="AG51" s="68">
        <v>1.8429923158142953</v>
      </c>
      <c r="AH51" s="68">
        <v>1.1607026727523679</v>
      </c>
      <c r="AI51" s="68">
        <v>1.7461222237436926</v>
      </c>
      <c r="AJ51" s="68">
        <v>2.300592879734725</v>
      </c>
      <c r="AK51" s="68">
        <v>1.3667577140000002</v>
      </c>
      <c r="AL51" s="68">
        <v>1.8514588368295146</v>
      </c>
      <c r="AM51" s="68">
        <v>1.6070638314318964</v>
      </c>
      <c r="AN51" s="68">
        <v>2.2806273742245242</v>
      </c>
      <c r="AO51" s="68">
        <v>2.1666891716299244</v>
      </c>
      <c r="AP51" s="68">
        <v>2.5750288605911869</v>
      </c>
      <c r="AQ51" s="68">
        <v>2.6711966278022894</v>
      </c>
      <c r="AR51" s="68">
        <v>3.0274202122297602</v>
      </c>
      <c r="AS51" s="68">
        <v>2.5706352864075117</v>
      </c>
      <c r="AT51" s="68">
        <v>2.2289155314508036</v>
      </c>
      <c r="AU51" s="68">
        <v>1.2137363613259313</v>
      </c>
      <c r="AV51" s="68">
        <v>1.2256966163027601</v>
      </c>
      <c r="AW51" s="68">
        <v>1.7112249584909334</v>
      </c>
      <c r="AX51" s="68">
        <v>1.5427031949999999</v>
      </c>
      <c r="AY51" s="68">
        <v>1.4095261886028796</v>
      </c>
      <c r="AZ51" s="68">
        <v>2.6004724739415246</v>
      </c>
      <c r="BA51" s="68">
        <v>1.8856032703139698</v>
      </c>
      <c r="BB51" s="68">
        <v>1.6901448300000002</v>
      </c>
      <c r="BC51" s="68">
        <v>4.2309127994740656</v>
      </c>
      <c r="BD51" s="68">
        <v>2.5084767543095183</v>
      </c>
      <c r="BE51" s="68">
        <v>6.7389916230000013</v>
      </c>
      <c r="BF51" s="68">
        <v>4.0256338458812273</v>
      </c>
      <c r="BG51" s="69">
        <v>3.9295070408562225</v>
      </c>
    </row>
    <row r="52" spans="2:59" ht="11.25" customHeight="1">
      <c r="B52" s="86" t="s">
        <v>121</v>
      </c>
      <c r="C52" s="67">
        <v>4.4946079515178647</v>
      </c>
      <c r="D52" s="68">
        <v>3.9966774403345764</v>
      </c>
      <c r="E52" s="68">
        <v>5.5483383157563777</v>
      </c>
      <c r="F52" s="68">
        <v>6.4100966595226803</v>
      </c>
      <c r="G52" s="68">
        <v>5.7945354905889577</v>
      </c>
      <c r="H52" s="68">
        <v>8.4907108528982072</v>
      </c>
      <c r="I52" s="68">
        <v>10.071639699974842</v>
      </c>
      <c r="J52" s="68">
        <v>8.390291635996487</v>
      </c>
      <c r="K52" s="68">
        <v>7.8234905780927857</v>
      </c>
      <c r="L52" s="68">
        <v>7.8686093095293126</v>
      </c>
      <c r="M52" s="69">
        <v>8.2531911021466264</v>
      </c>
      <c r="O52" s="86" t="s">
        <v>120</v>
      </c>
      <c r="P52" s="70">
        <v>1.0518545634731287</v>
      </c>
      <c r="Q52" s="71">
        <v>1.4683556269419795</v>
      </c>
      <c r="R52" s="71">
        <v>1.5782945910029915</v>
      </c>
      <c r="S52" s="71">
        <v>1.3190535869999995</v>
      </c>
      <c r="T52" s="71">
        <v>1.365640179034904</v>
      </c>
      <c r="U52" s="71">
        <v>1.5964248239675722</v>
      </c>
      <c r="V52" s="71">
        <v>1.2427217735901792</v>
      </c>
      <c r="W52" s="71">
        <v>1.5051845297354525</v>
      </c>
      <c r="X52" s="71">
        <v>1.1875277554781056</v>
      </c>
      <c r="Y52" s="71">
        <v>2.344089588084008</v>
      </c>
      <c r="Z52" s="71">
        <v>1.2722319586370576</v>
      </c>
      <c r="AA52" s="71">
        <v>1.1995598210000011</v>
      </c>
      <c r="AB52" s="71">
        <v>2.2116558740856247</v>
      </c>
      <c r="AC52" s="71">
        <v>2.04686928445761</v>
      </c>
      <c r="AD52" s="71">
        <v>2.9001019066334401</v>
      </c>
      <c r="AE52" s="71">
        <v>2.0038512612310777</v>
      </c>
      <c r="AF52" s="71">
        <v>2.4542148618871789</v>
      </c>
      <c r="AG52" s="71">
        <v>2.8959365205982364</v>
      </c>
      <c r="AH52" s="71">
        <v>2.4908542689932989</v>
      </c>
      <c r="AI52" s="71">
        <v>2.4297847930000014</v>
      </c>
      <c r="AJ52" s="71">
        <v>2.6702173457527993</v>
      </c>
      <c r="AK52" s="71">
        <v>3.2133047163158346</v>
      </c>
      <c r="AL52" s="71">
        <v>3.9860232240633979</v>
      </c>
      <c r="AM52" s="71">
        <v>4.5625922938250492</v>
      </c>
      <c r="AN52" s="71">
        <v>8.1716135840032003</v>
      </c>
      <c r="AO52" s="71">
        <v>7.7412926187217526</v>
      </c>
      <c r="AP52" s="71">
        <v>7.6825394495209203</v>
      </c>
      <c r="AQ52" s="71">
        <v>8.6614288242960988</v>
      </c>
      <c r="AR52" s="71">
        <v>7.0382457162390075</v>
      </c>
      <c r="AS52" s="71">
        <v>4.4051416387448388</v>
      </c>
      <c r="AT52" s="71">
        <v>2.8974992527921697</v>
      </c>
      <c r="AU52" s="71">
        <v>3.4865053414961062</v>
      </c>
      <c r="AV52" s="71">
        <v>4.1055307915583299</v>
      </c>
      <c r="AW52" s="71">
        <v>3.7135156982933899</v>
      </c>
      <c r="AX52" s="71">
        <v>2.4796465007546264</v>
      </c>
      <c r="AY52" s="71">
        <v>4.0298257051723452</v>
      </c>
      <c r="AZ52" s="71">
        <v>4.0367252651638657</v>
      </c>
      <c r="BA52" s="71">
        <v>3.3312484744243971</v>
      </c>
      <c r="BB52" s="71">
        <v>4.4372085593510429</v>
      </c>
      <c r="BC52" s="71">
        <v>3.1765412081483761</v>
      </c>
      <c r="BD52" s="71">
        <v>3.8631244993908083</v>
      </c>
      <c r="BE52" s="71">
        <v>4.4045744526077799</v>
      </c>
      <c r="BF52" s="71">
        <v>4.3059861012011229</v>
      </c>
      <c r="BG52" s="72">
        <v>3.0567473733220494</v>
      </c>
    </row>
    <row r="53" spans="2:59" ht="11.25" customHeight="1">
      <c r="B53" s="86" t="s">
        <v>122</v>
      </c>
      <c r="C53" s="70">
        <v>1.417506891927615</v>
      </c>
      <c r="D53" s="71">
        <v>0.89786953553044746</v>
      </c>
      <c r="E53" s="71">
        <v>0.63381858676494685</v>
      </c>
      <c r="F53" s="71">
        <v>0.9220768970000004</v>
      </c>
      <c r="G53" s="71">
        <v>1.1187592163700897</v>
      </c>
      <c r="H53" s="71">
        <v>1.7996352609856874</v>
      </c>
      <c r="I53" s="71">
        <v>5.727053544229725</v>
      </c>
      <c r="J53" s="71">
        <v>6.4629703817430304</v>
      </c>
      <c r="K53" s="71">
        <v>4.2891467824362195</v>
      </c>
      <c r="L53" s="71">
        <v>5.1305309868687345</v>
      </c>
      <c r="M53" s="72">
        <v>8.6029252221484995</v>
      </c>
      <c r="O53" s="86" t="s">
        <v>121</v>
      </c>
      <c r="P53" s="67">
        <v>1.0597138560738208</v>
      </c>
      <c r="Q53" s="68">
        <v>1.1555299957151577</v>
      </c>
      <c r="R53" s="68">
        <v>1.1342534109615565</v>
      </c>
      <c r="S53" s="68">
        <v>1.1451106887673261</v>
      </c>
      <c r="T53" s="68">
        <v>1.0746811354890886</v>
      </c>
      <c r="U53" s="68">
        <v>0.89781371344753969</v>
      </c>
      <c r="V53" s="68">
        <v>1.2999910453979457</v>
      </c>
      <c r="W53" s="68">
        <v>0.72419154600000024</v>
      </c>
      <c r="X53" s="68">
        <v>1.4825078275854415</v>
      </c>
      <c r="Y53" s="68">
        <v>1.5696548280815412</v>
      </c>
      <c r="Z53" s="68">
        <v>1.3502133079999994</v>
      </c>
      <c r="AA53" s="68">
        <v>1.1459623520893918</v>
      </c>
      <c r="AB53" s="68">
        <v>1.5997792625092297</v>
      </c>
      <c r="AC53" s="68">
        <v>1.2873111710094827</v>
      </c>
      <c r="AD53" s="68">
        <v>1.9245337670039688</v>
      </c>
      <c r="AE53" s="68">
        <v>1.5984724589999988</v>
      </c>
      <c r="AF53" s="68">
        <v>1.6076942608471425</v>
      </c>
      <c r="AG53" s="68">
        <v>1.6854865448918985</v>
      </c>
      <c r="AH53" s="68">
        <v>1.2408707918499089</v>
      </c>
      <c r="AI53" s="68">
        <v>1.2604838930000002</v>
      </c>
      <c r="AJ53" s="68">
        <v>2.1145664898837619</v>
      </c>
      <c r="AK53" s="68">
        <v>1.9845570804693957</v>
      </c>
      <c r="AL53" s="68">
        <v>2.1110930142919715</v>
      </c>
      <c r="AM53" s="68">
        <v>2.2804942682530713</v>
      </c>
      <c r="AN53" s="68">
        <v>2.1580140656023343</v>
      </c>
      <c r="AO53" s="68">
        <v>2.7956888287681103</v>
      </c>
      <c r="AP53" s="68">
        <v>2.9505875400000003</v>
      </c>
      <c r="AQ53" s="68">
        <v>2.1673492656043902</v>
      </c>
      <c r="AR53" s="68">
        <v>2.6838098123191543</v>
      </c>
      <c r="AS53" s="68">
        <v>1.9005590826506078</v>
      </c>
      <c r="AT53" s="68">
        <v>1.8487464733728503</v>
      </c>
      <c r="AU53" s="68">
        <v>1.9571762676538753</v>
      </c>
      <c r="AV53" s="68">
        <v>1.8273091500885867</v>
      </c>
      <c r="AW53" s="68">
        <v>2.160706633559105</v>
      </c>
      <c r="AX53" s="68">
        <v>1.8180012763145597</v>
      </c>
      <c r="AY53" s="68">
        <v>2.0174735181305312</v>
      </c>
      <c r="AZ53" s="68">
        <v>1.7969683969999999</v>
      </c>
      <c r="BA53" s="68">
        <v>2.1254632173415975</v>
      </c>
      <c r="BB53" s="68">
        <v>2.0232105246967587</v>
      </c>
      <c r="BC53" s="68">
        <v>1.9229671704909537</v>
      </c>
      <c r="BD53" s="68">
        <v>1.9294535213353636</v>
      </c>
      <c r="BE53" s="68">
        <v>2.5158264928112604</v>
      </c>
      <c r="BF53" s="68">
        <v>1.7037598899999993</v>
      </c>
      <c r="BG53" s="69">
        <v>2.1041511979999998</v>
      </c>
    </row>
    <row r="54" spans="2:59" ht="11.25" customHeight="1">
      <c r="B54" s="86" t="s">
        <v>123</v>
      </c>
      <c r="C54" s="67">
        <v>10.640480676433562</v>
      </c>
      <c r="D54" s="68">
        <v>7.1211859882419928</v>
      </c>
      <c r="E54" s="68">
        <v>12.681221807183642</v>
      </c>
      <c r="F54" s="68">
        <v>32.052957814355025</v>
      </c>
      <c r="G54" s="68">
        <v>19.364347371017264</v>
      </c>
      <c r="H54" s="68">
        <v>16.382219611338968</v>
      </c>
      <c r="I54" s="68">
        <v>31.521028564300142</v>
      </c>
      <c r="J54" s="68">
        <v>18.71902584560155</v>
      </c>
      <c r="K54" s="68">
        <v>10.289388375000639</v>
      </c>
      <c r="L54" s="68">
        <v>11.116442719017128</v>
      </c>
      <c r="M54" s="69">
        <v>9.9481574848643479</v>
      </c>
      <c r="O54" s="86" t="s">
        <v>122</v>
      </c>
      <c r="P54" s="70">
        <v>0.54990660292761506</v>
      </c>
      <c r="Q54" s="71">
        <v>0.383947696</v>
      </c>
      <c r="R54" s="71">
        <v>0.23689905299999994</v>
      </c>
      <c r="S54" s="71">
        <v>0.24675353999999999</v>
      </c>
      <c r="T54" s="71">
        <v>0.31632965099999988</v>
      </c>
      <c r="U54" s="71">
        <v>0.25443863153044805</v>
      </c>
      <c r="V54" s="71">
        <v>0.22082326599999999</v>
      </c>
      <c r="W54" s="71">
        <v>0.10627798699999999</v>
      </c>
      <c r="X54" s="71">
        <v>0.21159504076494687</v>
      </c>
      <c r="Y54" s="71">
        <v>0.12178843200000003</v>
      </c>
      <c r="Z54" s="71">
        <v>0.13881491499999996</v>
      </c>
      <c r="AA54" s="71">
        <v>0.16162019900000002</v>
      </c>
      <c r="AB54" s="71">
        <v>0.26772901800000004</v>
      </c>
      <c r="AC54" s="71">
        <v>0.30191107299999997</v>
      </c>
      <c r="AD54" s="71">
        <v>0.14759118699999998</v>
      </c>
      <c r="AE54" s="71">
        <v>0.20484561899999998</v>
      </c>
      <c r="AF54" s="71">
        <v>0.15238825800000003</v>
      </c>
      <c r="AG54" s="71">
        <v>0.23061359599999995</v>
      </c>
      <c r="AH54" s="71">
        <v>0.40223743137008938</v>
      </c>
      <c r="AI54" s="71">
        <v>0.33351993099999999</v>
      </c>
      <c r="AJ54" s="71">
        <v>0.33332443605087692</v>
      </c>
      <c r="AK54" s="71">
        <v>0.19806852599999997</v>
      </c>
      <c r="AL54" s="71">
        <v>0.375837957</v>
      </c>
      <c r="AM54" s="71">
        <v>0.89240434193480989</v>
      </c>
      <c r="AN54" s="71">
        <v>0.36940850970328948</v>
      </c>
      <c r="AO54" s="71">
        <v>0.97687290352643585</v>
      </c>
      <c r="AP54" s="71">
        <v>1.3993382669999999</v>
      </c>
      <c r="AQ54" s="71">
        <v>2.981433864</v>
      </c>
      <c r="AR54" s="71">
        <v>1.7302622247430295</v>
      </c>
      <c r="AS54" s="71">
        <v>0.89553671599999995</v>
      </c>
      <c r="AT54" s="71">
        <v>2.2157791989999995</v>
      </c>
      <c r="AU54" s="71">
        <v>1.6213922420000002</v>
      </c>
      <c r="AV54" s="71">
        <v>0.93008413973991055</v>
      </c>
      <c r="AW54" s="71">
        <v>1.2208336390000001</v>
      </c>
      <c r="AX54" s="71">
        <v>1.3545807016963103</v>
      </c>
      <c r="AY54" s="71">
        <v>0.78364830199999991</v>
      </c>
      <c r="AZ54" s="71">
        <v>0.89277243299999998</v>
      </c>
      <c r="BA54" s="71">
        <v>1.2177218750000003</v>
      </c>
      <c r="BB54" s="71">
        <v>0.82285650900000007</v>
      </c>
      <c r="BC54" s="71">
        <v>2.1971801698687332</v>
      </c>
      <c r="BD54" s="71">
        <v>1.1296337620000001</v>
      </c>
      <c r="BE54" s="71">
        <v>2.74922646</v>
      </c>
      <c r="BF54" s="71">
        <v>1.4960533201485</v>
      </c>
      <c r="BG54" s="72">
        <v>3.2280116800000003</v>
      </c>
    </row>
    <row r="55" spans="2:59" ht="11.25" customHeight="1">
      <c r="B55" s="86" t="s">
        <v>124</v>
      </c>
      <c r="C55" s="70">
        <v>10.706761332262579</v>
      </c>
      <c r="D55" s="71">
        <v>8.5401672977480292</v>
      </c>
      <c r="E55" s="71">
        <v>12.158662615127056</v>
      </c>
      <c r="F55" s="71">
        <v>12.300617958320107</v>
      </c>
      <c r="G55" s="71">
        <v>23.542440183874483</v>
      </c>
      <c r="H55" s="71">
        <v>17.396062982046843</v>
      </c>
      <c r="I55" s="71">
        <v>41.000102831897912</v>
      </c>
      <c r="J55" s="71">
        <v>30.893158490620742</v>
      </c>
      <c r="K55" s="71">
        <v>23.914248109267653</v>
      </c>
      <c r="L55" s="71">
        <v>24.343553400896038</v>
      </c>
      <c r="M55" s="72">
        <v>42.846943412106633</v>
      </c>
      <c r="O55" s="86" t="s">
        <v>123</v>
      </c>
      <c r="P55" s="67">
        <v>2.506332214762018</v>
      </c>
      <c r="Q55" s="68">
        <v>2.3169691945823327</v>
      </c>
      <c r="R55" s="68">
        <v>1.8845641151222874</v>
      </c>
      <c r="S55" s="68">
        <v>3.9326151519669037</v>
      </c>
      <c r="T55" s="68">
        <v>2.1061403305435551</v>
      </c>
      <c r="U55" s="68">
        <v>1.5386413183805485</v>
      </c>
      <c r="V55" s="68">
        <v>1.8190016844023036</v>
      </c>
      <c r="W55" s="68">
        <v>1.6574026549155785</v>
      </c>
      <c r="X55" s="68">
        <v>2.6526854100905131</v>
      </c>
      <c r="Y55" s="68">
        <v>3.2191973776809055</v>
      </c>
      <c r="Z55" s="68">
        <v>3.9590386370898276</v>
      </c>
      <c r="AA55" s="68">
        <v>2.8503003823223816</v>
      </c>
      <c r="AB55" s="68">
        <v>3.1036265168134229</v>
      </c>
      <c r="AC55" s="68">
        <v>3.306568940891057</v>
      </c>
      <c r="AD55" s="68">
        <v>5.6483091165513173</v>
      </c>
      <c r="AE55" s="68">
        <v>19.994453240099268</v>
      </c>
      <c r="AF55" s="68">
        <v>3.9059546801027949</v>
      </c>
      <c r="AG55" s="68">
        <v>5.1101581428068128</v>
      </c>
      <c r="AH55" s="68">
        <v>7.2447965109952044</v>
      </c>
      <c r="AI55" s="68">
        <v>3.1034380371124635</v>
      </c>
      <c r="AJ55" s="68">
        <v>4.0260857375433394</v>
      </c>
      <c r="AK55" s="68">
        <v>3.6687257694279003</v>
      </c>
      <c r="AL55" s="68">
        <v>4.9883657593917832</v>
      </c>
      <c r="AM55" s="68">
        <v>3.6990423449759549</v>
      </c>
      <c r="AN55" s="68">
        <v>6.963867763397837</v>
      </c>
      <c r="AO55" s="68">
        <v>6.6521530077033937</v>
      </c>
      <c r="AP55" s="68">
        <v>9.2707382962362495</v>
      </c>
      <c r="AQ55" s="68">
        <v>8.6342694969627178</v>
      </c>
      <c r="AR55" s="68">
        <v>7.6833079370680082</v>
      </c>
      <c r="AS55" s="68">
        <v>4.8865085724174575</v>
      </c>
      <c r="AT55" s="68">
        <v>3.3751074592813275</v>
      </c>
      <c r="AU55" s="68">
        <v>2.7741018768348114</v>
      </c>
      <c r="AV55" s="68">
        <v>3.1261893827888332</v>
      </c>
      <c r="AW55" s="68">
        <v>2.3965093313380588</v>
      </c>
      <c r="AX55" s="68">
        <v>2.3311286101161106</v>
      </c>
      <c r="AY55" s="68">
        <v>2.4355610507576233</v>
      </c>
      <c r="AZ55" s="68">
        <v>2.5426438973238104</v>
      </c>
      <c r="BA55" s="68">
        <v>2.21182207082843</v>
      </c>
      <c r="BB55" s="68">
        <v>1.8683330191062963</v>
      </c>
      <c r="BC55" s="68">
        <v>4.4936437317585867</v>
      </c>
      <c r="BD55" s="68">
        <v>2.264061179706514</v>
      </c>
      <c r="BE55" s="68">
        <v>2.2703188241578278</v>
      </c>
      <c r="BF55" s="68">
        <v>3.0211016270000002</v>
      </c>
      <c r="BG55" s="69">
        <v>2.3926758539999997</v>
      </c>
    </row>
    <row r="56" spans="2:59" ht="11.25" customHeight="1">
      <c r="B56" s="86" t="s">
        <v>125</v>
      </c>
      <c r="C56" s="95">
        <v>4.3544078980000007</v>
      </c>
      <c r="D56" s="96">
        <v>9.8236255686198728</v>
      </c>
      <c r="E56" s="96">
        <v>2.713989096999998</v>
      </c>
      <c r="F56" s="96">
        <v>8.9645712929999988</v>
      </c>
      <c r="G56" s="96">
        <v>9.7238873817898845</v>
      </c>
      <c r="H56" s="96">
        <v>9.0651350472892673</v>
      </c>
      <c r="I56" s="96">
        <v>13.354774900000006</v>
      </c>
      <c r="J56" s="96">
        <v>3.5606415446277189</v>
      </c>
      <c r="K56" s="96">
        <v>2.5736784333860072</v>
      </c>
      <c r="L56" s="96">
        <v>7.8237697357743716</v>
      </c>
      <c r="M56" s="97">
        <v>3.0982906701208384</v>
      </c>
      <c r="O56" s="86" t="s">
        <v>124</v>
      </c>
      <c r="P56" s="70">
        <v>2.2955521427404113</v>
      </c>
      <c r="Q56" s="71">
        <v>2.6096140622339523</v>
      </c>
      <c r="R56" s="71">
        <v>3.300182372118837</v>
      </c>
      <c r="S56" s="71">
        <v>2.5014127551693748</v>
      </c>
      <c r="T56" s="71">
        <v>2.4031304575748793</v>
      </c>
      <c r="U56" s="71">
        <v>2.3099960003514672</v>
      </c>
      <c r="V56" s="71">
        <v>1.6898989846489303</v>
      </c>
      <c r="W56" s="71">
        <v>2.1371418551727541</v>
      </c>
      <c r="X56" s="71">
        <v>1.9569254197879891</v>
      </c>
      <c r="Y56" s="71">
        <v>2.0821829985947291</v>
      </c>
      <c r="Z56" s="71">
        <v>5.2902357449052886</v>
      </c>
      <c r="AA56" s="71">
        <v>2.8293184518390602</v>
      </c>
      <c r="AB56" s="71">
        <v>3.0723864870018898</v>
      </c>
      <c r="AC56" s="71">
        <v>2.3112803142631893</v>
      </c>
      <c r="AD56" s="71">
        <v>3.7300520082721729</v>
      </c>
      <c r="AE56" s="71">
        <v>3.1868991487828549</v>
      </c>
      <c r="AF56" s="71">
        <v>10.314922410697003</v>
      </c>
      <c r="AG56" s="71">
        <v>3.3271670157712636</v>
      </c>
      <c r="AH56" s="71">
        <v>3.854454846222878</v>
      </c>
      <c r="AI56" s="71">
        <v>6.0458959111832691</v>
      </c>
      <c r="AJ56" s="71">
        <v>3.834986361278192</v>
      </c>
      <c r="AK56" s="71">
        <v>3.3791322118684213</v>
      </c>
      <c r="AL56" s="71">
        <v>5.2052552419600877</v>
      </c>
      <c r="AM56" s="71">
        <v>4.9766891669401492</v>
      </c>
      <c r="AN56" s="71">
        <v>5.5421637684194467</v>
      </c>
      <c r="AO56" s="71">
        <v>11.718062549734082</v>
      </c>
      <c r="AP56" s="71">
        <v>8.7504954907629351</v>
      </c>
      <c r="AQ56" s="71">
        <v>14.989381022981437</v>
      </c>
      <c r="AR56" s="71">
        <v>8.8700777652727183</v>
      </c>
      <c r="AS56" s="71">
        <v>11.867515554056251</v>
      </c>
      <c r="AT56" s="71">
        <v>5.5056517667644194</v>
      </c>
      <c r="AU56" s="71">
        <v>4.6499134045273509</v>
      </c>
      <c r="AV56" s="71">
        <v>7.2567436236469094</v>
      </c>
      <c r="AW56" s="71">
        <v>4.6976787768772965</v>
      </c>
      <c r="AX56" s="71">
        <v>5.9410142082322039</v>
      </c>
      <c r="AY56" s="71">
        <v>6.0188115005112923</v>
      </c>
      <c r="AZ56" s="71">
        <v>4.9384186827778978</v>
      </c>
      <c r="BA56" s="71">
        <v>5.3580223696576015</v>
      </c>
      <c r="BB56" s="71">
        <v>8.0891460267190745</v>
      </c>
      <c r="BC56" s="71">
        <v>5.9579663217414502</v>
      </c>
      <c r="BD56" s="71">
        <v>8.9199145976089493</v>
      </c>
      <c r="BE56" s="71">
        <v>15.576016823000005</v>
      </c>
      <c r="BF56" s="71">
        <v>7.4815827433452684</v>
      </c>
      <c r="BG56" s="72">
        <v>10.869429248152469</v>
      </c>
    </row>
    <row r="57" spans="2:59" ht="11.25" customHeight="1">
      <c r="B57" s="94" t="s">
        <v>95</v>
      </c>
      <c r="O57" s="86" t="s">
        <v>125</v>
      </c>
      <c r="P57" s="95">
        <v>2.4454148489999996</v>
      </c>
      <c r="Q57" s="96">
        <v>0.16753255600000003</v>
      </c>
      <c r="R57" s="96">
        <v>1.5534553410000003</v>
      </c>
      <c r="S57" s="96">
        <v>0.18800515199999995</v>
      </c>
      <c r="T57" s="96">
        <v>1.1764174679999999</v>
      </c>
      <c r="U57" s="96">
        <v>6.9023160530000025</v>
      </c>
      <c r="V57" s="96">
        <v>1.580068585</v>
      </c>
      <c r="W57" s="96">
        <v>0.16482346261986894</v>
      </c>
      <c r="X57" s="96">
        <v>0.55477446699999999</v>
      </c>
      <c r="Y57" s="96">
        <v>0.56066100200000013</v>
      </c>
      <c r="Z57" s="96">
        <v>0.89435877600000013</v>
      </c>
      <c r="AA57" s="96">
        <v>0.70419485200000009</v>
      </c>
      <c r="AB57" s="96">
        <v>3.2428106109999995</v>
      </c>
      <c r="AC57" s="96">
        <v>2.6721398149999995</v>
      </c>
      <c r="AD57" s="96">
        <v>2.1456326020000005</v>
      </c>
      <c r="AE57" s="96">
        <v>0.90398826499999985</v>
      </c>
      <c r="AF57" s="96">
        <v>4.0182202429999991</v>
      </c>
      <c r="AG57" s="96">
        <v>2.4577610258666298</v>
      </c>
      <c r="AH57" s="96">
        <v>1.3739999600000001</v>
      </c>
      <c r="AI57" s="96">
        <v>1.8739061529232588</v>
      </c>
      <c r="AJ57" s="96">
        <v>1.206561099</v>
      </c>
      <c r="AK57" s="96">
        <v>3.7028232200000004</v>
      </c>
      <c r="AL57" s="96">
        <v>3.4000412102892708</v>
      </c>
      <c r="AM57" s="96">
        <v>0.75570951799999997</v>
      </c>
      <c r="AN57" s="96">
        <v>4.0774437240000001</v>
      </c>
      <c r="AO57" s="96">
        <v>3.1632729209999995</v>
      </c>
      <c r="AP57" s="96">
        <v>3.7065672959999998</v>
      </c>
      <c r="AQ57" s="96">
        <v>2.4074909589999991</v>
      </c>
      <c r="AR57" s="96">
        <v>0.82607633962771876</v>
      </c>
      <c r="AS57" s="96">
        <v>1.4237558079999999</v>
      </c>
      <c r="AT57" s="96">
        <v>0.77196575000000001</v>
      </c>
      <c r="AU57" s="96">
        <v>0.53884364699999987</v>
      </c>
      <c r="AV57" s="96">
        <v>1.0275312189999999</v>
      </c>
      <c r="AW57" s="96">
        <v>0.58606656199999985</v>
      </c>
      <c r="AX57" s="96">
        <v>0.514869998386008</v>
      </c>
      <c r="AY57" s="96">
        <v>0.44521065399999998</v>
      </c>
      <c r="AZ57" s="96">
        <v>0.45518237377437215</v>
      </c>
      <c r="BA57" s="96">
        <v>0.74741837699999991</v>
      </c>
      <c r="BB57" s="96">
        <v>0.55870510299999998</v>
      </c>
      <c r="BC57" s="96">
        <v>6.0624638820000003</v>
      </c>
      <c r="BD57" s="96">
        <v>1.070402088272193</v>
      </c>
      <c r="BE57" s="96">
        <v>0.40547705399999995</v>
      </c>
      <c r="BF57" s="96">
        <v>1.1213274798486457</v>
      </c>
      <c r="BG57" s="97">
        <v>0.50108404799999995</v>
      </c>
    </row>
    <row r="58" spans="2:59" ht="11.25" customHeight="1">
      <c r="O58" s="94" t="s">
        <v>95</v>
      </c>
    </row>
  </sheetData>
  <mergeCells count="22">
    <mergeCell ref="AJ7:AM7"/>
    <mergeCell ref="P7:S7"/>
    <mergeCell ref="T7:W7"/>
    <mergeCell ref="X7:AA7"/>
    <mergeCell ref="AB7:AE7"/>
    <mergeCell ref="AF7:AI7"/>
    <mergeCell ref="P45:S45"/>
    <mergeCell ref="T45:W45"/>
    <mergeCell ref="X45:AA45"/>
    <mergeCell ref="AB45:AE45"/>
    <mergeCell ref="AF45:AI45"/>
    <mergeCell ref="BD45:BG45"/>
    <mergeCell ref="AN7:AQ7"/>
    <mergeCell ref="AR7:AU7"/>
    <mergeCell ref="AV7:AY7"/>
    <mergeCell ref="AZ7:BC7"/>
    <mergeCell ref="BD7:BG7"/>
    <mergeCell ref="AJ45:AM45"/>
    <mergeCell ref="AN45:AQ45"/>
    <mergeCell ref="AR45:AU45"/>
    <mergeCell ref="AV45:AY45"/>
    <mergeCell ref="AZ45:BC45"/>
  </mergeCells>
  <pageMargins left="0.7" right="0.7" top="0.75" bottom="0.75" header="0.3" footer="0.3"/>
  <pageSetup orientation="portrait" horizontalDpi="0" verticalDpi="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849E3-3667-4A66-812E-A47414075F97}">
  <sheetPr>
    <tabColor theme="4"/>
  </sheetPr>
  <dimension ref="B1:AH972"/>
  <sheetViews>
    <sheetView showGridLines="0" zoomScaleNormal="100" workbookViewId="0"/>
  </sheetViews>
  <sheetFormatPr defaultColWidth="5.08203125" defaultRowHeight="14"/>
  <cols>
    <col min="1" max="1" width="3" style="280" customWidth="1"/>
    <col min="2" max="2" width="8.25" style="280" customWidth="1"/>
    <col min="3" max="3" width="6.58203125" style="280" customWidth="1"/>
    <col min="4" max="16" width="5.08203125" style="280"/>
    <col min="17" max="17" width="5.08203125" style="280" customWidth="1"/>
    <col min="18" max="18" width="5.08203125" style="280"/>
    <col min="19" max="19" width="16.5" style="280" bestFit="1" customWidth="1"/>
    <col min="20" max="32" width="5.08203125" style="280"/>
    <col min="33" max="33" width="4" style="280" bestFit="1" customWidth="1"/>
    <col min="34" max="34" width="16.5" style="280" bestFit="1" customWidth="1"/>
    <col min="35" max="16384" width="5.08203125" style="280"/>
  </cols>
  <sheetData>
    <row r="1" spans="2:19" ht="11.25" customHeight="1"/>
    <row r="2" spans="2:19" ht="11.25" customHeight="1"/>
    <row r="3" spans="2:19" ht="11.25" customHeight="1"/>
    <row r="4" spans="2:19" ht="11.25" customHeight="1"/>
    <row r="5" spans="2:19">
      <c r="C5" s="280" t="s">
        <v>342</v>
      </c>
    </row>
    <row r="6" spans="2:19" ht="11.25" customHeight="1">
      <c r="C6" s="281" t="s">
        <v>343</v>
      </c>
      <c r="D6" s="282">
        <v>2011</v>
      </c>
      <c r="E6" s="282">
        <v>2012</v>
      </c>
      <c r="F6" s="282">
        <v>2013</v>
      </c>
      <c r="G6" s="282">
        <v>2014</v>
      </c>
      <c r="H6" s="282">
        <v>2015</v>
      </c>
      <c r="I6" s="282">
        <v>2016</v>
      </c>
      <c r="J6" s="282">
        <v>2017</v>
      </c>
      <c r="K6" s="282">
        <v>2018</v>
      </c>
      <c r="L6" s="282">
        <v>2019</v>
      </c>
      <c r="M6" s="282">
        <v>2020</v>
      </c>
      <c r="N6" s="282">
        <v>2021</v>
      </c>
      <c r="O6" s="282">
        <v>2022</v>
      </c>
      <c r="P6" s="282">
        <v>2023</v>
      </c>
      <c r="Q6" s="282">
        <v>2024</v>
      </c>
      <c r="R6" s="282">
        <v>2025</v>
      </c>
      <c r="S6" s="283" t="s">
        <v>344</v>
      </c>
    </row>
    <row r="7" spans="2:19" ht="11.25" customHeight="1">
      <c r="B7" s="284" t="s">
        <v>293</v>
      </c>
      <c r="C7" s="285">
        <v>114</v>
      </c>
      <c r="D7" s="286">
        <v>44</v>
      </c>
      <c r="E7" s="286">
        <v>60</v>
      </c>
      <c r="F7" s="286">
        <v>61</v>
      </c>
      <c r="G7" s="286">
        <v>80</v>
      </c>
      <c r="H7" s="286">
        <v>81</v>
      </c>
      <c r="I7" s="286">
        <v>64</v>
      </c>
      <c r="J7" s="286">
        <v>80</v>
      </c>
      <c r="K7" s="286">
        <v>69</v>
      </c>
      <c r="L7" s="286">
        <v>48</v>
      </c>
      <c r="M7" s="286">
        <v>35</v>
      </c>
      <c r="N7" s="286">
        <v>25</v>
      </c>
      <c r="O7" s="286">
        <v>22</v>
      </c>
      <c r="P7" s="286">
        <v>11</v>
      </c>
      <c r="Q7" s="286">
        <v>10</v>
      </c>
      <c r="R7" s="286">
        <v>4</v>
      </c>
      <c r="S7" s="287">
        <v>20</v>
      </c>
    </row>
    <row r="8" spans="2:19" ht="11.25" customHeight="1">
      <c r="B8" s="288" t="str">
        <f>'Unicorn last VC'!B8</f>
        <v>As of 12/31/2025</v>
      </c>
    </row>
    <row r="9" spans="2:19" ht="11.25" customHeight="1"/>
    <row r="10" spans="2:19" ht="11.25" customHeight="1"/>
    <row r="11" spans="2:19" ht="11.25" customHeight="1"/>
    <row r="12" spans="2:19" ht="11.25" customHeight="1"/>
    <row r="13" spans="2:19" ht="11.25" customHeight="1"/>
    <row r="14" spans="2:19" ht="11.25" customHeight="1"/>
    <row r="15" spans="2:19" ht="11.25" customHeight="1"/>
    <row r="16" spans="2:19" ht="11.25" customHeight="1"/>
    <row r="17" ht="11.25" customHeight="1"/>
    <row r="18" ht="11.25" customHeight="1"/>
    <row r="19" ht="11.25" customHeight="1"/>
    <row r="20" ht="11.25" customHeight="1"/>
    <row r="21" ht="11.25" customHeight="1"/>
    <row r="22" ht="11.25" customHeight="1"/>
    <row r="23" ht="11.25" customHeight="1"/>
    <row r="24" ht="11.25" customHeight="1"/>
    <row r="25" ht="11.25" customHeight="1"/>
    <row r="26" ht="11.25" customHeight="1"/>
    <row r="27" ht="11.25" customHeight="1"/>
    <row r="28" ht="11.25" customHeight="1"/>
    <row r="29" ht="11.25" customHeight="1"/>
    <row r="30" ht="11.25" customHeight="1"/>
    <row r="31" ht="11.25" customHeight="1"/>
    <row r="32" ht="11.25" customHeight="1"/>
    <row r="33" spans="2:34" ht="11.25" customHeight="1"/>
    <row r="34" spans="2:34" ht="11.25" customHeight="1"/>
    <row r="35" spans="2:34" ht="11.25" customHeight="1">
      <c r="C35" s="280" t="s">
        <v>342</v>
      </c>
    </row>
    <row r="36" spans="2:34" ht="11.25" customHeight="1">
      <c r="C36" s="281">
        <v>1991</v>
      </c>
      <c r="D36" s="282">
        <v>1993</v>
      </c>
      <c r="E36" s="282">
        <v>1996</v>
      </c>
      <c r="F36" s="282">
        <v>1997</v>
      </c>
      <c r="G36" s="282">
        <v>1998</v>
      </c>
      <c r="H36" s="282">
        <v>1999</v>
      </c>
      <c r="I36" s="282">
        <v>2001</v>
      </c>
      <c r="J36" s="282">
        <v>2002</v>
      </c>
      <c r="K36" s="282">
        <v>2003</v>
      </c>
      <c r="L36" s="282">
        <v>2004</v>
      </c>
      <c r="M36" s="282">
        <v>2005</v>
      </c>
      <c r="N36" s="282">
        <v>2006</v>
      </c>
      <c r="O36" s="282">
        <v>2007</v>
      </c>
      <c r="P36" s="282">
        <v>2008</v>
      </c>
      <c r="Q36" s="282">
        <v>2009</v>
      </c>
      <c r="R36" s="282">
        <v>2010</v>
      </c>
      <c r="S36" s="282">
        <v>2011</v>
      </c>
      <c r="T36" s="282">
        <v>2012</v>
      </c>
      <c r="U36" s="282">
        <v>2013</v>
      </c>
      <c r="V36" s="282">
        <v>2014</v>
      </c>
      <c r="W36" s="282">
        <v>2015</v>
      </c>
      <c r="X36" s="282">
        <v>2016</v>
      </c>
      <c r="Y36" s="282">
        <v>2017</v>
      </c>
      <c r="Z36" s="282">
        <v>2018</v>
      </c>
      <c r="AA36" s="282">
        <v>2019</v>
      </c>
      <c r="AB36" s="282">
        <v>2020</v>
      </c>
      <c r="AC36" s="282">
        <v>2021</v>
      </c>
      <c r="AD36" s="282">
        <v>2022</v>
      </c>
      <c r="AE36" s="282">
        <v>2023</v>
      </c>
      <c r="AF36" s="282">
        <v>2024</v>
      </c>
      <c r="AG36" s="282">
        <v>2025</v>
      </c>
      <c r="AH36" s="283" t="s">
        <v>345</v>
      </c>
    </row>
    <row r="37" spans="2:34" ht="11.25" customHeight="1">
      <c r="B37" s="284" t="s">
        <v>293</v>
      </c>
      <c r="C37" s="285">
        <v>1</v>
      </c>
      <c r="D37" s="286">
        <v>1</v>
      </c>
      <c r="E37" s="286">
        <v>1</v>
      </c>
      <c r="F37" s="286">
        <v>1</v>
      </c>
      <c r="G37" s="286">
        <v>1</v>
      </c>
      <c r="H37" s="286">
        <v>1</v>
      </c>
      <c r="I37" s="286">
        <v>3</v>
      </c>
      <c r="J37" s="286">
        <v>5</v>
      </c>
      <c r="K37" s="286">
        <v>4</v>
      </c>
      <c r="L37" s="286">
        <v>3</v>
      </c>
      <c r="M37" s="286">
        <v>6</v>
      </c>
      <c r="N37" s="286">
        <v>9</v>
      </c>
      <c r="O37" s="286">
        <v>13</v>
      </c>
      <c r="P37" s="286">
        <v>13</v>
      </c>
      <c r="Q37" s="286">
        <v>23</v>
      </c>
      <c r="R37" s="286">
        <v>29</v>
      </c>
      <c r="S37" s="286">
        <v>44</v>
      </c>
      <c r="T37" s="286">
        <v>60</v>
      </c>
      <c r="U37" s="286">
        <v>61</v>
      </c>
      <c r="V37" s="286">
        <v>80</v>
      </c>
      <c r="W37" s="286">
        <v>81</v>
      </c>
      <c r="X37" s="286">
        <v>64</v>
      </c>
      <c r="Y37" s="286">
        <v>80</v>
      </c>
      <c r="Z37" s="286">
        <v>69</v>
      </c>
      <c r="AA37" s="286">
        <v>48</v>
      </c>
      <c r="AB37" s="286">
        <v>35</v>
      </c>
      <c r="AC37" s="286">
        <v>25</v>
      </c>
      <c r="AD37" s="286">
        <v>22</v>
      </c>
      <c r="AE37" s="286">
        <v>11</v>
      </c>
      <c r="AF37" s="286">
        <v>10</v>
      </c>
      <c r="AG37" s="286">
        <v>4</v>
      </c>
      <c r="AH37" s="287">
        <v>20</v>
      </c>
    </row>
    <row r="38" spans="2:34" ht="11.25" customHeight="1">
      <c r="B38" s="288" t="str">
        <f>'Unicorn last VC'!B8</f>
        <v>As of 12/31/2025</v>
      </c>
    </row>
    <row r="39" spans="2:34" ht="11.25" customHeight="1"/>
    <row r="40" spans="2:34" ht="11.25" customHeight="1"/>
    <row r="41" spans="2:34" ht="11.25" customHeight="1"/>
    <row r="42" spans="2:34" ht="11.25" customHeight="1"/>
    <row r="43" spans="2:34" ht="11.25" customHeight="1"/>
    <row r="44" spans="2:34" ht="11.25" customHeight="1"/>
    <row r="45" spans="2:34" ht="11.25" customHeight="1"/>
    <row r="46" spans="2:34" ht="11.25" customHeight="1"/>
    <row r="47" spans="2:34" ht="11.25" customHeight="1"/>
    <row r="48" spans="2:34" ht="11.25" customHeight="1"/>
    <row r="49" ht="11.25" customHeight="1"/>
    <row r="50" ht="11.25" customHeight="1"/>
    <row r="51" ht="11.25" customHeight="1"/>
    <row r="52" ht="11.25" customHeight="1"/>
    <row r="53" ht="11.25" customHeight="1"/>
    <row r="54" ht="11.25" customHeight="1"/>
    <row r="55" ht="11.25" customHeight="1"/>
    <row r="56" ht="11.25" customHeight="1"/>
    <row r="57" ht="11.25" customHeight="1"/>
    <row r="58" ht="11.25" customHeight="1"/>
    <row r="59" ht="11.25" customHeight="1"/>
    <row r="60" ht="11.25" customHeight="1"/>
    <row r="61" ht="11.25" customHeight="1"/>
    <row r="62" ht="11.25" customHeight="1"/>
    <row r="63" ht="11.25" customHeight="1"/>
    <row r="64"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row r="84" ht="11.25" customHeight="1"/>
    <row r="85" ht="11.25" customHeight="1"/>
    <row r="86" ht="11.25" customHeight="1"/>
    <row r="87" ht="11.25" customHeight="1"/>
    <row r="88" ht="11.25" customHeight="1"/>
    <row r="89" ht="11.25" customHeight="1"/>
    <row r="90" ht="11.25" customHeight="1"/>
    <row r="91" ht="11.25" customHeight="1"/>
    <row r="92" ht="11.25" customHeight="1"/>
    <row r="93" ht="11.25" customHeight="1"/>
    <row r="94" ht="11.25" customHeight="1"/>
    <row r="95" ht="11.25" customHeight="1"/>
    <row r="96" ht="11.25" customHeight="1"/>
    <row r="97" ht="11.25" customHeight="1"/>
    <row r="98" ht="11.25" customHeight="1"/>
    <row r="99" ht="11.25" customHeight="1"/>
    <row r="100" ht="11.25" customHeight="1"/>
    <row r="101" ht="11.25" customHeight="1"/>
    <row r="102" ht="11.25" customHeight="1"/>
    <row r="103" ht="11.25" customHeight="1"/>
    <row r="104" ht="11.25" customHeight="1"/>
    <row r="105" ht="11.25" customHeight="1"/>
    <row r="106" ht="11.25" customHeight="1"/>
    <row r="107" ht="11.25" customHeight="1"/>
    <row r="108" ht="11.25" customHeight="1"/>
    <row r="109" ht="11.25" customHeight="1"/>
    <row r="110" ht="11.25" customHeight="1"/>
    <row r="111" ht="11.25" customHeight="1"/>
    <row r="112"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row r="143" ht="11.25" customHeight="1"/>
    <row r="144" ht="11.25" customHeight="1"/>
    <row r="145" ht="11.25" customHeight="1"/>
    <row r="146" ht="11.25" customHeight="1"/>
    <row r="147" ht="11.25" customHeight="1"/>
    <row r="148" ht="11.25" customHeight="1"/>
    <row r="149" ht="11.25" customHeight="1"/>
    <row r="150" ht="11.25" customHeight="1"/>
    <row r="151" ht="11.25" customHeight="1"/>
    <row r="152" ht="11.25" customHeight="1"/>
    <row r="153" ht="11.25" customHeight="1"/>
    <row r="154" ht="11.25" customHeight="1"/>
    <row r="155" ht="11.25" customHeight="1"/>
    <row r="156" ht="11.25" customHeight="1"/>
    <row r="157" ht="11.25" customHeight="1"/>
    <row r="158" ht="11.25" customHeight="1"/>
    <row r="159" ht="11.25" customHeight="1"/>
    <row r="160" ht="11.25" customHeight="1"/>
    <row r="161" ht="11.25" customHeight="1"/>
    <row r="162" ht="11.25" customHeight="1"/>
    <row r="163" ht="11.25" customHeight="1"/>
    <row r="164" ht="11.25" customHeight="1"/>
    <row r="165" ht="11.25" customHeight="1"/>
    <row r="166" ht="11.25" customHeight="1"/>
    <row r="167" ht="11.25" customHeight="1"/>
    <row r="168" ht="11.25" customHeight="1"/>
    <row r="169" ht="11.25" customHeight="1"/>
    <row r="170" ht="11.25" customHeight="1"/>
    <row r="171" ht="11.25" customHeight="1"/>
    <row r="172" ht="11.25" customHeight="1"/>
    <row r="173" ht="11.25" customHeight="1"/>
    <row r="174" ht="11.25" customHeight="1"/>
    <row r="175" ht="11.25" customHeight="1"/>
    <row r="176" ht="11.25" customHeight="1"/>
    <row r="177" ht="11.25" customHeight="1"/>
    <row r="178" ht="11.25" customHeight="1"/>
    <row r="179" ht="11.25" customHeight="1"/>
    <row r="180" ht="11.25" customHeight="1"/>
    <row r="181" ht="11.25" customHeight="1"/>
    <row r="182" ht="11.25" customHeight="1"/>
    <row r="183" ht="11.25" customHeight="1"/>
    <row r="184" ht="11.25" customHeight="1"/>
    <row r="185" ht="11.25" customHeight="1"/>
    <row r="186" ht="11.25" customHeight="1"/>
    <row r="187" ht="11.25" customHeight="1"/>
    <row r="188" ht="11.25" customHeight="1"/>
    <row r="189" ht="11.25" customHeight="1"/>
    <row r="190" ht="11.25" customHeight="1"/>
    <row r="191" ht="11.25" customHeight="1"/>
    <row r="192" ht="11.25" customHeight="1"/>
    <row r="193" ht="11.25" customHeight="1"/>
    <row r="194" ht="11.25" customHeight="1"/>
    <row r="195" ht="11.25" customHeight="1"/>
    <row r="196" ht="11.25" customHeight="1"/>
    <row r="197" ht="11.25" customHeight="1"/>
    <row r="198" ht="11.25" customHeight="1"/>
    <row r="199" ht="11.25" customHeight="1"/>
    <row r="200" ht="11.25" customHeight="1"/>
    <row r="201" ht="11.25" customHeight="1"/>
    <row r="202" ht="11.25" customHeight="1"/>
    <row r="203" ht="11.25" customHeight="1"/>
    <row r="204" ht="11.25" customHeight="1"/>
    <row r="205" ht="11.25" customHeight="1"/>
    <row r="206" ht="11.25" customHeight="1"/>
    <row r="207" ht="11.25" customHeight="1"/>
    <row r="208" ht="11.25" customHeight="1"/>
    <row r="209" ht="11.25" customHeight="1"/>
    <row r="210" ht="11.25" customHeight="1"/>
    <row r="211" ht="11.25" customHeight="1"/>
    <row r="212" ht="11.25" customHeight="1"/>
    <row r="213" ht="11.25" customHeight="1"/>
    <row r="214" ht="11.25" customHeight="1"/>
    <row r="215" ht="11.25" customHeight="1"/>
    <row r="216" ht="11.25" customHeight="1"/>
    <row r="217" ht="11.25" customHeight="1"/>
    <row r="218" ht="11.25" customHeight="1"/>
    <row r="219" ht="11.25" customHeight="1"/>
    <row r="220" ht="11.25" customHeight="1"/>
    <row r="221" ht="11.25" customHeight="1"/>
    <row r="222" ht="11.25" customHeight="1"/>
    <row r="223" ht="11.25" customHeight="1"/>
    <row r="224" ht="11.25" customHeight="1"/>
    <row r="225" ht="11.25" customHeight="1"/>
    <row r="226" ht="11.25" customHeight="1"/>
    <row r="227" ht="11.25" customHeight="1"/>
    <row r="228" ht="11.25" customHeight="1"/>
    <row r="229" ht="11.25" customHeight="1"/>
    <row r="230" ht="11.25" customHeight="1"/>
    <row r="231" ht="11.25" customHeight="1"/>
    <row r="232" ht="11.25" customHeight="1"/>
    <row r="233" ht="11.25" customHeight="1"/>
    <row r="234" ht="11.25" customHeight="1"/>
    <row r="235" ht="11.25" customHeight="1"/>
    <row r="236" ht="11.25" customHeight="1"/>
    <row r="237" ht="11.25" customHeight="1"/>
    <row r="238" ht="11.25" customHeight="1"/>
    <row r="239" ht="11.25" customHeight="1"/>
    <row r="240" ht="11.25" customHeight="1"/>
    <row r="241" ht="11.25" customHeight="1"/>
    <row r="242" ht="11.25" customHeight="1"/>
    <row r="243" ht="11.25" customHeight="1"/>
    <row r="244" ht="11.25" customHeight="1"/>
    <row r="245" ht="11.25" customHeight="1"/>
    <row r="246" ht="11.25" customHeight="1"/>
    <row r="247" ht="11.25" customHeight="1"/>
    <row r="248" ht="11.25" customHeight="1"/>
    <row r="249" ht="11.25" customHeight="1"/>
    <row r="250" ht="11.25" customHeight="1"/>
    <row r="251" ht="11.25" customHeight="1"/>
    <row r="252" ht="11.25" customHeight="1"/>
    <row r="253" ht="11.25" customHeight="1"/>
    <row r="254" ht="11.25" customHeight="1"/>
    <row r="255" ht="11.25" customHeight="1"/>
    <row r="256" ht="11.25" customHeight="1"/>
    <row r="257" ht="11.25" customHeight="1"/>
    <row r="258" ht="11.25" customHeight="1"/>
    <row r="259" ht="11.25" customHeight="1"/>
    <row r="260" ht="11.25" customHeight="1"/>
    <row r="261" ht="11.25" customHeight="1"/>
    <row r="262" ht="11.25" customHeight="1"/>
    <row r="263" ht="11.25" customHeight="1"/>
    <row r="264" ht="11.25" customHeight="1"/>
    <row r="265" ht="11.25" customHeight="1"/>
    <row r="266" ht="11.25" customHeight="1"/>
    <row r="267" ht="11.25" customHeight="1"/>
    <row r="268" ht="11.25" customHeight="1"/>
    <row r="269" ht="11.25" customHeight="1"/>
    <row r="270" ht="11.25" customHeight="1"/>
    <row r="271" ht="11.25" customHeight="1"/>
    <row r="272" ht="11.25" customHeight="1"/>
    <row r="273" ht="11.25" customHeight="1"/>
    <row r="274" ht="11.25" customHeight="1"/>
    <row r="275" ht="11.25" customHeight="1"/>
    <row r="276" ht="11.25" customHeight="1"/>
    <row r="277" ht="11.25" customHeight="1"/>
    <row r="278" ht="11.25" customHeight="1"/>
    <row r="279" ht="11.25" customHeight="1"/>
    <row r="280" ht="11.25" customHeight="1"/>
    <row r="281" ht="11.25" customHeight="1"/>
    <row r="282" ht="11.25" customHeight="1"/>
    <row r="283" ht="11.25" customHeight="1"/>
    <row r="284" ht="11.25" customHeight="1"/>
    <row r="285" ht="11.25" customHeight="1"/>
    <row r="286" ht="11.25" customHeight="1"/>
    <row r="287" ht="11.25" customHeight="1"/>
    <row r="288" ht="11.25" customHeight="1"/>
    <row r="289" ht="11.25" customHeight="1"/>
    <row r="290" ht="11.25" customHeight="1"/>
    <row r="291" ht="11.25" customHeight="1"/>
    <row r="292" ht="11.25" customHeight="1"/>
    <row r="293" ht="11.25" customHeight="1"/>
    <row r="294" ht="11.25" customHeight="1"/>
    <row r="295" ht="11.25" customHeight="1"/>
    <row r="296" ht="11.25" customHeight="1"/>
    <row r="297" ht="11.25" customHeight="1"/>
    <row r="298" ht="11.25" customHeight="1"/>
    <row r="299" ht="11.25" customHeight="1"/>
    <row r="300" ht="11.25" customHeight="1"/>
    <row r="301" ht="11.25" customHeight="1"/>
    <row r="302" ht="11.25" customHeight="1"/>
    <row r="303" ht="11.25" customHeight="1"/>
    <row r="304" ht="11.25" customHeight="1"/>
    <row r="305" ht="11.25" customHeight="1"/>
    <row r="306" ht="11.25" customHeight="1"/>
    <row r="307" ht="11.25" customHeight="1"/>
    <row r="308" ht="11.25" customHeight="1"/>
    <row r="309" ht="11.25" customHeight="1"/>
    <row r="310" ht="11.25" customHeight="1"/>
    <row r="311" ht="11.25" customHeight="1"/>
    <row r="312" ht="11.25" customHeight="1"/>
    <row r="313" ht="11.25" customHeight="1"/>
    <row r="314" ht="11.25" customHeight="1"/>
    <row r="315" ht="11.25" customHeight="1"/>
    <row r="316" ht="11.25" customHeight="1"/>
    <row r="317" ht="11.25" customHeight="1"/>
    <row r="318" ht="11.25" customHeight="1"/>
    <row r="319" ht="11.25" customHeight="1"/>
    <row r="320" ht="11.25" customHeight="1"/>
    <row r="321" ht="11.25" customHeight="1"/>
    <row r="322" ht="11.25" customHeight="1"/>
    <row r="323" ht="11.25" customHeight="1"/>
    <row r="324" ht="11.25" customHeight="1"/>
    <row r="325" ht="11.25" customHeight="1"/>
    <row r="326" ht="11.25" customHeight="1"/>
    <row r="327" ht="11.25" customHeight="1"/>
    <row r="328" ht="11.25" customHeight="1"/>
    <row r="329" ht="11.25" customHeight="1"/>
    <row r="330" ht="11.25" customHeight="1"/>
    <row r="331" ht="11.25" customHeight="1"/>
    <row r="332" ht="11.25" customHeight="1"/>
    <row r="333" ht="11.25" customHeight="1"/>
    <row r="334" ht="11.25" customHeight="1"/>
    <row r="335" ht="11.25" customHeight="1"/>
    <row r="336" ht="11.25" customHeight="1"/>
    <row r="337" ht="11.25" customHeight="1"/>
    <row r="338" ht="11.25" customHeight="1"/>
    <row r="339" ht="11.25" customHeight="1"/>
    <row r="340" ht="11.25" customHeight="1"/>
    <row r="341" ht="11.25" customHeight="1"/>
    <row r="342" ht="11.25" customHeight="1"/>
    <row r="343" ht="11.25" customHeight="1"/>
    <row r="344" ht="11.25" customHeight="1"/>
    <row r="345" ht="11.25" customHeight="1"/>
    <row r="346" ht="11.25" customHeight="1"/>
    <row r="347" ht="11.25" customHeight="1"/>
    <row r="348" ht="11.25" customHeight="1"/>
    <row r="349" ht="11.25" customHeight="1"/>
    <row r="350" ht="11.25" customHeight="1"/>
    <row r="351" ht="11.25" customHeight="1"/>
    <row r="352" ht="11.25" customHeight="1"/>
    <row r="353" ht="11.25" customHeight="1"/>
    <row r="354" ht="11.25" customHeight="1"/>
    <row r="355" ht="11.25" customHeight="1"/>
    <row r="356" ht="11.25" customHeight="1"/>
    <row r="357" ht="11.25" customHeight="1"/>
    <row r="358" ht="11.25" customHeight="1"/>
    <row r="359" ht="11.25" customHeight="1"/>
    <row r="360" ht="11.25" customHeight="1"/>
    <row r="361" ht="11.25" customHeight="1"/>
    <row r="362" ht="11.25" customHeight="1"/>
    <row r="363" ht="11.25" customHeight="1"/>
    <row r="364" ht="11.25" customHeight="1"/>
    <row r="365" ht="11.25" customHeight="1"/>
    <row r="366" ht="11.25" customHeight="1"/>
    <row r="367" ht="11.25" customHeight="1"/>
    <row r="368" ht="11.25" customHeight="1"/>
    <row r="369" ht="11.25" customHeight="1"/>
    <row r="370" ht="11.25" customHeight="1"/>
    <row r="371" ht="11.25" customHeight="1"/>
    <row r="372" ht="11.25" customHeight="1"/>
    <row r="373" ht="11.25" customHeight="1"/>
    <row r="374" ht="11.25" customHeight="1"/>
    <row r="375" ht="11.25" customHeight="1"/>
    <row r="376" ht="11.25" customHeight="1"/>
    <row r="377" ht="11.25" customHeight="1"/>
    <row r="378" ht="11.25" customHeight="1"/>
    <row r="379" ht="11.25" customHeight="1"/>
    <row r="380" ht="11.25" customHeight="1"/>
    <row r="381" ht="11.25" customHeight="1"/>
    <row r="382" ht="11.25" customHeight="1"/>
    <row r="383" ht="11.25" customHeight="1"/>
    <row r="384" ht="11.25" customHeight="1"/>
    <row r="385" ht="11.25" customHeight="1"/>
    <row r="386" ht="11.25" customHeight="1"/>
    <row r="387" ht="11.25" customHeight="1"/>
    <row r="388" ht="11.25" customHeight="1"/>
    <row r="389" ht="11.25" customHeight="1"/>
    <row r="390" ht="11.25" customHeight="1"/>
    <row r="391" ht="11.25" customHeight="1"/>
    <row r="392" ht="11.25" customHeight="1"/>
    <row r="393" ht="11.25" customHeight="1"/>
    <row r="394" ht="11.25" customHeight="1"/>
    <row r="395" ht="11.25" customHeight="1"/>
    <row r="396" ht="11.25" customHeight="1"/>
    <row r="397" ht="11.25" customHeight="1"/>
    <row r="398" ht="11.25" customHeight="1"/>
    <row r="399" ht="11.25" customHeight="1"/>
    <row r="400" ht="11.25" customHeight="1"/>
    <row r="401" ht="11.25" customHeight="1"/>
    <row r="402" ht="11.25" customHeight="1"/>
    <row r="403" ht="11.25" customHeight="1"/>
    <row r="404" ht="11.25" customHeight="1"/>
    <row r="405" ht="11.25" customHeight="1"/>
    <row r="406" ht="11.25" customHeight="1"/>
    <row r="407" ht="11.25" customHeight="1"/>
    <row r="408" ht="11.25" customHeight="1"/>
    <row r="409" ht="11.25" customHeight="1"/>
    <row r="410" ht="11.25" customHeight="1"/>
    <row r="411" ht="11.25" customHeight="1"/>
    <row r="412" ht="11.25" customHeight="1"/>
    <row r="413" ht="11.25" customHeight="1"/>
    <row r="414" ht="11.25" customHeight="1"/>
    <row r="415" ht="11.25" customHeight="1"/>
    <row r="416" ht="11.25" customHeight="1"/>
    <row r="417" ht="11.25" customHeight="1"/>
    <row r="418" ht="11.25" customHeight="1"/>
    <row r="419" ht="11.25" customHeight="1"/>
    <row r="420" ht="11.25" customHeight="1"/>
    <row r="421" ht="11.25" customHeight="1"/>
    <row r="422" ht="11.25" customHeight="1"/>
    <row r="423" ht="11.25" customHeight="1"/>
    <row r="424" ht="11.25" customHeight="1"/>
    <row r="425" ht="11.25" customHeight="1"/>
    <row r="426" ht="11.25" customHeight="1"/>
    <row r="427" ht="11.25" customHeight="1"/>
    <row r="428" ht="11.25" customHeight="1"/>
    <row r="429" ht="11.25" customHeight="1"/>
    <row r="430" ht="11.25" customHeight="1"/>
    <row r="431" ht="11.25" customHeight="1"/>
    <row r="432" ht="11.25" customHeight="1"/>
    <row r="433" ht="11.25" customHeight="1"/>
    <row r="434" ht="11.25" customHeight="1"/>
    <row r="435" ht="11.25" customHeight="1"/>
    <row r="436" ht="11.25" customHeight="1"/>
    <row r="437" ht="11.25" customHeight="1"/>
    <row r="438" ht="11.25" customHeight="1"/>
    <row r="439" ht="11.25" customHeight="1"/>
    <row r="440" ht="11.25" customHeight="1"/>
    <row r="441" ht="11.25" customHeight="1"/>
    <row r="442" ht="11.25" customHeight="1"/>
    <row r="443" ht="11.25" customHeight="1"/>
    <row r="444" ht="11.25" customHeight="1"/>
    <row r="445" ht="11.25" customHeight="1"/>
    <row r="446" ht="11.25" customHeight="1"/>
    <row r="447" ht="11.25" customHeight="1"/>
    <row r="448" ht="11.25" customHeight="1"/>
    <row r="449" ht="11.25" customHeight="1"/>
    <row r="450" ht="11.25" customHeight="1"/>
    <row r="451" ht="11.25" customHeight="1"/>
    <row r="452" ht="11.25" customHeight="1"/>
    <row r="453" ht="11.25" customHeight="1"/>
    <row r="454" ht="11.25" customHeight="1"/>
    <row r="455" ht="11.25" customHeight="1"/>
    <row r="456" ht="11.25" customHeight="1"/>
    <row r="457" ht="11.25" customHeight="1"/>
    <row r="458" ht="11.25" customHeight="1"/>
    <row r="459" ht="11.25" customHeight="1"/>
    <row r="460" ht="11.25" customHeight="1"/>
    <row r="461" ht="11.25" customHeight="1"/>
    <row r="462" ht="11.25" customHeight="1"/>
    <row r="463" ht="11.25" customHeight="1"/>
    <row r="464" ht="11.25" customHeight="1"/>
    <row r="465" ht="11.25" customHeight="1"/>
    <row r="466" ht="11.25" customHeight="1"/>
    <row r="467" ht="11.25" customHeight="1"/>
    <row r="468" ht="11.25" customHeight="1"/>
    <row r="469" ht="11.25" customHeight="1"/>
    <row r="470" ht="11.25" customHeight="1"/>
    <row r="471" ht="11.25" customHeight="1"/>
    <row r="472" ht="11.25" customHeight="1"/>
    <row r="473" ht="11.25" customHeight="1"/>
    <row r="474" ht="11.25" customHeight="1"/>
    <row r="475" ht="11.25" customHeight="1"/>
    <row r="476" ht="11.25" customHeight="1"/>
    <row r="477" ht="11.25" customHeight="1"/>
    <row r="478" ht="11.25" customHeight="1"/>
    <row r="479" ht="11.25" customHeight="1"/>
    <row r="480" ht="11.25" customHeight="1"/>
    <row r="481" ht="11.25" customHeight="1"/>
    <row r="482" ht="11.25" customHeight="1"/>
    <row r="483" ht="11.25" customHeight="1"/>
    <row r="484" ht="11.25" customHeight="1"/>
    <row r="485" ht="11.25" customHeight="1"/>
    <row r="486" ht="11.25" customHeight="1"/>
    <row r="487" ht="11.25" customHeight="1"/>
    <row r="488" ht="11.25" customHeight="1"/>
    <row r="489" ht="11.25" customHeight="1"/>
    <row r="490" ht="11.25" customHeight="1"/>
    <row r="491" ht="11.25" customHeight="1"/>
    <row r="492" ht="11.25" customHeight="1"/>
    <row r="493" ht="11.25" customHeight="1"/>
    <row r="494" ht="11.25" customHeight="1"/>
    <row r="495" ht="11.25" customHeight="1"/>
    <row r="496" ht="11.25" customHeight="1"/>
    <row r="497" ht="11.25" customHeight="1"/>
    <row r="498" ht="11.25" customHeight="1"/>
    <row r="499" ht="11.25" customHeight="1"/>
    <row r="500" ht="11.25" customHeight="1"/>
    <row r="501" ht="11.25" customHeight="1"/>
    <row r="502" ht="11.25" customHeight="1"/>
    <row r="503" ht="11.25" customHeight="1"/>
    <row r="504" ht="11.25" customHeight="1"/>
    <row r="505" ht="11.25" customHeight="1"/>
    <row r="506" ht="11.25" customHeight="1"/>
    <row r="507" ht="11.25" customHeight="1"/>
    <row r="508" ht="11.25" customHeight="1"/>
    <row r="509" ht="11.25" customHeight="1"/>
    <row r="510" ht="11.25" customHeight="1"/>
    <row r="511" ht="11.25" customHeight="1"/>
    <row r="512" ht="11.25" customHeight="1"/>
    <row r="513" ht="11.25" customHeight="1"/>
    <row r="514" ht="11.25" customHeight="1"/>
    <row r="515" ht="11.25" customHeight="1"/>
    <row r="516" ht="11.25" customHeight="1"/>
    <row r="517" ht="11.25" customHeight="1"/>
    <row r="518" ht="11.25" customHeight="1"/>
    <row r="519" ht="11.25" customHeight="1"/>
    <row r="520" ht="11.25" customHeight="1"/>
    <row r="521" ht="11.25" customHeight="1"/>
    <row r="522" ht="11.25" customHeight="1"/>
    <row r="523" ht="11.25" customHeight="1"/>
    <row r="524" ht="11.25" customHeight="1"/>
    <row r="525" ht="11.25" customHeight="1"/>
    <row r="526" ht="11.25" customHeight="1"/>
    <row r="527" ht="11.25" customHeight="1"/>
    <row r="528" ht="11.25" customHeight="1"/>
    <row r="529" ht="11.25" customHeight="1"/>
    <row r="530" ht="11.25" customHeight="1"/>
    <row r="531" ht="11.25" customHeight="1"/>
    <row r="532" ht="11.25" customHeight="1"/>
    <row r="533" ht="11.25" customHeight="1"/>
    <row r="534" ht="11.25" customHeight="1"/>
    <row r="535" ht="11.25" customHeight="1"/>
    <row r="536" ht="11.25" customHeight="1"/>
    <row r="537" ht="11.25" customHeight="1"/>
    <row r="538" ht="11.25" customHeight="1"/>
    <row r="539" ht="11.25" customHeight="1"/>
    <row r="540" ht="11.25" customHeight="1"/>
    <row r="541" ht="11.25" customHeight="1"/>
    <row r="542" ht="11.25" customHeight="1"/>
    <row r="543" ht="11.25" customHeight="1"/>
    <row r="544" ht="11.25" customHeight="1"/>
    <row r="545" ht="11.25" customHeight="1"/>
    <row r="546" ht="11.25" customHeight="1"/>
    <row r="547" ht="11.25" customHeight="1"/>
    <row r="548" ht="11.25" customHeight="1"/>
    <row r="549" ht="11.25" customHeight="1"/>
    <row r="550" ht="11.25" customHeight="1"/>
    <row r="551" ht="11.25" customHeight="1"/>
    <row r="552" ht="11.25" customHeight="1"/>
    <row r="553" ht="11.25" customHeight="1"/>
    <row r="554" ht="11.25" customHeight="1"/>
    <row r="555" ht="11.25" customHeight="1"/>
    <row r="556" ht="11.25" customHeight="1"/>
    <row r="557" ht="11.25" customHeight="1"/>
    <row r="558" ht="11.25" customHeight="1"/>
    <row r="559" ht="11.25" customHeight="1"/>
    <row r="560" ht="11.25" customHeight="1"/>
    <row r="561" ht="11.25" customHeight="1"/>
    <row r="562" ht="11.25" customHeight="1"/>
    <row r="563" ht="11.25" customHeight="1"/>
    <row r="564" ht="11.25" customHeight="1"/>
    <row r="565" ht="11.25" customHeight="1"/>
    <row r="566" ht="11.25" customHeight="1"/>
    <row r="567" ht="11.25" customHeight="1"/>
    <row r="568" ht="11.25" customHeight="1"/>
    <row r="569" ht="11.25" customHeight="1"/>
    <row r="570" ht="11.25" customHeight="1"/>
    <row r="571" ht="11.25" customHeight="1"/>
    <row r="572" ht="11.25" customHeight="1"/>
    <row r="573" ht="11.25" customHeight="1"/>
    <row r="574" ht="11.25" customHeight="1"/>
    <row r="575" ht="11.25" customHeight="1"/>
    <row r="576" ht="11.25" customHeight="1"/>
    <row r="577" ht="11.25" customHeight="1"/>
    <row r="578" ht="11.25" customHeight="1"/>
    <row r="579" ht="11.25" customHeight="1"/>
    <row r="580" ht="11.25" customHeight="1"/>
    <row r="581" ht="11.25" customHeight="1"/>
    <row r="582" ht="11.25" customHeight="1"/>
    <row r="583" ht="11.25" customHeight="1"/>
    <row r="584" ht="11.25" customHeight="1"/>
    <row r="585" ht="11.25" customHeight="1"/>
    <row r="586" ht="11.25" customHeight="1"/>
    <row r="587" ht="11.25" customHeight="1"/>
    <row r="588" ht="11.25" customHeight="1"/>
    <row r="589" ht="11.25" customHeight="1"/>
    <row r="590" ht="11.25" customHeight="1"/>
    <row r="591" ht="11.25" customHeight="1"/>
    <row r="592" ht="11.25" customHeight="1"/>
    <row r="593" ht="11.25" customHeight="1"/>
    <row r="594" ht="11.25" customHeight="1"/>
    <row r="595" ht="11.25" customHeight="1"/>
    <row r="596" ht="11.25" customHeight="1"/>
    <row r="597" ht="11.25" customHeight="1"/>
    <row r="598" ht="11.25" customHeight="1"/>
    <row r="599" ht="11.25" customHeight="1"/>
    <row r="600" ht="11.25" customHeight="1"/>
    <row r="601" ht="11.25" customHeight="1"/>
    <row r="602" ht="11.25" customHeight="1"/>
    <row r="603" ht="11.25" customHeight="1"/>
    <row r="604" ht="11.25" customHeight="1"/>
    <row r="605" ht="11.25" customHeight="1"/>
    <row r="606" ht="11.25" customHeight="1"/>
    <row r="607" ht="11.25" customHeight="1"/>
    <row r="608" ht="11.25" customHeight="1"/>
    <row r="609" ht="11.25" customHeight="1"/>
    <row r="610" ht="11.25" customHeight="1"/>
    <row r="611" ht="11.25" customHeight="1"/>
    <row r="612" ht="11.25" customHeight="1"/>
    <row r="613" ht="11.25" customHeight="1"/>
    <row r="614" ht="11.25" customHeight="1"/>
    <row r="615" ht="11.25" customHeight="1"/>
    <row r="616" ht="11.25" customHeight="1"/>
    <row r="617" ht="11.25" customHeight="1"/>
    <row r="618" ht="11.25" customHeight="1"/>
    <row r="619" ht="11.25" customHeight="1"/>
    <row r="620" ht="11.25" customHeight="1"/>
    <row r="621" ht="11.25" customHeight="1"/>
    <row r="622" ht="11.25" customHeight="1"/>
    <row r="623" ht="11.25" customHeight="1"/>
    <row r="624" ht="11.25" customHeight="1"/>
    <row r="625" ht="11.25" customHeight="1"/>
    <row r="626" ht="11.25" customHeight="1"/>
    <row r="627" ht="11.25" customHeight="1"/>
    <row r="628" ht="11.25" customHeight="1"/>
    <row r="629" ht="11.25" customHeight="1"/>
    <row r="630" ht="11.25" customHeight="1"/>
    <row r="631" ht="11.25" customHeight="1"/>
    <row r="632" ht="11.25" customHeight="1"/>
    <row r="633" ht="11.25" customHeight="1"/>
    <row r="634" ht="11.25" customHeight="1"/>
    <row r="635" ht="11.25" customHeight="1"/>
    <row r="636" ht="11.25" customHeight="1"/>
    <row r="637" ht="11.25" customHeight="1"/>
    <row r="638" ht="11.25" customHeight="1"/>
    <row r="639" ht="11.25" customHeight="1"/>
    <row r="640" ht="11.25" customHeight="1"/>
    <row r="641" ht="11.25" customHeight="1"/>
    <row r="642" ht="11.25" customHeight="1"/>
    <row r="643" ht="11.25" customHeight="1"/>
    <row r="644" ht="11.25" customHeight="1"/>
    <row r="645" ht="11.25" customHeight="1"/>
    <row r="646" ht="11.25" customHeight="1"/>
    <row r="647" ht="11.25" customHeight="1"/>
    <row r="648" ht="11.25" customHeight="1"/>
    <row r="649" ht="11.25" customHeight="1"/>
    <row r="650" ht="11.25" customHeight="1"/>
    <row r="651" ht="11.25" customHeight="1"/>
    <row r="652" ht="11.25" customHeight="1"/>
    <row r="653" ht="11.25" customHeight="1"/>
    <row r="654" ht="11.25" customHeight="1"/>
    <row r="655" ht="11.25" customHeight="1"/>
    <row r="656" ht="11.25" customHeight="1"/>
    <row r="657" ht="11.25" customHeight="1"/>
    <row r="658" ht="11.25" customHeight="1"/>
    <row r="659" ht="11.25" customHeight="1"/>
    <row r="660" ht="11.25" customHeight="1"/>
    <row r="661" ht="11.25" customHeight="1"/>
    <row r="662" ht="11.25" customHeight="1"/>
    <row r="663" ht="11.25" customHeight="1"/>
    <row r="664" ht="11.25" customHeight="1"/>
    <row r="665" ht="11.25" customHeight="1"/>
    <row r="666" ht="11.25" customHeight="1"/>
    <row r="667" ht="11.25" customHeight="1"/>
    <row r="668" ht="11.25" customHeight="1"/>
    <row r="669" ht="11.25" customHeight="1"/>
    <row r="670" ht="11.25" customHeight="1"/>
    <row r="671" ht="11.25" customHeight="1"/>
    <row r="672" ht="11.25" customHeight="1"/>
    <row r="673" ht="11.25" customHeight="1"/>
    <row r="674" ht="11.25" customHeight="1"/>
    <row r="675" ht="11.25" customHeight="1"/>
    <row r="676" ht="11.25" customHeight="1"/>
    <row r="677" ht="11.25" customHeight="1"/>
    <row r="678" ht="11.25" customHeight="1"/>
    <row r="679" ht="11.25" customHeight="1"/>
    <row r="680" ht="11.25" customHeight="1"/>
    <row r="681" ht="11.25" customHeight="1"/>
    <row r="682" ht="11.25" customHeight="1"/>
    <row r="683" ht="11.25" customHeight="1"/>
    <row r="684" ht="11.25" customHeight="1"/>
    <row r="685" ht="11.25" customHeight="1"/>
    <row r="686" ht="11.25" customHeight="1"/>
    <row r="687" ht="11.25" customHeight="1"/>
    <row r="688" ht="11.25" customHeight="1"/>
    <row r="689" ht="11.25" customHeight="1"/>
    <row r="690" ht="11.25" customHeight="1"/>
    <row r="691" ht="11.25" customHeight="1"/>
    <row r="692" ht="11.25" customHeight="1"/>
    <row r="693" ht="11.25" customHeight="1"/>
    <row r="694" ht="11.25" customHeight="1"/>
    <row r="695" ht="11.25" customHeight="1"/>
    <row r="696" ht="11.25" customHeight="1"/>
    <row r="697" ht="11.25" customHeight="1"/>
    <row r="698" ht="11.25" customHeight="1"/>
    <row r="699" ht="11.25" customHeight="1"/>
    <row r="700" ht="11.25" customHeight="1"/>
    <row r="701" ht="11.25" customHeight="1"/>
    <row r="702" ht="11.25" customHeight="1"/>
    <row r="703" ht="11.25" customHeight="1"/>
    <row r="704" ht="11.25" customHeight="1"/>
    <row r="705" ht="11.25" customHeight="1"/>
    <row r="706" ht="11.25" customHeight="1"/>
    <row r="707" ht="11.25" customHeight="1"/>
    <row r="708" ht="11.25" customHeight="1"/>
    <row r="709" ht="11.25" customHeight="1"/>
    <row r="710" ht="11.25" customHeight="1"/>
    <row r="711" ht="11.25" customHeight="1"/>
    <row r="712" ht="11.25" customHeight="1"/>
    <row r="713" ht="11.25" customHeight="1"/>
    <row r="714" ht="11.25" customHeight="1"/>
    <row r="715" ht="11.25" customHeight="1"/>
    <row r="716" ht="11.25" customHeight="1"/>
    <row r="717" ht="11.25" customHeight="1"/>
    <row r="718" ht="11.25" customHeight="1"/>
    <row r="719" ht="11.25" customHeight="1"/>
    <row r="720" ht="11.25" customHeight="1"/>
    <row r="721" ht="11.25" customHeight="1"/>
    <row r="722" ht="11.25" customHeight="1"/>
    <row r="723" ht="11.25" customHeight="1"/>
    <row r="724" ht="11.25" customHeight="1"/>
    <row r="725" ht="11.25" customHeight="1"/>
    <row r="726" ht="11.25" customHeight="1"/>
    <row r="727" ht="11.25" customHeight="1"/>
    <row r="728" ht="11.25" customHeight="1"/>
    <row r="729" ht="11.25" customHeight="1"/>
    <row r="730" ht="11.25" customHeight="1"/>
    <row r="731" ht="11.25" customHeight="1"/>
    <row r="732" ht="11.25" customHeight="1"/>
    <row r="733" ht="11.25" customHeight="1"/>
    <row r="734" ht="11.25" customHeight="1"/>
    <row r="735" ht="11.25" customHeight="1"/>
    <row r="736" ht="11.25" customHeight="1"/>
    <row r="737" ht="11.25" customHeight="1"/>
    <row r="738" ht="11.25" customHeight="1"/>
    <row r="739" ht="11.25" customHeight="1"/>
    <row r="740" ht="11.25" customHeight="1"/>
    <row r="741" ht="11.25" customHeight="1"/>
    <row r="742" ht="11.25" customHeight="1"/>
    <row r="743" ht="11.25" customHeight="1"/>
    <row r="744" ht="11.25" customHeight="1"/>
    <row r="745" ht="11.25" customHeight="1"/>
    <row r="746" ht="11.25" customHeight="1"/>
    <row r="747" ht="11.25" customHeight="1"/>
    <row r="748" ht="11.25" customHeight="1"/>
    <row r="749" ht="11.25" customHeight="1"/>
    <row r="750" ht="11.25" customHeight="1"/>
    <row r="751" ht="11.25" customHeight="1"/>
    <row r="752" ht="11.25" customHeight="1"/>
    <row r="753" ht="11.25" customHeight="1"/>
    <row r="754" ht="11.25" customHeight="1"/>
    <row r="755" ht="11.25" customHeight="1"/>
    <row r="756" ht="11.25" customHeight="1"/>
    <row r="757" ht="11.25" customHeight="1"/>
    <row r="758" ht="11.25" customHeight="1"/>
    <row r="759" ht="11.25" customHeight="1"/>
    <row r="760" ht="11.25" customHeight="1"/>
    <row r="761" ht="11.25" customHeight="1"/>
    <row r="762" ht="11.25" customHeight="1"/>
    <row r="763" ht="11.25" customHeight="1"/>
    <row r="764" ht="11.25" customHeight="1"/>
    <row r="765" ht="11.25" customHeight="1"/>
    <row r="766" ht="11.25" customHeight="1"/>
    <row r="767" ht="11.25" customHeight="1"/>
    <row r="768" ht="11.25" customHeight="1"/>
    <row r="769" ht="11.25" customHeight="1"/>
    <row r="770" ht="11.25" customHeight="1"/>
    <row r="771" ht="11.25" customHeight="1"/>
    <row r="772" ht="11.25" customHeight="1"/>
    <row r="773" ht="11.25" customHeight="1"/>
    <row r="774" ht="11.25" customHeight="1"/>
    <row r="775" ht="11.25" customHeight="1"/>
    <row r="776" ht="11.25" customHeight="1"/>
    <row r="777" ht="11.25" customHeight="1"/>
    <row r="778" ht="11.25" customHeight="1"/>
    <row r="779" ht="11.25" customHeight="1"/>
    <row r="780" ht="11.25" customHeight="1"/>
    <row r="781" ht="11.25" customHeight="1"/>
    <row r="782" ht="11.25" customHeight="1"/>
    <row r="783" ht="11.25" customHeight="1"/>
    <row r="784" ht="11.25" customHeight="1"/>
    <row r="785" ht="11.25" customHeight="1"/>
    <row r="786" ht="11.25" customHeight="1"/>
    <row r="787" ht="11.25" customHeight="1"/>
    <row r="788" ht="11.25" customHeight="1"/>
    <row r="789" ht="11.25" customHeight="1"/>
    <row r="790" ht="11.25" customHeight="1"/>
    <row r="791" ht="11.25" customHeight="1"/>
    <row r="792" ht="11.25" customHeight="1"/>
    <row r="793" ht="11.25" customHeight="1"/>
    <row r="794" ht="11.25" customHeight="1"/>
    <row r="795" ht="11.25" customHeight="1"/>
    <row r="796" ht="11.25" customHeight="1"/>
    <row r="797" ht="11.25" customHeight="1"/>
    <row r="798" ht="11.25" customHeight="1"/>
    <row r="799" ht="11.25" customHeight="1"/>
    <row r="800" ht="11.25" customHeight="1"/>
    <row r="801" ht="11.25" customHeight="1"/>
    <row r="802" ht="11.25" customHeight="1"/>
    <row r="803" ht="11.25" customHeight="1"/>
    <row r="804" ht="11.25" customHeight="1"/>
    <row r="805" ht="11.25" customHeight="1"/>
    <row r="806" ht="11.25" customHeight="1"/>
    <row r="807" ht="11.25" customHeight="1"/>
    <row r="808" ht="11.25" customHeight="1"/>
    <row r="809" ht="11.25" customHeight="1"/>
    <row r="810" ht="11.25" customHeight="1"/>
    <row r="811" ht="11.25" customHeight="1"/>
    <row r="812" ht="11.25" customHeight="1"/>
    <row r="813" ht="11.25" customHeight="1"/>
    <row r="814" ht="11.25" customHeight="1"/>
    <row r="815" ht="11.25" customHeight="1"/>
    <row r="816" ht="11.25" customHeight="1"/>
    <row r="817" ht="11.25" customHeight="1"/>
    <row r="818" ht="11.25" customHeight="1"/>
    <row r="819" ht="11.25" customHeight="1"/>
    <row r="820" ht="11.25" customHeight="1"/>
    <row r="821" ht="11.25" customHeight="1"/>
    <row r="822" ht="11.25" customHeight="1"/>
    <row r="823" ht="11.25" customHeight="1"/>
    <row r="824" ht="11.25" customHeight="1"/>
    <row r="825" ht="11.25" customHeight="1"/>
    <row r="826" ht="11.25" customHeight="1"/>
    <row r="827" ht="11.25" customHeight="1"/>
    <row r="828" ht="11.25" customHeight="1"/>
    <row r="829" ht="11.25" customHeight="1"/>
    <row r="830" ht="11.25" customHeight="1"/>
    <row r="831" ht="11.25" customHeight="1"/>
    <row r="832" ht="11.25" customHeight="1"/>
    <row r="833" ht="11.25" customHeight="1"/>
    <row r="834" ht="11.25" customHeight="1"/>
    <row r="835" ht="11.25" customHeight="1"/>
    <row r="836" ht="11.25" customHeight="1"/>
    <row r="837" ht="11.25" customHeight="1"/>
    <row r="838" ht="11.25" customHeight="1"/>
    <row r="839" ht="11.25" customHeight="1"/>
    <row r="840" ht="11.25" customHeight="1"/>
    <row r="841" ht="11.25" customHeight="1"/>
    <row r="842" ht="11.25" customHeight="1"/>
    <row r="843" ht="11.25" customHeight="1"/>
    <row r="844" ht="11.25" customHeight="1"/>
    <row r="845" ht="11.25" customHeight="1"/>
    <row r="846" ht="11.25" customHeight="1"/>
    <row r="847" ht="11.25" customHeight="1"/>
    <row r="848" ht="11.25" customHeight="1"/>
    <row r="849" ht="11.25" customHeight="1"/>
    <row r="850" ht="11.25" customHeight="1"/>
    <row r="851" ht="11.25" customHeight="1"/>
    <row r="852" ht="11.25" customHeight="1"/>
    <row r="853" ht="11.25" customHeight="1"/>
    <row r="854" ht="11.25" customHeight="1"/>
    <row r="855" ht="11.25" customHeight="1"/>
    <row r="856" ht="11.25" customHeight="1"/>
    <row r="857" ht="11.25" customHeight="1"/>
    <row r="858" ht="11.25" customHeight="1"/>
    <row r="859" ht="11.25" customHeight="1"/>
    <row r="860" ht="11.25" customHeight="1"/>
    <row r="861" ht="11.25" customHeight="1"/>
    <row r="862" ht="11.25" customHeight="1"/>
    <row r="863" ht="11.25" customHeight="1"/>
    <row r="864" ht="11.25" customHeight="1"/>
    <row r="865" ht="11.25" customHeight="1"/>
    <row r="866" ht="11.25" customHeight="1"/>
    <row r="867" ht="11.25" customHeight="1"/>
    <row r="868" ht="11.25" customHeight="1"/>
    <row r="869" ht="11.25" customHeight="1"/>
    <row r="870" ht="11.25" customHeight="1"/>
    <row r="871" ht="11.25" customHeight="1"/>
    <row r="872" ht="11.25" customHeight="1"/>
    <row r="873" ht="11.25" customHeight="1"/>
    <row r="874" ht="11.25" customHeight="1"/>
    <row r="875" ht="11.25" customHeight="1"/>
    <row r="876" ht="11.25" customHeight="1"/>
    <row r="877" ht="11.25" customHeight="1"/>
    <row r="878" ht="11.25" customHeight="1"/>
    <row r="879" ht="11.25" customHeight="1"/>
    <row r="880" ht="11.25" customHeight="1"/>
    <row r="881" ht="11.25" customHeight="1"/>
    <row r="882" ht="11.25" customHeight="1"/>
    <row r="883" ht="11.25" customHeight="1"/>
    <row r="884" ht="11.25" customHeight="1"/>
    <row r="885" ht="11.25" customHeight="1"/>
    <row r="886" ht="11.25" customHeight="1"/>
    <row r="887" ht="11.25" customHeight="1"/>
    <row r="888" ht="11.25" customHeight="1"/>
    <row r="889" ht="11.25" customHeight="1"/>
    <row r="890" ht="11.25" customHeight="1"/>
    <row r="891" ht="11.25" customHeight="1"/>
    <row r="892" ht="11.25" customHeight="1"/>
    <row r="893" ht="11.25" customHeight="1"/>
    <row r="894" ht="11.25" customHeight="1"/>
    <row r="895" ht="11.25" customHeight="1"/>
    <row r="896" ht="11.25" customHeight="1"/>
    <row r="897" ht="11.25" customHeight="1"/>
    <row r="898" ht="11.25" customHeight="1"/>
    <row r="899" ht="11.25" customHeight="1"/>
    <row r="900" ht="11.25" customHeight="1"/>
    <row r="901" ht="11.25" customHeight="1"/>
    <row r="902" ht="11.25" customHeight="1"/>
    <row r="903" ht="11.25" customHeight="1"/>
    <row r="904" ht="11.25" customHeight="1"/>
    <row r="905" ht="11.25" customHeight="1"/>
    <row r="906" ht="11.25" customHeight="1"/>
    <row r="907" ht="11.25" customHeight="1"/>
    <row r="908" ht="11.25" customHeight="1"/>
    <row r="909" ht="11.25" customHeight="1"/>
    <row r="910" ht="11.25" customHeight="1"/>
    <row r="911" ht="11.25" customHeight="1"/>
    <row r="912" ht="11.25" customHeight="1"/>
    <row r="913" ht="11.25" customHeight="1"/>
    <row r="914" ht="11.25" customHeight="1"/>
    <row r="915" ht="11.25" customHeight="1"/>
    <row r="916" ht="11.25" customHeight="1"/>
    <row r="917" ht="11.25" customHeight="1"/>
    <row r="918" ht="11.25" customHeight="1"/>
    <row r="919" ht="11.25" customHeight="1"/>
    <row r="920" ht="11.25" customHeight="1"/>
    <row r="921" ht="11.25" customHeight="1"/>
    <row r="922" ht="11.25" customHeight="1"/>
    <row r="923" ht="11.25" customHeight="1"/>
    <row r="924" ht="11.25" customHeight="1"/>
    <row r="925" ht="11.25" customHeight="1"/>
    <row r="926" ht="11.25" customHeight="1"/>
    <row r="927" ht="11.25" customHeight="1"/>
    <row r="928" ht="11.25" customHeight="1"/>
    <row r="929" ht="11.25" customHeight="1"/>
    <row r="930" ht="11.25" customHeight="1"/>
    <row r="931" ht="11.25" customHeight="1"/>
    <row r="932" ht="11.25" customHeight="1"/>
    <row r="933" ht="11.25" customHeight="1"/>
    <row r="934" ht="11.25" customHeight="1"/>
    <row r="935" ht="11.25" customHeight="1"/>
    <row r="936" ht="11.25" customHeight="1"/>
    <row r="937" ht="11.25" customHeight="1"/>
    <row r="938" ht="11.25" customHeight="1"/>
    <row r="939" ht="11.25" customHeight="1"/>
    <row r="940" ht="11.25" customHeight="1"/>
    <row r="941" ht="11.25" customHeight="1"/>
    <row r="942" ht="11.25" customHeight="1"/>
    <row r="943" ht="11.25" customHeight="1"/>
    <row r="944" ht="11.25" customHeight="1"/>
    <row r="945" ht="11.25" customHeight="1"/>
    <row r="946" ht="11.25" customHeight="1"/>
    <row r="947" ht="11.25" customHeight="1"/>
    <row r="948" ht="11.25" customHeight="1"/>
    <row r="949" ht="11.25" customHeight="1"/>
    <row r="950" ht="11.25" customHeight="1"/>
    <row r="951" ht="11.25" customHeight="1"/>
    <row r="952" ht="11.25" customHeight="1"/>
    <row r="953" ht="11.25" customHeight="1"/>
    <row r="954" ht="11.25" customHeight="1"/>
    <row r="955" ht="11.25" customHeight="1"/>
    <row r="956" ht="11.25" customHeight="1"/>
    <row r="957" ht="11.25" customHeight="1"/>
    <row r="958" ht="11.25" customHeight="1"/>
    <row r="959" ht="11.25" customHeight="1"/>
    <row r="960" ht="11.25" customHeight="1"/>
    <row r="961" ht="11.25" customHeight="1"/>
    <row r="962" ht="11.25" customHeight="1"/>
    <row r="963" ht="11.25" customHeight="1"/>
    <row r="964" ht="11.25" customHeight="1"/>
    <row r="965" ht="11.25" customHeight="1"/>
    <row r="966" ht="11.25" customHeight="1"/>
    <row r="967" ht="11.25" customHeight="1"/>
    <row r="968" ht="11.25" customHeight="1"/>
    <row r="969" ht="11.25" customHeight="1"/>
    <row r="970" ht="11.25" customHeight="1"/>
    <row r="971" ht="11.25" customHeight="1"/>
    <row r="972" ht="11.25" customHeight="1"/>
  </sheetData>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BF80-50E8-48D0-85A2-8353E4642076}">
  <sheetPr>
    <tabColor theme="4"/>
  </sheetPr>
  <dimension ref="B6:AJ76"/>
  <sheetViews>
    <sheetView showGridLines="0" zoomScaleNormal="100" workbookViewId="0"/>
  </sheetViews>
  <sheetFormatPr defaultColWidth="5.5" defaultRowHeight="11.25" customHeight="1"/>
  <cols>
    <col min="1" max="1" width="2.33203125" style="289" customWidth="1"/>
    <col min="2" max="2" width="10.25" style="289" bestFit="1" customWidth="1"/>
    <col min="3" max="8" width="5.5" style="289" customWidth="1"/>
    <col min="9" max="9" width="7.33203125" style="289" bestFit="1" customWidth="1"/>
    <col min="10" max="14" width="5.5" style="289" customWidth="1"/>
    <col min="15" max="15" width="10.25" style="289" bestFit="1" customWidth="1"/>
    <col min="16" max="16384" width="5.5" style="289"/>
  </cols>
  <sheetData>
    <row r="6" spans="2:26" ht="15" customHeight="1">
      <c r="B6" s="10"/>
      <c r="C6" s="13" t="s">
        <v>318</v>
      </c>
      <c r="D6" s="10"/>
      <c r="E6" s="10"/>
      <c r="F6" s="10"/>
      <c r="G6" s="10"/>
      <c r="H6" s="10"/>
      <c r="I6" s="10"/>
      <c r="J6" s="10"/>
      <c r="O6" s="10"/>
      <c r="P6" s="13" t="s">
        <v>346</v>
      </c>
      <c r="Q6" s="10"/>
      <c r="R6" s="10"/>
      <c r="S6" s="10"/>
      <c r="T6" s="10"/>
      <c r="U6" s="10"/>
      <c r="V6" s="10"/>
      <c r="W6" s="10"/>
    </row>
    <row r="7" spans="2:26" ht="11.25" customHeight="1">
      <c r="B7" s="16"/>
      <c r="C7" s="18">
        <v>2015</v>
      </c>
      <c r="D7" s="18">
        <v>2016</v>
      </c>
      <c r="E7" s="18">
        <v>2017</v>
      </c>
      <c r="F7" s="18">
        <v>2018</v>
      </c>
      <c r="G7" s="18">
        <v>2019</v>
      </c>
      <c r="H7" s="18">
        <v>2020</v>
      </c>
      <c r="I7" s="18">
        <v>2021</v>
      </c>
      <c r="J7" s="18">
        <v>2022</v>
      </c>
      <c r="K7" s="18">
        <v>2023</v>
      </c>
      <c r="L7" s="18">
        <v>2024</v>
      </c>
      <c r="M7" s="290">
        <v>2025</v>
      </c>
      <c r="O7" s="249"/>
      <c r="P7" s="291">
        <v>2015</v>
      </c>
      <c r="Q7" s="292">
        <v>2016</v>
      </c>
      <c r="R7" s="292">
        <v>2017</v>
      </c>
      <c r="S7" s="292">
        <v>2018</v>
      </c>
      <c r="T7" s="292">
        <v>2019</v>
      </c>
      <c r="U7" s="292">
        <v>2020</v>
      </c>
      <c r="V7" s="292">
        <v>2021</v>
      </c>
      <c r="W7" s="292">
        <v>2022</v>
      </c>
      <c r="X7" s="292">
        <v>2023</v>
      </c>
      <c r="Y7" s="292">
        <v>2024</v>
      </c>
      <c r="Z7" s="293">
        <v>2025</v>
      </c>
    </row>
    <row r="8" spans="2:26" ht="11.25" customHeight="1">
      <c r="B8" s="11" t="s">
        <v>83</v>
      </c>
      <c r="C8" s="56">
        <v>16.766798001369761</v>
      </c>
      <c r="D8" s="57">
        <v>15.601776280929139</v>
      </c>
      <c r="E8" s="57">
        <v>20.979651997226778</v>
      </c>
      <c r="F8" s="57">
        <v>29.535430116586497</v>
      </c>
      <c r="G8" s="57">
        <v>27.161067292816576</v>
      </c>
      <c r="H8" s="57">
        <v>40.111637439360763</v>
      </c>
      <c r="I8" s="57">
        <v>55.056408531058324</v>
      </c>
      <c r="J8" s="57">
        <v>40.962718507963594</v>
      </c>
      <c r="K8" s="57">
        <v>31.337737764380403</v>
      </c>
      <c r="L8" s="57">
        <v>36.217095021724269</v>
      </c>
      <c r="M8" s="99">
        <v>36.255949253226667</v>
      </c>
      <c r="O8" s="294" t="s">
        <v>347</v>
      </c>
      <c r="P8" s="295">
        <v>73</v>
      </c>
      <c r="Q8" s="296">
        <v>68</v>
      </c>
      <c r="R8" s="296">
        <v>65</v>
      </c>
      <c r="S8" s="296">
        <v>66</v>
      </c>
      <c r="T8" s="296">
        <v>54</v>
      </c>
      <c r="U8" s="296">
        <v>60</v>
      </c>
      <c r="V8" s="296">
        <v>75</v>
      </c>
      <c r="W8" s="296">
        <v>70</v>
      </c>
      <c r="X8" s="296">
        <v>62</v>
      </c>
      <c r="Y8" s="296">
        <v>67</v>
      </c>
      <c r="Z8" s="297">
        <v>42</v>
      </c>
    </row>
    <row r="9" spans="2:26" ht="11.25" customHeight="1">
      <c r="B9" s="11" t="s">
        <v>84</v>
      </c>
      <c r="C9" s="100">
        <v>1628</v>
      </c>
      <c r="D9" s="101">
        <v>1571</v>
      </c>
      <c r="E9" s="101">
        <v>1793</v>
      </c>
      <c r="F9" s="101">
        <v>1905</v>
      </c>
      <c r="G9" s="101">
        <v>2040</v>
      </c>
      <c r="H9" s="101">
        <v>2175</v>
      </c>
      <c r="I9" s="101">
        <v>2704</v>
      </c>
      <c r="J9" s="101">
        <v>2224</v>
      </c>
      <c r="K9" s="101">
        <v>2027</v>
      </c>
      <c r="L9" s="101">
        <v>1962</v>
      </c>
      <c r="M9" s="102">
        <v>1827</v>
      </c>
      <c r="O9" s="298" t="s">
        <v>348</v>
      </c>
      <c r="P9" s="299">
        <v>280</v>
      </c>
      <c r="Q9" s="300">
        <v>311</v>
      </c>
      <c r="R9" s="300">
        <v>366</v>
      </c>
      <c r="S9" s="300">
        <v>388</v>
      </c>
      <c r="T9" s="300">
        <v>465</v>
      </c>
      <c r="U9" s="300">
        <v>481</v>
      </c>
      <c r="V9" s="300">
        <v>642</v>
      </c>
      <c r="W9" s="300">
        <v>525</v>
      </c>
      <c r="X9" s="300">
        <v>463</v>
      </c>
      <c r="Y9" s="300">
        <v>432</v>
      </c>
      <c r="Z9" s="301">
        <v>341</v>
      </c>
    </row>
    <row r="10" spans="2:26" ht="11.25" customHeight="1">
      <c r="B10" s="302" t="s">
        <v>95</v>
      </c>
      <c r="C10" s="10"/>
      <c r="D10" s="10"/>
      <c r="E10" s="10"/>
      <c r="F10" s="10"/>
      <c r="G10" s="10"/>
      <c r="H10" s="10"/>
      <c r="I10" s="10"/>
      <c r="J10" s="10"/>
      <c r="O10" s="298" t="s">
        <v>349</v>
      </c>
      <c r="P10" s="303">
        <v>392</v>
      </c>
      <c r="Q10" s="304">
        <v>388</v>
      </c>
      <c r="R10" s="304">
        <v>471</v>
      </c>
      <c r="S10" s="304">
        <v>470</v>
      </c>
      <c r="T10" s="304">
        <v>473</v>
      </c>
      <c r="U10" s="304">
        <v>478</v>
      </c>
      <c r="V10" s="304">
        <v>614</v>
      </c>
      <c r="W10" s="304">
        <v>425</v>
      </c>
      <c r="X10" s="304">
        <v>384</v>
      </c>
      <c r="Y10" s="304">
        <v>322</v>
      </c>
      <c r="Z10" s="305">
        <v>295</v>
      </c>
    </row>
    <row r="11" spans="2:26" ht="11.25" customHeight="1">
      <c r="B11" s="10"/>
      <c r="C11" s="10"/>
      <c r="D11" s="10"/>
      <c r="E11" s="10"/>
      <c r="F11" s="10"/>
      <c r="G11" s="10"/>
      <c r="H11" s="10"/>
      <c r="I11" s="10"/>
      <c r="J11" s="10"/>
      <c r="O11" s="298" t="s">
        <v>350</v>
      </c>
      <c r="P11" s="299">
        <v>184</v>
      </c>
      <c r="Q11" s="300">
        <v>177</v>
      </c>
      <c r="R11" s="300">
        <v>188</v>
      </c>
      <c r="S11" s="300">
        <v>212</v>
      </c>
      <c r="T11" s="300">
        <v>223</v>
      </c>
      <c r="U11" s="300">
        <v>258</v>
      </c>
      <c r="V11" s="300">
        <v>338</v>
      </c>
      <c r="W11" s="300">
        <v>218</v>
      </c>
      <c r="X11" s="300">
        <v>168</v>
      </c>
      <c r="Y11" s="300">
        <v>178</v>
      </c>
      <c r="Z11" s="301">
        <v>149</v>
      </c>
    </row>
    <row r="12" spans="2:26" ht="11.25" customHeight="1">
      <c r="B12" s="10"/>
      <c r="C12" s="10"/>
      <c r="D12" s="10"/>
      <c r="E12" s="10"/>
      <c r="F12" s="10"/>
      <c r="G12" s="10"/>
      <c r="H12" s="10"/>
      <c r="I12" s="10"/>
      <c r="J12" s="10"/>
      <c r="O12" s="306" t="s">
        <v>351</v>
      </c>
      <c r="P12" s="307">
        <v>110</v>
      </c>
      <c r="Q12" s="308">
        <v>82</v>
      </c>
      <c r="R12" s="308">
        <v>93</v>
      </c>
      <c r="S12" s="308">
        <v>115</v>
      </c>
      <c r="T12" s="308">
        <v>103</v>
      </c>
      <c r="U12" s="308">
        <v>125</v>
      </c>
      <c r="V12" s="308">
        <v>130</v>
      </c>
      <c r="W12" s="308">
        <v>103</v>
      </c>
      <c r="X12" s="308">
        <v>77</v>
      </c>
      <c r="Y12" s="308">
        <v>79</v>
      </c>
      <c r="Z12" s="309">
        <v>80</v>
      </c>
    </row>
    <row r="13" spans="2:26" ht="11.25" customHeight="1">
      <c r="B13" s="10"/>
      <c r="C13" s="10"/>
      <c r="D13" s="10"/>
      <c r="E13" s="10"/>
      <c r="F13" s="10"/>
      <c r="G13" s="10"/>
      <c r="H13" s="10"/>
      <c r="I13" s="10"/>
      <c r="J13" s="10"/>
      <c r="O13" s="310" t="s">
        <v>352</v>
      </c>
      <c r="P13" s="311">
        <v>89</v>
      </c>
      <c r="Q13" s="312">
        <v>81</v>
      </c>
      <c r="R13" s="312">
        <v>75</v>
      </c>
      <c r="S13" s="312">
        <v>91</v>
      </c>
      <c r="T13" s="312">
        <v>69</v>
      </c>
      <c r="U13" s="312">
        <v>105</v>
      </c>
      <c r="V13" s="312">
        <v>95</v>
      </c>
      <c r="W13" s="312">
        <v>67</v>
      </c>
      <c r="X13" s="312">
        <v>61</v>
      </c>
      <c r="Y13" s="312">
        <v>65</v>
      </c>
      <c r="Z13" s="313">
        <v>59</v>
      </c>
    </row>
    <row r="14" spans="2:26" ht="11.25" customHeight="1">
      <c r="B14" s="10"/>
      <c r="C14" s="10"/>
      <c r="D14" s="10"/>
      <c r="E14" s="10"/>
      <c r="F14" s="10"/>
      <c r="G14" s="10"/>
      <c r="H14" s="10"/>
      <c r="I14" s="10"/>
      <c r="J14" s="10"/>
      <c r="O14" s="302" t="s">
        <v>95</v>
      </c>
    </row>
    <row r="15" spans="2:26" ht="11.25" customHeight="1">
      <c r="B15" s="10"/>
      <c r="C15" s="10"/>
      <c r="D15" s="10"/>
      <c r="E15" s="10"/>
      <c r="F15" s="10"/>
      <c r="G15" s="10"/>
      <c r="H15" s="10"/>
      <c r="I15" s="10"/>
      <c r="J15" s="10"/>
    </row>
    <row r="16" spans="2:26" ht="11.25" customHeight="1">
      <c r="B16" s="10"/>
      <c r="C16" s="10"/>
      <c r="D16" s="10"/>
      <c r="E16" s="10"/>
      <c r="F16" s="10"/>
      <c r="G16" s="10"/>
      <c r="H16" s="10"/>
      <c r="I16" s="10"/>
      <c r="J16" s="10"/>
    </row>
    <row r="17" spans="2:10" ht="11.25" customHeight="1">
      <c r="B17" s="10"/>
      <c r="C17" s="10"/>
      <c r="D17" s="10"/>
      <c r="E17" s="10"/>
      <c r="F17" s="10"/>
      <c r="G17" s="10"/>
      <c r="H17" s="10"/>
      <c r="I17" s="10"/>
      <c r="J17" s="10"/>
    </row>
    <row r="18" spans="2:10" ht="11.25" customHeight="1">
      <c r="B18" s="10"/>
      <c r="C18" s="10"/>
      <c r="D18" s="10"/>
      <c r="E18" s="10"/>
      <c r="F18" s="10"/>
      <c r="G18" s="10"/>
      <c r="H18" s="10"/>
      <c r="I18" s="10"/>
      <c r="J18" s="10"/>
    </row>
    <row r="19" spans="2:10" ht="11.25" customHeight="1">
      <c r="B19" s="10"/>
      <c r="C19" s="10"/>
      <c r="D19" s="10"/>
      <c r="E19" s="10"/>
      <c r="F19" s="10"/>
      <c r="G19" s="10"/>
      <c r="H19" s="10"/>
      <c r="I19" s="10"/>
      <c r="J19" s="10"/>
    </row>
    <row r="20" spans="2:10" ht="11.25" customHeight="1">
      <c r="B20" s="10"/>
      <c r="C20" s="10"/>
      <c r="D20" s="10"/>
      <c r="E20" s="10"/>
      <c r="F20" s="10"/>
      <c r="G20" s="10"/>
      <c r="H20" s="10"/>
      <c r="I20" s="10"/>
      <c r="J20" s="10"/>
    </row>
    <row r="21" spans="2:10" ht="11.25" customHeight="1">
      <c r="B21" s="10"/>
      <c r="C21" s="10"/>
      <c r="D21" s="10"/>
      <c r="E21" s="10"/>
      <c r="F21" s="10"/>
      <c r="G21" s="10"/>
      <c r="H21" s="10"/>
      <c r="I21" s="10"/>
      <c r="J21" s="10"/>
    </row>
    <row r="22" spans="2:10" ht="11.25" customHeight="1">
      <c r="B22" s="10"/>
      <c r="C22" s="10"/>
      <c r="D22" s="10"/>
      <c r="E22" s="10"/>
      <c r="F22" s="10"/>
      <c r="G22" s="10"/>
      <c r="H22" s="10"/>
      <c r="I22" s="10"/>
      <c r="J22" s="10"/>
    </row>
    <row r="23" spans="2:10" ht="11.25" customHeight="1">
      <c r="B23" s="10"/>
      <c r="C23" s="10"/>
      <c r="D23" s="10"/>
      <c r="E23" s="10"/>
      <c r="F23" s="10"/>
      <c r="G23" s="10"/>
      <c r="H23" s="10"/>
      <c r="I23" s="10"/>
      <c r="J23" s="10"/>
    </row>
    <row r="24" spans="2:10" ht="11.25" customHeight="1">
      <c r="B24" s="10"/>
      <c r="C24" s="10"/>
      <c r="D24" s="10"/>
      <c r="E24" s="10"/>
      <c r="F24" s="10"/>
      <c r="G24" s="10"/>
      <c r="H24" s="10"/>
      <c r="I24" s="10"/>
      <c r="J24" s="10"/>
    </row>
    <row r="25" spans="2:10" ht="11.25" customHeight="1">
      <c r="B25" s="10"/>
      <c r="C25" s="10"/>
      <c r="D25" s="10"/>
      <c r="E25" s="10"/>
      <c r="F25" s="10"/>
      <c r="G25" s="10"/>
      <c r="H25" s="10"/>
      <c r="I25" s="10"/>
      <c r="J25" s="10"/>
    </row>
    <row r="26" spans="2:10" ht="11.25" customHeight="1">
      <c r="B26" s="10"/>
      <c r="C26" s="10"/>
      <c r="D26" s="10"/>
      <c r="E26" s="10"/>
      <c r="F26" s="10"/>
      <c r="G26" s="10"/>
      <c r="H26" s="10"/>
      <c r="I26" s="10"/>
      <c r="J26" s="10"/>
    </row>
    <row r="27" spans="2:10" ht="11.25" customHeight="1">
      <c r="B27" s="10"/>
      <c r="C27" s="10"/>
      <c r="D27" s="10"/>
      <c r="E27" s="10"/>
      <c r="F27" s="10"/>
      <c r="G27" s="10"/>
      <c r="H27" s="10"/>
      <c r="I27" s="10"/>
      <c r="J27" s="10"/>
    </row>
    <row r="28" spans="2:10" ht="11.25" customHeight="1">
      <c r="B28" s="10"/>
      <c r="C28" s="10"/>
      <c r="D28" s="10"/>
      <c r="E28" s="10"/>
      <c r="F28" s="10"/>
      <c r="G28" s="10"/>
      <c r="H28" s="10"/>
      <c r="I28" s="10"/>
      <c r="J28" s="10"/>
    </row>
    <row r="29" spans="2:10" ht="11.25" customHeight="1">
      <c r="B29" s="10"/>
      <c r="C29" s="10"/>
      <c r="D29" s="10"/>
      <c r="E29" s="10"/>
      <c r="F29" s="10"/>
      <c r="G29" s="10"/>
      <c r="H29" s="10"/>
      <c r="I29" s="10"/>
      <c r="J29" s="10"/>
    </row>
    <row r="30" spans="2:10" ht="11.25" customHeight="1">
      <c r="B30" s="10"/>
      <c r="C30" s="10"/>
      <c r="D30" s="10"/>
      <c r="E30" s="10"/>
      <c r="F30" s="10"/>
      <c r="G30" s="10"/>
      <c r="H30" s="10"/>
      <c r="I30" s="10"/>
      <c r="J30" s="10"/>
    </row>
    <row r="31" spans="2:10" ht="11.25" customHeight="1">
      <c r="B31" s="10"/>
      <c r="C31" s="10"/>
      <c r="D31" s="10"/>
      <c r="E31" s="10"/>
      <c r="F31" s="10"/>
      <c r="G31" s="10"/>
      <c r="H31" s="10"/>
      <c r="I31" s="10"/>
      <c r="J31" s="10"/>
    </row>
    <row r="32" spans="2:10" ht="11.25" customHeight="1">
      <c r="B32" s="10"/>
      <c r="C32" s="10"/>
      <c r="D32" s="10"/>
      <c r="E32" s="10"/>
      <c r="F32" s="10"/>
      <c r="G32" s="10"/>
      <c r="H32" s="10"/>
      <c r="I32" s="10"/>
      <c r="J32" s="10"/>
    </row>
    <row r="33" spans="2:26" ht="11.25" customHeight="1">
      <c r="B33" s="10"/>
      <c r="C33" s="10"/>
      <c r="D33" s="10"/>
      <c r="E33" s="10"/>
      <c r="F33" s="10"/>
      <c r="G33" s="10"/>
      <c r="H33" s="10"/>
      <c r="I33" s="10"/>
      <c r="J33" s="10"/>
    </row>
    <row r="34" spans="2:26" ht="11.25" customHeight="1">
      <c r="B34" s="10"/>
      <c r="C34" s="10"/>
      <c r="D34" s="10"/>
      <c r="E34" s="10"/>
      <c r="F34" s="10"/>
      <c r="G34" s="10"/>
      <c r="H34" s="10"/>
      <c r="I34" s="10"/>
      <c r="J34" s="10"/>
    </row>
    <row r="39" spans="2:26" ht="15" customHeight="1">
      <c r="B39" s="10"/>
      <c r="C39" s="13" t="s">
        <v>353</v>
      </c>
      <c r="D39" s="10"/>
      <c r="E39" s="10"/>
      <c r="F39" s="10"/>
      <c r="G39" s="10"/>
      <c r="H39" s="10"/>
      <c r="I39" s="10"/>
      <c r="J39" s="10"/>
      <c r="K39" s="10"/>
      <c r="L39" s="10"/>
      <c r="M39" s="10"/>
      <c r="O39" s="10"/>
      <c r="P39" s="13" t="s">
        <v>354</v>
      </c>
      <c r="Q39" s="10"/>
      <c r="R39" s="10"/>
      <c r="S39" s="10"/>
      <c r="T39" s="10"/>
      <c r="U39" s="10"/>
      <c r="V39" s="10"/>
      <c r="W39" s="10"/>
    </row>
    <row r="40" spans="2:26" ht="11.25" customHeight="1">
      <c r="B40" s="16"/>
      <c r="C40" s="18">
        <v>2015</v>
      </c>
      <c r="D40" s="18">
        <v>2016</v>
      </c>
      <c r="E40" s="18">
        <v>2017</v>
      </c>
      <c r="F40" s="18">
        <v>2018</v>
      </c>
      <c r="G40" s="18">
        <v>2019</v>
      </c>
      <c r="H40" s="18">
        <v>2020</v>
      </c>
      <c r="I40" s="18">
        <v>2021</v>
      </c>
      <c r="J40" s="18">
        <v>2022</v>
      </c>
      <c r="K40" s="18">
        <v>2023</v>
      </c>
      <c r="L40" s="18">
        <v>2024</v>
      </c>
      <c r="M40" s="290">
        <v>2025</v>
      </c>
      <c r="O40" s="16"/>
      <c r="P40" s="18">
        <v>2015</v>
      </c>
      <c r="Q40" s="18">
        <v>2016</v>
      </c>
      <c r="R40" s="18">
        <v>2017</v>
      </c>
      <c r="S40" s="18">
        <v>2018</v>
      </c>
      <c r="T40" s="18">
        <v>2019</v>
      </c>
      <c r="U40" s="18">
        <v>2020</v>
      </c>
      <c r="V40" s="18">
        <v>2021</v>
      </c>
      <c r="W40" s="18">
        <v>2022</v>
      </c>
      <c r="X40" s="18">
        <v>2023</v>
      </c>
      <c r="Y40" s="18">
        <v>2024</v>
      </c>
      <c r="Z40" s="290">
        <v>2025</v>
      </c>
    </row>
    <row r="41" spans="2:26" ht="11.25" customHeight="1">
      <c r="B41" s="11" t="s">
        <v>355</v>
      </c>
      <c r="C41" s="56">
        <v>2.6612299999999998</v>
      </c>
      <c r="D41" s="57">
        <v>3</v>
      </c>
      <c r="E41" s="57">
        <v>3.3476759999999999</v>
      </c>
      <c r="F41" s="57">
        <v>4.7377979999999997</v>
      </c>
      <c r="G41" s="57">
        <v>3.9999994999999999</v>
      </c>
      <c r="H41" s="57">
        <v>5</v>
      </c>
      <c r="I41" s="57">
        <v>5.5</v>
      </c>
      <c r="J41" s="57">
        <v>5</v>
      </c>
      <c r="K41" s="57">
        <v>4.5155460000000005</v>
      </c>
      <c r="L41" s="57">
        <v>5.1424959999999995</v>
      </c>
      <c r="M41" s="99">
        <v>6.3569560000000003</v>
      </c>
      <c r="O41" s="11" t="s">
        <v>355</v>
      </c>
      <c r="P41" s="56">
        <v>16.200028</v>
      </c>
      <c r="Q41" s="57">
        <v>13.755006</v>
      </c>
      <c r="R41" s="57">
        <v>15</v>
      </c>
      <c r="S41" s="57">
        <v>20</v>
      </c>
      <c r="T41" s="57">
        <v>17</v>
      </c>
      <c r="U41" s="57">
        <v>22.000004000000001</v>
      </c>
      <c r="V41" s="57">
        <v>26.998501000000001</v>
      </c>
      <c r="W41" s="57">
        <v>26.999998000000001</v>
      </c>
      <c r="X41" s="57">
        <v>26</v>
      </c>
      <c r="Y41" s="57">
        <v>30.036519999999999</v>
      </c>
      <c r="Z41" s="99">
        <v>40.000000999999997</v>
      </c>
    </row>
    <row r="42" spans="2:26" ht="11.25" customHeight="1">
      <c r="B42" s="11" t="s">
        <v>356</v>
      </c>
      <c r="C42" s="70">
        <v>11.103839736006456</v>
      </c>
      <c r="D42" s="71">
        <v>10.887492170920552</v>
      </c>
      <c r="E42" s="71">
        <v>12.902615004444513</v>
      </c>
      <c r="F42" s="71">
        <v>17.15181772159492</v>
      </c>
      <c r="G42" s="71">
        <v>14.825910094332189</v>
      </c>
      <c r="H42" s="71">
        <v>20.794005930202548</v>
      </c>
      <c r="I42" s="71">
        <v>23.538438876040313</v>
      </c>
      <c r="J42" s="71">
        <v>21.94039555863073</v>
      </c>
      <c r="K42" s="71">
        <v>18.900927481532165</v>
      </c>
      <c r="L42" s="71">
        <v>23.009590229812108</v>
      </c>
      <c r="M42" s="72">
        <v>25.841731470582062</v>
      </c>
      <c r="O42" s="11" t="s">
        <v>356</v>
      </c>
      <c r="P42" s="70">
        <v>58.642168619455148</v>
      </c>
      <c r="Q42" s="71">
        <v>65.834942986748942</v>
      </c>
      <c r="R42" s="71">
        <v>53.220670822645744</v>
      </c>
      <c r="S42" s="71">
        <v>78.036400566042715</v>
      </c>
      <c r="T42" s="71">
        <v>67.580629271606256</v>
      </c>
      <c r="U42" s="71">
        <v>99.40641377468792</v>
      </c>
      <c r="V42" s="71">
        <v>101.68079608420953</v>
      </c>
      <c r="W42" s="71">
        <v>117.84489079564439</v>
      </c>
      <c r="X42" s="71">
        <v>91.216601010709809</v>
      </c>
      <c r="Y42" s="71">
        <v>93.338377595323294</v>
      </c>
      <c r="Z42" s="72">
        <v>157.54376663174463</v>
      </c>
    </row>
    <row r="43" spans="2:26" s="317" customFormat="1" ht="11.25" customHeight="1">
      <c r="B43" s="11" t="s">
        <v>293</v>
      </c>
      <c r="C43" s="314">
        <v>1510</v>
      </c>
      <c r="D43" s="315">
        <v>1433</v>
      </c>
      <c r="E43" s="315">
        <v>1626</v>
      </c>
      <c r="F43" s="315">
        <v>1722</v>
      </c>
      <c r="G43" s="315">
        <v>1832</v>
      </c>
      <c r="H43" s="315">
        <v>1929</v>
      </c>
      <c r="I43" s="315">
        <v>2339</v>
      </c>
      <c r="J43" s="315">
        <v>1867</v>
      </c>
      <c r="K43" s="315">
        <v>1658</v>
      </c>
      <c r="L43" s="315">
        <v>1574</v>
      </c>
      <c r="M43" s="316">
        <v>1403</v>
      </c>
      <c r="O43" s="11" t="s">
        <v>293</v>
      </c>
      <c r="P43" s="314">
        <v>771</v>
      </c>
      <c r="Q43" s="315">
        <v>747</v>
      </c>
      <c r="R43" s="315">
        <v>885</v>
      </c>
      <c r="S43" s="315">
        <v>967</v>
      </c>
      <c r="T43" s="315">
        <v>1033</v>
      </c>
      <c r="U43" s="315">
        <v>1151</v>
      </c>
      <c r="V43" s="315">
        <v>1393</v>
      </c>
      <c r="W43" s="315">
        <v>1001</v>
      </c>
      <c r="X43" s="315">
        <v>855</v>
      </c>
      <c r="Y43" s="315">
        <v>767</v>
      </c>
      <c r="Z43" s="316">
        <v>603</v>
      </c>
    </row>
    <row r="44" spans="2:26" ht="11.25" customHeight="1">
      <c r="B44" s="302" t="s">
        <v>95</v>
      </c>
      <c r="C44" s="10"/>
      <c r="D44" s="10"/>
      <c r="E44" s="10"/>
      <c r="F44" s="10"/>
      <c r="G44" s="10"/>
      <c r="H44" s="10"/>
      <c r="I44" s="10"/>
      <c r="J44" s="10"/>
      <c r="K44" s="10"/>
      <c r="L44" s="10"/>
      <c r="M44" s="10"/>
      <c r="O44" s="302" t="s">
        <v>95</v>
      </c>
      <c r="P44" s="10"/>
      <c r="Q44" s="10"/>
      <c r="R44" s="10"/>
      <c r="S44" s="10"/>
      <c r="T44" s="10"/>
      <c r="U44" s="10"/>
      <c r="V44" s="10"/>
      <c r="W44" s="10"/>
    </row>
    <row r="45" spans="2:26" ht="11.25" customHeight="1">
      <c r="B45" s="10"/>
      <c r="C45" s="10"/>
      <c r="D45" s="10"/>
      <c r="E45" s="10"/>
      <c r="F45" s="10"/>
      <c r="G45" s="10"/>
      <c r="H45" s="10"/>
      <c r="I45" s="10"/>
      <c r="J45" s="10"/>
      <c r="K45" s="10"/>
      <c r="L45" s="10"/>
      <c r="M45" s="10"/>
      <c r="O45" s="10"/>
      <c r="P45" s="10"/>
      <c r="Q45" s="10"/>
      <c r="R45" s="10"/>
      <c r="S45" s="10"/>
      <c r="T45" s="10"/>
      <c r="U45" s="10"/>
      <c r="V45" s="10"/>
      <c r="W45" s="10"/>
    </row>
    <row r="46" spans="2:26" ht="11.25" customHeight="1">
      <c r="B46" s="10"/>
      <c r="C46" s="10"/>
      <c r="D46" s="10"/>
      <c r="E46" s="10"/>
      <c r="F46" s="10"/>
      <c r="G46" s="10"/>
      <c r="H46" s="10"/>
      <c r="I46" s="10"/>
      <c r="J46" s="10"/>
      <c r="K46" s="10"/>
      <c r="L46" s="10"/>
      <c r="M46" s="10"/>
      <c r="O46" s="10"/>
      <c r="P46" s="10"/>
      <c r="Q46" s="10"/>
      <c r="R46" s="10"/>
      <c r="S46" s="10"/>
      <c r="T46" s="10"/>
      <c r="U46" s="10"/>
      <c r="V46" s="10"/>
      <c r="W46" s="10"/>
    </row>
    <row r="47" spans="2:26" ht="11.25" customHeight="1">
      <c r="B47" s="10"/>
      <c r="C47" s="10"/>
      <c r="D47" s="10"/>
      <c r="E47" s="10"/>
      <c r="F47" s="10"/>
      <c r="G47" s="10"/>
      <c r="H47" s="10"/>
      <c r="I47" s="10"/>
      <c r="J47" s="10"/>
      <c r="K47" s="10"/>
      <c r="L47" s="10"/>
      <c r="M47" s="10"/>
      <c r="O47" s="10"/>
      <c r="P47" s="10"/>
      <c r="Q47" s="10"/>
      <c r="R47" s="10"/>
      <c r="S47" s="10"/>
      <c r="T47" s="10"/>
      <c r="U47" s="10"/>
      <c r="V47" s="10"/>
      <c r="W47" s="10"/>
    </row>
    <row r="48" spans="2:26" ht="11.25" customHeight="1">
      <c r="B48" s="10"/>
      <c r="C48" s="10"/>
      <c r="D48" s="10"/>
      <c r="E48" s="10"/>
      <c r="F48" s="10"/>
      <c r="G48" s="10"/>
      <c r="H48" s="10"/>
      <c r="I48" s="10"/>
      <c r="J48" s="10"/>
      <c r="K48" s="10"/>
      <c r="L48" s="10"/>
      <c r="M48" s="10"/>
      <c r="O48" s="10"/>
      <c r="P48" s="10"/>
      <c r="Q48" s="10"/>
      <c r="R48" s="10"/>
      <c r="S48" s="10"/>
      <c r="T48" s="10"/>
      <c r="U48" s="10"/>
      <c r="V48" s="10"/>
      <c r="W48" s="10"/>
    </row>
    <row r="49" spans="2:23" ht="11.25" customHeight="1">
      <c r="B49" s="10"/>
      <c r="C49" s="10"/>
      <c r="D49" s="10"/>
      <c r="E49" s="10"/>
      <c r="F49" s="10"/>
      <c r="G49" s="10"/>
      <c r="H49" s="10"/>
      <c r="I49" s="10"/>
      <c r="J49" s="10"/>
      <c r="K49" s="10"/>
      <c r="L49" s="10"/>
      <c r="M49" s="10"/>
      <c r="O49" s="10"/>
      <c r="P49" s="10"/>
      <c r="Q49" s="10"/>
      <c r="R49" s="10"/>
      <c r="S49" s="10"/>
      <c r="T49" s="10"/>
      <c r="U49" s="10"/>
      <c r="V49" s="10"/>
      <c r="W49" s="10"/>
    </row>
    <row r="50" spans="2:23" ht="11.25" customHeight="1">
      <c r="B50" s="10"/>
      <c r="C50" s="10"/>
      <c r="D50" s="10"/>
      <c r="E50" s="10"/>
      <c r="F50" s="10"/>
      <c r="G50" s="10"/>
      <c r="H50" s="10"/>
      <c r="I50" s="10"/>
      <c r="J50" s="10"/>
      <c r="K50" s="10"/>
      <c r="L50" s="10"/>
      <c r="M50" s="10"/>
      <c r="O50" s="10"/>
      <c r="P50" s="10"/>
      <c r="Q50" s="10"/>
      <c r="R50" s="10"/>
      <c r="S50" s="10"/>
      <c r="T50" s="10"/>
      <c r="U50" s="10"/>
      <c r="V50" s="10"/>
      <c r="W50" s="10"/>
    </row>
    <row r="51" spans="2:23" ht="11.25" customHeight="1">
      <c r="B51" s="10"/>
      <c r="C51" s="10"/>
      <c r="D51" s="10"/>
      <c r="E51" s="10"/>
      <c r="F51" s="10"/>
      <c r="G51" s="10"/>
      <c r="H51" s="10"/>
      <c r="I51" s="10"/>
      <c r="J51" s="10"/>
      <c r="K51" s="10"/>
      <c r="L51" s="10"/>
      <c r="M51" s="10"/>
      <c r="O51" s="10"/>
      <c r="P51" s="10"/>
      <c r="Q51" s="10"/>
      <c r="R51" s="10"/>
      <c r="S51" s="10"/>
      <c r="T51" s="10"/>
      <c r="U51" s="10"/>
      <c r="V51" s="10"/>
      <c r="W51" s="10"/>
    </row>
    <row r="52" spans="2:23" ht="11.25" customHeight="1">
      <c r="B52" s="10"/>
      <c r="C52" s="10"/>
      <c r="D52" s="10"/>
      <c r="E52" s="10"/>
      <c r="F52" s="10"/>
      <c r="G52" s="10"/>
      <c r="H52" s="10"/>
      <c r="I52" s="10"/>
      <c r="J52" s="10"/>
      <c r="K52" s="10"/>
      <c r="L52" s="10"/>
      <c r="M52" s="10"/>
      <c r="O52" s="10"/>
      <c r="P52" s="10"/>
      <c r="Q52" s="10"/>
      <c r="R52" s="10"/>
      <c r="S52" s="10"/>
      <c r="T52" s="10"/>
      <c r="U52" s="10"/>
      <c r="V52" s="10"/>
      <c r="W52" s="10"/>
    </row>
    <row r="53" spans="2:23" ht="11.25" customHeight="1">
      <c r="B53" s="10"/>
      <c r="C53" s="10"/>
      <c r="D53" s="10"/>
      <c r="E53" s="10"/>
      <c r="F53" s="10"/>
      <c r="G53" s="10"/>
      <c r="H53" s="10"/>
      <c r="I53" s="10"/>
      <c r="J53" s="10"/>
      <c r="K53" s="10"/>
      <c r="L53" s="10"/>
      <c r="M53" s="10"/>
      <c r="O53" s="10"/>
      <c r="P53" s="10"/>
      <c r="Q53" s="10"/>
      <c r="R53" s="10"/>
      <c r="S53" s="10"/>
      <c r="T53" s="10"/>
      <c r="U53" s="10"/>
      <c r="V53" s="10"/>
      <c r="W53" s="10"/>
    </row>
    <row r="54" spans="2:23" ht="11.25" customHeight="1">
      <c r="B54" s="10"/>
      <c r="C54" s="10"/>
      <c r="D54" s="10"/>
      <c r="E54" s="10"/>
      <c r="F54" s="10"/>
      <c r="G54" s="10"/>
      <c r="H54" s="10"/>
      <c r="I54" s="10"/>
      <c r="J54" s="10"/>
      <c r="K54" s="10"/>
      <c r="L54" s="10"/>
      <c r="M54" s="10"/>
      <c r="O54" s="10"/>
      <c r="P54" s="10"/>
      <c r="Q54" s="10"/>
      <c r="R54" s="10"/>
      <c r="S54" s="10"/>
      <c r="T54" s="10"/>
      <c r="U54" s="10"/>
      <c r="V54" s="10"/>
      <c r="W54" s="10"/>
    </row>
    <row r="55" spans="2:23" ht="11.25" customHeight="1">
      <c r="B55" s="10"/>
      <c r="C55" s="10"/>
      <c r="D55" s="10"/>
      <c r="E55" s="10"/>
      <c r="F55" s="10"/>
      <c r="G55" s="10"/>
      <c r="H55" s="10"/>
      <c r="I55" s="10"/>
      <c r="J55" s="10"/>
      <c r="K55" s="10"/>
      <c r="L55" s="10"/>
      <c r="M55" s="10"/>
      <c r="O55" s="10"/>
      <c r="P55" s="10"/>
      <c r="Q55" s="10"/>
      <c r="R55" s="10"/>
      <c r="S55" s="10"/>
      <c r="T55" s="10"/>
      <c r="U55" s="10"/>
      <c r="V55" s="10"/>
      <c r="W55" s="10"/>
    </row>
    <row r="56" spans="2:23" ht="11.25" customHeight="1">
      <c r="B56" s="10"/>
      <c r="C56" s="10"/>
      <c r="D56" s="10"/>
      <c r="E56" s="10"/>
      <c r="F56" s="10"/>
      <c r="G56" s="10"/>
      <c r="H56" s="10"/>
      <c r="I56" s="10"/>
      <c r="J56" s="10"/>
      <c r="K56" s="10"/>
      <c r="L56" s="10"/>
      <c r="M56" s="10"/>
      <c r="O56" s="10"/>
      <c r="P56" s="10"/>
      <c r="Q56" s="10"/>
      <c r="R56" s="10"/>
      <c r="S56" s="10"/>
      <c r="T56" s="10"/>
      <c r="U56" s="10"/>
      <c r="V56" s="10"/>
      <c r="W56" s="10"/>
    </row>
    <row r="57" spans="2:23" ht="11.25" customHeight="1">
      <c r="B57" s="10"/>
      <c r="C57" s="10"/>
      <c r="D57" s="10"/>
      <c r="E57" s="10"/>
      <c r="F57" s="10"/>
      <c r="G57" s="10"/>
      <c r="H57" s="10"/>
      <c r="I57" s="10"/>
      <c r="J57" s="10"/>
      <c r="K57" s="10"/>
      <c r="L57" s="10"/>
      <c r="M57" s="10"/>
      <c r="O57" s="10"/>
      <c r="P57" s="10"/>
      <c r="Q57" s="10"/>
      <c r="R57" s="10"/>
      <c r="S57" s="10"/>
      <c r="T57" s="10"/>
      <c r="U57" s="10"/>
      <c r="V57" s="10"/>
      <c r="W57" s="10"/>
    </row>
    <row r="58" spans="2:23" ht="11.25" customHeight="1">
      <c r="B58" s="10"/>
      <c r="C58" s="10"/>
      <c r="D58" s="10"/>
      <c r="E58" s="10"/>
      <c r="F58" s="10"/>
      <c r="G58" s="10"/>
      <c r="H58" s="10"/>
      <c r="I58" s="10"/>
      <c r="J58" s="10"/>
      <c r="K58" s="10"/>
      <c r="L58" s="10"/>
      <c r="M58" s="10"/>
      <c r="O58" s="10"/>
      <c r="P58" s="10"/>
      <c r="Q58" s="10"/>
      <c r="R58" s="10"/>
      <c r="S58" s="10"/>
      <c r="T58" s="10"/>
      <c r="U58" s="10"/>
      <c r="V58" s="10"/>
      <c r="W58" s="10"/>
    </row>
    <row r="59" spans="2:23" ht="11.25" customHeight="1">
      <c r="B59" s="10"/>
      <c r="C59" s="10"/>
      <c r="D59" s="10"/>
      <c r="E59" s="10"/>
      <c r="F59" s="10"/>
      <c r="G59" s="10"/>
      <c r="H59" s="10"/>
      <c r="I59" s="10"/>
      <c r="J59" s="10"/>
      <c r="K59" s="10"/>
      <c r="L59" s="10"/>
      <c r="M59" s="10"/>
      <c r="O59" s="10"/>
      <c r="P59" s="10"/>
      <c r="Q59" s="10"/>
      <c r="R59" s="10"/>
      <c r="S59" s="10"/>
      <c r="T59" s="10"/>
      <c r="U59" s="10"/>
      <c r="V59" s="10"/>
      <c r="W59" s="10"/>
    </row>
    <row r="60" spans="2:23" ht="11.25" customHeight="1">
      <c r="B60" s="10"/>
      <c r="C60" s="10"/>
      <c r="D60" s="10"/>
      <c r="E60" s="10"/>
      <c r="F60" s="10"/>
      <c r="G60" s="10"/>
      <c r="H60" s="10"/>
      <c r="I60" s="10"/>
      <c r="J60" s="10"/>
      <c r="K60" s="10"/>
      <c r="L60" s="10"/>
      <c r="M60" s="10"/>
      <c r="O60" s="10"/>
      <c r="P60" s="10"/>
      <c r="Q60" s="10"/>
      <c r="R60" s="10"/>
      <c r="S60" s="10"/>
      <c r="T60" s="10"/>
      <c r="U60" s="10"/>
      <c r="V60" s="10"/>
      <c r="W60" s="10"/>
    </row>
    <row r="61" spans="2:23" ht="11.25" customHeight="1">
      <c r="B61" s="10"/>
      <c r="C61" s="10"/>
      <c r="D61" s="10"/>
      <c r="E61" s="10"/>
      <c r="F61" s="10"/>
      <c r="G61" s="10"/>
      <c r="H61" s="10"/>
      <c r="I61" s="10"/>
      <c r="J61" s="10"/>
      <c r="K61" s="10"/>
      <c r="L61" s="10"/>
      <c r="M61" s="10"/>
      <c r="O61" s="10"/>
      <c r="P61" s="10"/>
      <c r="Q61" s="10"/>
      <c r="R61" s="10"/>
      <c r="S61" s="10"/>
      <c r="T61" s="10"/>
      <c r="U61" s="10"/>
      <c r="V61" s="10"/>
      <c r="W61" s="10"/>
    </row>
    <row r="62" spans="2:23" ht="11.25" customHeight="1">
      <c r="B62" s="10"/>
      <c r="C62" s="10"/>
      <c r="D62" s="10"/>
      <c r="E62" s="10"/>
      <c r="F62" s="10"/>
      <c r="G62" s="10"/>
      <c r="H62" s="10"/>
      <c r="I62" s="10"/>
      <c r="J62" s="10"/>
      <c r="K62" s="10"/>
      <c r="L62" s="10"/>
      <c r="M62" s="10"/>
      <c r="O62" s="10"/>
      <c r="P62" s="10"/>
      <c r="Q62" s="10"/>
      <c r="R62" s="10"/>
      <c r="S62" s="10"/>
      <c r="T62" s="10"/>
      <c r="U62" s="10"/>
      <c r="V62" s="10"/>
      <c r="W62" s="10"/>
    </row>
    <row r="63" spans="2:23" ht="11.25" customHeight="1">
      <c r="B63" s="10"/>
      <c r="C63" s="10"/>
      <c r="D63" s="10"/>
      <c r="E63" s="10"/>
      <c r="F63" s="10"/>
      <c r="G63" s="10"/>
      <c r="H63" s="10"/>
      <c r="I63" s="10"/>
      <c r="J63" s="10"/>
      <c r="K63" s="10"/>
      <c r="L63" s="10"/>
      <c r="M63" s="10"/>
      <c r="O63" s="10"/>
      <c r="P63" s="10"/>
      <c r="Q63" s="10"/>
      <c r="R63" s="10"/>
      <c r="S63" s="10"/>
      <c r="T63" s="10"/>
      <c r="U63" s="10"/>
      <c r="V63" s="10"/>
      <c r="W63" s="10"/>
    </row>
    <row r="64" spans="2:23" ht="11.25" customHeight="1">
      <c r="B64" s="10"/>
      <c r="C64" s="10"/>
      <c r="D64" s="10"/>
      <c r="E64" s="10"/>
      <c r="F64" s="10"/>
      <c r="G64" s="10"/>
      <c r="H64" s="10"/>
      <c r="I64" s="10"/>
      <c r="J64" s="10"/>
      <c r="K64" s="10"/>
      <c r="L64" s="10"/>
      <c r="M64" s="10"/>
      <c r="O64" s="10"/>
      <c r="P64" s="10"/>
      <c r="Q64" s="10"/>
      <c r="R64" s="10"/>
      <c r="S64" s="10"/>
      <c r="T64" s="10"/>
      <c r="U64" s="10"/>
      <c r="V64" s="10"/>
      <c r="W64" s="10"/>
    </row>
    <row r="65" spans="2:36" ht="11.25" customHeight="1">
      <c r="B65" s="10"/>
      <c r="C65" s="10"/>
      <c r="D65" s="10"/>
      <c r="E65" s="10"/>
      <c r="F65" s="10"/>
      <c r="G65" s="10"/>
      <c r="H65" s="10"/>
      <c r="I65" s="10"/>
      <c r="J65" s="10"/>
      <c r="K65" s="10"/>
      <c r="L65" s="10"/>
      <c r="M65" s="10"/>
      <c r="O65" s="10"/>
      <c r="P65" s="10"/>
      <c r="Q65" s="10"/>
      <c r="R65" s="10"/>
      <c r="S65" s="10"/>
      <c r="T65" s="10"/>
      <c r="U65" s="10"/>
      <c r="V65" s="10"/>
      <c r="W65" s="10"/>
    </row>
    <row r="66" spans="2:36" ht="11.25" customHeight="1">
      <c r="B66" s="10"/>
      <c r="C66" s="10"/>
      <c r="D66" s="10"/>
      <c r="E66" s="10"/>
      <c r="F66" s="10"/>
      <c r="G66" s="10"/>
      <c r="H66" s="10"/>
      <c r="I66" s="10"/>
      <c r="J66" s="10"/>
      <c r="K66" s="10"/>
      <c r="L66" s="10"/>
      <c r="M66" s="10"/>
      <c r="O66" s="10"/>
      <c r="P66" s="10"/>
      <c r="Q66" s="10"/>
      <c r="R66" s="10"/>
      <c r="S66" s="10"/>
      <c r="T66" s="10"/>
      <c r="U66" s="10"/>
      <c r="V66" s="10"/>
      <c r="W66" s="10"/>
    </row>
    <row r="67" spans="2:36" ht="11.25" customHeight="1">
      <c r="B67" s="10"/>
      <c r="C67" s="10"/>
      <c r="D67" s="10"/>
      <c r="E67" s="10"/>
      <c r="F67" s="10"/>
      <c r="G67" s="10"/>
      <c r="H67" s="10"/>
      <c r="I67" s="10"/>
      <c r="J67" s="10"/>
      <c r="K67" s="10"/>
      <c r="L67" s="10"/>
      <c r="M67" s="10"/>
    </row>
    <row r="70" spans="2:36" ht="11.25" customHeight="1">
      <c r="B70" s="318"/>
      <c r="C70" s="318"/>
      <c r="D70" s="318"/>
      <c r="E70" s="318"/>
      <c r="F70" s="318"/>
      <c r="G70" s="318"/>
      <c r="H70" s="318"/>
      <c r="I70" s="318"/>
      <c r="J70" s="318"/>
      <c r="K70" s="318"/>
      <c r="L70" s="318"/>
      <c r="M70" s="318"/>
      <c r="N70" s="318"/>
      <c r="O70" s="318"/>
      <c r="P70" s="318"/>
      <c r="Q70" s="318"/>
      <c r="R70" s="318"/>
      <c r="S70" s="318"/>
      <c r="T70" s="318"/>
      <c r="U70" s="318"/>
      <c r="V70" s="318"/>
      <c r="W70" s="318"/>
      <c r="X70" s="318"/>
      <c r="Y70" s="318"/>
      <c r="Z70" s="318"/>
      <c r="AA70" s="318"/>
      <c r="AB70" s="318"/>
      <c r="AC70" s="318"/>
      <c r="AD70" s="318"/>
      <c r="AE70" s="318"/>
      <c r="AF70" s="318"/>
      <c r="AG70" s="318"/>
      <c r="AH70" s="318"/>
      <c r="AI70" s="318"/>
      <c r="AJ70" s="318"/>
    </row>
    <row r="71" spans="2:36" ht="15" customHeight="1">
      <c r="B71" s="318"/>
      <c r="C71" s="13" t="s">
        <v>319</v>
      </c>
      <c r="D71" s="318"/>
      <c r="E71" s="318"/>
      <c r="F71" s="318"/>
      <c r="G71" s="318"/>
      <c r="H71" s="318"/>
      <c r="I71" s="318"/>
      <c r="J71" s="318"/>
      <c r="K71" s="318"/>
      <c r="L71" s="318"/>
      <c r="M71" s="318"/>
      <c r="N71" s="318"/>
      <c r="O71" s="318"/>
      <c r="P71" s="318"/>
      <c r="Q71" s="318"/>
      <c r="R71" s="318"/>
      <c r="S71" s="318"/>
      <c r="T71" s="318"/>
      <c r="U71" s="318"/>
      <c r="V71" s="318"/>
      <c r="W71" s="318"/>
      <c r="X71" s="318"/>
      <c r="Y71" s="318"/>
      <c r="Z71" s="318"/>
      <c r="AA71" s="318"/>
      <c r="AB71" s="318"/>
      <c r="AC71" s="318"/>
      <c r="AD71" s="318"/>
    </row>
    <row r="72" spans="2:36" ht="11.25" customHeight="1">
      <c r="B72" s="318"/>
      <c r="C72" s="952">
        <v>2019</v>
      </c>
      <c r="D72" s="950"/>
      <c r="E72" s="950"/>
      <c r="F72" s="950"/>
      <c r="G72" s="950">
        <v>2020</v>
      </c>
      <c r="H72" s="950"/>
      <c r="I72" s="950"/>
      <c r="J72" s="950"/>
      <c r="K72" s="950">
        <v>2021</v>
      </c>
      <c r="L72" s="950"/>
      <c r="M72" s="950"/>
      <c r="N72" s="950"/>
      <c r="O72" s="950">
        <v>2022</v>
      </c>
      <c r="P72" s="950"/>
      <c r="Q72" s="950"/>
      <c r="R72" s="950"/>
      <c r="S72" s="950">
        <v>2023</v>
      </c>
      <c r="T72" s="950"/>
      <c r="U72" s="950"/>
      <c r="V72" s="950"/>
      <c r="W72" s="950">
        <v>2024</v>
      </c>
      <c r="X72" s="950"/>
      <c r="Y72" s="950"/>
      <c r="Z72" s="950"/>
      <c r="AA72" s="950">
        <v>2025</v>
      </c>
      <c r="AB72" s="950"/>
      <c r="AC72" s="950"/>
      <c r="AD72" s="951"/>
    </row>
    <row r="73" spans="2:36" ht="11.25" customHeight="1">
      <c r="B73" s="318"/>
      <c r="C73" s="319" t="s">
        <v>97</v>
      </c>
      <c r="D73" s="320" t="s">
        <v>98</v>
      </c>
      <c r="E73" s="320" t="s">
        <v>99</v>
      </c>
      <c r="F73" s="320" t="s">
        <v>100</v>
      </c>
      <c r="G73" s="320" t="s">
        <v>97</v>
      </c>
      <c r="H73" s="320" t="s">
        <v>98</v>
      </c>
      <c r="I73" s="320" t="s">
        <v>99</v>
      </c>
      <c r="J73" s="320" t="s">
        <v>100</v>
      </c>
      <c r="K73" s="320" t="s">
        <v>97</v>
      </c>
      <c r="L73" s="320" t="s">
        <v>98</v>
      </c>
      <c r="M73" s="320" t="s">
        <v>99</v>
      </c>
      <c r="N73" s="320" t="s">
        <v>100</v>
      </c>
      <c r="O73" s="320" t="s">
        <v>97</v>
      </c>
      <c r="P73" s="320" t="s">
        <v>98</v>
      </c>
      <c r="Q73" s="320" t="s">
        <v>99</v>
      </c>
      <c r="R73" s="320" t="s">
        <v>100</v>
      </c>
      <c r="S73" s="320" t="s">
        <v>97</v>
      </c>
      <c r="T73" s="320" t="s">
        <v>98</v>
      </c>
      <c r="U73" s="320" t="s">
        <v>99</v>
      </c>
      <c r="V73" s="320" t="s">
        <v>100</v>
      </c>
      <c r="W73" s="320" t="s">
        <v>97</v>
      </c>
      <c r="X73" s="320" t="s">
        <v>98</v>
      </c>
      <c r="Y73" s="320" t="s">
        <v>99</v>
      </c>
      <c r="Z73" s="320" t="s">
        <v>100</v>
      </c>
      <c r="AA73" s="320" t="s">
        <v>97</v>
      </c>
      <c r="AB73" s="320" t="s">
        <v>98</v>
      </c>
      <c r="AC73" s="320" t="s">
        <v>99</v>
      </c>
      <c r="AD73" s="321" t="s">
        <v>100</v>
      </c>
    </row>
    <row r="74" spans="2:36" ht="11.25" customHeight="1">
      <c r="B74" s="322" t="s">
        <v>83</v>
      </c>
      <c r="C74" s="20">
        <v>7.8820212374905552</v>
      </c>
      <c r="D74" s="21">
        <v>7.0293100323727113</v>
      </c>
      <c r="E74" s="21">
        <v>6.1800864265367927</v>
      </c>
      <c r="F74" s="21">
        <v>6.0696495964165171</v>
      </c>
      <c r="G74" s="21">
        <v>8.5246576034101302</v>
      </c>
      <c r="H74" s="21">
        <v>9.4224371724833151</v>
      </c>
      <c r="I74" s="21">
        <v>11.358826886299097</v>
      </c>
      <c r="J74" s="21">
        <v>10.805715777168208</v>
      </c>
      <c r="K74" s="21">
        <v>15.249553913847745</v>
      </c>
      <c r="L74" s="21">
        <v>14.714213926371015</v>
      </c>
      <c r="M74" s="21">
        <v>13.278222060425286</v>
      </c>
      <c r="N74" s="21">
        <v>11.814418630414242</v>
      </c>
      <c r="O74" s="21">
        <v>15.106887752234087</v>
      </c>
      <c r="P74" s="21">
        <v>9.7040309565563838</v>
      </c>
      <c r="Q74" s="21">
        <v>7.0025118898694689</v>
      </c>
      <c r="R74" s="21">
        <v>9.1492879093036485</v>
      </c>
      <c r="S74" s="21">
        <v>7.8691736496917875</v>
      </c>
      <c r="T74" s="21">
        <v>7.7863846764804938</v>
      </c>
      <c r="U74" s="21">
        <v>8.7021474793145668</v>
      </c>
      <c r="V74" s="21">
        <v>6.9800319588935631</v>
      </c>
      <c r="W74" s="21">
        <v>9.0161463697836677</v>
      </c>
      <c r="X74" s="21">
        <v>10.382084001341109</v>
      </c>
      <c r="Y74" s="21">
        <v>9.0471296790654652</v>
      </c>
      <c r="Z74" s="21">
        <v>7.7717349715340394</v>
      </c>
      <c r="AA74" s="21">
        <v>8.9495911982012828</v>
      </c>
      <c r="AB74" s="21">
        <v>7.909107165614242</v>
      </c>
      <c r="AC74" s="21">
        <v>9.7020742980000048</v>
      </c>
      <c r="AD74" s="52">
        <v>9.6951765914111547</v>
      </c>
    </row>
    <row r="75" spans="2:36" ht="11.25" customHeight="1">
      <c r="B75" s="322" t="s">
        <v>84</v>
      </c>
      <c r="C75" s="100">
        <v>569</v>
      </c>
      <c r="D75" s="101">
        <v>484</v>
      </c>
      <c r="E75" s="101">
        <v>485</v>
      </c>
      <c r="F75" s="101">
        <v>502</v>
      </c>
      <c r="G75" s="101">
        <v>577</v>
      </c>
      <c r="H75" s="101">
        <v>476</v>
      </c>
      <c r="I75" s="101">
        <v>542</v>
      </c>
      <c r="J75" s="101">
        <v>580</v>
      </c>
      <c r="K75" s="101">
        <v>750</v>
      </c>
      <c r="L75" s="101">
        <v>658</v>
      </c>
      <c r="M75" s="101">
        <v>625</v>
      </c>
      <c r="N75" s="101">
        <v>671</v>
      </c>
      <c r="O75" s="101">
        <v>651</v>
      </c>
      <c r="P75" s="101">
        <v>529</v>
      </c>
      <c r="Q75" s="101">
        <v>498</v>
      </c>
      <c r="R75" s="101">
        <v>546</v>
      </c>
      <c r="S75" s="101">
        <v>546</v>
      </c>
      <c r="T75" s="101">
        <v>514</v>
      </c>
      <c r="U75" s="101">
        <v>481</v>
      </c>
      <c r="V75" s="101">
        <v>486</v>
      </c>
      <c r="W75" s="101">
        <v>507</v>
      </c>
      <c r="X75" s="101">
        <v>506</v>
      </c>
      <c r="Y75" s="101">
        <v>477</v>
      </c>
      <c r="Z75" s="101">
        <v>472</v>
      </c>
      <c r="AA75" s="101">
        <v>479</v>
      </c>
      <c r="AB75" s="101">
        <v>441</v>
      </c>
      <c r="AC75" s="101">
        <v>439</v>
      </c>
      <c r="AD75" s="102">
        <v>468</v>
      </c>
    </row>
    <row r="76" spans="2:36" ht="11.25" customHeight="1">
      <c r="B76" s="302" t="s">
        <v>95</v>
      </c>
    </row>
  </sheetData>
  <mergeCells count="7">
    <mergeCell ref="AA72:AD72"/>
    <mergeCell ref="C72:F72"/>
    <mergeCell ref="G72:J72"/>
    <mergeCell ref="K72:N72"/>
    <mergeCell ref="O72:R72"/>
    <mergeCell ref="S72:V72"/>
    <mergeCell ref="W72:Z72"/>
  </mergeCells>
  <pageMargins left="0.7" right="0.7" top="0.75" bottom="0.75" header="0.3" footer="0.3"/>
  <pageSetup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FA01CC-A6FB-4720-972C-B2BDA6DD42F3}">
  <sheetPr>
    <tabColor theme="4"/>
  </sheetPr>
  <dimension ref="B6:AJ130"/>
  <sheetViews>
    <sheetView showGridLines="0" zoomScaleNormal="100" workbookViewId="0"/>
  </sheetViews>
  <sheetFormatPr defaultColWidth="5.5" defaultRowHeight="11.25" customHeight="1"/>
  <cols>
    <col min="1" max="1" width="2.33203125" style="289" customWidth="1"/>
    <col min="2" max="2" width="10.25" style="289" bestFit="1" customWidth="1"/>
    <col min="3" max="14" width="5.5" style="289" customWidth="1"/>
    <col min="15" max="15" width="10.25" style="289" bestFit="1" customWidth="1"/>
    <col min="16" max="25" width="5.5" style="289"/>
    <col min="26" max="26" width="6.08203125" style="289" bestFit="1" customWidth="1"/>
    <col min="27" max="16384" width="5.5" style="289"/>
  </cols>
  <sheetData>
    <row r="6" spans="2:26" ht="15" customHeight="1">
      <c r="B6" s="10"/>
      <c r="C6" s="13" t="s">
        <v>357</v>
      </c>
      <c r="D6" s="10"/>
      <c r="E6" s="10"/>
      <c r="F6" s="10"/>
      <c r="G6" s="10"/>
      <c r="H6" s="10"/>
      <c r="I6" s="10"/>
      <c r="J6" s="10"/>
      <c r="O6" s="10"/>
      <c r="P6" s="13" t="s">
        <v>358</v>
      </c>
      <c r="Q6" s="10"/>
      <c r="R6" s="10"/>
      <c r="S6" s="10"/>
      <c r="T6" s="10"/>
      <c r="U6" s="10"/>
      <c r="V6" s="10"/>
      <c r="W6" s="10"/>
    </row>
    <row r="7" spans="2:26" ht="11.25" customHeight="1">
      <c r="B7" s="16"/>
      <c r="C7" s="323">
        <v>2015</v>
      </c>
      <c r="D7" s="324">
        <v>2016</v>
      </c>
      <c r="E7" s="324">
        <v>2017</v>
      </c>
      <c r="F7" s="324">
        <v>2018</v>
      </c>
      <c r="G7" s="324">
        <v>2019</v>
      </c>
      <c r="H7" s="324">
        <v>2020</v>
      </c>
      <c r="I7" s="324">
        <v>2021</v>
      </c>
      <c r="J7" s="324">
        <v>2022</v>
      </c>
      <c r="K7" s="324">
        <v>2023</v>
      </c>
      <c r="L7" s="324">
        <v>2024</v>
      </c>
      <c r="M7" s="325">
        <v>2025</v>
      </c>
      <c r="O7" s="249"/>
      <c r="P7" s="291">
        <v>2015</v>
      </c>
      <c r="Q7" s="292">
        <v>2016</v>
      </c>
      <c r="R7" s="292">
        <v>2017</v>
      </c>
      <c r="S7" s="292">
        <v>2018</v>
      </c>
      <c r="T7" s="292">
        <v>2019</v>
      </c>
      <c r="U7" s="292">
        <v>2020</v>
      </c>
      <c r="V7" s="292">
        <v>2021</v>
      </c>
      <c r="W7" s="292">
        <v>2022</v>
      </c>
      <c r="X7" s="292">
        <v>2023</v>
      </c>
      <c r="Y7" s="292">
        <v>2024</v>
      </c>
      <c r="Z7" s="293">
        <v>2025</v>
      </c>
    </row>
    <row r="8" spans="2:26" ht="11.25" customHeight="1">
      <c r="B8" s="11" t="s">
        <v>83</v>
      </c>
      <c r="C8" s="56">
        <v>8.8655231715900111</v>
      </c>
      <c r="D8" s="57">
        <v>11.520546423920395</v>
      </c>
      <c r="E8" s="57">
        <v>14.87103809536061</v>
      </c>
      <c r="F8" s="57">
        <v>26.636977869614803</v>
      </c>
      <c r="G8" s="57">
        <v>35.99419834427831</v>
      </c>
      <c r="H8" s="57">
        <v>45.747322824522477</v>
      </c>
      <c r="I8" s="57">
        <v>109.41972165595413</v>
      </c>
      <c r="J8" s="57">
        <v>73.04329309527931</v>
      </c>
      <c r="K8" s="57">
        <v>66.217063447935942</v>
      </c>
      <c r="L8" s="57">
        <v>108.59981660796792</v>
      </c>
      <c r="M8" s="99">
        <v>222.09449207670386</v>
      </c>
      <c r="O8" s="294" t="s">
        <v>347</v>
      </c>
      <c r="P8" s="295">
        <v>71</v>
      </c>
      <c r="Q8" s="296">
        <v>98</v>
      </c>
      <c r="R8" s="296">
        <v>124</v>
      </c>
      <c r="S8" s="296">
        <v>148</v>
      </c>
      <c r="T8" s="296">
        <v>184</v>
      </c>
      <c r="U8" s="296">
        <v>183</v>
      </c>
      <c r="V8" s="296">
        <v>329</v>
      </c>
      <c r="W8" s="296">
        <v>328</v>
      </c>
      <c r="X8" s="296">
        <v>316</v>
      </c>
      <c r="Y8" s="296">
        <v>441</v>
      </c>
      <c r="Z8" s="297">
        <v>405</v>
      </c>
    </row>
    <row r="9" spans="2:26" ht="11.25" customHeight="1">
      <c r="B9" s="11" t="s">
        <v>84</v>
      </c>
      <c r="C9" s="100">
        <v>1256</v>
      </c>
      <c r="D9" s="101">
        <v>1613</v>
      </c>
      <c r="E9" s="101">
        <v>2097</v>
      </c>
      <c r="F9" s="101">
        <v>2574</v>
      </c>
      <c r="G9" s="101">
        <v>2938</v>
      </c>
      <c r="H9" s="101">
        <v>3178</v>
      </c>
      <c r="I9" s="101">
        <v>4670</v>
      </c>
      <c r="J9" s="101">
        <v>4670</v>
      </c>
      <c r="K9" s="101">
        <v>4421</v>
      </c>
      <c r="L9" s="101">
        <v>5278</v>
      </c>
      <c r="M9" s="102">
        <v>5793</v>
      </c>
      <c r="O9" s="298" t="s">
        <v>348</v>
      </c>
      <c r="P9" s="299">
        <v>435</v>
      </c>
      <c r="Q9" s="300">
        <v>554</v>
      </c>
      <c r="R9" s="300">
        <v>735</v>
      </c>
      <c r="S9" s="300">
        <v>871</v>
      </c>
      <c r="T9" s="300">
        <v>1004</v>
      </c>
      <c r="U9" s="300">
        <v>1061</v>
      </c>
      <c r="V9" s="300">
        <v>1467</v>
      </c>
      <c r="W9" s="300">
        <v>1515</v>
      </c>
      <c r="X9" s="300">
        <v>1528</v>
      </c>
      <c r="Y9" s="300">
        <v>1748</v>
      </c>
      <c r="Z9" s="301">
        <v>1637</v>
      </c>
    </row>
    <row r="10" spans="2:26" ht="11.25" customHeight="1">
      <c r="B10" s="302" t="s">
        <v>95</v>
      </c>
      <c r="C10" s="326"/>
      <c r="D10" s="326"/>
      <c r="E10" s="326"/>
      <c r="F10" s="326"/>
      <c r="G10" s="326"/>
      <c r="H10" s="326"/>
      <c r="I10" s="326"/>
      <c r="J10" s="326"/>
      <c r="K10" s="326"/>
      <c r="L10" s="326"/>
      <c r="M10" s="326"/>
      <c r="O10" s="298" t="s">
        <v>349</v>
      </c>
      <c r="P10" s="303">
        <v>286</v>
      </c>
      <c r="Q10" s="304">
        <v>385</v>
      </c>
      <c r="R10" s="304">
        <v>487</v>
      </c>
      <c r="S10" s="304">
        <v>552</v>
      </c>
      <c r="T10" s="304">
        <v>561</v>
      </c>
      <c r="U10" s="304">
        <v>614</v>
      </c>
      <c r="V10" s="304">
        <v>872</v>
      </c>
      <c r="W10" s="304">
        <v>760</v>
      </c>
      <c r="X10" s="304">
        <v>581</v>
      </c>
      <c r="Y10" s="304">
        <v>626</v>
      </c>
      <c r="Z10" s="305">
        <v>758</v>
      </c>
    </row>
    <row r="11" spans="2:26" ht="11.25" customHeight="1">
      <c r="B11" s="10"/>
      <c r="C11" s="326"/>
      <c r="D11" s="326"/>
      <c r="E11" s="326"/>
      <c r="F11" s="326"/>
      <c r="G11" s="326"/>
      <c r="H11" s="326"/>
      <c r="I11" s="326"/>
      <c r="J11" s="326"/>
      <c r="K11" s="326"/>
      <c r="L11" s="326"/>
      <c r="M11" s="326"/>
      <c r="O11" s="298" t="s">
        <v>350</v>
      </c>
      <c r="P11" s="299">
        <v>118</v>
      </c>
      <c r="Q11" s="300">
        <v>130</v>
      </c>
      <c r="R11" s="300">
        <v>166</v>
      </c>
      <c r="S11" s="300">
        <v>244</v>
      </c>
      <c r="T11" s="300">
        <v>254</v>
      </c>
      <c r="U11" s="300">
        <v>284</v>
      </c>
      <c r="V11" s="300">
        <v>411</v>
      </c>
      <c r="W11" s="300">
        <v>331</v>
      </c>
      <c r="X11" s="300">
        <v>200</v>
      </c>
      <c r="Y11" s="300">
        <v>282</v>
      </c>
      <c r="Z11" s="301">
        <v>310</v>
      </c>
    </row>
    <row r="12" spans="2:26" ht="11.25" customHeight="1">
      <c r="B12" s="10"/>
      <c r="C12" s="10"/>
      <c r="D12" s="10"/>
      <c r="E12" s="10"/>
      <c r="F12" s="10"/>
      <c r="G12" s="10"/>
      <c r="H12" s="10"/>
      <c r="I12" s="10"/>
      <c r="J12" s="10"/>
      <c r="O12" s="306" t="s">
        <v>351</v>
      </c>
      <c r="P12" s="307">
        <v>58</v>
      </c>
      <c r="Q12" s="308">
        <v>56</v>
      </c>
      <c r="R12" s="308">
        <v>74</v>
      </c>
      <c r="S12" s="308">
        <v>80</v>
      </c>
      <c r="T12" s="308">
        <v>108</v>
      </c>
      <c r="U12" s="308">
        <v>127</v>
      </c>
      <c r="V12" s="308">
        <v>202</v>
      </c>
      <c r="W12" s="308">
        <v>151</v>
      </c>
      <c r="X12" s="308">
        <v>107</v>
      </c>
      <c r="Y12" s="308">
        <v>121</v>
      </c>
      <c r="Z12" s="309">
        <v>141</v>
      </c>
    </row>
    <row r="13" spans="2:26" ht="11.25" customHeight="1">
      <c r="B13" s="10"/>
      <c r="C13" s="10"/>
      <c r="D13" s="10"/>
      <c r="E13" s="10"/>
      <c r="F13" s="10"/>
      <c r="G13" s="10"/>
      <c r="H13" s="10"/>
      <c r="I13" s="10"/>
      <c r="J13" s="10"/>
      <c r="O13" s="310" t="s">
        <v>352</v>
      </c>
      <c r="P13" s="311">
        <v>39</v>
      </c>
      <c r="Q13" s="312">
        <v>45</v>
      </c>
      <c r="R13" s="312">
        <v>40</v>
      </c>
      <c r="S13" s="312">
        <v>78</v>
      </c>
      <c r="T13" s="312">
        <v>93</v>
      </c>
      <c r="U13" s="312">
        <v>97</v>
      </c>
      <c r="V13" s="312">
        <v>203</v>
      </c>
      <c r="W13" s="312">
        <v>101</v>
      </c>
      <c r="X13" s="312">
        <v>57</v>
      </c>
      <c r="Y13" s="312">
        <v>79</v>
      </c>
      <c r="Z13" s="313">
        <v>120</v>
      </c>
    </row>
    <row r="14" spans="2:26" ht="11.25" customHeight="1">
      <c r="B14" s="10"/>
      <c r="C14" s="10"/>
      <c r="D14" s="10"/>
      <c r="E14" s="10"/>
      <c r="F14" s="10"/>
      <c r="G14" s="10"/>
      <c r="H14" s="10"/>
      <c r="I14" s="10"/>
      <c r="J14" s="10"/>
      <c r="O14" s="302" t="s">
        <v>95</v>
      </c>
    </row>
    <row r="15" spans="2:26" ht="11.25" customHeight="1">
      <c r="B15" s="10"/>
      <c r="C15" s="10"/>
      <c r="D15" s="10"/>
      <c r="E15" s="10"/>
      <c r="F15" s="10"/>
      <c r="G15" s="10"/>
      <c r="H15" s="10"/>
      <c r="I15" s="10"/>
      <c r="J15" s="10"/>
    </row>
    <row r="16" spans="2:26" ht="11.25" customHeight="1">
      <c r="B16" s="10"/>
      <c r="C16" s="10"/>
      <c r="D16" s="10"/>
      <c r="E16" s="10"/>
      <c r="F16" s="10"/>
      <c r="G16" s="10"/>
      <c r="H16" s="10"/>
      <c r="I16" s="10"/>
      <c r="J16" s="10"/>
    </row>
    <row r="17" spans="2:10" ht="11.25" customHeight="1">
      <c r="B17" s="10"/>
      <c r="C17" s="10"/>
      <c r="D17" s="10"/>
      <c r="E17" s="10"/>
      <c r="F17" s="10"/>
      <c r="G17" s="10"/>
      <c r="H17" s="10"/>
      <c r="I17" s="10"/>
      <c r="J17" s="10"/>
    </row>
    <row r="18" spans="2:10" ht="11.25" customHeight="1">
      <c r="B18" s="10"/>
      <c r="C18" s="10"/>
      <c r="D18" s="10"/>
      <c r="E18" s="10"/>
      <c r="F18" s="10"/>
      <c r="G18" s="10"/>
      <c r="H18" s="10"/>
      <c r="I18" s="10"/>
      <c r="J18" s="10"/>
    </row>
    <row r="19" spans="2:10" ht="11.25" customHeight="1">
      <c r="B19" s="10"/>
      <c r="C19" s="10"/>
      <c r="D19" s="10"/>
      <c r="E19" s="10"/>
      <c r="F19" s="10"/>
      <c r="G19" s="10"/>
      <c r="H19" s="10"/>
      <c r="I19" s="10"/>
      <c r="J19" s="10"/>
    </row>
    <row r="20" spans="2:10" ht="11.25" customHeight="1">
      <c r="B20" s="10"/>
      <c r="C20" s="10"/>
      <c r="D20" s="10"/>
      <c r="E20" s="10"/>
      <c r="F20" s="10"/>
      <c r="G20" s="10"/>
      <c r="H20" s="10"/>
      <c r="I20" s="10"/>
      <c r="J20" s="10"/>
    </row>
    <row r="21" spans="2:10" ht="11.25" customHeight="1">
      <c r="B21" s="10"/>
      <c r="C21" s="10"/>
      <c r="D21" s="10"/>
      <c r="E21" s="10"/>
      <c r="F21" s="10"/>
      <c r="G21" s="10"/>
      <c r="H21" s="10"/>
      <c r="I21" s="10"/>
      <c r="J21" s="10"/>
    </row>
    <row r="22" spans="2:10" ht="11.25" customHeight="1">
      <c r="B22" s="10"/>
      <c r="C22" s="10"/>
      <c r="D22" s="10"/>
      <c r="E22" s="10"/>
      <c r="F22" s="10"/>
      <c r="G22" s="10"/>
      <c r="H22" s="10"/>
      <c r="I22" s="10"/>
      <c r="J22" s="10"/>
    </row>
    <row r="23" spans="2:10" ht="11.25" customHeight="1">
      <c r="B23" s="10"/>
      <c r="C23" s="10"/>
      <c r="D23" s="10"/>
      <c r="E23" s="10"/>
      <c r="F23" s="10"/>
      <c r="G23" s="10"/>
      <c r="H23" s="10"/>
      <c r="I23" s="10"/>
      <c r="J23" s="10"/>
    </row>
    <row r="24" spans="2:10" ht="11.25" customHeight="1">
      <c r="B24" s="10"/>
      <c r="C24" s="10"/>
      <c r="D24" s="10"/>
      <c r="E24" s="10"/>
      <c r="F24" s="10"/>
      <c r="G24" s="10"/>
      <c r="H24" s="10"/>
      <c r="I24" s="10"/>
      <c r="J24" s="10"/>
    </row>
    <row r="25" spans="2:10" ht="11.25" customHeight="1">
      <c r="B25" s="10"/>
      <c r="C25" s="10"/>
      <c r="D25" s="10"/>
      <c r="E25" s="10"/>
      <c r="F25" s="10"/>
      <c r="G25" s="10"/>
      <c r="H25" s="10"/>
      <c r="I25" s="10"/>
      <c r="J25" s="10"/>
    </row>
    <row r="26" spans="2:10" ht="11.25" customHeight="1">
      <c r="B26" s="10"/>
      <c r="C26" s="10"/>
      <c r="D26" s="10"/>
      <c r="E26" s="10"/>
      <c r="F26" s="10"/>
      <c r="G26" s="10"/>
      <c r="H26" s="10"/>
      <c r="I26" s="10"/>
      <c r="J26" s="10"/>
    </row>
    <row r="32" spans="2:10" ht="11.25" customHeight="1">
      <c r="B32" s="10"/>
      <c r="C32" s="10"/>
      <c r="D32" s="10"/>
      <c r="E32" s="10"/>
      <c r="F32" s="10"/>
      <c r="G32" s="10"/>
      <c r="H32" s="10"/>
      <c r="I32" s="10"/>
      <c r="J32" s="10"/>
    </row>
    <row r="33" spans="2:26" ht="11.25" customHeight="1">
      <c r="B33" s="10"/>
      <c r="C33" s="10"/>
      <c r="D33" s="10"/>
      <c r="E33" s="10"/>
      <c r="F33" s="10"/>
      <c r="G33" s="10"/>
      <c r="H33" s="10"/>
      <c r="I33" s="10"/>
      <c r="J33" s="10"/>
    </row>
    <row r="34" spans="2:26" ht="11.25" customHeight="1">
      <c r="B34" s="10"/>
      <c r="C34" s="10"/>
      <c r="D34" s="10"/>
      <c r="E34" s="10"/>
      <c r="F34" s="10"/>
      <c r="G34" s="10"/>
      <c r="H34" s="10"/>
      <c r="I34" s="10"/>
      <c r="J34" s="10"/>
    </row>
    <row r="39" spans="2:26" ht="15" customHeight="1">
      <c r="B39" s="10"/>
      <c r="C39" s="13" t="s">
        <v>359</v>
      </c>
      <c r="D39" s="10"/>
      <c r="E39" s="10"/>
      <c r="F39" s="10"/>
      <c r="G39" s="10"/>
      <c r="H39" s="10"/>
      <c r="I39" s="10"/>
      <c r="J39" s="10"/>
      <c r="K39" s="10"/>
      <c r="L39" s="10"/>
      <c r="M39" s="10"/>
      <c r="O39" s="10"/>
      <c r="P39" s="13" t="s">
        <v>360</v>
      </c>
      <c r="Q39" s="10"/>
      <c r="R39" s="10"/>
      <c r="S39" s="10"/>
      <c r="T39" s="10"/>
      <c r="U39" s="10"/>
      <c r="V39" s="10"/>
      <c r="W39" s="10"/>
    </row>
    <row r="40" spans="2:26" ht="11.25" customHeight="1">
      <c r="B40" s="16"/>
      <c r="C40" s="17">
        <v>2015</v>
      </c>
      <c r="D40" s="18">
        <v>2016</v>
      </c>
      <c r="E40" s="18">
        <v>2017</v>
      </c>
      <c r="F40" s="18">
        <v>2018</v>
      </c>
      <c r="G40" s="18">
        <v>2019</v>
      </c>
      <c r="H40" s="18">
        <v>2020</v>
      </c>
      <c r="I40" s="18">
        <v>2021</v>
      </c>
      <c r="J40" s="18">
        <v>2022</v>
      </c>
      <c r="K40" s="18">
        <v>2023</v>
      </c>
      <c r="L40" s="18">
        <v>2024</v>
      </c>
      <c r="M40" s="290">
        <v>2025</v>
      </c>
      <c r="O40" s="16"/>
      <c r="P40" s="17">
        <v>2015</v>
      </c>
      <c r="Q40" s="18">
        <v>2016</v>
      </c>
      <c r="R40" s="18">
        <v>2017</v>
      </c>
      <c r="S40" s="18">
        <v>2018</v>
      </c>
      <c r="T40" s="18">
        <v>2019</v>
      </c>
      <c r="U40" s="18">
        <v>2020</v>
      </c>
      <c r="V40" s="18">
        <v>2021</v>
      </c>
      <c r="W40" s="18">
        <v>2022</v>
      </c>
      <c r="X40" s="18">
        <v>2023</v>
      </c>
      <c r="Y40" s="18">
        <v>2024</v>
      </c>
      <c r="Z40" s="290">
        <v>2025</v>
      </c>
    </row>
    <row r="41" spans="2:26" ht="11.25" customHeight="1">
      <c r="B41" s="11" t="s">
        <v>355</v>
      </c>
      <c r="C41" s="56">
        <v>2.2000000000000002</v>
      </c>
      <c r="D41" s="57">
        <v>2.5</v>
      </c>
      <c r="E41" s="57">
        <v>2.500003</v>
      </c>
      <c r="F41" s="57">
        <v>3.055943303568605</v>
      </c>
      <c r="G41" s="57">
        <v>3.4999980000000002</v>
      </c>
      <c r="H41" s="57">
        <v>3.452461</v>
      </c>
      <c r="I41" s="57">
        <v>4.5</v>
      </c>
      <c r="J41" s="57">
        <v>4.1702475000000003</v>
      </c>
      <c r="K41" s="57">
        <v>3.6</v>
      </c>
      <c r="L41" s="57">
        <v>4.1125004999999994</v>
      </c>
      <c r="M41" s="99">
        <v>5.9</v>
      </c>
      <c r="O41" s="11" t="s">
        <v>355</v>
      </c>
      <c r="P41" s="56">
        <v>11.800001999999999</v>
      </c>
      <c r="Q41" s="57">
        <v>12.000004499999999</v>
      </c>
      <c r="R41" s="57">
        <v>12</v>
      </c>
      <c r="S41" s="57">
        <v>14.000001000000001</v>
      </c>
      <c r="T41" s="57">
        <v>15.324999500000001</v>
      </c>
      <c r="U41" s="57">
        <v>15.032346499999999</v>
      </c>
      <c r="V41" s="57">
        <v>25.000039999999998</v>
      </c>
      <c r="W41" s="57">
        <v>25.000001000000001</v>
      </c>
      <c r="X41" s="57">
        <v>20</v>
      </c>
      <c r="Y41" s="57">
        <v>27.1825045</v>
      </c>
      <c r="Z41" s="99">
        <v>45.999999000000003</v>
      </c>
    </row>
    <row r="42" spans="2:26" ht="11.25" customHeight="1">
      <c r="B42" s="11" t="s">
        <v>356</v>
      </c>
      <c r="C42" s="70">
        <v>7.9708376846582363</v>
      </c>
      <c r="D42" s="71">
        <v>8.1696184988693084</v>
      </c>
      <c r="E42" s="71">
        <v>7.9651402645017058</v>
      </c>
      <c r="F42" s="71">
        <v>11.929501375303474</v>
      </c>
      <c r="G42" s="71">
        <v>14.253930864758914</v>
      </c>
      <c r="H42" s="71">
        <v>16.909715289798111</v>
      </c>
      <c r="I42" s="71">
        <v>27.916704024590594</v>
      </c>
      <c r="J42" s="71">
        <v>19.512469300069569</v>
      </c>
      <c r="K42" s="71">
        <v>20.315367674853039</v>
      </c>
      <c r="L42" s="71">
        <v>30.110829792837944</v>
      </c>
      <c r="M42" s="72">
        <v>56.923217504728271</v>
      </c>
      <c r="O42" s="11" t="s">
        <v>356</v>
      </c>
      <c r="P42" s="70">
        <v>58.356497227685757</v>
      </c>
      <c r="Q42" s="71">
        <v>74.284071207084196</v>
      </c>
      <c r="R42" s="71">
        <v>48.671657095235716</v>
      </c>
      <c r="S42" s="71">
        <v>89.773457449643146</v>
      </c>
      <c r="T42" s="71">
        <v>117.32513059392718</v>
      </c>
      <c r="U42" s="71">
        <v>159.48620994402827</v>
      </c>
      <c r="V42" s="71">
        <v>346.35291473589814</v>
      </c>
      <c r="W42" s="71">
        <v>191.00380870083706</v>
      </c>
      <c r="X42" s="71">
        <v>199.25893485271556</v>
      </c>
      <c r="Y42" s="71">
        <v>357.98568311783254</v>
      </c>
      <c r="Z42" s="72">
        <v>1185.9860124610098</v>
      </c>
    </row>
    <row r="43" spans="2:26" ht="11.25" customHeight="1">
      <c r="B43" s="11" t="s">
        <v>293</v>
      </c>
      <c r="C43" s="58">
        <v>1106</v>
      </c>
      <c r="D43" s="59">
        <v>1397</v>
      </c>
      <c r="E43" s="59">
        <v>1835</v>
      </c>
      <c r="F43" s="59">
        <v>2206</v>
      </c>
      <c r="G43" s="59">
        <v>2475</v>
      </c>
      <c r="H43" s="59">
        <v>2690</v>
      </c>
      <c r="I43" s="59">
        <v>3853</v>
      </c>
      <c r="J43" s="59">
        <v>3700</v>
      </c>
      <c r="K43" s="59">
        <v>3195</v>
      </c>
      <c r="L43" s="59">
        <v>3544</v>
      </c>
      <c r="M43" s="60">
        <v>3858</v>
      </c>
      <c r="O43" s="11" t="s">
        <v>293</v>
      </c>
      <c r="P43" s="58">
        <v>695</v>
      </c>
      <c r="Q43" s="59">
        <v>860</v>
      </c>
      <c r="R43" s="59">
        <v>1169</v>
      </c>
      <c r="S43" s="59">
        <v>1414</v>
      </c>
      <c r="T43" s="59">
        <v>1624</v>
      </c>
      <c r="U43" s="59">
        <v>1770</v>
      </c>
      <c r="V43" s="59">
        <v>2523</v>
      </c>
      <c r="W43" s="59">
        <v>2167</v>
      </c>
      <c r="X43" s="59">
        <v>1813</v>
      </c>
      <c r="Y43" s="59">
        <v>1924</v>
      </c>
      <c r="Z43" s="60">
        <v>1759</v>
      </c>
    </row>
    <row r="44" spans="2:26" ht="11.25" customHeight="1">
      <c r="B44" s="302" t="s">
        <v>95</v>
      </c>
      <c r="C44" s="10"/>
      <c r="D44" s="10"/>
      <c r="E44" s="10"/>
      <c r="F44" s="10"/>
      <c r="G44" s="10"/>
      <c r="H44" s="10"/>
      <c r="I44" s="10"/>
      <c r="J44" s="10"/>
      <c r="K44" s="10"/>
      <c r="L44" s="10"/>
      <c r="M44" s="10"/>
      <c r="O44" s="302" t="s">
        <v>95</v>
      </c>
      <c r="P44" s="10"/>
      <c r="Q44" s="10"/>
      <c r="R44" s="10"/>
      <c r="S44" s="10"/>
      <c r="T44" s="10"/>
      <c r="U44" s="10"/>
      <c r="V44" s="10"/>
      <c r="W44" s="10"/>
    </row>
    <row r="45" spans="2:26" ht="11.25" customHeight="1">
      <c r="B45" s="10"/>
      <c r="C45" s="10"/>
      <c r="D45" s="10"/>
      <c r="E45" s="10"/>
      <c r="F45" s="10"/>
      <c r="G45" s="10"/>
      <c r="H45" s="10"/>
      <c r="I45" s="10"/>
      <c r="J45" s="10"/>
      <c r="K45" s="10"/>
      <c r="L45" s="10"/>
      <c r="M45" s="10"/>
      <c r="O45" s="10"/>
      <c r="P45" s="10"/>
      <c r="Q45" s="10"/>
      <c r="R45" s="10"/>
      <c r="S45" s="10"/>
      <c r="T45" s="10"/>
      <c r="U45" s="10"/>
      <c r="V45" s="10"/>
      <c r="W45" s="10"/>
    </row>
    <row r="46" spans="2:26" ht="11.25" customHeight="1">
      <c r="B46" s="10"/>
      <c r="C46" s="10"/>
      <c r="D46" s="10"/>
      <c r="E46" s="10"/>
      <c r="F46" s="10"/>
      <c r="G46" s="10"/>
      <c r="H46" s="10"/>
      <c r="I46" s="10"/>
      <c r="J46" s="10"/>
      <c r="K46" s="10"/>
      <c r="L46" s="10"/>
      <c r="M46" s="10"/>
      <c r="O46" s="10"/>
      <c r="P46" s="10"/>
      <c r="Q46" s="10"/>
      <c r="R46" s="10"/>
      <c r="S46" s="10"/>
      <c r="T46" s="10"/>
      <c r="U46" s="10"/>
      <c r="V46" s="10"/>
      <c r="W46" s="10"/>
    </row>
    <row r="47" spans="2:26" ht="11.25" customHeight="1">
      <c r="B47" s="10"/>
      <c r="C47" s="10"/>
      <c r="D47" s="10"/>
      <c r="E47" s="10"/>
      <c r="F47" s="10"/>
      <c r="G47" s="10"/>
      <c r="H47" s="10"/>
      <c r="I47" s="10"/>
      <c r="J47" s="10"/>
      <c r="K47" s="10"/>
      <c r="L47" s="10"/>
      <c r="M47" s="10"/>
      <c r="O47" s="10"/>
      <c r="P47" s="10"/>
      <c r="Q47" s="10"/>
      <c r="R47" s="10"/>
      <c r="S47" s="10"/>
      <c r="T47" s="10"/>
      <c r="U47" s="10"/>
      <c r="V47" s="10"/>
      <c r="W47" s="10"/>
    </row>
    <row r="48" spans="2:26" ht="11.25" customHeight="1">
      <c r="B48" s="10"/>
      <c r="C48" s="10"/>
      <c r="D48" s="10"/>
      <c r="E48" s="10"/>
      <c r="F48" s="10"/>
      <c r="G48" s="10"/>
      <c r="H48" s="10"/>
      <c r="I48" s="10"/>
      <c r="J48" s="10"/>
      <c r="K48" s="10"/>
      <c r="L48" s="10"/>
      <c r="M48" s="10"/>
      <c r="O48" s="10"/>
      <c r="P48" s="10"/>
      <c r="Q48" s="10"/>
      <c r="R48" s="10"/>
      <c r="S48" s="10"/>
      <c r="T48" s="10"/>
      <c r="U48" s="10"/>
      <c r="V48" s="10"/>
      <c r="W48" s="10"/>
    </row>
    <row r="49" spans="2:23" ht="11.25" customHeight="1">
      <c r="B49" s="10"/>
      <c r="C49" s="10"/>
      <c r="D49" s="10"/>
      <c r="E49" s="10"/>
      <c r="F49" s="10"/>
      <c r="G49" s="10"/>
      <c r="H49" s="10"/>
      <c r="I49" s="10"/>
      <c r="J49" s="10"/>
      <c r="K49" s="10"/>
      <c r="L49" s="10"/>
      <c r="M49" s="10"/>
      <c r="O49" s="10"/>
      <c r="P49" s="10"/>
      <c r="Q49" s="10"/>
      <c r="R49" s="10"/>
      <c r="S49" s="10"/>
      <c r="T49" s="10"/>
      <c r="U49" s="10"/>
      <c r="V49" s="10"/>
      <c r="W49" s="10"/>
    </row>
    <row r="50" spans="2:23" ht="11.25" customHeight="1">
      <c r="B50" s="10"/>
      <c r="C50" s="10"/>
      <c r="D50" s="10"/>
      <c r="E50" s="10"/>
      <c r="F50" s="10"/>
      <c r="G50" s="10"/>
      <c r="H50" s="10"/>
      <c r="I50" s="10"/>
      <c r="J50" s="10"/>
      <c r="K50" s="10"/>
      <c r="L50" s="10"/>
      <c r="M50" s="10"/>
      <c r="O50" s="10"/>
      <c r="P50" s="10"/>
      <c r="Q50" s="10"/>
      <c r="R50" s="10"/>
      <c r="S50" s="10"/>
      <c r="T50" s="10"/>
      <c r="U50" s="10"/>
      <c r="V50" s="10"/>
      <c r="W50" s="10"/>
    </row>
    <row r="51" spans="2:23" ht="11.25" customHeight="1">
      <c r="B51" s="10"/>
      <c r="C51" s="10"/>
      <c r="D51" s="10"/>
      <c r="E51" s="10"/>
      <c r="F51" s="10"/>
      <c r="G51" s="10"/>
      <c r="H51" s="10"/>
      <c r="I51" s="10"/>
      <c r="J51" s="10"/>
      <c r="K51" s="10"/>
      <c r="L51" s="10"/>
      <c r="M51" s="10"/>
      <c r="O51" s="10"/>
      <c r="P51" s="10"/>
      <c r="Q51" s="10"/>
      <c r="R51" s="10"/>
      <c r="S51" s="10"/>
      <c r="T51" s="10"/>
      <c r="U51" s="10"/>
      <c r="V51" s="10"/>
      <c r="W51" s="10"/>
    </row>
    <row r="52" spans="2:23" ht="11.25" customHeight="1">
      <c r="B52" s="10"/>
      <c r="C52" s="10"/>
      <c r="D52" s="10"/>
      <c r="E52" s="10"/>
      <c r="F52" s="10"/>
      <c r="G52" s="10"/>
      <c r="H52" s="10"/>
      <c r="I52" s="10"/>
      <c r="J52" s="10"/>
      <c r="K52" s="10"/>
      <c r="L52" s="10"/>
      <c r="M52" s="10"/>
      <c r="O52" s="10"/>
      <c r="P52" s="10"/>
      <c r="Q52" s="10"/>
      <c r="R52" s="10"/>
      <c r="S52" s="10"/>
      <c r="T52" s="10"/>
      <c r="U52" s="10"/>
      <c r="V52" s="10"/>
      <c r="W52" s="10"/>
    </row>
    <row r="53" spans="2:23" ht="11.25" customHeight="1">
      <c r="B53" s="10"/>
      <c r="C53" s="10"/>
      <c r="D53" s="10"/>
      <c r="E53" s="10"/>
      <c r="F53" s="10"/>
      <c r="G53" s="10"/>
      <c r="H53" s="10"/>
      <c r="I53" s="10"/>
      <c r="J53" s="10"/>
      <c r="K53" s="10"/>
      <c r="L53" s="10"/>
      <c r="M53" s="10"/>
      <c r="O53" s="10"/>
      <c r="P53" s="10"/>
      <c r="Q53" s="10"/>
      <c r="R53" s="10"/>
      <c r="S53" s="10"/>
      <c r="T53" s="10"/>
      <c r="U53" s="10"/>
      <c r="V53" s="10"/>
      <c r="W53" s="10"/>
    </row>
    <row r="54" spans="2:23" ht="11.25" customHeight="1">
      <c r="B54" s="10"/>
      <c r="C54" s="10"/>
      <c r="D54" s="10"/>
      <c r="E54" s="10"/>
      <c r="F54" s="10"/>
      <c r="G54" s="10"/>
      <c r="H54" s="10"/>
      <c r="I54" s="10"/>
      <c r="J54" s="10"/>
      <c r="K54" s="10"/>
      <c r="L54" s="10"/>
      <c r="M54" s="10"/>
      <c r="O54" s="10"/>
      <c r="P54" s="10"/>
      <c r="Q54" s="10"/>
      <c r="R54" s="10"/>
      <c r="S54" s="10"/>
      <c r="T54" s="10"/>
      <c r="U54" s="10"/>
      <c r="V54" s="10"/>
      <c r="W54" s="10"/>
    </row>
    <row r="55" spans="2:23" ht="11.25" customHeight="1">
      <c r="B55" s="10"/>
      <c r="C55" s="10"/>
      <c r="D55" s="10"/>
      <c r="E55" s="10"/>
      <c r="F55" s="10"/>
      <c r="G55" s="10"/>
      <c r="H55" s="10"/>
      <c r="I55" s="10"/>
      <c r="J55" s="10"/>
      <c r="K55" s="10"/>
      <c r="L55" s="10"/>
      <c r="M55" s="10"/>
      <c r="O55" s="10"/>
      <c r="P55" s="10"/>
      <c r="Q55" s="10"/>
      <c r="R55" s="10"/>
      <c r="S55" s="10"/>
      <c r="T55" s="10"/>
      <c r="U55" s="10"/>
      <c r="V55" s="10"/>
      <c r="W55" s="10"/>
    </row>
    <row r="56" spans="2:23" ht="11.25" customHeight="1">
      <c r="B56" s="10"/>
      <c r="C56" s="10"/>
      <c r="D56" s="10"/>
      <c r="E56" s="10"/>
      <c r="F56" s="10"/>
      <c r="G56" s="10"/>
      <c r="H56" s="10"/>
      <c r="I56" s="10"/>
      <c r="J56" s="10"/>
      <c r="K56" s="10"/>
      <c r="L56" s="10"/>
      <c r="M56" s="10"/>
      <c r="O56" s="10"/>
      <c r="P56" s="10"/>
      <c r="Q56" s="10"/>
      <c r="R56" s="10"/>
      <c r="S56" s="10"/>
      <c r="T56" s="10"/>
      <c r="U56" s="10"/>
      <c r="V56" s="10"/>
      <c r="W56" s="10"/>
    </row>
    <row r="57" spans="2:23" ht="11.25" customHeight="1">
      <c r="B57" s="10"/>
      <c r="C57" s="10"/>
      <c r="D57" s="10"/>
      <c r="E57" s="10"/>
      <c r="F57" s="10"/>
      <c r="G57" s="10"/>
      <c r="H57" s="10"/>
      <c r="I57" s="10"/>
      <c r="J57" s="10"/>
      <c r="K57" s="10"/>
      <c r="L57" s="10"/>
      <c r="M57" s="10"/>
      <c r="O57" s="10"/>
      <c r="P57" s="10"/>
      <c r="Q57" s="10"/>
      <c r="R57" s="10"/>
      <c r="S57" s="10"/>
      <c r="T57" s="10"/>
      <c r="U57" s="10"/>
      <c r="V57" s="10"/>
      <c r="W57" s="10"/>
    </row>
    <row r="58" spans="2:23" ht="11.25" customHeight="1">
      <c r="B58" s="10"/>
      <c r="C58" s="10"/>
      <c r="D58" s="10"/>
      <c r="E58" s="10"/>
      <c r="F58" s="10"/>
      <c r="G58" s="10"/>
      <c r="H58" s="10"/>
      <c r="I58" s="10"/>
      <c r="J58" s="10"/>
      <c r="K58" s="10"/>
      <c r="L58" s="10"/>
      <c r="M58" s="10"/>
      <c r="O58" s="10"/>
      <c r="P58" s="10"/>
      <c r="Q58" s="10"/>
      <c r="R58" s="10"/>
      <c r="S58" s="10"/>
      <c r="T58" s="10"/>
      <c r="U58" s="10"/>
      <c r="V58" s="10"/>
      <c r="W58" s="10"/>
    </row>
    <row r="59" spans="2:23" ht="11.25" customHeight="1">
      <c r="B59" s="10"/>
      <c r="C59" s="10"/>
      <c r="D59" s="10"/>
      <c r="E59" s="10"/>
      <c r="F59" s="10"/>
      <c r="G59" s="10"/>
      <c r="H59" s="10"/>
      <c r="I59" s="10"/>
      <c r="J59" s="10"/>
      <c r="K59" s="10"/>
      <c r="L59" s="10"/>
      <c r="M59" s="10"/>
      <c r="O59" s="10"/>
      <c r="P59" s="10"/>
      <c r="Q59" s="10"/>
      <c r="R59" s="10"/>
      <c r="S59" s="10"/>
      <c r="T59" s="10"/>
      <c r="U59" s="10"/>
      <c r="V59" s="10"/>
      <c r="W59" s="10"/>
    </row>
    <row r="60" spans="2:23" ht="11.25" customHeight="1">
      <c r="B60" s="10"/>
      <c r="C60" s="10"/>
      <c r="D60" s="10"/>
      <c r="E60" s="10"/>
      <c r="F60" s="10"/>
      <c r="G60" s="10"/>
      <c r="H60" s="10"/>
      <c r="I60" s="10"/>
      <c r="J60" s="10"/>
      <c r="K60" s="10"/>
      <c r="L60" s="10"/>
      <c r="M60" s="10"/>
      <c r="O60" s="10"/>
      <c r="P60" s="10"/>
      <c r="Q60" s="10"/>
      <c r="R60" s="10"/>
      <c r="S60" s="10"/>
      <c r="T60" s="10"/>
      <c r="U60" s="10"/>
      <c r="V60" s="10"/>
      <c r="W60" s="10"/>
    </row>
    <row r="61" spans="2:23" ht="11.25" customHeight="1">
      <c r="B61" s="10"/>
      <c r="C61" s="10"/>
      <c r="D61" s="10"/>
      <c r="E61" s="10"/>
      <c r="F61" s="10"/>
      <c r="G61" s="10"/>
      <c r="H61" s="10"/>
      <c r="I61" s="10"/>
      <c r="J61" s="10"/>
      <c r="K61" s="10"/>
      <c r="L61" s="10"/>
      <c r="M61" s="10"/>
      <c r="O61" s="10"/>
      <c r="P61" s="10"/>
      <c r="Q61" s="10"/>
      <c r="R61" s="10"/>
      <c r="S61" s="10"/>
      <c r="T61" s="10"/>
      <c r="U61" s="10"/>
      <c r="V61" s="10"/>
      <c r="W61" s="10"/>
    </row>
    <row r="62" spans="2:23" ht="11.25" customHeight="1">
      <c r="B62" s="10"/>
      <c r="C62" s="10"/>
      <c r="D62" s="10"/>
      <c r="E62" s="10"/>
      <c r="F62" s="10"/>
      <c r="G62" s="10"/>
      <c r="H62" s="10"/>
      <c r="I62" s="10"/>
      <c r="J62" s="10"/>
      <c r="K62" s="10"/>
      <c r="L62" s="10"/>
      <c r="M62" s="10"/>
      <c r="O62" s="10"/>
      <c r="P62" s="10"/>
      <c r="Q62" s="10"/>
      <c r="R62" s="10"/>
      <c r="S62" s="10"/>
      <c r="T62" s="10"/>
      <c r="U62" s="10"/>
      <c r="V62" s="10"/>
      <c r="W62" s="10"/>
    </row>
    <row r="63" spans="2:23" ht="11.25" customHeight="1">
      <c r="B63" s="10"/>
      <c r="C63" s="10"/>
      <c r="D63" s="10"/>
      <c r="E63" s="10"/>
      <c r="F63" s="10"/>
      <c r="G63" s="10"/>
      <c r="H63" s="10"/>
      <c r="I63" s="10"/>
      <c r="J63" s="10"/>
      <c r="K63" s="10"/>
      <c r="L63" s="10"/>
      <c r="M63" s="10"/>
      <c r="O63" s="10"/>
      <c r="P63" s="10"/>
      <c r="Q63" s="10"/>
      <c r="R63" s="10"/>
      <c r="S63" s="10"/>
      <c r="T63" s="10"/>
      <c r="U63" s="10"/>
      <c r="V63" s="10"/>
      <c r="W63" s="10"/>
    </row>
    <row r="64" spans="2:23" ht="11.25" customHeight="1">
      <c r="B64" s="10"/>
      <c r="C64" s="10"/>
      <c r="D64" s="10"/>
      <c r="E64" s="10"/>
      <c r="F64" s="10"/>
      <c r="G64" s="10"/>
      <c r="H64" s="10"/>
      <c r="I64" s="10"/>
      <c r="J64" s="10"/>
      <c r="K64" s="10"/>
      <c r="L64" s="10"/>
      <c r="M64" s="10"/>
      <c r="O64" s="10"/>
      <c r="P64" s="10"/>
      <c r="Q64" s="10"/>
      <c r="R64" s="10"/>
      <c r="S64" s="10"/>
      <c r="T64" s="10"/>
      <c r="U64" s="10"/>
      <c r="V64" s="10"/>
      <c r="W64" s="10"/>
    </row>
    <row r="65" spans="2:36" ht="11.25" customHeight="1">
      <c r="B65" s="10"/>
      <c r="C65" s="10"/>
      <c r="D65" s="10"/>
      <c r="E65" s="10"/>
      <c r="F65" s="10"/>
      <c r="G65" s="10"/>
      <c r="H65" s="10"/>
      <c r="I65" s="10"/>
      <c r="J65" s="10"/>
      <c r="K65" s="10"/>
      <c r="L65" s="10"/>
      <c r="M65" s="10"/>
      <c r="O65" s="10"/>
      <c r="P65" s="10"/>
      <c r="Q65" s="10"/>
      <c r="R65" s="10"/>
      <c r="S65" s="10"/>
      <c r="T65" s="10"/>
      <c r="U65" s="10"/>
      <c r="V65" s="10"/>
      <c r="W65" s="10"/>
    </row>
    <row r="66" spans="2:36" ht="11.25" customHeight="1">
      <c r="B66" s="10"/>
      <c r="C66" s="10"/>
      <c r="D66" s="10"/>
      <c r="E66" s="10"/>
      <c r="F66" s="10"/>
      <c r="G66" s="10"/>
      <c r="H66" s="10"/>
      <c r="I66" s="10"/>
      <c r="J66" s="10"/>
      <c r="K66" s="10"/>
      <c r="L66" s="10"/>
      <c r="M66" s="10"/>
      <c r="O66" s="10"/>
      <c r="P66" s="10"/>
      <c r="Q66" s="10"/>
      <c r="R66" s="10"/>
      <c r="S66" s="10"/>
      <c r="T66" s="10"/>
      <c r="U66" s="10"/>
      <c r="V66" s="10"/>
      <c r="W66" s="10"/>
    </row>
    <row r="67" spans="2:36" ht="11.25" customHeight="1">
      <c r="B67" s="10"/>
      <c r="C67" s="10"/>
      <c r="D67" s="10"/>
      <c r="E67" s="10"/>
      <c r="F67" s="10"/>
      <c r="G67" s="10"/>
      <c r="H67" s="10"/>
      <c r="I67" s="10"/>
      <c r="J67" s="10"/>
      <c r="K67" s="10"/>
      <c r="L67" s="10"/>
      <c r="M67" s="10"/>
    </row>
    <row r="70" spans="2:36" ht="11.25" customHeight="1">
      <c r="B70" s="318"/>
      <c r="C70" s="318"/>
      <c r="D70" s="318"/>
      <c r="E70" s="318"/>
      <c r="F70" s="318"/>
      <c r="G70" s="318"/>
      <c r="H70" s="318"/>
      <c r="I70" s="318"/>
      <c r="J70" s="318"/>
      <c r="K70" s="318"/>
      <c r="L70" s="318"/>
      <c r="M70" s="318"/>
      <c r="N70" s="318"/>
      <c r="O70" s="318"/>
      <c r="P70" s="318"/>
      <c r="Q70" s="318"/>
      <c r="R70" s="318"/>
      <c r="S70" s="318"/>
      <c r="T70" s="318"/>
      <c r="U70" s="318"/>
      <c r="V70" s="318"/>
      <c r="W70" s="318"/>
      <c r="X70" s="318"/>
      <c r="Y70" s="318"/>
      <c r="Z70" s="318"/>
      <c r="AA70" s="318"/>
      <c r="AB70" s="318"/>
      <c r="AC70" s="318"/>
      <c r="AD70" s="318"/>
      <c r="AE70" s="318"/>
      <c r="AF70" s="318"/>
      <c r="AG70" s="318"/>
      <c r="AH70" s="318"/>
      <c r="AI70" s="318"/>
      <c r="AJ70" s="318"/>
    </row>
    <row r="71" spans="2:36" ht="15" customHeight="1">
      <c r="B71" s="318"/>
      <c r="C71" s="13" t="s">
        <v>361</v>
      </c>
      <c r="D71" s="318"/>
      <c r="E71" s="318"/>
      <c r="F71" s="318"/>
      <c r="G71" s="318"/>
      <c r="H71" s="318"/>
      <c r="I71" s="318"/>
      <c r="J71" s="318"/>
      <c r="K71" s="318"/>
      <c r="L71" s="318"/>
      <c r="M71" s="318"/>
      <c r="N71" s="318"/>
      <c r="O71" s="318"/>
      <c r="P71" s="318"/>
      <c r="Q71" s="318"/>
      <c r="R71" s="318"/>
      <c r="S71" s="318"/>
      <c r="T71" s="318"/>
      <c r="U71" s="318"/>
      <c r="V71" s="318"/>
      <c r="W71" s="318"/>
      <c r="X71" s="318"/>
      <c r="Y71" s="318"/>
      <c r="Z71" s="318"/>
      <c r="AA71" s="318"/>
      <c r="AB71" s="318"/>
      <c r="AC71" s="318"/>
      <c r="AD71" s="318"/>
    </row>
    <row r="72" spans="2:36" ht="11.25" customHeight="1">
      <c r="B72" s="318"/>
      <c r="C72" s="952">
        <v>2019</v>
      </c>
      <c r="D72" s="950"/>
      <c r="E72" s="950"/>
      <c r="F72" s="950"/>
      <c r="G72" s="950">
        <v>2020</v>
      </c>
      <c r="H72" s="950"/>
      <c r="I72" s="950"/>
      <c r="J72" s="950"/>
      <c r="K72" s="950">
        <v>2021</v>
      </c>
      <c r="L72" s="950"/>
      <c r="M72" s="950"/>
      <c r="N72" s="950"/>
      <c r="O72" s="950">
        <v>2022</v>
      </c>
      <c r="P72" s="950"/>
      <c r="Q72" s="950"/>
      <c r="R72" s="950"/>
      <c r="S72" s="950">
        <v>2023</v>
      </c>
      <c r="T72" s="950"/>
      <c r="U72" s="950"/>
      <c r="V72" s="950"/>
      <c r="W72" s="950">
        <v>2024</v>
      </c>
      <c r="X72" s="950"/>
      <c r="Y72" s="950"/>
      <c r="Z72" s="950"/>
      <c r="AA72" s="950">
        <v>2025</v>
      </c>
      <c r="AB72" s="950"/>
      <c r="AC72" s="950"/>
      <c r="AD72" s="951"/>
    </row>
    <row r="73" spans="2:36" ht="11.25" customHeight="1">
      <c r="B73" s="318"/>
      <c r="C73" s="319" t="s">
        <v>97</v>
      </c>
      <c r="D73" s="320" t="s">
        <v>98</v>
      </c>
      <c r="E73" s="320" t="s">
        <v>99</v>
      </c>
      <c r="F73" s="320" t="s">
        <v>100</v>
      </c>
      <c r="G73" s="320" t="s">
        <v>97</v>
      </c>
      <c r="H73" s="320" t="s">
        <v>98</v>
      </c>
      <c r="I73" s="320" t="s">
        <v>99</v>
      </c>
      <c r="J73" s="320" t="s">
        <v>100</v>
      </c>
      <c r="K73" s="320" t="s">
        <v>97</v>
      </c>
      <c r="L73" s="320" t="s">
        <v>98</v>
      </c>
      <c r="M73" s="320" t="s">
        <v>99</v>
      </c>
      <c r="N73" s="320" t="s">
        <v>100</v>
      </c>
      <c r="O73" s="320" t="s">
        <v>97</v>
      </c>
      <c r="P73" s="320" t="s">
        <v>98</v>
      </c>
      <c r="Q73" s="320" t="s">
        <v>99</v>
      </c>
      <c r="R73" s="320" t="s">
        <v>100</v>
      </c>
      <c r="S73" s="320" t="s">
        <v>97</v>
      </c>
      <c r="T73" s="320" t="s">
        <v>98</v>
      </c>
      <c r="U73" s="320" t="s">
        <v>99</v>
      </c>
      <c r="V73" s="320" t="s">
        <v>100</v>
      </c>
      <c r="W73" s="320" t="s">
        <v>97</v>
      </c>
      <c r="X73" s="320" t="s">
        <v>98</v>
      </c>
      <c r="Y73" s="320" t="s">
        <v>99</v>
      </c>
      <c r="Z73" s="320" t="s">
        <v>100</v>
      </c>
      <c r="AA73" s="320" t="s">
        <v>97</v>
      </c>
      <c r="AB73" s="320" t="s">
        <v>98</v>
      </c>
      <c r="AC73" s="320" t="s">
        <v>99</v>
      </c>
      <c r="AD73" s="321" t="s">
        <v>100</v>
      </c>
    </row>
    <row r="74" spans="2:36" ht="11.25" customHeight="1">
      <c r="B74" s="322" t="s">
        <v>83</v>
      </c>
      <c r="C74" s="56">
        <v>8.5088057001670929</v>
      </c>
      <c r="D74" s="57">
        <v>8.7032940861025541</v>
      </c>
      <c r="E74" s="57">
        <v>10.060974775698645</v>
      </c>
      <c r="F74" s="57">
        <v>8.7211237823100198</v>
      </c>
      <c r="G74" s="57">
        <v>8.2873996442805797</v>
      </c>
      <c r="H74" s="57">
        <v>10.265917575171988</v>
      </c>
      <c r="I74" s="57">
        <v>11.943569791787393</v>
      </c>
      <c r="J74" s="57">
        <v>15.250435813282516</v>
      </c>
      <c r="K74" s="57">
        <v>20.810334074137586</v>
      </c>
      <c r="L74" s="57">
        <v>29.753658983300245</v>
      </c>
      <c r="M74" s="57">
        <v>27.04335972011199</v>
      </c>
      <c r="N74" s="57">
        <v>31.812368878404289</v>
      </c>
      <c r="O74" s="57">
        <v>23.063105008241848</v>
      </c>
      <c r="P74" s="57">
        <v>27.531946828366483</v>
      </c>
      <c r="Q74" s="57">
        <v>11.555559298861379</v>
      </c>
      <c r="R74" s="57">
        <v>10.892681959809545</v>
      </c>
      <c r="S74" s="57">
        <v>28.001634860215557</v>
      </c>
      <c r="T74" s="57">
        <v>11.526220127789943</v>
      </c>
      <c r="U74" s="57">
        <v>9.9901992880495705</v>
      </c>
      <c r="V74" s="57">
        <v>16.699009171880856</v>
      </c>
      <c r="W74" s="57">
        <v>12.34867303133267</v>
      </c>
      <c r="X74" s="57">
        <v>24.352473671163398</v>
      </c>
      <c r="Y74" s="57">
        <v>17.688388349890111</v>
      </c>
      <c r="Z74" s="57">
        <v>54.210281555581652</v>
      </c>
      <c r="AA74" s="57">
        <v>65.907085285789094</v>
      </c>
      <c r="AB74" s="57">
        <v>46.448153475026849</v>
      </c>
      <c r="AC74" s="57">
        <v>49.988362521846128</v>
      </c>
      <c r="AD74" s="99">
        <v>59.750890794041752</v>
      </c>
    </row>
    <row r="75" spans="2:36" ht="11.25" customHeight="1">
      <c r="B75" s="322" t="s">
        <v>84</v>
      </c>
      <c r="C75" s="100">
        <v>793</v>
      </c>
      <c r="D75" s="101">
        <v>714</v>
      </c>
      <c r="E75" s="101">
        <v>726</v>
      </c>
      <c r="F75" s="101">
        <v>705</v>
      </c>
      <c r="G75" s="101">
        <v>898</v>
      </c>
      <c r="H75" s="101">
        <v>666</v>
      </c>
      <c r="I75" s="101">
        <v>726</v>
      </c>
      <c r="J75" s="101">
        <v>888</v>
      </c>
      <c r="K75" s="101">
        <v>1181</v>
      </c>
      <c r="L75" s="101">
        <v>1100</v>
      </c>
      <c r="M75" s="101">
        <v>1174</v>
      </c>
      <c r="N75" s="101">
        <v>1215</v>
      </c>
      <c r="O75" s="101">
        <v>1421</v>
      </c>
      <c r="P75" s="101">
        <v>1246</v>
      </c>
      <c r="Q75" s="101">
        <v>1041</v>
      </c>
      <c r="R75" s="101">
        <v>962</v>
      </c>
      <c r="S75" s="101">
        <v>1121</v>
      </c>
      <c r="T75" s="101">
        <v>1101</v>
      </c>
      <c r="U75" s="101">
        <v>1073</v>
      </c>
      <c r="V75" s="101">
        <v>1126</v>
      </c>
      <c r="W75" s="101">
        <v>1394</v>
      </c>
      <c r="X75" s="101">
        <v>1337</v>
      </c>
      <c r="Y75" s="101">
        <v>1293</v>
      </c>
      <c r="Z75" s="101">
        <v>1254</v>
      </c>
      <c r="AA75" s="101">
        <v>1553</v>
      </c>
      <c r="AB75" s="101">
        <v>1370</v>
      </c>
      <c r="AC75" s="101">
        <v>1505</v>
      </c>
      <c r="AD75" s="102">
        <v>1365</v>
      </c>
    </row>
    <row r="76" spans="2:36" ht="11.25" customHeight="1">
      <c r="B76" s="302" t="s">
        <v>95</v>
      </c>
    </row>
    <row r="102" spans="2:29" ht="11.25" customHeight="1">
      <c r="B102" s="249"/>
      <c r="C102" s="249"/>
      <c r="D102" s="249"/>
      <c r="E102" s="249"/>
      <c r="F102" s="249"/>
      <c r="G102" s="249"/>
      <c r="H102" s="249"/>
      <c r="I102" s="249"/>
      <c r="J102" s="249"/>
      <c r="K102" s="249"/>
      <c r="L102" s="249"/>
      <c r="M102" s="249"/>
    </row>
    <row r="103" spans="2:29" ht="11.25" customHeight="1">
      <c r="B103" s="249"/>
      <c r="C103" s="249"/>
      <c r="D103" s="249"/>
      <c r="E103" s="249"/>
      <c r="F103" s="249"/>
      <c r="G103" s="249"/>
      <c r="H103" s="249"/>
      <c r="I103" s="249"/>
      <c r="J103" s="249"/>
      <c r="K103" s="249"/>
      <c r="L103" s="249"/>
      <c r="M103" s="249"/>
    </row>
    <row r="104" spans="2:29" ht="11.25" customHeight="1">
      <c r="B104" s="249"/>
      <c r="C104" s="249"/>
      <c r="D104" s="249"/>
      <c r="E104" s="249"/>
      <c r="F104" s="249"/>
      <c r="G104" s="249"/>
      <c r="H104" s="249"/>
      <c r="I104" s="249"/>
      <c r="J104" s="249"/>
      <c r="K104" s="249"/>
      <c r="L104" s="249"/>
      <c r="M104" s="249"/>
      <c r="N104" s="10"/>
      <c r="O104" s="249"/>
      <c r="P104" s="249"/>
      <c r="Q104" s="249"/>
      <c r="R104" s="249"/>
      <c r="S104" s="249"/>
      <c r="T104" s="249"/>
      <c r="U104" s="249"/>
      <c r="V104" s="249"/>
      <c r="W104" s="249"/>
      <c r="X104" s="249"/>
      <c r="Y104" s="249"/>
      <c r="Z104" s="249"/>
      <c r="AA104" s="249"/>
      <c r="AB104" s="249"/>
      <c r="AC104" s="249"/>
    </row>
    <row r="105" spans="2:29" ht="11.25" customHeight="1">
      <c r="B105" s="249"/>
      <c r="C105" s="249"/>
      <c r="D105" s="249"/>
      <c r="E105" s="249"/>
      <c r="F105" s="249"/>
      <c r="G105" s="249"/>
      <c r="H105" s="249"/>
      <c r="I105" s="249"/>
      <c r="J105" s="249"/>
      <c r="K105" s="249"/>
      <c r="L105" s="249"/>
      <c r="M105" s="249"/>
      <c r="N105" s="10"/>
      <c r="O105" s="249"/>
      <c r="P105" s="249"/>
      <c r="Q105" s="249"/>
      <c r="R105" s="249"/>
      <c r="S105" s="249"/>
      <c r="T105" s="249"/>
      <c r="U105" s="249"/>
      <c r="V105" s="249"/>
      <c r="W105" s="249"/>
      <c r="X105" s="249"/>
      <c r="Y105" s="249"/>
      <c r="Z105" s="249"/>
      <c r="AA105" s="249"/>
      <c r="AB105" s="249"/>
      <c r="AC105" s="249"/>
    </row>
    <row r="106" spans="2:29" ht="11.25" customHeight="1">
      <c r="B106" s="249"/>
      <c r="C106" s="249"/>
      <c r="D106" s="249"/>
      <c r="E106" s="249"/>
      <c r="F106" s="249"/>
      <c r="G106" s="249"/>
      <c r="H106" s="249"/>
      <c r="I106" s="249"/>
      <c r="J106" s="249"/>
      <c r="K106" s="249"/>
      <c r="L106" s="249"/>
      <c r="M106" s="249"/>
      <c r="N106" s="10"/>
      <c r="O106" s="249"/>
      <c r="P106" s="249"/>
      <c r="Q106" s="249"/>
      <c r="R106" s="249"/>
      <c r="S106" s="249"/>
      <c r="T106" s="249"/>
      <c r="U106" s="249"/>
      <c r="V106" s="249"/>
      <c r="W106" s="249"/>
      <c r="X106" s="249"/>
      <c r="Y106" s="249"/>
      <c r="Z106" s="249"/>
      <c r="AA106" s="249"/>
      <c r="AB106" s="249"/>
      <c r="AC106" s="249"/>
    </row>
    <row r="107" spans="2:29" ht="11.25" customHeight="1">
      <c r="B107" s="249"/>
      <c r="C107" s="249"/>
      <c r="D107" s="249"/>
      <c r="E107" s="249"/>
      <c r="F107" s="249"/>
      <c r="G107" s="249"/>
      <c r="H107" s="249"/>
      <c r="I107" s="249"/>
      <c r="J107" s="249"/>
      <c r="K107" s="249"/>
      <c r="L107" s="249"/>
      <c r="M107" s="249"/>
      <c r="N107" s="10"/>
      <c r="O107" s="249"/>
      <c r="P107" s="249"/>
      <c r="Q107" s="249"/>
      <c r="R107" s="249"/>
      <c r="S107" s="249"/>
      <c r="T107" s="249"/>
      <c r="U107" s="249"/>
      <c r="V107" s="249"/>
      <c r="W107" s="249"/>
      <c r="X107" s="249"/>
      <c r="Y107" s="249"/>
      <c r="Z107" s="249"/>
      <c r="AA107" s="249"/>
      <c r="AB107" s="249"/>
      <c r="AC107" s="249"/>
    </row>
    <row r="108" spans="2:29" ht="11.25" customHeight="1">
      <c r="B108" s="249"/>
      <c r="C108" s="249"/>
      <c r="D108" s="249"/>
      <c r="E108" s="249"/>
      <c r="F108" s="249"/>
      <c r="G108" s="249"/>
      <c r="H108" s="249"/>
      <c r="I108" s="249"/>
      <c r="J108" s="249"/>
      <c r="K108" s="249"/>
      <c r="L108" s="249"/>
      <c r="M108" s="249"/>
      <c r="N108" s="10"/>
      <c r="O108" s="249"/>
      <c r="P108" s="249"/>
      <c r="Q108" s="249"/>
      <c r="R108" s="249"/>
      <c r="S108" s="249"/>
      <c r="T108" s="249"/>
      <c r="U108" s="249"/>
      <c r="V108" s="249"/>
      <c r="W108" s="249"/>
      <c r="X108" s="249"/>
      <c r="Y108" s="249"/>
      <c r="Z108" s="249"/>
      <c r="AA108" s="249"/>
      <c r="AB108" s="249"/>
      <c r="AC108" s="249"/>
    </row>
    <row r="109" spans="2:29" ht="11.25" customHeight="1">
      <c r="B109" s="249"/>
      <c r="C109" s="249"/>
      <c r="D109" s="249"/>
      <c r="E109" s="249"/>
      <c r="F109" s="249"/>
      <c r="G109" s="249"/>
      <c r="H109" s="249"/>
      <c r="I109" s="249"/>
      <c r="J109" s="249"/>
      <c r="K109" s="249"/>
      <c r="L109" s="249"/>
      <c r="M109" s="249"/>
      <c r="N109" s="10"/>
      <c r="O109" s="249"/>
      <c r="P109" s="249"/>
      <c r="Q109" s="249"/>
      <c r="R109" s="249"/>
      <c r="S109" s="249"/>
      <c r="T109" s="249"/>
      <c r="U109" s="249"/>
      <c r="V109" s="249"/>
      <c r="W109" s="249"/>
      <c r="X109" s="249"/>
      <c r="Y109" s="249"/>
      <c r="Z109" s="249"/>
      <c r="AA109" s="249"/>
      <c r="AB109" s="249"/>
      <c r="AC109" s="249"/>
    </row>
    <row r="110" spans="2:29" ht="11.25" customHeight="1">
      <c r="B110" s="249"/>
      <c r="C110" s="249"/>
      <c r="D110" s="249"/>
      <c r="E110" s="249"/>
      <c r="F110" s="249"/>
      <c r="G110" s="249"/>
      <c r="H110" s="249"/>
      <c r="I110" s="249"/>
      <c r="J110" s="249"/>
      <c r="K110" s="249"/>
      <c r="L110" s="249"/>
      <c r="M110" s="249"/>
      <c r="N110" s="10"/>
      <c r="O110" s="10"/>
      <c r="P110" s="10"/>
      <c r="Q110" s="10"/>
      <c r="R110" s="10"/>
      <c r="S110" s="10"/>
      <c r="T110" s="10"/>
      <c r="U110" s="10"/>
      <c r="V110" s="10"/>
      <c r="W110" s="10"/>
    </row>
    <row r="111" spans="2:29" ht="11.25" customHeight="1">
      <c r="B111" s="249"/>
      <c r="C111" s="249"/>
      <c r="D111" s="249"/>
      <c r="E111" s="249"/>
      <c r="F111" s="249"/>
      <c r="G111" s="249"/>
      <c r="H111" s="249"/>
      <c r="I111" s="249"/>
      <c r="J111" s="249"/>
      <c r="K111" s="249"/>
      <c r="L111" s="249"/>
      <c r="M111" s="249"/>
      <c r="N111" s="10"/>
      <c r="O111" s="10"/>
      <c r="P111" s="10"/>
      <c r="Q111" s="10"/>
      <c r="R111" s="10"/>
      <c r="S111" s="10"/>
      <c r="T111" s="10"/>
      <c r="U111" s="10"/>
      <c r="V111" s="10"/>
      <c r="W111" s="10"/>
    </row>
    <row r="112" spans="2:29" ht="11.25" customHeight="1">
      <c r="B112" s="249"/>
      <c r="C112" s="249"/>
      <c r="D112" s="249"/>
      <c r="E112" s="249"/>
      <c r="F112" s="249"/>
      <c r="G112" s="249"/>
      <c r="H112" s="249"/>
      <c r="I112" s="249"/>
      <c r="J112" s="249"/>
      <c r="K112" s="249"/>
      <c r="L112" s="249"/>
      <c r="M112" s="249"/>
      <c r="N112" s="10"/>
      <c r="O112" s="10"/>
      <c r="P112" s="10"/>
      <c r="Q112" s="10"/>
      <c r="R112" s="10"/>
      <c r="S112" s="10"/>
      <c r="T112" s="10"/>
      <c r="U112" s="10"/>
      <c r="V112" s="10"/>
      <c r="W112" s="10"/>
    </row>
    <row r="113" spans="2:23" ht="11.25" customHeight="1">
      <c r="B113" s="10"/>
      <c r="C113" s="10"/>
      <c r="D113" s="10"/>
      <c r="E113" s="10"/>
      <c r="F113" s="10"/>
      <c r="G113" s="10"/>
      <c r="H113" s="10"/>
      <c r="I113" s="10"/>
      <c r="J113" s="10"/>
      <c r="K113" s="10"/>
      <c r="L113" s="10"/>
      <c r="M113" s="10"/>
      <c r="N113" s="10"/>
      <c r="O113" s="10"/>
      <c r="P113" s="10"/>
      <c r="Q113" s="10"/>
      <c r="R113" s="10"/>
      <c r="S113" s="10"/>
      <c r="T113" s="10"/>
      <c r="U113" s="10"/>
      <c r="V113" s="10"/>
      <c r="W113" s="10"/>
    </row>
    <row r="114" spans="2:23" ht="11.25" customHeight="1">
      <c r="B114" s="10"/>
      <c r="C114" s="10"/>
      <c r="D114" s="10"/>
      <c r="E114" s="10"/>
      <c r="F114" s="10"/>
      <c r="G114" s="10"/>
      <c r="H114" s="10"/>
      <c r="I114" s="10"/>
      <c r="J114" s="10"/>
      <c r="K114" s="10"/>
      <c r="L114" s="10"/>
      <c r="M114" s="10"/>
      <c r="N114" s="10"/>
      <c r="O114" s="10"/>
      <c r="P114" s="10"/>
      <c r="Q114" s="10"/>
      <c r="R114" s="10"/>
      <c r="S114" s="10"/>
      <c r="T114" s="10"/>
      <c r="U114" s="10"/>
      <c r="V114" s="10"/>
      <c r="W114" s="10"/>
    </row>
    <row r="115" spans="2:23" ht="11.25" customHeight="1">
      <c r="B115" s="10"/>
      <c r="C115" s="10"/>
      <c r="D115" s="10"/>
      <c r="E115" s="10"/>
      <c r="F115" s="10"/>
      <c r="G115" s="10"/>
      <c r="H115" s="10"/>
      <c r="I115" s="10"/>
      <c r="J115" s="10"/>
      <c r="K115" s="10"/>
      <c r="L115" s="10"/>
      <c r="M115" s="10"/>
      <c r="N115" s="10"/>
      <c r="O115" s="10"/>
      <c r="P115" s="10"/>
      <c r="Q115" s="10"/>
      <c r="R115" s="10"/>
      <c r="S115" s="10"/>
      <c r="T115" s="10"/>
      <c r="U115" s="10"/>
      <c r="V115" s="10"/>
      <c r="W115" s="10"/>
    </row>
    <row r="116" spans="2:23" ht="11.25" customHeight="1">
      <c r="B116" s="10"/>
      <c r="C116" s="10"/>
      <c r="D116" s="10"/>
      <c r="E116" s="10"/>
      <c r="F116" s="10"/>
      <c r="G116" s="10"/>
      <c r="H116" s="10"/>
      <c r="I116" s="10"/>
      <c r="J116" s="10"/>
      <c r="K116" s="10"/>
      <c r="L116" s="10"/>
      <c r="M116" s="10"/>
      <c r="N116" s="10"/>
      <c r="O116" s="10"/>
      <c r="P116" s="10"/>
      <c r="Q116" s="10"/>
      <c r="R116" s="10"/>
      <c r="S116" s="10"/>
      <c r="T116" s="10"/>
      <c r="U116" s="10"/>
      <c r="V116" s="10"/>
      <c r="W116" s="10"/>
    </row>
    <row r="117" spans="2:23" ht="11.25" customHeight="1">
      <c r="B117" s="10"/>
      <c r="C117" s="10"/>
      <c r="D117" s="10"/>
      <c r="E117" s="10"/>
      <c r="F117" s="10"/>
      <c r="G117" s="10"/>
      <c r="H117" s="10"/>
      <c r="I117" s="10"/>
      <c r="J117" s="10"/>
      <c r="K117" s="10"/>
      <c r="L117" s="10"/>
      <c r="M117" s="10"/>
      <c r="N117" s="10"/>
      <c r="O117" s="10"/>
      <c r="P117" s="10"/>
      <c r="Q117" s="10"/>
      <c r="R117" s="10"/>
      <c r="S117" s="10"/>
      <c r="T117" s="10"/>
      <c r="U117" s="10"/>
      <c r="V117" s="10"/>
      <c r="W117" s="10"/>
    </row>
    <row r="118" spans="2:23" ht="11.25" customHeight="1">
      <c r="B118" s="10"/>
      <c r="C118" s="10"/>
      <c r="D118" s="10"/>
      <c r="E118" s="10"/>
      <c r="F118" s="10"/>
      <c r="G118" s="10"/>
      <c r="H118" s="10"/>
      <c r="I118" s="10"/>
      <c r="J118" s="10"/>
      <c r="K118" s="10"/>
      <c r="L118" s="10"/>
      <c r="M118" s="10"/>
      <c r="N118" s="10"/>
      <c r="O118" s="10"/>
      <c r="P118" s="10"/>
      <c r="Q118" s="10"/>
      <c r="R118" s="10"/>
      <c r="S118" s="10"/>
      <c r="T118" s="10"/>
      <c r="U118" s="10"/>
      <c r="V118" s="10"/>
      <c r="W118" s="10"/>
    </row>
    <row r="119" spans="2:23" ht="11.25" customHeight="1">
      <c r="B119" s="10"/>
      <c r="C119" s="10"/>
      <c r="D119" s="10"/>
      <c r="E119" s="10"/>
      <c r="F119" s="10"/>
      <c r="G119" s="10"/>
      <c r="H119" s="10"/>
      <c r="I119" s="10"/>
      <c r="J119" s="10"/>
      <c r="K119" s="10"/>
      <c r="L119" s="10"/>
      <c r="M119" s="10"/>
      <c r="N119" s="10"/>
      <c r="O119" s="10"/>
      <c r="P119" s="10"/>
      <c r="Q119" s="10"/>
      <c r="R119" s="10"/>
      <c r="S119" s="10"/>
      <c r="T119" s="10"/>
      <c r="U119" s="10"/>
      <c r="V119" s="10"/>
      <c r="W119" s="10"/>
    </row>
    <row r="120" spans="2:23" ht="11.25" customHeight="1">
      <c r="B120" s="10"/>
      <c r="C120" s="10"/>
      <c r="D120" s="10"/>
      <c r="E120" s="10"/>
      <c r="F120" s="10"/>
      <c r="G120" s="10"/>
      <c r="H120" s="10"/>
      <c r="I120" s="10"/>
      <c r="J120" s="10"/>
      <c r="K120" s="10"/>
      <c r="L120" s="10"/>
      <c r="M120" s="10"/>
      <c r="N120" s="10"/>
      <c r="O120" s="10"/>
      <c r="P120" s="10"/>
      <c r="Q120" s="10"/>
      <c r="R120" s="10"/>
      <c r="S120" s="10"/>
      <c r="T120" s="10"/>
      <c r="U120" s="10"/>
      <c r="V120" s="10"/>
      <c r="W120" s="10"/>
    </row>
    <row r="121" spans="2:23" ht="11.25" customHeight="1">
      <c r="B121" s="10"/>
      <c r="C121" s="10"/>
      <c r="D121" s="10"/>
      <c r="E121" s="10"/>
      <c r="F121" s="10"/>
      <c r="G121" s="10"/>
      <c r="H121" s="10"/>
      <c r="I121" s="10"/>
      <c r="J121" s="10"/>
      <c r="K121" s="10"/>
      <c r="L121" s="10"/>
      <c r="M121" s="10"/>
      <c r="N121" s="10"/>
      <c r="O121" s="10"/>
      <c r="P121" s="10"/>
      <c r="Q121" s="10"/>
      <c r="R121" s="10"/>
      <c r="S121" s="10"/>
      <c r="T121" s="10"/>
      <c r="U121" s="10"/>
      <c r="V121" s="10"/>
      <c r="W121" s="10"/>
    </row>
    <row r="122" spans="2:23" ht="11.25" customHeight="1">
      <c r="B122" s="10"/>
      <c r="C122" s="10"/>
      <c r="D122" s="10"/>
      <c r="E122" s="10"/>
      <c r="F122" s="10"/>
      <c r="G122" s="10"/>
      <c r="H122" s="10"/>
      <c r="I122" s="10"/>
      <c r="J122" s="10"/>
      <c r="K122" s="10"/>
      <c r="L122" s="10"/>
      <c r="M122" s="10"/>
      <c r="N122" s="10"/>
      <c r="O122" s="10"/>
      <c r="P122" s="10"/>
      <c r="Q122" s="10"/>
      <c r="R122" s="10"/>
      <c r="S122" s="10"/>
      <c r="T122" s="10"/>
      <c r="U122" s="10"/>
      <c r="V122" s="10"/>
      <c r="W122" s="10"/>
    </row>
    <row r="123" spans="2:23" ht="11.25" customHeight="1">
      <c r="B123" s="10"/>
      <c r="C123" s="10"/>
      <c r="D123" s="10"/>
      <c r="E123" s="10"/>
      <c r="F123" s="10"/>
      <c r="G123" s="10"/>
      <c r="H123" s="10"/>
      <c r="I123" s="10"/>
      <c r="J123" s="10"/>
      <c r="K123" s="10"/>
      <c r="L123" s="10"/>
      <c r="M123" s="10"/>
      <c r="N123" s="10"/>
      <c r="O123" s="10"/>
      <c r="P123" s="10"/>
      <c r="Q123" s="10"/>
      <c r="R123" s="10"/>
      <c r="S123" s="10"/>
      <c r="T123" s="10"/>
      <c r="U123" s="10"/>
      <c r="V123" s="10"/>
      <c r="W123" s="10"/>
    </row>
    <row r="124" spans="2:23" ht="11.25" customHeight="1">
      <c r="B124" s="10"/>
      <c r="C124" s="10"/>
      <c r="D124" s="10"/>
      <c r="E124" s="10"/>
      <c r="F124" s="10"/>
      <c r="G124" s="10"/>
      <c r="H124" s="10"/>
      <c r="I124" s="10"/>
      <c r="J124" s="10"/>
      <c r="K124" s="10"/>
      <c r="L124" s="10"/>
      <c r="M124" s="10"/>
      <c r="N124" s="10"/>
      <c r="O124" s="10"/>
      <c r="P124" s="10"/>
      <c r="Q124" s="10"/>
      <c r="R124" s="10"/>
      <c r="S124" s="10"/>
      <c r="T124" s="10"/>
      <c r="U124" s="10"/>
      <c r="V124" s="10"/>
      <c r="W124" s="10"/>
    </row>
    <row r="125" spans="2:23" ht="11.25" customHeight="1">
      <c r="B125" s="10"/>
      <c r="C125" s="10"/>
      <c r="D125" s="10"/>
      <c r="E125" s="10"/>
      <c r="F125" s="10"/>
      <c r="G125" s="10"/>
      <c r="H125" s="10"/>
      <c r="I125" s="10"/>
      <c r="J125" s="10"/>
      <c r="K125" s="10"/>
      <c r="L125" s="10"/>
      <c r="M125" s="10"/>
      <c r="N125" s="10"/>
    </row>
    <row r="126" spans="2:23" ht="11.25" customHeight="1">
      <c r="B126" s="10"/>
      <c r="C126" s="10"/>
      <c r="D126" s="10"/>
      <c r="E126" s="10"/>
      <c r="F126" s="10"/>
      <c r="G126" s="10"/>
      <c r="H126" s="10"/>
      <c r="I126" s="10"/>
      <c r="J126" s="10"/>
      <c r="K126" s="10"/>
      <c r="L126" s="10"/>
      <c r="M126" s="10"/>
      <c r="N126" s="10"/>
    </row>
    <row r="127" spans="2:23" ht="11.25" customHeight="1">
      <c r="B127" s="10"/>
      <c r="C127" s="10"/>
      <c r="D127" s="10"/>
      <c r="E127" s="10"/>
      <c r="F127" s="10"/>
      <c r="G127" s="10"/>
      <c r="H127" s="10"/>
      <c r="I127" s="10"/>
      <c r="J127" s="10"/>
      <c r="K127" s="10"/>
      <c r="L127" s="10"/>
      <c r="M127" s="10"/>
      <c r="N127" s="10"/>
    </row>
    <row r="128" spans="2:23" ht="11.25" customHeight="1">
      <c r="B128" s="10"/>
      <c r="C128" s="10"/>
      <c r="D128" s="10"/>
      <c r="E128" s="10"/>
      <c r="F128" s="10"/>
      <c r="G128" s="10"/>
      <c r="H128" s="10"/>
      <c r="I128" s="10"/>
      <c r="J128" s="10"/>
      <c r="K128" s="10"/>
      <c r="L128" s="10"/>
      <c r="M128" s="10"/>
      <c r="N128" s="10"/>
    </row>
    <row r="129" spans="2:23" ht="11.25" customHeight="1">
      <c r="B129" s="10"/>
      <c r="C129" s="10"/>
      <c r="D129" s="10"/>
      <c r="E129" s="10"/>
      <c r="F129" s="10"/>
      <c r="G129" s="10"/>
      <c r="H129" s="10"/>
      <c r="I129" s="10"/>
      <c r="J129" s="10"/>
      <c r="K129" s="10"/>
      <c r="L129" s="10"/>
      <c r="M129" s="10"/>
      <c r="N129" s="10"/>
    </row>
    <row r="130" spans="2:23" ht="11.25" customHeight="1">
      <c r="O130" s="10"/>
      <c r="P130" s="10"/>
      <c r="Q130" s="10"/>
      <c r="R130" s="10"/>
      <c r="S130" s="10"/>
      <c r="T130" s="10"/>
      <c r="U130" s="10"/>
      <c r="V130" s="10"/>
      <c r="W130" s="10"/>
    </row>
  </sheetData>
  <mergeCells count="7">
    <mergeCell ref="AA72:AD72"/>
    <mergeCell ref="C72:F72"/>
    <mergeCell ref="G72:J72"/>
    <mergeCell ref="K72:N72"/>
    <mergeCell ref="O72:R72"/>
    <mergeCell ref="S72:V72"/>
    <mergeCell ref="W72:Z72"/>
  </mergeCells>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0D872F-B940-46F0-9BD3-45647D03DB89}">
  <sheetPr>
    <tabColor theme="4"/>
  </sheetPr>
  <dimension ref="B6:AY52"/>
  <sheetViews>
    <sheetView showGridLines="0" zoomScaleNormal="100" workbookViewId="0"/>
  </sheetViews>
  <sheetFormatPr defaultColWidth="5.5" defaultRowHeight="11.25" customHeight="1"/>
  <cols>
    <col min="1" max="1" width="2.33203125" style="327" customWidth="1"/>
    <col min="2" max="2" width="18.08203125" style="327" customWidth="1"/>
    <col min="3" max="5" width="5.5" style="327"/>
    <col min="6" max="6" width="6.83203125" style="327" bestFit="1" customWidth="1"/>
    <col min="7" max="7" width="7.33203125" style="327" bestFit="1" customWidth="1"/>
    <col min="8" max="16384" width="5.5" style="327"/>
  </cols>
  <sheetData>
    <row r="6" spans="2:15" ht="15.5">
      <c r="C6" s="329" t="s">
        <v>362</v>
      </c>
    </row>
    <row r="7" spans="2:15" ht="11.25" customHeight="1">
      <c r="B7" s="330"/>
      <c r="C7" s="331">
        <v>2015</v>
      </c>
      <c r="D7" s="332">
        <v>2016</v>
      </c>
      <c r="E7" s="332">
        <v>2017</v>
      </c>
      <c r="F7" s="332">
        <v>2018</v>
      </c>
      <c r="G7" s="332">
        <v>2019</v>
      </c>
      <c r="H7" s="332">
        <v>2020</v>
      </c>
      <c r="I7" s="332">
        <v>2021</v>
      </c>
      <c r="J7" s="332">
        <v>2022</v>
      </c>
      <c r="K7" s="332">
        <v>2023</v>
      </c>
      <c r="L7" s="332">
        <v>2024</v>
      </c>
      <c r="M7" s="333">
        <v>2025</v>
      </c>
      <c r="N7" s="334"/>
      <c r="O7" s="334"/>
    </row>
    <row r="8" spans="2:15" ht="11.25" customHeight="1">
      <c r="B8" s="328" t="s">
        <v>363</v>
      </c>
      <c r="C8" s="335">
        <v>114.66551737838242</v>
      </c>
      <c r="D8" s="336">
        <v>99.374108947234703</v>
      </c>
      <c r="E8" s="336">
        <v>143.27121398743512</v>
      </c>
      <c r="F8" s="336">
        <v>171.78789681599073</v>
      </c>
      <c r="G8" s="336">
        <v>301.98086248871232</v>
      </c>
      <c r="H8" s="336">
        <v>339.97511558954983</v>
      </c>
      <c r="I8" s="336">
        <v>864.23333215648074</v>
      </c>
      <c r="J8" s="336">
        <v>150.67315266743003</v>
      </c>
      <c r="K8" s="336">
        <v>116.95368470668231</v>
      </c>
      <c r="L8" s="336">
        <v>154.53512469957224</v>
      </c>
      <c r="M8" s="337">
        <v>297.58008017333378</v>
      </c>
      <c r="N8" s="334"/>
      <c r="O8" s="338"/>
    </row>
    <row r="9" spans="2:15" ht="11.25" customHeight="1">
      <c r="B9" s="328" t="s">
        <v>364</v>
      </c>
      <c r="C9" s="339">
        <v>1143</v>
      </c>
      <c r="D9" s="340">
        <v>1080</v>
      </c>
      <c r="E9" s="340">
        <v>1105</v>
      </c>
      <c r="F9" s="340">
        <v>1315</v>
      </c>
      <c r="G9" s="340">
        <v>1362</v>
      </c>
      <c r="H9" s="340">
        <v>1297</v>
      </c>
      <c r="I9" s="340">
        <v>2060</v>
      </c>
      <c r="J9" s="340">
        <v>1475</v>
      </c>
      <c r="K9" s="340">
        <v>1193</v>
      </c>
      <c r="L9" s="340">
        <v>1273</v>
      </c>
      <c r="M9" s="341">
        <v>1410</v>
      </c>
      <c r="N9" s="334"/>
      <c r="O9" s="338"/>
    </row>
    <row r="10" spans="2:15" ht="11.25" customHeight="1">
      <c r="B10" s="328" t="s">
        <v>365</v>
      </c>
      <c r="C10" s="342"/>
      <c r="D10" s="343"/>
      <c r="E10" s="343"/>
      <c r="F10" s="343"/>
      <c r="G10" s="343"/>
      <c r="H10" s="343"/>
      <c r="I10" s="343"/>
      <c r="J10" s="343"/>
      <c r="K10" s="343"/>
      <c r="L10" s="343"/>
      <c r="M10" s="344">
        <v>225</v>
      </c>
    </row>
    <row r="11" spans="2:15" ht="11.25" customHeight="1">
      <c r="B11" s="328" t="s">
        <v>366</v>
      </c>
      <c r="C11" s="345"/>
      <c r="D11" s="346"/>
      <c r="E11" s="346"/>
      <c r="F11" s="346"/>
      <c r="G11" s="346"/>
      <c r="H11" s="346"/>
      <c r="I11" s="346"/>
      <c r="J11" s="346"/>
      <c r="K11" s="346"/>
      <c r="L11" s="346"/>
      <c r="M11" s="347">
        <v>1635</v>
      </c>
    </row>
    <row r="12" spans="2:15" ht="11.25" customHeight="1">
      <c r="B12" s="348" t="s">
        <v>95</v>
      </c>
      <c r="C12" s="334"/>
      <c r="D12" s="334"/>
      <c r="E12" s="334"/>
      <c r="F12" s="334"/>
      <c r="G12" s="334"/>
      <c r="H12" s="334"/>
      <c r="I12" s="334"/>
      <c r="J12" s="334"/>
      <c r="K12" s="334"/>
      <c r="L12" s="334"/>
      <c r="M12" s="334"/>
    </row>
    <row r="13" spans="2:15" ht="11.25" customHeight="1">
      <c r="B13" s="833" t="s">
        <v>367</v>
      </c>
    </row>
    <row r="44" spans="2:51" ht="11.25" customHeight="1">
      <c r="C44" s="349" t="s">
        <v>368</v>
      </c>
      <c r="AQ44" s="350"/>
      <c r="AR44" s="350"/>
      <c r="AS44" s="350"/>
      <c r="AT44" s="350"/>
      <c r="AY44" s="350"/>
    </row>
    <row r="45" spans="2:51" ht="11.25" customHeight="1">
      <c r="C45" s="955">
        <v>2015</v>
      </c>
      <c r="D45" s="953"/>
      <c r="E45" s="953"/>
      <c r="F45" s="953"/>
      <c r="G45" s="953">
        <v>2016</v>
      </c>
      <c r="H45" s="953"/>
      <c r="I45" s="953"/>
      <c r="J45" s="953"/>
      <c r="K45" s="953">
        <v>2017</v>
      </c>
      <c r="L45" s="953"/>
      <c r="M45" s="953"/>
      <c r="N45" s="953"/>
      <c r="O45" s="953">
        <v>2018</v>
      </c>
      <c r="P45" s="953"/>
      <c r="Q45" s="953"/>
      <c r="R45" s="953"/>
      <c r="S45" s="953">
        <v>2019</v>
      </c>
      <c r="T45" s="953"/>
      <c r="U45" s="953"/>
      <c r="V45" s="953"/>
      <c r="W45" s="953">
        <v>2020</v>
      </c>
      <c r="X45" s="953"/>
      <c r="Y45" s="953"/>
      <c r="Z45" s="953"/>
      <c r="AA45" s="953">
        <v>2021</v>
      </c>
      <c r="AB45" s="953"/>
      <c r="AC45" s="953"/>
      <c r="AD45" s="953"/>
      <c r="AE45" s="953">
        <v>2022</v>
      </c>
      <c r="AF45" s="953"/>
      <c r="AG45" s="953"/>
      <c r="AH45" s="953"/>
      <c r="AI45" s="953">
        <v>2023</v>
      </c>
      <c r="AJ45" s="953"/>
      <c r="AK45" s="953"/>
      <c r="AL45" s="953"/>
      <c r="AM45" s="953">
        <v>2024</v>
      </c>
      <c r="AN45" s="953"/>
      <c r="AO45" s="953"/>
      <c r="AP45" s="953"/>
      <c r="AQ45" s="953">
        <v>2025</v>
      </c>
      <c r="AR45" s="953"/>
      <c r="AS45" s="953"/>
      <c r="AT45" s="954"/>
    </row>
    <row r="46" spans="2:51" ht="11.25" customHeight="1">
      <c r="C46" s="351" t="s">
        <v>97</v>
      </c>
      <c r="D46" s="352" t="s">
        <v>98</v>
      </c>
      <c r="E46" s="352" t="s">
        <v>99</v>
      </c>
      <c r="F46" s="352" t="s">
        <v>100</v>
      </c>
      <c r="G46" s="352" t="s">
        <v>97</v>
      </c>
      <c r="H46" s="352" t="s">
        <v>98</v>
      </c>
      <c r="I46" s="352" t="s">
        <v>99</v>
      </c>
      <c r="J46" s="352" t="s">
        <v>100</v>
      </c>
      <c r="K46" s="352" t="s">
        <v>97</v>
      </c>
      <c r="L46" s="352" t="s">
        <v>98</v>
      </c>
      <c r="M46" s="352" t="s">
        <v>99</v>
      </c>
      <c r="N46" s="352" t="s">
        <v>100</v>
      </c>
      <c r="O46" s="352" t="s">
        <v>97</v>
      </c>
      <c r="P46" s="352" t="s">
        <v>98</v>
      </c>
      <c r="Q46" s="352" t="s">
        <v>99</v>
      </c>
      <c r="R46" s="352" t="s">
        <v>100</v>
      </c>
      <c r="S46" s="352" t="s">
        <v>97</v>
      </c>
      <c r="T46" s="352" t="s">
        <v>98</v>
      </c>
      <c r="U46" s="352" t="s">
        <v>99</v>
      </c>
      <c r="V46" s="352" t="s">
        <v>100</v>
      </c>
      <c r="W46" s="352" t="s">
        <v>97</v>
      </c>
      <c r="X46" s="352" t="s">
        <v>98</v>
      </c>
      <c r="Y46" s="352" t="s">
        <v>99</v>
      </c>
      <c r="Z46" s="352" t="s">
        <v>100</v>
      </c>
      <c r="AA46" s="352" t="s">
        <v>97</v>
      </c>
      <c r="AB46" s="352" t="s">
        <v>98</v>
      </c>
      <c r="AC46" s="352" t="s">
        <v>99</v>
      </c>
      <c r="AD46" s="352" t="s">
        <v>100</v>
      </c>
      <c r="AE46" s="352" t="s">
        <v>97</v>
      </c>
      <c r="AF46" s="352" t="s">
        <v>98</v>
      </c>
      <c r="AG46" s="352" t="s">
        <v>99</v>
      </c>
      <c r="AH46" s="352" t="s">
        <v>100</v>
      </c>
      <c r="AI46" s="352" t="s">
        <v>97</v>
      </c>
      <c r="AJ46" s="352" t="s">
        <v>98</v>
      </c>
      <c r="AK46" s="352" t="s">
        <v>99</v>
      </c>
      <c r="AL46" s="352" t="s">
        <v>100</v>
      </c>
      <c r="AM46" s="352" t="s">
        <v>97</v>
      </c>
      <c r="AN46" s="352" t="s">
        <v>98</v>
      </c>
      <c r="AO46" s="352" t="s">
        <v>99</v>
      </c>
      <c r="AP46" s="352" t="s">
        <v>100</v>
      </c>
      <c r="AQ46" s="352" t="s">
        <v>97</v>
      </c>
      <c r="AR46" s="352" t="s">
        <v>98</v>
      </c>
      <c r="AS46" s="352" t="s">
        <v>99</v>
      </c>
      <c r="AT46" s="353" t="s">
        <v>100</v>
      </c>
    </row>
    <row r="47" spans="2:51" ht="11.25" customHeight="1">
      <c r="B47" s="328" t="s">
        <v>363</v>
      </c>
      <c r="C47" s="354">
        <v>22.438077449450677</v>
      </c>
      <c r="D47" s="355">
        <v>28.980154551578071</v>
      </c>
      <c r="E47" s="355">
        <v>32.621063163523964</v>
      </c>
      <c r="F47" s="355">
        <v>30.626222213829706</v>
      </c>
      <c r="G47" s="355">
        <v>23.166725344447002</v>
      </c>
      <c r="H47" s="355">
        <v>26.354320958534021</v>
      </c>
      <c r="I47" s="355">
        <v>31.281624754241385</v>
      </c>
      <c r="J47" s="355">
        <v>18.571437890012344</v>
      </c>
      <c r="K47" s="355">
        <v>44.089586161644746</v>
      </c>
      <c r="L47" s="355">
        <v>28.875946108727934</v>
      </c>
      <c r="M47" s="355">
        <v>25.531033029809137</v>
      </c>
      <c r="N47" s="355">
        <v>44.774648687253396</v>
      </c>
      <c r="O47" s="355">
        <v>33.744568380106799</v>
      </c>
      <c r="P47" s="355">
        <v>49.316357800862001</v>
      </c>
      <c r="Q47" s="355">
        <v>42.959986015648262</v>
      </c>
      <c r="R47" s="355">
        <v>45.766984619373495</v>
      </c>
      <c r="S47" s="355">
        <v>64.814992396204801</v>
      </c>
      <c r="T47" s="355">
        <v>145.38486198475437</v>
      </c>
      <c r="U47" s="355">
        <v>55.389257694274704</v>
      </c>
      <c r="V47" s="355">
        <v>36.391750413478611</v>
      </c>
      <c r="W47" s="355">
        <v>28.961453089349348</v>
      </c>
      <c r="X47" s="355">
        <v>40.636120919637385</v>
      </c>
      <c r="Y47" s="355">
        <v>115.30241032334688</v>
      </c>
      <c r="Z47" s="355">
        <v>155.07513125721658</v>
      </c>
      <c r="AA47" s="355">
        <v>185.48254961374894</v>
      </c>
      <c r="AB47" s="355">
        <v>234.70060404200967</v>
      </c>
      <c r="AC47" s="355">
        <v>220.8846740296772</v>
      </c>
      <c r="AD47" s="355">
        <v>223.16550447104569</v>
      </c>
      <c r="AE47" s="355">
        <v>53.568736775654159</v>
      </c>
      <c r="AF47" s="355">
        <v>43.398939268197211</v>
      </c>
      <c r="AG47" s="355">
        <v>31.404189323360608</v>
      </c>
      <c r="AH47" s="355">
        <v>22.301287300218089</v>
      </c>
      <c r="AI47" s="355">
        <v>23.942920809855995</v>
      </c>
      <c r="AJ47" s="355">
        <v>18.833103441012781</v>
      </c>
      <c r="AK47" s="355">
        <v>48.356921990972033</v>
      </c>
      <c r="AL47" s="355">
        <v>25.820738464841476</v>
      </c>
      <c r="AM47" s="355">
        <v>38.173118675271908</v>
      </c>
      <c r="AN47" s="355">
        <v>40.824559842610633</v>
      </c>
      <c r="AO47" s="355">
        <v>29.257067238428206</v>
      </c>
      <c r="AP47" s="355">
        <v>46.280378943261475</v>
      </c>
      <c r="AQ47" s="355">
        <v>60.161085288860811</v>
      </c>
      <c r="AR47" s="355">
        <v>68.828881227125819</v>
      </c>
      <c r="AS47" s="355">
        <v>74.992621071496359</v>
      </c>
      <c r="AT47" s="356">
        <v>93.597492585850773</v>
      </c>
      <c r="AU47" s="357"/>
    </row>
    <row r="48" spans="2:51" ht="11.25" customHeight="1">
      <c r="B48" s="328" t="s">
        <v>364</v>
      </c>
      <c r="C48" s="358">
        <v>303</v>
      </c>
      <c r="D48" s="359">
        <v>282</v>
      </c>
      <c r="E48" s="359">
        <v>283</v>
      </c>
      <c r="F48" s="359">
        <v>275</v>
      </c>
      <c r="G48" s="359">
        <v>311</v>
      </c>
      <c r="H48" s="359">
        <v>253</v>
      </c>
      <c r="I48" s="359">
        <v>266</v>
      </c>
      <c r="J48" s="359">
        <v>250</v>
      </c>
      <c r="K48" s="359">
        <v>306</v>
      </c>
      <c r="L48" s="359">
        <v>264</v>
      </c>
      <c r="M48" s="359">
        <v>259</v>
      </c>
      <c r="N48" s="359">
        <v>276</v>
      </c>
      <c r="O48" s="359">
        <v>387</v>
      </c>
      <c r="P48" s="359">
        <v>314</v>
      </c>
      <c r="Q48" s="359">
        <v>310</v>
      </c>
      <c r="R48" s="359">
        <v>304</v>
      </c>
      <c r="S48" s="359">
        <v>349</v>
      </c>
      <c r="T48" s="359">
        <v>385</v>
      </c>
      <c r="U48" s="359">
        <v>321</v>
      </c>
      <c r="V48" s="359">
        <v>307</v>
      </c>
      <c r="W48" s="359">
        <v>337</v>
      </c>
      <c r="X48" s="359">
        <v>230</v>
      </c>
      <c r="Y48" s="359">
        <v>300</v>
      </c>
      <c r="Z48" s="359">
        <v>430</v>
      </c>
      <c r="AA48" s="359">
        <v>484</v>
      </c>
      <c r="AB48" s="359">
        <v>497</v>
      </c>
      <c r="AC48" s="359">
        <v>514</v>
      </c>
      <c r="AD48" s="359">
        <v>565</v>
      </c>
      <c r="AE48" s="359">
        <v>458</v>
      </c>
      <c r="AF48" s="359">
        <v>396</v>
      </c>
      <c r="AG48" s="359">
        <v>323</v>
      </c>
      <c r="AH48" s="359">
        <v>298</v>
      </c>
      <c r="AI48" s="359">
        <v>348</v>
      </c>
      <c r="AJ48" s="359">
        <v>291</v>
      </c>
      <c r="AK48" s="359">
        <v>281</v>
      </c>
      <c r="AL48" s="359">
        <v>273</v>
      </c>
      <c r="AM48" s="359">
        <v>302</v>
      </c>
      <c r="AN48" s="359">
        <v>307</v>
      </c>
      <c r="AO48" s="359">
        <v>306</v>
      </c>
      <c r="AP48" s="359">
        <v>358</v>
      </c>
      <c r="AQ48" s="359">
        <v>368</v>
      </c>
      <c r="AR48" s="359">
        <v>376</v>
      </c>
      <c r="AS48" s="359">
        <v>356</v>
      </c>
      <c r="AT48" s="360">
        <v>310</v>
      </c>
      <c r="AU48" s="357"/>
    </row>
    <row r="49" spans="2:46" ht="11.25" customHeight="1">
      <c r="B49" s="328" t="s">
        <v>365</v>
      </c>
      <c r="C49" s="361"/>
      <c r="D49" s="362"/>
      <c r="E49" s="362"/>
      <c r="F49" s="362"/>
      <c r="G49" s="362"/>
      <c r="H49" s="362"/>
      <c r="I49" s="362"/>
      <c r="J49" s="362"/>
      <c r="K49" s="362"/>
      <c r="L49" s="362"/>
      <c r="M49" s="362"/>
      <c r="N49" s="362"/>
      <c r="O49" s="362"/>
      <c r="P49" s="362"/>
      <c r="Q49" s="362"/>
      <c r="R49" s="362"/>
      <c r="S49" s="362"/>
      <c r="T49" s="362"/>
      <c r="U49" s="362"/>
      <c r="V49" s="362"/>
      <c r="W49" s="362"/>
      <c r="X49" s="362"/>
      <c r="Y49" s="362"/>
      <c r="Z49" s="362"/>
      <c r="AA49" s="362"/>
      <c r="AB49" s="362"/>
      <c r="AC49" s="362"/>
      <c r="AD49" s="362"/>
      <c r="AE49" s="362"/>
      <c r="AF49" s="362"/>
      <c r="AG49" s="362"/>
      <c r="AH49" s="362"/>
      <c r="AI49" s="362"/>
      <c r="AJ49" s="362"/>
      <c r="AK49" s="362"/>
      <c r="AL49" s="362"/>
      <c r="AM49" s="362"/>
      <c r="AN49" s="362"/>
      <c r="AO49" s="362"/>
      <c r="AP49" s="362"/>
      <c r="AQ49" s="362">
        <v>21</v>
      </c>
      <c r="AR49" s="362">
        <v>30</v>
      </c>
      <c r="AS49" s="362">
        <v>62</v>
      </c>
      <c r="AT49" s="363">
        <v>112</v>
      </c>
    </row>
    <row r="50" spans="2:46" ht="11.25" customHeight="1">
      <c r="B50" s="328" t="s">
        <v>366</v>
      </c>
      <c r="C50" s="364"/>
      <c r="D50" s="365"/>
      <c r="E50" s="365"/>
      <c r="F50" s="365"/>
      <c r="G50" s="365"/>
      <c r="H50" s="365"/>
      <c r="I50" s="365"/>
      <c r="J50" s="365"/>
      <c r="K50" s="365"/>
      <c r="L50" s="365"/>
      <c r="M50" s="365"/>
      <c r="N50" s="365"/>
      <c r="O50" s="365"/>
      <c r="P50" s="365"/>
      <c r="Q50" s="365"/>
      <c r="R50" s="365"/>
      <c r="S50" s="365"/>
      <c r="T50" s="365"/>
      <c r="U50" s="365"/>
      <c r="V50" s="365"/>
      <c r="W50" s="365"/>
      <c r="X50" s="365"/>
      <c r="Y50" s="365"/>
      <c r="Z50" s="365"/>
      <c r="AA50" s="365"/>
      <c r="AB50" s="365"/>
      <c r="AC50" s="365"/>
      <c r="AD50" s="365"/>
      <c r="AE50" s="365"/>
      <c r="AF50" s="365"/>
      <c r="AG50" s="365"/>
      <c r="AH50" s="365"/>
      <c r="AI50" s="365"/>
      <c r="AJ50" s="365"/>
      <c r="AK50" s="365"/>
      <c r="AL50" s="365"/>
      <c r="AM50" s="365"/>
      <c r="AN50" s="365"/>
      <c r="AO50" s="365"/>
      <c r="AP50" s="365"/>
      <c r="AQ50" s="365">
        <v>389</v>
      </c>
      <c r="AR50" s="365">
        <v>406</v>
      </c>
      <c r="AS50" s="365">
        <v>418</v>
      </c>
      <c r="AT50" s="366">
        <v>422</v>
      </c>
    </row>
    <row r="51" spans="2:46" ht="11.25" customHeight="1">
      <c r="B51" s="348" t="s">
        <v>95</v>
      </c>
    </row>
    <row r="52" spans="2:46" ht="11.25" customHeight="1">
      <c r="B52" s="833" t="s">
        <v>367</v>
      </c>
    </row>
  </sheetData>
  <mergeCells count="11">
    <mergeCell ref="W45:Z45"/>
    <mergeCell ref="C45:F45"/>
    <mergeCell ref="G45:J45"/>
    <mergeCell ref="K45:N45"/>
    <mergeCell ref="O45:R45"/>
    <mergeCell ref="S45:V45"/>
    <mergeCell ref="AA45:AD45"/>
    <mergeCell ref="AE45:AH45"/>
    <mergeCell ref="AI45:AL45"/>
    <mergeCell ref="AM45:AP45"/>
    <mergeCell ref="AQ45:AT45"/>
  </mergeCells>
  <pageMargins left="0.7" right="0.7" top="0.75" bottom="0.75" header="0.3" footer="0.3"/>
  <pageSetup orientation="portrait" horizontalDpi="0" verticalDpi="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8C2972-42C3-4436-AE29-16873FF5C31F}">
  <sheetPr>
    <tabColor theme="4"/>
  </sheetPr>
  <dimension ref="B6:BL52"/>
  <sheetViews>
    <sheetView showGridLines="0" zoomScaleNormal="100" workbookViewId="0"/>
  </sheetViews>
  <sheetFormatPr defaultColWidth="5.5" defaultRowHeight="11.25" customHeight="1"/>
  <cols>
    <col min="1" max="1" width="2.33203125" style="367" customWidth="1"/>
    <col min="2" max="2" width="18.08203125" style="367" customWidth="1"/>
    <col min="3" max="13" width="5.5" style="367"/>
    <col min="14" max="14" width="2.33203125" style="367" customWidth="1"/>
    <col min="15" max="15" width="18.08203125" style="367" customWidth="1"/>
    <col min="16" max="16384" width="5.5" style="367"/>
  </cols>
  <sheetData>
    <row r="6" spans="2:64" ht="15.5">
      <c r="C6" s="329" t="s">
        <v>369</v>
      </c>
      <c r="P6" s="329" t="s">
        <v>370</v>
      </c>
      <c r="BD6" s="82"/>
      <c r="BE6" s="82"/>
      <c r="BF6" s="82"/>
      <c r="BG6" s="82"/>
      <c r="BL6" s="82"/>
    </row>
    <row r="7" spans="2:64" ht="11.25" customHeight="1">
      <c r="C7" s="368">
        <v>2015</v>
      </c>
      <c r="D7" s="369">
        <v>2016</v>
      </c>
      <c r="E7" s="369">
        <v>2017</v>
      </c>
      <c r="F7" s="369">
        <v>2018</v>
      </c>
      <c r="G7" s="369">
        <v>2019</v>
      </c>
      <c r="H7" s="369">
        <v>2020</v>
      </c>
      <c r="I7" s="369">
        <v>2021</v>
      </c>
      <c r="J7" s="369">
        <v>2022</v>
      </c>
      <c r="K7" s="369">
        <v>2023</v>
      </c>
      <c r="L7" s="369">
        <v>2024</v>
      </c>
      <c r="M7" s="370">
        <v>2025</v>
      </c>
      <c r="N7" s="88"/>
      <c r="P7" s="955">
        <v>2015</v>
      </c>
      <c r="Q7" s="953"/>
      <c r="R7" s="953"/>
      <c r="S7" s="953"/>
      <c r="T7" s="953">
        <v>2016</v>
      </c>
      <c r="U7" s="953"/>
      <c r="V7" s="953"/>
      <c r="W7" s="953"/>
      <c r="X7" s="953">
        <v>2017</v>
      </c>
      <c r="Y7" s="953"/>
      <c r="Z7" s="953"/>
      <c r="AA7" s="953"/>
      <c r="AB7" s="953">
        <v>2018</v>
      </c>
      <c r="AC7" s="953"/>
      <c r="AD7" s="953"/>
      <c r="AE7" s="953"/>
      <c r="AF7" s="953">
        <v>2019</v>
      </c>
      <c r="AG7" s="953"/>
      <c r="AH7" s="953"/>
      <c r="AI7" s="953"/>
      <c r="AJ7" s="953">
        <v>2020</v>
      </c>
      <c r="AK7" s="953"/>
      <c r="AL7" s="953"/>
      <c r="AM7" s="953"/>
      <c r="AN7" s="953">
        <v>2021</v>
      </c>
      <c r="AO7" s="953"/>
      <c r="AP7" s="953"/>
      <c r="AQ7" s="953"/>
      <c r="AR7" s="953">
        <v>2022</v>
      </c>
      <c r="AS7" s="953"/>
      <c r="AT7" s="953"/>
      <c r="AU7" s="953"/>
      <c r="AV7" s="953">
        <v>2023</v>
      </c>
      <c r="AW7" s="953"/>
      <c r="AX7" s="953"/>
      <c r="AY7" s="953"/>
      <c r="AZ7" s="953">
        <v>2024</v>
      </c>
      <c r="BA7" s="953"/>
      <c r="BB7" s="953"/>
      <c r="BC7" s="953"/>
      <c r="BD7" s="953">
        <v>2025</v>
      </c>
      <c r="BE7" s="953"/>
      <c r="BF7" s="953"/>
      <c r="BG7" s="954"/>
    </row>
    <row r="8" spans="2:64" ht="11.25" customHeight="1">
      <c r="B8" s="86" t="s">
        <v>371</v>
      </c>
      <c r="C8" s="53">
        <v>116</v>
      </c>
      <c r="D8" s="54">
        <v>108</v>
      </c>
      <c r="E8" s="54">
        <v>96</v>
      </c>
      <c r="F8" s="54">
        <v>113</v>
      </c>
      <c r="G8" s="54">
        <v>92</v>
      </c>
      <c r="H8" s="54">
        <v>98</v>
      </c>
      <c r="I8" s="54">
        <v>157</v>
      </c>
      <c r="J8" s="54">
        <v>122</v>
      </c>
      <c r="K8" s="54">
        <v>90</v>
      </c>
      <c r="L8" s="54">
        <v>74</v>
      </c>
      <c r="M8" s="55">
        <v>36</v>
      </c>
      <c r="N8" s="82"/>
      <c r="P8" s="89" t="s">
        <v>97</v>
      </c>
      <c r="Q8" s="90" t="s">
        <v>98</v>
      </c>
      <c r="R8" s="90" t="s">
        <v>99</v>
      </c>
      <c r="S8" s="90" t="s">
        <v>100</v>
      </c>
      <c r="T8" s="90" t="s">
        <v>97</v>
      </c>
      <c r="U8" s="90" t="s">
        <v>98</v>
      </c>
      <c r="V8" s="90" t="s">
        <v>99</v>
      </c>
      <c r="W8" s="90" t="s">
        <v>100</v>
      </c>
      <c r="X8" s="90" t="s">
        <v>97</v>
      </c>
      <c r="Y8" s="90" t="s">
        <v>98</v>
      </c>
      <c r="Z8" s="90" t="s">
        <v>99</v>
      </c>
      <c r="AA8" s="90" t="s">
        <v>100</v>
      </c>
      <c r="AB8" s="90" t="s">
        <v>97</v>
      </c>
      <c r="AC8" s="90" t="s">
        <v>98</v>
      </c>
      <c r="AD8" s="90" t="s">
        <v>99</v>
      </c>
      <c r="AE8" s="90" t="s">
        <v>100</v>
      </c>
      <c r="AF8" s="90" t="s">
        <v>97</v>
      </c>
      <c r="AG8" s="90" t="s">
        <v>98</v>
      </c>
      <c r="AH8" s="90" t="s">
        <v>99</v>
      </c>
      <c r="AI8" s="90" t="s">
        <v>100</v>
      </c>
      <c r="AJ8" s="90" t="s">
        <v>97</v>
      </c>
      <c r="AK8" s="90" t="s">
        <v>98</v>
      </c>
      <c r="AL8" s="90" t="s">
        <v>99</v>
      </c>
      <c r="AM8" s="90" t="s">
        <v>100</v>
      </c>
      <c r="AN8" s="90" t="s">
        <v>97</v>
      </c>
      <c r="AO8" s="90" t="s">
        <v>98</v>
      </c>
      <c r="AP8" s="90" t="s">
        <v>99</v>
      </c>
      <c r="AQ8" s="90" t="s">
        <v>100</v>
      </c>
      <c r="AR8" s="90" t="s">
        <v>97</v>
      </c>
      <c r="AS8" s="90" t="s">
        <v>98</v>
      </c>
      <c r="AT8" s="90" t="s">
        <v>99</v>
      </c>
      <c r="AU8" s="90" t="s">
        <v>100</v>
      </c>
      <c r="AV8" s="90" t="s">
        <v>97</v>
      </c>
      <c r="AW8" s="90" t="s">
        <v>98</v>
      </c>
      <c r="AX8" s="90" t="s">
        <v>99</v>
      </c>
      <c r="AY8" s="90" t="s">
        <v>100</v>
      </c>
      <c r="AZ8" s="90" t="s">
        <v>97</v>
      </c>
      <c r="BA8" s="90" t="s">
        <v>98</v>
      </c>
      <c r="BB8" s="90" t="s">
        <v>99</v>
      </c>
      <c r="BC8" s="90" t="s">
        <v>100</v>
      </c>
      <c r="BD8" s="90" t="s">
        <v>97</v>
      </c>
      <c r="BE8" s="90" t="s">
        <v>98</v>
      </c>
      <c r="BF8" s="90" t="s">
        <v>99</v>
      </c>
      <c r="BG8" s="92" t="s">
        <v>100</v>
      </c>
    </row>
    <row r="9" spans="2:64" ht="11.25" customHeight="1">
      <c r="B9" s="86" t="s">
        <v>108</v>
      </c>
      <c r="C9" s="24">
        <v>60</v>
      </c>
      <c r="D9" s="25">
        <v>34</v>
      </c>
      <c r="E9" s="25">
        <v>47</v>
      </c>
      <c r="F9" s="25">
        <v>34</v>
      </c>
      <c r="G9" s="25">
        <v>44</v>
      </c>
      <c r="H9" s="25">
        <v>44</v>
      </c>
      <c r="I9" s="25">
        <v>93</v>
      </c>
      <c r="J9" s="25">
        <v>59</v>
      </c>
      <c r="K9" s="25">
        <v>27</v>
      </c>
      <c r="L9" s="25">
        <v>37</v>
      </c>
      <c r="M9" s="26">
        <v>23</v>
      </c>
      <c r="N9" s="82"/>
      <c r="O9" s="86" t="s">
        <v>371</v>
      </c>
      <c r="P9" s="53">
        <v>30</v>
      </c>
      <c r="Q9" s="54">
        <v>31</v>
      </c>
      <c r="R9" s="54">
        <v>24</v>
      </c>
      <c r="S9" s="54">
        <v>31</v>
      </c>
      <c r="T9" s="54">
        <v>24</v>
      </c>
      <c r="U9" s="54">
        <v>30</v>
      </c>
      <c r="V9" s="54">
        <v>24</v>
      </c>
      <c r="W9" s="54">
        <v>30</v>
      </c>
      <c r="X9" s="54">
        <v>28</v>
      </c>
      <c r="Y9" s="54">
        <v>31</v>
      </c>
      <c r="Z9" s="54">
        <v>21</v>
      </c>
      <c r="AA9" s="54">
        <v>16</v>
      </c>
      <c r="AB9" s="54">
        <v>35</v>
      </c>
      <c r="AC9" s="54">
        <v>17</v>
      </c>
      <c r="AD9" s="54">
        <v>36</v>
      </c>
      <c r="AE9" s="54">
        <v>25</v>
      </c>
      <c r="AF9" s="54">
        <v>17</v>
      </c>
      <c r="AG9" s="54">
        <v>31</v>
      </c>
      <c r="AH9" s="54">
        <v>28</v>
      </c>
      <c r="AI9" s="54">
        <v>16</v>
      </c>
      <c r="AJ9" s="54">
        <v>32</v>
      </c>
      <c r="AK9" s="54">
        <v>17</v>
      </c>
      <c r="AL9" s="54">
        <v>19</v>
      </c>
      <c r="AM9" s="54">
        <v>30</v>
      </c>
      <c r="AN9" s="54">
        <v>44</v>
      </c>
      <c r="AO9" s="54">
        <v>44</v>
      </c>
      <c r="AP9" s="54">
        <v>31</v>
      </c>
      <c r="AQ9" s="54">
        <v>38</v>
      </c>
      <c r="AR9" s="54">
        <v>31</v>
      </c>
      <c r="AS9" s="54">
        <v>38</v>
      </c>
      <c r="AT9" s="54">
        <v>27</v>
      </c>
      <c r="AU9" s="54">
        <v>26</v>
      </c>
      <c r="AV9" s="54">
        <v>29</v>
      </c>
      <c r="AW9" s="54">
        <v>21</v>
      </c>
      <c r="AX9" s="54">
        <v>23</v>
      </c>
      <c r="AY9" s="54">
        <v>17</v>
      </c>
      <c r="AZ9" s="54">
        <v>19</v>
      </c>
      <c r="BA9" s="54">
        <v>16</v>
      </c>
      <c r="BB9" s="54">
        <v>23</v>
      </c>
      <c r="BC9" s="54">
        <v>16</v>
      </c>
      <c r="BD9" s="54">
        <v>12</v>
      </c>
      <c r="BE9" s="54">
        <v>11</v>
      </c>
      <c r="BF9" s="54">
        <v>5</v>
      </c>
      <c r="BG9" s="55">
        <v>8</v>
      </c>
    </row>
    <row r="10" spans="2:64" ht="11.25" customHeight="1">
      <c r="B10" s="86" t="s">
        <v>372</v>
      </c>
      <c r="C10" s="53">
        <v>48</v>
      </c>
      <c r="D10" s="54">
        <v>39</v>
      </c>
      <c r="E10" s="54">
        <v>46</v>
      </c>
      <c r="F10" s="54">
        <v>55</v>
      </c>
      <c r="G10" s="54">
        <v>67</v>
      </c>
      <c r="H10" s="54">
        <v>52</v>
      </c>
      <c r="I10" s="54">
        <v>106</v>
      </c>
      <c r="J10" s="54">
        <v>49</v>
      </c>
      <c r="K10" s="54">
        <v>35</v>
      </c>
      <c r="L10" s="54">
        <v>29</v>
      </c>
      <c r="M10" s="55">
        <v>22</v>
      </c>
      <c r="N10" s="82"/>
      <c r="O10" s="86" t="s">
        <v>108</v>
      </c>
      <c r="P10" s="24">
        <v>19</v>
      </c>
      <c r="Q10" s="25">
        <v>13</v>
      </c>
      <c r="R10" s="25">
        <v>12</v>
      </c>
      <c r="S10" s="25">
        <v>16</v>
      </c>
      <c r="T10" s="25">
        <v>9</v>
      </c>
      <c r="U10" s="25">
        <v>9</v>
      </c>
      <c r="V10" s="25">
        <v>8</v>
      </c>
      <c r="W10" s="25">
        <v>8</v>
      </c>
      <c r="X10" s="25">
        <v>17</v>
      </c>
      <c r="Y10" s="25">
        <v>9</v>
      </c>
      <c r="Z10" s="25">
        <v>11</v>
      </c>
      <c r="AA10" s="25">
        <v>10</v>
      </c>
      <c r="AB10" s="25">
        <v>12</v>
      </c>
      <c r="AC10" s="25">
        <v>5</v>
      </c>
      <c r="AD10" s="25">
        <v>7</v>
      </c>
      <c r="AE10" s="25">
        <v>10</v>
      </c>
      <c r="AF10" s="25">
        <v>13</v>
      </c>
      <c r="AG10" s="25">
        <v>13</v>
      </c>
      <c r="AH10" s="25">
        <v>8</v>
      </c>
      <c r="AI10" s="25">
        <v>10</v>
      </c>
      <c r="AJ10" s="25">
        <v>12</v>
      </c>
      <c r="AK10" s="25">
        <v>9</v>
      </c>
      <c r="AL10" s="25">
        <v>7</v>
      </c>
      <c r="AM10" s="25">
        <v>16</v>
      </c>
      <c r="AN10" s="25">
        <v>12</v>
      </c>
      <c r="AO10" s="25">
        <v>29</v>
      </c>
      <c r="AP10" s="25">
        <v>22</v>
      </c>
      <c r="AQ10" s="25">
        <v>30</v>
      </c>
      <c r="AR10" s="25">
        <v>16</v>
      </c>
      <c r="AS10" s="25">
        <v>16</v>
      </c>
      <c r="AT10" s="25">
        <v>15</v>
      </c>
      <c r="AU10" s="25">
        <v>12</v>
      </c>
      <c r="AV10" s="25">
        <v>4</v>
      </c>
      <c r="AW10" s="25">
        <v>7</v>
      </c>
      <c r="AX10" s="25">
        <v>8</v>
      </c>
      <c r="AY10" s="25">
        <v>8</v>
      </c>
      <c r="AZ10" s="25">
        <v>10</v>
      </c>
      <c r="BA10" s="25">
        <v>9</v>
      </c>
      <c r="BB10" s="25">
        <v>4</v>
      </c>
      <c r="BC10" s="25">
        <v>14</v>
      </c>
      <c r="BD10" s="25">
        <v>4</v>
      </c>
      <c r="BE10" s="25">
        <v>12</v>
      </c>
      <c r="BF10" s="25">
        <v>2</v>
      </c>
      <c r="BG10" s="26">
        <v>5</v>
      </c>
    </row>
    <row r="11" spans="2:64" ht="11.25" customHeight="1">
      <c r="B11" s="86" t="s">
        <v>373</v>
      </c>
      <c r="C11" s="24">
        <v>130</v>
      </c>
      <c r="D11" s="25">
        <v>117</v>
      </c>
      <c r="E11" s="25">
        <v>109</v>
      </c>
      <c r="F11" s="25">
        <v>165</v>
      </c>
      <c r="G11" s="25">
        <v>154</v>
      </c>
      <c r="H11" s="25">
        <v>134</v>
      </c>
      <c r="I11" s="25">
        <v>233</v>
      </c>
      <c r="J11" s="25">
        <v>101</v>
      </c>
      <c r="K11" s="25">
        <v>61</v>
      </c>
      <c r="L11" s="25">
        <v>81</v>
      </c>
      <c r="M11" s="26">
        <v>67</v>
      </c>
      <c r="N11" s="82"/>
      <c r="O11" s="86" t="s">
        <v>372</v>
      </c>
      <c r="P11" s="53">
        <v>16</v>
      </c>
      <c r="Q11" s="54">
        <v>12</v>
      </c>
      <c r="R11" s="54">
        <v>14</v>
      </c>
      <c r="S11" s="54">
        <v>6</v>
      </c>
      <c r="T11" s="54">
        <v>6</v>
      </c>
      <c r="U11" s="54">
        <v>8</v>
      </c>
      <c r="V11" s="54">
        <v>14</v>
      </c>
      <c r="W11" s="54">
        <v>11</v>
      </c>
      <c r="X11" s="54">
        <v>10</v>
      </c>
      <c r="Y11" s="54">
        <v>12</v>
      </c>
      <c r="Z11" s="54">
        <v>12</v>
      </c>
      <c r="AA11" s="54">
        <v>12</v>
      </c>
      <c r="AB11" s="54">
        <v>15</v>
      </c>
      <c r="AC11" s="54">
        <v>10</v>
      </c>
      <c r="AD11" s="54">
        <v>17</v>
      </c>
      <c r="AE11" s="54">
        <v>13</v>
      </c>
      <c r="AF11" s="54">
        <v>18</v>
      </c>
      <c r="AG11" s="54">
        <v>17</v>
      </c>
      <c r="AH11" s="54">
        <v>20</v>
      </c>
      <c r="AI11" s="54">
        <v>12</v>
      </c>
      <c r="AJ11" s="54">
        <v>9</v>
      </c>
      <c r="AK11" s="54">
        <v>9</v>
      </c>
      <c r="AL11" s="54">
        <v>15</v>
      </c>
      <c r="AM11" s="54">
        <v>19</v>
      </c>
      <c r="AN11" s="54">
        <v>18</v>
      </c>
      <c r="AO11" s="54">
        <v>26</v>
      </c>
      <c r="AP11" s="54">
        <v>31</v>
      </c>
      <c r="AQ11" s="54">
        <v>31</v>
      </c>
      <c r="AR11" s="54">
        <v>16</v>
      </c>
      <c r="AS11" s="54">
        <v>16</v>
      </c>
      <c r="AT11" s="54">
        <v>5</v>
      </c>
      <c r="AU11" s="54">
        <v>12</v>
      </c>
      <c r="AV11" s="54">
        <v>12</v>
      </c>
      <c r="AW11" s="54">
        <v>10</v>
      </c>
      <c r="AX11" s="54">
        <v>5</v>
      </c>
      <c r="AY11" s="54">
        <v>8</v>
      </c>
      <c r="AZ11" s="54">
        <v>9</v>
      </c>
      <c r="BA11" s="54">
        <v>3</v>
      </c>
      <c r="BB11" s="54">
        <v>6</v>
      </c>
      <c r="BC11" s="54">
        <v>11</v>
      </c>
      <c r="BD11" s="54">
        <v>9</v>
      </c>
      <c r="BE11" s="54">
        <v>3</v>
      </c>
      <c r="BF11" s="54">
        <v>9</v>
      </c>
      <c r="BG11" s="55">
        <v>1</v>
      </c>
    </row>
    <row r="12" spans="2:64" ht="11.25" customHeight="1">
      <c r="B12" s="86" t="s">
        <v>374</v>
      </c>
      <c r="C12" s="53">
        <v>36</v>
      </c>
      <c r="D12" s="54">
        <v>33</v>
      </c>
      <c r="E12" s="54">
        <v>46</v>
      </c>
      <c r="F12" s="54">
        <v>51</v>
      </c>
      <c r="G12" s="54">
        <v>62</v>
      </c>
      <c r="H12" s="54">
        <v>103</v>
      </c>
      <c r="I12" s="54">
        <v>228</v>
      </c>
      <c r="J12" s="54">
        <v>44</v>
      </c>
      <c r="K12" s="54">
        <v>27</v>
      </c>
      <c r="L12" s="54">
        <v>44</v>
      </c>
      <c r="M12" s="55">
        <v>73</v>
      </c>
      <c r="N12" s="82"/>
      <c r="O12" s="86" t="s">
        <v>373</v>
      </c>
      <c r="P12" s="24">
        <v>26</v>
      </c>
      <c r="Q12" s="25">
        <v>30</v>
      </c>
      <c r="R12" s="25">
        <v>38</v>
      </c>
      <c r="S12" s="25">
        <v>36</v>
      </c>
      <c r="T12" s="25">
        <v>32</v>
      </c>
      <c r="U12" s="25">
        <v>25</v>
      </c>
      <c r="V12" s="25">
        <v>38</v>
      </c>
      <c r="W12" s="25">
        <v>22</v>
      </c>
      <c r="X12" s="25">
        <v>13</v>
      </c>
      <c r="Y12" s="25">
        <v>30</v>
      </c>
      <c r="Z12" s="25">
        <v>28</v>
      </c>
      <c r="AA12" s="25">
        <v>38</v>
      </c>
      <c r="AB12" s="25">
        <v>38</v>
      </c>
      <c r="AC12" s="25">
        <v>44</v>
      </c>
      <c r="AD12" s="25">
        <v>42</v>
      </c>
      <c r="AE12" s="25">
        <v>41</v>
      </c>
      <c r="AF12" s="25">
        <v>43</v>
      </c>
      <c r="AG12" s="25">
        <v>47</v>
      </c>
      <c r="AH12" s="25">
        <v>33</v>
      </c>
      <c r="AI12" s="25">
        <v>31</v>
      </c>
      <c r="AJ12" s="25">
        <v>22</v>
      </c>
      <c r="AK12" s="25">
        <v>24</v>
      </c>
      <c r="AL12" s="25">
        <v>37</v>
      </c>
      <c r="AM12" s="25">
        <v>51</v>
      </c>
      <c r="AN12" s="25">
        <v>39</v>
      </c>
      <c r="AO12" s="25">
        <v>57</v>
      </c>
      <c r="AP12" s="25">
        <v>69</v>
      </c>
      <c r="AQ12" s="25">
        <v>68</v>
      </c>
      <c r="AR12" s="25">
        <v>36</v>
      </c>
      <c r="AS12" s="25">
        <v>28</v>
      </c>
      <c r="AT12" s="25">
        <v>25</v>
      </c>
      <c r="AU12" s="25">
        <v>12</v>
      </c>
      <c r="AV12" s="25">
        <v>18</v>
      </c>
      <c r="AW12" s="25">
        <v>10</v>
      </c>
      <c r="AX12" s="25">
        <v>17</v>
      </c>
      <c r="AY12" s="25">
        <v>16</v>
      </c>
      <c r="AZ12" s="25">
        <v>16</v>
      </c>
      <c r="BA12" s="25">
        <v>20</v>
      </c>
      <c r="BB12" s="25">
        <v>23</v>
      </c>
      <c r="BC12" s="25">
        <v>22</v>
      </c>
      <c r="BD12" s="25">
        <v>21</v>
      </c>
      <c r="BE12" s="25">
        <v>14</v>
      </c>
      <c r="BF12" s="25">
        <v>17</v>
      </c>
      <c r="BG12" s="26">
        <v>15</v>
      </c>
    </row>
    <row r="13" spans="2:64" ht="11.25" customHeight="1">
      <c r="B13" s="86" t="s">
        <v>110</v>
      </c>
      <c r="C13" s="100">
        <v>753</v>
      </c>
      <c r="D13" s="101">
        <v>749</v>
      </c>
      <c r="E13" s="101">
        <v>761</v>
      </c>
      <c r="F13" s="101">
        <v>897</v>
      </c>
      <c r="G13" s="101">
        <v>943</v>
      </c>
      <c r="H13" s="101">
        <v>866</v>
      </c>
      <c r="I13" s="101">
        <v>1243</v>
      </c>
      <c r="J13" s="101">
        <v>1100</v>
      </c>
      <c r="K13" s="101">
        <v>953</v>
      </c>
      <c r="L13" s="101">
        <v>1008</v>
      </c>
      <c r="M13" s="102">
        <v>1189</v>
      </c>
      <c r="N13" s="82"/>
      <c r="O13" s="86" t="s">
        <v>374</v>
      </c>
      <c r="P13" s="53">
        <v>5</v>
      </c>
      <c r="Q13" s="54">
        <v>8</v>
      </c>
      <c r="R13" s="54">
        <v>15</v>
      </c>
      <c r="S13" s="54">
        <v>8</v>
      </c>
      <c r="T13" s="54">
        <v>7</v>
      </c>
      <c r="U13" s="54">
        <v>8</v>
      </c>
      <c r="V13" s="54">
        <v>11</v>
      </c>
      <c r="W13" s="54">
        <v>7</v>
      </c>
      <c r="X13" s="54">
        <v>9</v>
      </c>
      <c r="Y13" s="54">
        <v>11</v>
      </c>
      <c r="Z13" s="54">
        <v>7</v>
      </c>
      <c r="AA13" s="54">
        <v>19</v>
      </c>
      <c r="AB13" s="54">
        <v>4</v>
      </c>
      <c r="AC13" s="54">
        <v>17</v>
      </c>
      <c r="AD13" s="54">
        <v>19</v>
      </c>
      <c r="AE13" s="54">
        <v>11</v>
      </c>
      <c r="AF13" s="54">
        <v>11</v>
      </c>
      <c r="AG13" s="54">
        <v>22</v>
      </c>
      <c r="AH13" s="54">
        <v>15</v>
      </c>
      <c r="AI13" s="54">
        <v>14</v>
      </c>
      <c r="AJ13" s="54">
        <v>9</v>
      </c>
      <c r="AK13" s="54">
        <v>19</v>
      </c>
      <c r="AL13" s="54">
        <v>30</v>
      </c>
      <c r="AM13" s="54">
        <v>45</v>
      </c>
      <c r="AN13" s="54">
        <v>39</v>
      </c>
      <c r="AO13" s="54">
        <v>60</v>
      </c>
      <c r="AP13" s="54">
        <v>71</v>
      </c>
      <c r="AQ13" s="54">
        <v>58</v>
      </c>
      <c r="AR13" s="54">
        <v>19</v>
      </c>
      <c r="AS13" s="54">
        <v>10</v>
      </c>
      <c r="AT13" s="54">
        <v>9</v>
      </c>
      <c r="AU13" s="54">
        <v>6</v>
      </c>
      <c r="AV13" s="54">
        <v>4</v>
      </c>
      <c r="AW13" s="54">
        <v>3</v>
      </c>
      <c r="AX13" s="54">
        <v>14</v>
      </c>
      <c r="AY13" s="54">
        <v>6</v>
      </c>
      <c r="AZ13" s="54">
        <v>10</v>
      </c>
      <c r="BA13" s="54">
        <v>13</v>
      </c>
      <c r="BB13" s="54">
        <v>9</v>
      </c>
      <c r="BC13" s="54">
        <v>12</v>
      </c>
      <c r="BD13" s="54">
        <v>15</v>
      </c>
      <c r="BE13" s="54">
        <v>19</v>
      </c>
      <c r="BF13" s="54">
        <v>16</v>
      </c>
      <c r="BG13" s="55">
        <v>23</v>
      </c>
    </row>
    <row r="14" spans="2:64" ht="11.25" customHeight="1">
      <c r="B14" s="371" t="s">
        <v>95</v>
      </c>
      <c r="C14" s="82"/>
      <c r="D14" s="82"/>
      <c r="E14" s="82"/>
      <c r="F14" s="82"/>
      <c r="G14" s="82"/>
      <c r="H14" s="82"/>
      <c r="I14" s="82"/>
      <c r="J14" s="82"/>
      <c r="K14" s="82"/>
      <c r="L14" s="82"/>
      <c r="M14" s="82"/>
      <c r="N14" s="93"/>
      <c r="O14" s="86" t="s">
        <v>110</v>
      </c>
      <c r="P14" s="100">
        <v>207</v>
      </c>
      <c r="Q14" s="101">
        <v>188</v>
      </c>
      <c r="R14" s="101">
        <v>180</v>
      </c>
      <c r="S14" s="101">
        <v>178</v>
      </c>
      <c r="T14" s="101">
        <v>233</v>
      </c>
      <c r="U14" s="101">
        <v>173</v>
      </c>
      <c r="V14" s="101">
        <v>171</v>
      </c>
      <c r="W14" s="101">
        <v>172</v>
      </c>
      <c r="X14" s="101">
        <v>229</v>
      </c>
      <c r="Y14" s="101">
        <v>171</v>
      </c>
      <c r="Z14" s="101">
        <v>180</v>
      </c>
      <c r="AA14" s="101">
        <v>181</v>
      </c>
      <c r="AB14" s="101">
        <v>283</v>
      </c>
      <c r="AC14" s="101">
        <v>221</v>
      </c>
      <c r="AD14" s="101">
        <v>189</v>
      </c>
      <c r="AE14" s="101">
        <v>204</v>
      </c>
      <c r="AF14" s="101">
        <v>247</v>
      </c>
      <c r="AG14" s="101">
        <v>255</v>
      </c>
      <c r="AH14" s="101">
        <v>217</v>
      </c>
      <c r="AI14" s="101">
        <v>224</v>
      </c>
      <c r="AJ14" s="101">
        <v>253</v>
      </c>
      <c r="AK14" s="101">
        <v>152</v>
      </c>
      <c r="AL14" s="101">
        <v>192</v>
      </c>
      <c r="AM14" s="101">
        <v>269</v>
      </c>
      <c r="AN14" s="101">
        <v>332</v>
      </c>
      <c r="AO14" s="101">
        <v>281</v>
      </c>
      <c r="AP14" s="101">
        <v>290</v>
      </c>
      <c r="AQ14" s="101">
        <v>340</v>
      </c>
      <c r="AR14" s="101">
        <v>340</v>
      </c>
      <c r="AS14" s="101">
        <v>288</v>
      </c>
      <c r="AT14" s="101">
        <v>242</v>
      </c>
      <c r="AU14" s="101">
        <v>230</v>
      </c>
      <c r="AV14" s="101">
        <v>281</v>
      </c>
      <c r="AW14" s="101">
        <v>240</v>
      </c>
      <c r="AX14" s="101">
        <v>214</v>
      </c>
      <c r="AY14" s="101">
        <v>218</v>
      </c>
      <c r="AZ14" s="101">
        <v>238</v>
      </c>
      <c r="BA14" s="101">
        <v>246</v>
      </c>
      <c r="BB14" s="101">
        <v>241</v>
      </c>
      <c r="BC14" s="101">
        <v>283</v>
      </c>
      <c r="BD14" s="101">
        <v>307</v>
      </c>
      <c r="BE14" s="101">
        <v>317</v>
      </c>
      <c r="BF14" s="101">
        <v>307</v>
      </c>
      <c r="BG14" s="102">
        <v>258</v>
      </c>
    </row>
    <row r="15" spans="2:64" ht="11.25" customHeight="1">
      <c r="O15" s="371" t="s">
        <v>95</v>
      </c>
    </row>
    <row r="44" spans="2:64" ht="11.25" customHeight="1">
      <c r="C44" s="329" t="s">
        <v>375</v>
      </c>
      <c r="P44" s="329" t="s">
        <v>376</v>
      </c>
      <c r="BD44" s="82"/>
      <c r="BE44" s="82"/>
      <c r="BF44" s="82"/>
      <c r="BG44" s="82"/>
      <c r="BL44" s="82"/>
    </row>
    <row r="45" spans="2:64" ht="11.25" customHeight="1">
      <c r="B45" s="84"/>
      <c r="C45" s="368">
        <v>2015</v>
      </c>
      <c r="D45" s="369">
        <v>2016</v>
      </c>
      <c r="E45" s="369">
        <v>2017</v>
      </c>
      <c r="F45" s="369">
        <v>2018</v>
      </c>
      <c r="G45" s="369">
        <v>2019</v>
      </c>
      <c r="H45" s="369">
        <v>2020</v>
      </c>
      <c r="I45" s="369">
        <v>2021</v>
      </c>
      <c r="J45" s="369">
        <v>2022</v>
      </c>
      <c r="K45" s="369">
        <v>2023</v>
      </c>
      <c r="L45" s="369">
        <v>2024</v>
      </c>
      <c r="M45" s="370">
        <v>2025</v>
      </c>
      <c r="P45" s="957">
        <v>2015</v>
      </c>
      <c r="Q45" s="956"/>
      <c r="R45" s="956"/>
      <c r="S45" s="956"/>
      <c r="T45" s="956">
        <v>2016</v>
      </c>
      <c r="U45" s="956"/>
      <c r="V45" s="956"/>
      <c r="W45" s="956"/>
      <c r="X45" s="956">
        <v>2017</v>
      </c>
      <c r="Y45" s="956"/>
      <c r="Z45" s="956"/>
      <c r="AA45" s="956"/>
      <c r="AB45" s="956">
        <v>2018</v>
      </c>
      <c r="AC45" s="956"/>
      <c r="AD45" s="956"/>
      <c r="AE45" s="956"/>
      <c r="AF45" s="956">
        <v>2019</v>
      </c>
      <c r="AG45" s="956"/>
      <c r="AH45" s="956"/>
      <c r="AI45" s="956"/>
      <c r="AJ45" s="956">
        <v>2020</v>
      </c>
      <c r="AK45" s="956"/>
      <c r="AL45" s="956"/>
      <c r="AM45" s="956"/>
      <c r="AN45" s="956">
        <v>2021</v>
      </c>
      <c r="AO45" s="956"/>
      <c r="AP45" s="956"/>
      <c r="AQ45" s="956"/>
      <c r="AR45" s="956">
        <v>2022</v>
      </c>
      <c r="AS45" s="956"/>
      <c r="AT45" s="956"/>
      <c r="AU45" s="956"/>
      <c r="AV45" s="956">
        <v>2023</v>
      </c>
      <c r="AW45" s="956"/>
      <c r="AX45" s="956"/>
      <c r="AY45" s="956"/>
      <c r="AZ45" s="956">
        <v>2024</v>
      </c>
      <c r="BA45" s="956"/>
      <c r="BB45" s="956"/>
      <c r="BC45" s="956"/>
      <c r="BD45" s="953">
        <v>2025</v>
      </c>
      <c r="BE45" s="953"/>
      <c r="BF45" s="953"/>
      <c r="BG45" s="954"/>
    </row>
    <row r="46" spans="2:64" ht="11.25" customHeight="1">
      <c r="B46" s="86" t="s">
        <v>371</v>
      </c>
      <c r="C46" s="73">
        <v>1.1411305061617292</v>
      </c>
      <c r="D46" s="74">
        <v>1.1272372789396425</v>
      </c>
      <c r="E46" s="74">
        <v>0.96061973410159573</v>
      </c>
      <c r="F46" s="74">
        <v>1.3045993833542542</v>
      </c>
      <c r="G46" s="74">
        <v>1.0320385680755499</v>
      </c>
      <c r="H46" s="74">
        <v>1.0100631241181097</v>
      </c>
      <c r="I46" s="74">
        <v>1.5629521175375491</v>
      </c>
      <c r="J46" s="74">
        <v>1.2509397125862316</v>
      </c>
      <c r="K46" s="74">
        <v>0.7800948698688106</v>
      </c>
      <c r="L46" s="74">
        <v>0.67513517856985417</v>
      </c>
      <c r="M46" s="75">
        <v>0.37136850462281412</v>
      </c>
      <c r="P46" s="89" t="s">
        <v>97</v>
      </c>
      <c r="Q46" s="90" t="s">
        <v>98</v>
      </c>
      <c r="R46" s="90" t="s">
        <v>99</v>
      </c>
      <c r="S46" s="90" t="s">
        <v>100</v>
      </c>
      <c r="T46" s="90" t="s">
        <v>97</v>
      </c>
      <c r="U46" s="90" t="s">
        <v>98</v>
      </c>
      <c r="V46" s="90" t="s">
        <v>99</v>
      </c>
      <c r="W46" s="90" t="s">
        <v>100</v>
      </c>
      <c r="X46" s="90" t="s">
        <v>97</v>
      </c>
      <c r="Y46" s="90" t="s">
        <v>98</v>
      </c>
      <c r="Z46" s="90" t="s">
        <v>99</v>
      </c>
      <c r="AA46" s="90" t="s">
        <v>100</v>
      </c>
      <c r="AB46" s="90" t="s">
        <v>97</v>
      </c>
      <c r="AC46" s="90" t="s">
        <v>98</v>
      </c>
      <c r="AD46" s="90" t="s">
        <v>99</v>
      </c>
      <c r="AE46" s="90" t="s">
        <v>100</v>
      </c>
      <c r="AF46" s="90" t="s">
        <v>97</v>
      </c>
      <c r="AG46" s="90" t="s">
        <v>98</v>
      </c>
      <c r="AH46" s="90" t="s">
        <v>99</v>
      </c>
      <c r="AI46" s="90" t="s">
        <v>100</v>
      </c>
      <c r="AJ46" s="90" t="s">
        <v>97</v>
      </c>
      <c r="AK46" s="90" t="s">
        <v>98</v>
      </c>
      <c r="AL46" s="90" t="s">
        <v>99</v>
      </c>
      <c r="AM46" s="90" t="s">
        <v>100</v>
      </c>
      <c r="AN46" s="90" t="s">
        <v>97</v>
      </c>
      <c r="AO46" s="90" t="s">
        <v>98</v>
      </c>
      <c r="AP46" s="90" t="s">
        <v>99</v>
      </c>
      <c r="AQ46" s="90" t="s">
        <v>100</v>
      </c>
      <c r="AR46" s="90" t="s">
        <v>97</v>
      </c>
      <c r="AS46" s="90" t="s">
        <v>98</v>
      </c>
      <c r="AT46" s="90" t="s">
        <v>99</v>
      </c>
      <c r="AU46" s="90" t="s">
        <v>100</v>
      </c>
      <c r="AV46" s="90" t="s">
        <v>97</v>
      </c>
      <c r="AW46" s="90" t="s">
        <v>98</v>
      </c>
      <c r="AX46" s="90" t="s">
        <v>99</v>
      </c>
      <c r="AY46" s="90" t="s">
        <v>100</v>
      </c>
      <c r="AZ46" s="90" t="s">
        <v>97</v>
      </c>
      <c r="BA46" s="90" t="s">
        <v>98</v>
      </c>
      <c r="BB46" s="90" t="s">
        <v>99</v>
      </c>
      <c r="BC46" s="90" t="s">
        <v>100</v>
      </c>
      <c r="BD46" s="90" t="s">
        <v>97</v>
      </c>
      <c r="BE46" s="90" t="s">
        <v>98</v>
      </c>
      <c r="BF46" s="90" t="s">
        <v>99</v>
      </c>
      <c r="BG46" s="92" t="s">
        <v>100</v>
      </c>
    </row>
    <row r="47" spans="2:64" ht="11.25" customHeight="1">
      <c r="B47" s="86" t="s">
        <v>108</v>
      </c>
      <c r="C47" s="70">
        <v>2.1815285777678044</v>
      </c>
      <c r="D47" s="71">
        <v>1.2573512946993222</v>
      </c>
      <c r="E47" s="71">
        <v>1.6848924934650567</v>
      </c>
      <c r="F47" s="71">
        <v>1.2076057385780488</v>
      </c>
      <c r="G47" s="71">
        <v>1.5764940808162369</v>
      </c>
      <c r="H47" s="71">
        <v>1.5838442300000004</v>
      </c>
      <c r="I47" s="71">
        <v>3.4565793685403485</v>
      </c>
      <c r="J47" s="71">
        <v>2.1161703790700268</v>
      </c>
      <c r="K47" s="71">
        <v>0.9731359064431524</v>
      </c>
      <c r="L47" s="71">
        <v>1.2740718999999998</v>
      </c>
      <c r="M47" s="72">
        <v>0.80540764799999998</v>
      </c>
      <c r="O47" s="86" t="s">
        <v>371</v>
      </c>
      <c r="P47" s="67">
        <v>0.36264030526100177</v>
      </c>
      <c r="Q47" s="68">
        <v>0.27632721690072748</v>
      </c>
      <c r="R47" s="68">
        <v>0.17940381400000002</v>
      </c>
      <c r="S47" s="68">
        <v>0.32275916999999998</v>
      </c>
      <c r="T47" s="68">
        <v>0.235573</v>
      </c>
      <c r="U47" s="68">
        <v>0.28296583854476454</v>
      </c>
      <c r="V47" s="68">
        <v>0.27829500615327651</v>
      </c>
      <c r="W47" s="68">
        <v>0.33040343424160146</v>
      </c>
      <c r="X47" s="68">
        <v>0.29359763743291278</v>
      </c>
      <c r="Y47" s="68">
        <v>0.28370278648149283</v>
      </c>
      <c r="Z47" s="68">
        <v>0.21309272297832518</v>
      </c>
      <c r="AA47" s="68">
        <v>0.1702265872088646</v>
      </c>
      <c r="AB47" s="68">
        <v>0.40837615138535954</v>
      </c>
      <c r="AC47" s="68">
        <v>0.19822999999999999</v>
      </c>
      <c r="AD47" s="68">
        <v>0.42062705973717263</v>
      </c>
      <c r="AE47" s="68">
        <v>0.27736617223172161</v>
      </c>
      <c r="AF47" s="68">
        <v>0.18887150683466883</v>
      </c>
      <c r="AG47" s="68">
        <v>0.35842935018686761</v>
      </c>
      <c r="AH47" s="68">
        <v>0.26352130314279781</v>
      </c>
      <c r="AI47" s="68">
        <v>0.2212164079112158</v>
      </c>
      <c r="AJ47" s="68">
        <v>0.36673782368255081</v>
      </c>
      <c r="AK47" s="68">
        <v>0.17165009666023343</v>
      </c>
      <c r="AL47" s="68">
        <v>0.2208678269866928</v>
      </c>
      <c r="AM47" s="68">
        <v>0.25080737678863296</v>
      </c>
      <c r="AN47" s="68">
        <v>0.5131742573599134</v>
      </c>
      <c r="AO47" s="68">
        <v>0.45155056362752849</v>
      </c>
      <c r="AP47" s="68">
        <v>0.21996824455010766</v>
      </c>
      <c r="AQ47" s="68">
        <v>0.37825905200000004</v>
      </c>
      <c r="AR47" s="68">
        <v>0.35533458250258143</v>
      </c>
      <c r="AS47" s="68">
        <v>0.37195853910413285</v>
      </c>
      <c r="AT47" s="68">
        <v>0.26884604123445166</v>
      </c>
      <c r="AU47" s="68">
        <v>0.25480054974506527</v>
      </c>
      <c r="AV47" s="68">
        <v>0.2366370825822626</v>
      </c>
      <c r="AW47" s="68">
        <v>0.20794242457454082</v>
      </c>
      <c r="AX47" s="68">
        <v>0.22194086271200719</v>
      </c>
      <c r="AY47" s="68">
        <v>0.11357450000000001</v>
      </c>
      <c r="AZ47" s="68">
        <v>0.18753144434913335</v>
      </c>
      <c r="BA47" s="68">
        <v>0.1029310929094778</v>
      </c>
      <c r="BB47" s="68">
        <v>0.20393112028865332</v>
      </c>
      <c r="BC47" s="68">
        <v>0.18074152102258978</v>
      </c>
      <c r="BD47" s="68">
        <v>0.11794142476570353</v>
      </c>
      <c r="BE47" s="68">
        <v>9.4557612857110604E-2</v>
      </c>
      <c r="BF47" s="68">
        <v>4.9169466999999994E-2</v>
      </c>
      <c r="BG47" s="69">
        <v>0.10970000000000001</v>
      </c>
    </row>
    <row r="48" spans="2:64" ht="11.25" customHeight="1">
      <c r="B48" s="86" t="s">
        <v>372</v>
      </c>
      <c r="C48" s="67">
        <v>3.4513296140410081</v>
      </c>
      <c r="D48" s="68">
        <v>2.8053880756876413</v>
      </c>
      <c r="E48" s="68">
        <v>3.2458072980000003</v>
      </c>
      <c r="F48" s="68">
        <v>3.8180366111145077</v>
      </c>
      <c r="G48" s="68">
        <v>4.5432720586813709</v>
      </c>
      <c r="H48" s="68">
        <v>3.762490207999666</v>
      </c>
      <c r="I48" s="68">
        <v>7.2252805004260665</v>
      </c>
      <c r="J48" s="68">
        <v>3.4426691290347859</v>
      </c>
      <c r="K48" s="68">
        <v>2.474438906</v>
      </c>
      <c r="L48" s="68">
        <v>2.0571904422265432</v>
      </c>
      <c r="M48" s="69">
        <v>1.5354485626898771</v>
      </c>
      <c r="O48" s="86" t="s">
        <v>108</v>
      </c>
      <c r="P48" s="70">
        <v>0.61039292551147195</v>
      </c>
      <c r="Q48" s="71">
        <v>0.51100900099999991</v>
      </c>
      <c r="R48" s="71">
        <v>0.43500092000000001</v>
      </c>
      <c r="S48" s="71">
        <v>0.62512573125633264</v>
      </c>
      <c r="T48" s="71">
        <v>0.3410831908813432</v>
      </c>
      <c r="U48" s="71">
        <v>0.32584616999999999</v>
      </c>
      <c r="V48" s="71">
        <v>0.28505193381797883</v>
      </c>
      <c r="W48" s="71">
        <v>0.30537000000000003</v>
      </c>
      <c r="X48" s="71">
        <v>0.62128160457236947</v>
      </c>
      <c r="Y48" s="71">
        <v>0.35591888889268752</v>
      </c>
      <c r="Z48" s="71">
        <v>0.37850900000000004</v>
      </c>
      <c r="AA48" s="71">
        <v>0.329183</v>
      </c>
      <c r="AB48" s="71">
        <v>0.445575136830069</v>
      </c>
      <c r="AC48" s="71">
        <v>0.1706</v>
      </c>
      <c r="AD48" s="71">
        <v>0.28159060174797979</v>
      </c>
      <c r="AE48" s="71">
        <v>0.30984</v>
      </c>
      <c r="AF48" s="71">
        <v>0.44408754967307956</v>
      </c>
      <c r="AG48" s="71">
        <v>0.47561053114315738</v>
      </c>
      <c r="AH48" s="71">
        <v>0.31069599999999997</v>
      </c>
      <c r="AI48" s="71">
        <v>0.34609999999999996</v>
      </c>
      <c r="AJ48" s="71">
        <v>0.38418903799999998</v>
      </c>
      <c r="AK48" s="71">
        <v>0.33485999999999999</v>
      </c>
      <c r="AL48" s="71">
        <v>0.24253170500000001</v>
      </c>
      <c r="AM48" s="71">
        <v>0.622263487</v>
      </c>
      <c r="AN48" s="71">
        <v>0.41637407500000001</v>
      </c>
      <c r="AO48" s="71">
        <v>1.0635434683446243</v>
      </c>
      <c r="AP48" s="71">
        <v>0.82051328165081983</v>
      </c>
      <c r="AQ48" s="71">
        <v>1.1561485435449053</v>
      </c>
      <c r="AR48" s="71">
        <v>0.60304896999999991</v>
      </c>
      <c r="AS48" s="71">
        <v>0.58709416407002646</v>
      </c>
      <c r="AT48" s="71">
        <v>0.52547951999999998</v>
      </c>
      <c r="AU48" s="71">
        <v>0.40054772499999997</v>
      </c>
      <c r="AV48" s="71">
        <v>0.151115157</v>
      </c>
      <c r="AW48" s="71">
        <v>0.2433496423801563</v>
      </c>
      <c r="AX48" s="71">
        <v>0.29054892776826191</v>
      </c>
      <c r="AY48" s="71">
        <v>0.28812217929473416</v>
      </c>
      <c r="AZ48" s="71">
        <v>0.32926087500000001</v>
      </c>
      <c r="BA48" s="71">
        <v>0.33360400000000001</v>
      </c>
      <c r="BB48" s="71">
        <v>0.15119702499999998</v>
      </c>
      <c r="BC48" s="71">
        <v>0.46000999999999997</v>
      </c>
      <c r="BD48" s="71">
        <v>0.13714163200000001</v>
      </c>
      <c r="BE48" s="71">
        <v>0.432906016</v>
      </c>
      <c r="BF48" s="71">
        <v>7.4859999999999996E-2</v>
      </c>
      <c r="BG48" s="72">
        <v>0.1605</v>
      </c>
    </row>
    <row r="49" spans="2:59" ht="11.25" customHeight="1">
      <c r="B49" s="86" t="s">
        <v>373</v>
      </c>
      <c r="C49" s="70">
        <v>30.71615849720223</v>
      </c>
      <c r="D49" s="71">
        <v>24.750462508485644</v>
      </c>
      <c r="E49" s="71">
        <v>25.383714390455722</v>
      </c>
      <c r="F49" s="71">
        <v>39.146175619223754</v>
      </c>
      <c r="G49" s="71">
        <v>36.617337953871584</v>
      </c>
      <c r="H49" s="71">
        <v>36.237080672000012</v>
      </c>
      <c r="I49" s="71">
        <v>61.388757830734235</v>
      </c>
      <c r="J49" s="71">
        <v>25.388754491584976</v>
      </c>
      <c r="K49" s="71">
        <v>13.049640350999999</v>
      </c>
      <c r="L49" s="71">
        <v>19.634217385999996</v>
      </c>
      <c r="M49" s="72">
        <v>16.212272894386579</v>
      </c>
      <c r="O49" s="86" t="s">
        <v>372</v>
      </c>
      <c r="P49" s="67">
        <v>1.1511906089999999</v>
      </c>
      <c r="Q49" s="68">
        <v>0.85568070928088713</v>
      </c>
      <c r="R49" s="68">
        <v>1.0151659290510506</v>
      </c>
      <c r="S49" s="68">
        <v>0.4292923667090694</v>
      </c>
      <c r="T49" s="68">
        <v>0.48151973129332226</v>
      </c>
      <c r="U49" s="68">
        <v>0.57717655002681778</v>
      </c>
      <c r="V49" s="68">
        <v>1.0359915683675007</v>
      </c>
      <c r="W49" s="68">
        <v>0.71070022600000005</v>
      </c>
      <c r="X49" s="68">
        <v>0.71410000000000007</v>
      </c>
      <c r="Y49" s="68">
        <v>0.86643979400000015</v>
      </c>
      <c r="Z49" s="68">
        <v>0.77523367399999998</v>
      </c>
      <c r="AA49" s="68">
        <v>0.89003383000000003</v>
      </c>
      <c r="AB49" s="68">
        <v>0.99289495470162181</v>
      </c>
      <c r="AC49" s="68">
        <v>0.63379999999999992</v>
      </c>
      <c r="AD49" s="68">
        <v>1.3408696050620796</v>
      </c>
      <c r="AE49" s="68">
        <v>0.85047205135080695</v>
      </c>
      <c r="AF49" s="68">
        <v>1.200344436</v>
      </c>
      <c r="AG49" s="68">
        <v>1.1869934759999998</v>
      </c>
      <c r="AH49" s="68">
        <v>1.3182103066813711</v>
      </c>
      <c r="AI49" s="68">
        <v>0.83772384000000011</v>
      </c>
      <c r="AJ49" s="68">
        <v>0.65781000000000001</v>
      </c>
      <c r="AK49" s="68">
        <v>0.59026169640556225</v>
      </c>
      <c r="AL49" s="68">
        <v>1.0842653550000001</v>
      </c>
      <c r="AM49" s="68">
        <v>1.4301531565941037</v>
      </c>
      <c r="AN49" s="68">
        <v>1.2818561038405909</v>
      </c>
      <c r="AO49" s="68">
        <v>1.6594437433367575</v>
      </c>
      <c r="AP49" s="68">
        <v>2.1547346079999996</v>
      </c>
      <c r="AQ49" s="68">
        <v>2.1292460452487152</v>
      </c>
      <c r="AR49" s="68">
        <v>1.1438509552030192</v>
      </c>
      <c r="AS49" s="68">
        <v>1.0925211000000001</v>
      </c>
      <c r="AT49" s="68">
        <v>0.36046709799999999</v>
      </c>
      <c r="AU49" s="68">
        <v>0.84582997583176711</v>
      </c>
      <c r="AV49" s="68">
        <v>0.83813615000000008</v>
      </c>
      <c r="AW49" s="68">
        <v>0.72630210600000011</v>
      </c>
      <c r="AX49" s="68">
        <v>0.36640318999999999</v>
      </c>
      <c r="AY49" s="68">
        <v>0.54359745999999998</v>
      </c>
      <c r="AZ49" s="68">
        <v>0.62610097399999998</v>
      </c>
      <c r="BA49" s="68">
        <v>0.222743</v>
      </c>
      <c r="BB49" s="68">
        <v>0.45173610800000003</v>
      </c>
      <c r="BC49" s="68">
        <v>0.75661036022654349</v>
      </c>
      <c r="BD49" s="68">
        <v>0.63784600000000002</v>
      </c>
      <c r="BE49" s="68">
        <v>0.2031077276898772</v>
      </c>
      <c r="BF49" s="68">
        <v>0.60449483500000012</v>
      </c>
      <c r="BG49" s="69">
        <v>0.09</v>
      </c>
    </row>
    <row r="50" spans="2:59" ht="11.25" customHeight="1">
      <c r="B50" s="86" t="s">
        <v>374</v>
      </c>
      <c r="C50" s="95">
        <v>41.269575233999994</v>
      </c>
      <c r="D50" s="96">
        <v>35.362573707000003</v>
      </c>
      <c r="E50" s="96">
        <v>73.51233263176691</v>
      </c>
      <c r="F50" s="96">
        <v>80.38794348387934</v>
      </c>
      <c r="G50" s="96">
        <v>210.65420726981287</v>
      </c>
      <c r="H50" s="96">
        <v>255.33333696548135</v>
      </c>
      <c r="I50" s="96">
        <v>716.39709079636236</v>
      </c>
      <c r="J50" s="96">
        <v>58.471970844000005</v>
      </c>
      <c r="K50" s="96">
        <v>51.671867533000011</v>
      </c>
      <c r="L50" s="96">
        <v>73.934143071493395</v>
      </c>
      <c r="M50" s="97">
        <v>206.43660522077369</v>
      </c>
      <c r="O50" s="86" t="s">
        <v>373</v>
      </c>
      <c r="P50" s="70">
        <v>5.8650281019999992</v>
      </c>
      <c r="Q50" s="71">
        <v>6.9195041100000001</v>
      </c>
      <c r="R50" s="71">
        <v>9.5973432920198967</v>
      </c>
      <c r="S50" s="71">
        <v>8.3342829931823257</v>
      </c>
      <c r="T50" s="71">
        <v>6.84513023042763</v>
      </c>
      <c r="U50" s="71">
        <v>5.1095030636955867</v>
      </c>
      <c r="V50" s="71">
        <v>8.0082186893788752</v>
      </c>
      <c r="W50" s="71">
        <v>4.7876105249835526</v>
      </c>
      <c r="X50" s="71">
        <v>3.2152951910000001</v>
      </c>
      <c r="Y50" s="71">
        <v>6.0187160980000014</v>
      </c>
      <c r="Z50" s="71">
        <v>6.9862796209946687</v>
      </c>
      <c r="AA50" s="71">
        <v>9.1634234804610504</v>
      </c>
      <c r="AB50" s="71">
        <v>9.0173964596228746</v>
      </c>
      <c r="AC50" s="71">
        <v>10.983938714000001</v>
      </c>
      <c r="AD50" s="71">
        <v>9.9334800721889174</v>
      </c>
      <c r="AE50" s="71">
        <v>9.2113603734119618</v>
      </c>
      <c r="AF50" s="71">
        <v>9.8138455239528888</v>
      </c>
      <c r="AG50" s="71">
        <v>12.288784630020913</v>
      </c>
      <c r="AH50" s="71">
        <v>7.6123086010811898</v>
      </c>
      <c r="AI50" s="71">
        <v>6.902399198816604</v>
      </c>
      <c r="AJ50" s="71">
        <v>5.8103923599999998</v>
      </c>
      <c r="AK50" s="71">
        <v>6.8409228120000005</v>
      </c>
      <c r="AL50" s="71">
        <v>9.6630830499999991</v>
      </c>
      <c r="AM50" s="71">
        <v>13.92268245</v>
      </c>
      <c r="AN50" s="71">
        <v>11.595963955531152</v>
      </c>
      <c r="AO50" s="71">
        <v>14.739734351999999</v>
      </c>
      <c r="AP50" s="71">
        <v>17.65998699348043</v>
      </c>
      <c r="AQ50" s="71">
        <v>17.393072529722648</v>
      </c>
      <c r="AR50" s="71">
        <v>9.4055987231122824</v>
      </c>
      <c r="AS50" s="71">
        <v>7.0186699664109709</v>
      </c>
      <c r="AT50" s="71">
        <v>5.9295476339999995</v>
      </c>
      <c r="AU50" s="71">
        <v>3.0349381680617222</v>
      </c>
      <c r="AV50" s="71">
        <v>4.4309911</v>
      </c>
      <c r="AW50" s="71">
        <v>1.676217536</v>
      </c>
      <c r="AX50" s="71">
        <v>2.9968977269999999</v>
      </c>
      <c r="AY50" s="71">
        <v>3.9455339880000002</v>
      </c>
      <c r="AZ50" s="71">
        <v>4.4906070409999996</v>
      </c>
      <c r="BA50" s="71">
        <v>4.4608000529999998</v>
      </c>
      <c r="BB50" s="71">
        <v>4.9782065910000011</v>
      </c>
      <c r="BC50" s="71">
        <v>5.704603700999999</v>
      </c>
      <c r="BD50" s="71">
        <v>5.3684922349999997</v>
      </c>
      <c r="BE50" s="71">
        <v>3.0331750620162281</v>
      </c>
      <c r="BF50" s="71">
        <v>3.7890729633703533</v>
      </c>
      <c r="BG50" s="72">
        <v>4.0215326339999997</v>
      </c>
    </row>
    <row r="51" spans="2:59" ht="11.25" customHeight="1">
      <c r="B51" s="371" t="s">
        <v>95</v>
      </c>
      <c r="O51" s="86" t="s">
        <v>374</v>
      </c>
      <c r="P51" s="95">
        <v>4.6412258280000005</v>
      </c>
      <c r="Q51" s="96">
        <v>11.065705561</v>
      </c>
      <c r="R51" s="96">
        <v>13.119526458000003</v>
      </c>
      <c r="S51" s="96">
        <v>12.443117387000001</v>
      </c>
      <c r="T51" s="96">
        <v>4.9950000000000001</v>
      </c>
      <c r="U51" s="96">
        <v>12.743865605</v>
      </c>
      <c r="V51" s="96">
        <v>12.728150882</v>
      </c>
      <c r="W51" s="96">
        <v>4.8955572200000006</v>
      </c>
      <c r="X51" s="96">
        <v>27.604769369000003</v>
      </c>
      <c r="Y51" s="96">
        <v>13.059042613999997</v>
      </c>
      <c r="Z51" s="96">
        <v>8.1780981787816174</v>
      </c>
      <c r="AA51" s="96">
        <v>24.670422469985301</v>
      </c>
      <c r="AB51" s="96">
        <v>9.0474835757363099</v>
      </c>
      <c r="AC51" s="96">
        <v>25.267477032143034</v>
      </c>
      <c r="AD51" s="96">
        <v>21.150912932000001</v>
      </c>
      <c r="AE51" s="96">
        <v>24.922069944000004</v>
      </c>
      <c r="AF51" s="96">
        <v>41.302162609177721</v>
      </c>
      <c r="AG51" s="96">
        <v>118.39220210800001</v>
      </c>
      <c r="AH51" s="96">
        <v>34.677192594635194</v>
      </c>
      <c r="AI51" s="96">
        <v>16.282649958</v>
      </c>
      <c r="AJ51" s="96">
        <v>10.494185263000002</v>
      </c>
      <c r="AK51" s="96">
        <v>25.982355384000002</v>
      </c>
      <c r="AL51" s="96">
        <v>94.772946921435832</v>
      </c>
      <c r="AM51" s="96">
        <v>124.08384939704546</v>
      </c>
      <c r="AN51" s="96">
        <v>152.8415247599456</v>
      </c>
      <c r="AO51" s="96">
        <v>199.73242964200003</v>
      </c>
      <c r="AP51" s="96">
        <v>182.57262345524589</v>
      </c>
      <c r="AQ51" s="96">
        <v>181.25051293917028</v>
      </c>
      <c r="AR51" s="96">
        <v>24.144354246999999</v>
      </c>
      <c r="AS51" s="96">
        <v>18.403174035999996</v>
      </c>
      <c r="AT51" s="96">
        <v>10.608030000000001</v>
      </c>
      <c r="AU51" s="96">
        <v>5.3164125609999999</v>
      </c>
      <c r="AV51" s="96">
        <v>4.4800000000000004</v>
      </c>
      <c r="AW51" s="96">
        <v>3.8713160860000002</v>
      </c>
      <c r="AX51" s="96">
        <v>33.537927447000001</v>
      </c>
      <c r="AY51" s="96">
        <v>9.7826240000000002</v>
      </c>
      <c r="AZ51" s="96">
        <v>19.718367209945939</v>
      </c>
      <c r="BA51" s="96">
        <v>22.104131066000001</v>
      </c>
      <c r="BB51" s="96">
        <v>9.3962793525474559</v>
      </c>
      <c r="BC51" s="96">
        <v>22.715365443</v>
      </c>
      <c r="BD51" s="96">
        <v>35.688372962999999</v>
      </c>
      <c r="BE51" s="96">
        <v>45.525226295000003</v>
      </c>
      <c r="BF51" s="96">
        <v>51.545834941124184</v>
      </c>
      <c r="BG51" s="97">
        <v>73.677171021649499</v>
      </c>
    </row>
    <row r="52" spans="2:59" ht="11.25" customHeight="1">
      <c r="B52" s="82"/>
      <c r="C52" s="82"/>
      <c r="D52" s="82"/>
      <c r="E52" s="82"/>
      <c r="F52" s="82"/>
      <c r="G52" s="82"/>
      <c r="H52" s="82"/>
      <c r="I52" s="82"/>
      <c r="J52" s="82"/>
      <c r="K52" s="82"/>
      <c r="L52" s="82"/>
      <c r="M52" s="82"/>
      <c r="O52" s="371" t="s">
        <v>95</v>
      </c>
    </row>
  </sheetData>
  <mergeCells count="22">
    <mergeCell ref="AJ7:AM7"/>
    <mergeCell ref="P7:S7"/>
    <mergeCell ref="T7:W7"/>
    <mergeCell ref="X7:AA7"/>
    <mergeCell ref="AB7:AE7"/>
    <mergeCell ref="AF7:AI7"/>
    <mergeCell ref="P45:S45"/>
    <mergeCell ref="T45:W45"/>
    <mergeCell ref="X45:AA45"/>
    <mergeCell ref="AB45:AE45"/>
    <mergeCell ref="AF45:AI45"/>
    <mergeCell ref="BD45:BG45"/>
    <mergeCell ref="AN7:AQ7"/>
    <mergeCell ref="AR7:AU7"/>
    <mergeCell ref="AV7:AY7"/>
    <mergeCell ref="AZ7:BC7"/>
    <mergeCell ref="BD7:BG7"/>
    <mergeCell ref="AJ45:AM45"/>
    <mergeCell ref="AN45:AQ45"/>
    <mergeCell ref="AR45:AU45"/>
    <mergeCell ref="AV45:AY45"/>
    <mergeCell ref="AZ45:BC45"/>
  </mergeCells>
  <conditionalFormatting sqref="C14:M14">
    <cfRule type="cellIs" dxfId="6" priority="1" operator="equal">
      <formula>FALSE</formula>
    </cfRule>
  </conditionalFormatting>
  <pageMargins left="0.7" right="0.7" top="0.75" bottom="0.75" header="0.3" footer="0.3"/>
  <pageSetup orientation="portrait" horizontalDpi="0" verticalDpi="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24F047-720B-4C0E-8768-09FE6F5B3A07}">
  <sheetPr>
    <tabColor theme="4"/>
  </sheetPr>
  <dimension ref="B5:AM52"/>
  <sheetViews>
    <sheetView showGridLines="0" zoomScaleNormal="100" workbookViewId="0"/>
  </sheetViews>
  <sheetFormatPr defaultColWidth="5.5" defaultRowHeight="11.25" customHeight="1"/>
  <cols>
    <col min="1" max="1" width="2.33203125" style="367" customWidth="1"/>
    <col min="2" max="2" width="18.08203125" style="367" customWidth="1"/>
    <col min="3" max="13" width="5.5" style="367"/>
    <col min="14" max="14" width="2.33203125" style="367" customWidth="1"/>
    <col min="15" max="15" width="18.08203125" style="367" customWidth="1"/>
    <col min="16" max="26" width="5.5" style="367"/>
    <col min="27" max="27" width="2.33203125" style="367" customWidth="1"/>
    <col min="28" max="28" width="18.08203125" style="367" customWidth="1"/>
    <col min="29" max="16384" width="5.5" style="367"/>
  </cols>
  <sheetData>
    <row r="5" spans="2:39" ht="11.25" customHeight="1">
      <c r="AC5" s="834"/>
    </row>
    <row r="6" spans="2:39" ht="15.5">
      <c r="C6" s="329" t="s">
        <v>377</v>
      </c>
      <c r="P6" s="329" t="s">
        <v>378</v>
      </c>
      <c r="AC6" s="329" t="s">
        <v>379</v>
      </c>
    </row>
    <row r="7" spans="2:39" ht="11.25" customHeight="1">
      <c r="B7" s="84" t="s">
        <v>380</v>
      </c>
      <c r="C7" s="369">
        <v>2015</v>
      </c>
      <c r="D7" s="369">
        <v>2016</v>
      </c>
      <c r="E7" s="369">
        <v>2017</v>
      </c>
      <c r="F7" s="369">
        <v>2018</v>
      </c>
      <c r="G7" s="369">
        <v>2019</v>
      </c>
      <c r="H7" s="369">
        <v>2020</v>
      </c>
      <c r="I7" s="369">
        <v>2021</v>
      </c>
      <c r="J7" s="369">
        <v>2022</v>
      </c>
      <c r="K7" s="369">
        <v>2023</v>
      </c>
      <c r="L7" s="369">
        <v>2024</v>
      </c>
      <c r="M7" s="370">
        <v>2025</v>
      </c>
      <c r="O7" s="84" t="s">
        <v>381</v>
      </c>
      <c r="P7" s="369">
        <v>2015</v>
      </c>
      <c r="Q7" s="369">
        <v>2016</v>
      </c>
      <c r="R7" s="369">
        <v>2017</v>
      </c>
      <c r="S7" s="369">
        <v>2018</v>
      </c>
      <c r="T7" s="369">
        <v>2019</v>
      </c>
      <c r="U7" s="369">
        <v>2020</v>
      </c>
      <c r="V7" s="369">
        <v>2021</v>
      </c>
      <c r="W7" s="369">
        <v>2022</v>
      </c>
      <c r="X7" s="369">
        <v>2023</v>
      </c>
      <c r="Y7" s="369">
        <v>2024</v>
      </c>
      <c r="Z7" s="370">
        <v>2025</v>
      </c>
      <c r="AB7" s="84" t="s">
        <v>382</v>
      </c>
      <c r="AC7" s="369">
        <v>2015</v>
      </c>
      <c r="AD7" s="369">
        <v>2016</v>
      </c>
      <c r="AE7" s="369">
        <v>2017</v>
      </c>
      <c r="AF7" s="369">
        <v>2018</v>
      </c>
      <c r="AG7" s="369">
        <v>2019</v>
      </c>
      <c r="AH7" s="369">
        <v>2020</v>
      </c>
      <c r="AI7" s="369">
        <v>2021</v>
      </c>
      <c r="AJ7" s="369">
        <v>2022</v>
      </c>
      <c r="AK7" s="369">
        <v>2023</v>
      </c>
      <c r="AL7" s="369">
        <v>2024</v>
      </c>
      <c r="AM7" s="370">
        <v>2025</v>
      </c>
    </row>
    <row r="8" spans="2:39" ht="11.25" customHeight="1">
      <c r="B8" s="86" t="s">
        <v>271</v>
      </c>
      <c r="C8" s="61">
        <v>140</v>
      </c>
      <c r="D8" s="62">
        <v>145</v>
      </c>
      <c r="E8" s="62">
        <v>139</v>
      </c>
      <c r="F8" s="62">
        <v>185</v>
      </c>
      <c r="G8" s="62">
        <v>189</v>
      </c>
      <c r="H8" s="62">
        <v>182</v>
      </c>
      <c r="I8" s="62">
        <v>331</v>
      </c>
      <c r="J8" s="62">
        <v>267</v>
      </c>
      <c r="K8" s="62">
        <v>224</v>
      </c>
      <c r="L8" s="62">
        <v>241</v>
      </c>
      <c r="M8" s="63">
        <v>293</v>
      </c>
      <c r="O8" s="86" t="s">
        <v>271</v>
      </c>
      <c r="P8" s="61">
        <v>11</v>
      </c>
      <c r="Q8" s="62">
        <v>12</v>
      </c>
      <c r="R8" s="62">
        <v>20</v>
      </c>
      <c r="S8" s="62">
        <v>35</v>
      </c>
      <c r="T8" s="62">
        <v>26</v>
      </c>
      <c r="U8" s="62">
        <v>42</v>
      </c>
      <c r="V8" s="62">
        <v>59</v>
      </c>
      <c r="W8" s="62">
        <v>51</v>
      </c>
      <c r="X8" s="62">
        <v>52</v>
      </c>
      <c r="Y8" s="62">
        <v>63</v>
      </c>
      <c r="Z8" s="63">
        <v>70</v>
      </c>
      <c r="AB8" s="86" t="s">
        <v>271</v>
      </c>
      <c r="AC8" s="61">
        <v>4</v>
      </c>
      <c r="AD8" s="62">
        <v>5</v>
      </c>
      <c r="AE8" s="62">
        <v>4</v>
      </c>
      <c r="AF8" s="62">
        <v>3</v>
      </c>
      <c r="AG8" s="62">
        <v>6</v>
      </c>
      <c r="AH8" s="62">
        <v>2</v>
      </c>
      <c r="AI8" s="62">
        <v>10</v>
      </c>
      <c r="AJ8" s="62">
        <v>9</v>
      </c>
      <c r="AK8" s="62">
        <v>9</v>
      </c>
      <c r="AL8" s="62">
        <v>3</v>
      </c>
      <c r="AM8" s="63">
        <v>3</v>
      </c>
    </row>
    <row r="9" spans="2:39" ht="11.25" customHeight="1">
      <c r="B9" s="86" t="s">
        <v>272</v>
      </c>
      <c r="C9" s="24">
        <v>446</v>
      </c>
      <c r="D9" s="25">
        <v>398</v>
      </c>
      <c r="E9" s="25">
        <v>353</v>
      </c>
      <c r="F9" s="25">
        <v>403</v>
      </c>
      <c r="G9" s="25">
        <v>418</v>
      </c>
      <c r="H9" s="25">
        <v>339</v>
      </c>
      <c r="I9" s="25">
        <v>439</v>
      </c>
      <c r="J9" s="25">
        <v>348</v>
      </c>
      <c r="K9" s="25">
        <v>301</v>
      </c>
      <c r="L9" s="25">
        <v>302</v>
      </c>
      <c r="M9" s="26">
        <v>355</v>
      </c>
      <c r="O9" s="86" t="s">
        <v>272</v>
      </c>
      <c r="P9" s="24">
        <v>54</v>
      </c>
      <c r="Q9" s="25">
        <v>39</v>
      </c>
      <c r="R9" s="25">
        <v>72</v>
      </c>
      <c r="S9" s="25">
        <v>92</v>
      </c>
      <c r="T9" s="25">
        <v>108</v>
      </c>
      <c r="U9" s="25">
        <v>96</v>
      </c>
      <c r="V9" s="25">
        <v>146</v>
      </c>
      <c r="W9" s="25">
        <v>100</v>
      </c>
      <c r="X9" s="25">
        <v>73</v>
      </c>
      <c r="Y9" s="25">
        <v>56</v>
      </c>
      <c r="Z9" s="26">
        <v>73</v>
      </c>
      <c r="AB9" s="86" t="s">
        <v>272</v>
      </c>
      <c r="AC9" s="24">
        <v>24</v>
      </c>
      <c r="AD9" s="25">
        <v>15</v>
      </c>
      <c r="AE9" s="25">
        <v>22</v>
      </c>
      <c r="AF9" s="25">
        <v>36</v>
      </c>
      <c r="AG9" s="25">
        <v>31</v>
      </c>
      <c r="AH9" s="25">
        <v>37</v>
      </c>
      <c r="AI9" s="25">
        <v>83</v>
      </c>
      <c r="AJ9" s="25">
        <v>25</v>
      </c>
      <c r="AK9" s="25">
        <v>27</v>
      </c>
      <c r="AL9" s="25">
        <v>20</v>
      </c>
      <c r="AM9" s="26">
        <v>10</v>
      </c>
    </row>
    <row r="10" spans="2:39" ht="11.25" customHeight="1">
      <c r="B10" s="86" t="s">
        <v>273</v>
      </c>
      <c r="C10" s="53">
        <v>223</v>
      </c>
      <c r="D10" s="54">
        <v>245</v>
      </c>
      <c r="E10" s="54">
        <v>236</v>
      </c>
      <c r="F10" s="54">
        <v>265</v>
      </c>
      <c r="G10" s="54">
        <v>285</v>
      </c>
      <c r="H10" s="54">
        <v>277</v>
      </c>
      <c r="I10" s="54">
        <v>441</v>
      </c>
      <c r="J10" s="54">
        <v>365</v>
      </c>
      <c r="K10" s="54">
        <v>258</v>
      </c>
      <c r="L10" s="54">
        <v>319</v>
      </c>
      <c r="M10" s="55">
        <v>310</v>
      </c>
      <c r="O10" s="86" t="s">
        <v>273</v>
      </c>
      <c r="P10" s="53">
        <v>63</v>
      </c>
      <c r="Q10" s="54">
        <v>62</v>
      </c>
      <c r="R10" s="54">
        <v>90</v>
      </c>
      <c r="S10" s="54">
        <v>97</v>
      </c>
      <c r="T10" s="54">
        <v>99</v>
      </c>
      <c r="U10" s="54">
        <v>100</v>
      </c>
      <c r="V10" s="54">
        <v>158</v>
      </c>
      <c r="W10" s="54">
        <v>131</v>
      </c>
      <c r="X10" s="54">
        <v>107</v>
      </c>
      <c r="Y10" s="54">
        <v>120</v>
      </c>
      <c r="Z10" s="55">
        <v>137</v>
      </c>
      <c r="AB10" s="86" t="s">
        <v>273</v>
      </c>
      <c r="AC10" s="53">
        <v>27</v>
      </c>
      <c r="AD10" s="54">
        <v>18</v>
      </c>
      <c r="AE10" s="54">
        <v>31</v>
      </c>
      <c r="AF10" s="54">
        <v>42</v>
      </c>
      <c r="AG10" s="54">
        <v>43</v>
      </c>
      <c r="AH10" s="54">
        <v>68</v>
      </c>
      <c r="AI10" s="54">
        <v>120</v>
      </c>
      <c r="AJ10" s="54">
        <v>30</v>
      </c>
      <c r="AK10" s="54">
        <v>31</v>
      </c>
      <c r="AL10" s="54">
        <v>29</v>
      </c>
      <c r="AM10" s="55">
        <v>24</v>
      </c>
    </row>
    <row r="11" spans="2:39" ht="11.25" customHeight="1">
      <c r="B11" s="86" t="s">
        <v>274</v>
      </c>
      <c r="C11" s="100">
        <v>64</v>
      </c>
      <c r="D11" s="101">
        <v>79</v>
      </c>
      <c r="E11" s="101">
        <v>74</v>
      </c>
      <c r="F11" s="101">
        <v>88</v>
      </c>
      <c r="G11" s="101">
        <v>80</v>
      </c>
      <c r="H11" s="101">
        <v>77</v>
      </c>
      <c r="I11" s="101">
        <v>108</v>
      </c>
      <c r="J11" s="101">
        <v>69</v>
      </c>
      <c r="K11" s="101">
        <v>59</v>
      </c>
      <c r="L11" s="101">
        <v>66</v>
      </c>
      <c r="M11" s="102">
        <v>66</v>
      </c>
      <c r="O11" s="86" t="s">
        <v>274</v>
      </c>
      <c r="P11" s="100">
        <v>18</v>
      </c>
      <c r="Q11" s="101">
        <v>19</v>
      </c>
      <c r="R11" s="101">
        <v>21</v>
      </c>
      <c r="S11" s="101">
        <v>22</v>
      </c>
      <c r="T11" s="101">
        <v>27</v>
      </c>
      <c r="U11" s="101">
        <v>27</v>
      </c>
      <c r="V11" s="101">
        <v>39</v>
      </c>
      <c r="W11" s="101">
        <v>32</v>
      </c>
      <c r="X11" s="101">
        <v>19</v>
      </c>
      <c r="Y11" s="101">
        <v>25</v>
      </c>
      <c r="Z11" s="102">
        <v>30</v>
      </c>
      <c r="AB11" s="86" t="s">
        <v>274</v>
      </c>
      <c r="AC11" s="100">
        <v>39</v>
      </c>
      <c r="AD11" s="101">
        <v>20</v>
      </c>
      <c r="AE11" s="101">
        <v>24</v>
      </c>
      <c r="AF11" s="101">
        <v>26</v>
      </c>
      <c r="AG11" s="101">
        <v>33</v>
      </c>
      <c r="AH11" s="101">
        <v>39</v>
      </c>
      <c r="AI11" s="101">
        <v>103</v>
      </c>
      <c r="AJ11" s="101">
        <v>22</v>
      </c>
      <c r="AK11" s="101">
        <v>20</v>
      </c>
      <c r="AL11" s="101">
        <v>15</v>
      </c>
      <c r="AM11" s="102">
        <v>28</v>
      </c>
    </row>
    <row r="12" spans="2:39" ht="11.25" customHeight="1">
      <c r="B12" s="371" t="s">
        <v>95</v>
      </c>
      <c r="C12" s="82"/>
      <c r="D12" s="82"/>
      <c r="E12" s="82"/>
      <c r="F12" s="82"/>
      <c r="G12" s="82"/>
      <c r="H12" s="82"/>
      <c r="I12" s="82"/>
      <c r="J12" s="82"/>
      <c r="K12" s="82"/>
      <c r="L12" s="82"/>
      <c r="M12" s="82"/>
      <c r="O12" s="371" t="s">
        <v>95</v>
      </c>
      <c r="P12" s="82"/>
      <c r="Q12" s="82"/>
      <c r="R12" s="82"/>
      <c r="S12" s="82"/>
      <c r="T12" s="82"/>
      <c r="U12" s="82"/>
      <c r="V12" s="82"/>
      <c r="W12" s="82"/>
      <c r="X12" s="82"/>
      <c r="Y12" s="82"/>
      <c r="Z12" s="82"/>
      <c r="AB12" s="371" t="s">
        <v>95</v>
      </c>
      <c r="AC12" s="82"/>
      <c r="AD12" s="82"/>
      <c r="AE12" s="82"/>
      <c r="AF12" s="82"/>
      <c r="AG12" s="82"/>
      <c r="AH12" s="82"/>
      <c r="AI12" s="82"/>
      <c r="AJ12" s="82"/>
      <c r="AK12" s="82"/>
      <c r="AL12" s="82"/>
      <c r="AM12" s="82"/>
    </row>
    <row r="44" spans="2:39" ht="11.25" customHeight="1">
      <c r="C44" s="329" t="s">
        <v>383</v>
      </c>
      <c r="P44" s="329" t="s">
        <v>384</v>
      </c>
      <c r="AC44" s="329" t="s">
        <v>385</v>
      </c>
    </row>
    <row r="45" spans="2:39" ht="11.25" customHeight="1">
      <c r="B45" s="79"/>
      <c r="C45" s="372">
        <v>2015</v>
      </c>
      <c r="D45" s="373">
        <v>2016</v>
      </c>
      <c r="E45" s="373">
        <v>2017</v>
      </c>
      <c r="F45" s="373">
        <v>2018</v>
      </c>
      <c r="G45" s="373">
        <v>2019</v>
      </c>
      <c r="H45" s="373">
        <v>2020</v>
      </c>
      <c r="I45" s="373">
        <v>2021</v>
      </c>
      <c r="J45" s="373">
        <v>2022</v>
      </c>
      <c r="K45" s="373">
        <v>2023</v>
      </c>
      <c r="L45" s="373">
        <v>2024</v>
      </c>
      <c r="M45" s="374">
        <v>2025</v>
      </c>
      <c r="O45" s="79"/>
      <c r="P45" s="372">
        <v>2015</v>
      </c>
      <c r="Q45" s="373">
        <v>2016</v>
      </c>
      <c r="R45" s="373">
        <v>2017</v>
      </c>
      <c r="S45" s="373">
        <v>2018</v>
      </c>
      <c r="T45" s="373">
        <v>2019</v>
      </c>
      <c r="U45" s="373">
        <v>2020</v>
      </c>
      <c r="V45" s="373">
        <v>2021</v>
      </c>
      <c r="W45" s="373">
        <v>2022</v>
      </c>
      <c r="X45" s="373">
        <v>2023</v>
      </c>
      <c r="Y45" s="373">
        <v>2024</v>
      </c>
      <c r="Z45" s="374">
        <v>2025</v>
      </c>
      <c r="AB45" s="79"/>
      <c r="AC45" s="372">
        <v>2015</v>
      </c>
      <c r="AD45" s="373">
        <v>2016</v>
      </c>
      <c r="AE45" s="373">
        <v>2017</v>
      </c>
      <c r="AF45" s="373">
        <v>2018</v>
      </c>
      <c r="AG45" s="373">
        <v>2019</v>
      </c>
      <c r="AH45" s="373">
        <v>2020</v>
      </c>
      <c r="AI45" s="373">
        <v>2021</v>
      </c>
      <c r="AJ45" s="373">
        <v>2022</v>
      </c>
      <c r="AK45" s="373">
        <v>2023</v>
      </c>
      <c r="AL45" s="373">
        <v>2024</v>
      </c>
      <c r="AM45" s="374">
        <v>2025</v>
      </c>
    </row>
    <row r="46" spans="2:39" ht="11.25" customHeight="1">
      <c r="B46" s="375" t="s">
        <v>347</v>
      </c>
      <c r="C46" s="376">
        <v>2</v>
      </c>
      <c r="D46" s="377">
        <v>3</v>
      </c>
      <c r="E46" s="377">
        <v>2</v>
      </c>
      <c r="F46" s="377">
        <v>5</v>
      </c>
      <c r="G46" s="377">
        <v>3</v>
      </c>
      <c r="H46" s="377">
        <v>7</v>
      </c>
      <c r="I46" s="377">
        <v>10</v>
      </c>
      <c r="J46" s="377">
        <v>16</v>
      </c>
      <c r="K46" s="377">
        <v>12</v>
      </c>
      <c r="L46" s="377">
        <v>28</v>
      </c>
      <c r="M46" s="378">
        <v>15</v>
      </c>
      <c r="O46" s="375" t="s">
        <v>347</v>
      </c>
      <c r="P46" s="376">
        <v>0</v>
      </c>
      <c r="Q46" s="377">
        <v>0</v>
      </c>
      <c r="R46" s="377">
        <v>0</v>
      </c>
      <c r="S46" s="377">
        <v>0</v>
      </c>
      <c r="T46" s="377">
        <v>1</v>
      </c>
      <c r="U46" s="377">
        <v>0</v>
      </c>
      <c r="V46" s="377">
        <v>1</v>
      </c>
      <c r="W46" s="377">
        <v>4</v>
      </c>
      <c r="X46" s="377">
        <v>1</v>
      </c>
      <c r="Y46" s="377">
        <v>3</v>
      </c>
      <c r="Z46" s="378">
        <v>2</v>
      </c>
      <c r="AB46" s="375" t="s">
        <v>347</v>
      </c>
      <c r="AC46" s="376">
        <v>0</v>
      </c>
      <c r="AD46" s="377">
        <v>0</v>
      </c>
      <c r="AE46" s="377">
        <v>0</v>
      </c>
      <c r="AF46" s="377">
        <v>0</v>
      </c>
      <c r="AG46" s="377">
        <v>0</v>
      </c>
      <c r="AH46" s="377">
        <v>0</v>
      </c>
      <c r="AI46" s="377">
        <v>0</v>
      </c>
      <c r="AJ46" s="377">
        <v>0</v>
      </c>
      <c r="AK46" s="377">
        <v>0</v>
      </c>
      <c r="AL46" s="377">
        <v>0</v>
      </c>
      <c r="AM46" s="378">
        <v>0</v>
      </c>
    </row>
    <row r="47" spans="2:39" ht="11.25" customHeight="1">
      <c r="B47" s="379" t="s">
        <v>348</v>
      </c>
      <c r="C47" s="380">
        <v>137</v>
      </c>
      <c r="D47" s="381">
        <v>140</v>
      </c>
      <c r="E47" s="381">
        <v>129</v>
      </c>
      <c r="F47" s="381">
        <v>173</v>
      </c>
      <c r="G47" s="381">
        <v>184</v>
      </c>
      <c r="H47" s="381">
        <v>172</v>
      </c>
      <c r="I47" s="381">
        <v>304</v>
      </c>
      <c r="J47" s="381">
        <v>240</v>
      </c>
      <c r="K47" s="381">
        <v>194</v>
      </c>
      <c r="L47" s="381">
        <v>196</v>
      </c>
      <c r="M47" s="382">
        <v>261</v>
      </c>
      <c r="O47" s="379" t="s">
        <v>348</v>
      </c>
      <c r="P47" s="380">
        <v>12</v>
      </c>
      <c r="Q47" s="381">
        <v>13</v>
      </c>
      <c r="R47" s="381">
        <v>20</v>
      </c>
      <c r="S47" s="381">
        <v>31</v>
      </c>
      <c r="T47" s="381">
        <v>23</v>
      </c>
      <c r="U47" s="381">
        <v>42</v>
      </c>
      <c r="V47" s="381">
        <v>55</v>
      </c>
      <c r="W47" s="381">
        <v>47</v>
      </c>
      <c r="X47" s="381">
        <v>46</v>
      </c>
      <c r="Y47" s="381">
        <v>55</v>
      </c>
      <c r="Z47" s="382">
        <v>63</v>
      </c>
      <c r="AB47" s="379" t="s">
        <v>348</v>
      </c>
      <c r="AC47" s="380">
        <v>3</v>
      </c>
      <c r="AD47" s="381">
        <v>5</v>
      </c>
      <c r="AE47" s="381">
        <v>4</v>
      </c>
      <c r="AF47" s="381">
        <v>3</v>
      </c>
      <c r="AG47" s="381">
        <v>6</v>
      </c>
      <c r="AH47" s="381">
        <v>2</v>
      </c>
      <c r="AI47" s="381">
        <v>9</v>
      </c>
      <c r="AJ47" s="381">
        <v>9</v>
      </c>
      <c r="AK47" s="381">
        <v>9</v>
      </c>
      <c r="AL47" s="381">
        <v>3</v>
      </c>
      <c r="AM47" s="382">
        <v>3</v>
      </c>
    </row>
    <row r="48" spans="2:39" ht="11.25" customHeight="1">
      <c r="B48" s="379" t="s">
        <v>349</v>
      </c>
      <c r="C48" s="383">
        <v>146</v>
      </c>
      <c r="D48" s="384">
        <v>137</v>
      </c>
      <c r="E48" s="384">
        <v>141</v>
      </c>
      <c r="F48" s="384">
        <v>166</v>
      </c>
      <c r="G48" s="384">
        <v>171</v>
      </c>
      <c r="H48" s="384">
        <v>148</v>
      </c>
      <c r="I48" s="384">
        <v>219</v>
      </c>
      <c r="J48" s="384">
        <v>192</v>
      </c>
      <c r="K48" s="384">
        <v>142</v>
      </c>
      <c r="L48" s="384">
        <v>156</v>
      </c>
      <c r="M48" s="385">
        <v>178</v>
      </c>
      <c r="O48" s="379" t="s">
        <v>349</v>
      </c>
      <c r="P48" s="383">
        <v>15</v>
      </c>
      <c r="Q48" s="384">
        <v>9</v>
      </c>
      <c r="R48" s="384">
        <v>24</v>
      </c>
      <c r="S48" s="384">
        <v>40</v>
      </c>
      <c r="T48" s="384">
        <v>50</v>
      </c>
      <c r="U48" s="384">
        <v>49</v>
      </c>
      <c r="V48" s="384">
        <v>74</v>
      </c>
      <c r="W48" s="384">
        <v>49</v>
      </c>
      <c r="X48" s="384">
        <v>49</v>
      </c>
      <c r="Y48" s="384">
        <v>41</v>
      </c>
      <c r="Z48" s="385">
        <v>66</v>
      </c>
      <c r="AB48" s="379" t="s">
        <v>349</v>
      </c>
      <c r="AC48" s="383">
        <v>7</v>
      </c>
      <c r="AD48" s="384">
        <v>2</v>
      </c>
      <c r="AE48" s="384">
        <v>6</v>
      </c>
      <c r="AF48" s="384">
        <v>5</v>
      </c>
      <c r="AG48" s="384">
        <v>6</v>
      </c>
      <c r="AH48" s="384">
        <v>6</v>
      </c>
      <c r="AI48" s="384">
        <v>22</v>
      </c>
      <c r="AJ48" s="384">
        <v>5</v>
      </c>
      <c r="AK48" s="384">
        <v>9</v>
      </c>
      <c r="AL48" s="384">
        <v>3</v>
      </c>
      <c r="AM48" s="385">
        <v>3</v>
      </c>
    </row>
    <row r="49" spans="2:39" ht="11.25" customHeight="1">
      <c r="B49" s="379" t="s">
        <v>350</v>
      </c>
      <c r="C49" s="380">
        <v>94</v>
      </c>
      <c r="D49" s="381">
        <v>84</v>
      </c>
      <c r="E49" s="381">
        <v>86</v>
      </c>
      <c r="F49" s="381">
        <v>88</v>
      </c>
      <c r="G49" s="381">
        <v>85</v>
      </c>
      <c r="H49" s="381">
        <v>90</v>
      </c>
      <c r="I49" s="381">
        <v>124</v>
      </c>
      <c r="J49" s="381">
        <v>80</v>
      </c>
      <c r="K49" s="381">
        <v>67</v>
      </c>
      <c r="L49" s="381">
        <v>80</v>
      </c>
      <c r="M49" s="382">
        <v>87</v>
      </c>
      <c r="O49" s="379" t="s">
        <v>350</v>
      </c>
      <c r="P49" s="380">
        <v>17</v>
      </c>
      <c r="Q49" s="381">
        <v>16</v>
      </c>
      <c r="R49" s="381">
        <v>25</v>
      </c>
      <c r="S49" s="381">
        <v>30</v>
      </c>
      <c r="T49" s="381">
        <v>28</v>
      </c>
      <c r="U49" s="381">
        <v>14</v>
      </c>
      <c r="V49" s="381">
        <v>44</v>
      </c>
      <c r="W49" s="381">
        <v>31</v>
      </c>
      <c r="X49" s="381">
        <v>24</v>
      </c>
      <c r="Y49" s="381">
        <v>26</v>
      </c>
      <c r="Z49" s="382">
        <v>30</v>
      </c>
      <c r="AB49" s="379" t="s">
        <v>350</v>
      </c>
      <c r="AC49" s="380">
        <v>16</v>
      </c>
      <c r="AD49" s="381">
        <v>10</v>
      </c>
      <c r="AE49" s="381">
        <v>11</v>
      </c>
      <c r="AF49" s="381">
        <v>19</v>
      </c>
      <c r="AG49" s="381">
        <v>27</v>
      </c>
      <c r="AH49" s="381">
        <v>25</v>
      </c>
      <c r="AI49" s="381">
        <v>49</v>
      </c>
      <c r="AJ49" s="381">
        <v>16</v>
      </c>
      <c r="AK49" s="381">
        <v>16</v>
      </c>
      <c r="AL49" s="381">
        <v>11</v>
      </c>
      <c r="AM49" s="382">
        <v>5</v>
      </c>
    </row>
    <row r="50" spans="2:39" ht="11.25" customHeight="1">
      <c r="B50" s="379" t="s">
        <v>351</v>
      </c>
      <c r="C50" s="383">
        <v>55</v>
      </c>
      <c r="D50" s="384">
        <v>55</v>
      </c>
      <c r="E50" s="384">
        <v>51</v>
      </c>
      <c r="F50" s="384">
        <v>57</v>
      </c>
      <c r="G50" s="384">
        <v>56</v>
      </c>
      <c r="H50" s="384">
        <v>47</v>
      </c>
      <c r="I50" s="384">
        <v>70</v>
      </c>
      <c r="J50" s="384">
        <v>39</v>
      </c>
      <c r="K50" s="384">
        <v>24</v>
      </c>
      <c r="L50" s="384">
        <v>33</v>
      </c>
      <c r="M50" s="385">
        <v>47</v>
      </c>
      <c r="O50" s="379" t="s">
        <v>351</v>
      </c>
      <c r="P50" s="383">
        <v>11</v>
      </c>
      <c r="Q50" s="384">
        <v>12</v>
      </c>
      <c r="R50" s="384">
        <v>20</v>
      </c>
      <c r="S50" s="384">
        <v>16</v>
      </c>
      <c r="T50" s="384">
        <v>17</v>
      </c>
      <c r="U50" s="384">
        <v>14</v>
      </c>
      <c r="V50" s="384">
        <v>23</v>
      </c>
      <c r="W50" s="384">
        <v>11</v>
      </c>
      <c r="X50" s="384">
        <v>9</v>
      </c>
      <c r="Y50" s="384">
        <v>18</v>
      </c>
      <c r="Z50" s="385">
        <v>10</v>
      </c>
      <c r="AB50" s="379" t="s">
        <v>351</v>
      </c>
      <c r="AC50" s="383">
        <v>8</v>
      </c>
      <c r="AD50" s="384">
        <v>6</v>
      </c>
      <c r="AE50" s="384">
        <v>13</v>
      </c>
      <c r="AF50" s="384">
        <v>18</v>
      </c>
      <c r="AG50" s="384">
        <v>19</v>
      </c>
      <c r="AH50" s="384">
        <v>28</v>
      </c>
      <c r="AI50" s="384">
        <v>40</v>
      </c>
      <c r="AJ50" s="384">
        <v>7</v>
      </c>
      <c r="AK50" s="384">
        <v>7</v>
      </c>
      <c r="AL50" s="384">
        <v>7</v>
      </c>
      <c r="AM50" s="385">
        <v>10</v>
      </c>
    </row>
    <row r="51" spans="2:39" ht="11.25" customHeight="1">
      <c r="B51" s="386" t="s">
        <v>352</v>
      </c>
      <c r="C51" s="387">
        <v>37</v>
      </c>
      <c r="D51" s="388">
        <v>55</v>
      </c>
      <c r="E51" s="388">
        <v>47</v>
      </c>
      <c r="F51" s="388">
        <v>53</v>
      </c>
      <c r="G51" s="388">
        <v>48</v>
      </c>
      <c r="H51" s="388">
        <v>36</v>
      </c>
      <c r="I51" s="388">
        <v>45</v>
      </c>
      <c r="J51" s="388">
        <v>31</v>
      </c>
      <c r="K51" s="388">
        <v>21</v>
      </c>
      <c r="L51" s="388">
        <v>27</v>
      </c>
      <c r="M51" s="389">
        <v>22</v>
      </c>
      <c r="O51" s="386" t="s">
        <v>352</v>
      </c>
      <c r="P51" s="387">
        <v>21</v>
      </c>
      <c r="Q51" s="388">
        <v>16</v>
      </c>
      <c r="R51" s="388">
        <v>13</v>
      </c>
      <c r="S51" s="388">
        <v>17</v>
      </c>
      <c r="T51" s="388">
        <v>21</v>
      </c>
      <c r="U51" s="388">
        <v>14</v>
      </c>
      <c r="V51" s="388">
        <v>13</v>
      </c>
      <c r="W51" s="388">
        <v>10</v>
      </c>
      <c r="X51" s="388">
        <v>5</v>
      </c>
      <c r="Y51" s="388">
        <v>10</v>
      </c>
      <c r="Z51" s="389">
        <v>9</v>
      </c>
      <c r="AB51" s="386" t="s">
        <v>352</v>
      </c>
      <c r="AC51" s="387">
        <v>31</v>
      </c>
      <c r="AD51" s="388">
        <v>15</v>
      </c>
      <c r="AE51" s="388">
        <v>17</v>
      </c>
      <c r="AF51" s="388">
        <v>21</v>
      </c>
      <c r="AG51" s="388">
        <v>26</v>
      </c>
      <c r="AH51" s="388">
        <v>36</v>
      </c>
      <c r="AI51" s="388">
        <v>74</v>
      </c>
      <c r="AJ51" s="388">
        <v>10</v>
      </c>
      <c r="AK51" s="388">
        <v>11</v>
      </c>
      <c r="AL51" s="388">
        <v>12</v>
      </c>
      <c r="AM51" s="389">
        <v>12</v>
      </c>
    </row>
    <row r="52" spans="2:39" ht="11.25" customHeight="1">
      <c r="B52" s="371" t="s">
        <v>95</v>
      </c>
      <c r="O52" s="371" t="s">
        <v>95</v>
      </c>
      <c r="AB52" s="371" t="s">
        <v>95</v>
      </c>
    </row>
  </sheetData>
  <conditionalFormatting sqref="C12:M12 P12:Z12 AC12:AM12 C49:M49 P49:Z49 AC49:AM49">
    <cfRule type="cellIs" dxfId="5" priority="1" operator="equal">
      <formula>FALSE</formula>
    </cfRule>
  </conditionalFormatting>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45AFB-9197-48BF-A5EC-344DB8440E23}">
  <sheetPr>
    <tabColor theme="4"/>
  </sheetPr>
  <dimension ref="B6:BG59"/>
  <sheetViews>
    <sheetView showGridLines="0" zoomScaleNormal="100" workbookViewId="0"/>
  </sheetViews>
  <sheetFormatPr defaultColWidth="5.5" defaultRowHeight="11.25" customHeight="1"/>
  <cols>
    <col min="1" max="1" width="2.33203125" style="390" customWidth="1"/>
    <col min="2" max="2" width="24.5" style="390" bestFit="1" customWidth="1"/>
    <col min="3" max="13" width="5.5" style="390"/>
    <col min="14" max="14" width="2.33203125" style="390" customWidth="1"/>
    <col min="15" max="15" width="24.5" style="390" bestFit="1" customWidth="1"/>
    <col min="16" max="16384" width="5.5" style="390"/>
  </cols>
  <sheetData>
    <row r="6" spans="2:59" ht="15.5">
      <c r="C6" s="391" t="s">
        <v>386</v>
      </c>
      <c r="P6" s="391" t="s">
        <v>387</v>
      </c>
      <c r="Q6" s="392"/>
      <c r="R6" s="392"/>
      <c r="S6" s="392"/>
      <c r="T6" s="392"/>
      <c r="U6" s="392"/>
      <c r="V6" s="392"/>
      <c r="W6" s="392"/>
      <c r="X6" s="392"/>
      <c r="Y6" s="392"/>
      <c r="Z6" s="392"/>
      <c r="AA6" s="392"/>
      <c r="AB6" s="392"/>
      <c r="AC6" s="392"/>
      <c r="AD6" s="392"/>
      <c r="AE6" s="392"/>
      <c r="AF6" s="392"/>
      <c r="AG6" s="392"/>
      <c r="AH6" s="392"/>
      <c r="AI6" s="392"/>
      <c r="AJ6" s="392"/>
      <c r="AK6" s="392"/>
      <c r="AL6" s="392"/>
      <c r="AM6" s="392"/>
      <c r="AN6" s="392"/>
      <c r="AO6" s="392"/>
      <c r="AP6" s="392"/>
      <c r="AQ6" s="392"/>
      <c r="AR6" s="392"/>
      <c r="AS6" s="392"/>
      <c r="AT6" s="392"/>
      <c r="AZ6" s="392"/>
      <c r="BA6" s="392"/>
      <c r="BD6" s="393"/>
      <c r="BE6" s="393"/>
    </row>
    <row r="7" spans="2:59" ht="11.25" customHeight="1">
      <c r="B7" s="394"/>
      <c r="C7" s="368">
        <v>2015</v>
      </c>
      <c r="D7" s="395">
        <v>2016</v>
      </c>
      <c r="E7" s="395">
        <v>2017</v>
      </c>
      <c r="F7" s="395">
        <v>2018</v>
      </c>
      <c r="G7" s="395">
        <v>2019</v>
      </c>
      <c r="H7" s="395">
        <v>2020</v>
      </c>
      <c r="I7" s="395">
        <v>2021</v>
      </c>
      <c r="J7" s="395">
        <v>2022</v>
      </c>
      <c r="K7" s="395">
        <v>2023</v>
      </c>
      <c r="L7" s="395">
        <v>2024</v>
      </c>
      <c r="M7" s="396">
        <v>2025</v>
      </c>
      <c r="N7" s="397"/>
      <c r="P7" s="957">
        <v>2015</v>
      </c>
      <c r="Q7" s="956"/>
      <c r="R7" s="956"/>
      <c r="S7" s="956"/>
      <c r="T7" s="956">
        <v>2016</v>
      </c>
      <c r="U7" s="956"/>
      <c r="V7" s="956"/>
      <c r="W7" s="956"/>
      <c r="X7" s="956">
        <v>2017</v>
      </c>
      <c r="Y7" s="956"/>
      <c r="Z7" s="956"/>
      <c r="AA7" s="956"/>
      <c r="AB7" s="956">
        <v>2018</v>
      </c>
      <c r="AC7" s="956"/>
      <c r="AD7" s="956"/>
      <c r="AE7" s="956"/>
      <c r="AF7" s="956">
        <v>2019</v>
      </c>
      <c r="AG7" s="956"/>
      <c r="AH7" s="956"/>
      <c r="AI7" s="956"/>
      <c r="AJ7" s="956">
        <v>2020</v>
      </c>
      <c r="AK7" s="956"/>
      <c r="AL7" s="956"/>
      <c r="AM7" s="956"/>
      <c r="AN7" s="956">
        <v>2021</v>
      </c>
      <c r="AO7" s="956"/>
      <c r="AP7" s="956"/>
      <c r="AQ7" s="956"/>
      <c r="AR7" s="956">
        <v>2022</v>
      </c>
      <c r="AS7" s="956"/>
      <c r="AT7" s="956"/>
      <c r="AU7" s="956"/>
      <c r="AV7" s="956">
        <v>2023</v>
      </c>
      <c r="AW7" s="956"/>
      <c r="AX7" s="956"/>
      <c r="AY7" s="956"/>
      <c r="AZ7" s="956">
        <v>2024</v>
      </c>
      <c r="BA7" s="956"/>
      <c r="BB7" s="956"/>
      <c r="BC7" s="956"/>
      <c r="BD7" s="953">
        <v>2025</v>
      </c>
      <c r="BE7" s="953"/>
      <c r="BF7" s="953"/>
      <c r="BG7" s="954"/>
    </row>
    <row r="8" spans="2:59" ht="11.25" customHeight="1">
      <c r="B8" s="395" t="s">
        <v>115</v>
      </c>
      <c r="C8" s="398">
        <v>409</v>
      </c>
      <c r="D8" s="399">
        <v>432</v>
      </c>
      <c r="E8" s="399">
        <v>452</v>
      </c>
      <c r="F8" s="399">
        <v>554</v>
      </c>
      <c r="G8" s="399">
        <v>560</v>
      </c>
      <c r="H8" s="399">
        <v>490</v>
      </c>
      <c r="I8" s="399">
        <v>880</v>
      </c>
      <c r="J8" s="399">
        <v>675</v>
      </c>
      <c r="K8" s="399">
        <v>498</v>
      </c>
      <c r="L8" s="399">
        <v>582</v>
      </c>
      <c r="M8" s="400">
        <v>699</v>
      </c>
      <c r="N8" s="392"/>
      <c r="P8" s="401" t="s">
        <v>97</v>
      </c>
      <c r="Q8" s="402" t="s">
        <v>98</v>
      </c>
      <c r="R8" s="402" t="s">
        <v>99</v>
      </c>
      <c r="S8" s="402" t="s">
        <v>100</v>
      </c>
      <c r="T8" s="402" t="s">
        <v>97</v>
      </c>
      <c r="U8" s="402" t="s">
        <v>98</v>
      </c>
      <c r="V8" s="402" t="s">
        <v>99</v>
      </c>
      <c r="W8" s="402" t="s">
        <v>100</v>
      </c>
      <c r="X8" s="402" t="s">
        <v>97</v>
      </c>
      <c r="Y8" s="402" t="s">
        <v>98</v>
      </c>
      <c r="Z8" s="402" t="s">
        <v>99</v>
      </c>
      <c r="AA8" s="402" t="s">
        <v>100</v>
      </c>
      <c r="AB8" s="402" t="s">
        <v>97</v>
      </c>
      <c r="AC8" s="402" t="s">
        <v>98</v>
      </c>
      <c r="AD8" s="402" t="s">
        <v>99</v>
      </c>
      <c r="AE8" s="402" t="s">
        <v>100</v>
      </c>
      <c r="AF8" s="402" t="s">
        <v>97</v>
      </c>
      <c r="AG8" s="402" t="s">
        <v>98</v>
      </c>
      <c r="AH8" s="402" t="s">
        <v>99</v>
      </c>
      <c r="AI8" s="402" t="s">
        <v>100</v>
      </c>
      <c r="AJ8" s="402" t="s">
        <v>97</v>
      </c>
      <c r="AK8" s="402" t="s">
        <v>98</v>
      </c>
      <c r="AL8" s="402" t="s">
        <v>99</v>
      </c>
      <c r="AM8" s="402" t="s">
        <v>100</v>
      </c>
      <c r="AN8" s="402" t="s">
        <v>97</v>
      </c>
      <c r="AO8" s="402" t="s">
        <v>98</v>
      </c>
      <c r="AP8" s="402" t="s">
        <v>99</v>
      </c>
      <c r="AQ8" s="402" t="s">
        <v>100</v>
      </c>
      <c r="AR8" s="402" t="s">
        <v>97</v>
      </c>
      <c r="AS8" s="402" t="s">
        <v>98</v>
      </c>
      <c r="AT8" s="402" t="s">
        <v>99</v>
      </c>
      <c r="AU8" s="402" t="s">
        <v>100</v>
      </c>
      <c r="AV8" s="402" t="s">
        <v>97</v>
      </c>
      <c r="AW8" s="402" t="s">
        <v>98</v>
      </c>
      <c r="AX8" s="402" t="s">
        <v>99</v>
      </c>
      <c r="AY8" s="402" t="s">
        <v>100</v>
      </c>
      <c r="AZ8" s="402" t="s">
        <v>97</v>
      </c>
      <c r="BA8" s="402" t="s">
        <v>98</v>
      </c>
      <c r="BB8" s="402" t="s">
        <v>99</v>
      </c>
      <c r="BC8" s="402" t="s">
        <v>100</v>
      </c>
      <c r="BD8" s="402" t="s">
        <v>97</v>
      </c>
      <c r="BE8" s="403" t="s">
        <v>98</v>
      </c>
      <c r="BF8" s="402" t="s">
        <v>99</v>
      </c>
      <c r="BG8" s="404" t="s">
        <v>100</v>
      </c>
    </row>
    <row r="9" spans="2:59" ht="11.25" customHeight="1">
      <c r="B9" s="395" t="s">
        <v>116</v>
      </c>
      <c r="C9" s="250">
        <v>89</v>
      </c>
      <c r="D9" s="251">
        <v>83</v>
      </c>
      <c r="E9" s="251">
        <v>80</v>
      </c>
      <c r="F9" s="251">
        <v>114</v>
      </c>
      <c r="G9" s="251">
        <v>120</v>
      </c>
      <c r="H9" s="251">
        <v>135</v>
      </c>
      <c r="I9" s="251">
        <v>189</v>
      </c>
      <c r="J9" s="251">
        <v>86</v>
      </c>
      <c r="K9" s="251">
        <v>82</v>
      </c>
      <c r="L9" s="251">
        <v>85</v>
      </c>
      <c r="M9" s="252">
        <v>49</v>
      </c>
      <c r="N9" s="392"/>
      <c r="O9" s="395" t="s">
        <v>115</v>
      </c>
      <c r="P9" s="398">
        <v>104</v>
      </c>
      <c r="Q9" s="399">
        <v>103</v>
      </c>
      <c r="R9" s="399">
        <v>108</v>
      </c>
      <c r="S9" s="399">
        <v>94</v>
      </c>
      <c r="T9" s="399">
        <v>113</v>
      </c>
      <c r="U9" s="399">
        <v>112</v>
      </c>
      <c r="V9" s="399">
        <v>110</v>
      </c>
      <c r="W9" s="399">
        <v>97</v>
      </c>
      <c r="X9" s="399">
        <v>123</v>
      </c>
      <c r="Y9" s="399">
        <v>112</v>
      </c>
      <c r="Z9" s="399">
        <v>112</v>
      </c>
      <c r="AA9" s="399">
        <v>105</v>
      </c>
      <c r="AB9" s="399">
        <v>161</v>
      </c>
      <c r="AC9" s="399">
        <v>131</v>
      </c>
      <c r="AD9" s="399">
        <v>133</v>
      </c>
      <c r="AE9" s="399">
        <v>129</v>
      </c>
      <c r="AF9" s="399">
        <v>138</v>
      </c>
      <c r="AG9" s="399">
        <v>151</v>
      </c>
      <c r="AH9" s="399">
        <v>128</v>
      </c>
      <c r="AI9" s="399">
        <v>143</v>
      </c>
      <c r="AJ9" s="399">
        <v>139</v>
      </c>
      <c r="AK9" s="399">
        <v>77</v>
      </c>
      <c r="AL9" s="399">
        <v>110</v>
      </c>
      <c r="AM9" s="399">
        <v>164</v>
      </c>
      <c r="AN9" s="399">
        <v>190</v>
      </c>
      <c r="AO9" s="399">
        <v>232</v>
      </c>
      <c r="AP9" s="399">
        <v>219</v>
      </c>
      <c r="AQ9" s="399">
        <v>239</v>
      </c>
      <c r="AR9" s="399">
        <v>200</v>
      </c>
      <c r="AS9" s="399">
        <v>182</v>
      </c>
      <c r="AT9" s="399">
        <v>153</v>
      </c>
      <c r="AU9" s="399">
        <v>140</v>
      </c>
      <c r="AV9" s="399">
        <v>147</v>
      </c>
      <c r="AW9" s="399">
        <v>123</v>
      </c>
      <c r="AX9" s="399">
        <v>116</v>
      </c>
      <c r="AY9" s="399">
        <v>112</v>
      </c>
      <c r="AZ9" s="399">
        <v>130</v>
      </c>
      <c r="BA9" s="399">
        <v>141</v>
      </c>
      <c r="BB9" s="399">
        <v>137</v>
      </c>
      <c r="BC9" s="399">
        <v>174</v>
      </c>
      <c r="BD9" s="399">
        <v>179</v>
      </c>
      <c r="BE9" s="54">
        <v>182</v>
      </c>
      <c r="BF9" s="54">
        <v>177</v>
      </c>
      <c r="BG9" s="55">
        <v>161</v>
      </c>
    </row>
    <row r="10" spans="2:59" ht="11.25" customHeight="1">
      <c r="B10" s="395" t="s">
        <v>117</v>
      </c>
      <c r="C10" s="398">
        <v>46</v>
      </c>
      <c r="D10" s="399">
        <v>37</v>
      </c>
      <c r="E10" s="399">
        <v>38</v>
      </c>
      <c r="F10" s="399">
        <v>52</v>
      </c>
      <c r="G10" s="399">
        <v>51</v>
      </c>
      <c r="H10" s="399">
        <v>50</v>
      </c>
      <c r="I10" s="399">
        <v>99</v>
      </c>
      <c r="J10" s="399">
        <v>85</v>
      </c>
      <c r="K10" s="399">
        <v>88</v>
      </c>
      <c r="L10" s="399">
        <v>67</v>
      </c>
      <c r="M10" s="400">
        <v>97</v>
      </c>
      <c r="N10" s="392"/>
      <c r="O10" s="395" t="s">
        <v>116</v>
      </c>
      <c r="P10" s="250">
        <v>19</v>
      </c>
      <c r="Q10" s="251">
        <v>23</v>
      </c>
      <c r="R10" s="251">
        <v>18</v>
      </c>
      <c r="S10" s="251">
        <v>29</v>
      </c>
      <c r="T10" s="251">
        <v>24</v>
      </c>
      <c r="U10" s="251">
        <v>22</v>
      </c>
      <c r="V10" s="251">
        <v>15</v>
      </c>
      <c r="W10" s="251">
        <v>22</v>
      </c>
      <c r="X10" s="251">
        <v>26</v>
      </c>
      <c r="Y10" s="251">
        <v>17</v>
      </c>
      <c r="Z10" s="251">
        <v>22</v>
      </c>
      <c r="AA10" s="251">
        <v>15</v>
      </c>
      <c r="AB10" s="251">
        <v>26</v>
      </c>
      <c r="AC10" s="251">
        <v>31</v>
      </c>
      <c r="AD10" s="251">
        <v>30</v>
      </c>
      <c r="AE10" s="251">
        <v>27</v>
      </c>
      <c r="AF10" s="251">
        <v>27</v>
      </c>
      <c r="AG10" s="251">
        <v>38</v>
      </c>
      <c r="AH10" s="251">
        <v>29</v>
      </c>
      <c r="AI10" s="251">
        <v>26</v>
      </c>
      <c r="AJ10" s="251">
        <v>19</v>
      </c>
      <c r="AK10" s="251">
        <v>28</v>
      </c>
      <c r="AL10" s="251">
        <v>39</v>
      </c>
      <c r="AM10" s="251">
        <v>49</v>
      </c>
      <c r="AN10" s="251">
        <v>43</v>
      </c>
      <c r="AO10" s="251">
        <v>49</v>
      </c>
      <c r="AP10" s="251">
        <v>55</v>
      </c>
      <c r="AQ10" s="251">
        <v>42</v>
      </c>
      <c r="AR10" s="251">
        <v>24</v>
      </c>
      <c r="AS10" s="251">
        <v>21</v>
      </c>
      <c r="AT10" s="251">
        <v>20</v>
      </c>
      <c r="AU10" s="251">
        <v>21</v>
      </c>
      <c r="AV10" s="251">
        <v>23</v>
      </c>
      <c r="AW10" s="251">
        <v>12</v>
      </c>
      <c r="AX10" s="251">
        <v>25</v>
      </c>
      <c r="AY10" s="251">
        <v>22</v>
      </c>
      <c r="AZ10" s="251">
        <v>26</v>
      </c>
      <c r="BA10" s="251">
        <v>15</v>
      </c>
      <c r="BB10" s="251">
        <v>18</v>
      </c>
      <c r="BC10" s="251">
        <v>26</v>
      </c>
      <c r="BD10" s="251">
        <v>15</v>
      </c>
      <c r="BE10" s="25">
        <v>11</v>
      </c>
      <c r="BF10" s="25">
        <v>12</v>
      </c>
      <c r="BG10" s="26">
        <v>11</v>
      </c>
    </row>
    <row r="11" spans="2:59" ht="11.25" customHeight="1">
      <c r="B11" s="395" t="s">
        <v>118</v>
      </c>
      <c r="C11" s="250">
        <v>60</v>
      </c>
      <c r="D11" s="251">
        <v>54</v>
      </c>
      <c r="E11" s="251">
        <v>35</v>
      </c>
      <c r="F11" s="251">
        <v>43</v>
      </c>
      <c r="G11" s="251">
        <v>52</v>
      </c>
      <c r="H11" s="251">
        <v>34</v>
      </c>
      <c r="I11" s="251">
        <v>40</v>
      </c>
      <c r="J11" s="251">
        <v>29</v>
      </c>
      <c r="K11" s="251">
        <v>34</v>
      </c>
      <c r="L11" s="251">
        <v>32</v>
      </c>
      <c r="M11" s="252">
        <v>41</v>
      </c>
      <c r="N11" s="392"/>
      <c r="O11" s="395" t="s">
        <v>117</v>
      </c>
      <c r="P11" s="398">
        <v>12</v>
      </c>
      <c r="Q11" s="399">
        <v>14</v>
      </c>
      <c r="R11" s="399">
        <v>8</v>
      </c>
      <c r="S11" s="399">
        <v>12</v>
      </c>
      <c r="T11" s="399">
        <v>10</v>
      </c>
      <c r="U11" s="399">
        <v>10</v>
      </c>
      <c r="V11" s="399">
        <v>9</v>
      </c>
      <c r="W11" s="399">
        <v>8</v>
      </c>
      <c r="X11" s="399">
        <v>11</v>
      </c>
      <c r="Y11" s="399">
        <v>5</v>
      </c>
      <c r="Z11" s="399">
        <v>8</v>
      </c>
      <c r="AA11" s="399">
        <v>14</v>
      </c>
      <c r="AB11" s="399">
        <v>19</v>
      </c>
      <c r="AC11" s="399">
        <v>12</v>
      </c>
      <c r="AD11" s="399">
        <v>15</v>
      </c>
      <c r="AE11" s="399">
        <v>6</v>
      </c>
      <c r="AF11" s="399">
        <v>15</v>
      </c>
      <c r="AG11" s="399">
        <v>15</v>
      </c>
      <c r="AH11" s="399">
        <v>14</v>
      </c>
      <c r="AI11" s="399">
        <v>7</v>
      </c>
      <c r="AJ11" s="399">
        <v>6</v>
      </c>
      <c r="AK11" s="399">
        <v>9</v>
      </c>
      <c r="AL11" s="399">
        <v>19</v>
      </c>
      <c r="AM11" s="399">
        <v>16</v>
      </c>
      <c r="AN11" s="399">
        <v>28</v>
      </c>
      <c r="AO11" s="399">
        <v>20</v>
      </c>
      <c r="AP11" s="399">
        <v>21</v>
      </c>
      <c r="AQ11" s="399">
        <v>30</v>
      </c>
      <c r="AR11" s="399">
        <v>29</v>
      </c>
      <c r="AS11" s="399">
        <v>23</v>
      </c>
      <c r="AT11" s="399">
        <v>17</v>
      </c>
      <c r="AU11" s="399">
        <v>16</v>
      </c>
      <c r="AV11" s="399">
        <v>17</v>
      </c>
      <c r="AW11" s="399">
        <v>29</v>
      </c>
      <c r="AX11" s="399">
        <v>20</v>
      </c>
      <c r="AY11" s="399">
        <v>22</v>
      </c>
      <c r="AZ11" s="399">
        <v>19</v>
      </c>
      <c r="BA11" s="399">
        <v>17</v>
      </c>
      <c r="BB11" s="399">
        <v>16</v>
      </c>
      <c r="BC11" s="399">
        <v>15</v>
      </c>
      <c r="BD11" s="399">
        <v>22</v>
      </c>
      <c r="BE11" s="54">
        <v>22</v>
      </c>
      <c r="BF11" s="54">
        <v>30</v>
      </c>
      <c r="BG11" s="55">
        <v>23</v>
      </c>
    </row>
    <row r="12" spans="2:59" ht="11.25" customHeight="1">
      <c r="B12" s="395" t="s">
        <v>119</v>
      </c>
      <c r="C12" s="398">
        <v>63</v>
      </c>
      <c r="D12" s="399">
        <v>48</v>
      </c>
      <c r="E12" s="399">
        <v>45</v>
      </c>
      <c r="F12" s="399">
        <v>60</v>
      </c>
      <c r="G12" s="399">
        <v>44</v>
      </c>
      <c r="H12" s="399">
        <v>41</v>
      </c>
      <c r="I12" s="399">
        <v>74</v>
      </c>
      <c r="J12" s="399">
        <v>53</v>
      </c>
      <c r="K12" s="399">
        <v>37</v>
      </c>
      <c r="L12" s="399">
        <v>38</v>
      </c>
      <c r="M12" s="400">
        <v>46</v>
      </c>
      <c r="N12" s="392"/>
      <c r="O12" s="395" t="s">
        <v>118</v>
      </c>
      <c r="P12" s="250">
        <v>19</v>
      </c>
      <c r="Q12" s="251">
        <v>19</v>
      </c>
      <c r="R12" s="251">
        <v>11</v>
      </c>
      <c r="S12" s="251">
        <v>11</v>
      </c>
      <c r="T12" s="251">
        <v>10</v>
      </c>
      <c r="U12" s="251">
        <v>12</v>
      </c>
      <c r="V12" s="251">
        <v>20</v>
      </c>
      <c r="W12" s="251">
        <v>12</v>
      </c>
      <c r="X12" s="251">
        <v>12</v>
      </c>
      <c r="Y12" s="251">
        <v>10</v>
      </c>
      <c r="Z12" s="251">
        <v>5</v>
      </c>
      <c r="AA12" s="251">
        <v>8</v>
      </c>
      <c r="AB12" s="251">
        <v>14</v>
      </c>
      <c r="AC12" s="251">
        <v>9</v>
      </c>
      <c r="AD12" s="251">
        <v>8</v>
      </c>
      <c r="AE12" s="251">
        <v>12</v>
      </c>
      <c r="AF12" s="251">
        <v>19</v>
      </c>
      <c r="AG12" s="251">
        <v>9</v>
      </c>
      <c r="AH12" s="251">
        <v>11</v>
      </c>
      <c r="AI12" s="251">
        <v>13</v>
      </c>
      <c r="AJ12" s="251">
        <v>16</v>
      </c>
      <c r="AK12" s="251">
        <v>4</v>
      </c>
      <c r="AL12" s="251">
        <v>7</v>
      </c>
      <c r="AM12" s="251">
        <v>7</v>
      </c>
      <c r="AN12" s="251">
        <v>10</v>
      </c>
      <c r="AO12" s="251">
        <v>11</v>
      </c>
      <c r="AP12" s="251">
        <v>8</v>
      </c>
      <c r="AQ12" s="251">
        <v>11</v>
      </c>
      <c r="AR12" s="251">
        <v>12</v>
      </c>
      <c r="AS12" s="251">
        <v>6</v>
      </c>
      <c r="AT12" s="251">
        <v>6</v>
      </c>
      <c r="AU12" s="251">
        <v>5</v>
      </c>
      <c r="AV12" s="251">
        <v>8</v>
      </c>
      <c r="AW12" s="251">
        <v>11</v>
      </c>
      <c r="AX12" s="251">
        <v>7</v>
      </c>
      <c r="AY12" s="251">
        <v>8</v>
      </c>
      <c r="AZ12" s="251">
        <v>7</v>
      </c>
      <c r="BA12" s="251">
        <v>13</v>
      </c>
      <c r="BB12" s="251">
        <v>7</v>
      </c>
      <c r="BC12" s="251">
        <v>5</v>
      </c>
      <c r="BD12" s="251">
        <v>14</v>
      </c>
      <c r="BE12" s="25">
        <v>9</v>
      </c>
      <c r="BF12" s="25">
        <v>9</v>
      </c>
      <c r="BG12" s="26">
        <v>9</v>
      </c>
    </row>
    <row r="13" spans="2:59" ht="11.25" customHeight="1">
      <c r="B13" s="395" t="s">
        <v>120</v>
      </c>
      <c r="C13" s="250">
        <v>69</v>
      </c>
      <c r="D13" s="251">
        <v>69</v>
      </c>
      <c r="E13" s="251">
        <v>70</v>
      </c>
      <c r="F13" s="251">
        <v>83</v>
      </c>
      <c r="G13" s="251">
        <v>91</v>
      </c>
      <c r="H13" s="251">
        <v>109</v>
      </c>
      <c r="I13" s="251">
        <v>158</v>
      </c>
      <c r="J13" s="251">
        <v>105</v>
      </c>
      <c r="K13" s="251">
        <v>94</v>
      </c>
      <c r="L13" s="251">
        <v>98</v>
      </c>
      <c r="M13" s="252">
        <v>144</v>
      </c>
      <c r="N13" s="392"/>
      <c r="O13" s="395" t="s">
        <v>119</v>
      </c>
      <c r="P13" s="398">
        <v>20</v>
      </c>
      <c r="Q13" s="399">
        <v>16</v>
      </c>
      <c r="R13" s="399">
        <v>12</v>
      </c>
      <c r="S13" s="399">
        <v>15</v>
      </c>
      <c r="T13" s="399">
        <v>7</v>
      </c>
      <c r="U13" s="399">
        <v>10</v>
      </c>
      <c r="V13" s="399">
        <v>14</v>
      </c>
      <c r="W13" s="399">
        <v>17</v>
      </c>
      <c r="X13" s="399">
        <v>12</v>
      </c>
      <c r="Y13" s="399">
        <v>9</v>
      </c>
      <c r="Z13" s="399">
        <v>10</v>
      </c>
      <c r="AA13" s="399">
        <v>14</v>
      </c>
      <c r="AB13" s="399">
        <v>21</v>
      </c>
      <c r="AC13" s="399">
        <v>9</v>
      </c>
      <c r="AD13" s="399">
        <v>11</v>
      </c>
      <c r="AE13" s="399">
        <v>19</v>
      </c>
      <c r="AF13" s="399">
        <v>12</v>
      </c>
      <c r="AG13" s="399">
        <v>15</v>
      </c>
      <c r="AH13" s="399">
        <v>11</v>
      </c>
      <c r="AI13" s="399">
        <v>6</v>
      </c>
      <c r="AJ13" s="399">
        <v>10</v>
      </c>
      <c r="AK13" s="399">
        <v>7</v>
      </c>
      <c r="AL13" s="399">
        <v>10</v>
      </c>
      <c r="AM13" s="399">
        <v>14</v>
      </c>
      <c r="AN13" s="399">
        <v>25</v>
      </c>
      <c r="AO13" s="399">
        <v>9</v>
      </c>
      <c r="AP13" s="399">
        <v>20</v>
      </c>
      <c r="AQ13" s="399">
        <v>20</v>
      </c>
      <c r="AR13" s="399">
        <v>16</v>
      </c>
      <c r="AS13" s="399">
        <v>16</v>
      </c>
      <c r="AT13" s="399">
        <v>11</v>
      </c>
      <c r="AU13" s="399">
        <v>10</v>
      </c>
      <c r="AV13" s="399">
        <v>9</v>
      </c>
      <c r="AW13" s="399">
        <v>10</v>
      </c>
      <c r="AX13" s="399">
        <v>9</v>
      </c>
      <c r="AY13" s="399">
        <v>9</v>
      </c>
      <c r="AZ13" s="399">
        <v>7</v>
      </c>
      <c r="BA13" s="399">
        <v>5</v>
      </c>
      <c r="BB13" s="399">
        <v>13</v>
      </c>
      <c r="BC13" s="399">
        <v>13</v>
      </c>
      <c r="BD13" s="399">
        <v>8</v>
      </c>
      <c r="BE13" s="54">
        <v>16</v>
      </c>
      <c r="BF13" s="54">
        <v>13</v>
      </c>
      <c r="BG13" s="55">
        <v>9</v>
      </c>
    </row>
    <row r="14" spans="2:59" ht="11.25" customHeight="1">
      <c r="B14" s="395" t="s">
        <v>121</v>
      </c>
      <c r="C14" s="398">
        <v>70</v>
      </c>
      <c r="D14" s="399">
        <v>53</v>
      </c>
      <c r="E14" s="399">
        <v>52</v>
      </c>
      <c r="F14" s="399">
        <v>65</v>
      </c>
      <c r="G14" s="399">
        <v>65</v>
      </c>
      <c r="H14" s="399">
        <v>61</v>
      </c>
      <c r="I14" s="399">
        <v>90</v>
      </c>
      <c r="J14" s="399">
        <v>53</v>
      </c>
      <c r="K14" s="399">
        <v>55</v>
      </c>
      <c r="L14" s="399">
        <v>38</v>
      </c>
      <c r="M14" s="400">
        <v>39</v>
      </c>
      <c r="N14" s="392"/>
      <c r="O14" s="395" t="s">
        <v>120</v>
      </c>
      <c r="P14" s="250">
        <v>20</v>
      </c>
      <c r="Q14" s="251">
        <v>17</v>
      </c>
      <c r="R14" s="251">
        <v>19</v>
      </c>
      <c r="S14" s="251">
        <v>13</v>
      </c>
      <c r="T14" s="251">
        <v>22</v>
      </c>
      <c r="U14" s="251">
        <v>14</v>
      </c>
      <c r="V14" s="251">
        <v>18</v>
      </c>
      <c r="W14" s="251">
        <v>15</v>
      </c>
      <c r="X14" s="251">
        <v>16</v>
      </c>
      <c r="Y14" s="251">
        <v>20</v>
      </c>
      <c r="Z14" s="251">
        <v>10</v>
      </c>
      <c r="AA14" s="251">
        <v>24</v>
      </c>
      <c r="AB14" s="251">
        <v>23</v>
      </c>
      <c r="AC14" s="251">
        <v>23</v>
      </c>
      <c r="AD14" s="251">
        <v>20</v>
      </c>
      <c r="AE14" s="251">
        <v>17</v>
      </c>
      <c r="AF14" s="251">
        <v>22</v>
      </c>
      <c r="AG14" s="251">
        <v>23</v>
      </c>
      <c r="AH14" s="251">
        <v>20</v>
      </c>
      <c r="AI14" s="251">
        <v>26</v>
      </c>
      <c r="AJ14" s="251">
        <v>34</v>
      </c>
      <c r="AK14" s="251">
        <v>19</v>
      </c>
      <c r="AL14" s="251">
        <v>26</v>
      </c>
      <c r="AM14" s="251">
        <v>30</v>
      </c>
      <c r="AN14" s="251">
        <v>46</v>
      </c>
      <c r="AO14" s="251">
        <v>45</v>
      </c>
      <c r="AP14" s="251">
        <v>30</v>
      </c>
      <c r="AQ14" s="251">
        <v>37</v>
      </c>
      <c r="AR14" s="251">
        <v>30</v>
      </c>
      <c r="AS14" s="251">
        <v>30</v>
      </c>
      <c r="AT14" s="251">
        <v>28</v>
      </c>
      <c r="AU14" s="251">
        <v>17</v>
      </c>
      <c r="AV14" s="251">
        <v>32</v>
      </c>
      <c r="AW14" s="251">
        <v>15</v>
      </c>
      <c r="AX14" s="251">
        <v>23</v>
      </c>
      <c r="AY14" s="251">
        <v>24</v>
      </c>
      <c r="AZ14" s="251">
        <v>20</v>
      </c>
      <c r="BA14" s="251">
        <v>25</v>
      </c>
      <c r="BB14" s="251">
        <v>26</v>
      </c>
      <c r="BC14" s="251">
        <v>27</v>
      </c>
      <c r="BD14" s="251">
        <v>39</v>
      </c>
      <c r="BE14" s="25">
        <v>35</v>
      </c>
      <c r="BF14" s="25">
        <v>37</v>
      </c>
      <c r="BG14" s="26">
        <v>33</v>
      </c>
    </row>
    <row r="15" spans="2:59" ht="11.25" customHeight="1">
      <c r="B15" s="395" t="s">
        <v>122</v>
      </c>
      <c r="C15" s="250">
        <v>18</v>
      </c>
      <c r="D15" s="251">
        <v>11</v>
      </c>
      <c r="E15" s="251">
        <v>8</v>
      </c>
      <c r="F15" s="251">
        <v>11</v>
      </c>
      <c r="G15" s="251">
        <v>10</v>
      </c>
      <c r="H15" s="251">
        <v>15</v>
      </c>
      <c r="I15" s="251">
        <v>12</v>
      </c>
      <c r="J15" s="251">
        <v>24</v>
      </c>
      <c r="K15" s="251">
        <v>8</v>
      </c>
      <c r="L15" s="251">
        <v>8</v>
      </c>
      <c r="M15" s="252">
        <v>15</v>
      </c>
      <c r="N15" s="405"/>
      <c r="O15" s="395" t="s">
        <v>121</v>
      </c>
      <c r="P15" s="398">
        <v>19</v>
      </c>
      <c r="Q15" s="399">
        <v>14</v>
      </c>
      <c r="R15" s="399">
        <v>22</v>
      </c>
      <c r="S15" s="399">
        <v>15</v>
      </c>
      <c r="T15" s="399">
        <v>18</v>
      </c>
      <c r="U15" s="399">
        <v>10</v>
      </c>
      <c r="V15" s="399">
        <v>14</v>
      </c>
      <c r="W15" s="399">
        <v>11</v>
      </c>
      <c r="X15" s="399">
        <v>12</v>
      </c>
      <c r="Y15" s="399">
        <v>12</v>
      </c>
      <c r="Z15" s="399">
        <v>15</v>
      </c>
      <c r="AA15" s="399">
        <v>13</v>
      </c>
      <c r="AB15" s="399">
        <v>14</v>
      </c>
      <c r="AC15" s="399">
        <v>14</v>
      </c>
      <c r="AD15" s="399">
        <v>19</v>
      </c>
      <c r="AE15" s="399">
        <v>18</v>
      </c>
      <c r="AF15" s="399">
        <v>16</v>
      </c>
      <c r="AG15" s="399">
        <v>22</v>
      </c>
      <c r="AH15" s="399">
        <v>15</v>
      </c>
      <c r="AI15" s="399">
        <v>12</v>
      </c>
      <c r="AJ15" s="399">
        <v>10</v>
      </c>
      <c r="AK15" s="399">
        <v>17</v>
      </c>
      <c r="AL15" s="399">
        <v>15</v>
      </c>
      <c r="AM15" s="399">
        <v>19</v>
      </c>
      <c r="AN15" s="399">
        <v>22</v>
      </c>
      <c r="AO15" s="399">
        <v>22</v>
      </c>
      <c r="AP15" s="399">
        <v>24</v>
      </c>
      <c r="AQ15" s="399">
        <v>22</v>
      </c>
      <c r="AR15" s="399">
        <v>14</v>
      </c>
      <c r="AS15" s="399">
        <v>17</v>
      </c>
      <c r="AT15" s="399">
        <v>13</v>
      </c>
      <c r="AU15" s="399">
        <v>9</v>
      </c>
      <c r="AV15" s="399">
        <v>15</v>
      </c>
      <c r="AW15" s="399">
        <v>15</v>
      </c>
      <c r="AX15" s="399">
        <v>13</v>
      </c>
      <c r="AY15" s="399">
        <v>12</v>
      </c>
      <c r="AZ15" s="399">
        <v>5</v>
      </c>
      <c r="BA15" s="399">
        <v>6</v>
      </c>
      <c r="BB15" s="399">
        <v>16</v>
      </c>
      <c r="BC15" s="399">
        <v>11</v>
      </c>
      <c r="BD15" s="399">
        <v>6</v>
      </c>
      <c r="BE15" s="54">
        <v>14</v>
      </c>
      <c r="BF15" s="54">
        <v>13</v>
      </c>
      <c r="BG15" s="55">
        <v>6</v>
      </c>
    </row>
    <row r="16" spans="2:59" ht="11.25" customHeight="1">
      <c r="B16" s="395" t="s">
        <v>123</v>
      </c>
      <c r="C16" s="398">
        <v>90</v>
      </c>
      <c r="D16" s="399">
        <v>100</v>
      </c>
      <c r="E16" s="399">
        <v>111</v>
      </c>
      <c r="F16" s="399">
        <v>120</v>
      </c>
      <c r="G16" s="399">
        <v>165</v>
      </c>
      <c r="H16" s="399">
        <v>135</v>
      </c>
      <c r="I16" s="399">
        <v>188</v>
      </c>
      <c r="J16" s="399">
        <v>144</v>
      </c>
      <c r="K16" s="399">
        <v>148</v>
      </c>
      <c r="L16" s="399">
        <v>144</v>
      </c>
      <c r="M16" s="400">
        <v>116</v>
      </c>
      <c r="O16" s="395" t="s">
        <v>122</v>
      </c>
      <c r="P16" s="250">
        <v>3</v>
      </c>
      <c r="Q16" s="251">
        <v>5</v>
      </c>
      <c r="R16" s="251">
        <v>7</v>
      </c>
      <c r="S16" s="251">
        <v>3</v>
      </c>
      <c r="T16" s="251">
        <v>5</v>
      </c>
      <c r="U16" s="251">
        <v>3</v>
      </c>
      <c r="V16" s="251">
        <v>2</v>
      </c>
      <c r="W16" s="251">
        <v>1</v>
      </c>
      <c r="X16" s="251">
        <v>4</v>
      </c>
      <c r="Y16" s="251">
        <v>4</v>
      </c>
      <c r="Z16" s="251">
        <v>0</v>
      </c>
      <c r="AA16" s="251">
        <v>0</v>
      </c>
      <c r="AB16" s="251">
        <v>3</v>
      </c>
      <c r="AC16" s="251">
        <v>4</v>
      </c>
      <c r="AD16" s="251">
        <v>1</v>
      </c>
      <c r="AE16" s="251">
        <v>3</v>
      </c>
      <c r="AF16" s="251">
        <v>0</v>
      </c>
      <c r="AG16" s="251">
        <v>5</v>
      </c>
      <c r="AH16" s="251">
        <v>4</v>
      </c>
      <c r="AI16" s="251">
        <v>1</v>
      </c>
      <c r="AJ16" s="251">
        <v>6</v>
      </c>
      <c r="AK16" s="251">
        <v>3</v>
      </c>
      <c r="AL16" s="251">
        <v>1</v>
      </c>
      <c r="AM16" s="251">
        <v>5</v>
      </c>
      <c r="AN16" s="251">
        <v>1</v>
      </c>
      <c r="AO16" s="251">
        <v>1</v>
      </c>
      <c r="AP16" s="251">
        <v>3</v>
      </c>
      <c r="AQ16" s="251">
        <v>7</v>
      </c>
      <c r="AR16" s="251">
        <v>4</v>
      </c>
      <c r="AS16" s="251">
        <v>5</v>
      </c>
      <c r="AT16" s="251">
        <v>5</v>
      </c>
      <c r="AU16" s="251">
        <v>10</v>
      </c>
      <c r="AV16" s="251">
        <v>6</v>
      </c>
      <c r="AW16" s="251">
        <v>1</v>
      </c>
      <c r="AX16" s="251">
        <v>0</v>
      </c>
      <c r="AY16" s="251">
        <v>1</v>
      </c>
      <c r="AZ16" s="251">
        <v>3</v>
      </c>
      <c r="BA16" s="251">
        <v>2</v>
      </c>
      <c r="BB16" s="251">
        <v>1</v>
      </c>
      <c r="BC16" s="251">
        <v>2</v>
      </c>
      <c r="BD16" s="251">
        <v>5</v>
      </c>
      <c r="BE16" s="25">
        <v>4</v>
      </c>
      <c r="BF16" s="25">
        <v>1</v>
      </c>
      <c r="BG16" s="26">
        <v>5</v>
      </c>
    </row>
    <row r="17" spans="2:59" ht="11.25" customHeight="1">
      <c r="B17" s="395" t="s">
        <v>124</v>
      </c>
      <c r="C17" s="250">
        <v>223</v>
      </c>
      <c r="D17" s="251">
        <v>188</v>
      </c>
      <c r="E17" s="251">
        <v>198</v>
      </c>
      <c r="F17" s="251">
        <v>199</v>
      </c>
      <c r="G17" s="251">
        <v>195</v>
      </c>
      <c r="H17" s="251">
        <v>213</v>
      </c>
      <c r="I17" s="251">
        <v>295</v>
      </c>
      <c r="J17" s="251">
        <v>204</v>
      </c>
      <c r="K17" s="251">
        <v>136</v>
      </c>
      <c r="L17" s="251">
        <v>175</v>
      </c>
      <c r="M17" s="252">
        <v>157</v>
      </c>
      <c r="O17" s="395" t="s">
        <v>123</v>
      </c>
      <c r="P17" s="398">
        <v>20</v>
      </c>
      <c r="Q17" s="399">
        <v>22</v>
      </c>
      <c r="R17" s="399">
        <v>23</v>
      </c>
      <c r="S17" s="399">
        <v>25</v>
      </c>
      <c r="T17" s="399">
        <v>34</v>
      </c>
      <c r="U17" s="399">
        <v>18</v>
      </c>
      <c r="V17" s="399">
        <v>25</v>
      </c>
      <c r="W17" s="399">
        <v>23</v>
      </c>
      <c r="X17" s="399">
        <v>25</v>
      </c>
      <c r="Y17" s="399">
        <v>22</v>
      </c>
      <c r="Z17" s="399">
        <v>26</v>
      </c>
      <c r="AA17" s="399">
        <v>38</v>
      </c>
      <c r="AB17" s="399">
        <v>34</v>
      </c>
      <c r="AC17" s="399">
        <v>35</v>
      </c>
      <c r="AD17" s="399">
        <v>28</v>
      </c>
      <c r="AE17" s="399">
        <v>23</v>
      </c>
      <c r="AF17" s="399">
        <v>45</v>
      </c>
      <c r="AG17" s="399">
        <v>49</v>
      </c>
      <c r="AH17" s="399">
        <v>41</v>
      </c>
      <c r="AI17" s="399">
        <v>30</v>
      </c>
      <c r="AJ17" s="399">
        <v>34</v>
      </c>
      <c r="AK17" s="399">
        <v>20</v>
      </c>
      <c r="AL17" s="399">
        <v>34</v>
      </c>
      <c r="AM17" s="399">
        <v>47</v>
      </c>
      <c r="AN17" s="399">
        <v>46</v>
      </c>
      <c r="AO17" s="399">
        <v>36</v>
      </c>
      <c r="AP17" s="399">
        <v>52</v>
      </c>
      <c r="AQ17" s="399">
        <v>54</v>
      </c>
      <c r="AR17" s="399">
        <v>51</v>
      </c>
      <c r="AS17" s="399">
        <v>38</v>
      </c>
      <c r="AT17" s="399">
        <v>18</v>
      </c>
      <c r="AU17" s="399">
        <v>37</v>
      </c>
      <c r="AV17" s="399">
        <v>41</v>
      </c>
      <c r="AW17" s="399">
        <v>42</v>
      </c>
      <c r="AX17" s="399">
        <v>36</v>
      </c>
      <c r="AY17" s="399">
        <v>29</v>
      </c>
      <c r="AZ17" s="399">
        <v>42</v>
      </c>
      <c r="BA17" s="399">
        <v>36</v>
      </c>
      <c r="BB17" s="399">
        <v>26</v>
      </c>
      <c r="BC17" s="399">
        <v>40</v>
      </c>
      <c r="BD17" s="399">
        <v>38</v>
      </c>
      <c r="BE17" s="54">
        <v>35</v>
      </c>
      <c r="BF17" s="54">
        <v>25</v>
      </c>
      <c r="BG17" s="55">
        <v>18</v>
      </c>
    </row>
    <row r="18" spans="2:59" ht="11.25" customHeight="1">
      <c r="B18" s="395" t="s">
        <v>125</v>
      </c>
      <c r="C18" s="406">
        <v>6</v>
      </c>
      <c r="D18" s="407">
        <v>5</v>
      </c>
      <c r="E18" s="407">
        <v>16</v>
      </c>
      <c r="F18" s="407">
        <v>14</v>
      </c>
      <c r="G18" s="407">
        <v>9</v>
      </c>
      <c r="H18" s="407">
        <v>14</v>
      </c>
      <c r="I18" s="407">
        <v>35</v>
      </c>
      <c r="J18" s="407">
        <v>17</v>
      </c>
      <c r="K18" s="407">
        <v>13</v>
      </c>
      <c r="L18" s="407">
        <v>6</v>
      </c>
      <c r="M18" s="408">
        <v>7</v>
      </c>
      <c r="O18" s="395" t="s">
        <v>124</v>
      </c>
      <c r="P18" s="250">
        <v>66</v>
      </c>
      <c r="Q18" s="251">
        <v>49</v>
      </c>
      <c r="R18" s="251">
        <v>52</v>
      </c>
      <c r="S18" s="251">
        <v>56</v>
      </c>
      <c r="T18" s="251">
        <v>67</v>
      </c>
      <c r="U18" s="251">
        <v>40</v>
      </c>
      <c r="V18" s="251">
        <v>37</v>
      </c>
      <c r="W18" s="251">
        <v>44</v>
      </c>
      <c r="X18" s="251">
        <v>60</v>
      </c>
      <c r="Y18" s="251">
        <v>50</v>
      </c>
      <c r="Z18" s="251">
        <v>47</v>
      </c>
      <c r="AA18" s="251">
        <v>41</v>
      </c>
      <c r="AB18" s="251">
        <v>66</v>
      </c>
      <c r="AC18" s="251">
        <v>45</v>
      </c>
      <c r="AD18" s="251">
        <v>41</v>
      </c>
      <c r="AE18" s="251">
        <v>47</v>
      </c>
      <c r="AF18" s="251">
        <v>52</v>
      </c>
      <c r="AG18" s="251">
        <v>54</v>
      </c>
      <c r="AH18" s="251">
        <v>47</v>
      </c>
      <c r="AI18" s="251">
        <v>42</v>
      </c>
      <c r="AJ18" s="251">
        <v>61</v>
      </c>
      <c r="AK18" s="251">
        <v>42</v>
      </c>
      <c r="AL18" s="251">
        <v>38</v>
      </c>
      <c r="AM18" s="251">
        <v>72</v>
      </c>
      <c r="AN18" s="251">
        <v>65</v>
      </c>
      <c r="AO18" s="251">
        <v>67</v>
      </c>
      <c r="AP18" s="251">
        <v>70</v>
      </c>
      <c r="AQ18" s="251">
        <v>93</v>
      </c>
      <c r="AR18" s="251">
        <v>74</v>
      </c>
      <c r="AS18" s="251">
        <v>55</v>
      </c>
      <c r="AT18" s="251">
        <v>45</v>
      </c>
      <c r="AU18" s="251">
        <v>30</v>
      </c>
      <c r="AV18" s="251">
        <v>47</v>
      </c>
      <c r="AW18" s="251">
        <v>31</v>
      </c>
      <c r="AX18" s="251">
        <v>29</v>
      </c>
      <c r="AY18" s="251">
        <v>29</v>
      </c>
      <c r="AZ18" s="251">
        <v>41</v>
      </c>
      <c r="BA18" s="251">
        <v>45</v>
      </c>
      <c r="BB18" s="251">
        <v>45</v>
      </c>
      <c r="BC18" s="251">
        <v>44</v>
      </c>
      <c r="BD18" s="251">
        <v>40</v>
      </c>
      <c r="BE18" s="25">
        <v>48</v>
      </c>
      <c r="BF18" s="25">
        <v>35</v>
      </c>
      <c r="BG18" s="26">
        <v>34</v>
      </c>
    </row>
    <row r="19" spans="2:59" ht="11.25" customHeight="1">
      <c r="B19" s="409" t="s">
        <v>95</v>
      </c>
      <c r="O19" s="395" t="s">
        <v>125</v>
      </c>
      <c r="P19" s="406">
        <v>1</v>
      </c>
      <c r="Q19" s="407">
        <v>0</v>
      </c>
      <c r="R19" s="407">
        <v>3</v>
      </c>
      <c r="S19" s="407">
        <v>2</v>
      </c>
      <c r="T19" s="407">
        <v>1</v>
      </c>
      <c r="U19" s="407">
        <v>2</v>
      </c>
      <c r="V19" s="407">
        <v>2</v>
      </c>
      <c r="W19" s="407">
        <v>0</v>
      </c>
      <c r="X19" s="407">
        <v>5</v>
      </c>
      <c r="Y19" s="407">
        <v>3</v>
      </c>
      <c r="Z19" s="407">
        <v>4</v>
      </c>
      <c r="AA19" s="407">
        <v>4</v>
      </c>
      <c r="AB19" s="407">
        <v>6</v>
      </c>
      <c r="AC19" s="407">
        <v>1</v>
      </c>
      <c r="AD19" s="407">
        <v>4</v>
      </c>
      <c r="AE19" s="407">
        <v>3</v>
      </c>
      <c r="AF19" s="407">
        <v>3</v>
      </c>
      <c r="AG19" s="407">
        <v>4</v>
      </c>
      <c r="AH19" s="407">
        <v>1</v>
      </c>
      <c r="AI19" s="407">
        <v>1</v>
      </c>
      <c r="AJ19" s="407">
        <v>2</v>
      </c>
      <c r="AK19" s="407">
        <v>4</v>
      </c>
      <c r="AL19" s="407">
        <v>1</v>
      </c>
      <c r="AM19" s="407">
        <v>7</v>
      </c>
      <c r="AN19" s="407">
        <v>8</v>
      </c>
      <c r="AO19" s="407">
        <v>5</v>
      </c>
      <c r="AP19" s="407">
        <v>12</v>
      </c>
      <c r="AQ19" s="407">
        <v>10</v>
      </c>
      <c r="AR19" s="407">
        <v>4</v>
      </c>
      <c r="AS19" s="407">
        <v>3</v>
      </c>
      <c r="AT19" s="407">
        <v>7</v>
      </c>
      <c r="AU19" s="407">
        <v>3</v>
      </c>
      <c r="AV19" s="407">
        <v>3</v>
      </c>
      <c r="AW19" s="407">
        <v>2</v>
      </c>
      <c r="AX19" s="407">
        <v>3</v>
      </c>
      <c r="AY19" s="407">
        <v>5</v>
      </c>
      <c r="AZ19" s="407">
        <v>2</v>
      </c>
      <c r="BA19" s="407">
        <v>2</v>
      </c>
      <c r="BB19" s="407">
        <v>1</v>
      </c>
      <c r="BC19" s="407">
        <v>1</v>
      </c>
      <c r="BD19" s="407">
        <v>2</v>
      </c>
      <c r="BE19" s="65">
        <v>0</v>
      </c>
      <c r="BF19" s="65">
        <v>4</v>
      </c>
      <c r="BG19" s="66">
        <v>1</v>
      </c>
    </row>
    <row r="20" spans="2:59" ht="11.25" customHeight="1">
      <c r="O20" s="409" t="s">
        <v>95</v>
      </c>
    </row>
    <row r="41" spans="2:59" ht="11.25" customHeight="1">
      <c r="P41" s="392"/>
      <c r="Q41" s="392"/>
      <c r="R41" s="392"/>
      <c r="S41" s="392"/>
      <c r="T41" s="392"/>
      <c r="U41" s="392"/>
      <c r="V41" s="392"/>
      <c r="W41" s="392"/>
      <c r="X41" s="392"/>
      <c r="Y41" s="392"/>
      <c r="Z41" s="392"/>
      <c r="AA41" s="392"/>
      <c r="AB41" s="392"/>
      <c r="AC41" s="392"/>
      <c r="AD41" s="392"/>
      <c r="AE41" s="392"/>
      <c r="AF41" s="392"/>
      <c r="AG41" s="392"/>
      <c r="AH41" s="392"/>
      <c r="AI41" s="392"/>
      <c r="AJ41" s="392"/>
      <c r="AK41" s="392"/>
      <c r="AL41" s="392"/>
      <c r="AM41" s="392"/>
      <c r="AN41" s="392"/>
      <c r="AO41" s="392"/>
      <c r="AP41" s="392"/>
      <c r="AQ41" s="392"/>
      <c r="AR41" s="392"/>
      <c r="AS41" s="392"/>
      <c r="AT41" s="392"/>
    </row>
    <row r="42" spans="2:59" ht="11.25" customHeight="1">
      <c r="P42" s="392"/>
      <c r="Q42" s="392"/>
      <c r="R42" s="392"/>
      <c r="S42" s="392"/>
      <c r="T42" s="392"/>
      <c r="U42" s="392"/>
      <c r="V42" s="392"/>
      <c r="W42" s="392"/>
      <c r="X42" s="392"/>
      <c r="Y42" s="392"/>
      <c r="Z42" s="392"/>
      <c r="AA42" s="392"/>
      <c r="AB42" s="392"/>
      <c r="AC42" s="392"/>
      <c r="AD42" s="392"/>
      <c r="AE42" s="392"/>
      <c r="AF42" s="392"/>
      <c r="AG42" s="392"/>
      <c r="AH42" s="392"/>
      <c r="AI42" s="392"/>
      <c r="AJ42" s="392"/>
      <c r="AK42" s="392"/>
      <c r="AL42" s="392"/>
      <c r="AM42" s="392"/>
      <c r="AN42" s="392"/>
      <c r="AO42" s="392"/>
      <c r="AP42" s="392"/>
      <c r="AQ42" s="392"/>
      <c r="AR42" s="392"/>
      <c r="AS42" s="392"/>
      <c r="AT42" s="392"/>
    </row>
    <row r="44" spans="2:59" ht="11.25" customHeight="1">
      <c r="C44" s="391" t="s">
        <v>388</v>
      </c>
      <c r="P44" s="391" t="s">
        <v>389</v>
      </c>
      <c r="Q44" s="392"/>
      <c r="R44" s="392"/>
      <c r="S44" s="392"/>
      <c r="T44" s="392"/>
      <c r="U44" s="392"/>
      <c r="V44" s="392"/>
      <c r="W44" s="392"/>
      <c r="X44" s="392"/>
      <c r="Y44" s="392"/>
      <c r="Z44" s="392"/>
      <c r="AA44" s="392"/>
      <c r="AB44" s="392"/>
      <c r="AC44" s="392"/>
      <c r="AD44" s="392"/>
      <c r="AE44" s="392"/>
      <c r="AF44" s="392"/>
      <c r="AG44" s="392"/>
      <c r="AH44" s="392"/>
      <c r="AI44" s="392"/>
      <c r="AJ44" s="392"/>
      <c r="AK44" s="392"/>
      <c r="AL44" s="392"/>
      <c r="AM44" s="392"/>
      <c r="AN44" s="392"/>
      <c r="AO44" s="392"/>
      <c r="AP44" s="392"/>
      <c r="AQ44" s="392"/>
      <c r="AR44" s="392"/>
      <c r="AS44" s="392"/>
      <c r="AT44" s="392"/>
      <c r="AZ44" s="392"/>
      <c r="BA44" s="392"/>
      <c r="BD44" s="393"/>
      <c r="BE44" s="393"/>
    </row>
    <row r="45" spans="2:59" ht="11.25" customHeight="1">
      <c r="B45" s="394"/>
      <c r="C45" s="368">
        <v>2015</v>
      </c>
      <c r="D45" s="395">
        <v>2016</v>
      </c>
      <c r="E45" s="395">
        <v>2017</v>
      </c>
      <c r="F45" s="395">
        <v>2018</v>
      </c>
      <c r="G45" s="395">
        <v>2019</v>
      </c>
      <c r="H45" s="395">
        <v>2020</v>
      </c>
      <c r="I45" s="395">
        <v>2021</v>
      </c>
      <c r="J45" s="395">
        <v>2022</v>
      </c>
      <c r="K45" s="395">
        <v>2023</v>
      </c>
      <c r="L45" s="395">
        <v>2024</v>
      </c>
      <c r="M45" s="396">
        <v>2025</v>
      </c>
      <c r="P45" s="957">
        <v>2015</v>
      </c>
      <c r="Q45" s="956"/>
      <c r="R45" s="956"/>
      <c r="S45" s="956"/>
      <c r="T45" s="956">
        <v>2016</v>
      </c>
      <c r="U45" s="956"/>
      <c r="V45" s="956"/>
      <c r="W45" s="956"/>
      <c r="X45" s="956">
        <v>2017</v>
      </c>
      <c r="Y45" s="956"/>
      <c r="Z45" s="956"/>
      <c r="AA45" s="956"/>
      <c r="AB45" s="956">
        <v>2018</v>
      </c>
      <c r="AC45" s="956"/>
      <c r="AD45" s="956"/>
      <c r="AE45" s="956"/>
      <c r="AF45" s="956">
        <v>2019</v>
      </c>
      <c r="AG45" s="956"/>
      <c r="AH45" s="956"/>
      <c r="AI45" s="956"/>
      <c r="AJ45" s="956">
        <v>2020</v>
      </c>
      <c r="AK45" s="956"/>
      <c r="AL45" s="956"/>
      <c r="AM45" s="956"/>
      <c r="AN45" s="956">
        <v>2021</v>
      </c>
      <c r="AO45" s="956"/>
      <c r="AP45" s="956"/>
      <c r="AQ45" s="956"/>
      <c r="AR45" s="956">
        <v>2022</v>
      </c>
      <c r="AS45" s="956"/>
      <c r="AT45" s="956"/>
      <c r="AU45" s="956"/>
      <c r="AV45" s="956">
        <v>2023</v>
      </c>
      <c r="AW45" s="956"/>
      <c r="AX45" s="956"/>
      <c r="AY45" s="956"/>
      <c r="AZ45" s="956">
        <v>2024</v>
      </c>
      <c r="BA45" s="956"/>
      <c r="BB45" s="956"/>
      <c r="BC45" s="956"/>
      <c r="BD45" s="953">
        <v>2025</v>
      </c>
      <c r="BE45" s="953"/>
      <c r="BF45" s="953"/>
      <c r="BG45" s="954"/>
    </row>
    <row r="46" spans="2:59" ht="11.25" customHeight="1">
      <c r="B46" s="395" t="s">
        <v>115</v>
      </c>
      <c r="C46" s="67">
        <v>33.008297874667633</v>
      </c>
      <c r="D46" s="68">
        <v>32.643476685665206</v>
      </c>
      <c r="E46" s="68">
        <v>60.920339384936007</v>
      </c>
      <c r="F46" s="68">
        <v>70.487980668874584</v>
      </c>
      <c r="G46" s="68">
        <v>101.34869160993917</v>
      </c>
      <c r="H46" s="68">
        <v>128.23408915036822</v>
      </c>
      <c r="I46" s="68">
        <v>290.93037391266097</v>
      </c>
      <c r="J46" s="68">
        <v>50.048719752431239</v>
      </c>
      <c r="K46" s="68">
        <v>43.152489975651953</v>
      </c>
      <c r="L46" s="68">
        <v>64.943780292505309</v>
      </c>
      <c r="M46" s="69">
        <v>133.18267261815151</v>
      </c>
      <c r="P46" s="401" t="s">
        <v>97</v>
      </c>
      <c r="Q46" s="402" t="s">
        <v>98</v>
      </c>
      <c r="R46" s="402" t="s">
        <v>99</v>
      </c>
      <c r="S46" s="402" t="s">
        <v>100</v>
      </c>
      <c r="T46" s="402" t="s">
        <v>97</v>
      </c>
      <c r="U46" s="402" t="s">
        <v>98</v>
      </c>
      <c r="V46" s="402" t="s">
        <v>99</v>
      </c>
      <c r="W46" s="402" t="s">
        <v>100</v>
      </c>
      <c r="X46" s="402" t="s">
        <v>97</v>
      </c>
      <c r="Y46" s="402" t="s">
        <v>98</v>
      </c>
      <c r="Z46" s="402" t="s">
        <v>99</v>
      </c>
      <c r="AA46" s="402" t="s">
        <v>100</v>
      </c>
      <c r="AB46" s="402" t="s">
        <v>97</v>
      </c>
      <c r="AC46" s="402" t="s">
        <v>98</v>
      </c>
      <c r="AD46" s="402" t="s">
        <v>99</v>
      </c>
      <c r="AE46" s="402" t="s">
        <v>100</v>
      </c>
      <c r="AF46" s="402" t="s">
        <v>97</v>
      </c>
      <c r="AG46" s="402" t="s">
        <v>98</v>
      </c>
      <c r="AH46" s="402" t="s">
        <v>99</v>
      </c>
      <c r="AI46" s="402" t="s">
        <v>100</v>
      </c>
      <c r="AJ46" s="402" t="s">
        <v>97</v>
      </c>
      <c r="AK46" s="402" t="s">
        <v>98</v>
      </c>
      <c r="AL46" s="402" t="s">
        <v>99</v>
      </c>
      <c r="AM46" s="402" t="s">
        <v>100</v>
      </c>
      <c r="AN46" s="402" t="s">
        <v>97</v>
      </c>
      <c r="AO46" s="402" t="s">
        <v>98</v>
      </c>
      <c r="AP46" s="402" t="s">
        <v>99</v>
      </c>
      <c r="AQ46" s="402" t="s">
        <v>100</v>
      </c>
      <c r="AR46" s="402" t="s">
        <v>97</v>
      </c>
      <c r="AS46" s="402" t="s">
        <v>98</v>
      </c>
      <c r="AT46" s="402" t="s">
        <v>99</v>
      </c>
      <c r="AU46" s="402" t="s">
        <v>100</v>
      </c>
      <c r="AV46" s="402" t="s">
        <v>97</v>
      </c>
      <c r="AW46" s="402" t="s">
        <v>98</v>
      </c>
      <c r="AX46" s="402" t="s">
        <v>99</v>
      </c>
      <c r="AY46" s="402" t="s">
        <v>100</v>
      </c>
      <c r="AZ46" s="402" t="s">
        <v>97</v>
      </c>
      <c r="BA46" s="402" t="s">
        <v>98</v>
      </c>
      <c r="BB46" s="402" t="s">
        <v>99</v>
      </c>
      <c r="BC46" s="402" t="s">
        <v>100</v>
      </c>
      <c r="BD46" s="402" t="s">
        <v>97</v>
      </c>
      <c r="BE46" s="403" t="s">
        <v>98</v>
      </c>
      <c r="BF46" s="402" t="s">
        <v>99</v>
      </c>
      <c r="BG46" s="404" t="s">
        <v>100</v>
      </c>
    </row>
    <row r="47" spans="2:59" ht="11.25" customHeight="1">
      <c r="B47" s="395" t="s">
        <v>116</v>
      </c>
      <c r="C47" s="70">
        <v>22.095116824936007</v>
      </c>
      <c r="D47" s="71">
        <v>20.287062487807628</v>
      </c>
      <c r="E47" s="71">
        <v>18.986516509536649</v>
      </c>
      <c r="F47" s="71">
        <v>38.786031848962693</v>
      </c>
      <c r="G47" s="71">
        <v>33.606723355997616</v>
      </c>
      <c r="H47" s="71">
        <v>49.112128789181092</v>
      </c>
      <c r="I47" s="71">
        <v>85.624090390097692</v>
      </c>
      <c r="J47" s="71">
        <v>15.887122022673482</v>
      </c>
      <c r="K47" s="71">
        <v>16.305125918284592</v>
      </c>
      <c r="L47" s="71">
        <v>27.478334614988267</v>
      </c>
      <c r="M47" s="72">
        <v>20.234887554962018</v>
      </c>
      <c r="O47" s="395" t="s">
        <v>115</v>
      </c>
      <c r="P47" s="67">
        <v>5.7404670423467126</v>
      </c>
      <c r="Q47" s="68">
        <v>6.1350265404849038</v>
      </c>
      <c r="R47" s="68">
        <v>9.7536525226257265</v>
      </c>
      <c r="S47" s="68">
        <v>11.379151769210269</v>
      </c>
      <c r="T47" s="68">
        <v>7.0028337198305914</v>
      </c>
      <c r="U47" s="68">
        <v>7.9689239320809921</v>
      </c>
      <c r="V47" s="68">
        <v>11.253140840456727</v>
      </c>
      <c r="W47" s="68">
        <v>6.4185781932969181</v>
      </c>
      <c r="X47" s="68">
        <v>29.840007966715572</v>
      </c>
      <c r="Y47" s="68">
        <v>11.195056745358524</v>
      </c>
      <c r="Z47" s="68">
        <v>7.6526395339818301</v>
      </c>
      <c r="AA47" s="68">
        <v>12.232635138880092</v>
      </c>
      <c r="AB47" s="68">
        <v>9.0558553114542608</v>
      </c>
      <c r="AC47" s="68">
        <v>22.155287402011048</v>
      </c>
      <c r="AD47" s="68">
        <v>18.65572034789195</v>
      </c>
      <c r="AE47" s="68">
        <v>20.621117607517448</v>
      </c>
      <c r="AF47" s="68">
        <v>21.599433199963475</v>
      </c>
      <c r="AG47" s="68">
        <v>42.210868357620825</v>
      </c>
      <c r="AH47" s="68">
        <v>21.750196481249084</v>
      </c>
      <c r="AI47" s="68">
        <v>15.788193571105717</v>
      </c>
      <c r="AJ47" s="68">
        <v>8.8264677534917499</v>
      </c>
      <c r="AK47" s="68">
        <v>11.561388133985629</v>
      </c>
      <c r="AL47" s="68">
        <v>79.507456936216656</v>
      </c>
      <c r="AM47" s="68">
        <v>28.338776326674111</v>
      </c>
      <c r="AN47" s="68">
        <v>38.70372058379079</v>
      </c>
      <c r="AO47" s="68">
        <v>100.06273592069985</v>
      </c>
      <c r="AP47" s="68">
        <v>72.936264508089423</v>
      </c>
      <c r="AQ47" s="68">
        <v>79.227652900081125</v>
      </c>
      <c r="AR47" s="68">
        <v>14.916504650332882</v>
      </c>
      <c r="AS47" s="68">
        <v>16.39057201182343</v>
      </c>
      <c r="AT47" s="68">
        <v>10.987945601523025</v>
      </c>
      <c r="AU47" s="68">
        <v>7.7536974887519134</v>
      </c>
      <c r="AV47" s="68">
        <v>8.8098688050474685</v>
      </c>
      <c r="AW47" s="68">
        <v>6.6637132973959536</v>
      </c>
      <c r="AX47" s="68">
        <v>20.317431264623846</v>
      </c>
      <c r="AY47" s="68">
        <v>7.3614766085846668</v>
      </c>
      <c r="AZ47" s="68">
        <v>14.092616882533473</v>
      </c>
      <c r="BA47" s="68">
        <v>19.310115482636338</v>
      </c>
      <c r="BB47" s="68">
        <v>12.078238980842228</v>
      </c>
      <c r="BC47" s="68">
        <v>19.462808946493301</v>
      </c>
      <c r="BD47" s="68">
        <v>33.283332651669291</v>
      </c>
      <c r="BE47" s="68">
        <v>30.085085261060915</v>
      </c>
      <c r="BF47" s="68">
        <v>44.224452087355317</v>
      </c>
      <c r="BG47" s="69">
        <v>25.589802618066049</v>
      </c>
    </row>
    <row r="48" spans="2:59" ht="11.25" customHeight="1">
      <c r="B48" s="395" t="s">
        <v>117</v>
      </c>
      <c r="C48" s="67">
        <v>3.0376944947204141</v>
      </c>
      <c r="D48" s="68">
        <v>2.3671049090728489</v>
      </c>
      <c r="E48" s="68">
        <v>2.8531579494452748</v>
      </c>
      <c r="F48" s="68">
        <v>4.4095451481535957</v>
      </c>
      <c r="G48" s="68">
        <v>6.325213080768731</v>
      </c>
      <c r="H48" s="68">
        <v>22.247428646497564</v>
      </c>
      <c r="I48" s="68">
        <v>121.01084852602096</v>
      </c>
      <c r="J48" s="68">
        <v>20.946471845519312</v>
      </c>
      <c r="K48" s="68">
        <v>8.7335731121417943</v>
      </c>
      <c r="L48" s="68">
        <v>5.1868413917447294</v>
      </c>
      <c r="M48" s="69">
        <v>31.912489756802319</v>
      </c>
      <c r="O48" s="395" t="s">
        <v>116</v>
      </c>
      <c r="P48" s="70">
        <v>2.5758997036381328</v>
      </c>
      <c r="Q48" s="71">
        <v>4.9429454968455335</v>
      </c>
      <c r="R48" s="71">
        <v>6.9344350587978498</v>
      </c>
      <c r="S48" s="71">
        <v>7.6418365656544909</v>
      </c>
      <c r="T48" s="71">
        <v>3.1874373801466418</v>
      </c>
      <c r="U48" s="71">
        <v>9.4713438164214701</v>
      </c>
      <c r="V48" s="71">
        <v>4.8244407330795074</v>
      </c>
      <c r="W48" s="71">
        <v>2.8038405581600037</v>
      </c>
      <c r="X48" s="71">
        <v>4.0117191298376884</v>
      </c>
      <c r="Y48" s="71">
        <v>3.9335963135771026</v>
      </c>
      <c r="Z48" s="71">
        <v>6.4904734860908944</v>
      </c>
      <c r="AA48" s="71">
        <v>4.5507275800309639</v>
      </c>
      <c r="AB48" s="71">
        <v>10.55257954526088</v>
      </c>
      <c r="AC48" s="71">
        <v>8.1712953264622286</v>
      </c>
      <c r="AD48" s="71">
        <v>7.2953548594366238</v>
      </c>
      <c r="AE48" s="71">
        <v>12.766802117802969</v>
      </c>
      <c r="AF48" s="71">
        <v>5.0888283236493486</v>
      </c>
      <c r="AG48" s="71">
        <v>10.561539621173376</v>
      </c>
      <c r="AH48" s="71">
        <v>9.745841692676235</v>
      </c>
      <c r="AI48" s="71">
        <v>8.2105137184986479</v>
      </c>
      <c r="AJ48" s="71">
        <v>5.0955908796436127</v>
      </c>
      <c r="AK48" s="71">
        <v>11.010286324286948</v>
      </c>
      <c r="AL48" s="71">
        <v>12.61467426386749</v>
      </c>
      <c r="AM48" s="71">
        <v>20.391577321383028</v>
      </c>
      <c r="AN48" s="71">
        <v>19.189034963787442</v>
      </c>
      <c r="AO48" s="71">
        <v>25.628118864720641</v>
      </c>
      <c r="AP48" s="71">
        <v>27.972856172379316</v>
      </c>
      <c r="AQ48" s="71">
        <v>12.834080389210328</v>
      </c>
      <c r="AR48" s="71">
        <v>5.3225513762376533</v>
      </c>
      <c r="AS48" s="71">
        <v>1.7004509495212095</v>
      </c>
      <c r="AT48" s="71">
        <v>5.1589296372534204</v>
      </c>
      <c r="AU48" s="71">
        <v>3.7051900596611951</v>
      </c>
      <c r="AV48" s="71">
        <v>3.6050500443532649</v>
      </c>
      <c r="AW48" s="71">
        <v>1.6651481547041769</v>
      </c>
      <c r="AX48" s="71">
        <v>8.5570430617474518</v>
      </c>
      <c r="AY48" s="71">
        <v>2.477884657479704</v>
      </c>
      <c r="AZ48" s="71">
        <v>9.8547040284712555</v>
      </c>
      <c r="BA48" s="71">
        <v>6.075613311586797</v>
      </c>
      <c r="BB48" s="71">
        <v>5.235600692223473</v>
      </c>
      <c r="BC48" s="71">
        <v>6.3124165827067298</v>
      </c>
      <c r="BD48" s="71">
        <v>7.3487646739354551</v>
      </c>
      <c r="BE48" s="71">
        <v>0.53910162560461716</v>
      </c>
      <c r="BF48" s="71">
        <v>4.6731990293219088</v>
      </c>
      <c r="BG48" s="72">
        <v>7.6738222261000386</v>
      </c>
    </row>
    <row r="49" spans="2:59" ht="11.25" customHeight="1">
      <c r="B49" s="395" t="s">
        <v>118</v>
      </c>
      <c r="C49" s="70">
        <v>3.4035414205722909</v>
      </c>
      <c r="D49" s="71">
        <v>2.5844705818300819</v>
      </c>
      <c r="E49" s="71">
        <v>2.7078953143720907</v>
      </c>
      <c r="F49" s="71">
        <v>2.061389855185066</v>
      </c>
      <c r="G49" s="71">
        <v>3.710732619971028</v>
      </c>
      <c r="H49" s="71">
        <v>2.0921595584329995</v>
      </c>
      <c r="I49" s="71">
        <v>6.2009179098797169</v>
      </c>
      <c r="J49" s="71">
        <v>3.1521965398482101</v>
      </c>
      <c r="K49" s="71">
        <v>1.306368583413265</v>
      </c>
      <c r="L49" s="71">
        <v>1.6466223538215525</v>
      </c>
      <c r="M49" s="72">
        <v>2.192575073900807</v>
      </c>
      <c r="O49" s="395" t="s">
        <v>117</v>
      </c>
      <c r="P49" s="67">
        <v>0.64125932076912473</v>
      </c>
      <c r="Q49" s="68">
        <v>1.2076905194174954</v>
      </c>
      <c r="R49" s="68">
        <v>0.56000192527086745</v>
      </c>
      <c r="S49" s="68">
        <v>0.62874272926292596</v>
      </c>
      <c r="T49" s="68">
        <v>0.47100914789191589</v>
      </c>
      <c r="U49" s="68">
        <v>0.79960211573471929</v>
      </c>
      <c r="V49" s="68">
        <v>0.64219391515122393</v>
      </c>
      <c r="W49" s="68">
        <v>0.45429973029498905</v>
      </c>
      <c r="X49" s="68">
        <v>0.65702312733333024</v>
      </c>
      <c r="Y49" s="68">
        <v>0.3615179630044606</v>
      </c>
      <c r="Z49" s="68">
        <v>0.72379808789793398</v>
      </c>
      <c r="AA49" s="68">
        <v>1.1108187712095494</v>
      </c>
      <c r="AB49" s="68">
        <v>1.1063573016206685</v>
      </c>
      <c r="AC49" s="68">
        <v>1.0783866140104215</v>
      </c>
      <c r="AD49" s="68">
        <v>2.0233479387536346</v>
      </c>
      <c r="AE49" s="68">
        <v>0.20145329376887061</v>
      </c>
      <c r="AF49" s="68">
        <v>1.2733652568432419</v>
      </c>
      <c r="AG49" s="68">
        <v>1.3663836203630517</v>
      </c>
      <c r="AH49" s="68">
        <v>1.0507910781336638</v>
      </c>
      <c r="AI49" s="68">
        <v>2.634673125428773</v>
      </c>
      <c r="AJ49" s="68">
        <v>0.52131458917861262</v>
      </c>
      <c r="AK49" s="68">
        <v>1.8010092548142946</v>
      </c>
      <c r="AL49" s="68">
        <v>4.1314905853092379</v>
      </c>
      <c r="AM49" s="68">
        <v>15.793614217195417</v>
      </c>
      <c r="AN49" s="68">
        <v>19.746127528603598</v>
      </c>
      <c r="AO49" s="68">
        <v>50.547660468130928</v>
      </c>
      <c r="AP49" s="68">
        <v>45.592399875570607</v>
      </c>
      <c r="AQ49" s="68">
        <v>5.1246606537158454</v>
      </c>
      <c r="AR49" s="68">
        <v>8.3470336703283365</v>
      </c>
      <c r="AS49" s="68">
        <v>10.092187717182858</v>
      </c>
      <c r="AT49" s="68">
        <v>1.153789206303296</v>
      </c>
      <c r="AU49" s="68">
        <v>1.3534612517048299</v>
      </c>
      <c r="AV49" s="68">
        <v>1.7684563488182641</v>
      </c>
      <c r="AW49" s="68">
        <v>1.7447909509859167</v>
      </c>
      <c r="AX49" s="68">
        <v>3.7871114661958019</v>
      </c>
      <c r="AY49" s="68">
        <v>1.4332143461418112</v>
      </c>
      <c r="AZ49" s="68">
        <v>1.6274837439196985</v>
      </c>
      <c r="BA49" s="68">
        <v>1.7569743038227652</v>
      </c>
      <c r="BB49" s="68">
        <v>0.87492396363324065</v>
      </c>
      <c r="BC49" s="68">
        <v>0.92745938036902553</v>
      </c>
      <c r="BD49" s="68">
        <v>4.5805653603652567</v>
      </c>
      <c r="BE49" s="68">
        <v>9.6139313269851936</v>
      </c>
      <c r="BF49" s="68">
        <v>2.1824506064119138</v>
      </c>
      <c r="BG49" s="69">
        <v>15.535542463039958</v>
      </c>
    </row>
    <row r="50" spans="2:59" ht="11.25" customHeight="1">
      <c r="B50" s="395" t="s">
        <v>119</v>
      </c>
      <c r="C50" s="67">
        <v>6.5778114774446133</v>
      </c>
      <c r="D50" s="68">
        <v>5.6637839262320995</v>
      </c>
      <c r="E50" s="68">
        <v>8.4846713876726003</v>
      </c>
      <c r="F50" s="68">
        <v>3.7729402360647528</v>
      </c>
      <c r="G50" s="68">
        <v>4.6820050027399516</v>
      </c>
      <c r="H50" s="68">
        <v>8.5471724084592076</v>
      </c>
      <c r="I50" s="68">
        <v>17.228384629057132</v>
      </c>
      <c r="J50" s="68">
        <v>6.4499941319645329</v>
      </c>
      <c r="K50" s="68">
        <v>4.2191185776882145</v>
      </c>
      <c r="L50" s="68">
        <v>11.58591184643967</v>
      </c>
      <c r="M50" s="69">
        <v>37.523318031075696</v>
      </c>
      <c r="O50" s="395" t="s">
        <v>118</v>
      </c>
      <c r="P50" s="70">
        <v>0.71324924170197601</v>
      </c>
      <c r="Q50" s="71">
        <v>1.2376548485543037</v>
      </c>
      <c r="R50" s="71">
        <v>1.0625421852336281</v>
      </c>
      <c r="S50" s="71">
        <v>0.39009514508238569</v>
      </c>
      <c r="T50" s="71">
        <v>0.54441961737883271</v>
      </c>
      <c r="U50" s="71">
        <v>0.36978009143767859</v>
      </c>
      <c r="V50" s="71">
        <v>1.3013606046723334</v>
      </c>
      <c r="W50" s="71">
        <v>0.3689102683412388</v>
      </c>
      <c r="X50" s="71">
        <v>0.40744071832515971</v>
      </c>
      <c r="Y50" s="71">
        <v>0.44826282141442247</v>
      </c>
      <c r="Z50" s="71">
        <v>1.416997711809775</v>
      </c>
      <c r="AA50" s="71">
        <v>0.4351940628227331</v>
      </c>
      <c r="AB50" s="71">
        <v>0.82297800941407384</v>
      </c>
      <c r="AC50" s="71">
        <v>0.41911975087863934</v>
      </c>
      <c r="AD50" s="71">
        <v>0.23933097942093046</v>
      </c>
      <c r="AE50" s="71">
        <v>0.57996111547142359</v>
      </c>
      <c r="AF50" s="71">
        <v>1.2920865939757828</v>
      </c>
      <c r="AG50" s="71">
        <v>0.56151121781776636</v>
      </c>
      <c r="AH50" s="71">
        <v>0.65748101259962943</v>
      </c>
      <c r="AI50" s="71">
        <v>1.1996537955778503</v>
      </c>
      <c r="AJ50" s="71">
        <v>0.88257451337803161</v>
      </c>
      <c r="AK50" s="71">
        <v>0.57151465354665698</v>
      </c>
      <c r="AL50" s="71">
        <v>0.38004633807252619</v>
      </c>
      <c r="AM50" s="71">
        <v>0.25802405343578488</v>
      </c>
      <c r="AN50" s="71">
        <v>0.45780330308716771</v>
      </c>
      <c r="AO50" s="71">
        <v>1.1853239765553063</v>
      </c>
      <c r="AP50" s="71">
        <v>2.2070453713322968</v>
      </c>
      <c r="AQ50" s="71">
        <v>2.3507452589049449</v>
      </c>
      <c r="AR50" s="71">
        <v>1.0552491477421269</v>
      </c>
      <c r="AS50" s="71">
        <v>0.3184980196186501</v>
      </c>
      <c r="AT50" s="71">
        <v>1.5232600142777823</v>
      </c>
      <c r="AU50" s="71">
        <v>0.2551893582096505</v>
      </c>
      <c r="AV50" s="71">
        <v>0.32466129389167331</v>
      </c>
      <c r="AW50" s="71">
        <v>0.55635126942605651</v>
      </c>
      <c r="AX50" s="71">
        <v>0.2525660764071927</v>
      </c>
      <c r="AY50" s="71">
        <v>0.17278994368834302</v>
      </c>
      <c r="AZ50" s="71">
        <v>0.26976776750816261</v>
      </c>
      <c r="BA50" s="71">
        <v>0.74946469048101105</v>
      </c>
      <c r="BB50" s="71">
        <v>0.38342848682559361</v>
      </c>
      <c r="BC50" s="71">
        <v>0.24396140900678578</v>
      </c>
      <c r="BD50" s="71">
        <v>0.67245333021697073</v>
      </c>
      <c r="BE50" s="71">
        <v>0.58183867792001809</v>
      </c>
      <c r="BF50" s="71">
        <v>0.38083205517363017</v>
      </c>
      <c r="BG50" s="72">
        <v>0.55745101059018742</v>
      </c>
    </row>
    <row r="51" spans="2:59" ht="11.25" customHeight="1">
      <c r="B51" s="395" t="s">
        <v>120</v>
      </c>
      <c r="C51" s="70">
        <v>7.7891426596226854</v>
      </c>
      <c r="D51" s="71">
        <v>6.3244355619195431</v>
      </c>
      <c r="E51" s="71">
        <v>7.9935680847555233</v>
      </c>
      <c r="F51" s="71">
        <v>9.2894876102584476</v>
      </c>
      <c r="G51" s="71">
        <v>10.404053479829667</v>
      </c>
      <c r="H51" s="71">
        <v>17.021747480415215</v>
      </c>
      <c r="I51" s="71">
        <v>58.717018323833543</v>
      </c>
      <c r="J51" s="71">
        <v>8.1436311159462722</v>
      </c>
      <c r="K51" s="71">
        <v>11.731628289543114</v>
      </c>
      <c r="L51" s="71">
        <v>17.101556592422032</v>
      </c>
      <c r="M51" s="72">
        <v>18.26152684626944</v>
      </c>
      <c r="O51" s="395" t="s">
        <v>119</v>
      </c>
      <c r="P51" s="67">
        <v>1.1772738745087832</v>
      </c>
      <c r="Q51" s="68">
        <v>0.98148049160675221</v>
      </c>
      <c r="R51" s="68">
        <v>0.69457710762707536</v>
      </c>
      <c r="S51" s="68">
        <v>3.7244800037020034</v>
      </c>
      <c r="T51" s="68">
        <v>1.1104045473283093</v>
      </c>
      <c r="U51" s="68">
        <v>1.0323345481089143</v>
      </c>
      <c r="V51" s="68">
        <v>1.960365912841836</v>
      </c>
      <c r="W51" s="68">
        <v>1.5606789179530411</v>
      </c>
      <c r="X51" s="68">
        <v>0.58413100230512804</v>
      </c>
      <c r="Y51" s="68">
        <v>0.61767466958463579</v>
      </c>
      <c r="Z51" s="68">
        <v>0.82991588623891033</v>
      </c>
      <c r="AA51" s="68">
        <v>6.4529498295439263</v>
      </c>
      <c r="AB51" s="68">
        <v>1.1345400192358146</v>
      </c>
      <c r="AC51" s="68">
        <v>0.75326840010061269</v>
      </c>
      <c r="AD51" s="68">
        <v>1.0942289715728868</v>
      </c>
      <c r="AE51" s="68">
        <v>0.7909028451554363</v>
      </c>
      <c r="AF51" s="68">
        <v>1.2071441298608776</v>
      </c>
      <c r="AG51" s="68">
        <v>1.286204825754109</v>
      </c>
      <c r="AH51" s="68">
        <v>1.6663833899753606</v>
      </c>
      <c r="AI51" s="68">
        <v>0.52227265714960613</v>
      </c>
      <c r="AJ51" s="68">
        <v>0.64274194178752964</v>
      </c>
      <c r="AK51" s="68">
        <v>3.0650864766142938</v>
      </c>
      <c r="AL51" s="68">
        <v>1.816696593539888</v>
      </c>
      <c r="AM51" s="68">
        <v>3.0226473965174945</v>
      </c>
      <c r="AN51" s="68">
        <v>3.9823516096536551</v>
      </c>
      <c r="AO51" s="68">
        <v>2.6486070958705441</v>
      </c>
      <c r="AP51" s="68">
        <v>5.7360325506523644</v>
      </c>
      <c r="AQ51" s="68">
        <v>4.8613933728805669</v>
      </c>
      <c r="AR51" s="68">
        <v>2.7903724703377906</v>
      </c>
      <c r="AS51" s="68">
        <v>1.672017527703934</v>
      </c>
      <c r="AT51" s="68">
        <v>0.63736985149500958</v>
      </c>
      <c r="AU51" s="68">
        <v>1.3502342824277989</v>
      </c>
      <c r="AV51" s="68">
        <v>0.56721489765037247</v>
      </c>
      <c r="AW51" s="68">
        <v>0.59512469338195451</v>
      </c>
      <c r="AX51" s="68">
        <v>2.0202666183795817</v>
      </c>
      <c r="AY51" s="68">
        <v>1.036512368276306</v>
      </c>
      <c r="AZ51" s="68">
        <v>5.2475059171833429</v>
      </c>
      <c r="BA51" s="68">
        <v>0.29168163194583752</v>
      </c>
      <c r="BB51" s="68">
        <v>0.75899240516674937</v>
      </c>
      <c r="BC51" s="68">
        <v>5.2877318921437402</v>
      </c>
      <c r="BD51" s="68">
        <v>0.63878171420569774</v>
      </c>
      <c r="BE51" s="68">
        <v>8.6028604253434242</v>
      </c>
      <c r="BF51" s="68">
        <v>1.1362996230791269</v>
      </c>
      <c r="BG51" s="69">
        <v>27.145376268447436</v>
      </c>
    </row>
    <row r="52" spans="2:59" ht="11.25" customHeight="1">
      <c r="B52" s="395" t="s">
        <v>121</v>
      </c>
      <c r="C52" s="67">
        <v>8.629108745622414</v>
      </c>
      <c r="D52" s="68">
        <v>4.7973927276561898</v>
      </c>
      <c r="E52" s="68">
        <v>4.2121341650286244</v>
      </c>
      <c r="F52" s="68">
        <v>9.3174918895926258</v>
      </c>
      <c r="G52" s="68">
        <v>14.644492979676997</v>
      </c>
      <c r="H52" s="68">
        <v>7.6271754268573648</v>
      </c>
      <c r="I52" s="68">
        <v>20.343046166743669</v>
      </c>
      <c r="J52" s="68">
        <v>5.3439863527538867</v>
      </c>
      <c r="K52" s="68">
        <v>5.1534828606726473</v>
      </c>
      <c r="L52" s="68">
        <v>3.6349546612625683</v>
      </c>
      <c r="M52" s="69">
        <v>8.5552339897818612</v>
      </c>
      <c r="O52" s="395" t="s">
        <v>120</v>
      </c>
      <c r="P52" s="70">
        <v>1.8423561526720498</v>
      </c>
      <c r="Q52" s="71">
        <v>2.3021108456841075</v>
      </c>
      <c r="R52" s="71">
        <v>2.7079499617363259</v>
      </c>
      <c r="S52" s="71">
        <v>0.93672569953020335</v>
      </c>
      <c r="T52" s="71">
        <v>1.3085038904534485</v>
      </c>
      <c r="U52" s="71">
        <v>2.6064668875670454</v>
      </c>
      <c r="V52" s="71">
        <v>1.5769484013768149</v>
      </c>
      <c r="W52" s="71">
        <v>0.83251638252223237</v>
      </c>
      <c r="X52" s="71">
        <v>0.81875966874587125</v>
      </c>
      <c r="Y52" s="71">
        <v>1.0072287501266102</v>
      </c>
      <c r="Z52" s="71">
        <v>1.07104456365732</v>
      </c>
      <c r="AA52" s="71">
        <v>5.0965351022257224</v>
      </c>
      <c r="AB52" s="71">
        <v>1.6387433270664724</v>
      </c>
      <c r="AC52" s="71">
        <v>4.30762706345838</v>
      </c>
      <c r="AD52" s="71">
        <v>1.7331856229559617</v>
      </c>
      <c r="AE52" s="71">
        <v>1.6099315967776318</v>
      </c>
      <c r="AF52" s="71">
        <v>1.143122237580334</v>
      </c>
      <c r="AG52" s="71">
        <v>3.4357138601587751</v>
      </c>
      <c r="AH52" s="71">
        <v>3.1553141687567683</v>
      </c>
      <c r="AI52" s="71">
        <v>2.6699032133337757</v>
      </c>
      <c r="AJ52" s="71">
        <v>3.4642646161645061</v>
      </c>
      <c r="AK52" s="71">
        <v>2.2147054506493999</v>
      </c>
      <c r="AL52" s="71">
        <v>7.9809320068211687</v>
      </c>
      <c r="AM52" s="71">
        <v>3.3618454067801267</v>
      </c>
      <c r="AN52" s="71">
        <v>10.58450777124987</v>
      </c>
      <c r="AO52" s="71">
        <v>28.431574548411632</v>
      </c>
      <c r="AP52" s="71">
        <v>6.13320639483692</v>
      </c>
      <c r="AQ52" s="71">
        <v>13.567729609335116</v>
      </c>
      <c r="AR52" s="71">
        <v>2.3098455961430489</v>
      </c>
      <c r="AS52" s="71">
        <v>2.4611407796663398</v>
      </c>
      <c r="AT52" s="71">
        <v>2.2739159547563847</v>
      </c>
      <c r="AU52" s="71">
        <v>1.0987287853805006</v>
      </c>
      <c r="AV52" s="71">
        <v>1.6319574077108308</v>
      </c>
      <c r="AW52" s="71">
        <v>0.89727917678238656</v>
      </c>
      <c r="AX52" s="71">
        <v>1.4939751750788379</v>
      </c>
      <c r="AY52" s="71">
        <v>7.708416529971057</v>
      </c>
      <c r="AZ52" s="71">
        <v>1.4538406700172599</v>
      </c>
      <c r="BA52" s="71">
        <v>7.5321683108004756</v>
      </c>
      <c r="BB52" s="71">
        <v>3.4121097177743227</v>
      </c>
      <c r="BC52" s="71">
        <v>4.7034378938299772</v>
      </c>
      <c r="BD52" s="71">
        <v>4.3796632362566417</v>
      </c>
      <c r="BE52" s="71">
        <v>7.0549849100768247</v>
      </c>
      <c r="BF52" s="71">
        <v>4.5186069638043049</v>
      </c>
      <c r="BG52" s="72">
        <v>2.3082717361316569</v>
      </c>
    </row>
    <row r="53" spans="2:59" ht="11.25" customHeight="1">
      <c r="B53" s="395" t="s">
        <v>122</v>
      </c>
      <c r="C53" s="70">
        <v>2.1470828178578167</v>
      </c>
      <c r="D53" s="71">
        <v>0.95943280988908874</v>
      </c>
      <c r="E53" s="71">
        <v>0.55514814474178986</v>
      </c>
      <c r="F53" s="71">
        <v>1.9683041507898129</v>
      </c>
      <c r="G53" s="71">
        <v>0.62840674638489313</v>
      </c>
      <c r="H53" s="71">
        <v>0.73282646637212534</v>
      </c>
      <c r="I53" s="71">
        <v>3.805711193751133</v>
      </c>
      <c r="J53" s="71">
        <v>3.2093372993387348</v>
      </c>
      <c r="K53" s="71">
        <v>0.5480813427407295</v>
      </c>
      <c r="L53" s="71">
        <v>0.35287514069392412</v>
      </c>
      <c r="M53" s="72">
        <v>0.67714735356054667</v>
      </c>
      <c r="O53" s="395" t="s">
        <v>121</v>
      </c>
      <c r="P53" s="67">
        <v>2.1171971999728991</v>
      </c>
      <c r="Q53" s="68">
        <v>1.6098599023905729</v>
      </c>
      <c r="R53" s="68">
        <v>3.3636341995956966</v>
      </c>
      <c r="S53" s="68">
        <v>1.538417443663247</v>
      </c>
      <c r="T53" s="68">
        <v>2.127617219283426</v>
      </c>
      <c r="U53" s="68">
        <v>0.59173975031332959</v>
      </c>
      <c r="V53" s="68">
        <v>1.3301215910790327</v>
      </c>
      <c r="W53" s="68">
        <v>0.74791416698040325</v>
      </c>
      <c r="X53" s="68">
        <v>0.650505816660785</v>
      </c>
      <c r="Y53" s="68">
        <v>0.41779625415590288</v>
      </c>
      <c r="Z53" s="68">
        <v>0.97704006760679607</v>
      </c>
      <c r="AA53" s="68">
        <v>2.1667920266051417</v>
      </c>
      <c r="AB53" s="68">
        <v>1.1499578896228271</v>
      </c>
      <c r="AC53" s="68">
        <v>1.6247448117978802</v>
      </c>
      <c r="AD53" s="68">
        <v>2.0742335545119173</v>
      </c>
      <c r="AE53" s="68">
        <v>4.4685556336599985</v>
      </c>
      <c r="AF53" s="68">
        <v>2.4459489242487633</v>
      </c>
      <c r="AG53" s="68">
        <v>8.0314796399775172</v>
      </c>
      <c r="AH53" s="68">
        <v>3.299585172031835</v>
      </c>
      <c r="AI53" s="68">
        <v>0.86747924341888205</v>
      </c>
      <c r="AJ53" s="68">
        <v>0.46818743866678036</v>
      </c>
      <c r="AK53" s="68">
        <v>1.3866822710530271</v>
      </c>
      <c r="AL53" s="68">
        <v>2.4574316970436079</v>
      </c>
      <c r="AM53" s="68">
        <v>3.3148740200939502</v>
      </c>
      <c r="AN53" s="68">
        <v>5.00756107639498</v>
      </c>
      <c r="AO53" s="68">
        <v>3.5735798487318302</v>
      </c>
      <c r="AP53" s="68">
        <v>8.5451276740401525</v>
      </c>
      <c r="AQ53" s="68">
        <v>3.216777567576695</v>
      </c>
      <c r="AR53" s="68">
        <v>1.4128707361976822</v>
      </c>
      <c r="AS53" s="68">
        <v>1.4666281609282092</v>
      </c>
      <c r="AT53" s="68">
        <v>1.9115754843122479</v>
      </c>
      <c r="AU53" s="68">
        <v>0.5529119713157491</v>
      </c>
      <c r="AV53" s="68">
        <v>0.69124211027511584</v>
      </c>
      <c r="AW53" s="68">
        <v>1.1638195324427441</v>
      </c>
      <c r="AX53" s="68">
        <v>0.77101416108380327</v>
      </c>
      <c r="AY53" s="68">
        <v>2.527407056870985</v>
      </c>
      <c r="AZ53" s="68">
        <v>0.35938438416769619</v>
      </c>
      <c r="BA53" s="68">
        <v>0.56331761658479396</v>
      </c>
      <c r="BB53" s="68">
        <v>1.5725001582143951</v>
      </c>
      <c r="BC53" s="68">
        <v>1.1397525022956825</v>
      </c>
      <c r="BD53" s="68">
        <v>1.1080121736053872</v>
      </c>
      <c r="BE53" s="68">
        <v>1.5078755420791468</v>
      </c>
      <c r="BF53" s="68">
        <v>1.6202610630055347</v>
      </c>
      <c r="BG53" s="69">
        <v>4.3190852110917932</v>
      </c>
    </row>
    <row r="54" spans="2:59" ht="11.25" customHeight="1">
      <c r="B54" s="395" t="s">
        <v>123</v>
      </c>
      <c r="C54" s="67">
        <v>11.49204735152396</v>
      </c>
      <c r="D54" s="68">
        <v>9.8708634645284636</v>
      </c>
      <c r="E54" s="68">
        <v>16.295663929733834</v>
      </c>
      <c r="F54" s="68">
        <v>13.528245580742341</v>
      </c>
      <c r="G54" s="68">
        <v>26.257622988348178</v>
      </c>
      <c r="H54" s="68">
        <v>67.429676244073036</v>
      </c>
      <c r="I54" s="68">
        <v>99.063096173627144</v>
      </c>
      <c r="J54" s="68">
        <v>11.517207384716764</v>
      </c>
      <c r="K54" s="68">
        <v>16.147083123212695</v>
      </c>
      <c r="L54" s="68">
        <v>9.6536431972178658</v>
      </c>
      <c r="M54" s="69">
        <v>14.400164340647159</v>
      </c>
      <c r="O54" s="395" t="s">
        <v>122</v>
      </c>
      <c r="P54" s="70">
        <v>0.21089730977030002</v>
      </c>
      <c r="Q54" s="71">
        <v>0.2432591814722404</v>
      </c>
      <c r="R54" s="71">
        <v>1.5095703634556286</v>
      </c>
      <c r="S54" s="71">
        <v>0.18335596315964789</v>
      </c>
      <c r="T54" s="71">
        <v>0.64087188493898739</v>
      </c>
      <c r="U54" s="71">
        <v>0.14542861605109531</v>
      </c>
      <c r="V54" s="71">
        <v>0.15583230889900609</v>
      </c>
      <c r="W54" s="71">
        <v>1.7299999999999999E-2</v>
      </c>
      <c r="X54" s="71">
        <v>0.28062122336015671</v>
      </c>
      <c r="Y54" s="71">
        <v>0.2745269213816332</v>
      </c>
      <c r="Z54" s="71">
        <v>0</v>
      </c>
      <c r="AA54" s="71">
        <v>0</v>
      </c>
      <c r="AB54" s="71">
        <v>0.2176675424804837</v>
      </c>
      <c r="AC54" s="71">
        <v>0.35372006179976101</v>
      </c>
      <c r="AD54" s="71">
        <v>1.320998055</v>
      </c>
      <c r="AE54" s="71">
        <v>7.5918491509568309E-2</v>
      </c>
      <c r="AF54" s="71">
        <v>0</v>
      </c>
      <c r="AG54" s="71">
        <v>0.28420905441727462</v>
      </c>
      <c r="AH54" s="71">
        <v>0.28506534331128708</v>
      </c>
      <c r="AI54" s="71">
        <v>5.91323486563314E-2</v>
      </c>
      <c r="AJ54" s="71">
        <v>0.20816124671343991</v>
      </c>
      <c r="AK54" s="71">
        <v>0.1027599031925481</v>
      </c>
      <c r="AL54" s="71">
        <v>7.5674648435700806E-2</v>
      </c>
      <c r="AM54" s="71">
        <v>0.34623066803043639</v>
      </c>
      <c r="AN54" s="71">
        <v>0.05</v>
      </c>
      <c r="AO54" s="71">
        <v>0.4</v>
      </c>
      <c r="AP54" s="71">
        <v>0.50123153419906397</v>
      </c>
      <c r="AQ54" s="71">
        <v>2.8544796595520685</v>
      </c>
      <c r="AR54" s="71">
        <v>1.1807597549418734</v>
      </c>
      <c r="AS54" s="71">
        <v>0.26851516032824102</v>
      </c>
      <c r="AT54" s="71">
        <v>0.63441834227976546</v>
      </c>
      <c r="AU54" s="71">
        <v>1.1256440417888547</v>
      </c>
      <c r="AV54" s="71">
        <v>0.45368299522519573</v>
      </c>
      <c r="AW54" s="71">
        <v>4.9353827052658901E-2</v>
      </c>
      <c r="AX54" s="71">
        <v>0</v>
      </c>
      <c r="AY54" s="71">
        <v>4.5044520462874903E-2</v>
      </c>
      <c r="AZ54" s="71">
        <v>0.03</v>
      </c>
      <c r="BA54" s="71">
        <v>0.26874505999999898</v>
      </c>
      <c r="BB54" s="71">
        <v>0</v>
      </c>
      <c r="BC54" s="71">
        <v>5.4130080693925102E-2</v>
      </c>
      <c r="BD54" s="71">
        <v>0.32174932371604698</v>
      </c>
      <c r="BE54" s="71">
        <v>0.23087303959231831</v>
      </c>
      <c r="BF54" s="71">
        <v>0</v>
      </c>
      <c r="BG54" s="72">
        <v>0.1245249902521814</v>
      </c>
    </row>
    <row r="55" spans="2:59" ht="11.25" customHeight="1">
      <c r="B55" s="395" t="s">
        <v>124</v>
      </c>
      <c r="C55" s="70">
        <v>16.195379688838617</v>
      </c>
      <c r="D55" s="71">
        <v>13.094952232159503</v>
      </c>
      <c r="E55" s="71">
        <v>17.666779624254758</v>
      </c>
      <c r="F55" s="71">
        <v>16.068959654738556</v>
      </c>
      <c r="G55" s="71">
        <v>14.125486604791988</v>
      </c>
      <c r="H55" s="71">
        <v>22.577529978975218</v>
      </c>
      <c r="I55" s="71">
        <v>83.735398969587052</v>
      </c>
      <c r="J55" s="71">
        <v>24.092724813897803</v>
      </c>
      <c r="K55" s="71">
        <v>8.2015317585174525</v>
      </c>
      <c r="L55" s="71">
        <v>12.473069856760432</v>
      </c>
      <c r="M55" s="72">
        <v>24.870372170015926</v>
      </c>
      <c r="O55" s="395" t="s">
        <v>123</v>
      </c>
      <c r="P55" s="67">
        <v>0.9463386199417454</v>
      </c>
      <c r="Q55" s="68">
        <v>7.6766991877598478</v>
      </c>
      <c r="R55" s="68">
        <v>1.4907537624134199</v>
      </c>
      <c r="S55" s="68">
        <v>1.3782557814089353</v>
      </c>
      <c r="T55" s="68">
        <v>1.8810214720689575</v>
      </c>
      <c r="U55" s="68">
        <v>0.70339478234442854</v>
      </c>
      <c r="V55" s="68">
        <v>5.3512441373541382</v>
      </c>
      <c r="W55" s="68">
        <v>1.9352030727609377</v>
      </c>
      <c r="X55" s="68">
        <v>2.9399116195602297</v>
      </c>
      <c r="Y55" s="68">
        <v>6.4154862391629504</v>
      </c>
      <c r="Z55" s="68">
        <v>2.9020099178336651</v>
      </c>
      <c r="AA55" s="68">
        <v>4.0382561531769943</v>
      </c>
      <c r="AB55" s="68">
        <v>2.1351814901714143</v>
      </c>
      <c r="AC55" s="68">
        <v>6.8348764635530888</v>
      </c>
      <c r="AD55" s="68">
        <v>3.2997239820400339</v>
      </c>
      <c r="AE55" s="68">
        <v>1.2584636449777906</v>
      </c>
      <c r="AF55" s="68">
        <v>9.0451218533539546</v>
      </c>
      <c r="AG55" s="68">
        <v>5.1883611699868553</v>
      </c>
      <c r="AH55" s="68">
        <v>9.6861339506601656</v>
      </c>
      <c r="AI55" s="68">
        <v>2.3380060143472452</v>
      </c>
      <c r="AJ55" s="68">
        <v>6.1905025430847527</v>
      </c>
      <c r="AK55" s="68">
        <v>2.8730553077623471</v>
      </c>
      <c r="AL55" s="68">
        <v>2.9546693448031633</v>
      </c>
      <c r="AM55" s="68">
        <v>55.411449048422782</v>
      </c>
      <c r="AN55" s="68">
        <v>71.14930354376601</v>
      </c>
      <c r="AO55" s="68">
        <v>6.9828372866211685</v>
      </c>
      <c r="AP55" s="68">
        <v>7.7601532260395247</v>
      </c>
      <c r="AQ55" s="68">
        <v>13.170802117200511</v>
      </c>
      <c r="AR55" s="68">
        <v>6.0934321357835195</v>
      </c>
      <c r="AS55" s="68">
        <v>2.0926236444013853</v>
      </c>
      <c r="AT55" s="68">
        <v>0.68077938482200551</v>
      </c>
      <c r="AU55" s="68">
        <v>2.6503722197098472</v>
      </c>
      <c r="AV55" s="68">
        <v>1.7157512316121377</v>
      </c>
      <c r="AW55" s="68">
        <v>3.8879642389155826</v>
      </c>
      <c r="AX55" s="68">
        <v>9.4806456953276825</v>
      </c>
      <c r="AY55" s="68">
        <v>1.0627219573572928</v>
      </c>
      <c r="AZ55" s="68">
        <v>2.7093373614301388</v>
      </c>
      <c r="BA55" s="68">
        <v>1.741905638539252</v>
      </c>
      <c r="BB55" s="68">
        <v>1.6223218479524149</v>
      </c>
      <c r="BC55" s="68">
        <v>3.5800783492960582</v>
      </c>
      <c r="BD55" s="68">
        <v>5.2046665111036763</v>
      </c>
      <c r="BE55" s="68">
        <v>5.0975267823640555</v>
      </c>
      <c r="BF55" s="68">
        <v>2.7490664519254842</v>
      </c>
      <c r="BG55" s="69">
        <v>1.3489045952539498</v>
      </c>
    </row>
    <row r="56" spans="2:59" ht="11.25" customHeight="1">
      <c r="B56" s="395" t="s">
        <v>125</v>
      </c>
      <c r="C56" s="95">
        <v>0.29029402257594722</v>
      </c>
      <c r="D56" s="96">
        <v>0.78113356047401883</v>
      </c>
      <c r="E56" s="96">
        <v>2.5953394929578888</v>
      </c>
      <c r="F56" s="96">
        <v>2.0975201726282946</v>
      </c>
      <c r="G56" s="96">
        <v>86.247434020264237</v>
      </c>
      <c r="H56" s="96">
        <v>14.35318143991811</v>
      </c>
      <c r="I56" s="96">
        <v>77.57444596122123</v>
      </c>
      <c r="J56" s="96">
        <v>1.8817614083397833</v>
      </c>
      <c r="K56" s="96">
        <v>1.45520116481587</v>
      </c>
      <c r="L56" s="96">
        <v>0.47753475171588522</v>
      </c>
      <c r="M56" s="97">
        <v>5.7696924381666035</v>
      </c>
      <c r="O56" s="395" t="s">
        <v>124</v>
      </c>
      <c r="P56" s="70">
        <v>6.4356310541587982</v>
      </c>
      <c r="Q56" s="71">
        <v>2.6434275373622822</v>
      </c>
      <c r="R56" s="71">
        <v>4.3936648093460144</v>
      </c>
      <c r="S56" s="71">
        <v>2.7226562879715215</v>
      </c>
      <c r="T56" s="71">
        <v>4.8646954905539017</v>
      </c>
      <c r="U56" s="71">
        <v>2.0418568685025273</v>
      </c>
      <c r="V56" s="71">
        <v>2.7562032734004984</v>
      </c>
      <c r="W56" s="71">
        <v>3.4321965997025807</v>
      </c>
      <c r="X56" s="71">
        <v>3.6586887223068252</v>
      </c>
      <c r="Y56" s="71">
        <v>3.9237824584389687</v>
      </c>
      <c r="Z56" s="71">
        <v>3.25117444584395</v>
      </c>
      <c r="AA56" s="71">
        <v>6.8331339976650129</v>
      </c>
      <c r="AB56" s="71">
        <v>5.5990897939464164</v>
      </c>
      <c r="AC56" s="71">
        <v>3.5490806252460376</v>
      </c>
      <c r="AD56" s="71">
        <v>3.7342827232084725</v>
      </c>
      <c r="AE56" s="71">
        <v>3.1865065123376262</v>
      </c>
      <c r="AF56" s="71">
        <v>3.3697685018373003</v>
      </c>
      <c r="AG56" s="71">
        <v>4.640164685683617</v>
      </c>
      <c r="AH56" s="71">
        <v>4.0538017522790826</v>
      </c>
      <c r="AI56" s="71">
        <v>2.061751664991994</v>
      </c>
      <c r="AJ56" s="71">
        <v>2.6005857295929342</v>
      </c>
      <c r="AK56" s="71">
        <v>1.6822338169588975</v>
      </c>
      <c r="AL56" s="71">
        <v>3.3425805824641417</v>
      </c>
      <c r="AM56" s="71">
        <v>14.952129849959237</v>
      </c>
      <c r="AN56" s="71">
        <v>14.365119205287996</v>
      </c>
      <c r="AO56" s="71">
        <v>14.594292624951029</v>
      </c>
      <c r="AP56" s="71">
        <v>35.030962278507616</v>
      </c>
      <c r="AQ56" s="71">
        <v>19.745024860840399</v>
      </c>
      <c r="AR56" s="71">
        <v>9.9808139710456256</v>
      </c>
      <c r="AS56" s="71">
        <v>6.7378213099592807</v>
      </c>
      <c r="AT56" s="71">
        <v>5.7517854463720655</v>
      </c>
      <c r="AU56" s="71">
        <v>1.6223040865208314</v>
      </c>
      <c r="AV56" s="71">
        <v>3.4895836709017223</v>
      </c>
      <c r="AW56" s="71">
        <v>1.5183463824978474</v>
      </c>
      <c r="AX56" s="71">
        <v>1.5276472528568383</v>
      </c>
      <c r="AY56" s="71">
        <v>1.6659544522610461</v>
      </c>
      <c r="AZ56" s="71">
        <v>2.5129743547317545</v>
      </c>
      <c r="BA56" s="71">
        <v>2.2127594099156034</v>
      </c>
      <c r="BB56" s="71">
        <v>3.259981185686851</v>
      </c>
      <c r="BC56" s="71">
        <v>4.4873549064262193</v>
      </c>
      <c r="BD56" s="71">
        <v>2.5713909252519134</v>
      </c>
      <c r="BE56" s="71">
        <v>5.5148036360993693</v>
      </c>
      <c r="BF56" s="71">
        <v>7.7894661417870266</v>
      </c>
      <c r="BG56" s="72">
        <v>8.9947114668776038</v>
      </c>
    </row>
    <row r="57" spans="2:59" ht="11.25" customHeight="1">
      <c r="B57" s="409" t="s">
        <v>95</v>
      </c>
      <c r="O57" s="395" t="s">
        <v>125</v>
      </c>
      <c r="P57" s="95">
        <v>3.7507929970139603E-2</v>
      </c>
      <c r="Q57" s="96">
        <v>0</v>
      </c>
      <c r="R57" s="96">
        <v>0.15028126742175901</v>
      </c>
      <c r="S57" s="96">
        <v>0.1025048251840486</v>
      </c>
      <c r="T57" s="96">
        <v>2.79109745719705E-2</v>
      </c>
      <c r="U57" s="96">
        <v>0.6234495499717787</v>
      </c>
      <c r="V57" s="96">
        <v>0.12977303593026962</v>
      </c>
      <c r="W57" s="96">
        <v>0</v>
      </c>
      <c r="X57" s="96">
        <v>0.24077716649393352</v>
      </c>
      <c r="Y57" s="96">
        <v>0.28101697252269731</v>
      </c>
      <c r="Z57" s="96">
        <v>0.21593932884808337</v>
      </c>
      <c r="AA57" s="96">
        <v>1.8576060250931747</v>
      </c>
      <c r="AB57" s="96">
        <v>0.33161814983347732</v>
      </c>
      <c r="AC57" s="96">
        <v>6.8951281544005497E-2</v>
      </c>
      <c r="AD57" s="96">
        <v>1.4895789808559075</v>
      </c>
      <c r="AE57" s="96">
        <v>0.2073717603949041</v>
      </c>
      <c r="AF57" s="96">
        <v>18.3501733748917</v>
      </c>
      <c r="AG57" s="96">
        <v>67.818425931801116</v>
      </c>
      <c r="AH57" s="96">
        <v>3.8663652601565499E-2</v>
      </c>
      <c r="AI57" s="96">
        <v>4.0171060969848398E-2</v>
      </c>
      <c r="AJ57" s="96">
        <v>6.1061837647520198E-2</v>
      </c>
      <c r="AK57" s="96">
        <v>4.3673993267733282</v>
      </c>
      <c r="AL57" s="96">
        <v>4.0757326773328502E-2</v>
      </c>
      <c r="AM57" s="96">
        <v>9.8839629487239336</v>
      </c>
      <c r="AN57" s="96">
        <v>2.247020028127332</v>
      </c>
      <c r="AO57" s="96">
        <v>0.64587340731650056</v>
      </c>
      <c r="AP57" s="96">
        <v>8.4693944440294278</v>
      </c>
      <c r="AQ57" s="96">
        <v>66.212158081747972</v>
      </c>
      <c r="AR57" s="96">
        <v>0.15930326656361299</v>
      </c>
      <c r="AS57" s="96">
        <v>0.19848398706364778</v>
      </c>
      <c r="AT57" s="96">
        <v>0.69042039996560911</v>
      </c>
      <c r="AU57" s="96">
        <v>0.83355375474691351</v>
      </c>
      <c r="AV57" s="96">
        <v>0.8854520043699301</v>
      </c>
      <c r="AW57" s="96">
        <v>9.121191742750781E-2</v>
      </c>
      <c r="AX57" s="96">
        <v>0.14922121927103241</v>
      </c>
      <c r="AY57" s="96">
        <v>0.32931602374739988</v>
      </c>
      <c r="AZ57" s="96">
        <v>1.5503565309154799E-2</v>
      </c>
      <c r="BA57" s="96">
        <v>0.32181438629775411</v>
      </c>
      <c r="BB57" s="96">
        <v>5.8969800108976303E-2</v>
      </c>
      <c r="BC57" s="96">
        <v>8.1247E-2</v>
      </c>
      <c r="BD57" s="96">
        <v>5.1705388534490304E-2</v>
      </c>
      <c r="BE57" s="96">
        <v>0</v>
      </c>
      <c r="BF57" s="96">
        <v>5.7179870496321135</v>
      </c>
      <c r="BG57" s="97">
        <v>0</v>
      </c>
    </row>
    <row r="58" spans="2:59" ht="11.25" customHeight="1">
      <c r="B58" s="833" t="s">
        <v>367</v>
      </c>
      <c r="O58" s="409" t="s">
        <v>95</v>
      </c>
    </row>
    <row r="59" spans="2:59" ht="11.25" customHeight="1">
      <c r="O59" s="833" t="s">
        <v>367</v>
      </c>
    </row>
  </sheetData>
  <mergeCells count="22">
    <mergeCell ref="AJ7:AM7"/>
    <mergeCell ref="P7:S7"/>
    <mergeCell ref="T7:W7"/>
    <mergeCell ref="X7:AA7"/>
    <mergeCell ref="AB7:AE7"/>
    <mergeCell ref="AF7:AI7"/>
    <mergeCell ref="P45:S45"/>
    <mergeCell ref="T45:W45"/>
    <mergeCell ref="X45:AA45"/>
    <mergeCell ref="AB45:AE45"/>
    <mergeCell ref="AF45:AI45"/>
    <mergeCell ref="BD45:BG45"/>
    <mergeCell ref="AN7:AQ7"/>
    <mergeCell ref="AR7:AU7"/>
    <mergeCell ref="AV7:AY7"/>
    <mergeCell ref="AZ7:BC7"/>
    <mergeCell ref="BD7:BG7"/>
    <mergeCell ref="AJ45:AM45"/>
    <mergeCell ref="AN45:AQ45"/>
    <mergeCell ref="AR45:AU45"/>
    <mergeCell ref="AV45:AY45"/>
    <mergeCell ref="AZ45:BC45"/>
  </mergeCells>
  <pageMargins left="0.7" right="0.7" top="0.75" bottom="0.75" header="0.3" footer="0.3"/>
  <pageSetup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3CE98-33FC-4B34-AC28-533987E2F66E}">
  <sheetPr>
    <tabColor theme="4"/>
  </sheetPr>
  <dimension ref="B6:BL51"/>
  <sheetViews>
    <sheetView showGridLines="0" zoomScaleNormal="100" workbookViewId="0"/>
  </sheetViews>
  <sheetFormatPr defaultColWidth="5.5" defaultRowHeight="11.25" customHeight="1"/>
  <cols>
    <col min="1" max="1" width="2.33203125" style="367" customWidth="1"/>
    <col min="2" max="2" width="18.08203125" style="367" customWidth="1"/>
    <col min="3" max="13" width="5.5" style="367"/>
    <col min="14" max="14" width="2.33203125" style="367" customWidth="1"/>
    <col min="15" max="15" width="18.08203125" style="367" customWidth="1"/>
    <col min="16" max="16384" width="5.5" style="367"/>
  </cols>
  <sheetData>
    <row r="6" spans="2:64" ht="15.5">
      <c r="C6" s="329" t="s">
        <v>390</v>
      </c>
      <c r="P6" s="329" t="s">
        <v>391</v>
      </c>
      <c r="BD6" s="393"/>
      <c r="BE6" s="393"/>
      <c r="BF6" s="393"/>
      <c r="BG6" s="393"/>
      <c r="BL6" s="393"/>
    </row>
    <row r="7" spans="2:64" ht="11.25" customHeight="1">
      <c r="B7" s="410"/>
      <c r="C7" s="411">
        <v>2015</v>
      </c>
      <c r="D7" s="412">
        <v>2016</v>
      </c>
      <c r="E7" s="412">
        <v>2017</v>
      </c>
      <c r="F7" s="412">
        <v>2018</v>
      </c>
      <c r="G7" s="412">
        <v>2019</v>
      </c>
      <c r="H7" s="412">
        <v>2020</v>
      </c>
      <c r="I7" s="412">
        <v>2021</v>
      </c>
      <c r="J7" s="412">
        <v>2022</v>
      </c>
      <c r="K7" s="412">
        <v>2023</v>
      </c>
      <c r="L7" s="412">
        <v>2024</v>
      </c>
      <c r="M7" s="413">
        <v>2025</v>
      </c>
      <c r="N7" s="414"/>
      <c r="P7" s="960">
        <v>2015</v>
      </c>
      <c r="Q7" s="958"/>
      <c r="R7" s="958"/>
      <c r="S7" s="958"/>
      <c r="T7" s="958">
        <v>2016</v>
      </c>
      <c r="U7" s="958"/>
      <c r="V7" s="958"/>
      <c r="W7" s="958"/>
      <c r="X7" s="958">
        <v>2017</v>
      </c>
      <c r="Y7" s="958"/>
      <c r="Z7" s="958"/>
      <c r="AA7" s="958"/>
      <c r="AB7" s="958">
        <v>2018</v>
      </c>
      <c r="AC7" s="958"/>
      <c r="AD7" s="958"/>
      <c r="AE7" s="958"/>
      <c r="AF7" s="958">
        <v>2019</v>
      </c>
      <c r="AG7" s="958"/>
      <c r="AH7" s="958"/>
      <c r="AI7" s="958"/>
      <c r="AJ7" s="958">
        <v>2020</v>
      </c>
      <c r="AK7" s="958"/>
      <c r="AL7" s="958"/>
      <c r="AM7" s="958"/>
      <c r="AN7" s="958">
        <v>2021</v>
      </c>
      <c r="AO7" s="958"/>
      <c r="AP7" s="958"/>
      <c r="AQ7" s="958"/>
      <c r="AR7" s="958">
        <v>2022</v>
      </c>
      <c r="AS7" s="958"/>
      <c r="AT7" s="958"/>
      <c r="AU7" s="958"/>
      <c r="AV7" s="958">
        <v>2023</v>
      </c>
      <c r="AW7" s="958"/>
      <c r="AX7" s="958"/>
      <c r="AY7" s="958"/>
      <c r="AZ7" s="958">
        <v>2024</v>
      </c>
      <c r="BA7" s="958"/>
      <c r="BB7" s="958"/>
      <c r="BC7" s="958"/>
      <c r="BD7" s="958">
        <v>2025</v>
      </c>
      <c r="BE7" s="958"/>
      <c r="BF7" s="958"/>
      <c r="BG7" s="959"/>
    </row>
    <row r="8" spans="2:64" ht="11.25" customHeight="1">
      <c r="B8" s="415" t="s">
        <v>380</v>
      </c>
      <c r="C8" s="53">
        <v>895</v>
      </c>
      <c r="D8" s="54">
        <v>886</v>
      </c>
      <c r="E8" s="54">
        <v>817</v>
      </c>
      <c r="F8" s="54">
        <v>960</v>
      </c>
      <c r="G8" s="54">
        <v>981</v>
      </c>
      <c r="H8" s="54">
        <v>880</v>
      </c>
      <c r="I8" s="54">
        <v>1334</v>
      </c>
      <c r="J8" s="54">
        <v>1060</v>
      </c>
      <c r="K8" s="54">
        <v>848</v>
      </c>
      <c r="L8" s="54">
        <v>934</v>
      </c>
      <c r="M8" s="55">
        <v>1029</v>
      </c>
      <c r="N8" s="416"/>
      <c r="P8" s="417" t="s">
        <v>97</v>
      </c>
      <c r="Q8" s="403" t="s">
        <v>98</v>
      </c>
      <c r="R8" s="403" t="s">
        <v>99</v>
      </c>
      <c r="S8" s="403" t="s">
        <v>100</v>
      </c>
      <c r="T8" s="403" t="s">
        <v>97</v>
      </c>
      <c r="U8" s="403" t="s">
        <v>98</v>
      </c>
      <c r="V8" s="403" t="s">
        <v>99</v>
      </c>
      <c r="W8" s="403" t="s">
        <v>100</v>
      </c>
      <c r="X8" s="403" t="s">
        <v>97</v>
      </c>
      <c r="Y8" s="403" t="s">
        <v>98</v>
      </c>
      <c r="Z8" s="403" t="s">
        <v>99</v>
      </c>
      <c r="AA8" s="403" t="s">
        <v>100</v>
      </c>
      <c r="AB8" s="403" t="s">
        <v>97</v>
      </c>
      <c r="AC8" s="403" t="s">
        <v>98</v>
      </c>
      <c r="AD8" s="403" t="s">
        <v>99</v>
      </c>
      <c r="AE8" s="403" t="s">
        <v>100</v>
      </c>
      <c r="AF8" s="403" t="s">
        <v>97</v>
      </c>
      <c r="AG8" s="403" t="s">
        <v>98</v>
      </c>
      <c r="AH8" s="403" t="s">
        <v>99</v>
      </c>
      <c r="AI8" s="403" t="s">
        <v>100</v>
      </c>
      <c r="AJ8" s="403" t="s">
        <v>97</v>
      </c>
      <c r="AK8" s="403" t="s">
        <v>98</v>
      </c>
      <c r="AL8" s="403" t="s">
        <v>99</v>
      </c>
      <c r="AM8" s="403" t="s">
        <v>100</v>
      </c>
      <c r="AN8" s="403" t="s">
        <v>97</v>
      </c>
      <c r="AO8" s="403" t="s">
        <v>98</v>
      </c>
      <c r="AP8" s="403" t="s">
        <v>99</v>
      </c>
      <c r="AQ8" s="403" t="s">
        <v>100</v>
      </c>
      <c r="AR8" s="403" t="s">
        <v>97</v>
      </c>
      <c r="AS8" s="403" t="s">
        <v>98</v>
      </c>
      <c r="AT8" s="403" t="s">
        <v>99</v>
      </c>
      <c r="AU8" s="403" t="s">
        <v>100</v>
      </c>
      <c r="AV8" s="403" t="s">
        <v>97</v>
      </c>
      <c r="AW8" s="403" t="s">
        <v>98</v>
      </c>
      <c r="AX8" s="403" t="s">
        <v>99</v>
      </c>
      <c r="AY8" s="403" t="s">
        <v>100</v>
      </c>
      <c r="AZ8" s="403" t="s">
        <v>97</v>
      </c>
      <c r="BA8" s="403" t="s">
        <v>98</v>
      </c>
      <c r="BB8" s="403" t="s">
        <v>99</v>
      </c>
      <c r="BC8" s="403" t="s">
        <v>100</v>
      </c>
      <c r="BD8" s="403" t="s">
        <v>97</v>
      </c>
      <c r="BE8" s="403" t="s">
        <v>98</v>
      </c>
      <c r="BF8" s="403" t="s">
        <v>99</v>
      </c>
      <c r="BG8" s="418" t="s">
        <v>100</v>
      </c>
    </row>
    <row r="9" spans="2:64" ht="11.25" customHeight="1">
      <c r="B9" s="415" t="s">
        <v>382</v>
      </c>
      <c r="C9" s="24">
        <v>96</v>
      </c>
      <c r="D9" s="25">
        <v>58</v>
      </c>
      <c r="E9" s="25">
        <v>82</v>
      </c>
      <c r="F9" s="25">
        <v>108</v>
      </c>
      <c r="G9" s="25">
        <v>114</v>
      </c>
      <c r="H9" s="25">
        <v>146</v>
      </c>
      <c r="I9" s="25">
        <v>316</v>
      </c>
      <c r="J9" s="25">
        <v>86</v>
      </c>
      <c r="K9" s="25">
        <v>88</v>
      </c>
      <c r="L9" s="25">
        <v>67</v>
      </c>
      <c r="M9" s="26">
        <v>66</v>
      </c>
      <c r="N9" s="416"/>
      <c r="O9" s="419" t="s">
        <v>380</v>
      </c>
      <c r="P9" s="27">
        <v>248</v>
      </c>
      <c r="Q9" s="28">
        <v>213</v>
      </c>
      <c r="R9" s="28">
        <v>227</v>
      </c>
      <c r="S9" s="28">
        <v>207</v>
      </c>
      <c r="T9" s="28">
        <v>249</v>
      </c>
      <c r="U9" s="28">
        <v>213</v>
      </c>
      <c r="V9" s="28">
        <v>212</v>
      </c>
      <c r="W9" s="28">
        <v>212</v>
      </c>
      <c r="X9" s="28">
        <v>240</v>
      </c>
      <c r="Y9" s="28">
        <v>182</v>
      </c>
      <c r="Z9" s="28">
        <v>199</v>
      </c>
      <c r="AA9" s="28">
        <v>196</v>
      </c>
      <c r="AB9" s="28">
        <v>301</v>
      </c>
      <c r="AC9" s="28">
        <v>219</v>
      </c>
      <c r="AD9" s="28">
        <v>222</v>
      </c>
      <c r="AE9" s="28">
        <v>218</v>
      </c>
      <c r="AF9" s="28">
        <v>267</v>
      </c>
      <c r="AG9" s="28">
        <v>266</v>
      </c>
      <c r="AH9" s="28">
        <v>226</v>
      </c>
      <c r="AI9" s="28">
        <v>222</v>
      </c>
      <c r="AJ9" s="28">
        <v>262</v>
      </c>
      <c r="AK9" s="28">
        <v>164</v>
      </c>
      <c r="AL9" s="28">
        <v>189</v>
      </c>
      <c r="AM9" s="28">
        <v>265</v>
      </c>
      <c r="AN9" s="28">
        <v>321</v>
      </c>
      <c r="AO9" s="28">
        <v>310</v>
      </c>
      <c r="AP9" s="28">
        <v>328</v>
      </c>
      <c r="AQ9" s="28">
        <v>375</v>
      </c>
      <c r="AR9" s="28">
        <v>335</v>
      </c>
      <c r="AS9" s="28">
        <v>299</v>
      </c>
      <c r="AT9" s="28">
        <v>218</v>
      </c>
      <c r="AU9" s="28">
        <v>208</v>
      </c>
      <c r="AV9" s="28">
        <v>262</v>
      </c>
      <c r="AW9" s="28">
        <v>207</v>
      </c>
      <c r="AX9" s="28">
        <v>197</v>
      </c>
      <c r="AY9" s="28">
        <v>182</v>
      </c>
      <c r="AZ9" s="28">
        <v>218</v>
      </c>
      <c r="BA9" s="28">
        <v>233</v>
      </c>
      <c r="BB9" s="28">
        <v>225</v>
      </c>
      <c r="BC9" s="28">
        <v>258</v>
      </c>
      <c r="BD9" s="28">
        <v>277</v>
      </c>
      <c r="BE9" s="28">
        <v>270</v>
      </c>
      <c r="BF9" s="28">
        <v>250</v>
      </c>
      <c r="BG9" s="34">
        <v>232</v>
      </c>
    </row>
    <row r="10" spans="2:64" ht="11.25" customHeight="1">
      <c r="B10" s="415" t="s">
        <v>381</v>
      </c>
      <c r="C10" s="64">
        <v>152</v>
      </c>
      <c r="D10" s="65">
        <v>136</v>
      </c>
      <c r="E10" s="65">
        <v>206</v>
      </c>
      <c r="F10" s="65">
        <v>247</v>
      </c>
      <c r="G10" s="65">
        <v>267</v>
      </c>
      <c r="H10" s="65">
        <v>271</v>
      </c>
      <c r="I10" s="65">
        <v>410</v>
      </c>
      <c r="J10" s="65">
        <v>329</v>
      </c>
      <c r="K10" s="65">
        <v>257</v>
      </c>
      <c r="L10" s="65">
        <v>272</v>
      </c>
      <c r="M10" s="66">
        <v>315</v>
      </c>
      <c r="N10" s="416"/>
      <c r="O10" s="415" t="s">
        <v>382</v>
      </c>
      <c r="P10" s="24">
        <v>18</v>
      </c>
      <c r="Q10" s="25">
        <v>32</v>
      </c>
      <c r="R10" s="25">
        <v>22</v>
      </c>
      <c r="S10" s="25">
        <v>24</v>
      </c>
      <c r="T10" s="25">
        <v>13</v>
      </c>
      <c r="U10" s="25">
        <v>16</v>
      </c>
      <c r="V10" s="25">
        <v>18</v>
      </c>
      <c r="W10" s="25">
        <v>11</v>
      </c>
      <c r="X10" s="25">
        <v>9</v>
      </c>
      <c r="Y10" s="25">
        <v>30</v>
      </c>
      <c r="Z10" s="25">
        <v>18</v>
      </c>
      <c r="AA10" s="25">
        <v>25</v>
      </c>
      <c r="AB10" s="25">
        <v>22</v>
      </c>
      <c r="AC10" s="25">
        <v>32</v>
      </c>
      <c r="AD10" s="25">
        <v>33</v>
      </c>
      <c r="AE10" s="25">
        <v>21</v>
      </c>
      <c r="AF10" s="25">
        <v>22</v>
      </c>
      <c r="AG10" s="25">
        <v>45</v>
      </c>
      <c r="AH10" s="25">
        <v>26</v>
      </c>
      <c r="AI10" s="25">
        <v>21</v>
      </c>
      <c r="AJ10" s="25">
        <v>15</v>
      </c>
      <c r="AK10" s="25">
        <v>29</v>
      </c>
      <c r="AL10" s="25">
        <v>44</v>
      </c>
      <c r="AM10" s="25">
        <v>58</v>
      </c>
      <c r="AN10" s="25">
        <v>59</v>
      </c>
      <c r="AO10" s="25">
        <v>78</v>
      </c>
      <c r="AP10" s="25">
        <v>95</v>
      </c>
      <c r="AQ10" s="25">
        <v>84</v>
      </c>
      <c r="AR10" s="25">
        <v>32</v>
      </c>
      <c r="AS10" s="25">
        <v>19</v>
      </c>
      <c r="AT10" s="25">
        <v>18</v>
      </c>
      <c r="AU10" s="25">
        <v>17</v>
      </c>
      <c r="AV10" s="25">
        <v>25</v>
      </c>
      <c r="AW10" s="25">
        <v>10</v>
      </c>
      <c r="AX10" s="25">
        <v>30</v>
      </c>
      <c r="AY10" s="25">
        <v>23</v>
      </c>
      <c r="AZ10" s="25">
        <v>25</v>
      </c>
      <c r="BA10" s="25">
        <v>12</v>
      </c>
      <c r="BB10" s="25">
        <v>14</v>
      </c>
      <c r="BC10" s="25">
        <v>16</v>
      </c>
      <c r="BD10" s="25">
        <v>12</v>
      </c>
      <c r="BE10" s="25">
        <v>15</v>
      </c>
      <c r="BF10" s="25">
        <v>23</v>
      </c>
      <c r="BG10" s="26">
        <v>16</v>
      </c>
    </row>
    <row r="11" spans="2:64" ht="11.25" customHeight="1">
      <c r="B11" s="420" t="s">
        <v>95</v>
      </c>
      <c r="N11" s="393"/>
      <c r="O11" s="419" t="s">
        <v>381</v>
      </c>
      <c r="P11" s="58">
        <v>37</v>
      </c>
      <c r="Q11" s="59">
        <v>37</v>
      </c>
      <c r="R11" s="59">
        <v>34</v>
      </c>
      <c r="S11" s="59">
        <v>44</v>
      </c>
      <c r="T11" s="59">
        <v>49</v>
      </c>
      <c r="U11" s="59">
        <v>24</v>
      </c>
      <c r="V11" s="59">
        <v>36</v>
      </c>
      <c r="W11" s="59">
        <v>27</v>
      </c>
      <c r="X11" s="59">
        <v>57</v>
      </c>
      <c r="Y11" s="59">
        <v>52</v>
      </c>
      <c r="Z11" s="59">
        <v>42</v>
      </c>
      <c r="AA11" s="59">
        <v>55</v>
      </c>
      <c r="AB11" s="59">
        <v>64</v>
      </c>
      <c r="AC11" s="59">
        <v>63</v>
      </c>
      <c r="AD11" s="59">
        <v>55</v>
      </c>
      <c r="AE11" s="59">
        <v>65</v>
      </c>
      <c r="AF11" s="59">
        <v>60</v>
      </c>
      <c r="AG11" s="59">
        <v>74</v>
      </c>
      <c r="AH11" s="59">
        <v>69</v>
      </c>
      <c r="AI11" s="59">
        <v>64</v>
      </c>
      <c r="AJ11" s="59">
        <v>60</v>
      </c>
      <c r="AK11" s="59">
        <v>37</v>
      </c>
      <c r="AL11" s="59">
        <v>67</v>
      </c>
      <c r="AM11" s="59">
        <v>107</v>
      </c>
      <c r="AN11" s="59">
        <v>104</v>
      </c>
      <c r="AO11" s="59">
        <v>109</v>
      </c>
      <c r="AP11" s="59">
        <v>91</v>
      </c>
      <c r="AQ11" s="59">
        <v>106</v>
      </c>
      <c r="AR11" s="59">
        <v>91</v>
      </c>
      <c r="AS11" s="59">
        <v>78</v>
      </c>
      <c r="AT11" s="59">
        <v>87</v>
      </c>
      <c r="AU11" s="59">
        <v>73</v>
      </c>
      <c r="AV11" s="59">
        <v>61</v>
      </c>
      <c r="AW11" s="59">
        <v>74</v>
      </c>
      <c r="AX11" s="59">
        <v>54</v>
      </c>
      <c r="AY11" s="59">
        <v>68</v>
      </c>
      <c r="AZ11" s="59">
        <v>59</v>
      </c>
      <c r="BA11" s="59">
        <v>62</v>
      </c>
      <c r="BB11" s="59">
        <v>67</v>
      </c>
      <c r="BC11" s="59">
        <v>84</v>
      </c>
      <c r="BD11" s="59">
        <v>79</v>
      </c>
      <c r="BE11" s="59">
        <v>91</v>
      </c>
      <c r="BF11" s="59">
        <v>83</v>
      </c>
      <c r="BG11" s="60">
        <v>62</v>
      </c>
    </row>
    <row r="12" spans="2:64" ht="11.25" customHeight="1">
      <c r="N12" s="393"/>
      <c r="O12" s="420" t="s">
        <v>95</v>
      </c>
    </row>
    <row r="17" spans="60:60" ht="11.25" customHeight="1">
      <c r="BH17" s="421"/>
    </row>
    <row r="18" spans="60:60" ht="11.25" customHeight="1">
      <c r="BH18" s="421"/>
    </row>
    <row r="43" spans="2:64" ht="11.25" customHeight="1">
      <c r="M43" s="422"/>
    </row>
    <row r="44" spans="2:64" ht="11.25" customHeight="1">
      <c r="C44" s="329" t="s">
        <v>392</v>
      </c>
      <c r="P44" s="329" t="s">
        <v>393</v>
      </c>
      <c r="BD44" s="393"/>
      <c r="BE44" s="393"/>
      <c r="BF44" s="393"/>
      <c r="BG44" s="393"/>
      <c r="BL44" s="393"/>
    </row>
    <row r="45" spans="2:64" ht="11.25" customHeight="1">
      <c r="B45" s="410"/>
      <c r="C45" s="411">
        <v>2015</v>
      </c>
      <c r="D45" s="412">
        <v>2016</v>
      </c>
      <c r="E45" s="412">
        <v>2017</v>
      </c>
      <c r="F45" s="412">
        <v>2018</v>
      </c>
      <c r="G45" s="412">
        <v>2019</v>
      </c>
      <c r="H45" s="412">
        <v>2020</v>
      </c>
      <c r="I45" s="412">
        <v>2021</v>
      </c>
      <c r="J45" s="412">
        <v>2022</v>
      </c>
      <c r="K45" s="412">
        <v>2023</v>
      </c>
      <c r="L45" s="412">
        <v>2024</v>
      </c>
      <c r="M45" s="413">
        <v>2025</v>
      </c>
      <c r="P45" s="957">
        <v>2015</v>
      </c>
      <c r="Q45" s="956"/>
      <c r="R45" s="956"/>
      <c r="S45" s="956"/>
      <c r="T45" s="956">
        <v>2016</v>
      </c>
      <c r="U45" s="956"/>
      <c r="V45" s="956"/>
      <c r="W45" s="956"/>
      <c r="X45" s="956">
        <v>2017</v>
      </c>
      <c r="Y45" s="956"/>
      <c r="Z45" s="956"/>
      <c r="AA45" s="956"/>
      <c r="AB45" s="956">
        <v>2018</v>
      </c>
      <c r="AC45" s="956"/>
      <c r="AD45" s="956"/>
      <c r="AE45" s="956"/>
      <c r="AF45" s="956">
        <v>2019</v>
      </c>
      <c r="AG45" s="956"/>
      <c r="AH45" s="956"/>
      <c r="AI45" s="956"/>
      <c r="AJ45" s="956">
        <v>2020</v>
      </c>
      <c r="AK45" s="956"/>
      <c r="AL45" s="956"/>
      <c r="AM45" s="956"/>
      <c r="AN45" s="956">
        <v>2021</v>
      </c>
      <c r="AO45" s="956"/>
      <c r="AP45" s="956"/>
      <c r="AQ45" s="956"/>
      <c r="AR45" s="956">
        <v>2022</v>
      </c>
      <c r="AS45" s="956"/>
      <c r="AT45" s="956"/>
      <c r="AU45" s="956"/>
      <c r="AV45" s="956">
        <v>2023</v>
      </c>
      <c r="AW45" s="956"/>
      <c r="AX45" s="956"/>
      <c r="AY45" s="956"/>
      <c r="AZ45" s="956">
        <v>2024</v>
      </c>
      <c r="BA45" s="956"/>
      <c r="BB45" s="956"/>
      <c r="BC45" s="956"/>
      <c r="BD45" s="953">
        <v>2025</v>
      </c>
      <c r="BE45" s="953"/>
      <c r="BF45" s="953"/>
      <c r="BG45" s="954"/>
    </row>
    <row r="46" spans="2:64" ht="11.25" customHeight="1">
      <c r="B46" s="415" t="s">
        <v>380</v>
      </c>
      <c r="C46" s="67">
        <v>67.510263323409063</v>
      </c>
      <c r="D46" s="68">
        <v>73.827027416648491</v>
      </c>
      <c r="E46" s="68">
        <v>65.194031179860104</v>
      </c>
      <c r="F46" s="68">
        <v>90.886270783408591</v>
      </c>
      <c r="G46" s="68">
        <v>95.936486001365253</v>
      </c>
      <c r="H46" s="68">
        <v>104.4998612084201</v>
      </c>
      <c r="I46" s="68">
        <v>152.11366603433228</v>
      </c>
      <c r="J46" s="68">
        <v>79.442603534989885</v>
      </c>
      <c r="K46" s="68">
        <v>62.72483897132161</v>
      </c>
      <c r="L46" s="68">
        <v>83.782995830178692</v>
      </c>
      <c r="M46" s="69">
        <v>140.73878952638887</v>
      </c>
      <c r="N46" s="416"/>
      <c r="P46" s="417" t="s">
        <v>97</v>
      </c>
      <c r="Q46" s="403" t="s">
        <v>98</v>
      </c>
      <c r="R46" s="403" t="s">
        <v>99</v>
      </c>
      <c r="S46" s="403" t="s">
        <v>100</v>
      </c>
      <c r="T46" s="403" t="s">
        <v>97</v>
      </c>
      <c r="U46" s="403" t="s">
        <v>98</v>
      </c>
      <c r="V46" s="403" t="s">
        <v>99</v>
      </c>
      <c r="W46" s="403" t="s">
        <v>100</v>
      </c>
      <c r="X46" s="403" t="s">
        <v>97</v>
      </c>
      <c r="Y46" s="403" t="s">
        <v>98</v>
      </c>
      <c r="Z46" s="403" t="s">
        <v>99</v>
      </c>
      <c r="AA46" s="403" t="s">
        <v>100</v>
      </c>
      <c r="AB46" s="403" t="s">
        <v>97</v>
      </c>
      <c r="AC46" s="403" t="s">
        <v>98</v>
      </c>
      <c r="AD46" s="403" t="s">
        <v>99</v>
      </c>
      <c r="AE46" s="403" t="s">
        <v>100</v>
      </c>
      <c r="AF46" s="403" t="s">
        <v>97</v>
      </c>
      <c r="AG46" s="403" t="s">
        <v>98</v>
      </c>
      <c r="AH46" s="403" t="s">
        <v>99</v>
      </c>
      <c r="AI46" s="403" t="s">
        <v>100</v>
      </c>
      <c r="AJ46" s="403" t="s">
        <v>97</v>
      </c>
      <c r="AK46" s="403" t="s">
        <v>98</v>
      </c>
      <c r="AL46" s="403" t="s">
        <v>99</v>
      </c>
      <c r="AM46" s="403" t="s">
        <v>100</v>
      </c>
      <c r="AN46" s="403" t="s">
        <v>97</v>
      </c>
      <c r="AO46" s="403" t="s">
        <v>98</v>
      </c>
      <c r="AP46" s="403" t="s">
        <v>99</v>
      </c>
      <c r="AQ46" s="403" t="s">
        <v>100</v>
      </c>
      <c r="AR46" s="403" t="s">
        <v>97</v>
      </c>
      <c r="AS46" s="403" t="s">
        <v>98</v>
      </c>
      <c r="AT46" s="403" t="s">
        <v>99</v>
      </c>
      <c r="AU46" s="403" t="s">
        <v>100</v>
      </c>
      <c r="AV46" s="403" t="s">
        <v>97</v>
      </c>
      <c r="AW46" s="403" t="s">
        <v>98</v>
      </c>
      <c r="AX46" s="403" t="s">
        <v>99</v>
      </c>
      <c r="AY46" s="403" t="s">
        <v>100</v>
      </c>
      <c r="AZ46" s="403" t="s">
        <v>97</v>
      </c>
      <c r="BA46" s="403" t="s">
        <v>98</v>
      </c>
      <c r="BB46" s="403" t="s">
        <v>99</v>
      </c>
      <c r="BC46" s="403" t="s">
        <v>100</v>
      </c>
      <c r="BD46" s="403" t="s">
        <v>97</v>
      </c>
      <c r="BE46" s="403" t="s">
        <v>98</v>
      </c>
      <c r="BF46" s="403" t="s">
        <v>99</v>
      </c>
      <c r="BG46" s="418" t="s">
        <v>100</v>
      </c>
    </row>
    <row r="47" spans="2:64" ht="11.25" customHeight="1">
      <c r="B47" s="415" t="s">
        <v>382</v>
      </c>
      <c r="C47" s="70">
        <v>31.545014013893017</v>
      </c>
      <c r="D47" s="71">
        <v>13.385113354811336</v>
      </c>
      <c r="E47" s="71">
        <v>52.593251762168642</v>
      </c>
      <c r="F47" s="71">
        <v>54.916909545283573</v>
      </c>
      <c r="G47" s="71">
        <v>181.14924603633241</v>
      </c>
      <c r="H47" s="71">
        <v>209.11051081043584</v>
      </c>
      <c r="I47" s="71">
        <v>660.6009354324226</v>
      </c>
      <c r="J47" s="71">
        <v>42.37598083642775</v>
      </c>
      <c r="K47" s="71">
        <v>30.17083043467488</v>
      </c>
      <c r="L47" s="71">
        <v>43.600704646909463</v>
      </c>
      <c r="M47" s="72">
        <v>119.59485451777368</v>
      </c>
      <c r="N47" s="416"/>
      <c r="O47" s="423" t="s">
        <v>380</v>
      </c>
      <c r="P47" s="73">
        <v>15.603977086808365</v>
      </c>
      <c r="Q47" s="74">
        <v>13.837547098118007</v>
      </c>
      <c r="R47" s="74">
        <v>19.669619077447646</v>
      </c>
      <c r="S47" s="74">
        <v>18.399120061035134</v>
      </c>
      <c r="T47" s="74">
        <v>18.010879718555699</v>
      </c>
      <c r="U47" s="74">
        <v>18.086874873476226</v>
      </c>
      <c r="V47" s="74">
        <v>23.230650131010155</v>
      </c>
      <c r="W47" s="74">
        <v>14.498622693606302</v>
      </c>
      <c r="X47" s="74">
        <v>18.849686689301507</v>
      </c>
      <c r="Y47" s="74">
        <v>12.68733963275352</v>
      </c>
      <c r="Z47" s="74">
        <v>17.727413946129946</v>
      </c>
      <c r="AA47" s="74">
        <v>15.929590911675069</v>
      </c>
      <c r="AB47" s="74">
        <v>24.061625097059707</v>
      </c>
      <c r="AC47" s="74">
        <v>19.054462286262915</v>
      </c>
      <c r="AD47" s="74">
        <v>23.497998083226502</v>
      </c>
      <c r="AE47" s="74">
        <v>24.272185316859616</v>
      </c>
      <c r="AF47" s="74">
        <v>28.710064514731087</v>
      </c>
      <c r="AG47" s="74">
        <v>25.773964072365295</v>
      </c>
      <c r="AH47" s="74">
        <v>19.400251854292353</v>
      </c>
      <c r="AI47" s="74">
        <v>22.052205559976571</v>
      </c>
      <c r="AJ47" s="74">
        <v>18.770925147247773</v>
      </c>
      <c r="AK47" s="74">
        <v>17.173667157262667</v>
      </c>
      <c r="AL47" s="74">
        <v>16.697477082527715</v>
      </c>
      <c r="AM47" s="74">
        <v>51.857791821381923</v>
      </c>
      <c r="AN47" s="74">
        <v>26.249412772962856</v>
      </c>
      <c r="AO47" s="74">
        <v>33.116027769320056</v>
      </c>
      <c r="AP47" s="74">
        <v>45.191550742922935</v>
      </c>
      <c r="AQ47" s="74">
        <v>47.556674749126593</v>
      </c>
      <c r="AR47" s="74">
        <v>24.269142500903158</v>
      </c>
      <c r="AS47" s="74">
        <v>23.804320698431383</v>
      </c>
      <c r="AT47" s="74">
        <v>18.677660275568229</v>
      </c>
      <c r="AU47" s="74">
        <v>12.691480060087159</v>
      </c>
      <c r="AV47" s="74">
        <v>17.689238922848318</v>
      </c>
      <c r="AW47" s="74">
        <v>10.067078228919483</v>
      </c>
      <c r="AX47" s="74">
        <v>15.715130907475386</v>
      </c>
      <c r="AY47" s="74">
        <v>19.253390912078434</v>
      </c>
      <c r="AZ47" s="74">
        <v>18.93778915655048</v>
      </c>
      <c r="BA47" s="74">
        <v>21.347547368914594</v>
      </c>
      <c r="BB47" s="74">
        <v>18.551778766221201</v>
      </c>
      <c r="BC47" s="74">
        <v>24.945880538492361</v>
      </c>
      <c r="BD47" s="68">
        <v>31.505386676915659</v>
      </c>
      <c r="BE47" s="68">
        <v>29.42675364776504</v>
      </c>
      <c r="BF47" s="68">
        <v>23.428279960480737</v>
      </c>
      <c r="BG47" s="69">
        <v>56.37836924122773</v>
      </c>
      <c r="BH47" s="424"/>
    </row>
    <row r="48" spans="2:64" ht="11.25" customHeight="1">
      <c r="B48" s="415" t="s">
        <v>381</v>
      </c>
      <c r="C48" s="95">
        <v>15.610240041080207</v>
      </c>
      <c r="D48" s="96">
        <v>12.161968175774984</v>
      </c>
      <c r="E48" s="96">
        <v>25.483931045406415</v>
      </c>
      <c r="F48" s="96">
        <v>25.984716487298616</v>
      </c>
      <c r="G48" s="96">
        <v>24.895130451014698</v>
      </c>
      <c r="H48" s="96">
        <v>26.364743570694049</v>
      </c>
      <c r="I48" s="96">
        <v>51.518730689725658</v>
      </c>
      <c r="J48" s="96">
        <v>28.854568296012346</v>
      </c>
      <c r="K48" s="96">
        <v>24.05801530068581</v>
      </c>
      <c r="L48" s="96">
        <v>27.15142422248411</v>
      </c>
      <c r="M48" s="97">
        <v>37.246436129171101</v>
      </c>
      <c r="N48" s="416"/>
      <c r="O48" s="415" t="s">
        <v>382</v>
      </c>
      <c r="P48" s="70">
        <v>3.4064269682610013</v>
      </c>
      <c r="Q48" s="71">
        <v>12.169643681280883</v>
      </c>
      <c r="R48" s="71">
        <v>8.411317783999996</v>
      </c>
      <c r="S48" s="71">
        <v>7.5576255803511385</v>
      </c>
      <c r="T48" s="71">
        <v>1.3530604708813412</v>
      </c>
      <c r="U48" s="71">
        <v>4.9523388558903232</v>
      </c>
      <c r="V48" s="71">
        <v>5.2038161508179765</v>
      </c>
      <c r="W48" s="71">
        <v>1.8758978772216914</v>
      </c>
      <c r="X48" s="71">
        <v>20.889421263070687</v>
      </c>
      <c r="Y48" s="71">
        <v>9.0615288322146572</v>
      </c>
      <c r="Z48" s="71">
        <v>3.7056418864369278</v>
      </c>
      <c r="AA48" s="71">
        <v>18.936659780446348</v>
      </c>
      <c r="AB48" s="71">
        <v>3.3293977059999991</v>
      </c>
      <c r="AC48" s="71">
        <v>25.131925746143029</v>
      </c>
      <c r="AD48" s="71">
        <v>12.350863821569668</v>
      </c>
      <c r="AE48" s="71">
        <v>14.104722271570882</v>
      </c>
      <c r="AF48" s="71">
        <v>29.183090564868564</v>
      </c>
      <c r="AG48" s="71">
        <v>112.32568165017253</v>
      </c>
      <c r="AH48" s="71">
        <v>31.230753824474643</v>
      </c>
      <c r="AI48" s="71">
        <v>8.4097199968166017</v>
      </c>
      <c r="AJ48" s="71">
        <v>6.4828366609999986</v>
      </c>
      <c r="AK48" s="71">
        <v>19.299492105999995</v>
      </c>
      <c r="AL48" s="71">
        <v>93.823482031435802</v>
      </c>
      <c r="AM48" s="71">
        <v>89.504700011999972</v>
      </c>
      <c r="AN48" s="71">
        <v>145.11416828640787</v>
      </c>
      <c r="AO48" s="71">
        <v>183.88014806245869</v>
      </c>
      <c r="AP48" s="71">
        <v>165.79330004247214</v>
      </c>
      <c r="AQ48" s="71">
        <v>165.81331904108387</v>
      </c>
      <c r="AR48" s="71">
        <v>20.942884046682686</v>
      </c>
      <c r="AS48" s="71">
        <v>13.777620129000001</v>
      </c>
      <c r="AT48" s="71">
        <v>4.4269257379999978</v>
      </c>
      <c r="AU48" s="71">
        <v>3.2285509227450655</v>
      </c>
      <c r="AV48" s="71">
        <v>2.0017408289999996</v>
      </c>
      <c r="AW48" s="71">
        <v>3.6040123703801563</v>
      </c>
      <c r="AX48" s="71">
        <v>23.460149107999989</v>
      </c>
      <c r="AY48" s="71">
        <v>1.1049281272947331</v>
      </c>
      <c r="AZ48" s="71">
        <v>14.727804006999996</v>
      </c>
      <c r="BA48" s="71">
        <v>14.506418771909477</v>
      </c>
      <c r="BB48" s="71">
        <v>1.5054757239999998</v>
      </c>
      <c r="BC48" s="71">
        <v>12.861006143999997</v>
      </c>
      <c r="BD48" s="71">
        <v>20.988939829999996</v>
      </c>
      <c r="BE48" s="71">
        <v>24.401712455999988</v>
      </c>
      <c r="BF48" s="71">
        <v>44.61724857612419</v>
      </c>
      <c r="BG48" s="72">
        <v>29.586953655649499</v>
      </c>
    </row>
    <row r="49" spans="2:59" ht="11.25" customHeight="1">
      <c r="B49" s="420" t="s">
        <v>95</v>
      </c>
      <c r="O49" s="423" t="s">
        <v>381</v>
      </c>
      <c r="P49" s="95">
        <v>3.4276733943812951</v>
      </c>
      <c r="Q49" s="96">
        <v>2.9729637721791553</v>
      </c>
      <c r="R49" s="96">
        <v>4.5401263020763523</v>
      </c>
      <c r="S49" s="96">
        <v>4.6694765724434095</v>
      </c>
      <c r="T49" s="96">
        <v>3.8027851550099445</v>
      </c>
      <c r="U49" s="96">
        <v>3.3151072291674373</v>
      </c>
      <c r="V49" s="96">
        <v>2.8471584724132568</v>
      </c>
      <c r="W49" s="96">
        <v>2.1969173191843447</v>
      </c>
      <c r="X49" s="96">
        <v>4.3504782092724961</v>
      </c>
      <c r="Y49" s="96">
        <v>7.1270776437597325</v>
      </c>
      <c r="Z49" s="96">
        <v>4.0979771972422787</v>
      </c>
      <c r="AA49" s="96">
        <v>9.9083979951319012</v>
      </c>
      <c r="AB49" s="96">
        <v>6.353545577047111</v>
      </c>
      <c r="AC49" s="96">
        <v>5.1299697684561592</v>
      </c>
      <c r="AD49" s="96">
        <v>7.1111241108521446</v>
      </c>
      <c r="AE49" s="96">
        <v>7.3900770309431536</v>
      </c>
      <c r="AF49" s="96">
        <v>6.9218373166051022</v>
      </c>
      <c r="AG49" s="96">
        <v>7.2852162622164522</v>
      </c>
      <c r="AH49" s="96">
        <v>4.7582520155076828</v>
      </c>
      <c r="AI49" s="96">
        <v>5.9298248566855065</v>
      </c>
      <c r="AJ49" s="96">
        <v>3.7076912811016749</v>
      </c>
      <c r="AK49" s="96">
        <v>4.1629616563747076</v>
      </c>
      <c r="AL49" s="96">
        <v>4.781451209383266</v>
      </c>
      <c r="AM49" s="96">
        <v>13.712639423834402</v>
      </c>
      <c r="AN49" s="96">
        <v>14.118968554378144</v>
      </c>
      <c r="AO49" s="96">
        <v>17.704428210230695</v>
      </c>
      <c r="AP49" s="96">
        <v>9.8998232442817091</v>
      </c>
      <c r="AQ49" s="96">
        <v>9.7955106808350667</v>
      </c>
      <c r="AR49" s="96">
        <v>8.3567102280682963</v>
      </c>
      <c r="AS49" s="96">
        <v>5.8169984407657891</v>
      </c>
      <c r="AT49" s="96">
        <v>8.2996033097923831</v>
      </c>
      <c r="AU49" s="96">
        <v>6.3812563173858612</v>
      </c>
      <c r="AV49" s="96">
        <v>4.2519410580076515</v>
      </c>
      <c r="AW49" s="96">
        <v>5.1620128417131497</v>
      </c>
      <c r="AX49" s="96">
        <v>9.1816419754966851</v>
      </c>
      <c r="AY49" s="96">
        <v>5.462419425468326</v>
      </c>
      <c r="AZ49" s="96">
        <v>4.5075255117214548</v>
      </c>
      <c r="BA49" s="96">
        <v>4.9705937017865551</v>
      </c>
      <c r="BB49" s="96">
        <v>9.1998127482070355</v>
      </c>
      <c r="BC49" s="96">
        <v>8.4734922607690812</v>
      </c>
      <c r="BD49" s="96">
        <v>7.6667587819451768</v>
      </c>
      <c r="BE49" s="96">
        <v>15.000415123360851</v>
      </c>
      <c r="BF49" s="96">
        <v>6.9470925348914419</v>
      </c>
      <c r="BG49" s="97">
        <v>7.6321696889736392</v>
      </c>
    </row>
    <row r="50" spans="2:59" ht="11.25" customHeight="1">
      <c r="B50" s="833" t="s">
        <v>367</v>
      </c>
      <c r="O50" s="420" t="s">
        <v>95</v>
      </c>
    </row>
    <row r="51" spans="2:59" ht="11.25" customHeight="1">
      <c r="O51" s="833" t="s">
        <v>367</v>
      </c>
    </row>
  </sheetData>
  <mergeCells count="22">
    <mergeCell ref="AJ7:AM7"/>
    <mergeCell ref="P7:S7"/>
    <mergeCell ref="T7:W7"/>
    <mergeCell ref="X7:AA7"/>
    <mergeCell ref="AB7:AE7"/>
    <mergeCell ref="AF7:AI7"/>
    <mergeCell ref="P45:S45"/>
    <mergeCell ref="T45:W45"/>
    <mergeCell ref="X45:AA45"/>
    <mergeCell ref="AB45:AE45"/>
    <mergeCell ref="AF45:AI45"/>
    <mergeCell ref="BD45:BG45"/>
    <mergeCell ref="AN7:AQ7"/>
    <mergeCell ref="AR7:AU7"/>
    <mergeCell ref="AV7:AY7"/>
    <mergeCell ref="AZ7:BC7"/>
    <mergeCell ref="BD7:BG7"/>
    <mergeCell ref="AJ45:AM45"/>
    <mergeCell ref="AN45:AQ45"/>
    <mergeCell ref="AR45:AU45"/>
    <mergeCell ref="AV45:AY45"/>
    <mergeCell ref="AZ45:BC45"/>
  </mergeCells>
  <pageMargins left="0.7" right="0.7" top="0.75" bottom="0.75" header="0.3" footer="0.3"/>
  <pageSetup orientation="portrait" horizontalDpi="0"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6766B0-D0F6-44D9-82AB-78077606D49D}">
  <sheetPr>
    <tabColor theme="4"/>
  </sheetPr>
  <dimension ref="B6:AY48"/>
  <sheetViews>
    <sheetView showGridLines="0" zoomScaleNormal="100" workbookViewId="0"/>
  </sheetViews>
  <sheetFormatPr defaultColWidth="5.5" defaultRowHeight="11.25" customHeight="1"/>
  <cols>
    <col min="1" max="1" width="2.33203125" style="327" customWidth="1"/>
    <col min="2" max="2" width="18.08203125" style="327" customWidth="1"/>
    <col min="3" max="6" width="5.5" style="327"/>
    <col min="7" max="7" width="5.5" style="327" customWidth="1"/>
    <col min="8" max="16384" width="5.5" style="327"/>
  </cols>
  <sheetData>
    <row r="6" spans="2:15" ht="15.5">
      <c r="C6" s="329" t="s">
        <v>394</v>
      </c>
    </row>
    <row r="7" spans="2:15" ht="11.25" customHeight="1">
      <c r="B7" s="330"/>
      <c r="C7" s="411">
        <v>2015</v>
      </c>
      <c r="D7" s="412">
        <v>2016</v>
      </c>
      <c r="E7" s="412">
        <v>2017</v>
      </c>
      <c r="F7" s="412">
        <v>2018</v>
      </c>
      <c r="G7" s="412">
        <v>2019</v>
      </c>
      <c r="H7" s="412">
        <v>2020</v>
      </c>
      <c r="I7" s="412">
        <v>2021</v>
      </c>
      <c r="J7" s="412">
        <v>2022</v>
      </c>
      <c r="K7" s="412">
        <v>2023</v>
      </c>
      <c r="L7" s="412">
        <v>2024</v>
      </c>
      <c r="M7" s="413">
        <v>2025</v>
      </c>
      <c r="N7" s="334"/>
      <c r="O7" s="334"/>
    </row>
    <row r="8" spans="2:15" ht="11.25" customHeight="1">
      <c r="B8" s="425" t="s">
        <v>363</v>
      </c>
      <c r="C8" s="426">
        <v>31.508014013893025</v>
      </c>
      <c r="D8" s="427">
        <v>13.385113354811335</v>
      </c>
      <c r="E8" s="427">
        <v>52.593251762168634</v>
      </c>
      <c r="F8" s="427">
        <v>54.91690954528358</v>
      </c>
      <c r="G8" s="427">
        <v>181.14844603633244</v>
      </c>
      <c r="H8" s="427">
        <v>177.92226881043575</v>
      </c>
      <c r="I8" s="427">
        <v>518.2088154324224</v>
      </c>
      <c r="J8" s="427">
        <v>6.6534308364277504</v>
      </c>
      <c r="K8" s="427">
        <v>25.998830434674883</v>
      </c>
      <c r="L8" s="427">
        <v>41.401704646909486</v>
      </c>
      <c r="M8" s="428">
        <v>116.74213251777368</v>
      </c>
      <c r="N8" s="334"/>
      <c r="O8" s="338"/>
    </row>
    <row r="9" spans="2:15" ht="11.25" customHeight="1">
      <c r="B9" s="429" t="s">
        <v>364</v>
      </c>
      <c r="C9" s="345">
        <v>85</v>
      </c>
      <c r="D9" s="346">
        <v>47</v>
      </c>
      <c r="E9" s="346">
        <v>69</v>
      </c>
      <c r="F9" s="346">
        <v>94</v>
      </c>
      <c r="G9" s="346">
        <v>90</v>
      </c>
      <c r="H9" s="346">
        <v>114</v>
      </c>
      <c r="I9" s="346">
        <v>198</v>
      </c>
      <c r="J9" s="346">
        <v>42</v>
      </c>
      <c r="K9" s="346">
        <v>43</v>
      </c>
      <c r="L9" s="346">
        <v>44</v>
      </c>
      <c r="M9" s="347">
        <v>48</v>
      </c>
      <c r="N9" s="334"/>
      <c r="O9" s="338"/>
    </row>
    <row r="10" spans="2:15" ht="11.25" customHeight="1">
      <c r="B10" s="420" t="s">
        <v>95</v>
      </c>
      <c r="C10" s="334"/>
      <c r="D10" s="334"/>
      <c r="E10" s="334"/>
      <c r="F10" s="334"/>
      <c r="G10" s="334"/>
      <c r="H10" s="334"/>
      <c r="I10" s="334"/>
      <c r="J10" s="334"/>
      <c r="K10" s="334"/>
      <c r="L10" s="334"/>
      <c r="M10" s="334"/>
    </row>
    <row r="11" spans="2:15" ht="11.25" customHeight="1">
      <c r="B11" s="833" t="s">
        <v>367</v>
      </c>
    </row>
    <row r="42" spans="2:51" ht="11.25" customHeight="1">
      <c r="C42" s="349" t="s">
        <v>395</v>
      </c>
      <c r="AQ42" s="350"/>
      <c r="AR42" s="350"/>
      <c r="AS42" s="350"/>
      <c r="AT42" s="350"/>
      <c r="AY42" s="350"/>
    </row>
    <row r="43" spans="2:51" ht="11.25" customHeight="1">
      <c r="C43" s="957">
        <v>2015</v>
      </c>
      <c r="D43" s="956"/>
      <c r="E43" s="956"/>
      <c r="F43" s="956"/>
      <c r="G43" s="956">
        <v>2016</v>
      </c>
      <c r="H43" s="956"/>
      <c r="I43" s="956"/>
      <c r="J43" s="956"/>
      <c r="K43" s="956">
        <v>2017</v>
      </c>
      <c r="L43" s="956"/>
      <c r="M43" s="956"/>
      <c r="N43" s="956"/>
      <c r="O43" s="956">
        <v>2018</v>
      </c>
      <c r="P43" s="956"/>
      <c r="Q43" s="956"/>
      <c r="R43" s="956"/>
      <c r="S43" s="956">
        <v>2019</v>
      </c>
      <c r="T43" s="956"/>
      <c r="U43" s="956"/>
      <c r="V43" s="956"/>
      <c r="W43" s="956">
        <v>2020</v>
      </c>
      <c r="X43" s="956"/>
      <c r="Y43" s="956"/>
      <c r="Z43" s="956"/>
      <c r="AA43" s="956">
        <v>2021</v>
      </c>
      <c r="AB43" s="956"/>
      <c r="AC43" s="956"/>
      <c r="AD43" s="956"/>
      <c r="AE43" s="956">
        <v>2022</v>
      </c>
      <c r="AF43" s="956"/>
      <c r="AG43" s="956"/>
      <c r="AH43" s="956"/>
      <c r="AI43" s="956">
        <v>2023</v>
      </c>
      <c r="AJ43" s="956"/>
      <c r="AK43" s="956"/>
      <c r="AL43" s="956"/>
      <c r="AM43" s="956">
        <v>2024</v>
      </c>
      <c r="AN43" s="956"/>
      <c r="AO43" s="956"/>
      <c r="AP43" s="956"/>
      <c r="AQ43" s="953">
        <v>2025</v>
      </c>
      <c r="AR43" s="953"/>
      <c r="AS43" s="953"/>
      <c r="AT43" s="954"/>
    </row>
    <row r="44" spans="2:51" ht="11.25" customHeight="1">
      <c r="C44" s="417" t="s">
        <v>97</v>
      </c>
      <c r="D44" s="403" t="s">
        <v>98</v>
      </c>
      <c r="E44" s="403" t="s">
        <v>99</v>
      </c>
      <c r="F44" s="403" t="s">
        <v>100</v>
      </c>
      <c r="G44" s="403" t="s">
        <v>97</v>
      </c>
      <c r="H44" s="403" t="s">
        <v>98</v>
      </c>
      <c r="I44" s="403" t="s">
        <v>99</v>
      </c>
      <c r="J44" s="403" t="s">
        <v>100</v>
      </c>
      <c r="K44" s="403" t="s">
        <v>97</v>
      </c>
      <c r="L44" s="403" t="s">
        <v>98</v>
      </c>
      <c r="M44" s="403" t="s">
        <v>99</v>
      </c>
      <c r="N44" s="403" t="s">
        <v>100</v>
      </c>
      <c r="O44" s="403" t="s">
        <v>97</v>
      </c>
      <c r="P44" s="403" t="s">
        <v>98</v>
      </c>
      <c r="Q44" s="403" t="s">
        <v>99</v>
      </c>
      <c r="R44" s="403" t="s">
        <v>100</v>
      </c>
      <c r="S44" s="403" t="s">
        <v>97</v>
      </c>
      <c r="T44" s="403" t="s">
        <v>98</v>
      </c>
      <c r="U44" s="403" t="s">
        <v>99</v>
      </c>
      <c r="V44" s="403" t="s">
        <v>100</v>
      </c>
      <c r="W44" s="403" t="s">
        <v>97</v>
      </c>
      <c r="X44" s="403" t="s">
        <v>98</v>
      </c>
      <c r="Y44" s="403" t="s">
        <v>99</v>
      </c>
      <c r="Z44" s="403" t="s">
        <v>100</v>
      </c>
      <c r="AA44" s="403" t="s">
        <v>97</v>
      </c>
      <c r="AB44" s="403" t="s">
        <v>98</v>
      </c>
      <c r="AC44" s="403" t="s">
        <v>99</v>
      </c>
      <c r="AD44" s="403" t="s">
        <v>100</v>
      </c>
      <c r="AE44" s="403" t="s">
        <v>97</v>
      </c>
      <c r="AF44" s="403" t="s">
        <v>98</v>
      </c>
      <c r="AG44" s="403" t="s">
        <v>99</v>
      </c>
      <c r="AH44" s="403" t="s">
        <v>100</v>
      </c>
      <c r="AI44" s="403" t="s">
        <v>97</v>
      </c>
      <c r="AJ44" s="403" t="s">
        <v>98</v>
      </c>
      <c r="AK44" s="403" t="s">
        <v>99</v>
      </c>
      <c r="AL44" s="403" t="s">
        <v>100</v>
      </c>
      <c r="AM44" s="403" t="s">
        <v>97</v>
      </c>
      <c r="AN44" s="403" t="s">
        <v>98</v>
      </c>
      <c r="AO44" s="403" t="s">
        <v>99</v>
      </c>
      <c r="AP44" s="403" t="s">
        <v>100</v>
      </c>
      <c r="AQ44" s="403" t="s">
        <v>97</v>
      </c>
      <c r="AR44" s="403" t="s">
        <v>98</v>
      </c>
      <c r="AS44" s="403" t="s">
        <v>99</v>
      </c>
      <c r="AT44" s="418" t="s">
        <v>100</v>
      </c>
    </row>
    <row r="45" spans="2:51" ht="11.25" customHeight="1">
      <c r="B45" s="425" t="s">
        <v>363</v>
      </c>
      <c r="C45" s="430">
        <v>3.4064269682610018</v>
      </c>
      <c r="D45" s="431">
        <v>12.169643681280885</v>
      </c>
      <c r="E45" s="431">
        <v>8.3743177839999987</v>
      </c>
      <c r="F45" s="431">
        <v>7.5576255803511376</v>
      </c>
      <c r="G45" s="431">
        <v>1.353060470881341</v>
      </c>
      <c r="H45" s="431">
        <v>4.9523388558903232</v>
      </c>
      <c r="I45" s="431">
        <v>5.2038161508179774</v>
      </c>
      <c r="J45" s="431">
        <v>1.8758978772216912</v>
      </c>
      <c r="K45" s="431">
        <v>20.889421263070691</v>
      </c>
      <c r="L45" s="431">
        <v>9.0615288322146572</v>
      </c>
      <c r="M45" s="431">
        <v>3.7056418864369278</v>
      </c>
      <c r="N45" s="431">
        <v>18.936659780446345</v>
      </c>
      <c r="O45" s="431">
        <v>3.3293977059999995</v>
      </c>
      <c r="P45" s="431">
        <v>25.131925746143033</v>
      </c>
      <c r="Q45" s="431">
        <v>12.350863821569661</v>
      </c>
      <c r="R45" s="431">
        <v>14.104722271570886</v>
      </c>
      <c r="S45" s="431">
        <v>29.183090564868571</v>
      </c>
      <c r="T45" s="431">
        <v>112.32488165017253</v>
      </c>
      <c r="U45" s="431">
        <v>31.230753824474647</v>
      </c>
      <c r="V45" s="431">
        <v>8.4097199968166052</v>
      </c>
      <c r="W45" s="431">
        <v>6.4828366609999977</v>
      </c>
      <c r="X45" s="431">
        <v>11.875850105999998</v>
      </c>
      <c r="Y45" s="431">
        <v>93.823482031435788</v>
      </c>
      <c r="Z45" s="431">
        <v>65.740100011999999</v>
      </c>
      <c r="AA45" s="431">
        <v>131.40846828640784</v>
      </c>
      <c r="AB45" s="431">
        <v>161.00914806245868</v>
      </c>
      <c r="AC45" s="431">
        <v>101.19773004247205</v>
      </c>
      <c r="AD45" s="431">
        <v>124.59346904108389</v>
      </c>
      <c r="AE45" s="431">
        <v>2.6556340466826844</v>
      </c>
      <c r="AF45" s="431">
        <v>1.6196201289999999</v>
      </c>
      <c r="AG45" s="431">
        <v>0.6254257379999999</v>
      </c>
      <c r="AH45" s="431">
        <v>1.7527509227450653</v>
      </c>
      <c r="AI45" s="431">
        <v>1.1597408290000002</v>
      </c>
      <c r="AJ45" s="431">
        <v>3.5220123703801565</v>
      </c>
      <c r="AK45" s="431">
        <v>20.367149107999992</v>
      </c>
      <c r="AL45" s="431">
        <v>0.9499281272947333</v>
      </c>
      <c r="AM45" s="431">
        <v>13.526804007000001</v>
      </c>
      <c r="AN45" s="431">
        <v>14.506418771909477</v>
      </c>
      <c r="AO45" s="431">
        <v>1.2324757239999999</v>
      </c>
      <c r="AP45" s="431">
        <v>12.136006144</v>
      </c>
      <c r="AQ45" s="431">
        <v>20.623939830000001</v>
      </c>
      <c r="AR45" s="431">
        <v>24.401712455999988</v>
      </c>
      <c r="AS45" s="431">
        <v>42.129526576124192</v>
      </c>
      <c r="AT45" s="432">
        <v>29.586953655649499</v>
      </c>
      <c r="AU45" s="357"/>
    </row>
    <row r="46" spans="2:51" ht="11.25" customHeight="1">
      <c r="B46" s="429" t="s">
        <v>364</v>
      </c>
      <c r="C46" s="364">
        <v>18</v>
      </c>
      <c r="D46" s="365">
        <v>30</v>
      </c>
      <c r="E46" s="365">
        <v>17</v>
      </c>
      <c r="F46" s="365">
        <v>20</v>
      </c>
      <c r="G46" s="365">
        <v>7</v>
      </c>
      <c r="H46" s="365">
        <v>15</v>
      </c>
      <c r="I46" s="365">
        <v>17</v>
      </c>
      <c r="J46" s="365">
        <v>8</v>
      </c>
      <c r="K46" s="365">
        <v>9</v>
      </c>
      <c r="L46" s="365">
        <v>23</v>
      </c>
      <c r="M46" s="365">
        <v>13</v>
      </c>
      <c r="N46" s="365">
        <v>24</v>
      </c>
      <c r="O46" s="365">
        <v>17</v>
      </c>
      <c r="P46" s="365">
        <v>31</v>
      </c>
      <c r="Q46" s="365">
        <v>29</v>
      </c>
      <c r="R46" s="365">
        <v>17</v>
      </c>
      <c r="S46" s="365">
        <v>16</v>
      </c>
      <c r="T46" s="365">
        <v>35</v>
      </c>
      <c r="U46" s="365">
        <v>19</v>
      </c>
      <c r="V46" s="365">
        <v>20</v>
      </c>
      <c r="W46" s="365">
        <v>12</v>
      </c>
      <c r="X46" s="365">
        <v>20</v>
      </c>
      <c r="Y46" s="365">
        <v>43</v>
      </c>
      <c r="Z46" s="365">
        <v>39</v>
      </c>
      <c r="AA46" s="365">
        <v>42</v>
      </c>
      <c r="AB46" s="365">
        <v>57</v>
      </c>
      <c r="AC46" s="365">
        <v>49</v>
      </c>
      <c r="AD46" s="365">
        <v>50</v>
      </c>
      <c r="AE46" s="365">
        <v>15</v>
      </c>
      <c r="AF46" s="365">
        <v>12</v>
      </c>
      <c r="AG46" s="365">
        <v>8</v>
      </c>
      <c r="AH46" s="365">
        <v>7</v>
      </c>
      <c r="AI46" s="365">
        <v>9</v>
      </c>
      <c r="AJ46" s="365">
        <v>7</v>
      </c>
      <c r="AK46" s="365">
        <v>18</v>
      </c>
      <c r="AL46" s="365">
        <v>9</v>
      </c>
      <c r="AM46" s="365">
        <v>15</v>
      </c>
      <c r="AN46" s="365">
        <v>11</v>
      </c>
      <c r="AO46" s="365">
        <v>7</v>
      </c>
      <c r="AP46" s="365">
        <v>11</v>
      </c>
      <c r="AQ46" s="365">
        <v>9</v>
      </c>
      <c r="AR46" s="365">
        <v>10</v>
      </c>
      <c r="AS46" s="365">
        <v>15</v>
      </c>
      <c r="AT46" s="366">
        <v>14</v>
      </c>
      <c r="AU46" s="357"/>
    </row>
    <row r="47" spans="2:51" ht="11.25" customHeight="1">
      <c r="B47" s="420" t="s">
        <v>95</v>
      </c>
    </row>
    <row r="48" spans="2:51" ht="11.25" customHeight="1">
      <c r="B48" s="833" t="s">
        <v>367</v>
      </c>
    </row>
  </sheetData>
  <mergeCells count="11">
    <mergeCell ref="W43:Z43"/>
    <mergeCell ref="C43:F43"/>
    <mergeCell ref="G43:J43"/>
    <mergeCell ref="K43:N43"/>
    <mergeCell ref="O43:R43"/>
    <mergeCell ref="S43:V43"/>
    <mergeCell ref="AA43:AD43"/>
    <mergeCell ref="AE43:AH43"/>
    <mergeCell ref="AI43:AL43"/>
    <mergeCell ref="AM43:AP43"/>
    <mergeCell ref="AQ43:AT43"/>
  </mergeCells>
  <pageMargins left="0.7" right="0.7" top="0.75" bottom="0.75" header="0.3" footer="0.3"/>
  <pageSetup orientation="portrait" horizontalDpi="0"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77B8CA-3D1C-4EA9-A2B6-2CCFE3E7B8DD}">
  <sheetPr>
    <tabColor theme="4"/>
  </sheetPr>
  <dimension ref="B6:Z118"/>
  <sheetViews>
    <sheetView showGridLines="0" zoomScaleNormal="100" workbookViewId="0"/>
  </sheetViews>
  <sheetFormatPr defaultColWidth="5.5" defaultRowHeight="11.25" customHeight="1"/>
  <cols>
    <col min="1" max="1" width="2.33203125" style="393" customWidth="1"/>
    <col min="2" max="2" width="18.08203125" style="393" customWidth="1"/>
    <col min="3" max="13" width="5.5" style="393"/>
    <col min="14" max="14" width="2.33203125" style="393" customWidth="1"/>
    <col min="15" max="15" width="18.08203125" style="393" customWidth="1"/>
    <col min="16" max="16384" width="5.5" style="393"/>
  </cols>
  <sheetData>
    <row r="6" spans="2:26" ht="15.5">
      <c r="C6" s="329" t="s">
        <v>396</v>
      </c>
      <c r="P6" s="329" t="s">
        <v>397</v>
      </c>
    </row>
    <row r="7" spans="2:26" ht="11.25" customHeight="1">
      <c r="B7" s="433"/>
      <c r="C7" s="411">
        <v>2015</v>
      </c>
      <c r="D7" s="412">
        <v>2016</v>
      </c>
      <c r="E7" s="412">
        <v>2017</v>
      </c>
      <c r="F7" s="412">
        <v>2018</v>
      </c>
      <c r="G7" s="412">
        <v>2019</v>
      </c>
      <c r="H7" s="412">
        <v>2020</v>
      </c>
      <c r="I7" s="412">
        <v>2021</v>
      </c>
      <c r="J7" s="412">
        <v>2022</v>
      </c>
      <c r="K7" s="412">
        <v>2023</v>
      </c>
      <c r="L7" s="412">
        <v>2024</v>
      </c>
      <c r="M7" s="413">
        <v>2025</v>
      </c>
      <c r="O7" s="433"/>
      <c r="P7" s="411">
        <v>2015</v>
      </c>
      <c r="Q7" s="412">
        <v>2016</v>
      </c>
      <c r="R7" s="412">
        <v>2017</v>
      </c>
      <c r="S7" s="412">
        <v>2018</v>
      </c>
      <c r="T7" s="412">
        <v>2019</v>
      </c>
      <c r="U7" s="412">
        <v>2020</v>
      </c>
      <c r="V7" s="412">
        <v>2021</v>
      </c>
      <c r="W7" s="412">
        <v>2022</v>
      </c>
      <c r="X7" s="412">
        <v>2023</v>
      </c>
      <c r="Y7" s="412">
        <v>2024</v>
      </c>
      <c r="Z7" s="413">
        <v>2025</v>
      </c>
    </row>
    <row r="8" spans="2:26" ht="11.25" customHeight="1">
      <c r="B8" s="419" t="s">
        <v>363</v>
      </c>
      <c r="C8" s="20">
        <v>15.839600433111842</v>
      </c>
      <c r="D8" s="21">
        <v>10.550517847638664</v>
      </c>
      <c r="E8" s="21">
        <v>15.453135482567086</v>
      </c>
      <c r="F8" s="21">
        <v>33.001284061644967</v>
      </c>
      <c r="G8" s="21">
        <v>31.674631953475856</v>
      </c>
      <c r="H8" s="21">
        <v>36.860359492055579</v>
      </c>
      <c r="I8" s="21">
        <v>159.71421139431487</v>
      </c>
      <c r="J8" s="21">
        <v>25.512229402423461</v>
      </c>
      <c r="K8" s="21">
        <v>25.075967321156373</v>
      </c>
      <c r="L8" s="21">
        <v>20.095232744924807</v>
      </c>
      <c r="M8" s="52">
        <v>58.822647685927258</v>
      </c>
      <c r="O8" s="419" t="s">
        <v>363</v>
      </c>
      <c r="P8" s="20">
        <v>2.5892292202888871</v>
      </c>
      <c r="Q8" s="21">
        <v>1.7092792939405443</v>
      </c>
      <c r="R8" s="21">
        <v>4.0658531938749771</v>
      </c>
      <c r="S8" s="21">
        <v>2.9968561394658901</v>
      </c>
      <c r="T8" s="21">
        <v>5.9658962482796571</v>
      </c>
      <c r="U8" s="21">
        <v>1.4851884505668254</v>
      </c>
      <c r="V8" s="21">
        <v>9.1389551412824801</v>
      </c>
      <c r="W8" s="21">
        <v>3.2083421193502542</v>
      </c>
      <c r="X8" s="21">
        <v>2.3066720017444737</v>
      </c>
      <c r="Y8" s="21">
        <v>4.9110566452530175</v>
      </c>
      <c r="Z8" s="52">
        <v>22.391522996788591</v>
      </c>
    </row>
    <row r="9" spans="2:26" ht="11.25" customHeight="1">
      <c r="B9" s="419" t="s">
        <v>364</v>
      </c>
      <c r="C9" s="100">
        <v>149</v>
      </c>
      <c r="D9" s="101">
        <v>134</v>
      </c>
      <c r="E9" s="101">
        <v>167</v>
      </c>
      <c r="F9" s="101">
        <v>212</v>
      </c>
      <c r="G9" s="101">
        <v>253</v>
      </c>
      <c r="H9" s="101">
        <v>220</v>
      </c>
      <c r="I9" s="101">
        <v>396</v>
      </c>
      <c r="J9" s="101">
        <v>300</v>
      </c>
      <c r="K9" s="101">
        <v>263</v>
      </c>
      <c r="L9" s="101">
        <v>291</v>
      </c>
      <c r="M9" s="102">
        <v>339</v>
      </c>
      <c r="O9" s="419" t="s">
        <v>364</v>
      </c>
      <c r="P9" s="100">
        <v>33</v>
      </c>
      <c r="Q9" s="101">
        <v>32</v>
      </c>
      <c r="R9" s="101">
        <v>38</v>
      </c>
      <c r="S9" s="101">
        <v>39</v>
      </c>
      <c r="T9" s="101">
        <v>57</v>
      </c>
      <c r="U9" s="101">
        <v>31</v>
      </c>
      <c r="V9" s="101">
        <v>67</v>
      </c>
      <c r="W9" s="101">
        <v>68</v>
      </c>
      <c r="X9" s="101">
        <v>60</v>
      </c>
      <c r="Y9" s="101">
        <v>70</v>
      </c>
      <c r="Z9" s="102">
        <v>67</v>
      </c>
    </row>
    <row r="10" spans="2:26" ht="11.25" customHeight="1">
      <c r="B10" s="420" t="s">
        <v>95</v>
      </c>
      <c r="O10" s="420" t="s">
        <v>95</v>
      </c>
    </row>
    <row r="11" spans="2:26" ht="11.25" customHeight="1">
      <c r="B11" s="833" t="s">
        <v>367</v>
      </c>
      <c r="O11" s="833" t="s">
        <v>367</v>
      </c>
      <c r="P11" s="143"/>
      <c r="Q11" s="143"/>
      <c r="R11" s="143"/>
      <c r="S11" s="143"/>
      <c r="T11" s="143"/>
    </row>
    <row r="12" spans="2:26" ht="11.25" customHeight="1">
      <c r="O12" s="143"/>
      <c r="P12" s="143"/>
      <c r="Q12" s="143"/>
      <c r="R12" s="143"/>
      <c r="S12" s="143"/>
      <c r="T12" s="143"/>
    </row>
    <row r="13" spans="2:26" ht="11.25" customHeight="1">
      <c r="O13" s="143"/>
      <c r="P13" s="143"/>
      <c r="Q13" s="143"/>
      <c r="R13" s="143"/>
      <c r="S13" s="143"/>
      <c r="T13" s="143"/>
    </row>
    <row r="14" spans="2:26" ht="11.25" customHeight="1">
      <c r="O14" s="143"/>
      <c r="P14" s="143"/>
      <c r="Q14" s="143"/>
      <c r="R14" s="143"/>
      <c r="S14" s="143"/>
      <c r="T14" s="143"/>
    </row>
    <row r="15" spans="2:26" ht="11.25" customHeight="1">
      <c r="O15" s="143"/>
      <c r="P15" s="143"/>
      <c r="Q15" s="143"/>
      <c r="R15" s="143"/>
      <c r="S15" s="143"/>
      <c r="T15" s="143"/>
    </row>
    <row r="16" spans="2:26" ht="11.25" customHeight="1">
      <c r="O16" s="143"/>
      <c r="P16" s="143"/>
      <c r="Q16" s="143"/>
      <c r="R16" s="143"/>
      <c r="S16" s="143"/>
      <c r="T16" s="143"/>
    </row>
    <row r="17" spans="15:20" ht="11.25" customHeight="1">
      <c r="O17" s="143"/>
      <c r="P17" s="143"/>
      <c r="Q17" s="143"/>
      <c r="R17" s="143"/>
      <c r="S17" s="143"/>
      <c r="T17" s="143"/>
    </row>
    <row r="18" spans="15:20" ht="11.25" customHeight="1">
      <c r="O18" s="143"/>
      <c r="P18" s="143"/>
      <c r="Q18" s="143"/>
      <c r="R18" s="143"/>
      <c r="S18" s="143"/>
      <c r="T18" s="143"/>
    </row>
    <row r="19" spans="15:20" ht="11.25" customHeight="1">
      <c r="O19" s="143"/>
      <c r="P19" s="143"/>
      <c r="Q19" s="143"/>
      <c r="R19" s="143"/>
      <c r="S19" s="143"/>
      <c r="T19" s="143"/>
    </row>
    <row r="20" spans="15:20" ht="11.25" customHeight="1">
      <c r="O20" s="143"/>
      <c r="P20" s="143"/>
      <c r="Q20" s="143"/>
      <c r="R20" s="143"/>
      <c r="S20" s="143"/>
      <c r="T20" s="143"/>
    </row>
    <row r="21" spans="15:20" ht="11.25" customHeight="1">
      <c r="O21" s="143"/>
      <c r="P21" s="143"/>
      <c r="Q21" s="143"/>
      <c r="R21" s="143"/>
      <c r="S21" s="143"/>
      <c r="T21" s="143"/>
    </row>
    <row r="22" spans="15:20" ht="11.25" customHeight="1">
      <c r="O22" s="143"/>
      <c r="P22" s="143"/>
      <c r="Q22" s="143"/>
      <c r="R22" s="143"/>
      <c r="S22" s="143"/>
      <c r="T22" s="143"/>
    </row>
    <row r="23" spans="15:20" ht="11.25" customHeight="1">
      <c r="O23" s="143"/>
      <c r="P23" s="143"/>
      <c r="Q23" s="143"/>
      <c r="R23" s="143"/>
      <c r="S23" s="143"/>
      <c r="T23" s="143"/>
    </row>
    <row r="24" spans="15:20" ht="11.25" customHeight="1">
      <c r="O24" s="143"/>
      <c r="P24" s="143"/>
      <c r="Q24" s="143"/>
      <c r="R24" s="143"/>
      <c r="S24" s="143"/>
      <c r="T24" s="143"/>
    </row>
    <row r="25" spans="15:20" ht="11.25" customHeight="1">
      <c r="O25" s="143"/>
      <c r="P25" s="143"/>
      <c r="Q25" s="143"/>
      <c r="R25" s="143"/>
      <c r="S25" s="143"/>
      <c r="T25" s="143"/>
    </row>
    <row r="26" spans="15:20" ht="11.25" customHeight="1">
      <c r="O26" s="143"/>
      <c r="P26" s="143"/>
      <c r="Q26" s="143"/>
      <c r="R26" s="143"/>
      <c r="S26" s="143"/>
      <c r="T26" s="143"/>
    </row>
    <row r="27" spans="15:20" ht="11.25" customHeight="1">
      <c r="O27" s="143"/>
      <c r="P27" s="143"/>
      <c r="Q27" s="143"/>
      <c r="R27" s="143"/>
      <c r="S27" s="143"/>
      <c r="T27" s="143"/>
    </row>
    <row r="28" spans="15:20" ht="11.25" customHeight="1">
      <c r="O28" s="143"/>
      <c r="P28" s="143"/>
      <c r="Q28" s="143"/>
      <c r="R28" s="143"/>
      <c r="S28" s="143"/>
      <c r="T28" s="143"/>
    </row>
    <row r="29" spans="15:20" ht="11.25" customHeight="1">
      <c r="O29" s="143"/>
      <c r="P29" s="143"/>
      <c r="Q29" s="143"/>
      <c r="R29" s="143"/>
      <c r="S29" s="143"/>
      <c r="T29" s="143"/>
    </row>
    <row r="30" spans="15:20" ht="11.25" customHeight="1">
      <c r="O30" s="143"/>
      <c r="P30" s="143"/>
      <c r="Q30" s="143"/>
      <c r="R30" s="143"/>
      <c r="S30" s="143"/>
      <c r="T30" s="143"/>
    </row>
    <row r="31" spans="15:20" ht="11.25" customHeight="1">
      <c r="O31" s="143"/>
      <c r="P31" s="143"/>
      <c r="Q31" s="143"/>
      <c r="R31" s="143"/>
      <c r="S31" s="143"/>
      <c r="T31" s="143"/>
    </row>
    <row r="32" spans="15:20" ht="11.25" customHeight="1">
      <c r="O32" s="143"/>
      <c r="P32" s="143"/>
      <c r="Q32" s="143"/>
      <c r="R32" s="143"/>
      <c r="S32" s="143"/>
      <c r="T32" s="143"/>
    </row>
    <row r="33" spans="2:26" ht="11.25" customHeight="1">
      <c r="O33" s="143"/>
      <c r="P33" s="143"/>
      <c r="Q33" s="143"/>
      <c r="R33" s="143"/>
      <c r="S33" s="143"/>
      <c r="T33" s="143"/>
    </row>
    <row r="36" spans="2:26" ht="11.25" customHeight="1">
      <c r="C36" s="434" t="s">
        <v>398</v>
      </c>
      <c r="P36" s="434" t="s">
        <v>399</v>
      </c>
    </row>
    <row r="37" spans="2:26" ht="11.25" customHeight="1">
      <c r="B37" s="433"/>
      <c r="C37" s="411">
        <v>2015</v>
      </c>
      <c r="D37" s="412">
        <v>2016</v>
      </c>
      <c r="E37" s="412">
        <v>2017</v>
      </c>
      <c r="F37" s="412">
        <v>2018</v>
      </c>
      <c r="G37" s="412">
        <v>2019</v>
      </c>
      <c r="H37" s="412">
        <v>2020</v>
      </c>
      <c r="I37" s="412">
        <v>2021</v>
      </c>
      <c r="J37" s="412">
        <v>2022</v>
      </c>
      <c r="K37" s="412">
        <v>2023</v>
      </c>
      <c r="L37" s="412">
        <v>2024</v>
      </c>
      <c r="M37" s="413">
        <v>2025</v>
      </c>
      <c r="O37" s="433"/>
      <c r="P37" s="411">
        <v>2015</v>
      </c>
      <c r="Q37" s="412">
        <v>2016</v>
      </c>
      <c r="R37" s="412">
        <v>2017</v>
      </c>
      <c r="S37" s="412">
        <v>2018</v>
      </c>
      <c r="T37" s="412">
        <v>2019</v>
      </c>
      <c r="U37" s="412">
        <v>2020</v>
      </c>
      <c r="V37" s="412">
        <v>2021</v>
      </c>
      <c r="W37" s="412">
        <v>2022</v>
      </c>
      <c r="X37" s="412">
        <v>2023</v>
      </c>
      <c r="Y37" s="412">
        <v>2024</v>
      </c>
      <c r="Z37" s="413">
        <v>2025</v>
      </c>
    </row>
    <row r="38" spans="2:26" ht="11.25" customHeight="1">
      <c r="B38" s="419" t="s">
        <v>298</v>
      </c>
      <c r="C38" s="435">
        <v>3.360488798370672E-2</v>
      </c>
      <c r="D38" s="436">
        <v>3.3298647242455778E-2</v>
      </c>
      <c r="E38" s="436">
        <v>3.819095477386935E-2</v>
      </c>
      <c r="F38" s="436">
        <v>3.2527105921601338E-2</v>
      </c>
      <c r="G38" s="436">
        <v>4.5856798069187452E-2</v>
      </c>
      <c r="H38" s="436">
        <v>2.5556471558120363E-2</v>
      </c>
      <c r="I38" s="436">
        <v>3.3975659229208928E-2</v>
      </c>
      <c r="J38" s="436">
        <v>4.8571428571428571E-2</v>
      </c>
      <c r="K38" s="436">
        <v>5.3333333333333337E-2</v>
      </c>
      <c r="L38" s="436">
        <v>5.7236304170073589E-2</v>
      </c>
      <c r="M38" s="437">
        <v>4.9192364170337739E-2</v>
      </c>
      <c r="O38" s="419" t="s">
        <v>298</v>
      </c>
      <c r="P38" s="435">
        <v>2.5880633593521298E-2</v>
      </c>
      <c r="Q38" s="436">
        <v>1.9070523945261261E-2</v>
      </c>
      <c r="R38" s="436">
        <v>3.1610252384282438E-2</v>
      </c>
      <c r="S38" s="436">
        <v>1.8447212515814562E-2</v>
      </c>
      <c r="T38" s="436">
        <v>2.1330772876390066E-2</v>
      </c>
      <c r="U38" s="436">
        <v>4.5744461787893169E-3</v>
      </c>
      <c r="V38" s="436">
        <v>1.0733385825449374E-2</v>
      </c>
      <c r="W38" s="436">
        <v>2.2611400812315354E-2</v>
      </c>
      <c r="X38" s="436">
        <v>2.0810120219451153E-2</v>
      </c>
      <c r="Y38" s="436">
        <v>3.2709069734774145E-2</v>
      </c>
      <c r="Z38" s="437">
        <v>7.6169765055882535E-2</v>
      </c>
    </row>
    <row r="39" spans="2:26" ht="11.25" customHeight="1">
      <c r="B39" s="419" t="s">
        <v>299</v>
      </c>
      <c r="C39" s="438">
        <v>0.15173116089613034</v>
      </c>
      <c r="D39" s="439">
        <v>0.13943808532778357</v>
      </c>
      <c r="E39" s="439">
        <v>0.16783919597989949</v>
      </c>
      <c r="F39" s="439">
        <v>0.17681401167639699</v>
      </c>
      <c r="G39" s="439">
        <v>0.20353982300884957</v>
      </c>
      <c r="H39" s="439">
        <v>0.18136850783182193</v>
      </c>
      <c r="I39" s="439">
        <v>0.20081135902636918</v>
      </c>
      <c r="J39" s="439">
        <v>0.21428571428571427</v>
      </c>
      <c r="K39" s="439">
        <v>0.23377777777777778</v>
      </c>
      <c r="L39" s="439">
        <v>0.23793949304987735</v>
      </c>
      <c r="M39" s="440">
        <v>0.24889867841409691</v>
      </c>
      <c r="O39" s="419" t="s">
        <v>299</v>
      </c>
      <c r="P39" s="438">
        <v>0.15832468283028681</v>
      </c>
      <c r="Q39" s="439">
        <v>0.1177127131660545</v>
      </c>
      <c r="R39" s="439">
        <v>0.12014145357444901</v>
      </c>
      <c r="S39" s="439">
        <v>0.20314011485664032</v>
      </c>
      <c r="T39" s="439">
        <v>0.11325111132089695</v>
      </c>
      <c r="U39" s="439">
        <v>0.11353153908709808</v>
      </c>
      <c r="V39" s="439">
        <v>0.18757880153704287</v>
      </c>
      <c r="W39" s="439">
        <v>0.17980228515990038</v>
      </c>
      <c r="X39" s="439">
        <v>0.22622804376939754</v>
      </c>
      <c r="Y39" s="439">
        <v>0.13384011154210551</v>
      </c>
      <c r="Z39" s="440">
        <v>0.20009837003247299</v>
      </c>
    </row>
    <row r="40" spans="2:26" ht="11.25" customHeight="1">
      <c r="B40" s="420" t="s">
        <v>95</v>
      </c>
      <c r="O40" s="420" t="s">
        <v>95</v>
      </c>
    </row>
    <row r="62" spans="2:23" ht="11.25" customHeight="1">
      <c r="B62" s="143"/>
      <c r="C62" s="143"/>
      <c r="D62" s="143"/>
      <c r="E62" s="143"/>
      <c r="F62" s="143"/>
      <c r="G62" s="143"/>
      <c r="H62" s="143"/>
      <c r="I62" s="143"/>
      <c r="J62" s="143"/>
      <c r="K62" s="143"/>
      <c r="L62" s="143"/>
      <c r="M62" s="143"/>
      <c r="N62" s="143"/>
      <c r="O62" s="143"/>
      <c r="P62" s="143"/>
      <c r="Q62" s="143"/>
      <c r="R62" s="143"/>
      <c r="S62" s="143"/>
      <c r="T62" s="143"/>
      <c r="U62" s="143"/>
      <c r="V62" s="143"/>
      <c r="W62" s="143"/>
    </row>
    <row r="63" spans="2:23" ht="11.25" customHeight="1">
      <c r="B63" s="143"/>
      <c r="C63" s="143"/>
      <c r="D63" s="143"/>
      <c r="E63" s="143"/>
      <c r="F63" s="143"/>
      <c r="G63" s="143"/>
      <c r="H63" s="143"/>
      <c r="I63" s="143"/>
      <c r="J63" s="143"/>
      <c r="K63" s="143"/>
      <c r="L63" s="143"/>
      <c r="M63" s="143"/>
      <c r="N63" s="143"/>
      <c r="O63" s="143"/>
      <c r="P63" s="143"/>
      <c r="Q63" s="143"/>
      <c r="R63" s="143"/>
      <c r="S63" s="143"/>
      <c r="T63" s="143"/>
      <c r="U63" s="143"/>
      <c r="V63" s="143"/>
      <c r="W63" s="143"/>
    </row>
    <row r="64" spans="2:23" ht="11.25" customHeight="1">
      <c r="B64" s="143"/>
      <c r="C64" s="143"/>
      <c r="D64" s="143"/>
      <c r="E64" s="143"/>
      <c r="F64" s="143"/>
      <c r="G64" s="143"/>
      <c r="H64" s="143"/>
      <c r="I64" s="143"/>
      <c r="J64" s="143"/>
      <c r="K64" s="143"/>
      <c r="L64" s="143"/>
      <c r="M64" s="143"/>
      <c r="N64" s="143"/>
      <c r="O64" s="143"/>
      <c r="P64" s="143"/>
      <c r="Q64" s="143"/>
      <c r="R64" s="143"/>
      <c r="S64" s="143"/>
      <c r="T64" s="143"/>
      <c r="U64" s="143"/>
      <c r="V64" s="143"/>
      <c r="W64" s="143"/>
    </row>
    <row r="65" spans="2:23" ht="11.25" customHeight="1">
      <c r="B65" s="367"/>
      <c r="C65" s="329" t="s">
        <v>400</v>
      </c>
      <c r="D65" s="367"/>
      <c r="E65" s="367"/>
      <c r="F65" s="367"/>
      <c r="G65" s="367"/>
      <c r="H65" s="367"/>
      <c r="I65" s="367"/>
      <c r="J65" s="367"/>
      <c r="K65" s="367"/>
      <c r="L65" s="367"/>
      <c r="M65" s="367"/>
      <c r="N65" s="143"/>
      <c r="O65" s="143"/>
      <c r="P65" s="143"/>
      <c r="Q65" s="143"/>
      <c r="R65" s="143"/>
      <c r="S65" s="143"/>
      <c r="T65" s="143"/>
      <c r="U65" s="143"/>
      <c r="V65" s="143"/>
      <c r="W65" s="143"/>
    </row>
    <row r="66" spans="2:23" ht="11.25" customHeight="1">
      <c r="B66" s="367"/>
      <c r="C66" s="441">
        <v>2015</v>
      </c>
      <c r="D66" s="442">
        <v>2016</v>
      </c>
      <c r="E66" s="442">
        <v>2017</v>
      </c>
      <c r="F66" s="442">
        <v>2018</v>
      </c>
      <c r="G66" s="442">
        <v>2019</v>
      </c>
      <c r="H66" s="442">
        <v>2020</v>
      </c>
      <c r="I66" s="442">
        <v>2021</v>
      </c>
      <c r="J66" s="442">
        <v>2022</v>
      </c>
      <c r="K66" s="442">
        <v>2023</v>
      </c>
      <c r="L66" s="442">
        <v>2024</v>
      </c>
      <c r="M66" s="443">
        <v>2025</v>
      </c>
      <c r="N66" s="143"/>
      <c r="O66" s="143"/>
      <c r="P66" s="143"/>
      <c r="Q66" s="143"/>
      <c r="R66" s="143"/>
      <c r="S66" s="143"/>
      <c r="T66" s="143"/>
      <c r="U66" s="143"/>
      <c r="V66" s="143"/>
      <c r="W66" s="143"/>
    </row>
    <row r="67" spans="2:23" ht="11.25" customHeight="1">
      <c r="B67" s="419" t="s">
        <v>298</v>
      </c>
      <c r="C67" s="56">
        <v>57.43</v>
      </c>
      <c r="D67" s="57">
        <v>76.599999999999994</v>
      </c>
      <c r="E67" s="57">
        <v>83.379829000000001</v>
      </c>
      <c r="F67" s="57">
        <v>100</v>
      </c>
      <c r="G67" s="57">
        <v>100</v>
      </c>
      <c r="H67" s="57">
        <v>165</v>
      </c>
      <c r="I67" s="57">
        <v>156.94999999999999</v>
      </c>
      <c r="J67" s="57">
        <v>55.646650000000001</v>
      </c>
      <c r="K67" s="57">
        <v>56.26</v>
      </c>
      <c r="L67" s="57">
        <v>102.11403</v>
      </c>
      <c r="M67" s="99">
        <v>215.5</v>
      </c>
      <c r="N67" s="143"/>
      <c r="O67" s="143"/>
      <c r="P67" s="143"/>
      <c r="Q67" s="143"/>
      <c r="R67" s="143"/>
      <c r="S67" s="143"/>
      <c r="T67" s="143"/>
      <c r="U67" s="143"/>
      <c r="V67" s="143"/>
      <c r="W67" s="143"/>
    </row>
    <row r="68" spans="2:23" ht="11.25" customHeight="1">
      <c r="B68" s="419" t="s">
        <v>302</v>
      </c>
      <c r="C68" s="70">
        <v>143.66914399999999</v>
      </c>
      <c r="D68" s="71">
        <v>54.5</v>
      </c>
      <c r="E68" s="71">
        <v>39.054500000000004</v>
      </c>
      <c r="F68" s="71">
        <v>129.78613350000001</v>
      </c>
      <c r="G68" s="71">
        <v>116.5</v>
      </c>
      <c r="H68" s="71">
        <v>18</v>
      </c>
      <c r="I68" s="71">
        <v>69.75</v>
      </c>
      <c r="J68" s="71">
        <v>21.103056214174252</v>
      </c>
      <c r="K68" s="71">
        <v>8.4499999999999993</v>
      </c>
      <c r="L68" s="71">
        <v>31.979200500000001</v>
      </c>
      <c r="M68" s="72">
        <v>350</v>
      </c>
      <c r="N68" s="143"/>
      <c r="O68" s="143"/>
      <c r="P68" s="143"/>
      <c r="Q68" s="143"/>
      <c r="R68" s="143"/>
      <c r="S68" s="143"/>
      <c r="T68" s="143"/>
      <c r="U68" s="143"/>
      <c r="V68" s="143"/>
      <c r="W68" s="143"/>
    </row>
    <row r="69" spans="2:23" ht="11.25" customHeight="1">
      <c r="B69" s="419" t="s">
        <v>305</v>
      </c>
      <c r="C69" s="444">
        <v>158.48253299999999</v>
      </c>
      <c r="D69" s="445">
        <v>89.446890838994506</v>
      </c>
      <c r="E69" s="445">
        <v>38</v>
      </c>
      <c r="F69" s="445">
        <v>100</v>
      </c>
      <c r="G69" s="445">
        <v>76</v>
      </c>
      <c r="H69" s="445">
        <v>100</v>
      </c>
      <c r="I69" s="445">
        <v>214</v>
      </c>
      <c r="J69" s="445">
        <v>44</v>
      </c>
      <c r="K69" s="445">
        <v>39.82</v>
      </c>
      <c r="L69" s="445">
        <v>43</v>
      </c>
      <c r="M69" s="446">
        <v>210</v>
      </c>
      <c r="N69" s="143"/>
      <c r="O69" s="143"/>
      <c r="P69" s="143"/>
      <c r="Q69" s="143"/>
      <c r="R69" s="143"/>
      <c r="S69" s="143"/>
      <c r="T69" s="143"/>
      <c r="U69" s="143"/>
      <c r="V69" s="143"/>
      <c r="W69" s="143"/>
    </row>
    <row r="70" spans="2:23" ht="11.25" customHeight="1">
      <c r="B70" s="420" t="s">
        <v>95</v>
      </c>
      <c r="C70" s="367"/>
      <c r="D70" s="367"/>
      <c r="E70" s="367"/>
      <c r="F70" s="367"/>
      <c r="G70" s="367"/>
      <c r="H70" s="367"/>
      <c r="I70" s="367"/>
      <c r="J70" s="367"/>
      <c r="K70" s="367"/>
      <c r="L70" s="367"/>
      <c r="M70" s="367"/>
      <c r="N70" s="143"/>
      <c r="O70" s="143"/>
      <c r="P70" s="143"/>
      <c r="Q70" s="143"/>
      <c r="R70" s="143"/>
      <c r="S70" s="143"/>
      <c r="T70" s="143"/>
      <c r="U70" s="143"/>
      <c r="V70" s="143"/>
      <c r="W70" s="143"/>
    </row>
    <row r="71" spans="2:23" ht="11.25" customHeight="1">
      <c r="B71" s="833" t="s">
        <v>367</v>
      </c>
      <c r="C71" s="367"/>
      <c r="D71" s="367"/>
      <c r="E71" s="367"/>
      <c r="F71" s="367"/>
      <c r="G71" s="367"/>
      <c r="H71" s="367"/>
      <c r="I71" s="367"/>
      <c r="J71" s="367"/>
      <c r="K71" s="367"/>
      <c r="L71" s="367"/>
      <c r="M71" s="367"/>
      <c r="N71" s="143"/>
      <c r="O71" s="143"/>
      <c r="P71" s="143"/>
      <c r="Q71" s="143"/>
      <c r="R71" s="143"/>
      <c r="S71" s="143"/>
      <c r="T71" s="143"/>
      <c r="U71" s="143"/>
      <c r="V71" s="143"/>
      <c r="W71" s="143"/>
    </row>
    <row r="72" spans="2:23" ht="11.25" customHeight="1">
      <c r="B72" s="367"/>
      <c r="C72" s="367"/>
      <c r="D72" s="367"/>
      <c r="E72" s="367"/>
      <c r="F72" s="367"/>
      <c r="G72" s="367"/>
      <c r="H72" s="367"/>
      <c r="I72" s="367"/>
      <c r="J72" s="367"/>
      <c r="K72" s="367"/>
      <c r="L72" s="367"/>
      <c r="M72" s="367"/>
      <c r="N72" s="143"/>
      <c r="O72" s="143"/>
      <c r="P72" s="143"/>
      <c r="Q72" s="143"/>
      <c r="R72" s="143"/>
      <c r="S72" s="143"/>
      <c r="T72" s="143"/>
      <c r="U72" s="143"/>
      <c r="V72" s="143"/>
      <c r="W72" s="143"/>
    </row>
    <row r="73" spans="2:23" ht="11.25" customHeight="1">
      <c r="B73" s="367"/>
      <c r="C73" s="367"/>
      <c r="D73" s="367"/>
      <c r="E73" s="367"/>
      <c r="F73" s="367"/>
      <c r="G73" s="367"/>
      <c r="H73" s="367"/>
      <c r="I73" s="367"/>
      <c r="J73" s="367"/>
      <c r="K73" s="367"/>
      <c r="L73" s="367"/>
      <c r="M73" s="367"/>
      <c r="N73" s="143"/>
      <c r="O73" s="143"/>
      <c r="P73" s="143"/>
      <c r="Q73" s="143"/>
      <c r="R73" s="143"/>
      <c r="S73" s="143"/>
      <c r="T73" s="143"/>
      <c r="U73" s="143"/>
      <c r="V73" s="143"/>
      <c r="W73" s="143"/>
    </row>
    <row r="74" spans="2:23" ht="11.25" customHeight="1">
      <c r="B74" s="367"/>
      <c r="C74" s="367"/>
      <c r="D74" s="367"/>
      <c r="E74" s="367"/>
      <c r="F74" s="367"/>
      <c r="G74" s="367"/>
      <c r="H74" s="367"/>
      <c r="I74" s="367"/>
      <c r="J74" s="367"/>
      <c r="K74" s="367"/>
      <c r="L74" s="367"/>
      <c r="M74" s="367"/>
      <c r="N74" s="143"/>
      <c r="O74" s="143"/>
      <c r="P74" s="143"/>
      <c r="Q74" s="143"/>
      <c r="R74" s="143"/>
      <c r="S74" s="143"/>
      <c r="T74" s="143"/>
      <c r="U74" s="143"/>
      <c r="V74" s="143"/>
      <c r="W74" s="143"/>
    </row>
    <row r="75" spans="2:23" ht="11.25" customHeight="1">
      <c r="B75" s="367"/>
      <c r="C75" s="367"/>
      <c r="D75" s="367"/>
      <c r="E75" s="367"/>
      <c r="F75" s="367"/>
      <c r="G75" s="367"/>
      <c r="H75" s="367"/>
      <c r="I75" s="367"/>
      <c r="J75" s="367"/>
      <c r="K75" s="367"/>
      <c r="L75" s="367"/>
      <c r="M75" s="367"/>
      <c r="N75" s="143"/>
      <c r="O75" s="143"/>
      <c r="P75" s="143"/>
      <c r="Q75" s="143"/>
      <c r="R75" s="143"/>
      <c r="S75" s="143"/>
      <c r="T75" s="143"/>
      <c r="U75" s="143"/>
      <c r="V75" s="143"/>
      <c r="W75" s="143"/>
    </row>
    <row r="76" spans="2:23" ht="11.25" customHeight="1">
      <c r="B76" s="367"/>
      <c r="C76" s="367"/>
      <c r="D76" s="367"/>
      <c r="E76" s="367"/>
      <c r="F76" s="367"/>
      <c r="G76" s="367"/>
      <c r="H76" s="367"/>
      <c r="I76" s="367"/>
      <c r="J76" s="367"/>
      <c r="K76" s="367"/>
      <c r="L76" s="367"/>
      <c r="M76" s="367"/>
      <c r="N76" s="143"/>
      <c r="O76" s="143"/>
      <c r="P76" s="143"/>
      <c r="Q76" s="143"/>
      <c r="R76" s="143"/>
      <c r="S76" s="143"/>
      <c r="T76" s="143"/>
      <c r="U76" s="143"/>
      <c r="V76" s="143"/>
      <c r="W76" s="143"/>
    </row>
    <row r="77" spans="2:23" ht="11.25" customHeight="1">
      <c r="B77" s="367"/>
      <c r="C77" s="367"/>
      <c r="D77" s="367"/>
      <c r="E77" s="367"/>
      <c r="F77" s="367"/>
      <c r="G77" s="367"/>
      <c r="H77" s="367"/>
      <c r="I77" s="367"/>
      <c r="J77" s="367"/>
      <c r="K77" s="367"/>
      <c r="L77" s="367"/>
      <c r="M77" s="367"/>
      <c r="N77" s="143"/>
      <c r="O77" s="143"/>
      <c r="P77" s="143"/>
      <c r="Q77" s="143"/>
      <c r="R77" s="143"/>
      <c r="S77" s="143"/>
      <c r="T77" s="143"/>
      <c r="U77" s="143"/>
      <c r="V77" s="143"/>
      <c r="W77" s="143"/>
    </row>
    <row r="78" spans="2:23" ht="11.25" customHeight="1">
      <c r="B78" s="367"/>
      <c r="C78" s="367"/>
      <c r="D78" s="367"/>
      <c r="E78" s="367"/>
      <c r="F78" s="367"/>
      <c r="G78" s="367"/>
      <c r="H78" s="367"/>
      <c r="I78" s="367"/>
      <c r="J78" s="367"/>
      <c r="K78" s="367"/>
      <c r="L78" s="367"/>
      <c r="M78" s="367"/>
      <c r="N78" s="143"/>
      <c r="O78" s="143"/>
      <c r="P78" s="143"/>
      <c r="Q78" s="143"/>
      <c r="R78" s="143"/>
      <c r="S78" s="143"/>
      <c r="T78" s="143"/>
      <c r="U78" s="143"/>
      <c r="V78" s="143"/>
      <c r="W78" s="143"/>
    </row>
    <row r="79" spans="2:23" ht="11.25" customHeight="1">
      <c r="B79" s="367"/>
      <c r="C79" s="367"/>
      <c r="D79" s="367"/>
      <c r="E79" s="367"/>
      <c r="F79" s="367"/>
      <c r="G79" s="367"/>
      <c r="H79" s="367"/>
      <c r="I79" s="367"/>
      <c r="J79" s="367"/>
      <c r="K79" s="367"/>
      <c r="L79" s="367"/>
      <c r="M79" s="367"/>
      <c r="N79" s="143"/>
      <c r="O79" s="143"/>
      <c r="P79" s="143"/>
      <c r="Q79" s="143"/>
      <c r="R79" s="143"/>
      <c r="S79" s="143"/>
      <c r="T79" s="143"/>
      <c r="U79" s="143"/>
      <c r="V79" s="143"/>
      <c r="W79" s="143"/>
    </row>
    <row r="80" spans="2:23" ht="11.25" customHeight="1">
      <c r="B80" s="367"/>
      <c r="C80" s="367"/>
      <c r="D80" s="367"/>
      <c r="E80" s="367"/>
      <c r="F80" s="367"/>
      <c r="G80" s="367"/>
      <c r="H80" s="367"/>
      <c r="I80" s="367"/>
      <c r="J80" s="367"/>
      <c r="K80" s="367"/>
      <c r="L80" s="367"/>
      <c r="M80" s="367"/>
      <c r="N80" s="143"/>
      <c r="O80" s="143"/>
      <c r="P80" s="143"/>
      <c r="Q80" s="143"/>
      <c r="R80" s="143"/>
      <c r="S80" s="143"/>
      <c r="T80" s="143"/>
      <c r="U80" s="143"/>
      <c r="V80" s="143"/>
      <c r="W80" s="143"/>
    </row>
    <row r="81" spans="2:23" ht="11.25" customHeight="1">
      <c r="B81" s="367"/>
      <c r="C81" s="367"/>
      <c r="D81" s="367"/>
      <c r="E81" s="367"/>
      <c r="F81" s="367"/>
      <c r="G81" s="367"/>
      <c r="H81" s="367"/>
      <c r="I81" s="367"/>
      <c r="J81" s="367"/>
      <c r="K81" s="367"/>
      <c r="L81" s="367"/>
      <c r="M81" s="367"/>
      <c r="N81" s="143"/>
      <c r="O81" s="143"/>
      <c r="P81" s="143"/>
      <c r="Q81" s="143"/>
      <c r="R81" s="143"/>
      <c r="S81" s="143"/>
      <c r="T81" s="143"/>
      <c r="U81" s="143"/>
      <c r="V81" s="143"/>
      <c r="W81" s="143"/>
    </row>
    <row r="82" spans="2:23" ht="11.25" customHeight="1">
      <c r="B82" s="367"/>
      <c r="C82" s="367"/>
      <c r="D82" s="367"/>
      <c r="E82" s="367"/>
      <c r="F82" s="367"/>
      <c r="G82" s="367"/>
      <c r="H82" s="367"/>
      <c r="I82" s="367"/>
      <c r="J82" s="367"/>
      <c r="K82" s="367"/>
      <c r="L82" s="367"/>
      <c r="M82" s="367"/>
      <c r="N82" s="143"/>
      <c r="O82" s="143"/>
      <c r="P82" s="143"/>
      <c r="Q82" s="143"/>
      <c r="R82" s="143"/>
      <c r="S82" s="143"/>
      <c r="T82" s="143"/>
      <c r="U82" s="143"/>
      <c r="V82" s="143"/>
      <c r="W82" s="143"/>
    </row>
    <row r="83" spans="2:23" ht="11.25" customHeight="1">
      <c r="B83" s="367"/>
      <c r="C83" s="367"/>
      <c r="D83" s="367"/>
      <c r="E83" s="367"/>
      <c r="F83" s="367"/>
      <c r="G83" s="367"/>
      <c r="H83" s="367"/>
      <c r="I83" s="367"/>
      <c r="J83" s="367"/>
      <c r="K83" s="367"/>
      <c r="L83" s="367"/>
      <c r="M83" s="367"/>
      <c r="N83" s="143"/>
      <c r="O83" s="143"/>
      <c r="P83" s="143"/>
      <c r="Q83" s="143"/>
      <c r="R83" s="143"/>
      <c r="S83" s="143"/>
      <c r="T83" s="143"/>
      <c r="U83" s="143"/>
      <c r="V83" s="143"/>
      <c r="W83" s="143"/>
    </row>
    <row r="84" spans="2:23" ht="11.25" customHeight="1">
      <c r="B84" s="367"/>
      <c r="C84" s="367"/>
      <c r="D84" s="367"/>
      <c r="E84" s="367"/>
      <c r="F84" s="367"/>
      <c r="G84" s="367"/>
      <c r="H84" s="367"/>
      <c r="I84" s="367"/>
      <c r="J84" s="367"/>
      <c r="K84" s="367"/>
      <c r="L84" s="367"/>
      <c r="M84" s="367"/>
      <c r="N84" s="143"/>
      <c r="O84" s="143"/>
      <c r="P84" s="143"/>
      <c r="Q84" s="143"/>
      <c r="R84" s="143"/>
      <c r="S84" s="143"/>
      <c r="T84" s="143"/>
      <c r="U84" s="143"/>
      <c r="V84" s="143"/>
      <c r="W84" s="143"/>
    </row>
    <row r="85" spans="2:23" ht="11.25" customHeight="1">
      <c r="B85" s="367"/>
      <c r="C85" s="367"/>
      <c r="D85" s="367"/>
      <c r="E85" s="367"/>
      <c r="F85" s="367"/>
      <c r="G85" s="367"/>
      <c r="H85" s="367"/>
      <c r="I85" s="367"/>
      <c r="J85" s="367"/>
      <c r="K85" s="367"/>
      <c r="L85" s="367"/>
      <c r="M85" s="367"/>
      <c r="N85" s="143"/>
      <c r="O85" s="143"/>
      <c r="P85" s="143"/>
      <c r="Q85" s="143"/>
      <c r="R85" s="143"/>
      <c r="S85" s="143"/>
      <c r="T85" s="143"/>
      <c r="U85" s="143"/>
      <c r="V85" s="143"/>
      <c r="W85" s="143"/>
    </row>
    <row r="86" spans="2:23" ht="11.25" customHeight="1">
      <c r="B86" s="367"/>
      <c r="C86" s="367"/>
      <c r="D86" s="367"/>
      <c r="E86" s="367"/>
      <c r="F86" s="367"/>
      <c r="G86" s="367"/>
      <c r="H86" s="367"/>
      <c r="I86" s="367"/>
      <c r="J86" s="367"/>
      <c r="K86" s="367"/>
      <c r="L86" s="367"/>
      <c r="M86" s="367"/>
      <c r="N86" s="143"/>
      <c r="O86" s="143"/>
      <c r="P86" s="143"/>
      <c r="Q86" s="143"/>
      <c r="R86" s="143"/>
      <c r="S86" s="143"/>
      <c r="T86" s="143"/>
      <c r="U86" s="143"/>
      <c r="V86" s="143"/>
      <c r="W86" s="143"/>
    </row>
    <row r="87" spans="2:23" ht="11.25" customHeight="1">
      <c r="B87" s="367"/>
      <c r="C87" s="367"/>
      <c r="D87" s="367"/>
      <c r="E87" s="367"/>
      <c r="F87" s="367"/>
      <c r="G87" s="367"/>
      <c r="H87" s="367"/>
      <c r="I87" s="367"/>
      <c r="J87" s="367"/>
      <c r="K87" s="367"/>
      <c r="L87" s="367"/>
      <c r="M87" s="367"/>
      <c r="N87" s="143"/>
      <c r="O87" s="143"/>
      <c r="P87" s="143"/>
      <c r="Q87" s="143"/>
      <c r="R87" s="143"/>
      <c r="S87" s="143"/>
      <c r="T87" s="143"/>
      <c r="U87" s="143"/>
      <c r="V87" s="143"/>
      <c r="W87" s="143"/>
    </row>
    <row r="88" spans="2:23" ht="11.25" customHeight="1">
      <c r="B88" s="367"/>
      <c r="C88" s="367"/>
      <c r="D88" s="367"/>
      <c r="E88" s="367"/>
      <c r="F88" s="367"/>
      <c r="G88" s="367"/>
      <c r="H88" s="367"/>
      <c r="I88" s="367"/>
      <c r="J88" s="367"/>
      <c r="K88" s="367"/>
      <c r="L88" s="367"/>
      <c r="M88" s="367"/>
      <c r="N88" s="143"/>
      <c r="O88" s="143"/>
      <c r="P88" s="143"/>
      <c r="Q88" s="143"/>
      <c r="R88" s="143"/>
      <c r="S88" s="143"/>
      <c r="T88" s="143"/>
      <c r="U88" s="143"/>
      <c r="V88" s="143"/>
      <c r="W88" s="143"/>
    </row>
    <row r="89" spans="2:23" ht="11.25" customHeight="1">
      <c r="B89" s="367"/>
      <c r="C89" s="367"/>
      <c r="D89" s="367"/>
      <c r="E89" s="367"/>
      <c r="F89" s="367"/>
      <c r="G89" s="367"/>
      <c r="H89" s="367"/>
      <c r="I89" s="367"/>
      <c r="J89" s="367"/>
      <c r="K89" s="367"/>
      <c r="L89" s="367"/>
      <c r="M89" s="367"/>
      <c r="N89" s="143"/>
      <c r="O89" s="143"/>
      <c r="P89" s="143"/>
      <c r="Q89" s="143"/>
      <c r="R89" s="143"/>
      <c r="S89" s="143"/>
      <c r="T89" s="143"/>
      <c r="U89" s="143"/>
      <c r="V89" s="143"/>
      <c r="W89" s="143"/>
    </row>
    <row r="90" spans="2:23" ht="11.25" customHeight="1">
      <c r="B90" s="367"/>
      <c r="C90" s="367"/>
      <c r="D90" s="367"/>
      <c r="E90" s="367"/>
      <c r="F90" s="367"/>
      <c r="G90" s="367"/>
      <c r="H90" s="367"/>
      <c r="I90" s="367"/>
      <c r="J90" s="367"/>
      <c r="K90" s="367"/>
      <c r="L90" s="367"/>
      <c r="M90" s="367"/>
      <c r="N90" s="143"/>
      <c r="O90" s="143"/>
      <c r="P90" s="143"/>
      <c r="Q90" s="143"/>
      <c r="R90" s="143"/>
      <c r="S90" s="143"/>
      <c r="T90" s="143"/>
      <c r="U90" s="143"/>
      <c r="V90" s="143"/>
      <c r="W90" s="143"/>
    </row>
    <row r="91" spans="2:23" ht="11.25" customHeight="1">
      <c r="B91" s="367"/>
      <c r="C91" s="367"/>
      <c r="D91" s="367"/>
      <c r="E91" s="367"/>
      <c r="F91" s="367"/>
      <c r="G91" s="367"/>
      <c r="H91" s="367"/>
      <c r="I91" s="367"/>
      <c r="J91" s="367"/>
      <c r="K91" s="367"/>
      <c r="L91" s="367"/>
      <c r="M91" s="367"/>
      <c r="N91" s="143"/>
      <c r="O91" s="143"/>
      <c r="P91" s="143"/>
      <c r="Q91" s="143"/>
      <c r="R91" s="143"/>
      <c r="S91" s="143"/>
      <c r="T91" s="143"/>
      <c r="U91" s="143"/>
      <c r="V91" s="143"/>
      <c r="W91" s="143"/>
    </row>
    <row r="92" spans="2:23" ht="11.25" customHeight="1">
      <c r="B92" s="367"/>
      <c r="C92" s="367"/>
      <c r="D92" s="367"/>
      <c r="E92" s="367"/>
      <c r="F92" s="367"/>
      <c r="G92" s="367"/>
      <c r="H92" s="367"/>
      <c r="I92" s="367"/>
      <c r="J92" s="367"/>
      <c r="K92" s="367"/>
      <c r="L92" s="367"/>
      <c r="M92" s="367"/>
      <c r="N92" s="143"/>
      <c r="O92" s="143"/>
      <c r="P92" s="143"/>
      <c r="Q92" s="143"/>
      <c r="R92" s="143"/>
      <c r="S92" s="143"/>
      <c r="T92" s="143"/>
      <c r="U92" s="143"/>
      <c r="V92" s="143"/>
      <c r="W92" s="143"/>
    </row>
    <row r="93" spans="2:23" ht="11.25" customHeight="1">
      <c r="B93" s="367"/>
      <c r="C93" s="367"/>
      <c r="D93" s="367"/>
      <c r="E93" s="367"/>
      <c r="F93" s="367"/>
      <c r="G93" s="367"/>
      <c r="H93" s="367"/>
      <c r="I93" s="367"/>
      <c r="J93" s="367"/>
      <c r="K93" s="367"/>
      <c r="L93" s="367"/>
      <c r="M93" s="367"/>
      <c r="N93" s="143"/>
      <c r="O93" s="143"/>
      <c r="P93" s="143"/>
      <c r="Q93" s="143"/>
      <c r="R93" s="143"/>
      <c r="S93" s="143"/>
      <c r="T93" s="143"/>
      <c r="U93" s="143"/>
      <c r="V93" s="143"/>
      <c r="W93" s="143"/>
    </row>
    <row r="94" spans="2:23" ht="11.25" customHeight="1">
      <c r="B94" s="367"/>
      <c r="C94" s="367"/>
      <c r="D94" s="367"/>
      <c r="E94" s="367"/>
      <c r="F94" s="367"/>
      <c r="G94" s="367"/>
      <c r="H94" s="367"/>
      <c r="I94" s="367"/>
      <c r="J94" s="367"/>
      <c r="K94" s="367"/>
      <c r="L94" s="367"/>
      <c r="M94" s="367"/>
      <c r="N94" s="143"/>
      <c r="O94" s="143"/>
      <c r="P94" s="143"/>
      <c r="Q94" s="143"/>
      <c r="R94" s="143"/>
      <c r="S94" s="143"/>
      <c r="T94" s="143"/>
      <c r="U94" s="143"/>
      <c r="V94" s="143"/>
      <c r="W94" s="143"/>
    </row>
    <row r="95" spans="2:23" ht="11.25" customHeight="1">
      <c r="B95" s="367"/>
      <c r="C95" s="367"/>
      <c r="D95" s="367"/>
      <c r="E95" s="367"/>
      <c r="F95" s="367"/>
      <c r="G95" s="367"/>
      <c r="H95" s="367"/>
      <c r="I95" s="367"/>
      <c r="J95" s="367"/>
      <c r="K95" s="367"/>
      <c r="L95" s="367"/>
      <c r="M95" s="367"/>
      <c r="N95" s="143"/>
      <c r="O95" s="143"/>
      <c r="P95" s="143"/>
      <c r="Q95" s="143"/>
      <c r="R95" s="143"/>
      <c r="S95" s="143"/>
      <c r="T95" s="143"/>
      <c r="U95" s="143"/>
      <c r="V95" s="143"/>
      <c r="W95" s="143"/>
    </row>
    <row r="96" spans="2:23" ht="11.25" customHeight="1">
      <c r="B96" s="143"/>
      <c r="C96" s="143"/>
      <c r="D96" s="143"/>
      <c r="E96" s="143"/>
      <c r="F96" s="143"/>
      <c r="G96" s="143"/>
      <c r="H96" s="143"/>
      <c r="I96" s="143"/>
      <c r="J96" s="143"/>
      <c r="K96" s="143"/>
      <c r="L96" s="143"/>
      <c r="M96" s="143"/>
      <c r="N96" s="143"/>
      <c r="O96" s="143"/>
      <c r="P96" s="143"/>
      <c r="Q96" s="143"/>
      <c r="R96" s="143"/>
      <c r="S96" s="143"/>
      <c r="T96" s="143"/>
      <c r="U96" s="143"/>
      <c r="V96" s="143"/>
      <c r="W96" s="143"/>
    </row>
    <row r="97" spans="2:23" ht="11.25" customHeight="1">
      <c r="B97" s="143"/>
      <c r="C97" s="143"/>
      <c r="D97" s="143"/>
      <c r="E97" s="143"/>
      <c r="F97" s="143"/>
      <c r="G97" s="143"/>
      <c r="H97" s="143"/>
      <c r="I97" s="143"/>
      <c r="J97" s="143"/>
      <c r="K97" s="143"/>
      <c r="L97" s="143"/>
      <c r="M97" s="143"/>
      <c r="N97" s="143"/>
      <c r="O97" s="143"/>
      <c r="P97" s="143"/>
      <c r="Q97" s="143"/>
      <c r="R97" s="143"/>
      <c r="S97" s="143"/>
      <c r="T97" s="143"/>
      <c r="U97" s="143"/>
      <c r="V97" s="143"/>
      <c r="W97" s="143"/>
    </row>
    <row r="98" spans="2:23" ht="11.25" customHeight="1">
      <c r="B98" s="143"/>
      <c r="C98" s="143"/>
      <c r="D98" s="143"/>
      <c r="E98" s="143"/>
      <c r="F98" s="143"/>
      <c r="G98" s="143"/>
      <c r="H98" s="143"/>
      <c r="I98" s="143"/>
      <c r="J98" s="143"/>
      <c r="K98" s="143"/>
      <c r="L98" s="143"/>
      <c r="M98" s="143"/>
      <c r="N98" s="143"/>
      <c r="O98" s="143"/>
      <c r="P98" s="143"/>
      <c r="Q98" s="143"/>
      <c r="R98" s="143"/>
      <c r="S98" s="143"/>
      <c r="T98" s="143"/>
      <c r="U98" s="143"/>
      <c r="V98" s="143"/>
      <c r="W98" s="143"/>
    </row>
    <row r="99" spans="2:23" ht="11.25" customHeight="1">
      <c r="B99" s="143"/>
      <c r="C99" s="143"/>
      <c r="D99" s="143"/>
      <c r="E99" s="143"/>
      <c r="F99" s="143"/>
      <c r="G99" s="143"/>
      <c r="H99" s="143"/>
      <c r="I99" s="143"/>
      <c r="J99" s="143"/>
      <c r="K99" s="143"/>
      <c r="L99" s="143"/>
      <c r="M99" s="143"/>
      <c r="N99" s="143"/>
      <c r="O99" s="143"/>
      <c r="P99" s="143"/>
      <c r="Q99" s="143"/>
      <c r="R99" s="143"/>
      <c r="S99" s="143"/>
      <c r="T99" s="143"/>
      <c r="U99" s="143"/>
      <c r="V99" s="143"/>
      <c r="W99" s="143"/>
    </row>
    <row r="100" spans="2:23" ht="11.25" customHeight="1">
      <c r="B100" s="143"/>
      <c r="C100" s="143"/>
      <c r="D100" s="143"/>
      <c r="E100" s="143"/>
      <c r="F100" s="143"/>
      <c r="G100" s="143"/>
      <c r="H100" s="143"/>
      <c r="I100" s="143"/>
      <c r="J100" s="143"/>
      <c r="K100" s="143"/>
      <c r="L100" s="143"/>
      <c r="M100" s="143"/>
      <c r="N100" s="143"/>
      <c r="O100" s="143"/>
      <c r="P100" s="143"/>
      <c r="Q100" s="143"/>
      <c r="R100" s="143"/>
      <c r="S100" s="143"/>
      <c r="T100" s="143"/>
      <c r="U100" s="143"/>
      <c r="V100" s="143"/>
      <c r="W100" s="143"/>
    </row>
    <row r="101" spans="2:23" ht="11.25" customHeight="1">
      <c r="B101" s="143"/>
      <c r="C101" s="143"/>
      <c r="D101" s="143"/>
      <c r="E101" s="143"/>
      <c r="F101" s="143"/>
      <c r="G101" s="143"/>
      <c r="H101" s="143"/>
      <c r="I101" s="143"/>
      <c r="J101" s="143"/>
      <c r="K101" s="143"/>
      <c r="L101" s="143"/>
      <c r="M101" s="143"/>
      <c r="N101" s="143"/>
      <c r="O101" s="143"/>
      <c r="P101" s="143"/>
      <c r="Q101" s="143"/>
      <c r="R101" s="143"/>
      <c r="S101" s="143"/>
      <c r="T101" s="143"/>
      <c r="U101" s="143"/>
      <c r="V101" s="143"/>
      <c r="W101" s="143"/>
    </row>
    <row r="102" spans="2:23" ht="11.25" customHeight="1">
      <c r="B102" s="143"/>
      <c r="C102" s="143"/>
      <c r="D102" s="143"/>
      <c r="E102" s="143"/>
      <c r="F102" s="143"/>
      <c r="G102" s="143"/>
      <c r="H102" s="143"/>
      <c r="I102" s="143"/>
      <c r="J102" s="143"/>
      <c r="K102" s="143"/>
      <c r="L102" s="143"/>
      <c r="M102" s="143"/>
      <c r="N102" s="143"/>
      <c r="O102" s="143"/>
      <c r="P102" s="143"/>
      <c r="Q102" s="143"/>
      <c r="R102" s="143"/>
      <c r="S102" s="143"/>
      <c r="T102" s="143"/>
      <c r="U102" s="143"/>
      <c r="V102" s="143"/>
      <c r="W102" s="143"/>
    </row>
    <row r="103" spans="2:23" ht="11.25" customHeight="1">
      <c r="B103" s="143"/>
      <c r="C103" s="143"/>
      <c r="D103" s="143"/>
      <c r="E103" s="143"/>
      <c r="F103" s="143"/>
      <c r="G103" s="143"/>
      <c r="H103" s="143"/>
      <c r="I103" s="143"/>
      <c r="J103" s="143"/>
      <c r="K103" s="143"/>
      <c r="L103" s="143"/>
      <c r="M103" s="143"/>
      <c r="N103" s="143"/>
      <c r="O103" s="143"/>
      <c r="P103" s="143"/>
      <c r="Q103" s="143"/>
      <c r="R103" s="143"/>
      <c r="S103" s="143"/>
      <c r="T103" s="143"/>
      <c r="U103" s="143"/>
      <c r="V103" s="143"/>
      <c r="W103" s="143"/>
    </row>
    <row r="104" spans="2:23" ht="11.25" customHeight="1">
      <c r="B104" s="143"/>
      <c r="C104" s="143"/>
      <c r="D104" s="143"/>
      <c r="E104" s="143"/>
      <c r="F104" s="143"/>
      <c r="G104" s="143"/>
      <c r="H104" s="143"/>
      <c r="I104" s="143"/>
      <c r="J104" s="143"/>
      <c r="K104" s="143"/>
      <c r="L104" s="143"/>
      <c r="M104" s="143"/>
      <c r="N104" s="143"/>
      <c r="O104" s="143"/>
      <c r="P104" s="143"/>
      <c r="Q104" s="143"/>
      <c r="R104" s="143"/>
      <c r="S104" s="143"/>
      <c r="T104" s="143"/>
      <c r="U104" s="143"/>
      <c r="V104" s="143"/>
      <c r="W104" s="143"/>
    </row>
    <row r="105" spans="2:23" ht="11.25" customHeight="1">
      <c r="B105" s="143"/>
      <c r="C105" s="143"/>
      <c r="D105" s="143"/>
      <c r="E105" s="143"/>
      <c r="F105" s="143"/>
      <c r="G105" s="143"/>
      <c r="H105" s="143"/>
      <c r="I105" s="143"/>
      <c r="J105" s="143"/>
      <c r="K105" s="143"/>
      <c r="L105" s="143"/>
      <c r="M105" s="143"/>
      <c r="N105" s="143"/>
      <c r="O105" s="143"/>
      <c r="P105" s="143"/>
      <c r="Q105" s="143"/>
      <c r="R105" s="143"/>
      <c r="S105" s="143"/>
      <c r="T105" s="143"/>
      <c r="U105" s="143"/>
      <c r="V105" s="143"/>
      <c r="W105" s="143"/>
    </row>
    <row r="106" spans="2:23" ht="11.25" customHeight="1">
      <c r="B106" s="143"/>
      <c r="C106" s="143"/>
      <c r="D106" s="143"/>
      <c r="E106" s="143"/>
      <c r="F106" s="143"/>
      <c r="G106" s="143"/>
      <c r="H106" s="143"/>
      <c r="I106" s="143"/>
      <c r="J106" s="143"/>
      <c r="K106" s="143"/>
      <c r="L106" s="143"/>
      <c r="M106" s="143"/>
      <c r="N106" s="143"/>
      <c r="O106" s="143"/>
      <c r="P106" s="143"/>
      <c r="Q106" s="143"/>
      <c r="R106" s="143"/>
      <c r="S106" s="143"/>
      <c r="T106" s="143"/>
      <c r="U106" s="143"/>
      <c r="V106" s="143"/>
      <c r="W106" s="143"/>
    </row>
    <row r="107" spans="2:23" ht="11.25" customHeight="1">
      <c r="B107" s="143"/>
      <c r="C107" s="143"/>
      <c r="D107" s="143"/>
      <c r="E107" s="143"/>
      <c r="F107" s="143"/>
      <c r="G107" s="143"/>
      <c r="H107" s="143"/>
      <c r="I107" s="143"/>
      <c r="J107" s="143"/>
      <c r="K107" s="143"/>
      <c r="L107" s="143"/>
      <c r="M107" s="143"/>
      <c r="N107" s="143"/>
      <c r="O107" s="143"/>
      <c r="P107" s="143"/>
      <c r="Q107" s="143"/>
      <c r="R107" s="143"/>
      <c r="S107" s="143"/>
      <c r="T107" s="143"/>
      <c r="U107" s="143"/>
      <c r="V107" s="143"/>
      <c r="W107" s="143"/>
    </row>
    <row r="108" spans="2:23" ht="11.25" customHeight="1">
      <c r="B108" s="143"/>
      <c r="C108" s="143"/>
      <c r="D108" s="143"/>
      <c r="E108" s="143"/>
      <c r="F108" s="143"/>
      <c r="G108" s="143"/>
      <c r="H108" s="143"/>
      <c r="I108" s="143"/>
      <c r="J108" s="143"/>
      <c r="K108" s="143"/>
      <c r="L108" s="143"/>
      <c r="M108" s="143"/>
      <c r="N108" s="143"/>
      <c r="O108" s="143"/>
      <c r="P108" s="143"/>
      <c r="Q108" s="143"/>
      <c r="R108" s="143"/>
      <c r="S108" s="143"/>
      <c r="T108" s="143"/>
      <c r="U108" s="143"/>
      <c r="V108" s="143"/>
      <c r="W108" s="143"/>
    </row>
    <row r="109" spans="2:23" ht="11.25" customHeight="1">
      <c r="B109" s="143"/>
      <c r="C109" s="143"/>
      <c r="D109" s="143"/>
      <c r="E109" s="143"/>
      <c r="F109" s="143"/>
      <c r="G109" s="143"/>
      <c r="H109" s="143"/>
      <c r="I109" s="143"/>
      <c r="J109" s="143"/>
      <c r="K109" s="143"/>
      <c r="L109" s="143"/>
      <c r="M109" s="143"/>
      <c r="N109" s="143"/>
      <c r="O109" s="143"/>
      <c r="P109" s="143"/>
      <c r="Q109" s="143"/>
      <c r="R109" s="143"/>
      <c r="S109" s="143"/>
      <c r="T109" s="143"/>
      <c r="U109" s="143"/>
      <c r="V109" s="143"/>
      <c r="W109" s="143"/>
    </row>
    <row r="110" spans="2:23" ht="11.25" customHeight="1">
      <c r="B110" s="143"/>
      <c r="C110" s="143"/>
      <c r="D110" s="143"/>
      <c r="E110" s="143"/>
      <c r="F110" s="143"/>
      <c r="G110" s="143"/>
      <c r="H110" s="143"/>
      <c r="I110" s="143"/>
      <c r="J110" s="143"/>
      <c r="K110" s="143"/>
      <c r="L110" s="143"/>
      <c r="M110" s="143"/>
      <c r="N110" s="143"/>
      <c r="O110" s="143"/>
      <c r="P110" s="143"/>
      <c r="Q110" s="143"/>
      <c r="R110" s="143"/>
      <c r="S110" s="143"/>
      <c r="T110" s="143"/>
      <c r="U110" s="143"/>
      <c r="V110" s="143"/>
      <c r="W110" s="143"/>
    </row>
    <row r="111" spans="2:23" ht="11.25" customHeight="1">
      <c r="B111" s="143"/>
      <c r="C111" s="143"/>
      <c r="D111" s="143"/>
      <c r="E111" s="143"/>
      <c r="F111" s="143"/>
      <c r="G111" s="143"/>
      <c r="H111" s="143"/>
      <c r="I111" s="143"/>
      <c r="J111" s="143"/>
      <c r="K111" s="143"/>
      <c r="L111" s="143"/>
      <c r="M111" s="143"/>
      <c r="N111" s="143"/>
      <c r="O111" s="143"/>
      <c r="P111" s="143"/>
      <c r="Q111" s="143"/>
      <c r="R111" s="143"/>
      <c r="S111" s="143"/>
      <c r="T111" s="143"/>
      <c r="U111" s="143"/>
      <c r="V111" s="143"/>
      <c r="W111" s="143"/>
    </row>
    <row r="112" spans="2:23" ht="11.25" customHeight="1">
      <c r="B112" s="143"/>
      <c r="C112" s="143"/>
      <c r="D112" s="143"/>
      <c r="E112" s="143"/>
      <c r="F112" s="143"/>
      <c r="G112" s="143"/>
      <c r="H112" s="143"/>
      <c r="I112" s="143"/>
      <c r="J112" s="143"/>
      <c r="K112" s="143"/>
      <c r="L112" s="143"/>
      <c r="M112" s="143"/>
      <c r="N112" s="143"/>
      <c r="O112" s="143"/>
      <c r="P112" s="143"/>
      <c r="Q112" s="143"/>
      <c r="R112" s="143"/>
      <c r="S112" s="143"/>
      <c r="T112" s="143"/>
      <c r="U112" s="143"/>
      <c r="V112" s="143"/>
      <c r="W112" s="143"/>
    </row>
    <row r="113" spans="2:23" ht="11.25" customHeight="1">
      <c r="B113" s="143"/>
      <c r="C113" s="143"/>
      <c r="D113" s="143"/>
      <c r="E113" s="143"/>
      <c r="F113" s="143"/>
      <c r="G113" s="143"/>
      <c r="H113" s="143"/>
      <c r="I113" s="143"/>
      <c r="J113" s="143"/>
      <c r="K113" s="143"/>
      <c r="L113" s="143"/>
      <c r="M113" s="143"/>
      <c r="N113" s="143"/>
      <c r="O113" s="143"/>
      <c r="P113" s="143"/>
      <c r="Q113" s="143"/>
      <c r="R113" s="143"/>
      <c r="S113" s="143"/>
      <c r="T113" s="143"/>
      <c r="U113" s="143"/>
      <c r="V113" s="143"/>
      <c r="W113" s="143"/>
    </row>
    <row r="114" spans="2:23" ht="11.25" customHeight="1">
      <c r="B114" s="143"/>
      <c r="C114" s="143"/>
      <c r="D114" s="143"/>
      <c r="E114" s="143"/>
      <c r="F114" s="143"/>
      <c r="G114" s="143"/>
      <c r="H114" s="143"/>
      <c r="I114" s="143"/>
      <c r="J114" s="143"/>
      <c r="K114" s="143"/>
      <c r="L114" s="143"/>
      <c r="M114" s="143"/>
      <c r="N114" s="143"/>
      <c r="O114" s="143"/>
      <c r="P114" s="143"/>
      <c r="Q114" s="143"/>
      <c r="R114" s="143"/>
      <c r="S114" s="143"/>
      <c r="T114" s="143"/>
      <c r="U114" s="143"/>
      <c r="V114" s="143"/>
      <c r="W114" s="143"/>
    </row>
    <row r="115" spans="2:23" ht="11.25" customHeight="1">
      <c r="B115" s="143"/>
      <c r="C115" s="143"/>
      <c r="D115" s="143"/>
      <c r="E115" s="143"/>
      <c r="F115" s="143"/>
      <c r="G115" s="143"/>
      <c r="H115" s="143"/>
      <c r="I115" s="143"/>
      <c r="J115" s="143"/>
      <c r="K115" s="143"/>
      <c r="L115" s="143"/>
      <c r="M115" s="143"/>
      <c r="N115" s="143"/>
      <c r="O115" s="143"/>
      <c r="P115" s="143"/>
      <c r="Q115" s="143"/>
      <c r="R115" s="143"/>
      <c r="S115" s="143"/>
      <c r="T115" s="143"/>
      <c r="U115" s="143"/>
      <c r="V115" s="143"/>
      <c r="W115" s="143"/>
    </row>
    <row r="116" spans="2:23" ht="11.25" customHeight="1">
      <c r="B116" s="143"/>
      <c r="C116" s="143"/>
      <c r="D116" s="143"/>
      <c r="E116" s="143"/>
      <c r="F116" s="143"/>
      <c r="G116" s="143"/>
      <c r="H116" s="143"/>
      <c r="I116" s="143"/>
      <c r="J116" s="143"/>
      <c r="K116" s="143"/>
      <c r="L116" s="143"/>
      <c r="M116" s="143"/>
      <c r="N116" s="143"/>
      <c r="O116" s="143"/>
      <c r="P116" s="143"/>
      <c r="Q116" s="143"/>
      <c r="R116" s="143"/>
      <c r="S116" s="143"/>
      <c r="T116" s="143"/>
      <c r="U116" s="143"/>
      <c r="V116" s="143"/>
      <c r="W116" s="143"/>
    </row>
    <row r="117" spans="2:23" ht="11.25" customHeight="1">
      <c r="B117" s="143"/>
      <c r="C117" s="143"/>
      <c r="D117" s="143"/>
      <c r="E117" s="143"/>
      <c r="F117" s="143"/>
      <c r="G117" s="143"/>
      <c r="H117" s="143"/>
      <c r="I117" s="143"/>
      <c r="J117" s="143"/>
      <c r="K117" s="143"/>
      <c r="L117" s="143"/>
      <c r="M117" s="143"/>
      <c r="N117" s="143"/>
      <c r="O117" s="143"/>
      <c r="P117" s="143"/>
      <c r="Q117" s="143"/>
      <c r="R117" s="143"/>
      <c r="S117" s="143"/>
      <c r="T117" s="143"/>
      <c r="U117" s="143"/>
      <c r="V117" s="143"/>
      <c r="W117" s="143"/>
    </row>
    <row r="118" spans="2:23" ht="11.25" customHeight="1">
      <c r="B118" s="143"/>
      <c r="C118" s="143"/>
      <c r="D118" s="143"/>
      <c r="E118" s="143"/>
      <c r="F118" s="143"/>
      <c r="G118" s="143"/>
      <c r="H118" s="143"/>
      <c r="I118" s="143"/>
      <c r="J118" s="143"/>
      <c r="K118" s="143"/>
      <c r="L118" s="143"/>
      <c r="M118" s="143"/>
      <c r="N118" s="143"/>
      <c r="O118" s="143"/>
      <c r="P118" s="143"/>
      <c r="Q118" s="143"/>
      <c r="R118" s="143"/>
      <c r="S118" s="143"/>
      <c r="T118" s="143"/>
      <c r="U118" s="143"/>
      <c r="V118" s="143"/>
      <c r="W118" s="143"/>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C5EC3-4B28-4CF4-992C-379C193DEEBA}">
  <sheetPr>
    <tabColor theme="4"/>
  </sheetPr>
  <dimension ref="B5:BE82"/>
  <sheetViews>
    <sheetView showGridLines="0" zoomScaleNormal="100" workbookViewId="0"/>
  </sheetViews>
  <sheetFormatPr defaultColWidth="5.5" defaultRowHeight="11.25" customHeight="1"/>
  <cols>
    <col min="1" max="1" width="2.25" style="98" customWidth="1"/>
    <col min="2" max="2" width="18" style="98" customWidth="1"/>
    <col min="3" max="16384" width="5.5" style="98"/>
  </cols>
  <sheetData>
    <row r="5" spans="2:57" ht="11.25" customHeight="1">
      <c r="B5" s="586"/>
      <c r="C5" s="586"/>
      <c r="D5" s="586"/>
      <c r="E5" s="586"/>
      <c r="F5" s="586"/>
      <c r="G5" s="586"/>
      <c r="H5" s="586"/>
      <c r="I5" s="586"/>
      <c r="J5" s="586"/>
      <c r="K5" s="586"/>
      <c r="L5" s="586"/>
      <c r="M5" s="586"/>
      <c r="N5" s="586"/>
      <c r="O5" s="586"/>
      <c r="P5" s="586"/>
      <c r="Q5" s="586"/>
      <c r="R5" s="586"/>
      <c r="S5" s="586"/>
      <c r="T5" s="586"/>
      <c r="U5" s="586"/>
      <c r="V5" s="586"/>
      <c r="W5" s="586"/>
      <c r="X5" s="586"/>
      <c r="Y5" s="586"/>
      <c r="Z5" s="586"/>
      <c r="AA5" s="586"/>
      <c r="AB5" s="586"/>
      <c r="AC5" s="586"/>
      <c r="AD5" s="586"/>
      <c r="AE5" s="586"/>
      <c r="AF5" s="586"/>
      <c r="AG5" s="586"/>
      <c r="AH5" s="586"/>
      <c r="AI5" s="586"/>
      <c r="AJ5" s="586"/>
      <c r="AK5" s="586"/>
      <c r="AL5" s="586"/>
      <c r="AM5" s="586"/>
      <c r="AN5" s="586"/>
      <c r="AO5" s="586"/>
      <c r="AP5" s="586"/>
      <c r="AQ5" s="586"/>
      <c r="AR5" s="586"/>
      <c r="AS5" s="586"/>
      <c r="AT5" s="586"/>
      <c r="AU5" s="586"/>
      <c r="AV5" s="586"/>
      <c r="AW5" s="586"/>
      <c r="AX5" s="586"/>
      <c r="AY5" s="586"/>
      <c r="AZ5" s="586"/>
      <c r="BA5" s="586"/>
      <c r="BB5" s="586"/>
      <c r="BC5" s="586"/>
      <c r="BD5" s="586"/>
      <c r="BE5" s="586"/>
    </row>
    <row r="6" spans="2:57" ht="15.5">
      <c r="B6" s="586"/>
      <c r="C6" s="622" t="s">
        <v>128</v>
      </c>
      <c r="D6" s="586"/>
      <c r="E6" s="586"/>
      <c r="F6" s="586"/>
      <c r="G6" s="586"/>
      <c r="H6" s="586"/>
      <c r="I6" s="586"/>
      <c r="J6" s="586"/>
      <c r="K6" s="586"/>
      <c r="L6" s="586"/>
      <c r="M6" s="586"/>
      <c r="N6" s="586"/>
      <c r="O6" s="586"/>
      <c r="P6" s="586"/>
      <c r="Q6" s="586"/>
      <c r="R6" s="586"/>
      <c r="S6" s="586"/>
      <c r="T6" s="586"/>
      <c r="U6" s="586"/>
      <c r="V6" s="586"/>
      <c r="W6" s="586"/>
      <c r="X6" s="586"/>
      <c r="Y6" s="586"/>
      <c r="Z6" s="586"/>
      <c r="AA6" s="586"/>
      <c r="AB6" s="586"/>
      <c r="AC6" s="586"/>
      <c r="AD6" s="586"/>
      <c r="AE6" s="586"/>
      <c r="AF6" s="586"/>
      <c r="AG6" s="586"/>
      <c r="AH6" s="586"/>
      <c r="AI6" s="586"/>
      <c r="AJ6" s="586"/>
      <c r="AK6" s="586"/>
      <c r="AL6" s="586"/>
      <c r="AM6" s="586"/>
      <c r="AN6" s="586"/>
      <c r="AO6" s="586"/>
      <c r="AP6" s="586"/>
      <c r="AQ6" s="586"/>
      <c r="AR6" s="586"/>
    </row>
    <row r="7" spans="2:57" ht="11.25" customHeight="1">
      <c r="B7" s="586"/>
      <c r="C7" s="940">
        <v>2015</v>
      </c>
      <c r="D7" s="939"/>
      <c r="E7" s="939"/>
      <c r="F7" s="939"/>
      <c r="G7" s="939">
        <v>2016</v>
      </c>
      <c r="H7" s="939"/>
      <c r="I7" s="939"/>
      <c r="J7" s="939"/>
      <c r="K7" s="939">
        <v>2017</v>
      </c>
      <c r="L7" s="939"/>
      <c r="M7" s="939"/>
      <c r="N7" s="939"/>
      <c r="O7" s="939">
        <v>2018</v>
      </c>
      <c r="P7" s="939"/>
      <c r="Q7" s="939"/>
      <c r="R7" s="939"/>
      <c r="S7" s="939">
        <v>2019</v>
      </c>
      <c r="T7" s="939"/>
      <c r="U7" s="939"/>
      <c r="V7" s="939"/>
      <c r="W7" s="939">
        <v>2020</v>
      </c>
      <c r="X7" s="939"/>
      <c r="Y7" s="939"/>
      <c r="Z7" s="939"/>
      <c r="AA7" s="939">
        <v>2021</v>
      </c>
      <c r="AB7" s="939"/>
      <c r="AC7" s="939"/>
      <c r="AD7" s="939"/>
      <c r="AE7" s="939">
        <v>2022</v>
      </c>
      <c r="AF7" s="939"/>
      <c r="AG7" s="939"/>
      <c r="AH7" s="939"/>
      <c r="AI7" s="939">
        <v>2023</v>
      </c>
      <c r="AJ7" s="939"/>
      <c r="AK7" s="939"/>
      <c r="AL7" s="939"/>
      <c r="AM7" s="939">
        <v>2024</v>
      </c>
      <c r="AN7" s="939"/>
      <c r="AO7" s="939"/>
      <c r="AP7" s="939"/>
      <c r="AQ7" s="934">
        <v>2025</v>
      </c>
      <c r="AR7" s="934"/>
      <c r="AS7" s="934"/>
      <c r="AT7" s="935"/>
    </row>
    <row r="8" spans="2:57" ht="11.25" customHeight="1">
      <c r="B8" s="586"/>
      <c r="C8" s="623" t="s">
        <v>97</v>
      </c>
      <c r="D8" s="621" t="s">
        <v>98</v>
      </c>
      <c r="E8" s="621" t="s">
        <v>99</v>
      </c>
      <c r="F8" s="621" t="s">
        <v>100</v>
      </c>
      <c r="G8" s="621" t="s">
        <v>97</v>
      </c>
      <c r="H8" s="621" t="s">
        <v>98</v>
      </c>
      <c r="I8" s="621" t="s">
        <v>99</v>
      </c>
      <c r="J8" s="621" t="s">
        <v>100</v>
      </c>
      <c r="K8" s="621" t="s">
        <v>97</v>
      </c>
      <c r="L8" s="621" t="s">
        <v>98</v>
      </c>
      <c r="M8" s="621" t="s">
        <v>99</v>
      </c>
      <c r="N8" s="621" t="s">
        <v>100</v>
      </c>
      <c r="O8" s="621" t="s">
        <v>97</v>
      </c>
      <c r="P8" s="621" t="s">
        <v>98</v>
      </c>
      <c r="Q8" s="621" t="s">
        <v>99</v>
      </c>
      <c r="R8" s="621" t="s">
        <v>100</v>
      </c>
      <c r="S8" s="621" t="s">
        <v>97</v>
      </c>
      <c r="T8" s="621" t="s">
        <v>98</v>
      </c>
      <c r="U8" s="621" t="s">
        <v>99</v>
      </c>
      <c r="V8" s="621" t="s">
        <v>100</v>
      </c>
      <c r="W8" s="621" t="s">
        <v>97</v>
      </c>
      <c r="X8" s="621" t="s">
        <v>98</v>
      </c>
      <c r="Y8" s="621" t="s">
        <v>99</v>
      </c>
      <c r="Z8" s="621" t="s">
        <v>100</v>
      </c>
      <c r="AA8" s="621" t="s">
        <v>97</v>
      </c>
      <c r="AB8" s="621" t="s">
        <v>98</v>
      </c>
      <c r="AC8" s="621" t="s">
        <v>99</v>
      </c>
      <c r="AD8" s="621" t="s">
        <v>100</v>
      </c>
      <c r="AE8" s="621" t="s">
        <v>97</v>
      </c>
      <c r="AF8" s="621" t="s">
        <v>98</v>
      </c>
      <c r="AG8" s="621" t="s">
        <v>99</v>
      </c>
      <c r="AH8" s="621" t="s">
        <v>100</v>
      </c>
      <c r="AI8" s="621" t="s">
        <v>97</v>
      </c>
      <c r="AJ8" s="621" t="s">
        <v>98</v>
      </c>
      <c r="AK8" s="621" t="s">
        <v>99</v>
      </c>
      <c r="AL8" s="621" t="s">
        <v>100</v>
      </c>
      <c r="AM8" s="619" t="s">
        <v>97</v>
      </c>
      <c r="AN8" s="621" t="s">
        <v>98</v>
      </c>
      <c r="AO8" s="621" t="s">
        <v>99</v>
      </c>
      <c r="AP8" s="621" t="s">
        <v>100</v>
      </c>
      <c r="AQ8" s="619" t="s">
        <v>97</v>
      </c>
      <c r="AR8" s="621" t="s">
        <v>98</v>
      </c>
      <c r="AS8" s="621" t="s">
        <v>99</v>
      </c>
      <c r="AT8" s="624" t="s">
        <v>100</v>
      </c>
    </row>
    <row r="9" spans="2:57" ht="11.25" customHeight="1">
      <c r="B9" s="625" t="s">
        <v>83</v>
      </c>
      <c r="C9" s="56">
        <v>6.3596156957773591</v>
      </c>
      <c r="D9" s="57">
        <v>3.8476381484344309</v>
      </c>
      <c r="E9" s="57">
        <v>7.1703958317878715</v>
      </c>
      <c r="F9" s="57">
        <v>4.6945219230000008</v>
      </c>
      <c r="G9" s="57">
        <v>4.0124713779255439</v>
      </c>
      <c r="H9" s="57">
        <v>10.583104003479923</v>
      </c>
      <c r="I9" s="57">
        <v>2.302001411</v>
      </c>
      <c r="J9" s="57">
        <v>2.7202794380000004</v>
      </c>
      <c r="K9" s="57">
        <v>3.0351184256834851</v>
      </c>
      <c r="L9" s="57">
        <v>5.1671607817118357</v>
      </c>
      <c r="M9" s="57">
        <v>10.136594017</v>
      </c>
      <c r="N9" s="57">
        <v>5.0799734463916293</v>
      </c>
      <c r="O9" s="57">
        <v>9.9675297805841332</v>
      </c>
      <c r="P9" s="57">
        <v>6.4884879923302483</v>
      </c>
      <c r="Q9" s="57">
        <v>11.998491640271578</v>
      </c>
      <c r="R9" s="57">
        <v>12.867810153831281</v>
      </c>
      <c r="S9" s="57">
        <v>16.516971592173004</v>
      </c>
      <c r="T9" s="57">
        <v>12.41252135348026</v>
      </c>
      <c r="U9" s="57">
        <v>11.892175409503574</v>
      </c>
      <c r="V9" s="57">
        <v>9.9665792564998448</v>
      </c>
      <c r="W9" s="57">
        <v>11.735788709151084</v>
      </c>
      <c r="X9" s="57">
        <v>14.67096044010559</v>
      </c>
      <c r="Y9" s="57">
        <v>19.11704621396931</v>
      </c>
      <c r="Z9" s="57">
        <v>17.134157118397365</v>
      </c>
      <c r="AA9" s="57">
        <v>37.807713533729981</v>
      </c>
      <c r="AB9" s="57">
        <v>42.442874431134264</v>
      </c>
      <c r="AC9" s="57">
        <v>42.433434981151422</v>
      </c>
      <c r="AD9" s="57">
        <v>50.190886278708582</v>
      </c>
      <c r="AE9" s="57">
        <v>28.845189291292609</v>
      </c>
      <c r="AF9" s="57">
        <v>25.362366069066685</v>
      </c>
      <c r="AG9" s="57">
        <v>12.842146474181485</v>
      </c>
      <c r="AH9" s="57">
        <v>10.772880622606579</v>
      </c>
      <c r="AI9" s="57">
        <v>17.733715965642837</v>
      </c>
      <c r="AJ9" s="57">
        <v>8.9419090716731731</v>
      </c>
      <c r="AK9" s="57">
        <v>10.955716313144173</v>
      </c>
      <c r="AL9" s="57">
        <v>11.590544513508068</v>
      </c>
      <c r="AM9" s="57">
        <v>9.8539164053039361</v>
      </c>
      <c r="AN9" s="57">
        <v>23.024362922257598</v>
      </c>
      <c r="AO9" s="57">
        <v>12.349295635999997</v>
      </c>
      <c r="AP9" s="57">
        <v>43.742219014064759</v>
      </c>
      <c r="AQ9" s="57">
        <v>55.606199900356202</v>
      </c>
      <c r="AR9" s="57">
        <v>18.935503314632008</v>
      </c>
      <c r="AS9" s="57">
        <v>30.206147631754181</v>
      </c>
      <c r="AT9" s="99">
        <v>22.776182950411151</v>
      </c>
    </row>
    <row r="10" spans="2:57" ht="11.25" customHeight="1">
      <c r="B10" s="625" t="s">
        <v>84</v>
      </c>
      <c r="C10" s="100">
        <v>98</v>
      </c>
      <c r="D10" s="101">
        <v>89</v>
      </c>
      <c r="E10" s="101">
        <v>117</v>
      </c>
      <c r="F10" s="101">
        <v>85</v>
      </c>
      <c r="G10" s="101">
        <v>95</v>
      </c>
      <c r="H10" s="101">
        <v>70</v>
      </c>
      <c r="I10" s="101">
        <v>64</v>
      </c>
      <c r="J10" s="101">
        <v>72</v>
      </c>
      <c r="K10" s="101">
        <v>94</v>
      </c>
      <c r="L10" s="101">
        <v>97</v>
      </c>
      <c r="M10" s="101">
        <v>124</v>
      </c>
      <c r="N10" s="101">
        <v>99</v>
      </c>
      <c r="O10" s="101">
        <v>140</v>
      </c>
      <c r="P10" s="101">
        <v>155</v>
      </c>
      <c r="Q10" s="101">
        <v>140</v>
      </c>
      <c r="R10" s="101">
        <v>162</v>
      </c>
      <c r="S10" s="101">
        <v>164</v>
      </c>
      <c r="T10" s="101">
        <v>153</v>
      </c>
      <c r="U10" s="101">
        <v>164</v>
      </c>
      <c r="V10" s="101">
        <v>142</v>
      </c>
      <c r="W10" s="101">
        <v>183</v>
      </c>
      <c r="X10" s="101">
        <v>165</v>
      </c>
      <c r="Y10" s="101">
        <v>212</v>
      </c>
      <c r="Z10" s="101">
        <v>246</v>
      </c>
      <c r="AA10" s="101">
        <v>376</v>
      </c>
      <c r="AB10" s="101">
        <v>428</v>
      </c>
      <c r="AC10" s="101">
        <v>439</v>
      </c>
      <c r="AD10" s="101">
        <v>478</v>
      </c>
      <c r="AE10" s="101">
        <v>464</v>
      </c>
      <c r="AF10" s="101">
        <v>401</v>
      </c>
      <c r="AG10" s="101">
        <v>285</v>
      </c>
      <c r="AH10" s="101">
        <v>201</v>
      </c>
      <c r="AI10" s="101">
        <v>212</v>
      </c>
      <c r="AJ10" s="101">
        <v>205</v>
      </c>
      <c r="AK10" s="101">
        <v>202</v>
      </c>
      <c r="AL10" s="101">
        <v>166</v>
      </c>
      <c r="AM10" s="101">
        <v>207</v>
      </c>
      <c r="AN10" s="101">
        <v>210</v>
      </c>
      <c r="AO10" s="101">
        <v>176</v>
      </c>
      <c r="AP10" s="101">
        <v>195</v>
      </c>
      <c r="AQ10" s="101">
        <v>200</v>
      </c>
      <c r="AR10" s="101">
        <v>189</v>
      </c>
      <c r="AS10" s="101">
        <v>166</v>
      </c>
      <c r="AT10" s="102">
        <v>153</v>
      </c>
    </row>
    <row r="11" spans="2:57" ht="11.25" customHeight="1">
      <c r="B11" s="98" t="s">
        <v>95</v>
      </c>
    </row>
    <row r="44" spans="2:13" ht="11.25" customHeight="1">
      <c r="B44" s="103"/>
      <c r="C44" s="622" t="s">
        <v>129</v>
      </c>
      <c r="D44" s="103"/>
      <c r="E44" s="103"/>
      <c r="F44" s="103"/>
      <c r="G44" s="103"/>
      <c r="H44" s="103"/>
      <c r="I44" s="103"/>
      <c r="J44" s="103"/>
      <c r="K44" s="103"/>
      <c r="L44" s="103"/>
      <c r="M44" s="103"/>
    </row>
    <row r="45" spans="2:13" ht="11.25" customHeight="1">
      <c r="B45" s="104"/>
      <c r="C45" s="105">
        <v>2015</v>
      </c>
      <c r="D45" s="105">
        <v>2016</v>
      </c>
      <c r="E45" s="105">
        <v>2017</v>
      </c>
      <c r="F45" s="105">
        <v>2018</v>
      </c>
      <c r="G45" s="105">
        <v>2019</v>
      </c>
      <c r="H45" s="105">
        <v>2020</v>
      </c>
      <c r="I45" s="105">
        <v>2021</v>
      </c>
      <c r="J45" s="105">
        <v>2022</v>
      </c>
      <c r="K45" s="105">
        <v>2023</v>
      </c>
      <c r="L45" s="105">
        <v>2024</v>
      </c>
      <c r="M45" s="106">
        <v>2025</v>
      </c>
    </row>
    <row r="46" spans="2:13" ht="11.25" customHeight="1">
      <c r="B46" s="107" t="s">
        <v>83</v>
      </c>
      <c r="C46" s="108">
        <v>22.072171598999663</v>
      </c>
      <c r="D46" s="109">
        <v>19.617856230405462</v>
      </c>
      <c r="E46" s="109">
        <v>23.418846670786941</v>
      </c>
      <c r="F46" s="109">
        <v>41.322319567017217</v>
      </c>
      <c r="G46" s="109">
        <v>50.788247611656651</v>
      </c>
      <c r="H46" s="109">
        <v>62.657952481623347</v>
      </c>
      <c r="I46" s="109">
        <v>172.87490922472426</v>
      </c>
      <c r="J46" s="109">
        <v>77.822582457147377</v>
      </c>
      <c r="K46" s="109">
        <v>49.221885863968261</v>
      </c>
      <c r="L46" s="109">
        <v>88.969793977626225</v>
      </c>
      <c r="M46" s="110">
        <v>127.52403379715348</v>
      </c>
    </row>
    <row r="47" spans="2:13" ht="11.25" customHeight="1">
      <c r="B47" s="107" t="s">
        <v>84</v>
      </c>
      <c r="C47" s="100">
        <v>389</v>
      </c>
      <c r="D47" s="101">
        <v>301</v>
      </c>
      <c r="E47" s="101">
        <v>414</v>
      </c>
      <c r="F47" s="101">
        <v>597</v>
      </c>
      <c r="G47" s="101">
        <v>623</v>
      </c>
      <c r="H47" s="101">
        <v>806</v>
      </c>
      <c r="I47" s="101">
        <v>1721</v>
      </c>
      <c r="J47" s="101">
        <v>1351</v>
      </c>
      <c r="K47" s="101">
        <v>785</v>
      </c>
      <c r="L47" s="101">
        <v>788</v>
      </c>
      <c r="M47" s="102">
        <v>708</v>
      </c>
    </row>
    <row r="48" spans="2:13" ht="11.25" customHeight="1">
      <c r="B48" s="98" t="s">
        <v>95</v>
      </c>
    </row>
    <row r="78" spans="2:13" ht="11.25" customHeight="1">
      <c r="B78" s="103"/>
      <c r="C78" s="622" t="s">
        <v>130</v>
      </c>
      <c r="D78" s="103"/>
      <c r="E78" s="103"/>
      <c r="F78" s="103"/>
      <c r="G78" s="103"/>
      <c r="H78" s="103"/>
      <c r="I78" s="103"/>
      <c r="J78" s="103"/>
      <c r="K78" s="103"/>
      <c r="L78" s="103"/>
      <c r="M78" s="103"/>
    </row>
    <row r="79" spans="2:13" ht="11.25" customHeight="1">
      <c r="B79" s="104"/>
      <c r="C79" s="105">
        <v>2015</v>
      </c>
      <c r="D79" s="105">
        <v>2016</v>
      </c>
      <c r="E79" s="105">
        <v>2017</v>
      </c>
      <c r="F79" s="105">
        <v>2018</v>
      </c>
      <c r="G79" s="105">
        <v>2019</v>
      </c>
      <c r="H79" s="105">
        <v>2020</v>
      </c>
      <c r="I79" s="105">
        <v>2021</v>
      </c>
      <c r="J79" s="105">
        <v>2022</v>
      </c>
      <c r="K79" s="105">
        <v>2023</v>
      </c>
      <c r="L79" s="105">
        <v>2024</v>
      </c>
      <c r="M79" s="106">
        <v>2025</v>
      </c>
    </row>
    <row r="80" spans="2:13" ht="11.25" customHeight="1">
      <c r="B80" s="107" t="s">
        <v>131</v>
      </c>
      <c r="C80" s="111">
        <v>0.25205529293714246</v>
      </c>
      <c r="D80" s="112">
        <v>0.23420351548490828</v>
      </c>
      <c r="E80" s="112">
        <v>0.25056506444849319</v>
      </c>
      <c r="F80" s="112">
        <v>0.27635920368418687</v>
      </c>
      <c r="G80" s="112">
        <v>0.32527909916183856</v>
      </c>
      <c r="H80" s="112">
        <v>0.35682289277128743</v>
      </c>
      <c r="I80" s="112">
        <v>0.48264814701857839</v>
      </c>
      <c r="J80" s="112">
        <v>0.32948716860458444</v>
      </c>
      <c r="K80" s="112">
        <v>0.29154770953152054</v>
      </c>
      <c r="L80" s="112">
        <v>0.41738599873303428</v>
      </c>
      <c r="M80" s="113">
        <v>0.37574457821977914</v>
      </c>
    </row>
    <row r="81" spans="2:13" ht="11.25" customHeight="1">
      <c r="B81" s="107" t="s">
        <v>132</v>
      </c>
      <c r="C81" s="48">
        <v>3.2085120422302868E-2</v>
      </c>
      <c r="D81" s="49">
        <v>2.6604207176948912E-2</v>
      </c>
      <c r="E81" s="49">
        <v>3.4251675353685777E-2</v>
      </c>
      <c r="F81" s="49">
        <v>4.6271895830103861E-2</v>
      </c>
      <c r="G81" s="49">
        <v>4.4646696287802781E-2</v>
      </c>
      <c r="H81" s="49">
        <v>5.6981265464828561E-2</v>
      </c>
      <c r="I81" s="49">
        <v>8.7654069471325258E-2</v>
      </c>
      <c r="J81" s="49">
        <v>7.3865500273373422E-2</v>
      </c>
      <c r="K81" s="49">
        <v>5.1043630925287728E-2</v>
      </c>
      <c r="L81" s="49">
        <v>5.1672131147540983E-2</v>
      </c>
      <c r="M81" s="50">
        <v>4.811089970100571E-2</v>
      </c>
    </row>
    <row r="82" spans="2:13" ht="11.25" customHeight="1">
      <c r="B82" s="98" t="s">
        <v>95</v>
      </c>
    </row>
  </sheetData>
  <mergeCells count="11">
    <mergeCell ref="W7:Z7"/>
    <mergeCell ref="C7:F7"/>
    <mergeCell ref="G7:J7"/>
    <mergeCell ref="K7:N7"/>
    <mergeCell ref="O7:R7"/>
    <mergeCell ref="S7:V7"/>
    <mergeCell ref="AA7:AD7"/>
    <mergeCell ref="AE7:AH7"/>
    <mergeCell ref="AI7:AL7"/>
    <mergeCell ref="AM7:AP7"/>
    <mergeCell ref="AQ7:AT7"/>
  </mergeCells>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BBDEF6-17AC-4E73-AB62-300542872A04}">
  <sheetPr>
    <tabColor theme="4"/>
  </sheetPr>
  <dimension ref="B6:M11"/>
  <sheetViews>
    <sheetView showGridLines="0" zoomScaleNormal="100" workbookViewId="0"/>
  </sheetViews>
  <sheetFormatPr defaultColWidth="5.5" defaultRowHeight="11.25" customHeight="1"/>
  <cols>
    <col min="1" max="1" width="2.33203125" style="447" customWidth="1"/>
    <col min="2" max="2" width="18.08203125" style="447" customWidth="1"/>
    <col min="3" max="16384" width="5.5" style="447"/>
  </cols>
  <sheetData>
    <row r="6" spans="2:13" ht="15.5">
      <c r="C6" s="329" t="s">
        <v>401</v>
      </c>
    </row>
    <row r="7" spans="2:13" ht="11.25" customHeight="1">
      <c r="C7" s="411">
        <v>2015</v>
      </c>
      <c r="D7" s="412">
        <v>2016</v>
      </c>
      <c r="E7" s="412">
        <v>2017</v>
      </c>
      <c r="F7" s="412">
        <v>2018</v>
      </c>
      <c r="G7" s="412">
        <v>2019</v>
      </c>
      <c r="H7" s="412">
        <v>2020</v>
      </c>
      <c r="I7" s="412">
        <v>2021</v>
      </c>
      <c r="J7" s="412">
        <v>2022</v>
      </c>
      <c r="K7" s="412">
        <v>2023</v>
      </c>
      <c r="L7" s="412">
        <v>2024</v>
      </c>
      <c r="M7" s="413">
        <v>2025</v>
      </c>
    </row>
    <row r="8" spans="2:13" ht="11.25" customHeight="1">
      <c r="B8" s="448" t="s">
        <v>402</v>
      </c>
      <c r="C8" s="449">
        <v>10.608048993875766</v>
      </c>
      <c r="D8" s="450">
        <v>10.454629629629629</v>
      </c>
      <c r="E8" s="450">
        <v>10.928506787330317</v>
      </c>
      <c r="F8" s="450">
        <v>9.8022813688212924</v>
      </c>
      <c r="G8" s="450">
        <v>10.23935389133627</v>
      </c>
      <c r="H8" s="450">
        <v>10.897455666923671</v>
      </c>
      <c r="I8" s="450">
        <v>9.5378640776699033</v>
      </c>
      <c r="J8" s="450">
        <v>12.381016949152542</v>
      </c>
      <c r="K8" s="450">
        <v>12.863369656328583</v>
      </c>
      <c r="L8" s="450">
        <v>12.062058130400628</v>
      </c>
      <c r="M8" s="451">
        <v>7.5975535168195716</v>
      </c>
    </row>
    <row r="9" spans="2:13" ht="11.25" customHeight="1">
      <c r="B9" s="448" t="s">
        <v>403</v>
      </c>
      <c r="C9" s="24">
        <v>12125</v>
      </c>
      <c r="D9" s="25">
        <v>11291</v>
      </c>
      <c r="E9" s="25">
        <v>12076</v>
      </c>
      <c r="F9" s="25">
        <v>12890</v>
      </c>
      <c r="G9" s="25">
        <v>13946</v>
      </c>
      <c r="H9" s="25">
        <v>14134</v>
      </c>
      <c r="I9" s="25">
        <v>19648</v>
      </c>
      <c r="J9" s="25">
        <v>18262</v>
      </c>
      <c r="K9" s="25">
        <v>15346</v>
      </c>
      <c r="L9" s="25">
        <v>15355</v>
      </c>
      <c r="M9" s="26">
        <v>12422</v>
      </c>
    </row>
    <row r="10" spans="2:13" ht="11.25" customHeight="1">
      <c r="B10" s="448" t="s">
        <v>364</v>
      </c>
      <c r="C10" s="452">
        <v>1143</v>
      </c>
      <c r="D10" s="453">
        <v>1080</v>
      </c>
      <c r="E10" s="453">
        <v>1105</v>
      </c>
      <c r="F10" s="453">
        <v>1315</v>
      </c>
      <c r="G10" s="453">
        <v>1362</v>
      </c>
      <c r="H10" s="453">
        <v>1297</v>
      </c>
      <c r="I10" s="453">
        <v>2060</v>
      </c>
      <c r="J10" s="453">
        <v>1475</v>
      </c>
      <c r="K10" s="453">
        <v>1193</v>
      </c>
      <c r="L10" s="453">
        <v>1273</v>
      </c>
      <c r="M10" s="454">
        <v>1635</v>
      </c>
    </row>
    <row r="11" spans="2:13" ht="11.25" customHeight="1">
      <c r="B11" s="420" t="s">
        <v>95</v>
      </c>
    </row>
  </sheetData>
  <pageMargins left="0.7" right="0.7" top="0.75" bottom="0.75" header="0.3" footer="0.3"/>
  <pageSetup orientation="portrait" horizontalDpi="0" verticalDpi="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4F037-59A3-4978-8BD2-E56427876993}">
  <sheetPr>
    <tabColor theme="4"/>
  </sheetPr>
  <dimension ref="B6:Z66"/>
  <sheetViews>
    <sheetView showGridLines="0" zoomScaleNormal="100" workbookViewId="0"/>
  </sheetViews>
  <sheetFormatPr defaultColWidth="5.5" defaultRowHeight="11.25" customHeight="1"/>
  <cols>
    <col min="1" max="1" width="2.33203125" style="367" customWidth="1"/>
    <col min="2" max="2" width="10.5" style="367" customWidth="1"/>
    <col min="3" max="7" width="5.5" style="367"/>
    <col min="8" max="8" width="5.5" style="367" customWidth="1"/>
    <col min="9" max="9" width="6.33203125" style="367" bestFit="1" customWidth="1"/>
    <col min="10" max="12" width="5.5" style="367"/>
    <col min="13" max="13" width="6.33203125" style="367" bestFit="1" customWidth="1"/>
    <col min="14" max="14" width="2.33203125" style="367" customWidth="1"/>
    <col min="15" max="15" width="10.5" style="367" customWidth="1"/>
    <col min="16" max="19" width="5.5" style="367"/>
    <col min="20" max="22" width="6.08203125" style="367" bestFit="1" customWidth="1"/>
    <col min="23" max="24" width="5.75" style="367" bestFit="1" customWidth="1"/>
    <col min="25" max="26" width="6.08203125" style="367" bestFit="1" customWidth="1"/>
    <col min="27" max="16384" width="5.5" style="367"/>
  </cols>
  <sheetData>
    <row r="6" spans="2:26" ht="15.5">
      <c r="C6" s="329" t="s">
        <v>404</v>
      </c>
      <c r="P6" s="824" t="s">
        <v>405</v>
      </c>
    </row>
    <row r="7" spans="2:26" ht="11.25" customHeight="1">
      <c r="B7" s="433"/>
      <c r="C7" s="411">
        <v>2015</v>
      </c>
      <c r="D7" s="412">
        <v>2016</v>
      </c>
      <c r="E7" s="412">
        <v>2017</v>
      </c>
      <c r="F7" s="412">
        <v>2018</v>
      </c>
      <c r="G7" s="412">
        <v>2019</v>
      </c>
      <c r="H7" s="412">
        <v>2020</v>
      </c>
      <c r="I7" s="412">
        <v>2021</v>
      </c>
      <c r="J7" s="412">
        <v>2022</v>
      </c>
      <c r="K7" s="412">
        <v>2023</v>
      </c>
      <c r="L7" s="412">
        <v>2024</v>
      </c>
      <c r="M7" s="413">
        <v>2025</v>
      </c>
      <c r="O7" s="433"/>
      <c r="P7" s="411">
        <v>2015</v>
      </c>
      <c r="Q7" s="412">
        <v>2016</v>
      </c>
      <c r="R7" s="412">
        <v>2017</v>
      </c>
      <c r="S7" s="412">
        <v>2018</v>
      </c>
      <c r="T7" s="412">
        <v>2019</v>
      </c>
      <c r="U7" s="412">
        <v>2020</v>
      </c>
      <c r="V7" s="412">
        <v>2021</v>
      </c>
      <c r="W7" s="412">
        <v>2022</v>
      </c>
      <c r="X7" s="412">
        <v>2023</v>
      </c>
      <c r="Y7" s="412">
        <v>2024</v>
      </c>
      <c r="Z7" s="413">
        <v>2025</v>
      </c>
    </row>
    <row r="8" spans="2:26" ht="11.25" customHeight="1">
      <c r="B8" s="419" t="s">
        <v>380</v>
      </c>
      <c r="C8" s="20">
        <v>45</v>
      </c>
      <c r="D8" s="21">
        <v>60</v>
      </c>
      <c r="E8" s="21">
        <v>49.042999999999999</v>
      </c>
      <c r="F8" s="21">
        <v>55.2</v>
      </c>
      <c r="G8" s="21">
        <v>61.545278861658502</v>
      </c>
      <c r="H8" s="21">
        <v>62.47</v>
      </c>
      <c r="I8" s="21">
        <v>61</v>
      </c>
      <c r="J8" s="21">
        <v>43.66</v>
      </c>
      <c r="K8" s="21">
        <v>39.82</v>
      </c>
      <c r="L8" s="21">
        <v>67.400000000000006</v>
      </c>
      <c r="M8" s="52">
        <v>147.75</v>
      </c>
      <c r="N8" s="416"/>
      <c r="O8" s="419" t="s">
        <v>380</v>
      </c>
      <c r="P8" s="20">
        <v>149.60669503814069</v>
      </c>
      <c r="Q8" s="21">
        <v>183.54530228290895</v>
      </c>
      <c r="R8" s="21">
        <v>162.2742748855382</v>
      </c>
      <c r="S8" s="21">
        <v>210.80385066736469</v>
      </c>
      <c r="T8" s="21">
        <v>223.1048497966872</v>
      </c>
      <c r="U8" s="21">
        <v>298.46572458840927</v>
      </c>
      <c r="V8" s="21">
        <v>227.60280992766189</v>
      </c>
      <c r="W8" s="21">
        <v>150.79528523689564</v>
      </c>
      <c r="X8" s="21">
        <v>188.09968716945005</v>
      </c>
      <c r="Y8" s="21">
        <v>240.25432418523741</v>
      </c>
      <c r="Z8" s="52">
        <v>609.6588907713284</v>
      </c>
    </row>
    <row r="9" spans="2:26" ht="11.25" customHeight="1">
      <c r="B9" s="419" t="s">
        <v>381</v>
      </c>
      <c r="C9" s="70">
        <v>67.5</v>
      </c>
      <c r="D9" s="71">
        <v>77.223445419497253</v>
      </c>
      <c r="E9" s="71">
        <v>88.5</v>
      </c>
      <c r="F9" s="71">
        <v>125</v>
      </c>
      <c r="G9" s="71">
        <v>83</v>
      </c>
      <c r="H9" s="71">
        <v>81.125</v>
      </c>
      <c r="I9" s="71">
        <v>106</v>
      </c>
      <c r="J9" s="71">
        <v>80.933385601509542</v>
      </c>
      <c r="K9" s="71">
        <v>40</v>
      </c>
      <c r="L9" s="71">
        <v>40</v>
      </c>
      <c r="M9" s="72">
        <v>130.375</v>
      </c>
      <c r="N9" s="416"/>
      <c r="O9" s="419" t="s">
        <v>381</v>
      </c>
      <c r="P9" s="70">
        <v>174.26268625049744</v>
      </c>
      <c r="Q9" s="71">
        <v>154.32983131391012</v>
      </c>
      <c r="R9" s="71">
        <v>356.24614379096136</v>
      </c>
      <c r="S9" s="71">
        <v>247.85000000000002</v>
      </c>
      <c r="T9" s="71">
        <v>214.11775907921387</v>
      </c>
      <c r="U9" s="71">
        <v>221.21426139583332</v>
      </c>
      <c r="V9" s="71">
        <v>371.8689725426886</v>
      </c>
      <c r="W9" s="71">
        <v>193.79487680385807</v>
      </c>
      <c r="X9" s="71">
        <v>303.89130434782606</v>
      </c>
      <c r="Y9" s="71">
        <v>269.51591373333332</v>
      </c>
      <c r="Z9" s="72">
        <v>511.33623917857142</v>
      </c>
    </row>
    <row r="10" spans="2:26" ht="11.25" customHeight="1">
      <c r="B10" s="415" t="s">
        <v>382</v>
      </c>
      <c r="C10" s="444">
        <v>202.797365182324</v>
      </c>
      <c r="D10" s="445">
        <v>170.140613</v>
      </c>
      <c r="E10" s="445">
        <v>294.02905500000003</v>
      </c>
      <c r="F10" s="445">
        <v>314.4522225</v>
      </c>
      <c r="G10" s="445">
        <v>353.94574499999999</v>
      </c>
      <c r="H10" s="445">
        <v>524.17233599999997</v>
      </c>
      <c r="I10" s="445">
        <v>674.48591699999997</v>
      </c>
      <c r="J10" s="445">
        <v>254.684695</v>
      </c>
      <c r="K10" s="445">
        <v>114.75059400000001</v>
      </c>
      <c r="L10" s="445">
        <v>328.33067500000004</v>
      </c>
      <c r="M10" s="446">
        <v>1001.56559712419</v>
      </c>
      <c r="N10" s="416"/>
      <c r="O10" s="415" t="s">
        <v>382</v>
      </c>
      <c r="P10" s="444">
        <v>389.4446174554696</v>
      </c>
      <c r="Q10" s="445">
        <v>304.20712170025769</v>
      </c>
      <c r="R10" s="445">
        <v>834.8135200344226</v>
      </c>
      <c r="S10" s="445">
        <v>610.18788383648462</v>
      </c>
      <c r="T10" s="445">
        <v>2035.3847869250822</v>
      </c>
      <c r="U10" s="445">
        <v>1728.1860397556675</v>
      </c>
      <c r="V10" s="445">
        <v>2293.7532480292448</v>
      </c>
      <c r="W10" s="445">
        <v>642.06031570345101</v>
      </c>
      <c r="X10" s="445">
        <v>628.55896738906017</v>
      </c>
      <c r="Y10" s="445">
        <v>990.92510561157906</v>
      </c>
      <c r="Z10" s="446">
        <v>2657.6634337283044</v>
      </c>
    </row>
    <row r="11" spans="2:26" ht="11.25" customHeight="1">
      <c r="B11" s="420" t="s">
        <v>95</v>
      </c>
      <c r="N11" s="416"/>
      <c r="O11" s="420" t="s">
        <v>95</v>
      </c>
    </row>
    <row r="12" spans="2:26" ht="11.25" customHeight="1">
      <c r="N12" s="416"/>
    </row>
    <row r="13" spans="2:26" ht="11.25" customHeight="1">
      <c r="N13" s="416"/>
    </row>
    <row r="14" spans="2:26" ht="11.25" customHeight="1">
      <c r="N14" s="416"/>
    </row>
    <row r="15" spans="2:26" ht="11.25" customHeight="1">
      <c r="N15" s="416"/>
    </row>
    <row r="16" spans="2:26" ht="11.25" customHeight="1">
      <c r="N16" s="416"/>
    </row>
    <row r="17" spans="14:14" ht="11.25" customHeight="1">
      <c r="N17" s="416"/>
    </row>
    <row r="18" spans="14:14" ht="11.25" customHeight="1">
      <c r="N18" s="416"/>
    </row>
    <row r="19" spans="14:14" ht="11.25" customHeight="1">
      <c r="N19" s="416"/>
    </row>
    <row r="20" spans="14:14" ht="11.25" customHeight="1">
      <c r="N20" s="416"/>
    </row>
    <row r="21" spans="14:14" ht="11.25" customHeight="1">
      <c r="N21" s="416"/>
    </row>
    <row r="22" spans="14:14" ht="11.25" customHeight="1">
      <c r="N22" s="416"/>
    </row>
    <row r="23" spans="14:14" ht="11.25" customHeight="1">
      <c r="N23" s="416"/>
    </row>
    <row r="24" spans="14:14" ht="11.25" customHeight="1">
      <c r="N24" s="416"/>
    </row>
    <row r="25" spans="14:14" ht="11.25" customHeight="1">
      <c r="N25" s="416"/>
    </row>
    <row r="26" spans="14:14" ht="11.25" customHeight="1">
      <c r="N26" s="416"/>
    </row>
    <row r="27" spans="14:14" ht="11.25" customHeight="1">
      <c r="N27" s="416"/>
    </row>
    <row r="28" spans="14:14" ht="11.25" customHeight="1">
      <c r="N28" s="416"/>
    </row>
    <row r="29" spans="14:14" ht="11.25" customHeight="1">
      <c r="N29" s="416"/>
    </row>
    <row r="30" spans="14:14" ht="11.25" customHeight="1">
      <c r="N30" s="416"/>
    </row>
    <row r="31" spans="14:14" ht="11.25" customHeight="1">
      <c r="N31" s="416"/>
    </row>
    <row r="32" spans="14:14" ht="11.25" customHeight="1">
      <c r="N32" s="416"/>
    </row>
    <row r="33" spans="2:26" ht="11.25" customHeight="1">
      <c r="C33" s="329" t="s">
        <v>406</v>
      </c>
      <c r="N33" s="416"/>
      <c r="P33" s="329" t="s">
        <v>407</v>
      </c>
    </row>
    <row r="34" spans="2:26" ht="11.25" customHeight="1">
      <c r="B34" s="433"/>
      <c r="C34" s="411">
        <v>2015</v>
      </c>
      <c r="D34" s="412">
        <v>2016</v>
      </c>
      <c r="E34" s="412">
        <v>2017</v>
      </c>
      <c r="F34" s="412">
        <v>2018</v>
      </c>
      <c r="G34" s="412">
        <v>2019</v>
      </c>
      <c r="H34" s="412">
        <v>2020</v>
      </c>
      <c r="I34" s="412">
        <v>2021</v>
      </c>
      <c r="J34" s="412">
        <v>2022</v>
      </c>
      <c r="K34" s="412">
        <v>2023</v>
      </c>
      <c r="L34" s="412">
        <v>2024</v>
      </c>
      <c r="M34" s="413">
        <v>2025</v>
      </c>
      <c r="N34" s="416"/>
      <c r="O34" s="433"/>
      <c r="P34" s="411">
        <v>2015</v>
      </c>
      <c r="Q34" s="412">
        <v>2016</v>
      </c>
      <c r="R34" s="412">
        <v>2017</v>
      </c>
      <c r="S34" s="412">
        <v>2018</v>
      </c>
      <c r="T34" s="412">
        <v>2019</v>
      </c>
      <c r="U34" s="412">
        <v>2020</v>
      </c>
      <c r="V34" s="412">
        <v>2021</v>
      </c>
      <c r="W34" s="412">
        <v>2022</v>
      </c>
      <c r="X34" s="412">
        <v>2023</v>
      </c>
      <c r="Y34" s="412">
        <v>2024</v>
      </c>
      <c r="Z34" s="413">
        <v>2025</v>
      </c>
    </row>
    <row r="35" spans="2:26" ht="11.25" customHeight="1">
      <c r="B35" s="419" t="s">
        <v>380</v>
      </c>
      <c r="C35" s="20">
        <v>45</v>
      </c>
      <c r="D35" s="21">
        <v>59.25</v>
      </c>
      <c r="E35" s="21">
        <v>49.9</v>
      </c>
      <c r="F35" s="21">
        <v>55</v>
      </c>
      <c r="G35" s="21">
        <v>63.11</v>
      </c>
      <c r="H35" s="21">
        <v>64</v>
      </c>
      <c r="I35" s="21">
        <v>64.5</v>
      </c>
      <c r="J35" s="21">
        <v>44</v>
      </c>
      <c r="K35" s="21">
        <v>42.191435768261897</v>
      </c>
      <c r="L35" s="21">
        <v>67.8</v>
      </c>
      <c r="M35" s="52">
        <v>147.75</v>
      </c>
      <c r="N35" s="416"/>
      <c r="O35" s="419" t="s">
        <v>380</v>
      </c>
      <c r="P35" s="20">
        <v>150.54320839501804</v>
      </c>
      <c r="Q35" s="21">
        <v>184.9983034758861</v>
      </c>
      <c r="R35" s="21">
        <v>165.508568640032</v>
      </c>
      <c r="S35" s="21">
        <v>214.65451827690168</v>
      </c>
      <c r="T35" s="21">
        <v>225.66747672346128</v>
      </c>
      <c r="U35" s="21">
        <v>301.02258553520699</v>
      </c>
      <c r="V35" s="21">
        <v>257.60799977842572</v>
      </c>
      <c r="W35" s="21">
        <v>159.53330738963712</v>
      </c>
      <c r="X35" s="21">
        <v>187.48400945210267</v>
      </c>
      <c r="Y35" s="21">
        <v>244.26639488926031</v>
      </c>
      <c r="Z35" s="52">
        <v>668.63496010466179</v>
      </c>
    </row>
    <row r="36" spans="2:26" ht="11.25" customHeight="1">
      <c r="B36" s="419" t="s">
        <v>381</v>
      </c>
      <c r="C36" s="70">
        <v>76</v>
      </c>
      <c r="D36" s="71">
        <v>95</v>
      </c>
      <c r="E36" s="71">
        <v>90</v>
      </c>
      <c r="F36" s="71">
        <v>131.4</v>
      </c>
      <c r="G36" s="71">
        <v>90</v>
      </c>
      <c r="H36" s="71">
        <v>100</v>
      </c>
      <c r="I36" s="71">
        <v>106</v>
      </c>
      <c r="J36" s="71">
        <v>85</v>
      </c>
      <c r="K36" s="71">
        <v>70.5</v>
      </c>
      <c r="L36" s="71">
        <v>41.5</v>
      </c>
      <c r="M36" s="72">
        <v>130.375</v>
      </c>
      <c r="N36" s="416"/>
      <c r="O36" s="419" t="s">
        <v>381</v>
      </c>
      <c r="P36" s="70">
        <v>182.39749878097311</v>
      </c>
      <c r="Q36" s="71">
        <v>159.77308102670341</v>
      </c>
      <c r="R36" s="71">
        <v>381.9248253969339</v>
      </c>
      <c r="S36" s="71">
        <v>272.16644444444444</v>
      </c>
      <c r="T36" s="71">
        <v>217.73687693699947</v>
      </c>
      <c r="U36" s="71">
        <v>280.0519194392952</v>
      </c>
      <c r="V36" s="71">
        <v>381.41782500170507</v>
      </c>
      <c r="W36" s="71">
        <v>287.22091192151004</v>
      </c>
      <c r="X36" s="71">
        <v>313.4112774725275</v>
      </c>
      <c r="Y36" s="71">
        <v>276.16296706666674</v>
      </c>
      <c r="Z36" s="72">
        <v>532.64768264285715</v>
      </c>
    </row>
    <row r="37" spans="2:26" ht="11.25" customHeight="1">
      <c r="B37" s="415" t="s">
        <v>382</v>
      </c>
      <c r="C37" s="444">
        <v>270.39648690976497</v>
      </c>
      <c r="D37" s="445">
        <v>236.47916599999999</v>
      </c>
      <c r="E37" s="445">
        <v>369.02905500000003</v>
      </c>
      <c r="F37" s="445">
        <v>399.44865849999996</v>
      </c>
      <c r="G37" s="445">
        <v>457.41495400000002</v>
      </c>
      <c r="H37" s="445">
        <v>739.84817999999996</v>
      </c>
      <c r="I37" s="445">
        <v>1056.738425</v>
      </c>
      <c r="J37" s="445">
        <v>395.69548200000003</v>
      </c>
      <c r="K37" s="445">
        <v>254</v>
      </c>
      <c r="L37" s="445">
        <v>495.70059250000003</v>
      </c>
      <c r="M37" s="446">
        <v>1139.32686592608</v>
      </c>
      <c r="N37" s="416"/>
      <c r="O37" s="415" t="s">
        <v>382</v>
      </c>
      <c r="P37" s="444">
        <v>479.27122446904957</v>
      </c>
      <c r="Q37" s="445">
        <v>361.65220750059774</v>
      </c>
      <c r="R37" s="445">
        <v>972.42002448555138</v>
      </c>
      <c r="S37" s="445">
        <v>731.35091454179201</v>
      </c>
      <c r="T37" s="445">
        <v>2312.7330606704468</v>
      </c>
      <c r="U37" s="445">
        <v>2029.2752768096075</v>
      </c>
      <c r="V37" s="445">
        <v>2707.0755766422731</v>
      </c>
      <c r="W37" s="445">
        <v>859.57911565647441</v>
      </c>
      <c r="X37" s="445">
        <v>938.17594181724201</v>
      </c>
      <c r="Y37" s="445">
        <v>1171.1769515300393</v>
      </c>
      <c r="Z37" s="446">
        <v>2961.2083834889349</v>
      </c>
    </row>
    <row r="38" spans="2:26" ht="11.25" customHeight="1">
      <c r="B38" s="420" t="s">
        <v>95</v>
      </c>
      <c r="N38" s="416"/>
      <c r="O38" s="420" t="s">
        <v>95</v>
      </c>
    </row>
    <row r="39" spans="2:26" ht="11.25" customHeight="1">
      <c r="N39" s="416"/>
    </row>
    <row r="40" spans="2:26" ht="11.25" customHeight="1">
      <c r="N40" s="455"/>
    </row>
    <row r="41" spans="2:26" ht="11.25" customHeight="1">
      <c r="N41" s="416"/>
    </row>
    <row r="42" spans="2:26" ht="11.25" customHeight="1">
      <c r="N42" s="416"/>
    </row>
    <row r="43" spans="2:26" ht="11.25" customHeight="1">
      <c r="N43" s="416"/>
    </row>
    <row r="44" spans="2:26" ht="11.25" customHeight="1">
      <c r="N44" s="416"/>
    </row>
    <row r="45" spans="2:26" ht="11.25" customHeight="1">
      <c r="N45" s="416"/>
    </row>
    <row r="46" spans="2:26" ht="11.25" customHeight="1">
      <c r="N46" s="416"/>
    </row>
    <row r="47" spans="2:26" ht="11.25" customHeight="1">
      <c r="N47" s="416"/>
    </row>
    <row r="48" spans="2:26" ht="11.25" customHeight="1">
      <c r="N48" s="416"/>
    </row>
    <row r="49" spans="2:26" ht="11.25" customHeight="1">
      <c r="N49" s="416"/>
    </row>
    <row r="50" spans="2:26" ht="11.25" customHeight="1">
      <c r="N50" s="416"/>
    </row>
    <row r="51" spans="2:26" ht="11.25" customHeight="1">
      <c r="N51" s="416"/>
    </row>
    <row r="52" spans="2:26" ht="11.25" customHeight="1">
      <c r="N52" s="416"/>
    </row>
    <row r="53" spans="2:26" ht="11.25" customHeight="1">
      <c r="N53" s="416"/>
    </row>
    <row r="54" spans="2:26" ht="11.25" customHeight="1">
      <c r="N54" s="416"/>
    </row>
    <row r="55" spans="2:26" ht="11.25" customHeight="1">
      <c r="N55" s="416"/>
    </row>
    <row r="56" spans="2:26" ht="11.25" customHeight="1">
      <c r="N56" s="416"/>
    </row>
    <row r="57" spans="2:26" ht="11.25" customHeight="1">
      <c r="N57" s="416"/>
    </row>
    <row r="58" spans="2:26" ht="11.25" customHeight="1">
      <c r="N58" s="416"/>
    </row>
    <row r="59" spans="2:26" ht="11.25" customHeight="1">
      <c r="N59" s="416"/>
    </row>
    <row r="60" spans="2:26" ht="11.25" customHeight="1">
      <c r="N60" s="416"/>
    </row>
    <row r="61" spans="2:26" ht="11.25" customHeight="1">
      <c r="C61" s="329" t="s">
        <v>408</v>
      </c>
      <c r="N61" s="416"/>
      <c r="P61" s="329" t="s">
        <v>409</v>
      </c>
    </row>
    <row r="62" spans="2:26" ht="11.25" customHeight="1">
      <c r="B62" s="433"/>
      <c r="C62" s="412">
        <v>2015</v>
      </c>
      <c r="D62" s="412">
        <v>2016</v>
      </c>
      <c r="E62" s="412">
        <v>2017</v>
      </c>
      <c r="F62" s="412">
        <v>2018</v>
      </c>
      <c r="G62" s="412">
        <v>2019</v>
      </c>
      <c r="H62" s="412">
        <v>2020</v>
      </c>
      <c r="I62" s="412">
        <v>2021</v>
      </c>
      <c r="J62" s="412">
        <v>2022</v>
      </c>
      <c r="K62" s="412">
        <v>2023</v>
      </c>
      <c r="L62" s="412">
        <v>2024</v>
      </c>
      <c r="M62" s="413">
        <v>2025</v>
      </c>
      <c r="N62" s="416"/>
      <c r="O62" s="433"/>
      <c r="P62" s="412">
        <v>2015</v>
      </c>
      <c r="Q62" s="412">
        <v>2016</v>
      </c>
      <c r="R62" s="412">
        <v>2017</v>
      </c>
      <c r="S62" s="412">
        <v>2018</v>
      </c>
      <c r="T62" s="412">
        <v>2019</v>
      </c>
      <c r="U62" s="412">
        <v>2020</v>
      </c>
      <c r="V62" s="412">
        <v>2021</v>
      </c>
      <c r="W62" s="412">
        <v>2022</v>
      </c>
      <c r="X62" s="412">
        <v>2023</v>
      </c>
      <c r="Y62" s="412">
        <v>2024</v>
      </c>
      <c r="Z62" s="413">
        <v>2025</v>
      </c>
    </row>
    <row r="63" spans="2:26" ht="11.25" customHeight="1">
      <c r="B63" s="419" t="s">
        <v>380</v>
      </c>
      <c r="C63" s="456">
        <v>3.7506849999999998</v>
      </c>
      <c r="D63" s="457">
        <v>4.0219180000000003</v>
      </c>
      <c r="E63" s="457">
        <v>4.5534245000000002</v>
      </c>
      <c r="F63" s="457">
        <v>4.6917810000000006</v>
      </c>
      <c r="G63" s="457">
        <v>4.8164379999999998</v>
      </c>
      <c r="H63" s="457">
        <v>5.0027400000000002</v>
      </c>
      <c r="I63" s="457">
        <v>5.0054790000000002</v>
      </c>
      <c r="J63" s="457">
        <v>4.9808219999999999</v>
      </c>
      <c r="K63" s="457">
        <v>4.4698630000000001</v>
      </c>
      <c r="L63" s="457">
        <v>4.5123290000000003</v>
      </c>
      <c r="M63" s="458">
        <v>4.6794520000000004</v>
      </c>
      <c r="N63" s="416"/>
      <c r="O63" s="419" t="s">
        <v>355</v>
      </c>
      <c r="P63" s="456">
        <v>4.2506850000000007</v>
      </c>
      <c r="Q63" s="457">
        <v>4.3712330000000001</v>
      </c>
      <c r="R63" s="457">
        <v>4.8671234999999999</v>
      </c>
      <c r="S63" s="457">
        <v>4.950685</v>
      </c>
      <c r="T63" s="457">
        <v>5.0767119999999997</v>
      </c>
      <c r="U63" s="457">
        <v>5.2739729999999998</v>
      </c>
      <c r="V63" s="457">
        <v>5.345205</v>
      </c>
      <c r="W63" s="457">
        <v>5.2520550000000004</v>
      </c>
      <c r="X63" s="457">
        <v>4.8178084999999999</v>
      </c>
      <c r="Y63" s="457">
        <v>4.9246575000000004</v>
      </c>
      <c r="Z63" s="458">
        <v>5.1821920000000006</v>
      </c>
    </row>
    <row r="64" spans="2:26" ht="11.25" customHeight="1">
      <c r="B64" s="419" t="s">
        <v>381</v>
      </c>
      <c r="C64" s="459">
        <v>7.2684930000000003</v>
      </c>
      <c r="D64" s="460">
        <v>7.7095894999999999</v>
      </c>
      <c r="E64" s="460">
        <v>6.5589040000000001</v>
      </c>
      <c r="F64" s="460">
        <v>5.9561644999999999</v>
      </c>
      <c r="G64" s="460">
        <v>6.1753424999999993</v>
      </c>
      <c r="H64" s="460">
        <v>6.1794519999999995</v>
      </c>
      <c r="I64" s="460">
        <v>6.1986299999999996</v>
      </c>
      <c r="J64" s="460">
        <v>6.6931510000000003</v>
      </c>
      <c r="K64" s="460">
        <v>5.9315069999999999</v>
      </c>
      <c r="L64" s="460">
        <v>6.3904110000000003</v>
      </c>
      <c r="M64" s="461">
        <v>6.5479455</v>
      </c>
      <c r="N64" s="416"/>
      <c r="O64" s="419" t="s">
        <v>356</v>
      </c>
      <c r="P64" s="462">
        <v>5.2955002577962622</v>
      </c>
      <c r="Q64" s="463">
        <v>5.5590090371991225</v>
      </c>
      <c r="R64" s="463">
        <v>5.8411072494824055</v>
      </c>
      <c r="S64" s="463">
        <v>5.9224035720448791</v>
      </c>
      <c r="T64" s="463">
        <v>5.9511911085335623</v>
      </c>
      <c r="U64" s="463">
        <v>6.1438696623821798</v>
      </c>
      <c r="V64" s="463">
        <v>5.9914780691344465</v>
      </c>
      <c r="W64" s="463">
        <v>6.1025009487767496</v>
      </c>
      <c r="X64" s="463">
        <v>5.766468591170832</v>
      </c>
      <c r="Y64" s="463">
        <v>5.8401024973404292</v>
      </c>
      <c r="Z64" s="464">
        <v>6.1865449921996847</v>
      </c>
    </row>
    <row r="65" spans="2:15" ht="11.25" customHeight="1">
      <c r="B65" s="415" t="s">
        <v>382</v>
      </c>
      <c r="C65" s="465">
        <v>6.0452054999999998</v>
      </c>
      <c r="D65" s="466">
        <v>6.9534250000000002</v>
      </c>
      <c r="E65" s="466">
        <v>5.9698630000000001</v>
      </c>
      <c r="F65" s="466">
        <v>4.5068489999999999</v>
      </c>
      <c r="G65" s="466">
        <v>5.4191780000000005</v>
      </c>
      <c r="H65" s="466">
        <v>5.3698630000000005</v>
      </c>
      <c r="I65" s="466">
        <v>5.8246575000000007</v>
      </c>
      <c r="J65" s="466">
        <v>5.0835615000000001</v>
      </c>
      <c r="K65" s="466">
        <v>3.779452</v>
      </c>
      <c r="L65" s="466">
        <v>5.9890410000000003</v>
      </c>
      <c r="M65" s="467">
        <v>7.3726029999999998</v>
      </c>
      <c r="N65" s="416"/>
      <c r="O65" s="420" t="s">
        <v>95</v>
      </c>
    </row>
    <row r="66" spans="2:15" ht="11.25" customHeight="1">
      <c r="B66" s="420" t="s">
        <v>95</v>
      </c>
    </row>
  </sheetData>
  <pageMargins left="0.7" right="0.7" top="0.75" bottom="0.75" header="0.3" footer="0.3"/>
  <pageSetup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BD6595-15CD-4269-9285-D67F0AC23CE0}">
  <sheetPr>
    <tabColor theme="4"/>
  </sheetPr>
  <dimension ref="A4:AA108"/>
  <sheetViews>
    <sheetView showGridLines="0" zoomScaleNormal="100" workbookViewId="0"/>
  </sheetViews>
  <sheetFormatPr defaultColWidth="5.5" defaultRowHeight="11.25" customHeight="1"/>
  <cols>
    <col min="1" max="1" width="2.33203125" style="114" customWidth="1"/>
    <col min="2" max="2" width="10.5" style="114" customWidth="1"/>
    <col min="3" max="13" width="5.5" style="114" customWidth="1"/>
    <col min="14" max="14" width="2.33203125" style="114" customWidth="1"/>
    <col min="15" max="15" width="10.5" style="114" customWidth="1"/>
    <col min="16" max="19" width="5.5" style="114"/>
    <col min="20" max="26" width="5.75" style="114" bestFit="1" customWidth="1"/>
    <col min="27" max="16384" width="5.5" style="114"/>
  </cols>
  <sheetData>
    <row r="4" spans="1:27" ht="11.25" customHeight="1">
      <c r="P4" s="468"/>
      <c r="Q4" s="468"/>
      <c r="R4" s="468"/>
      <c r="S4" s="468"/>
      <c r="T4" s="468"/>
      <c r="U4" s="468"/>
      <c r="V4" s="468"/>
      <c r="W4" s="468"/>
      <c r="X4" s="468"/>
      <c r="Y4" s="468"/>
      <c r="Z4" s="468"/>
    </row>
    <row r="6" spans="1:27" ht="15" customHeight="1">
      <c r="C6" s="115" t="s">
        <v>410</v>
      </c>
      <c r="P6" s="115" t="s">
        <v>411</v>
      </c>
    </row>
    <row r="7" spans="1:27" ht="11.25" customHeight="1">
      <c r="A7" s="278"/>
      <c r="B7" s="627"/>
      <c r="C7" s="625">
        <v>2015</v>
      </c>
      <c r="D7" s="625">
        <v>2016</v>
      </c>
      <c r="E7" s="625">
        <v>2017</v>
      </c>
      <c r="F7" s="625">
        <v>2018</v>
      </c>
      <c r="G7" s="625">
        <v>2019</v>
      </c>
      <c r="H7" s="625">
        <v>2020</v>
      </c>
      <c r="I7" s="625">
        <v>2021</v>
      </c>
      <c r="J7" s="625">
        <v>2022</v>
      </c>
      <c r="K7" s="625">
        <v>2023</v>
      </c>
      <c r="L7" s="625">
        <v>2024</v>
      </c>
      <c r="M7" s="625">
        <v>2025</v>
      </c>
      <c r="O7" s="627"/>
      <c r="P7" s="625">
        <v>2015</v>
      </c>
      <c r="Q7" s="625">
        <v>2016</v>
      </c>
      <c r="R7" s="625">
        <v>2017</v>
      </c>
      <c r="S7" s="625">
        <v>2018</v>
      </c>
      <c r="T7" s="625">
        <v>2019</v>
      </c>
      <c r="U7" s="625">
        <v>2020</v>
      </c>
      <c r="V7" s="625">
        <v>2021</v>
      </c>
      <c r="W7" s="625">
        <v>2022</v>
      </c>
      <c r="X7" s="625">
        <v>2023</v>
      </c>
      <c r="Y7" s="625">
        <v>2024</v>
      </c>
      <c r="Z7" s="625">
        <v>2025</v>
      </c>
    </row>
    <row r="8" spans="1:27" ht="11.25" customHeight="1">
      <c r="A8" s="278" t="s">
        <v>412</v>
      </c>
      <c r="B8" s="625" t="s">
        <v>347</v>
      </c>
      <c r="C8" s="56">
        <v>0.2</v>
      </c>
      <c r="D8" s="57">
        <v>0.21</v>
      </c>
      <c r="E8" s="57">
        <v>0.19500000000000001</v>
      </c>
      <c r="F8" s="57">
        <v>0.27024999999999999</v>
      </c>
      <c r="G8" s="57">
        <v>0.3</v>
      </c>
      <c r="H8" s="57">
        <v>0.27750000000000002</v>
      </c>
      <c r="I8" s="57">
        <v>0.5</v>
      </c>
      <c r="J8" s="57">
        <v>0.5</v>
      </c>
      <c r="K8" s="57">
        <v>0.5</v>
      </c>
      <c r="L8" s="57">
        <v>0.5</v>
      </c>
      <c r="M8" s="99">
        <v>0.45</v>
      </c>
      <c r="N8" s="469"/>
      <c r="O8" s="625" t="s">
        <v>347</v>
      </c>
      <c r="P8" s="56">
        <v>0.47931238021718359</v>
      </c>
      <c r="Q8" s="57">
        <v>0.53634652517866177</v>
      </c>
      <c r="R8" s="57">
        <v>0.39996855977279611</v>
      </c>
      <c r="S8" s="57">
        <v>0.50945227058375198</v>
      </c>
      <c r="T8" s="57">
        <v>0.69264521273266233</v>
      </c>
      <c r="U8" s="57">
        <v>0.63930787739423178</v>
      </c>
      <c r="V8" s="57">
        <v>0.91305303581845609</v>
      </c>
      <c r="W8" s="57">
        <v>1.2276982510097587</v>
      </c>
      <c r="X8" s="57">
        <v>1.0072849080144428</v>
      </c>
      <c r="Y8" s="57">
        <v>1.2271456784704282</v>
      </c>
      <c r="Z8" s="99">
        <v>1.2251430621591428</v>
      </c>
      <c r="AA8" s="469"/>
    </row>
    <row r="9" spans="1:27" ht="11.25" customHeight="1">
      <c r="A9" s="278" t="s">
        <v>348</v>
      </c>
      <c r="B9" s="625" t="s">
        <v>348</v>
      </c>
      <c r="C9" s="70">
        <v>1.1000000000000001</v>
      </c>
      <c r="D9" s="71">
        <v>1.275002</v>
      </c>
      <c r="E9" s="71">
        <v>1.5</v>
      </c>
      <c r="F9" s="71">
        <v>1.6</v>
      </c>
      <c r="G9" s="71">
        <v>1.75</v>
      </c>
      <c r="H9" s="71">
        <v>1.919829</v>
      </c>
      <c r="I9" s="71">
        <v>2.25</v>
      </c>
      <c r="J9" s="71">
        <v>2.7955085</v>
      </c>
      <c r="K9" s="71">
        <v>2.9899995000000001</v>
      </c>
      <c r="L9" s="71">
        <v>3.1267</v>
      </c>
      <c r="M9" s="191">
        <v>3.8</v>
      </c>
      <c r="N9" s="469"/>
      <c r="O9" s="625" t="s">
        <v>348</v>
      </c>
      <c r="P9" s="70">
        <v>1.6128736816935452</v>
      </c>
      <c r="Q9" s="71">
        <v>1.8465054623741191</v>
      </c>
      <c r="R9" s="71">
        <v>2.0951667946126924</v>
      </c>
      <c r="S9" s="71">
        <v>2.7768565490437376</v>
      </c>
      <c r="T9" s="71">
        <v>2.4989760149079419</v>
      </c>
      <c r="U9" s="71">
        <v>2.8972480387724615</v>
      </c>
      <c r="V9" s="71">
        <v>3.3738143815270916</v>
      </c>
      <c r="W9" s="71">
        <v>4.7566887943721365</v>
      </c>
      <c r="X9" s="71">
        <v>4.1065006093366945</v>
      </c>
      <c r="Y9" s="71">
        <v>4.8232705267588196</v>
      </c>
      <c r="Z9" s="72">
        <v>6.5819736859247868</v>
      </c>
      <c r="AA9" s="469"/>
    </row>
    <row r="10" spans="1:27" ht="11.25" customHeight="1">
      <c r="A10" s="278" t="s">
        <v>289</v>
      </c>
      <c r="B10" s="625" t="s">
        <v>349</v>
      </c>
      <c r="C10" s="20">
        <v>4.0999999999999996</v>
      </c>
      <c r="D10" s="21">
        <v>4.5</v>
      </c>
      <c r="E10" s="21">
        <v>5.0381660000000004</v>
      </c>
      <c r="F10" s="21">
        <v>6.5</v>
      </c>
      <c r="G10" s="21">
        <v>7.199999</v>
      </c>
      <c r="H10" s="21">
        <v>7.5</v>
      </c>
      <c r="I10" s="21">
        <v>10.000000999999999</v>
      </c>
      <c r="J10" s="21">
        <v>11.50225</v>
      </c>
      <c r="K10" s="21">
        <v>10</v>
      </c>
      <c r="L10" s="21">
        <v>11.999987000000001</v>
      </c>
      <c r="M10" s="52">
        <v>14.999930000000001</v>
      </c>
      <c r="N10" s="469"/>
      <c r="O10" s="625" t="s">
        <v>349</v>
      </c>
      <c r="P10" s="20">
        <v>7.5165554913216353</v>
      </c>
      <c r="Q10" s="21">
        <v>7.9129821356444916</v>
      </c>
      <c r="R10" s="21">
        <v>8.6687256028994089</v>
      </c>
      <c r="S10" s="21">
        <v>11.281073890107702</v>
      </c>
      <c r="T10" s="21">
        <v>12.222727469142685</v>
      </c>
      <c r="U10" s="21">
        <v>13.922008826968064</v>
      </c>
      <c r="V10" s="21">
        <v>18.098445009673096</v>
      </c>
      <c r="W10" s="21">
        <v>18.385399000458033</v>
      </c>
      <c r="X10" s="21">
        <v>15.732651301880859</v>
      </c>
      <c r="Y10" s="21">
        <v>20.304480107433385</v>
      </c>
      <c r="Z10" s="52">
        <v>25.334540049771046</v>
      </c>
      <c r="AA10" s="469"/>
    </row>
    <row r="11" spans="1:27" ht="11.25" customHeight="1">
      <c r="A11" s="278" t="s">
        <v>413</v>
      </c>
      <c r="B11" s="625" t="s">
        <v>350</v>
      </c>
      <c r="C11" s="70">
        <v>10.904068394417999</v>
      </c>
      <c r="D11" s="71">
        <v>11</v>
      </c>
      <c r="E11" s="71">
        <v>12.499980000000001</v>
      </c>
      <c r="F11" s="71">
        <v>15</v>
      </c>
      <c r="G11" s="71">
        <v>17.500001000000001</v>
      </c>
      <c r="H11" s="71">
        <v>19.999983</v>
      </c>
      <c r="I11" s="71">
        <v>29.713836499999999</v>
      </c>
      <c r="J11" s="71">
        <v>27</v>
      </c>
      <c r="K11" s="71">
        <v>21.999994999999998</v>
      </c>
      <c r="L11" s="71">
        <v>26.112522999999999</v>
      </c>
      <c r="M11" s="72">
        <v>33.789295000000003</v>
      </c>
      <c r="N11" s="469"/>
      <c r="O11" s="625" t="s">
        <v>350</v>
      </c>
      <c r="P11" s="70">
        <v>17.495243090496071</v>
      </c>
      <c r="Q11" s="71">
        <v>15.875191174904323</v>
      </c>
      <c r="R11" s="71">
        <v>20.556592903838823</v>
      </c>
      <c r="S11" s="71">
        <v>22.753560148445455</v>
      </c>
      <c r="T11" s="71">
        <v>29.05998079319621</v>
      </c>
      <c r="U11" s="71">
        <v>31.51696395413094</v>
      </c>
      <c r="V11" s="71">
        <v>46.250676487204579</v>
      </c>
      <c r="W11" s="71">
        <v>40.958247604848943</v>
      </c>
      <c r="X11" s="71">
        <v>36.626998436554771</v>
      </c>
      <c r="Y11" s="71">
        <v>59.300544269596422</v>
      </c>
      <c r="Z11" s="72">
        <v>56.944676655650632</v>
      </c>
      <c r="AA11" s="469"/>
    </row>
    <row r="12" spans="1:27" ht="11.25" customHeight="1">
      <c r="A12" s="278" t="s">
        <v>291</v>
      </c>
      <c r="B12" s="625" t="s">
        <v>351</v>
      </c>
      <c r="C12" s="20">
        <v>16.252330499999999</v>
      </c>
      <c r="D12" s="21">
        <v>20</v>
      </c>
      <c r="E12" s="21">
        <v>21.749988000000002</v>
      </c>
      <c r="F12" s="21">
        <v>25</v>
      </c>
      <c r="G12" s="21">
        <v>26.5</v>
      </c>
      <c r="H12" s="21">
        <v>34.999991999999999</v>
      </c>
      <c r="I12" s="21">
        <v>52.930593999999999</v>
      </c>
      <c r="J12" s="21">
        <v>49.999999000000003</v>
      </c>
      <c r="K12" s="21">
        <v>33</v>
      </c>
      <c r="L12" s="21">
        <v>44.499999500000001</v>
      </c>
      <c r="M12" s="52">
        <v>54.000005000000002</v>
      </c>
      <c r="N12" s="469"/>
      <c r="O12" s="625" t="s">
        <v>351</v>
      </c>
      <c r="P12" s="20">
        <v>25.455243185773064</v>
      </c>
      <c r="Q12" s="21">
        <v>30.706852450775401</v>
      </c>
      <c r="R12" s="21">
        <v>29.418825143654598</v>
      </c>
      <c r="S12" s="21">
        <v>40.420769867100809</v>
      </c>
      <c r="T12" s="21">
        <v>38.738313266678759</v>
      </c>
      <c r="U12" s="21">
        <v>52.959786509460294</v>
      </c>
      <c r="V12" s="21">
        <v>80.829044435246686</v>
      </c>
      <c r="W12" s="21">
        <v>69.15973410242951</v>
      </c>
      <c r="X12" s="21">
        <v>60.488918282314664</v>
      </c>
      <c r="Y12" s="21">
        <v>102.22328367305256</v>
      </c>
      <c r="Z12" s="52">
        <v>103.26535899058086</v>
      </c>
      <c r="AA12" s="469"/>
    </row>
    <row r="13" spans="1:27" ht="11.25" customHeight="1">
      <c r="A13" s="278"/>
      <c r="B13" s="625" t="s">
        <v>352</v>
      </c>
      <c r="C13" s="76">
        <v>30.000045</v>
      </c>
      <c r="D13" s="77">
        <v>25</v>
      </c>
      <c r="E13" s="77">
        <v>29.999997999999998</v>
      </c>
      <c r="F13" s="77">
        <v>38.327556000000001</v>
      </c>
      <c r="G13" s="77">
        <v>49.999996000000003</v>
      </c>
      <c r="H13" s="77">
        <v>54.999997</v>
      </c>
      <c r="I13" s="77">
        <v>100.00000300000001</v>
      </c>
      <c r="J13" s="77">
        <v>104.999971</v>
      </c>
      <c r="K13" s="77">
        <v>55</v>
      </c>
      <c r="L13" s="77">
        <v>90.812240000000003</v>
      </c>
      <c r="M13" s="78">
        <v>100</v>
      </c>
      <c r="N13" s="469"/>
      <c r="O13" s="625" t="s">
        <v>352</v>
      </c>
      <c r="P13" s="76">
        <v>65.310153028168997</v>
      </c>
      <c r="Q13" s="77">
        <v>65.304745570175498</v>
      </c>
      <c r="R13" s="77">
        <v>66.647754203774895</v>
      </c>
      <c r="S13" s="77">
        <v>78.917994441137424</v>
      </c>
      <c r="T13" s="77">
        <v>99.270016280032721</v>
      </c>
      <c r="U13" s="77">
        <v>102.72894180203947</v>
      </c>
      <c r="V13" s="77">
        <v>162.913142573491</v>
      </c>
      <c r="W13" s="77">
        <v>140.3550467538528</v>
      </c>
      <c r="X13" s="77">
        <v>148.84050702883499</v>
      </c>
      <c r="Y13" s="77">
        <v>213.44396095653465</v>
      </c>
      <c r="Z13" s="78">
        <v>460.08296460586683</v>
      </c>
      <c r="AA13" s="469"/>
    </row>
    <row r="14" spans="1:27" ht="11.25" customHeight="1">
      <c r="A14" s="278"/>
      <c r="B14" s="118" t="s">
        <v>95</v>
      </c>
      <c r="O14" s="118" t="s">
        <v>95</v>
      </c>
    </row>
    <row r="15" spans="1:27" ht="11.25" customHeight="1">
      <c r="A15" s="278"/>
      <c r="M15" s="470"/>
    </row>
    <row r="16" spans="1:27" ht="11.25" customHeight="1">
      <c r="A16" s="278"/>
    </row>
    <row r="17" spans="1:1" ht="11.25" customHeight="1">
      <c r="A17" s="278"/>
    </row>
    <row r="37" spans="2:26" ht="11.25" customHeight="1">
      <c r="C37" s="115" t="s">
        <v>414</v>
      </c>
      <c r="P37" s="115" t="s">
        <v>415</v>
      </c>
    </row>
    <row r="38" spans="2:26" ht="11.25" customHeight="1">
      <c r="B38" s="627"/>
      <c r="C38" s="625">
        <v>2015</v>
      </c>
      <c r="D38" s="625">
        <v>2016</v>
      </c>
      <c r="E38" s="625">
        <v>2017</v>
      </c>
      <c r="F38" s="625">
        <v>2018</v>
      </c>
      <c r="G38" s="625">
        <v>2019</v>
      </c>
      <c r="H38" s="625">
        <v>2020</v>
      </c>
      <c r="I38" s="625">
        <v>2021</v>
      </c>
      <c r="J38" s="625">
        <v>2022</v>
      </c>
      <c r="K38" s="625">
        <v>2023</v>
      </c>
      <c r="L38" s="625">
        <v>2024</v>
      </c>
      <c r="M38" s="625">
        <v>2025</v>
      </c>
      <c r="O38" s="627"/>
      <c r="P38" s="625">
        <v>2015</v>
      </c>
      <c r="Q38" s="625">
        <v>2016</v>
      </c>
      <c r="R38" s="625">
        <v>2017</v>
      </c>
      <c r="S38" s="625">
        <v>2018</v>
      </c>
      <c r="T38" s="625">
        <v>2019</v>
      </c>
      <c r="U38" s="625">
        <v>2020</v>
      </c>
      <c r="V38" s="625">
        <v>2021</v>
      </c>
      <c r="W38" s="625">
        <v>2022</v>
      </c>
      <c r="X38" s="625">
        <v>2023</v>
      </c>
      <c r="Y38" s="625">
        <v>2024</v>
      </c>
      <c r="Z38" s="625">
        <v>2025</v>
      </c>
    </row>
    <row r="39" spans="2:26" ht="11.25" customHeight="1">
      <c r="B39" s="471" t="s">
        <v>416</v>
      </c>
      <c r="C39" s="56">
        <v>0.5</v>
      </c>
      <c r="D39" s="57">
        <v>0.5</v>
      </c>
      <c r="E39" s="57">
        <v>0.5</v>
      </c>
      <c r="F39" s="57">
        <v>0.6</v>
      </c>
      <c r="G39" s="57">
        <v>0.68</v>
      </c>
      <c r="H39" s="57">
        <v>0.67416267197755775</v>
      </c>
      <c r="I39" s="57">
        <v>1</v>
      </c>
      <c r="J39" s="57">
        <v>1.4</v>
      </c>
      <c r="K39" s="57">
        <v>1.2500039999999999</v>
      </c>
      <c r="L39" s="57">
        <v>1.5</v>
      </c>
      <c r="M39" s="99">
        <v>1.6</v>
      </c>
      <c r="O39" s="471" t="s">
        <v>416</v>
      </c>
      <c r="P39" s="56">
        <v>2</v>
      </c>
      <c r="Q39" s="57">
        <v>2.5</v>
      </c>
      <c r="R39" s="57">
        <v>2.7</v>
      </c>
      <c r="S39" s="57">
        <v>3</v>
      </c>
      <c r="T39" s="57">
        <v>3.2374999999999998</v>
      </c>
      <c r="U39" s="57">
        <v>3.7321865000000001</v>
      </c>
      <c r="V39" s="57">
        <v>4.2249970000000001</v>
      </c>
      <c r="W39" s="57">
        <v>5</v>
      </c>
      <c r="X39" s="57">
        <v>5.0000010000000001</v>
      </c>
      <c r="Y39" s="57">
        <v>5.5044762499999997</v>
      </c>
      <c r="Z39" s="99">
        <v>6.5</v>
      </c>
    </row>
    <row r="40" spans="2:26" ht="11.25" customHeight="1">
      <c r="B40" s="471" t="s">
        <v>355</v>
      </c>
      <c r="C40" s="70">
        <v>0.2</v>
      </c>
      <c r="D40" s="71">
        <v>0.21</v>
      </c>
      <c r="E40" s="71">
        <v>0.19500000000000001</v>
      </c>
      <c r="F40" s="71">
        <v>0.27024999999999999</v>
      </c>
      <c r="G40" s="71">
        <v>0.3</v>
      </c>
      <c r="H40" s="71">
        <v>0.27750000000000002</v>
      </c>
      <c r="I40" s="71">
        <v>0.5</v>
      </c>
      <c r="J40" s="71">
        <v>0.5</v>
      </c>
      <c r="K40" s="71">
        <v>0.5</v>
      </c>
      <c r="L40" s="71">
        <v>0.5</v>
      </c>
      <c r="M40" s="72">
        <v>0.45</v>
      </c>
      <c r="O40" s="471" t="s">
        <v>355</v>
      </c>
      <c r="P40" s="70">
        <v>1.1000000000000001</v>
      </c>
      <c r="Q40" s="71">
        <v>1.275002</v>
      </c>
      <c r="R40" s="71">
        <v>1.5</v>
      </c>
      <c r="S40" s="71">
        <v>1.6</v>
      </c>
      <c r="T40" s="71">
        <v>1.75</v>
      </c>
      <c r="U40" s="71">
        <v>1.919829</v>
      </c>
      <c r="V40" s="71">
        <v>2.25</v>
      </c>
      <c r="W40" s="71">
        <v>2.7955085</v>
      </c>
      <c r="X40" s="71">
        <v>2.9899995000000001</v>
      </c>
      <c r="Y40" s="71">
        <v>3.1267</v>
      </c>
      <c r="Z40" s="72">
        <v>3.8</v>
      </c>
    </row>
    <row r="41" spans="2:26" ht="11.25" customHeight="1">
      <c r="B41" s="471" t="s">
        <v>356</v>
      </c>
      <c r="C41" s="20">
        <v>0.47931238021718359</v>
      </c>
      <c r="D41" s="21">
        <v>0.53634652517866177</v>
      </c>
      <c r="E41" s="21">
        <v>0.39996855977279611</v>
      </c>
      <c r="F41" s="21">
        <v>0.50945227058375198</v>
      </c>
      <c r="G41" s="21">
        <v>0.69264521273266233</v>
      </c>
      <c r="H41" s="21">
        <v>0.63930787739423178</v>
      </c>
      <c r="I41" s="21">
        <v>0.91305303581845609</v>
      </c>
      <c r="J41" s="21">
        <v>1.2276982510097587</v>
      </c>
      <c r="K41" s="21">
        <v>1.0072849080144428</v>
      </c>
      <c r="L41" s="21">
        <v>1.2271456784704282</v>
      </c>
      <c r="M41" s="52">
        <v>1.2251430621591428</v>
      </c>
      <c r="O41" s="471" t="s">
        <v>356</v>
      </c>
      <c r="P41" s="20">
        <v>1.6128736816935452</v>
      </c>
      <c r="Q41" s="21">
        <v>1.8465054623741191</v>
      </c>
      <c r="R41" s="21">
        <v>2.0951667946126924</v>
      </c>
      <c r="S41" s="21">
        <v>2.7768565490437376</v>
      </c>
      <c r="T41" s="21">
        <v>2.4989760149079419</v>
      </c>
      <c r="U41" s="21">
        <v>2.8972480387724615</v>
      </c>
      <c r="V41" s="21">
        <v>3.3738143815270916</v>
      </c>
      <c r="W41" s="21">
        <v>4.7566887943721365</v>
      </c>
      <c r="X41" s="21">
        <v>4.1065006093366945</v>
      </c>
      <c r="Y41" s="21">
        <v>4.8232705267588196</v>
      </c>
      <c r="Z41" s="52">
        <v>6.5819736859247868</v>
      </c>
    </row>
    <row r="42" spans="2:26" ht="11.25" customHeight="1">
      <c r="B42" s="471" t="s">
        <v>417</v>
      </c>
      <c r="C42" s="70">
        <v>0.08</v>
      </c>
      <c r="D42" s="71">
        <v>0.08</v>
      </c>
      <c r="E42" s="71">
        <v>7.0000000000000007E-2</v>
      </c>
      <c r="F42" s="71">
        <v>0.1</v>
      </c>
      <c r="G42" s="71">
        <v>0.1</v>
      </c>
      <c r="H42" s="71">
        <v>0.10000175</v>
      </c>
      <c r="I42" s="71">
        <v>0.15</v>
      </c>
      <c r="J42" s="71">
        <v>0.2</v>
      </c>
      <c r="K42" s="71">
        <v>0.15</v>
      </c>
      <c r="L42" s="71">
        <v>0.125</v>
      </c>
      <c r="M42" s="72">
        <v>0.10050000000000001</v>
      </c>
      <c r="O42" s="471" t="s">
        <v>417</v>
      </c>
      <c r="P42" s="70">
        <v>0.45</v>
      </c>
      <c r="Q42" s="71">
        <v>0.5</v>
      </c>
      <c r="R42" s="71">
        <v>0.65</v>
      </c>
      <c r="S42" s="71">
        <v>0.7</v>
      </c>
      <c r="T42" s="71">
        <v>0.75</v>
      </c>
      <c r="U42" s="71">
        <v>0.8</v>
      </c>
      <c r="V42" s="71">
        <v>1</v>
      </c>
      <c r="W42" s="71">
        <v>1.05</v>
      </c>
      <c r="X42" s="71">
        <v>1.2</v>
      </c>
      <c r="Y42" s="71">
        <v>1.4235</v>
      </c>
      <c r="Z42" s="72">
        <v>1.7</v>
      </c>
    </row>
    <row r="43" spans="2:26" ht="11.25" customHeight="1">
      <c r="B43" s="471" t="s">
        <v>293</v>
      </c>
      <c r="C43" s="58">
        <v>774</v>
      </c>
      <c r="D43" s="59">
        <v>697</v>
      </c>
      <c r="E43" s="59">
        <v>777</v>
      </c>
      <c r="F43" s="59">
        <v>654</v>
      </c>
      <c r="G43" s="59">
        <v>709</v>
      </c>
      <c r="H43" s="59">
        <v>734</v>
      </c>
      <c r="I43" s="59">
        <v>969</v>
      </c>
      <c r="J43" s="59">
        <v>913</v>
      </c>
      <c r="K43" s="59">
        <v>709</v>
      </c>
      <c r="L43" s="59">
        <v>762</v>
      </c>
      <c r="M43" s="60">
        <v>727</v>
      </c>
      <c r="O43" s="471" t="s">
        <v>293</v>
      </c>
      <c r="P43" s="58">
        <v>3017</v>
      </c>
      <c r="Q43" s="59">
        <v>2752</v>
      </c>
      <c r="R43" s="59">
        <v>3027</v>
      </c>
      <c r="S43" s="59">
        <v>3249</v>
      </c>
      <c r="T43" s="59">
        <v>3541</v>
      </c>
      <c r="U43" s="59">
        <v>3572</v>
      </c>
      <c r="V43" s="59">
        <v>4817</v>
      </c>
      <c r="W43" s="59">
        <v>4566</v>
      </c>
      <c r="X43" s="59">
        <v>3542</v>
      </c>
      <c r="Y43" s="59">
        <v>3190</v>
      </c>
      <c r="Z43" s="60">
        <v>1545</v>
      </c>
    </row>
    <row r="44" spans="2:26" ht="11.25" customHeight="1">
      <c r="B44" s="118" t="s">
        <v>95</v>
      </c>
      <c r="O44" s="118" t="s">
        <v>95</v>
      </c>
    </row>
    <row r="45" spans="2:26" s="118" customFormat="1" ht="11.25" customHeight="1"/>
    <row r="46" spans="2:26" s="118" customFormat="1" ht="11.25" customHeight="1"/>
    <row r="47" spans="2:26" s="118" customFormat="1" ht="11.25" customHeight="1"/>
    <row r="48" spans="2:26" s="118" customFormat="1" ht="11.25" customHeight="1"/>
    <row r="49" s="118" customFormat="1" ht="11.25" customHeight="1"/>
    <row r="67" spans="2:26" ht="11.25" customHeight="1">
      <c r="C67" s="115" t="s">
        <v>418</v>
      </c>
      <c r="P67" s="115" t="s">
        <v>419</v>
      </c>
    </row>
    <row r="68" spans="2:26" ht="11.25" customHeight="1">
      <c r="B68" s="627"/>
      <c r="C68" s="625">
        <v>2015</v>
      </c>
      <c r="D68" s="625">
        <v>2016</v>
      </c>
      <c r="E68" s="625">
        <v>2017</v>
      </c>
      <c r="F68" s="625">
        <v>2018</v>
      </c>
      <c r="G68" s="625">
        <v>2019</v>
      </c>
      <c r="H68" s="625">
        <v>2020</v>
      </c>
      <c r="I68" s="625">
        <v>2021</v>
      </c>
      <c r="J68" s="625">
        <v>2022</v>
      </c>
      <c r="K68" s="625">
        <v>2023</v>
      </c>
      <c r="L68" s="625">
        <v>2024</v>
      </c>
      <c r="M68" s="625">
        <v>2025</v>
      </c>
      <c r="O68" s="627"/>
      <c r="P68" s="625">
        <v>2015</v>
      </c>
      <c r="Q68" s="625">
        <v>2016</v>
      </c>
      <c r="R68" s="625">
        <v>2017</v>
      </c>
      <c r="S68" s="625">
        <v>2018</v>
      </c>
      <c r="T68" s="625">
        <v>2019</v>
      </c>
      <c r="U68" s="625">
        <v>2020</v>
      </c>
      <c r="V68" s="625">
        <v>2021</v>
      </c>
      <c r="W68" s="625">
        <v>2022</v>
      </c>
      <c r="X68" s="625">
        <v>2023</v>
      </c>
      <c r="Y68" s="625">
        <v>2024</v>
      </c>
      <c r="Z68" s="625">
        <v>2025</v>
      </c>
    </row>
    <row r="69" spans="2:26" ht="11.25" customHeight="1">
      <c r="B69" s="471" t="s">
        <v>416</v>
      </c>
      <c r="C69" s="56">
        <v>8.5000020000000003</v>
      </c>
      <c r="D69" s="57">
        <v>9</v>
      </c>
      <c r="E69" s="57">
        <v>10</v>
      </c>
      <c r="F69" s="57">
        <v>11.5</v>
      </c>
      <c r="G69" s="57">
        <v>13.012557117618501</v>
      </c>
      <c r="H69" s="57">
        <v>14.000003249999999</v>
      </c>
      <c r="I69" s="57">
        <v>19.999972</v>
      </c>
      <c r="J69" s="57">
        <v>20.000005999999999</v>
      </c>
      <c r="K69" s="57">
        <v>17.934247750000001</v>
      </c>
      <c r="L69" s="57">
        <v>20.057946999999999</v>
      </c>
      <c r="M69" s="99">
        <v>24.9999985</v>
      </c>
      <c r="O69" s="471" t="s">
        <v>416</v>
      </c>
      <c r="P69" s="56">
        <v>21</v>
      </c>
      <c r="Q69" s="57">
        <v>20</v>
      </c>
      <c r="R69" s="57">
        <v>23</v>
      </c>
      <c r="S69" s="57">
        <v>26.06597575</v>
      </c>
      <c r="T69" s="57">
        <v>30.999997</v>
      </c>
      <c r="U69" s="57">
        <v>35.000005000000002</v>
      </c>
      <c r="V69" s="57">
        <v>50</v>
      </c>
      <c r="W69" s="57">
        <v>46.000014999999998</v>
      </c>
      <c r="X69" s="57">
        <v>40</v>
      </c>
      <c r="Y69" s="57">
        <v>50</v>
      </c>
      <c r="Z69" s="99">
        <v>61.000000499999999</v>
      </c>
    </row>
    <row r="70" spans="2:26" ht="11.25" customHeight="1">
      <c r="B70" s="471" t="s">
        <v>355</v>
      </c>
      <c r="C70" s="70">
        <v>4.0999999999999996</v>
      </c>
      <c r="D70" s="71">
        <v>4.5</v>
      </c>
      <c r="E70" s="71">
        <v>5.0381660000000004</v>
      </c>
      <c r="F70" s="71">
        <v>6.5</v>
      </c>
      <c r="G70" s="71">
        <v>7.199999</v>
      </c>
      <c r="H70" s="71">
        <v>7.5</v>
      </c>
      <c r="I70" s="71">
        <v>10.000000999999999</v>
      </c>
      <c r="J70" s="71">
        <v>11.50225</v>
      </c>
      <c r="K70" s="71">
        <v>10</v>
      </c>
      <c r="L70" s="71">
        <v>11.999987000000001</v>
      </c>
      <c r="M70" s="72">
        <v>14.999930000000001</v>
      </c>
      <c r="O70" s="471" t="s">
        <v>355</v>
      </c>
      <c r="P70" s="70">
        <v>10.904068394417999</v>
      </c>
      <c r="Q70" s="71">
        <v>11</v>
      </c>
      <c r="R70" s="71">
        <v>12.499980000000001</v>
      </c>
      <c r="S70" s="71">
        <v>15</v>
      </c>
      <c r="T70" s="71">
        <v>17.500001000000001</v>
      </c>
      <c r="U70" s="71">
        <v>19.999983</v>
      </c>
      <c r="V70" s="71">
        <v>29.713836499999999</v>
      </c>
      <c r="W70" s="71">
        <v>27</v>
      </c>
      <c r="X70" s="71">
        <v>21.999994999999998</v>
      </c>
      <c r="Y70" s="71">
        <v>26.112522999999999</v>
      </c>
      <c r="Z70" s="72">
        <v>33.789295000000003</v>
      </c>
    </row>
    <row r="71" spans="2:26" ht="11.25" customHeight="1">
      <c r="B71" s="471" t="s">
        <v>356</v>
      </c>
      <c r="C71" s="20">
        <v>7.5165554913216353</v>
      </c>
      <c r="D71" s="21">
        <v>7.9129821356444916</v>
      </c>
      <c r="E71" s="21">
        <v>8.6687256028994089</v>
      </c>
      <c r="F71" s="21">
        <v>11.281073890107702</v>
      </c>
      <c r="G71" s="21">
        <v>12.222727469142685</v>
      </c>
      <c r="H71" s="21">
        <v>13.922008826968064</v>
      </c>
      <c r="I71" s="21">
        <v>18.098445009673096</v>
      </c>
      <c r="J71" s="21">
        <v>18.385399000458033</v>
      </c>
      <c r="K71" s="21">
        <v>15.732651301880859</v>
      </c>
      <c r="L71" s="21">
        <v>20.304480107433385</v>
      </c>
      <c r="M71" s="52">
        <v>25.334540049771046</v>
      </c>
      <c r="O71" s="471" t="s">
        <v>356</v>
      </c>
      <c r="P71" s="20">
        <v>17.495243090496071</v>
      </c>
      <c r="Q71" s="21">
        <v>15.875191174904323</v>
      </c>
      <c r="R71" s="21">
        <v>20.556592903838823</v>
      </c>
      <c r="S71" s="21">
        <v>22.753560148445455</v>
      </c>
      <c r="T71" s="21">
        <v>29.05998079319621</v>
      </c>
      <c r="U71" s="21">
        <v>31.51696395413094</v>
      </c>
      <c r="V71" s="21">
        <v>46.250676487204579</v>
      </c>
      <c r="W71" s="21">
        <v>40.958247604848943</v>
      </c>
      <c r="X71" s="21">
        <v>36.626998436554771</v>
      </c>
      <c r="Y71" s="21">
        <v>59.300544269596422</v>
      </c>
      <c r="Z71" s="52">
        <v>56.944676655650632</v>
      </c>
    </row>
    <row r="72" spans="2:26" ht="11.25" customHeight="1">
      <c r="B72" s="471" t="s">
        <v>417</v>
      </c>
      <c r="C72" s="70">
        <v>1.9224999999999999</v>
      </c>
      <c r="D72" s="71">
        <v>2</v>
      </c>
      <c r="E72" s="71">
        <v>2.5</v>
      </c>
      <c r="F72" s="71">
        <v>3</v>
      </c>
      <c r="G72" s="71">
        <v>3.35</v>
      </c>
      <c r="H72" s="71">
        <v>3.4487304999999999</v>
      </c>
      <c r="I72" s="71">
        <v>4.999994</v>
      </c>
      <c r="J72" s="71">
        <v>5.5578244999999997</v>
      </c>
      <c r="K72" s="71">
        <v>5</v>
      </c>
      <c r="L72" s="71">
        <v>5.8862920000000001</v>
      </c>
      <c r="M72" s="72">
        <v>7.7749974999999996</v>
      </c>
      <c r="O72" s="471" t="s">
        <v>417</v>
      </c>
      <c r="P72" s="70">
        <v>4.8043475000000004</v>
      </c>
      <c r="Q72" s="71">
        <v>4.9731655000000003</v>
      </c>
      <c r="R72" s="71">
        <v>5.5993549999999992</v>
      </c>
      <c r="S72" s="71">
        <v>7.0244672499999998</v>
      </c>
      <c r="T72" s="71">
        <v>8.6</v>
      </c>
      <c r="U72" s="71">
        <v>9</v>
      </c>
      <c r="V72" s="71">
        <v>14</v>
      </c>
      <c r="W72" s="71">
        <v>13.199999</v>
      </c>
      <c r="X72" s="71">
        <v>9.9999985000000002</v>
      </c>
      <c r="Y72" s="71">
        <v>12.3451415</v>
      </c>
      <c r="Z72" s="72">
        <v>18.418371499999999</v>
      </c>
    </row>
    <row r="73" spans="2:26" ht="11.25" customHeight="1">
      <c r="B73" s="471" t="s">
        <v>293</v>
      </c>
      <c r="C73" s="58">
        <v>2047</v>
      </c>
      <c r="D73" s="59">
        <v>2030</v>
      </c>
      <c r="E73" s="59">
        <v>2206</v>
      </c>
      <c r="F73" s="59">
        <v>2244</v>
      </c>
      <c r="G73" s="59">
        <v>2329</v>
      </c>
      <c r="H73" s="59">
        <v>2320</v>
      </c>
      <c r="I73" s="59">
        <v>3213</v>
      </c>
      <c r="J73" s="59">
        <v>2626</v>
      </c>
      <c r="K73" s="59">
        <v>1884</v>
      </c>
      <c r="L73" s="59">
        <v>1729</v>
      </c>
      <c r="M73" s="60">
        <v>1655</v>
      </c>
      <c r="O73" s="471" t="s">
        <v>293</v>
      </c>
      <c r="P73" s="58">
        <v>875</v>
      </c>
      <c r="Q73" s="59">
        <v>835</v>
      </c>
      <c r="R73" s="59">
        <v>891</v>
      </c>
      <c r="S73" s="59">
        <v>1014</v>
      </c>
      <c r="T73" s="59">
        <v>1021</v>
      </c>
      <c r="U73" s="59">
        <v>1045</v>
      </c>
      <c r="V73" s="59">
        <v>1502</v>
      </c>
      <c r="W73" s="59">
        <v>1117</v>
      </c>
      <c r="X73" s="59">
        <v>722</v>
      </c>
      <c r="Y73" s="59">
        <v>767</v>
      </c>
      <c r="Z73" s="60">
        <v>731</v>
      </c>
    </row>
    <row r="74" spans="2:26" ht="11.25" customHeight="1">
      <c r="B74" s="118" t="s">
        <v>95</v>
      </c>
      <c r="O74" s="118" t="s">
        <v>95</v>
      </c>
    </row>
    <row r="75" spans="2:26" s="118" customFormat="1" ht="11.25" customHeight="1"/>
    <row r="76" spans="2:26" s="118" customFormat="1" ht="11.25" customHeight="1"/>
    <row r="77" spans="2:26" s="118" customFormat="1" ht="11.25" customHeight="1"/>
    <row r="78" spans="2:26" s="118" customFormat="1" ht="11.25" customHeight="1"/>
    <row r="79" spans="2:26" s="118" customFormat="1" ht="11.25" customHeight="1"/>
    <row r="97" spans="2:26" ht="11.25" customHeight="1">
      <c r="C97" s="115" t="s">
        <v>420</v>
      </c>
      <c r="P97" s="115" t="s">
        <v>421</v>
      </c>
    </row>
    <row r="98" spans="2:26" ht="11.25" customHeight="1">
      <c r="B98" s="627"/>
      <c r="C98" s="625">
        <v>2015</v>
      </c>
      <c r="D98" s="625">
        <v>2016</v>
      </c>
      <c r="E98" s="625">
        <v>2017</v>
      </c>
      <c r="F98" s="625">
        <v>2018</v>
      </c>
      <c r="G98" s="625">
        <v>2019</v>
      </c>
      <c r="H98" s="625">
        <v>2020</v>
      </c>
      <c r="I98" s="625">
        <v>2021</v>
      </c>
      <c r="J98" s="625">
        <v>2022</v>
      </c>
      <c r="K98" s="625">
        <v>2023</v>
      </c>
      <c r="L98" s="625">
        <v>2024</v>
      </c>
      <c r="M98" s="625">
        <v>2025</v>
      </c>
      <c r="O98" s="627"/>
      <c r="P98" s="625">
        <v>2015</v>
      </c>
      <c r="Q98" s="625">
        <v>2016</v>
      </c>
      <c r="R98" s="625">
        <v>2017</v>
      </c>
      <c r="S98" s="625">
        <v>2018</v>
      </c>
      <c r="T98" s="625">
        <v>2019</v>
      </c>
      <c r="U98" s="625">
        <v>2020</v>
      </c>
      <c r="V98" s="625">
        <v>2021</v>
      </c>
      <c r="W98" s="625">
        <v>2022</v>
      </c>
      <c r="X98" s="625">
        <v>2023</v>
      </c>
      <c r="Y98" s="625">
        <v>2024</v>
      </c>
      <c r="Z98" s="625">
        <v>2025</v>
      </c>
    </row>
    <row r="99" spans="2:26" ht="11.25" customHeight="1">
      <c r="B99" s="471" t="s">
        <v>416</v>
      </c>
      <c r="C99" s="56">
        <v>31.87485925</v>
      </c>
      <c r="D99" s="57">
        <v>36.375</v>
      </c>
      <c r="E99" s="57">
        <v>40</v>
      </c>
      <c r="F99" s="57">
        <v>49.999999250000002</v>
      </c>
      <c r="G99" s="57">
        <v>49.999994999999998</v>
      </c>
      <c r="H99" s="57">
        <v>65.000000999999997</v>
      </c>
      <c r="I99" s="57">
        <v>100</v>
      </c>
      <c r="J99" s="57">
        <v>99.000005000000002</v>
      </c>
      <c r="K99" s="57">
        <v>59.999966999999998</v>
      </c>
      <c r="L99" s="57">
        <v>89.500000499999999</v>
      </c>
      <c r="M99" s="99">
        <v>105.00000299999999</v>
      </c>
      <c r="O99" s="471" t="s">
        <v>416</v>
      </c>
      <c r="P99" s="56">
        <v>59.999999750000001</v>
      </c>
      <c r="Q99" s="57">
        <v>45.895592749999999</v>
      </c>
      <c r="R99" s="57">
        <v>57.375002250000001</v>
      </c>
      <c r="S99" s="57">
        <v>93.003037000000006</v>
      </c>
      <c r="T99" s="57">
        <v>110</v>
      </c>
      <c r="U99" s="57">
        <v>112.17499875</v>
      </c>
      <c r="V99" s="57">
        <v>200</v>
      </c>
      <c r="W99" s="57">
        <v>193.12500224999999</v>
      </c>
      <c r="X99" s="57">
        <v>118</v>
      </c>
      <c r="Y99" s="57">
        <v>157.4999995</v>
      </c>
      <c r="Z99" s="99">
        <v>232.5</v>
      </c>
    </row>
    <row r="100" spans="2:26" ht="11.25" customHeight="1">
      <c r="B100" s="471" t="s">
        <v>355</v>
      </c>
      <c r="C100" s="70">
        <v>16.252330499999999</v>
      </c>
      <c r="D100" s="71">
        <v>20</v>
      </c>
      <c r="E100" s="71">
        <v>21.749988000000002</v>
      </c>
      <c r="F100" s="71">
        <v>25</v>
      </c>
      <c r="G100" s="71">
        <v>26.5</v>
      </c>
      <c r="H100" s="71">
        <v>34.999991999999999</v>
      </c>
      <c r="I100" s="71">
        <v>52.930593999999999</v>
      </c>
      <c r="J100" s="71">
        <v>49.999999000000003</v>
      </c>
      <c r="K100" s="71">
        <v>33</v>
      </c>
      <c r="L100" s="71">
        <v>44.499999500000001</v>
      </c>
      <c r="M100" s="72">
        <v>54.000005000000002</v>
      </c>
      <c r="O100" s="471" t="s">
        <v>355</v>
      </c>
      <c r="P100" s="70">
        <v>30.000045</v>
      </c>
      <c r="Q100" s="71">
        <v>25</v>
      </c>
      <c r="R100" s="71">
        <v>29.999997999999998</v>
      </c>
      <c r="S100" s="71">
        <v>38.327556000000001</v>
      </c>
      <c r="T100" s="71">
        <v>49.999996000000003</v>
      </c>
      <c r="U100" s="71">
        <v>54.999997</v>
      </c>
      <c r="V100" s="71">
        <v>100.00000300000001</v>
      </c>
      <c r="W100" s="71">
        <v>104.999971</v>
      </c>
      <c r="X100" s="71">
        <v>55</v>
      </c>
      <c r="Y100" s="71">
        <v>90.812240000000003</v>
      </c>
      <c r="Z100" s="72">
        <v>100</v>
      </c>
    </row>
    <row r="101" spans="2:26" ht="11.25" customHeight="1">
      <c r="B101" s="471" t="s">
        <v>356</v>
      </c>
      <c r="C101" s="20">
        <v>25.455243185773064</v>
      </c>
      <c r="D101" s="21">
        <v>30.706852450775401</v>
      </c>
      <c r="E101" s="21">
        <v>29.418825143654598</v>
      </c>
      <c r="F101" s="21">
        <v>40.420769867100809</v>
      </c>
      <c r="G101" s="21">
        <v>38.738313266678759</v>
      </c>
      <c r="H101" s="21">
        <v>52.959786509460294</v>
      </c>
      <c r="I101" s="21">
        <v>80.829044435246686</v>
      </c>
      <c r="J101" s="21">
        <v>69.15973410242951</v>
      </c>
      <c r="K101" s="21">
        <v>60.488918282314664</v>
      </c>
      <c r="L101" s="21">
        <v>102.22328367305256</v>
      </c>
      <c r="M101" s="52">
        <v>103.26535899058086</v>
      </c>
      <c r="O101" s="471" t="s">
        <v>356</v>
      </c>
      <c r="P101" s="20">
        <v>65.310153028168997</v>
      </c>
      <c r="Q101" s="21">
        <v>65.304745570175498</v>
      </c>
      <c r="R101" s="21">
        <v>66.647754203774895</v>
      </c>
      <c r="S101" s="21">
        <v>78.917994441137424</v>
      </c>
      <c r="T101" s="21">
        <v>99.270016280032721</v>
      </c>
      <c r="U101" s="21">
        <v>102.72894180203947</v>
      </c>
      <c r="V101" s="21">
        <v>162.913142573491</v>
      </c>
      <c r="W101" s="21">
        <v>140.3550467538528</v>
      </c>
      <c r="X101" s="21">
        <v>148.84050702883499</v>
      </c>
      <c r="Y101" s="21">
        <v>213.44396095653465</v>
      </c>
      <c r="Z101" s="52">
        <v>460.08296460586683</v>
      </c>
    </row>
    <row r="102" spans="2:26" ht="11.25" customHeight="1">
      <c r="B102" s="471" t="s">
        <v>417</v>
      </c>
      <c r="C102" s="70">
        <v>6.9999997499999997</v>
      </c>
      <c r="D102" s="71">
        <v>7.5788212499999998</v>
      </c>
      <c r="E102" s="71">
        <v>9.4588292500000009</v>
      </c>
      <c r="F102" s="71">
        <v>9.9948099999999993</v>
      </c>
      <c r="G102" s="71">
        <v>12.500002</v>
      </c>
      <c r="H102" s="71">
        <v>15.499999000000001</v>
      </c>
      <c r="I102" s="71">
        <v>25.000000999999997</v>
      </c>
      <c r="J102" s="71">
        <v>21.999998999999999</v>
      </c>
      <c r="K102" s="71">
        <v>14.500000999999999</v>
      </c>
      <c r="L102" s="71">
        <v>18.50547375</v>
      </c>
      <c r="M102" s="72">
        <v>26.000024</v>
      </c>
      <c r="O102" s="471" t="s">
        <v>417</v>
      </c>
      <c r="P102" s="70">
        <v>11.624981249999999</v>
      </c>
      <c r="Q102" s="71">
        <v>10</v>
      </c>
      <c r="R102" s="71">
        <v>11.34515725</v>
      </c>
      <c r="S102" s="71">
        <v>15.000169</v>
      </c>
      <c r="T102" s="71">
        <v>19.487335000000002</v>
      </c>
      <c r="U102" s="71">
        <v>25</v>
      </c>
      <c r="V102" s="71">
        <v>50</v>
      </c>
      <c r="W102" s="71">
        <v>47.500000999999997</v>
      </c>
      <c r="X102" s="71">
        <v>23</v>
      </c>
      <c r="Y102" s="71">
        <v>35.003081999999999</v>
      </c>
      <c r="Z102" s="72">
        <v>44.177726249999999</v>
      </c>
    </row>
    <row r="103" spans="2:26" ht="11.25" customHeight="1">
      <c r="B103" s="471" t="s">
        <v>293</v>
      </c>
      <c r="C103" s="58">
        <v>444</v>
      </c>
      <c r="D103" s="59">
        <v>402</v>
      </c>
      <c r="E103" s="59">
        <v>418</v>
      </c>
      <c r="F103" s="59">
        <v>476</v>
      </c>
      <c r="G103" s="59">
        <v>501</v>
      </c>
      <c r="H103" s="59">
        <v>482</v>
      </c>
      <c r="I103" s="59">
        <v>707</v>
      </c>
      <c r="J103" s="59">
        <v>485</v>
      </c>
      <c r="K103" s="59">
        <v>329</v>
      </c>
      <c r="L103" s="59">
        <v>314</v>
      </c>
      <c r="M103" s="60">
        <v>323</v>
      </c>
      <c r="O103" s="471" t="s">
        <v>293</v>
      </c>
      <c r="P103" s="58">
        <v>426</v>
      </c>
      <c r="Q103" s="59">
        <v>342</v>
      </c>
      <c r="R103" s="59">
        <v>354</v>
      </c>
      <c r="S103" s="59">
        <v>431</v>
      </c>
      <c r="T103" s="59">
        <v>409</v>
      </c>
      <c r="U103" s="59">
        <v>424</v>
      </c>
      <c r="V103" s="59">
        <v>633</v>
      </c>
      <c r="W103" s="59">
        <v>336</v>
      </c>
      <c r="X103" s="59">
        <v>217</v>
      </c>
      <c r="Y103" s="59">
        <v>228</v>
      </c>
      <c r="Z103" s="60">
        <v>268</v>
      </c>
    </row>
    <row r="104" spans="2:26" ht="11.25" customHeight="1">
      <c r="B104" s="118" t="s">
        <v>95</v>
      </c>
      <c r="O104" s="118" t="s">
        <v>95</v>
      </c>
    </row>
    <row r="106" spans="2:26" ht="11.25" customHeight="1">
      <c r="B106" s="118"/>
      <c r="C106" s="118"/>
      <c r="D106" s="118"/>
      <c r="E106" s="118"/>
      <c r="F106" s="118"/>
      <c r="G106" s="118"/>
      <c r="H106" s="118"/>
      <c r="I106" s="118"/>
      <c r="J106" s="118"/>
      <c r="K106" s="118"/>
      <c r="L106" s="118"/>
      <c r="M106" s="118"/>
      <c r="O106" s="118"/>
      <c r="P106" s="118"/>
      <c r="Q106" s="118"/>
      <c r="R106" s="118"/>
      <c r="S106" s="118"/>
      <c r="T106" s="118"/>
      <c r="U106" s="118"/>
      <c r="V106" s="118"/>
      <c r="W106" s="118"/>
      <c r="X106" s="118"/>
      <c r="Y106" s="118"/>
      <c r="Z106" s="118"/>
    </row>
    <row r="107" spans="2:26" ht="11.25" customHeight="1">
      <c r="B107" s="118"/>
      <c r="C107" s="118"/>
      <c r="D107" s="118"/>
      <c r="E107" s="118"/>
      <c r="F107" s="118"/>
      <c r="G107" s="118"/>
      <c r="H107" s="118"/>
      <c r="I107" s="118"/>
      <c r="J107" s="118"/>
      <c r="K107" s="118"/>
      <c r="L107" s="118"/>
      <c r="M107" s="118"/>
      <c r="O107" s="118"/>
      <c r="P107" s="118"/>
      <c r="Q107" s="118"/>
      <c r="R107" s="118"/>
      <c r="S107" s="118"/>
      <c r="T107" s="118"/>
      <c r="U107" s="118"/>
      <c r="V107" s="118"/>
      <c r="W107" s="118"/>
      <c r="X107" s="118"/>
      <c r="Y107" s="118"/>
      <c r="Z107" s="118"/>
    </row>
    <row r="108" spans="2:26" ht="11.25" customHeight="1">
      <c r="B108" s="118"/>
      <c r="C108" s="118"/>
      <c r="D108" s="118"/>
      <c r="E108" s="118"/>
      <c r="F108" s="118"/>
      <c r="G108" s="118"/>
      <c r="H108" s="118"/>
      <c r="I108" s="118"/>
      <c r="J108" s="118"/>
      <c r="K108" s="118"/>
      <c r="L108" s="118"/>
      <c r="M108" s="118"/>
      <c r="O108" s="118"/>
      <c r="P108" s="118"/>
      <c r="Q108" s="118"/>
      <c r="R108" s="118"/>
      <c r="S108" s="118"/>
      <c r="T108" s="118"/>
      <c r="U108" s="118"/>
      <c r="V108" s="118"/>
      <c r="W108" s="118"/>
      <c r="X108" s="118"/>
      <c r="Y108" s="118"/>
      <c r="Z108" s="118"/>
    </row>
  </sheetData>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56E02-3E00-47C3-8A12-4C58298CDE14}">
  <sheetPr>
    <tabColor theme="4"/>
  </sheetPr>
  <dimension ref="A4:AA108"/>
  <sheetViews>
    <sheetView showGridLines="0" zoomScaleNormal="100" workbookViewId="0"/>
  </sheetViews>
  <sheetFormatPr defaultColWidth="5.5" defaultRowHeight="11.25" customHeight="1"/>
  <cols>
    <col min="1" max="1" width="2.33203125" style="114" customWidth="1"/>
    <col min="2" max="2" width="10.5" style="114" customWidth="1"/>
    <col min="3" max="13" width="5.5" style="114" customWidth="1"/>
    <col min="14" max="14" width="2.33203125" style="114" customWidth="1"/>
    <col min="15" max="15" width="10.5" style="114" customWidth="1"/>
    <col min="16" max="19" width="5.5" style="114"/>
    <col min="20" max="26" width="6.08203125" style="114" bestFit="1" customWidth="1"/>
    <col min="27" max="16384" width="5.5" style="114"/>
  </cols>
  <sheetData>
    <row r="4" spans="1:27" ht="11.25" customHeight="1">
      <c r="P4" s="468"/>
      <c r="Q4" s="468"/>
      <c r="R4" s="468"/>
      <c r="S4" s="468"/>
      <c r="T4" s="468"/>
      <c r="U4" s="468"/>
      <c r="V4" s="468"/>
      <c r="W4" s="468"/>
      <c r="X4" s="468"/>
      <c r="Y4" s="468"/>
      <c r="Z4" s="468"/>
    </row>
    <row r="6" spans="1:27" ht="15" customHeight="1">
      <c r="C6" s="115" t="s">
        <v>422</v>
      </c>
      <c r="P6" s="115" t="s">
        <v>423</v>
      </c>
    </row>
    <row r="7" spans="1:27" ht="11.25" customHeight="1">
      <c r="A7" s="278"/>
      <c r="B7" s="627"/>
      <c r="C7" s="625">
        <v>2015</v>
      </c>
      <c r="D7" s="625">
        <v>2016</v>
      </c>
      <c r="E7" s="625">
        <v>2017</v>
      </c>
      <c r="F7" s="625">
        <v>2018</v>
      </c>
      <c r="G7" s="625">
        <v>2019</v>
      </c>
      <c r="H7" s="625">
        <v>2020</v>
      </c>
      <c r="I7" s="625">
        <v>2021</v>
      </c>
      <c r="J7" s="625">
        <v>2022</v>
      </c>
      <c r="K7" s="625">
        <v>2023</v>
      </c>
      <c r="L7" s="625">
        <v>2024</v>
      </c>
      <c r="M7" s="625">
        <v>2025</v>
      </c>
      <c r="O7" s="627"/>
      <c r="P7" s="625">
        <v>2015</v>
      </c>
      <c r="Q7" s="625">
        <v>2016</v>
      </c>
      <c r="R7" s="625">
        <v>2017</v>
      </c>
      <c r="S7" s="625">
        <v>2018</v>
      </c>
      <c r="T7" s="625">
        <v>2019</v>
      </c>
      <c r="U7" s="625">
        <v>2020</v>
      </c>
      <c r="V7" s="625">
        <v>2021</v>
      </c>
      <c r="W7" s="625">
        <v>2022</v>
      </c>
      <c r="X7" s="625">
        <v>2023</v>
      </c>
      <c r="Y7" s="625">
        <v>2024</v>
      </c>
      <c r="Z7" s="625">
        <v>2025</v>
      </c>
    </row>
    <row r="8" spans="1:27" ht="11.25" customHeight="1">
      <c r="A8" s="278"/>
      <c r="B8" s="625" t="s">
        <v>347</v>
      </c>
      <c r="C8" s="56">
        <v>2.401889630609745</v>
      </c>
      <c r="D8" s="57">
        <v>2.2874999999999996</v>
      </c>
      <c r="E8" s="57">
        <v>2.12</v>
      </c>
      <c r="F8" s="57">
        <v>2.4</v>
      </c>
      <c r="G8" s="57">
        <v>3.7374999999999998</v>
      </c>
      <c r="H8" s="57">
        <v>3.6875</v>
      </c>
      <c r="I8" s="57">
        <v>4.3099999999999996</v>
      </c>
      <c r="J8" s="57">
        <v>5.3</v>
      </c>
      <c r="K8" s="57">
        <v>5.9499984999999995</v>
      </c>
      <c r="L8" s="57">
        <v>6.5</v>
      </c>
      <c r="M8" s="99">
        <v>8.2814820000000005</v>
      </c>
      <c r="N8" s="469"/>
      <c r="O8" s="625" t="s">
        <v>347</v>
      </c>
      <c r="P8" s="56">
        <v>3.8173045558457823</v>
      </c>
      <c r="Q8" s="57">
        <v>5.6485756685917083</v>
      </c>
      <c r="R8" s="57">
        <v>3.4062652035655061</v>
      </c>
      <c r="S8" s="57">
        <v>3.8326967340531528</v>
      </c>
      <c r="T8" s="57">
        <v>4.5640147218750649</v>
      </c>
      <c r="U8" s="57">
        <v>5.2589718734859412</v>
      </c>
      <c r="V8" s="57">
        <v>7.348551070664886</v>
      </c>
      <c r="W8" s="57">
        <v>6.5570630205169413</v>
      </c>
      <c r="X8" s="57">
        <v>7.9937027355259307</v>
      </c>
      <c r="Y8" s="57">
        <v>10.193704178042061</v>
      </c>
      <c r="Z8" s="99">
        <v>12.042507672084568</v>
      </c>
      <c r="AA8" s="469"/>
    </row>
    <row r="9" spans="1:27" ht="11.25" customHeight="1">
      <c r="A9" s="278"/>
      <c r="B9" s="625" t="s">
        <v>348</v>
      </c>
      <c r="C9" s="70">
        <v>5</v>
      </c>
      <c r="D9" s="71">
        <v>5</v>
      </c>
      <c r="E9" s="71">
        <v>5.55</v>
      </c>
      <c r="F9" s="71">
        <v>6</v>
      </c>
      <c r="G9" s="71">
        <v>6.7120264225573898</v>
      </c>
      <c r="H9" s="71">
        <v>7</v>
      </c>
      <c r="I9" s="71">
        <v>9</v>
      </c>
      <c r="J9" s="71">
        <v>10.5</v>
      </c>
      <c r="K9" s="71">
        <v>11.468011000000001</v>
      </c>
      <c r="L9" s="71">
        <v>13.500000999999999</v>
      </c>
      <c r="M9" s="72">
        <v>16</v>
      </c>
      <c r="N9" s="469"/>
      <c r="O9" s="625" t="s">
        <v>348</v>
      </c>
      <c r="P9" s="70">
        <v>6.4516370315358049</v>
      </c>
      <c r="Q9" s="71">
        <v>6.5775123327543552</v>
      </c>
      <c r="R9" s="71">
        <v>7.5046444698355348</v>
      </c>
      <c r="S9" s="71">
        <v>8.3515204245408885</v>
      </c>
      <c r="T9" s="71">
        <v>9.0018362985860936</v>
      </c>
      <c r="U9" s="71">
        <v>9.8961145212243373</v>
      </c>
      <c r="V9" s="71">
        <v>13.275997379512463</v>
      </c>
      <c r="W9" s="71">
        <v>19.640659396073417</v>
      </c>
      <c r="X9" s="71">
        <v>17.951639656061634</v>
      </c>
      <c r="Y9" s="71">
        <v>22.528934483337665</v>
      </c>
      <c r="Z9" s="72">
        <v>38.686709557044956</v>
      </c>
      <c r="AA9" s="469"/>
    </row>
    <row r="10" spans="1:27" ht="11.25" customHeight="1">
      <c r="A10" s="278"/>
      <c r="B10" s="625" t="s">
        <v>349</v>
      </c>
      <c r="C10" s="20">
        <v>12</v>
      </c>
      <c r="D10" s="21">
        <v>13.016203000000001</v>
      </c>
      <c r="E10" s="21">
        <v>14.999990499999999</v>
      </c>
      <c r="F10" s="21">
        <v>17.999998999999999</v>
      </c>
      <c r="G10" s="21">
        <v>19.694549000000002</v>
      </c>
      <c r="H10" s="21">
        <v>21.000007</v>
      </c>
      <c r="I10" s="21">
        <v>33.000003499999998</v>
      </c>
      <c r="J10" s="21">
        <v>38.403793</v>
      </c>
      <c r="K10" s="21">
        <v>32.5</v>
      </c>
      <c r="L10" s="21">
        <v>39.999999000000003</v>
      </c>
      <c r="M10" s="52">
        <v>49.000003999999997</v>
      </c>
      <c r="N10" s="469"/>
      <c r="O10" s="625" t="s">
        <v>349</v>
      </c>
      <c r="P10" s="20">
        <v>21.648475827588548</v>
      </c>
      <c r="Q10" s="21">
        <v>22.327614375157719</v>
      </c>
      <c r="R10" s="21">
        <v>24.96406982110404</v>
      </c>
      <c r="S10" s="21">
        <v>30.186276689529819</v>
      </c>
      <c r="T10" s="21">
        <v>32.75150546392755</v>
      </c>
      <c r="U10" s="21">
        <v>49.213693652361407</v>
      </c>
      <c r="V10" s="21">
        <v>62.891166231183952</v>
      </c>
      <c r="W10" s="21">
        <v>64.770828582331731</v>
      </c>
      <c r="X10" s="21">
        <v>54.332489658603841</v>
      </c>
      <c r="Y10" s="21">
        <v>68.392981234422493</v>
      </c>
      <c r="Z10" s="52">
        <v>98.139322039812242</v>
      </c>
      <c r="AA10" s="469"/>
    </row>
    <row r="11" spans="1:27" ht="11.25" customHeight="1">
      <c r="A11" s="278"/>
      <c r="B11" s="625" t="s">
        <v>350</v>
      </c>
      <c r="C11" s="70">
        <v>38.542287999999999</v>
      </c>
      <c r="D11" s="71">
        <v>35.5</v>
      </c>
      <c r="E11" s="71">
        <v>39.000000499999999</v>
      </c>
      <c r="F11" s="71">
        <v>50.8000045</v>
      </c>
      <c r="G11" s="71">
        <v>64.999999000000003</v>
      </c>
      <c r="H11" s="71">
        <v>69.999988999999999</v>
      </c>
      <c r="I11" s="71">
        <v>101.99999699999999</v>
      </c>
      <c r="J11" s="71">
        <v>110.00000199999999</v>
      </c>
      <c r="K11" s="71">
        <v>86.999997500000006</v>
      </c>
      <c r="L11" s="71">
        <v>106.00702050000001</v>
      </c>
      <c r="M11" s="72">
        <v>145.00000199999999</v>
      </c>
      <c r="N11" s="469"/>
      <c r="O11" s="625" t="s">
        <v>350</v>
      </c>
      <c r="P11" s="70">
        <v>73.722750382088648</v>
      </c>
      <c r="Q11" s="71">
        <v>61.393281433403793</v>
      </c>
      <c r="R11" s="71">
        <v>72.95624443930771</v>
      </c>
      <c r="S11" s="71">
        <v>87.323427684089381</v>
      </c>
      <c r="T11" s="71">
        <v>117.15533452926974</v>
      </c>
      <c r="U11" s="71">
        <v>130.4666229910043</v>
      </c>
      <c r="V11" s="71">
        <v>191.98995816093895</v>
      </c>
      <c r="W11" s="71">
        <v>228.96759158597251</v>
      </c>
      <c r="X11" s="71">
        <v>164.59020652348988</v>
      </c>
      <c r="Y11" s="71">
        <v>456.69872506416084</v>
      </c>
      <c r="Z11" s="72">
        <v>337.39200299679425</v>
      </c>
      <c r="AA11" s="469"/>
    </row>
    <row r="12" spans="1:27" ht="11.25" customHeight="1">
      <c r="A12" s="278"/>
      <c r="B12" s="625" t="s">
        <v>351</v>
      </c>
      <c r="C12" s="20">
        <v>68.3</v>
      </c>
      <c r="D12" s="21">
        <v>77.312503499999991</v>
      </c>
      <c r="E12" s="21">
        <v>80.000000999999997</v>
      </c>
      <c r="F12" s="21">
        <v>100</v>
      </c>
      <c r="G12" s="21">
        <v>125.00000449999999</v>
      </c>
      <c r="H12" s="21">
        <v>167.21715599999999</v>
      </c>
      <c r="I12" s="21">
        <v>281.00000199999999</v>
      </c>
      <c r="J12" s="21">
        <v>262.00000999999997</v>
      </c>
      <c r="K12" s="21">
        <v>150.00000199999999</v>
      </c>
      <c r="L12" s="21">
        <v>225.00000299999999</v>
      </c>
      <c r="M12" s="52">
        <v>316.28288350000003</v>
      </c>
      <c r="N12" s="469"/>
      <c r="O12" s="625" t="s">
        <v>351</v>
      </c>
      <c r="P12" s="20">
        <v>146.52039303375014</v>
      </c>
      <c r="Q12" s="21">
        <v>154.42749181314704</v>
      </c>
      <c r="R12" s="21">
        <v>157.31224379740712</v>
      </c>
      <c r="S12" s="21">
        <v>216.23086279304613</v>
      </c>
      <c r="T12" s="21">
        <v>231.46396145870148</v>
      </c>
      <c r="U12" s="21">
        <v>340.6283918902148</v>
      </c>
      <c r="V12" s="21">
        <v>573.81557688971714</v>
      </c>
      <c r="W12" s="21">
        <v>456.25202727474226</v>
      </c>
      <c r="X12" s="21">
        <v>340.93170457779331</v>
      </c>
      <c r="Y12" s="21">
        <v>722.76348312132905</v>
      </c>
      <c r="Z12" s="52">
        <v>999.94890451448441</v>
      </c>
      <c r="AA12" s="469"/>
    </row>
    <row r="13" spans="1:27" ht="11.25" customHeight="1">
      <c r="A13" s="278"/>
      <c r="B13" s="625" t="s">
        <v>352</v>
      </c>
      <c r="C13" s="76">
        <v>165.084473</v>
      </c>
      <c r="D13" s="77">
        <v>136.5000005</v>
      </c>
      <c r="E13" s="77">
        <v>177.6999955</v>
      </c>
      <c r="F13" s="77">
        <v>244.999988</v>
      </c>
      <c r="G13" s="77">
        <v>344.99999650000001</v>
      </c>
      <c r="H13" s="77">
        <v>400.00000299999999</v>
      </c>
      <c r="I13" s="77">
        <v>955.0000399999999</v>
      </c>
      <c r="J13" s="77">
        <v>749.99999700000001</v>
      </c>
      <c r="K13" s="77">
        <v>355</v>
      </c>
      <c r="L13" s="77">
        <v>615.47340699999995</v>
      </c>
      <c r="M13" s="78">
        <v>856.48900350000008</v>
      </c>
      <c r="N13" s="469"/>
      <c r="O13" s="625" t="s">
        <v>352</v>
      </c>
      <c r="P13" s="76">
        <v>797.98359597959279</v>
      </c>
      <c r="Q13" s="77">
        <v>707.62056964144631</v>
      </c>
      <c r="R13" s="77">
        <v>659.89731823697173</v>
      </c>
      <c r="S13" s="77">
        <v>772.43588060986917</v>
      </c>
      <c r="T13" s="77">
        <v>1201.8503561144714</v>
      </c>
      <c r="U13" s="77">
        <v>1178.02558724967</v>
      </c>
      <c r="V13" s="77">
        <v>2273.1660390030156</v>
      </c>
      <c r="W13" s="77">
        <v>1681.6756995306146</v>
      </c>
      <c r="X13" s="77">
        <v>1682.9947791971456</v>
      </c>
      <c r="Y13" s="77">
        <v>1699.9260546541009</v>
      </c>
      <c r="Z13" s="78">
        <v>5317.0744269769912</v>
      </c>
      <c r="AA13" s="469"/>
    </row>
    <row r="14" spans="1:27" ht="11.25" customHeight="1">
      <c r="A14" s="278"/>
      <c r="B14" s="118" t="s">
        <v>95</v>
      </c>
      <c r="O14" s="118" t="s">
        <v>95</v>
      </c>
    </row>
    <row r="15" spans="1:27" ht="11.25" customHeight="1">
      <c r="A15" s="278"/>
      <c r="M15" s="470"/>
    </row>
    <row r="16" spans="1:27" ht="11.25" customHeight="1">
      <c r="A16" s="278"/>
    </row>
    <row r="17" spans="1:1" ht="11.25" customHeight="1">
      <c r="A17" s="278"/>
    </row>
    <row r="37" spans="2:26" ht="11.25" customHeight="1">
      <c r="C37" s="115" t="s">
        <v>424</v>
      </c>
      <c r="P37" s="115" t="s">
        <v>425</v>
      </c>
    </row>
    <row r="38" spans="2:26" ht="11.25" customHeight="1">
      <c r="B38" s="627"/>
      <c r="C38" s="625">
        <v>2015</v>
      </c>
      <c r="D38" s="625">
        <v>2016</v>
      </c>
      <c r="E38" s="625">
        <v>2017</v>
      </c>
      <c r="F38" s="625">
        <v>2018</v>
      </c>
      <c r="G38" s="625">
        <v>2019</v>
      </c>
      <c r="H38" s="625">
        <v>2020</v>
      </c>
      <c r="I38" s="625">
        <v>2021</v>
      </c>
      <c r="J38" s="625">
        <v>2022</v>
      </c>
      <c r="K38" s="625">
        <v>2023</v>
      </c>
      <c r="L38" s="625">
        <v>2024</v>
      </c>
      <c r="M38" s="625">
        <v>2025</v>
      </c>
      <c r="O38" s="627"/>
      <c r="P38" s="625">
        <v>2015</v>
      </c>
      <c r="Q38" s="625">
        <v>2016</v>
      </c>
      <c r="R38" s="625">
        <v>2017</v>
      </c>
      <c r="S38" s="625">
        <v>2018</v>
      </c>
      <c r="T38" s="625">
        <v>2019</v>
      </c>
      <c r="U38" s="625">
        <v>2020</v>
      </c>
      <c r="V38" s="625">
        <v>2021</v>
      </c>
      <c r="W38" s="625">
        <v>2022</v>
      </c>
      <c r="X38" s="625">
        <v>2023</v>
      </c>
      <c r="Y38" s="625">
        <v>2024</v>
      </c>
      <c r="Z38" s="625">
        <v>2025</v>
      </c>
    </row>
    <row r="39" spans="2:26" ht="11.25" customHeight="1">
      <c r="B39" s="471" t="s">
        <v>416</v>
      </c>
      <c r="C39" s="56">
        <v>6</v>
      </c>
      <c r="D39" s="57">
        <v>4</v>
      </c>
      <c r="E39" s="57">
        <v>4.4412500000000001</v>
      </c>
      <c r="F39" s="57">
        <v>5</v>
      </c>
      <c r="G39" s="57">
        <v>6</v>
      </c>
      <c r="H39" s="57">
        <v>6.5399083733655647</v>
      </c>
      <c r="I39" s="57">
        <v>7.994999</v>
      </c>
      <c r="J39" s="57">
        <v>8.3000000000000007</v>
      </c>
      <c r="K39" s="57">
        <v>10</v>
      </c>
      <c r="L39" s="57">
        <v>9.5000004999999987</v>
      </c>
      <c r="M39" s="99">
        <v>11.000003749999999</v>
      </c>
      <c r="O39" s="471" t="s">
        <v>416</v>
      </c>
      <c r="P39" s="56">
        <v>7.7560000000000002</v>
      </c>
      <c r="Q39" s="57">
        <v>8</v>
      </c>
      <c r="R39" s="57">
        <v>9</v>
      </c>
      <c r="S39" s="57">
        <v>9.9999990000000007</v>
      </c>
      <c r="T39" s="57">
        <v>10.000003</v>
      </c>
      <c r="U39" s="57">
        <v>10.507515999999999</v>
      </c>
      <c r="V39" s="57">
        <v>15</v>
      </c>
      <c r="W39" s="57">
        <v>19.760999999999999</v>
      </c>
      <c r="X39" s="57">
        <v>19</v>
      </c>
      <c r="Y39" s="57">
        <v>22.000001000000001</v>
      </c>
      <c r="Z39" s="99">
        <v>25.000001000000001</v>
      </c>
    </row>
    <row r="40" spans="2:26" ht="11.25" customHeight="1">
      <c r="B40" s="471" t="s">
        <v>355</v>
      </c>
      <c r="C40" s="70">
        <v>2.401889630609745</v>
      </c>
      <c r="D40" s="71">
        <v>2.2874999999999996</v>
      </c>
      <c r="E40" s="71">
        <v>2.12</v>
      </c>
      <c r="F40" s="71">
        <v>2.4</v>
      </c>
      <c r="G40" s="71">
        <v>3.7374999999999998</v>
      </c>
      <c r="H40" s="71">
        <v>3.6875</v>
      </c>
      <c r="I40" s="71">
        <v>4.3099999999999996</v>
      </c>
      <c r="J40" s="71">
        <v>5.3</v>
      </c>
      <c r="K40" s="71">
        <v>5.9499984999999995</v>
      </c>
      <c r="L40" s="71">
        <v>6.5</v>
      </c>
      <c r="M40" s="72">
        <v>8.2814820000000005</v>
      </c>
      <c r="O40" s="471" t="s">
        <v>355</v>
      </c>
      <c r="P40" s="70">
        <v>5</v>
      </c>
      <c r="Q40" s="71">
        <v>5</v>
      </c>
      <c r="R40" s="71">
        <v>5.55</v>
      </c>
      <c r="S40" s="71">
        <v>6</v>
      </c>
      <c r="T40" s="71">
        <v>6.7120264225573898</v>
      </c>
      <c r="U40" s="71">
        <v>7</v>
      </c>
      <c r="V40" s="71">
        <v>9</v>
      </c>
      <c r="W40" s="71">
        <v>10.5</v>
      </c>
      <c r="X40" s="71">
        <v>11.468011000000001</v>
      </c>
      <c r="Y40" s="71">
        <v>13.500000999999999</v>
      </c>
      <c r="Z40" s="72">
        <v>16</v>
      </c>
    </row>
    <row r="41" spans="2:26" ht="11.25" customHeight="1">
      <c r="B41" s="471" t="s">
        <v>356</v>
      </c>
      <c r="C41" s="20">
        <v>3.8173045558457823</v>
      </c>
      <c r="D41" s="21">
        <v>5.6485756685917083</v>
      </c>
      <c r="E41" s="21">
        <v>3.4062652035655061</v>
      </c>
      <c r="F41" s="21">
        <v>3.8326967340531528</v>
      </c>
      <c r="G41" s="21">
        <v>4.5640147218750649</v>
      </c>
      <c r="H41" s="21">
        <v>5.2589718734859412</v>
      </c>
      <c r="I41" s="21">
        <v>7.348551070664886</v>
      </c>
      <c r="J41" s="21">
        <v>6.5570630205169413</v>
      </c>
      <c r="K41" s="21">
        <v>7.9937027355259307</v>
      </c>
      <c r="L41" s="21">
        <v>10.193704178042061</v>
      </c>
      <c r="M41" s="52">
        <v>12.042507672084568</v>
      </c>
      <c r="O41" s="471" t="s">
        <v>356</v>
      </c>
      <c r="P41" s="20">
        <v>6.4516370315358049</v>
      </c>
      <c r="Q41" s="21">
        <v>6.5775123327543552</v>
      </c>
      <c r="R41" s="21">
        <v>7.5046444698355348</v>
      </c>
      <c r="S41" s="21">
        <v>8.3515204245408885</v>
      </c>
      <c r="T41" s="21">
        <v>9.0018362985860936</v>
      </c>
      <c r="U41" s="21">
        <v>9.8961145212243373</v>
      </c>
      <c r="V41" s="21">
        <v>13.275997379512463</v>
      </c>
      <c r="W41" s="21">
        <v>19.640659396073417</v>
      </c>
      <c r="X41" s="21">
        <v>17.951639656061634</v>
      </c>
      <c r="Y41" s="21">
        <v>22.528934483337665</v>
      </c>
      <c r="Z41" s="52">
        <v>38.686709557044956</v>
      </c>
    </row>
    <row r="42" spans="2:26" ht="11.25" customHeight="1">
      <c r="B42" s="471" t="s">
        <v>417</v>
      </c>
      <c r="C42" s="70">
        <v>1.1375</v>
      </c>
      <c r="D42" s="71">
        <v>1</v>
      </c>
      <c r="E42" s="71">
        <v>1</v>
      </c>
      <c r="F42" s="71">
        <v>1.1499999999999999</v>
      </c>
      <c r="G42" s="71">
        <v>1.91</v>
      </c>
      <c r="H42" s="71">
        <v>1.9924997499999999</v>
      </c>
      <c r="I42" s="71">
        <v>2.2124999999999999</v>
      </c>
      <c r="J42" s="71">
        <v>2.997134</v>
      </c>
      <c r="K42" s="71">
        <v>3.34249975</v>
      </c>
      <c r="L42" s="71">
        <v>4.17</v>
      </c>
      <c r="M42" s="72">
        <v>5.4546345000000001</v>
      </c>
      <c r="O42" s="471" t="s">
        <v>417</v>
      </c>
      <c r="P42" s="70">
        <v>2.745736</v>
      </c>
      <c r="Q42" s="71">
        <v>2.9999989999999999</v>
      </c>
      <c r="R42" s="71">
        <v>3.4</v>
      </c>
      <c r="S42" s="71">
        <v>3.5</v>
      </c>
      <c r="T42" s="71">
        <v>3.9999989999999999</v>
      </c>
      <c r="U42" s="71">
        <v>4</v>
      </c>
      <c r="V42" s="71">
        <v>5</v>
      </c>
      <c r="W42" s="71">
        <v>6.5000010000000001</v>
      </c>
      <c r="X42" s="71">
        <v>7</v>
      </c>
      <c r="Y42" s="71">
        <v>8.0000014999999998</v>
      </c>
      <c r="Z42" s="72">
        <v>9.65</v>
      </c>
    </row>
    <row r="43" spans="2:26" ht="11.25" customHeight="1">
      <c r="B43" s="471" t="s">
        <v>293</v>
      </c>
      <c r="C43" s="58">
        <v>80</v>
      </c>
      <c r="D43" s="59">
        <v>68</v>
      </c>
      <c r="E43" s="59">
        <v>76</v>
      </c>
      <c r="F43" s="59">
        <v>113</v>
      </c>
      <c r="G43" s="59">
        <v>152</v>
      </c>
      <c r="H43" s="59">
        <v>182</v>
      </c>
      <c r="I43" s="59">
        <v>267</v>
      </c>
      <c r="J43" s="59">
        <v>229</v>
      </c>
      <c r="K43" s="59">
        <v>138</v>
      </c>
      <c r="L43" s="59">
        <v>115</v>
      </c>
      <c r="M43" s="60">
        <v>70</v>
      </c>
      <c r="O43" s="471" t="s">
        <v>293</v>
      </c>
      <c r="P43" s="58">
        <v>1249</v>
      </c>
      <c r="Q43" s="59">
        <v>1295</v>
      </c>
      <c r="R43" s="59">
        <v>1585</v>
      </c>
      <c r="S43" s="59">
        <v>1791</v>
      </c>
      <c r="T43" s="59">
        <v>2119</v>
      </c>
      <c r="U43" s="59">
        <v>2171</v>
      </c>
      <c r="V43" s="59">
        <v>2792</v>
      </c>
      <c r="W43" s="59">
        <v>2389</v>
      </c>
      <c r="X43" s="59">
        <v>1999</v>
      </c>
      <c r="Y43" s="59">
        <v>1810</v>
      </c>
      <c r="Z43" s="60">
        <v>1285</v>
      </c>
    </row>
    <row r="44" spans="2:26" ht="11.25" customHeight="1">
      <c r="B44" s="118" t="s">
        <v>95</v>
      </c>
      <c r="O44" s="118" t="s">
        <v>95</v>
      </c>
    </row>
    <row r="45" spans="2:26" s="118" customFormat="1" ht="11.25" customHeight="1"/>
    <row r="46" spans="2:26" s="118" customFormat="1" ht="11.25" customHeight="1"/>
    <row r="47" spans="2:26" s="118" customFormat="1" ht="11.25" customHeight="1"/>
    <row r="48" spans="2:26" s="118" customFormat="1" ht="11.25" customHeight="1"/>
    <row r="49" s="118" customFormat="1" ht="11.25" customHeight="1"/>
    <row r="67" spans="2:26" ht="11.25" customHeight="1">
      <c r="C67" s="115" t="s">
        <v>426</v>
      </c>
      <c r="P67" s="115" t="s">
        <v>427</v>
      </c>
    </row>
    <row r="68" spans="2:26" ht="11.25" customHeight="1">
      <c r="B68" s="627"/>
      <c r="C68" s="625">
        <v>2015</v>
      </c>
      <c r="D68" s="625">
        <v>2016</v>
      </c>
      <c r="E68" s="625">
        <v>2017</v>
      </c>
      <c r="F68" s="625">
        <v>2018</v>
      </c>
      <c r="G68" s="625">
        <v>2019</v>
      </c>
      <c r="H68" s="625">
        <v>2020</v>
      </c>
      <c r="I68" s="625">
        <v>2021</v>
      </c>
      <c r="J68" s="625">
        <v>2022</v>
      </c>
      <c r="K68" s="625">
        <v>2023</v>
      </c>
      <c r="L68" s="625">
        <v>2024</v>
      </c>
      <c r="M68" s="625">
        <v>2025</v>
      </c>
      <c r="O68" s="627"/>
      <c r="P68" s="625">
        <v>2015</v>
      </c>
      <c r="Q68" s="625">
        <v>2016</v>
      </c>
      <c r="R68" s="625">
        <v>2017</v>
      </c>
      <c r="S68" s="625">
        <v>2018</v>
      </c>
      <c r="T68" s="625">
        <v>2019</v>
      </c>
      <c r="U68" s="625">
        <v>2020</v>
      </c>
      <c r="V68" s="625">
        <v>2021</v>
      </c>
      <c r="W68" s="625">
        <v>2022</v>
      </c>
      <c r="X68" s="625">
        <v>2023</v>
      </c>
      <c r="Y68" s="625">
        <v>2024</v>
      </c>
      <c r="Z68" s="625">
        <v>2025</v>
      </c>
    </row>
    <row r="69" spans="2:26" ht="11.25" customHeight="1">
      <c r="B69" s="471" t="s">
        <v>416</v>
      </c>
      <c r="C69" s="56">
        <v>21.999275999999998</v>
      </c>
      <c r="D69" s="57">
        <v>22.000000499999999</v>
      </c>
      <c r="E69" s="57">
        <v>25.500002500000001</v>
      </c>
      <c r="F69" s="57">
        <v>30</v>
      </c>
      <c r="G69" s="57">
        <v>33.999999000000003</v>
      </c>
      <c r="H69" s="57">
        <v>38.000000499999999</v>
      </c>
      <c r="I69" s="57">
        <v>58</v>
      </c>
      <c r="J69" s="57">
        <v>65.000003000000007</v>
      </c>
      <c r="K69" s="57">
        <v>59.999987500000003</v>
      </c>
      <c r="L69" s="57">
        <v>68.875001499999996</v>
      </c>
      <c r="M69" s="99">
        <v>87.000078999999999</v>
      </c>
      <c r="O69" s="471" t="s">
        <v>416</v>
      </c>
      <c r="P69" s="56">
        <v>75.000000499999999</v>
      </c>
      <c r="Q69" s="57">
        <v>66.606906000000009</v>
      </c>
      <c r="R69" s="57">
        <v>72.000012499999997</v>
      </c>
      <c r="S69" s="57">
        <v>97.624999000000003</v>
      </c>
      <c r="T69" s="57">
        <v>114.9999995</v>
      </c>
      <c r="U69" s="57">
        <v>134.99999975</v>
      </c>
      <c r="V69" s="57">
        <v>200.00000349999999</v>
      </c>
      <c r="W69" s="57">
        <v>230.000012</v>
      </c>
      <c r="X69" s="57">
        <v>178.37499625000001</v>
      </c>
      <c r="Y69" s="57">
        <v>207.87444002105326</v>
      </c>
      <c r="Z69" s="99">
        <v>318.00000199999999</v>
      </c>
    </row>
    <row r="70" spans="2:26" ht="11.25" customHeight="1">
      <c r="B70" s="471" t="s">
        <v>355</v>
      </c>
      <c r="C70" s="70">
        <v>12</v>
      </c>
      <c r="D70" s="71">
        <v>13.016203000000001</v>
      </c>
      <c r="E70" s="71">
        <v>14.999990499999999</v>
      </c>
      <c r="F70" s="71">
        <v>17.999998999999999</v>
      </c>
      <c r="G70" s="71">
        <v>19.694549000000002</v>
      </c>
      <c r="H70" s="71">
        <v>21.000007</v>
      </c>
      <c r="I70" s="71">
        <v>33.000003499999998</v>
      </c>
      <c r="J70" s="71">
        <v>38.403793</v>
      </c>
      <c r="K70" s="71">
        <v>32.5</v>
      </c>
      <c r="L70" s="71">
        <v>39.999999000000003</v>
      </c>
      <c r="M70" s="72">
        <v>49.000003999999997</v>
      </c>
      <c r="O70" s="471" t="s">
        <v>355</v>
      </c>
      <c r="P70" s="70">
        <v>38.542287999999999</v>
      </c>
      <c r="Q70" s="71">
        <v>35.5</v>
      </c>
      <c r="R70" s="71">
        <v>39.000000499999999</v>
      </c>
      <c r="S70" s="71">
        <v>50.8000045</v>
      </c>
      <c r="T70" s="71">
        <v>64.999999000000003</v>
      </c>
      <c r="U70" s="71">
        <v>69.999988999999999</v>
      </c>
      <c r="V70" s="71">
        <v>101.99999699999999</v>
      </c>
      <c r="W70" s="71">
        <v>110.00000199999999</v>
      </c>
      <c r="X70" s="71">
        <v>86.999997500000006</v>
      </c>
      <c r="Y70" s="71">
        <v>106.00702050000001</v>
      </c>
      <c r="Z70" s="72">
        <v>145.00000199999999</v>
      </c>
    </row>
    <row r="71" spans="2:26" ht="11.25" customHeight="1">
      <c r="B71" s="471" t="s">
        <v>356</v>
      </c>
      <c r="C71" s="20">
        <v>21.648475827588548</v>
      </c>
      <c r="D71" s="21">
        <v>22.327614375157719</v>
      </c>
      <c r="E71" s="21">
        <v>24.96406982110404</v>
      </c>
      <c r="F71" s="21">
        <v>30.186276689529819</v>
      </c>
      <c r="G71" s="21">
        <v>32.75150546392755</v>
      </c>
      <c r="H71" s="21">
        <v>49.213693652361407</v>
      </c>
      <c r="I71" s="21">
        <v>62.891166231183952</v>
      </c>
      <c r="J71" s="21">
        <v>64.770828582331731</v>
      </c>
      <c r="K71" s="21">
        <v>54.332489658603841</v>
      </c>
      <c r="L71" s="21">
        <v>68.392981234422493</v>
      </c>
      <c r="M71" s="52">
        <v>98.139322039812242</v>
      </c>
      <c r="O71" s="471" t="s">
        <v>356</v>
      </c>
      <c r="P71" s="20">
        <v>73.722750382088648</v>
      </c>
      <c r="Q71" s="21">
        <v>61.393281433403793</v>
      </c>
      <c r="R71" s="21">
        <v>72.95624443930771</v>
      </c>
      <c r="S71" s="21">
        <v>87.323427684089381</v>
      </c>
      <c r="T71" s="21">
        <v>117.15533452926974</v>
      </c>
      <c r="U71" s="21">
        <v>130.4666229910043</v>
      </c>
      <c r="V71" s="21">
        <v>191.98995816093895</v>
      </c>
      <c r="W71" s="21">
        <v>228.96759158597251</v>
      </c>
      <c r="X71" s="21">
        <v>164.59020652348988</v>
      </c>
      <c r="Y71" s="21">
        <v>456.69872506416084</v>
      </c>
      <c r="Z71" s="52">
        <v>337.39200299679425</v>
      </c>
    </row>
    <row r="72" spans="2:26" ht="11.25" customHeight="1">
      <c r="B72" s="471" t="s">
        <v>417</v>
      </c>
      <c r="C72" s="70">
        <v>6.4785955</v>
      </c>
      <c r="D72" s="71">
        <v>6.4999994999999995</v>
      </c>
      <c r="E72" s="71">
        <v>7.7874999999999996</v>
      </c>
      <c r="F72" s="71">
        <v>9</v>
      </c>
      <c r="G72" s="71">
        <v>10</v>
      </c>
      <c r="H72" s="71">
        <v>12</v>
      </c>
      <c r="I72" s="71">
        <v>17</v>
      </c>
      <c r="J72" s="71">
        <v>20</v>
      </c>
      <c r="K72" s="71">
        <v>19.25</v>
      </c>
      <c r="L72" s="71">
        <v>22</v>
      </c>
      <c r="M72" s="72">
        <v>29</v>
      </c>
      <c r="O72" s="471" t="s">
        <v>417</v>
      </c>
      <c r="P72" s="70">
        <v>18</v>
      </c>
      <c r="Q72" s="71">
        <v>17.065450999999999</v>
      </c>
      <c r="R72" s="71">
        <v>20</v>
      </c>
      <c r="S72" s="71">
        <v>26.49249975</v>
      </c>
      <c r="T72" s="71">
        <v>33.139094</v>
      </c>
      <c r="U72" s="71">
        <v>34.999999250000002</v>
      </c>
      <c r="V72" s="71">
        <v>50.000000999999997</v>
      </c>
      <c r="W72" s="71">
        <v>55.000000999999997</v>
      </c>
      <c r="X72" s="71">
        <v>43.455903249999999</v>
      </c>
      <c r="Y72" s="71">
        <v>55.000000749999998</v>
      </c>
      <c r="Z72" s="72">
        <v>74.354001999999994</v>
      </c>
    </row>
    <row r="73" spans="2:26" ht="11.25" customHeight="1">
      <c r="B73" s="471" t="s">
        <v>293</v>
      </c>
      <c r="C73" s="58">
        <v>1682</v>
      </c>
      <c r="D73" s="59">
        <v>1671</v>
      </c>
      <c r="E73" s="59">
        <v>1836</v>
      </c>
      <c r="F73" s="59">
        <v>1877</v>
      </c>
      <c r="G73" s="59">
        <v>1954</v>
      </c>
      <c r="H73" s="59">
        <v>1951</v>
      </c>
      <c r="I73" s="59">
        <v>2694</v>
      </c>
      <c r="J73" s="59">
        <v>2081</v>
      </c>
      <c r="K73" s="59">
        <v>1511</v>
      </c>
      <c r="L73" s="59">
        <v>1335</v>
      </c>
      <c r="M73" s="60">
        <v>1245</v>
      </c>
      <c r="O73" s="471" t="s">
        <v>293</v>
      </c>
      <c r="P73" s="58">
        <v>747</v>
      </c>
      <c r="Q73" s="59">
        <v>691</v>
      </c>
      <c r="R73" s="59">
        <v>746</v>
      </c>
      <c r="S73" s="59">
        <v>854</v>
      </c>
      <c r="T73" s="59">
        <v>879</v>
      </c>
      <c r="U73" s="59">
        <v>890</v>
      </c>
      <c r="V73" s="59">
        <v>1287</v>
      </c>
      <c r="W73" s="59">
        <v>889</v>
      </c>
      <c r="X73" s="59">
        <v>596</v>
      </c>
      <c r="Y73" s="59">
        <v>608</v>
      </c>
      <c r="Z73" s="60">
        <v>561</v>
      </c>
    </row>
    <row r="74" spans="2:26" ht="11.25" customHeight="1">
      <c r="B74" s="118" t="s">
        <v>95</v>
      </c>
      <c r="O74" s="118" t="s">
        <v>95</v>
      </c>
    </row>
    <row r="75" spans="2:26" s="118" customFormat="1" ht="11.25" customHeight="1"/>
    <row r="76" spans="2:26" s="118" customFormat="1" ht="11.25" customHeight="1"/>
    <row r="77" spans="2:26" s="118" customFormat="1" ht="11.25" customHeight="1"/>
    <row r="78" spans="2:26" s="118" customFormat="1" ht="11.25" customHeight="1"/>
    <row r="79" spans="2:26" s="118" customFormat="1" ht="11.25" customHeight="1"/>
    <row r="97" spans="2:26" ht="11.25" customHeight="1">
      <c r="C97" s="115" t="s">
        <v>428</v>
      </c>
      <c r="P97" s="115" t="s">
        <v>429</v>
      </c>
    </row>
    <row r="98" spans="2:26" ht="11.25" customHeight="1">
      <c r="B98" s="627"/>
      <c r="C98" s="625">
        <v>2015</v>
      </c>
      <c r="D98" s="625">
        <v>2016</v>
      </c>
      <c r="E98" s="625">
        <v>2017</v>
      </c>
      <c r="F98" s="625">
        <v>2018</v>
      </c>
      <c r="G98" s="625">
        <v>2019</v>
      </c>
      <c r="H98" s="625">
        <v>2020</v>
      </c>
      <c r="I98" s="625">
        <v>2021</v>
      </c>
      <c r="J98" s="625">
        <v>2022</v>
      </c>
      <c r="K98" s="625">
        <v>2023</v>
      </c>
      <c r="L98" s="625">
        <v>2024</v>
      </c>
      <c r="M98" s="625">
        <v>2025</v>
      </c>
      <c r="O98" s="627"/>
      <c r="P98" s="625">
        <v>2015</v>
      </c>
      <c r="Q98" s="625">
        <v>2016</v>
      </c>
      <c r="R98" s="625">
        <v>2017</v>
      </c>
      <c r="S98" s="625">
        <v>2018</v>
      </c>
      <c r="T98" s="625">
        <v>2019</v>
      </c>
      <c r="U98" s="625">
        <v>2020</v>
      </c>
      <c r="V98" s="625">
        <v>2021</v>
      </c>
      <c r="W98" s="625">
        <v>2022</v>
      </c>
      <c r="X98" s="625">
        <v>2023</v>
      </c>
      <c r="Y98" s="625">
        <v>2024</v>
      </c>
      <c r="Z98" s="625">
        <v>2025</v>
      </c>
    </row>
    <row r="99" spans="2:26" ht="11.25" customHeight="1">
      <c r="B99" s="471" t="s">
        <v>416</v>
      </c>
      <c r="C99" s="56">
        <v>149.09602599999999</v>
      </c>
      <c r="D99" s="57">
        <v>155.14939075000001</v>
      </c>
      <c r="E99" s="57">
        <v>168.49999750000001</v>
      </c>
      <c r="F99" s="57">
        <v>200</v>
      </c>
      <c r="G99" s="57">
        <v>250</v>
      </c>
      <c r="H99" s="57">
        <v>322.4999995</v>
      </c>
      <c r="I99" s="57">
        <v>600.00003050000009</v>
      </c>
      <c r="J99" s="57">
        <v>549.84402399999999</v>
      </c>
      <c r="K99" s="57">
        <v>385.00000249999999</v>
      </c>
      <c r="L99" s="57">
        <v>483.0000015</v>
      </c>
      <c r="M99" s="99">
        <v>778.72527400000001</v>
      </c>
      <c r="O99" s="471" t="s">
        <v>416</v>
      </c>
      <c r="P99" s="56">
        <v>411.91012125000003</v>
      </c>
      <c r="Q99" s="57">
        <v>339.79831174999998</v>
      </c>
      <c r="R99" s="57">
        <v>483.74997224999998</v>
      </c>
      <c r="S99" s="57">
        <v>640</v>
      </c>
      <c r="T99" s="57">
        <v>875.00000175000002</v>
      </c>
      <c r="U99" s="57">
        <v>1094.9999870000001</v>
      </c>
      <c r="V99" s="57">
        <v>2100.00004025</v>
      </c>
      <c r="W99" s="57">
        <v>1800.0000197499999</v>
      </c>
      <c r="X99" s="57">
        <v>1100.0002050000001</v>
      </c>
      <c r="Y99" s="57">
        <v>1505.0000137500001</v>
      </c>
      <c r="Z99" s="99">
        <v>2864.2500060000002</v>
      </c>
    </row>
    <row r="100" spans="2:26" ht="11.25" customHeight="1">
      <c r="B100" s="471" t="s">
        <v>355</v>
      </c>
      <c r="C100" s="70">
        <v>68.3</v>
      </c>
      <c r="D100" s="71">
        <v>77.312503499999991</v>
      </c>
      <c r="E100" s="71">
        <v>80.000000999999997</v>
      </c>
      <c r="F100" s="71">
        <v>100</v>
      </c>
      <c r="G100" s="71">
        <v>125.00000449999999</v>
      </c>
      <c r="H100" s="71">
        <v>167.21715599999999</v>
      </c>
      <c r="I100" s="71">
        <v>281.00000199999999</v>
      </c>
      <c r="J100" s="71">
        <v>262.00000999999997</v>
      </c>
      <c r="K100" s="71">
        <v>150.00000199999999</v>
      </c>
      <c r="L100" s="71">
        <v>225.00000299999999</v>
      </c>
      <c r="M100" s="72">
        <v>316.28288350000003</v>
      </c>
      <c r="O100" s="471" t="s">
        <v>355</v>
      </c>
      <c r="P100" s="70">
        <v>165.084473</v>
      </c>
      <c r="Q100" s="71">
        <v>136.5000005</v>
      </c>
      <c r="R100" s="71">
        <v>177.6999955</v>
      </c>
      <c r="S100" s="71">
        <v>244.999988</v>
      </c>
      <c r="T100" s="71">
        <v>344.99999650000001</v>
      </c>
      <c r="U100" s="71">
        <v>400.00000299999999</v>
      </c>
      <c r="V100" s="71">
        <v>955.0000399999999</v>
      </c>
      <c r="W100" s="71">
        <v>749.99999700000001</v>
      </c>
      <c r="X100" s="71">
        <v>355</v>
      </c>
      <c r="Y100" s="71">
        <v>615.47340699999995</v>
      </c>
      <c r="Z100" s="72">
        <v>856.48900350000008</v>
      </c>
    </row>
    <row r="101" spans="2:26" ht="11.25" customHeight="1">
      <c r="B101" s="471" t="s">
        <v>356</v>
      </c>
      <c r="C101" s="20">
        <v>146.52039303375014</v>
      </c>
      <c r="D101" s="21">
        <v>154.42749181314704</v>
      </c>
      <c r="E101" s="21">
        <v>157.31224379740712</v>
      </c>
      <c r="F101" s="21">
        <v>216.23086279304613</v>
      </c>
      <c r="G101" s="21">
        <v>231.46396145870148</v>
      </c>
      <c r="H101" s="21">
        <v>340.6283918902148</v>
      </c>
      <c r="I101" s="21">
        <v>573.81557688971714</v>
      </c>
      <c r="J101" s="21">
        <v>456.25202727474226</v>
      </c>
      <c r="K101" s="21">
        <v>340.93170457779331</v>
      </c>
      <c r="L101" s="21">
        <v>722.76348312132905</v>
      </c>
      <c r="M101" s="52">
        <v>999.94890451448441</v>
      </c>
      <c r="O101" s="471" t="s">
        <v>356</v>
      </c>
      <c r="P101" s="20">
        <v>797.98359597959279</v>
      </c>
      <c r="Q101" s="21">
        <v>707.62056964144631</v>
      </c>
      <c r="R101" s="21">
        <v>659.89731823697173</v>
      </c>
      <c r="S101" s="21">
        <v>772.43588060986917</v>
      </c>
      <c r="T101" s="21">
        <v>1201.8503561144714</v>
      </c>
      <c r="U101" s="21">
        <v>1178.02558724967</v>
      </c>
      <c r="V101" s="21">
        <v>2273.1660390030156</v>
      </c>
      <c r="W101" s="21">
        <v>1681.6756995306146</v>
      </c>
      <c r="X101" s="21">
        <v>1682.9947791971456</v>
      </c>
      <c r="Y101" s="21">
        <v>1699.9260546541009</v>
      </c>
      <c r="Z101" s="52">
        <v>5317.0744269769912</v>
      </c>
    </row>
    <row r="102" spans="2:26" ht="11.25" customHeight="1">
      <c r="B102" s="471" t="s">
        <v>417</v>
      </c>
      <c r="C102" s="70">
        <v>31.135525000000001</v>
      </c>
      <c r="D102" s="71">
        <v>36.000000999999997</v>
      </c>
      <c r="E102" s="71">
        <v>40.000000999999997</v>
      </c>
      <c r="F102" s="71">
        <v>40.000001750000003</v>
      </c>
      <c r="G102" s="71">
        <v>59.412499999999994</v>
      </c>
      <c r="H102" s="71">
        <v>64.999999500000001</v>
      </c>
      <c r="I102" s="71">
        <v>117.87500300000001</v>
      </c>
      <c r="J102" s="71">
        <v>108</v>
      </c>
      <c r="K102" s="71">
        <v>71.30482649999999</v>
      </c>
      <c r="L102" s="71">
        <v>116.337357</v>
      </c>
      <c r="M102" s="72">
        <v>135.06410324999999</v>
      </c>
      <c r="O102" s="471" t="s">
        <v>417</v>
      </c>
      <c r="P102" s="70">
        <v>69.791574749999995</v>
      </c>
      <c r="Q102" s="71">
        <v>64.749997499999992</v>
      </c>
      <c r="R102" s="71">
        <v>69.999997749999991</v>
      </c>
      <c r="S102" s="71">
        <v>89.999993000000003</v>
      </c>
      <c r="T102" s="71">
        <v>119.999999</v>
      </c>
      <c r="U102" s="71">
        <v>150.0000005</v>
      </c>
      <c r="V102" s="71">
        <v>299.99999025</v>
      </c>
      <c r="W102" s="71">
        <v>239.99979475000001</v>
      </c>
      <c r="X102" s="71">
        <v>125</v>
      </c>
      <c r="Y102" s="71">
        <v>233.75847049999999</v>
      </c>
      <c r="Z102" s="72">
        <v>209.30379500000001</v>
      </c>
    </row>
    <row r="103" spans="2:26" ht="11.25" customHeight="1">
      <c r="B103" s="471" t="s">
        <v>293</v>
      </c>
      <c r="C103" s="58">
        <v>395</v>
      </c>
      <c r="D103" s="59">
        <v>354</v>
      </c>
      <c r="E103" s="59">
        <v>363</v>
      </c>
      <c r="F103" s="59">
        <v>404</v>
      </c>
      <c r="G103" s="59">
        <v>432</v>
      </c>
      <c r="H103" s="59">
        <v>419</v>
      </c>
      <c r="I103" s="59">
        <v>616</v>
      </c>
      <c r="J103" s="59">
        <v>421</v>
      </c>
      <c r="K103" s="59">
        <v>275</v>
      </c>
      <c r="L103" s="59">
        <v>255</v>
      </c>
      <c r="M103" s="60">
        <v>262</v>
      </c>
      <c r="O103" s="471" t="s">
        <v>293</v>
      </c>
      <c r="P103" s="58">
        <v>390</v>
      </c>
      <c r="Q103" s="59">
        <v>304</v>
      </c>
      <c r="R103" s="59">
        <v>326</v>
      </c>
      <c r="S103" s="59">
        <v>387</v>
      </c>
      <c r="T103" s="59">
        <v>364</v>
      </c>
      <c r="U103" s="59">
        <v>371</v>
      </c>
      <c r="V103" s="59">
        <v>574</v>
      </c>
      <c r="W103" s="59">
        <v>298</v>
      </c>
      <c r="X103" s="59">
        <v>177</v>
      </c>
      <c r="Y103" s="59">
        <v>196</v>
      </c>
      <c r="Z103" s="60">
        <v>222</v>
      </c>
    </row>
    <row r="104" spans="2:26" ht="11.25" customHeight="1">
      <c r="B104" s="118" t="s">
        <v>95</v>
      </c>
      <c r="O104" s="118" t="s">
        <v>95</v>
      </c>
    </row>
    <row r="106" spans="2:26" ht="11.25" customHeight="1">
      <c r="B106" s="118"/>
      <c r="C106" s="118"/>
      <c r="D106" s="118"/>
      <c r="E106" s="118"/>
      <c r="F106" s="118"/>
      <c r="G106" s="118"/>
      <c r="H106" s="118"/>
      <c r="I106" s="118"/>
      <c r="J106" s="118"/>
      <c r="K106" s="118"/>
      <c r="L106" s="118"/>
      <c r="M106" s="118"/>
      <c r="O106" s="118"/>
      <c r="P106" s="118"/>
      <c r="Q106" s="118"/>
      <c r="R106" s="118"/>
      <c r="S106" s="118"/>
      <c r="T106" s="118"/>
      <c r="U106" s="118"/>
      <c r="V106" s="118"/>
      <c r="W106" s="118"/>
      <c r="X106" s="118"/>
      <c r="Y106" s="118"/>
      <c r="Z106" s="118"/>
    </row>
    <row r="107" spans="2:26" ht="11.25" customHeight="1">
      <c r="B107" s="118"/>
      <c r="C107" s="118"/>
      <c r="D107" s="118"/>
      <c r="E107" s="118"/>
      <c r="F107" s="118"/>
      <c r="G107" s="118"/>
      <c r="H107" s="118"/>
      <c r="I107" s="118"/>
      <c r="J107" s="118"/>
      <c r="K107" s="118"/>
      <c r="L107" s="118"/>
      <c r="M107" s="118"/>
      <c r="O107" s="118"/>
      <c r="P107" s="118"/>
      <c r="Q107" s="118"/>
      <c r="R107" s="118"/>
      <c r="S107" s="118"/>
      <c r="T107" s="118"/>
      <c r="U107" s="118"/>
      <c r="V107" s="118"/>
      <c r="W107" s="118"/>
      <c r="X107" s="118"/>
      <c r="Y107" s="118"/>
      <c r="Z107" s="118"/>
    </row>
    <row r="108" spans="2:26" ht="11.25" customHeight="1">
      <c r="B108" s="118"/>
      <c r="C108" s="118"/>
      <c r="D108" s="118"/>
      <c r="E108" s="118"/>
      <c r="F108" s="118"/>
      <c r="G108" s="118"/>
      <c r="H108" s="118"/>
      <c r="I108" s="118"/>
      <c r="J108" s="118"/>
      <c r="K108" s="118"/>
      <c r="L108" s="118"/>
      <c r="M108" s="118"/>
      <c r="O108" s="118"/>
      <c r="P108" s="118"/>
      <c r="Q108" s="118"/>
      <c r="R108" s="118"/>
      <c r="S108" s="118"/>
      <c r="T108" s="118"/>
      <c r="U108" s="118"/>
      <c r="V108" s="118"/>
      <c r="W108" s="118"/>
      <c r="X108" s="118"/>
      <c r="Y108" s="118"/>
      <c r="Z108" s="118"/>
    </row>
  </sheetData>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D572C-121D-48BE-8F9F-F1FDC575C0C0}">
  <sheetPr>
    <tabColor theme="4"/>
  </sheetPr>
  <dimension ref="B6:Z104"/>
  <sheetViews>
    <sheetView showGridLines="0" zoomScaleNormal="100" workbookViewId="0"/>
  </sheetViews>
  <sheetFormatPr defaultColWidth="5.5" defaultRowHeight="11.25" customHeight="1"/>
  <cols>
    <col min="1" max="1" width="2.33203125" style="114" customWidth="1"/>
    <col min="2" max="2" width="10.5" style="114" customWidth="1"/>
    <col min="3" max="13" width="5.5" style="114" customWidth="1"/>
    <col min="14" max="14" width="2.33203125" style="114" customWidth="1"/>
    <col min="15" max="15" width="10.5" style="114" customWidth="1"/>
    <col min="16" max="19" width="5.5" style="114"/>
    <col min="20" max="26" width="5.75" style="114" bestFit="1" customWidth="1"/>
    <col min="27" max="16384" width="5.5" style="114"/>
  </cols>
  <sheetData>
    <row r="6" spans="2:26" ht="15" customHeight="1">
      <c r="C6" s="115" t="s">
        <v>430</v>
      </c>
      <c r="P6" s="115" t="s">
        <v>431</v>
      </c>
    </row>
    <row r="7" spans="2:26" ht="11.25" customHeight="1">
      <c r="B7" s="627"/>
      <c r="C7" s="638">
        <v>2015</v>
      </c>
      <c r="D7" s="639">
        <v>2016</v>
      </c>
      <c r="E7" s="639">
        <v>2017</v>
      </c>
      <c r="F7" s="639">
        <v>2018</v>
      </c>
      <c r="G7" s="639">
        <v>2019</v>
      </c>
      <c r="H7" s="639">
        <v>2020</v>
      </c>
      <c r="I7" s="639">
        <v>2021</v>
      </c>
      <c r="J7" s="639">
        <v>2022</v>
      </c>
      <c r="K7" s="639">
        <v>2023</v>
      </c>
      <c r="L7" s="639">
        <v>2024</v>
      </c>
      <c r="M7" s="640">
        <v>2025</v>
      </c>
      <c r="O7" s="627"/>
      <c r="P7" s="638">
        <v>2015</v>
      </c>
      <c r="Q7" s="639">
        <v>2016</v>
      </c>
      <c r="R7" s="639">
        <v>2017</v>
      </c>
      <c r="S7" s="639">
        <v>2018</v>
      </c>
      <c r="T7" s="639">
        <v>2019</v>
      </c>
      <c r="U7" s="639">
        <v>2020</v>
      </c>
      <c r="V7" s="639">
        <v>2021</v>
      </c>
      <c r="W7" s="639">
        <v>2022</v>
      </c>
      <c r="X7" s="639">
        <v>2023</v>
      </c>
      <c r="Y7" s="639">
        <v>2024</v>
      </c>
      <c r="Z7" s="640">
        <v>2025</v>
      </c>
    </row>
    <row r="8" spans="2:26" ht="11.25" customHeight="1">
      <c r="B8" s="641" t="s">
        <v>347</v>
      </c>
      <c r="C8" s="456">
        <v>0.97671200000000002</v>
      </c>
      <c r="D8" s="457">
        <v>1.0356160000000001</v>
      </c>
      <c r="E8" s="457">
        <v>0.99863000000000002</v>
      </c>
      <c r="F8" s="457">
        <v>1.041096</v>
      </c>
      <c r="G8" s="457">
        <v>1.1616439999999999</v>
      </c>
      <c r="H8" s="457">
        <v>1.1164385000000001</v>
      </c>
      <c r="I8" s="457">
        <v>1.189041</v>
      </c>
      <c r="J8" s="457">
        <v>1.3178080000000001</v>
      </c>
      <c r="K8" s="457">
        <v>1.1287670000000001</v>
      </c>
      <c r="L8" s="457">
        <v>1.1232880000000001</v>
      </c>
      <c r="M8" s="458">
        <v>1.0767119999999999</v>
      </c>
      <c r="O8" s="641" t="s">
        <v>347</v>
      </c>
      <c r="P8" s="456">
        <v>1.0170978030634585</v>
      </c>
      <c r="Q8" s="457">
        <v>1.0481308836317129</v>
      </c>
      <c r="R8" s="457">
        <v>1.1142362115839253</v>
      </c>
      <c r="S8" s="457">
        <v>1.2124871061827962</v>
      </c>
      <c r="T8" s="457">
        <v>1.3567900204326944</v>
      </c>
      <c r="U8" s="457">
        <v>1.5559055645161286</v>
      </c>
      <c r="V8" s="457">
        <v>1.5612268564058436</v>
      </c>
      <c r="W8" s="457">
        <v>1.9064427797234995</v>
      </c>
      <c r="X8" s="457">
        <v>1.5824728264947248</v>
      </c>
      <c r="Y8" s="457">
        <v>1.5309944303932008</v>
      </c>
      <c r="Z8" s="458">
        <v>1.4025491619156232</v>
      </c>
    </row>
    <row r="9" spans="2:26" ht="11.25" customHeight="1">
      <c r="B9" s="642" t="s">
        <v>348</v>
      </c>
      <c r="C9" s="459">
        <v>1.8849320000000001</v>
      </c>
      <c r="D9" s="460">
        <v>2.0958899999999998</v>
      </c>
      <c r="E9" s="460">
        <v>2.3205480000000001</v>
      </c>
      <c r="F9" s="460">
        <v>2.3315070000000002</v>
      </c>
      <c r="G9" s="460">
        <v>2.4602740000000001</v>
      </c>
      <c r="H9" s="460">
        <v>2.383562</v>
      </c>
      <c r="I9" s="460">
        <v>2.4520550000000001</v>
      </c>
      <c r="J9" s="460">
        <v>2.3068490000000001</v>
      </c>
      <c r="K9" s="460">
        <v>2.482192</v>
      </c>
      <c r="L9" s="460">
        <v>2.386301</v>
      </c>
      <c r="M9" s="461">
        <v>2.3917809999999999</v>
      </c>
      <c r="O9" s="642" t="s">
        <v>348</v>
      </c>
      <c r="P9" s="459">
        <v>3.1437747232852336</v>
      </c>
      <c r="Q9" s="460">
        <v>3.1389479134769944</v>
      </c>
      <c r="R9" s="460">
        <v>3.2546972562649223</v>
      </c>
      <c r="S9" s="460">
        <v>3.2983182445427004</v>
      </c>
      <c r="T9" s="460">
        <v>3.3452089002000962</v>
      </c>
      <c r="U9" s="460">
        <v>3.3023993673971823</v>
      </c>
      <c r="V9" s="460">
        <v>3.4014839310221214</v>
      </c>
      <c r="W9" s="460">
        <v>3.4101988875071578</v>
      </c>
      <c r="X9" s="460">
        <v>3.6369543070994976</v>
      </c>
      <c r="Y9" s="460">
        <v>3.5343866356608622</v>
      </c>
      <c r="Z9" s="461">
        <v>3.7236717575409486</v>
      </c>
    </row>
    <row r="10" spans="2:26" ht="11.25" customHeight="1">
      <c r="B10" s="642" t="s">
        <v>349</v>
      </c>
      <c r="C10" s="472">
        <v>3.3205480000000001</v>
      </c>
      <c r="D10" s="473">
        <v>3.3684934999999996</v>
      </c>
      <c r="E10" s="473">
        <v>3.5684930000000001</v>
      </c>
      <c r="F10" s="473">
        <v>3.8547950000000002</v>
      </c>
      <c r="G10" s="473">
        <v>4.1109585000000006</v>
      </c>
      <c r="H10" s="473">
        <v>4.09863</v>
      </c>
      <c r="I10" s="473">
        <v>4.032877</v>
      </c>
      <c r="J10" s="473">
        <v>4.2602739999999999</v>
      </c>
      <c r="K10" s="473">
        <v>4.8739730000000003</v>
      </c>
      <c r="L10" s="473">
        <v>4.6575340000000001</v>
      </c>
      <c r="M10" s="474">
        <v>4.5972600000000003</v>
      </c>
      <c r="O10" s="642" t="s">
        <v>349</v>
      </c>
      <c r="P10" s="472">
        <v>4.2889524435521951</v>
      </c>
      <c r="Q10" s="473">
        <v>4.333992571428559</v>
      </c>
      <c r="R10" s="473">
        <v>4.4013686554472997</v>
      </c>
      <c r="S10" s="473">
        <v>4.7895743793698777</v>
      </c>
      <c r="T10" s="473">
        <v>4.9676453583473883</v>
      </c>
      <c r="U10" s="473">
        <v>5.0810462699957712</v>
      </c>
      <c r="V10" s="473">
        <v>4.8689620556395399</v>
      </c>
      <c r="W10" s="473">
        <v>5.0148132685012854</v>
      </c>
      <c r="X10" s="473">
        <v>5.7705539792853475</v>
      </c>
      <c r="Y10" s="473">
        <v>5.7642346929972117</v>
      </c>
      <c r="Z10" s="474">
        <v>5.5306054255444401</v>
      </c>
    </row>
    <row r="11" spans="2:26" ht="11.25" customHeight="1">
      <c r="B11" s="642" t="s">
        <v>350</v>
      </c>
      <c r="C11" s="459">
        <v>4.8410960000000003</v>
      </c>
      <c r="D11" s="460">
        <v>5.246575</v>
      </c>
      <c r="E11" s="460">
        <v>5</v>
      </c>
      <c r="F11" s="460">
        <v>5.2027400000000004</v>
      </c>
      <c r="G11" s="460">
        <v>5.5657534999999996</v>
      </c>
      <c r="H11" s="460">
        <v>5.7383559999999996</v>
      </c>
      <c r="I11" s="460">
        <v>5.6054794999999995</v>
      </c>
      <c r="J11" s="460">
        <v>6.1</v>
      </c>
      <c r="K11" s="460">
        <v>6.4465750000000002</v>
      </c>
      <c r="L11" s="460">
        <v>6.7013699999999998</v>
      </c>
      <c r="M11" s="461">
        <v>6.4520549999999997</v>
      </c>
      <c r="O11" s="642" t="s">
        <v>350</v>
      </c>
      <c r="P11" s="459">
        <v>5.889393855072468</v>
      </c>
      <c r="Q11" s="460">
        <v>6.0562789210836367</v>
      </c>
      <c r="R11" s="460">
        <v>5.9413795758582495</v>
      </c>
      <c r="S11" s="460">
        <v>6.0361971736997138</v>
      </c>
      <c r="T11" s="460">
        <v>6.475510036893211</v>
      </c>
      <c r="U11" s="460">
        <v>6.588174812380962</v>
      </c>
      <c r="V11" s="460">
        <v>6.3874801809210409</v>
      </c>
      <c r="W11" s="460">
        <v>6.870186195422531</v>
      </c>
      <c r="X11" s="460">
        <v>7.2125841142857272</v>
      </c>
      <c r="Y11" s="460">
        <v>7.4658017994955816</v>
      </c>
      <c r="Z11" s="461">
        <v>7.2993341086092753</v>
      </c>
    </row>
    <row r="12" spans="2:26" ht="11.25" customHeight="1">
      <c r="B12" s="642" t="s">
        <v>351</v>
      </c>
      <c r="C12" s="472">
        <v>6.4</v>
      </c>
      <c r="D12" s="473">
        <v>6.2178085000000003</v>
      </c>
      <c r="E12" s="473">
        <v>6.6273970000000002</v>
      </c>
      <c r="F12" s="473">
        <v>6.9287670000000006</v>
      </c>
      <c r="G12" s="473">
        <v>7.0013695</v>
      </c>
      <c r="H12" s="473">
        <v>6.7561644999999997</v>
      </c>
      <c r="I12" s="473">
        <v>6.8493149999999998</v>
      </c>
      <c r="J12" s="473">
        <v>7.4</v>
      </c>
      <c r="K12" s="473">
        <v>8.2520550000000004</v>
      </c>
      <c r="L12" s="473">
        <v>7.9479450000000007</v>
      </c>
      <c r="M12" s="474">
        <v>7.8849315000000004</v>
      </c>
      <c r="O12" s="642" t="s">
        <v>351</v>
      </c>
      <c r="P12" s="472">
        <v>7.1634970022471975</v>
      </c>
      <c r="Q12" s="473">
        <v>7.2593011521739195</v>
      </c>
      <c r="R12" s="473">
        <v>7.6690212891566292</v>
      </c>
      <c r="S12" s="473">
        <v>7.7259471359832697</v>
      </c>
      <c r="T12" s="473">
        <v>7.8691093112449648</v>
      </c>
      <c r="U12" s="473">
        <v>7.8840613176229439</v>
      </c>
      <c r="V12" s="473">
        <v>7.4735406093750036</v>
      </c>
      <c r="W12" s="473">
        <v>8.2781417639751673</v>
      </c>
      <c r="X12" s="473">
        <v>9.0590264166666774</v>
      </c>
      <c r="Y12" s="473">
        <v>8.6963030361445757</v>
      </c>
      <c r="Z12" s="474">
        <v>8.7255679786585301</v>
      </c>
    </row>
    <row r="13" spans="2:26" ht="11.25" customHeight="1">
      <c r="B13" s="643" t="s">
        <v>352</v>
      </c>
      <c r="C13" s="462">
        <v>8.3808220000000002</v>
      </c>
      <c r="D13" s="463">
        <v>9.0904109999999996</v>
      </c>
      <c r="E13" s="463">
        <v>8.7452050000000003</v>
      </c>
      <c r="F13" s="463">
        <v>9.0164384999999996</v>
      </c>
      <c r="G13" s="463">
        <v>8.6424659999999989</v>
      </c>
      <c r="H13" s="463">
        <v>9.2602740000000008</v>
      </c>
      <c r="I13" s="463">
        <v>8.6671230000000001</v>
      </c>
      <c r="J13" s="463">
        <v>9.1534250000000004</v>
      </c>
      <c r="K13" s="463">
        <v>10.10411</v>
      </c>
      <c r="L13" s="463">
        <v>9.8931505000000008</v>
      </c>
      <c r="M13" s="464">
        <v>10.0356165</v>
      </c>
      <c r="O13" s="643" t="s">
        <v>352</v>
      </c>
      <c r="P13" s="462">
        <v>9.0595395454545393</v>
      </c>
      <c r="Q13" s="463">
        <v>9.8029844755043261</v>
      </c>
      <c r="R13" s="463">
        <v>9.8558248290598431</v>
      </c>
      <c r="S13" s="463">
        <v>9.555873627358487</v>
      </c>
      <c r="T13" s="463">
        <v>9.5651682621359111</v>
      </c>
      <c r="U13" s="463">
        <v>10.080696216470578</v>
      </c>
      <c r="V13" s="463">
        <v>9.3551304585987314</v>
      </c>
      <c r="W13" s="463">
        <v>10.011088982195851</v>
      </c>
      <c r="X13" s="463">
        <v>10.913654414746548</v>
      </c>
      <c r="Y13" s="463">
        <v>10.503367554166665</v>
      </c>
      <c r="Z13" s="464">
        <v>10.341075905109477</v>
      </c>
    </row>
    <row r="14" spans="2:26" ht="11.25" customHeight="1">
      <c r="B14" s="118" t="s">
        <v>95</v>
      </c>
      <c r="O14" s="118" t="s">
        <v>95</v>
      </c>
    </row>
    <row r="37" spans="2:26" ht="11.25" customHeight="1">
      <c r="C37" s="115" t="s">
        <v>432</v>
      </c>
      <c r="P37" s="115" t="s">
        <v>433</v>
      </c>
    </row>
    <row r="38" spans="2:26" ht="11.25" customHeight="1">
      <c r="B38" s="627"/>
      <c r="C38" s="625">
        <v>2015</v>
      </c>
      <c r="D38" s="625">
        <v>2016</v>
      </c>
      <c r="E38" s="625">
        <v>2017</v>
      </c>
      <c r="F38" s="625">
        <v>2018</v>
      </c>
      <c r="G38" s="625">
        <v>2019</v>
      </c>
      <c r="H38" s="625">
        <v>2020</v>
      </c>
      <c r="I38" s="625">
        <v>2021</v>
      </c>
      <c r="J38" s="625">
        <v>2022</v>
      </c>
      <c r="K38" s="625">
        <v>2023</v>
      </c>
      <c r="L38" s="625">
        <v>2024</v>
      </c>
      <c r="M38" s="625">
        <v>2025</v>
      </c>
      <c r="O38" s="627"/>
      <c r="P38" s="625">
        <v>2015</v>
      </c>
      <c r="Q38" s="625">
        <v>2016</v>
      </c>
      <c r="R38" s="625">
        <v>2017</v>
      </c>
      <c r="S38" s="625">
        <v>2018</v>
      </c>
      <c r="T38" s="625">
        <v>2019</v>
      </c>
      <c r="U38" s="625">
        <v>2020</v>
      </c>
      <c r="V38" s="625">
        <v>2021</v>
      </c>
      <c r="W38" s="625">
        <v>2022</v>
      </c>
      <c r="X38" s="625">
        <v>2023</v>
      </c>
      <c r="Y38" s="625">
        <v>2024</v>
      </c>
      <c r="Z38" s="625">
        <v>2025</v>
      </c>
    </row>
    <row r="39" spans="2:26" ht="11.25" customHeight="1">
      <c r="B39" s="471" t="s">
        <v>416</v>
      </c>
      <c r="C39" s="456">
        <v>1.424658</v>
      </c>
      <c r="D39" s="457">
        <v>1.4787669999999999</v>
      </c>
      <c r="E39" s="457">
        <v>1.4321919999999999</v>
      </c>
      <c r="F39" s="457">
        <v>1.5602740000000002</v>
      </c>
      <c r="G39" s="457">
        <v>1.7349317500000001</v>
      </c>
      <c r="H39" s="457">
        <v>1.8130137500000001</v>
      </c>
      <c r="I39" s="457">
        <v>1.8246574999999998</v>
      </c>
      <c r="J39" s="457">
        <v>2.0876709999999998</v>
      </c>
      <c r="K39" s="457">
        <v>1.849315</v>
      </c>
      <c r="L39" s="457">
        <v>1.7561640000000001</v>
      </c>
      <c r="M39" s="458">
        <v>1.70137</v>
      </c>
      <c r="O39" s="471" t="s">
        <v>416</v>
      </c>
      <c r="P39" s="456">
        <v>3.3041100000000001</v>
      </c>
      <c r="Q39" s="457">
        <v>3.613699</v>
      </c>
      <c r="R39" s="457">
        <v>3.753425</v>
      </c>
      <c r="S39" s="457">
        <v>4.0054790000000002</v>
      </c>
      <c r="T39" s="457">
        <v>4.1643840000000001</v>
      </c>
      <c r="U39" s="457">
        <v>4.1780819999999999</v>
      </c>
      <c r="V39" s="457">
        <v>4.2493150000000002</v>
      </c>
      <c r="W39" s="457">
        <v>4.2260274999999998</v>
      </c>
      <c r="X39" s="457">
        <v>4.3335620000000006</v>
      </c>
      <c r="Y39" s="457">
        <v>4.4191779999999996</v>
      </c>
      <c r="Z39" s="458">
        <v>4.5397259999999999</v>
      </c>
    </row>
    <row r="40" spans="2:26" ht="11.25" customHeight="1">
      <c r="B40" s="471" t="s">
        <v>355</v>
      </c>
      <c r="C40" s="459">
        <v>0.97671200000000002</v>
      </c>
      <c r="D40" s="460">
        <v>1.0356160000000001</v>
      </c>
      <c r="E40" s="460">
        <v>0.99863000000000002</v>
      </c>
      <c r="F40" s="460">
        <v>1.041096</v>
      </c>
      <c r="G40" s="460">
        <v>1.1616439999999999</v>
      </c>
      <c r="H40" s="460">
        <v>1.1164385000000001</v>
      </c>
      <c r="I40" s="460">
        <v>1.189041</v>
      </c>
      <c r="J40" s="460">
        <v>1.3178080000000001</v>
      </c>
      <c r="K40" s="460">
        <v>1.1287670000000001</v>
      </c>
      <c r="L40" s="460">
        <v>1.1232880000000001</v>
      </c>
      <c r="M40" s="461">
        <v>1.0767119999999999</v>
      </c>
      <c r="O40" s="471" t="s">
        <v>355</v>
      </c>
      <c r="P40" s="459">
        <v>1.8849320000000001</v>
      </c>
      <c r="Q40" s="460">
        <v>2.0958899999999998</v>
      </c>
      <c r="R40" s="460">
        <v>2.3205480000000001</v>
      </c>
      <c r="S40" s="460">
        <v>2.3315070000000002</v>
      </c>
      <c r="T40" s="460">
        <v>2.4602740000000001</v>
      </c>
      <c r="U40" s="460">
        <v>2.383562</v>
      </c>
      <c r="V40" s="460">
        <v>2.4520550000000001</v>
      </c>
      <c r="W40" s="460">
        <v>2.3068490000000001</v>
      </c>
      <c r="X40" s="460">
        <v>2.482192</v>
      </c>
      <c r="Y40" s="460">
        <v>2.386301</v>
      </c>
      <c r="Z40" s="461">
        <v>2.3917809999999999</v>
      </c>
    </row>
    <row r="41" spans="2:26" ht="11.25" customHeight="1">
      <c r="B41" s="471" t="s">
        <v>356</v>
      </c>
      <c r="C41" s="472">
        <v>1.0170978030634585</v>
      </c>
      <c r="D41" s="473">
        <v>1.0481308836317129</v>
      </c>
      <c r="E41" s="473">
        <v>1.1142362115839253</v>
      </c>
      <c r="F41" s="473">
        <v>1.2124871061827962</v>
      </c>
      <c r="G41" s="473">
        <v>1.3567900204326944</v>
      </c>
      <c r="H41" s="473">
        <v>1.5559055645161286</v>
      </c>
      <c r="I41" s="473">
        <v>1.5612268564058436</v>
      </c>
      <c r="J41" s="473">
        <v>1.9064427797234995</v>
      </c>
      <c r="K41" s="473">
        <v>1.5824728264947248</v>
      </c>
      <c r="L41" s="473">
        <v>1.5309944303932008</v>
      </c>
      <c r="M41" s="474">
        <v>1.4025491619156232</v>
      </c>
      <c r="O41" s="471" t="s">
        <v>356</v>
      </c>
      <c r="P41" s="472">
        <v>3.1437747232852336</v>
      </c>
      <c r="Q41" s="473">
        <v>3.1389479134769944</v>
      </c>
      <c r="R41" s="473">
        <v>3.2546972562649223</v>
      </c>
      <c r="S41" s="473">
        <v>3.2983182445427004</v>
      </c>
      <c r="T41" s="473">
        <v>3.3452089002000962</v>
      </c>
      <c r="U41" s="473">
        <v>3.3023993673971823</v>
      </c>
      <c r="V41" s="473">
        <v>3.4014839310221214</v>
      </c>
      <c r="W41" s="473">
        <v>3.4101988875071578</v>
      </c>
      <c r="X41" s="473">
        <v>3.6369543070994976</v>
      </c>
      <c r="Y41" s="473">
        <v>3.5343866356608622</v>
      </c>
      <c r="Z41" s="474">
        <v>3.7236717575409486</v>
      </c>
    </row>
    <row r="42" spans="2:26" ht="11.25" customHeight="1">
      <c r="B42" s="471" t="s">
        <v>417</v>
      </c>
      <c r="C42" s="459">
        <v>0.57260299999999997</v>
      </c>
      <c r="D42" s="460">
        <v>0.58630099999999996</v>
      </c>
      <c r="E42" s="460">
        <v>0.59794499999999995</v>
      </c>
      <c r="F42" s="460">
        <v>0.58561624999999995</v>
      </c>
      <c r="G42" s="460">
        <v>0.66575300000000004</v>
      </c>
      <c r="H42" s="460">
        <v>0.61643800000000004</v>
      </c>
      <c r="I42" s="460">
        <v>0.66301399999999999</v>
      </c>
      <c r="J42" s="460">
        <v>0.74794499999999997</v>
      </c>
      <c r="K42" s="460">
        <v>0.66575300000000004</v>
      </c>
      <c r="L42" s="460">
        <v>0.69862999999999997</v>
      </c>
      <c r="M42" s="461">
        <v>0.71232899999999999</v>
      </c>
      <c r="O42" s="471" t="s">
        <v>417</v>
      </c>
      <c r="P42" s="459">
        <v>1</v>
      </c>
      <c r="Q42" s="460">
        <v>1.1095889999999999</v>
      </c>
      <c r="R42" s="460">
        <v>1.218493</v>
      </c>
      <c r="S42" s="460">
        <v>1.230137</v>
      </c>
      <c r="T42" s="460">
        <v>1.291096</v>
      </c>
      <c r="U42" s="460">
        <v>1.191781</v>
      </c>
      <c r="V42" s="460">
        <v>1.213014</v>
      </c>
      <c r="W42" s="460">
        <v>1.238356</v>
      </c>
      <c r="X42" s="460">
        <v>1.241781</v>
      </c>
      <c r="Y42" s="460">
        <v>1.249315</v>
      </c>
      <c r="Z42" s="461">
        <v>1.238356</v>
      </c>
    </row>
    <row r="43" spans="2:26" ht="11.25" customHeight="1">
      <c r="B43" s="471" t="s">
        <v>293</v>
      </c>
      <c r="C43" s="58">
        <v>914</v>
      </c>
      <c r="D43" s="59">
        <v>782</v>
      </c>
      <c r="E43" s="59">
        <v>846</v>
      </c>
      <c r="F43" s="59">
        <v>744</v>
      </c>
      <c r="G43" s="59">
        <v>832</v>
      </c>
      <c r="H43" s="59">
        <v>868</v>
      </c>
      <c r="I43" s="59">
        <v>1163</v>
      </c>
      <c r="J43" s="59">
        <v>1085</v>
      </c>
      <c r="K43" s="59">
        <v>853</v>
      </c>
      <c r="L43" s="59">
        <v>941</v>
      </c>
      <c r="M43" s="60">
        <v>877</v>
      </c>
      <c r="O43" s="471" t="s">
        <v>293</v>
      </c>
      <c r="P43" s="58">
        <v>3397</v>
      </c>
      <c r="Q43" s="59">
        <v>3109</v>
      </c>
      <c r="R43" s="59">
        <v>3352</v>
      </c>
      <c r="S43" s="59">
        <v>3619</v>
      </c>
      <c r="T43" s="59">
        <v>3998</v>
      </c>
      <c r="U43" s="59">
        <v>4061</v>
      </c>
      <c r="V43" s="59">
        <v>5596</v>
      </c>
      <c r="W43" s="59">
        <v>5227</v>
      </c>
      <c r="X43" s="59">
        <v>4282</v>
      </c>
      <c r="Y43" s="59">
        <v>4010</v>
      </c>
      <c r="Z43" s="60">
        <v>3481</v>
      </c>
    </row>
    <row r="44" spans="2:26" ht="11.25" customHeight="1">
      <c r="B44" s="118" t="s">
        <v>95</v>
      </c>
      <c r="O44" s="118" t="s">
        <v>95</v>
      </c>
    </row>
    <row r="46" spans="2:26" s="475" customFormat="1" ht="11.25" customHeight="1"/>
    <row r="47" spans="2:26" s="475" customFormat="1" ht="11.25" customHeight="1"/>
    <row r="48" spans="2:26" s="475" customFormat="1" ht="11.25" customHeight="1"/>
    <row r="69" spans="2:26" ht="11.25" customHeight="1">
      <c r="C69" s="115" t="s">
        <v>434</v>
      </c>
      <c r="P69" s="115" t="s">
        <v>435</v>
      </c>
    </row>
    <row r="70" spans="2:26" ht="11.25" customHeight="1">
      <c r="B70" s="627"/>
      <c r="C70" s="625">
        <v>2015</v>
      </c>
      <c r="D70" s="625">
        <v>2016</v>
      </c>
      <c r="E70" s="625">
        <v>2017</v>
      </c>
      <c r="F70" s="625">
        <v>2018</v>
      </c>
      <c r="G70" s="625">
        <v>2019</v>
      </c>
      <c r="H70" s="625">
        <v>2020</v>
      </c>
      <c r="I70" s="625">
        <v>2021</v>
      </c>
      <c r="J70" s="625">
        <v>2022</v>
      </c>
      <c r="K70" s="625">
        <v>2023</v>
      </c>
      <c r="L70" s="625">
        <v>2024</v>
      </c>
      <c r="M70" s="625">
        <v>2025</v>
      </c>
      <c r="O70" s="627"/>
      <c r="P70" s="625">
        <v>2015</v>
      </c>
      <c r="Q70" s="625">
        <v>2016</v>
      </c>
      <c r="R70" s="625">
        <v>2017</v>
      </c>
      <c r="S70" s="625">
        <v>2018</v>
      </c>
      <c r="T70" s="625">
        <v>2019</v>
      </c>
      <c r="U70" s="625">
        <v>2020</v>
      </c>
      <c r="V70" s="625">
        <v>2021</v>
      </c>
      <c r="W70" s="625">
        <v>2022</v>
      </c>
      <c r="X70" s="625">
        <v>2023</v>
      </c>
      <c r="Y70" s="625">
        <v>2024</v>
      </c>
      <c r="Z70" s="625">
        <v>2025</v>
      </c>
    </row>
    <row r="71" spans="2:26" ht="11.25" customHeight="1">
      <c r="B71" s="471" t="s">
        <v>416</v>
      </c>
      <c r="C71" s="456">
        <v>5.1643840000000001</v>
      </c>
      <c r="D71" s="457">
        <v>5.3835620000000004</v>
      </c>
      <c r="E71" s="457">
        <v>5.5013699999999996</v>
      </c>
      <c r="F71" s="457">
        <v>6.0054790000000002</v>
      </c>
      <c r="G71" s="457">
        <v>6.0534245000000002</v>
      </c>
      <c r="H71" s="457">
        <v>6.3643840000000003</v>
      </c>
      <c r="I71" s="457">
        <v>6.2520550000000004</v>
      </c>
      <c r="J71" s="457">
        <v>6.4191779999999996</v>
      </c>
      <c r="K71" s="457">
        <v>7.2821920000000002</v>
      </c>
      <c r="L71" s="457">
        <v>7.2356160000000003</v>
      </c>
      <c r="M71" s="458">
        <v>7.0630135000000003</v>
      </c>
      <c r="O71" s="471" t="s">
        <v>416</v>
      </c>
      <c r="P71" s="456">
        <v>7.5369859999999997</v>
      </c>
      <c r="Q71" s="457">
        <v>7.246575</v>
      </c>
      <c r="R71" s="457">
        <v>7.4698630000000001</v>
      </c>
      <c r="S71" s="457">
        <v>7.3493150000000007</v>
      </c>
      <c r="T71" s="457">
        <v>7.7315069999999997</v>
      </c>
      <c r="U71" s="457">
        <v>8.1335615000000008</v>
      </c>
      <c r="V71" s="457">
        <v>7.7698632500000002</v>
      </c>
      <c r="W71" s="457">
        <v>8.4917807500000002</v>
      </c>
      <c r="X71" s="457">
        <v>9.0205474999999993</v>
      </c>
      <c r="Y71" s="457">
        <v>9.1205479999999994</v>
      </c>
      <c r="Z71" s="458">
        <v>9.0684930000000001</v>
      </c>
    </row>
    <row r="72" spans="2:26" ht="11.25" customHeight="1">
      <c r="B72" s="471" t="s">
        <v>355</v>
      </c>
      <c r="C72" s="459">
        <v>3.3205480000000001</v>
      </c>
      <c r="D72" s="460">
        <v>3.3684934999999996</v>
      </c>
      <c r="E72" s="460">
        <v>3.5684930000000001</v>
      </c>
      <c r="F72" s="460">
        <v>3.8547950000000002</v>
      </c>
      <c r="G72" s="460">
        <v>4.1109585000000006</v>
      </c>
      <c r="H72" s="460">
        <v>4.09863</v>
      </c>
      <c r="I72" s="460">
        <v>4.032877</v>
      </c>
      <c r="J72" s="460">
        <v>4.2602739999999999</v>
      </c>
      <c r="K72" s="460">
        <v>4.8739730000000003</v>
      </c>
      <c r="L72" s="460">
        <v>4.6575340000000001</v>
      </c>
      <c r="M72" s="461">
        <v>4.5972600000000003</v>
      </c>
      <c r="O72" s="471" t="s">
        <v>355</v>
      </c>
      <c r="P72" s="459">
        <v>4.8410960000000003</v>
      </c>
      <c r="Q72" s="460">
        <v>5.246575</v>
      </c>
      <c r="R72" s="460">
        <v>5</v>
      </c>
      <c r="S72" s="460">
        <v>5.2027400000000004</v>
      </c>
      <c r="T72" s="460">
        <v>5.5657534999999996</v>
      </c>
      <c r="U72" s="460">
        <v>5.7383559999999996</v>
      </c>
      <c r="V72" s="460">
        <v>5.6054794999999995</v>
      </c>
      <c r="W72" s="460">
        <v>6.1</v>
      </c>
      <c r="X72" s="460">
        <v>6.4465750000000002</v>
      </c>
      <c r="Y72" s="460">
        <v>6.7013699999999998</v>
      </c>
      <c r="Z72" s="461">
        <v>6.4520549999999997</v>
      </c>
    </row>
    <row r="73" spans="2:26" ht="11.25" customHeight="1">
      <c r="B73" s="471" t="s">
        <v>356</v>
      </c>
      <c r="C73" s="472">
        <v>4.2889524435521951</v>
      </c>
      <c r="D73" s="473">
        <v>4.333992571428559</v>
      </c>
      <c r="E73" s="473">
        <v>4.4013686554472997</v>
      </c>
      <c r="F73" s="473">
        <v>4.7895743793698777</v>
      </c>
      <c r="G73" s="473">
        <v>4.9676453583473883</v>
      </c>
      <c r="H73" s="473">
        <v>5.0810462699957712</v>
      </c>
      <c r="I73" s="473">
        <v>4.8689620556395399</v>
      </c>
      <c r="J73" s="473">
        <v>5.0148132685012854</v>
      </c>
      <c r="K73" s="473">
        <v>5.7705539792853475</v>
      </c>
      <c r="L73" s="473">
        <v>5.7642346929972117</v>
      </c>
      <c r="M73" s="474">
        <v>5.5306054255444401</v>
      </c>
      <c r="O73" s="471" t="s">
        <v>356</v>
      </c>
      <c r="P73" s="472">
        <v>5.889393855072468</v>
      </c>
      <c r="Q73" s="473">
        <v>6.0562789210836367</v>
      </c>
      <c r="R73" s="473">
        <v>5.9413795758582495</v>
      </c>
      <c r="S73" s="473">
        <v>6.0361971736997138</v>
      </c>
      <c r="T73" s="473">
        <v>6.475510036893211</v>
      </c>
      <c r="U73" s="473">
        <v>6.588174812380962</v>
      </c>
      <c r="V73" s="473">
        <v>6.3874801809210409</v>
      </c>
      <c r="W73" s="473">
        <v>6.870186195422531</v>
      </c>
      <c r="X73" s="473">
        <v>7.2125841142857272</v>
      </c>
      <c r="Y73" s="473">
        <v>7.4658017994955816</v>
      </c>
      <c r="Z73" s="474">
        <v>7.2993341086092753</v>
      </c>
    </row>
    <row r="74" spans="2:26" ht="11.25" customHeight="1">
      <c r="B74" s="471" t="s">
        <v>417</v>
      </c>
      <c r="C74" s="459">
        <v>1.915068</v>
      </c>
      <c r="D74" s="460">
        <v>2.019863</v>
      </c>
      <c r="E74" s="460">
        <v>2.1910957500000001</v>
      </c>
      <c r="F74" s="460">
        <v>2.3150680000000001</v>
      </c>
      <c r="G74" s="460">
        <v>2.4431510000000003</v>
      </c>
      <c r="H74" s="460">
        <v>2.5438355000000001</v>
      </c>
      <c r="I74" s="460">
        <v>2.4068490000000002</v>
      </c>
      <c r="J74" s="460">
        <v>2.4547949999999998</v>
      </c>
      <c r="K74" s="460">
        <v>3.0342465000000001</v>
      </c>
      <c r="L74" s="460">
        <v>2.9452050000000001</v>
      </c>
      <c r="M74" s="461">
        <v>2.8657530000000002</v>
      </c>
      <c r="O74" s="471" t="s">
        <v>417</v>
      </c>
      <c r="P74" s="459">
        <v>3.2712330000000001</v>
      </c>
      <c r="Q74" s="460">
        <v>3.526027</v>
      </c>
      <c r="R74" s="460">
        <v>3.4712329999999998</v>
      </c>
      <c r="S74" s="460">
        <v>3.6561645</v>
      </c>
      <c r="T74" s="460">
        <v>4.1239727500000001</v>
      </c>
      <c r="U74" s="460">
        <v>4.1157529999999998</v>
      </c>
      <c r="V74" s="460">
        <v>3.9205480000000001</v>
      </c>
      <c r="W74" s="460">
        <v>4.2383559999999996</v>
      </c>
      <c r="X74" s="460">
        <v>4.5410959999999996</v>
      </c>
      <c r="Y74" s="460">
        <v>4.6821919999999997</v>
      </c>
      <c r="Z74" s="461">
        <v>4.5657534999999996</v>
      </c>
    </row>
    <row r="75" spans="2:26" ht="11.25" customHeight="1">
      <c r="B75" s="471" t="s">
        <v>293</v>
      </c>
      <c r="C75" s="58">
        <v>2117</v>
      </c>
      <c r="D75" s="59">
        <v>2114</v>
      </c>
      <c r="E75" s="59">
        <v>2258</v>
      </c>
      <c r="F75" s="59">
        <v>2317</v>
      </c>
      <c r="G75" s="59">
        <v>2372</v>
      </c>
      <c r="H75" s="59">
        <v>2363</v>
      </c>
      <c r="I75" s="59">
        <v>3307</v>
      </c>
      <c r="J75" s="59">
        <v>2689</v>
      </c>
      <c r="K75" s="59">
        <v>1931</v>
      </c>
      <c r="L75" s="59">
        <v>1785</v>
      </c>
      <c r="M75" s="60">
        <v>1699</v>
      </c>
      <c r="O75" s="471" t="s">
        <v>293</v>
      </c>
      <c r="P75" s="58">
        <v>897</v>
      </c>
      <c r="Q75" s="59">
        <v>849</v>
      </c>
      <c r="R75" s="59">
        <v>903</v>
      </c>
      <c r="S75" s="59">
        <v>1019</v>
      </c>
      <c r="T75" s="59">
        <v>1030</v>
      </c>
      <c r="U75" s="59">
        <v>1050</v>
      </c>
      <c r="V75" s="59">
        <v>1520</v>
      </c>
      <c r="W75" s="59">
        <v>1136</v>
      </c>
      <c r="X75" s="59">
        <v>735</v>
      </c>
      <c r="Y75" s="59">
        <v>793</v>
      </c>
      <c r="Z75" s="60">
        <v>755</v>
      </c>
    </row>
    <row r="76" spans="2:26" ht="11.25" customHeight="1">
      <c r="B76" s="118" t="s">
        <v>95</v>
      </c>
      <c r="O76" s="118" t="s">
        <v>95</v>
      </c>
    </row>
    <row r="78" spans="2:26" ht="11.25" customHeight="1">
      <c r="B78" s="476"/>
      <c r="C78" s="476"/>
      <c r="D78" s="476"/>
      <c r="E78" s="476"/>
      <c r="F78" s="476"/>
      <c r="G78" s="476"/>
      <c r="H78" s="476"/>
      <c r="I78" s="476"/>
      <c r="J78" s="476"/>
      <c r="K78" s="476"/>
      <c r="O78" s="476"/>
      <c r="P78" s="476"/>
      <c r="Q78" s="476"/>
      <c r="R78" s="476"/>
      <c r="S78" s="476"/>
      <c r="T78" s="476"/>
      <c r="U78" s="476"/>
      <c r="V78" s="476"/>
      <c r="W78" s="476"/>
      <c r="X78" s="476"/>
    </row>
    <row r="79" spans="2:26" ht="11.25" customHeight="1">
      <c r="B79" s="476"/>
      <c r="C79" s="476"/>
      <c r="D79" s="476"/>
      <c r="E79" s="476"/>
      <c r="F79" s="476"/>
      <c r="G79" s="476"/>
      <c r="H79" s="476"/>
      <c r="I79" s="476"/>
      <c r="J79" s="476"/>
      <c r="K79" s="476"/>
      <c r="O79" s="476"/>
      <c r="P79" s="476"/>
      <c r="Q79" s="476"/>
      <c r="R79" s="476"/>
      <c r="S79" s="476"/>
      <c r="T79" s="476"/>
      <c r="U79" s="476"/>
      <c r="V79" s="476"/>
      <c r="W79" s="476"/>
      <c r="X79" s="476"/>
    </row>
    <row r="80" spans="2:26" ht="11.25" customHeight="1">
      <c r="B80" s="476"/>
      <c r="C80" s="476"/>
      <c r="D80" s="476"/>
      <c r="E80" s="476"/>
      <c r="F80" s="476"/>
      <c r="G80" s="476"/>
      <c r="H80" s="476"/>
      <c r="I80" s="476"/>
      <c r="J80" s="476"/>
      <c r="K80" s="476"/>
      <c r="O80" s="476"/>
      <c r="P80" s="476"/>
      <c r="Q80" s="476"/>
      <c r="R80" s="476"/>
      <c r="S80" s="476"/>
      <c r="T80" s="476"/>
      <c r="U80" s="476"/>
      <c r="V80" s="476"/>
      <c r="W80" s="476"/>
      <c r="X80" s="476"/>
    </row>
    <row r="97" spans="2:26" ht="11.25" customHeight="1">
      <c r="C97" s="115" t="s">
        <v>436</v>
      </c>
      <c r="P97" s="115" t="s">
        <v>437</v>
      </c>
    </row>
    <row r="98" spans="2:26" ht="11.25" customHeight="1">
      <c r="B98" s="627"/>
      <c r="C98" s="625">
        <v>2015</v>
      </c>
      <c r="D98" s="625">
        <v>2016</v>
      </c>
      <c r="E98" s="625">
        <v>2017</v>
      </c>
      <c r="F98" s="625">
        <v>2018</v>
      </c>
      <c r="G98" s="625">
        <v>2019</v>
      </c>
      <c r="H98" s="625">
        <v>2020</v>
      </c>
      <c r="I98" s="625">
        <v>2021</v>
      </c>
      <c r="J98" s="625">
        <v>2022</v>
      </c>
      <c r="K98" s="625">
        <v>2023</v>
      </c>
      <c r="L98" s="625">
        <v>2024</v>
      </c>
      <c r="M98" s="625">
        <v>2025</v>
      </c>
      <c r="O98" s="627"/>
      <c r="P98" s="625">
        <v>2015</v>
      </c>
      <c r="Q98" s="625">
        <v>2016</v>
      </c>
      <c r="R98" s="625">
        <v>2017</v>
      </c>
      <c r="S98" s="625">
        <v>2018</v>
      </c>
      <c r="T98" s="625">
        <v>2019</v>
      </c>
      <c r="U98" s="625">
        <v>2020</v>
      </c>
      <c r="V98" s="625">
        <v>2021</v>
      </c>
      <c r="W98" s="625">
        <v>2022</v>
      </c>
      <c r="X98" s="625">
        <v>2023</v>
      </c>
      <c r="Y98" s="625">
        <v>2024</v>
      </c>
      <c r="Z98" s="625">
        <v>2025</v>
      </c>
    </row>
    <row r="99" spans="2:26" ht="11.25" customHeight="1">
      <c r="B99" s="471" t="s">
        <v>416</v>
      </c>
      <c r="C99" s="456">
        <v>8.9452049999999996</v>
      </c>
      <c r="D99" s="457">
        <v>8.4657537500000011</v>
      </c>
      <c r="E99" s="457">
        <v>9.4178084999999996</v>
      </c>
      <c r="F99" s="457">
        <v>9.2582192499999998</v>
      </c>
      <c r="G99" s="457">
        <v>9.2986302500000004</v>
      </c>
      <c r="H99" s="457">
        <v>9.34863</v>
      </c>
      <c r="I99" s="457">
        <v>8.8232877500000004</v>
      </c>
      <c r="J99" s="457">
        <v>10.002739999999999</v>
      </c>
      <c r="K99" s="457">
        <v>10.537671250000001</v>
      </c>
      <c r="L99" s="457">
        <v>10.69862975</v>
      </c>
      <c r="M99" s="458">
        <v>10.471232499999999</v>
      </c>
      <c r="O99" s="471" t="s">
        <v>416</v>
      </c>
      <c r="P99" s="456">
        <v>10.832877</v>
      </c>
      <c r="Q99" s="457">
        <v>11.863013500000001</v>
      </c>
      <c r="R99" s="457">
        <v>11.680821999999999</v>
      </c>
      <c r="S99" s="457">
        <v>11.74520525</v>
      </c>
      <c r="T99" s="457">
        <v>11.605479000000001</v>
      </c>
      <c r="U99" s="457">
        <v>11.841096</v>
      </c>
      <c r="V99" s="457">
        <v>11.326027</v>
      </c>
      <c r="W99" s="457">
        <v>12.024658000000001</v>
      </c>
      <c r="X99" s="457">
        <v>13.087671</v>
      </c>
      <c r="Y99" s="457">
        <v>11.967123000000001</v>
      </c>
      <c r="Z99" s="458">
        <v>12.271917500000001</v>
      </c>
    </row>
    <row r="100" spans="2:26" ht="11.25" customHeight="1">
      <c r="B100" s="471" t="s">
        <v>355</v>
      </c>
      <c r="C100" s="459">
        <v>6.4</v>
      </c>
      <c r="D100" s="460">
        <v>6.2178085000000003</v>
      </c>
      <c r="E100" s="460">
        <v>6.6273970000000002</v>
      </c>
      <c r="F100" s="460">
        <v>6.9287670000000006</v>
      </c>
      <c r="G100" s="460">
        <v>7.0013695</v>
      </c>
      <c r="H100" s="460">
        <v>6.7561644999999997</v>
      </c>
      <c r="I100" s="460">
        <v>6.8493149999999998</v>
      </c>
      <c r="J100" s="460">
        <v>7.4</v>
      </c>
      <c r="K100" s="460">
        <v>8.2520550000000004</v>
      </c>
      <c r="L100" s="460">
        <v>7.9479450000000007</v>
      </c>
      <c r="M100" s="461">
        <v>7.8849315000000004</v>
      </c>
      <c r="O100" s="471" t="s">
        <v>355</v>
      </c>
      <c r="P100" s="459">
        <v>8.3808220000000002</v>
      </c>
      <c r="Q100" s="460">
        <v>9.0904109999999996</v>
      </c>
      <c r="R100" s="460">
        <v>8.7452050000000003</v>
      </c>
      <c r="S100" s="460">
        <v>9.0164384999999996</v>
      </c>
      <c r="T100" s="460">
        <v>8.6424659999999989</v>
      </c>
      <c r="U100" s="460">
        <v>9.2602740000000008</v>
      </c>
      <c r="V100" s="460">
        <v>8.6671230000000001</v>
      </c>
      <c r="W100" s="460">
        <v>9.1534250000000004</v>
      </c>
      <c r="X100" s="460">
        <v>10.10411</v>
      </c>
      <c r="Y100" s="460">
        <v>9.8931505000000008</v>
      </c>
      <c r="Z100" s="461">
        <v>10.0356165</v>
      </c>
    </row>
    <row r="101" spans="2:26" ht="11.25" customHeight="1">
      <c r="B101" s="471" t="s">
        <v>356</v>
      </c>
      <c r="C101" s="472">
        <v>7.1634970022471975</v>
      </c>
      <c r="D101" s="473">
        <v>7.2593011521739195</v>
      </c>
      <c r="E101" s="473">
        <v>7.6690212891566292</v>
      </c>
      <c r="F101" s="473">
        <v>7.7259471359832697</v>
      </c>
      <c r="G101" s="473">
        <v>7.8691093112449648</v>
      </c>
      <c r="H101" s="473">
        <v>7.8840613176229439</v>
      </c>
      <c r="I101" s="473">
        <v>7.4735406093750036</v>
      </c>
      <c r="J101" s="473">
        <v>8.2781417639751673</v>
      </c>
      <c r="K101" s="473">
        <v>9.0590264166666774</v>
      </c>
      <c r="L101" s="473">
        <v>8.6963030361445757</v>
      </c>
      <c r="M101" s="474">
        <v>8.7255679786585301</v>
      </c>
      <c r="O101" s="471" t="s">
        <v>356</v>
      </c>
      <c r="P101" s="472">
        <v>9.0595395454545393</v>
      </c>
      <c r="Q101" s="473">
        <v>9.8029844755043261</v>
      </c>
      <c r="R101" s="473">
        <v>9.8558248290598431</v>
      </c>
      <c r="S101" s="473">
        <v>9.555873627358487</v>
      </c>
      <c r="T101" s="473">
        <v>9.5651682621359111</v>
      </c>
      <c r="U101" s="473">
        <v>10.080696216470578</v>
      </c>
      <c r="V101" s="473">
        <v>9.3551304585987314</v>
      </c>
      <c r="W101" s="473">
        <v>10.011088982195851</v>
      </c>
      <c r="X101" s="473">
        <v>10.913654414746548</v>
      </c>
      <c r="Y101" s="473">
        <v>10.503367554166665</v>
      </c>
      <c r="Z101" s="474">
        <v>10.341075905109477</v>
      </c>
    </row>
    <row r="102" spans="2:26" ht="11.25" customHeight="1">
      <c r="B102" s="471" t="s">
        <v>417</v>
      </c>
      <c r="C102" s="459">
        <v>4.4054789999999997</v>
      </c>
      <c r="D102" s="460">
        <v>4.53561675</v>
      </c>
      <c r="E102" s="460">
        <v>4.8726025000000002</v>
      </c>
      <c r="F102" s="460">
        <v>5.0013697500000003</v>
      </c>
      <c r="G102" s="460">
        <v>5.2808217499999994</v>
      </c>
      <c r="H102" s="460">
        <v>5.1575342499999994</v>
      </c>
      <c r="I102" s="460">
        <v>5.1643832500000002</v>
      </c>
      <c r="J102" s="460">
        <v>5.328767</v>
      </c>
      <c r="K102" s="460">
        <v>6.1143832499999995</v>
      </c>
      <c r="L102" s="460">
        <v>5.832192</v>
      </c>
      <c r="M102" s="461">
        <v>6.0287670000000002</v>
      </c>
      <c r="O102" s="471" t="s">
        <v>417</v>
      </c>
      <c r="P102" s="459">
        <v>6.4986300000000004</v>
      </c>
      <c r="Q102" s="460">
        <v>6.8232874999999993</v>
      </c>
      <c r="R102" s="460">
        <v>6.549315</v>
      </c>
      <c r="S102" s="460">
        <v>6.6506850000000002</v>
      </c>
      <c r="T102" s="460">
        <v>6.5109589999999997</v>
      </c>
      <c r="U102" s="460">
        <v>7.3808220000000002</v>
      </c>
      <c r="V102" s="460">
        <v>6.8746572500000003</v>
      </c>
      <c r="W102" s="460">
        <v>7.2246579999999998</v>
      </c>
      <c r="X102" s="460">
        <v>7.9753420000000004</v>
      </c>
      <c r="Y102" s="460">
        <v>7.7691777499999999</v>
      </c>
      <c r="Z102" s="461">
        <v>7.5164384999999996</v>
      </c>
    </row>
    <row r="103" spans="2:26" ht="11.25" customHeight="1">
      <c r="B103" s="471" t="s">
        <v>293</v>
      </c>
      <c r="C103" s="58">
        <v>445</v>
      </c>
      <c r="D103" s="59">
        <v>414</v>
      </c>
      <c r="E103" s="59">
        <v>415</v>
      </c>
      <c r="F103" s="59">
        <v>478</v>
      </c>
      <c r="G103" s="59">
        <v>498</v>
      </c>
      <c r="H103" s="59">
        <v>488</v>
      </c>
      <c r="I103" s="59">
        <v>704</v>
      </c>
      <c r="J103" s="59">
        <v>483</v>
      </c>
      <c r="K103" s="59">
        <v>336</v>
      </c>
      <c r="L103" s="59">
        <v>332</v>
      </c>
      <c r="M103" s="60">
        <v>328</v>
      </c>
      <c r="O103" s="471" t="s">
        <v>293</v>
      </c>
      <c r="P103" s="58">
        <v>429</v>
      </c>
      <c r="Q103" s="59">
        <v>347</v>
      </c>
      <c r="R103" s="59">
        <v>351</v>
      </c>
      <c r="S103" s="59">
        <v>424</v>
      </c>
      <c r="T103" s="59">
        <v>412</v>
      </c>
      <c r="U103" s="59">
        <v>425</v>
      </c>
      <c r="V103" s="59">
        <v>628</v>
      </c>
      <c r="W103" s="59">
        <v>337</v>
      </c>
      <c r="X103" s="59">
        <v>217</v>
      </c>
      <c r="Y103" s="59">
        <v>240</v>
      </c>
      <c r="Z103" s="60">
        <v>274</v>
      </c>
    </row>
    <row r="104" spans="2:26" ht="11.25" customHeight="1">
      <c r="B104" s="118" t="s">
        <v>95</v>
      </c>
      <c r="O104" s="118" t="s">
        <v>95</v>
      </c>
    </row>
  </sheetData>
  <pageMargins left="0.7" right="0.7" top="0.75" bottom="0.75" header="0.3" footer="0.3"/>
  <pageSetup orientation="portrait" horizontalDpi="300" verticalDpi="300"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F59FD-3A94-47B3-B2D1-0C3EF385664D}">
  <sheetPr>
    <tabColor theme="4"/>
  </sheetPr>
  <dimension ref="B6:Z42"/>
  <sheetViews>
    <sheetView showGridLines="0" zoomScaleNormal="100" workbookViewId="0"/>
  </sheetViews>
  <sheetFormatPr defaultColWidth="5.5" defaultRowHeight="11.25" customHeight="1"/>
  <cols>
    <col min="1" max="1" width="2.33203125" style="114" customWidth="1"/>
    <col min="2" max="2" width="10.5" style="114" customWidth="1"/>
    <col min="3" max="13" width="5.5" style="114" customWidth="1"/>
    <col min="14" max="14" width="2.33203125" style="114" customWidth="1"/>
    <col min="15" max="15" width="10.5" style="114" customWidth="1"/>
    <col min="16" max="19" width="5.5" style="114"/>
    <col min="20" max="25" width="5.75" style="114" bestFit="1" customWidth="1"/>
    <col min="26" max="26" width="6.08203125" style="114" bestFit="1" customWidth="1"/>
    <col min="27" max="16384" width="5.5" style="114"/>
  </cols>
  <sheetData>
    <row r="6" spans="2:26" ht="15" customHeight="1">
      <c r="C6" s="115" t="s">
        <v>438</v>
      </c>
      <c r="P6" s="115" t="s">
        <v>439</v>
      </c>
    </row>
    <row r="7" spans="2:26" ht="11.25" customHeight="1">
      <c r="B7" s="627"/>
      <c r="C7" s="625">
        <v>2015</v>
      </c>
      <c r="D7" s="625">
        <v>2016</v>
      </c>
      <c r="E7" s="625">
        <v>2017</v>
      </c>
      <c r="F7" s="625">
        <v>2018</v>
      </c>
      <c r="G7" s="625">
        <v>2019</v>
      </c>
      <c r="H7" s="625">
        <v>2020</v>
      </c>
      <c r="I7" s="625">
        <v>2021</v>
      </c>
      <c r="J7" s="625">
        <v>2022</v>
      </c>
      <c r="K7" s="625">
        <v>2023</v>
      </c>
      <c r="L7" s="625">
        <v>2024</v>
      </c>
      <c r="M7" s="625">
        <v>2025</v>
      </c>
      <c r="O7" s="627"/>
      <c r="P7" s="625">
        <v>2015</v>
      </c>
      <c r="Q7" s="625">
        <v>2016</v>
      </c>
      <c r="R7" s="625">
        <v>2017</v>
      </c>
      <c r="S7" s="625">
        <v>2018</v>
      </c>
      <c r="T7" s="625">
        <v>2019</v>
      </c>
      <c r="U7" s="625">
        <v>2020</v>
      </c>
      <c r="V7" s="625">
        <v>2021</v>
      </c>
      <c r="W7" s="625">
        <v>2022</v>
      </c>
      <c r="X7" s="625">
        <v>2023</v>
      </c>
      <c r="Y7" s="625">
        <v>2024</v>
      </c>
      <c r="Z7" s="625">
        <v>2025</v>
      </c>
    </row>
    <row r="8" spans="2:26" ht="11.25" customHeight="1">
      <c r="B8" s="625" t="s">
        <v>440</v>
      </c>
      <c r="C8" s="56">
        <v>1.8</v>
      </c>
      <c r="D8" s="57">
        <v>2</v>
      </c>
      <c r="E8" s="57">
        <v>2.2999999999999998</v>
      </c>
      <c r="F8" s="57">
        <v>2.921408</v>
      </c>
      <c r="G8" s="57">
        <v>2.896414</v>
      </c>
      <c r="H8" s="57">
        <v>3.0474920000000001</v>
      </c>
      <c r="I8" s="57">
        <v>4.1363500000000002</v>
      </c>
      <c r="J8" s="57">
        <v>4</v>
      </c>
      <c r="K8" s="57">
        <v>3.5</v>
      </c>
      <c r="L8" s="57">
        <v>4</v>
      </c>
      <c r="M8" s="99">
        <v>5.0999999999999996</v>
      </c>
      <c r="O8" s="625" t="s">
        <v>440</v>
      </c>
      <c r="P8" s="56">
        <v>9.1164184272143967</v>
      </c>
      <c r="Q8" s="57">
        <v>9.7120965266929442</v>
      </c>
      <c r="R8" s="57">
        <v>9.6491846010119549</v>
      </c>
      <c r="S8" s="57">
        <v>15.269936181231779</v>
      </c>
      <c r="T8" s="57">
        <v>14.653386837914967</v>
      </c>
      <c r="U8" s="57">
        <v>17.013443859623671</v>
      </c>
      <c r="V8" s="57">
        <v>25.276014708444187</v>
      </c>
      <c r="W8" s="57">
        <v>18.178562524732421</v>
      </c>
      <c r="X8" s="57">
        <v>15.290739763916013</v>
      </c>
      <c r="Y8" s="57">
        <v>21.61456117439954</v>
      </c>
      <c r="Z8" s="99">
        <v>28.612870423136751</v>
      </c>
    </row>
    <row r="9" spans="2:26" ht="11.25" customHeight="1">
      <c r="B9" s="625" t="s">
        <v>441</v>
      </c>
      <c r="C9" s="70">
        <v>0.89500000000000002</v>
      </c>
      <c r="D9" s="71">
        <v>0.98052499999999998</v>
      </c>
      <c r="E9" s="71">
        <v>1.05</v>
      </c>
      <c r="F9" s="71">
        <v>1.4</v>
      </c>
      <c r="G9" s="71">
        <v>1.5</v>
      </c>
      <c r="H9" s="71">
        <v>1.263746</v>
      </c>
      <c r="I9" s="71">
        <v>1.8073999999999999</v>
      </c>
      <c r="J9" s="71">
        <v>2</v>
      </c>
      <c r="K9" s="71">
        <v>1.7</v>
      </c>
      <c r="L9" s="71">
        <v>1.78325</v>
      </c>
      <c r="M9" s="72">
        <v>2</v>
      </c>
      <c r="O9" s="625" t="s">
        <v>441</v>
      </c>
      <c r="P9" s="70">
        <v>5.819211154567336</v>
      </c>
      <c r="Q9" s="71">
        <v>3.2016461443953048</v>
      </c>
      <c r="R9" s="71">
        <v>4.8115163327620385</v>
      </c>
      <c r="S9" s="71">
        <v>5.9412152345853855</v>
      </c>
      <c r="T9" s="71">
        <v>6.0457842860464384</v>
      </c>
      <c r="U9" s="71">
        <v>5.6101140458745364</v>
      </c>
      <c r="V9" s="71">
        <v>8.3824375402641902</v>
      </c>
      <c r="W9" s="71">
        <v>6.471346424080112</v>
      </c>
      <c r="X9" s="71">
        <v>4.4027280641163706</v>
      </c>
      <c r="Y9" s="71">
        <v>7.2037685469974191</v>
      </c>
      <c r="Z9" s="72">
        <v>8.1406130089159809</v>
      </c>
    </row>
    <row r="10" spans="2:26" ht="11.25" customHeight="1">
      <c r="B10" s="625" t="s">
        <v>442</v>
      </c>
      <c r="C10" s="444">
        <v>1.5</v>
      </c>
      <c r="D10" s="445">
        <v>1.7172890000000001</v>
      </c>
      <c r="E10" s="445">
        <v>2</v>
      </c>
      <c r="F10" s="445">
        <v>2.2932065000000001</v>
      </c>
      <c r="G10" s="445">
        <v>2.3999975</v>
      </c>
      <c r="H10" s="445">
        <v>2.4</v>
      </c>
      <c r="I10" s="445">
        <v>3.5</v>
      </c>
      <c r="J10" s="445">
        <v>3.5713016920404099</v>
      </c>
      <c r="K10" s="445">
        <v>3.3274330000000001</v>
      </c>
      <c r="L10" s="445">
        <v>4</v>
      </c>
      <c r="M10" s="446">
        <v>5</v>
      </c>
      <c r="O10" s="625" t="s">
        <v>442</v>
      </c>
      <c r="P10" s="444">
        <v>6.7169350771917857</v>
      </c>
      <c r="Q10" s="445">
        <v>6.1695789743318068</v>
      </c>
      <c r="R10" s="445">
        <v>8.4299139687920803</v>
      </c>
      <c r="S10" s="445">
        <v>10.218297627319068</v>
      </c>
      <c r="T10" s="445">
        <v>10.390165257384609</v>
      </c>
      <c r="U10" s="445">
        <v>10.041394966431872</v>
      </c>
      <c r="V10" s="445">
        <v>18.388605033507023</v>
      </c>
      <c r="W10" s="445">
        <v>14.649116917189893</v>
      </c>
      <c r="X10" s="445">
        <v>18.759587505099667</v>
      </c>
      <c r="Y10" s="445">
        <v>21.930460527212851</v>
      </c>
      <c r="Z10" s="446">
        <v>74.813512334162979</v>
      </c>
    </row>
    <row r="11" spans="2:26" ht="11.25" customHeight="1">
      <c r="B11" s="118" t="s">
        <v>95</v>
      </c>
      <c r="O11" s="118" t="s">
        <v>95</v>
      </c>
    </row>
    <row r="37" spans="2:26" ht="11.25" customHeight="1">
      <c r="C37" s="115" t="s">
        <v>443</v>
      </c>
      <c r="P37" s="115" t="s">
        <v>444</v>
      </c>
    </row>
    <row r="38" spans="2:26" ht="11.25" customHeight="1">
      <c r="B38" s="627"/>
      <c r="C38" s="625">
        <v>2015</v>
      </c>
      <c r="D38" s="625">
        <v>2016</v>
      </c>
      <c r="E38" s="625">
        <v>2017</v>
      </c>
      <c r="F38" s="625">
        <v>2018</v>
      </c>
      <c r="G38" s="625">
        <v>2019</v>
      </c>
      <c r="H38" s="625">
        <v>2020</v>
      </c>
      <c r="I38" s="625">
        <v>2021</v>
      </c>
      <c r="J38" s="625">
        <v>2022</v>
      </c>
      <c r="K38" s="625">
        <v>2023</v>
      </c>
      <c r="L38" s="625">
        <v>2024</v>
      </c>
      <c r="M38" s="625">
        <v>2025</v>
      </c>
      <c r="O38" s="627"/>
      <c r="P38" s="625">
        <v>2015</v>
      </c>
      <c r="Q38" s="625">
        <v>2016</v>
      </c>
      <c r="R38" s="625">
        <v>2017</v>
      </c>
      <c r="S38" s="625">
        <v>2018</v>
      </c>
      <c r="T38" s="625">
        <v>2019</v>
      </c>
      <c r="U38" s="625">
        <v>2020</v>
      </c>
      <c r="V38" s="625">
        <v>2021</v>
      </c>
      <c r="W38" s="625">
        <v>2022</v>
      </c>
      <c r="X38" s="625">
        <v>2023</v>
      </c>
      <c r="Y38" s="625">
        <v>2024</v>
      </c>
      <c r="Z38" s="625">
        <v>2025</v>
      </c>
    </row>
    <row r="39" spans="2:26" ht="11.25" customHeight="1">
      <c r="B39" s="625" t="s">
        <v>440</v>
      </c>
      <c r="C39" s="56">
        <v>12.552706499999999</v>
      </c>
      <c r="D39" s="57">
        <v>12.993446</v>
      </c>
      <c r="E39" s="57">
        <v>13.5</v>
      </c>
      <c r="F39" s="57">
        <v>15</v>
      </c>
      <c r="G39" s="57">
        <v>15.445568999999999</v>
      </c>
      <c r="H39" s="57">
        <v>17.5</v>
      </c>
      <c r="I39" s="57">
        <v>26.000001999999999</v>
      </c>
      <c r="J39" s="57">
        <v>25.5</v>
      </c>
      <c r="K39" s="57">
        <v>21.200001</v>
      </c>
      <c r="L39" s="57">
        <v>28.000001000000001</v>
      </c>
      <c r="M39" s="99">
        <v>42.400006500000003</v>
      </c>
      <c r="O39" s="625" t="s">
        <v>440</v>
      </c>
      <c r="P39" s="56">
        <v>112.93509103182217</v>
      </c>
      <c r="Q39" s="57">
        <v>113.05203271978128</v>
      </c>
      <c r="R39" s="57">
        <v>83.856621484982753</v>
      </c>
      <c r="S39" s="57">
        <v>134.14891728933196</v>
      </c>
      <c r="T39" s="57">
        <v>154.60479051262402</v>
      </c>
      <c r="U39" s="57">
        <v>182.0228483561641</v>
      </c>
      <c r="V39" s="57">
        <v>294.84680810949425</v>
      </c>
      <c r="W39" s="57">
        <v>205.77926667875832</v>
      </c>
      <c r="X39" s="57">
        <v>169.99333589337678</v>
      </c>
      <c r="Y39" s="57">
        <v>209.69679651422723</v>
      </c>
      <c r="Z39" s="99">
        <v>494.53337108430469</v>
      </c>
    </row>
    <row r="40" spans="2:26" ht="11.25" customHeight="1">
      <c r="B40" s="625" t="s">
        <v>441</v>
      </c>
      <c r="C40" s="70">
        <v>6.0500015000000005</v>
      </c>
      <c r="D40" s="71">
        <v>7</v>
      </c>
      <c r="E40" s="71">
        <v>8.2880000000000003</v>
      </c>
      <c r="F40" s="71">
        <v>8.7367109999999997</v>
      </c>
      <c r="G40" s="71">
        <v>10</v>
      </c>
      <c r="H40" s="71">
        <v>9.5</v>
      </c>
      <c r="I40" s="71">
        <v>11.999999500000001</v>
      </c>
      <c r="J40" s="71">
        <v>15.000000999999999</v>
      </c>
      <c r="K40" s="71">
        <v>12.217503000000001</v>
      </c>
      <c r="L40" s="71">
        <v>15.000000999999999</v>
      </c>
      <c r="M40" s="72">
        <v>19</v>
      </c>
      <c r="O40" s="625" t="s">
        <v>441</v>
      </c>
      <c r="P40" s="70">
        <v>32.260001351014189</v>
      </c>
      <c r="Q40" s="71">
        <v>22.935642801019576</v>
      </c>
      <c r="R40" s="71">
        <v>23.735095232781877</v>
      </c>
      <c r="S40" s="71">
        <v>39.475583164701931</v>
      </c>
      <c r="T40" s="71">
        <v>44.856947234804494</v>
      </c>
      <c r="U40" s="71">
        <v>32.574333055204001</v>
      </c>
      <c r="V40" s="71">
        <v>61.250854768705253</v>
      </c>
      <c r="W40" s="71">
        <v>63.732962278306871</v>
      </c>
      <c r="X40" s="71">
        <v>29.187871638505026</v>
      </c>
      <c r="Y40" s="71">
        <v>56.954363288926608</v>
      </c>
      <c r="Z40" s="72">
        <v>82.258281249058371</v>
      </c>
    </row>
    <row r="41" spans="2:26" ht="11.25" customHeight="1">
      <c r="B41" s="625" t="s">
        <v>442</v>
      </c>
      <c r="C41" s="444">
        <v>10.999999500000001</v>
      </c>
      <c r="D41" s="445">
        <v>10.500000999999999</v>
      </c>
      <c r="E41" s="445">
        <v>10.397045</v>
      </c>
      <c r="F41" s="445">
        <v>12</v>
      </c>
      <c r="G41" s="445">
        <v>11.7749995</v>
      </c>
      <c r="H41" s="445">
        <v>12.000000999999999</v>
      </c>
      <c r="I41" s="445">
        <v>19.5</v>
      </c>
      <c r="J41" s="445">
        <v>21</v>
      </c>
      <c r="K41" s="445">
        <v>20.628515</v>
      </c>
      <c r="L41" s="445">
        <v>23.207984</v>
      </c>
      <c r="M41" s="446">
        <v>36.389371499999996</v>
      </c>
      <c r="O41" s="625" t="s">
        <v>442</v>
      </c>
      <c r="P41" s="444">
        <v>59.278688229672731</v>
      </c>
      <c r="Q41" s="445">
        <v>37.959509134843969</v>
      </c>
      <c r="R41" s="445">
        <v>61.335986570998926</v>
      </c>
      <c r="S41" s="445">
        <v>62.022362154436827</v>
      </c>
      <c r="T41" s="445">
        <v>69.449807267818827</v>
      </c>
      <c r="U41" s="445">
        <v>70.096973290867993</v>
      </c>
      <c r="V41" s="445">
        <v>152.15338822798216</v>
      </c>
      <c r="W41" s="445">
        <v>126.29277800957762</v>
      </c>
      <c r="X41" s="445">
        <v>133.92398119359876</v>
      </c>
      <c r="Y41" s="445">
        <v>287.83226741556274</v>
      </c>
      <c r="Z41" s="446">
        <v>1563.1371535305891</v>
      </c>
    </row>
    <row r="42" spans="2:26" ht="11.25" customHeight="1">
      <c r="B42" s="118" t="s">
        <v>95</v>
      </c>
      <c r="O42" s="118" t="s">
        <v>95</v>
      </c>
    </row>
  </sheetData>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4C4832-C2E7-4866-9E5F-D99EA71C87B7}">
  <sheetPr>
    <tabColor theme="4"/>
  </sheetPr>
  <dimension ref="B6:Z85"/>
  <sheetViews>
    <sheetView showGridLines="0" zoomScaleNormal="100" workbookViewId="0"/>
  </sheetViews>
  <sheetFormatPr defaultRowHeight="11.15" customHeight="1"/>
  <cols>
    <col min="1" max="1" width="3.08203125" customWidth="1"/>
    <col min="2" max="2" width="14.83203125" customWidth="1"/>
    <col min="3" max="19" width="5.5" customWidth="1"/>
    <col min="20" max="21" width="6.58203125" bestFit="1" customWidth="1"/>
    <col min="22" max="22" width="6.58203125" customWidth="1"/>
    <col min="23" max="24" width="6.58203125" bestFit="1" customWidth="1"/>
    <col min="25" max="25" width="6.58203125" customWidth="1"/>
    <col min="26" max="26" width="6.58203125" bestFit="1" customWidth="1"/>
  </cols>
  <sheetData>
    <row r="6" spans="2:26" ht="11.15" customHeight="1">
      <c r="B6" s="288"/>
      <c r="C6" s="477" t="s">
        <v>445</v>
      </c>
      <c r="D6" s="477"/>
      <c r="E6" s="477"/>
      <c r="F6" s="477"/>
      <c r="G6" s="477"/>
      <c r="H6" s="477"/>
      <c r="I6" s="477"/>
      <c r="J6" s="477"/>
      <c r="K6" s="477"/>
      <c r="L6" s="477"/>
      <c r="M6" s="477"/>
      <c r="N6" s="477"/>
      <c r="O6" s="477"/>
      <c r="P6" s="477"/>
      <c r="Q6" s="477"/>
      <c r="R6" s="477"/>
      <c r="S6" s="477"/>
      <c r="T6" s="477"/>
      <c r="U6" s="477"/>
      <c r="V6" s="477"/>
      <c r="W6" s="477"/>
      <c r="X6" s="477"/>
      <c r="Y6" s="477"/>
      <c r="Z6" s="477"/>
    </row>
    <row r="7" spans="2:26" ht="11.15" customHeight="1">
      <c r="B7" s="478"/>
      <c r="C7" s="479">
        <v>2002</v>
      </c>
      <c r="D7" s="480">
        <v>2003</v>
      </c>
      <c r="E7" s="480">
        <v>2004</v>
      </c>
      <c r="F7" s="480">
        <v>2005</v>
      </c>
      <c r="G7" s="480">
        <v>2006</v>
      </c>
      <c r="H7" s="480">
        <v>2007</v>
      </c>
      <c r="I7" s="480">
        <v>2008</v>
      </c>
      <c r="J7" s="480">
        <v>2009</v>
      </c>
      <c r="K7" s="480">
        <v>2010</v>
      </c>
      <c r="L7" s="480">
        <v>2011</v>
      </c>
      <c r="M7" s="480">
        <v>2012</v>
      </c>
      <c r="N7" s="480">
        <v>2013</v>
      </c>
      <c r="O7" s="480">
        <v>2014</v>
      </c>
      <c r="P7" s="480">
        <v>2015</v>
      </c>
      <c r="Q7" s="480">
        <v>2016</v>
      </c>
      <c r="R7" s="480">
        <v>2017</v>
      </c>
      <c r="S7" s="480">
        <v>2018</v>
      </c>
      <c r="T7" s="480">
        <v>2019</v>
      </c>
      <c r="U7" s="480">
        <v>2020</v>
      </c>
      <c r="V7" s="480">
        <v>2021</v>
      </c>
      <c r="W7" s="480">
        <v>2022</v>
      </c>
      <c r="X7" s="480">
        <v>2023</v>
      </c>
      <c r="Y7" s="480">
        <v>2024</v>
      </c>
      <c r="Z7" s="481">
        <v>2025</v>
      </c>
    </row>
    <row r="8" spans="2:26" ht="11.15" customHeight="1">
      <c r="B8" s="482" t="s">
        <v>446</v>
      </c>
      <c r="C8" s="483">
        <v>14.470449112149996</v>
      </c>
      <c r="D8" s="484">
        <v>15.774288058665002</v>
      </c>
      <c r="E8" s="484">
        <v>26.479820391686989</v>
      </c>
      <c r="F8" s="484">
        <v>25.887625241559959</v>
      </c>
      <c r="G8" s="484">
        <v>32.544180289596483</v>
      </c>
      <c r="H8" s="484">
        <v>42.798832530636084</v>
      </c>
      <c r="I8" s="484">
        <v>26.45821752126291</v>
      </c>
      <c r="J8" s="484">
        <v>22.868463881127006</v>
      </c>
      <c r="K8" s="484">
        <v>48.218536011850809</v>
      </c>
      <c r="L8" s="484">
        <v>45.903818940643035</v>
      </c>
      <c r="M8" s="484">
        <v>56.731599900146819</v>
      </c>
      <c r="N8" s="484">
        <v>49.009682280719993</v>
      </c>
      <c r="O8" s="484">
        <v>91.35233939188798</v>
      </c>
      <c r="P8" s="484">
        <v>66.380621216720073</v>
      </c>
      <c r="Q8" s="484">
        <v>72.577012040593019</v>
      </c>
      <c r="R8" s="484">
        <v>64.224004020744957</v>
      </c>
      <c r="S8" s="484">
        <v>89.059140770947664</v>
      </c>
      <c r="T8" s="484">
        <v>94.301083245176358</v>
      </c>
      <c r="U8" s="484">
        <v>103.2630162502595</v>
      </c>
      <c r="V8" s="484">
        <v>150.92945348976863</v>
      </c>
      <c r="W8" s="484">
        <v>77.988137411159983</v>
      </c>
      <c r="X8" s="484">
        <v>61.383355414253025</v>
      </c>
      <c r="Y8" s="484">
        <v>82.584702880900622</v>
      </c>
      <c r="Z8" s="485">
        <v>139.08416716300994</v>
      </c>
    </row>
    <row r="9" spans="2:26" ht="11.15" customHeight="1">
      <c r="B9" s="486" t="s">
        <v>447</v>
      </c>
      <c r="C9" s="487">
        <v>264</v>
      </c>
      <c r="D9" s="488">
        <v>283</v>
      </c>
      <c r="E9" s="488">
        <v>347</v>
      </c>
      <c r="F9" s="488">
        <v>359</v>
      </c>
      <c r="G9" s="488">
        <v>441</v>
      </c>
      <c r="H9" s="488">
        <v>486</v>
      </c>
      <c r="I9" s="488">
        <v>433</v>
      </c>
      <c r="J9" s="488">
        <v>427</v>
      </c>
      <c r="K9" s="488">
        <v>626</v>
      </c>
      <c r="L9" s="488">
        <v>635</v>
      </c>
      <c r="M9" s="488">
        <v>731</v>
      </c>
      <c r="N9" s="488">
        <v>733</v>
      </c>
      <c r="O9" s="488">
        <v>820</v>
      </c>
      <c r="P9" s="488">
        <v>861</v>
      </c>
      <c r="Q9" s="488">
        <v>852</v>
      </c>
      <c r="R9" s="488">
        <v>788</v>
      </c>
      <c r="S9" s="488">
        <v>907</v>
      </c>
      <c r="T9" s="488">
        <v>943</v>
      </c>
      <c r="U9" s="488">
        <v>840</v>
      </c>
      <c r="V9" s="488">
        <v>1298</v>
      </c>
      <c r="W9" s="488">
        <v>1019</v>
      </c>
      <c r="X9" s="488">
        <v>811</v>
      </c>
      <c r="Y9" s="488">
        <v>903</v>
      </c>
      <c r="Z9" s="489">
        <v>1009</v>
      </c>
    </row>
    <row r="10" spans="2:26" ht="11.15" customHeight="1">
      <c r="B10" s="490" t="s">
        <v>95</v>
      </c>
      <c r="C10" s="280"/>
      <c r="D10" s="280"/>
      <c r="E10" s="280"/>
      <c r="F10" s="280"/>
      <c r="G10" s="280"/>
      <c r="H10" s="280"/>
      <c r="I10" s="280"/>
      <c r="J10" s="280"/>
      <c r="K10" s="280"/>
      <c r="L10" s="280"/>
      <c r="M10" s="280"/>
      <c r="N10" s="280"/>
      <c r="O10" s="280"/>
      <c r="P10" s="280"/>
      <c r="Q10" s="280"/>
      <c r="R10" s="280"/>
      <c r="S10" s="280"/>
      <c r="T10" s="280"/>
      <c r="U10" s="280"/>
      <c r="V10" s="280"/>
      <c r="W10" s="280"/>
      <c r="X10" s="280"/>
      <c r="Y10" s="280"/>
      <c r="Z10" s="280"/>
    </row>
    <row r="11" spans="2:26" ht="11.15" customHeight="1">
      <c r="B11" s="835" t="s">
        <v>367</v>
      </c>
    </row>
    <row r="43" spans="2:26" ht="11.15" customHeight="1">
      <c r="B43" s="288"/>
      <c r="C43" s="477" t="s">
        <v>448</v>
      </c>
      <c r="D43" s="477"/>
      <c r="E43" s="477"/>
      <c r="F43" s="477"/>
      <c r="G43" s="477"/>
      <c r="H43" s="477"/>
      <c r="I43" s="477"/>
      <c r="J43" s="477"/>
      <c r="K43" s="477"/>
      <c r="L43" s="477"/>
      <c r="M43" s="477"/>
      <c r="N43" s="477"/>
      <c r="O43" s="477"/>
      <c r="P43" s="477"/>
      <c r="Q43" s="477"/>
      <c r="R43" s="477"/>
      <c r="S43" s="477"/>
      <c r="T43" s="477"/>
      <c r="U43" s="477"/>
      <c r="V43" s="477"/>
      <c r="W43" s="477"/>
      <c r="X43" s="477"/>
      <c r="Y43" s="477"/>
      <c r="Z43" s="477"/>
    </row>
    <row r="44" spans="2:26" ht="11.15" customHeight="1">
      <c r="B44" s="478"/>
      <c r="C44" s="479">
        <v>2002</v>
      </c>
      <c r="D44" s="480">
        <v>2003</v>
      </c>
      <c r="E44" s="480">
        <v>2004</v>
      </c>
      <c r="F44" s="480">
        <v>2005</v>
      </c>
      <c r="G44" s="480">
        <v>2006</v>
      </c>
      <c r="H44" s="480">
        <v>2007</v>
      </c>
      <c r="I44" s="480">
        <v>2008</v>
      </c>
      <c r="J44" s="480">
        <v>2009</v>
      </c>
      <c r="K44" s="480">
        <v>2010</v>
      </c>
      <c r="L44" s="480">
        <v>2011</v>
      </c>
      <c r="M44" s="480">
        <v>2012</v>
      </c>
      <c r="N44" s="480">
        <v>2013</v>
      </c>
      <c r="O44" s="480">
        <v>2014</v>
      </c>
      <c r="P44" s="480">
        <v>2015</v>
      </c>
      <c r="Q44" s="480">
        <v>2016</v>
      </c>
      <c r="R44" s="480">
        <v>2017</v>
      </c>
      <c r="S44" s="480">
        <v>2018</v>
      </c>
      <c r="T44" s="480">
        <v>2019</v>
      </c>
      <c r="U44" s="480">
        <v>2020</v>
      </c>
      <c r="V44" s="480">
        <v>2021</v>
      </c>
      <c r="W44" s="480">
        <v>2022</v>
      </c>
      <c r="X44" s="480">
        <v>2023</v>
      </c>
      <c r="Y44" s="480">
        <v>2024</v>
      </c>
      <c r="Z44" s="481">
        <v>2025</v>
      </c>
    </row>
    <row r="45" spans="2:26" ht="11.15" customHeight="1">
      <c r="B45" s="482" t="s">
        <v>446</v>
      </c>
      <c r="C45" s="483">
        <v>1.0568996126299999</v>
      </c>
      <c r="D45" s="484">
        <v>1.5598489462099994</v>
      </c>
      <c r="E45" s="484">
        <v>1.1014203448900002</v>
      </c>
      <c r="F45" s="484">
        <v>1.870402579789999</v>
      </c>
      <c r="G45" s="484">
        <v>1.5439173874499994</v>
      </c>
      <c r="H45" s="484">
        <v>1.887073250600001</v>
      </c>
      <c r="I45" s="484">
        <v>1.7769314009230004</v>
      </c>
      <c r="J45" s="484">
        <v>2.4198180387809995</v>
      </c>
      <c r="K45" s="484">
        <v>3.8914703796079988</v>
      </c>
      <c r="L45" s="484">
        <v>4.0033678549960037</v>
      </c>
      <c r="M45" s="484">
        <v>5.0183345516139966</v>
      </c>
      <c r="N45" s="484">
        <v>5.6343993384769986</v>
      </c>
      <c r="O45" s="484">
        <v>5.435200937598001</v>
      </c>
      <c r="P45" s="484">
        <v>6.5339773755440014</v>
      </c>
      <c r="Q45" s="484">
        <v>5.8297298092010053</v>
      </c>
      <c r="R45" s="484">
        <v>7.2073959900259998</v>
      </c>
      <c r="S45" s="484">
        <v>8.1164697026834016</v>
      </c>
      <c r="T45" s="484">
        <v>8.8815811590009464</v>
      </c>
      <c r="U45" s="484">
        <v>12.857613145674001</v>
      </c>
      <c r="V45" s="484">
        <v>24.058107437204015</v>
      </c>
      <c r="W45" s="484">
        <v>14.776805820144004</v>
      </c>
      <c r="X45" s="484">
        <v>19.569052140665992</v>
      </c>
      <c r="Y45" s="484">
        <v>19.011448315715</v>
      </c>
      <c r="Z45" s="485">
        <v>31.072059639039999</v>
      </c>
    </row>
    <row r="46" spans="2:26" ht="11.15" customHeight="1">
      <c r="B46" s="486" t="s">
        <v>447</v>
      </c>
      <c r="C46" s="487">
        <v>27</v>
      </c>
      <c r="D46" s="488">
        <v>37</v>
      </c>
      <c r="E46" s="488">
        <v>26</v>
      </c>
      <c r="F46" s="488">
        <v>32</v>
      </c>
      <c r="G46" s="488">
        <v>37</v>
      </c>
      <c r="H46" s="488">
        <v>42</v>
      </c>
      <c r="I46" s="488">
        <v>50</v>
      </c>
      <c r="J46" s="488">
        <v>84</v>
      </c>
      <c r="K46" s="488">
        <v>113</v>
      </c>
      <c r="L46" s="488">
        <v>115</v>
      </c>
      <c r="M46" s="488">
        <v>121</v>
      </c>
      <c r="N46" s="488">
        <v>136</v>
      </c>
      <c r="O46" s="488">
        <v>143</v>
      </c>
      <c r="P46" s="488">
        <v>177</v>
      </c>
      <c r="Q46" s="488">
        <v>161</v>
      </c>
      <c r="R46" s="488">
        <v>170</v>
      </c>
      <c r="S46" s="488">
        <v>183</v>
      </c>
      <c r="T46" s="488">
        <v>211</v>
      </c>
      <c r="U46" s="488">
        <v>201</v>
      </c>
      <c r="V46" s="488">
        <v>352</v>
      </c>
      <c r="W46" s="488">
        <v>309</v>
      </c>
      <c r="X46" s="488">
        <v>272</v>
      </c>
      <c r="Y46" s="488">
        <v>313</v>
      </c>
      <c r="Z46" s="489">
        <v>387</v>
      </c>
    </row>
    <row r="47" spans="2:26" ht="11.15" customHeight="1">
      <c r="B47" s="490" t="s">
        <v>95</v>
      </c>
      <c r="C47" s="280"/>
      <c r="D47" s="280"/>
      <c r="E47" s="280"/>
      <c r="F47" s="280"/>
      <c r="G47" s="280"/>
      <c r="H47" s="280"/>
      <c r="I47" s="280"/>
      <c r="J47" s="280"/>
      <c r="K47" s="280"/>
      <c r="L47" s="280"/>
      <c r="M47" s="280"/>
      <c r="N47" s="280"/>
      <c r="O47" s="280"/>
      <c r="P47" s="280"/>
      <c r="Q47" s="280"/>
      <c r="R47" s="280"/>
      <c r="S47" s="280"/>
      <c r="T47" s="280"/>
      <c r="U47" s="280"/>
      <c r="V47" s="280"/>
      <c r="W47" s="280"/>
      <c r="X47" s="280"/>
      <c r="Y47" s="280"/>
      <c r="Z47" s="280"/>
    </row>
    <row r="48" spans="2:26" ht="11.15" customHeight="1">
      <c r="B48" s="835" t="s">
        <v>367</v>
      </c>
    </row>
    <row r="81" spans="2:26" ht="11.15" customHeight="1">
      <c r="B81" s="288"/>
      <c r="C81" s="477" t="s">
        <v>449</v>
      </c>
      <c r="D81" s="477"/>
      <c r="E81" s="477"/>
      <c r="F81" s="477"/>
      <c r="G81" s="477"/>
      <c r="H81" s="477"/>
      <c r="I81" s="477"/>
      <c r="J81" s="477"/>
      <c r="K81" s="477"/>
      <c r="L81" s="477"/>
      <c r="M81" s="477"/>
      <c r="N81" s="477"/>
      <c r="O81" s="477"/>
      <c r="P81" s="477"/>
      <c r="Q81" s="477"/>
      <c r="R81" s="477"/>
      <c r="S81" s="477"/>
      <c r="T81" s="477"/>
      <c r="U81" s="477"/>
      <c r="V81" s="477"/>
      <c r="W81" s="477"/>
      <c r="X81" s="477"/>
      <c r="Y81" s="477"/>
      <c r="Z81" s="477"/>
    </row>
    <row r="82" spans="2:26" ht="11.15" customHeight="1">
      <c r="B82" s="478"/>
      <c r="C82" s="482">
        <v>2002</v>
      </c>
      <c r="D82" s="491">
        <v>2003</v>
      </c>
      <c r="E82" s="491">
        <v>2004</v>
      </c>
      <c r="F82" s="491">
        <v>2005</v>
      </c>
      <c r="G82" s="491">
        <v>2006</v>
      </c>
      <c r="H82" s="491">
        <v>2007</v>
      </c>
      <c r="I82" s="491">
        <v>2008</v>
      </c>
      <c r="J82" s="491">
        <v>2009</v>
      </c>
      <c r="K82" s="491">
        <v>2010</v>
      </c>
      <c r="L82" s="491">
        <v>2011</v>
      </c>
      <c r="M82" s="491">
        <v>2012</v>
      </c>
      <c r="N82" s="491">
        <v>2013</v>
      </c>
      <c r="O82" s="491">
        <v>2014</v>
      </c>
      <c r="P82" s="491">
        <v>2015</v>
      </c>
      <c r="Q82" s="491">
        <v>2016</v>
      </c>
      <c r="R82" s="491">
        <v>2017</v>
      </c>
      <c r="S82" s="491">
        <v>2018</v>
      </c>
      <c r="T82" s="491">
        <v>2019</v>
      </c>
      <c r="U82" s="491">
        <v>2020</v>
      </c>
      <c r="V82" s="491">
        <v>2021</v>
      </c>
      <c r="W82" s="491">
        <v>2022</v>
      </c>
      <c r="X82" s="491">
        <v>2023</v>
      </c>
      <c r="Y82" s="491">
        <v>2024</v>
      </c>
      <c r="Z82" s="481">
        <v>2025</v>
      </c>
    </row>
    <row r="83" spans="2:26" ht="11.15" customHeight="1">
      <c r="B83" s="492" t="s">
        <v>450</v>
      </c>
      <c r="C83" s="493">
        <v>0.10227272727272728</v>
      </c>
      <c r="D83" s="493">
        <v>0.13074204946996468</v>
      </c>
      <c r="E83" s="493">
        <v>7.492795389048991E-2</v>
      </c>
      <c r="F83" s="493">
        <v>8.9136490250696379E-2</v>
      </c>
      <c r="G83" s="493">
        <v>8.390022675736962E-2</v>
      </c>
      <c r="H83" s="493">
        <v>8.6419753086419748E-2</v>
      </c>
      <c r="I83" s="493">
        <v>0.11547344110854503</v>
      </c>
      <c r="J83" s="493">
        <v>0.19672131147540983</v>
      </c>
      <c r="K83" s="493">
        <v>0.18051118210862621</v>
      </c>
      <c r="L83" s="493">
        <v>0.18110236220472442</v>
      </c>
      <c r="M83" s="493">
        <v>0.16552667578659372</v>
      </c>
      <c r="N83" s="493">
        <v>0.18553888130968621</v>
      </c>
      <c r="O83" s="493">
        <v>0.17439024390243901</v>
      </c>
      <c r="P83" s="493">
        <v>0.20557491289198607</v>
      </c>
      <c r="Q83" s="493">
        <v>0.18896713615023475</v>
      </c>
      <c r="R83" s="493">
        <v>0.21573604060913706</v>
      </c>
      <c r="S83" s="493">
        <v>0.20176405733186328</v>
      </c>
      <c r="T83" s="493">
        <v>0.22375397667020147</v>
      </c>
      <c r="U83" s="493">
        <v>0.2392857142857143</v>
      </c>
      <c r="V83" s="493">
        <v>0.2711864406779661</v>
      </c>
      <c r="W83" s="493">
        <v>0.30323846908734053</v>
      </c>
      <c r="X83" s="493">
        <v>0.33538840937114672</v>
      </c>
      <c r="Y83" s="493">
        <v>0.34662236987818384</v>
      </c>
      <c r="Z83" s="494">
        <v>0.38354806739345887</v>
      </c>
    </row>
    <row r="84" spans="2:26" ht="11.15" customHeight="1">
      <c r="B84" s="495" t="s">
        <v>451</v>
      </c>
      <c r="C84" s="496">
        <v>7.3038480315208917E-2</v>
      </c>
      <c r="D84" s="496">
        <v>9.8885537046672356E-2</v>
      </c>
      <c r="E84" s="496">
        <v>4.1594706028888984E-2</v>
      </c>
      <c r="F84" s="496">
        <v>7.2250836542057828E-2</v>
      </c>
      <c r="G84" s="496">
        <v>4.7440659857195699E-2</v>
      </c>
      <c r="H84" s="496">
        <v>4.4091699212804557E-2</v>
      </c>
      <c r="I84" s="496">
        <v>6.7159905972312209E-2</v>
      </c>
      <c r="J84" s="496">
        <v>0.10581462976085763</v>
      </c>
      <c r="K84" s="496">
        <v>8.0704863761346488E-2</v>
      </c>
      <c r="L84" s="496">
        <v>8.7212087085230289E-2</v>
      </c>
      <c r="M84" s="496">
        <v>8.8457483315238034E-2</v>
      </c>
      <c r="N84" s="496">
        <v>0.11496502479253012</v>
      </c>
      <c r="O84" s="496">
        <v>5.9497118232318007E-2</v>
      </c>
      <c r="P84" s="496">
        <v>9.8432001023488633E-2</v>
      </c>
      <c r="Q84" s="496">
        <v>8.0324742577448371E-2</v>
      </c>
      <c r="R84" s="496">
        <v>0.11222277557932923</v>
      </c>
      <c r="S84" s="496">
        <v>9.1135728824941767E-2</v>
      </c>
      <c r="T84" s="496">
        <v>9.418323579496371E-2</v>
      </c>
      <c r="U84" s="496">
        <v>0.12451324406904191</v>
      </c>
      <c r="V84" s="496">
        <v>0.15939968562090429</v>
      </c>
      <c r="W84" s="496">
        <v>0.18947504467556966</v>
      </c>
      <c r="X84" s="496">
        <v>0.31880062614045562</v>
      </c>
      <c r="Y84" s="496">
        <v>0.23020544547011723</v>
      </c>
      <c r="Z84" s="497">
        <v>0.22340472156419364</v>
      </c>
    </row>
    <row r="85" spans="2:26" ht="11.15" customHeight="1">
      <c r="B85" s="490" t="s">
        <v>95</v>
      </c>
    </row>
  </sheetData>
  <pageMargins left="0.7" right="0.7" top="0.75" bottom="0.75" header="0.3" footer="0.3"/>
  <pageSetup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47D923-2CD0-4961-8492-208EDAD3CDE9}">
  <sheetPr>
    <tabColor theme="4"/>
  </sheetPr>
  <dimension ref="B6:M15"/>
  <sheetViews>
    <sheetView showGridLines="0" zoomScaleNormal="100" workbookViewId="0"/>
  </sheetViews>
  <sheetFormatPr defaultColWidth="5.5" defaultRowHeight="11.25" customHeight="1"/>
  <cols>
    <col min="1" max="1" width="2.33203125" style="114" customWidth="1"/>
    <col min="2" max="2" width="22.83203125" style="114" customWidth="1"/>
    <col min="3" max="16384" width="5.5" style="114"/>
  </cols>
  <sheetData>
    <row r="6" spans="2:13" ht="15.5">
      <c r="C6" s="115" t="s">
        <v>452</v>
      </c>
    </row>
    <row r="7" spans="2:13" ht="11.25" customHeight="1">
      <c r="B7" s="104"/>
      <c r="C7" s="105">
        <v>2015</v>
      </c>
      <c r="D7" s="105">
        <v>2016</v>
      </c>
      <c r="E7" s="105">
        <v>2017</v>
      </c>
      <c r="F7" s="105">
        <v>2018</v>
      </c>
      <c r="G7" s="105">
        <v>2019</v>
      </c>
      <c r="H7" s="105">
        <v>2020</v>
      </c>
      <c r="I7" s="105">
        <v>2021</v>
      </c>
      <c r="J7" s="105">
        <v>2022</v>
      </c>
      <c r="K7" s="105">
        <v>2023</v>
      </c>
      <c r="L7" s="105">
        <v>2024</v>
      </c>
      <c r="M7" s="106">
        <v>2025</v>
      </c>
    </row>
    <row r="8" spans="2:13" ht="11.25" customHeight="1">
      <c r="B8" s="107" t="s">
        <v>453</v>
      </c>
      <c r="C8" s="498">
        <v>2814</v>
      </c>
      <c r="D8" s="499">
        <v>2953</v>
      </c>
      <c r="E8" s="499">
        <v>3296</v>
      </c>
      <c r="F8" s="499">
        <v>3919</v>
      </c>
      <c r="G8" s="499">
        <v>4121</v>
      </c>
      <c r="H8" s="499">
        <v>4471</v>
      </c>
      <c r="I8" s="499">
        <v>6482</v>
      </c>
      <c r="J8" s="499">
        <v>6208</v>
      </c>
      <c r="K8" s="499">
        <v>4733</v>
      </c>
      <c r="L8" s="499">
        <v>4602</v>
      </c>
      <c r="M8" s="500">
        <v>3933</v>
      </c>
    </row>
    <row r="9" spans="2:13" ht="11.25" customHeight="1">
      <c r="B9" s="107" t="s">
        <v>454</v>
      </c>
      <c r="C9" s="24">
        <v>1315</v>
      </c>
      <c r="D9" s="25">
        <v>1409</v>
      </c>
      <c r="E9" s="25">
        <v>1589</v>
      </c>
      <c r="F9" s="25">
        <v>1858</v>
      </c>
      <c r="G9" s="25">
        <v>1930</v>
      </c>
      <c r="H9" s="25">
        <v>2020</v>
      </c>
      <c r="I9" s="25">
        <v>3047</v>
      </c>
      <c r="J9" s="25">
        <v>3124</v>
      </c>
      <c r="K9" s="25">
        <v>2311</v>
      </c>
      <c r="L9" s="25">
        <v>2322</v>
      </c>
      <c r="M9" s="26">
        <v>1937</v>
      </c>
    </row>
    <row r="10" spans="2:13" ht="11.25" customHeight="1">
      <c r="B10" s="107" t="s">
        <v>455</v>
      </c>
      <c r="C10" s="501">
        <v>222</v>
      </c>
      <c r="D10" s="159">
        <v>211</v>
      </c>
      <c r="E10" s="159">
        <v>256</v>
      </c>
      <c r="F10" s="159">
        <v>359</v>
      </c>
      <c r="G10" s="159">
        <v>336</v>
      </c>
      <c r="H10" s="159">
        <v>405</v>
      </c>
      <c r="I10" s="159">
        <v>663</v>
      </c>
      <c r="J10" s="159">
        <v>537</v>
      </c>
      <c r="K10" s="159">
        <v>417</v>
      </c>
      <c r="L10" s="159">
        <v>387</v>
      </c>
      <c r="M10" s="160">
        <v>374</v>
      </c>
    </row>
    <row r="11" spans="2:13" ht="11.25" customHeight="1">
      <c r="B11" s="107" t="s">
        <v>456</v>
      </c>
      <c r="C11" s="100">
        <v>13058</v>
      </c>
      <c r="D11" s="101">
        <v>12155</v>
      </c>
      <c r="E11" s="101">
        <v>12938</v>
      </c>
      <c r="F11" s="101">
        <v>14791</v>
      </c>
      <c r="G11" s="101">
        <v>16263</v>
      </c>
      <c r="H11" s="101">
        <v>17846</v>
      </c>
      <c r="I11" s="101">
        <v>25946</v>
      </c>
      <c r="J11" s="101">
        <v>23636</v>
      </c>
      <c r="K11" s="101">
        <v>16716</v>
      </c>
      <c r="L11" s="101">
        <v>15881</v>
      </c>
      <c r="M11" s="102">
        <v>13210</v>
      </c>
    </row>
    <row r="12" spans="2:13" ht="11.25" customHeight="1">
      <c r="B12" s="502" t="s">
        <v>95</v>
      </c>
      <c r="C12" s="469"/>
      <c r="D12" s="469"/>
      <c r="E12" s="469"/>
      <c r="F12" s="469"/>
      <c r="G12" s="469"/>
      <c r="H12" s="469"/>
      <c r="I12" s="469"/>
      <c r="J12" s="469"/>
      <c r="K12" s="469"/>
      <c r="L12" s="469"/>
      <c r="M12" s="469"/>
    </row>
    <row r="13" spans="2:13" ht="11.25" customHeight="1">
      <c r="B13" s="836" t="s">
        <v>457</v>
      </c>
    </row>
    <row r="14" spans="2:13" ht="11.25" customHeight="1">
      <c r="B14" s="836" t="s">
        <v>458</v>
      </c>
    </row>
    <row r="15" spans="2:13" ht="11.25" customHeight="1">
      <c r="B15" s="836" t="s">
        <v>459</v>
      </c>
    </row>
  </sheetData>
  <pageMargins left="0.7" right="0.7" top="0.75" bottom="0.75" header="0.3" footer="0.3"/>
  <pageSetup orientation="portrait" horizontalDpi="0" verticalDpi="0"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147BD0-DA66-4A23-9DF9-CB1FBA618C39}">
  <sheetPr>
    <tabColor theme="4"/>
  </sheetPr>
  <dimension ref="B5:Z37"/>
  <sheetViews>
    <sheetView showGridLines="0" zoomScaleNormal="100" workbookViewId="0"/>
  </sheetViews>
  <sheetFormatPr defaultColWidth="5.5" defaultRowHeight="11.25" customHeight="1"/>
  <cols>
    <col min="1" max="1" width="2.33203125" style="114" customWidth="1"/>
    <col min="2" max="2" width="18.08203125" style="114" customWidth="1"/>
    <col min="3" max="14" width="5.5" style="114"/>
    <col min="15" max="15" width="10.75" style="114" customWidth="1"/>
    <col min="16" max="16384" width="5.5" style="114"/>
  </cols>
  <sheetData>
    <row r="5" spans="2:26" ht="11.25" customHeight="1">
      <c r="O5" s="503"/>
      <c r="P5" s="503"/>
      <c r="Q5" s="503"/>
      <c r="R5" s="503"/>
      <c r="S5" s="503"/>
      <c r="T5" s="503"/>
      <c r="U5" s="503"/>
      <c r="V5" s="503"/>
      <c r="W5" s="503"/>
      <c r="X5" s="503"/>
      <c r="Y5" s="503"/>
      <c r="Z5" s="503"/>
    </row>
    <row r="6" spans="2:26" ht="15.5">
      <c r="B6" s="10"/>
      <c r="C6" s="13" t="s">
        <v>460</v>
      </c>
      <c r="D6" s="10"/>
      <c r="E6" s="10"/>
      <c r="F6" s="10"/>
      <c r="G6" s="10"/>
      <c r="H6" s="10"/>
      <c r="I6" s="10"/>
      <c r="J6" s="10"/>
      <c r="K6" s="10"/>
      <c r="L6" s="10"/>
      <c r="M6" s="10"/>
      <c r="N6" s="10"/>
      <c r="O6" s="10"/>
      <c r="P6" s="13" t="s">
        <v>461</v>
      </c>
      <c r="Q6" s="10"/>
      <c r="R6" s="10"/>
      <c r="S6" s="10"/>
      <c r="T6" s="10"/>
      <c r="U6" s="10"/>
      <c r="V6" s="10"/>
      <c r="W6" s="10"/>
      <c r="X6" s="10"/>
      <c r="Y6" s="10"/>
      <c r="Z6" s="10"/>
    </row>
    <row r="7" spans="2:26" ht="11.25" customHeight="1">
      <c r="B7" s="16"/>
      <c r="C7" s="18">
        <v>2015</v>
      </c>
      <c r="D7" s="18">
        <v>2016</v>
      </c>
      <c r="E7" s="18">
        <v>2017</v>
      </c>
      <c r="F7" s="18">
        <v>2018</v>
      </c>
      <c r="G7" s="18">
        <v>2019</v>
      </c>
      <c r="H7" s="18">
        <v>2020</v>
      </c>
      <c r="I7" s="18">
        <v>2021</v>
      </c>
      <c r="J7" s="18">
        <v>2022</v>
      </c>
      <c r="K7" s="18">
        <v>2023</v>
      </c>
      <c r="L7" s="18">
        <v>2024</v>
      </c>
      <c r="M7" s="19">
        <v>2025</v>
      </c>
      <c r="O7" s="16"/>
      <c r="P7" s="18">
        <v>2015</v>
      </c>
      <c r="Q7" s="18">
        <v>2016</v>
      </c>
      <c r="R7" s="18">
        <v>2017</v>
      </c>
      <c r="S7" s="18">
        <v>2018</v>
      </c>
      <c r="T7" s="18">
        <v>2019</v>
      </c>
      <c r="U7" s="18">
        <v>2020</v>
      </c>
      <c r="V7" s="18">
        <v>2021</v>
      </c>
      <c r="W7" s="18">
        <v>2022</v>
      </c>
      <c r="X7" s="18">
        <v>2023</v>
      </c>
      <c r="Y7" s="18">
        <v>2024</v>
      </c>
      <c r="Z7" s="19">
        <v>2025</v>
      </c>
    </row>
    <row r="8" spans="2:26" ht="11.25" customHeight="1">
      <c r="B8" s="11" t="s">
        <v>83</v>
      </c>
      <c r="C8" s="56">
        <v>13.770312822215583</v>
      </c>
      <c r="D8" s="57">
        <v>12.532340344898406</v>
      </c>
      <c r="E8" s="57">
        <v>12.350540764371747</v>
      </c>
      <c r="F8" s="57">
        <v>27.230875912652614</v>
      </c>
      <c r="G8" s="57">
        <v>26.383371542738832</v>
      </c>
      <c r="H8" s="57">
        <v>32.246618481476517</v>
      </c>
      <c r="I8" s="57">
        <v>41.964731261731721</v>
      </c>
      <c r="J8" s="57">
        <v>37.67798481434231</v>
      </c>
      <c r="K8" s="57">
        <v>29.094923764250016</v>
      </c>
      <c r="L8" s="57">
        <v>61.071345958833874</v>
      </c>
      <c r="M8" s="99">
        <v>62.374960341807359</v>
      </c>
      <c r="O8" s="11" t="s">
        <v>83</v>
      </c>
      <c r="P8" s="56">
        <v>12.241480272185553</v>
      </c>
      <c r="Q8" s="57">
        <v>10.952082546898398</v>
      </c>
      <c r="R8" s="57">
        <v>9.3835332263717515</v>
      </c>
      <c r="S8" s="57">
        <v>19.566296682070707</v>
      </c>
      <c r="T8" s="57">
        <v>19.80200906973883</v>
      </c>
      <c r="U8" s="57">
        <v>20.977419614476524</v>
      </c>
      <c r="V8" s="57">
        <v>32.766200252185534</v>
      </c>
      <c r="W8" s="57">
        <v>33.65422910513719</v>
      </c>
      <c r="X8" s="57">
        <v>26.365297388249999</v>
      </c>
      <c r="Y8" s="57">
        <v>56.680777204833852</v>
      </c>
      <c r="Z8" s="99">
        <v>55.626519055807364</v>
      </c>
    </row>
    <row r="9" spans="2:26" ht="11.25" customHeight="1">
      <c r="B9" s="11" t="s">
        <v>84</v>
      </c>
      <c r="C9" s="100">
        <v>912</v>
      </c>
      <c r="D9" s="101">
        <v>890</v>
      </c>
      <c r="E9" s="101">
        <v>870</v>
      </c>
      <c r="F9" s="101">
        <v>1010</v>
      </c>
      <c r="G9" s="101">
        <v>1057</v>
      </c>
      <c r="H9" s="101">
        <v>1150</v>
      </c>
      <c r="I9" s="101">
        <v>1641</v>
      </c>
      <c r="J9" s="101">
        <v>1392</v>
      </c>
      <c r="K9" s="101">
        <v>1100</v>
      </c>
      <c r="L9" s="101">
        <v>1168</v>
      </c>
      <c r="M9" s="102">
        <v>943</v>
      </c>
      <c r="O9" s="11" t="s">
        <v>84</v>
      </c>
      <c r="P9" s="100">
        <v>730</v>
      </c>
      <c r="Q9" s="101">
        <v>726</v>
      </c>
      <c r="R9" s="101">
        <v>719</v>
      </c>
      <c r="S9" s="101">
        <v>848</v>
      </c>
      <c r="T9" s="101">
        <v>930</v>
      </c>
      <c r="U9" s="101">
        <v>998</v>
      </c>
      <c r="V9" s="101">
        <v>1441</v>
      </c>
      <c r="W9" s="101">
        <v>1237</v>
      </c>
      <c r="X9" s="101">
        <v>956</v>
      </c>
      <c r="Y9" s="101">
        <v>1018</v>
      </c>
      <c r="Z9" s="102">
        <v>812</v>
      </c>
    </row>
    <row r="10" spans="2:26" ht="11.25" customHeight="1">
      <c r="B10" s="302" t="s">
        <v>95</v>
      </c>
      <c r="C10" s="10"/>
      <c r="D10" s="10"/>
      <c r="E10" s="10"/>
      <c r="F10" s="10"/>
      <c r="G10" s="10"/>
      <c r="H10" s="10"/>
      <c r="I10" s="10"/>
      <c r="J10" s="10"/>
      <c r="K10" s="289"/>
      <c r="L10" s="289"/>
      <c r="M10" s="289"/>
      <c r="O10" s="302" t="s">
        <v>95</v>
      </c>
      <c r="P10" s="10"/>
      <c r="Q10" s="10"/>
      <c r="R10" s="10"/>
      <c r="S10" s="10"/>
      <c r="T10" s="10"/>
      <c r="U10" s="10"/>
      <c r="V10" s="10"/>
      <c r="W10" s="10"/>
      <c r="X10" s="289"/>
      <c r="Y10" s="289"/>
      <c r="Z10" s="289"/>
    </row>
    <row r="11" spans="2:26" ht="11.25" customHeight="1">
      <c r="O11" s="503"/>
      <c r="P11" s="503"/>
      <c r="Q11" s="503"/>
      <c r="R11" s="503"/>
      <c r="S11" s="503"/>
      <c r="T11" s="503"/>
      <c r="U11" s="503"/>
      <c r="V11" s="503"/>
      <c r="W11" s="503"/>
      <c r="X11" s="503"/>
      <c r="Y11" s="503"/>
      <c r="Z11" s="503"/>
    </row>
    <row r="12" spans="2:26" ht="11.25" customHeight="1">
      <c r="O12" s="503"/>
      <c r="P12" s="503"/>
      <c r="Q12" s="503"/>
      <c r="R12" s="503"/>
      <c r="S12" s="503"/>
      <c r="T12" s="503"/>
      <c r="U12" s="503"/>
      <c r="V12" s="503"/>
      <c r="W12" s="503"/>
      <c r="X12" s="503"/>
      <c r="Y12" s="503"/>
      <c r="Z12" s="503"/>
    </row>
    <row r="30" spans="2:19" ht="11.25" customHeight="1">
      <c r="B30" s="503"/>
      <c r="C30" s="503"/>
      <c r="D30" s="503"/>
      <c r="E30" s="503"/>
      <c r="F30" s="503"/>
      <c r="G30" s="503"/>
      <c r="H30" s="503"/>
      <c r="I30" s="503"/>
      <c r="J30" s="503"/>
      <c r="K30" s="503"/>
      <c r="L30" s="503"/>
      <c r="M30" s="503"/>
      <c r="N30" s="503"/>
      <c r="O30" s="10"/>
      <c r="P30" s="10"/>
      <c r="Q30" s="289"/>
      <c r="R30" s="289"/>
      <c r="S30" s="289"/>
    </row>
    <row r="31" spans="2:19" ht="11.25" customHeight="1">
      <c r="B31" s="503"/>
      <c r="C31" s="503"/>
      <c r="D31" s="503"/>
      <c r="E31" s="503"/>
      <c r="F31" s="503"/>
      <c r="G31" s="503"/>
      <c r="H31" s="503"/>
      <c r="I31" s="503"/>
      <c r="J31" s="503"/>
      <c r="K31" s="503"/>
      <c r="L31" s="503"/>
      <c r="M31" s="503"/>
      <c r="N31" s="503"/>
    </row>
    <row r="32" spans="2:19" ht="11.25" customHeight="1">
      <c r="B32" s="503"/>
      <c r="C32" s="503"/>
      <c r="D32" s="503"/>
      <c r="E32" s="503"/>
      <c r="F32" s="503"/>
      <c r="G32" s="503"/>
      <c r="H32" s="503"/>
      <c r="I32" s="503"/>
      <c r="J32" s="503"/>
      <c r="K32" s="503"/>
      <c r="L32" s="503"/>
      <c r="M32" s="503"/>
      <c r="N32" s="503"/>
    </row>
    <row r="33" spans="2:14" ht="15.5">
      <c r="B33" s="10"/>
      <c r="C33" s="13" t="s">
        <v>462</v>
      </c>
      <c r="D33" s="10"/>
      <c r="E33" s="10"/>
      <c r="F33" s="10"/>
      <c r="G33" s="10"/>
      <c r="H33" s="10"/>
      <c r="I33" s="10"/>
      <c r="J33" s="10"/>
      <c r="K33" s="10"/>
      <c r="L33" s="10"/>
      <c r="M33" s="10"/>
      <c r="N33" s="503"/>
    </row>
    <row r="34" spans="2:14" ht="11.25" customHeight="1">
      <c r="B34" s="16"/>
      <c r="C34" s="18">
        <v>2015</v>
      </c>
      <c r="D34" s="18">
        <v>2016</v>
      </c>
      <c r="E34" s="18">
        <v>2017</v>
      </c>
      <c r="F34" s="18">
        <v>2018</v>
      </c>
      <c r="G34" s="18">
        <v>2019</v>
      </c>
      <c r="H34" s="18">
        <v>2020</v>
      </c>
      <c r="I34" s="18">
        <v>2021</v>
      </c>
      <c r="J34" s="18">
        <v>2022</v>
      </c>
      <c r="K34" s="18">
        <v>2023</v>
      </c>
      <c r="L34" s="18">
        <v>2024</v>
      </c>
      <c r="M34" s="19">
        <v>2025</v>
      </c>
      <c r="N34" s="503"/>
    </row>
    <row r="35" spans="2:14" ht="11.25" customHeight="1">
      <c r="B35" s="11" t="s">
        <v>83</v>
      </c>
      <c r="C35" s="56">
        <v>1.5994398030300248</v>
      </c>
      <c r="D35" s="57">
        <v>1.4576137280000001</v>
      </c>
      <c r="E35" s="57">
        <v>2.8644532560000013</v>
      </c>
      <c r="F35" s="57">
        <v>6.2170083551935678</v>
      </c>
      <c r="G35" s="57">
        <v>3.6614037050000001</v>
      </c>
      <c r="H35" s="57">
        <v>2.9830988494765269</v>
      </c>
      <c r="I35" s="57">
        <v>5.3859153610803716</v>
      </c>
      <c r="J35" s="57">
        <v>3.9884614999999983</v>
      </c>
      <c r="K35" s="57">
        <v>2.9169703290000006</v>
      </c>
      <c r="L35" s="57">
        <v>5.208611984</v>
      </c>
      <c r="M35" s="99">
        <v>6.6920236019999999</v>
      </c>
      <c r="N35" s="503"/>
    </row>
    <row r="36" spans="2:14" ht="11.25" customHeight="1">
      <c r="B36" s="11" t="s">
        <v>84</v>
      </c>
      <c r="C36" s="100">
        <v>215</v>
      </c>
      <c r="D36" s="101">
        <v>174</v>
      </c>
      <c r="E36" s="101">
        <v>207</v>
      </c>
      <c r="F36" s="101">
        <v>220</v>
      </c>
      <c r="G36" s="101">
        <v>210</v>
      </c>
      <c r="H36" s="101">
        <v>248</v>
      </c>
      <c r="I36" s="101">
        <v>303</v>
      </c>
      <c r="J36" s="101">
        <v>266</v>
      </c>
      <c r="K36" s="101">
        <v>228</v>
      </c>
      <c r="L36" s="101">
        <v>252</v>
      </c>
      <c r="M36" s="102">
        <v>174</v>
      </c>
    </row>
    <row r="37" spans="2:14" ht="11.25" customHeight="1">
      <c r="B37" s="302" t="s">
        <v>95</v>
      </c>
      <c r="C37" s="10"/>
      <c r="D37" s="10"/>
      <c r="E37" s="10"/>
      <c r="F37" s="10"/>
      <c r="G37" s="10"/>
      <c r="H37" s="10"/>
      <c r="I37" s="10"/>
      <c r="J37" s="10"/>
      <c r="K37" s="289"/>
      <c r="L37" s="289"/>
      <c r="M37" s="289"/>
    </row>
  </sheetData>
  <pageMargins left="0.7" right="0.7" top="0.75" bottom="0.75" header="0.3" footer="0.3"/>
  <pageSetup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7E997A-D49F-49E1-AD49-96C0814D2697}">
  <sheetPr>
    <tabColor theme="4"/>
  </sheetPr>
  <dimension ref="B6:S45"/>
  <sheetViews>
    <sheetView showGridLines="0" zoomScaleNormal="100" workbookViewId="0"/>
  </sheetViews>
  <sheetFormatPr defaultColWidth="5.5" defaultRowHeight="11.25" customHeight="1"/>
  <cols>
    <col min="1" max="1" width="2.33203125" style="114" customWidth="1"/>
    <col min="2" max="2" width="18.08203125" style="114" customWidth="1"/>
    <col min="3" max="16384" width="5.5" style="114"/>
  </cols>
  <sheetData>
    <row r="6" spans="2:18" ht="15.5">
      <c r="B6" s="10"/>
      <c r="C6" s="13" t="s">
        <v>463</v>
      </c>
      <c r="D6" s="10"/>
      <c r="E6" s="10"/>
      <c r="F6" s="10"/>
      <c r="G6" s="10"/>
      <c r="H6" s="10"/>
      <c r="I6" s="10"/>
      <c r="J6" s="10"/>
      <c r="K6" s="10"/>
      <c r="L6" s="10"/>
      <c r="M6" s="10"/>
      <c r="N6" s="10"/>
      <c r="O6" s="10"/>
      <c r="P6" s="289"/>
      <c r="Q6" s="289"/>
      <c r="R6" s="289"/>
    </row>
    <row r="7" spans="2:18" ht="11.25" customHeight="1">
      <c r="B7" s="16"/>
      <c r="C7" s="17">
        <v>2015</v>
      </c>
      <c r="D7" s="18">
        <v>2016</v>
      </c>
      <c r="E7" s="18">
        <v>2017</v>
      </c>
      <c r="F7" s="18">
        <v>2018</v>
      </c>
      <c r="G7" s="18">
        <v>2019</v>
      </c>
      <c r="H7" s="18">
        <v>2020</v>
      </c>
      <c r="I7" s="18">
        <v>2021</v>
      </c>
      <c r="J7" s="18">
        <v>2022</v>
      </c>
      <c r="K7" s="18">
        <v>2023</v>
      </c>
      <c r="L7" s="18">
        <v>2024</v>
      </c>
      <c r="M7" s="19">
        <v>2025</v>
      </c>
    </row>
    <row r="8" spans="2:18" ht="11.25" customHeight="1">
      <c r="B8" s="11" t="s">
        <v>271</v>
      </c>
      <c r="C8" s="186">
        <v>5.6842108829581066E-2</v>
      </c>
      <c r="D8" s="187">
        <v>0.10895315689839773</v>
      </c>
      <c r="E8" s="187">
        <v>9.8085826369550794E-2</v>
      </c>
      <c r="F8" s="187">
        <v>0.39444094494069581</v>
      </c>
      <c r="G8" s="187">
        <v>0.18885444269782439</v>
      </c>
      <c r="H8" s="187">
        <v>0.31210653300000007</v>
      </c>
      <c r="I8" s="187">
        <v>0.53102905517239529</v>
      </c>
      <c r="J8" s="187">
        <v>0.90630499382226737</v>
      </c>
      <c r="K8" s="187">
        <v>0.37256148900000008</v>
      </c>
      <c r="L8" s="187">
        <v>0.4140272893868478</v>
      </c>
      <c r="M8" s="188">
        <v>0.18209612780735659</v>
      </c>
    </row>
    <row r="9" spans="2:18" ht="11.25" customHeight="1">
      <c r="B9" s="11" t="s">
        <v>272</v>
      </c>
      <c r="C9" s="189">
        <v>3.6466356493859982</v>
      </c>
      <c r="D9" s="190">
        <v>3.4033482680000011</v>
      </c>
      <c r="E9" s="190">
        <v>5.6680009803983733</v>
      </c>
      <c r="F9" s="190">
        <v>6.1392625147119162</v>
      </c>
      <c r="G9" s="190">
        <v>9.9578963790410047</v>
      </c>
      <c r="H9" s="190">
        <v>9.4356524570440001</v>
      </c>
      <c r="I9" s="190">
        <v>10.492069416296122</v>
      </c>
      <c r="J9" s="190">
        <v>9.4110773881719698</v>
      </c>
      <c r="K9" s="190">
        <v>4.0059758022499992</v>
      </c>
      <c r="L9" s="190">
        <v>5.6540694279999997</v>
      </c>
      <c r="M9" s="191">
        <v>9.8205052009999978</v>
      </c>
    </row>
    <row r="10" spans="2:18" ht="11.25" customHeight="1">
      <c r="B10" s="11" t="s">
        <v>273</v>
      </c>
      <c r="C10" s="192">
        <v>5.9347220119999999</v>
      </c>
      <c r="D10" s="22">
        <v>1.875441487</v>
      </c>
      <c r="E10" s="22">
        <v>1.151651811605827</v>
      </c>
      <c r="F10" s="22">
        <v>6.5105076850000003</v>
      </c>
      <c r="G10" s="22">
        <v>5.1232542730000006</v>
      </c>
      <c r="H10" s="22">
        <v>2.2246622914325274</v>
      </c>
      <c r="I10" s="22">
        <v>9.2589576572632311</v>
      </c>
      <c r="J10" s="22">
        <v>5.9446233698560818</v>
      </c>
      <c r="K10" s="22">
        <v>8.4342840920000004</v>
      </c>
      <c r="L10" s="22">
        <v>3.8834638309999994</v>
      </c>
      <c r="M10" s="23">
        <v>10.680646913</v>
      </c>
    </row>
    <row r="11" spans="2:18" ht="11.25" customHeight="1">
      <c r="B11" s="11" t="s">
        <v>274</v>
      </c>
      <c r="C11" s="189">
        <v>4.1320130520000005</v>
      </c>
      <c r="D11" s="190">
        <v>6.579597433</v>
      </c>
      <c r="E11" s="190">
        <v>5.3108021459980002</v>
      </c>
      <c r="F11" s="190">
        <v>14.185664768000001</v>
      </c>
      <c r="G11" s="190">
        <v>11.113366448000001</v>
      </c>
      <c r="H11" s="190">
        <v>20.273401199999995</v>
      </c>
      <c r="I11" s="190">
        <v>21.667675132999999</v>
      </c>
      <c r="J11" s="190">
        <v>21.41197906249198</v>
      </c>
      <c r="K11" s="190">
        <v>16.266542380999994</v>
      </c>
      <c r="L11" s="190">
        <v>51.112245410447002</v>
      </c>
      <c r="M11" s="191">
        <v>41.540942100000002</v>
      </c>
    </row>
    <row r="12" spans="2:18" ht="11.25" customHeight="1">
      <c r="B12" s="11" t="s">
        <v>306</v>
      </c>
      <c r="C12" s="504">
        <v>13.77021282221558</v>
      </c>
      <c r="D12" s="505">
        <v>11.9673403448984</v>
      </c>
      <c r="E12" s="505">
        <v>12.228540764371751</v>
      </c>
      <c r="F12" s="505">
        <v>27.229875912652613</v>
      </c>
      <c r="G12" s="505">
        <v>26.383371542738828</v>
      </c>
      <c r="H12" s="505">
        <v>32.245822481476523</v>
      </c>
      <c r="I12" s="505">
        <v>41.949731261731742</v>
      </c>
      <c r="J12" s="505">
        <v>37.673984814342298</v>
      </c>
      <c r="K12" s="505">
        <v>29.079363764249994</v>
      </c>
      <c r="L12" s="505">
        <v>61.063805958833854</v>
      </c>
      <c r="M12" s="506">
        <v>62.224190341807358</v>
      </c>
    </row>
    <row r="13" spans="2:18" ht="11.25" customHeight="1">
      <c r="B13" s="507" t="s">
        <v>95</v>
      </c>
    </row>
    <row r="14" spans="2:18" ht="11.25" customHeight="1">
      <c r="B14" s="837" t="s">
        <v>464</v>
      </c>
    </row>
    <row r="15" spans="2:18" ht="11.25" customHeight="1">
      <c r="B15" s="838" t="s">
        <v>465</v>
      </c>
    </row>
    <row r="16" spans="2:18" ht="11.25" customHeight="1">
      <c r="B16" s="838" t="s">
        <v>466</v>
      </c>
      <c r="C16" s="509"/>
      <c r="D16" s="509"/>
      <c r="E16" s="509"/>
      <c r="F16" s="509"/>
      <c r="G16" s="509"/>
      <c r="H16" s="509"/>
      <c r="I16" s="509"/>
      <c r="J16" s="509"/>
      <c r="K16" s="509"/>
      <c r="L16" s="509"/>
      <c r="M16" s="509"/>
    </row>
    <row r="17" spans="2:2" ht="11.25" customHeight="1">
      <c r="B17" s="838" t="s">
        <v>467</v>
      </c>
    </row>
    <row r="18" spans="2:2" ht="11.25" customHeight="1">
      <c r="B18" s="838" t="s">
        <v>468</v>
      </c>
    </row>
    <row r="33" spans="2:19" ht="15.5">
      <c r="B33" s="10"/>
      <c r="C33" s="13" t="s">
        <v>469</v>
      </c>
      <c r="D33" s="10"/>
      <c r="E33" s="10"/>
      <c r="F33" s="10"/>
      <c r="G33" s="10"/>
      <c r="H33" s="10"/>
      <c r="I33" s="10"/>
      <c r="J33" s="10"/>
      <c r="K33" s="10"/>
      <c r="L33" s="10"/>
      <c r="M33" s="10"/>
      <c r="N33" s="10"/>
      <c r="O33" s="10"/>
      <c r="P33" s="10"/>
      <c r="Q33" s="289"/>
      <c r="R33" s="289"/>
      <c r="S33" s="289"/>
    </row>
    <row r="34" spans="2:19" ht="11.25" customHeight="1">
      <c r="B34" s="16"/>
      <c r="C34" s="17">
        <v>2015</v>
      </c>
      <c r="D34" s="18">
        <v>2016</v>
      </c>
      <c r="E34" s="18">
        <v>2017</v>
      </c>
      <c r="F34" s="18">
        <v>2018</v>
      </c>
      <c r="G34" s="18">
        <v>2019</v>
      </c>
      <c r="H34" s="18">
        <v>2020</v>
      </c>
      <c r="I34" s="18">
        <v>2021</v>
      </c>
      <c r="J34" s="18">
        <v>2022</v>
      </c>
      <c r="K34" s="18">
        <v>2023</v>
      </c>
      <c r="L34" s="18">
        <v>2024</v>
      </c>
      <c r="M34" s="19">
        <v>2025</v>
      </c>
    </row>
    <row r="35" spans="2:19" ht="11.25" customHeight="1">
      <c r="B35" s="11" t="s">
        <v>271</v>
      </c>
      <c r="C35" s="138">
        <v>62</v>
      </c>
      <c r="D35" s="29">
        <v>68</v>
      </c>
      <c r="E35" s="29">
        <v>86</v>
      </c>
      <c r="F35" s="29">
        <v>100</v>
      </c>
      <c r="G35" s="29">
        <v>143</v>
      </c>
      <c r="H35" s="29">
        <v>148</v>
      </c>
      <c r="I35" s="29">
        <v>222</v>
      </c>
      <c r="J35" s="29">
        <v>168</v>
      </c>
      <c r="K35" s="29">
        <v>118</v>
      </c>
      <c r="L35" s="29">
        <v>106</v>
      </c>
      <c r="M35" s="30">
        <v>73</v>
      </c>
    </row>
    <row r="36" spans="2:19" ht="11.25" customHeight="1">
      <c r="B36" s="11" t="s">
        <v>272</v>
      </c>
      <c r="C36" s="196">
        <v>323</v>
      </c>
      <c r="D36" s="32">
        <v>291</v>
      </c>
      <c r="E36" s="32">
        <v>297</v>
      </c>
      <c r="F36" s="32">
        <v>343</v>
      </c>
      <c r="G36" s="32">
        <v>353</v>
      </c>
      <c r="H36" s="32">
        <v>334</v>
      </c>
      <c r="I36" s="32">
        <v>515</v>
      </c>
      <c r="J36" s="32">
        <v>470</v>
      </c>
      <c r="K36" s="32">
        <v>283</v>
      </c>
      <c r="L36" s="32">
        <v>274</v>
      </c>
      <c r="M36" s="33">
        <v>212</v>
      </c>
    </row>
    <row r="37" spans="2:19" ht="11.25" customHeight="1">
      <c r="B37" s="11" t="s">
        <v>273</v>
      </c>
      <c r="C37" s="138">
        <v>185</v>
      </c>
      <c r="D37" s="29">
        <v>168</v>
      </c>
      <c r="E37" s="29">
        <v>148</v>
      </c>
      <c r="F37" s="29">
        <v>184</v>
      </c>
      <c r="G37" s="29">
        <v>218</v>
      </c>
      <c r="H37" s="29">
        <v>254</v>
      </c>
      <c r="I37" s="29">
        <v>402</v>
      </c>
      <c r="J37" s="29">
        <v>276</v>
      </c>
      <c r="K37" s="29">
        <v>211</v>
      </c>
      <c r="L37" s="29">
        <v>215</v>
      </c>
      <c r="M37" s="30">
        <v>194</v>
      </c>
    </row>
    <row r="38" spans="2:19" ht="11.25" customHeight="1">
      <c r="B38" s="11" t="s">
        <v>274</v>
      </c>
      <c r="C38" s="196">
        <v>335</v>
      </c>
      <c r="D38" s="32">
        <v>359</v>
      </c>
      <c r="E38" s="32">
        <v>336</v>
      </c>
      <c r="F38" s="32">
        <v>381</v>
      </c>
      <c r="G38" s="32">
        <v>342</v>
      </c>
      <c r="H38" s="32">
        <v>412</v>
      </c>
      <c r="I38" s="32">
        <v>500</v>
      </c>
      <c r="J38" s="32">
        <v>477</v>
      </c>
      <c r="K38" s="32">
        <v>484</v>
      </c>
      <c r="L38" s="32">
        <v>570</v>
      </c>
      <c r="M38" s="33">
        <v>461</v>
      </c>
    </row>
    <row r="39" spans="2:19" ht="11.25" customHeight="1">
      <c r="B39" s="11" t="s">
        <v>306</v>
      </c>
      <c r="C39" s="510">
        <v>905</v>
      </c>
      <c r="D39" s="511">
        <v>886</v>
      </c>
      <c r="E39" s="511">
        <v>867</v>
      </c>
      <c r="F39" s="511">
        <v>1008</v>
      </c>
      <c r="G39" s="511">
        <v>1056</v>
      </c>
      <c r="H39" s="511">
        <v>1148</v>
      </c>
      <c r="I39" s="511">
        <v>1639</v>
      </c>
      <c r="J39" s="511">
        <v>1391</v>
      </c>
      <c r="K39" s="511">
        <v>1096</v>
      </c>
      <c r="L39" s="511">
        <v>1165</v>
      </c>
      <c r="M39" s="512">
        <v>940</v>
      </c>
    </row>
    <row r="40" spans="2:19" ht="11.25" customHeight="1">
      <c r="B40" s="507" t="s">
        <v>95</v>
      </c>
    </row>
    <row r="41" spans="2:19" ht="11.25" customHeight="1">
      <c r="B41" s="837" t="s">
        <v>464</v>
      </c>
    </row>
    <row r="42" spans="2:19" ht="11.25" customHeight="1">
      <c r="B42" s="838" t="s">
        <v>465</v>
      </c>
    </row>
    <row r="43" spans="2:19" ht="11.25" customHeight="1">
      <c r="B43" s="838" t="s">
        <v>466</v>
      </c>
    </row>
    <row r="44" spans="2:19" ht="11.25" customHeight="1">
      <c r="B44" s="838" t="s">
        <v>467</v>
      </c>
    </row>
    <row r="45" spans="2:19" ht="11.25" customHeight="1">
      <c r="B45" s="838" t="s">
        <v>468</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BB7AA-D145-4E30-AB32-9BFB34C9F422}">
  <sheetPr>
    <tabColor theme="4"/>
  </sheetPr>
  <dimension ref="B6:AZ91"/>
  <sheetViews>
    <sheetView showGridLines="0" zoomScaleNormal="100" workbookViewId="0"/>
  </sheetViews>
  <sheetFormatPr defaultColWidth="5.5" defaultRowHeight="11.25" customHeight="1"/>
  <cols>
    <col min="1" max="1" width="2.25" style="114" customWidth="1"/>
    <col min="2" max="2" width="18" style="114" customWidth="1"/>
    <col min="3" max="3" width="5.5" style="114" customWidth="1"/>
    <col min="4" max="14" width="5.5" style="114"/>
    <col min="15" max="15" width="20.08203125" style="114" customWidth="1"/>
    <col min="16" max="18" width="5.5" style="114"/>
    <col min="19" max="21" width="5.5" style="114" customWidth="1"/>
    <col min="22" max="16384" width="5.5" style="114"/>
  </cols>
  <sheetData>
    <row r="6" spans="2:26" ht="15.5">
      <c r="C6" s="115" t="s">
        <v>133</v>
      </c>
      <c r="P6" s="115" t="s">
        <v>728</v>
      </c>
    </row>
    <row r="7" spans="2:26" ht="11.25" customHeight="1">
      <c r="B7" s="104"/>
      <c r="C7" s="116">
        <v>2015</v>
      </c>
      <c r="D7" s="105">
        <v>2016</v>
      </c>
      <c r="E7" s="105">
        <v>2017</v>
      </c>
      <c r="F7" s="105">
        <v>2018</v>
      </c>
      <c r="G7" s="105">
        <v>2019</v>
      </c>
      <c r="H7" s="105">
        <v>2020</v>
      </c>
      <c r="I7" s="105">
        <v>2021</v>
      </c>
      <c r="J7" s="105">
        <v>2022</v>
      </c>
      <c r="K7" s="105">
        <v>2023</v>
      </c>
      <c r="L7" s="105">
        <v>2024</v>
      </c>
      <c r="M7" s="117">
        <v>2025</v>
      </c>
      <c r="O7" s="104"/>
      <c r="P7" s="116">
        <v>2015</v>
      </c>
      <c r="Q7" s="105">
        <v>2016</v>
      </c>
      <c r="R7" s="105">
        <v>2017</v>
      </c>
      <c r="S7" s="105">
        <v>2018</v>
      </c>
      <c r="T7" s="105">
        <v>2019</v>
      </c>
      <c r="U7" s="105">
        <v>2020</v>
      </c>
      <c r="V7" s="105">
        <v>2021</v>
      </c>
      <c r="W7" s="105">
        <v>2022</v>
      </c>
      <c r="X7" s="105">
        <v>2023</v>
      </c>
      <c r="Y7" s="105">
        <v>2024</v>
      </c>
      <c r="Z7" s="117">
        <v>2025</v>
      </c>
    </row>
    <row r="8" spans="2:26" ht="11.25" customHeight="1">
      <c r="B8" s="107" t="s">
        <v>134</v>
      </c>
      <c r="C8" s="56">
        <v>0.37098778228810014</v>
      </c>
      <c r="D8" s="57">
        <v>0.37383352804952741</v>
      </c>
      <c r="E8" s="57">
        <v>0.3107755709434627</v>
      </c>
      <c r="F8" s="57">
        <v>0.33318178496177409</v>
      </c>
      <c r="G8" s="57">
        <v>0.49108545582745772</v>
      </c>
      <c r="H8" s="57">
        <v>0.46925198200736651</v>
      </c>
      <c r="I8" s="57">
        <v>0.88474839170808361</v>
      </c>
      <c r="J8" s="57">
        <v>1.1208885031719094</v>
      </c>
      <c r="K8" s="57">
        <v>0.71416499978224035</v>
      </c>
      <c r="L8" s="57">
        <v>0.93508500699446584</v>
      </c>
      <c r="M8" s="99">
        <v>0.89067900618969698</v>
      </c>
      <c r="O8" s="107" t="s">
        <v>83</v>
      </c>
      <c r="P8" s="20">
        <v>5.4505836402346555</v>
      </c>
      <c r="Q8" s="21">
        <v>5.8431417177665574</v>
      </c>
      <c r="R8" s="21">
        <v>7.0073049802378842</v>
      </c>
      <c r="S8" s="21">
        <v>9.9845799302802369</v>
      </c>
      <c r="T8" s="21">
        <v>10.077930307273542</v>
      </c>
      <c r="U8" s="21">
        <v>11.861486251274252</v>
      </c>
      <c r="V8" s="21">
        <v>18.803608757598152</v>
      </c>
      <c r="W8" s="21">
        <v>25.158306293867344</v>
      </c>
      <c r="X8" s="21">
        <v>16.822338921883166</v>
      </c>
      <c r="Y8" s="21">
        <v>18.120461148441272</v>
      </c>
      <c r="Z8" s="52">
        <v>21.311066061723881</v>
      </c>
    </row>
    <row r="9" spans="2:26" ht="11.25" customHeight="1">
      <c r="B9" s="107" t="s">
        <v>135</v>
      </c>
      <c r="C9" s="70">
        <v>5.079595857946555</v>
      </c>
      <c r="D9" s="71">
        <v>5.4693081897170304</v>
      </c>
      <c r="E9" s="71">
        <v>6.6965294092944214</v>
      </c>
      <c r="F9" s="71">
        <v>9.6513981453184634</v>
      </c>
      <c r="G9" s="71">
        <v>9.5868448514460844</v>
      </c>
      <c r="H9" s="71">
        <v>11.392234269266886</v>
      </c>
      <c r="I9" s="71">
        <v>17.918860365890069</v>
      </c>
      <c r="J9" s="71">
        <v>24.037417790695436</v>
      </c>
      <c r="K9" s="71">
        <v>16.108173922100924</v>
      </c>
      <c r="L9" s="71">
        <v>17.185376141446806</v>
      </c>
      <c r="M9" s="72">
        <v>20.420387055534185</v>
      </c>
      <c r="O9" s="107" t="s">
        <v>84</v>
      </c>
      <c r="P9" s="24">
        <v>4455</v>
      </c>
      <c r="Q9" s="25">
        <v>4108</v>
      </c>
      <c r="R9" s="25">
        <v>4416</v>
      </c>
      <c r="S9" s="25">
        <v>4631</v>
      </c>
      <c r="T9" s="25">
        <v>5134</v>
      </c>
      <c r="U9" s="25">
        <v>5337</v>
      </c>
      <c r="V9" s="25">
        <v>7382</v>
      </c>
      <c r="W9" s="25">
        <v>6995</v>
      </c>
      <c r="X9" s="25">
        <v>5632</v>
      </c>
      <c r="Y9" s="25">
        <v>5475</v>
      </c>
      <c r="Z9" s="26">
        <v>4724</v>
      </c>
    </row>
    <row r="10" spans="2:26" ht="11.25" customHeight="1">
      <c r="B10" s="107" t="s">
        <v>136</v>
      </c>
      <c r="C10" s="27">
        <v>914</v>
      </c>
      <c r="D10" s="28">
        <v>786</v>
      </c>
      <c r="E10" s="28">
        <v>850</v>
      </c>
      <c r="F10" s="28">
        <v>751</v>
      </c>
      <c r="G10" s="28">
        <v>843</v>
      </c>
      <c r="H10" s="28">
        <v>879</v>
      </c>
      <c r="I10" s="28">
        <v>1180</v>
      </c>
      <c r="J10" s="28">
        <v>1115</v>
      </c>
      <c r="K10" s="28">
        <v>877</v>
      </c>
      <c r="L10" s="28">
        <v>1007</v>
      </c>
      <c r="M10" s="34">
        <v>932</v>
      </c>
      <c r="O10" s="107" t="s">
        <v>85</v>
      </c>
      <c r="P10" s="27"/>
      <c r="Q10" s="28"/>
      <c r="R10" s="28"/>
      <c r="S10" s="28"/>
      <c r="T10" s="28"/>
      <c r="U10" s="28"/>
      <c r="V10" s="28"/>
      <c r="W10" s="28"/>
      <c r="X10" s="28"/>
      <c r="Y10" s="28"/>
      <c r="Z10" s="34">
        <v>804</v>
      </c>
    </row>
    <row r="11" spans="2:26" ht="11.25" customHeight="1">
      <c r="B11" s="107" t="s">
        <v>137</v>
      </c>
      <c r="C11" s="100">
        <v>3541</v>
      </c>
      <c r="D11" s="101">
        <v>3322</v>
      </c>
      <c r="E11" s="101">
        <v>3566</v>
      </c>
      <c r="F11" s="101">
        <v>3880</v>
      </c>
      <c r="G11" s="101">
        <v>4291</v>
      </c>
      <c r="H11" s="101">
        <v>4458</v>
      </c>
      <c r="I11" s="101">
        <v>6202</v>
      </c>
      <c r="J11" s="101">
        <v>5880</v>
      </c>
      <c r="K11" s="101">
        <v>4755</v>
      </c>
      <c r="L11" s="101">
        <v>4468</v>
      </c>
      <c r="M11" s="102">
        <v>3792</v>
      </c>
      <c r="O11" s="107" t="s">
        <v>86</v>
      </c>
      <c r="P11" s="100"/>
      <c r="Q11" s="101"/>
      <c r="R11" s="101"/>
      <c r="S11" s="101"/>
      <c r="T11" s="101"/>
      <c r="U11" s="101"/>
      <c r="V11" s="101"/>
      <c r="W11" s="101"/>
      <c r="X11" s="101"/>
      <c r="Y11" s="101"/>
      <c r="Z11" s="102">
        <v>5528</v>
      </c>
    </row>
    <row r="12" spans="2:26" ht="11.25" customHeight="1">
      <c r="B12" s="118" t="s">
        <v>95</v>
      </c>
      <c r="O12" s="118" t="s">
        <v>95</v>
      </c>
    </row>
    <row r="44" spans="2:46" ht="11.25" customHeight="1">
      <c r="C44" s="115" t="s">
        <v>729</v>
      </c>
      <c r="AQ44" s="586"/>
      <c r="AR44" s="586"/>
    </row>
    <row r="45" spans="2:46" ht="11.25" customHeight="1">
      <c r="C45" s="936">
        <v>2015</v>
      </c>
      <c r="D45" s="934"/>
      <c r="E45" s="934"/>
      <c r="F45" s="934"/>
      <c r="G45" s="934">
        <v>2016</v>
      </c>
      <c r="H45" s="934"/>
      <c r="I45" s="934"/>
      <c r="J45" s="934"/>
      <c r="K45" s="934">
        <v>2017</v>
      </c>
      <c r="L45" s="934"/>
      <c r="M45" s="934"/>
      <c r="N45" s="934"/>
      <c r="O45" s="934">
        <v>2018</v>
      </c>
      <c r="P45" s="934"/>
      <c r="Q45" s="934"/>
      <c r="R45" s="934"/>
      <c r="S45" s="934">
        <v>2019</v>
      </c>
      <c r="T45" s="934"/>
      <c r="U45" s="934"/>
      <c r="V45" s="934"/>
      <c r="W45" s="934">
        <v>2020</v>
      </c>
      <c r="X45" s="934"/>
      <c r="Y45" s="934"/>
      <c r="Z45" s="934"/>
      <c r="AA45" s="934">
        <v>2021</v>
      </c>
      <c r="AB45" s="934"/>
      <c r="AC45" s="934"/>
      <c r="AD45" s="934"/>
      <c r="AE45" s="934">
        <v>2022</v>
      </c>
      <c r="AF45" s="934"/>
      <c r="AG45" s="934"/>
      <c r="AH45" s="934"/>
      <c r="AI45" s="934">
        <v>2023</v>
      </c>
      <c r="AJ45" s="934"/>
      <c r="AK45" s="934"/>
      <c r="AL45" s="934"/>
      <c r="AM45" s="934">
        <v>2024</v>
      </c>
      <c r="AN45" s="934"/>
      <c r="AO45" s="934"/>
      <c r="AP45" s="934"/>
      <c r="AQ45" s="934">
        <v>2025</v>
      </c>
      <c r="AR45" s="934"/>
      <c r="AS45" s="934"/>
      <c r="AT45" s="935"/>
    </row>
    <row r="46" spans="2:46" ht="11.25" customHeight="1">
      <c r="C46" s="618" t="s">
        <v>97</v>
      </c>
      <c r="D46" s="619" t="s">
        <v>98</v>
      </c>
      <c r="E46" s="619" t="s">
        <v>99</v>
      </c>
      <c r="F46" s="619" t="s">
        <v>100</v>
      </c>
      <c r="G46" s="619" t="s">
        <v>97</v>
      </c>
      <c r="H46" s="619" t="s">
        <v>98</v>
      </c>
      <c r="I46" s="619" t="s">
        <v>99</v>
      </c>
      <c r="J46" s="619" t="s">
        <v>100</v>
      </c>
      <c r="K46" s="619" t="s">
        <v>97</v>
      </c>
      <c r="L46" s="619" t="s">
        <v>98</v>
      </c>
      <c r="M46" s="619" t="s">
        <v>99</v>
      </c>
      <c r="N46" s="619" t="s">
        <v>100</v>
      </c>
      <c r="O46" s="619" t="s">
        <v>97</v>
      </c>
      <c r="P46" s="619" t="s">
        <v>98</v>
      </c>
      <c r="Q46" s="619" t="s">
        <v>99</v>
      </c>
      <c r="R46" s="619" t="s">
        <v>100</v>
      </c>
      <c r="S46" s="619" t="s">
        <v>97</v>
      </c>
      <c r="T46" s="619" t="s">
        <v>98</v>
      </c>
      <c r="U46" s="619" t="s">
        <v>99</v>
      </c>
      <c r="V46" s="619" t="s">
        <v>100</v>
      </c>
      <c r="W46" s="619" t="s">
        <v>97</v>
      </c>
      <c r="X46" s="619" t="s">
        <v>98</v>
      </c>
      <c r="Y46" s="619" t="s">
        <v>99</v>
      </c>
      <c r="Z46" s="619" t="s">
        <v>100</v>
      </c>
      <c r="AA46" s="619" t="s">
        <v>97</v>
      </c>
      <c r="AB46" s="619" t="s">
        <v>98</v>
      </c>
      <c r="AC46" s="619" t="s">
        <v>99</v>
      </c>
      <c r="AD46" s="619" t="s">
        <v>100</v>
      </c>
      <c r="AE46" s="619" t="s">
        <v>97</v>
      </c>
      <c r="AF46" s="619" t="s">
        <v>98</v>
      </c>
      <c r="AG46" s="619" t="s">
        <v>99</v>
      </c>
      <c r="AH46" s="619" t="s">
        <v>100</v>
      </c>
      <c r="AI46" s="619" t="s">
        <v>97</v>
      </c>
      <c r="AJ46" s="619" t="s">
        <v>98</v>
      </c>
      <c r="AK46" s="619" t="s">
        <v>99</v>
      </c>
      <c r="AL46" s="619" t="s">
        <v>100</v>
      </c>
      <c r="AM46" s="619" t="s">
        <v>97</v>
      </c>
      <c r="AN46" s="619" t="s">
        <v>98</v>
      </c>
      <c r="AO46" s="619" t="s">
        <v>99</v>
      </c>
      <c r="AP46" s="619" t="s">
        <v>100</v>
      </c>
      <c r="AQ46" s="619" t="s">
        <v>97</v>
      </c>
      <c r="AR46" s="621" t="s">
        <v>98</v>
      </c>
      <c r="AS46" s="619" t="s">
        <v>99</v>
      </c>
      <c r="AT46" s="119" t="s">
        <v>100</v>
      </c>
    </row>
    <row r="47" spans="2:46" ht="11.25" customHeight="1">
      <c r="B47" s="107" t="s">
        <v>134</v>
      </c>
      <c r="C47" s="56">
        <v>7.4722240207469745E-2</v>
      </c>
      <c r="D47" s="57">
        <v>8.2664921635232952E-2</v>
      </c>
      <c r="E47" s="57">
        <v>9.4599523268264471E-2</v>
      </c>
      <c r="F47" s="57">
        <v>0.1190010971771331</v>
      </c>
      <c r="G47" s="57">
        <v>0.13440227076363614</v>
      </c>
      <c r="H47" s="57">
        <v>6.9808199999999987E-2</v>
      </c>
      <c r="I47" s="57">
        <v>0.1149726282072044</v>
      </c>
      <c r="J47" s="57">
        <v>5.4650429078686565E-2</v>
      </c>
      <c r="K47" s="57">
        <v>9.6599603398843603E-2</v>
      </c>
      <c r="L47" s="57">
        <v>5.7453723356446919E-2</v>
      </c>
      <c r="M47" s="57">
        <v>6.9110328400051838E-2</v>
      </c>
      <c r="N47" s="57">
        <v>8.7611915788120567E-2</v>
      </c>
      <c r="O47" s="57">
        <v>0.10235462492563889</v>
      </c>
      <c r="P47" s="57">
        <v>7.1613642482272699E-2</v>
      </c>
      <c r="Q47" s="57">
        <v>7.2321387999999986E-2</v>
      </c>
      <c r="R47" s="57">
        <v>8.6892129553862302E-2</v>
      </c>
      <c r="S47" s="57">
        <v>0.10410825843898094</v>
      </c>
      <c r="T47" s="57">
        <v>0.10893219909583017</v>
      </c>
      <c r="U47" s="57">
        <v>0.16298288444937178</v>
      </c>
      <c r="V47" s="57">
        <v>0.11506211384327428</v>
      </c>
      <c r="W47" s="57">
        <v>0.11791916025120898</v>
      </c>
      <c r="X47" s="57">
        <v>0.13499557946518689</v>
      </c>
      <c r="Y47" s="57">
        <v>9.1900758077992223E-2</v>
      </c>
      <c r="Z47" s="57">
        <v>0.12443648421297816</v>
      </c>
      <c r="AA47" s="57">
        <v>0.23345057328755031</v>
      </c>
      <c r="AB47" s="57">
        <v>0.15585706917280626</v>
      </c>
      <c r="AC47" s="57">
        <v>0.23586428044464877</v>
      </c>
      <c r="AD47" s="57">
        <v>0.25957646880307844</v>
      </c>
      <c r="AE47" s="57">
        <v>0.27201749246709972</v>
      </c>
      <c r="AF47" s="57">
        <v>0.39368521733598844</v>
      </c>
      <c r="AG47" s="57">
        <v>0.24493676883905904</v>
      </c>
      <c r="AH47" s="57">
        <v>0.21024902452976271</v>
      </c>
      <c r="AI47" s="57">
        <v>0.21652574863389121</v>
      </c>
      <c r="AJ47" s="57">
        <v>0.18266783977266157</v>
      </c>
      <c r="AK47" s="57">
        <v>0.16116149729951851</v>
      </c>
      <c r="AL47" s="57">
        <v>0.15380991407616987</v>
      </c>
      <c r="AM47" s="57">
        <v>0.30865794644568401</v>
      </c>
      <c r="AN47" s="57">
        <v>0.21402958924025875</v>
      </c>
      <c r="AO47" s="57">
        <v>0.18298920135578425</v>
      </c>
      <c r="AP47" s="57">
        <v>0.229408269952739</v>
      </c>
      <c r="AQ47" s="57">
        <v>0.28880299600000009</v>
      </c>
      <c r="AR47" s="57">
        <v>0.23550601971697654</v>
      </c>
      <c r="AS47" s="57">
        <v>0.19922972747271983</v>
      </c>
      <c r="AT47" s="99">
        <v>0.16714026299999993</v>
      </c>
    </row>
    <row r="48" spans="2:46" ht="11.25" customHeight="1">
      <c r="B48" s="107" t="s">
        <v>135</v>
      </c>
      <c r="C48" s="70">
        <v>1.1840576176596624</v>
      </c>
      <c r="D48" s="71">
        <v>1.40815300168734</v>
      </c>
      <c r="E48" s="71">
        <v>1.237272306157476</v>
      </c>
      <c r="F48" s="71">
        <v>1.2501129324420792</v>
      </c>
      <c r="G48" s="71">
        <v>1.4103523397321189</v>
      </c>
      <c r="H48" s="71">
        <v>1.3125320246580736</v>
      </c>
      <c r="I48" s="71">
        <v>1.3915226947378718</v>
      </c>
      <c r="J48" s="71">
        <v>1.354901130588974</v>
      </c>
      <c r="K48" s="71">
        <v>1.6467506012374202</v>
      </c>
      <c r="L48" s="71">
        <v>1.4705130962187312</v>
      </c>
      <c r="M48" s="71">
        <v>1.8431094649206394</v>
      </c>
      <c r="N48" s="71">
        <v>1.7361562469176206</v>
      </c>
      <c r="O48" s="71">
        <v>2.1603206811615903</v>
      </c>
      <c r="P48" s="71">
        <v>3.1069193850343564</v>
      </c>
      <c r="Q48" s="71">
        <v>2.2137970250185885</v>
      </c>
      <c r="R48" s="71">
        <v>2.170361054103926</v>
      </c>
      <c r="S48" s="71">
        <v>2.4305590685787832</v>
      </c>
      <c r="T48" s="71">
        <v>2.1944250247466126</v>
      </c>
      <c r="U48" s="71">
        <v>2.5007944178245123</v>
      </c>
      <c r="V48" s="71">
        <v>2.4610663402961692</v>
      </c>
      <c r="W48" s="71">
        <v>3.0823515268410104</v>
      </c>
      <c r="X48" s="71">
        <v>2.4479086336709845</v>
      </c>
      <c r="Y48" s="71">
        <v>2.7511105352166667</v>
      </c>
      <c r="Z48" s="71">
        <v>3.1108635735382064</v>
      </c>
      <c r="AA48" s="71">
        <v>3.8950856598995016</v>
      </c>
      <c r="AB48" s="71">
        <v>4.4894060666017301</v>
      </c>
      <c r="AC48" s="71">
        <v>4.6109274957517004</v>
      </c>
      <c r="AD48" s="71">
        <v>4.9234411436370857</v>
      </c>
      <c r="AE48" s="71">
        <v>6.9210677085540544</v>
      </c>
      <c r="AF48" s="71">
        <v>7.4753162874351933</v>
      </c>
      <c r="AG48" s="71">
        <v>5.6807294631678946</v>
      </c>
      <c r="AH48" s="71">
        <v>3.9603043315383579</v>
      </c>
      <c r="AI48" s="71">
        <v>4.1146926077008992</v>
      </c>
      <c r="AJ48" s="71">
        <v>4.093663128737477</v>
      </c>
      <c r="AK48" s="71">
        <v>4.169770677018648</v>
      </c>
      <c r="AL48" s="71">
        <v>3.7300475086438172</v>
      </c>
      <c r="AM48" s="71">
        <v>3.700221195327086</v>
      </c>
      <c r="AN48" s="71">
        <v>4.8495598208432531</v>
      </c>
      <c r="AO48" s="71">
        <v>4.248987813637993</v>
      </c>
      <c r="AP48" s="71">
        <v>4.3866073116384321</v>
      </c>
      <c r="AQ48" s="71">
        <v>3.9017761634020753</v>
      </c>
      <c r="AR48" s="71">
        <v>6.371148363422761</v>
      </c>
      <c r="AS48" s="71">
        <v>5.1256842086503331</v>
      </c>
      <c r="AT48" s="72">
        <v>5.0217783200590382</v>
      </c>
    </row>
    <row r="49" spans="2:46" ht="11.25" customHeight="1">
      <c r="B49" s="107" t="s">
        <v>136</v>
      </c>
      <c r="C49" s="27">
        <v>220</v>
      </c>
      <c r="D49" s="28">
        <v>218</v>
      </c>
      <c r="E49" s="28">
        <v>239</v>
      </c>
      <c r="F49" s="28">
        <v>237</v>
      </c>
      <c r="G49" s="28">
        <v>247</v>
      </c>
      <c r="H49" s="28">
        <v>184</v>
      </c>
      <c r="I49" s="28">
        <v>170</v>
      </c>
      <c r="J49" s="28">
        <v>185</v>
      </c>
      <c r="K49" s="28">
        <v>236</v>
      </c>
      <c r="L49" s="28">
        <v>177</v>
      </c>
      <c r="M49" s="28">
        <v>211</v>
      </c>
      <c r="N49" s="28">
        <v>226</v>
      </c>
      <c r="O49" s="28">
        <v>220</v>
      </c>
      <c r="P49" s="28">
        <v>174</v>
      </c>
      <c r="Q49" s="28">
        <v>165</v>
      </c>
      <c r="R49" s="28">
        <v>192</v>
      </c>
      <c r="S49" s="28">
        <v>229</v>
      </c>
      <c r="T49" s="28">
        <v>180</v>
      </c>
      <c r="U49" s="28">
        <v>213</v>
      </c>
      <c r="V49" s="28">
        <v>221</v>
      </c>
      <c r="W49" s="28">
        <v>264</v>
      </c>
      <c r="X49" s="28">
        <v>175</v>
      </c>
      <c r="Y49" s="28">
        <v>209</v>
      </c>
      <c r="Z49" s="28">
        <v>231</v>
      </c>
      <c r="AA49" s="28">
        <v>287</v>
      </c>
      <c r="AB49" s="28">
        <v>278</v>
      </c>
      <c r="AC49" s="28">
        <v>298</v>
      </c>
      <c r="AD49" s="28">
        <v>317</v>
      </c>
      <c r="AE49" s="28">
        <v>351</v>
      </c>
      <c r="AF49" s="28">
        <v>254</v>
      </c>
      <c r="AG49" s="28">
        <v>263</v>
      </c>
      <c r="AH49" s="28">
        <v>247</v>
      </c>
      <c r="AI49" s="28">
        <v>246</v>
      </c>
      <c r="AJ49" s="28">
        <v>215</v>
      </c>
      <c r="AK49" s="28">
        <v>202</v>
      </c>
      <c r="AL49" s="28">
        <v>214</v>
      </c>
      <c r="AM49" s="28">
        <v>282</v>
      </c>
      <c r="AN49" s="28">
        <v>252</v>
      </c>
      <c r="AO49" s="28">
        <v>233</v>
      </c>
      <c r="AP49" s="28">
        <v>240</v>
      </c>
      <c r="AQ49" s="28">
        <v>267</v>
      </c>
      <c r="AR49" s="28">
        <v>199</v>
      </c>
      <c r="AS49" s="28">
        <v>209</v>
      </c>
      <c r="AT49" s="34">
        <v>257</v>
      </c>
    </row>
    <row r="50" spans="2:46" ht="11.25" customHeight="1">
      <c r="B50" s="107" t="s">
        <v>137</v>
      </c>
      <c r="C50" s="100">
        <v>942</v>
      </c>
      <c r="D50" s="101">
        <v>933</v>
      </c>
      <c r="E50" s="101">
        <v>843</v>
      </c>
      <c r="F50" s="101">
        <v>823</v>
      </c>
      <c r="G50" s="101">
        <v>985</v>
      </c>
      <c r="H50" s="101">
        <v>805</v>
      </c>
      <c r="I50" s="101">
        <v>778</v>
      </c>
      <c r="J50" s="101">
        <v>754</v>
      </c>
      <c r="K50" s="101">
        <v>953</v>
      </c>
      <c r="L50" s="101">
        <v>847</v>
      </c>
      <c r="M50" s="101">
        <v>870</v>
      </c>
      <c r="N50" s="101">
        <v>896</v>
      </c>
      <c r="O50" s="101">
        <v>1026</v>
      </c>
      <c r="P50" s="101">
        <v>921</v>
      </c>
      <c r="Q50" s="101">
        <v>893</v>
      </c>
      <c r="R50" s="101">
        <v>1040</v>
      </c>
      <c r="S50" s="101">
        <v>1139</v>
      </c>
      <c r="T50" s="101">
        <v>1016</v>
      </c>
      <c r="U50" s="101">
        <v>1090</v>
      </c>
      <c r="V50" s="101">
        <v>1046</v>
      </c>
      <c r="W50" s="101">
        <v>1238</v>
      </c>
      <c r="X50" s="101">
        <v>956</v>
      </c>
      <c r="Y50" s="101">
        <v>1055</v>
      </c>
      <c r="Z50" s="101">
        <v>1209</v>
      </c>
      <c r="AA50" s="101">
        <v>1556</v>
      </c>
      <c r="AB50" s="101">
        <v>1520</v>
      </c>
      <c r="AC50" s="101">
        <v>1536</v>
      </c>
      <c r="AD50" s="101">
        <v>1590</v>
      </c>
      <c r="AE50" s="101">
        <v>1741</v>
      </c>
      <c r="AF50" s="101">
        <v>1589</v>
      </c>
      <c r="AG50" s="101">
        <v>1359</v>
      </c>
      <c r="AH50" s="101">
        <v>1191</v>
      </c>
      <c r="AI50" s="101">
        <v>1287</v>
      </c>
      <c r="AJ50" s="101">
        <v>1220</v>
      </c>
      <c r="AK50" s="101">
        <v>1148</v>
      </c>
      <c r="AL50" s="101">
        <v>1100</v>
      </c>
      <c r="AM50" s="101">
        <v>1168</v>
      </c>
      <c r="AN50" s="101">
        <v>1141</v>
      </c>
      <c r="AO50" s="101">
        <v>1120</v>
      </c>
      <c r="AP50" s="101">
        <v>1039</v>
      </c>
      <c r="AQ50" s="101">
        <v>1021</v>
      </c>
      <c r="AR50" s="101">
        <v>898</v>
      </c>
      <c r="AS50" s="101">
        <v>1021</v>
      </c>
      <c r="AT50" s="102">
        <v>852</v>
      </c>
    </row>
    <row r="51" spans="2:46" ht="11.25" customHeight="1">
      <c r="B51" s="118" t="s">
        <v>95</v>
      </c>
    </row>
    <row r="86" spans="2:52" ht="11.25" customHeight="1">
      <c r="C86" s="115" t="s">
        <v>730</v>
      </c>
      <c r="AY86" s="586"/>
      <c r="AZ86" s="586"/>
    </row>
    <row r="87" spans="2:52" ht="11.25" customHeight="1">
      <c r="C87" s="936">
        <v>2015</v>
      </c>
      <c r="D87" s="934"/>
      <c r="E87" s="934"/>
      <c r="F87" s="934"/>
      <c r="G87" s="934">
        <v>2016</v>
      </c>
      <c r="H87" s="934"/>
      <c r="I87" s="934"/>
      <c r="J87" s="934"/>
      <c r="K87" s="934">
        <v>2017</v>
      </c>
      <c r="L87" s="934"/>
      <c r="M87" s="934"/>
      <c r="N87" s="934"/>
      <c r="O87" s="934">
        <v>2018</v>
      </c>
      <c r="P87" s="934"/>
      <c r="Q87" s="934"/>
      <c r="R87" s="934"/>
      <c r="S87" s="934">
        <v>2019</v>
      </c>
      <c r="T87" s="934"/>
      <c r="U87" s="934"/>
      <c r="V87" s="934"/>
      <c r="W87" s="934">
        <v>2020</v>
      </c>
      <c r="X87" s="934"/>
      <c r="Y87" s="934"/>
      <c r="Z87" s="934"/>
      <c r="AA87" s="934">
        <v>2021</v>
      </c>
      <c r="AB87" s="934"/>
      <c r="AC87" s="934"/>
      <c r="AD87" s="934"/>
      <c r="AE87" s="934">
        <v>2022</v>
      </c>
      <c r="AF87" s="934"/>
      <c r="AG87" s="934"/>
      <c r="AH87" s="934"/>
      <c r="AI87" s="934">
        <v>2023</v>
      </c>
      <c r="AJ87" s="934"/>
      <c r="AK87" s="934"/>
      <c r="AL87" s="934"/>
      <c r="AM87" s="934">
        <v>2024</v>
      </c>
      <c r="AN87" s="934"/>
      <c r="AO87" s="934"/>
      <c r="AP87" s="934"/>
      <c r="AQ87" s="934">
        <v>2025</v>
      </c>
      <c r="AR87" s="934"/>
      <c r="AS87" s="934"/>
      <c r="AT87" s="935"/>
    </row>
    <row r="88" spans="2:52" ht="11.25" customHeight="1">
      <c r="C88" s="618" t="s">
        <v>97</v>
      </c>
      <c r="D88" s="619" t="s">
        <v>98</v>
      </c>
      <c r="E88" s="619" t="s">
        <v>99</v>
      </c>
      <c r="F88" s="619" t="s">
        <v>100</v>
      </c>
      <c r="G88" s="619" t="s">
        <v>97</v>
      </c>
      <c r="H88" s="619" t="s">
        <v>98</v>
      </c>
      <c r="I88" s="619" t="s">
        <v>99</v>
      </c>
      <c r="J88" s="619" t="s">
        <v>100</v>
      </c>
      <c r="K88" s="619" t="s">
        <v>97</v>
      </c>
      <c r="L88" s="619" t="s">
        <v>98</v>
      </c>
      <c r="M88" s="619" t="s">
        <v>99</v>
      </c>
      <c r="N88" s="619" t="s">
        <v>100</v>
      </c>
      <c r="O88" s="619" t="s">
        <v>97</v>
      </c>
      <c r="P88" s="619" t="s">
        <v>98</v>
      </c>
      <c r="Q88" s="619" t="s">
        <v>99</v>
      </c>
      <c r="R88" s="619" t="s">
        <v>100</v>
      </c>
      <c r="S88" s="619" t="s">
        <v>97</v>
      </c>
      <c r="T88" s="619" t="s">
        <v>98</v>
      </c>
      <c r="U88" s="619" t="s">
        <v>99</v>
      </c>
      <c r="V88" s="619" t="s">
        <v>100</v>
      </c>
      <c r="W88" s="619" t="s">
        <v>97</v>
      </c>
      <c r="X88" s="619" t="s">
        <v>98</v>
      </c>
      <c r="Y88" s="619" t="s">
        <v>99</v>
      </c>
      <c r="Z88" s="619" t="s">
        <v>100</v>
      </c>
      <c r="AA88" s="619" t="s">
        <v>97</v>
      </c>
      <c r="AB88" s="619" t="s">
        <v>98</v>
      </c>
      <c r="AC88" s="619" t="s">
        <v>99</v>
      </c>
      <c r="AD88" s="619" t="s">
        <v>100</v>
      </c>
      <c r="AE88" s="619" t="s">
        <v>97</v>
      </c>
      <c r="AF88" s="619" t="s">
        <v>98</v>
      </c>
      <c r="AG88" s="619" t="s">
        <v>99</v>
      </c>
      <c r="AH88" s="619" t="s">
        <v>100</v>
      </c>
      <c r="AI88" s="619" t="s">
        <v>97</v>
      </c>
      <c r="AJ88" s="619" t="s">
        <v>98</v>
      </c>
      <c r="AK88" s="619" t="s">
        <v>99</v>
      </c>
      <c r="AL88" s="619" t="s">
        <v>100</v>
      </c>
      <c r="AM88" s="619" t="s">
        <v>97</v>
      </c>
      <c r="AN88" s="619" t="s">
        <v>98</v>
      </c>
      <c r="AO88" s="619" t="s">
        <v>99</v>
      </c>
      <c r="AP88" s="619" t="s">
        <v>100</v>
      </c>
      <c r="AQ88" s="619" t="s">
        <v>97</v>
      </c>
      <c r="AR88" s="621" t="s">
        <v>98</v>
      </c>
      <c r="AS88" s="619" t="s">
        <v>99</v>
      </c>
      <c r="AT88" s="119" t="s">
        <v>100</v>
      </c>
    </row>
    <row r="89" spans="2:52" ht="11.25" customHeight="1">
      <c r="B89" s="107" t="s">
        <v>83</v>
      </c>
      <c r="C89" s="20">
        <v>1.2587798578671321</v>
      </c>
      <c r="D89" s="21">
        <v>1.4908179233225729</v>
      </c>
      <c r="E89" s="21">
        <v>1.3318718294257403</v>
      </c>
      <c r="F89" s="21">
        <v>1.3691140296192124</v>
      </c>
      <c r="G89" s="21">
        <v>1.544754610495755</v>
      </c>
      <c r="H89" s="21">
        <v>1.3823402246580736</v>
      </c>
      <c r="I89" s="21">
        <v>1.5064953229450762</v>
      </c>
      <c r="J89" s="21">
        <v>1.4095515596676607</v>
      </c>
      <c r="K89" s="21">
        <v>1.7433502046362639</v>
      </c>
      <c r="L89" s="21">
        <v>1.5279668195751781</v>
      </c>
      <c r="M89" s="21">
        <v>1.9122197933206913</v>
      </c>
      <c r="N89" s="21">
        <v>1.8237681627057412</v>
      </c>
      <c r="O89" s="21">
        <v>2.2626753060872291</v>
      </c>
      <c r="P89" s="21">
        <v>3.1785330275166293</v>
      </c>
      <c r="Q89" s="21">
        <v>2.2861184130185883</v>
      </c>
      <c r="R89" s="21">
        <v>2.2572531836577885</v>
      </c>
      <c r="S89" s="21">
        <v>2.5346673270177642</v>
      </c>
      <c r="T89" s="21">
        <v>2.3033572238424429</v>
      </c>
      <c r="U89" s="21">
        <v>2.6637773022738842</v>
      </c>
      <c r="V89" s="21">
        <v>2.5761284541394436</v>
      </c>
      <c r="W89" s="21">
        <v>3.2002706870922193</v>
      </c>
      <c r="X89" s="21">
        <v>2.5829042131361715</v>
      </c>
      <c r="Y89" s="21">
        <v>2.843011293294659</v>
      </c>
      <c r="Z89" s="21">
        <v>3.2353000577511848</v>
      </c>
      <c r="AA89" s="21">
        <v>4.1285362331870523</v>
      </c>
      <c r="AB89" s="21">
        <v>4.6452631357745364</v>
      </c>
      <c r="AC89" s="21">
        <v>4.8467917761963495</v>
      </c>
      <c r="AD89" s="21">
        <v>5.1830176124401639</v>
      </c>
      <c r="AE89" s="21">
        <v>7.1930852010211543</v>
      </c>
      <c r="AF89" s="21">
        <v>7.8690015047711821</v>
      </c>
      <c r="AG89" s="21">
        <v>5.9256662320069537</v>
      </c>
      <c r="AH89" s="21">
        <v>4.1705533560681207</v>
      </c>
      <c r="AI89" s="21">
        <v>4.3312183563347908</v>
      </c>
      <c r="AJ89" s="21">
        <v>4.2763309685101385</v>
      </c>
      <c r="AK89" s="21">
        <v>4.3309321743181668</v>
      </c>
      <c r="AL89" s="21">
        <v>3.8838574227199869</v>
      </c>
      <c r="AM89" s="21">
        <v>4.0088791417727698</v>
      </c>
      <c r="AN89" s="21">
        <v>5.0635894100835115</v>
      </c>
      <c r="AO89" s="21">
        <v>4.4319770149937776</v>
      </c>
      <c r="AP89" s="21">
        <v>4.6160155815911708</v>
      </c>
      <c r="AQ89" s="21">
        <v>4.1905791594020751</v>
      </c>
      <c r="AR89" s="21">
        <v>6.6066543831397375</v>
      </c>
      <c r="AS89" s="21">
        <v>5.3249139361230533</v>
      </c>
      <c r="AT89" s="52">
        <v>5.1889185830590385</v>
      </c>
    </row>
    <row r="90" spans="2:52" ht="11.25" customHeight="1">
      <c r="B90" s="107" t="s">
        <v>84</v>
      </c>
      <c r="C90" s="24">
        <v>1162</v>
      </c>
      <c r="D90" s="25">
        <v>1151</v>
      </c>
      <c r="E90" s="25">
        <v>1082</v>
      </c>
      <c r="F90" s="25">
        <v>1060</v>
      </c>
      <c r="G90" s="25">
        <v>1232</v>
      </c>
      <c r="H90" s="25">
        <v>989</v>
      </c>
      <c r="I90" s="25">
        <v>948</v>
      </c>
      <c r="J90" s="25">
        <v>939</v>
      </c>
      <c r="K90" s="25">
        <v>1189</v>
      </c>
      <c r="L90" s="25">
        <v>1024</v>
      </c>
      <c r="M90" s="25">
        <v>1081</v>
      </c>
      <c r="N90" s="25">
        <v>1122</v>
      </c>
      <c r="O90" s="25">
        <v>1246</v>
      </c>
      <c r="P90" s="25">
        <v>1095</v>
      </c>
      <c r="Q90" s="25">
        <v>1058</v>
      </c>
      <c r="R90" s="25">
        <v>1232</v>
      </c>
      <c r="S90" s="25">
        <v>1368</v>
      </c>
      <c r="T90" s="25">
        <v>1196</v>
      </c>
      <c r="U90" s="25">
        <v>1303</v>
      </c>
      <c r="V90" s="25">
        <v>1267</v>
      </c>
      <c r="W90" s="25">
        <v>1502</v>
      </c>
      <c r="X90" s="25">
        <v>1131</v>
      </c>
      <c r="Y90" s="25">
        <v>1264</v>
      </c>
      <c r="Z90" s="25">
        <v>1440</v>
      </c>
      <c r="AA90" s="25">
        <v>1843</v>
      </c>
      <c r="AB90" s="25">
        <v>1798</v>
      </c>
      <c r="AC90" s="25">
        <v>1834</v>
      </c>
      <c r="AD90" s="25">
        <v>1907</v>
      </c>
      <c r="AE90" s="25">
        <v>2092</v>
      </c>
      <c r="AF90" s="25">
        <v>1843</v>
      </c>
      <c r="AG90" s="25">
        <v>1622</v>
      </c>
      <c r="AH90" s="25">
        <v>1438</v>
      </c>
      <c r="AI90" s="25">
        <v>1533</v>
      </c>
      <c r="AJ90" s="25">
        <v>1435</v>
      </c>
      <c r="AK90" s="25">
        <v>1350</v>
      </c>
      <c r="AL90" s="25">
        <v>1314</v>
      </c>
      <c r="AM90" s="25">
        <v>1450</v>
      </c>
      <c r="AN90" s="25">
        <v>1393</v>
      </c>
      <c r="AO90" s="25">
        <v>1353</v>
      </c>
      <c r="AP90" s="25">
        <v>1279</v>
      </c>
      <c r="AQ90" s="25">
        <v>1288</v>
      </c>
      <c r="AR90" s="25">
        <v>1097</v>
      </c>
      <c r="AS90" s="25">
        <v>1230</v>
      </c>
      <c r="AT90" s="26">
        <v>1109</v>
      </c>
    </row>
    <row r="91" spans="2:52" ht="11.25" customHeight="1">
      <c r="B91" s="107" t="s">
        <v>85</v>
      </c>
      <c r="C91" s="120"/>
      <c r="D91" s="121"/>
      <c r="E91" s="121"/>
      <c r="F91" s="121"/>
      <c r="G91" s="121"/>
      <c r="H91" s="121"/>
      <c r="I91" s="121"/>
      <c r="J91" s="121"/>
      <c r="K91" s="121"/>
      <c r="L91" s="121"/>
      <c r="M91" s="121"/>
      <c r="N91" s="121"/>
      <c r="O91" s="121"/>
      <c r="P91" s="121"/>
      <c r="Q91" s="121"/>
      <c r="R91" s="121"/>
      <c r="S91" s="121"/>
      <c r="T91" s="121"/>
      <c r="U91" s="121"/>
      <c r="V91" s="121"/>
      <c r="W91" s="121"/>
      <c r="X91" s="121"/>
      <c r="Y91" s="121"/>
      <c r="Z91" s="121"/>
      <c r="AA91" s="121"/>
      <c r="AB91" s="121"/>
      <c r="AC91" s="121"/>
      <c r="AD91" s="121"/>
      <c r="AE91" s="121"/>
      <c r="AF91" s="121"/>
      <c r="AG91" s="121"/>
      <c r="AH91" s="122"/>
      <c r="AI91" s="122"/>
      <c r="AJ91" s="122"/>
      <c r="AK91" s="122"/>
      <c r="AL91" s="122"/>
      <c r="AM91" s="122"/>
      <c r="AN91" s="122"/>
      <c r="AO91" s="122"/>
      <c r="AP91" s="122"/>
      <c r="AQ91" s="122">
        <v>57</v>
      </c>
      <c r="AR91" s="122">
        <v>120</v>
      </c>
      <c r="AS91" s="122">
        <v>187</v>
      </c>
      <c r="AT91" s="123">
        <v>440</v>
      </c>
    </row>
  </sheetData>
  <mergeCells count="22">
    <mergeCell ref="W45:Z45"/>
    <mergeCell ref="C45:F45"/>
    <mergeCell ref="G45:J45"/>
    <mergeCell ref="K45:N45"/>
    <mergeCell ref="O45:R45"/>
    <mergeCell ref="S45:V45"/>
    <mergeCell ref="C87:F87"/>
    <mergeCell ref="G87:J87"/>
    <mergeCell ref="K87:N87"/>
    <mergeCell ref="O87:R87"/>
    <mergeCell ref="S87:V87"/>
    <mergeCell ref="AQ87:AT87"/>
    <mergeCell ref="AA45:AD45"/>
    <mergeCell ref="AE45:AH45"/>
    <mergeCell ref="AI45:AL45"/>
    <mergeCell ref="AM45:AP45"/>
    <mergeCell ref="AQ45:AT45"/>
    <mergeCell ref="W87:Z87"/>
    <mergeCell ref="AA87:AD87"/>
    <mergeCell ref="AE87:AH87"/>
    <mergeCell ref="AI87:AL87"/>
    <mergeCell ref="AM87:AP87"/>
  </mergeCells>
  <pageMargins left="0.7" right="0.7" top="0.75" bottom="0.75" header="0.3" footer="0.3"/>
  <pageSetup orientation="portrait" horizontalDpi="0" verticalDpi="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899423-42CC-46EC-9773-88C6E596F6D9}">
  <sheetPr>
    <tabColor theme="4"/>
  </sheetPr>
  <dimension ref="B5:O128"/>
  <sheetViews>
    <sheetView showGridLines="0" zoomScaleNormal="100" workbookViewId="0"/>
  </sheetViews>
  <sheetFormatPr defaultColWidth="5.5" defaultRowHeight="11.25" customHeight="1"/>
  <cols>
    <col min="1" max="1" width="2.33203125" style="114" customWidth="1"/>
    <col min="2" max="2" width="18.08203125" style="114" customWidth="1"/>
    <col min="3" max="16384" width="5.5" style="114"/>
  </cols>
  <sheetData>
    <row r="5" spans="2:15" ht="15.5">
      <c r="B5" s="10"/>
      <c r="C5" s="13" t="s">
        <v>470</v>
      </c>
      <c r="D5" s="10"/>
      <c r="E5" s="10"/>
      <c r="F5" s="10"/>
      <c r="G5" s="10"/>
      <c r="H5" s="10"/>
      <c r="I5" s="10"/>
      <c r="J5" s="10"/>
      <c r="K5" s="10"/>
      <c r="L5" s="10"/>
      <c r="M5" s="10"/>
      <c r="N5" s="289"/>
      <c r="O5" s="289"/>
    </row>
    <row r="6" spans="2:15" ht="11.25" customHeight="1">
      <c r="B6" s="16"/>
      <c r="C6" s="17">
        <v>2015</v>
      </c>
      <c r="D6" s="18">
        <v>2016</v>
      </c>
      <c r="E6" s="18">
        <v>2017</v>
      </c>
      <c r="F6" s="18">
        <v>2018</v>
      </c>
      <c r="G6" s="18">
        <v>2019</v>
      </c>
      <c r="H6" s="18">
        <v>2020</v>
      </c>
      <c r="I6" s="18">
        <v>2021</v>
      </c>
      <c r="J6" s="18">
        <v>2022</v>
      </c>
      <c r="K6" s="18">
        <v>2023</v>
      </c>
      <c r="L6" s="18">
        <v>2024</v>
      </c>
      <c r="M6" s="19">
        <v>2025</v>
      </c>
    </row>
    <row r="7" spans="2:15" ht="11.25" customHeight="1">
      <c r="B7" s="11" t="s">
        <v>416</v>
      </c>
      <c r="C7" s="186">
        <v>10</v>
      </c>
      <c r="D7" s="187">
        <v>11</v>
      </c>
      <c r="E7" s="187">
        <v>12.032951848750001</v>
      </c>
      <c r="F7" s="187">
        <v>15</v>
      </c>
      <c r="G7" s="187">
        <v>15</v>
      </c>
      <c r="H7" s="187">
        <v>14.080011000000001</v>
      </c>
      <c r="I7" s="187">
        <v>17.532427999999999</v>
      </c>
      <c r="J7" s="187">
        <v>21.0587935</v>
      </c>
      <c r="K7" s="187">
        <v>13</v>
      </c>
      <c r="L7" s="187">
        <v>22.85</v>
      </c>
      <c r="M7" s="188">
        <v>32.562508749999999</v>
      </c>
    </row>
    <row r="8" spans="2:15" ht="11.25" customHeight="1">
      <c r="B8" s="11" t="s">
        <v>355</v>
      </c>
      <c r="C8" s="189">
        <v>3.4699999999999998</v>
      </c>
      <c r="D8" s="190">
        <v>2.63</v>
      </c>
      <c r="E8" s="190">
        <v>2.8949975000000001</v>
      </c>
      <c r="F8" s="190">
        <v>4.0892455000000005</v>
      </c>
      <c r="G8" s="190">
        <v>3.7361930000000001</v>
      </c>
      <c r="H8" s="190">
        <v>3.4</v>
      </c>
      <c r="I8" s="190">
        <v>4.6285629999999998</v>
      </c>
      <c r="J8" s="190">
        <v>5.0000225</v>
      </c>
      <c r="K8" s="190">
        <v>3</v>
      </c>
      <c r="L8" s="190">
        <v>4</v>
      </c>
      <c r="M8" s="191">
        <v>6</v>
      </c>
    </row>
    <row r="9" spans="2:15" ht="11.25" customHeight="1">
      <c r="B9" s="11" t="s">
        <v>356</v>
      </c>
      <c r="C9" s="192">
        <v>23.869502122707328</v>
      </c>
      <c r="D9" s="22">
        <v>21.051412885987862</v>
      </c>
      <c r="E9" s="22">
        <v>21.81320429213843</v>
      </c>
      <c r="F9" s="22">
        <v>32.583457529806772</v>
      </c>
      <c r="G9" s="22">
        <v>28.06235158028673</v>
      </c>
      <c r="H9" s="22">
        <v>31.297169960731825</v>
      </c>
      <c r="I9" s="22">
        <v>29.072987517805867</v>
      </c>
      <c r="J9" s="22">
        <v>30.253665247186866</v>
      </c>
      <c r="K9" s="22">
        <v>31.389265840859778</v>
      </c>
      <c r="L9" s="22">
        <v>61.995907138298321</v>
      </c>
      <c r="M9" s="23">
        <v>76.810433555949132</v>
      </c>
    </row>
    <row r="10" spans="2:15" ht="11.25" customHeight="1">
      <c r="B10" s="11" t="s">
        <v>417</v>
      </c>
      <c r="C10" s="189">
        <v>0.69932550000000004</v>
      </c>
      <c r="D10" s="190">
        <v>0.5</v>
      </c>
      <c r="E10" s="190">
        <v>0.68894199999999994</v>
      </c>
      <c r="F10" s="190">
        <v>0.98978350000000004</v>
      </c>
      <c r="G10" s="190">
        <v>0.79370874999999996</v>
      </c>
      <c r="H10" s="190">
        <v>0.95367500000000005</v>
      </c>
      <c r="I10" s="190">
        <v>1.1092</v>
      </c>
      <c r="J10" s="190">
        <v>1.33148975</v>
      </c>
      <c r="K10" s="190">
        <v>0.6</v>
      </c>
      <c r="L10" s="190">
        <v>1</v>
      </c>
      <c r="M10" s="191">
        <v>1.34434225</v>
      </c>
    </row>
    <row r="11" spans="2:15" ht="11.25" customHeight="1">
      <c r="B11" s="11" t="s">
        <v>293</v>
      </c>
      <c r="C11" s="510">
        <v>574</v>
      </c>
      <c r="D11" s="511">
        <v>593</v>
      </c>
      <c r="E11" s="511">
        <v>564</v>
      </c>
      <c r="F11" s="511">
        <v>834</v>
      </c>
      <c r="G11" s="511">
        <v>948</v>
      </c>
      <c r="H11" s="511">
        <v>1029</v>
      </c>
      <c r="I11" s="511">
        <v>1445</v>
      </c>
      <c r="J11" s="511">
        <v>1248</v>
      </c>
      <c r="K11" s="511">
        <v>925</v>
      </c>
      <c r="L11" s="511">
        <v>984</v>
      </c>
      <c r="M11" s="512">
        <v>812</v>
      </c>
    </row>
    <row r="12" spans="2:15" ht="11.25" customHeight="1">
      <c r="B12" s="508" t="s">
        <v>95</v>
      </c>
    </row>
    <row r="13" spans="2:15" ht="11.25" customHeight="1">
      <c r="B13" s="839" t="s">
        <v>471</v>
      </c>
    </row>
    <row r="31" spans="2:15" ht="15.5">
      <c r="B31" s="10"/>
      <c r="C31" s="13" t="s">
        <v>472</v>
      </c>
      <c r="D31" s="10"/>
      <c r="E31" s="10"/>
      <c r="F31" s="10"/>
      <c r="G31" s="10"/>
      <c r="H31" s="10"/>
      <c r="I31" s="10"/>
      <c r="J31" s="10"/>
      <c r="K31" s="10"/>
      <c r="L31" s="10"/>
      <c r="M31" s="10"/>
      <c r="N31" s="289"/>
      <c r="O31" s="289"/>
    </row>
    <row r="32" spans="2:15" ht="11.25" customHeight="1">
      <c r="B32" s="16"/>
      <c r="C32" s="17">
        <v>2015</v>
      </c>
      <c r="D32" s="18">
        <v>2016</v>
      </c>
      <c r="E32" s="18">
        <v>2017</v>
      </c>
      <c r="F32" s="18">
        <v>2018</v>
      </c>
      <c r="G32" s="18">
        <v>2019</v>
      </c>
      <c r="H32" s="18">
        <v>2020</v>
      </c>
      <c r="I32" s="18">
        <v>2021</v>
      </c>
      <c r="J32" s="18">
        <v>2022</v>
      </c>
      <c r="K32" s="18">
        <v>2023</v>
      </c>
      <c r="L32" s="18">
        <v>2024</v>
      </c>
      <c r="M32" s="19">
        <v>2025</v>
      </c>
    </row>
    <row r="33" spans="2:13" ht="11.25" customHeight="1">
      <c r="B33" s="11" t="s">
        <v>416</v>
      </c>
      <c r="C33" s="186">
        <v>0.77000075000000001</v>
      </c>
      <c r="D33" s="187">
        <v>1.5</v>
      </c>
      <c r="E33" s="187">
        <v>1.00153625</v>
      </c>
      <c r="F33" s="187">
        <v>1.0516447499999999</v>
      </c>
      <c r="G33" s="187">
        <v>1.07044125</v>
      </c>
      <c r="H33" s="187">
        <v>1.5012209999999999</v>
      </c>
      <c r="I33" s="187">
        <v>1.50216675</v>
      </c>
      <c r="J33" s="187">
        <v>2.0000049999999998</v>
      </c>
      <c r="K33" s="187">
        <v>2.2425015000000004</v>
      </c>
      <c r="L33" s="187">
        <v>2.5</v>
      </c>
      <c r="M33" s="188">
        <v>2.3000029999999998</v>
      </c>
    </row>
    <row r="34" spans="2:13" ht="11.25" customHeight="1">
      <c r="B34" s="11" t="s">
        <v>355</v>
      </c>
      <c r="C34" s="189">
        <v>0.43583450000000001</v>
      </c>
      <c r="D34" s="190">
        <v>0.55000000000000004</v>
      </c>
      <c r="E34" s="190">
        <v>0.70432600000000001</v>
      </c>
      <c r="F34" s="190">
        <v>0.48931550000000001</v>
      </c>
      <c r="G34" s="190">
        <v>0.42630000000000001</v>
      </c>
      <c r="H34" s="190">
        <v>0.61538000000000004</v>
      </c>
      <c r="I34" s="190">
        <v>0.57996899999999996</v>
      </c>
      <c r="J34" s="190">
        <v>0.80854199999999998</v>
      </c>
      <c r="K34" s="190">
        <v>0.98</v>
      </c>
      <c r="L34" s="190">
        <v>0.95002149999999996</v>
      </c>
      <c r="M34" s="191">
        <v>1.2845439999999999</v>
      </c>
    </row>
    <row r="35" spans="2:13" ht="11.25" customHeight="1">
      <c r="B35" s="11" t="s">
        <v>356</v>
      </c>
      <c r="C35" s="192">
        <v>1.1652948908285714</v>
      </c>
      <c r="D35" s="22">
        <v>1.8857493858339618</v>
      </c>
      <c r="E35" s="22">
        <v>1.0716632049996249</v>
      </c>
      <c r="F35" s="22">
        <v>4.1327835268516111</v>
      </c>
      <c r="G35" s="22">
        <v>1.1935975194107857</v>
      </c>
      <c r="H35" s="22">
        <v>2.168132846715328</v>
      </c>
      <c r="I35" s="22">
        <v>2.3524169097738317</v>
      </c>
      <c r="J35" s="22">
        <v>5.3575546922130304</v>
      </c>
      <c r="K35" s="22">
        <v>3.2461739909909899</v>
      </c>
      <c r="L35" s="22">
        <v>3.9944623018640004</v>
      </c>
      <c r="M35" s="23">
        <v>2.7811252677489229</v>
      </c>
    </row>
    <row r="36" spans="2:13" ht="11.25" customHeight="1">
      <c r="B36" s="11" t="s">
        <v>417</v>
      </c>
      <c r="C36" s="189">
        <v>0.20617675000000002</v>
      </c>
      <c r="D36" s="190">
        <v>0.25</v>
      </c>
      <c r="E36" s="190">
        <v>0.3</v>
      </c>
      <c r="F36" s="190">
        <v>0.221774</v>
      </c>
      <c r="G36" s="190">
        <v>0.16731449999999998</v>
      </c>
      <c r="H36" s="190">
        <v>0.215003</v>
      </c>
      <c r="I36" s="190">
        <v>0.28295174999999995</v>
      </c>
      <c r="J36" s="190">
        <v>0.4</v>
      </c>
      <c r="K36" s="190">
        <v>0.38750000000000001</v>
      </c>
      <c r="L36" s="190">
        <v>0.45824200000000004</v>
      </c>
      <c r="M36" s="191">
        <v>0.5</v>
      </c>
    </row>
    <row r="37" spans="2:13" ht="11.25" customHeight="1">
      <c r="B37" s="11" t="s">
        <v>293</v>
      </c>
      <c r="C37" s="510">
        <v>42</v>
      </c>
      <c r="D37" s="511">
        <v>53</v>
      </c>
      <c r="E37" s="511">
        <v>80</v>
      </c>
      <c r="F37" s="511">
        <v>92</v>
      </c>
      <c r="G37" s="511">
        <v>140</v>
      </c>
      <c r="H37" s="511">
        <v>137</v>
      </c>
      <c r="I37" s="511">
        <v>214</v>
      </c>
      <c r="J37" s="511">
        <v>165</v>
      </c>
      <c r="K37" s="511">
        <v>111</v>
      </c>
      <c r="L37" s="511">
        <v>100</v>
      </c>
      <c r="M37" s="512">
        <v>65</v>
      </c>
    </row>
    <row r="38" spans="2:13" ht="11.25" customHeight="1">
      <c r="B38" s="508" t="s">
        <v>95</v>
      </c>
    </row>
    <row r="39" spans="2:13" ht="11.25" customHeight="1">
      <c r="B39" s="839" t="s">
        <v>471</v>
      </c>
    </row>
    <row r="40" spans="2:13" ht="11.25" customHeight="1">
      <c r="B40" s="508"/>
    </row>
    <row r="58" spans="2:14" ht="15.5">
      <c r="B58" s="10"/>
      <c r="C58" s="13" t="s">
        <v>473</v>
      </c>
      <c r="D58" s="10"/>
      <c r="E58" s="10"/>
      <c r="F58" s="10"/>
      <c r="G58" s="10"/>
      <c r="H58" s="10"/>
      <c r="I58" s="10"/>
      <c r="J58" s="10"/>
      <c r="K58" s="10"/>
      <c r="L58" s="10"/>
      <c r="M58" s="10"/>
      <c r="N58" s="289"/>
    </row>
    <row r="59" spans="2:14" ht="11.25" customHeight="1">
      <c r="B59" s="16"/>
      <c r="C59" s="17">
        <v>2015</v>
      </c>
      <c r="D59" s="18">
        <v>2016</v>
      </c>
      <c r="E59" s="18">
        <v>2017</v>
      </c>
      <c r="F59" s="18">
        <v>2018</v>
      </c>
      <c r="G59" s="18">
        <v>2019</v>
      </c>
      <c r="H59" s="18">
        <v>2020</v>
      </c>
      <c r="I59" s="18">
        <v>2021</v>
      </c>
      <c r="J59" s="18">
        <v>2022</v>
      </c>
      <c r="K59" s="18">
        <v>2023</v>
      </c>
      <c r="L59" s="18">
        <v>2024</v>
      </c>
      <c r="M59" s="19">
        <v>2025</v>
      </c>
    </row>
    <row r="60" spans="2:14" ht="11.25" customHeight="1">
      <c r="B60" s="11" t="s">
        <v>416</v>
      </c>
      <c r="C60" s="186">
        <v>7</v>
      </c>
      <c r="D60" s="187">
        <v>5.5926359999999997</v>
      </c>
      <c r="E60" s="187">
        <v>7</v>
      </c>
      <c r="F60" s="187">
        <v>10</v>
      </c>
      <c r="G60" s="187">
        <v>13</v>
      </c>
      <c r="H60" s="187">
        <v>10</v>
      </c>
      <c r="I60" s="187">
        <v>11.287246</v>
      </c>
      <c r="J60" s="187">
        <v>15</v>
      </c>
      <c r="K60" s="187">
        <v>10</v>
      </c>
      <c r="L60" s="187">
        <v>11.055058500000001</v>
      </c>
      <c r="M60" s="188">
        <v>15</v>
      </c>
    </row>
    <row r="61" spans="2:14" ht="11.25" customHeight="1">
      <c r="B61" s="11" t="s">
        <v>355</v>
      </c>
      <c r="C61" s="189">
        <v>1.4690000000000001</v>
      </c>
      <c r="D61" s="190">
        <v>1.5</v>
      </c>
      <c r="E61" s="190">
        <v>2</v>
      </c>
      <c r="F61" s="190">
        <v>2.6850040000000002</v>
      </c>
      <c r="G61" s="190">
        <v>2.9849640000000002</v>
      </c>
      <c r="H61" s="190">
        <v>3</v>
      </c>
      <c r="I61" s="190">
        <v>4</v>
      </c>
      <c r="J61" s="190">
        <v>4.5862499999999997</v>
      </c>
      <c r="K61" s="190">
        <v>2.4200029999999999</v>
      </c>
      <c r="L61" s="190">
        <v>2.6925055000000002</v>
      </c>
      <c r="M61" s="191">
        <v>3</v>
      </c>
    </row>
    <row r="62" spans="2:14" ht="11.25" customHeight="1">
      <c r="B62" s="11" t="s">
        <v>356</v>
      </c>
      <c r="C62" s="192">
        <v>17.167125505939332</v>
      </c>
      <c r="D62" s="22">
        <v>16.814723215910451</v>
      </c>
      <c r="E62" s="22">
        <v>28.084784027513439</v>
      </c>
      <c r="F62" s="22">
        <v>20.024053935584806</v>
      </c>
      <c r="G62" s="22">
        <v>30.638882523718454</v>
      </c>
      <c r="H62" s="22">
        <v>30.883809371140988</v>
      </c>
      <c r="I62" s="22">
        <v>22.833688327673642</v>
      </c>
      <c r="J62" s="22">
        <v>22.436871411909099</v>
      </c>
      <c r="K62" s="22">
        <v>16.046043545021362</v>
      </c>
      <c r="L62" s="22">
        <v>23.072334339614756</v>
      </c>
      <c r="M62" s="23">
        <v>51.078262541666653</v>
      </c>
    </row>
    <row r="63" spans="2:14" ht="11.25" customHeight="1">
      <c r="B63" s="11" t="s">
        <v>417</v>
      </c>
      <c r="C63" s="189">
        <v>0.38700000000000001</v>
      </c>
      <c r="D63" s="190">
        <v>0.3</v>
      </c>
      <c r="E63" s="190">
        <v>0.497</v>
      </c>
      <c r="F63" s="190">
        <v>0.74141800000000002</v>
      </c>
      <c r="G63" s="190">
        <v>0.93911599999999995</v>
      </c>
      <c r="H63" s="190">
        <v>1</v>
      </c>
      <c r="I63" s="190">
        <v>1.1685000000000001</v>
      </c>
      <c r="J63" s="190">
        <v>1.4902787500000001</v>
      </c>
      <c r="K63" s="190">
        <v>0.5</v>
      </c>
      <c r="L63" s="190">
        <v>0.76124999999999998</v>
      </c>
      <c r="M63" s="191">
        <v>1</v>
      </c>
    </row>
    <row r="64" spans="2:14" ht="11.25" customHeight="1">
      <c r="B64" s="11" t="s">
        <v>293</v>
      </c>
      <c r="C64" s="510">
        <v>211</v>
      </c>
      <c r="D64" s="511">
        <v>201</v>
      </c>
      <c r="E64" s="511">
        <v>201</v>
      </c>
      <c r="F64" s="511">
        <v>305</v>
      </c>
      <c r="G64" s="511">
        <v>325</v>
      </c>
      <c r="H64" s="511">
        <v>305</v>
      </c>
      <c r="I64" s="511">
        <v>459</v>
      </c>
      <c r="J64" s="511">
        <v>418</v>
      </c>
      <c r="K64" s="511">
        <v>248</v>
      </c>
      <c r="L64" s="511">
        <v>244</v>
      </c>
      <c r="M64" s="512">
        <v>192</v>
      </c>
    </row>
    <row r="65" spans="2:2" ht="11.25" customHeight="1">
      <c r="B65" s="508" t="s">
        <v>95</v>
      </c>
    </row>
    <row r="66" spans="2:2" ht="11.25" customHeight="1">
      <c r="B66" s="839" t="s">
        <v>471</v>
      </c>
    </row>
    <row r="90" spans="2:15" ht="15.5">
      <c r="B90" s="10"/>
      <c r="C90" s="13" t="s">
        <v>474</v>
      </c>
      <c r="D90" s="10"/>
      <c r="E90" s="10"/>
      <c r="F90" s="10"/>
      <c r="G90" s="10"/>
      <c r="H90" s="10"/>
      <c r="I90" s="10"/>
      <c r="J90" s="10"/>
      <c r="K90" s="10"/>
      <c r="L90" s="10"/>
      <c r="M90" s="10"/>
      <c r="N90" s="289"/>
      <c r="O90" s="289"/>
    </row>
    <row r="91" spans="2:15" ht="11.25" customHeight="1">
      <c r="B91" s="16"/>
      <c r="C91" s="17">
        <v>2015</v>
      </c>
      <c r="D91" s="18">
        <v>2016</v>
      </c>
      <c r="E91" s="18">
        <v>2017</v>
      </c>
      <c r="F91" s="18">
        <v>2018</v>
      </c>
      <c r="G91" s="18">
        <v>2019</v>
      </c>
      <c r="H91" s="18">
        <v>2020</v>
      </c>
      <c r="I91" s="18">
        <v>2021</v>
      </c>
      <c r="J91" s="18">
        <v>2022</v>
      </c>
      <c r="K91" s="18">
        <v>2023</v>
      </c>
      <c r="L91" s="18">
        <v>2024</v>
      </c>
      <c r="M91" s="19">
        <v>2025</v>
      </c>
    </row>
    <row r="92" spans="2:15" ht="11.25" customHeight="1">
      <c r="B92" s="11" t="s">
        <v>416</v>
      </c>
      <c r="C92" s="186">
        <v>12.5</v>
      </c>
      <c r="D92" s="187">
        <v>10</v>
      </c>
      <c r="E92" s="187">
        <v>8.0148899999999994</v>
      </c>
      <c r="F92" s="187">
        <v>14.74992125</v>
      </c>
      <c r="G92" s="187">
        <v>14.35</v>
      </c>
      <c r="H92" s="187">
        <v>11.24999925</v>
      </c>
      <c r="I92" s="187">
        <v>19.752026999999998</v>
      </c>
      <c r="J92" s="187">
        <v>19.85108</v>
      </c>
      <c r="K92" s="187">
        <v>15</v>
      </c>
      <c r="L92" s="187">
        <v>20</v>
      </c>
      <c r="M92" s="188">
        <v>25</v>
      </c>
    </row>
    <row r="93" spans="2:15" ht="11.25" customHeight="1">
      <c r="B93" s="11" t="s">
        <v>355</v>
      </c>
      <c r="C93" s="189">
        <v>5</v>
      </c>
      <c r="D93" s="190">
        <v>4</v>
      </c>
      <c r="E93" s="190">
        <v>3</v>
      </c>
      <c r="F93" s="190">
        <v>6</v>
      </c>
      <c r="G93" s="190">
        <v>5</v>
      </c>
      <c r="H93" s="190">
        <v>3.4898670000000003</v>
      </c>
      <c r="I93" s="190">
        <v>5.8281349999999996</v>
      </c>
      <c r="J93" s="190">
        <v>6.7500070000000001</v>
      </c>
      <c r="K93" s="190">
        <v>4.5783550000000002</v>
      </c>
      <c r="L93" s="190">
        <v>5.1250575000000005</v>
      </c>
      <c r="M93" s="191">
        <v>8.1730014999999998</v>
      </c>
    </row>
    <row r="94" spans="2:15" ht="11.25" customHeight="1">
      <c r="B94" s="11" t="s">
        <v>356</v>
      </c>
      <c r="C94" s="192">
        <v>41.913654675645397</v>
      </c>
      <c r="D94" s="22">
        <v>15.535971111930579</v>
      </c>
      <c r="E94" s="22">
        <v>10.52325957001743</v>
      </c>
      <c r="F94" s="22">
        <v>42.274118283578566</v>
      </c>
      <c r="G94" s="22">
        <v>25.695141531440189</v>
      </c>
      <c r="H94" s="22">
        <v>9.6027472586037295</v>
      </c>
      <c r="I94" s="22">
        <v>26.163905933945514</v>
      </c>
      <c r="J94" s="22">
        <v>23.973020607166244</v>
      </c>
      <c r="K94" s="22">
        <v>49.075547474883713</v>
      </c>
      <c r="L94" s="22">
        <v>22.378265517843669</v>
      </c>
      <c r="M94" s="23">
        <v>66.952665628224992</v>
      </c>
    </row>
    <row r="95" spans="2:15" ht="11.25" customHeight="1">
      <c r="B95" s="11" t="s">
        <v>417</v>
      </c>
      <c r="C95" s="189">
        <v>2</v>
      </c>
      <c r="D95" s="190">
        <v>1.1020000000000001</v>
      </c>
      <c r="E95" s="190">
        <v>1.080992</v>
      </c>
      <c r="F95" s="190">
        <v>1.942901</v>
      </c>
      <c r="G95" s="190">
        <v>1.3387557795</v>
      </c>
      <c r="H95" s="190">
        <v>1.22923275</v>
      </c>
      <c r="I95" s="190">
        <v>2</v>
      </c>
      <c r="J95" s="190">
        <v>2.2233909999999999</v>
      </c>
      <c r="K95" s="190">
        <v>1.1992499999999999</v>
      </c>
      <c r="L95" s="190">
        <v>1.5187537500000001</v>
      </c>
      <c r="M95" s="191">
        <v>2.0437715000000001</v>
      </c>
    </row>
    <row r="96" spans="2:15" ht="11.25" customHeight="1">
      <c r="B96" s="11" t="s">
        <v>293</v>
      </c>
      <c r="C96" s="510">
        <v>141</v>
      </c>
      <c r="D96" s="511">
        <v>121</v>
      </c>
      <c r="E96" s="511">
        <v>109</v>
      </c>
      <c r="F96" s="511">
        <v>154</v>
      </c>
      <c r="G96" s="511">
        <v>199</v>
      </c>
      <c r="H96" s="511">
        <v>232</v>
      </c>
      <c r="I96" s="511">
        <v>354</v>
      </c>
      <c r="J96" s="511">
        <v>253</v>
      </c>
      <c r="K96" s="511">
        <v>172</v>
      </c>
      <c r="L96" s="511">
        <v>174</v>
      </c>
      <c r="M96" s="512">
        <v>160</v>
      </c>
    </row>
    <row r="97" spans="2:2" ht="11.25" customHeight="1">
      <c r="B97" s="507" t="s">
        <v>95</v>
      </c>
    </row>
    <row r="98" spans="2:2" ht="11.25" customHeight="1">
      <c r="B98" s="839" t="s">
        <v>471</v>
      </c>
    </row>
    <row r="120" spans="2:14" ht="15.5">
      <c r="B120" s="10"/>
      <c r="C120" s="13" t="s">
        <v>475</v>
      </c>
      <c r="D120" s="10"/>
      <c r="E120" s="10"/>
      <c r="F120" s="10"/>
      <c r="G120" s="10"/>
      <c r="H120" s="10"/>
      <c r="I120" s="10"/>
      <c r="J120" s="10"/>
      <c r="K120" s="10"/>
      <c r="L120" s="10"/>
      <c r="M120" s="10"/>
      <c r="N120" s="289"/>
    </row>
    <row r="121" spans="2:14" ht="11.25" customHeight="1">
      <c r="B121" s="16"/>
      <c r="C121" s="17">
        <v>2015</v>
      </c>
      <c r="D121" s="18">
        <v>2016</v>
      </c>
      <c r="E121" s="18">
        <v>2017</v>
      </c>
      <c r="F121" s="18">
        <v>2018</v>
      </c>
      <c r="G121" s="18">
        <v>2019</v>
      </c>
      <c r="H121" s="18">
        <v>2020</v>
      </c>
      <c r="I121" s="18">
        <v>2021</v>
      </c>
      <c r="J121" s="18">
        <v>2022</v>
      </c>
      <c r="K121" s="18">
        <v>2023</v>
      </c>
      <c r="L121" s="18">
        <v>2024</v>
      </c>
      <c r="M121" s="19">
        <v>2025</v>
      </c>
    </row>
    <row r="122" spans="2:14" ht="11.25" customHeight="1">
      <c r="B122" s="11" t="s">
        <v>416</v>
      </c>
      <c r="C122" s="192">
        <v>15</v>
      </c>
      <c r="D122" s="22">
        <v>17</v>
      </c>
      <c r="E122" s="22">
        <v>25</v>
      </c>
      <c r="F122" s="22">
        <v>25</v>
      </c>
      <c r="G122" s="22">
        <v>25.3125</v>
      </c>
      <c r="H122" s="22">
        <v>27</v>
      </c>
      <c r="I122" s="22">
        <v>40</v>
      </c>
      <c r="J122" s="22">
        <v>50</v>
      </c>
      <c r="K122" s="22">
        <v>25</v>
      </c>
      <c r="L122" s="22">
        <v>45</v>
      </c>
      <c r="M122" s="23">
        <v>25</v>
      </c>
    </row>
    <row r="123" spans="2:14" ht="11.25" customHeight="1">
      <c r="B123" s="11" t="s">
        <v>355</v>
      </c>
      <c r="C123" s="189">
        <v>7.5</v>
      </c>
      <c r="D123" s="190">
        <v>7</v>
      </c>
      <c r="E123" s="190">
        <v>10.464500000000001</v>
      </c>
      <c r="F123" s="190">
        <v>10</v>
      </c>
      <c r="G123" s="190">
        <v>10</v>
      </c>
      <c r="H123" s="190">
        <v>8.125</v>
      </c>
      <c r="I123" s="190">
        <v>12.3</v>
      </c>
      <c r="J123" s="190">
        <v>13</v>
      </c>
      <c r="K123" s="190">
        <v>4.3499999999999996</v>
      </c>
      <c r="L123" s="190">
        <v>7.2</v>
      </c>
      <c r="M123" s="191">
        <v>8.1730014999999998</v>
      </c>
    </row>
    <row r="124" spans="2:14" ht="11.25" customHeight="1">
      <c r="B124" s="11" t="s">
        <v>356</v>
      </c>
      <c r="C124" s="192">
        <v>23.016832636871506</v>
      </c>
      <c r="D124" s="22">
        <v>30.365422467592595</v>
      </c>
      <c r="E124" s="22">
        <v>30.826960940139532</v>
      </c>
      <c r="F124" s="22">
        <v>50.270697976468071</v>
      </c>
      <c r="G124" s="22">
        <v>40.017731198694356</v>
      </c>
      <c r="H124" s="22">
        <v>57.393644383566581</v>
      </c>
      <c r="I124" s="22">
        <v>52.157946687095922</v>
      </c>
      <c r="J124" s="22">
        <v>52.128080877087605</v>
      </c>
      <c r="K124" s="22">
        <v>41.426154655484687</v>
      </c>
      <c r="L124" s="22">
        <v>110.31207044260988</v>
      </c>
      <c r="M124" s="23">
        <v>66.952665628224992</v>
      </c>
    </row>
    <row r="125" spans="2:14" ht="11.25" customHeight="1">
      <c r="B125" s="11" t="s">
        <v>417</v>
      </c>
      <c r="C125" s="189">
        <v>2.9649999999999999</v>
      </c>
      <c r="D125" s="190">
        <v>1.38589575</v>
      </c>
      <c r="E125" s="190">
        <v>3.5</v>
      </c>
      <c r="F125" s="190">
        <v>3.999088</v>
      </c>
      <c r="G125" s="190">
        <v>2.9112499999999999</v>
      </c>
      <c r="H125" s="190">
        <v>2</v>
      </c>
      <c r="I125" s="190">
        <v>3.1880000000000002</v>
      </c>
      <c r="J125" s="190">
        <v>3.4911000000000003</v>
      </c>
      <c r="K125" s="190">
        <v>0.66450000000000009</v>
      </c>
      <c r="L125" s="190">
        <v>1.1804999999999999</v>
      </c>
      <c r="M125" s="191">
        <v>2.0437715000000001</v>
      </c>
    </row>
    <row r="126" spans="2:14" ht="11.25" customHeight="1">
      <c r="B126" s="11" t="s">
        <v>293</v>
      </c>
      <c r="C126" s="510">
        <v>179</v>
      </c>
      <c r="D126" s="511">
        <v>216</v>
      </c>
      <c r="E126" s="511">
        <v>172</v>
      </c>
      <c r="F126" s="511">
        <v>282</v>
      </c>
      <c r="G126" s="511">
        <v>284</v>
      </c>
      <c r="H126" s="511">
        <v>353</v>
      </c>
      <c r="I126" s="511">
        <v>417</v>
      </c>
      <c r="J126" s="511">
        <v>411</v>
      </c>
      <c r="K126" s="511">
        <v>392</v>
      </c>
      <c r="L126" s="511">
        <v>463</v>
      </c>
      <c r="M126" s="512">
        <v>160</v>
      </c>
    </row>
    <row r="127" spans="2:14" ht="11.25" customHeight="1">
      <c r="B127" s="507" t="s">
        <v>95</v>
      </c>
    </row>
    <row r="128" spans="2:14" ht="11.25" customHeight="1">
      <c r="B128" s="839" t="s">
        <v>471</v>
      </c>
    </row>
  </sheetData>
  <conditionalFormatting sqref="C11:M11 C37:M37 C64:M64 C96:M96">
    <cfRule type="cellIs" dxfId="4" priority="2" operator="lessThan">
      <formula>30</formula>
    </cfRule>
  </conditionalFormatting>
  <conditionalFormatting sqref="C126:M126">
    <cfRule type="cellIs" dxfId="3" priority="1" operator="lessThan">
      <formula>30</formula>
    </cfRule>
  </conditionalFormatting>
  <pageMargins left="0.7" right="0.7" top="0.75" bottom="0.75" header="0.3" footer="0.3"/>
  <pageSetup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5F9E8A-751E-4905-9495-ECBB31ACD3F4}">
  <sheetPr>
    <tabColor theme="4"/>
  </sheetPr>
  <dimension ref="B6:N40"/>
  <sheetViews>
    <sheetView showGridLines="0" zoomScaleNormal="100" workbookViewId="0"/>
  </sheetViews>
  <sheetFormatPr defaultColWidth="5.5" defaultRowHeight="11.25" customHeight="1"/>
  <cols>
    <col min="1" max="1" width="2.33203125" style="114" customWidth="1"/>
    <col min="2" max="2" width="14.75" style="114" customWidth="1"/>
    <col min="3" max="16384" width="5.5" style="114"/>
  </cols>
  <sheetData>
    <row r="6" spans="2:13" ht="15.5">
      <c r="C6" s="115" t="s">
        <v>476</v>
      </c>
    </row>
    <row r="7" spans="2:13" ht="11.25" customHeight="1">
      <c r="B7" s="16"/>
      <c r="C7" s="513">
        <v>2015</v>
      </c>
      <c r="D7" s="513">
        <v>2016</v>
      </c>
      <c r="E7" s="513">
        <v>2017</v>
      </c>
      <c r="F7" s="513">
        <v>2018</v>
      </c>
      <c r="G7" s="513">
        <v>2019</v>
      </c>
      <c r="H7" s="513">
        <v>2020</v>
      </c>
      <c r="I7" s="513">
        <v>2021</v>
      </c>
      <c r="J7" s="513">
        <v>2022</v>
      </c>
      <c r="K7" s="513">
        <v>2023</v>
      </c>
      <c r="L7" s="513">
        <v>2024</v>
      </c>
      <c r="M7" s="514">
        <v>2025</v>
      </c>
    </row>
    <row r="8" spans="2:13" ht="11.25" customHeight="1">
      <c r="B8" s="515" t="s">
        <v>477</v>
      </c>
      <c r="C8" s="516">
        <v>45.502576618957441</v>
      </c>
      <c r="D8" s="517">
        <v>50.413962144404586</v>
      </c>
      <c r="E8" s="517">
        <v>49.79138854083407</v>
      </c>
      <c r="F8" s="517">
        <v>78.075890124605365</v>
      </c>
      <c r="G8" s="517">
        <v>69.441230328074596</v>
      </c>
      <c r="H8" s="517">
        <v>92.692652113657132</v>
      </c>
      <c r="I8" s="517">
        <v>169.69925185023632</v>
      </c>
      <c r="J8" s="517">
        <v>222.93985562755074</v>
      </c>
      <c r="K8" s="517">
        <v>106.01579608123167</v>
      </c>
      <c r="L8" s="517">
        <v>101.25594603010514</v>
      </c>
      <c r="M8" s="518">
        <v>66.098143477201987</v>
      </c>
    </row>
    <row r="9" spans="2:13" ht="11.25" customHeight="1">
      <c r="B9" s="515" t="s">
        <v>478</v>
      </c>
      <c r="C9" s="487">
        <v>591</v>
      </c>
      <c r="D9" s="488">
        <v>635</v>
      </c>
      <c r="E9" s="488">
        <v>693</v>
      </c>
      <c r="F9" s="488">
        <v>805</v>
      </c>
      <c r="G9" s="488">
        <v>800</v>
      </c>
      <c r="H9" s="488">
        <v>944</v>
      </c>
      <c r="I9" s="488">
        <v>1625</v>
      </c>
      <c r="J9" s="488">
        <v>1777</v>
      </c>
      <c r="K9" s="488">
        <v>1336</v>
      </c>
      <c r="L9" s="488">
        <v>954</v>
      </c>
      <c r="M9" s="489">
        <v>537</v>
      </c>
    </row>
    <row r="10" spans="2:13" ht="11.25" customHeight="1">
      <c r="B10" s="118" t="s">
        <v>95</v>
      </c>
    </row>
    <row r="32" spans="2:14" ht="11.25" customHeight="1">
      <c r="B32" s="503"/>
      <c r="C32" s="503"/>
      <c r="D32" s="503"/>
      <c r="E32" s="503"/>
      <c r="F32" s="503"/>
      <c r="G32" s="503"/>
      <c r="H32" s="503"/>
      <c r="I32" s="503"/>
      <c r="J32" s="503"/>
      <c r="K32" s="503"/>
      <c r="L32" s="503"/>
      <c r="M32" s="503"/>
      <c r="N32" s="503"/>
    </row>
    <row r="33" spans="2:14" ht="11.25" customHeight="1">
      <c r="B33" s="503"/>
      <c r="C33" s="503"/>
      <c r="D33" s="503"/>
      <c r="E33" s="503"/>
      <c r="F33" s="503"/>
      <c r="G33" s="503"/>
      <c r="H33" s="503"/>
      <c r="I33" s="503"/>
      <c r="J33" s="503"/>
      <c r="K33" s="503"/>
      <c r="L33" s="503"/>
      <c r="M33" s="503"/>
      <c r="N33" s="503"/>
    </row>
    <row r="34" spans="2:14" ht="11.25" customHeight="1">
      <c r="B34" s="503"/>
      <c r="C34" s="503"/>
      <c r="D34" s="503"/>
      <c r="E34" s="503"/>
      <c r="F34" s="503"/>
      <c r="G34" s="503"/>
      <c r="H34" s="503"/>
      <c r="I34" s="503"/>
      <c r="J34" s="503"/>
      <c r="K34" s="503"/>
      <c r="L34" s="503"/>
      <c r="M34" s="503"/>
      <c r="N34" s="503"/>
    </row>
    <row r="35" spans="2:14" ht="11.25" customHeight="1">
      <c r="B35" s="503"/>
      <c r="C35" s="503"/>
      <c r="D35" s="503"/>
      <c r="E35" s="503"/>
      <c r="F35" s="503"/>
      <c r="G35" s="503"/>
      <c r="H35" s="503"/>
      <c r="I35" s="503"/>
      <c r="J35" s="503"/>
      <c r="K35" s="503"/>
      <c r="L35" s="503"/>
      <c r="M35" s="503"/>
      <c r="N35" s="503"/>
    </row>
    <row r="36" spans="2:14" ht="11.25" customHeight="1">
      <c r="B36" s="503"/>
      <c r="C36" s="503"/>
      <c r="D36" s="503"/>
      <c r="E36" s="503"/>
      <c r="F36" s="503"/>
      <c r="G36" s="503"/>
      <c r="H36" s="503"/>
      <c r="I36" s="503"/>
      <c r="J36" s="503"/>
      <c r="K36" s="503"/>
      <c r="L36" s="503"/>
      <c r="M36" s="503"/>
      <c r="N36" s="503"/>
    </row>
    <row r="37" spans="2:14" ht="11.25" customHeight="1">
      <c r="B37" s="503"/>
      <c r="C37" s="503"/>
      <c r="D37" s="503"/>
      <c r="E37" s="503"/>
      <c r="F37" s="503"/>
      <c r="G37" s="503"/>
      <c r="H37" s="503"/>
      <c r="I37" s="503"/>
      <c r="J37" s="503"/>
      <c r="K37" s="503"/>
      <c r="L37" s="503"/>
      <c r="M37" s="503"/>
      <c r="N37" s="503"/>
    </row>
    <row r="38" spans="2:14" ht="11.25" customHeight="1">
      <c r="B38" s="503"/>
      <c r="C38" s="503"/>
      <c r="D38" s="503"/>
      <c r="E38" s="503"/>
      <c r="F38" s="503"/>
      <c r="G38" s="503"/>
      <c r="H38" s="503"/>
      <c r="I38" s="503"/>
      <c r="J38" s="503"/>
      <c r="K38" s="503"/>
      <c r="L38" s="503"/>
      <c r="M38" s="503"/>
      <c r="N38" s="503"/>
    </row>
    <row r="39" spans="2:14" ht="11.25" customHeight="1">
      <c r="B39" s="503"/>
      <c r="C39" s="503"/>
      <c r="D39" s="503"/>
      <c r="E39" s="503"/>
      <c r="F39" s="503"/>
      <c r="G39" s="503"/>
      <c r="H39" s="503"/>
      <c r="I39" s="503"/>
      <c r="J39" s="503"/>
      <c r="K39" s="503"/>
      <c r="L39" s="503"/>
      <c r="M39" s="503"/>
      <c r="N39" s="503"/>
    </row>
    <row r="40" spans="2:14" ht="11.25" customHeight="1">
      <c r="B40" s="503"/>
      <c r="C40" s="503"/>
      <c r="D40" s="503"/>
      <c r="E40" s="503"/>
      <c r="F40" s="503"/>
      <c r="G40" s="503"/>
      <c r="H40" s="503"/>
      <c r="I40" s="503"/>
      <c r="J40" s="503"/>
      <c r="K40" s="503"/>
      <c r="L40" s="503"/>
      <c r="M40" s="503"/>
      <c r="N40" s="503"/>
    </row>
  </sheetData>
  <pageMargins left="0.7" right="0.7" top="0.75" bottom="0.75" header="0.3" footer="0.3"/>
  <pageSetup orientation="portrait" horizontalDpi="0" verticalDpi="0"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AAA018-6835-4771-BD88-5DD9EE035D6E}">
  <sheetPr>
    <tabColor theme="4"/>
  </sheetPr>
  <dimension ref="B6:M10"/>
  <sheetViews>
    <sheetView showGridLines="0" zoomScaleNormal="100" workbookViewId="0"/>
  </sheetViews>
  <sheetFormatPr defaultColWidth="5.5" defaultRowHeight="11.25" customHeight="1"/>
  <cols>
    <col min="1" max="1" width="2.33203125" style="114" customWidth="1"/>
    <col min="2" max="2" width="14.75" style="114" customWidth="1"/>
    <col min="3" max="16384" width="5.5" style="114"/>
  </cols>
  <sheetData>
    <row r="6" spans="2:13" ht="15.5">
      <c r="C6" s="115" t="s">
        <v>479</v>
      </c>
    </row>
    <row r="7" spans="2:13" ht="11.25" customHeight="1">
      <c r="B7" s="16"/>
      <c r="C7" s="513">
        <v>2015</v>
      </c>
      <c r="D7" s="513">
        <v>2016</v>
      </c>
      <c r="E7" s="513">
        <v>2017</v>
      </c>
      <c r="F7" s="513">
        <v>2018</v>
      </c>
      <c r="G7" s="513">
        <v>2019</v>
      </c>
      <c r="H7" s="513">
        <v>2020</v>
      </c>
      <c r="I7" s="513">
        <v>2021</v>
      </c>
      <c r="J7" s="513">
        <v>2022</v>
      </c>
      <c r="K7" s="513">
        <v>2023</v>
      </c>
      <c r="L7" s="513">
        <v>2024</v>
      </c>
      <c r="M7" s="514">
        <v>2025</v>
      </c>
    </row>
    <row r="8" spans="2:13" ht="11.25" customHeight="1">
      <c r="B8" s="11" t="s">
        <v>477</v>
      </c>
      <c r="C8" s="516">
        <v>5.9031186080000024</v>
      </c>
      <c r="D8" s="517">
        <v>6.6128212556640946</v>
      </c>
      <c r="E8" s="517">
        <v>12.183275035090423</v>
      </c>
      <c r="F8" s="517">
        <v>12.04640991203304</v>
      </c>
      <c r="G8" s="517">
        <v>9.5782463671613307</v>
      </c>
      <c r="H8" s="517">
        <v>10.056932808512943</v>
      </c>
      <c r="I8" s="517">
        <v>24.039986584029673</v>
      </c>
      <c r="J8" s="517">
        <v>18.182641997364083</v>
      </c>
      <c r="K8" s="517">
        <v>18.513003911252202</v>
      </c>
      <c r="L8" s="517">
        <v>6.9558127228948443</v>
      </c>
      <c r="M8" s="518">
        <v>6.623848058000001</v>
      </c>
    </row>
    <row r="9" spans="2:13" ht="11.25" customHeight="1">
      <c r="B9" s="11" t="s">
        <v>478</v>
      </c>
      <c r="C9" s="519">
        <v>230</v>
      </c>
      <c r="D9" s="520">
        <v>212</v>
      </c>
      <c r="E9" s="520">
        <v>265</v>
      </c>
      <c r="F9" s="520">
        <v>278</v>
      </c>
      <c r="G9" s="520">
        <v>219</v>
      </c>
      <c r="H9" s="520">
        <v>271</v>
      </c>
      <c r="I9" s="520">
        <v>461</v>
      </c>
      <c r="J9" s="520">
        <v>477</v>
      </c>
      <c r="K9" s="520">
        <v>370</v>
      </c>
      <c r="L9" s="520">
        <v>214</v>
      </c>
      <c r="M9" s="521">
        <v>92</v>
      </c>
    </row>
    <row r="10" spans="2:13" ht="11.25" customHeight="1">
      <c r="B10" s="118" t="s">
        <v>95</v>
      </c>
    </row>
  </sheetData>
  <pageMargins left="0.7" right="0.7" top="0.75" bottom="0.75" header="0.3" footer="0.3"/>
  <pageSetup orientation="portrait" horizontalDpi="0" verticalDpi="0"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BCD983-ED9A-4DE2-B905-5FB171F6A5FB}">
  <sheetPr>
    <tabColor theme="4"/>
  </sheetPr>
  <dimension ref="A6:Z16"/>
  <sheetViews>
    <sheetView showGridLines="0" zoomScaleNormal="100" workbookViewId="0"/>
  </sheetViews>
  <sheetFormatPr defaultColWidth="5.5" defaultRowHeight="11.25" customHeight="1"/>
  <cols>
    <col min="1" max="1" width="2.33203125" style="114" customWidth="1"/>
    <col min="2" max="2" width="14.75" style="114" customWidth="1"/>
    <col min="3" max="13" width="5.5" style="114"/>
    <col min="14" max="14" width="2.33203125" style="114" customWidth="1"/>
    <col min="15" max="15" width="14.75" style="114" customWidth="1"/>
    <col min="16" max="16384" width="5.5" style="114"/>
  </cols>
  <sheetData>
    <row r="6" spans="1:26" ht="15.5">
      <c r="C6" s="115" t="s">
        <v>480</v>
      </c>
      <c r="P6" s="115" t="s">
        <v>481</v>
      </c>
      <c r="W6" s="130"/>
      <c r="X6" s="130"/>
    </row>
    <row r="7" spans="1:26" ht="11.25" customHeight="1">
      <c r="B7" s="38"/>
      <c r="C7" s="513">
        <v>2015</v>
      </c>
      <c r="D7" s="513">
        <v>2016</v>
      </c>
      <c r="E7" s="513">
        <v>2017</v>
      </c>
      <c r="F7" s="513">
        <v>2018</v>
      </c>
      <c r="G7" s="513">
        <v>2019</v>
      </c>
      <c r="H7" s="513">
        <v>2020</v>
      </c>
      <c r="I7" s="513">
        <v>2021</v>
      </c>
      <c r="J7" s="513">
        <v>2022</v>
      </c>
      <c r="K7" s="513">
        <v>2023</v>
      </c>
      <c r="L7" s="513">
        <v>2024</v>
      </c>
      <c r="M7" s="514">
        <v>2025</v>
      </c>
      <c r="N7" s="15"/>
      <c r="O7" s="38"/>
      <c r="P7" s="513">
        <v>2015</v>
      </c>
      <c r="Q7" s="513">
        <v>2016</v>
      </c>
      <c r="R7" s="513">
        <v>2017</v>
      </c>
      <c r="S7" s="513">
        <v>2018</v>
      </c>
      <c r="T7" s="513">
        <v>2019</v>
      </c>
      <c r="U7" s="513">
        <v>2020</v>
      </c>
      <c r="V7" s="513">
        <v>2021</v>
      </c>
      <c r="W7" s="513">
        <v>2022</v>
      </c>
      <c r="X7" s="513">
        <v>2023</v>
      </c>
      <c r="Y7" s="513">
        <v>2024</v>
      </c>
      <c r="Z7" s="514">
        <v>2025</v>
      </c>
    </row>
    <row r="8" spans="1:26" ht="11.25" customHeight="1">
      <c r="A8" s="522" t="s">
        <v>482</v>
      </c>
      <c r="B8" s="11" t="s">
        <v>483</v>
      </c>
      <c r="C8" s="523">
        <v>306</v>
      </c>
      <c r="D8" s="524">
        <v>297</v>
      </c>
      <c r="E8" s="524">
        <v>317</v>
      </c>
      <c r="F8" s="524">
        <v>362</v>
      </c>
      <c r="G8" s="524">
        <v>364</v>
      </c>
      <c r="H8" s="524">
        <v>434</v>
      </c>
      <c r="I8" s="524">
        <v>726</v>
      </c>
      <c r="J8" s="524">
        <v>748</v>
      </c>
      <c r="K8" s="524">
        <v>565</v>
      </c>
      <c r="L8" s="524">
        <v>460</v>
      </c>
      <c r="M8" s="525">
        <v>295</v>
      </c>
      <c r="O8" s="11" t="s">
        <v>483</v>
      </c>
      <c r="P8" s="516">
        <v>3.4818068399574678</v>
      </c>
      <c r="Q8" s="517">
        <v>3.344972980913369</v>
      </c>
      <c r="R8" s="517">
        <v>4.2749482213764356</v>
      </c>
      <c r="S8" s="517">
        <v>5.2440340696890937</v>
      </c>
      <c r="T8" s="517">
        <v>5.4895434051925225</v>
      </c>
      <c r="U8" s="517">
        <v>5.2382016172973493</v>
      </c>
      <c r="V8" s="517">
        <v>9.81676815429892</v>
      </c>
      <c r="W8" s="517">
        <v>9.6297005215539269</v>
      </c>
      <c r="X8" s="517">
        <v>7.4854413962285227</v>
      </c>
      <c r="Y8" s="517">
        <v>5.419333560511749</v>
      </c>
      <c r="Z8" s="518">
        <v>3.7594771355217449</v>
      </c>
    </row>
    <row r="9" spans="1:26" ht="11.25" customHeight="1">
      <c r="A9" s="522" t="s">
        <v>484</v>
      </c>
      <c r="B9" s="11" t="s">
        <v>372</v>
      </c>
      <c r="C9" s="526">
        <v>49</v>
      </c>
      <c r="D9" s="527">
        <v>63</v>
      </c>
      <c r="E9" s="527">
        <v>69</v>
      </c>
      <c r="F9" s="527">
        <v>68</v>
      </c>
      <c r="G9" s="527">
        <v>110</v>
      </c>
      <c r="H9" s="527">
        <v>86</v>
      </c>
      <c r="I9" s="527">
        <v>172</v>
      </c>
      <c r="J9" s="527">
        <v>179</v>
      </c>
      <c r="K9" s="527">
        <v>90</v>
      </c>
      <c r="L9" s="527">
        <v>77</v>
      </c>
      <c r="M9" s="528">
        <v>60</v>
      </c>
      <c r="O9" s="11" t="s">
        <v>372</v>
      </c>
      <c r="P9" s="529">
        <v>3.254054274</v>
      </c>
      <c r="Q9" s="530">
        <v>4.1153967397580997</v>
      </c>
      <c r="R9" s="530">
        <v>4.5478023680000002</v>
      </c>
      <c r="S9" s="530">
        <v>4.5305375065536326</v>
      </c>
      <c r="T9" s="530">
        <v>7.330981242</v>
      </c>
      <c r="U9" s="530">
        <v>5.6419901789999996</v>
      </c>
      <c r="V9" s="530">
        <v>11.161922407557263</v>
      </c>
      <c r="W9" s="530">
        <v>11.852749599998345</v>
      </c>
      <c r="X9" s="530">
        <v>6.0649003338223668</v>
      </c>
      <c r="Y9" s="530">
        <v>5.1306768832103442</v>
      </c>
      <c r="Z9" s="531">
        <v>3.9773820120000005</v>
      </c>
    </row>
    <row r="10" spans="1:26" ht="11.25" customHeight="1">
      <c r="A10" s="522" t="s">
        <v>485</v>
      </c>
      <c r="B10" s="11" t="s">
        <v>486</v>
      </c>
      <c r="C10" s="532">
        <v>69</v>
      </c>
      <c r="D10" s="533">
        <v>73</v>
      </c>
      <c r="E10" s="533">
        <v>87</v>
      </c>
      <c r="F10" s="533">
        <v>98</v>
      </c>
      <c r="G10" s="533">
        <v>100</v>
      </c>
      <c r="H10" s="533">
        <v>114</v>
      </c>
      <c r="I10" s="533">
        <v>190</v>
      </c>
      <c r="J10" s="533">
        <v>170</v>
      </c>
      <c r="K10" s="533">
        <v>137</v>
      </c>
      <c r="L10" s="533">
        <v>90</v>
      </c>
      <c r="M10" s="534">
        <v>75</v>
      </c>
      <c r="O10" s="11" t="s">
        <v>486</v>
      </c>
      <c r="P10" s="535">
        <v>10.360050224</v>
      </c>
      <c r="Q10" s="536">
        <v>10.940832489</v>
      </c>
      <c r="R10" s="536">
        <v>12.565025085638018</v>
      </c>
      <c r="S10" s="536">
        <v>13.830427978942044</v>
      </c>
      <c r="T10" s="536">
        <v>15.337266168911691</v>
      </c>
      <c r="U10" s="536">
        <v>16.41406277320041</v>
      </c>
      <c r="V10" s="536">
        <v>28.245673764000003</v>
      </c>
      <c r="W10" s="536">
        <v>24.562281351833089</v>
      </c>
      <c r="X10" s="536">
        <v>21.606998161180805</v>
      </c>
      <c r="Y10" s="536">
        <v>12.685151173383096</v>
      </c>
      <c r="Z10" s="537">
        <v>11.788398803680197</v>
      </c>
    </row>
    <row r="11" spans="1:26" ht="11.25" customHeight="1">
      <c r="A11" s="522" t="s">
        <v>487</v>
      </c>
      <c r="B11" s="11" t="s">
        <v>488</v>
      </c>
      <c r="C11" s="526">
        <v>30</v>
      </c>
      <c r="D11" s="527">
        <v>36</v>
      </c>
      <c r="E11" s="527">
        <v>27</v>
      </c>
      <c r="F11" s="527">
        <v>43</v>
      </c>
      <c r="G11" s="527">
        <v>36</v>
      </c>
      <c r="H11" s="527">
        <v>44</v>
      </c>
      <c r="I11" s="527">
        <v>94</v>
      </c>
      <c r="J11" s="527">
        <v>81</v>
      </c>
      <c r="K11" s="527">
        <v>51</v>
      </c>
      <c r="L11" s="527">
        <v>40</v>
      </c>
      <c r="M11" s="528">
        <v>35</v>
      </c>
      <c r="O11" s="11" t="s">
        <v>488</v>
      </c>
      <c r="P11" s="529">
        <v>10.530337680999999</v>
      </c>
      <c r="Q11" s="530">
        <v>11.512457589965784</v>
      </c>
      <c r="R11" s="530">
        <v>9.5238576148141902</v>
      </c>
      <c r="S11" s="530">
        <v>14.871928236420622</v>
      </c>
      <c r="T11" s="530">
        <v>11.526069999999999</v>
      </c>
      <c r="U11" s="530">
        <v>15.396106801000002</v>
      </c>
      <c r="V11" s="530">
        <v>30.115806673380128</v>
      </c>
      <c r="W11" s="530">
        <v>27.538403050252235</v>
      </c>
      <c r="X11" s="530">
        <v>17.365159005999999</v>
      </c>
      <c r="Y11" s="530">
        <v>13.233030188999999</v>
      </c>
      <c r="Z11" s="531">
        <v>11.624363403999999</v>
      </c>
    </row>
    <row r="12" spans="1:26" ht="11.25" customHeight="1">
      <c r="A12" s="522" t="s">
        <v>489</v>
      </c>
      <c r="B12" s="11" t="s">
        <v>490</v>
      </c>
      <c r="C12" s="532">
        <v>9</v>
      </c>
      <c r="D12" s="533">
        <v>20</v>
      </c>
      <c r="E12" s="533">
        <v>15</v>
      </c>
      <c r="F12" s="533">
        <v>15</v>
      </c>
      <c r="G12" s="533">
        <v>21</v>
      </c>
      <c r="H12" s="533">
        <v>35</v>
      </c>
      <c r="I12" s="533">
        <v>55</v>
      </c>
      <c r="J12" s="533">
        <v>48</v>
      </c>
      <c r="K12" s="533">
        <v>35</v>
      </c>
      <c r="L12" s="533">
        <v>24</v>
      </c>
      <c r="M12" s="534">
        <v>18</v>
      </c>
      <c r="O12" s="11" t="s">
        <v>490</v>
      </c>
      <c r="P12" s="535">
        <v>5.7829175999999993</v>
      </c>
      <c r="Q12" s="536">
        <v>12.368513478706667</v>
      </c>
      <c r="R12" s="536">
        <v>9.8781143000000018</v>
      </c>
      <c r="S12" s="536">
        <v>9.4110400000000016</v>
      </c>
      <c r="T12" s="536">
        <v>13.976695328970376</v>
      </c>
      <c r="U12" s="536">
        <v>22.608617410159376</v>
      </c>
      <c r="V12" s="536">
        <v>35.242577519000001</v>
      </c>
      <c r="W12" s="536">
        <v>31.843071599213339</v>
      </c>
      <c r="X12" s="536">
        <v>22.470459684000001</v>
      </c>
      <c r="Y12" s="536">
        <v>15.650300818</v>
      </c>
      <c r="Z12" s="537">
        <v>11.884838999999999</v>
      </c>
    </row>
    <row r="13" spans="1:26" ht="11.25" customHeight="1">
      <c r="A13" s="522" t="s">
        <v>491</v>
      </c>
      <c r="B13" s="11" t="s">
        <v>492</v>
      </c>
      <c r="C13" s="526">
        <v>5</v>
      </c>
      <c r="D13" s="527">
        <v>7</v>
      </c>
      <c r="E13" s="527">
        <v>5</v>
      </c>
      <c r="F13" s="527">
        <v>12</v>
      </c>
      <c r="G13" s="527">
        <v>8</v>
      </c>
      <c r="H13" s="527">
        <v>15</v>
      </c>
      <c r="I13" s="527">
        <v>26</v>
      </c>
      <c r="J13" s="527">
        <v>37</v>
      </c>
      <c r="K13" s="527">
        <v>18</v>
      </c>
      <c r="L13" s="527">
        <v>22</v>
      </c>
      <c r="M13" s="528">
        <v>11</v>
      </c>
      <c r="O13" s="11" t="s">
        <v>492</v>
      </c>
      <c r="P13" s="538">
        <v>12.09341</v>
      </c>
      <c r="Q13" s="539">
        <v>8.1317888660607007</v>
      </c>
      <c r="R13" s="539">
        <v>9.0016409510054007</v>
      </c>
      <c r="S13" s="539">
        <v>30.187922333000003</v>
      </c>
      <c r="T13" s="539">
        <v>15.780674182999999</v>
      </c>
      <c r="U13" s="539">
        <v>27.393673332999999</v>
      </c>
      <c r="V13" s="539">
        <v>55.116503332000001</v>
      </c>
      <c r="W13" s="539">
        <v>117.51364950469966</v>
      </c>
      <c r="X13" s="539">
        <v>31.022837500000001</v>
      </c>
      <c r="Y13" s="539">
        <v>49.137453405999999</v>
      </c>
      <c r="Z13" s="540">
        <v>23.063683122</v>
      </c>
    </row>
    <row r="14" spans="1:26" ht="11.25" customHeight="1">
      <c r="A14" s="522" t="s">
        <v>110</v>
      </c>
      <c r="B14" s="11" t="s">
        <v>110</v>
      </c>
      <c r="C14" s="541">
        <v>123</v>
      </c>
      <c r="D14" s="542">
        <v>139</v>
      </c>
      <c r="E14" s="542">
        <v>173</v>
      </c>
      <c r="F14" s="542">
        <v>207</v>
      </c>
      <c r="G14" s="542">
        <v>161</v>
      </c>
      <c r="H14" s="542">
        <v>216</v>
      </c>
      <c r="I14" s="542">
        <v>362</v>
      </c>
      <c r="J14" s="542">
        <v>514</v>
      </c>
      <c r="K14" s="542">
        <v>440</v>
      </c>
      <c r="L14" s="542">
        <v>241</v>
      </c>
      <c r="M14" s="543">
        <v>43</v>
      </c>
      <c r="N14" s="10"/>
      <c r="O14" s="118" t="s">
        <v>95</v>
      </c>
      <c r="Z14" s="133"/>
    </row>
    <row r="15" spans="1:26" ht="11.25" customHeight="1">
      <c r="B15" s="118" t="s">
        <v>95</v>
      </c>
      <c r="C15" s="10"/>
      <c r="D15" s="10"/>
      <c r="E15" s="10"/>
      <c r="F15" s="10"/>
      <c r="G15" s="10"/>
      <c r="H15" s="10"/>
      <c r="I15" s="10"/>
      <c r="J15" s="10"/>
      <c r="K15" s="10"/>
      <c r="L15" s="10"/>
      <c r="M15" s="10"/>
      <c r="N15" s="10"/>
      <c r="O15" s="10"/>
      <c r="P15" s="10"/>
      <c r="Q15" s="10"/>
      <c r="R15" s="10"/>
      <c r="S15" s="10"/>
      <c r="T15" s="10"/>
      <c r="U15" s="10"/>
    </row>
    <row r="16" spans="1:26" ht="11.25" customHeight="1">
      <c r="J16" s="815"/>
      <c r="K16" s="815"/>
      <c r="L16" s="815"/>
      <c r="M16" s="815"/>
    </row>
  </sheetData>
  <conditionalFormatting sqref="C15:M15">
    <cfRule type="cellIs" dxfId="2" priority="1" operator="equal">
      <formula>FALSE</formula>
    </cfRule>
  </conditionalFormatting>
  <pageMargins left="0.7" right="0.7" top="0.75" bottom="0.75" header="0.3" footer="0.3"/>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89E7DC-B7A5-41E7-BD43-3FCABF8D9CD2}">
  <sheetPr>
    <tabColor theme="4"/>
  </sheetPr>
  <dimension ref="B6:N14"/>
  <sheetViews>
    <sheetView showGridLines="0" zoomScaleNormal="100" workbookViewId="0"/>
  </sheetViews>
  <sheetFormatPr defaultColWidth="5.5" defaultRowHeight="11.25" customHeight="1"/>
  <cols>
    <col min="1" max="1" width="2.33203125" style="114" customWidth="1"/>
    <col min="2" max="2" width="23" style="114" customWidth="1"/>
    <col min="3" max="16384" width="5.5" style="114"/>
  </cols>
  <sheetData>
    <row r="6" spans="2:14" ht="15.5">
      <c r="C6" s="544" t="s">
        <v>493</v>
      </c>
      <c r="D6" s="118"/>
      <c r="E6" s="118"/>
      <c r="F6" s="118"/>
      <c r="G6" s="118"/>
      <c r="H6" s="118"/>
      <c r="I6" s="118"/>
      <c r="J6" s="118"/>
      <c r="K6" s="118"/>
      <c r="L6" s="118"/>
      <c r="M6" s="118"/>
    </row>
    <row r="7" spans="2:14" ht="11.25" customHeight="1">
      <c r="B7" s="144"/>
      <c r="C7" s="513">
        <v>2015</v>
      </c>
      <c r="D7" s="513">
        <v>2016</v>
      </c>
      <c r="E7" s="513">
        <v>2017</v>
      </c>
      <c r="F7" s="513">
        <v>2018</v>
      </c>
      <c r="G7" s="513">
        <v>2019</v>
      </c>
      <c r="H7" s="513">
        <v>2020</v>
      </c>
      <c r="I7" s="513">
        <v>2021</v>
      </c>
      <c r="J7" s="513">
        <v>2022</v>
      </c>
      <c r="K7" s="513">
        <v>2023</v>
      </c>
      <c r="L7" s="513">
        <v>2024</v>
      </c>
      <c r="M7" s="514">
        <v>2025</v>
      </c>
    </row>
    <row r="8" spans="2:14" ht="11.25" customHeight="1">
      <c r="B8" s="11" t="s">
        <v>494</v>
      </c>
      <c r="C8" s="545">
        <v>16.172578790568451</v>
      </c>
      <c r="D8" s="546">
        <v>18.899471767706007</v>
      </c>
      <c r="E8" s="546">
        <v>24.093830706601668</v>
      </c>
      <c r="F8" s="546">
        <v>23.084336486395248</v>
      </c>
      <c r="G8" s="546">
        <v>27.935359465792015</v>
      </c>
      <c r="H8" s="546">
        <v>30.633492281588133</v>
      </c>
      <c r="I8" s="546">
        <v>64.231027363524348</v>
      </c>
      <c r="J8" s="546">
        <v>55.789494080513741</v>
      </c>
      <c r="K8" s="546">
        <v>34.591974765175102</v>
      </c>
      <c r="L8" s="546">
        <v>20.193021328894847</v>
      </c>
      <c r="M8" s="547">
        <v>17.251124144680198</v>
      </c>
      <c r="N8" s="468"/>
    </row>
    <row r="9" spans="2:14" ht="11.25" customHeight="1">
      <c r="B9" s="11" t="s">
        <v>495</v>
      </c>
      <c r="C9" s="548">
        <v>29.329997828389015</v>
      </c>
      <c r="D9" s="549">
        <v>31.514490376698621</v>
      </c>
      <c r="E9" s="549">
        <v>25.697557834232359</v>
      </c>
      <c r="F9" s="549">
        <v>54.991553638210171</v>
      </c>
      <c r="G9" s="549">
        <v>41.505870862282585</v>
      </c>
      <c r="H9" s="549">
        <v>62.059159832069014</v>
      </c>
      <c r="I9" s="549">
        <v>105.46822448671203</v>
      </c>
      <c r="J9" s="549">
        <v>167.15036154703679</v>
      </c>
      <c r="K9" s="549">
        <v>71.423821316056603</v>
      </c>
      <c r="L9" s="549">
        <v>81.062924701210264</v>
      </c>
      <c r="M9" s="550">
        <v>48.847019332521725</v>
      </c>
    </row>
    <row r="10" spans="2:14" ht="11.25" customHeight="1">
      <c r="B10" s="11" t="s">
        <v>496</v>
      </c>
      <c r="C10" s="532">
        <v>429</v>
      </c>
      <c r="D10" s="533">
        <v>441</v>
      </c>
      <c r="E10" s="533">
        <v>498</v>
      </c>
      <c r="F10" s="533">
        <v>527</v>
      </c>
      <c r="G10" s="533">
        <v>530</v>
      </c>
      <c r="H10" s="533">
        <v>579</v>
      </c>
      <c r="I10" s="533">
        <v>962</v>
      </c>
      <c r="J10" s="533">
        <v>981</v>
      </c>
      <c r="K10" s="533">
        <v>748</v>
      </c>
      <c r="L10" s="533">
        <v>483</v>
      </c>
      <c r="M10" s="534">
        <v>236</v>
      </c>
    </row>
    <row r="11" spans="2:14" ht="11.25" customHeight="1">
      <c r="B11" s="11" t="s">
        <v>497</v>
      </c>
      <c r="C11" s="519">
        <v>162</v>
      </c>
      <c r="D11" s="520">
        <v>194</v>
      </c>
      <c r="E11" s="520">
        <v>195</v>
      </c>
      <c r="F11" s="520">
        <v>278</v>
      </c>
      <c r="G11" s="520">
        <v>270</v>
      </c>
      <c r="H11" s="520">
        <v>365</v>
      </c>
      <c r="I11" s="520">
        <v>663</v>
      </c>
      <c r="J11" s="520">
        <v>796</v>
      </c>
      <c r="K11" s="520">
        <v>588</v>
      </c>
      <c r="L11" s="520">
        <v>471</v>
      </c>
      <c r="M11" s="521">
        <v>301</v>
      </c>
    </row>
    <row r="12" spans="2:14" ht="11.25" customHeight="1">
      <c r="B12" s="551" t="s">
        <v>95</v>
      </c>
    </row>
    <row r="13" spans="2:14" ht="11.25" customHeight="1">
      <c r="B13" s="840" t="s">
        <v>498</v>
      </c>
      <c r="C13" s="552"/>
      <c r="D13" s="552"/>
      <c r="E13" s="552"/>
      <c r="F13" s="552"/>
      <c r="G13" s="552"/>
      <c r="H13" s="552"/>
      <c r="I13" s="552"/>
      <c r="J13" s="552"/>
      <c r="K13" s="552"/>
      <c r="L13" s="552"/>
      <c r="M13" s="552"/>
    </row>
    <row r="14" spans="2:14" ht="11.25" customHeight="1">
      <c r="B14" s="840" t="s">
        <v>499</v>
      </c>
      <c r="D14" s="553"/>
    </row>
  </sheetData>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35059-4945-487C-B77B-001DC7176022}">
  <sheetPr>
    <tabColor theme="4"/>
  </sheetPr>
  <dimension ref="A1:Z70"/>
  <sheetViews>
    <sheetView showGridLines="0" zoomScaleNormal="100" workbookViewId="0"/>
  </sheetViews>
  <sheetFormatPr defaultColWidth="5.5" defaultRowHeight="11.25" customHeight="1"/>
  <cols>
    <col min="1" max="1" width="2.33203125" style="114" customWidth="1"/>
    <col min="2" max="2" width="14.75" style="114" customWidth="1"/>
    <col min="3" max="13" width="5.5" style="114"/>
    <col min="14" max="14" width="2.33203125" style="114" customWidth="1"/>
    <col min="15" max="16384" width="5.5" style="114"/>
  </cols>
  <sheetData>
    <row r="1" spans="1:26" ht="11.25" customHeight="1">
      <c r="A1" s="554"/>
    </row>
    <row r="6" spans="1:26" ht="15.5">
      <c r="C6" s="115" t="s">
        <v>500</v>
      </c>
      <c r="P6" s="115" t="s">
        <v>501</v>
      </c>
    </row>
    <row r="7" spans="1:26" ht="11.25" customHeight="1">
      <c r="B7" s="16"/>
      <c r="C7" s="513">
        <v>2015</v>
      </c>
      <c r="D7" s="513">
        <v>2016</v>
      </c>
      <c r="E7" s="513">
        <v>2017</v>
      </c>
      <c r="F7" s="513">
        <v>2018</v>
      </c>
      <c r="G7" s="513">
        <v>2019</v>
      </c>
      <c r="H7" s="513">
        <v>2020</v>
      </c>
      <c r="I7" s="513">
        <v>2021</v>
      </c>
      <c r="J7" s="513">
        <v>2022</v>
      </c>
      <c r="K7" s="513">
        <v>2023</v>
      </c>
      <c r="L7" s="513">
        <v>2024</v>
      </c>
      <c r="M7" s="514">
        <v>2025</v>
      </c>
      <c r="N7" s="555"/>
      <c r="O7" s="16"/>
      <c r="P7" s="513">
        <v>2015</v>
      </c>
      <c r="Q7" s="513">
        <v>2016</v>
      </c>
      <c r="R7" s="513">
        <v>2017</v>
      </c>
      <c r="S7" s="513">
        <v>2018</v>
      </c>
      <c r="T7" s="513">
        <v>2019</v>
      </c>
      <c r="U7" s="513">
        <v>2020</v>
      </c>
      <c r="V7" s="513">
        <v>2021</v>
      </c>
      <c r="W7" s="513">
        <v>2022</v>
      </c>
      <c r="X7" s="513">
        <v>2023</v>
      </c>
      <c r="Y7" s="513">
        <v>2024</v>
      </c>
      <c r="Z7" s="514">
        <v>2025</v>
      </c>
    </row>
    <row r="8" spans="1:26" ht="11.25" customHeight="1">
      <c r="B8" s="11" t="s">
        <v>355</v>
      </c>
      <c r="C8" s="516">
        <v>19.074999999999999</v>
      </c>
      <c r="D8" s="517">
        <v>23.387500000000003</v>
      </c>
      <c r="E8" s="517">
        <v>26</v>
      </c>
      <c r="F8" s="517">
        <v>26.2564025</v>
      </c>
      <c r="G8" s="517">
        <v>32.5</v>
      </c>
      <c r="H8" s="517">
        <v>25</v>
      </c>
      <c r="I8" s="517">
        <v>30</v>
      </c>
      <c r="J8" s="517">
        <v>29.26</v>
      </c>
      <c r="K8" s="517">
        <v>25</v>
      </c>
      <c r="L8" s="517">
        <v>20</v>
      </c>
      <c r="M8" s="518">
        <v>26.022168499999999</v>
      </c>
      <c r="O8" s="11" t="s">
        <v>355</v>
      </c>
      <c r="P8" s="556">
        <v>9.8465755000000001</v>
      </c>
      <c r="Q8" s="557">
        <v>11.095890499999999</v>
      </c>
      <c r="R8" s="557">
        <v>12</v>
      </c>
      <c r="S8" s="557">
        <v>10.980822</v>
      </c>
      <c r="T8" s="557">
        <v>12.821918</v>
      </c>
      <c r="U8" s="557">
        <v>11.9835615</v>
      </c>
      <c r="V8" s="557">
        <v>10.947945000000001</v>
      </c>
      <c r="W8" s="557">
        <v>9.9616439999999997</v>
      </c>
      <c r="X8" s="557">
        <v>14.235616</v>
      </c>
      <c r="Y8" s="557">
        <v>12.5753425</v>
      </c>
      <c r="Z8" s="558">
        <v>14.761644</v>
      </c>
    </row>
    <row r="9" spans="1:26" ht="11.25" customHeight="1">
      <c r="B9" s="11" t="s">
        <v>356</v>
      </c>
      <c r="C9" s="538">
        <v>97.227727818285175</v>
      </c>
      <c r="D9" s="539">
        <v>101.64105271049313</v>
      </c>
      <c r="E9" s="539">
        <v>95.75267027083477</v>
      </c>
      <c r="F9" s="539">
        <v>130.56168917158095</v>
      </c>
      <c r="G9" s="539">
        <v>108.67172195316846</v>
      </c>
      <c r="H9" s="539">
        <v>127.32507158469387</v>
      </c>
      <c r="I9" s="539">
        <v>134.36203630264183</v>
      </c>
      <c r="J9" s="539">
        <v>176.51611688642171</v>
      </c>
      <c r="K9" s="539">
        <v>118.32120098351751</v>
      </c>
      <c r="L9" s="539">
        <v>142.01394955133952</v>
      </c>
      <c r="M9" s="540">
        <v>133.8019098728785</v>
      </c>
      <c r="O9" s="11" t="s">
        <v>356</v>
      </c>
      <c r="P9" s="559">
        <v>12.777453262295083</v>
      </c>
      <c r="Q9" s="560">
        <v>13.234646807692307</v>
      </c>
      <c r="R9" s="560">
        <v>14.67798176422764</v>
      </c>
      <c r="S9" s="560">
        <v>12.929266502762434</v>
      </c>
      <c r="T9" s="560">
        <v>13.328062514285719</v>
      </c>
      <c r="U9" s="560">
        <v>13.174755245535716</v>
      </c>
      <c r="V9" s="560">
        <v>12.942414983833709</v>
      </c>
      <c r="W9" s="560">
        <v>12.238991061810159</v>
      </c>
      <c r="X9" s="560">
        <v>15.490628752840907</v>
      </c>
      <c r="Y9" s="560">
        <v>15.970534814465413</v>
      </c>
      <c r="Z9" s="561">
        <v>17.968124695340499</v>
      </c>
    </row>
    <row r="10" spans="1:26" ht="11.25" customHeight="1">
      <c r="B10" s="118" t="s">
        <v>95</v>
      </c>
      <c r="O10" s="118" t="s">
        <v>95</v>
      </c>
    </row>
    <row r="16" spans="1:26" ht="11.25" customHeight="1">
      <c r="N16" s="114" t="s">
        <v>502</v>
      </c>
    </row>
    <row r="34" spans="2:26" ht="11.25" customHeight="1">
      <c r="C34" s="115" t="s">
        <v>503</v>
      </c>
      <c r="P34" s="115" t="s">
        <v>504</v>
      </c>
    </row>
    <row r="35" spans="2:26" ht="11.25" customHeight="1">
      <c r="B35" s="16"/>
      <c r="C35" s="513">
        <v>2015</v>
      </c>
      <c r="D35" s="513">
        <v>2016</v>
      </c>
      <c r="E35" s="513">
        <v>2017</v>
      </c>
      <c r="F35" s="513">
        <v>2018</v>
      </c>
      <c r="G35" s="513">
        <v>2019</v>
      </c>
      <c r="H35" s="513">
        <v>2020</v>
      </c>
      <c r="I35" s="513">
        <v>2021</v>
      </c>
      <c r="J35" s="513">
        <v>2022</v>
      </c>
      <c r="K35" s="513">
        <v>2023</v>
      </c>
      <c r="L35" s="513">
        <v>2024</v>
      </c>
      <c r="M35" s="514">
        <v>2025</v>
      </c>
      <c r="O35" s="16"/>
      <c r="P35" s="513">
        <v>2015</v>
      </c>
      <c r="Q35" s="513">
        <v>2016</v>
      </c>
      <c r="R35" s="513">
        <v>2017</v>
      </c>
      <c r="S35" s="513">
        <v>2018</v>
      </c>
      <c r="T35" s="513">
        <v>2019</v>
      </c>
      <c r="U35" s="513">
        <v>2020</v>
      </c>
      <c r="V35" s="513">
        <v>2021</v>
      </c>
      <c r="W35" s="513">
        <v>2022</v>
      </c>
      <c r="X35" s="513">
        <v>2023</v>
      </c>
      <c r="Y35" s="513">
        <v>2024</v>
      </c>
      <c r="Z35" s="514">
        <v>2025</v>
      </c>
    </row>
    <row r="36" spans="2:26" ht="11.25" customHeight="1">
      <c r="B36" s="471" t="s">
        <v>416</v>
      </c>
      <c r="C36" s="516">
        <v>90.5</v>
      </c>
      <c r="D36" s="517">
        <v>100.6045915</v>
      </c>
      <c r="E36" s="517">
        <v>100</v>
      </c>
      <c r="F36" s="517">
        <v>100</v>
      </c>
      <c r="G36" s="517">
        <v>100</v>
      </c>
      <c r="H36" s="517">
        <v>100</v>
      </c>
      <c r="I36" s="517">
        <v>110</v>
      </c>
      <c r="J36" s="517">
        <v>100</v>
      </c>
      <c r="K36" s="517">
        <v>100</v>
      </c>
      <c r="L36" s="517">
        <v>97.5</v>
      </c>
      <c r="M36" s="518">
        <v>110</v>
      </c>
      <c r="O36" s="11" t="s">
        <v>355</v>
      </c>
      <c r="P36" s="516">
        <v>10.5</v>
      </c>
      <c r="Q36" s="517">
        <v>10</v>
      </c>
      <c r="R36" s="517">
        <v>21</v>
      </c>
      <c r="S36" s="517">
        <v>21</v>
      </c>
      <c r="T36" s="517">
        <v>24</v>
      </c>
      <c r="U36" s="517">
        <v>13.765000000000001</v>
      </c>
      <c r="V36" s="517">
        <v>20</v>
      </c>
      <c r="W36" s="517">
        <v>20</v>
      </c>
      <c r="X36" s="517">
        <v>20</v>
      </c>
      <c r="Y36" s="517">
        <v>17.5</v>
      </c>
      <c r="Z36" s="518">
        <v>23.75</v>
      </c>
    </row>
    <row r="37" spans="2:26" ht="11.25" customHeight="1">
      <c r="B37" s="471" t="s">
        <v>355</v>
      </c>
      <c r="C37" s="529">
        <v>19.074999999999999</v>
      </c>
      <c r="D37" s="530">
        <v>23.387500000000003</v>
      </c>
      <c r="E37" s="530">
        <v>26</v>
      </c>
      <c r="F37" s="530">
        <v>26.2564025</v>
      </c>
      <c r="G37" s="530">
        <v>32.5</v>
      </c>
      <c r="H37" s="530">
        <v>25</v>
      </c>
      <c r="I37" s="530">
        <v>30</v>
      </c>
      <c r="J37" s="530">
        <v>29.26</v>
      </c>
      <c r="K37" s="530">
        <v>25</v>
      </c>
      <c r="L37" s="530">
        <v>20</v>
      </c>
      <c r="M37" s="531">
        <v>26.022168499999999</v>
      </c>
      <c r="O37" s="11" t="s">
        <v>356</v>
      </c>
      <c r="P37" s="538">
        <v>35.348015616766446</v>
      </c>
      <c r="Q37" s="539">
        <v>47.91899460626157</v>
      </c>
      <c r="R37" s="539">
        <v>68.062989022851525</v>
      </c>
      <c r="S37" s="539">
        <v>62.416631668564925</v>
      </c>
      <c r="T37" s="539">
        <v>59.492213460629401</v>
      </c>
      <c r="U37" s="539">
        <v>50.792589941984566</v>
      </c>
      <c r="V37" s="539">
        <v>72.628358259908396</v>
      </c>
      <c r="W37" s="539">
        <v>57.178119488566281</v>
      </c>
      <c r="X37" s="539">
        <v>74.052015645008822</v>
      </c>
      <c r="Y37" s="539">
        <v>42.673697686471435</v>
      </c>
      <c r="Z37" s="540">
        <v>78.855334023809547</v>
      </c>
    </row>
    <row r="38" spans="2:26" ht="11.25" customHeight="1">
      <c r="B38" s="471" t="s">
        <v>356</v>
      </c>
      <c r="C38" s="535">
        <v>97.227727818285175</v>
      </c>
      <c r="D38" s="536">
        <v>101.64105271049313</v>
      </c>
      <c r="E38" s="536">
        <v>95.75267027083477</v>
      </c>
      <c r="F38" s="536">
        <v>130.56168917158095</v>
      </c>
      <c r="G38" s="536">
        <v>108.67172195316846</v>
      </c>
      <c r="H38" s="536">
        <v>127.32507158469387</v>
      </c>
      <c r="I38" s="536">
        <v>134.36203630264183</v>
      </c>
      <c r="J38" s="536">
        <v>176.51611688642171</v>
      </c>
      <c r="K38" s="536">
        <v>118.32120098351751</v>
      </c>
      <c r="L38" s="536">
        <v>142.01394955133952</v>
      </c>
      <c r="M38" s="537">
        <v>133.8019098728785</v>
      </c>
      <c r="O38" s="118" t="s">
        <v>95</v>
      </c>
    </row>
    <row r="39" spans="2:26" ht="11.25" customHeight="1">
      <c r="B39" s="471" t="s">
        <v>417</v>
      </c>
      <c r="C39" s="529">
        <v>3.6761150000000002</v>
      </c>
      <c r="D39" s="530">
        <v>5</v>
      </c>
      <c r="E39" s="530">
        <v>6.3249999999999993</v>
      </c>
      <c r="F39" s="530">
        <v>8.5564477500000002</v>
      </c>
      <c r="G39" s="530">
        <v>8.6024250000000002</v>
      </c>
      <c r="H39" s="530">
        <v>5.5587499999999999</v>
      </c>
      <c r="I39" s="530">
        <v>7.5735454999999998</v>
      </c>
      <c r="J39" s="530">
        <v>6.0016005000000003</v>
      </c>
      <c r="K39" s="530">
        <v>5.2519049999999998</v>
      </c>
      <c r="L39" s="530">
        <v>4.8</v>
      </c>
      <c r="M39" s="531">
        <v>5.35623425</v>
      </c>
    </row>
    <row r="40" spans="2:26" ht="11.25" customHeight="1">
      <c r="B40" s="471" t="s">
        <v>293</v>
      </c>
      <c r="C40" s="562">
        <v>468</v>
      </c>
      <c r="D40" s="563">
        <v>496</v>
      </c>
      <c r="E40" s="563">
        <v>520</v>
      </c>
      <c r="F40" s="563">
        <v>598</v>
      </c>
      <c r="G40" s="563">
        <v>639</v>
      </c>
      <c r="H40" s="563">
        <v>728</v>
      </c>
      <c r="I40" s="563">
        <v>1263</v>
      </c>
      <c r="J40" s="563">
        <v>1263</v>
      </c>
      <c r="K40" s="563">
        <v>896</v>
      </c>
      <c r="L40" s="563">
        <v>713</v>
      </c>
      <c r="M40" s="564">
        <v>494</v>
      </c>
    </row>
    <row r="41" spans="2:26" ht="11.25" customHeight="1">
      <c r="B41" s="118" t="s">
        <v>95</v>
      </c>
    </row>
    <row r="43" spans="2:26" ht="11.25" customHeight="1">
      <c r="B43" s="475"/>
      <c r="C43" s="475"/>
      <c r="D43" s="475"/>
      <c r="E43" s="475"/>
      <c r="F43" s="475"/>
      <c r="G43" s="475"/>
      <c r="H43" s="475"/>
      <c r="I43" s="475"/>
      <c r="J43" s="475"/>
      <c r="K43" s="475"/>
      <c r="L43" s="475"/>
      <c r="M43" s="475"/>
    </row>
    <row r="44" spans="2:26" ht="11.25" customHeight="1">
      <c r="B44" s="475"/>
      <c r="C44" s="475"/>
      <c r="D44" s="475"/>
      <c r="E44" s="475"/>
      <c r="F44" s="475"/>
      <c r="G44" s="475"/>
      <c r="H44" s="475"/>
      <c r="I44" s="475"/>
      <c r="J44" s="475"/>
      <c r="K44" s="475"/>
      <c r="L44" s="475"/>
      <c r="M44" s="475"/>
    </row>
    <row r="45" spans="2:26" ht="11.25" customHeight="1">
      <c r="B45" s="475"/>
      <c r="C45" s="475"/>
      <c r="D45" s="475"/>
      <c r="E45" s="475"/>
      <c r="F45" s="475"/>
      <c r="G45" s="475"/>
      <c r="H45" s="475"/>
      <c r="I45" s="475"/>
      <c r="J45" s="475"/>
      <c r="K45" s="475"/>
      <c r="L45" s="475"/>
      <c r="M45" s="475"/>
    </row>
    <row r="63" spans="16:24" ht="11.25" customHeight="1">
      <c r="P63" s="276"/>
      <c r="Q63" s="276"/>
      <c r="R63" s="276"/>
      <c r="S63" s="276"/>
      <c r="T63" s="276"/>
      <c r="U63" s="276"/>
      <c r="V63" s="276"/>
      <c r="W63" s="276"/>
      <c r="X63" s="276"/>
    </row>
    <row r="64" spans="16:24" ht="11.25" customHeight="1">
      <c r="P64" s="565"/>
      <c r="Q64" s="565"/>
      <c r="R64" s="565"/>
      <c r="S64" s="565"/>
      <c r="T64" s="565"/>
      <c r="U64" s="565"/>
      <c r="V64" s="565"/>
      <c r="W64" s="565"/>
      <c r="X64" s="565"/>
    </row>
    <row r="65" spans="2:26" ht="11.25" customHeight="1">
      <c r="P65" s="115" t="s">
        <v>505</v>
      </c>
    </row>
    <row r="66" spans="2:26" ht="11.25" customHeight="1">
      <c r="C66" s="115" t="s">
        <v>506</v>
      </c>
      <c r="O66" s="16"/>
      <c r="P66" s="513">
        <v>2015</v>
      </c>
      <c r="Q66" s="513">
        <v>2016</v>
      </c>
      <c r="R66" s="513">
        <v>2017</v>
      </c>
      <c r="S66" s="513">
        <v>2018</v>
      </c>
      <c r="T66" s="513">
        <v>2019</v>
      </c>
      <c r="U66" s="513">
        <v>2020</v>
      </c>
      <c r="V66" s="513">
        <v>2021</v>
      </c>
      <c r="W66" s="513">
        <v>2022</v>
      </c>
      <c r="X66" s="513">
        <v>2023</v>
      </c>
      <c r="Y66" s="513">
        <v>2024</v>
      </c>
      <c r="Z66" s="514">
        <v>2025</v>
      </c>
    </row>
    <row r="67" spans="2:26" ht="11.25" customHeight="1">
      <c r="B67" s="16"/>
      <c r="C67" s="513">
        <v>2015</v>
      </c>
      <c r="D67" s="513">
        <v>2016</v>
      </c>
      <c r="E67" s="513">
        <v>2017</v>
      </c>
      <c r="F67" s="513">
        <v>2018</v>
      </c>
      <c r="G67" s="513">
        <v>2019</v>
      </c>
      <c r="H67" s="513">
        <v>2020</v>
      </c>
      <c r="I67" s="513">
        <v>2021</v>
      </c>
      <c r="J67" s="513">
        <v>2022</v>
      </c>
      <c r="K67" s="513">
        <v>2023</v>
      </c>
      <c r="L67" s="513">
        <v>2024</v>
      </c>
      <c r="M67" s="514">
        <v>2025</v>
      </c>
      <c r="O67" s="11" t="s">
        <v>355</v>
      </c>
      <c r="P67" s="566">
        <v>0.32653061224489011</v>
      </c>
      <c r="Q67" s="567">
        <v>0.27038226106044494</v>
      </c>
      <c r="R67" s="567">
        <v>0.54716981132074993</v>
      </c>
      <c r="S67" s="567">
        <v>0.5</v>
      </c>
      <c r="T67" s="567">
        <v>0.45999999999999996</v>
      </c>
      <c r="U67" s="567">
        <v>0.34376630767172989</v>
      </c>
      <c r="V67" s="567">
        <v>0.49168474331164003</v>
      </c>
      <c r="W67" s="567">
        <v>0.52885754765584503</v>
      </c>
      <c r="X67" s="567">
        <v>0.25</v>
      </c>
      <c r="Y67" s="567">
        <v>7.2413793103440094E-2</v>
      </c>
      <c r="Z67" s="568">
        <v>0.24606747876823998</v>
      </c>
    </row>
    <row r="68" spans="2:26" ht="11.25" customHeight="1">
      <c r="B68" s="11" t="s">
        <v>355</v>
      </c>
      <c r="C68" s="556">
        <v>2.5273975000000002</v>
      </c>
      <c r="D68" s="557">
        <v>2.3821919999999999</v>
      </c>
      <c r="E68" s="557">
        <v>2.5890409999999999</v>
      </c>
      <c r="F68" s="557">
        <v>2.7602739999999999</v>
      </c>
      <c r="G68" s="557">
        <v>2.6821919999999997</v>
      </c>
      <c r="H68" s="557">
        <v>2.0931510000000002</v>
      </c>
      <c r="I68" s="557">
        <v>2.065753</v>
      </c>
      <c r="J68" s="557">
        <v>1.5794519999999999</v>
      </c>
      <c r="K68" s="557">
        <v>2.3534245</v>
      </c>
      <c r="L68" s="557">
        <v>2.189041</v>
      </c>
      <c r="M68" s="558">
        <v>2.0547944999999999</v>
      </c>
      <c r="O68" s="11" t="s">
        <v>356</v>
      </c>
      <c r="P68" s="569">
        <v>1.5799553699558349</v>
      </c>
      <c r="Q68" s="570">
        <v>0.99747289312247345</v>
      </c>
      <c r="R68" s="570">
        <v>0.99273227020357879</v>
      </c>
      <c r="S68" s="570">
        <v>1.6775455178090524</v>
      </c>
      <c r="T68" s="570">
        <v>1.8275441159274513</v>
      </c>
      <c r="U68" s="570">
        <v>1.6558725026275405</v>
      </c>
      <c r="V68" s="570">
        <v>1.6211531284486149</v>
      </c>
      <c r="W68" s="570">
        <v>2.3863013047538817</v>
      </c>
      <c r="X68" s="570">
        <v>1.0355720097822467</v>
      </c>
      <c r="Y68" s="570">
        <v>0.6462693891741309</v>
      </c>
      <c r="Z68" s="571">
        <v>1.2072603392889047</v>
      </c>
    </row>
    <row r="69" spans="2:26" ht="11.25" customHeight="1">
      <c r="B69" s="11" t="s">
        <v>356</v>
      </c>
      <c r="C69" s="559">
        <v>2.9368721250000021</v>
      </c>
      <c r="D69" s="560">
        <v>2.8453129803921575</v>
      </c>
      <c r="E69" s="560">
        <v>3.239965712500001</v>
      </c>
      <c r="F69" s="560">
        <v>2.752900042553192</v>
      </c>
      <c r="G69" s="560">
        <v>2.6916476041666679</v>
      </c>
      <c r="H69" s="560">
        <v>2.2410802228571409</v>
      </c>
      <c r="I69" s="560">
        <v>2.2545117402135242</v>
      </c>
      <c r="J69" s="560">
        <v>1.8486904159999993</v>
      </c>
      <c r="K69" s="560">
        <v>2.5047647608695662</v>
      </c>
      <c r="L69" s="560">
        <v>2.1370831666666681</v>
      </c>
      <c r="M69" s="561">
        <v>2.2673603846153831</v>
      </c>
      <c r="O69" s="118" t="s">
        <v>95</v>
      </c>
    </row>
    <row r="70" spans="2:26" ht="11.25" customHeight="1">
      <c r="B70" s="118" t="s">
        <v>95</v>
      </c>
    </row>
  </sheetData>
  <pageMargins left="0.7" right="0.7" top="0.75" bottom="0.75" header="0.3" footer="0.3"/>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EEB1B8-7736-42C4-8D9C-81004E8FF581}">
  <sheetPr>
    <tabColor theme="4"/>
  </sheetPr>
  <dimension ref="B6:M59"/>
  <sheetViews>
    <sheetView showGridLines="0" zoomScaleNormal="100" workbookViewId="0"/>
  </sheetViews>
  <sheetFormatPr defaultColWidth="5.5" defaultRowHeight="11.25" customHeight="1"/>
  <cols>
    <col min="1" max="1" width="2.33203125" style="114" customWidth="1"/>
    <col min="2" max="2" width="36.5" style="114" customWidth="1"/>
    <col min="3" max="16384" width="5.5" style="114"/>
  </cols>
  <sheetData>
    <row r="6" spans="2:13" ht="15.5">
      <c r="C6" s="13" t="s">
        <v>507</v>
      </c>
    </row>
    <row r="7" spans="2:13" ht="11.25" customHeight="1">
      <c r="C7" s="572">
        <v>2015</v>
      </c>
      <c r="D7" s="513">
        <v>2016</v>
      </c>
      <c r="E7" s="513">
        <v>2017</v>
      </c>
      <c r="F7" s="513">
        <v>2018</v>
      </c>
      <c r="G7" s="513">
        <v>2019</v>
      </c>
      <c r="H7" s="513">
        <v>2020</v>
      </c>
      <c r="I7" s="513">
        <v>2021</v>
      </c>
      <c r="J7" s="513">
        <v>2022</v>
      </c>
      <c r="K7" s="513">
        <v>2023</v>
      </c>
      <c r="L7" s="513">
        <v>2024</v>
      </c>
      <c r="M7" s="514">
        <v>2025</v>
      </c>
    </row>
    <row r="8" spans="2:13" ht="11.25" customHeight="1">
      <c r="B8" s="51" t="s">
        <v>240</v>
      </c>
      <c r="C8" s="532">
        <v>210</v>
      </c>
      <c r="D8" s="533">
        <v>215</v>
      </c>
      <c r="E8" s="533">
        <v>231</v>
      </c>
      <c r="F8" s="533">
        <v>258</v>
      </c>
      <c r="G8" s="533">
        <v>252</v>
      </c>
      <c r="H8" s="533">
        <v>309</v>
      </c>
      <c r="I8" s="533">
        <v>526</v>
      </c>
      <c r="J8" s="533">
        <v>558</v>
      </c>
      <c r="K8" s="533">
        <v>412</v>
      </c>
      <c r="L8" s="533">
        <v>282</v>
      </c>
      <c r="M8" s="534">
        <v>187</v>
      </c>
    </row>
    <row r="9" spans="2:13" ht="11.25" customHeight="1">
      <c r="B9" s="51" t="s">
        <v>241</v>
      </c>
      <c r="C9" s="526">
        <v>84</v>
      </c>
      <c r="D9" s="527">
        <v>100</v>
      </c>
      <c r="E9" s="527">
        <v>94</v>
      </c>
      <c r="F9" s="527">
        <v>144</v>
      </c>
      <c r="G9" s="527">
        <v>151</v>
      </c>
      <c r="H9" s="527">
        <v>156</v>
      </c>
      <c r="I9" s="527">
        <v>306</v>
      </c>
      <c r="J9" s="527">
        <v>390</v>
      </c>
      <c r="K9" s="527">
        <v>232</v>
      </c>
      <c r="L9" s="527">
        <v>175</v>
      </c>
      <c r="M9" s="528">
        <v>115</v>
      </c>
    </row>
    <row r="10" spans="2:13" ht="11.25" customHeight="1">
      <c r="B10" s="51" t="s">
        <v>243</v>
      </c>
      <c r="C10" s="532">
        <v>35</v>
      </c>
      <c r="D10" s="533">
        <v>45</v>
      </c>
      <c r="E10" s="533">
        <v>51</v>
      </c>
      <c r="F10" s="533">
        <v>66</v>
      </c>
      <c r="G10" s="533">
        <v>66</v>
      </c>
      <c r="H10" s="533">
        <v>86</v>
      </c>
      <c r="I10" s="533">
        <v>118</v>
      </c>
      <c r="J10" s="533">
        <v>122</v>
      </c>
      <c r="K10" s="533">
        <v>109</v>
      </c>
      <c r="L10" s="533">
        <v>107</v>
      </c>
      <c r="M10" s="534">
        <v>42</v>
      </c>
    </row>
    <row r="11" spans="2:13" ht="11.25" customHeight="1">
      <c r="B11" s="51" t="s">
        <v>242</v>
      </c>
      <c r="C11" s="526">
        <v>37</v>
      </c>
      <c r="D11" s="527">
        <v>48</v>
      </c>
      <c r="E11" s="527">
        <v>53</v>
      </c>
      <c r="F11" s="527">
        <v>50</v>
      </c>
      <c r="G11" s="527">
        <v>49</v>
      </c>
      <c r="H11" s="527">
        <v>73</v>
      </c>
      <c r="I11" s="527">
        <v>145</v>
      </c>
      <c r="J11" s="527">
        <v>161</v>
      </c>
      <c r="K11" s="527">
        <v>113</v>
      </c>
      <c r="L11" s="527">
        <v>74</v>
      </c>
      <c r="M11" s="528">
        <v>41</v>
      </c>
    </row>
    <row r="12" spans="2:13" ht="11.25" customHeight="1">
      <c r="B12" s="51" t="s">
        <v>246</v>
      </c>
      <c r="C12" s="532">
        <v>16</v>
      </c>
      <c r="D12" s="533">
        <v>14</v>
      </c>
      <c r="E12" s="533">
        <v>24</v>
      </c>
      <c r="F12" s="533">
        <v>24</v>
      </c>
      <c r="G12" s="533">
        <v>22</v>
      </c>
      <c r="H12" s="533">
        <v>26</v>
      </c>
      <c r="I12" s="533">
        <v>53</v>
      </c>
      <c r="J12" s="533">
        <v>55</v>
      </c>
      <c r="K12" s="533">
        <v>40</v>
      </c>
      <c r="L12" s="533">
        <v>29</v>
      </c>
      <c r="M12" s="534">
        <v>20</v>
      </c>
    </row>
    <row r="13" spans="2:13" ht="11.25" customHeight="1">
      <c r="B13" s="51" t="s">
        <v>247</v>
      </c>
      <c r="C13" s="526">
        <v>26</v>
      </c>
      <c r="D13" s="527">
        <v>17</v>
      </c>
      <c r="E13" s="527">
        <v>18</v>
      </c>
      <c r="F13" s="527">
        <v>17</v>
      </c>
      <c r="G13" s="527">
        <v>20</v>
      </c>
      <c r="H13" s="527">
        <v>20</v>
      </c>
      <c r="I13" s="527">
        <v>31</v>
      </c>
      <c r="J13" s="527">
        <v>34</v>
      </c>
      <c r="K13" s="527">
        <v>41</v>
      </c>
      <c r="L13" s="527">
        <v>11</v>
      </c>
      <c r="M13" s="528">
        <v>16</v>
      </c>
    </row>
    <row r="14" spans="2:13" ht="11.25" customHeight="1">
      <c r="B14" s="51" t="s">
        <v>245</v>
      </c>
      <c r="C14" s="532">
        <v>4</v>
      </c>
      <c r="D14" s="533">
        <v>0</v>
      </c>
      <c r="E14" s="533">
        <v>2</v>
      </c>
      <c r="F14" s="533">
        <v>5</v>
      </c>
      <c r="G14" s="533">
        <v>18</v>
      </c>
      <c r="H14" s="533">
        <v>9</v>
      </c>
      <c r="I14" s="533">
        <v>41</v>
      </c>
      <c r="J14" s="533">
        <v>30</v>
      </c>
      <c r="K14" s="533">
        <v>25</v>
      </c>
      <c r="L14" s="533">
        <v>33</v>
      </c>
      <c r="M14" s="534">
        <v>13</v>
      </c>
    </row>
    <row r="15" spans="2:13" ht="11.25" customHeight="1">
      <c r="B15" s="51" t="s">
        <v>249</v>
      </c>
      <c r="C15" s="526">
        <v>14</v>
      </c>
      <c r="D15" s="527">
        <v>13</v>
      </c>
      <c r="E15" s="527">
        <v>16</v>
      </c>
      <c r="F15" s="527">
        <v>26</v>
      </c>
      <c r="G15" s="527">
        <v>18</v>
      </c>
      <c r="H15" s="527">
        <v>16</v>
      </c>
      <c r="I15" s="527">
        <v>42</v>
      </c>
      <c r="J15" s="527">
        <v>44</v>
      </c>
      <c r="K15" s="527">
        <v>40</v>
      </c>
      <c r="L15" s="527">
        <v>30</v>
      </c>
      <c r="M15" s="528">
        <v>11</v>
      </c>
    </row>
    <row r="16" spans="2:13" ht="11.25" customHeight="1">
      <c r="B16" s="51" t="s">
        <v>508</v>
      </c>
      <c r="C16" s="532">
        <v>12</v>
      </c>
      <c r="D16" s="533">
        <v>20</v>
      </c>
      <c r="E16" s="533">
        <v>17</v>
      </c>
      <c r="F16" s="533">
        <v>24</v>
      </c>
      <c r="G16" s="533">
        <v>22</v>
      </c>
      <c r="H16" s="533">
        <v>25</v>
      </c>
      <c r="I16" s="533">
        <v>46</v>
      </c>
      <c r="J16" s="533">
        <v>35</v>
      </c>
      <c r="K16" s="533">
        <v>24</v>
      </c>
      <c r="L16" s="533">
        <v>27</v>
      </c>
      <c r="M16" s="534">
        <v>9</v>
      </c>
    </row>
    <row r="17" spans="2:13" ht="11.25" customHeight="1">
      <c r="B17" s="51" t="s">
        <v>248</v>
      </c>
      <c r="C17" s="526">
        <v>13</v>
      </c>
      <c r="D17" s="527">
        <v>10</v>
      </c>
      <c r="E17" s="527">
        <v>18</v>
      </c>
      <c r="F17" s="527">
        <v>18</v>
      </c>
      <c r="G17" s="527">
        <v>11</v>
      </c>
      <c r="H17" s="527">
        <v>13</v>
      </c>
      <c r="I17" s="527">
        <v>19</v>
      </c>
      <c r="J17" s="527">
        <v>30</v>
      </c>
      <c r="K17" s="527">
        <v>23</v>
      </c>
      <c r="L17" s="527">
        <v>13</v>
      </c>
      <c r="M17" s="528">
        <v>8</v>
      </c>
    </row>
    <row r="18" spans="2:13" ht="11.25" customHeight="1">
      <c r="B18" s="51" t="s">
        <v>117</v>
      </c>
      <c r="C18" s="541">
        <v>140</v>
      </c>
      <c r="D18" s="542">
        <v>153</v>
      </c>
      <c r="E18" s="542">
        <v>169</v>
      </c>
      <c r="F18" s="542">
        <v>173</v>
      </c>
      <c r="G18" s="542">
        <v>171</v>
      </c>
      <c r="H18" s="542">
        <v>211</v>
      </c>
      <c r="I18" s="542">
        <v>298</v>
      </c>
      <c r="J18" s="542">
        <v>318</v>
      </c>
      <c r="K18" s="542">
        <v>277</v>
      </c>
      <c r="L18" s="542">
        <v>173</v>
      </c>
      <c r="M18" s="543">
        <v>75</v>
      </c>
    </row>
    <row r="19" spans="2:13" ht="11.25" customHeight="1">
      <c r="B19" s="114" t="s">
        <v>95</v>
      </c>
    </row>
    <row r="20" spans="2:13" ht="11.25" customHeight="1">
      <c r="B20" s="841" t="s">
        <v>509</v>
      </c>
    </row>
    <row r="21" spans="2:13" ht="11.25" customHeight="1">
      <c r="B21" s="841" t="s">
        <v>251</v>
      </c>
    </row>
    <row r="44" spans="2:13" ht="11.25" customHeight="1">
      <c r="B44" s="10"/>
      <c r="C44" s="13" t="s">
        <v>510</v>
      </c>
      <c r="D44" s="14"/>
      <c r="E44" s="14"/>
      <c r="F44" s="10"/>
      <c r="G44" s="10"/>
      <c r="H44" s="10"/>
      <c r="I44" s="10"/>
      <c r="J44" s="10"/>
      <c r="K44" s="10"/>
      <c r="L44" s="10"/>
      <c r="M44" s="10"/>
    </row>
    <row r="45" spans="2:13" ht="11.25" customHeight="1">
      <c r="B45" s="38"/>
      <c r="C45" s="572">
        <v>2015</v>
      </c>
      <c r="D45" s="513">
        <v>2016</v>
      </c>
      <c r="E45" s="513">
        <v>2017</v>
      </c>
      <c r="F45" s="513">
        <v>2018</v>
      </c>
      <c r="G45" s="513">
        <v>2019</v>
      </c>
      <c r="H45" s="513">
        <v>2020</v>
      </c>
      <c r="I45" s="513">
        <v>2021</v>
      </c>
      <c r="J45" s="513">
        <v>2022</v>
      </c>
      <c r="K45" s="513">
        <v>2023</v>
      </c>
      <c r="L45" s="513">
        <v>2024</v>
      </c>
      <c r="M45" s="514">
        <v>2025</v>
      </c>
    </row>
    <row r="46" spans="2:13" ht="11.25" customHeight="1">
      <c r="B46" s="51" t="s">
        <v>240</v>
      </c>
      <c r="C46" s="573">
        <v>23.13004382897206</v>
      </c>
      <c r="D46" s="574">
        <v>29.308937159126415</v>
      </c>
      <c r="E46" s="574">
        <v>25.013760375946632</v>
      </c>
      <c r="F46" s="574">
        <v>41.076782055151739</v>
      </c>
      <c r="G46" s="574">
        <v>32.461045684231706</v>
      </c>
      <c r="H46" s="574">
        <v>43.608630329465136</v>
      </c>
      <c r="I46" s="574">
        <v>73.286916958266957</v>
      </c>
      <c r="J46" s="574">
        <v>98.354083573701416</v>
      </c>
      <c r="K46" s="574">
        <v>54.305755498103011</v>
      </c>
      <c r="L46" s="574">
        <v>46.480115496298978</v>
      </c>
      <c r="M46" s="575">
        <v>36.236828743520114</v>
      </c>
    </row>
    <row r="47" spans="2:13" ht="11.25" customHeight="1">
      <c r="B47" s="51" t="s">
        <v>241</v>
      </c>
      <c r="C47" s="529">
        <v>10.937738176193935</v>
      </c>
      <c r="D47" s="530">
        <v>4.795945111</v>
      </c>
      <c r="E47" s="530">
        <v>5.6726801051216018</v>
      </c>
      <c r="F47" s="530">
        <v>19.232949680999997</v>
      </c>
      <c r="G47" s="530">
        <v>9.7454432700000009</v>
      </c>
      <c r="H47" s="530">
        <v>19.31482096774565</v>
      </c>
      <c r="I47" s="530">
        <v>34.772226666360851</v>
      </c>
      <c r="J47" s="530">
        <v>68.564430680281816</v>
      </c>
      <c r="K47" s="530">
        <v>17.878332192563885</v>
      </c>
      <c r="L47" s="530">
        <v>27.043001470423121</v>
      </c>
      <c r="M47" s="531">
        <v>7.3850127460016308</v>
      </c>
    </row>
    <row r="48" spans="2:13" ht="11.25" customHeight="1">
      <c r="B48" s="51" t="s">
        <v>243</v>
      </c>
      <c r="C48" s="573">
        <v>3.82734</v>
      </c>
      <c r="D48" s="574">
        <v>5.0672948300000007</v>
      </c>
      <c r="E48" s="574">
        <v>7.0393947210000016</v>
      </c>
      <c r="F48" s="574">
        <v>4.680514631420623</v>
      </c>
      <c r="G48" s="574">
        <v>6.4446214619999989</v>
      </c>
      <c r="H48" s="574">
        <v>10.203290598999999</v>
      </c>
      <c r="I48" s="574">
        <v>17.020606409000003</v>
      </c>
      <c r="J48" s="574">
        <v>10.703610898203296</v>
      </c>
      <c r="K48" s="574">
        <v>7.0736304150000011</v>
      </c>
      <c r="L48" s="574">
        <v>7.4995954670000007</v>
      </c>
      <c r="M48" s="575">
        <v>3.1191630910000003</v>
      </c>
    </row>
    <row r="49" spans="2:13" ht="11.25" customHeight="1">
      <c r="B49" s="51" t="s">
        <v>242</v>
      </c>
      <c r="C49" s="529">
        <v>1.6665763259999999</v>
      </c>
      <c r="D49" s="530">
        <v>1.7462703390000003</v>
      </c>
      <c r="E49" s="530">
        <v>2.1918415419999997</v>
      </c>
      <c r="F49" s="530">
        <v>2.1748949999999998</v>
      </c>
      <c r="G49" s="530">
        <v>3.6084199380000004</v>
      </c>
      <c r="H49" s="530">
        <v>3.332775067</v>
      </c>
      <c r="I49" s="530">
        <v>9.5469336825300495</v>
      </c>
      <c r="J49" s="530">
        <v>6.3723563550000009</v>
      </c>
      <c r="K49" s="530">
        <v>8.1472354550994854</v>
      </c>
      <c r="L49" s="530">
        <v>3.0202974949999999</v>
      </c>
      <c r="M49" s="531">
        <v>4.3540666076801973</v>
      </c>
    </row>
    <row r="50" spans="2:13" ht="11.25" customHeight="1">
      <c r="B50" s="51" t="s">
        <v>246</v>
      </c>
      <c r="C50" s="573">
        <v>0.63305191500000002</v>
      </c>
      <c r="D50" s="574">
        <v>2.0657000000000001</v>
      </c>
      <c r="E50" s="574">
        <v>1.1865248729403228</v>
      </c>
      <c r="F50" s="574">
        <v>2.1181399350000003</v>
      </c>
      <c r="G50" s="574">
        <v>0.94647150000000013</v>
      </c>
      <c r="H50" s="574">
        <v>2.2667851580325928</v>
      </c>
      <c r="I50" s="574">
        <v>4.8457967020000012</v>
      </c>
      <c r="J50" s="574">
        <v>3.3162018832085707</v>
      </c>
      <c r="K50" s="574">
        <v>3.1813459510080735</v>
      </c>
      <c r="L50" s="574">
        <v>3.0981305819999996</v>
      </c>
      <c r="M50" s="575">
        <v>1.9566782559999998</v>
      </c>
    </row>
    <row r="51" spans="2:13" ht="11.25" customHeight="1">
      <c r="B51" s="51" t="s">
        <v>247</v>
      </c>
      <c r="C51" s="529">
        <v>1.587087586</v>
      </c>
      <c r="D51" s="530">
        <v>0.43900610283387198</v>
      </c>
      <c r="E51" s="530">
        <v>0.99926161407595249</v>
      </c>
      <c r="F51" s="530">
        <v>2.3550120000000003</v>
      </c>
      <c r="G51" s="530">
        <v>0.832895110630685</v>
      </c>
      <c r="H51" s="530">
        <v>2.2315670000000001</v>
      </c>
      <c r="I51" s="530">
        <v>2.6483327750000005</v>
      </c>
      <c r="J51" s="530">
        <v>3.3727853826680567</v>
      </c>
      <c r="K51" s="530">
        <v>1.1897127449999998</v>
      </c>
      <c r="L51" s="530">
        <v>1.0676234209999997</v>
      </c>
      <c r="M51" s="531">
        <v>2.5260579440000002</v>
      </c>
    </row>
    <row r="52" spans="2:13" ht="11.25" customHeight="1">
      <c r="B52" s="51" t="s">
        <v>245</v>
      </c>
      <c r="C52" s="573">
        <v>-0.21317406299999997</v>
      </c>
      <c r="D52" s="574">
        <v>7.8735050965785036E-2</v>
      </c>
      <c r="E52" s="574">
        <v>-0.13279144999999998</v>
      </c>
      <c r="F52" s="574">
        <v>0.18676500000000004</v>
      </c>
      <c r="G52" s="574">
        <v>6.162883698021254</v>
      </c>
      <c r="H52" s="574">
        <v>1.7429500000000002</v>
      </c>
      <c r="I52" s="574">
        <v>6.1529679008654652</v>
      </c>
      <c r="J52" s="574">
        <v>14.398312499999999</v>
      </c>
      <c r="K52" s="574">
        <v>1.9112050340000002</v>
      </c>
      <c r="L52" s="574">
        <v>1.1850563339999998</v>
      </c>
      <c r="M52" s="575">
        <v>0.67296</v>
      </c>
    </row>
    <row r="53" spans="2:13" ht="11.25" customHeight="1">
      <c r="B53" s="51" t="s">
        <v>249</v>
      </c>
      <c r="C53" s="529">
        <v>0.312865</v>
      </c>
      <c r="D53" s="530">
        <v>1.4355025000000001</v>
      </c>
      <c r="E53" s="530">
        <v>1.8807822320000001</v>
      </c>
      <c r="F53" s="530">
        <v>1.4685368750000001</v>
      </c>
      <c r="G53" s="530">
        <v>1.8249200000000001</v>
      </c>
      <c r="H53" s="530">
        <v>2.0689315769999999</v>
      </c>
      <c r="I53" s="530">
        <v>4.70323183</v>
      </c>
      <c r="J53" s="530">
        <v>2.7613720789999996</v>
      </c>
      <c r="K53" s="530">
        <v>1.5637248990000001</v>
      </c>
      <c r="L53" s="530">
        <v>1.0498898923830959</v>
      </c>
      <c r="M53" s="531">
        <v>1.2349840169999999</v>
      </c>
    </row>
    <row r="54" spans="2:13" ht="11.25" customHeight="1">
      <c r="B54" s="51" t="s">
        <v>508</v>
      </c>
      <c r="C54" s="573">
        <v>0.74255268100000005</v>
      </c>
      <c r="D54" s="574">
        <v>1.681902904</v>
      </c>
      <c r="E54" s="574">
        <v>1.8507388900000001</v>
      </c>
      <c r="F54" s="574">
        <v>1.0074750189999999</v>
      </c>
      <c r="G54" s="574">
        <v>1.0872487279999998</v>
      </c>
      <c r="H54" s="574">
        <v>2.6255414740000003</v>
      </c>
      <c r="I54" s="574">
        <v>5.3321634109999998</v>
      </c>
      <c r="J54" s="574">
        <v>5.4770590850000005</v>
      </c>
      <c r="K54" s="574">
        <v>1.2510980239999998</v>
      </c>
      <c r="L54" s="574">
        <v>5.7418695340000001</v>
      </c>
      <c r="M54" s="575">
        <v>0.82549784599999998</v>
      </c>
    </row>
    <row r="55" spans="2:13" ht="11.25" customHeight="1">
      <c r="B55" s="51" t="s">
        <v>248</v>
      </c>
      <c r="C55" s="529">
        <v>0.42192000000000002</v>
      </c>
      <c r="D55" s="530">
        <v>0.58688266186606075</v>
      </c>
      <c r="E55" s="530">
        <v>0.1554275</v>
      </c>
      <c r="F55" s="530">
        <v>1.0265721559999998</v>
      </c>
      <c r="G55" s="530">
        <v>0.26436694299999997</v>
      </c>
      <c r="H55" s="530">
        <v>0.25544100000000003</v>
      </c>
      <c r="I55" s="530">
        <v>0.71354500200000004</v>
      </c>
      <c r="J55" s="530">
        <v>0.62303626200000006</v>
      </c>
      <c r="K55" s="530">
        <v>0.89507900000000007</v>
      </c>
      <c r="L55" s="530">
        <v>0.49492499999999995</v>
      </c>
      <c r="M55" s="531">
        <v>0.3024</v>
      </c>
    </row>
    <row r="56" spans="2:13" ht="11.25" customHeight="1">
      <c r="B56" s="51" t="s">
        <v>117</v>
      </c>
      <c r="C56" s="576">
        <v>2.4565751687914386</v>
      </c>
      <c r="D56" s="577">
        <v>3.2077854856124546</v>
      </c>
      <c r="E56" s="577">
        <v>3.9337681377495528</v>
      </c>
      <c r="F56" s="577">
        <v>2.748247772033011</v>
      </c>
      <c r="G56" s="577">
        <v>6.06291399419095</v>
      </c>
      <c r="H56" s="577">
        <v>5.0419189414137549</v>
      </c>
      <c r="I56" s="577">
        <v>10.676530513213009</v>
      </c>
      <c r="J56" s="577">
        <v>8.9966069284875516</v>
      </c>
      <c r="K56" s="577">
        <v>8.6186768674572249</v>
      </c>
      <c r="L56" s="577">
        <v>4.5754413379999619</v>
      </c>
      <c r="M56" s="578">
        <v>7.4844942260000522</v>
      </c>
    </row>
    <row r="57" spans="2:13" ht="11.25" customHeight="1">
      <c r="B57" s="114" t="s">
        <v>95</v>
      </c>
      <c r="C57" s="133"/>
      <c r="D57" s="133"/>
      <c r="E57" s="133"/>
      <c r="F57" s="133"/>
      <c r="G57" s="133"/>
      <c r="H57" s="133"/>
      <c r="I57" s="133"/>
      <c r="J57" s="133"/>
      <c r="K57" s="133"/>
    </row>
    <row r="58" spans="2:13" ht="11.25" customHeight="1">
      <c r="B58" s="841" t="s">
        <v>509</v>
      </c>
    </row>
    <row r="59" spans="2:13" ht="11.25" customHeight="1">
      <c r="B59" s="841" t="s">
        <v>251</v>
      </c>
    </row>
  </sheetData>
  <pageMargins left="0.7" right="0.7" top="0.75" bottom="0.75" header="0.3" footer="0.3"/>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254FFA-2A80-4FB2-B252-39F1188FC9DB}">
  <sheetPr>
    <tabColor theme="4"/>
  </sheetPr>
  <dimension ref="B6:M11"/>
  <sheetViews>
    <sheetView showGridLines="0" zoomScaleNormal="100" workbookViewId="0"/>
  </sheetViews>
  <sheetFormatPr defaultColWidth="5.5" defaultRowHeight="11.25" customHeight="1"/>
  <cols>
    <col min="1" max="1" width="2.33203125" style="114" customWidth="1"/>
    <col min="2" max="2" width="16" style="114" customWidth="1"/>
    <col min="3" max="16384" width="5.5" style="114"/>
  </cols>
  <sheetData>
    <row r="6" spans="2:13" ht="15.5">
      <c r="C6" s="579" t="s">
        <v>511</v>
      </c>
    </row>
    <row r="7" spans="2:13" ht="11.25" customHeight="1">
      <c r="B7" s="16"/>
      <c r="C7" s="513">
        <v>2015</v>
      </c>
      <c r="D7" s="513">
        <v>2016</v>
      </c>
      <c r="E7" s="513">
        <v>2017</v>
      </c>
      <c r="F7" s="513">
        <v>2018</v>
      </c>
      <c r="G7" s="513">
        <v>2019</v>
      </c>
      <c r="H7" s="513">
        <v>2020</v>
      </c>
      <c r="I7" s="513">
        <v>2021</v>
      </c>
      <c r="J7" s="513">
        <v>2022</v>
      </c>
      <c r="K7" s="513">
        <v>2023</v>
      </c>
      <c r="L7" s="513">
        <v>2024</v>
      </c>
      <c r="M7" s="514">
        <v>2025</v>
      </c>
    </row>
    <row r="8" spans="2:13" ht="11.25" customHeight="1">
      <c r="B8" s="11" t="s">
        <v>363</v>
      </c>
      <c r="C8" s="516">
        <v>3.1625274999999999</v>
      </c>
      <c r="D8" s="517">
        <v>1.9605250000000001</v>
      </c>
      <c r="E8" s="517">
        <v>7.3554192609349993</v>
      </c>
      <c r="F8" s="517">
        <v>8.6783981688730005</v>
      </c>
      <c r="G8" s="517">
        <v>12.064</v>
      </c>
      <c r="H8" s="517">
        <v>70.639646340777006</v>
      </c>
      <c r="I8" s="517">
        <v>133.940286335016</v>
      </c>
      <c r="J8" s="517">
        <v>10.16325</v>
      </c>
      <c r="K8" s="517">
        <v>3.5528000000000004</v>
      </c>
      <c r="L8" s="517">
        <v>8.2029999999999994</v>
      </c>
      <c r="M8" s="518">
        <v>24.571494999999995</v>
      </c>
    </row>
    <row r="9" spans="2:13" ht="11.25" customHeight="1">
      <c r="B9" s="11" t="s">
        <v>364</v>
      </c>
      <c r="C9" s="580">
        <v>17</v>
      </c>
      <c r="D9" s="581">
        <v>11</v>
      </c>
      <c r="E9" s="581">
        <v>29</v>
      </c>
      <c r="F9" s="581">
        <v>39</v>
      </c>
      <c r="G9" s="581">
        <v>54</v>
      </c>
      <c r="H9" s="581">
        <v>229</v>
      </c>
      <c r="I9" s="581">
        <v>552</v>
      </c>
      <c r="J9" s="581">
        <v>69</v>
      </c>
      <c r="K9" s="581">
        <v>29</v>
      </c>
      <c r="L9" s="581">
        <v>47</v>
      </c>
      <c r="M9" s="582">
        <v>124</v>
      </c>
    </row>
    <row r="10" spans="2:13" ht="11.25" customHeight="1">
      <c r="B10" s="118" t="s">
        <v>95</v>
      </c>
      <c r="C10" s="565"/>
      <c r="D10" s="565"/>
      <c r="E10" s="565"/>
      <c r="F10" s="565"/>
      <c r="G10" s="565"/>
      <c r="H10" s="565"/>
      <c r="I10" s="565"/>
      <c r="J10" s="565"/>
      <c r="K10" s="565"/>
      <c r="L10" s="565"/>
    </row>
    <row r="11" spans="2:13" ht="11.25" customHeight="1">
      <c r="C11" s="565"/>
      <c r="D11" s="565"/>
      <c r="E11" s="565"/>
      <c r="F11" s="565"/>
      <c r="G11" s="565"/>
      <c r="H11" s="565"/>
      <c r="I11" s="565"/>
      <c r="J11" s="565"/>
      <c r="K11" s="565"/>
      <c r="L11" s="565"/>
    </row>
  </sheetData>
  <pageMargins left="0.7" right="0.7" top="0.75" bottom="0.75" header="0.3" footer="0.3"/>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C2149C-FCA9-4BD3-938A-4620780EE4E2}">
  <sheetPr>
    <tabColor theme="4"/>
  </sheetPr>
  <dimension ref="A1:AM71"/>
  <sheetViews>
    <sheetView showGridLines="0" zoomScaleNormal="100" workbookViewId="0"/>
  </sheetViews>
  <sheetFormatPr defaultColWidth="5.5" defaultRowHeight="11.25" customHeight="1"/>
  <cols>
    <col min="1" max="1" width="2.33203125" style="114" customWidth="1"/>
    <col min="2" max="2" width="14.75" style="114" customWidth="1"/>
    <col min="3" max="3" width="6" style="114" bestFit="1" customWidth="1"/>
    <col min="4" max="13" width="5.5" style="114"/>
    <col min="14" max="14" width="2.33203125" style="114" customWidth="1"/>
    <col min="15" max="15" width="10.25" style="114" bestFit="1" customWidth="1"/>
    <col min="16" max="26" width="5.5" style="114"/>
    <col min="27" max="27" width="2.33203125" style="114" customWidth="1"/>
    <col min="28" max="28" width="7.33203125" style="114" bestFit="1" customWidth="1"/>
    <col min="29" max="16384" width="5.5" style="114"/>
  </cols>
  <sheetData>
    <row r="1" spans="1:39" ht="11.25" customHeight="1">
      <c r="A1" s="554"/>
    </row>
    <row r="6" spans="1:39" ht="15.5">
      <c r="C6" s="842" t="s">
        <v>512</v>
      </c>
      <c r="P6" s="842" t="s">
        <v>513</v>
      </c>
      <c r="AC6" s="115" t="s">
        <v>514</v>
      </c>
    </row>
    <row r="7" spans="1:39" ht="11.25" customHeight="1">
      <c r="B7" s="16"/>
      <c r="C7" s="572">
        <v>2015</v>
      </c>
      <c r="D7" s="513">
        <v>2016</v>
      </c>
      <c r="E7" s="513">
        <v>2017</v>
      </c>
      <c r="F7" s="513">
        <v>2018</v>
      </c>
      <c r="G7" s="513">
        <v>2019</v>
      </c>
      <c r="H7" s="513">
        <v>2020</v>
      </c>
      <c r="I7" s="513">
        <v>2021</v>
      </c>
      <c r="J7" s="513">
        <v>2022</v>
      </c>
      <c r="K7" s="513">
        <v>2023</v>
      </c>
      <c r="L7" s="513">
        <v>2024</v>
      </c>
      <c r="M7" s="514">
        <v>2025</v>
      </c>
      <c r="O7" s="16"/>
      <c r="P7" s="572">
        <v>2015</v>
      </c>
      <c r="Q7" s="513">
        <v>2016</v>
      </c>
      <c r="R7" s="513">
        <v>2017</v>
      </c>
      <c r="S7" s="513">
        <v>2018</v>
      </c>
      <c r="T7" s="513">
        <v>2019</v>
      </c>
      <c r="U7" s="513">
        <v>2020</v>
      </c>
      <c r="V7" s="513">
        <v>2021</v>
      </c>
      <c r="W7" s="513">
        <v>2022</v>
      </c>
      <c r="X7" s="513">
        <v>2023</v>
      </c>
      <c r="Y7" s="513">
        <v>2024</v>
      </c>
      <c r="Z7" s="514">
        <v>2025</v>
      </c>
      <c r="AB7" s="16"/>
      <c r="AC7" s="572">
        <v>2015</v>
      </c>
      <c r="AD7" s="513">
        <v>2016</v>
      </c>
      <c r="AE7" s="513">
        <v>2017</v>
      </c>
      <c r="AF7" s="513">
        <v>2018</v>
      </c>
      <c r="AG7" s="513">
        <v>2019</v>
      </c>
      <c r="AH7" s="513">
        <v>2020</v>
      </c>
      <c r="AI7" s="513">
        <v>2021</v>
      </c>
      <c r="AJ7" s="513">
        <v>2022</v>
      </c>
      <c r="AK7" s="513">
        <v>2023</v>
      </c>
      <c r="AL7" s="513">
        <v>2024</v>
      </c>
      <c r="AM7" s="514">
        <v>2025</v>
      </c>
    </row>
    <row r="8" spans="1:39" ht="11.25" customHeight="1">
      <c r="B8" s="11" t="s">
        <v>355</v>
      </c>
      <c r="C8" s="583">
        <v>9.8630139999999997</v>
      </c>
      <c r="D8" s="584">
        <v>11.802739500000001</v>
      </c>
      <c r="E8" s="584">
        <v>12.1150685</v>
      </c>
      <c r="F8" s="584">
        <v>12.19726</v>
      </c>
      <c r="G8" s="584">
        <v>12.854794</v>
      </c>
      <c r="H8" s="584">
        <v>13.7424655</v>
      </c>
      <c r="I8" s="584">
        <v>12</v>
      </c>
      <c r="J8" s="584">
        <v>11.967123000000001</v>
      </c>
      <c r="K8" s="584">
        <v>14.958904</v>
      </c>
      <c r="L8" s="584">
        <v>17.950685</v>
      </c>
      <c r="M8" s="585">
        <v>18.0821915</v>
      </c>
      <c r="O8" s="11" t="s">
        <v>355</v>
      </c>
      <c r="P8" s="583">
        <v>9.8465755000000001</v>
      </c>
      <c r="Q8" s="584">
        <v>11.095890499999999</v>
      </c>
      <c r="R8" s="584">
        <v>12</v>
      </c>
      <c r="S8" s="584">
        <v>10.980822</v>
      </c>
      <c r="T8" s="584">
        <v>12.821918</v>
      </c>
      <c r="U8" s="584">
        <v>11.9835615</v>
      </c>
      <c r="V8" s="584">
        <v>10.947945000000001</v>
      </c>
      <c r="W8" s="584">
        <v>9.9616439999999997</v>
      </c>
      <c r="X8" s="584">
        <v>14.235616</v>
      </c>
      <c r="Y8" s="584">
        <v>12.5753425</v>
      </c>
      <c r="Z8" s="585">
        <v>14.761644</v>
      </c>
      <c r="AB8" s="11" t="s">
        <v>515</v>
      </c>
      <c r="AC8" s="583">
        <v>9.8630139999999997</v>
      </c>
      <c r="AD8" s="584">
        <v>11.802739500000001</v>
      </c>
      <c r="AE8" s="584">
        <v>12.1150685</v>
      </c>
      <c r="AF8" s="584">
        <v>12.19726</v>
      </c>
      <c r="AG8" s="584">
        <v>12.854794</v>
      </c>
      <c r="AH8" s="584">
        <v>13.7424655</v>
      </c>
      <c r="AI8" s="584">
        <v>12</v>
      </c>
      <c r="AJ8" s="584">
        <v>11.967123000000001</v>
      </c>
      <c r="AK8" s="584">
        <v>14.958904</v>
      </c>
      <c r="AL8" s="584">
        <v>17.950685</v>
      </c>
      <c r="AM8" s="585">
        <v>18.0821915</v>
      </c>
    </row>
    <row r="9" spans="1:39" ht="11.25" customHeight="1">
      <c r="B9" s="11" t="s">
        <v>356</v>
      </c>
      <c r="C9" s="559">
        <v>14.129399256410258</v>
      </c>
      <c r="D9" s="560">
        <v>13.639817188888893</v>
      </c>
      <c r="E9" s="560">
        <v>14.162245036585363</v>
      </c>
      <c r="F9" s="560">
        <v>14.171069357798169</v>
      </c>
      <c r="G9" s="560">
        <v>14.179958905511818</v>
      </c>
      <c r="H9" s="560">
        <v>15.219761803278693</v>
      </c>
      <c r="I9" s="560">
        <v>13.908745876923097</v>
      </c>
      <c r="J9" s="560">
        <v>13.151874882352953</v>
      </c>
      <c r="K9" s="560">
        <v>15.877982541899444</v>
      </c>
      <c r="L9" s="560">
        <v>17.876022741935486</v>
      </c>
      <c r="M9" s="561">
        <v>20.089143059701492</v>
      </c>
      <c r="O9" s="11" t="s">
        <v>356</v>
      </c>
      <c r="P9" s="559">
        <v>12.777453262295083</v>
      </c>
      <c r="Q9" s="560">
        <v>13.234646807692307</v>
      </c>
      <c r="R9" s="560">
        <v>14.67798176422764</v>
      </c>
      <c r="S9" s="560">
        <v>12.929266502762434</v>
      </c>
      <c r="T9" s="560">
        <v>13.328062514285719</v>
      </c>
      <c r="U9" s="560">
        <v>13.174755245535716</v>
      </c>
      <c r="V9" s="560">
        <v>12.942414983833709</v>
      </c>
      <c r="W9" s="560">
        <v>12.238991061810159</v>
      </c>
      <c r="X9" s="560">
        <v>15.490628752840907</v>
      </c>
      <c r="Y9" s="560">
        <v>15.970534814465413</v>
      </c>
      <c r="Z9" s="561">
        <v>17.968124695340499</v>
      </c>
      <c r="AB9" s="11" t="s">
        <v>516</v>
      </c>
      <c r="AC9" s="559">
        <v>9.8465755000000001</v>
      </c>
      <c r="AD9" s="560">
        <v>11.095890499999999</v>
      </c>
      <c r="AE9" s="560">
        <v>12</v>
      </c>
      <c r="AF9" s="560">
        <v>10.980822</v>
      </c>
      <c r="AG9" s="560">
        <v>12.821918</v>
      </c>
      <c r="AH9" s="560">
        <v>11.9835615</v>
      </c>
      <c r="AI9" s="560">
        <v>10.947945000000001</v>
      </c>
      <c r="AJ9" s="560">
        <v>9.9616439999999997</v>
      </c>
      <c r="AK9" s="560">
        <v>14.235616</v>
      </c>
      <c r="AL9" s="560">
        <v>12.5753425</v>
      </c>
      <c r="AM9" s="561">
        <v>14.761644</v>
      </c>
    </row>
    <row r="10" spans="1:39" ht="11.25" customHeight="1">
      <c r="B10" s="118" t="s">
        <v>95</v>
      </c>
      <c r="O10" s="118" t="s">
        <v>95</v>
      </c>
      <c r="AB10" s="118" t="s">
        <v>95</v>
      </c>
    </row>
    <row r="16" spans="1:39" ht="11.25" customHeight="1">
      <c r="N16" s="114" t="s">
        <v>502</v>
      </c>
    </row>
    <row r="35" spans="2:39" ht="11.25" customHeight="1">
      <c r="C35" s="115" t="s">
        <v>517</v>
      </c>
      <c r="P35" s="842" t="s">
        <v>518</v>
      </c>
      <c r="AC35" s="115" t="s">
        <v>519</v>
      </c>
    </row>
    <row r="36" spans="2:39" ht="11.25" customHeight="1">
      <c r="B36" s="16"/>
      <c r="C36" s="513">
        <v>2015</v>
      </c>
      <c r="D36" s="513">
        <v>2016</v>
      </c>
      <c r="E36" s="513">
        <v>2017</v>
      </c>
      <c r="F36" s="513">
        <v>2018</v>
      </c>
      <c r="G36" s="513">
        <v>2019</v>
      </c>
      <c r="H36" s="513">
        <v>2020</v>
      </c>
      <c r="I36" s="513">
        <v>2021</v>
      </c>
      <c r="J36" s="513">
        <v>2022</v>
      </c>
      <c r="K36" s="513">
        <v>2023</v>
      </c>
      <c r="L36" s="513">
        <v>2024</v>
      </c>
      <c r="M36" s="514">
        <v>2025</v>
      </c>
      <c r="O36" s="16"/>
      <c r="P36" s="572">
        <v>2015</v>
      </c>
      <c r="Q36" s="513">
        <v>2016</v>
      </c>
      <c r="R36" s="513">
        <v>2017</v>
      </c>
      <c r="S36" s="513">
        <v>2018</v>
      </c>
      <c r="T36" s="513">
        <v>2019</v>
      </c>
      <c r="U36" s="513">
        <v>2020</v>
      </c>
      <c r="V36" s="513">
        <v>2021</v>
      </c>
      <c r="W36" s="513">
        <v>2022</v>
      </c>
      <c r="X36" s="513">
        <v>2023</v>
      </c>
      <c r="Y36" s="513">
        <v>2024</v>
      </c>
      <c r="Z36" s="514">
        <v>2025</v>
      </c>
      <c r="AB36" s="16"/>
      <c r="AC36" s="572">
        <v>2015</v>
      </c>
      <c r="AD36" s="513">
        <v>2016</v>
      </c>
      <c r="AE36" s="513">
        <v>2017</v>
      </c>
      <c r="AF36" s="513">
        <v>2018</v>
      </c>
      <c r="AG36" s="513">
        <v>2019</v>
      </c>
      <c r="AH36" s="513">
        <v>2020</v>
      </c>
      <c r="AI36" s="513">
        <v>2021</v>
      </c>
      <c r="AJ36" s="513">
        <v>2022</v>
      </c>
      <c r="AK36" s="513">
        <v>2023</v>
      </c>
      <c r="AL36" s="513">
        <v>2024</v>
      </c>
      <c r="AM36" s="514">
        <v>2025</v>
      </c>
    </row>
    <row r="37" spans="2:39" ht="11.25" customHeight="1">
      <c r="B37" s="11" t="s">
        <v>355</v>
      </c>
      <c r="C37" s="556">
        <v>2.5041099999999998</v>
      </c>
      <c r="D37" s="557">
        <v>2.5027400000000002</v>
      </c>
      <c r="E37" s="557">
        <v>2.631507</v>
      </c>
      <c r="F37" s="557">
        <v>2.7260274999999998</v>
      </c>
      <c r="G37" s="557">
        <v>2.671233</v>
      </c>
      <c r="H37" s="557">
        <v>2.616438</v>
      </c>
      <c r="I37" s="557">
        <v>2.336986</v>
      </c>
      <c r="J37" s="557">
        <v>1.942466</v>
      </c>
      <c r="K37" s="557">
        <v>2.4136989999999998</v>
      </c>
      <c r="L37" s="557">
        <v>2.9109590000000001</v>
      </c>
      <c r="M37" s="558">
        <v>2.9616440000000002</v>
      </c>
      <c r="O37" s="11" t="s">
        <v>355</v>
      </c>
      <c r="P37" s="583">
        <v>2.5506850000000001</v>
      </c>
      <c r="Q37" s="584">
        <v>2.3205480000000001</v>
      </c>
      <c r="R37" s="584">
        <v>2.5260274999999996</v>
      </c>
      <c r="S37" s="584">
        <v>2.7945205</v>
      </c>
      <c r="T37" s="584">
        <v>2.6931509999999999</v>
      </c>
      <c r="U37" s="584">
        <v>1.8643835</v>
      </c>
      <c r="V37" s="584">
        <v>1.831507</v>
      </c>
      <c r="W37" s="584">
        <v>1.4027400000000001</v>
      </c>
      <c r="X37" s="584">
        <v>2.2643835000000001</v>
      </c>
      <c r="Y37" s="584">
        <v>2.0273969999999997</v>
      </c>
      <c r="Z37" s="585">
        <v>1.819178</v>
      </c>
      <c r="AB37" s="11" t="s">
        <v>515</v>
      </c>
      <c r="AC37" s="583">
        <v>2.5041099999999998</v>
      </c>
      <c r="AD37" s="584">
        <v>2.5027400000000002</v>
      </c>
      <c r="AE37" s="584">
        <v>2.631507</v>
      </c>
      <c r="AF37" s="584">
        <v>2.7260274999999998</v>
      </c>
      <c r="AG37" s="584">
        <v>2.671233</v>
      </c>
      <c r="AH37" s="584">
        <v>2.616438</v>
      </c>
      <c r="AI37" s="584">
        <v>2.336986</v>
      </c>
      <c r="AJ37" s="584">
        <v>1.942466</v>
      </c>
      <c r="AK37" s="584">
        <v>2.4136989999999998</v>
      </c>
      <c r="AL37" s="584">
        <v>2.9109590000000001</v>
      </c>
      <c r="AM37" s="585">
        <v>2.9616440000000002</v>
      </c>
    </row>
    <row r="38" spans="2:39" ht="11.25" customHeight="1">
      <c r="B38" s="11" t="s">
        <v>356</v>
      </c>
      <c r="C38" s="559">
        <v>2.6379101162790697</v>
      </c>
      <c r="D38" s="560">
        <v>2.6717809500000005</v>
      </c>
      <c r="E38" s="560">
        <v>3.3187214166666665</v>
      </c>
      <c r="F38" s="560">
        <v>2.7211926470588232</v>
      </c>
      <c r="G38" s="560">
        <v>2.7600095614035096</v>
      </c>
      <c r="H38" s="560">
        <v>2.671761631578947</v>
      </c>
      <c r="I38" s="560">
        <v>2.6601327422680412</v>
      </c>
      <c r="J38" s="560">
        <v>2.1834490821917814</v>
      </c>
      <c r="K38" s="560">
        <v>2.693624942307693</v>
      </c>
      <c r="L38" s="560">
        <v>2.5846680769230757</v>
      </c>
      <c r="M38" s="561">
        <v>3.1185836792452841</v>
      </c>
      <c r="O38" s="11" t="s">
        <v>356</v>
      </c>
      <c r="P38" s="559">
        <v>3.1794262075471704</v>
      </c>
      <c r="Q38" s="560">
        <v>2.9572691290322575</v>
      </c>
      <c r="R38" s="560">
        <v>3.1755292272727265</v>
      </c>
      <c r="S38" s="560">
        <v>2.7708675666666669</v>
      </c>
      <c r="T38" s="560">
        <v>2.6468587356321831</v>
      </c>
      <c r="U38" s="560">
        <v>2.0330392033898299</v>
      </c>
      <c r="V38" s="560">
        <v>2.0406789293478265</v>
      </c>
      <c r="W38" s="560">
        <v>1.7106261073446321</v>
      </c>
      <c r="X38" s="560">
        <v>2.4303652954545458</v>
      </c>
      <c r="Y38" s="560">
        <v>1.9776693630136994</v>
      </c>
      <c r="Z38" s="561">
        <v>1.9762969354838711</v>
      </c>
      <c r="AB38" s="11" t="s">
        <v>516</v>
      </c>
      <c r="AC38" s="559">
        <v>2.5506850000000001</v>
      </c>
      <c r="AD38" s="560">
        <v>2.3205480000000001</v>
      </c>
      <c r="AE38" s="560">
        <v>2.5260274999999996</v>
      </c>
      <c r="AF38" s="560">
        <v>2.7945205</v>
      </c>
      <c r="AG38" s="560">
        <v>2.6931509999999999</v>
      </c>
      <c r="AH38" s="560">
        <v>1.8643835</v>
      </c>
      <c r="AI38" s="560">
        <v>1.831507</v>
      </c>
      <c r="AJ38" s="560">
        <v>1.4027400000000001</v>
      </c>
      <c r="AK38" s="560">
        <v>2.2643835000000001</v>
      </c>
      <c r="AL38" s="560">
        <v>2.0273969999999997</v>
      </c>
      <c r="AM38" s="561">
        <v>1.819178</v>
      </c>
    </row>
    <row r="39" spans="2:39" ht="11.25" customHeight="1">
      <c r="B39" s="118" t="s">
        <v>95</v>
      </c>
      <c r="O39" s="118" t="s">
        <v>95</v>
      </c>
      <c r="AB39" s="118" t="s">
        <v>95</v>
      </c>
    </row>
    <row r="67" spans="2:39" ht="11.25" customHeight="1">
      <c r="C67" s="115" t="s">
        <v>520</v>
      </c>
      <c r="P67" s="115" t="s">
        <v>521</v>
      </c>
      <c r="AC67" s="115" t="s">
        <v>522</v>
      </c>
    </row>
    <row r="68" spans="2:39" ht="11.25" customHeight="1">
      <c r="B68" s="16"/>
      <c r="C68" s="513">
        <v>2015</v>
      </c>
      <c r="D68" s="513">
        <v>2016</v>
      </c>
      <c r="E68" s="513">
        <v>2017</v>
      </c>
      <c r="F68" s="513">
        <v>2018</v>
      </c>
      <c r="G68" s="513">
        <v>2019</v>
      </c>
      <c r="H68" s="513">
        <v>2020</v>
      </c>
      <c r="I68" s="513">
        <v>2021</v>
      </c>
      <c r="J68" s="513">
        <v>2022</v>
      </c>
      <c r="K68" s="513">
        <v>2023</v>
      </c>
      <c r="L68" s="513">
        <v>2024</v>
      </c>
      <c r="M68" s="514">
        <v>2025</v>
      </c>
      <c r="O68" s="16"/>
      <c r="P68" s="513">
        <v>2015</v>
      </c>
      <c r="Q68" s="513">
        <v>2016</v>
      </c>
      <c r="R68" s="513">
        <v>2017</v>
      </c>
      <c r="S68" s="513">
        <v>2018</v>
      </c>
      <c r="T68" s="513">
        <v>2019</v>
      </c>
      <c r="U68" s="513">
        <v>2020</v>
      </c>
      <c r="V68" s="513">
        <v>2021</v>
      </c>
      <c r="W68" s="513">
        <v>2022</v>
      </c>
      <c r="X68" s="513">
        <v>2023</v>
      </c>
      <c r="Y68" s="513">
        <v>2024</v>
      </c>
      <c r="Z68" s="514">
        <v>2025</v>
      </c>
      <c r="AB68" s="16"/>
      <c r="AC68" s="513">
        <v>2015</v>
      </c>
      <c r="AD68" s="513">
        <v>2016</v>
      </c>
      <c r="AE68" s="513">
        <v>2017</v>
      </c>
      <c r="AF68" s="513">
        <v>2018</v>
      </c>
      <c r="AG68" s="513">
        <v>2019</v>
      </c>
      <c r="AH68" s="513">
        <v>2020</v>
      </c>
      <c r="AI68" s="513">
        <v>2021</v>
      </c>
      <c r="AJ68" s="513">
        <v>2022</v>
      </c>
      <c r="AK68" s="513">
        <v>2023</v>
      </c>
      <c r="AL68" s="513">
        <v>2024</v>
      </c>
      <c r="AM68" s="514">
        <v>2025</v>
      </c>
    </row>
    <row r="69" spans="2:39" ht="11.25" customHeight="1">
      <c r="B69" s="11" t="s">
        <v>355</v>
      </c>
      <c r="C69" s="566">
        <v>0.5576407506702401</v>
      </c>
      <c r="D69" s="567">
        <v>0.60609243697478998</v>
      </c>
      <c r="E69" s="567">
        <v>0.64357826020949993</v>
      </c>
      <c r="F69" s="567">
        <v>1</v>
      </c>
      <c r="G69" s="567">
        <v>0.66666666666666008</v>
      </c>
      <c r="H69" s="567">
        <v>0.56556244176565995</v>
      </c>
      <c r="I69" s="567">
        <v>0.87094009983361009</v>
      </c>
      <c r="J69" s="567">
        <v>1</v>
      </c>
      <c r="K69" s="567">
        <v>0.55141674625915016</v>
      </c>
      <c r="L69" s="567">
        <v>0.36612021857923005</v>
      </c>
      <c r="M69" s="568">
        <v>0.46627565982404007</v>
      </c>
      <c r="O69" s="11" t="s">
        <v>355</v>
      </c>
      <c r="P69" s="566">
        <v>9.0770509321354886E-2</v>
      </c>
      <c r="Q69" s="567">
        <v>0.16666666666666008</v>
      </c>
      <c r="R69" s="567">
        <v>0.34440437158469495</v>
      </c>
      <c r="S69" s="567">
        <v>0.25245098039215508</v>
      </c>
      <c r="T69" s="567">
        <v>0.25032500000000013</v>
      </c>
      <c r="U69" s="567">
        <v>0.24675683994984499</v>
      </c>
      <c r="V69" s="567">
        <v>0.29927428854695992</v>
      </c>
      <c r="W69" s="567">
        <v>0.33333333333332993</v>
      </c>
      <c r="X69" s="567">
        <v>0.11739819004524499</v>
      </c>
      <c r="Y69" s="567">
        <v>0</v>
      </c>
      <c r="Z69" s="568">
        <v>0.13230548187444002</v>
      </c>
      <c r="AB69" s="11" t="s">
        <v>515</v>
      </c>
      <c r="AC69" s="566">
        <v>0.5576407506702401</v>
      </c>
      <c r="AD69" s="567">
        <v>0.60609243697478998</v>
      </c>
      <c r="AE69" s="567">
        <v>0.64357826020949993</v>
      </c>
      <c r="AF69" s="567">
        <v>1</v>
      </c>
      <c r="AG69" s="567">
        <v>0.66666666666666008</v>
      </c>
      <c r="AH69" s="567">
        <v>0.56556244176565995</v>
      </c>
      <c r="AI69" s="567">
        <v>0.87094009983361009</v>
      </c>
      <c r="AJ69" s="567">
        <v>1</v>
      </c>
      <c r="AK69" s="567">
        <v>0.55141674625915016</v>
      </c>
      <c r="AL69" s="567">
        <v>0.36612021857923005</v>
      </c>
      <c r="AM69" s="568">
        <v>0.46627565982404007</v>
      </c>
    </row>
    <row r="70" spans="2:39" ht="11.25" customHeight="1">
      <c r="B70" s="11" t="s">
        <v>356</v>
      </c>
      <c r="C70" s="569">
        <v>2.1560210617580635</v>
      </c>
      <c r="D70" s="570">
        <v>1.1651910105979937</v>
      </c>
      <c r="E70" s="570">
        <v>1.3426977419857002</v>
      </c>
      <c r="F70" s="570">
        <v>2.373685479007984</v>
      </c>
      <c r="G70" s="570">
        <v>2.6104644472746612</v>
      </c>
      <c r="H70" s="570">
        <v>1.9510223411271159</v>
      </c>
      <c r="I70" s="570">
        <v>2.1269523564480441</v>
      </c>
      <c r="J70" s="570">
        <v>2.327806559781266</v>
      </c>
      <c r="K70" s="570">
        <v>1.4922102571650688</v>
      </c>
      <c r="L70" s="570">
        <v>1.0717402701676484</v>
      </c>
      <c r="M70" s="571">
        <v>0.86744578849368992</v>
      </c>
      <c r="O70" s="11" t="s">
        <v>356</v>
      </c>
      <c r="P70" s="569">
        <v>2.1794262075471704</v>
      </c>
      <c r="Q70" s="570">
        <v>1.9572691290322575</v>
      </c>
      <c r="R70" s="570">
        <v>2.1755292272727265</v>
      </c>
      <c r="S70" s="570">
        <v>1.7708675666666669</v>
      </c>
      <c r="T70" s="570">
        <v>1.6468587356321831</v>
      </c>
      <c r="U70" s="570">
        <v>1.0330392033898299</v>
      </c>
      <c r="V70" s="570">
        <v>1.0406789293478265</v>
      </c>
      <c r="W70" s="570">
        <v>0.71062610734463205</v>
      </c>
      <c r="X70" s="570">
        <v>1.4303652954545458</v>
      </c>
      <c r="Y70" s="570">
        <v>0.97766936301369944</v>
      </c>
      <c r="Z70" s="571">
        <v>0.97629693548387109</v>
      </c>
      <c r="AB70" s="11" t="s">
        <v>516</v>
      </c>
      <c r="AC70" s="569">
        <v>9.0770509321354886E-2</v>
      </c>
      <c r="AD70" s="570">
        <v>0.16666666666666008</v>
      </c>
      <c r="AE70" s="570">
        <v>0.34440437158469495</v>
      </c>
      <c r="AF70" s="570">
        <v>0.25245098039215508</v>
      </c>
      <c r="AG70" s="570">
        <v>0.25032500000000013</v>
      </c>
      <c r="AH70" s="570">
        <v>0.24675683994984499</v>
      </c>
      <c r="AI70" s="570">
        <v>0.29927428854695992</v>
      </c>
      <c r="AJ70" s="570">
        <v>0.33333333333332993</v>
      </c>
      <c r="AK70" s="570">
        <v>0.11739819004524499</v>
      </c>
      <c r="AL70" s="570">
        <v>0</v>
      </c>
      <c r="AM70" s="571">
        <v>0.13230548187444002</v>
      </c>
    </row>
    <row r="71" spans="2:39" ht="11.25" customHeight="1">
      <c r="B71" s="118" t="s">
        <v>95</v>
      </c>
      <c r="O71" s="118" t="s">
        <v>95</v>
      </c>
      <c r="AB71" s="118" t="s">
        <v>95</v>
      </c>
    </row>
  </sheetData>
  <pageMargins left="0.7" right="0.7" top="0.75" bottom="0.75" header="0.3" footer="0.3"/>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92D008-D6D0-4F81-8362-A98B703C2713}">
  <sheetPr>
    <tabColor theme="4"/>
  </sheetPr>
  <dimension ref="B6:BG12"/>
  <sheetViews>
    <sheetView showGridLines="0" zoomScaleNormal="100" workbookViewId="0"/>
  </sheetViews>
  <sheetFormatPr defaultColWidth="5.5" defaultRowHeight="11.25" customHeight="1"/>
  <cols>
    <col min="1" max="1" width="2.33203125" style="685" customWidth="1"/>
    <col min="2" max="2" width="11.33203125" style="685" customWidth="1"/>
    <col min="3" max="16384" width="5.5" style="685"/>
  </cols>
  <sheetData>
    <row r="6" spans="2:59" s="683" customFormat="1" ht="15.5">
      <c r="C6" s="684" t="s">
        <v>523</v>
      </c>
      <c r="AZ6" s="685"/>
      <c r="BA6" s="685"/>
      <c r="BB6" s="685"/>
      <c r="BC6" s="685"/>
      <c r="BD6" s="685"/>
      <c r="BE6" s="685"/>
      <c r="BF6" s="685"/>
      <c r="BG6" s="685"/>
    </row>
    <row r="7" spans="2:59" ht="11.25" customHeight="1">
      <c r="C7" s="962">
        <v>2013</v>
      </c>
      <c r="D7" s="961"/>
      <c r="E7" s="961"/>
      <c r="F7" s="961"/>
      <c r="G7" s="961">
        <v>2014</v>
      </c>
      <c r="H7" s="961"/>
      <c r="I7" s="961"/>
      <c r="J7" s="961"/>
      <c r="K7" s="961">
        <v>2015</v>
      </c>
      <c r="L7" s="961"/>
      <c r="M7" s="961"/>
      <c r="N7" s="961"/>
      <c r="O7" s="961">
        <v>2016</v>
      </c>
      <c r="P7" s="961"/>
      <c r="Q7" s="961"/>
      <c r="R7" s="961"/>
      <c r="S7" s="961">
        <v>2017</v>
      </c>
      <c r="T7" s="961"/>
      <c r="U7" s="961"/>
      <c r="V7" s="961"/>
      <c r="W7" s="961">
        <v>2018</v>
      </c>
      <c r="X7" s="961"/>
      <c r="Y7" s="961"/>
      <c r="Z7" s="961"/>
      <c r="AA7" s="961">
        <v>2019</v>
      </c>
      <c r="AB7" s="961"/>
      <c r="AC7" s="961"/>
      <c r="AD7" s="961"/>
      <c r="AE7" s="961">
        <v>2020</v>
      </c>
      <c r="AF7" s="961"/>
      <c r="AG7" s="961"/>
      <c r="AH7" s="961"/>
      <c r="AI7" s="961">
        <v>2021</v>
      </c>
      <c r="AJ7" s="961"/>
      <c r="AK7" s="961"/>
      <c r="AL7" s="961"/>
      <c r="AM7" s="961">
        <v>2022</v>
      </c>
      <c r="AN7" s="961"/>
      <c r="AO7" s="961"/>
      <c r="AP7" s="961"/>
      <c r="AQ7" s="961">
        <v>2023</v>
      </c>
      <c r="AR7" s="961"/>
      <c r="AS7" s="961"/>
      <c r="AT7" s="961"/>
      <c r="AU7" s="961">
        <v>2024</v>
      </c>
      <c r="AV7" s="961"/>
      <c r="AW7" s="961"/>
      <c r="AX7" s="961"/>
      <c r="AY7" s="963">
        <v>2025</v>
      </c>
      <c r="AZ7" s="963"/>
    </row>
    <row r="8" spans="2:59" s="690" customFormat="1" ht="11.25" customHeight="1">
      <c r="B8" s="686"/>
      <c r="C8" s="687" t="s">
        <v>97</v>
      </c>
      <c r="D8" s="688" t="s">
        <v>98</v>
      </c>
      <c r="E8" s="688" t="s">
        <v>99</v>
      </c>
      <c r="F8" s="688" t="s">
        <v>100</v>
      </c>
      <c r="G8" s="688" t="s">
        <v>97</v>
      </c>
      <c r="H8" s="688" t="s">
        <v>98</v>
      </c>
      <c r="I8" s="688" t="s">
        <v>99</v>
      </c>
      <c r="J8" s="688" t="s">
        <v>100</v>
      </c>
      <c r="K8" s="688" t="s">
        <v>97</v>
      </c>
      <c r="L8" s="688" t="s">
        <v>98</v>
      </c>
      <c r="M8" s="688" t="s">
        <v>99</v>
      </c>
      <c r="N8" s="688" t="s">
        <v>100</v>
      </c>
      <c r="O8" s="688" t="s">
        <v>97</v>
      </c>
      <c r="P8" s="688" t="s">
        <v>98</v>
      </c>
      <c r="Q8" s="688" t="s">
        <v>99</v>
      </c>
      <c r="R8" s="688" t="s">
        <v>100</v>
      </c>
      <c r="S8" s="688" t="s">
        <v>97</v>
      </c>
      <c r="T8" s="688" t="s">
        <v>98</v>
      </c>
      <c r="U8" s="688" t="s">
        <v>99</v>
      </c>
      <c r="V8" s="688" t="s">
        <v>100</v>
      </c>
      <c r="W8" s="688" t="s">
        <v>97</v>
      </c>
      <c r="X8" s="688" t="s">
        <v>98</v>
      </c>
      <c r="Y8" s="688" t="s">
        <v>99</v>
      </c>
      <c r="Z8" s="688" t="s">
        <v>100</v>
      </c>
      <c r="AA8" s="688" t="s">
        <v>97</v>
      </c>
      <c r="AB8" s="688" t="s">
        <v>98</v>
      </c>
      <c r="AC8" s="688" t="s">
        <v>99</v>
      </c>
      <c r="AD8" s="688" t="s">
        <v>100</v>
      </c>
      <c r="AE8" s="688" t="s">
        <v>97</v>
      </c>
      <c r="AF8" s="688" t="s">
        <v>98</v>
      </c>
      <c r="AG8" s="688" t="s">
        <v>99</v>
      </c>
      <c r="AH8" s="688" t="s">
        <v>100</v>
      </c>
      <c r="AI8" s="688" t="s">
        <v>97</v>
      </c>
      <c r="AJ8" s="688" t="s">
        <v>98</v>
      </c>
      <c r="AK8" s="688" t="s">
        <v>99</v>
      </c>
      <c r="AL8" s="688" t="s">
        <v>100</v>
      </c>
      <c r="AM8" s="688" t="s">
        <v>97</v>
      </c>
      <c r="AN8" s="688" t="s">
        <v>98</v>
      </c>
      <c r="AO8" s="688" t="s">
        <v>99</v>
      </c>
      <c r="AP8" s="688" t="s">
        <v>524</v>
      </c>
      <c r="AQ8" s="688" t="s">
        <v>97</v>
      </c>
      <c r="AR8" s="688" t="s">
        <v>98</v>
      </c>
      <c r="AS8" s="688" t="s">
        <v>99</v>
      </c>
      <c r="AT8" s="688" t="s">
        <v>100</v>
      </c>
      <c r="AU8" s="688" t="s">
        <v>97</v>
      </c>
      <c r="AV8" s="688" t="s">
        <v>98</v>
      </c>
      <c r="AW8" s="688" t="s">
        <v>99</v>
      </c>
      <c r="AX8" s="688" t="s">
        <v>100</v>
      </c>
      <c r="AY8" s="689" t="s">
        <v>97</v>
      </c>
      <c r="AZ8" s="689" t="s">
        <v>98</v>
      </c>
      <c r="BA8" s="685"/>
      <c r="BB8" s="685"/>
      <c r="BC8" s="685"/>
      <c r="BD8" s="685"/>
      <c r="BE8" s="685"/>
      <c r="BF8" s="685"/>
      <c r="BG8" s="685"/>
    </row>
    <row r="9" spans="2:59" ht="11.25" customHeight="1">
      <c r="B9" s="691" t="s">
        <v>525</v>
      </c>
      <c r="C9" s="692">
        <v>5.5138384890910462E-2</v>
      </c>
      <c r="D9" s="693">
        <v>7.6466753605197099E-2</v>
      </c>
      <c r="E9" s="693">
        <v>0.1403765555994673</v>
      </c>
      <c r="F9" s="693">
        <v>0.21187794080234451</v>
      </c>
      <c r="G9" s="693">
        <v>0.24416222104613641</v>
      </c>
      <c r="H9" s="693">
        <v>0.24808370879606489</v>
      </c>
      <c r="I9" s="693">
        <v>0.24585858884662259</v>
      </c>
      <c r="J9" s="693">
        <v>0.1902280379741369</v>
      </c>
      <c r="K9" s="693">
        <v>0.1827970297742017</v>
      </c>
      <c r="L9" s="693">
        <v>0.20531398182052071</v>
      </c>
      <c r="M9" s="693">
        <v>0.15439771627517271</v>
      </c>
      <c r="N9" s="693">
        <v>0.1019473745893789</v>
      </c>
      <c r="O9" s="693">
        <v>3.050717599388603E-2</v>
      </c>
      <c r="P9" s="693">
        <v>-2.624165590913877E-2</v>
      </c>
      <c r="Q9" s="693">
        <v>-1.5270337517309241E-2</v>
      </c>
      <c r="R9" s="693">
        <v>6.7777576177214486E-4</v>
      </c>
      <c r="S9" s="693">
        <v>5.7054141005070211E-2</v>
      </c>
      <c r="T9" s="693">
        <v>7.4481599475381036E-2</v>
      </c>
      <c r="U9" s="693">
        <v>8.7322035318425556E-2</v>
      </c>
      <c r="V9" s="693">
        <v>9.4729604766960948E-2</v>
      </c>
      <c r="W9" s="693">
        <v>0.1524203871409851</v>
      </c>
      <c r="X9" s="693">
        <v>0.19908139142968559</v>
      </c>
      <c r="Y9" s="693">
        <v>0.2170267155577533</v>
      </c>
      <c r="Z9" s="693">
        <v>0.23064183614173131</v>
      </c>
      <c r="AA9" s="693">
        <v>0.2219565023970074</v>
      </c>
      <c r="AB9" s="693">
        <v>0.18852169508745109</v>
      </c>
      <c r="AC9" s="693">
        <v>0.15691388677212181</v>
      </c>
      <c r="AD9" s="693">
        <v>0.19958525170815741</v>
      </c>
      <c r="AE9" s="693">
        <v>9.3148030485053088E-2</v>
      </c>
      <c r="AF9" s="693">
        <v>0.15619439583141781</v>
      </c>
      <c r="AG9" s="693">
        <v>0.29616844252298302</v>
      </c>
      <c r="AH9" s="693">
        <v>0.45895190026627353</v>
      </c>
      <c r="AI9" s="693">
        <v>0.73556992701941359</v>
      </c>
      <c r="AJ9" s="693">
        <v>0.83180666858280194</v>
      </c>
      <c r="AK9" s="693">
        <v>0.74271385883950303</v>
      </c>
      <c r="AL9" s="693">
        <v>0.55401023340396338</v>
      </c>
      <c r="AM9" s="693">
        <v>0.29470414636955933</v>
      </c>
      <c r="AN9" s="693">
        <v>1.8096303796531609E-2</v>
      </c>
      <c r="AO9" s="693">
        <v>-8.0823964181188687E-2</v>
      </c>
      <c r="AP9" s="693">
        <v>-0.1742654326612037</v>
      </c>
      <c r="AQ9" s="693">
        <v>-0.16809425815319121</v>
      </c>
      <c r="AR9" s="693">
        <v>-9.1510720676936441E-2</v>
      </c>
      <c r="AS9" s="693">
        <v>-8.8545013184880325E-2</v>
      </c>
      <c r="AT9" s="693">
        <v>-4.7923576636771777E-2</v>
      </c>
      <c r="AU9" s="693">
        <v>-1.2538687051058209E-2</v>
      </c>
      <c r="AV9" s="693">
        <v>-1.059649157652018E-2</v>
      </c>
      <c r="AW9" s="693">
        <v>1.9454575015215289E-2</v>
      </c>
      <c r="AX9" s="693">
        <v>4.5164387080104923E-2</v>
      </c>
      <c r="AY9" s="693">
        <v>4.1332784516423672E-2</v>
      </c>
      <c r="AZ9" s="694">
        <v>7.7791362976383005E-2</v>
      </c>
    </row>
    <row r="10" spans="2:59" ht="11.25" customHeight="1">
      <c r="B10" s="695" t="s">
        <v>526</v>
      </c>
      <c r="AP10" s="696"/>
      <c r="AQ10" s="696"/>
    </row>
    <row r="11" spans="2:59" ht="11.25" customHeight="1">
      <c r="AP11" s="696"/>
      <c r="AQ11" s="696"/>
    </row>
    <row r="12" spans="2:59" ht="11.25" customHeight="1">
      <c r="C12" s="690"/>
      <c r="D12" s="690"/>
      <c r="E12" s="690"/>
      <c r="F12" s="690"/>
      <c r="G12" s="690"/>
      <c r="H12" s="690"/>
      <c r="I12" s="690"/>
      <c r="J12" s="690"/>
      <c r="K12" s="690"/>
      <c r="L12" s="690"/>
      <c r="M12" s="690"/>
      <c r="N12" s="690"/>
    </row>
  </sheetData>
  <mergeCells count="13">
    <mergeCell ref="AY7:AZ7"/>
    <mergeCell ref="AA7:AD7"/>
    <mergeCell ref="AE7:AH7"/>
    <mergeCell ref="AI7:AL7"/>
    <mergeCell ref="AM7:AP7"/>
    <mergeCell ref="AQ7:AT7"/>
    <mergeCell ref="AU7:AX7"/>
    <mergeCell ref="W7:Z7"/>
    <mergeCell ref="C7:F7"/>
    <mergeCell ref="G7:J7"/>
    <mergeCell ref="K7:N7"/>
    <mergeCell ref="O7:R7"/>
    <mergeCell ref="S7:V7"/>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F0687-4F98-432A-A610-6EFF1A4B66B8}">
  <sheetPr>
    <tabColor theme="4"/>
  </sheetPr>
  <dimension ref="B6:BG53"/>
  <sheetViews>
    <sheetView showGridLines="0" zoomScaleNormal="100" workbookViewId="0"/>
  </sheetViews>
  <sheetFormatPr defaultColWidth="5.5" defaultRowHeight="11.25" customHeight="1"/>
  <cols>
    <col min="1" max="1" width="2.25" style="114" customWidth="1"/>
    <col min="2" max="2" width="18" style="114" customWidth="1"/>
    <col min="3" max="13" width="5.5" style="114" customWidth="1"/>
    <col min="14" max="14" width="2.25" style="114" customWidth="1"/>
    <col min="15" max="15" width="10" style="114" bestFit="1" customWidth="1"/>
    <col min="16" max="23" width="5.5" style="114"/>
    <col min="24" max="24" width="6.08203125" style="114" bestFit="1" customWidth="1"/>
    <col min="25" max="25" width="5.5" style="114"/>
    <col min="26" max="59" width="6.08203125" style="114" bestFit="1" customWidth="1"/>
    <col min="60" max="16384" width="5.5" style="114"/>
  </cols>
  <sheetData>
    <row r="6" spans="2:59" ht="15.5">
      <c r="C6" s="115" t="s">
        <v>724</v>
      </c>
      <c r="P6" s="115" t="s">
        <v>725</v>
      </c>
      <c r="BD6" s="586"/>
      <c r="BE6" s="586"/>
    </row>
    <row r="7" spans="2:59" ht="11.25" customHeight="1">
      <c r="B7" s="124"/>
      <c r="C7" s="125">
        <v>2015</v>
      </c>
      <c r="D7" s="107">
        <v>2016</v>
      </c>
      <c r="E7" s="107">
        <v>2017</v>
      </c>
      <c r="F7" s="107">
        <v>2018</v>
      </c>
      <c r="G7" s="107">
        <v>2019</v>
      </c>
      <c r="H7" s="107">
        <v>2020</v>
      </c>
      <c r="I7" s="107">
        <v>2021</v>
      </c>
      <c r="J7" s="107">
        <v>2022</v>
      </c>
      <c r="K7" s="107">
        <v>2023</v>
      </c>
      <c r="L7" s="107">
        <v>2024</v>
      </c>
      <c r="M7" s="126">
        <v>2025</v>
      </c>
      <c r="N7" s="127"/>
      <c r="P7" s="936">
        <v>2015</v>
      </c>
      <c r="Q7" s="934"/>
      <c r="R7" s="934"/>
      <c r="S7" s="934"/>
      <c r="T7" s="934">
        <v>2016</v>
      </c>
      <c r="U7" s="934"/>
      <c r="V7" s="934"/>
      <c r="W7" s="934"/>
      <c r="X7" s="934">
        <v>2017</v>
      </c>
      <c r="Y7" s="934"/>
      <c r="Z7" s="934"/>
      <c r="AA7" s="934"/>
      <c r="AB7" s="934">
        <v>2018</v>
      </c>
      <c r="AC7" s="934"/>
      <c r="AD7" s="934"/>
      <c r="AE7" s="934"/>
      <c r="AF7" s="934">
        <v>2019</v>
      </c>
      <c r="AG7" s="934"/>
      <c r="AH7" s="934"/>
      <c r="AI7" s="934"/>
      <c r="AJ7" s="934">
        <v>2020</v>
      </c>
      <c r="AK7" s="934"/>
      <c r="AL7" s="934"/>
      <c r="AM7" s="934"/>
      <c r="AN7" s="934">
        <v>2021</v>
      </c>
      <c r="AO7" s="934"/>
      <c r="AP7" s="934"/>
      <c r="AQ7" s="934"/>
      <c r="AR7" s="934">
        <v>2022</v>
      </c>
      <c r="AS7" s="934"/>
      <c r="AT7" s="934"/>
      <c r="AU7" s="934"/>
      <c r="AV7" s="934">
        <v>2023</v>
      </c>
      <c r="AW7" s="934"/>
      <c r="AX7" s="934"/>
      <c r="AY7" s="934"/>
      <c r="AZ7" s="934">
        <v>2024</v>
      </c>
      <c r="BA7" s="934"/>
      <c r="BB7" s="934"/>
      <c r="BC7" s="934"/>
      <c r="BD7" s="934">
        <v>2025</v>
      </c>
      <c r="BE7" s="934"/>
      <c r="BF7" s="934"/>
      <c r="BG7" s="935"/>
    </row>
    <row r="8" spans="2:59" ht="11.25" customHeight="1">
      <c r="B8" s="107" t="s">
        <v>138</v>
      </c>
      <c r="C8" s="53">
        <v>1378</v>
      </c>
      <c r="D8" s="54">
        <v>1151</v>
      </c>
      <c r="E8" s="54">
        <v>1166</v>
      </c>
      <c r="F8" s="54">
        <v>1047</v>
      </c>
      <c r="G8" s="54">
        <v>1061</v>
      </c>
      <c r="H8" s="54">
        <v>1104</v>
      </c>
      <c r="I8" s="54">
        <v>1155</v>
      </c>
      <c r="J8" s="54">
        <v>1047</v>
      </c>
      <c r="K8" s="54">
        <v>843</v>
      </c>
      <c r="L8" s="54">
        <v>783</v>
      </c>
      <c r="M8" s="55">
        <v>692</v>
      </c>
      <c r="P8" s="618" t="s">
        <v>97</v>
      </c>
      <c r="Q8" s="619" t="s">
        <v>98</v>
      </c>
      <c r="R8" s="619" t="s">
        <v>99</v>
      </c>
      <c r="S8" s="619" t="s">
        <v>100</v>
      </c>
      <c r="T8" s="619" t="s">
        <v>97</v>
      </c>
      <c r="U8" s="619" t="s">
        <v>98</v>
      </c>
      <c r="V8" s="619" t="s">
        <v>99</v>
      </c>
      <c r="W8" s="619" t="s">
        <v>100</v>
      </c>
      <c r="X8" s="619" t="s">
        <v>97</v>
      </c>
      <c r="Y8" s="619" t="s">
        <v>98</v>
      </c>
      <c r="Z8" s="619" t="s">
        <v>99</v>
      </c>
      <c r="AA8" s="619" t="s">
        <v>100</v>
      </c>
      <c r="AB8" s="619" t="s">
        <v>97</v>
      </c>
      <c r="AC8" s="619" t="s">
        <v>98</v>
      </c>
      <c r="AD8" s="619" t="s">
        <v>99</v>
      </c>
      <c r="AE8" s="619" t="s">
        <v>100</v>
      </c>
      <c r="AF8" s="619" t="s">
        <v>97</v>
      </c>
      <c r="AG8" s="619" t="s">
        <v>98</v>
      </c>
      <c r="AH8" s="619" t="s">
        <v>99</v>
      </c>
      <c r="AI8" s="619" t="s">
        <v>100</v>
      </c>
      <c r="AJ8" s="619" t="s">
        <v>97</v>
      </c>
      <c r="AK8" s="619" t="s">
        <v>98</v>
      </c>
      <c r="AL8" s="619" t="s">
        <v>99</v>
      </c>
      <c r="AM8" s="619" t="s">
        <v>100</v>
      </c>
      <c r="AN8" s="619" t="s">
        <v>97</v>
      </c>
      <c r="AO8" s="619" t="s">
        <v>98</v>
      </c>
      <c r="AP8" s="619" t="s">
        <v>99</v>
      </c>
      <c r="AQ8" s="619" t="s">
        <v>100</v>
      </c>
      <c r="AR8" s="619" t="s">
        <v>97</v>
      </c>
      <c r="AS8" s="619" t="s">
        <v>98</v>
      </c>
      <c r="AT8" s="619" t="s">
        <v>99</v>
      </c>
      <c r="AU8" s="619" t="s">
        <v>100</v>
      </c>
      <c r="AV8" s="619" t="s">
        <v>97</v>
      </c>
      <c r="AW8" s="619" t="s">
        <v>98</v>
      </c>
      <c r="AX8" s="619" t="s">
        <v>99</v>
      </c>
      <c r="AY8" s="619" t="s">
        <v>100</v>
      </c>
      <c r="AZ8" s="619" t="s">
        <v>97</v>
      </c>
      <c r="BA8" s="619" t="s">
        <v>98</v>
      </c>
      <c r="BB8" s="619" t="s">
        <v>99</v>
      </c>
      <c r="BC8" s="619" t="s">
        <v>100</v>
      </c>
      <c r="BD8" s="619" t="s">
        <v>97</v>
      </c>
      <c r="BE8" s="621" t="s">
        <v>98</v>
      </c>
      <c r="BF8" s="619" t="s">
        <v>99</v>
      </c>
      <c r="BG8" s="119" t="s">
        <v>100</v>
      </c>
    </row>
    <row r="9" spans="2:59" ht="11.25" customHeight="1">
      <c r="B9" s="107" t="s">
        <v>139</v>
      </c>
      <c r="C9" s="24">
        <v>613</v>
      </c>
      <c r="D9" s="25">
        <v>565</v>
      </c>
      <c r="E9" s="25">
        <v>541</v>
      </c>
      <c r="F9" s="25">
        <v>547</v>
      </c>
      <c r="G9" s="25">
        <v>640</v>
      </c>
      <c r="H9" s="25">
        <v>582</v>
      </c>
      <c r="I9" s="25">
        <v>694</v>
      </c>
      <c r="J9" s="25">
        <v>603</v>
      </c>
      <c r="K9" s="25">
        <v>459</v>
      </c>
      <c r="L9" s="25">
        <v>388</v>
      </c>
      <c r="M9" s="26">
        <v>320</v>
      </c>
      <c r="O9" s="107" t="s">
        <v>138</v>
      </c>
      <c r="P9" s="61">
        <v>331</v>
      </c>
      <c r="Q9" s="62">
        <v>367</v>
      </c>
      <c r="R9" s="62">
        <v>356</v>
      </c>
      <c r="S9" s="62">
        <v>324</v>
      </c>
      <c r="T9" s="62">
        <v>342</v>
      </c>
      <c r="U9" s="62">
        <v>298</v>
      </c>
      <c r="V9" s="62">
        <v>264</v>
      </c>
      <c r="W9" s="62">
        <v>247</v>
      </c>
      <c r="X9" s="62">
        <v>309</v>
      </c>
      <c r="Y9" s="62">
        <v>291</v>
      </c>
      <c r="Z9" s="62">
        <v>271</v>
      </c>
      <c r="AA9" s="62">
        <v>295</v>
      </c>
      <c r="AB9" s="62">
        <v>299</v>
      </c>
      <c r="AC9" s="62">
        <v>220</v>
      </c>
      <c r="AD9" s="62">
        <v>237</v>
      </c>
      <c r="AE9" s="62">
        <v>291</v>
      </c>
      <c r="AF9" s="62">
        <v>286</v>
      </c>
      <c r="AG9" s="62">
        <v>252</v>
      </c>
      <c r="AH9" s="62">
        <v>265</v>
      </c>
      <c r="AI9" s="62">
        <v>258</v>
      </c>
      <c r="AJ9" s="62">
        <v>340</v>
      </c>
      <c r="AK9" s="62">
        <v>244</v>
      </c>
      <c r="AL9" s="62">
        <v>258</v>
      </c>
      <c r="AM9" s="62">
        <v>262</v>
      </c>
      <c r="AN9" s="62">
        <v>298</v>
      </c>
      <c r="AO9" s="62">
        <v>282</v>
      </c>
      <c r="AP9" s="62">
        <v>298</v>
      </c>
      <c r="AQ9" s="62">
        <v>277</v>
      </c>
      <c r="AR9" s="62">
        <v>320</v>
      </c>
      <c r="AS9" s="62">
        <v>273</v>
      </c>
      <c r="AT9" s="62">
        <v>237</v>
      </c>
      <c r="AU9" s="62">
        <v>217</v>
      </c>
      <c r="AV9" s="62">
        <v>222</v>
      </c>
      <c r="AW9" s="62">
        <v>230</v>
      </c>
      <c r="AX9" s="62">
        <v>205</v>
      </c>
      <c r="AY9" s="62">
        <v>186</v>
      </c>
      <c r="AZ9" s="62">
        <v>224</v>
      </c>
      <c r="BA9" s="62">
        <v>195</v>
      </c>
      <c r="BB9" s="62">
        <v>186</v>
      </c>
      <c r="BC9" s="62">
        <v>178</v>
      </c>
      <c r="BD9" s="62">
        <v>158</v>
      </c>
      <c r="BE9" s="62">
        <v>121</v>
      </c>
      <c r="BF9" s="62">
        <v>176</v>
      </c>
      <c r="BG9" s="63">
        <v>237</v>
      </c>
    </row>
    <row r="10" spans="2:59" ht="11.25" customHeight="1">
      <c r="B10" s="107" t="s">
        <v>105</v>
      </c>
      <c r="C10" s="53">
        <v>1702</v>
      </c>
      <c r="D10" s="54">
        <v>1681</v>
      </c>
      <c r="E10" s="54">
        <v>1954</v>
      </c>
      <c r="F10" s="54">
        <v>2112</v>
      </c>
      <c r="G10" s="54">
        <v>2301</v>
      </c>
      <c r="H10" s="54">
        <v>2321</v>
      </c>
      <c r="I10" s="54">
        <v>3327</v>
      </c>
      <c r="J10" s="54">
        <v>2940</v>
      </c>
      <c r="K10" s="54">
        <v>2346</v>
      </c>
      <c r="L10" s="54">
        <v>2145</v>
      </c>
      <c r="M10" s="55">
        <v>1713</v>
      </c>
      <c r="O10" s="107" t="s">
        <v>139</v>
      </c>
      <c r="P10" s="24">
        <v>172</v>
      </c>
      <c r="Q10" s="25">
        <v>141</v>
      </c>
      <c r="R10" s="25">
        <v>147</v>
      </c>
      <c r="S10" s="25">
        <v>153</v>
      </c>
      <c r="T10" s="25">
        <v>185</v>
      </c>
      <c r="U10" s="25">
        <v>130</v>
      </c>
      <c r="V10" s="25">
        <v>122</v>
      </c>
      <c r="W10" s="25">
        <v>128</v>
      </c>
      <c r="X10" s="25">
        <v>139</v>
      </c>
      <c r="Y10" s="25">
        <v>125</v>
      </c>
      <c r="Z10" s="25">
        <v>145</v>
      </c>
      <c r="AA10" s="25">
        <v>132</v>
      </c>
      <c r="AB10" s="25">
        <v>154</v>
      </c>
      <c r="AC10" s="25">
        <v>133</v>
      </c>
      <c r="AD10" s="25">
        <v>126</v>
      </c>
      <c r="AE10" s="25">
        <v>134</v>
      </c>
      <c r="AF10" s="25">
        <v>188</v>
      </c>
      <c r="AG10" s="25">
        <v>127</v>
      </c>
      <c r="AH10" s="25">
        <v>166</v>
      </c>
      <c r="AI10" s="25">
        <v>159</v>
      </c>
      <c r="AJ10" s="25">
        <v>158</v>
      </c>
      <c r="AK10" s="25">
        <v>128</v>
      </c>
      <c r="AL10" s="25">
        <v>129</v>
      </c>
      <c r="AM10" s="25">
        <v>167</v>
      </c>
      <c r="AN10" s="25">
        <v>174</v>
      </c>
      <c r="AO10" s="25">
        <v>189</v>
      </c>
      <c r="AP10" s="25">
        <v>174</v>
      </c>
      <c r="AQ10" s="25">
        <v>157</v>
      </c>
      <c r="AR10" s="25">
        <v>183</v>
      </c>
      <c r="AS10" s="25">
        <v>152</v>
      </c>
      <c r="AT10" s="25">
        <v>139</v>
      </c>
      <c r="AU10" s="25">
        <v>129</v>
      </c>
      <c r="AV10" s="25">
        <v>127</v>
      </c>
      <c r="AW10" s="25">
        <v>119</v>
      </c>
      <c r="AX10" s="25">
        <v>92</v>
      </c>
      <c r="AY10" s="25">
        <v>121</v>
      </c>
      <c r="AZ10" s="25">
        <v>114</v>
      </c>
      <c r="BA10" s="25">
        <v>90</v>
      </c>
      <c r="BB10" s="25">
        <v>90</v>
      </c>
      <c r="BC10" s="25">
        <v>94</v>
      </c>
      <c r="BD10" s="25">
        <v>78</v>
      </c>
      <c r="BE10" s="25">
        <v>79</v>
      </c>
      <c r="BF10" s="25">
        <v>74</v>
      </c>
      <c r="BG10" s="26">
        <v>89</v>
      </c>
    </row>
    <row r="11" spans="2:59" ht="11.25" customHeight="1">
      <c r="B11" s="107" t="s">
        <v>106</v>
      </c>
      <c r="C11" s="24">
        <v>151</v>
      </c>
      <c r="D11" s="25">
        <v>171</v>
      </c>
      <c r="E11" s="25">
        <v>242</v>
      </c>
      <c r="F11" s="25">
        <v>314</v>
      </c>
      <c r="G11" s="25">
        <v>396</v>
      </c>
      <c r="H11" s="25">
        <v>483</v>
      </c>
      <c r="I11" s="25">
        <v>854</v>
      </c>
      <c r="J11" s="25">
        <v>999</v>
      </c>
      <c r="K11" s="25">
        <v>814</v>
      </c>
      <c r="L11" s="25">
        <v>797</v>
      </c>
      <c r="M11" s="26">
        <v>825</v>
      </c>
      <c r="O11" s="107" t="s">
        <v>105</v>
      </c>
      <c r="P11" s="53">
        <v>401</v>
      </c>
      <c r="Q11" s="54">
        <v>461</v>
      </c>
      <c r="R11" s="54">
        <v>412</v>
      </c>
      <c r="S11" s="54">
        <v>428</v>
      </c>
      <c r="T11" s="54">
        <v>450</v>
      </c>
      <c r="U11" s="54">
        <v>425</v>
      </c>
      <c r="V11" s="54">
        <v>407</v>
      </c>
      <c r="W11" s="54">
        <v>399</v>
      </c>
      <c r="X11" s="54">
        <v>502</v>
      </c>
      <c r="Y11" s="54">
        <v>444</v>
      </c>
      <c r="Z11" s="54">
        <v>507</v>
      </c>
      <c r="AA11" s="54">
        <v>501</v>
      </c>
      <c r="AB11" s="54">
        <v>539</v>
      </c>
      <c r="AC11" s="54">
        <v>534</v>
      </c>
      <c r="AD11" s="54">
        <v>483</v>
      </c>
      <c r="AE11" s="54">
        <v>556</v>
      </c>
      <c r="AF11" s="54">
        <v>551</v>
      </c>
      <c r="AG11" s="54">
        <v>586</v>
      </c>
      <c r="AH11" s="54">
        <v>584</v>
      </c>
      <c r="AI11" s="54">
        <v>580</v>
      </c>
      <c r="AJ11" s="54">
        <v>595</v>
      </c>
      <c r="AK11" s="54">
        <v>491</v>
      </c>
      <c r="AL11" s="54">
        <v>574</v>
      </c>
      <c r="AM11" s="54">
        <v>661</v>
      </c>
      <c r="AN11" s="54">
        <v>766</v>
      </c>
      <c r="AO11" s="54">
        <v>864</v>
      </c>
      <c r="AP11" s="54">
        <v>827</v>
      </c>
      <c r="AQ11" s="54">
        <v>870</v>
      </c>
      <c r="AR11" s="54">
        <v>851</v>
      </c>
      <c r="AS11" s="54">
        <v>787</v>
      </c>
      <c r="AT11" s="54">
        <v>674</v>
      </c>
      <c r="AU11" s="54">
        <v>628</v>
      </c>
      <c r="AV11" s="54">
        <v>603</v>
      </c>
      <c r="AW11" s="54">
        <v>648</v>
      </c>
      <c r="AX11" s="54">
        <v>558</v>
      </c>
      <c r="AY11" s="54">
        <v>537</v>
      </c>
      <c r="AZ11" s="54">
        <v>517</v>
      </c>
      <c r="BA11" s="54">
        <v>575</v>
      </c>
      <c r="BB11" s="54">
        <v>538</v>
      </c>
      <c r="BC11" s="54">
        <v>515</v>
      </c>
      <c r="BD11" s="54">
        <v>478</v>
      </c>
      <c r="BE11" s="54">
        <v>412</v>
      </c>
      <c r="BF11" s="54">
        <v>443</v>
      </c>
      <c r="BG11" s="55">
        <v>380</v>
      </c>
    </row>
    <row r="12" spans="2:59" ht="11.25" customHeight="1">
      <c r="B12" s="107" t="s">
        <v>107</v>
      </c>
      <c r="C12" s="53">
        <v>18</v>
      </c>
      <c r="D12" s="54">
        <v>26</v>
      </c>
      <c r="E12" s="54">
        <v>33</v>
      </c>
      <c r="F12" s="54">
        <v>56</v>
      </c>
      <c r="G12" s="54">
        <v>80</v>
      </c>
      <c r="H12" s="54">
        <v>110</v>
      </c>
      <c r="I12" s="54">
        <v>195</v>
      </c>
      <c r="J12" s="54">
        <v>299</v>
      </c>
      <c r="K12" s="54">
        <v>244</v>
      </c>
      <c r="L12" s="54">
        <v>272</v>
      </c>
      <c r="M12" s="55">
        <v>323</v>
      </c>
      <c r="O12" s="107" t="s">
        <v>106</v>
      </c>
      <c r="P12" s="24">
        <v>36</v>
      </c>
      <c r="Q12" s="25">
        <v>40</v>
      </c>
      <c r="R12" s="25">
        <v>29</v>
      </c>
      <c r="S12" s="25">
        <v>46</v>
      </c>
      <c r="T12" s="25">
        <v>38</v>
      </c>
      <c r="U12" s="25">
        <v>36</v>
      </c>
      <c r="V12" s="25">
        <v>47</v>
      </c>
      <c r="W12" s="25">
        <v>50</v>
      </c>
      <c r="X12" s="25">
        <v>53</v>
      </c>
      <c r="Y12" s="25">
        <v>53</v>
      </c>
      <c r="Z12" s="25">
        <v>58</v>
      </c>
      <c r="AA12" s="25">
        <v>78</v>
      </c>
      <c r="AB12" s="25">
        <v>77</v>
      </c>
      <c r="AC12" s="25">
        <v>82</v>
      </c>
      <c r="AD12" s="25">
        <v>66</v>
      </c>
      <c r="AE12" s="25">
        <v>89</v>
      </c>
      <c r="AF12" s="25">
        <v>104</v>
      </c>
      <c r="AG12" s="25">
        <v>85</v>
      </c>
      <c r="AH12" s="25">
        <v>98</v>
      </c>
      <c r="AI12" s="25">
        <v>109</v>
      </c>
      <c r="AJ12" s="25">
        <v>106</v>
      </c>
      <c r="AK12" s="25">
        <v>112</v>
      </c>
      <c r="AL12" s="25">
        <v>116</v>
      </c>
      <c r="AM12" s="25">
        <v>149</v>
      </c>
      <c r="AN12" s="25">
        <v>173</v>
      </c>
      <c r="AO12" s="25">
        <v>199</v>
      </c>
      <c r="AP12" s="25">
        <v>219</v>
      </c>
      <c r="AQ12" s="25">
        <v>263</v>
      </c>
      <c r="AR12" s="25">
        <v>269</v>
      </c>
      <c r="AS12" s="25">
        <v>277</v>
      </c>
      <c r="AT12" s="25">
        <v>264</v>
      </c>
      <c r="AU12" s="25">
        <v>189</v>
      </c>
      <c r="AV12" s="25">
        <v>206</v>
      </c>
      <c r="AW12" s="25">
        <v>189</v>
      </c>
      <c r="AX12" s="25">
        <v>216</v>
      </c>
      <c r="AY12" s="25">
        <v>203</v>
      </c>
      <c r="AZ12" s="25">
        <v>207</v>
      </c>
      <c r="BA12" s="25">
        <v>207</v>
      </c>
      <c r="BB12" s="25">
        <v>195</v>
      </c>
      <c r="BC12" s="25">
        <v>188</v>
      </c>
      <c r="BD12" s="25">
        <v>206</v>
      </c>
      <c r="BE12" s="25">
        <v>206</v>
      </c>
      <c r="BF12" s="25">
        <v>225</v>
      </c>
      <c r="BG12" s="26">
        <v>188</v>
      </c>
    </row>
    <row r="13" spans="2:59" ht="11.25" customHeight="1">
      <c r="B13" s="107" t="s">
        <v>140</v>
      </c>
      <c r="C13" s="24">
        <v>4</v>
      </c>
      <c r="D13" s="25">
        <v>4</v>
      </c>
      <c r="E13" s="25">
        <v>7</v>
      </c>
      <c r="F13" s="25">
        <v>16</v>
      </c>
      <c r="G13" s="25">
        <v>11</v>
      </c>
      <c r="H13" s="25">
        <v>16</v>
      </c>
      <c r="I13" s="25">
        <v>30</v>
      </c>
      <c r="J13" s="25">
        <v>74</v>
      </c>
      <c r="K13" s="25">
        <v>43</v>
      </c>
      <c r="L13" s="25">
        <v>59</v>
      </c>
      <c r="M13" s="26">
        <v>64</v>
      </c>
      <c r="O13" s="107" t="s">
        <v>107</v>
      </c>
      <c r="P13" s="53">
        <v>3</v>
      </c>
      <c r="Q13" s="54">
        <v>7</v>
      </c>
      <c r="R13" s="54">
        <v>6</v>
      </c>
      <c r="S13" s="54">
        <v>2</v>
      </c>
      <c r="T13" s="54">
        <v>10</v>
      </c>
      <c r="U13" s="54">
        <v>4</v>
      </c>
      <c r="V13" s="54">
        <v>9</v>
      </c>
      <c r="W13" s="54">
        <v>3</v>
      </c>
      <c r="X13" s="54">
        <v>8</v>
      </c>
      <c r="Y13" s="54">
        <v>8</v>
      </c>
      <c r="Z13" s="54">
        <v>6</v>
      </c>
      <c r="AA13" s="54">
        <v>11</v>
      </c>
      <c r="AB13" s="54">
        <v>17</v>
      </c>
      <c r="AC13" s="54">
        <v>14</v>
      </c>
      <c r="AD13" s="54">
        <v>14</v>
      </c>
      <c r="AE13" s="54">
        <v>11</v>
      </c>
      <c r="AF13" s="54">
        <v>18</v>
      </c>
      <c r="AG13" s="54">
        <v>10</v>
      </c>
      <c r="AH13" s="54">
        <v>33</v>
      </c>
      <c r="AI13" s="54">
        <v>19</v>
      </c>
      <c r="AJ13" s="54">
        <v>27</v>
      </c>
      <c r="AK13" s="54">
        <v>21</v>
      </c>
      <c r="AL13" s="54">
        <v>29</v>
      </c>
      <c r="AM13" s="54">
        <v>33</v>
      </c>
      <c r="AN13" s="54">
        <v>51</v>
      </c>
      <c r="AO13" s="54">
        <v>44</v>
      </c>
      <c r="AP13" s="54">
        <v>38</v>
      </c>
      <c r="AQ13" s="54">
        <v>62</v>
      </c>
      <c r="AR13" s="54">
        <v>83</v>
      </c>
      <c r="AS13" s="54">
        <v>86</v>
      </c>
      <c r="AT13" s="54">
        <v>67</v>
      </c>
      <c r="AU13" s="54">
        <v>63</v>
      </c>
      <c r="AV13" s="54">
        <v>69</v>
      </c>
      <c r="AW13" s="54">
        <v>62</v>
      </c>
      <c r="AX13" s="54">
        <v>51</v>
      </c>
      <c r="AY13" s="54">
        <v>62</v>
      </c>
      <c r="AZ13" s="54">
        <v>50</v>
      </c>
      <c r="BA13" s="54">
        <v>74</v>
      </c>
      <c r="BB13" s="54">
        <v>72</v>
      </c>
      <c r="BC13" s="54">
        <v>76</v>
      </c>
      <c r="BD13" s="54">
        <v>70</v>
      </c>
      <c r="BE13" s="54">
        <v>91</v>
      </c>
      <c r="BF13" s="54">
        <v>75</v>
      </c>
      <c r="BG13" s="55">
        <v>87</v>
      </c>
    </row>
    <row r="14" spans="2:59" ht="11.25" customHeight="1">
      <c r="B14" s="107" t="s">
        <v>110</v>
      </c>
      <c r="C14" s="64">
        <v>589</v>
      </c>
      <c r="D14" s="65">
        <v>510</v>
      </c>
      <c r="E14" s="65">
        <v>473</v>
      </c>
      <c r="F14" s="65">
        <v>539</v>
      </c>
      <c r="G14" s="65">
        <v>645</v>
      </c>
      <c r="H14" s="65">
        <v>721</v>
      </c>
      <c r="I14" s="65">
        <v>1127</v>
      </c>
      <c r="J14" s="65">
        <v>1033</v>
      </c>
      <c r="K14" s="65">
        <v>883</v>
      </c>
      <c r="L14" s="65">
        <v>1031</v>
      </c>
      <c r="M14" s="66">
        <v>787</v>
      </c>
      <c r="O14" s="107" t="s">
        <v>140</v>
      </c>
      <c r="P14" s="24">
        <v>1</v>
      </c>
      <c r="Q14" s="25">
        <v>1</v>
      </c>
      <c r="R14" s="25">
        <v>1</v>
      </c>
      <c r="S14" s="25">
        <v>1</v>
      </c>
      <c r="T14" s="25">
        <v>0</v>
      </c>
      <c r="U14" s="25">
        <v>1</v>
      </c>
      <c r="V14" s="25">
        <v>2</v>
      </c>
      <c r="W14" s="25">
        <v>1</v>
      </c>
      <c r="X14" s="25">
        <v>2</v>
      </c>
      <c r="Y14" s="25">
        <v>0</v>
      </c>
      <c r="Z14" s="25">
        <v>5</v>
      </c>
      <c r="AA14" s="25">
        <v>0</v>
      </c>
      <c r="AB14" s="25">
        <v>3</v>
      </c>
      <c r="AC14" s="25">
        <v>4</v>
      </c>
      <c r="AD14" s="25">
        <v>6</v>
      </c>
      <c r="AE14" s="25">
        <v>3</v>
      </c>
      <c r="AF14" s="25">
        <v>4</v>
      </c>
      <c r="AG14" s="25">
        <v>2</v>
      </c>
      <c r="AH14" s="25">
        <v>1</v>
      </c>
      <c r="AI14" s="25">
        <v>4</v>
      </c>
      <c r="AJ14" s="25">
        <v>4</v>
      </c>
      <c r="AK14" s="25">
        <v>5</v>
      </c>
      <c r="AL14" s="25">
        <v>5</v>
      </c>
      <c r="AM14" s="25">
        <v>2</v>
      </c>
      <c r="AN14" s="25">
        <v>8</v>
      </c>
      <c r="AO14" s="25">
        <v>5</v>
      </c>
      <c r="AP14" s="25">
        <v>11</v>
      </c>
      <c r="AQ14" s="25">
        <v>6</v>
      </c>
      <c r="AR14" s="25">
        <v>32</v>
      </c>
      <c r="AS14" s="25">
        <v>21</v>
      </c>
      <c r="AT14" s="25">
        <v>14</v>
      </c>
      <c r="AU14" s="25">
        <v>7</v>
      </c>
      <c r="AV14" s="25">
        <v>9</v>
      </c>
      <c r="AW14" s="25">
        <v>10</v>
      </c>
      <c r="AX14" s="25">
        <v>17</v>
      </c>
      <c r="AY14" s="25">
        <v>7</v>
      </c>
      <c r="AZ14" s="25">
        <v>11</v>
      </c>
      <c r="BA14" s="25">
        <v>14</v>
      </c>
      <c r="BB14" s="25">
        <v>17</v>
      </c>
      <c r="BC14" s="25">
        <v>17</v>
      </c>
      <c r="BD14" s="25">
        <v>11</v>
      </c>
      <c r="BE14" s="25">
        <v>14</v>
      </c>
      <c r="BF14" s="25">
        <v>19</v>
      </c>
      <c r="BG14" s="26">
        <v>20</v>
      </c>
    </row>
    <row r="15" spans="2:59" ht="11.25" customHeight="1">
      <c r="B15" s="118" t="s">
        <v>95</v>
      </c>
      <c r="N15" s="128"/>
      <c r="O15" s="107" t="s">
        <v>110</v>
      </c>
      <c r="P15" s="64">
        <v>218</v>
      </c>
      <c r="Q15" s="65">
        <v>134</v>
      </c>
      <c r="R15" s="65">
        <v>131</v>
      </c>
      <c r="S15" s="65">
        <v>106</v>
      </c>
      <c r="T15" s="65">
        <v>207</v>
      </c>
      <c r="U15" s="65">
        <v>95</v>
      </c>
      <c r="V15" s="65">
        <v>97</v>
      </c>
      <c r="W15" s="65">
        <v>111</v>
      </c>
      <c r="X15" s="65">
        <v>176</v>
      </c>
      <c r="Y15" s="65">
        <v>103</v>
      </c>
      <c r="Z15" s="65">
        <v>89</v>
      </c>
      <c r="AA15" s="65">
        <v>105</v>
      </c>
      <c r="AB15" s="65">
        <v>157</v>
      </c>
      <c r="AC15" s="65">
        <v>108</v>
      </c>
      <c r="AD15" s="65">
        <v>126</v>
      </c>
      <c r="AE15" s="65">
        <v>148</v>
      </c>
      <c r="AF15" s="65">
        <v>217</v>
      </c>
      <c r="AG15" s="65">
        <v>134</v>
      </c>
      <c r="AH15" s="65">
        <v>156</v>
      </c>
      <c r="AI15" s="65">
        <v>138</v>
      </c>
      <c r="AJ15" s="65">
        <v>272</v>
      </c>
      <c r="AK15" s="65">
        <v>130</v>
      </c>
      <c r="AL15" s="65">
        <v>153</v>
      </c>
      <c r="AM15" s="65">
        <v>166</v>
      </c>
      <c r="AN15" s="65">
        <v>373</v>
      </c>
      <c r="AO15" s="65">
        <v>215</v>
      </c>
      <c r="AP15" s="65">
        <v>267</v>
      </c>
      <c r="AQ15" s="65">
        <v>272</v>
      </c>
      <c r="AR15" s="65">
        <v>354</v>
      </c>
      <c r="AS15" s="65">
        <v>247</v>
      </c>
      <c r="AT15" s="65">
        <v>227</v>
      </c>
      <c r="AU15" s="65">
        <v>205</v>
      </c>
      <c r="AV15" s="65">
        <v>297</v>
      </c>
      <c r="AW15" s="65">
        <v>177</v>
      </c>
      <c r="AX15" s="65">
        <v>211</v>
      </c>
      <c r="AY15" s="65">
        <v>198</v>
      </c>
      <c r="AZ15" s="65">
        <v>327</v>
      </c>
      <c r="BA15" s="65">
        <v>238</v>
      </c>
      <c r="BB15" s="65">
        <v>255</v>
      </c>
      <c r="BC15" s="65">
        <v>211</v>
      </c>
      <c r="BD15" s="65">
        <v>287</v>
      </c>
      <c r="BE15" s="65">
        <v>174</v>
      </c>
      <c r="BF15" s="65">
        <v>218</v>
      </c>
      <c r="BG15" s="66">
        <v>108</v>
      </c>
    </row>
    <row r="16" spans="2:59" ht="11.25" customHeight="1">
      <c r="O16" s="118" t="s">
        <v>95</v>
      </c>
    </row>
    <row r="44" spans="2:59" ht="11.25" customHeight="1">
      <c r="C44" s="115" t="s">
        <v>726</v>
      </c>
      <c r="P44" s="115" t="s">
        <v>727</v>
      </c>
      <c r="BD44" s="586"/>
      <c r="BE44" s="586"/>
    </row>
    <row r="45" spans="2:59" ht="11.25" customHeight="1">
      <c r="B45" s="124"/>
      <c r="C45" s="125">
        <v>2015</v>
      </c>
      <c r="D45" s="107">
        <v>2016</v>
      </c>
      <c r="E45" s="107">
        <v>2017</v>
      </c>
      <c r="F45" s="107">
        <v>2018</v>
      </c>
      <c r="G45" s="107">
        <v>2019</v>
      </c>
      <c r="H45" s="107">
        <v>2020</v>
      </c>
      <c r="I45" s="107">
        <v>2021</v>
      </c>
      <c r="J45" s="107">
        <v>2022</v>
      </c>
      <c r="K45" s="107">
        <v>2023</v>
      </c>
      <c r="L45" s="107">
        <v>2024</v>
      </c>
      <c r="M45" s="126">
        <v>2025</v>
      </c>
      <c r="P45" s="936">
        <v>2015</v>
      </c>
      <c r="Q45" s="934"/>
      <c r="R45" s="934"/>
      <c r="S45" s="934"/>
      <c r="T45" s="934">
        <v>2016</v>
      </c>
      <c r="U45" s="934"/>
      <c r="V45" s="934"/>
      <c r="W45" s="934"/>
      <c r="X45" s="934">
        <v>2017</v>
      </c>
      <c r="Y45" s="934"/>
      <c r="Z45" s="934"/>
      <c r="AA45" s="934"/>
      <c r="AB45" s="934">
        <v>2018</v>
      </c>
      <c r="AC45" s="934"/>
      <c r="AD45" s="934"/>
      <c r="AE45" s="934"/>
      <c r="AF45" s="934">
        <v>2019</v>
      </c>
      <c r="AG45" s="934"/>
      <c r="AH45" s="934"/>
      <c r="AI45" s="934"/>
      <c r="AJ45" s="934">
        <v>2020</v>
      </c>
      <c r="AK45" s="934"/>
      <c r="AL45" s="934"/>
      <c r="AM45" s="934"/>
      <c r="AN45" s="934">
        <v>2021</v>
      </c>
      <c r="AO45" s="934"/>
      <c r="AP45" s="934"/>
      <c r="AQ45" s="934"/>
      <c r="AR45" s="934">
        <v>2022</v>
      </c>
      <c r="AS45" s="934"/>
      <c r="AT45" s="934"/>
      <c r="AU45" s="934"/>
      <c r="AV45" s="934">
        <v>2023</v>
      </c>
      <c r="AW45" s="934"/>
      <c r="AX45" s="934"/>
      <c r="AY45" s="934"/>
      <c r="AZ45" s="934">
        <v>2024</v>
      </c>
      <c r="BA45" s="934"/>
      <c r="BB45" s="934"/>
      <c r="BC45" s="934"/>
      <c r="BD45" s="934">
        <v>2025</v>
      </c>
      <c r="BE45" s="934"/>
      <c r="BF45" s="934"/>
      <c r="BG45" s="935"/>
    </row>
    <row r="46" spans="2:59" ht="11.25" customHeight="1">
      <c r="B46" s="107" t="s">
        <v>138</v>
      </c>
      <c r="C46" s="67">
        <v>0.25482713752885738</v>
      </c>
      <c r="D46" s="68">
        <v>0.20849120587908035</v>
      </c>
      <c r="E46" s="68">
        <v>0.20554337046787569</v>
      </c>
      <c r="F46" s="68">
        <v>0.19967473314002046</v>
      </c>
      <c r="G46" s="68">
        <v>0.20266694349945319</v>
      </c>
      <c r="H46" s="68">
        <v>0.20696825908528468</v>
      </c>
      <c r="I46" s="68">
        <v>0.22892103475085765</v>
      </c>
      <c r="J46" s="68">
        <v>0.20624712929675662</v>
      </c>
      <c r="K46" s="68">
        <v>0.15170261514849678</v>
      </c>
      <c r="L46" s="68">
        <v>0.1361082886574102</v>
      </c>
      <c r="M46" s="69">
        <v>0.11218909533472751</v>
      </c>
      <c r="P46" s="618" t="s">
        <v>97</v>
      </c>
      <c r="Q46" s="619" t="s">
        <v>98</v>
      </c>
      <c r="R46" s="619" t="s">
        <v>99</v>
      </c>
      <c r="S46" s="619" t="s">
        <v>100</v>
      </c>
      <c r="T46" s="619" t="s">
        <v>97</v>
      </c>
      <c r="U46" s="619" t="s">
        <v>98</v>
      </c>
      <c r="V46" s="619" t="s">
        <v>99</v>
      </c>
      <c r="W46" s="619" t="s">
        <v>100</v>
      </c>
      <c r="X46" s="619" t="s">
        <v>97</v>
      </c>
      <c r="Y46" s="619" t="s">
        <v>98</v>
      </c>
      <c r="Z46" s="619" t="s">
        <v>99</v>
      </c>
      <c r="AA46" s="619" t="s">
        <v>100</v>
      </c>
      <c r="AB46" s="619" t="s">
        <v>97</v>
      </c>
      <c r="AC46" s="619" t="s">
        <v>98</v>
      </c>
      <c r="AD46" s="619" t="s">
        <v>99</v>
      </c>
      <c r="AE46" s="619" t="s">
        <v>100</v>
      </c>
      <c r="AF46" s="619" t="s">
        <v>97</v>
      </c>
      <c r="AG46" s="619" t="s">
        <v>98</v>
      </c>
      <c r="AH46" s="619" t="s">
        <v>99</v>
      </c>
      <c r="AI46" s="619" t="s">
        <v>100</v>
      </c>
      <c r="AJ46" s="619" t="s">
        <v>97</v>
      </c>
      <c r="AK46" s="619" t="s">
        <v>98</v>
      </c>
      <c r="AL46" s="619" t="s">
        <v>99</v>
      </c>
      <c r="AM46" s="619" t="s">
        <v>100</v>
      </c>
      <c r="AN46" s="619" t="s">
        <v>97</v>
      </c>
      <c r="AO46" s="619" t="s">
        <v>98</v>
      </c>
      <c r="AP46" s="619" t="s">
        <v>99</v>
      </c>
      <c r="AQ46" s="619" t="s">
        <v>100</v>
      </c>
      <c r="AR46" s="619" t="s">
        <v>97</v>
      </c>
      <c r="AS46" s="619" t="s">
        <v>98</v>
      </c>
      <c r="AT46" s="619" t="s">
        <v>99</v>
      </c>
      <c r="AU46" s="619" t="s">
        <v>100</v>
      </c>
      <c r="AV46" s="619" t="s">
        <v>97</v>
      </c>
      <c r="AW46" s="619" t="s">
        <v>98</v>
      </c>
      <c r="AX46" s="619" t="s">
        <v>99</v>
      </c>
      <c r="AY46" s="619" t="s">
        <v>100</v>
      </c>
      <c r="AZ46" s="619" t="s">
        <v>97</v>
      </c>
      <c r="BA46" s="619" t="s">
        <v>98</v>
      </c>
      <c r="BB46" s="619" t="s">
        <v>99</v>
      </c>
      <c r="BC46" s="619" t="s">
        <v>100</v>
      </c>
      <c r="BD46" s="619" t="s">
        <v>97</v>
      </c>
      <c r="BE46" s="621" t="s">
        <v>98</v>
      </c>
      <c r="BF46" s="619" t="s">
        <v>99</v>
      </c>
      <c r="BG46" s="119" t="s">
        <v>100</v>
      </c>
    </row>
    <row r="47" spans="2:59" ht="11.25" customHeight="1">
      <c r="B47" s="107" t="s">
        <v>139</v>
      </c>
      <c r="C47" s="70">
        <v>0.41205952503584015</v>
      </c>
      <c r="D47" s="71">
        <v>0.39008115105968055</v>
      </c>
      <c r="E47" s="71">
        <v>0.36297226486395473</v>
      </c>
      <c r="F47" s="71">
        <v>0.36980912673614563</v>
      </c>
      <c r="G47" s="71">
        <v>0.4360693583402464</v>
      </c>
      <c r="H47" s="71">
        <v>0.39744824872644441</v>
      </c>
      <c r="I47" s="71">
        <v>0.4711575981128045</v>
      </c>
      <c r="J47" s="71">
        <v>0.40953985490336742</v>
      </c>
      <c r="K47" s="71">
        <v>0.30398545810037136</v>
      </c>
      <c r="L47" s="71">
        <v>0.25996963441634346</v>
      </c>
      <c r="M47" s="72">
        <v>0.21503209236813237</v>
      </c>
      <c r="O47" s="107" t="s">
        <v>138</v>
      </c>
      <c r="P47" s="73">
        <v>61.976815228568462</v>
      </c>
      <c r="Q47" s="74">
        <v>66.179398339496672</v>
      </c>
      <c r="R47" s="74">
        <v>66.358788249198</v>
      </c>
      <c r="S47" s="74">
        <v>60.312135711594117</v>
      </c>
      <c r="T47" s="74">
        <v>62.24928858929426</v>
      </c>
      <c r="U47" s="74">
        <v>52.822611283634679</v>
      </c>
      <c r="V47" s="74">
        <v>47.70024665189635</v>
      </c>
      <c r="W47" s="74">
        <v>45.719059354254945</v>
      </c>
      <c r="X47" s="74">
        <v>54.181422245491277</v>
      </c>
      <c r="Y47" s="74">
        <v>50.490637223785477</v>
      </c>
      <c r="Z47" s="74">
        <v>47.802787530574953</v>
      </c>
      <c r="AA47" s="74">
        <v>53.068523468023528</v>
      </c>
      <c r="AB47" s="74">
        <v>58.40827190433744</v>
      </c>
      <c r="AC47" s="74">
        <v>43.018495971860645</v>
      </c>
      <c r="AD47" s="74">
        <v>43.603290706935454</v>
      </c>
      <c r="AE47" s="74">
        <v>54.644674556886855</v>
      </c>
      <c r="AF47" s="74">
        <v>53.488405804331833</v>
      </c>
      <c r="AG47" s="74">
        <v>46.560252747780858</v>
      </c>
      <c r="AH47" s="74">
        <v>53.275660977548007</v>
      </c>
      <c r="AI47" s="74">
        <v>49.342623969792079</v>
      </c>
      <c r="AJ47" s="74">
        <v>64.683446163009478</v>
      </c>
      <c r="AK47" s="74">
        <v>43.938139698185509</v>
      </c>
      <c r="AL47" s="74">
        <v>48.796025503860463</v>
      </c>
      <c r="AM47" s="74">
        <v>49.550647720228902</v>
      </c>
      <c r="AN47" s="74">
        <v>56.498303358559589</v>
      </c>
      <c r="AO47" s="74">
        <v>58.273579749699934</v>
      </c>
      <c r="AP47" s="74">
        <v>58.291074955782719</v>
      </c>
      <c r="AQ47" s="74">
        <v>55.85807668681538</v>
      </c>
      <c r="AR47" s="74">
        <v>63.651323454337607</v>
      </c>
      <c r="AS47" s="74">
        <v>55.276726723777493</v>
      </c>
      <c r="AT47" s="74">
        <v>45.082279632575911</v>
      </c>
      <c r="AU47" s="74">
        <v>42.236799486065223</v>
      </c>
      <c r="AV47" s="74">
        <v>40.928609030051526</v>
      </c>
      <c r="AW47" s="74">
        <v>41.729097833374034</v>
      </c>
      <c r="AX47" s="74">
        <v>38.952486346175313</v>
      </c>
      <c r="AY47" s="74">
        <v>30.092421938896024</v>
      </c>
      <c r="AZ47" s="74">
        <v>38.08149871145789</v>
      </c>
      <c r="BA47" s="74">
        <v>35.585717249620565</v>
      </c>
      <c r="BB47" s="74">
        <v>32.095012183528787</v>
      </c>
      <c r="BC47" s="74">
        <v>30.346060512803096</v>
      </c>
      <c r="BD47" s="74">
        <v>28.554064405581901</v>
      </c>
      <c r="BE47" s="74">
        <v>19.480203299004707</v>
      </c>
      <c r="BF47" s="74">
        <v>28.419372630140902</v>
      </c>
      <c r="BG47" s="75">
        <v>35.735454999999995</v>
      </c>
    </row>
    <row r="48" spans="2:59" ht="11.25" customHeight="1">
      <c r="B48" s="107" t="s">
        <v>105</v>
      </c>
      <c r="C48" s="67">
        <v>3.4357960206699558</v>
      </c>
      <c r="D48" s="68">
        <v>3.6540973267768204</v>
      </c>
      <c r="E48" s="68">
        <v>4.272043513338045</v>
      </c>
      <c r="F48" s="68">
        <v>4.8211925140536414</v>
      </c>
      <c r="G48" s="68">
        <v>5.4632200904338344</v>
      </c>
      <c r="H48" s="68">
        <v>5.6039450710508341</v>
      </c>
      <c r="I48" s="68">
        <v>8.2598140858928293</v>
      </c>
      <c r="J48" s="68">
        <v>7.5050257734964507</v>
      </c>
      <c r="K48" s="68">
        <v>5.9525997729401396</v>
      </c>
      <c r="L48" s="68">
        <v>5.5570066091201689</v>
      </c>
      <c r="M48" s="69">
        <v>4.5905907289160668</v>
      </c>
      <c r="O48" s="107" t="s">
        <v>139</v>
      </c>
      <c r="P48" s="70">
        <v>113.47263665834014</v>
      </c>
      <c r="Q48" s="71">
        <v>96.09516032268192</v>
      </c>
      <c r="R48" s="71">
        <v>99.696912999999981</v>
      </c>
      <c r="S48" s="71">
        <v>102.79481505481793</v>
      </c>
      <c r="T48" s="71">
        <v>126.421245741313</v>
      </c>
      <c r="U48" s="71">
        <v>89.788546000000011</v>
      </c>
      <c r="V48" s="71">
        <v>84.163440999999963</v>
      </c>
      <c r="W48" s="71">
        <v>89.707918318367476</v>
      </c>
      <c r="X48" s="71">
        <v>91.467888193991215</v>
      </c>
      <c r="Y48" s="71">
        <v>86.009858868793771</v>
      </c>
      <c r="Z48" s="71">
        <v>98.325818872266964</v>
      </c>
      <c r="AA48" s="71">
        <v>87.168698928902714</v>
      </c>
      <c r="AB48" s="71">
        <v>103.0076644199454</v>
      </c>
      <c r="AC48" s="71">
        <v>91.65550454854764</v>
      </c>
      <c r="AD48" s="71">
        <v>84.73543376765258</v>
      </c>
      <c r="AE48" s="71">
        <v>90.410524000000009</v>
      </c>
      <c r="AF48" s="71">
        <v>125.05869794925763</v>
      </c>
      <c r="AG48" s="71">
        <v>88.986381494889642</v>
      </c>
      <c r="AH48" s="71">
        <v>112.46356651741564</v>
      </c>
      <c r="AI48" s="71">
        <v>109.56071237868318</v>
      </c>
      <c r="AJ48" s="71">
        <v>109.59006591561266</v>
      </c>
      <c r="AK48" s="71">
        <v>87.047833166541466</v>
      </c>
      <c r="AL48" s="71">
        <v>86.682031749564317</v>
      </c>
      <c r="AM48" s="71">
        <v>114.12831789472573</v>
      </c>
      <c r="AN48" s="71">
        <v>116.73318156492336</v>
      </c>
      <c r="AO48" s="71">
        <v>128.21155429960965</v>
      </c>
      <c r="AP48" s="71">
        <v>116.24367883601765</v>
      </c>
      <c r="AQ48" s="71">
        <v>109.9691834122532</v>
      </c>
      <c r="AR48" s="71">
        <v>120.35483829441625</v>
      </c>
      <c r="AS48" s="71">
        <v>105.2472957572931</v>
      </c>
      <c r="AT48" s="71">
        <v>93.56689785165797</v>
      </c>
      <c r="AU48" s="71">
        <v>90.370823000000016</v>
      </c>
      <c r="AV48" s="71">
        <v>85.435412282721614</v>
      </c>
      <c r="AW48" s="71">
        <v>79.944058386485281</v>
      </c>
      <c r="AX48" s="71">
        <v>58.765709719210136</v>
      </c>
      <c r="AY48" s="71">
        <v>79.840277711954315</v>
      </c>
      <c r="AZ48" s="71">
        <v>76.405058999999994</v>
      </c>
      <c r="BA48" s="71">
        <v>59.631868000000004</v>
      </c>
      <c r="BB48" s="71">
        <v>61.073318709583987</v>
      </c>
      <c r="BC48" s="71">
        <v>62.859388706759709</v>
      </c>
      <c r="BD48" s="71">
        <v>52.101148000000009</v>
      </c>
      <c r="BE48" s="71">
        <v>53.712809100938969</v>
      </c>
      <c r="BF48" s="71">
        <v>49.091703267193324</v>
      </c>
      <c r="BG48" s="72">
        <v>60.12643199999998</v>
      </c>
    </row>
    <row r="49" spans="2:59" ht="11.25" customHeight="1">
      <c r="B49" s="107" t="s">
        <v>106</v>
      </c>
      <c r="C49" s="70">
        <v>0.95592478300000039</v>
      </c>
      <c r="D49" s="71">
        <v>1.0766048470509777</v>
      </c>
      <c r="E49" s="71">
        <v>1.5104917105680007</v>
      </c>
      <c r="F49" s="71">
        <v>1.982596493060524</v>
      </c>
      <c r="G49" s="71">
        <v>2.5162963410000003</v>
      </c>
      <c r="H49" s="71">
        <v>3.0852112687106681</v>
      </c>
      <c r="I49" s="71">
        <v>5.6019219639062872</v>
      </c>
      <c r="J49" s="71">
        <v>6.6215332205978861</v>
      </c>
      <c r="K49" s="71">
        <v>5.4084161116940743</v>
      </c>
      <c r="L49" s="71">
        <v>5.3125914896973381</v>
      </c>
      <c r="M49" s="72">
        <v>5.5743165616726209</v>
      </c>
      <c r="O49" s="107" t="s">
        <v>105</v>
      </c>
      <c r="P49" s="67">
        <v>786.47036598022385</v>
      </c>
      <c r="Q49" s="68">
        <v>928.9557986603952</v>
      </c>
      <c r="R49" s="68">
        <v>852.94932017654128</v>
      </c>
      <c r="S49" s="68">
        <v>867.42053585280098</v>
      </c>
      <c r="T49" s="68">
        <v>970.32492016514766</v>
      </c>
      <c r="U49" s="68">
        <v>910.42903674344734</v>
      </c>
      <c r="V49" s="68">
        <v>880.95850164314254</v>
      </c>
      <c r="W49" s="68">
        <v>892.3848682250914</v>
      </c>
      <c r="X49" s="68">
        <v>1093.5932061967828</v>
      </c>
      <c r="Y49" s="68">
        <v>970.47278748259964</v>
      </c>
      <c r="Z49" s="68">
        <v>1129.0309689178482</v>
      </c>
      <c r="AA49" s="68">
        <v>1078.946550740817</v>
      </c>
      <c r="AB49" s="68">
        <v>1215.5912809565207</v>
      </c>
      <c r="AC49" s="68">
        <v>1249.2810809962225</v>
      </c>
      <c r="AD49" s="68">
        <v>1087.0892539999993</v>
      </c>
      <c r="AE49" s="68">
        <v>1269.2308981009007</v>
      </c>
      <c r="AF49" s="68">
        <v>1286.5148522641757</v>
      </c>
      <c r="AG49" s="68">
        <v>1441.0829235997742</v>
      </c>
      <c r="AH49" s="68">
        <v>1370.2355757789244</v>
      </c>
      <c r="AI49" s="68">
        <v>1365.3867387909709</v>
      </c>
      <c r="AJ49" s="68">
        <v>1410.6256137950891</v>
      </c>
      <c r="AK49" s="68">
        <v>1212.4045822714443</v>
      </c>
      <c r="AL49" s="68">
        <v>1370.7117683402353</v>
      </c>
      <c r="AM49" s="68">
        <v>1610.2031066440711</v>
      </c>
      <c r="AN49" s="68">
        <v>1828.6866023181037</v>
      </c>
      <c r="AO49" s="68">
        <v>2191.8469707898853</v>
      </c>
      <c r="AP49" s="68">
        <v>2041.4390362111442</v>
      </c>
      <c r="AQ49" s="68">
        <v>2197.8414765736816</v>
      </c>
      <c r="AR49" s="68">
        <v>2158.4223670652045</v>
      </c>
      <c r="AS49" s="68">
        <v>2038.0734429778493</v>
      </c>
      <c r="AT49" s="68">
        <v>1699.4448439309394</v>
      </c>
      <c r="AU49" s="68">
        <v>1609.0851195224479</v>
      </c>
      <c r="AV49" s="68">
        <v>1480.7023900220199</v>
      </c>
      <c r="AW49" s="68">
        <v>1653.0003465962061</v>
      </c>
      <c r="AX49" s="68">
        <v>1427.1101012527872</v>
      </c>
      <c r="AY49" s="68">
        <v>1391.786935069136</v>
      </c>
      <c r="AZ49" s="68">
        <v>1332.7839880613151</v>
      </c>
      <c r="BA49" s="68">
        <v>1474.7258940475588</v>
      </c>
      <c r="BB49" s="68">
        <v>1399.7378698649893</v>
      </c>
      <c r="BC49" s="68">
        <v>1349.7588571463093</v>
      </c>
      <c r="BD49" s="68">
        <v>1241.6445026089443</v>
      </c>
      <c r="BE49" s="68">
        <v>1107.5245250814073</v>
      </c>
      <c r="BF49" s="68">
        <v>1231.1017712257126</v>
      </c>
      <c r="BG49" s="69">
        <v>1010.31993</v>
      </c>
    </row>
    <row r="50" spans="2:59" ht="11.25" customHeight="1">
      <c r="B50" s="107" t="s">
        <v>107</v>
      </c>
      <c r="C50" s="67">
        <v>0.24597617399999999</v>
      </c>
      <c r="D50" s="68">
        <v>0.34236718699999996</v>
      </c>
      <c r="E50" s="68">
        <v>0.41535412099999997</v>
      </c>
      <c r="F50" s="68">
        <v>0.75444260428990173</v>
      </c>
      <c r="G50" s="68">
        <v>1.0579682939999999</v>
      </c>
      <c r="H50" s="68">
        <v>1.4514134187010028</v>
      </c>
      <c r="I50" s="68">
        <v>2.5944966419353417</v>
      </c>
      <c r="J50" s="68">
        <v>4.0339346496589954</v>
      </c>
      <c r="K50" s="68">
        <v>3.3041191079999992</v>
      </c>
      <c r="L50" s="68">
        <v>3.5897764695499754</v>
      </c>
      <c r="M50" s="69">
        <v>4.4401654556583852</v>
      </c>
      <c r="O50" s="107" t="s">
        <v>106</v>
      </c>
      <c r="P50" s="70">
        <v>232.06004000000001</v>
      </c>
      <c r="Q50" s="71">
        <v>254.23756599999999</v>
      </c>
      <c r="R50" s="71">
        <v>190.395556</v>
      </c>
      <c r="S50" s="71">
        <v>279.23162099999996</v>
      </c>
      <c r="T50" s="71">
        <v>241.409155</v>
      </c>
      <c r="U50" s="71">
        <v>225.24552963099268</v>
      </c>
      <c r="V50" s="71">
        <v>306.1104486500372</v>
      </c>
      <c r="W50" s="71">
        <v>303.83971376994805</v>
      </c>
      <c r="X50" s="71">
        <v>321.25953700000002</v>
      </c>
      <c r="Y50" s="71">
        <v>325.42772300000001</v>
      </c>
      <c r="Z50" s="71">
        <v>386.31021799999991</v>
      </c>
      <c r="AA50" s="71">
        <v>477.49423256800009</v>
      </c>
      <c r="AB50" s="71">
        <v>472.39455833160912</v>
      </c>
      <c r="AC50" s="71">
        <v>509.58654099999995</v>
      </c>
      <c r="AD50" s="71">
        <v>428.24830672891488</v>
      </c>
      <c r="AE50" s="71">
        <v>572.36708700000008</v>
      </c>
      <c r="AF50" s="71">
        <v>672.94163499999991</v>
      </c>
      <c r="AG50" s="71">
        <v>528.1320310000001</v>
      </c>
      <c r="AH50" s="71">
        <v>633.69109000000003</v>
      </c>
      <c r="AI50" s="71">
        <v>681.53158499999984</v>
      </c>
      <c r="AJ50" s="71">
        <v>668.27731821850989</v>
      </c>
      <c r="AK50" s="71">
        <v>711.8631449999998</v>
      </c>
      <c r="AL50" s="71">
        <v>744.62183500000003</v>
      </c>
      <c r="AM50" s="71">
        <v>960.44897049215899</v>
      </c>
      <c r="AN50" s="71">
        <v>1129.5164429454651</v>
      </c>
      <c r="AO50" s="71">
        <v>1308.4892009999999</v>
      </c>
      <c r="AP50" s="71">
        <v>1450.0960261934092</v>
      </c>
      <c r="AQ50" s="71">
        <v>1713.8202937674114</v>
      </c>
      <c r="AR50" s="71">
        <v>1792.1499555557443</v>
      </c>
      <c r="AS50" s="71">
        <v>1815.4754309999996</v>
      </c>
      <c r="AT50" s="71">
        <v>1751.4797735917764</v>
      </c>
      <c r="AU50" s="71">
        <v>1262.4280604503613</v>
      </c>
      <c r="AV50" s="71">
        <v>1386.2248719999998</v>
      </c>
      <c r="AW50" s="71">
        <v>1227.7983216940759</v>
      </c>
      <c r="AX50" s="71">
        <v>1447.2985510000008</v>
      </c>
      <c r="AY50" s="71">
        <v>1347.0943669999992</v>
      </c>
      <c r="AZ50" s="71">
        <v>1396.3508570000001</v>
      </c>
      <c r="BA50" s="71">
        <v>1356.5735617863324</v>
      </c>
      <c r="BB50" s="71">
        <v>1303.4768044782322</v>
      </c>
      <c r="BC50" s="71">
        <v>1256.1902664327761</v>
      </c>
      <c r="BD50" s="71">
        <v>1399.943367613583</v>
      </c>
      <c r="BE50" s="71">
        <v>1390.272828000001</v>
      </c>
      <c r="BF50" s="71">
        <v>1532.2471050000006</v>
      </c>
      <c r="BG50" s="72">
        <v>1251.853261059043</v>
      </c>
    </row>
    <row r="51" spans="2:59" ht="11.25" customHeight="1">
      <c r="B51" s="107" t="s">
        <v>140</v>
      </c>
      <c r="C51" s="76">
        <v>0.14599999999999999</v>
      </c>
      <c r="D51" s="77">
        <v>0.17150000000000001</v>
      </c>
      <c r="E51" s="77">
        <v>0.2409</v>
      </c>
      <c r="F51" s="77">
        <v>1.8568644589999996</v>
      </c>
      <c r="G51" s="77">
        <v>0.40170928000000006</v>
      </c>
      <c r="H51" s="77">
        <v>1.1164999849999999</v>
      </c>
      <c r="I51" s="77">
        <v>1.6472974329999999</v>
      </c>
      <c r="J51" s="77">
        <v>6.382025665913952</v>
      </c>
      <c r="K51" s="77">
        <v>1.7015158559999997</v>
      </c>
      <c r="L51" s="77">
        <v>3.2650086569999996</v>
      </c>
      <c r="M51" s="78">
        <v>6.3787721277739662</v>
      </c>
      <c r="O51" s="107" t="s">
        <v>107</v>
      </c>
      <c r="P51" s="67">
        <v>39.800000000000004</v>
      </c>
      <c r="Q51" s="68">
        <v>95.35</v>
      </c>
      <c r="R51" s="68">
        <v>82.471251999999993</v>
      </c>
      <c r="S51" s="68">
        <v>28.354922000000002</v>
      </c>
      <c r="T51" s="68">
        <v>144.35000099999999</v>
      </c>
      <c r="U51" s="68">
        <v>55.054501000000002</v>
      </c>
      <c r="V51" s="68">
        <v>107.56268499999999</v>
      </c>
      <c r="W51" s="68">
        <v>35.4</v>
      </c>
      <c r="X51" s="68">
        <v>117.348151</v>
      </c>
      <c r="Y51" s="68">
        <v>95.565813000000006</v>
      </c>
      <c r="Z51" s="68">
        <v>75.349999999999994</v>
      </c>
      <c r="AA51" s="68">
        <v>127.090157</v>
      </c>
      <c r="AB51" s="68">
        <v>233.27353047481759</v>
      </c>
      <c r="AC51" s="68">
        <v>193.27696999999998</v>
      </c>
      <c r="AD51" s="68">
        <v>172.2921038150842</v>
      </c>
      <c r="AE51" s="68">
        <v>155.60000000000002</v>
      </c>
      <c r="AF51" s="68">
        <v>222.165077</v>
      </c>
      <c r="AG51" s="68">
        <v>141.28501500000002</v>
      </c>
      <c r="AH51" s="68">
        <v>469.11140900000004</v>
      </c>
      <c r="AI51" s="68">
        <v>225.40679299999999</v>
      </c>
      <c r="AJ51" s="68">
        <v>360.09425700000003</v>
      </c>
      <c r="AK51" s="68">
        <v>302.15051599999998</v>
      </c>
      <c r="AL51" s="68">
        <v>368.19963070100249</v>
      </c>
      <c r="AM51" s="68">
        <v>420.96901500000001</v>
      </c>
      <c r="AN51" s="68">
        <v>670.52400800000009</v>
      </c>
      <c r="AO51" s="68">
        <v>612.47272093534184</v>
      </c>
      <c r="AP51" s="68">
        <v>494.971318</v>
      </c>
      <c r="AQ51" s="68">
        <v>816.52859499999988</v>
      </c>
      <c r="AR51" s="68">
        <v>1095.7968017374901</v>
      </c>
      <c r="AS51" s="68">
        <v>1218.1917543122599</v>
      </c>
      <c r="AT51" s="68">
        <v>873.51353999999992</v>
      </c>
      <c r="AU51" s="68">
        <v>846.43255360924263</v>
      </c>
      <c r="AV51" s="68">
        <v>925.65090900000007</v>
      </c>
      <c r="AW51" s="68">
        <v>856.85910699999999</v>
      </c>
      <c r="AX51" s="68">
        <v>719.28560599999992</v>
      </c>
      <c r="AY51" s="68">
        <v>802.323486</v>
      </c>
      <c r="AZ51" s="68">
        <v>631.05748800000015</v>
      </c>
      <c r="BA51" s="68">
        <v>978.95742899999993</v>
      </c>
      <c r="BB51" s="68">
        <v>954.26874175744899</v>
      </c>
      <c r="BC51" s="68">
        <v>1025.4928107925271</v>
      </c>
      <c r="BD51" s="68">
        <v>937.55402100000003</v>
      </c>
      <c r="BE51" s="68">
        <v>1295.9326486583859</v>
      </c>
      <c r="BF51" s="68">
        <v>1047.4044170000002</v>
      </c>
      <c r="BG51" s="69">
        <v>1159.2743690000002</v>
      </c>
    </row>
    <row r="52" spans="2:59" ht="11.25" customHeight="1">
      <c r="B52" s="118" t="s">
        <v>95</v>
      </c>
      <c r="O52" s="107" t="s">
        <v>140</v>
      </c>
      <c r="P52" s="76">
        <v>25</v>
      </c>
      <c r="Q52" s="77">
        <v>50</v>
      </c>
      <c r="R52" s="77">
        <v>40</v>
      </c>
      <c r="S52" s="77">
        <v>31</v>
      </c>
      <c r="T52" s="77">
        <v>0</v>
      </c>
      <c r="U52" s="77">
        <v>49</v>
      </c>
      <c r="V52" s="77">
        <v>80</v>
      </c>
      <c r="W52" s="77">
        <v>42.5</v>
      </c>
      <c r="X52" s="77">
        <v>65.5</v>
      </c>
      <c r="Y52" s="77">
        <v>0</v>
      </c>
      <c r="Z52" s="77">
        <v>175.4</v>
      </c>
      <c r="AA52" s="77">
        <v>0</v>
      </c>
      <c r="AB52" s="77">
        <v>180</v>
      </c>
      <c r="AC52" s="77">
        <v>1091.7144350000001</v>
      </c>
      <c r="AD52" s="77">
        <v>470.15002400000009</v>
      </c>
      <c r="AE52" s="77">
        <v>115</v>
      </c>
      <c r="AF52" s="77">
        <v>174.498659</v>
      </c>
      <c r="AG52" s="77">
        <v>57.31062</v>
      </c>
      <c r="AH52" s="77">
        <v>25</v>
      </c>
      <c r="AI52" s="77">
        <v>144.900001</v>
      </c>
      <c r="AJ52" s="77">
        <v>586.99998600000004</v>
      </c>
      <c r="AK52" s="77">
        <v>225.49999700000001</v>
      </c>
      <c r="AL52" s="77">
        <v>224.00000199999999</v>
      </c>
      <c r="AM52" s="77">
        <v>80</v>
      </c>
      <c r="AN52" s="77">
        <v>326.57769500000001</v>
      </c>
      <c r="AO52" s="77">
        <v>345.969109</v>
      </c>
      <c r="AP52" s="77">
        <v>685.75064199999997</v>
      </c>
      <c r="AQ52" s="77">
        <v>288.99998699999998</v>
      </c>
      <c r="AR52" s="77">
        <v>1962.7099149139535</v>
      </c>
      <c r="AS52" s="77">
        <v>2636.7368540000002</v>
      </c>
      <c r="AT52" s="77">
        <v>1462.5788969999999</v>
      </c>
      <c r="AU52" s="77">
        <v>320</v>
      </c>
      <c r="AV52" s="77">
        <v>412.27616399999999</v>
      </c>
      <c r="AW52" s="77">
        <v>417.00003700000002</v>
      </c>
      <c r="AX52" s="77">
        <v>639.51972000000001</v>
      </c>
      <c r="AY52" s="77">
        <v>232.71993499999999</v>
      </c>
      <c r="AZ52" s="77">
        <v>534.20025099999998</v>
      </c>
      <c r="BA52" s="77">
        <v>1158.1149399999999</v>
      </c>
      <c r="BB52" s="77">
        <v>681.32526800000005</v>
      </c>
      <c r="BC52" s="77">
        <v>891.36819799999989</v>
      </c>
      <c r="BD52" s="77">
        <v>530.78205577396579</v>
      </c>
      <c r="BE52" s="77">
        <v>2739.7313689999996</v>
      </c>
      <c r="BF52" s="77">
        <v>1436.6495669999999</v>
      </c>
      <c r="BG52" s="78">
        <v>1671.609136</v>
      </c>
    </row>
    <row r="53" spans="2:59" ht="11.25" customHeight="1">
      <c r="L53" s="129"/>
      <c r="M53" s="129"/>
      <c r="O53" s="118" t="s">
        <v>95</v>
      </c>
    </row>
  </sheetData>
  <mergeCells count="22">
    <mergeCell ref="AJ7:AM7"/>
    <mergeCell ref="P7:S7"/>
    <mergeCell ref="T7:W7"/>
    <mergeCell ref="X7:AA7"/>
    <mergeCell ref="AB7:AE7"/>
    <mergeCell ref="AF7:AI7"/>
    <mergeCell ref="P45:S45"/>
    <mergeCell ref="T45:W45"/>
    <mergeCell ref="X45:AA45"/>
    <mergeCell ref="AB45:AE45"/>
    <mergeCell ref="AF45:AI45"/>
    <mergeCell ref="BD45:BG45"/>
    <mergeCell ref="AN7:AQ7"/>
    <mergeCell ref="AR7:AU7"/>
    <mergeCell ref="AV7:AY7"/>
    <mergeCell ref="AZ7:BC7"/>
    <mergeCell ref="BD7:BG7"/>
    <mergeCell ref="AJ45:AM45"/>
    <mergeCell ref="AN45:AQ45"/>
    <mergeCell ref="AR45:AU45"/>
    <mergeCell ref="AV45:AY45"/>
    <mergeCell ref="AZ45:BC45"/>
  </mergeCells>
  <conditionalFormatting sqref="C15:M15">
    <cfRule type="cellIs" dxfId="18" priority="1" operator="equal">
      <formula>FALSE</formula>
    </cfRule>
  </conditionalFormatting>
  <pageMargins left="0.7" right="0.7" top="0.75" bottom="0.75" header="0.3" footer="0.3"/>
  <pageSetup orientation="portrait" horizontalDpi="0" verticalDpi="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92CD44-FE64-4C73-9723-A220EE6EDDE8}">
  <sheetPr>
    <tabColor theme="4"/>
  </sheetPr>
  <dimension ref="B6:BN55"/>
  <sheetViews>
    <sheetView showGridLines="0" zoomScaleNormal="100" workbookViewId="0"/>
  </sheetViews>
  <sheetFormatPr defaultColWidth="5.5" defaultRowHeight="11.25" customHeight="1"/>
  <cols>
    <col min="1" max="1" width="2.33203125" style="586" customWidth="1"/>
    <col min="2" max="2" width="18.58203125" style="586" customWidth="1"/>
    <col min="3" max="16384" width="5.5" style="586"/>
  </cols>
  <sheetData>
    <row r="6" spans="2:66" ht="15.5">
      <c r="C6" s="587" t="s">
        <v>527</v>
      </c>
    </row>
    <row r="7" spans="2:66" ht="11.25" customHeight="1">
      <c r="C7" s="966">
        <v>2010</v>
      </c>
      <c r="D7" s="964"/>
      <c r="E7" s="964"/>
      <c r="F7" s="964"/>
      <c r="G7" s="964">
        <v>2011</v>
      </c>
      <c r="H7" s="964"/>
      <c r="I7" s="964"/>
      <c r="J7" s="964"/>
      <c r="K7" s="964">
        <v>2012</v>
      </c>
      <c r="L7" s="964"/>
      <c r="M7" s="964"/>
      <c r="N7" s="964"/>
      <c r="O7" s="964">
        <v>2013</v>
      </c>
      <c r="P7" s="964"/>
      <c r="Q7" s="964"/>
      <c r="R7" s="964"/>
      <c r="S7" s="964">
        <v>2014</v>
      </c>
      <c r="T7" s="964"/>
      <c r="U7" s="964"/>
      <c r="V7" s="964"/>
      <c r="W7" s="964">
        <v>2015</v>
      </c>
      <c r="X7" s="964"/>
      <c r="Y7" s="964"/>
      <c r="Z7" s="964"/>
      <c r="AA7" s="964">
        <v>2016</v>
      </c>
      <c r="AB7" s="964"/>
      <c r="AC7" s="964"/>
      <c r="AD7" s="964"/>
      <c r="AE7" s="964">
        <v>2017</v>
      </c>
      <c r="AF7" s="964"/>
      <c r="AG7" s="964"/>
      <c r="AH7" s="964"/>
      <c r="AI7" s="964">
        <v>2018</v>
      </c>
      <c r="AJ7" s="964"/>
      <c r="AK7" s="964"/>
      <c r="AL7" s="964"/>
      <c r="AM7" s="964">
        <v>2019</v>
      </c>
      <c r="AN7" s="964"/>
      <c r="AO7" s="964"/>
      <c r="AP7" s="964"/>
      <c r="AQ7" s="964">
        <v>2020</v>
      </c>
      <c r="AR7" s="964"/>
      <c r="AS7" s="964"/>
      <c r="AT7" s="964"/>
      <c r="AU7" s="964">
        <v>2021</v>
      </c>
      <c r="AV7" s="964"/>
      <c r="AW7" s="964"/>
      <c r="AX7" s="964"/>
      <c r="AY7" s="964">
        <v>2022</v>
      </c>
      <c r="AZ7" s="964"/>
      <c r="BA7" s="964"/>
      <c r="BB7" s="964"/>
      <c r="BC7" s="964">
        <v>2023</v>
      </c>
      <c r="BD7" s="964"/>
      <c r="BE7" s="964"/>
      <c r="BF7" s="964"/>
      <c r="BG7" s="964">
        <v>2024</v>
      </c>
      <c r="BH7" s="964"/>
      <c r="BI7" s="964"/>
      <c r="BJ7" s="964"/>
      <c r="BK7" s="965">
        <v>2025</v>
      </c>
      <c r="BL7" s="965"/>
      <c r="BM7" s="965"/>
      <c r="BN7" s="965"/>
    </row>
    <row r="8" spans="2:66" s="591" customFormat="1" ht="11.25" customHeight="1">
      <c r="B8" s="588"/>
      <c r="C8" s="589" t="s">
        <v>97</v>
      </c>
      <c r="D8" s="590" t="s">
        <v>98</v>
      </c>
      <c r="E8" s="590" t="s">
        <v>99</v>
      </c>
      <c r="F8" s="590" t="s">
        <v>100</v>
      </c>
      <c r="G8" s="590" t="s">
        <v>97</v>
      </c>
      <c r="H8" s="590" t="s">
        <v>98</v>
      </c>
      <c r="I8" s="590" t="s">
        <v>99</v>
      </c>
      <c r="J8" s="590" t="s">
        <v>100</v>
      </c>
      <c r="K8" s="590" t="s">
        <v>97</v>
      </c>
      <c r="L8" s="590" t="s">
        <v>98</v>
      </c>
      <c r="M8" s="590" t="s">
        <v>99</v>
      </c>
      <c r="N8" s="590" t="s">
        <v>100</v>
      </c>
      <c r="O8" s="590" t="s">
        <v>97</v>
      </c>
      <c r="P8" s="590" t="s">
        <v>98</v>
      </c>
      <c r="Q8" s="590" t="s">
        <v>99</v>
      </c>
      <c r="R8" s="590" t="s">
        <v>100</v>
      </c>
      <c r="S8" s="590" t="s">
        <v>97</v>
      </c>
      <c r="T8" s="590" t="s">
        <v>98</v>
      </c>
      <c r="U8" s="590" t="s">
        <v>99</v>
      </c>
      <c r="V8" s="590" t="s">
        <v>100</v>
      </c>
      <c r="W8" s="590" t="s">
        <v>97</v>
      </c>
      <c r="X8" s="590" t="s">
        <v>98</v>
      </c>
      <c r="Y8" s="590" t="s">
        <v>99</v>
      </c>
      <c r="Z8" s="590" t="s">
        <v>100</v>
      </c>
      <c r="AA8" s="590" t="s">
        <v>97</v>
      </c>
      <c r="AB8" s="590" t="s">
        <v>98</v>
      </c>
      <c r="AC8" s="590" t="s">
        <v>99</v>
      </c>
      <c r="AD8" s="590" t="s">
        <v>100</v>
      </c>
      <c r="AE8" s="590" t="s">
        <v>97</v>
      </c>
      <c r="AF8" s="590" t="s">
        <v>98</v>
      </c>
      <c r="AG8" s="590" t="s">
        <v>99</v>
      </c>
      <c r="AH8" s="590" t="s">
        <v>100</v>
      </c>
      <c r="AI8" s="590" t="s">
        <v>97</v>
      </c>
      <c r="AJ8" s="590" t="s">
        <v>98</v>
      </c>
      <c r="AK8" s="590" t="s">
        <v>99</v>
      </c>
      <c r="AL8" s="590" t="s">
        <v>100</v>
      </c>
      <c r="AM8" s="590" t="s">
        <v>97</v>
      </c>
      <c r="AN8" s="590" t="s">
        <v>98</v>
      </c>
      <c r="AO8" s="590" t="s">
        <v>99</v>
      </c>
      <c r="AP8" s="590" t="s">
        <v>100</v>
      </c>
      <c r="AQ8" s="590" t="s">
        <v>97</v>
      </c>
      <c r="AR8" s="590" t="s">
        <v>98</v>
      </c>
      <c r="AS8" s="590" t="s">
        <v>99</v>
      </c>
      <c r="AT8" s="590" t="s">
        <v>100</v>
      </c>
      <c r="AU8" s="590" t="s">
        <v>97</v>
      </c>
      <c r="AV8" s="590" t="s">
        <v>98</v>
      </c>
      <c r="AW8" s="590" t="s">
        <v>99</v>
      </c>
      <c r="AX8" s="590" t="s">
        <v>100</v>
      </c>
      <c r="AY8" s="590" t="s">
        <v>97</v>
      </c>
      <c r="AZ8" s="590" t="s">
        <v>98</v>
      </c>
      <c r="BA8" s="590" t="s">
        <v>99</v>
      </c>
      <c r="BB8" s="590" t="s">
        <v>100</v>
      </c>
      <c r="BC8" s="590" t="s">
        <v>97</v>
      </c>
      <c r="BD8" s="590" t="s">
        <v>98</v>
      </c>
      <c r="BE8" s="590" t="s">
        <v>99</v>
      </c>
      <c r="BF8" s="590" t="s">
        <v>100</v>
      </c>
      <c r="BG8" s="590" t="s">
        <v>97</v>
      </c>
      <c r="BH8" s="590" t="s">
        <v>98</v>
      </c>
      <c r="BI8" s="590" t="s">
        <v>99</v>
      </c>
      <c r="BJ8" s="590" t="s">
        <v>100</v>
      </c>
      <c r="BK8" s="590" t="s">
        <v>97</v>
      </c>
      <c r="BL8" s="590" t="s">
        <v>98</v>
      </c>
      <c r="BM8" s="590" t="s">
        <v>99</v>
      </c>
      <c r="BN8" s="590" t="s">
        <v>100</v>
      </c>
    </row>
    <row r="9" spans="2:66" ht="11.25" customHeight="1">
      <c r="B9" s="592" t="s">
        <v>528</v>
      </c>
      <c r="C9" s="593">
        <v>65.790043339999997</v>
      </c>
      <c r="D9" s="594">
        <v>58.7611445</v>
      </c>
      <c r="E9" s="594">
        <v>54.685395159999999</v>
      </c>
      <c r="F9" s="594">
        <v>50.630399619999999</v>
      </c>
      <c r="G9" s="594">
        <v>47.334900410000003</v>
      </c>
      <c r="H9" s="594">
        <v>46.340785840000002</v>
      </c>
      <c r="I9" s="594">
        <v>43.225746999999998</v>
      </c>
      <c r="J9" s="594">
        <v>41.689239559999997</v>
      </c>
      <c r="K9" s="594">
        <v>43.247390240000001</v>
      </c>
      <c r="L9" s="594">
        <v>44.433517969999997</v>
      </c>
      <c r="M9" s="594">
        <v>47.537777890000001</v>
      </c>
      <c r="N9" s="594">
        <v>50.689883450000004</v>
      </c>
      <c r="O9" s="594">
        <v>50.849741170000001</v>
      </c>
      <c r="P9" s="594">
        <v>51.859103179999998</v>
      </c>
      <c r="Q9" s="594">
        <v>50.702980760000003</v>
      </c>
      <c r="R9" s="594">
        <v>46.817175200000001</v>
      </c>
      <c r="S9" s="594">
        <v>45.8938931</v>
      </c>
      <c r="T9" s="594">
        <v>44.484822450000003</v>
      </c>
      <c r="U9" s="594">
        <v>44.581738010000002</v>
      </c>
      <c r="V9" s="594">
        <v>45.892087150000002</v>
      </c>
      <c r="W9" s="594">
        <v>45.221498699999998</v>
      </c>
      <c r="X9" s="594">
        <v>43.16033393</v>
      </c>
      <c r="Y9" s="594">
        <v>42.389998730000002</v>
      </c>
      <c r="Z9" s="594">
        <v>44.688309349999997</v>
      </c>
      <c r="AA9" s="594">
        <v>46.734840130000002</v>
      </c>
      <c r="AB9" s="594">
        <v>50</v>
      </c>
      <c r="AC9" s="594">
        <v>52.537231740000003</v>
      </c>
      <c r="AD9" s="594">
        <v>55.333739309999999</v>
      </c>
      <c r="AE9" s="594">
        <v>55.755538989999998</v>
      </c>
      <c r="AF9" s="594">
        <v>55.696508289999997</v>
      </c>
      <c r="AG9" s="594">
        <v>56.744999999999997</v>
      </c>
      <c r="AH9" s="594">
        <v>54.625425550000003</v>
      </c>
      <c r="AI9" s="594">
        <v>51.497072369999998</v>
      </c>
      <c r="AJ9" s="594">
        <v>48.551395669999998</v>
      </c>
      <c r="AK9" s="594">
        <v>45.729305549999999</v>
      </c>
      <c r="AL9" s="594">
        <v>41.684053120000002</v>
      </c>
      <c r="AM9" s="594">
        <v>40.471175080000002</v>
      </c>
      <c r="AN9" s="594">
        <v>41.697552340000001</v>
      </c>
      <c r="AO9" s="594">
        <v>40.582056629999997</v>
      </c>
      <c r="AP9" s="594">
        <v>41.027751629999997</v>
      </c>
      <c r="AQ9" s="594">
        <v>44.094583880000002</v>
      </c>
      <c r="AR9" s="594">
        <v>45.613718419999998</v>
      </c>
      <c r="AS9" s="594">
        <v>45.964188190000002</v>
      </c>
      <c r="AT9" s="594">
        <v>43.683152839999998</v>
      </c>
      <c r="AU9" s="594">
        <v>38.387467039999997</v>
      </c>
      <c r="AV9" s="594">
        <v>32.038090359999998</v>
      </c>
      <c r="AW9" s="594">
        <v>26.046896759999999</v>
      </c>
      <c r="AX9" s="594">
        <v>21.046811609999999</v>
      </c>
      <c r="AY9" s="594">
        <v>18.83762372</v>
      </c>
      <c r="AZ9" s="594">
        <v>22.021809650000002</v>
      </c>
      <c r="BA9" s="594">
        <v>31.407825119999998</v>
      </c>
      <c r="BB9" s="594">
        <v>45.819415069999998</v>
      </c>
      <c r="BC9" s="594">
        <v>60.586741449999998</v>
      </c>
      <c r="BD9" s="594">
        <v>71.481409369999994</v>
      </c>
      <c r="BE9" s="594">
        <v>81.223636420000005</v>
      </c>
      <c r="BF9" s="594">
        <v>87.845728100000002</v>
      </c>
      <c r="BG9" s="594">
        <v>86.33105157</v>
      </c>
      <c r="BH9" s="594">
        <v>82.811817000000005</v>
      </c>
      <c r="BI9" s="594">
        <v>78.052601690000003</v>
      </c>
      <c r="BJ9" s="594">
        <v>72.526165739999996</v>
      </c>
      <c r="BK9" s="594">
        <v>66.485926280000001</v>
      </c>
      <c r="BL9" s="594">
        <v>61.015462159999998</v>
      </c>
      <c r="BM9" s="594">
        <v>52.723207160000001</v>
      </c>
      <c r="BN9" s="595">
        <v>45.12728199</v>
      </c>
    </row>
    <row r="10" spans="2:66" ht="11.25" customHeight="1">
      <c r="B10" s="596" t="s">
        <v>529</v>
      </c>
      <c r="C10" s="597">
        <v>60.776161379999998</v>
      </c>
      <c r="D10" s="598">
        <v>57.557050879999998</v>
      </c>
      <c r="E10" s="598">
        <v>57.120487740000002</v>
      </c>
      <c r="F10" s="598">
        <v>53.201500090000003</v>
      </c>
      <c r="G10" s="598">
        <v>50.345443459999998</v>
      </c>
      <c r="H10" s="598">
        <v>50.840646499999998</v>
      </c>
      <c r="I10" s="598">
        <v>46.443585550000002</v>
      </c>
      <c r="J10" s="598">
        <v>46.664603030000002</v>
      </c>
      <c r="K10" s="598">
        <v>47.76582827</v>
      </c>
      <c r="L10" s="598">
        <v>47.922133549999998</v>
      </c>
      <c r="M10" s="598">
        <v>49.8914002</v>
      </c>
      <c r="N10" s="598">
        <v>50.625306909999999</v>
      </c>
      <c r="O10" s="598">
        <v>51.055375329999997</v>
      </c>
      <c r="P10" s="598">
        <v>51.704377739999998</v>
      </c>
      <c r="Q10" s="598">
        <v>51.279567989999997</v>
      </c>
      <c r="R10" s="598">
        <v>50.593997899999998</v>
      </c>
      <c r="S10" s="598">
        <v>49.087179749999997</v>
      </c>
      <c r="T10" s="598">
        <v>47.202454520000003</v>
      </c>
      <c r="U10" s="598">
        <v>46.081970419999998</v>
      </c>
      <c r="V10" s="598">
        <v>44.020506099999999</v>
      </c>
      <c r="W10" s="598">
        <v>42.242600289999999</v>
      </c>
      <c r="X10" s="598">
        <v>42.294487940000003</v>
      </c>
      <c r="Y10" s="598">
        <v>43.255000000000003</v>
      </c>
      <c r="Z10" s="598">
        <v>45.935899319999997</v>
      </c>
      <c r="AA10" s="598">
        <v>48.983584499999999</v>
      </c>
      <c r="AB10" s="598">
        <v>52.335532499999999</v>
      </c>
      <c r="AC10" s="598">
        <v>56.27844442</v>
      </c>
      <c r="AD10" s="598">
        <v>60.101479789999999</v>
      </c>
      <c r="AE10" s="598">
        <v>62.57355295</v>
      </c>
      <c r="AF10" s="598">
        <v>62.178074029999998</v>
      </c>
      <c r="AG10" s="598">
        <v>62.552075180000003</v>
      </c>
      <c r="AH10" s="598">
        <v>61.305680840000001</v>
      </c>
      <c r="AI10" s="598">
        <v>59.923493669999999</v>
      </c>
      <c r="AJ10" s="598">
        <v>59.375070460000003</v>
      </c>
      <c r="AK10" s="598">
        <v>56.073938290000001</v>
      </c>
      <c r="AL10" s="598">
        <v>51.96289531</v>
      </c>
      <c r="AM10" s="598">
        <v>50</v>
      </c>
      <c r="AN10" s="598">
        <v>47.552923700000001</v>
      </c>
      <c r="AO10" s="598">
        <v>46.473649880000004</v>
      </c>
      <c r="AP10" s="598">
        <v>46.265886360000003</v>
      </c>
      <c r="AQ10" s="598">
        <v>45.485928080000001</v>
      </c>
      <c r="AR10" s="598">
        <v>46.429979729999999</v>
      </c>
      <c r="AS10" s="598">
        <v>46.29349972</v>
      </c>
      <c r="AT10" s="598">
        <v>44.800102010000003</v>
      </c>
      <c r="AU10" s="598">
        <v>40.699820819999999</v>
      </c>
      <c r="AV10" s="598">
        <v>35.60379168</v>
      </c>
      <c r="AW10" s="598">
        <v>30.025953149999999</v>
      </c>
      <c r="AX10" s="598">
        <v>25.795061050000001</v>
      </c>
      <c r="AY10" s="598">
        <v>24.606634929999998</v>
      </c>
      <c r="AZ10" s="598">
        <v>25.85132514</v>
      </c>
      <c r="BA10" s="598">
        <v>32.580750010000003</v>
      </c>
      <c r="BB10" s="598">
        <v>41.988219659999999</v>
      </c>
      <c r="BC10" s="598">
        <v>52.468622519999997</v>
      </c>
      <c r="BD10" s="598">
        <v>62.262205420000001</v>
      </c>
      <c r="BE10" s="598">
        <v>68.982284809999996</v>
      </c>
      <c r="BF10" s="598">
        <v>73.608118959999999</v>
      </c>
      <c r="BG10" s="598">
        <v>77.983219329999997</v>
      </c>
      <c r="BH10" s="598">
        <v>80.61944767</v>
      </c>
      <c r="BI10" s="598">
        <v>81.124637449999994</v>
      </c>
      <c r="BJ10" s="598">
        <v>81.049430389999998</v>
      </c>
      <c r="BK10" s="598">
        <v>78.859100350000006</v>
      </c>
      <c r="BL10" s="598">
        <v>76.833903829999997</v>
      </c>
      <c r="BM10" s="598">
        <v>73.58786843</v>
      </c>
      <c r="BN10" s="599">
        <v>70.30812392</v>
      </c>
    </row>
    <row r="11" spans="2:66" ht="11.25" customHeight="1">
      <c r="B11" s="600" t="s">
        <v>530</v>
      </c>
      <c r="C11" s="601">
        <v>53.900584889999998</v>
      </c>
      <c r="D11" s="602">
        <v>55.623160200000001</v>
      </c>
      <c r="E11" s="602">
        <v>54.781483819999998</v>
      </c>
      <c r="F11" s="602">
        <v>56.895123570000003</v>
      </c>
      <c r="G11" s="602">
        <v>54.5759556</v>
      </c>
      <c r="H11" s="602">
        <v>50.634225860000001</v>
      </c>
      <c r="I11" s="602">
        <v>47.680550760000003</v>
      </c>
      <c r="J11" s="602">
        <v>45.15314137</v>
      </c>
      <c r="K11" s="602">
        <v>43.715153739999998</v>
      </c>
      <c r="L11" s="602">
        <v>43.499359429999998</v>
      </c>
      <c r="M11" s="602">
        <v>44.916779920000003</v>
      </c>
      <c r="N11" s="602">
        <v>46.003511060000001</v>
      </c>
      <c r="O11" s="602">
        <v>47.513189079999997</v>
      </c>
      <c r="P11" s="602">
        <v>51.295313780000001</v>
      </c>
      <c r="Q11" s="602">
        <v>52.03576958</v>
      </c>
      <c r="R11" s="602">
        <v>50</v>
      </c>
      <c r="S11" s="602">
        <v>46.952051699999998</v>
      </c>
      <c r="T11" s="602">
        <v>41.44924554</v>
      </c>
      <c r="U11" s="602">
        <v>39.7738613</v>
      </c>
      <c r="V11" s="602">
        <v>39.732508969999998</v>
      </c>
      <c r="W11" s="602">
        <v>40.072879360000002</v>
      </c>
      <c r="X11" s="602">
        <v>40.2004406</v>
      </c>
      <c r="Y11" s="602">
        <v>39.272884990000001</v>
      </c>
      <c r="Z11" s="602">
        <v>40.939389339999998</v>
      </c>
      <c r="AA11" s="602">
        <v>44.015555059999997</v>
      </c>
      <c r="AB11" s="602">
        <v>50.526847699999998</v>
      </c>
      <c r="AC11" s="602">
        <v>56.744999999999997</v>
      </c>
      <c r="AD11" s="602">
        <v>59.041091289999997</v>
      </c>
      <c r="AE11" s="602">
        <v>61.841531009999997</v>
      </c>
      <c r="AF11" s="602">
        <v>58.738210879999997</v>
      </c>
      <c r="AG11" s="602">
        <v>55.801407009999998</v>
      </c>
      <c r="AH11" s="602">
        <v>56.805858260000001</v>
      </c>
      <c r="AI11" s="602">
        <v>55.804653199999997</v>
      </c>
      <c r="AJ11" s="602">
        <v>54.728302880000001</v>
      </c>
      <c r="AK11" s="602">
        <v>51.33431023</v>
      </c>
      <c r="AL11" s="602">
        <v>45.916051459999998</v>
      </c>
      <c r="AM11" s="602">
        <v>41.042618349999998</v>
      </c>
      <c r="AN11" s="602">
        <v>37.517652200000001</v>
      </c>
      <c r="AO11" s="602">
        <v>37.518201679999997</v>
      </c>
      <c r="AP11" s="602">
        <v>37.762135890000003</v>
      </c>
      <c r="AQ11" s="602">
        <v>38.65146309</v>
      </c>
      <c r="AR11" s="602">
        <v>39.610759039999998</v>
      </c>
      <c r="AS11" s="602">
        <v>38.561618320000001</v>
      </c>
      <c r="AT11" s="602">
        <v>36.073475139999999</v>
      </c>
      <c r="AU11" s="602">
        <v>31.623309039999999</v>
      </c>
      <c r="AV11" s="602">
        <v>27.013637020000001</v>
      </c>
      <c r="AW11" s="602">
        <v>23.839771259999999</v>
      </c>
      <c r="AX11" s="602">
        <v>20.77244348</v>
      </c>
      <c r="AY11" s="602">
        <v>20.710515260000001</v>
      </c>
      <c r="AZ11" s="602">
        <v>25.502410319999999</v>
      </c>
      <c r="BA11" s="602">
        <v>35.651913110000002</v>
      </c>
      <c r="BB11" s="602">
        <v>46.533654570000003</v>
      </c>
      <c r="BC11" s="602">
        <v>57.712412010000001</v>
      </c>
      <c r="BD11" s="602">
        <v>69.286371799999998</v>
      </c>
      <c r="BE11" s="602">
        <v>78.222418099999999</v>
      </c>
      <c r="BF11" s="602">
        <v>86.374597800000004</v>
      </c>
      <c r="BG11" s="602">
        <v>90.310399349999997</v>
      </c>
      <c r="BH11" s="602">
        <v>90.353511089999998</v>
      </c>
      <c r="BI11" s="602">
        <v>85.535754080000004</v>
      </c>
      <c r="BJ11" s="602">
        <v>80.884409919999996</v>
      </c>
      <c r="BK11" s="602">
        <v>76.112736400000003</v>
      </c>
      <c r="BL11" s="602">
        <v>68.807422950000003</v>
      </c>
      <c r="BM11" s="602">
        <v>62.00627617</v>
      </c>
      <c r="BN11" s="603">
        <v>56.667495899999999</v>
      </c>
    </row>
    <row r="12" spans="2:66" ht="11.25" customHeight="1">
      <c r="B12" s="604" t="s">
        <v>95</v>
      </c>
    </row>
    <row r="40" spans="3:66" ht="11.25" customHeight="1">
      <c r="C40" s="605"/>
      <c r="D40" s="605"/>
      <c r="E40" s="605"/>
      <c r="F40" s="605"/>
      <c r="G40" s="605"/>
      <c r="H40" s="605"/>
      <c r="I40" s="605"/>
      <c r="J40" s="605"/>
      <c r="K40" s="605"/>
      <c r="L40" s="605"/>
      <c r="M40" s="605"/>
      <c r="N40" s="605"/>
      <c r="O40" s="605"/>
      <c r="P40" s="605"/>
      <c r="Q40" s="605"/>
      <c r="R40" s="605"/>
      <c r="S40" s="605"/>
      <c r="T40" s="605"/>
      <c r="U40" s="605"/>
      <c r="V40" s="605"/>
      <c r="W40" s="605"/>
      <c r="X40" s="605"/>
      <c r="Y40" s="605"/>
      <c r="Z40" s="605"/>
      <c r="AA40" s="605"/>
      <c r="AB40" s="605"/>
      <c r="AC40" s="605"/>
      <c r="AD40" s="605"/>
      <c r="AE40" s="605"/>
      <c r="AF40" s="605"/>
      <c r="AG40" s="605"/>
      <c r="AH40" s="605"/>
      <c r="AI40" s="605"/>
      <c r="AJ40" s="605"/>
      <c r="AK40" s="605"/>
      <c r="AL40" s="605"/>
      <c r="AM40" s="605"/>
      <c r="AN40" s="605"/>
      <c r="AO40" s="605"/>
      <c r="AP40" s="605"/>
      <c r="AQ40" s="605"/>
      <c r="AR40" s="605"/>
      <c r="AS40" s="605"/>
      <c r="AT40" s="605"/>
      <c r="AU40" s="605"/>
      <c r="AV40" s="605"/>
      <c r="AW40" s="605"/>
      <c r="AX40" s="605"/>
      <c r="AY40" s="605"/>
      <c r="AZ40" s="605"/>
      <c r="BA40" s="605"/>
      <c r="BB40" s="605"/>
      <c r="BC40" s="605"/>
      <c r="BD40" s="605"/>
      <c r="BE40" s="605"/>
      <c r="BF40" s="605"/>
      <c r="BG40" s="605"/>
      <c r="BH40" s="605"/>
      <c r="BI40" s="605"/>
      <c r="BJ40" s="605"/>
      <c r="BK40" s="605"/>
      <c r="BL40" s="605"/>
    </row>
    <row r="41" spans="3:66" ht="11.25" customHeight="1">
      <c r="C41" s="605"/>
      <c r="D41" s="605"/>
      <c r="E41" s="605"/>
      <c r="F41" s="605"/>
      <c r="G41" s="605"/>
      <c r="H41" s="605"/>
      <c r="I41" s="605"/>
      <c r="J41" s="605"/>
      <c r="K41" s="605"/>
      <c r="L41" s="605"/>
      <c r="M41" s="605"/>
      <c r="N41" s="605"/>
      <c r="O41" s="605"/>
      <c r="P41" s="605"/>
      <c r="Q41" s="605"/>
      <c r="R41" s="605"/>
      <c r="S41" s="605"/>
      <c r="T41" s="605"/>
      <c r="U41" s="605"/>
      <c r="V41" s="605"/>
      <c r="W41" s="605"/>
      <c r="X41" s="605"/>
      <c r="Y41" s="605"/>
      <c r="Z41" s="605"/>
      <c r="AA41" s="605"/>
      <c r="AB41" s="605"/>
      <c r="AC41" s="605"/>
      <c r="AD41" s="605"/>
      <c r="AE41" s="605"/>
      <c r="AF41" s="605"/>
      <c r="AG41" s="605"/>
      <c r="AH41" s="605"/>
      <c r="AI41" s="605"/>
      <c r="AJ41" s="605"/>
      <c r="AK41" s="605"/>
      <c r="AL41" s="605"/>
      <c r="AM41" s="605"/>
      <c r="AN41" s="605"/>
      <c r="AO41" s="605"/>
      <c r="AP41" s="605"/>
      <c r="AQ41" s="605"/>
      <c r="AR41" s="605"/>
      <c r="AS41" s="605"/>
      <c r="AT41" s="605"/>
      <c r="AU41" s="605"/>
      <c r="AV41" s="605"/>
      <c r="AW41" s="605"/>
      <c r="AX41" s="605"/>
      <c r="AY41" s="605"/>
      <c r="AZ41" s="605"/>
      <c r="BA41" s="605"/>
      <c r="BB41" s="605"/>
      <c r="BC41" s="605"/>
      <c r="BD41" s="605"/>
      <c r="BE41" s="605"/>
      <c r="BF41" s="605"/>
      <c r="BG41" s="605"/>
      <c r="BH41" s="605"/>
      <c r="BI41" s="605"/>
      <c r="BJ41" s="605"/>
      <c r="BK41" s="605"/>
      <c r="BL41" s="605"/>
    </row>
    <row r="42" spans="3:66" ht="11.25" customHeight="1">
      <c r="C42" s="605"/>
      <c r="D42" s="605"/>
      <c r="E42" s="605"/>
      <c r="F42" s="605"/>
      <c r="G42" s="605"/>
      <c r="H42" s="605"/>
      <c r="I42" s="605"/>
      <c r="J42" s="605"/>
      <c r="K42" s="605"/>
      <c r="L42" s="605"/>
      <c r="M42" s="605"/>
      <c r="N42" s="605"/>
      <c r="O42" s="605"/>
      <c r="P42" s="605"/>
      <c r="Q42" s="605"/>
      <c r="R42" s="605"/>
      <c r="S42" s="605"/>
      <c r="T42" s="605"/>
      <c r="U42" s="605"/>
      <c r="V42" s="605"/>
      <c r="W42" s="605"/>
      <c r="X42" s="605"/>
      <c r="Y42" s="605"/>
      <c r="Z42" s="605"/>
      <c r="AA42" s="605"/>
      <c r="AB42" s="605"/>
      <c r="AC42" s="605"/>
      <c r="AD42" s="605"/>
      <c r="AE42" s="605"/>
      <c r="AF42" s="605"/>
      <c r="AG42" s="605"/>
      <c r="AH42" s="605"/>
      <c r="AI42" s="605"/>
      <c r="AJ42" s="605"/>
      <c r="AK42" s="605"/>
      <c r="AL42" s="605"/>
      <c r="AM42" s="605"/>
      <c r="AN42" s="605"/>
      <c r="AO42" s="605"/>
      <c r="AP42" s="605"/>
      <c r="AQ42" s="605"/>
      <c r="AR42" s="605"/>
      <c r="AS42" s="605"/>
      <c r="AT42" s="605"/>
      <c r="AU42" s="605"/>
      <c r="AV42" s="605"/>
      <c r="AW42" s="605"/>
      <c r="AX42" s="605"/>
      <c r="AY42" s="605"/>
      <c r="AZ42" s="605"/>
      <c r="BA42" s="605"/>
      <c r="BB42" s="605"/>
      <c r="BC42" s="605"/>
      <c r="BD42" s="605"/>
      <c r="BE42" s="605"/>
      <c r="BF42" s="605"/>
      <c r="BG42" s="605"/>
      <c r="BH42" s="605"/>
      <c r="BI42" s="605"/>
      <c r="BJ42" s="605"/>
      <c r="BK42" s="605"/>
      <c r="BL42" s="605"/>
      <c r="BM42" s="605"/>
      <c r="BN42" s="605"/>
    </row>
    <row r="43" spans="3:66" ht="11.25" customHeight="1">
      <c r="C43" s="605"/>
      <c r="D43" s="605"/>
      <c r="E43" s="605"/>
      <c r="F43" s="605"/>
      <c r="G43" s="605"/>
      <c r="H43" s="605"/>
      <c r="I43" s="605"/>
      <c r="J43" s="605"/>
      <c r="K43" s="605"/>
      <c r="L43" s="605"/>
      <c r="M43" s="605"/>
      <c r="N43" s="605"/>
      <c r="O43" s="605"/>
      <c r="P43" s="605"/>
      <c r="Q43" s="605"/>
      <c r="R43" s="605"/>
      <c r="S43" s="605"/>
      <c r="T43" s="605"/>
      <c r="U43" s="605"/>
      <c r="V43" s="605"/>
      <c r="W43" s="605"/>
      <c r="X43" s="605"/>
      <c r="Y43" s="605"/>
      <c r="Z43" s="605"/>
      <c r="AA43" s="605"/>
      <c r="AB43" s="605"/>
      <c r="AC43" s="605"/>
      <c r="AD43" s="605"/>
      <c r="AE43" s="605"/>
      <c r="AF43" s="605"/>
      <c r="AG43" s="605"/>
      <c r="AH43" s="605"/>
      <c r="AI43" s="605"/>
      <c r="AJ43" s="605"/>
      <c r="AK43" s="605"/>
      <c r="AL43" s="605"/>
      <c r="AM43" s="605"/>
      <c r="AN43" s="605"/>
      <c r="AO43" s="605"/>
      <c r="AP43" s="605"/>
      <c r="AQ43" s="605"/>
      <c r="AR43" s="605"/>
      <c r="AS43" s="605"/>
      <c r="AT43" s="605"/>
      <c r="AU43" s="605"/>
      <c r="AV43" s="605"/>
      <c r="AW43" s="605"/>
      <c r="AX43" s="605"/>
      <c r="AY43" s="605"/>
      <c r="AZ43" s="605"/>
      <c r="BA43" s="605"/>
      <c r="BB43" s="605"/>
      <c r="BC43" s="605"/>
      <c r="BD43" s="605"/>
      <c r="BE43" s="605"/>
      <c r="BF43" s="605"/>
      <c r="BG43" s="605"/>
      <c r="BH43" s="605"/>
      <c r="BI43" s="605"/>
      <c r="BJ43" s="605"/>
      <c r="BK43" s="605"/>
      <c r="BL43" s="605"/>
      <c r="BM43" s="605"/>
      <c r="BN43" s="605"/>
    </row>
    <row r="44" spans="3:66" ht="11.25" customHeight="1">
      <c r="C44" s="605"/>
      <c r="D44" s="605"/>
      <c r="E44" s="605"/>
      <c r="F44" s="605"/>
      <c r="G44" s="605"/>
      <c r="H44" s="605"/>
      <c r="I44" s="605"/>
      <c r="J44" s="605"/>
      <c r="K44" s="605"/>
      <c r="L44" s="605"/>
      <c r="M44" s="605"/>
      <c r="N44" s="605"/>
      <c r="O44" s="605"/>
      <c r="P44" s="605"/>
      <c r="Q44" s="605"/>
      <c r="R44" s="605"/>
      <c r="S44" s="605"/>
      <c r="T44" s="605"/>
      <c r="U44" s="605"/>
      <c r="V44" s="605"/>
      <c r="W44" s="605"/>
      <c r="X44" s="605"/>
      <c r="Y44" s="605"/>
      <c r="Z44" s="605"/>
      <c r="AA44" s="605"/>
      <c r="AB44" s="605"/>
      <c r="AC44" s="605"/>
      <c r="AD44" s="605"/>
      <c r="AE44" s="605"/>
      <c r="AF44" s="605"/>
      <c r="AG44" s="605"/>
      <c r="AH44" s="605"/>
      <c r="AI44" s="605"/>
      <c r="AJ44" s="605"/>
      <c r="AK44" s="605"/>
      <c r="AL44" s="605"/>
      <c r="AM44" s="605"/>
      <c r="AN44" s="605"/>
      <c r="AO44" s="605"/>
      <c r="AP44" s="605"/>
      <c r="AQ44" s="605"/>
      <c r="AR44" s="605"/>
      <c r="AS44" s="605"/>
      <c r="AT44" s="605"/>
      <c r="AU44" s="605"/>
      <c r="AV44" s="605"/>
      <c r="AW44" s="605"/>
      <c r="AX44" s="605"/>
      <c r="AY44" s="605"/>
      <c r="AZ44" s="605"/>
      <c r="BA44" s="605"/>
      <c r="BB44" s="605"/>
      <c r="BC44" s="605"/>
      <c r="BD44" s="605"/>
      <c r="BE44" s="605"/>
      <c r="BF44" s="605"/>
      <c r="BG44" s="605"/>
      <c r="BH44" s="605"/>
      <c r="BI44" s="605"/>
      <c r="BJ44" s="605"/>
      <c r="BK44" s="605"/>
      <c r="BL44" s="605"/>
      <c r="BM44" s="605"/>
      <c r="BN44" s="605"/>
    </row>
    <row r="50" spans="2:59" ht="11.25" customHeight="1">
      <c r="C50" s="605"/>
      <c r="D50" s="605"/>
      <c r="E50" s="605"/>
      <c r="F50" s="605"/>
      <c r="G50" s="605"/>
      <c r="H50" s="605"/>
      <c r="I50" s="605"/>
      <c r="J50" s="605"/>
      <c r="K50" s="605"/>
      <c r="L50" s="605"/>
      <c r="M50" s="605"/>
      <c r="N50" s="605"/>
      <c r="O50" s="605"/>
      <c r="P50" s="605"/>
      <c r="Q50" s="605"/>
      <c r="R50" s="605"/>
      <c r="S50" s="605"/>
      <c r="T50" s="605"/>
      <c r="U50" s="605"/>
      <c r="V50" s="605"/>
      <c r="W50" s="605"/>
      <c r="X50" s="605"/>
      <c r="Y50" s="605"/>
      <c r="Z50" s="605"/>
      <c r="AA50" s="605"/>
      <c r="AB50" s="605"/>
      <c r="AC50" s="605"/>
      <c r="AD50" s="605"/>
      <c r="AE50" s="605"/>
      <c r="AF50" s="605"/>
      <c r="AG50" s="605"/>
      <c r="AH50" s="605"/>
      <c r="AI50" s="605"/>
      <c r="AJ50" s="605"/>
      <c r="AK50" s="605"/>
      <c r="AL50" s="605"/>
      <c r="AM50" s="605"/>
      <c r="AN50" s="605"/>
      <c r="AO50" s="605"/>
      <c r="AP50" s="605"/>
      <c r="AQ50" s="605"/>
      <c r="AR50" s="605"/>
      <c r="AS50" s="605"/>
      <c r="AT50" s="605"/>
      <c r="AU50" s="605"/>
      <c r="AV50" s="605"/>
      <c r="AW50" s="605"/>
      <c r="AX50" s="605"/>
      <c r="AY50" s="605"/>
      <c r="AZ50" s="605"/>
      <c r="BA50" s="605"/>
      <c r="BB50" s="605"/>
      <c r="BC50" s="605"/>
      <c r="BD50" s="605"/>
      <c r="BE50" s="605"/>
      <c r="BF50" s="605"/>
      <c r="BG50" s="605"/>
    </row>
    <row r="52" spans="2:59" ht="11.25" customHeight="1">
      <c r="B52" s="605"/>
      <c r="C52" s="605"/>
      <c r="D52" s="605"/>
      <c r="E52" s="605"/>
      <c r="F52" s="605"/>
      <c r="G52" s="605"/>
      <c r="H52" s="605"/>
      <c r="I52" s="605"/>
      <c r="J52" s="605"/>
      <c r="K52" s="605"/>
      <c r="L52" s="605"/>
      <c r="M52" s="605"/>
      <c r="N52" s="605"/>
      <c r="O52" s="605"/>
      <c r="P52" s="605"/>
      <c r="Q52" s="605"/>
      <c r="R52" s="605"/>
      <c r="S52" s="605"/>
      <c r="T52" s="605"/>
      <c r="U52" s="605"/>
      <c r="V52" s="605"/>
      <c r="W52" s="605"/>
      <c r="X52" s="605"/>
      <c r="Y52" s="605"/>
      <c r="Z52" s="605"/>
      <c r="AA52" s="605"/>
      <c r="AB52" s="605"/>
      <c r="AC52" s="605"/>
      <c r="AD52" s="605"/>
      <c r="AE52" s="605"/>
      <c r="AF52" s="605"/>
      <c r="AG52" s="605"/>
      <c r="AH52" s="605"/>
      <c r="AI52" s="605"/>
      <c r="AJ52" s="605"/>
      <c r="AK52" s="605"/>
      <c r="AL52" s="605"/>
      <c r="AM52" s="605"/>
      <c r="AN52" s="605"/>
      <c r="AO52" s="605"/>
      <c r="AP52" s="605"/>
      <c r="AQ52" s="605"/>
      <c r="AR52" s="605"/>
      <c r="AS52" s="605"/>
      <c r="AT52" s="605"/>
      <c r="AU52" s="605"/>
      <c r="AV52" s="605"/>
      <c r="AW52" s="605"/>
      <c r="AX52" s="605"/>
      <c r="AY52" s="605"/>
      <c r="AZ52" s="605"/>
      <c r="BA52" s="605"/>
      <c r="BB52" s="605"/>
      <c r="BC52" s="605"/>
      <c r="BD52" s="605"/>
      <c r="BE52" s="605"/>
      <c r="BF52" s="605"/>
    </row>
    <row r="53" spans="2:59" ht="11.25" customHeight="1">
      <c r="C53" s="606"/>
      <c r="D53" s="606"/>
      <c r="E53" s="606"/>
      <c r="F53" s="606"/>
      <c r="G53" s="606"/>
      <c r="H53" s="606"/>
      <c r="I53" s="606"/>
      <c r="J53" s="606"/>
      <c r="K53" s="606"/>
      <c r="L53" s="606"/>
      <c r="M53" s="606"/>
      <c r="N53" s="606"/>
      <c r="O53" s="606"/>
      <c r="P53" s="606"/>
      <c r="Q53" s="606"/>
      <c r="R53" s="606"/>
      <c r="S53" s="606"/>
      <c r="T53" s="606"/>
      <c r="U53" s="606"/>
      <c r="V53" s="606"/>
      <c r="W53" s="606"/>
      <c r="X53" s="606"/>
      <c r="Y53" s="606"/>
      <c r="Z53" s="606"/>
      <c r="AA53" s="606"/>
      <c r="AB53" s="606"/>
      <c r="AC53" s="606"/>
      <c r="AD53" s="606"/>
      <c r="AE53" s="606"/>
      <c r="AF53" s="606"/>
      <c r="AG53" s="606"/>
      <c r="AH53" s="606"/>
      <c r="AI53" s="606"/>
      <c r="AJ53" s="606"/>
      <c r="AK53" s="606"/>
      <c r="AL53" s="606"/>
      <c r="AM53" s="606"/>
      <c r="AN53" s="606"/>
      <c r="AO53" s="606"/>
      <c r="AP53" s="606"/>
      <c r="AQ53" s="606"/>
      <c r="AR53" s="606"/>
      <c r="AS53" s="606"/>
      <c r="AT53" s="606"/>
      <c r="AU53" s="606"/>
      <c r="AV53" s="606"/>
      <c r="AW53" s="606"/>
      <c r="AX53" s="606"/>
      <c r="AY53" s="606"/>
      <c r="AZ53" s="606"/>
      <c r="BA53" s="606"/>
      <c r="BB53" s="606"/>
      <c r="BC53" s="606"/>
      <c r="BD53" s="606"/>
      <c r="BE53" s="606"/>
    </row>
    <row r="54" spans="2:59" ht="11.25" customHeight="1">
      <c r="C54" s="606"/>
      <c r="D54" s="606"/>
      <c r="E54" s="606"/>
      <c r="F54" s="606"/>
      <c r="G54" s="606"/>
      <c r="H54" s="606"/>
      <c r="I54" s="606"/>
      <c r="J54" s="606"/>
      <c r="K54" s="606"/>
      <c r="L54" s="606"/>
      <c r="M54" s="606"/>
      <c r="N54" s="606"/>
      <c r="O54" s="606"/>
      <c r="P54" s="606"/>
      <c r="Q54" s="606"/>
      <c r="R54" s="606"/>
      <c r="S54" s="606"/>
      <c r="T54" s="606"/>
      <c r="U54" s="606"/>
      <c r="V54" s="606"/>
      <c r="W54" s="606"/>
      <c r="X54" s="606"/>
      <c r="Y54" s="606"/>
      <c r="Z54" s="606"/>
      <c r="AA54" s="606"/>
      <c r="AB54" s="606"/>
      <c r="AC54" s="606"/>
      <c r="AD54" s="606"/>
      <c r="AE54" s="606"/>
      <c r="AF54" s="606"/>
      <c r="AG54" s="606"/>
      <c r="AH54" s="606"/>
      <c r="AI54" s="606"/>
      <c r="AJ54" s="606"/>
      <c r="AK54" s="606"/>
      <c r="AL54" s="606"/>
      <c r="AM54" s="606"/>
      <c r="AN54" s="606"/>
      <c r="AO54" s="606"/>
      <c r="AP54" s="606"/>
      <c r="AQ54" s="606"/>
      <c r="AR54" s="606"/>
      <c r="AS54" s="606"/>
      <c r="AT54" s="606"/>
      <c r="AU54" s="606"/>
      <c r="AV54" s="606"/>
      <c r="AW54" s="606"/>
      <c r="AX54" s="606"/>
      <c r="AY54" s="606"/>
      <c r="AZ54" s="606"/>
      <c r="BA54" s="606"/>
      <c r="BB54" s="606"/>
      <c r="BC54" s="606"/>
      <c r="BD54" s="606"/>
      <c r="BE54" s="606"/>
    </row>
    <row r="55" spans="2:59" ht="11.25" customHeight="1">
      <c r="C55" s="606"/>
      <c r="D55" s="606"/>
      <c r="E55" s="606"/>
      <c r="F55" s="606"/>
      <c r="G55" s="606"/>
      <c r="H55" s="606"/>
      <c r="I55" s="606"/>
      <c r="J55" s="606"/>
      <c r="K55" s="606"/>
      <c r="L55" s="606"/>
      <c r="M55" s="606"/>
      <c r="N55" s="606"/>
      <c r="O55" s="606"/>
      <c r="P55" s="606"/>
      <c r="Q55" s="606"/>
      <c r="R55" s="606"/>
      <c r="S55" s="606"/>
      <c r="T55" s="606"/>
      <c r="U55" s="606"/>
      <c r="V55" s="606"/>
      <c r="W55" s="606"/>
      <c r="X55" s="606"/>
      <c r="Y55" s="606"/>
      <c r="Z55" s="606"/>
      <c r="AA55" s="606"/>
      <c r="AB55" s="606"/>
      <c r="AC55" s="606"/>
      <c r="AD55" s="606"/>
      <c r="AE55" s="606"/>
      <c r="AF55" s="606"/>
      <c r="AG55" s="606"/>
      <c r="AH55" s="606"/>
      <c r="AI55" s="606"/>
      <c r="AJ55" s="606"/>
      <c r="AK55" s="606"/>
      <c r="AL55" s="606"/>
      <c r="AM55" s="606"/>
      <c r="AN55" s="606"/>
      <c r="AO55" s="606"/>
      <c r="AP55" s="606"/>
      <c r="AQ55" s="606"/>
      <c r="AR55" s="606"/>
      <c r="AS55" s="606"/>
      <c r="AT55" s="606"/>
      <c r="AU55" s="606"/>
      <c r="AV55" s="606"/>
      <c r="AW55" s="606"/>
      <c r="AX55" s="606"/>
      <c r="AY55" s="606"/>
      <c r="AZ55" s="606"/>
      <c r="BA55" s="606"/>
      <c r="BB55" s="606"/>
      <c r="BC55" s="606"/>
      <c r="BD55" s="606"/>
      <c r="BE55" s="606"/>
    </row>
  </sheetData>
  <mergeCells count="16">
    <mergeCell ref="W7:Z7"/>
    <mergeCell ref="C7:F7"/>
    <mergeCell ref="G7:J7"/>
    <mergeCell ref="K7:N7"/>
    <mergeCell ref="O7:R7"/>
    <mergeCell ref="S7:V7"/>
    <mergeCell ref="AY7:BB7"/>
    <mergeCell ref="BC7:BF7"/>
    <mergeCell ref="BG7:BJ7"/>
    <mergeCell ref="BK7:BN7"/>
    <mergeCell ref="AA7:AD7"/>
    <mergeCell ref="AE7:AH7"/>
    <mergeCell ref="AI7:AL7"/>
    <mergeCell ref="AM7:AP7"/>
    <mergeCell ref="AQ7:AT7"/>
    <mergeCell ref="AU7:AX7"/>
  </mergeCells>
  <pageMargins left="0.7" right="0.7" top="0.75" bottom="0.75" header="0.3" footer="0.3"/>
  <pageSetup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AC1E21-8D77-434E-A718-E127B2BD7ACB}">
  <sheetPr>
    <tabColor theme="4"/>
  </sheetPr>
  <dimension ref="B6:BN16"/>
  <sheetViews>
    <sheetView showGridLines="0" zoomScaleNormal="100" workbookViewId="0"/>
  </sheetViews>
  <sheetFormatPr defaultColWidth="5.5" defaultRowHeight="11.25" customHeight="1"/>
  <cols>
    <col min="1" max="1" width="2.33203125" style="586" customWidth="1"/>
    <col min="2" max="2" width="17.58203125" style="586" customWidth="1"/>
    <col min="3" max="16384" width="5.5" style="586"/>
  </cols>
  <sheetData>
    <row r="6" spans="2:66" ht="15.5">
      <c r="C6" s="587" t="s">
        <v>531</v>
      </c>
    </row>
    <row r="7" spans="2:66" ht="11.25" customHeight="1">
      <c r="C7" s="966">
        <v>2010</v>
      </c>
      <c r="D7" s="964"/>
      <c r="E7" s="964"/>
      <c r="F7" s="964"/>
      <c r="G7" s="964">
        <v>2011</v>
      </c>
      <c r="H7" s="964"/>
      <c r="I7" s="964"/>
      <c r="J7" s="964"/>
      <c r="K7" s="964">
        <v>2012</v>
      </c>
      <c r="L7" s="964"/>
      <c r="M7" s="964"/>
      <c r="N7" s="964"/>
      <c r="O7" s="964">
        <v>2013</v>
      </c>
      <c r="P7" s="964"/>
      <c r="Q7" s="964"/>
      <c r="R7" s="964"/>
      <c r="S7" s="964">
        <v>2014</v>
      </c>
      <c r="T7" s="964"/>
      <c r="U7" s="964"/>
      <c r="V7" s="964"/>
      <c r="W7" s="964">
        <v>2015</v>
      </c>
      <c r="X7" s="964"/>
      <c r="Y7" s="964"/>
      <c r="Z7" s="964"/>
      <c r="AA7" s="964">
        <v>2016</v>
      </c>
      <c r="AB7" s="964"/>
      <c r="AC7" s="964"/>
      <c r="AD7" s="964"/>
      <c r="AE7" s="964">
        <v>2017</v>
      </c>
      <c r="AF7" s="964"/>
      <c r="AG7" s="964"/>
      <c r="AH7" s="964"/>
      <c r="AI7" s="964">
        <v>2018</v>
      </c>
      <c r="AJ7" s="964"/>
      <c r="AK7" s="964"/>
      <c r="AL7" s="964"/>
      <c r="AM7" s="964">
        <v>2019</v>
      </c>
      <c r="AN7" s="964"/>
      <c r="AO7" s="964"/>
      <c r="AP7" s="964"/>
      <c r="AQ7" s="964">
        <v>2020</v>
      </c>
      <c r="AR7" s="964"/>
      <c r="AS7" s="964"/>
      <c r="AT7" s="964"/>
      <c r="AU7" s="964">
        <v>2021</v>
      </c>
      <c r="AV7" s="964"/>
      <c r="AW7" s="964"/>
      <c r="AX7" s="964"/>
      <c r="AY7" s="964">
        <v>2022</v>
      </c>
      <c r="AZ7" s="964"/>
      <c r="BA7" s="964"/>
      <c r="BB7" s="964"/>
      <c r="BC7" s="964">
        <v>2023</v>
      </c>
      <c r="BD7" s="964"/>
      <c r="BE7" s="964"/>
      <c r="BF7" s="964"/>
      <c r="BG7" s="965">
        <v>2024</v>
      </c>
      <c r="BH7" s="965"/>
      <c r="BI7" s="965"/>
      <c r="BJ7" s="965"/>
      <c r="BK7" s="965">
        <v>2025</v>
      </c>
      <c r="BL7" s="965"/>
      <c r="BM7" s="965"/>
      <c r="BN7" s="965"/>
    </row>
    <row r="8" spans="2:66" s="591" customFormat="1" ht="11.25" customHeight="1">
      <c r="B8" s="588"/>
      <c r="C8" s="589" t="s">
        <v>97</v>
      </c>
      <c r="D8" s="590" t="s">
        <v>98</v>
      </c>
      <c r="E8" s="590" t="s">
        <v>99</v>
      </c>
      <c r="F8" s="590" t="s">
        <v>100</v>
      </c>
      <c r="G8" s="590" t="s">
        <v>97</v>
      </c>
      <c r="H8" s="590" t="s">
        <v>98</v>
      </c>
      <c r="I8" s="590" t="s">
        <v>99</v>
      </c>
      <c r="J8" s="590" t="s">
        <v>100</v>
      </c>
      <c r="K8" s="590" t="s">
        <v>97</v>
      </c>
      <c r="L8" s="590" t="s">
        <v>98</v>
      </c>
      <c r="M8" s="590" t="s">
        <v>99</v>
      </c>
      <c r="N8" s="590" t="s">
        <v>100</v>
      </c>
      <c r="O8" s="590" t="s">
        <v>97</v>
      </c>
      <c r="P8" s="590" t="s">
        <v>98</v>
      </c>
      <c r="Q8" s="590" t="s">
        <v>99</v>
      </c>
      <c r="R8" s="590" t="s">
        <v>100</v>
      </c>
      <c r="S8" s="590" t="s">
        <v>97</v>
      </c>
      <c r="T8" s="590" t="s">
        <v>98</v>
      </c>
      <c r="U8" s="590" t="s">
        <v>99</v>
      </c>
      <c r="V8" s="590" t="s">
        <v>100</v>
      </c>
      <c r="W8" s="590" t="s">
        <v>97</v>
      </c>
      <c r="X8" s="590" t="s">
        <v>98</v>
      </c>
      <c r="Y8" s="590" t="s">
        <v>99</v>
      </c>
      <c r="Z8" s="590" t="s">
        <v>100</v>
      </c>
      <c r="AA8" s="590" t="s">
        <v>97</v>
      </c>
      <c r="AB8" s="590" t="s">
        <v>98</v>
      </c>
      <c r="AC8" s="590" t="s">
        <v>99</v>
      </c>
      <c r="AD8" s="590" t="s">
        <v>100</v>
      </c>
      <c r="AE8" s="590" t="s">
        <v>97</v>
      </c>
      <c r="AF8" s="590" t="s">
        <v>98</v>
      </c>
      <c r="AG8" s="590" t="s">
        <v>99</v>
      </c>
      <c r="AH8" s="590" t="s">
        <v>100</v>
      </c>
      <c r="AI8" s="590" t="s">
        <v>97</v>
      </c>
      <c r="AJ8" s="590" t="s">
        <v>98</v>
      </c>
      <c r="AK8" s="590" t="s">
        <v>99</v>
      </c>
      <c r="AL8" s="590" t="s">
        <v>100</v>
      </c>
      <c r="AM8" s="590" t="s">
        <v>97</v>
      </c>
      <c r="AN8" s="590" t="s">
        <v>98</v>
      </c>
      <c r="AO8" s="590" t="s">
        <v>99</v>
      </c>
      <c r="AP8" s="590" t="s">
        <v>100</v>
      </c>
      <c r="AQ8" s="590" t="s">
        <v>97</v>
      </c>
      <c r="AR8" s="590" t="s">
        <v>98</v>
      </c>
      <c r="AS8" s="590" t="s">
        <v>99</v>
      </c>
      <c r="AT8" s="590" t="s">
        <v>100</v>
      </c>
      <c r="AU8" s="590" t="s">
        <v>97</v>
      </c>
      <c r="AV8" s="590" t="s">
        <v>98</v>
      </c>
      <c r="AW8" s="590" t="s">
        <v>99</v>
      </c>
      <c r="AX8" s="590" t="s">
        <v>100</v>
      </c>
      <c r="AY8" s="590" t="s">
        <v>97</v>
      </c>
      <c r="AZ8" s="590" t="s">
        <v>98</v>
      </c>
      <c r="BA8" s="590" t="s">
        <v>99</v>
      </c>
      <c r="BB8" s="590" t="s">
        <v>100</v>
      </c>
      <c r="BC8" s="590" t="s">
        <v>97</v>
      </c>
      <c r="BD8" s="590" t="s">
        <v>98</v>
      </c>
      <c r="BE8" s="590" t="s">
        <v>99</v>
      </c>
      <c r="BF8" s="590" t="s">
        <v>100</v>
      </c>
      <c r="BG8" s="590" t="s">
        <v>97</v>
      </c>
      <c r="BH8" s="590" t="s">
        <v>98</v>
      </c>
      <c r="BI8" s="590" t="s">
        <v>99</v>
      </c>
      <c r="BJ8" s="590" t="s">
        <v>100</v>
      </c>
      <c r="BK8" s="590" t="s">
        <v>97</v>
      </c>
      <c r="BL8" s="590" t="s">
        <v>98</v>
      </c>
      <c r="BM8" s="590" t="s">
        <v>99</v>
      </c>
      <c r="BN8" s="590" t="s">
        <v>100</v>
      </c>
    </row>
    <row r="9" spans="2:66" ht="11.25" customHeight="1">
      <c r="B9" s="592" t="s">
        <v>272</v>
      </c>
      <c r="C9" s="607">
        <v>1.1305008839999999</v>
      </c>
      <c r="D9" s="608">
        <v>1.2761359779999999</v>
      </c>
      <c r="E9" s="608">
        <v>1.190049957</v>
      </c>
      <c r="F9" s="608">
        <v>1.2629729110000001</v>
      </c>
      <c r="G9" s="608">
        <v>0.90432379399999996</v>
      </c>
      <c r="H9" s="608">
        <v>1.0461579190000001</v>
      </c>
      <c r="I9" s="608">
        <v>0.96951070900000003</v>
      </c>
      <c r="J9" s="608">
        <v>0.98138314699999996</v>
      </c>
      <c r="K9" s="608">
        <v>1.0618209430000001</v>
      </c>
      <c r="L9" s="608">
        <v>1.204141897</v>
      </c>
      <c r="M9" s="608">
        <v>1.212156459</v>
      </c>
      <c r="N9" s="608">
        <v>1.367170856</v>
      </c>
      <c r="O9" s="608">
        <v>1.0187830710000001</v>
      </c>
      <c r="P9" s="608">
        <v>1.128564562</v>
      </c>
      <c r="Q9" s="608">
        <v>1.159294002</v>
      </c>
      <c r="R9" s="608">
        <v>1.085640435</v>
      </c>
      <c r="S9" s="608">
        <v>1.08306795</v>
      </c>
      <c r="T9" s="608">
        <v>1.1713881349999999</v>
      </c>
      <c r="U9" s="608">
        <v>1.147590383</v>
      </c>
      <c r="V9" s="608">
        <v>1.2169144789999999</v>
      </c>
      <c r="W9" s="608">
        <v>1.1258865259999999</v>
      </c>
      <c r="X9" s="608">
        <v>1.037732492</v>
      </c>
      <c r="Y9" s="608">
        <v>1.0878689589999999</v>
      </c>
      <c r="Z9" s="608">
        <v>1.3911774530000001</v>
      </c>
      <c r="AA9" s="608">
        <v>1.1333204400000001</v>
      </c>
      <c r="AB9" s="608">
        <v>1.320450404</v>
      </c>
      <c r="AC9" s="608">
        <v>1.3922449509999999</v>
      </c>
      <c r="AD9" s="608">
        <v>1.6617370149999999</v>
      </c>
      <c r="AE9" s="608">
        <v>1.2539630129999999</v>
      </c>
      <c r="AF9" s="608">
        <v>1.3235983570000001</v>
      </c>
      <c r="AG9" s="608">
        <v>1.3803778529999999</v>
      </c>
      <c r="AH9" s="608">
        <v>1.371974969</v>
      </c>
      <c r="AI9" s="608">
        <v>1.006187672</v>
      </c>
      <c r="AJ9" s="608">
        <v>1.0877483059999999</v>
      </c>
      <c r="AK9" s="608">
        <v>1.2557505410000001</v>
      </c>
      <c r="AL9" s="608">
        <v>1.2674596199999999</v>
      </c>
      <c r="AM9" s="608">
        <v>0.96121535000000002</v>
      </c>
      <c r="AN9" s="608">
        <v>1.182345062</v>
      </c>
      <c r="AO9" s="608">
        <v>1.1018778730000001</v>
      </c>
      <c r="AP9" s="608">
        <v>1.275819764</v>
      </c>
      <c r="AQ9" s="608">
        <v>1.1134663659999999</v>
      </c>
      <c r="AR9" s="608">
        <v>1.3037781989999999</v>
      </c>
      <c r="AS9" s="608">
        <v>1.1699645940000001</v>
      </c>
      <c r="AT9" s="608">
        <v>1.0849477940000001</v>
      </c>
      <c r="AU9" s="608">
        <v>0.84674767399999995</v>
      </c>
      <c r="AV9" s="608">
        <v>0.85771903199999999</v>
      </c>
      <c r="AW9" s="608">
        <v>0.90608564300000005</v>
      </c>
      <c r="AX9" s="608">
        <v>0.87894953600000003</v>
      </c>
      <c r="AY9" s="608">
        <v>0.916643863</v>
      </c>
      <c r="AZ9" s="608">
        <v>1.3297334839999999</v>
      </c>
      <c r="BA9" s="608">
        <v>1.7978624830000001</v>
      </c>
      <c r="BB9" s="608">
        <v>2.1222856449999998</v>
      </c>
      <c r="BC9" s="608">
        <v>1.9266679179999999</v>
      </c>
      <c r="BD9" s="608">
        <v>2.2766745089999998</v>
      </c>
      <c r="BE9" s="608">
        <v>2.62120357</v>
      </c>
      <c r="BF9" s="608">
        <v>2.8394222679999999</v>
      </c>
      <c r="BG9" s="608">
        <v>1.8926867030000001</v>
      </c>
      <c r="BH9" s="608">
        <v>1.8821210900000001</v>
      </c>
      <c r="BI9" s="608">
        <v>2.0395829459999999</v>
      </c>
      <c r="BJ9" s="608">
        <v>2.0426320140000001</v>
      </c>
      <c r="BK9" s="608">
        <v>1.558710058</v>
      </c>
      <c r="BL9" s="608">
        <v>1.57238806</v>
      </c>
      <c r="BM9" s="608">
        <v>1.563841131</v>
      </c>
      <c r="BN9" s="615">
        <v>1.392451181</v>
      </c>
    </row>
    <row r="10" spans="2:66" ht="11.25" customHeight="1">
      <c r="B10" s="596" t="s">
        <v>273</v>
      </c>
      <c r="C10" s="609">
        <v>1.661426064</v>
      </c>
      <c r="D10" s="610">
        <v>1.354000651</v>
      </c>
      <c r="E10" s="610">
        <v>1.5889604509999999</v>
      </c>
      <c r="F10" s="610">
        <v>1.629795791</v>
      </c>
      <c r="G10" s="610">
        <v>1.0619010959999999</v>
      </c>
      <c r="H10" s="610">
        <v>1.181863823</v>
      </c>
      <c r="I10" s="610">
        <v>1.0921032959999999</v>
      </c>
      <c r="J10" s="610">
        <v>1.1726776830000001</v>
      </c>
      <c r="K10" s="610">
        <v>1.321177998</v>
      </c>
      <c r="L10" s="610">
        <v>1.1719117779999999</v>
      </c>
      <c r="M10" s="610">
        <v>1.2612106789999999</v>
      </c>
      <c r="N10" s="610">
        <v>1.38883625</v>
      </c>
      <c r="O10" s="610">
        <v>1.266130406</v>
      </c>
      <c r="P10" s="610">
        <v>1.365405714</v>
      </c>
      <c r="Q10" s="610">
        <v>1.0836207959999999</v>
      </c>
      <c r="R10" s="610">
        <v>1.2178170639999999</v>
      </c>
      <c r="S10" s="610">
        <v>1.0570111069999999</v>
      </c>
      <c r="T10" s="610">
        <v>0.92671499599999996</v>
      </c>
      <c r="U10" s="610">
        <v>0.95126808299999999</v>
      </c>
      <c r="V10" s="610">
        <v>0.87579238000000004</v>
      </c>
      <c r="W10" s="610">
        <v>0.84351308199999997</v>
      </c>
      <c r="X10" s="610">
        <v>1.0960550069999999</v>
      </c>
      <c r="Y10" s="610">
        <v>1.17184109</v>
      </c>
      <c r="Z10" s="610">
        <v>1.323987834</v>
      </c>
      <c r="AA10" s="610">
        <v>1.2479325699999999</v>
      </c>
      <c r="AB10" s="610">
        <v>1.5991507119999999</v>
      </c>
      <c r="AC10" s="610">
        <v>1.5309665020000001</v>
      </c>
      <c r="AD10" s="610">
        <v>1.949579908</v>
      </c>
      <c r="AE10" s="610">
        <v>1.7286758120000001</v>
      </c>
      <c r="AF10" s="610">
        <v>1.505004349</v>
      </c>
      <c r="AG10" s="610">
        <v>1.670260957</v>
      </c>
      <c r="AH10" s="610">
        <v>1.7030902699999999</v>
      </c>
      <c r="AI10" s="610">
        <v>1.3613484920000001</v>
      </c>
      <c r="AJ10" s="610">
        <v>1.274082178</v>
      </c>
      <c r="AK10" s="610">
        <v>1.181282116</v>
      </c>
      <c r="AL10" s="610">
        <v>1.178849196</v>
      </c>
      <c r="AM10" s="610">
        <v>1.1421716580000001</v>
      </c>
      <c r="AN10" s="610">
        <v>1.2769489469999999</v>
      </c>
      <c r="AO10" s="610">
        <v>1.2816134690000001</v>
      </c>
      <c r="AP10" s="610">
        <v>1.3131225070000001</v>
      </c>
      <c r="AQ10" s="610">
        <v>1.2394816769999999</v>
      </c>
      <c r="AR10" s="610">
        <v>1.421739141</v>
      </c>
      <c r="AS10" s="610">
        <v>1.2351201629999999</v>
      </c>
      <c r="AT10" s="610">
        <v>1.121212715</v>
      </c>
      <c r="AU10" s="610">
        <v>0.73417348599999999</v>
      </c>
      <c r="AV10" s="610">
        <v>0.67803463799999997</v>
      </c>
      <c r="AW10" s="610">
        <v>0.69898602300000001</v>
      </c>
      <c r="AX10" s="610">
        <v>0.66435064399999999</v>
      </c>
      <c r="AY10" s="610">
        <v>0.83197770800000004</v>
      </c>
      <c r="AZ10" s="610">
        <v>1.079720196</v>
      </c>
      <c r="BA10" s="610">
        <v>1.7779987719999999</v>
      </c>
      <c r="BB10" s="610">
        <v>2.1684377349999999</v>
      </c>
      <c r="BC10" s="610">
        <v>2.465867845</v>
      </c>
      <c r="BD10" s="610">
        <v>2.8564176400000001</v>
      </c>
      <c r="BE10" s="610">
        <v>3.1156668330000001</v>
      </c>
      <c r="BF10" s="610">
        <v>3.284638277</v>
      </c>
      <c r="BG10" s="610">
        <v>3.1691456589999998</v>
      </c>
      <c r="BH10" s="610">
        <v>3.1089958609999999</v>
      </c>
      <c r="BI10" s="610">
        <v>3.0586824039999998</v>
      </c>
      <c r="BJ10" s="610">
        <v>2.8672994740000002</v>
      </c>
      <c r="BK10" s="610">
        <v>2.454116688</v>
      </c>
      <c r="BL10" s="610">
        <v>2.505417118</v>
      </c>
      <c r="BM10" s="610">
        <v>2.235141842</v>
      </c>
      <c r="BN10" s="611">
        <v>2.0394908439999999</v>
      </c>
    </row>
    <row r="11" spans="2:66" ht="11.25" customHeight="1">
      <c r="B11" s="600" t="s">
        <v>274</v>
      </c>
      <c r="C11" s="612">
        <v>2.0196723259999998</v>
      </c>
      <c r="D11" s="613">
        <v>1.8511493510000001</v>
      </c>
      <c r="E11" s="613">
        <v>1.2839799679999999</v>
      </c>
      <c r="F11" s="613">
        <v>1.6390187839999999</v>
      </c>
      <c r="G11" s="613">
        <v>1.0812320010000001</v>
      </c>
      <c r="H11" s="613">
        <v>0.85370737100000005</v>
      </c>
      <c r="I11" s="613">
        <v>0.88606363200000005</v>
      </c>
      <c r="J11" s="613">
        <v>1.1477117720000001</v>
      </c>
      <c r="K11" s="613">
        <v>0.85602125200000001</v>
      </c>
      <c r="L11" s="613">
        <v>1.1423174439999999</v>
      </c>
      <c r="M11" s="613">
        <v>1.1946280069999999</v>
      </c>
      <c r="N11" s="613">
        <v>1.3002282089999999</v>
      </c>
      <c r="O11" s="613">
        <v>1.1005438890000001</v>
      </c>
      <c r="P11" s="613">
        <v>1.3703717040000001</v>
      </c>
      <c r="Q11" s="613">
        <v>1.143844614</v>
      </c>
      <c r="R11" s="613">
        <v>0.95093172400000003</v>
      </c>
      <c r="S11" s="613">
        <v>0.72931438199999998</v>
      </c>
      <c r="T11" s="613">
        <v>0.59428958099999996</v>
      </c>
      <c r="U11" s="613">
        <v>0.95972214099999997</v>
      </c>
      <c r="V11" s="613">
        <v>0.83998708</v>
      </c>
      <c r="W11" s="613">
        <v>0.71310959299999999</v>
      </c>
      <c r="X11" s="613">
        <v>0.90608895300000003</v>
      </c>
      <c r="Y11" s="613">
        <v>0.87315325600000004</v>
      </c>
      <c r="Z11" s="613">
        <v>1.1417723289999999</v>
      </c>
      <c r="AA11" s="613">
        <v>1.3979314940000001</v>
      </c>
      <c r="AB11" s="613">
        <v>1.8808376609999999</v>
      </c>
      <c r="AC11" s="613">
        <v>1.895147342</v>
      </c>
      <c r="AD11" s="613">
        <v>1.6972076389999999</v>
      </c>
      <c r="AE11" s="613">
        <v>1.922862445</v>
      </c>
      <c r="AF11" s="613">
        <v>1.2406217900000001</v>
      </c>
      <c r="AG11" s="613">
        <v>1.161249266</v>
      </c>
      <c r="AH11" s="613">
        <v>1.4740881020000001</v>
      </c>
      <c r="AI11" s="613">
        <v>1.2669636719999999</v>
      </c>
      <c r="AJ11" s="613">
        <v>1.1707261179999999</v>
      </c>
      <c r="AK11" s="613">
        <v>0.87088365599999995</v>
      </c>
      <c r="AL11" s="613">
        <v>0.827402678</v>
      </c>
      <c r="AM11" s="613">
        <v>0.84803759499999998</v>
      </c>
      <c r="AN11" s="613">
        <v>0.86272629899999997</v>
      </c>
      <c r="AO11" s="613">
        <v>0.89471340300000002</v>
      </c>
      <c r="AP11" s="613">
        <v>1.017127881</v>
      </c>
      <c r="AQ11" s="613">
        <v>1.0420782719999999</v>
      </c>
      <c r="AR11" s="613">
        <v>0.96333600900000005</v>
      </c>
      <c r="AS11" s="613">
        <v>0.781601455</v>
      </c>
      <c r="AT11" s="613">
        <v>0.74853833800000003</v>
      </c>
      <c r="AU11" s="613">
        <v>0.57244826299999996</v>
      </c>
      <c r="AV11" s="613">
        <v>0.51538627999999997</v>
      </c>
      <c r="AW11" s="613">
        <v>0.61400759999999999</v>
      </c>
      <c r="AX11" s="613">
        <v>0.61382927600000003</v>
      </c>
      <c r="AY11" s="613">
        <v>0.76251503300000001</v>
      </c>
      <c r="AZ11" s="613">
        <v>1.3610927049999999</v>
      </c>
      <c r="BA11" s="613">
        <v>2.1595017159999998</v>
      </c>
      <c r="BB11" s="613">
        <v>2.3026775229999998</v>
      </c>
      <c r="BC11" s="613">
        <v>2.5589418560000001</v>
      </c>
      <c r="BD11" s="613">
        <v>3.3520495279999998</v>
      </c>
      <c r="BE11" s="613">
        <v>4.0844903439999998</v>
      </c>
      <c r="BF11" s="613">
        <v>3.5546471350000002</v>
      </c>
      <c r="BG11" s="613">
        <v>3.2651628050000001</v>
      </c>
      <c r="BH11" s="613">
        <v>3.1990323489999999</v>
      </c>
      <c r="BI11" s="613">
        <v>2.9530772440000002</v>
      </c>
      <c r="BJ11" s="613">
        <v>2.5295852399999998</v>
      </c>
      <c r="BK11" s="613">
        <v>2.1631075790000001</v>
      </c>
      <c r="BL11" s="613">
        <v>1.599623426</v>
      </c>
      <c r="BM11" s="613">
        <v>1.4198896050000001</v>
      </c>
      <c r="BN11" s="616">
        <v>1.377467609</v>
      </c>
    </row>
    <row r="12" spans="2:66" ht="11.25" customHeight="1">
      <c r="B12" s="604" t="s">
        <v>95</v>
      </c>
    </row>
    <row r="14" spans="2:66" ht="11.25" customHeight="1">
      <c r="C14" s="591"/>
      <c r="D14" s="591"/>
      <c r="E14" s="591"/>
      <c r="F14" s="591"/>
      <c r="G14" s="591"/>
      <c r="H14" s="591"/>
      <c r="I14" s="591"/>
      <c r="J14" s="591"/>
      <c r="K14" s="591"/>
      <c r="L14" s="591"/>
      <c r="M14" s="591"/>
      <c r="N14" s="591"/>
      <c r="O14" s="591"/>
      <c r="P14" s="591"/>
      <c r="Q14" s="591"/>
      <c r="R14" s="591"/>
      <c r="S14" s="591"/>
      <c r="T14" s="591"/>
      <c r="U14" s="591"/>
      <c r="V14" s="591"/>
      <c r="W14" s="591"/>
      <c r="X14" s="591"/>
      <c r="Y14" s="591"/>
      <c r="AB14" s="591"/>
      <c r="AC14" s="591"/>
      <c r="AD14" s="591"/>
      <c r="AE14" s="591"/>
      <c r="AF14" s="591"/>
      <c r="AG14" s="591"/>
      <c r="AH14" s="591"/>
      <c r="AI14" s="591"/>
      <c r="AJ14" s="591"/>
      <c r="AK14" s="591"/>
      <c r="AL14" s="591"/>
      <c r="AM14" s="591"/>
      <c r="AN14" s="591"/>
      <c r="AO14" s="591"/>
      <c r="AP14" s="591"/>
      <c r="AQ14" s="591"/>
      <c r="AR14" s="591"/>
      <c r="AS14" s="591"/>
      <c r="AT14" s="591"/>
      <c r="AU14" s="591"/>
      <c r="AV14" s="591"/>
      <c r="AW14" s="591"/>
      <c r="AX14" s="591"/>
      <c r="AY14" s="591"/>
      <c r="AZ14" s="591"/>
      <c r="BA14" s="591"/>
      <c r="BB14" s="591"/>
    </row>
    <row r="16" spans="2:66" ht="11.25" customHeight="1">
      <c r="B16" s="614"/>
      <c r="C16" s="614"/>
      <c r="D16" s="614"/>
      <c r="E16" s="614"/>
      <c r="F16" s="614"/>
      <c r="G16" s="614"/>
      <c r="H16" s="614"/>
      <c r="I16" s="614"/>
      <c r="J16" s="614"/>
      <c r="K16" s="614"/>
      <c r="L16" s="614"/>
      <c r="M16" s="614"/>
      <c r="N16" s="614"/>
      <c r="O16" s="614"/>
      <c r="P16" s="614"/>
      <c r="Q16" s="614"/>
      <c r="R16" s="614"/>
      <c r="S16" s="614"/>
      <c r="T16" s="614"/>
      <c r="U16" s="614"/>
      <c r="V16" s="614"/>
      <c r="W16" s="614"/>
      <c r="X16" s="614"/>
      <c r="Y16" s="614"/>
      <c r="AB16" s="614"/>
      <c r="AC16" s="614"/>
      <c r="AD16" s="614"/>
      <c r="AE16" s="614"/>
      <c r="AF16" s="614"/>
      <c r="AG16" s="614"/>
      <c r="AH16" s="614"/>
      <c r="AI16" s="614"/>
      <c r="AJ16" s="614"/>
      <c r="AK16" s="614"/>
      <c r="AL16" s="614"/>
      <c r="AM16" s="614"/>
      <c r="AN16" s="614"/>
      <c r="AO16" s="614"/>
      <c r="AP16" s="614"/>
      <c r="AQ16" s="614"/>
      <c r="AR16" s="614"/>
      <c r="AS16" s="614"/>
      <c r="AT16" s="614"/>
      <c r="AU16" s="614"/>
      <c r="AV16" s="614"/>
      <c r="AW16" s="614"/>
      <c r="AX16" s="614"/>
      <c r="AY16" s="614"/>
      <c r="AZ16" s="614"/>
      <c r="BA16" s="614"/>
      <c r="BB16" s="614"/>
    </row>
  </sheetData>
  <mergeCells count="16">
    <mergeCell ref="W7:Z7"/>
    <mergeCell ref="C7:F7"/>
    <mergeCell ref="G7:J7"/>
    <mergeCell ref="K7:N7"/>
    <mergeCell ref="O7:R7"/>
    <mergeCell ref="S7:V7"/>
    <mergeCell ref="AY7:BB7"/>
    <mergeCell ref="BC7:BF7"/>
    <mergeCell ref="BG7:BJ7"/>
    <mergeCell ref="BK7:BN7"/>
    <mergeCell ref="AA7:AD7"/>
    <mergeCell ref="AE7:AH7"/>
    <mergeCell ref="AI7:AL7"/>
    <mergeCell ref="AM7:AP7"/>
    <mergeCell ref="AQ7:AT7"/>
    <mergeCell ref="AU7:AX7"/>
  </mergeCells>
  <pageMargins left="0.7" right="0.7" top="0.75" bottom="0.75" header="0.3" footer="0.3"/>
  <pageSetup orientation="portrait" horizontalDpi="0" verticalDpi="0"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AC5C7-594B-4359-8E1C-EFFC87E09A1F}">
  <sheetPr>
    <tabColor theme="4"/>
  </sheetPr>
  <dimension ref="A4:AT55"/>
  <sheetViews>
    <sheetView showGridLines="0" zoomScaleNormal="100" workbookViewId="0"/>
  </sheetViews>
  <sheetFormatPr defaultColWidth="5.5" defaultRowHeight="11.25" customHeight="1"/>
  <cols>
    <col min="1" max="1" width="2.25" style="243" customWidth="1"/>
    <col min="2" max="2" width="22.75" style="243" customWidth="1"/>
    <col min="3" max="3" width="7.58203125" style="243" customWidth="1"/>
    <col min="4" max="5" width="5.5" style="243"/>
    <col min="6" max="7" width="5.5" style="243" customWidth="1"/>
    <col min="8" max="8" width="9.33203125" style="243" customWidth="1"/>
    <col min="9" max="11" width="5.5" style="243"/>
    <col min="12" max="13" width="5.5" style="243" customWidth="1"/>
    <col min="14" max="17" width="5.5" style="243"/>
    <col min="18" max="18" width="5.5" style="243" customWidth="1"/>
    <col min="19" max="19" width="5.5" style="243"/>
    <col min="20" max="20" width="5.5" style="243" customWidth="1"/>
    <col min="21" max="16384" width="5.5" style="243"/>
  </cols>
  <sheetData>
    <row r="4" spans="1:19" ht="11.25" customHeight="1">
      <c r="M4" s="644"/>
      <c r="P4" s="645"/>
    </row>
    <row r="5" spans="1:19" ht="11.25" customHeight="1">
      <c r="C5" s="12"/>
      <c r="D5" s="12"/>
      <c r="E5" s="12"/>
      <c r="F5" s="12"/>
      <c r="G5" s="12"/>
      <c r="H5" s="12"/>
      <c r="I5" s="12"/>
      <c r="J5" s="12"/>
      <c r="K5" s="12"/>
      <c r="L5" s="12"/>
      <c r="M5" s="12"/>
      <c r="N5" s="12"/>
    </row>
    <row r="6" spans="1:19" ht="15.5">
      <c r="C6" s="646" t="s">
        <v>532</v>
      </c>
      <c r="S6" s="647"/>
    </row>
    <row r="7" spans="1:19" s="648" customFormat="1" ht="11.25" customHeight="1">
      <c r="A7" s="243"/>
      <c r="B7" s="649"/>
      <c r="C7" s="650">
        <v>2015</v>
      </c>
      <c r="D7" s="651">
        <v>2016</v>
      </c>
      <c r="E7" s="651">
        <v>2017</v>
      </c>
      <c r="F7" s="651">
        <v>2018</v>
      </c>
      <c r="G7" s="651">
        <v>2019</v>
      </c>
      <c r="H7" s="651">
        <v>2020</v>
      </c>
      <c r="I7" s="651">
        <v>2021</v>
      </c>
      <c r="J7" s="651">
        <v>2022</v>
      </c>
      <c r="K7" s="651">
        <v>2023</v>
      </c>
      <c r="L7" s="651">
        <v>2024</v>
      </c>
      <c r="M7" s="652">
        <v>2025</v>
      </c>
    </row>
    <row r="8" spans="1:19" ht="11.25" customHeight="1">
      <c r="B8" s="653" t="s">
        <v>83</v>
      </c>
      <c r="C8" s="56">
        <v>6.5141578967748002</v>
      </c>
      <c r="D8" s="57">
        <v>6.0121351853140004</v>
      </c>
      <c r="E8" s="57">
        <v>8.2673691520976984</v>
      </c>
      <c r="F8" s="57">
        <v>12.993384146350307</v>
      </c>
      <c r="G8" s="57">
        <v>16.667702333084861</v>
      </c>
      <c r="H8" s="57">
        <v>16.157914481203949</v>
      </c>
      <c r="I8" s="57">
        <v>47.659701985780998</v>
      </c>
      <c r="J8" s="57">
        <v>36.38002489159345</v>
      </c>
      <c r="K8" s="57">
        <v>29.706648932905676</v>
      </c>
      <c r="L8" s="57">
        <v>38.058474829650962</v>
      </c>
      <c r="M8" s="99">
        <v>75.529004599859007</v>
      </c>
      <c r="P8" s="654"/>
    </row>
    <row r="9" spans="1:19" ht="11.25" customHeight="1">
      <c r="B9" s="653" t="s">
        <v>84</v>
      </c>
      <c r="C9" s="24">
        <v>570</v>
      </c>
      <c r="D9" s="25">
        <v>480</v>
      </c>
      <c r="E9" s="25">
        <v>619</v>
      </c>
      <c r="F9" s="25">
        <v>782</v>
      </c>
      <c r="G9" s="25">
        <v>855</v>
      </c>
      <c r="H9" s="25">
        <v>865</v>
      </c>
      <c r="I9" s="25">
        <v>1445</v>
      </c>
      <c r="J9" s="25">
        <v>1744</v>
      </c>
      <c r="K9" s="25">
        <v>1357</v>
      </c>
      <c r="L9" s="25">
        <v>1579</v>
      </c>
      <c r="M9" s="26">
        <v>1320</v>
      </c>
    </row>
    <row r="10" spans="1:19" ht="11.25" customHeight="1">
      <c r="B10" s="653" t="s">
        <v>87</v>
      </c>
      <c r="C10" s="27">
        <v>275</v>
      </c>
      <c r="D10" s="28">
        <v>209</v>
      </c>
      <c r="E10" s="28">
        <v>264</v>
      </c>
      <c r="F10" s="28">
        <v>317</v>
      </c>
      <c r="G10" s="28">
        <v>367</v>
      </c>
      <c r="H10" s="28">
        <v>382</v>
      </c>
      <c r="I10" s="28">
        <v>602</v>
      </c>
      <c r="J10" s="28">
        <v>808</v>
      </c>
      <c r="K10" s="28">
        <v>586</v>
      </c>
      <c r="L10" s="28">
        <v>769</v>
      </c>
      <c r="M10" s="34">
        <v>567</v>
      </c>
    </row>
    <row r="11" spans="1:19" ht="11.25" customHeight="1">
      <c r="B11" s="653" t="s">
        <v>88</v>
      </c>
      <c r="C11" s="24">
        <v>213</v>
      </c>
      <c r="D11" s="25">
        <v>192</v>
      </c>
      <c r="E11" s="25">
        <v>224</v>
      </c>
      <c r="F11" s="25">
        <v>294</v>
      </c>
      <c r="G11" s="25">
        <v>286</v>
      </c>
      <c r="H11" s="25">
        <v>251</v>
      </c>
      <c r="I11" s="25">
        <v>467</v>
      </c>
      <c r="J11" s="25">
        <v>546</v>
      </c>
      <c r="K11" s="25">
        <v>440</v>
      </c>
      <c r="L11" s="25">
        <v>453</v>
      </c>
      <c r="M11" s="26">
        <v>407</v>
      </c>
    </row>
    <row r="12" spans="1:19" ht="11.25" customHeight="1">
      <c r="B12" s="653" t="s">
        <v>89</v>
      </c>
      <c r="C12" s="27">
        <v>59</v>
      </c>
      <c r="D12" s="28">
        <v>57</v>
      </c>
      <c r="E12" s="28">
        <v>101</v>
      </c>
      <c r="F12" s="28">
        <v>136</v>
      </c>
      <c r="G12" s="28">
        <v>164</v>
      </c>
      <c r="H12" s="28">
        <v>189</v>
      </c>
      <c r="I12" s="28">
        <v>304</v>
      </c>
      <c r="J12" s="28">
        <v>322</v>
      </c>
      <c r="K12" s="28">
        <v>280</v>
      </c>
      <c r="L12" s="28">
        <v>290</v>
      </c>
      <c r="M12" s="34">
        <v>284</v>
      </c>
    </row>
    <row r="13" spans="1:19" ht="11.25" customHeight="1">
      <c r="B13" s="653" t="s">
        <v>90</v>
      </c>
      <c r="C13" s="35">
        <v>23</v>
      </c>
      <c r="D13" s="36">
        <v>22</v>
      </c>
      <c r="E13" s="36">
        <v>30</v>
      </c>
      <c r="F13" s="36">
        <v>35</v>
      </c>
      <c r="G13" s="36">
        <v>38</v>
      </c>
      <c r="H13" s="36">
        <v>43</v>
      </c>
      <c r="I13" s="36">
        <v>71</v>
      </c>
      <c r="J13" s="36">
        <v>68</v>
      </c>
      <c r="K13" s="36">
        <v>51</v>
      </c>
      <c r="L13" s="36">
        <v>66</v>
      </c>
      <c r="M13" s="37">
        <v>62</v>
      </c>
    </row>
    <row r="14" spans="1:19" ht="11.25" customHeight="1">
      <c r="B14" s="655"/>
      <c r="C14" s="656"/>
      <c r="D14" s="656"/>
      <c r="E14" s="656"/>
      <c r="F14" s="657"/>
      <c r="G14" s="657"/>
      <c r="H14" s="657"/>
      <c r="I14" s="657"/>
      <c r="J14" s="657"/>
      <c r="M14" s="657"/>
    </row>
    <row r="15" spans="1:19" ht="11.25" customHeight="1">
      <c r="B15" s="653" t="s">
        <v>91</v>
      </c>
      <c r="C15" s="658">
        <v>0.48245614035087719</v>
      </c>
      <c r="D15" s="659">
        <v>0.43541666666666667</v>
      </c>
      <c r="E15" s="659">
        <v>0.42649434571890144</v>
      </c>
      <c r="F15" s="659">
        <v>0.4053708439897698</v>
      </c>
      <c r="G15" s="659">
        <v>0.42923976608187137</v>
      </c>
      <c r="H15" s="659">
        <v>0.44161849710982659</v>
      </c>
      <c r="I15" s="659">
        <v>0.41660899653979239</v>
      </c>
      <c r="J15" s="659">
        <v>0.46330275229357798</v>
      </c>
      <c r="K15" s="659">
        <v>0.43183492999263079</v>
      </c>
      <c r="L15" s="659">
        <v>0.48701709943001897</v>
      </c>
      <c r="M15" s="660">
        <v>0.42954545454545456</v>
      </c>
    </row>
    <row r="16" spans="1:19" ht="11.25" customHeight="1">
      <c r="B16" s="653" t="s">
        <v>92</v>
      </c>
      <c r="C16" s="661">
        <v>0.37368421052631579</v>
      </c>
      <c r="D16" s="662">
        <v>0.4</v>
      </c>
      <c r="E16" s="662">
        <v>0.36187399030694667</v>
      </c>
      <c r="F16" s="662">
        <v>0.37595907928388744</v>
      </c>
      <c r="G16" s="662">
        <v>0.33450292397660819</v>
      </c>
      <c r="H16" s="662">
        <v>0.2901734104046243</v>
      </c>
      <c r="I16" s="662">
        <v>0.32318339100346022</v>
      </c>
      <c r="J16" s="662">
        <v>0.31307339449541283</v>
      </c>
      <c r="K16" s="662">
        <v>0.32424465733235075</v>
      </c>
      <c r="L16" s="662">
        <v>0.28689043698543382</v>
      </c>
      <c r="M16" s="663">
        <v>0.30833333333333335</v>
      </c>
    </row>
    <row r="17" spans="2:13" ht="11.25" customHeight="1">
      <c r="B17" s="653" t="s">
        <v>93</v>
      </c>
      <c r="C17" s="664">
        <v>0.10350877192982456</v>
      </c>
      <c r="D17" s="665">
        <v>0.11874999999999999</v>
      </c>
      <c r="E17" s="665">
        <v>0.16316639741518579</v>
      </c>
      <c r="F17" s="665">
        <v>0.17391304347826086</v>
      </c>
      <c r="G17" s="665">
        <v>0.19181286549707602</v>
      </c>
      <c r="H17" s="665">
        <v>0.2184971098265896</v>
      </c>
      <c r="I17" s="665">
        <v>0.21038062283737025</v>
      </c>
      <c r="J17" s="665">
        <v>0.18463302752293578</v>
      </c>
      <c r="K17" s="665">
        <v>0.20633750921149593</v>
      </c>
      <c r="L17" s="665">
        <v>0.18366054464851173</v>
      </c>
      <c r="M17" s="666">
        <v>0.21515151515151515</v>
      </c>
    </row>
    <row r="18" spans="2:13" ht="11.25" customHeight="1">
      <c r="B18" s="653" t="s">
        <v>94</v>
      </c>
      <c r="C18" s="164">
        <v>4.0350877192982457E-2</v>
      </c>
      <c r="D18" s="165">
        <v>4.583333333333333E-2</v>
      </c>
      <c r="E18" s="165">
        <v>4.8465266558966075E-2</v>
      </c>
      <c r="F18" s="165">
        <v>4.4757033248081841E-2</v>
      </c>
      <c r="G18" s="165">
        <v>4.4444444444444446E-2</v>
      </c>
      <c r="H18" s="165">
        <v>4.971098265895954E-2</v>
      </c>
      <c r="I18" s="165">
        <v>4.9134948096885817E-2</v>
      </c>
      <c r="J18" s="165">
        <v>3.8990825688073397E-2</v>
      </c>
      <c r="K18" s="165">
        <v>3.7582903463522478E-2</v>
      </c>
      <c r="L18" s="165">
        <v>4.179860671310956E-2</v>
      </c>
      <c r="M18" s="166">
        <v>4.6969696969696967E-2</v>
      </c>
    </row>
    <row r="19" spans="2:13" ht="11.25" customHeight="1">
      <c r="B19" s="667" t="s">
        <v>95</v>
      </c>
    </row>
    <row r="25" spans="2:13" ht="11.25" customHeight="1">
      <c r="M25" s="668"/>
    </row>
    <row r="42" spans="1:46" ht="11.25" customHeight="1">
      <c r="C42" s="646" t="s">
        <v>533</v>
      </c>
    </row>
    <row r="43" spans="1:46" ht="11.25" customHeight="1">
      <c r="C43" s="949">
        <v>2015</v>
      </c>
      <c r="D43" s="947"/>
      <c r="E43" s="947"/>
      <c r="F43" s="947"/>
      <c r="G43" s="947">
        <v>2016</v>
      </c>
      <c r="H43" s="947"/>
      <c r="I43" s="947"/>
      <c r="J43" s="947"/>
      <c r="K43" s="947">
        <v>2017</v>
      </c>
      <c r="L43" s="947"/>
      <c r="M43" s="947"/>
      <c r="N43" s="947"/>
      <c r="O43" s="947">
        <v>2018</v>
      </c>
      <c r="P43" s="947"/>
      <c r="Q43" s="947"/>
      <c r="R43" s="947"/>
      <c r="S43" s="947">
        <v>2019</v>
      </c>
      <c r="T43" s="947"/>
      <c r="U43" s="947"/>
      <c r="V43" s="947"/>
      <c r="W43" s="947">
        <v>2020</v>
      </c>
      <c r="X43" s="947"/>
      <c r="Y43" s="947"/>
      <c r="Z43" s="947"/>
      <c r="AA43" s="947">
        <v>2021</v>
      </c>
      <c r="AB43" s="947"/>
      <c r="AC43" s="947"/>
      <c r="AD43" s="947"/>
      <c r="AE43" s="947">
        <v>2022</v>
      </c>
      <c r="AF43" s="947"/>
      <c r="AG43" s="947"/>
      <c r="AH43" s="947"/>
      <c r="AI43" s="947">
        <v>2023</v>
      </c>
      <c r="AJ43" s="947"/>
      <c r="AK43" s="947"/>
      <c r="AL43" s="947"/>
      <c r="AM43" s="947">
        <v>2024</v>
      </c>
      <c r="AN43" s="947"/>
      <c r="AO43" s="947"/>
      <c r="AP43" s="947"/>
      <c r="AQ43" s="947">
        <v>2025</v>
      </c>
      <c r="AR43" s="947"/>
      <c r="AS43" s="947"/>
      <c r="AT43" s="967"/>
    </row>
    <row r="44" spans="1:46" ht="11.25" customHeight="1">
      <c r="C44" s="244" t="s">
        <v>97</v>
      </c>
      <c r="D44" s="620" t="s">
        <v>98</v>
      </c>
      <c r="E44" s="620" t="s">
        <v>99</v>
      </c>
      <c r="F44" s="620" t="s">
        <v>100</v>
      </c>
      <c r="G44" s="620" t="s">
        <v>97</v>
      </c>
      <c r="H44" s="620" t="s">
        <v>98</v>
      </c>
      <c r="I44" s="620" t="s">
        <v>99</v>
      </c>
      <c r="J44" s="620" t="s">
        <v>100</v>
      </c>
      <c r="K44" s="620" t="s">
        <v>97</v>
      </c>
      <c r="L44" s="620" t="s">
        <v>98</v>
      </c>
      <c r="M44" s="620" t="s">
        <v>99</v>
      </c>
      <c r="N44" s="620" t="s">
        <v>100</v>
      </c>
      <c r="O44" s="620" t="s">
        <v>97</v>
      </c>
      <c r="P44" s="620" t="s">
        <v>98</v>
      </c>
      <c r="Q44" s="620" t="s">
        <v>99</v>
      </c>
      <c r="R44" s="620" t="s">
        <v>100</v>
      </c>
      <c r="S44" s="620" t="s">
        <v>97</v>
      </c>
      <c r="T44" s="620" t="s">
        <v>98</v>
      </c>
      <c r="U44" s="620" t="s">
        <v>99</v>
      </c>
      <c r="V44" s="620" t="s">
        <v>100</v>
      </c>
      <c r="W44" s="620" t="s">
        <v>97</v>
      </c>
      <c r="X44" s="620" t="s">
        <v>98</v>
      </c>
      <c r="Y44" s="620" t="s">
        <v>99</v>
      </c>
      <c r="Z44" s="620" t="s">
        <v>100</v>
      </c>
      <c r="AA44" s="620" t="s">
        <v>97</v>
      </c>
      <c r="AB44" s="620" t="s">
        <v>98</v>
      </c>
      <c r="AC44" s="620" t="s">
        <v>99</v>
      </c>
      <c r="AD44" s="620" t="s">
        <v>100</v>
      </c>
      <c r="AE44" s="620" t="s">
        <v>97</v>
      </c>
      <c r="AF44" s="620" t="s">
        <v>98</v>
      </c>
      <c r="AG44" s="620" t="s">
        <v>99</v>
      </c>
      <c r="AH44" s="620" t="s">
        <v>100</v>
      </c>
      <c r="AI44" s="620" t="s">
        <v>97</v>
      </c>
      <c r="AJ44" s="620" t="s">
        <v>98</v>
      </c>
      <c r="AK44" s="620" t="s">
        <v>99</v>
      </c>
      <c r="AL44" s="620" t="s">
        <v>100</v>
      </c>
      <c r="AM44" s="620" t="s">
        <v>97</v>
      </c>
      <c r="AN44" s="620" t="s">
        <v>98</v>
      </c>
      <c r="AO44" s="620" t="s">
        <v>99</v>
      </c>
      <c r="AP44" s="620" t="s">
        <v>100</v>
      </c>
      <c r="AQ44" s="620" t="s">
        <v>97</v>
      </c>
      <c r="AR44" s="620" t="s">
        <v>98</v>
      </c>
      <c r="AS44" s="620" t="s">
        <v>99</v>
      </c>
      <c r="AT44" s="670" t="s">
        <v>100</v>
      </c>
    </row>
    <row r="45" spans="1:46" s="648" customFormat="1" ht="11.25" customHeight="1">
      <c r="A45" s="243"/>
      <c r="B45" s="653" t="s">
        <v>83</v>
      </c>
      <c r="C45" s="56">
        <v>1.679191125</v>
      </c>
      <c r="D45" s="57">
        <v>1.1703382669999998</v>
      </c>
      <c r="E45" s="57">
        <v>2.4985192952160005</v>
      </c>
      <c r="F45" s="57">
        <v>1.1661092095587997</v>
      </c>
      <c r="G45" s="57">
        <v>0.98415551215299968</v>
      </c>
      <c r="H45" s="57">
        <v>2.9723642236510002</v>
      </c>
      <c r="I45" s="57">
        <v>0.73534688750999999</v>
      </c>
      <c r="J45" s="57">
        <v>1.3202685619999996</v>
      </c>
      <c r="K45" s="57">
        <v>1.7467307862930987</v>
      </c>
      <c r="L45" s="57">
        <v>0.93820280772889975</v>
      </c>
      <c r="M45" s="57">
        <v>3.8241225067826998</v>
      </c>
      <c r="N45" s="57">
        <v>1.7583130512929992</v>
      </c>
      <c r="O45" s="57">
        <v>1.8016710020129088</v>
      </c>
      <c r="P45" s="57">
        <v>2.3162676831674003</v>
      </c>
      <c r="Q45" s="57">
        <v>3.9274717816999996</v>
      </c>
      <c r="R45" s="57">
        <v>4.9479736794699987</v>
      </c>
      <c r="S45" s="57">
        <v>5.2797521554375599</v>
      </c>
      <c r="T45" s="57">
        <v>3.9884389203461001</v>
      </c>
      <c r="U45" s="57">
        <v>3.7329576673291993</v>
      </c>
      <c r="V45" s="57">
        <v>3.6665535899719983</v>
      </c>
      <c r="W45" s="57">
        <v>2.230109717091199</v>
      </c>
      <c r="X45" s="57">
        <v>4.5536042727634465</v>
      </c>
      <c r="Y45" s="57">
        <v>6.0898358489999982</v>
      </c>
      <c r="Z45" s="57">
        <v>3.2843646423492991</v>
      </c>
      <c r="AA45" s="57">
        <v>9.5660624712610005</v>
      </c>
      <c r="AB45" s="57">
        <v>11.564689544999995</v>
      </c>
      <c r="AC45" s="57">
        <v>13.858147668902998</v>
      </c>
      <c r="AD45" s="57">
        <v>12.670802300617002</v>
      </c>
      <c r="AE45" s="57">
        <v>13.642864243204629</v>
      </c>
      <c r="AF45" s="57">
        <v>9.9397880584719935</v>
      </c>
      <c r="AG45" s="57">
        <v>6.5813536260960053</v>
      </c>
      <c r="AH45" s="57">
        <v>6.2160189638208276</v>
      </c>
      <c r="AI45" s="57">
        <v>11.283462511108677</v>
      </c>
      <c r="AJ45" s="57">
        <v>4.1470466378909965</v>
      </c>
      <c r="AK45" s="57">
        <v>5.8842962348523997</v>
      </c>
      <c r="AL45" s="57">
        <v>8.391843549053597</v>
      </c>
      <c r="AM45" s="57">
        <v>5.338679229716</v>
      </c>
      <c r="AN45" s="57">
        <v>5.3651982389999997</v>
      </c>
      <c r="AO45" s="57">
        <v>12.012927342576965</v>
      </c>
      <c r="AP45" s="57">
        <v>15.341670018358007</v>
      </c>
      <c r="AQ45" s="57">
        <v>50.563626075056021</v>
      </c>
      <c r="AR45" s="57">
        <v>8.4089271804180026</v>
      </c>
      <c r="AS45" s="57">
        <v>7.9411100513850021</v>
      </c>
      <c r="AT45" s="99">
        <v>8.6153412930000002</v>
      </c>
    </row>
    <row r="46" spans="1:46" ht="11.25" customHeight="1">
      <c r="B46" s="653" t="s">
        <v>84</v>
      </c>
      <c r="C46" s="24">
        <v>131</v>
      </c>
      <c r="D46" s="25">
        <v>159</v>
      </c>
      <c r="E46" s="25">
        <v>164</v>
      </c>
      <c r="F46" s="25">
        <v>116</v>
      </c>
      <c r="G46" s="25">
        <v>134</v>
      </c>
      <c r="H46" s="25">
        <v>113</v>
      </c>
      <c r="I46" s="25">
        <v>108</v>
      </c>
      <c r="J46" s="25">
        <v>125</v>
      </c>
      <c r="K46" s="25">
        <v>179</v>
      </c>
      <c r="L46" s="25">
        <v>134</v>
      </c>
      <c r="M46" s="25">
        <v>153</v>
      </c>
      <c r="N46" s="25">
        <v>153</v>
      </c>
      <c r="O46" s="25">
        <v>217</v>
      </c>
      <c r="P46" s="25">
        <v>187</v>
      </c>
      <c r="Q46" s="25">
        <v>175</v>
      </c>
      <c r="R46" s="25">
        <v>203</v>
      </c>
      <c r="S46" s="25">
        <v>207</v>
      </c>
      <c r="T46" s="25">
        <v>225</v>
      </c>
      <c r="U46" s="25">
        <v>225</v>
      </c>
      <c r="V46" s="25">
        <v>198</v>
      </c>
      <c r="W46" s="25">
        <v>233</v>
      </c>
      <c r="X46" s="25">
        <v>204</v>
      </c>
      <c r="Y46" s="25">
        <v>222</v>
      </c>
      <c r="Z46" s="25">
        <v>206</v>
      </c>
      <c r="AA46" s="25">
        <v>324</v>
      </c>
      <c r="AB46" s="25">
        <v>359</v>
      </c>
      <c r="AC46" s="25">
        <v>364</v>
      </c>
      <c r="AD46" s="25">
        <v>398</v>
      </c>
      <c r="AE46" s="25">
        <v>529</v>
      </c>
      <c r="AF46" s="25">
        <v>448</v>
      </c>
      <c r="AG46" s="25">
        <v>430</v>
      </c>
      <c r="AH46" s="25">
        <v>337</v>
      </c>
      <c r="AI46" s="25">
        <v>349</v>
      </c>
      <c r="AJ46" s="25">
        <v>315</v>
      </c>
      <c r="AK46" s="25">
        <v>302</v>
      </c>
      <c r="AL46" s="25">
        <v>391</v>
      </c>
      <c r="AM46" s="25">
        <v>381</v>
      </c>
      <c r="AN46" s="25">
        <v>403</v>
      </c>
      <c r="AO46" s="25">
        <v>428</v>
      </c>
      <c r="AP46" s="25">
        <v>367</v>
      </c>
      <c r="AQ46" s="25">
        <v>413</v>
      </c>
      <c r="AR46" s="25">
        <v>318</v>
      </c>
      <c r="AS46" s="25">
        <v>337</v>
      </c>
      <c r="AT46" s="26">
        <v>252</v>
      </c>
    </row>
    <row r="47" spans="1:46" ht="11.25" customHeight="1">
      <c r="B47" s="653" t="s">
        <v>87</v>
      </c>
      <c r="C47" s="53">
        <v>58</v>
      </c>
      <c r="D47" s="54">
        <v>75</v>
      </c>
      <c r="E47" s="54">
        <v>86</v>
      </c>
      <c r="F47" s="54">
        <v>56</v>
      </c>
      <c r="G47" s="54">
        <v>55</v>
      </c>
      <c r="H47" s="54">
        <v>47</v>
      </c>
      <c r="I47" s="54">
        <v>48</v>
      </c>
      <c r="J47" s="54">
        <v>59</v>
      </c>
      <c r="K47" s="54">
        <v>86</v>
      </c>
      <c r="L47" s="54">
        <v>48</v>
      </c>
      <c r="M47" s="54">
        <v>71</v>
      </c>
      <c r="N47" s="54">
        <v>59</v>
      </c>
      <c r="O47" s="54">
        <v>87</v>
      </c>
      <c r="P47" s="54">
        <v>83</v>
      </c>
      <c r="Q47" s="54">
        <v>68</v>
      </c>
      <c r="R47" s="54">
        <v>79</v>
      </c>
      <c r="S47" s="54">
        <v>88</v>
      </c>
      <c r="T47" s="54">
        <v>92</v>
      </c>
      <c r="U47" s="54">
        <v>91</v>
      </c>
      <c r="V47" s="54">
        <v>96</v>
      </c>
      <c r="W47" s="54">
        <v>104</v>
      </c>
      <c r="X47" s="54">
        <v>82</v>
      </c>
      <c r="Y47" s="54">
        <v>94</v>
      </c>
      <c r="Z47" s="54">
        <v>102</v>
      </c>
      <c r="AA47" s="54">
        <v>142</v>
      </c>
      <c r="AB47" s="54">
        <v>145</v>
      </c>
      <c r="AC47" s="54">
        <v>151</v>
      </c>
      <c r="AD47" s="54">
        <v>164</v>
      </c>
      <c r="AE47" s="54">
        <v>238</v>
      </c>
      <c r="AF47" s="54">
        <v>213</v>
      </c>
      <c r="AG47" s="54">
        <v>205</v>
      </c>
      <c r="AH47" s="54">
        <v>152</v>
      </c>
      <c r="AI47" s="54">
        <v>149</v>
      </c>
      <c r="AJ47" s="54">
        <v>154</v>
      </c>
      <c r="AK47" s="54">
        <v>130</v>
      </c>
      <c r="AL47" s="54">
        <v>153</v>
      </c>
      <c r="AM47" s="54">
        <v>191</v>
      </c>
      <c r="AN47" s="54">
        <v>199</v>
      </c>
      <c r="AO47" s="54">
        <v>214</v>
      </c>
      <c r="AP47" s="54">
        <v>165</v>
      </c>
      <c r="AQ47" s="54">
        <v>186</v>
      </c>
      <c r="AR47" s="54">
        <v>127</v>
      </c>
      <c r="AS47" s="54">
        <v>153</v>
      </c>
      <c r="AT47" s="55">
        <v>101</v>
      </c>
    </row>
    <row r="48" spans="1:46" ht="11.25" customHeight="1">
      <c r="B48" s="653" t="s">
        <v>88</v>
      </c>
      <c r="C48" s="24">
        <v>55</v>
      </c>
      <c r="D48" s="25">
        <v>58</v>
      </c>
      <c r="E48" s="25">
        <v>59</v>
      </c>
      <c r="F48" s="25">
        <v>41</v>
      </c>
      <c r="G48" s="25">
        <v>59</v>
      </c>
      <c r="H48" s="25">
        <v>45</v>
      </c>
      <c r="I48" s="25">
        <v>44</v>
      </c>
      <c r="J48" s="25">
        <v>44</v>
      </c>
      <c r="K48" s="25">
        <v>54</v>
      </c>
      <c r="L48" s="25">
        <v>61</v>
      </c>
      <c r="M48" s="25">
        <v>48</v>
      </c>
      <c r="N48" s="25">
        <v>61</v>
      </c>
      <c r="O48" s="25">
        <v>80</v>
      </c>
      <c r="P48" s="25">
        <v>68</v>
      </c>
      <c r="Q48" s="25">
        <v>72</v>
      </c>
      <c r="R48" s="25">
        <v>74</v>
      </c>
      <c r="S48" s="25">
        <v>66</v>
      </c>
      <c r="T48" s="25">
        <v>67</v>
      </c>
      <c r="U48" s="25">
        <v>87</v>
      </c>
      <c r="V48" s="25">
        <v>66</v>
      </c>
      <c r="W48" s="25">
        <v>74</v>
      </c>
      <c r="X48" s="25">
        <v>45</v>
      </c>
      <c r="Y48" s="25">
        <v>70</v>
      </c>
      <c r="Z48" s="25">
        <v>62</v>
      </c>
      <c r="AA48" s="25">
        <v>84</v>
      </c>
      <c r="AB48" s="25">
        <v>123</v>
      </c>
      <c r="AC48" s="25">
        <v>126</v>
      </c>
      <c r="AD48" s="25">
        <v>134</v>
      </c>
      <c r="AE48" s="25">
        <v>167</v>
      </c>
      <c r="AF48" s="25">
        <v>131</v>
      </c>
      <c r="AG48" s="25">
        <v>145</v>
      </c>
      <c r="AH48" s="25">
        <v>103</v>
      </c>
      <c r="AI48" s="25">
        <v>111</v>
      </c>
      <c r="AJ48" s="25">
        <v>84</v>
      </c>
      <c r="AK48" s="25">
        <v>104</v>
      </c>
      <c r="AL48" s="25">
        <v>141</v>
      </c>
      <c r="AM48" s="25">
        <v>111</v>
      </c>
      <c r="AN48" s="25">
        <v>108</v>
      </c>
      <c r="AO48" s="25">
        <v>117</v>
      </c>
      <c r="AP48" s="25">
        <v>117</v>
      </c>
      <c r="AQ48" s="25">
        <v>109</v>
      </c>
      <c r="AR48" s="25">
        <v>101</v>
      </c>
      <c r="AS48" s="25">
        <v>104</v>
      </c>
      <c r="AT48" s="26">
        <v>93</v>
      </c>
    </row>
    <row r="49" spans="2:46" ht="11.25" customHeight="1">
      <c r="B49" s="653" t="s">
        <v>89</v>
      </c>
      <c r="C49" s="53">
        <v>15</v>
      </c>
      <c r="D49" s="54">
        <v>22</v>
      </c>
      <c r="E49" s="54">
        <v>10</v>
      </c>
      <c r="F49" s="54">
        <v>12</v>
      </c>
      <c r="G49" s="54">
        <v>14</v>
      </c>
      <c r="H49" s="54">
        <v>17</v>
      </c>
      <c r="I49" s="54">
        <v>10</v>
      </c>
      <c r="J49" s="54">
        <v>16</v>
      </c>
      <c r="K49" s="54">
        <v>31</v>
      </c>
      <c r="L49" s="54">
        <v>20</v>
      </c>
      <c r="M49" s="54">
        <v>23</v>
      </c>
      <c r="N49" s="54">
        <v>27</v>
      </c>
      <c r="O49" s="54">
        <v>43</v>
      </c>
      <c r="P49" s="54">
        <v>30</v>
      </c>
      <c r="Q49" s="54">
        <v>24</v>
      </c>
      <c r="R49" s="54">
        <v>39</v>
      </c>
      <c r="S49" s="54">
        <v>44</v>
      </c>
      <c r="T49" s="54">
        <v>52</v>
      </c>
      <c r="U49" s="54">
        <v>39</v>
      </c>
      <c r="V49" s="54">
        <v>29</v>
      </c>
      <c r="W49" s="54">
        <v>43</v>
      </c>
      <c r="X49" s="54">
        <v>67</v>
      </c>
      <c r="Y49" s="54">
        <v>46</v>
      </c>
      <c r="Z49" s="54">
        <v>33</v>
      </c>
      <c r="AA49" s="54">
        <v>81</v>
      </c>
      <c r="AB49" s="54">
        <v>73</v>
      </c>
      <c r="AC49" s="54">
        <v>70</v>
      </c>
      <c r="AD49" s="54">
        <v>80</v>
      </c>
      <c r="AE49" s="54">
        <v>102</v>
      </c>
      <c r="AF49" s="54">
        <v>86</v>
      </c>
      <c r="AG49" s="54">
        <v>68</v>
      </c>
      <c r="AH49" s="54">
        <v>66</v>
      </c>
      <c r="AI49" s="54">
        <v>76</v>
      </c>
      <c r="AJ49" s="54">
        <v>64</v>
      </c>
      <c r="AK49" s="54">
        <v>56</v>
      </c>
      <c r="AL49" s="54">
        <v>84</v>
      </c>
      <c r="AM49" s="54">
        <v>62</v>
      </c>
      <c r="AN49" s="54">
        <v>78</v>
      </c>
      <c r="AO49" s="54">
        <v>80</v>
      </c>
      <c r="AP49" s="54">
        <v>70</v>
      </c>
      <c r="AQ49" s="54">
        <v>96</v>
      </c>
      <c r="AR49" s="54">
        <v>76</v>
      </c>
      <c r="AS49" s="54">
        <v>67</v>
      </c>
      <c r="AT49" s="55">
        <v>45</v>
      </c>
    </row>
    <row r="50" spans="2:46" ht="11.25" customHeight="1">
      <c r="B50" s="653" t="s">
        <v>90</v>
      </c>
      <c r="C50" s="24">
        <v>3</v>
      </c>
      <c r="D50" s="25">
        <v>4</v>
      </c>
      <c r="E50" s="25">
        <v>9</v>
      </c>
      <c r="F50" s="25">
        <v>7</v>
      </c>
      <c r="G50" s="25">
        <v>6</v>
      </c>
      <c r="H50" s="25">
        <v>4</v>
      </c>
      <c r="I50" s="25">
        <v>6</v>
      </c>
      <c r="J50" s="25">
        <v>6</v>
      </c>
      <c r="K50" s="25">
        <v>8</v>
      </c>
      <c r="L50" s="25">
        <v>5</v>
      </c>
      <c r="M50" s="25">
        <v>11</v>
      </c>
      <c r="N50" s="25">
        <v>6</v>
      </c>
      <c r="O50" s="25">
        <v>7</v>
      </c>
      <c r="P50" s="25">
        <v>6</v>
      </c>
      <c r="Q50" s="25">
        <v>11</v>
      </c>
      <c r="R50" s="25">
        <v>11</v>
      </c>
      <c r="S50" s="25">
        <v>9</v>
      </c>
      <c r="T50" s="25">
        <v>14</v>
      </c>
      <c r="U50" s="25">
        <v>8</v>
      </c>
      <c r="V50" s="25">
        <v>7</v>
      </c>
      <c r="W50" s="25">
        <v>12</v>
      </c>
      <c r="X50" s="25">
        <v>10</v>
      </c>
      <c r="Y50" s="25">
        <v>12</v>
      </c>
      <c r="Z50" s="25">
        <v>9</v>
      </c>
      <c r="AA50" s="25">
        <v>17</v>
      </c>
      <c r="AB50" s="25">
        <v>18</v>
      </c>
      <c r="AC50" s="25">
        <v>16</v>
      </c>
      <c r="AD50" s="25">
        <v>20</v>
      </c>
      <c r="AE50" s="25">
        <v>22</v>
      </c>
      <c r="AF50" s="25">
        <v>18</v>
      </c>
      <c r="AG50" s="25">
        <v>12</v>
      </c>
      <c r="AH50" s="25">
        <v>16</v>
      </c>
      <c r="AI50" s="25">
        <v>13</v>
      </c>
      <c r="AJ50" s="25">
        <v>13</v>
      </c>
      <c r="AK50" s="25">
        <v>12</v>
      </c>
      <c r="AL50" s="25">
        <v>13</v>
      </c>
      <c r="AM50" s="25">
        <v>17</v>
      </c>
      <c r="AN50" s="25">
        <v>18</v>
      </c>
      <c r="AO50" s="25">
        <v>16</v>
      </c>
      <c r="AP50" s="25">
        <v>15</v>
      </c>
      <c r="AQ50" s="25">
        <v>22</v>
      </c>
      <c r="AR50" s="25">
        <v>14</v>
      </c>
      <c r="AS50" s="25">
        <v>13</v>
      </c>
      <c r="AT50" s="26">
        <v>13</v>
      </c>
    </row>
    <row r="51" spans="2:46" ht="11.25" customHeight="1">
      <c r="B51" s="653" t="s">
        <v>91</v>
      </c>
      <c r="C51" s="664">
        <v>0.44274809160305345</v>
      </c>
      <c r="D51" s="665">
        <v>0.47169811320754718</v>
      </c>
      <c r="E51" s="665">
        <v>0.52439024390243905</v>
      </c>
      <c r="F51" s="665">
        <v>0.48275862068965519</v>
      </c>
      <c r="G51" s="665">
        <v>0.41044776119402987</v>
      </c>
      <c r="H51" s="665">
        <v>0.41592920353982299</v>
      </c>
      <c r="I51" s="665">
        <v>0.44444444444444442</v>
      </c>
      <c r="J51" s="665">
        <v>0.47199999999999998</v>
      </c>
      <c r="K51" s="665">
        <v>0.48044692737430167</v>
      </c>
      <c r="L51" s="665">
        <v>0.35820895522388058</v>
      </c>
      <c r="M51" s="665">
        <v>0.46405228758169936</v>
      </c>
      <c r="N51" s="665">
        <v>0.38562091503267976</v>
      </c>
      <c r="O51" s="665">
        <v>0.4009216589861751</v>
      </c>
      <c r="P51" s="665">
        <v>0.44385026737967914</v>
      </c>
      <c r="Q51" s="665">
        <v>0.38857142857142857</v>
      </c>
      <c r="R51" s="665">
        <v>0.3891625615763547</v>
      </c>
      <c r="S51" s="665">
        <v>0.4251207729468599</v>
      </c>
      <c r="T51" s="665">
        <v>0.40888888888888891</v>
      </c>
      <c r="U51" s="665">
        <v>0.40444444444444444</v>
      </c>
      <c r="V51" s="665">
        <v>0.48484848484848486</v>
      </c>
      <c r="W51" s="665">
        <v>0.44635193133047213</v>
      </c>
      <c r="X51" s="665">
        <v>0.40196078431372551</v>
      </c>
      <c r="Y51" s="665">
        <v>0.42342342342342343</v>
      </c>
      <c r="Z51" s="665">
        <v>0.49514563106796117</v>
      </c>
      <c r="AA51" s="665">
        <v>0.43827160493827161</v>
      </c>
      <c r="AB51" s="665">
        <v>0.40389972144846797</v>
      </c>
      <c r="AC51" s="665">
        <v>0.41483516483516486</v>
      </c>
      <c r="AD51" s="665">
        <v>0.4120603015075377</v>
      </c>
      <c r="AE51" s="665">
        <v>0.44990548204158792</v>
      </c>
      <c r="AF51" s="665">
        <v>0.47544642857142855</v>
      </c>
      <c r="AG51" s="665">
        <v>0.47674418604651164</v>
      </c>
      <c r="AH51" s="665">
        <v>0.45103857566765576</v>
      </c>
      <c r="AI51" s="665">
        <v>0.42693409742120342</v>
      </c>
      <c r="AJ51" s="665">
        <v>0.48888888888888887</v>
      </c>
      <c r="AK51" s="665">
        <v>0.43046357615894038</v>
      </c>
      <c r="AL51" s="665">
        <v>0.39130434782608697</v>
      </c>
      <c r="AM51" s="665">
        <v>0.50131233595800528</v>
      </c>
      <c r="AN51" s="665">
        <v>0.49379652605459057</v>
      </c>
      <c r="AO51" s="665">
        <v>0.5</v>
      </c>
      <c r="AP51" s="665">
        <v>0.44959128065395093</v>
      </c>
      <c r="AQ51" s="665">
        <v>0.45036319612590797</v>
      </c>
      <c r="AR51" s="665">
        <v>0.39937106918238996</v>
      </c>
      <c r="AS51" s="665">
        <v>0.45400593471810091</v>
      </c>
      <c r="AT51" s="666">
        <v>0.40079365079365081</v>
      </c>
    </row>
    <row r="52" spans="2:46" ht="11.25" customHeight="1">
      <c r="B52" s="653" t="s">
        <v>92</v>
      </c>
      <c r="C52" s="661">
        <v>0.41984732824427479</v>
      </c>
      <c r="D52" s="662">
        <v>0.36477987421383645</v>
      </c>
      <c r="E52" s="662">
        <v>0.3597560975609756</v>
      </c>
      <c r="F52" s="662">
        <v>0.35344827586206895</v>
      </c>
      <c r="G52" s="662">
        <v>0.44029850746268656</v>
      </c>
      <c r="H52" s="662">
        <v>0.39823008849557523</v>
      </c>
      <c r="I52" s="662">
        <v>0.40740740740740738</v>
      </c>
      <c r="J52" s="662">
        <v>0.35199999999999998</v>
      </c>
      <c r="K52" s="662">
        <v>0.3016759776536313</v>
      </c>
      <c r="L52" s="662">
        <v>0.45522388059701491</v>
      </c>
      <c r="M52" s="662">
        <v>0.31372549019607843</v>
      </c>
      <c r="N52" s="662">
        <v>0.39869281045751637</v>
      </c>
      <c r="O52" s="662">
        <v>0.3686635944700461</v>
      </c>
      <c r="P52" s="662">
        <v>0.36363636363636365</v>
      </c>
      <c r="Q52" s="662">
        <v>0.41142857142857142</v>
      </c>
      <c r="R52" s="662">
        <v>0.3645320197044335</v>
      </c>
      <c r="S52" s="662">
        <v>0.3188405797101449</v>
      </c>
      <c r="T52" s="662">
        <v>0.29777777777777775</v>
      </c>
      <c r="U52" s="662">
        <v>0.38666666666666666</v>
      </c>
      <c r="V52" s="662">
        <v>0.33333333333333331</v>
      </c>
      <c r="W52" s="662">
        <v>0.31759656652360513</v>
      </c>
      <c r="X52" s="662">
        <v>0.22058823529411764</v>
      </c>
      <c r="Y52" s="662">
        <v>0.31531531531531531</v>
      </c>
      <c r="Z52" s="662">
        <v>0.30097087378640774</v>
      </c>
      <c r="AA52" s="662">
        <v>0.25925925925925924</v>
      </c>
      <c r="AB52" s="662">
        <v>0.3426183844011142</v>
      </c>
      <c r="AC52" s="662">
        <v>0.34615384615384615</v>
      </c>
      <c r="AD52" s="662">
        <v>0.33668341708542715</v>
      </c>
      <c r="AE52" s="662">
        <v>0.31568998109640833</v>
      </c>
      <c r="AF52" s="662">
        <v>0.2924107142857143</v>
      </c>
      <c r="AG52" s="662">
        <v>0.33720930232558138</v>
      </c>
      <c r="AH52" s="662">
        <v>0.3056379821958457</v>
      </c>
      <c r="AI52" s="662">
        <v>0.31805157593123207</v>
      </c>
      <c r="AJ52" s="662">
        <v>0.26666666666666666</v>
      </c>
      <c r="AK52" s="662">
        <v>0.3443708609271523</v>
      </c>
      <c r="AL52" s="662">
        <v>0.36061381074168797</v>
      </c>
      <c r="AM52" s="662">
        <v>0.29133858267716534</v>
      </c>
      <c r="AN52" s="662">
        <v>0.26799007444168732</v>
      </c>
      <c r="AO52" s="662">
        <v>0.27336448598130841</v>
      </c>
      <c r="AP52" s="662">
        <v>0.31880108991825612</v>
      </c>
      <c r="AQ52" s="662">
        <v>0.26392251815980627</v>
      </c>
      <c r="AR52" s="662">
        <v>0.31761006289308175</v>
      </c>
      <c r="AS52" s="662">
        <v>0.3086053412462908</v>
      </c>
      <c r="AT52" s="663">
        <v>0.36904761904761907</v>
      </c>
    </row>
    <row r="53" spans="2:46" ht="11.25" customHeight="1">
      <c r="B53" s="653" t="s">
        <v>93</v>
      </c>
      <c r="C53" s="664">
        <v>0.11450381679389313</v>
      </c>
      <c r="D53" s="665">
        <v>0.13836477987421383</v>
      </c>
      <c r="E53" s="665">
        <v>6.097560975609756E-2</v>
      </c>
      <c r="F53" s="665">
        <v>0.10344827586206896</v>
      </c>
      <c r="G53" s="665">
        <v>0.1044776119402985</v>
      </c>
      <c r="H53" s="665">
        <v>0.15044247787610621</v>
      </c>
      <c r="I53" s="665">
        <v>9.2592592592592587E-2</v>
      </c>
      <c r="J53" s="665">
        <v>0.128</v>
      </c>
      <c r="K53" s="665">
        <v>0.17318435754189945</v>
      </c>
      <c r="L53" s="665">
        <v>0.14925373134328357</v>
      </c>
      <c r="M53" s="665">
        <v>0.15032679738562091</v>
      </c>
      <c r="N53" s="665">
        <v>0.17647058823529413</v>
      </c>
      <c r="O53" s="665">
        <v>0.19815668202764977</v>
      </c>
      <c r="P53" s="665">
        <v>0.16042780748663102</v>
      </c>
      <c r="Q53" s="665">
        <v>0.13714285714285715</v>
      </c>
      <c r="R53" s="665">
        <v>0.19211822660098521</v>
      </c>
      <c r="S53" s="665">
        <v>0.21256038647342995</v>
      </c>
      <c r="T53" s="665">
        <v>0.2311111111111111</v>
      </c>
      <c r="U53" s="665">
        <v>0.17333333333333334</v>
      </c>
      <c r="V53" s="665">
        <v>0.14646464646464646</v>
      </c>
      <c r="W53" s="665">
        <v>0.18454935622317598</v>
      </c>
      <c r="X53" s="665">
        <v>0.32843137254901961</v>
      </c>
      <c r="Y53" s="665">
        <v>0.2072072072072072</v>
      </c>
      <c r="Z53" s="665">
        <v>0.16019417475728157</v>
      </c>
      <c r="AA53" s="665">
        <v>0.25</v>
      </c>
      <c r="AB53" s="665">
        <v>0.20334261838440112</v>
      </c>
      <c r="AC53" s="665">
        <v>0.19230769230769232</v>
      </c>
      <c r="AD53" s="665">
        <v>0.20100502512562815</v>
      </c>
      <c r="AE53" s="665">
        <v>0.19281663516068054</v>
      </c>
      <c r="AF53" s="665">
        <v>0.19196428571428573</v>
      </c>
      <c r="AG53" s="665">
        <v>0.15813953488372093</v>
      </c>
      <c r="AH53" s="665">
        <v>0.19584569732937684</v>
      </c>
      <c r="AI53" s="665">
        <v>0.2177650429799427</v>
      </c>
      <c r="AJ53" s="665">
        <v>0.20317460317460317</v>
      </c>
      <c r="AK53" s="665">
        <v>0.18543046357615894</v>
      </c>
      <c r="AL53" s="665">
        <v>0.21483375959079284</v>
      </c>
      <c r="AM53" s="665">
        <v>0.16272965879265092</v>
      </c>
      <c r="AN53" s="665">
        <v>0.19354838709677419</v>
      </c>
      <c r="AO53" s="665">
        <v>0.18691588785046728</v>
      </c>
      <c r="AP53" s="665">
        <v>0.1907356948228883</v>
      </c>
      <c r="AQ53" s="665">
        <v>0.23244552058111381</v>
      </c>
      <c r="AR53" s="665">
        <v>0.2389937106918239</v>
      </c>
      <c r="AS53" s="665">
        <v>0.19881305637982197</v>
      </c>
      <c r="AT53" s="666">
        <v>0.17857142857142858</v>
      </c>
    </row>
    <row r="54" spans="2:46" ht="11.25" customHeight="1">
      <c r="B54" s="653" t="s">
        <v>94</v>
      </c>
      <c r="C54" s="164">
        <v>2.2900763358778626E-2</v>
      </c>
      <c r="D54" s="165">
        <v>2.5157232704402517E-2</v>
      </c>
      <c r="E54" s="165">
        <v>5.4878048780487805E-2</v>
      </c>
      <c r="F54" s="165">
        <v>6.0344827586206899E-2</v>
      </c>
      <c r="G54" s="165">
        <v>4.4776119402985072E-2</v>
      </c>
      <c r="H54" s="165">
        <v>3.5398230088495575E-2</v>
      </c>
      <c r="I54" s="165">
        <v>5.5555555555555552E-2</v>
      </c>
      <c r="J54" s="165">
        <v>4.8000000000000001E-2</v>
      </c>
      <c r="K54" s="165">
        <v>4.4692737430167599E-2</v>
      </c>
      <c r="L54" s="165">
        <v>3.7313432835820892E-2</v>
      </c>
      <c r="M54" s="165">
        <v>7.1895424836601302E-2</v>
      </c>
      <c r="N54" s="165">
        <v>3.9215686274509803E-2</v>
      </c>
      <c r="O54" s="165">
        <v>3.2258064516129031E-2</v>
      </c>
      <c r="P54" s="165">
        <v>3.2085561497326207E-2</v>
      </c>
      <c r="Q54" s="165">
        <v>6.2857142857142861E-2</v>
      </c>
      <c r="R54" s="165">
        <v>5.4187192118226604E-2</v>
      </c>
      <c r="S54" s="165">
        <v>4.3478260869565216E-2</v>
      </c>
      <c r="T54" s="165">
        <v>6.222222222222222E-2</v>
      </c>
      <c r="U54" s="165">
        <v>3.5555555555555556E-2</v>
      </c>
      <c r="V54" s="165">
        <v>3.5353535353535352E-2</v>
      </c>
      <c r="W54" s="165">
        <v>5.1502145922746781E-2</v>
      </c>
      <c r="X54" s="165">
        <v>4.9019607843137254E-2</v>
      </c>
      <c r="Y54" s="165">
        <v>5.4054054054054057E-2</v>
      </c>
      <c r="Z54" s="165">
        <v>4.3689320388349516E-2</v>
      </c>
      <c r="AA54" s="165">
        <v>5.2469135802469133E-2</v>
      </c>
      <c r="AB54" s="165">
        <v>5.0139275766016712E-2</v>
      </c>
      <c r="AC54" s="165">
        <v>4.3956043956043959E-2</v>
      </c>
      <c r="AD54" s="165">
        <v>5.0251256281407038E-2</v>
      </c>
      <c r="AE54" s="165">
        <v>4.1587901701323253E-2</v>
      </c>
      <c r="AF54" s="165">
        <v>4.0178571428571432E-2</v>
      </c>
      <c r="AG54" s="165">
        <v>2.7906976744186046E-2</v>
      </c>
      <c r="AH54" s="165">
        <v>4.7477744807121663E-2</v>
      </c>
      <c r="AI54" s="165">
        <v>3.7249283667621778E-2</v>
      </c>
      <c r="AJ54" s="165">
        <v>4.1269841269841269E-2</v>
      </c>
      <c r="AK54" s="165">
        <v>3.9735099337748346E-2</v>
      </c>
      <c r="AL54" s="165">
        <v>3.3248081841432228E-2</v>
      </c>
      <c r="AM54" s="165">
        <v>4.4619422572178477E-2</v>
      </c>
      <c r="AN54" s="165">
        <v>4.4665012406947889E-2</v>
      </c>
      <c r="AO54" s="165">
        <v>3.7383177570093455E-2</v>
      </c>
      <c r="AP54" s="165">
        <v>4.0871934604904632E-2</v>
      </c>
      <c r="AQ54" s="165">
        <v>5.3268765133171914E-2</v>
      </c>
      <c r="AR54" s="165">
        <v>4.40251572327044E-2</v>
      </c>
      <c r="AS54" s="165">
        <v>3.857566765578635E-2</v>
      </c>
      <c r="AT54" s="166">
        <v>5.1587301587301584E-2</v>
      </c>
    </row>
    <row r="55" spans="2:46" ht="11.25" customHeight="1">
      <c r="B55" s="667" t="s">
        <v>95</v>
      </c>
      <c r="O55" s="669"/>
    </row>
  </sheetData>
  <mergeCells count="11">
    <mergeCell ref="AA43:AD43"/>
    <mergeCell ref="AE43:AH43"/>
    <mergeCell ref="AI43:AL43"/>
    <mergeCell ref="AM43:AP43"/>
    <mergeCell ref="AQ43:AT43"/>
    <mergeCell ref="W43:Z43"/>
    <mergeCell ref="C43:F43"/>
    <mergeCell ref="G43:J43"/>
    <mergeCell ref="K43:N43"/>
    <mergeCell ref="O43:R43"/>
    <mergeCell ref="S43:V43"/>
  </mergeCells>
  <conditionalFormatting sqref="C19:M19">
    <cfRule type="cellIs" dxfId="1" priority="1" operator="equal">
      <formula>FALSE</formula>
    </cfRule>
  </conditionalFormatting>
  <conditionalFormatting sqref="C55:N55">
    <cfRule type="cellIs" dxfId="0" priority="2" operator="equal">
      <formula>FALSE</formula>
    </cfRule>
  </conditionalFormatting>
  <pageMargins left="0.7" right="0.7" top="0.75" bottom="0.75" header="0.3" footer="0.3"/>
  <pageSetup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DF2B8A-337B-4C81-A2A0-1B170D1A41A5}">
  <sheetPr>
    <tabColor theme="4"/>
  </sheetPr>
  <dimension ref="B6:D2199"/>
  <sheetViews>
    <sheetView showGridLines="0" zoomScaleNormal="100" workbookViewId="0"/>
  </sheetViews>
  <sheetFormatPr defaultColWidth="5.5" defaultRowHeight="11.5" customHeight="1"/>
  <cols>
    <col min="1" max="1" width="2.33203125" style="503" customWidth="1"/>
    <col min="2" max="2" width="7.25" style="503" bestFit="1" customWidth="1"/>
    <col min="3" max="3" width="15.75" style="503" customWidth="1"/>
    <col min="4" max="4" width="30.5" style="503" bestFit="1" customWidth="1"/>
    <col min="5" max="16384" width="5.5" style="503"/>
  </cols>
  <sheetData>
    <row r="6" spans="2:4" ht="11.5" customHeight="1">
      <c r="C6" s="671" t="s">
        <v>646</v>
      </c>
    </row>
    <row r="7" spans="2:4" ht="11.5" customHeight="1">
      <c r="C7" s="672" t="s">
        <v>644</v>
      </c>
      <c r="D7" s="673" t="s">
        <v>645</v>
      </c>
    </row>
    <row r="8" spans="2:4" ht="11.5" customHeight="1">
      <c r="B8" s="674">
        <v>43831</v>
      </c>
      <c r="C8" s="675">
        <v>100</v>
      </c>
      <c r="D8" s="676">
        <v>100</v>
      </c>
    </row>
    <row r="9" spans="2:4" ht="11.5" customHeight="1">
      <c r="B9" s="674">
        <v>43832</v>
      </c>
      <c r="C9" s="677">
        <v>100</v>
      </c>
      <c r="D9" s="678">
        <v>100</v>
      </c>
    </row>
    <row r="10" spans="2:4" ht="11.5" customHeight="1">
      <c r="B10" s="674">
        <v>43833</v>
      </c>
      <c r="C10" s="679">
        <v>100.08944405281332</v>
      </c>
      <c r="D10" s="680">
        <v>100.17610137481986</v>
      </c>
    </row>
    <row r="11" spans="2:4" ht="11.5" customHeight="1">
      <c r="B11" s="674">
        <v>43834</v>
      </c>
      <c r="C11" s="677">
        <v>100.08944405281332</v>
      </c>
      <c r="D11" s="678">
        <v>100.17610137481986</v>
      </c>
    </row>
    <row r="12" spans="2:4" ht="11.5" customHeight="1">
      <c r="B12" s="674">
        <v>43835</v>
      </c>
      <c r="C12" s="679">
        <v>100.08944405281332</v>
      </c>
      <c r="D12" s="680">
        <v>100.17610137481986</v>
      </c>
    </row>
    <row r="13" spans="2:4" ht="11.5" customHeight="1">
      <c r="B13" s="674">
        <v>43836</v>
      </c>
      <c r="C13" s="677">
        <v>101.81984787003731</v>
      </c>
      <c r="D13" s="678">
        <v>102.02119204209319</v>
      </c>
    </row>
    <row r="14" spans="2:4" ht="11.5" customHeight="1">
      <c r="B14" s="674">
        <v>43837</v>
      </c>
      <c r="C14" s="679">
        <v>103.02999975278489</v>
      </c>
      <c r="D14" s="680">
        <v>103.66585878949988</v>
      </c>
    </row>
    <row r="15" spans="2:4" ht="11.5" customHeight="1">
      <c r="B15" s="674">
        <v>43838</v>
      </c>
      <c r="C15" s="677">
        <v>104.22931030703052</v>
      </c>
      <c r="D15" s="678">
        <v>104.89678934832017</v>
      </c>
    </row>
    <row r="16" spans="2:4" ht="11.5" customHeight="1">
      <c r="B16" s="674">
        <v>43839</v>
      </c>
      <c r="C16" s="679">
        <v>104.44626943306305</v>
      </c>
      <c r="D16" s="680">
        <v>105.1738811399985</v>
      </c>
    </row>
    <row r="17" spans="2:4" ht="11.5" customHeight="1">
      <c r="B17" s="674">
        <v>43840</v>
      </c>
      <c r="C17" s="677">
        <v>104.48935735469223</v>
      </c>
      <c r="D17" s="678">
        <v>105.49876336707609</v>
      </c>
    </row>
    <row r="18" spans="2:4" ht="11.5" customHeight="1">
      <c r="B18" s="674">
        <v>43841</v>
      </c>
      <c r="C18" s="679">
        <v>104.48935735469223</v>
      </c>
      <c r="D18" s="680">
        <v>105.49876336707609</v>
      </c>
    </row>
    <row r="19" spans="2:4" ht="11.5" customHeight="1">
      <c r="B19" s="674">
        <v>43842</v>
      </c>
      <c r="C19" s="677">
        <v>104.48935735469223</v>
      </c>
      <c r="D19" s="678">
        <v>105.49876336707609</v>
      </c>
    </row>
    <row r="20" spans="2:4" ht="11.5" customHeight="1">
      <c r="B20" s="674">
        <v>43843</v>
      </c>
      <c r="C20" s="679">
        <v>105.32711511602939</v>
      </c>
      <c r="D20" s="680">
        <v>106.63781557290406</v>
      </c>
    </row>
    <row r="21" spans="2:4" ht="11.5" customHeight="1">
      <c r="B21" s="674">
        <v>43844</v>
      </c>
      <c r="C21" s="677">
        <v>105.32711511602939</v>
      </c>
      <c r="D21" s="678">
        <v>106.63781557290406</v>
      </c>
    </row>
    <row r="22" spans="2:4" ht="11.5" customHeight="1">
      <c r="B22" s="674">
        <v>43845</v>
      </c>
      <c r="C22" s="679">
        <v>106.58568777082633</v>
      </c>
      <c r="D22" s="680">
        <v>107.7589929949996</v>
      </c>
    </row>
    <row r="23" spans="2:4" ht="11.5" customHeight="1">
      <c r="B23" s="674">
        <v>43846</v>
      </c>
      <c r="C23" s="677">
        <v>107.72439242459258</v>
      </c>
      <c r="D23" s="678">
        <v>108.55177459737122</v>
      </c>
    </row>
    <row r="24" spans="2:4" ht="11.5" customHeight="1">
      <c r="B24" s="674">
        <v>43847</v>
      </c>
      <c r="C24" s="679">
        <v>107.8873131314231</v>
      </c>
      <c r="D24" s="680">
        <v>108.83854038294984</v>
      </c>
    </row>
    <row r="25" spans="2:4" ht="11.5" customHeight="1">
      <c r="B25" s="674">
        <v>43848</v>
      </c>
      <c r="C25" s="677">
        <v>107.8873131314231</v>
      </c>
      <c r="D25" s="678">
        <v>108.83854038294984</v>
      </c>
    </row>
    <row r="26" spans="2:4" ht="11.5" customHeight="1">
      <c r="B26" s="674">
        <v>43849</v>
      </c>
      <c r="C26" s="679">
        <v>107.8873131314231</v>
      </c>
      <c r="D26" s="680">
        <v>108.83854038294984</v>
      </c>
    </row>
    <row r="27" spans="2:4" ht="11.5" customHeight="1">
      <c r="B27" s="674">
        <v>43850</v>
      </c>
      <c r="C27" s="677">
        <v>107.8873131314231</v>
      </c>
      <c r="D27" s="678">
        <v>108.83854038294984</v>
      </c>
    </row>
    <row r="28" spans="2:4" ht="11.5" customHeight="1">
      <c r="B28" s="674">
        <v>43851</v>
      </c>
      <c r="C28" s="679">
        <v>109.40647208755534</v>
      </c>
      <c r="D28" s="680">
        <v>110.61660349017612</v>
      </c>
    </row>
    <row r="29" spans="2:4" ht="11.5" customHeight="1">
      <c r="B29" s="674">
        <v>43852</v>
      </c>
      <c r="C29" s="677">
        <v>109.16432750336243</v>
      </c>
      <c r="D29" s="678">
        <v>109.8699176917376</v>
      </c>
    </row>
    <row r="30" spans="2:4" ht="11.5" customHeight="1">
      <c r="B30" s="674">
        <v>43853</v>
      </c>
      <c r="C30" s="679">
        <v>108.76525802332036</v>
      </c>
      <c r="D30" s="680">
        <v>109.67739716464928</v>
      </c>
    </row>
    <row r="31" spans="2:4" ht="11.5" customHeight="1">
      <c r="B31" s="674">
        <v>43854</v>
      </c>
      <c r="C31" s="677">
        <v>108.76525802332036</v>
      </c>
      <c r="D31" s="678">
        <v>108.18042376600177</v>
      </c>
    </row>
    <row r="32" spans="2:4" ht="11.5" customHeight="1">
      <c r="B32" s="674">
        <v>43855</v>
      </c>
      <c r="C32" s="679">
        <v>108.76525802332036</v>
      </c>
      <c r="D32" s="680">
        <v>108.18042376600177</v>
      </c>
    </row>
    <row r="33" spans="2:4" ht="11.5" customHeight="1">
      <c r="B33" s="674">
        <v>43856</v>
      </c>
      <c r="C33" s="677">
        <v>108.76525802332036</v>
      </c>
      <c r="D33" s="678">
        <v>108.18042376600177</v>
      </c>
    </row>
    <row r="34" spans="2:4" ht="11.5" customHeight="1">
      <c r="B34" s="674">
        <v>43857</v>
      </c>
      <c r="C34" s="679">
        <v>107.8490755130554</v>
      </c>
      <c r="D34" s="680">
        <v>106.49025733025459</v>
      </c>
    </row>
    <row r="35" spans="2:4" ht="11.5" customHeight="1">
      <c r="B35" s="674">
        <v>43858</v>
      </c>
      <c r="C35" s="677">
        <v>109.22039859829225</v>
      </c>
      <c r="D35" s="678">
        <v>108.08503968634524</v>
      </c>
    </row>
    <row r="36" spans="2:4" ht="11.5" customHeight="1">
      <c r="B36" s="674">
        <v>43859</v>
      </c>
      <c r="C36" s="679">
        <v>109.00541760860057</v>
      </c>
      <c r="D36" s="680">
        <v>108.41001935720989</v>
      </c>
    </row>
    <row r="37" spans="2:4" ht="11.5" customHeight="1">
      <c r="B37" s="674">
        <v>43860</v>
      </c>
      <c r="C37" s="677">
        <v>108.71538861652796</v>
      </c>
      <c r="D37" s="678">
        <v>108.43660637693495</v>
      </c>
    </row>
    <row r="38" spans="2:4" ht="11.5" customHeight="1">
      <c r="B38" s="674">
        <v>43861</v>
      </c>
      <c r="C38" s="679">
        <v>107.36793951584878</v>
      </c>
      <c r="D38" s="680">
        <v>107.24855301946457</v>
      </c>
    </row>
    <row r="39" spans="2:4" ht="11.5" customHeight="1">
      <c r="B39" s="674">
        <v>43862</v>
      </c>
      <c r="C39" s="677">
        <v>107.36793951584878</v>
      </c>
      <c r="D39" s="678">
        <v>107.24855301946457</v>
      </c>
    </row>
    <row r="40" spans="2:4" ht="11.5" customHeight="1">
      <c r="B40" s="674">
        <v>43863</v>
      </c>
      <c r="C40" s="679">
        <v>107.36793951584878</v>
      </c>
      <c r="D40" s="680">
        <v>107.24855301946457</v>
      </c>
    </row>
    <row r="41" spans="2:4" ht="11.5" customHeight="1">
      <c r="B41" s="674">
        <v>43864</v>
      </c>
      <c r="C41" s="677">
        <v>110.26468293167113</v>
      </c>
      <c r="D41" s="678">
        <v>110.27536491283175</v>
      </c>
    </row>
    <row r="42" spans="2:4" ht="11.5" customHeight="1">
      <c r="B42" s="674">
        <v>43865</v>
      </c>
      <c r="C42" s="679">
        <v>112.99717673973959</v>
      </c>
      <c r="D42" s="680">
        <v>113.36573943256529</v>
      </c>
    </row>
    <row r="43" spans="2:4" ht="11.5" customHeight="1">
      <c r="B43" s="674">
        <v>43866</v>
      </c>
      <c r="C43" s="677">
        <v>110.91720561137404</v>
      </c>
      <c r="D43" s="678">
        <v>110.78877553946009</v>
      </c>
    </row>
    <row r="44" spans="2:4" ht="11.5" customHeight="1">
      <c r="B44" s="674">
        <v>43867</v>
      </c>
      <c r="C44" s="679">
        <v>112.08161800113858</v>
      </c>
      <c r="D44" s="680">
        <v>111.88209446874112</v>
      </c>
    </row>
    <row r="45" spans="2:4" ht="11.5" customHeight="1">
      <c r="B45" s="674">
        <v>43868</v>
      </c>
      <c r="C45" s="677">
        <v>114.53266428266097</v>
      </c>
      <c r="D45" s="678">
        <v>114.87415884211174</v>
      </c>
    </row>
    <row r="46" spans="2:4" ht="11.5" customHeight="1">
      <c r="B46" s="674">
        <v>43869</v>
      </c>
      <c r="C46" s="679">
        <v>114.53266428266097</v>
      </c>
      <c r="D46" s="680">
        <v>114.87415884211174</v>
      </c>
    </row>
    <row r="47" spans="2:4" ht="11.5" customHeight="1">
      <c r="B47" s="674">
        <v>43870</v>
      </c>
      <c r="C47" s="677">
        <v>114.53266428266097</v>
      </c>
      <c r="D47" s="678">
        <v>114.87415884211174</v>
      </c>
    </row>
    <row r="48" spans="2:4" ht="11.5" customHeight="1">
      <c r="B48" s="674">
        <v>43871</v>
      </c>
      <c r="C48" s="679">
        <v>116.19078408862073</v>
      </c>
      <c r="D48" s="680">
        <v>116.6493881820664</v>
      </c>
    </row>
    <row r="49" spans="2:4" ht="11.5" customHeight="1">
      <c r="B49" s="674">
        <v>43872</v>
      </c>
      <c r="C49" s="677">
        <v>115.93284050953348</v>
      </c>
      <c r="D49" s="678">
        <v>116.93071467244036</v>
      </c>
    </row>
    <row r="50" spans="2:4" ht="11.5" customHeight="1">
      <c r="B50" s="674">
        <v>43873</v>
      </c>
      <c r="C50" s="679">
        <v>116.56454413272381</v>
      </c>
      <c r="D50" s="680">
        <v>117.94508866965998</v>
      </c>
    </row>
    <row r="51" spans="2:4" ht="11.5" customHeight="1">
      <c r="B51" s="674">
        <v>43874</v>
      </c>
      <c r="C51" s="677">
        <v>115.41050361736728</v>
      </c>
      <c r="D51" s="678">
        <v>116.65265747303866</v>
      </c>
    </row>
    <row r="52" spans="2:4" ht="11.5" customHeight="1">
      <c r="B52" s="674">
        <v>43875</v>
      </c>
      <c r="C52" s="679">
        <v>115.45011573664247</v>
      </c>
      <c r="D52" s="680">
        <v>116.38675327901311</v>
      </c>
    </row>
    <row r="53" spans="2:4" ht="11.5" customHeight="1">
      <c r="B53" s="674">
        <v>43876</v>
      </c>
      <c r="C53" s="677">
        <v>115.45011573664247</v>
      </c>
      <c r="D53" s="678">
        <v>116.38675327901311</v>
      </c>
    </row>
    <row r="54" spans="2:4" ht="11.5" customHeight="1">
      <c r="B54" s="674">
        <v>43877</v>
      </c>
      <c r="C54" s="679">
        <v>115.45011573664247</v>
      </c>
      <c r="D54" s="680">
        <v>116.38675327901311</v>
      </c>
    </row>
    <row r="55" spans="2:4" ht="11.5" customHeight="1">
      <c r="B55" s="674">
        <v>43878</v>
      </c>
      <c r="C55" s="677">
        <v>115.45011573664247</v>
      </c>
      <c r="D55" s="678">
        <v>116.38675327901311</v>
      </c>
    </row>
    <row r="56" spans="2:4" ht="11.5" customHeight="1">
      <c r="B56" s="674">
        <v>43879</v>
      </c>
      <c r="C56" s="679">
        <v>116.49608943656177</v>
      </c>
      <c r="D56" s="680">
        <v>117.36991049672369</v>
      </c>
    </row>
    <row r="57" spans="2:4" ht="11.5" customHeight="1">
      <c r="B57" s="674">
        <v>43880</v>
      </c>
      <c r="C57" s="677">
        <v>118.63036463789823</v>
      </c>
      <c r="D57" s="678">
        <v>119.85512228585038</v>
      </c>
    </row>
    <row r="58" spans="2:4" ht="11.5" customHeight="1">
      <c r="B58" s="674">
        <v>43881</v>
      </c>
      <c r="C58" s="679">
        <v>118.48669714733344</v>
      </c>
      <c r="D58" s="680">
        <v>119.76144738972698</v>
      </c>
    </row>
    <row r="59" spans="2:4" ht="11.5" customHeight="1">
      <c r="B59" s="674">
        <v>43882</v>
      </c>
      <c r="C59" s="677">
        <v>117.28171260060822</v>
      </c>
      <c r="D59" s="678">
        <v>118.37418002630298</v>
      </c>
    </row>
    <row r="60" spans="2:4" ht="11.5" customHeight="1">
      <c r="B60" s="674">
        <v>43883</v>
      </c>
      <c r="C60" s="679">
        <v>117.28171260060822</v>
      </c>
      <c r="D60" s="680">
        <v>118.37418002630298</v>
      </c>
    </row>
    <row r="61" spans="2:4" ht="11.5" customHeight="1">
      <c r="B61" s="674">
        <v>43884</v>
      </c>
      <c r="C61" s="677">
        <v>117.28171260060822</v>
      </c>
      <c r="D61" s="678">
        <v>118.37418002630298</v>
      </c>
    </row>
    <row r="62" spans="2:4" ht="11.5" customHeight="1">
      <c r="B62" s="674">
        <v>43885</v>
      </c>
      <c r="C62" s="679">
        <v>114.08297096440604</v>
      </c>
      <c r="D62" s="680">
        <v>115.11895399651722</v>
      </c>
    </row>
    <row r="63" spans="2:4" ht="11.5" customHeight="1">
      <c r="B63" s="674">
        <v>43886</v>
      </c>
      <c r="C63" s="677">
        <v>111.49919847959792</v>
      </c>
      <c r="D63" s="678">
        <v>111.88360822981329</v>
      </c>
    </row>
    <row r="64" spans="2:4" ht="11.5" customHeight="1">
      <c r="B64" s="674">
        <v>43887</v>
      </c>
      <c r="C64" s="679">
        <v>112.0046147978544</v>
      </c>
      <c r="D64" s="680">
        <v>111.24154682187076</v>
      </c>
    </row>
    <row r="65" spans="2:4" ht="11.5" customHeight="1">
      <c r="B65" s="674">
        <v>43888</v>
      </c>
      <c r="C65" s="677">
        <v>109.44186164830097</v>
      </c>
      <c r="D65" s="678">
        <v>108.30782591703874</v>
      </c>
    </row>
    <row r="66" spans="2:4" ht="11.5" customHeight="1">
      <c r="B66" s="674">
        <v>43889</v>
      </c>
      <c r="C66" s="679">
        <v>110.14663450545237</v>
      </c>
      <c r="D66" s="680">
        <v>108.70343724658767</v>
      </c>
    </row>
    <row r="67" spans="2:4" ht="11.5" customHeight="1">
      <c r="B67" s="674">
        <v>43890</v>
      </c>
      <c r="C67" s="677">
        <v>110.14663450545237</v>
      </c>
      <c r="D67" s="678">
        <v>108.70343724658767</v>
      </c>
    </row>
    <row r="68" spans="2:4" ht="11.5" customHeight="1">
      <c r="B68" s="674">
        <v>43891</v>
      </c>
      <c r="C68" s="679">
        <v>110.14663450545237</v>
      </c>
      <c r="D68" s="680">
        <v>108.70343724658767</v>
      </c>
    </row>
    <row r="69" spans="2:4" ht="11.5" customHeight="1">
      <c r="B69" s="674">
        <v>43892</v>
      </c>
      <c r="C69" s="677">
        <v>112.34017758634798</v>
      </c>
      <c r="D69" s="678">
        <v>109.94788535417455</v>
      </c>
    </row>
    <row r="70" spans="2:4" ht="11.5" customHeight="1">
      <c r="B70" s="674">
        <v>43893</v>
      </c>
      <c r="C70" s="679">
        <v>111.13714498983414</v>
      </c>
      <c r="D70" s="680">
        <v>108.76665631831688</v>
      </c>
    </row>
    <row r="71" spans="2:4" ht="11.5" customHeight="1">
      <c r="B71" s="674">
        <v>43894</v>
      </c>
      <c r="C71" s="677">
        <v>114.72443704756317</v>
      </c>
      <c r="D71" s="678">
        <v>112.1986315494818</v>
      </c>
    </row>
    <row r="72" spans="2:4" ht="11.5" customHeight="1">
      <c r="B72" s="674">
        <v>43895</v>
      </c>
      <c r="C72" s="679">
        <v>112.7516394264311</v>
      </c>
      <c r="D72" s="680">
        <v>110.76038511746748</v>
      </c>
    </row>
    <row r="73" spans="2:4" ht="11.5" customHeight="1">
      <c r="B73" s="674">
        <v>43896</v>
      </c>
      <c r="C73" s="677">
        <v>108.92816915866909</v>
      </c>
      <c r="D73" s="678">
        <v>106.07854548364284</v>
      </c>
    </row>
    <row r="74" spans="2:4" ht="11.5" customHeight="1">
      <c r="B74" s="674">
        <v>43897</v>
      </c>
      <c r="C74" s="679">
        <v>108.92816915866909</v>
      </c>
      <c r="D74" s="680">
        <v>106.07854548364284</v>
      </c>
    </row>
    <row r="75" spans="2:4" ht="11.5" customHeight="1">
      <c r="B75" s="674">
        <v>43898</v>
      </c>
      <c r="C75" s="677">
        <v>108.92816915866909</v>
      </c>
      <c r="D75" s="678">
        <v>106.07854548364284</v>
      </c>
    </row>
    <row r="76" spans="2:4" ht="11.5" customHeight="1">
      <c r="B76" s="674">
        <v>43899</v>
      </c>
      <c r="C76" s="679">
        <v>100.06535335545985</v>
      </c>
      <c r="D76" s="680">
        <v>97.728999860262093</v>
      </c>
    </row>
    <row r="77" spans="2:4" ht="11.5" customHeight="1">
      <c r="B77" s="674">
        <v>43900</v>
      </c>
      <c r="C77" s="677">
        <v>101.37142268282592</v>
      </c>
      <c r="D77" s="678">
        <v>99.506310995325137</v>
      </c>
    </row>
    <row r="78" spans="2:4" ht="11.5" customHeight="1">
      <c r="B78" s="674">
        <v>43901</v>
      </c>
      <c r="C78" s="679">
        <v>95.748594288386542</v>
      </c>
      <c r="D78" s="680">
        <v>93.758362123092894</v>
      </c>
    </row>
    <row r="79" spans="2:4" ht="11.5" customHeight="1">
      <c r="B79" s="674">
        <v>43902</v>
      </c>
      <c r="C79" s="677">
        <v>87.030562037610864</v>
      </c>
      <c r="D79" s="678">
        <v>85.512619807525596</v>
      </c>
    </row>
    <row r="80" spans="2:4" ht="11.5" customHeight="1">
      <c r="B80" s="674">
        <v>43903</v>
      </c>
      <c r="C80" s="679">
        <v>89.94356576666199</v>
      </c>
      <c r="D80" s="680">
        <v>88.008612082532025</v>
      </c>
    </row>
    <row r="81" spans="2:4" ht="11.5" customHeight="1">
      <c r="B81" s="674">
        <v>43904</v>
      </c>
      <c r="C81" s="677">
        <v>89.94356576666199</v>
      </c>
      <c r="D81" s="678">
        <v>88.008612082532025</v>
      </c>
    </row>
    <row r="82" spans="2:4" ht="11.5" customHeight="1">
      <c r="B82" s="674">
        <v>43905</v>
      </c>
      <c r="C82" s="679">
        <v>89.94356576666199</v>
      </c>
      <c r="D82" s="680">
        <v>88.008612082532025</v>
      </c>
    </row>
    <row r="83" spans="2:4" ht="11.5" customHeight="1">
      <c r="B83" s="674">
        <v>43906</v>
      </c>
      <c r="C83" s="677">
        <v>81.604878646044483</v>
      </c>
      <c r="D83" s="678">
        <v>79.316958486261896</v>
      </c>
    </row>
    <row r="84" spans="2:4" ht="11.5" customHeight="1">
      <c r="B84" s="674">
        <v>43907</v>
      </c>
      <c r="C84" s="679">
        <v>86.809213872473052</v>
      </c>
      <c r="D84" s="680">
        <v>82.56819566075869</v>
      </c>
    </row>
    <row r="85" spans="2:4" ht="11.5" customHeight="1">
      <c r="B85" s="674">
        <v>43908</v>
      </c>
      <c r="C85" s="677">
        <v>83.929886923615456</v>
      </c>
      <c r="D85" s="678">
        <v>77.937792942882382</v>
      </c>
    </row>
    <row r="86" spans="2:4" ht="11.5" customHeight="1">
      <c r="B86" s="674">
        <v>43909</v>
      </c>
      <c r="C86" s="679">
        <v>88.391319507200237</v>
      </c>
      <c r="D86" s="680">
        <v>84.954610005927222</v>
      </c>
    </row>
    <row r="87" spans="2:4" ht="11.5" customHeight="1">
      <c r="B87" s="674">
        <v>43910</v>
      </c>
      <c r="C87" s="677">
        <v>89.24622932783187</v>
      </c>
      <c r="D87" s="678">
        <v>86.269791164708522</v>
      </c>
    </row>
    <row r="88" spans="2:4" ht="11.5" customHeight="1">
      <c r="B88" s="674">
        <v>43911</v>
      </c>
      <c r="C88" s="679">
        <v>89.24622932783187</v>
      </c>
      <c r="D88" s="680">
        <v>86.269791164708522</v>
      </c>
    </row>
    <row r="89" spans="2:4" ht="11.5" customHeight="1">
      <c r="B89" s="674">
        <v>43912</v>
      </c>
      <c r="C89" s="677">
        <v>89.24622932783187</v>
      </c>
      <c r="D89" s="678">
        <v>86.269791164708522</v>
      </c>
    </row>
    <row r="90" spans="2:4" ht="11.5" customHeight="1">
      <c r="B90" s="674">
        <v>43913</v>
      </c>
      <c r="C90" s="679">
        <v>91.249321510612518</v>
      </c>
      <c r="D90" s="680">
        <v>89.296838298138383</v>
      </c>
    </row>
    <row r="91" spans="2:4" ht="11.5" customHeight="1">
      <c r="B91" s="674">
        <v>43914</v>
      </c>
      <c r="C91" s="677">
        <v>96.176190486415535</v>
      </c>
      <c r="D91" s="678">
        <v>94.585236591229204</v>
      </c>
    </row>
    <row r="92" spans="2:4" ht="11.5" customHeight="1">
      <c r="B92" s="674">
        <v>43915</v>
      </c>
      <c r="C92" s="679">
        <v>96.293958269563717</v>
      </c>
      <c r="D92" s="680">
        <v>95.16017342010062</v>
      </c>
    </row>
    <row r="93" spans="2:4" ht="11.5" customHeight="1">
      <c r="B93" s="674">
        <v>43916</v>
      </c>
      <c r="C93" s="677">
        <v>100.78529078079586</v>
      </c>
      <c r="D93" s="678">
        <v>99.260634300298207</v>
      </c>
    </row>
    <row r="94" spans="2:4" ht="11.5" customHeight="1">
      <c r="B94" s="674">
        <v>43917</v>
      </c>
      <c r="C94" s="679">
        <v>99.234752082719694</v>
      </c>
      <c r="D94" s="680">
        <v>97.715837932549249</v>
      </c>
    </row>
    <row r="95" spans="2:4" ht="11.5" customHeight="1">
      <c r="B95" s="674">
        <v>43918</v>
      </c>
      <c r="C95" s="677">
        <v>99.234752082719694</v>
      </c>
      <c r="D95" s="678">
        <v>97.715837932549249</v>
      </c>
    </row>
    <row r="96" spans="2:4" ht="11.5" customHeight="1">
      <c r="B96" s="674">
        <v>43919</v>
      </c>
      <c r="C96" s="679">
        <v>99.234752082719694</v>
      </c>
      <c r="D96" s="680">
        <v>97.715837932549249</v>
      </c>
    </row>
    <row r="97" spans="2:4" ht="11.5" customHeight="1">
      <c r="B97" s="674">
        <v>43920</v>
      </c>
      <c r="C97" s="677">
        <v>101.19776539201142</v>
      </c>
      <c r="D97" s="678">
        <v>98.904422825898592</v>
      </c>
    </row>
    <row r="98" spans="2:4" ht="11.5" customHeight="1">
      <c r="B98" s="674">
        <v>43921</v>
      </c>
      <c r="C98" s="679">
        <v>101.19776539201142</v>
      </c>
      <c r="D98" s="680">
        <v>98.904422825898592</v>
      </c>
    </row>
    <row r="99" spans="2:4" ht="11.5" customHeight="1">
      <c r="B99" s="674">
        <v>43922</v>
      </c>
      <c r="C99" s="677">
        <v>95.587074810375</v>
      </c>
      <c r="D99" s="678">
        <v>94.008846994111309</v>
      </c>
    </row>
    <row r="100" spans="2:4" ht="11.5" customHeight="1">
      <c r="B100" s="674">
        <v>43923</v>
      </c>
      <c r="C100" s="679">
        <v>93.318567071227847</v>
      </c>
      <c r="D100" s="680">
        <v>90.002571150444595</v>
      </c>
    </row>
    <row r="101" spans="2:4" ht="11.5" customHeight="1">
      <c r="B101" s="674">
        <v>43924</v>
      </c>
      <c r="C101" s="677">
        <v>92.446516406188934</v>
      </c>
      <c r="D101" s="678">
        <v>89.379299890579262</v>
      </c>
    </row>
    <row r="102" spans="2:4" ht="11.5" customHeight="1">
      <c r="B102" s="674">
        <v>43925</v>
      </c>
      <c r="C102" s="679">
        <v>92.446516406188934</v>
      </c>
      <c r="D102" s="680">
        <v>89.379299890579262</v>
      </c>
    </row>
    <row r="103" spans="2:4" ht="11.5" customHeight="1">
      <c r="B103" s="674">
        <v>43926</v>
      </c>
      <c r="C103" s="677">
        <v>92.446516406188934</v>
      </c>
      <c r="D103" s="678">
        <v>89.379299890579262</v>
      </c>
    </row>
    <row r="104" spans="2:4" ht="11.5" customHeight="1">
      <c r="B104" s="674">
        <v>43927</v>
      </c>
      <c r="C104" s="679">
        <v>97.715734260795713</v>
      </c>
      <c r="D104" s="680">
        <v>94.555821955430574</v>
      </c>
    </row>
    <row r="105" spans="2:4" ht="11.5" customHeight="1">
      <c r="B105" s="674">
        <v>43928</v>
      </c>
      <c r="C105" s="677">
        <v>95.83374471893265</v>
      </c>
      <c r="D105" s="678">
        <v>93.602435702510761</v>
      </c>
    </row>
    <row r="106" spans="2:4" ht="11.5" customHeight="1">
      <c r="B106" s="674">
        <v>43929</v>
      </c>
      <c r="C106" s="679">
        <v>95.83374471893265</v>
      </c>
      <c r="D106" s="680">
        <v>96.409242902334498</v>
      </c>
    </row>
    <row r="107" spans="2:4" ht="11.5" customHeight="1">
      <c r="B107" s="674">
        <v>43930</v>
      </c>
      <c r="C107" s="677">
        <v>97.747071743744456</v>
      </c>
      <c r="D107" s="678">
        <v>98.096494047770875</v>
      </c>
    </row>
    <row r="108" spans="2:4" ht="11.5" customHeight="1">
      <c r="B108" s="674">
        <v>43931</v>
      </c>
      <c r="C108" s="679">
        <v>97.747071743744456</v>
      </c>
      <c r="D108" s="680">
        <v>98.096494047770875</v>
      </c>
    </row>
    <row r="109" spans="2:4" ht="11.5" customHeight="1">
      <c r="B109" s="674">
        <v>43932</v>
      </c>
      <c r="C109" s="677">
        <v>97.747071743744456</v>
      </c>
      <c r="D109" s="678">
        <v>98.096494047770875</v>
      </c>
    </row>
    <row r="110" spans="2:4" ht="11.5" customHeight="1">
      <c r="B110" s="674">
        <v>43933</v>
      </c>
      <c r="C110" s="679">
        <v>97.747071743744456</v>
      </c>
      <c r="D110" s="680">
        <v>98.096494047770875</v>
      </c>
    </row>
    <row r="111" spans="2:4" ht="11.5" customHeight="1">
      <c r="B111" s="674">
        <v>43934</v>
      </c>
      <c r="C111" s="677">
        <v>99.13577140273226</v>
      </c>
      <c r="D111" s="678">
        <v>100.28914139085295</v>
      </c>
    </row>
    <row r="112" spans="2:4" ht="11.5" customHeight="1">
      <c r="B112" s="674">
        <v>43935</v>
      </c>
      <c r="C112" s="679">
        <v>101.83579558408779</v>
      </c>
      <c r="D112" s="680">
        <v>102.74182169594314</v>
      </c>
    </row>
    <row r="113" spans="2:4" ht="11.5" customHeight="1">
      <c r="B113" s="674">
        <v>43936</v>
      </c>
      <c r="C113" s="677">
        <v>102.24496090061417</v>
      </c>
      <c r="D113" s="678">
        <v>103.94539042006292</v>
      </c>
    </row>
    <row r="114" spans="2:4" ht="11.5" customHeight="1">
      <c r="B114" s="674">
        <v>43937</v>
      </c>
      <c r="C114" s="679">
        <v>103.33508739466313</v>
      </c>
      <c r="D114" s="680">
        <v>104.77347673714388</v>
      </c>
    </row>
    <row r="115" spans="2:4" ht="11.5" customHeight="1">
      <c r="B115" s="674">
        <v>43938</v>
      </c>
      <c r="C115" s="677">
        <v>106.16672730681982</v>
      </c>
      <c r="D115" s="678">
        <v>106.75436494968513</v>
      </c>
    </row>
    <row r="116" spans="2:4" ht="11.5" customHeight="1">
      <c r="B116" s="674">
        <v>43939</v>
      </c>
      <c r="C116" s="679">
        <v>106.16672730681982</v>
      </c>
      <c r="D116" s="680">
        <v>106.75436494968513</v>
      </c>
    </row>
    <row r="117" spans="2:4" ht="11.5" customHeight="1">
      <c r="B117" s="674">
        <v>43940</v>
      </c>
      <c r="C117" s="677">
        <v>106.16672730681982</v>
      </c>
      <c r="D117" s="678">
        <v>106.75436494968513</v>
      </c>
    </row>
    <row r="118" spans="2:4" ht="11.5" customHeight="1">
      <c r="B118" s="674">
        <v>43941</v>
      </c>
      <c r="C118" s="679">
        <v>108.2861784499521</v>
      </c>
      <c r="D118" s="680">
        <v>108.17076682555084</v>
      </c>
    </row>
    <row r="119" spans="2:4" ht="11.5" customHeight="1">
      <c r="B119" s="674">
        <v>43942</v>
      </c>
      <c r="C119" s="677">
        <v>104.93651603620602</v>
      </c>
      <c r="D119" s="678">
        <v>104.53689473789451</v>
      </c>
    </row>
    <row r="120" spans="2:4" ht="11.5" customHeight="1">
      <c r="B120" s="674">
        <v>43943</v>
      </c>
      <c r="C120" s="679">
        <v>108.44286956687273</v>
      </c>
      <c r="D120" s="680">
        <v>107.448322458151</v>
      </c>
    </row>
    <row r="121" spans="2:4" ht="11.5" customHeight="1">
      <c r="B121" s="674">
        <v>43944</v>
      </c>
      <c r="C121" s="677">
        <v>108.8822718265331</v>
      </c>
      <c r="D121" s="678">
        <v>108.75614466024366</v>
      </c>
    </row>
    <row r="122" spans="2:4" ht="11.5" customHeight="1">
      <c r="B122" s="674">
        <v>43945</v>
      </c>
      <c r="C122" s="679">
        <v>110.93639074370311</v>
      </c>
      <c r="D122" s="680">
        <v>110.45516048324855</v>
      </c>
    </row>
    <row r="123" spans="2:4" ht="11.5" customHeight="1">
      <c r="B123" s="674">
        <v>43946</v>
      </c>
      <c r="C123" s="677">
        <v>110.93639074370311</v>
      </c>
      <c r="D123" s="678">
        <v>110.45516048324855</v>
      </c>
    </row>
    <row r="124" spans="2:4" ht="11.5" customHeight="1">
      <c r="B124" s="674">
        <v>43947</v>
      </c>
      <c r="C124" s="679">
        <v>110.93639074370311</v>
      </c>
      <c r="D124" s="680">
        <v>110.45516048324855</v>
      </c>
    </row>
    <row r="125" spans="2:4" ht="11.5" customHeight="1">
      <c r="B125" s="674">
        <v>43948</v>
      </c>
      <c r="C125" s="677">
        <v>113.86177420024524</v>
      </c>
      <c r="D125" s="678">
        <v>113.79045620188579</v>
      </c>
    </row>
    <row r="126" spans="2:4" ht="11.5" customHeight="1">
      <c r="B126" s="674">
        <v>43949</v>
      </c>
      <c r="C126" s="679">
        <v>111.74428620415209</v>
      </c>
      <c r="D126" s="680">
        <v>111.93146197063697</v>
      </c>
    </row>
    <row r="127" spans="2:4" ht="11.5" customHeight="1">
      <c r="B127" s="674">
        <v>43950</v>
      </c>
      <c r="C127" s="677">
        <v>114.62414200446909</v>
      </c>
      <c r="D127" s="678">
        <v>114.84817890315837</v>
      </c>
    </row>
    <row r="128" spans="2:4" ht="11.5" customHeight="1">
      <c r="B128" s="674">
        <v>43951</v>
      </c>
      <c r="C128" s="679">
        <v>111.71866993901303</v>
      </c>
      <c r="D128" s="680">
        <v>112.12974036520774</v>
      </c>
    </row>
    <row r="129" spans="2:4" ht="11.5" customHeight="1">
      <c r="B129" s="674">
        <v>43952</v>
      </c>
      <c r="C129" s="677">
        <v>108.26358921108566</v>
      </c>
      <c r="D129" s="678">
        <v>108.58665305450693</v>
      </c>
    </row>
    <row r="130" spans="2:4" ht="11.5" customHeight="1">
      <c r="B130" s="674">
        <v>43953</v>
      </c>
      <c r="C130" s="679">
        <v>108.26358921108566</v>
      </c>
      <c r="D130" s="680">
        <v>108.58665305450693</v>
      </c>
    </row>
    <row r="131" spans="2:4" ht="11.5" customHeight="1">
      <c r="B131" s="674">
        <v>43954</v>
      </c>
      <c r="C131" s="677">
        <v>108.26358921108566</v>
      </c>
      <c r="D131" s="678">
        <v>108.58665305450693</v>
      </c>
    </row>
    <row r="132" spans="2:4" ht="11.5" customHeight="1">
      <c r="B132" s="674">
        <v>43955</v>
      </c>
      <c r="C132" s="679">
        <v>110.08277511382873</v>
      </c>
      <c r="D132" s="680">
        <v>109.93919147738427</v>
      </c>
    </row>
    <row r="133" spans="2:4" ht="11.5" customHeight="1">
      <c r="B133" s="674">
        <v>43956</v>
      </c>
      <c r="C133" s="677">
        <v>112.37744487317238</v>
      </c>
      <c r="D133" s="678">
        <v>111.97339597779717</v>
      </c>
    </row>
    <row r="134" spans="2:4" ht="11.5" customHeight="1">
      <c r="B134" s="674">
        <v>43957</v>
      </c>
      <c r="C134" s="679">
        <v>113.73633749303494</v>
      </c>
      <c r="D134" s="680">
        <v>113.76302341602616</v>
      </c>
    </row>
    <row r="135" spans="2:4" ht="11.5" customHeight="1">
      <c r="B135" s="674">
        <v>43958</v>
      </c>
      <c r="C135" s="677">
        <v>113.73633749303494</v>
      </c>
      <c r="D135" s="678">
        <v>123.20989982410875</v>
      </c>
    </row>
    <row r="136" spans="2:4" ht="11.5" customHeight="1">
      <c r="B136" s="674">
        <v>43959</v>
      </c>
      <c r="C136" s="679">
        <v>116.79143791509881</v>
      </c>
      <c r="D136" s="680">
        <v>126.10429709515864</v>
      </c>
    </row>
    <row r="137" spans="2:4" ht="11.5" customHeight="1">
      <c r="B137" s="674">
        <v>43960</v>
      </c>
      <c r="C137" s="677">
        <v>116.79143791509881</v>
      </c>
      <c r="D137" s="678">
        <v>126.10429709515864</v>
      </c>
    </row>
    <row r="138" spans="2:4" ht="11.5" customHeight="1">
      <c r="B138" s="674">
        <v>43961</v>
      </c>
      <c r="C138" s="679">
        <v>116.79143791509881</v>
      </c>
      <c r="D138" s="680">
        <v>126.10429709515864</v>
      </c>
    </row>
    <row r="139" spans="2:4" ht="11.5" customHeight="1">
      <c r="B139" s="674">
        <v>43962</v>
      </c>
      <c r="C139" s="677">
        <v>119.2414152607558</v>
      </c>
      <c r="D139" s="678">
        <v>127.59176903235874</v>
      </c>
    </row>
    <row r="140" spans="2:4" ht="11.5" customHeight="1">
      <c r="B140" s="674">
        <v>43963</v>
      </c>
      <c r="C140" s="679">
        <v>119.1164972195035</v>
      </c>
      <c r="D140" s="680">
        <v>128.61882135670757</v>
      </c>
    </row>
    <row r="141" spans="2:4" ht="11.5" customHeight="1">
      <c r="B141" s="674">
        <v>43964</v>
      </c>
      <c r="C141" s="677">
        <v>118.21897882788765</v>
      </c>
      <c r="D141" s="678">
        <v>127.76679998859333</v>
      </c>
    </row>
    <row r="142" spans="2:4" ht="11.5" customHeight="1">
      <c r="B142" s="674">
        <v>43965</v>
      </c>
      <c r="C142" s="679">
        <v>118.55444391502914</v>
      </c>
      <c r="D142" s="680">
        <v>127.96185002676302</v>
      </c>
    </row>
    <row r="143" spans="2:4" ht="11.5" customHeight="1">
      <c r="B143" s="674">
        <v>43966</v>
      </c>
      <c r="C143" s="677">
        <v>121.61151669442599</v>
      </c>
      <c r="D143" s="678">
        <v>131.23376466590233</v>
      </c>
    </row>
    <row r="144" spans="2:4" ht="11.5" customHeight="1">
      <c r="B144" s="674">
        <v>43967</v>
      </c>
      <c r="C144" s="679">
        <v>121.61151669442599</v>
      </c>
      <c r="D144" s="680">
        <v>131.23376466590233</v>
      </c>
    </row>
    <row r="145" spans="2:4" ht="11.5" customHeight="1">
      <c r="B145" s="674">
        <v>43968</v>
      </c>
      <c r="C145" s="677">
        <v>121.61151669442599</v>
      </c>
      <c r="D145" s="678">
        <v>131.23376466590233</v>
      </c>
    </row>
    <row r="146" spans="2:4" ht="11.5" customHeight="1">
      <c r="B146" s="674">
        <v>43969</v>
      </c>
      <c r="C146" s="679">
        <v>121.61151669442599</v>
      </c>
      <c r="D146" s="680">
        <v>131.23376466590233</v>
      </c>
    </row>
    <row r="147" spans="2:4" ht="11.5" customHeight="1">
      <c r="B147" s="674">
        <v>43970</v>
      </c>
      <c r="C147" s="677">
        <v>122.63795725738493</v>
      </c>
      <c r="D147" s="678">
        <v>135.10500747483994</v>
      </c>
    </row>
    <row r="148" spans="2:4" ht="11.5" customHeight="1">
      <c r="B148" s="674">
        <v>43971</v>
      </c>
      <c r="C148" s="679">
        <v>125.44070817999769</v>
      </c>
      <c r="D148" s="680">
        <v>137.51679352975671</v>
      </c>
    </row>
    <row r="149" spans="2:4" ht="11.5" customHeight="1">
      <c r="B149" s="674">
        <v>43972</v>
      </c>
      <c r="C149" s="677">
        <v>124.52406316850761</v>
      </c>
      <c r="D149" s="678">
        <v>136.64607170149392</v>
      </c>
    </row>
    <row r="150" spans="2:4" ht="11.5" customHeight="1">
      <c r="B150" s="674">
        <v>43973</v>
      </c>
      <c r="C150" s="679">
        <v>125.33850669637934</v>
      </c>
      <c r="D150" s="680">
        <v>137.48908346802568</v>
      </c>
    </row>
    <row r="151" spans="2:4" ht="11.5" customHeight="1">
      <c r="B151" s="674">
        <v>43974</v>
      </c>
      <c r="C151" s="677">
        <v>125.33850669637934</v>
      </c>
      <c r="D151" s="678">
        <v>137.48908346802568</v>
      </c>
    </row>
    <row r="152" spans="2:4" ht="11.5" customHeight="1">
      <c r="B152" s="674">
        <v>43975</v>
      </c>
      <c r="C152" s="679">
        <v>125.33850669637934</v>
      </c>
      <c r="D152" s="680">
        <v>137.48908346802568</v>
      </c>
    </row>
    <row r="153" spans="2:4" ht="11.5" customHeight="1">
      <c r="B153" s="674">
        <v>43976</v>
      </c>
      <c r="C153" s="677">
        <v>125.33850669637934</v>
      </c>
      <c r="D153" s="678">
        <v>137.48908346802568</v>
      </c>
    </row>
    <row r="154" spans="2:4" ht="11.5" customHeight="1">
      <c r="B154" s="674">
        <v>43977</v>
      </c>
      <c r="C154" s="679">
        <v>123.01736763615408</v>
      </c>
      <c r="D154" s="680">
        <v>135.81029583622581</v>
      </c>
    </row>
    <row r="155" spans="2:4" ht="11.5" customHeight="1">
      <c r="B155" s="674">
        <v>43978</v>
      </c>
      <c r="C155" s="677">
        <v>120.75396935265341</v>
      </c>
      <c r="D155" s="678">
        <v>133.60982136892846</v>
      </c>
    </row>
    <row r="156" spans="2:4" ht="11.5" customHeight="1">
      <c r="B156" s="674">
        <v>43979</v>
      </c>
      <c r="C156" s="679">
        <v>120.32232098653056</v>
      </c>
      <c r="D156" s="680">
        <v>133.18866749623055</v>
      </c>
    </row>
    <row r="157" spans="2:4" ht="11.5" customHeight="1">
      <c r="B157" s="674">
        <v>43980</v>
      </c>
      <c r="C157" s="677">
        <v>125.76622985198792</v>
      </c>
      <c r="D157" s="678">
        <v>139.9142540736826</v>
      </c>
    </row>
    <row r="158" spans="2:4" ht="11.5" customHeight="1">
      <c r="B158" s="674">
        <v>43981</v>
      </c>
      <c r="C158" s="679">
        <v>125.76622985198792</v>
      </c>
      <c r="D158" s="680">
        <v>139.9142540736826</v>
      </c>
    </row>
    <row r="159" spans="2:4" ht="11.5" customHeight="1">
      <c r="B159" s="674">
        <v>43982</v>
      </c>
      <c r="C159" s="677">
        <v>125.76622985198792</v>
      </c>
      <c r="D159" s="678">
        <v>139.9142540736826</v>
      </c>
    </row>
    <row r="160" spans="2:4" ht="11.5" customHeight="1">
      <c r="B160" s="674">
        <v>43983</v>
      </c>
      <c r="C160" s="679">
        <v>129.98022055088779</v>
      </c>
      <c r="D160" s="680">
        <v>145.28793803559589</v>
      </c>
    </row>
    <row r="161" spans="2:4" ht="11.5" customHeight="1">
      <c r="B161" s="674">
        <v>43984</v>
      </c>
      <c r="C161" s="677">
        <v>131.26740958859094</v>
      </c>
      <c r="D161" s="678">
        <v>147.12475672589844</v>
      </c>
    </row>
    <row r="162" spans="2:4" ht="11.5" customHeight="1">
      <c r="B162" s="674">
        <v>43985</v>
      </c>
      <c r="C162" s="679">
        <v>133.79914084320455</v>
      </c>
      <c r="D162" s="680">
        <v>150.89819075044448</v>
      </c>
    </row>
    <row r="163" spans="2:4" ht="11.5" customHeight="1">
      <c r="B163" s="674">
        <v>43986</v>
      </c>
      <c r="C163" s="677">
        <v>130.83499270471592</v>
      </c>
      <c r="D163" s="678">
        <v>147.17597874321399</v>
      </c>
    </row>
    <row r="164" spans="2:4" ht="11.5" customHeight="1">
      <c r="B164" s="674">
        <v>43987</v>
      </c>
      <c r="C164" s="679">
        <v>130.83499270471592</v>
      </c>
      <c r="D164" s="680">
        <v>146.67019539765798</v>
      </c>
    </row>
    <row r="165" spans="2:4" ht="11.5" customHeight="1">
      <c r="B165" s="674">
        <v>43988</v>
      </c>
      <c r="C165" s="677">
        <v>130.83499270471592</v>
      </c>
      <c r="D165" s="678">
        <v>146.67019539765798</v>
      </c>
    </row>
    <row r="166" spans="2:4" ht="11.5" customHeight="1">
      <c r="B166" s="674">
        <v>43989</v>
      </c>
      <c r="C166" s="679">
        <v>130.83499270471592</v>
      </c>
      <c r="D166" s="680">
        <v>146.67019539765798</v>
      </c>
    </row>
    <row r="167" spans="2:4" ht="11.5" customHeight="1">
      <c r="B167" s="674">
        <v>43990</v>
      </c>
      <c r="C167" s="677">
        <v>133.29423389031527</v>
      </c>
      <c r="D167" s="678">
        <v>149.14679717709623</v>
      </c>
    </row>
    <row r="168" spans="2:4" ht="11.5" customHeight="1">
      <c r="B168" s="674">
        <v>43991</v>
      </c>
      <c r="C168" s="679">
        <v>132.50025193314002</v>
      </c>
      <c r="D168" s="680">
        <v>148.1193298592602</v>
      </c>
    </row>
    <row r="169" spans="2:4" ht="11.5" customHeight="1">
      <c r="B169" s="674">
        <v>43992</v>
      </c>
      <c r="C169" s="677">
        <v>134.10854720991549</v>
      </c>
      <c r="D169" s="678">
        <v>150.14863473377295</v>
      </c>
    </row>
    <row r="170" spans="2:4" ht="11.5" customHeight="1">
      <c r="B170" s="674">
        <v>43993</v>
      </c>
      <c r="C170" s="679">
        <v>128.0036998039235</v>
      </c>
      <c r="D170" s="680">
        <v>142.98994277324607</v>
      </c>
    </row>
    <row r="171" spans="2:4" ht="11.5" customHeight="1">
      <c r="B171" s="674">
        <v>43994</v>
      </c>
      <c r="C171" s="677">
        <v>128.0036998039235</v>
      </c>
      <c r="D171" s="678">
        <v>142.98994277324607</v>
      </c>
    </row>
    <row r="172" spans="2:4" ht="11.5" customHeight="1">
      <c r="B172" s="674">
        <v>43995</v>
      </c>
      <c r="C172" s="679">
        <v>128.0036998039235</v>
      </c>
      <c r="D172" s="680">
        <v>142.98994277324607</v>
      </c>
    </row>
    <row r="173" spans="2:4" ht="11.5" customHeight="1">
      <c r="B173" s="674">
        <v>43996</v>
      </c>
      <c r="C173" s="677">
        <v>128.0036998039235</v>
      </c>
      <c r="D173" s="678">
        <v>142.98994277324607</v>
      </c>
    </row>
    <row r="174" spans="2:4" ht="11.5" customHeight="1">
      <c r="B174" s="674">
        <v>43997</v>
      </c>
      <c r="C174" s="679">
        <v>134.93847549912763</v>
      </c>
      <c r="D174" s="680">
        <v>150.77283957559783</v>
      </c>
    </row>
    <row r="175" spans="2:4" ht="11.5" customHeight="1">
      <c r="B175" s="674">
        <v>43998</v>
      </c>
      <c r="C175" s="677">
        <v>136.5955636618823</v>
      </c>
      <c r="D175" s="678">
        <v>153.03780384831151</v>
      </c>
    </row>
    <row r="176" spans="2:4" ht="11.5" customHeight="1">
      <c r="B176" s="674">
        <v>43999</v>
      </c>
      <c r="C176" s="679">
        <v>137.55141879041128</v>
      </c>
      <c r="D176" s="680">
        <v>154.34827142740289</v>
      </c>
    </row>
    <row r="177" spans="2:4" ht="11.5" customHeight="1">
      <c r="B177" s="674">
        <v>44000</v>
      </c>
      <c r="C177" s="677">
        <v>141.10322466960659</v>
      </c>
      <c r="D177" s="678">
        <v>158.76433432757702</v>
      </c>
    </row>
    <row r="178" spans="2:4" ht="11.5" customHeight="1">
      <c r="B178" s="674">
        <v>44001</v>
      </c>
      <c r="C178" s="679">
        <v>141.68965599648288</v>
      </c>
      <c r="D178" s="680">
        <v>159.17319093278584</v>
      </c>
    </row>
    <row r="179" spans="2:4" ht="11.5" customHeight="1">
      <c r="B179" s="674">
        <v>44002</v>
      </c>
      <c r="C179" s="677">
        <v>141.68965599648288</v>
      </c>
      <c r="D179" s="678">
        <v>159.17319093278584</v>
      </c>
    </row>
    <row r="180" spans="2:4" ht="11.5" customHeight="1">
      <c r="B180" s="674">
        <v>44003</v>
      </c>
      <c r="C180" s="679">
        <v>141.68965599648288</v>
      </c>
      <c r="D180" s="680">
        <v>159.17319093278584</v>
      </c>
    </row>
    <row r="181" spans="2:4" ht="11.5" customHeight="1">
      <c r="B181" s="674">
        <v>44004</v>
      </c>
      <c r="C181" s="677">
        <v>144.66282507598856</v>
      </c>
      <c r="D181" s="678">
        <v>162.59471744946686</v>
      </c>
    </row>
    <row r="182" spans="2:4" ht="11.5" customHeight="1">
      <c r="B182" s="674">
        <v>44005</v>
      </c>
      <c r="C182" s="679">
        <v>145.11373252768209</v>
      </c>
      <c r="D182" s="680">
        <v>163.73801939374832</v>
      </c>
    </row>
    <row r="183" spans="2:4" ht="11.5" customHeight="1">
      <c r="B183" s="674">
        <v>44006</v>
      </c>
      <c r="C183" s="677">
        <v>142.54451420335033</v>
      </c>
      <c r="D183" s="678">
        <v>159.91633746401217</v>
      </c>
    </row>
    <row r="184" spans="2:4" ht="11.5" customHeight="1">
      <c r="B184" s="674">
        <v>44007</v>
      </c>
      <c r="C184" s="679">
        <v>145.53532433651486</v>
      </c>
      <c r="D184" s="680">
        <v>163.73578435357535</v>
      </c>
    </row>
    <row r="185" spans="2:4" ht="11.5" customHeight="1">
      <c r="B185" s="674">
        <v>44008</v>
      </c>
      <c r="C185" s="677">
        <v>145.53532433651486</v>
      </c>
      <c r="D185" s="678">
        <v>163.73578435357535</v>
      </c>
    </row>
    <row r="186" spans="2:4" ht="11.5" customHeight="1">
      <c r="B186" s="674">
        <v>44009</v>
      </c>
      <c r="C186" s="679">
        <v>145.53532433651486</v>
      </c>
      <c r="D186" s="680">
        <v>163.73578435357535</v>
      </c>
    </row>
    <row r="187" spans="2:4" ht="11.5" customHeight="1">
      <c r="B187" s="674">
        <v>44010</v>
      </c>
      <c r="C187" s="677">
        <v>145.53532433651486</v>
      </c>
      <c r="D187" s="678">
        <v>163.73578435357535</v>
      </c>
    </row>
    <row r="188" spans="2:4" ht="11.5" customHeight="1">
      <c r="B188" s="674">
        <v>44011</v>
      </c>
      <c r="C188" s="679">
        <v>144.124328813608</v>
      </c>
      <c r="D188" s="680">
        <v>161.74168991210968</v>
      </c>
    </row>
    <row r="189" spans="2:4" ht="11.5" customHeight="1">
      <c r="B189" s="674">
        <v>44012</v>
      </c>
      <c r="C189" s="677">
        <v>144.124328813608</v>
      </c>
      <c r="D189" s="678">
        <v>161.74168991210968</v>
      </c>
    </row>
    <row r="190" spans="2:4" ht="11.5" customHeight="1">
      <c r="B190" s="674">
        <v>44013</v>
      </c>
      <c r="C190" s="679">
        <v>144.6639648949976</v>
      </c>
      <c r="D190" s="680">
        <v>163.91439233373652</v>
      </c>
    </row>
    <row r="191" spans="2:4" ht="11.5" customHeight="1">
      <c r="B191" s="674">
        <v>44014</v>
      </c>
      <c r="C191" s="677">
        <v>146.23003151637937</v>
      </c>
      <c r="D191" s="678">
        <v>166.60917021757581</v>
      </c>
    </row>
    <row r="192" spans="2:4" ht="11.5" customHeight="1">
      <c r="B192" s="674">
        <v>44015</v>
      </c>
      <c r="C192" s="679">
        <v>146.23003151637937</v>
      </c>
      <c r="D192" s="680">
        <v>166.60917021757581</v>
      </c>
    </row>
    <row r="193" spans="2:4" ht="11.5" customHeight="1">
      <c r="B193" s="674">
        <v>44016</v>
      </c>
      <c r="C193" s="677">
        <v>146.23003151637937</v>
      </c>
      <c r="D193" s="678">
        <v>166.60917021757581</v>
      </c>
    </row>
    <row r="194" spans="2:4" ht="11.5" customHeight="1">
      <c r="B194" s="674">
        <v>44017</v>
      </c>
      <c r="C194" s="679">
        <v>146.23003151637937</v>
      </c>
      <c r="D194" s="680">
        <v>166.60917021757581</v>
      </c>
    </row>
    <row r="195" spans="2:4" ht="11.5" customHeight="1">
      <c r="B195" s="674">
        <v>44018</v>
      </c>
      <c r="C195" s="677">
        <v>149.77754449568346</v>
      </c>
      <c r="D195" s="678">
        <v>172.10378561627564</v>
      </c>
    </row>
    <row r="196" spans="2:4" ht="11.5" customHeight="1">
      <c r="B196" s="674">
        <v>44019</v>
      </c>
      <c r="C196" s="679">
        <v>150.88068703114041</v>
      </c>
      <c r="D196" s="680">
        <v>173.43685532425818</v>
      </c>
    </row>
    <row r="197" spans="2:4" ht="11.5" customHeight="1">
      <c r="B197" s="674">
        <v>44020</v>
      </c>
      <c r="C197" s="677">
        <v>155.34574672775915</v>
      </c>
      <c r="D197" s="678">
        <v>179.6044391637638</v>
      </c>
    </row>
    <row r="198" spans="2:4" ht="11.5" customHeight="1">
      <c r="B198" s="674">
        <v>44021</v>
      </c>
      <c r="C198" s="679">
        <v>157.96371938125182</v>
      </c>
      <c r="D198" s="680">
        <v>183.45905187052321</v>
      </c>
    </row>
    <row r="199" spans="2:4" ht="11.5" customHeight="1">
      <c r="B199" s="674">
        <v>44022</v>
      </c>
      <c r="C199" s="677">
        <v>157.89756256310147</v>
      </c>
      <c r="D199" s="678">
        <v>183.40950090245926</v>
      </c>
    </row>
    <row r="200" spans="2:4" ht="11.5" customHeight="1">
      <c r="B200" s="674">
        <v>44023</v>
      </c>
      <c r="C200" s="679">
        <v>157.89756256310147</v>
      </c>
      <c r="D200" s="680">
        <v>183.40950090245926</v>
      </c>
    </row>
    <row r="201" spans="2:4" ht="11.5" customHeight="1">
      <c r="B201" s="674">
        <v>44024</v>
      </c>
      <c r="C201" s="677">
        <v>157.89756256310147</v>
      </c>
      <c r="D201" s="678">
        <v>183.40950090245926</v>
      </c>
    </row>
    <row r="202" spans="2:4" ht="11.5" customHeight="1">
      <c r="B202" s="674">
        <v>44025</v>
      </c>
      <c r="C202" s="679">
        <v>150.61727967098548</v>
      </c>
      <c r="D202" s="680">
        <v>171.63989136312168</v>
      </c>
    </row>
    <row r="203" spans="2:4" ht="11.5" customHeight="1">
      <c r="B203" s="674">
        <v>44026</v>
      </c>
      <c r="C203" s="677">
        <v>150.81991498418424</v>
      </c>
      <c r="D203" s="678">
        <v>170.72431369289075</v>
      </c>
    </row>
    <row r="204" spans="2:4" ht="11.5" customHeight="1">
      <c r="B204" s="674">
        <v>44027</v>
      </c>
      <c r="C204" s="679">
        <v>153.05260271679506</v>
      </c>
      <c r="D204" s="680">
        <v>172.94064321141141</v>
      </c>
    </row>
    <row r="205" spans="2:4" ht="11.5" customHeight="1">
      <c r="B205" s="674">
        <v>44028</v>
      </c>
      <c r="C205" s="677">
        <v>149.55874674217236</v>
      </c>
      <c r="D205" s="678">
        <v>168.04673745349393</v>
      </c>
    </row>
    <row r="206" spans="2:4" ht="11.5" customHeight="1">
      <c r="B206" s="674">
        <v>44029</v>
      </c>
      <c r="C206" s="679">
        <v>152.39172882891117</v>
      </c>
      <c r="D206" s="680">
        <v>168.73729737681839</v>
      </c>
    </row>
    <row r="207" spans="2:4" ht="11.5" customHeight="1">
      <c r="B207" s="674">
        <v>44030</v>
      </c>
      <c r="C207" s="677">
        <v>152.39172882891117</v>
      </c>
      <c r="D207" s="678">
        <v>168.73729737681839</v>
      </c>
    </row>
    <row r="208" spans="2:4" ht="11.5" customHeight="1">
      <c r="B208" s="674">
        <v>44031</v>
      </c>
      <c r="C208" s="679">
        <v>152.39172882891117</v>
      </c>
      <c r="D208" s="680">
        <v>168.73729737681839</v>
      </c>
    </row>
    <row r="209" spans="2:4" ht="11.5" customHeight="1">
      <c r="B209" s="674">
        <v>44032</v>
      </c>
      <c r="C209" s="677">
        <v>157.77972479977967</v>
      </c>
      <c r="D209" s="678">
        <v>177.98209009560114</v>
      </c>
    </row>
    <row r="210" spans="2:4" ht="11.5" customHeight="1">
      <c r="B210" s="674">
        <v>44033</v>
      </c>
      <c r="C210" s="679">
        <v>156.37080412129879</v>
      </c>
      <c r="D210" s="680">
        <v>175.99640800742398</v>
      </c>
    </row>
    <row r="211" spans="2:4" ht="11.5" customHeight="1">
      <c r="B211" s="674">
        <v>44034</v>
      </c>
      <c r="C211" s="677">
        <v>155.85557062309462</v>
      </c>
      <c r="D211" s="678">
        <v>174.24453358658582</v>
      </c>
    </row>
    <row r="212" spans="2:4" ht="11.5" customHeight="1">
      <c r="B212" s="674">
        <v>44035</v>
      </c>
      <c r="C212" s="679">
        <v>151.2325080650615</v>
      </c>
      <c r="D212" s="680">
        <v>170.13262224334341</v>
      </c>
    </row>
    <row r="213" spans="2:4" ht="11.5" customHeight="1">
      <c r="B213" s="674">
        <v>44036</v>
      </c>
      <c r="C213" s="677">
        <v>147.67594236019698</v>
      </c>
      <c r="D213" s="678">
        <v>166.42415964256983</v>
      </c>
    </row>
    <row r="214" spans="2:4" ht="11.5" customHeight="1">
      <c r="B214" s="674">
        <v>44037</v>
      </c>
      <c r="C214" s="679">
        <v>147.67594236019698</v>
      </c>
      <c r="D214" s="680">
        <v>166.42415964256983</v>
      </c>
    </row>
    <row r="215" spans="2:4" ht="11.5" customHeight="1">
      <c r="B215" s="674">
        <v>44038</v>
      </c>
      <c r="C215" s="677">
        <v>147.67594236019698</v>
      </c>
      <c r="D215" s="678">
        <v>166.42415964256983</v>
      </c>
    </row>
    <row r="216" spans="2:4" ht="11.5" customHeight="1">
      <c r="B216" s="674">
        <v>44039</v>
      </c>
      <c r="C216" s="679">
        <v>150.80535549618494</v>
      </c>
      <c r="D216" s="680">
        <v>168.99744695987812</v>
      </c>
    </row>
    <row r="217" spans="2:4" ht="11.5" customHeight="1">
      <c r="B217" s="674">
        <v>44040</v>
      </c>
      <c r="C217" s="677">
        <v>150.4525058891567</v>
      </c>
      <c r="D217" s="678">
        <v>168.88903343138043</v>
      </c>
    </row>
    <row r="218" spans="2:4" ht="11.5" customHeight="1">
      <c r="B218" s="674">
        <v>44041</v>
      </c>
      <c r="C218" s="679">
        <v>152.36894012397559</v>
      </c>
      <c r="D218" s="680">
        <v>172.65910507892124</v>
      </c>
    </row>
    <row r="219" spans="2:4" ht="11.5" customHeight="1">
      <c r="B219" s="674">
        <v>44042</v>
      </c>
      <c r="C219" s="677">
        <v>152.22600087870177</v>
      </c>
      <c r="D219" s="678">
        <v>172.69422952105128</v>
      </c>
    </row>
    <row r="220" spans="2:4" ht="11.5" customHeight="1">
      <c r="B220" s="674">
        <v>44043</v>
      </c>
      <c r="C220" s="679">
        <v>154.29876630660627</v>
      </c>
      <c r="D220" s="680">
        <v>176.94132390330276</v>
      </c>
    </row>
    <row r="221" spans="2:4" ht="11.5" customHeight="1">
      <c r="B221" s="674">
        <v>44044</v>
      </c>
      <c r="C221" s="677">
        <v>154.29876630660627</v>
      </c>
      <c r="D221" s="678">
        <v>176.94132390330276</v>
      </c>
    </row>
    <row r="222" spans="2:4" ht="11.5" customHeight="1">
      <c r="B222" s="674">
        <v>44045</v>
      </c>
      <c r="C222" s="679">
        <v>154.29876630660627</v>
      </c>
      <c r="D222" s="680">
        <v>176.94132390330276</v>
      </c>
    </row>
    <row r="223" spans="2:4" ht="11.5" customHeight="1">
      <c r="B223" s="674">
        <v>44046</v>
      </c>
      <c r="C223" s="677">
        <v>160.50017100174639</v>
      </c>
      <c r="D223" s="678">
        <v>184.6455865113526</v>
      </c>
    </row>
    <row r="224" spans="2:4" ht="11.5" customHeight="1">
      <c r="B224" s="674">
        <v>44047</v>
      </c>
      <c r="C224" s="679">
        <v>161.82628247025204</v>
      </c>
      <c r="D224" s="680">
        <v>186.70663839550033</v>
      </c>
    </row>
    <row r="225" spans="2:4" ht="11.5" customHeight="1">
      <c r="B225" s="674">
        <v>44048</v>
      </c>
      <c r="C225" s="677">
        <v>163.36476381015069</v>
      </c>
      <c r="D225" s="678">
        <v>189.03580983315916</v>
      </c>
    </row>
    <row r="226" spans="2:4" ht="11.5" customHeight="1">
      <c r="B226" s="674">
        <v>44049</v>
      </c>
      <c r="C226" s="679">
        <v>162.81455485323494</v>
      </c>
      <c r="D226" s="680">
        <v>188.93670522259737</v>
      </c>
    </row>
    <row r="227" spans="2:4" ht="11.5" customHeight="1">
      <c r="B227" s="674">
        <v>44050</v>
      </c>
      <c r="C227" s="677">
        <v>155.74232816431115</v>
      </c>
      <c r="D227" s="678">
        <v>177.95081589442233</v>
      </c>
    </row>
    <row r="228" spans="2:4" ht="11.5" customHeight="1">
      <c r="B228" s="674">
        <v>44051</v>
      </c>
      <c r="C228" s="679">
        <v>155.74232816431115</v>
      </c>
      <c r="D228" s="680">
        <v>177.95081589442233</v>
      </c>
    </row>
    <row r="229" spans="2:4" ht="11.5" customHeight="1">
      <c r="B229" s="674">
        <v>44052</v>
      </c>
      <c r="C229" s="677">
        <v>155.74232816431115</v>
      </c>
      <c r="D229" s="678">
        <v>177.95081589442233</v>
      </c>
    </row>
    <row r="230" spans="2:4" ht="11.5" customHeight="1">
      <c r="B230" s="674">
        <v>44053</v>
      </c>
      <c r="C230" s="679">
        <v>153.61943498990226</v>
      </c>
      <c r="D230" s="680">
        <v>174.91267137042311</v>
      </c>
    </row>
    <row r="231" spans="2:4" ht="11.5" customHeight="1">
      <c r="B231" s="674">
        <v>44054</v>
      </c>
      <c r="C231" s="677">
        <v>149.20117505362012</v>
      </c>
      <c r="D231" s="678">
        <v>170.04384440880997</v>
      </c>
    </row>
    <row r="232" spans="2:4" ht="11.5" customHeight="1">
      <c r="B232" s="674">
        <v>44055</v>
      </c>
      <c r="C232" s="679">
        <v>150.81890699879267</v>
      </c>
      <c r="D232" s="680">
        <v>172.08545095576181</v>
      </c>
    </row>
    <row r="233" spans="2:4" ht="11.5" customHeight="1">
      <c r="B233" s="674">
        <v>44056</v>
      </c>
      <c r="C233" s="677">
        <v>152.9919746935511</v>
      </c>
      <c r="D233" s="678">
        <v>174.60411815145838</v>
      </c>
    </row>
    <row r="234" spans="2:4" ht="11.5" customHeight="1">
      <c r="B234" s="674">
        <v>44057</v>
      </c>
      <c r="C234" s="679">
        <v>150.96512944292314</v>
      </c>
      <c r="D234" s="680">
        <v>171.91945906707892</v>
      </c>
    </row>
    <row r="235" spans="2:4" ht="11.5" customHeight="1">
      <c r="B235" s="674">
        <v>44058</v>
      </c>
      <c r="C235" s="677">
        <v>150.96512944292314</v>
      </c>
      <c r="D235" s="678">
        <v>171.91945906707892</v>
      </c>
    </row>
    <row r="236" spans="2:4" ht="11.5" customHeight="1">
      <c r="B236" s="674">
        <v>44059</v>
      </c>
      <c r="C236" s="679">
        <v>150.96512944292314</v>
      </c>
      <c r="D236" s="680">
        <v>171.91945906707892</v>
      </c>
    </row>
    <row r="237" spans="2:4" ht="11.5" customHeight="1">
      <c r="B237" s="674">
        <v>44060</v>
      </c>
      <c r="C237" s="677">
        <v>155.21378506915764</v>
      </c>
      <c r="D237" s="678">
        <v>177.03301482567198</v>
      </c>
    </row>
    <row r="238" spans="2:4" ht="11.5" customHeight="1">
      <c r="B238" s="674">
        <v>44061</v>
      </c>
      <c r="C238" s="679">
        <v>156.90652384127989</v>
      </c>
      <c r="D238" s="680">
        <v>180.35091961287191</v>
      </c>
    </row>
    <row r="239" spans="2:4" ht="11.5" customHeight="1">
      <c r="B239" s="674">
        <v>44062</v>
      </c>
      <c r="C239" s="677">
        <v>156.039397974526</v>
      </c>
      <c r="D239" s="678">
        <v>179.07239954730093</v>
      </c>
    </row>
    <row r="240" spans="2:4" ht="11.5" customHeight="1">
      <c r="B240" s="674">
        <v>44063</v>
      </c>
      <c r="C240" s="679">
        <v>160.09139071162059</v>
      </c>
      <c r="D240" s="680">
        <v>184.71809403373217</v>
      </c>
    </row>
    <row r="241" spans="2:4" ht="11.5" customHeight="1">
      <c r="B241" s="674">
        <v>44064</v>
      </c>
      <c r="C241" s="677">
        <v>160.08003396785256</v>
      </c>
      <c r="D241" s="678">
        <v>184.28825602232993</v>
      </c>
    </row>
    <row r="242" spans="2:4" ht="11.5" customHeight="1">
      <c r="B242" s="674">
        <v>44065</v>
      </c>
      <c r="C242" s="679">
        <v>160.08003396785256</v>
      </c>
      <c r="D242" s="680">
        <v>184.28825602232993</v>
      </c>
    </row>
    <row r="243" spans="2:4" ht="11.5" customHeight="1">
      <c r="B243" s="674">
        <v>44066</v>
      </c>
      <c r="C243" s="677">
        <v>160.08003396785256</v>
      </c>
      <c r="D243" s="678">
        <v>184.28825602232993</v>
      </c>
    </row>
    <row r="244" spans="2:4" ht="11.5" customHeight="1">
      <c r="B244" s="674">
        <v>44067</v>
      </c>
      <c r="C244" s="679">
        <v>157.73466244398656</v>
      </c>
      <c r="D244" s="680">
        <v>182.1229293748616</v>
      </c>
    </row>
    <row r="245" spans="2:4" ht="11.5" customHeight="1">
      <c r="B245" s="674">
        <v>44068</v>
      </c>
      <c r="C245" s="677">
        <v>160.75551249223483</v>
      </c>
      <c r="D245" s="678">
        <v>185.75373742648432</v>
      </c>
    </row>
    <row r="246" spans="2:4" ht="11.5" customHeight="1">
      <c r="B246" s="674">
        <v>44069</v>
      </c>
      <c r="C246" s="679">
        <v>163.79385812567779</v>
      </c>
      <c r="D246" s="680">
        <v>190.46066422601834</v>
      </c>
    </row>
    <row r="247" spans="2:4" ht="11.5" customHeight="1">
      <c r="B247" s="674">
        <v>44070</v>
      </c>
      <c r="C247" s="677">
        <v>163.77616388708697</v>
      </c>
      <c r="D247" s="678">
        <v>191.4152162646912</v>
      </c>
    </row>
    <row r="248" spans="2:4" ht="11.5" customHeight="1">
      <c r="B248" s="674">
        <v>44071</v>
      </c>
      <c r="C248" s="679">
        <v>165.12962739992923</v>
      </c>
      <c r="D248" s="680">
        <v>193.08535101719983</v>
      </c>
    </row>
    <row r="249" spans="2:4" ht="11.5" customHeight="1">
      <c r="B249" s="674">
        <v>44072</v>
      </c>
      <c r="C249" s="677">
        <v>165.12962739992923</v>
      </c>
      <c r="D249" s="678">
        <v>193.08535101719983</v>
      </c>
    </row>
    <row r="250" spans="2:4" ht="11.5" customHeight="1">
      <c r="B250" s="674">
        <v>44073</v>
      </c>
      <c r="C250" s="679">
        <v>165.12962739992923</v>
      </c>
      <c r="D250" s="680">
        <v>193.08535101719983</v>
      </c>
    </row>
    <row r="251" spans="2:4" ht="11.5" customHeight="1">
      <c r="B251" s="674">
        <v>44074</v>
      </c>
      <c r="C251" s="677">
        <v>167.79327146246823</v>
      </c>
      <c r="D251" s="678">
        <v>197.04970440096815</v>
      </c>
    </row>
    <row r="252" spans="2:4" ht="11.5" customHeight="1">
      <c r="B252" s="674">
        <v>44075</v>
      </c>
      <c r="C252" s="679">
        <v>180.52054478570113</v>
      </c>
      <c r="D252" s="680">
        <v>217.793972784864</v>
      </c>
    </row>
    <row r="253" spans="2:4" ht="11.5" customHeight="1">
      <c r="B253" s="674">
        <v>44076</v>
      </c>
      <c r="C253" s="677">
        <v>177.91341842704534</v>
      </c>
      <c r="D253" s="678">
        <v>213.40730960658632</v>
      </c>
    </row>
    <row r="254" spans="2:4" ht="11.5" customHeight="1">
      <c r="B254" s="674">
        <v>44077</v>
      </c>
      <c r="C254" s="679">
        <v>167.4499868358715</v>
      </c>
      <c r="D254" s="680">
        <v>199.18407148654433</v>
      </c>
    </row>
    <row r="255" spans="2:4" ht="11.5" customHeight="1">
      <c r="B255" s="674">
        <v>44078</v>
      </c>
      <c r="C255" s="677">
        <v>163.84216656826129</v>
      </c>
      <c r="D255" s="678">
        <v>194.73395877899191</v>
      </c>
    </row>
    <row r="256" spans="2:4" ht="11.5" customHeight="1">
      <c r="B256" s="674">
        <v>44079</v>
      </c>
      <c r="C256" s="679">
        <v>163.84216656826129</v>
      </c>
      <c r="D256" s="680">
        <v>194.73395877899191</v>
      </c>
    </row>
    <row r="257" spans="2:4" ht="11.5" customHeight="1">
      <c r="B257" s="674">
        <v>44080</v>
      </c>
      <c r="C257" s="677">
        <v>163.84216656826129</v>
      </c>
      <c r="D257" s="678">
        <v>194.73395877899191</v>
      </c>
    </row>
    <row r="258" spans="2:4" ht="11.5" customHeight="1">
      <c r="B258" s="674">
        <v>44081</v>
      </c>
      <c r="C258" s="679">
        <v>163.84216656826129</v>
      </c>
      <c r="D258" s="680">
        <v>194.73395877899191</v>
      </c>
    </row>
    <row r="259" spans="2:4" ht="11.5" customHeight="1">
      <c r="B259" s="674">
        <v>44082</v>
      </c>
      <c r="C259" s="677">
        <v>161.8692290770789</v>
      </c>
      <c r="D259" s="678">
        <v>192.42929255021778</v>
      </c>
    </row>
    <row r="260" spans="2:4" ht="11.5" customHeight="1">
      <c r="B260" s="674">
        <v>44083</v>
      </c>
      <c r="C260" s="679">
        <v>168.25729771355378</v>
      </c>
      <c r="D260" s="680">
        <v>200.03571382444187</v>
      </c>
    </row>
    <row r="261" spans="2:4" ht="11.5" customHeight="1">
      <c r="B261" s="674">
        <v>44084</v>
      </c>
      <c r="C261" s="677">
        <v>167.33656188685461</v>
      </c>
      <c r="D261" s="678">
        <v>199.30607979202159</v>
      </c>
    </row>
    <row r="262" spans="2:4" ht="11.5" customHeight="1">
      <c r="B262" s="674">
        <v>44085</v>
      </c>
      <c r="C262" s="679">
        <v>167.6457123518725</v>
      </c>
      <c r="D262" s="680">
        <v>198.94653565829739</v>
      </c>
    </row>
    <row r="263" spans="2:4" ht="11.5" customHeight="1">
      <c r="B263" s="674">
        <v>44086</v>
      </c>
      <c r="C263" s="677">
        <v>167.6457123518725</v>
      </c>
      <c r="D263" s="678">
        <v>198.94653565829739</v>
      </c>
    </row>
    <row r="264" spans="2:4" ht="11.5" customHeight="1">
      <c r="B264" s="674">
        <v>44087</v>
      </c>
      <c r="C264" s="679">
        <v>167.6457123518725</v>
      </c>
      <c r="D264" s="680">
        <v>198.94653565829739</v>
      </c>
    </row>
    <row r="265" spans="2:4" ht="11.5" customHeight="1">
      <c r="B265" s="674">
        <v>44088</v>
      </c>
      <c r="C265" s="677">
        <v>174.82951904154476</v>
      </c>
      <c r="D265" s="678">
        <v>206.57577598946881</v>
      </c>
    </row>
    <row r="266" spans="2:4" ht="11.5" customHeight="1">
      <c r="B266" s="674">
        <v>44089</v>
      </c>
      <c r="C266" s="679">
        <v>177.73902918876294</v>
      </c>
      <c r="D266" s="680">
        <v>210.67306226938749</v>
      </c>
    </row>
    <row r="267" spans="2:4" ht="11.5" customHeight="1">
      <c r="B267" s="674">
        <v>44090</v>
      </c>
      <c r="C267" s="677">
        <v>177.73902918876294</v>
      </c>
      <c r="D267" s="678">
        <v>210.67306226938749</v>
      </c>
    </row>
    <row r="268" spans="2:4" ht="11.5" customHeight="1">
      <c r="B268" s="674">
        <v>44091</v>
      </c>
      <c r="C268" s="679">
        <v>176.02253192194382</v>
      </c>
      <c r="D268" s="680">
        <v>207.94102920616871</v>
      </c>
    </row>
    <row r="269" spans="2:4" ht="11.5" customHeight="1">
      <c r="B269" s="674">
        <v>44092</v>
      </c>
      <c r="C269" s="677">
        <v>179.73715222840266</v>
      </c>
      <c r="D269" s="678">
        <v>212.4834459107405</v>
      </c>
    </row>
    <row r="270" spans="2:4" ht="11.5" customHeight="1">
      <c r="B270" s="674">
        <v>44093</v>
      </c>
      <c r="C270" s="679">
        <v>179.73715222840266</v>
      </c>
      <c r="D270" s="680">
        <v>212.4834459107405</v>
      </c>
    </row>
    <row r="271" spans="2:4" ht="11.5" customHeight="1">
      <c r="B271" s="674">
        <v>44094</v>
      </c>
      <c r="C271" s="677">
        <v>179.73715222840266</v>
      </c>
      <c r="D271" s="678">
        <v>212.4834459107405</v>
      </c>
    </row>
    <row r="272" spans="2:4" ht="11.5" customHeight="1">
      <c r="B272" s="674">
        <v>44095</v>
      </c>
      <c r="C272" s="679">
        <v>180.24366276568404</v>
      </c>
      <c r="D272" s="680">
        <v>214.86674458756846</v>
      </c>
    </row>
    <row r="273" spans="2:4" ht="11.5" customHeight="1">
      <c r="B273" s="674">
        <v>44096</v>
      </c>
      <c r="C273" s="677">
        <v>183.04733950341992</v>
      </c>
      <c r="D273" s="678">
        <v>219.07671153399087</v>
      </c>
    </row>
    <row r="274" spans="2:4" ht="11.5" customHeight="1">
      <c r="B274" s="674">
        <v>44097</v>
      </c>
      <c r="C274" s="679">
        <v>179.23802527666896</v>
      </c>
      <c r="D274" s="680">
        <v>215.05049078460092</v>
      </c>
    </row>
    <row r="275" spans="2:4" ht="11.5" customHeight="1">
      <c r="B275" s="674">
        <v>44098</v>
      </c>
      <c r="C275" s="677">
        <v>174.8873388281429</v>
      </c>
      <c r="D275" s="678">
        <v>209.40865031479228</v>
      </c>
    </row>
    <row r="276" spans="2:4" ht="11.5" customHeight="1">
      <c r="B276" s="674">
        <v>44099</v>
      </c>
      <c r="C276" s="679">
        <v>181.35844386184061</v>
      </c>
      <c r="D276" s="680">
        <v>216.84068496684503</v>
      </c>
    </row>
    <row r="277" spans="2:4" ht="11.5" customHeight="1">
      <c r="B277" s="674">
        <v>44100</v>
      </c>
      <c r="C277" s="677">
        <v>181.35844386184061</v>
      </c>
      <c r="D277" s="678">
        <v>216.84068496684503</v>
      </c>
    </row>
    <row r="278" spans="2:4" ht="11.5" customHeight="1">
      <c r="B278" s="674">
        <v>44101</v>
      </c>
      <c r="C278" s="679">
        <v>181.35844386184061</v>
      </c>
      <c r="D278" s="680">
        <v>216.84068496684503</v>
      </c>
    </row>
    <row r="279" spans="2:4" ht="11.5" customHeight="1">
      <c r="B279" s="674">
        <v>44102</v>
      </c>
      <c r="C279" s="677">
        <v>183.64947799314336</v>
      </c>
      <c r="D279" s="678">
        <v>220.01615931370631</v>
      </c>
    </row>
    <row r="280" spans="2:4" ht="11.5" customHeight="1">
      <c r="B280" s="674">
        <v>44103</v>
      </c>
      <c r="C280" s="679">
        <v>183.96061463093497</v>
      </c>
      <c r="D280" s="680">
        <v>219.92379286078858</v>
      </c>
    </row>
    <row r="281" spans="2:4" ht="11.5" customHeight="1">
      <c r="B281" s="674">
        <v>44104</v>
      </c>
      <c r="C281" s="677">
        <v>183.96061463093497</v>
      </c>
      <c r="D281" s="678">
        <v>219.92379286078858</v>
      </c>
    </row>
    <row r="282" spans="2:4" ht="11.5" customHeight="1">
      <c r="B282" s="674">
        <v>44105</v>
      </c>
      <c r="C282" s="679">
        <v>186.12105456137789</v>
      </c>
      <c r="D282" s="680">
        <v>223.02163468324915</v>
      </c>
    </row>
    <row r="283" spans="2:4" ht="11.5" customHeight="1">
      <c r="B283" s="674">
        <v>44106</v>
      </c>
      <c r="C283" s="677">
        <v>183.72729161198694</v>
      </c>
      <c r="D283" s="678">
        <v>220.07549131595584</v>
      </c>
    </row>
    <row r="284" spans="2:4" ht="11.5" customHeight="1">
      <c r="B284" s="674">
        <v>44107</v>
      </c>
      <c r="C284" s="679">
        <v>183.72729161198694</v>
      </c>
      <c r="D284" s="680">
        <v>220.07549131595584</v>
      </c>
    </row>
    <row r="285" spans="2:4" ht="11.5" customHeight="1">
      <c r="B285" s="674">
        <v>44108</v>
      </c>
      <c r="C285" s="677">
        <v>183.72729161198694</v>
      </c>
      <c r="D285" s="678">
        <v>220.07549131595584</v>
      </c>
    </row>
    <row r="286" spans="2:4" ht="11.5" customHeight="1">
      <c r="B286" s="674">
        <v>44109</v>
      </c>
      <c r="C286" s="679">
        <v>188.40445913810979</v>
      </c>
      <c r="D286" s="680">
        <v>224.55239020990186</v>
      </c>
    </row>
    <row r="287" spans="2:4" ht="11.5" customHeight="1">
      <c r="B287" s="674">
        <v>44110</v>
      </c>
      <c r="C287" s="677">
        <v>189.05016665186909</v>
      </c>
      <c r="D287" s="678">
        <v>224.77117841357116</v>
      </c>
    </row>
    <row r="288" spans="2:4" ht="11.5" customHeight="1">
      <c r="B288" s="674">
        <v>44111</v>
      </c>
      <c r="C288" s="679">
        <v>192.8207083408347</v>
      </c>
      <c r="D288" s="680">
        <v>228.93919529049782</v>
      </c>
    </row>
    <row r="289" spans="2:4" ht="11.5" customHeight="1">
      <c r="B289" s="674">
        <v>44112</v>
      </c>
      <c r="C289" s="677">
        <v>193.08813030553219</v>
      </c>
      <c r="D289" s="678">
        <v>229.02958030250761</v>
      </c>
    </row>
    <row r="290" spans="2:4" ht="11.5" customHeight="1">
      <c r="B290" s="674">
        <v>44113</v>
      </c>
      <c r="C290" s="679">
        <v>197.53548276079238</v>
      </c>
      <c r="D290" s="680">
        <v>235.08898753689843</v>
      </c>
    </row>
    <row r="291" spans="2:4" ht="11.5" customHeight="1">
      <c r="B291" s="674">
        <v>44114</v>
      </c>
      <c r="C291" s="677">
        <v>197.53548276079238</v>
      </c>
      <c r="D291" s="678">
        <v>235.08898753689843</v>
      </c>
    </row>
    <row r="292" spans="2:4" ht="11.5" customHeight="1">
      <c r="B292" s="674">
        <v>44115</v>
      </c>
      <c r="C292" s="679">
        <v>197.53548276079238</v>
      </c>
      <c r="D292" s="680">
        <v>235.08898753689843</v>
      </c>
    </row>
    <row r="293" spans="2:4" ht="11.5" customHeight="1">
      <c r="B293" s="674">
        <v>44116</v>
      </c>
      <c r="C293" s="677">
        <v>198.92714190389808</v>
      </c>
      <c r="D293" s="678">
        <v>236.52386602279213</v>
      </c>
    </row>
    <row r="294" spans="2:4" ht="11.5" customHeight="1">
      <c r="B294" s="674">
        <v>44117</v>
      </c>
      <c r="C294" s="679">
        <v>202.60387413166953</v>
      </c>
      <c r="D294" s="680">
        <v>240.62322907932256</v>
      </c>
    </row>
    <row r="295" spans="2:4" ht="11.5" customHeight="1">
      <c r="B295" s="674">
        <v>44118</v>
      </c>
      <c r="C295" s="677">
        <v>200.36441430478328</v>
      </c>
      <c r="D295" s="678">
        <v>238.77376126041662</v>
      </c>
    </row>
    <row r="296" spans="2:4" ht="11.5" customHeight="1">
      <c r="B296" s="674">
        <v>44119</v>
      </c>
      <c r="C296" s="679">
        <v>201.02740990123527</v>
      </c>
      <c r="D296" s="680">
        <v>239.51532672922738</v>
      </c>
    </row>
    <row r="297" spans="2:4" ht="11.5" customHeight="1">
      <c r="B297" s="674">
        <v>44120</v>
      </c>
      <c r="C297" s="677">
        <v>202.43872047036908</v>
      </c>
      <c r="D297" s="678">
        <v>241.13275153523372</v>
      </c>
    </row>
    <row r="298" spans="2:4" ht="11.5" customHeight="1">
      <c r="B298" s="674">
        <v>44121</v>
      </c>
      <c r="C298" s="679">
        <v>202.43872047036908</v>
      </c>
      <c r="D298" s="680">
        <v>241.13275153523372</v>
      </c>
    </row>
    <row r="299" spans="2:4" ht="11.5" customHeight="1">
      <c r="B299" s="674">
        <v>44122</v>
      </c>
      <c r="C299" s="677">
        <v>202.43872047036908</v>
      </c>
      <c r="D299" s="678">
        <v>241.13275153523372</v>
      </c>
    </row>
    <row r="300" spans="2:4" ht="11.5" customHeight="1">
      <c r="B300" s="674">
        <v>44123</v>
      </c>
      <c r="C300" s="679">
        <v>201.37190152780769</v>
      </c>
      <c r="D300" s="680">
        <v>240.63083359624255</v>
      </c>
    </row>
    <row r="301" spans="2:4" ht="11.5" customHeight="1">
      <c r="B301" s="674">
        <v>44124</v>
      </c>
      <c r="C301" s="677">
        <v>199.4434303419329</v>
      </c>
      <c r="D301" s="678">
        <v>238.70336166393821</v>
      </c>
    </row>
    <row r="302" spans="2:4" ht="11.5" customHeight="1">
      <c r="B302" s="674">
        <v>44125</v>
      </c>
      <c r="C302" s="679">
        <v>194.54165697877696</v>
      </c>
      <c r="D302" s="680">
        <v>233.56483864866794</v>
      </c>
    </row>
    <row r="303" spans="2:4" ht="11.5" customHeight="1">
      <c r="B303" s="674">
        <v>44126</v>
      </c>
      <c r="C303" s="677">
        <v>198.5751637532</v>
      </c>
      <c r="D303" s="678">
        <v>238.40497396836739</v>
      </c>
    </row>
    <row r="304" spans="2:4" ht="11.5" customHeight="1">
      <c r="B304" s="674">
        <v>44127</v>
      </c>
      <c r="C304" s="679">
        <v>195.80247152744667</v>
      </c>
      <c r="D304" s="680">
        <v>233.87910131212894</v>
      </c>
    </row>
    <row r="305" spans="2:4" ht="11.5" customHeight="1">
      <c r="B305" s="674">
        <v>44128</v>
      </c>
      <c r="C305" s="677">
        <v>195.80247152744667</v>
      </c>
      <c r="D305" s="678">
        <v>233.87910131212894</v>
      </c>
    </row>
    <row r="306" spans="2:4" ht="11.5" customHeight="1">
      <c r="B306" s="674">
        <v>44129</v>
      </c>
      <c r="C306" s="679">
        <v>195.80247152744667</v>
      </c>
      <c r="D306" s="680">
        <v>233.87910131212894</v>
      </c>
    </row>
    <row r="307" spans="2:4" ht="11.5" customHeight="1">
      <c r="B307" s="674">
        <v>44130</v>
      </c>
      <c r="C307" s="677">
        <v>192.26750269743772</v>
      </c>
      <c r="D307" s="678">
        <v>229.88341630551196</v>
      </c>
    </row>
    <row r="308" spans="2:4" ht="11.5" customHeight="1">
      <c r="B308" s="674">
        <v>44131</v>
      </c>
      <c r="C308" s="679">
        <v>195.85086484920853</v>
      </c>
      <c r="D308" s="680">
        <v>234.3470146102114</v>
      </c>
    </row>
    <row r="309" spans="2:4" ht="11.5" customHeight="1">
      <c r="B309" s="674">
        <v>44132</v>
      </c>
      <c r="C309" s="677">
        <v>191.23191387469419</v>
      </c>
      <c r="D309" s="678">
        <v>229.83068087322746</v>
      </c>
    </row>
    <row r="310" spans="2:4" ht="11.5" customHeight="1">
      <c r="B310" s="674">
        <v>44133</v>
      </c>
      <c r="C310" s="679">
        <v>192.19012855408465</v>
      </c>
      <c r="D310" s="680">
        <v>229.89568173150522</v>
      </c>
    </row>
    <row r="311" spans="2:4" ht="11.5" customHeight="1">
      <c r="B311" s="674">
        <v>44134</v>
      </c>
      <c r="C311" s="677">
        <v>184.24114338552374</v>
      </c>
      <c r="D311" s="678">
        <v>219.58484155373878</v>
      </c>
    </row>
    <row r="312" spans="2:4" ht="11.5" customHeight="1">
      <c r="B312" s="674">
        <v>44135</v>
      </c>
      <c r="C312" s="679">
        <v>184.24114338552374</v>
      </c>
      <c r="D312" s="680">
        <v>219.58484155373878</v>
      </c>
    </row>
    <row r="313" spans="2:4" ht="11.5" customHeight="1">
      <c r="B313" s="674">
        <v>44136</v>
      </c>
      <c r="C313" s="677">
        <v>184.24114338552374</v>
      </c>
      <c r="D313" s="678">
        <v>219.58484155373878</v>
      </c>
    </row>
    <row r="314" spans="2:4" ht="11.5" customHeight="1">
      <c r="B314" s="674">
        <v>44137</v>
      </c>
      <c r="C314" s="679">
        <v>184.73999646646175</v>
      </c>
      <c r="D314" s="680">
        <v>220.23440759635972</v>
      </c>
    </row>
    <row r="315" spans="2:4" ht="11.5" customHeight="1">
      <c r="B315" s="674">
        <v>44138</v>
      </c>
      <c r="C315" s="677">
        <v>187.66778082989057</v>
      </c>
      <c r="D315" s="678">
        <v>223.37467569487646</v>
      </c>
    </row>
    <row r="316" spans="2:4" ht="11.5" customHeight="1">
      <c r="B316" s="674">
        <v>44139</v>
      </c>
      <c r="C316" s="679">
        <v>199.60703622238623</v>
      </c>
      <c r="D316" s="680">
        <v>239.27017946199615</v>
      </c>
    </row>
    <row r="317" spans="2:4" ht="11.5" customHeight="1">
      <c r="B317" s="674">
        <v>44140</v>
      </c>
      <c r="C317" s="677">
        <v>205.45608442240558</v>
      </c>
      <c r="D317" s="678">
        <v>246.56576119087879</v>
      </c>
    </row>
    <row r="318" spans="2:4" ht="11.5" customHeight="1">
      <c r="B318" s="674">
        <v>44141</v>
      </c>
      <c r="C318" s="679">
        <v>207.67346573024756</v>
      </c>
      <c r="D318" s="680">
        <v>250.13187452824974</v>
      </c>
    </row>
    <row r="319" spans="2:4" ht="11.5" customHeight="1">
      <c r="B319" s="674">
        <v>44142</v>
      </c>
      <c r="C319" s="677">
        <v>207.67346573024756</v>
      </c>
      <c r="D319" s="678">
        <v>250.13187452824974</v>
      </c>
    </row>
    <row r="320" spans="2:4" ht="11.5" customHeight="1">
      <c r="B320" s="674">
        <v>44143</v>
      </c>
      <c r="C320" s="679">
        <v>207.67346573024756</v>
      </c>
      <c r="D320" s="680">
        <v>250.13187452824974</v>
      </c>
    </row>
    <row r="321" spans="2:4" ht="11.5" customHeight="1">
      <c r="B321" s="674">
        <v>44144</v>
      </c>
      <c r="C321" s="677">
        <v>197.76458150556786</v>
      </c>
      <c r="D321" s="678">
        <v>234.39415701453578</v>
      </c>
    </row>
    <row r="322" spans="2:4" ht="11.5" customHeight="1">
      <c r="B322" s="674">
        <v>44145</v>
      </c>
      <c r="C322" s="679">
        <v>192.39607198811163</v>
      </c>
      <c r="D322" s="680">
        <v>225.72787456166316</v>
      </c>
    </row>
    <row r="323" spans="2:4" ht="11.5" customHeight="1">
      <c r="B323" s="674">
        <v>44146</v>
      </c>
      <c r="C323" s="677">
        <v>197.7593516840227</v>
      </c>
      <c r="D323" s="678">
        <v>232.28596681637447</v>
      </c>
    </row>
    <row r="324" spans="2:4" ht="11.5" customHeight="1">
      <c r="B324" s="674">
        <v>44147</v>
      </c>
      <c r="C324" s="679">
        <v>202.08369958172065</v>
      </c>
      <c r="D324" s="680">
        <v>237.8092702386362</v>
      </c>
    </row>
    <row r="325" spans="2:4" ht="11.5" customHeight="1">
      <c r="B325" s="674">
        <v>44148</v>
      </c>
      <c r="C325" s="677">
        <v>202.85401469565224</v>
      </c>
      <c r="D325" s="678">
        <v>237.78325932344507</v>
      </c>
    </row>
    <row r="326" spans="2:4" ht="11.5" customHeight="1">
      <c r="B326" s="674">
        <v>44149</v>
      </c>
      <c r="C326" s="679">
        <v>202.85401469565224</v>
      </c>
      <c r="D326" s="680">
        <v>237.78325932344507</v>
      </c>
    </row>
    <row r="327" spans="2:4" ht="11.5" customHeight="1">
      <c r="B327" s="674">
        <v>44150</v>
      </c>
      <c r="C327" s="677">
        <v>202.85401469565224</v>
      </c>
      <c r="D327" s="678">
        <v>237.78325932344507</v>
      </c>
    </row>
    <row r="328" spans="2:4" ht="11.5" customHeight="1">
      <c r="B328" s="674">
        <v>44151</v>
      </c>
      <c r="C328" s="679">
        <v>205.25118139039256</v>
      </c>
      <c r="D328" s="680">
        <v>240.80823666525535</v>
      </c>
    </row>
    <row r="329" spans="2:4" ht="11.5" customHeight="1">
      <c r="B329" s="674">
        <v>44152</v>
      </c>
      <c r="C329" s="677">
        <v>204.84164134132342</v>
      </c>
      <c r="D329" s="678">
        <v>240.70313959215892</v>
      </c>
    </row>
    <row r="330" spans="2:4" ht="11.5" customHeight="1">
      <c r="B330" s="674">
        <v>44153</v>
      </c>
      <c r="C330" s="679">
        <v>204.27885654086614</v>
      </c>
      <c r="D330" s="680">
        <v>240.42004556839612</v>
      </c>
    </row>
    <row r="331" spans="2:4" ht="11.5" customHeight="1">
      <c r="B331" s="674">
        <v>44154</v>
      </c>
      <c r="C331" s="677">
        <v>207.6724473607012</v>
      </c>
      <c r="D331" s="678">
        <v>243.95009762516091</v>
      </c>
    </row>
    <row r="332" spans="2:4" ht="11.5" customHeight="1">
      <c r="B332" s="674">
        <v>44155</v>
      </c>
      <c r="C332" s="679">
        <v>213.64289743686066</v>
      </c>
      <c r="D332" s="680">
        <v>250.30471422636808</v>
      </c>
    </row>
    <row r="333" spans="2:4" ht="11.5" customHeight="1">
      <c r="B333" s="674">
        <v>44156</v>
      </c>
      <c r="C333" s="677">
        <v>213.64289743686066</v>
      </c>
      <c r="D333" s="678">
        <v>250.30471422636808</v>
      </c>
    </row>
    <row r="334" spans="2:4" ht="11.5" customHeight="1">
      <c r="B334" s="674">
        <v>44157</v>
      </c>
      <c r="C334" s="679">
        <v>213.64289743686066</v>
      </c>
      <c r="D334" s="680">
        <v>250.30471422636808</v>
      </c>
    </row>
    <row r="335" spans="2:4" ht="11.5" customHeight="1">
      <c r="B335" s="674">
        <v>44158</v>
      </c>
      <c r="C335" s="677">
        <v>220.57225747929721</v>
      </c>
      <c r="D335" s="678">
        <v>259.56618786157384</v>
      </c>
    </row>
    <row r="336" spans="2:4" ht="11.5" customHeight="1">
      <c r="B336" s="674">
        <v>44159</v>
      </c>
      <c r="C336" s="679">
        <v>220.03029092267954</v>
      </c>
      <c r="D336" s="680">
        <v>259.82494595238819</v>
      </c>
    </row>
    <row r="337" spans="2:4" ht="11.5" customHeight="1">
      <c r="B337" s="674">
        <v>44160</v>
      </c>
      <c r="C337" s="677">
        <v>224.39465384485894</v>
      </c>
      <c r="D337" s="678">
        <v>264.14527546036965</v>
      </c>
    </row>
    <row r="338" spans="2:4" ht="11.5" customHeight="1">
      <c r="B338" s="674">
        <v>44161</v>
      </c>
      <c r="C338" s="679">
        <v>224.39465384485894</v>
      </c>
      <c r="D338" s="680">
        <v>264.14527546036965</v>
      </c>
    </row>
    <row r="339" spans="2:4" ht="11.5" customHeight="1">
      <c r="B339" s="674">
        <v>44162</v>
      </c>
      <c r="C339" s="677">
        <v>233.11695009145672</v>
      </c>
      <c r="D339" s="678">
        <v>272.97795615856393</v>
      </c>
    </row>
    <row r="340" spans="2:4" ht="11.5" customHeight="1">
      <c r="B340" s="674">
        <v>44163</v>
      </c>
      <c r="C340" s="679">
        <v>233.11695009145672</v>
      </c>
      <c r="D340" s="680">
        <v>272.97795615856393</v>
      </c>
    </row>
    <row r="341" spans="2:4" ht="11.5" customHeight="1">
      <c r="B341" s="674">
        <v>44164</v>
      </c>
      <c r="C341" s="677">
        <v>233.11695009145672</v>
      </c>
      <c r="D341" s="678">
        <v>272.97795615856393</v>
      </c>
    </row>
    <row r="342" spans="2:4" ht="11.5" customHeight="1">
      <c r="B342" s="674">
        <v>44165</v>
      </c>
      <c r="C342" s="679">
        <v>236.48134418957773</v>
      </c>
      <c r="D342" s="680">
        <v>272.70218300440411</v>
      </c>
    </row>
    <row r="343" spans="2:4" ht="11.5" customHeight="1">
      <c r="B343" s="674">
        <v>44166</v>
      </c>
      <c r="C343" s="677">
        <v>226.86710602308554</v>
      </c>
      <c r="D343" s="678">
        <v>261.07059769683434</v>
      </c>
    </row>
    <row r="344" spans="2:4" ht="11.5" customHeight="1">
      <c r="B344" s="674">
        <v>44167</v>
      </c>
      <c r="C344" s="679">
        <v>227.15473176054951</v>
      </c>
      <c r="D344" s="680">
        <v>260.81013866603615</v>
      </c>
    </row>
    <row r="345" spans="2:4" ht="11.5" customHeight="1">
      <c r="B345" s="674">
        <v>44168</v>
      </c>
      <c r="C345" s="677">
        <v>232.3869761547642</v>
      </c>
      <c r="D345" s="678">
        <v>266.60460766474353</v>
      </c>
    </row>
    <row r="346" spans="2:4" ht="11.5" customHeight="1">
      <c r="B346" s="674">
        <v>44169</v>
      </c>
      <c r="C346" s="679">
        <v>236.59415855029238</v>
      </c>
      <c r="D346" s="680">
        <v>272.25721792269616</v>
      </c>
    </row>
    <row r="347" spans="2:4" ht="11.5" customHeight="1">
      <c r="B347" s="674">
        <v>44170</v>
      </c>
      <c r="C347" s="677">
        <v>236.59415855029238</v>
      </c>
      <c r="D347" s="678">
        <v>272.25721792269616</v>
      </c>
    </row>
    <row r="348" spans="2:4" ht="11.5" customHeight="1">
      <c r="B348" s="674">
        <v>44171</v>
      </c>
      <c r="C348" s="679">
        <v>236.59415855029238</v>
      </c>
      <c r="D348" s="680">
        <v>272.25721792269616</v>
      </c>
    </row>
    <row r="349" spans="2:4" ht="11.5" customHeight="1">
      <c r="B349" s="674">
        <v>44172</v>
      </c>
      <c r="C349" s="677">
        <v>239.28667986376561</v>
      </c>
      <c r="D349" s="678">
        <v>274.56626912188921</v>
      </c>
    </row>
    <row r="350" spans="2:4" ht="11.5" customHeight="1">
      <c r="B350" s="674">
        <v>44173</v>
      </c>
      <c r="C350" s="679">
        <v>245.07944973724415</v>
      </c>
      <c r="D350" s="680">
        <v>278.96008074744077</v>
      </c>
    </row>
    <row r="351" spans="2:4" ht="11.5" customHeight="1">
      <c r="B351" s="674">
        <v>44174</v>
      </c>
      <c r="C351" s="677">
        <v>237.18690389477194</v>
      </c>
      <c r="D351" s="678">
        <v>270.27045929619959</v>
      </c>
    </row>
    <row r="352" spans="2:4" ht="11.5" customHeight="1">
      <c r="B352" s="674">
        <v>44175</v>
      </c>
      <c r="C352" s="679">
        <v>243.29488532897949</v>
      </c>
      <c r="D352" s="680">
        <v>277.96009149205776</v>
      </c>
    </row>
    <row r="353" spans="2:4" ht="11.5" customHeight="1">
      <c r="B353" s="674">
        <v>44176</v>
      </c>
      <c r="C353" s="677">
        <v>239.72923935797007</v>
      </c>
      <c r="D353" s="678">
        <v>273.88788731215595</v>
      </c>
    </row>
    <row r="354" spans="2:4" ht="11.5" customHeight="1">
      <c r="B354" s="674">
        <v>44177</v>
      </c>
      <c r="C354" s="679">
        <v>239.72923935797007</v>
      </c>
      <c r="D354" s="680">
        <v>273.88788731215595</v>
      </c>
    </row>
    <row r="355" spans="2:4" ht="11.5" customHeight="1">
      <c r="B355" s="674">
        <v>44178</v>
      </c>
      <c r="C355" s="677">
        <v>239.72923935797007</v>
      </c>
      <c r="D355" s="678">
        <v>273.88788731215595</v>
      </c>
    </row>
    <row r="356" spans="2:4" ht="11.5" customHeight="1">
      <c r="B356" s="674">
        <v>44179</v>
      </c>
      <c r="C356" s="679">
        <v>237.41580877189216</v>
      </c>
      <c r="D356" s="680">
        <v>270.97411639447171</v>
      </c>
    </row>
    <row r="357" spans="2:4" ht="11.5" customHeight="1">
      <c r="B357" s="674">
        <v>44180</v>
      </c>
      <c r="C357" s="677">
        <v>236.76196920076663</v>
      </c>
      <c r="D357" s="678">
        <v>270.69094056449433</v>
      </c>
    </row>
    <row r="358" spans="2:4" ht="11.5" customHeight="1">
      <c r="B358" s="674">
        <v>44181</v>
      </c>
      <c r="C358" s="679">
        <v>236.50333990627459</v>
      </c>
      <c r="D358" s="680">
        <v>272.36719347793257</v>
      </c>
    </row>
    <row r="359" spans="2:4" ht="11.5" customHeight="1">
      <c r="B359" s="674">
        <v>44182</v>
      </c>
      <c r="C359" s="677">
        <v>239.07058325466042</v>
      </c>
      <c r="D359" s="678">
        <v>274.68789828702597</v>
      </c>
    </row>
    <row r="360" spans="2:4" ht="11.5" customHeight="1">
      <c r="B360" s="674">
        <v>44183</v>
      </c>
      <c r="C360" s="679">
        <v>241.14334732810994</v>
      </c>
      <c r="D360" s="680">
        <v>279.3005097579005</v>
      </c>
    </row>
    <row r="361" spans="2:4" ht="11.5" customHeight="1">
      <c r="B361" s="674">
        <v>44184</v>
      </c>
      <c r="C361" s="677">
        <v>241.14334732810994</v>
      </c>
      <c r="D361" s="678">
        <v>279.3005097579005</v>
      </c>
    </row>
    <row r="362" spans="2:4" ht="11.5" customHeight="1">
      <c r="B362" s="674">
        <v>44185</v>
      </c>
      <c r="C362" s="679">
        <v>241.14334732810994</v>
      </c>
      <c r="D362" s="680">
        <v>279.3005097579005</v>
      </c>
    </row>
    <row r="363" spans="2:4" ht="11.5" customHeight="1">
      <c r="B363" s="674">
        <v>44186</v>
      </c>
      <c r="C363" s="677">
        <v>245.14956941975706</v>
      </c>
      <c r="D363" s="678">
        <v>284.13720197988567</v>
      </c>
    </row>
    <row r="364" spans="2:4" ht="11.5" customHeight="1">
      <c r="B364" s="674">
        <v>44187</v>
      </c>
      <c r="C364" s="679">
        <v>247.85883730482442</v>
      </c>
      <c r="D364" s="680">
        <v>288.71026785469331</v>
      </c>
    </row>
    <row r="365" spans="2:4" ht="11.5" customHeight="1">
      <c r="B365" s="674">
        <v>44188</v>
      </c>
      <c r="C365" s="677">
        <v>245.27183056213261</v>
      </c>
      <c r="D365" s="678">
        <v>284.31570455588593</v>
      </c>
    </row>
    <row r="366" spans="2:4" ht="11.5" customHeight="1">
      <c r="B366" s="674">
        <v>44189</v>
      </c>
      <c r="C366" s="679">
        <v>240.96471033843545</v>
      </c>
      <c r="D366" s="680">
        <v>279.55063446132749</v>
      </c>
    </row>
    <row r="367" spans="2:4" ht="11.5" customHeight="1">
      <c r="B367" s="674">
        <v>44190</v>
      </c>
      <c r="C367" s="677">
        <v>240.96471033843545</v>
      </c>
      <c r="D367" s="678">
        <v>279.55063446132749</v>
      </c>
    </row>
    <row r="368" spans="2:4" ht="11.5" customHeight="1">
      <c r="B368" s="674">
        <v>44191</v>
      </c>
      <c r="C368" s="679">
        <v>240.96471033843545</v>
      </c>
      <c r="D368" s="680">
        <v>279.55063446132749</v>
      </c>
    </row>
    <row r="369" spans="2:4" ht="11.5" customHeight="1">
      <c r="B369" s="674">
        <v>44192</v>
      </c>
      <c r="C369" s="677">
        <v>240.96471033843545</v>
      </c>
      <c r="D369" s="678">
        <v>279.55063446132749</v>
      </c>
    </row>
    <row r="370" spans="2:4" ht="11.5" customHeight="1">
      <c r="B370" s="674">
        <v>44193</v>
      </c>
      <c r="C370" s="679">
        <v>229.68658943096062</v>
      </c>
      <c r="D370" s="680">
        <v>266.49293636107143</v>
      </c>
    </row>
    <row r="371" spans="2:4" ht="11.5" customHeight="1">
      <c r="B371" s="674">
        <v>44194</v>
      </c>
      <c r="C371" s="677">
        <v>228.45877112109773</v>
      </c>
      <c r="D371" s="678">
        <v>266.04568731278141</v>
      </c>
    </row>
    <row r="372" spans="2:4" ht="11.5" customHeight="1">
      <c r="B372" s="674">
        <v>44195</v>
      </c>
      <c r="C372" s="679">
        <v>230.29132287582007</v>
      </c>
      <c r="D372" s="680">
        <v>269.27959835580191</v>
      </c>
    </row>
    <row r="373" spans="2:4" ht="11.5" customHeight="1">
      <c r="B373" s="674">
        <v>44196</v>
      </c>
      <c r="C373" s="677">
        <v>230.29132287582007</v>
      </c>
      <c r="D373" s="678">
        <v>269.27959835580191</v>
      </c>
    </row>
    <row r="374" spans="2:4" ht="11.5" customHeight="1">
      <c r="B374" s="674">
        <v>44197</v>
      </c>
      <c r="C374" s="679">
        <v>230.29132287582007</v>
      </c>
      <c r="D374" s="680">
        <v>269.27959835580191</v>
      </c>
    </row>
    <row r="375" spans="2:4" ht="11.5" customHeight="1">
      <c r="B375" s="674">
        <v>44198</v>
      </c>
      <c r="C375" s="677">
        <v>230.29132287582007</v>
      </c>
      <c r="D375" s="678">
        <v>269.27959835580191</v>
      </c>
    </row>
    <row r="376" spans="2:4" ht="11.5" customHeight="1">
      <c r="B376" s="674">
        <v>44199</v>
      </c>
      <c r="C376" s="679">
        <v>230.29132287582007</v>
      </c>
      <c r="D376" s="680">
        <v>269.27959835580191</v>
      </c>
    </row>
    <row r="377" spans="2:4" ht="11.5" customHeight="1">
      <c r="B377" s="674">
        <v>44200</v>
      </c>
      <c r="C377" s="677">
        <v>227.89653966064577</v>
      </c>
      <c r="D377" s="678">
        <v>266.72218380390882</v>
      </c>
    </row>
    <row r="378" spans="2:4" ht="11.5" customHeight="1">
      <c r="B378" s="674">
        <v>44201</v>
      </c>
      <c r="C378" s="679">
        <v>232.40044458413348</v>
      </c>
      <c r="D378" s="680">
        <v>273.31159478125801</v>
      </c>
    </row>
    <row r="379" spans="2:4" ht="11.5" customHeight="1">
      <c r="B379" s="674">
        <v>44202</v>
      </c>
      <c r="C379" s="677">
        <v>228.23912602055495</v>
      </c>
      <c r="D379" s="678">
        <v>266.44496708470166</v>
      </c>
    </row>
    <row r="380" spans="2:4" ht="11.5" customHeight="1">
      <c r="B380" s="674">
        <v>44203</v>
      </c>
      <c r="C380" s="679">
        <v>240.33807598872733</v>
      </c>
      <c r="D380" s="680">
        <v>280.82305461504745</v>
      </c>
    </row>
    <row r="381" spans="2:4" ht="11.5" customHeight="1">
      <c r="B381" s="674">
        <v>44204</v>
      </c>
      <c r="C381" s="677">
        <v>243.54225901234159</v>
      </c>
      <c r="D381" s="678">
        <v>284.13687113667578</v>
      </c>
    </row>
    <row r="382" spans="2:4" ht="11.5" customHeight="1">
      <c r="B382" s="674">
        <v>44205</v>
      </c>
      <c r="C382" s="679">
        <v>243.54225901234159</v>
      </c>
      <c r="D382" s="680">
        <v>284.13687113667578</v>
      </c>
    </row>
    <row r="383" spans="2:4" ht="11.5" customHeight="1">
      <c r="B383" s="674">
        <v>44206</v>
      </c>
      <c r="C383" s="677">
        <v>243.54225901234159</v>
      </c>
      <c r="D383" s="678">
        <v>284.13687113667578</v>
      </c>
    </row>
    <row r="384" spans="2:4" ht="11.5" customHeight="1">
      <c r="B384" s="674">
        <v>44207</v>
      </c>
      <c r="C384" s="679">
        <v>242.97387092195439</v>
      </c>
      <c r="D384" s="680">
        <v>283.06046354989934</v>
      </c>
    </row>
    <row r="385" spans="2:4" ht="11.5" customHeight="1">
      <c r="B385" s="674">
        <v>44208</v>
      </c>
      <c r="C385" s="677">
        <v>251.90226067619022</v>
      </c>
      <c r="D385" s="678">
        <v>295.32770988877382</v>
      </c>
    </row>
    <row r="386" spans="2:4" ht="11.5" customHeight="1">
      <c r="B386" s="674">
        <v>44209</v>
      </c>
      <c r="C386" s="679">
        <v>251.90226067619022</v>
      </c>
      <c r="D386" s="680">
        <v>295.32770988877382</v>
      </c>
    </row>
    <row r="387" spans="2:4" ht="11.5" customHeight="1">
      <c r="B387" s="674">
        <v>44210</v>
      </c>
      <c r="C387" s="677">
        <v>253.72370156587078</v>
      </c>
      <c r="D387" s="678">
        <v>295.97727703263229</v>
      </c>
    </row>
    <row r="388" spans="2:4" ht="11.5" customHeight="1">
      <c r="B388" s="674">
        <v>44211</v>
      </c>
      <c r="C388" s="679">
        <v>249.34690230901219</v>
      </c>
      <c r="D388" s="680">
        <v>290.24884672988986</v>
      </c>
    </row>
    <row r="389" spans="2:4" ht="11.5" customHeight="1">
      <c r="B389" s="674">
        <v>44212</v>
      </c>
      <c r="C389" s="677">
        <v>249.34690230901219</v>
      </c>
      <c r="D389" s="678">
        <v>290.24884672988986</v>
      </c>
    </row>
    <row r="390" spans="2:4" ht="11.5" customHeight="1">
      <c r="B390" s="674">
        <v>44213</v>
      </c>
      <c r="C390" s="679">
        <v>249.34690230901219</v>
      </c>
      <c r="D390" s="680">
        <v>290.24884672988986</v>
      </c>
    </row>
    <row r="391" spans="2:4" ht="11.5" customHeight="1">
      <c r="B391" s="674">
        <v>44214</v>
      </c>
      <c r="C391" s="677">
        <v>249.34690230901219</v>
      </c>
      <c r="D391" s="678">
        <v>290.24884672988986</v>
      </c>
    </row>
    <row r="392" spans="2:4" ht="11.5" customHeight="1">
      <c r="B392" s="674">
        <v>44215</v>
      </c>
      <c r="C392" s="679">
        <v>255.23237758228717</v>
      </c>
      <c r="D392" s="680">
        <v>296.70056573455793</v>
      </c>
    </row>
    <row r="393" spans="2:4" ht="11.5" customHeight="1">
      <c r="B393" s="674">
        <v>44216</v>
      </c>
      <c r="C393" s="677">
        <v>258.43090945856233</v>
      </c>
      <c r="D393" s="678">
        <v>301.84801349319503</v>
      </c>
    </row>
    <row r="394" spans="2:4" ht="11.5" customHeight="1">
      <c r="B394" s="674">
        <v>44217</v>
      </c>
      <c r="C394" s="679">
        <v>259.49504387136551</v>
      </c>
      <c r="D394" s="680">
        <v>303.92264961390623</v>
      </c>
    </row>
    <row r="395" spans="2:4" ht="11.5" customHeight="1">
      <c r="B395" s="674">
        <v>44218</v>
      </c>
      <c r="C395" s="677">
        <v>264.06623766647073</v>
      </c>
      <c r="D395" s="678">
        <v>309.28505059526685</v>
      </c>
    </row>
    <row r="396" spans="2:4" ht="11.5" customHeight="1">
      <c r="B396" s="674">
        <v>44219</v>
      </c>
      <c r="C396" s="679">
        <v>264.06623766647073</v>
      </c>
      <c r="D396" s="680">
        <v>309.28505059526685</v>
      </c>
    </row>
    <row r="397" spans="2:4" ht="11.5" customHeight="1">
      <c r="B397" s="674">
        <v>44220</v>
      </c>
      <c r="C397" s="677">
        <v>264.06623766647073</v>
      </c>
      <c r="D397" s="678">
        <v>309.28505059526685</v>
      </c>
    </row>
    <row r="398" spans="2:4" ht="11.5" customHeight="1">
      <c r="B398" s="674">
        <v>44221</v>
      </c>
      <c r="C398" s="679">
        <v>266.32870670356226</v>
      </c>
      <c r="D398" s="680">
        <v>312.27369417884876</v>
      </c>
    </row>
    <row r="399" spans="2:4" ht="11.5" customHeight="1">
      <c r="B399" s="674">
        <v>44222</v>
      </c>
      <c r="C399" s="677">
        <v>260.41578042044063</v>
      </c>
      <c r="D399" s="678">
        <v>304.76489902517824</v>
      </c>
    </row>
    <row r="400" spans="2:4" ht="11.5" customHeight="1">
      <c r="B400" s="674">
        <v>44223</v>
      </c>
      <c r="C400" s="679">
        <v>260.41578042044063</v>
      </c>
      <c r="D400" s="680">
        <v>304.76489902517824</v>
      </c>
    </row>
    <row r="401" spans="2:4" ht="11.5" customHeight="1">
      <c r="B401" s="674">
        <v>44224</v>
      </c>
      <c r="C401" s="677">
        <v>259.20682479232602</v>
      </c>
      <c r="D401" s="678">
        <v>303.31899998362906</v>
      </c>
    </row>
    <row r="402" spans="2:4" ht="11.5" customHeight="1">
      <c r="B402" s="674">
        <v>44225</v>
      </c>
      <c r="C402" s="679">
        <v>258.33742750458089</v>
      </c>
      <c r="D402" s="680">
        <v>301.03104597788695</v>
      </c>
    </row>
    <row r="403" spans="2:4" ht="11.5" customHeight="1">
      <c r="B403" s="674">
        <v>44226</v>
      </c>
      <c r="C403" s="677">
        <v>258.33742750458089</v>
      </c>
      <c r="D403" s="678">
        <v>301.03104597788695</v>
      </c>
    </row>
    <row r="404" spans="2:4" ht="11.5" customHeight="1">
      <c r="B404" s="674">
        <v>44227</v>
      </c>
      <c r="C404" s="679">
        <v>258.33742750458089</v>
      </c>
      <c r="D404" s="680">
        <v>301.03104597788695</v>
      </c>
    </row>
    <row r="405" spans="2:4" ht="11.5" customHeight="1">
      <c r="B405" s="674">
        <v>44228</v>
      </c>
      <c r="C405" s="677">
        <v>263.10491929865606</v>
      </c>
      <c r="D405" s="678">
        <v>306.24341593498008</v>
      </c>
    </row>
    <row r="406" spans="2:4" ht="11.5" customHeight="1">
      <c r="B406" s="674">
        <v>44229</v>
      </c>
      <c r="C406" s="679">
        <v>267.52407461997291</v>
      </c>
      <c r="D406" s="680">
        <v>310.9446985776699</v>
      </c>
    </row>
    <row r="407" spans="2:4" ht="11.5" customHeight="1">
      <c r="B407" s="674">
        <v>44230</v>
      </c>
      <c r="C407" s="677">
        <v>269.87374978907297</v>
      </c>
      <c r="D407" s="678">
        <v>313.41775157205751</v>
      </c>
    </row>
    <row r="408" spans="2:4" ht="11.5" customHeight="1">
      <c r="B408" s="674">
        <v>44231</v>
      </c>
      <c r="C408" s="679">
        <v>274.79673761929689</v>
      </c>
      <c r="D408" s="680">
        <v>319.45388037614242</v>
      </c>
    </row>
    <row r="409" spans="2:4" ht="11.5" customHeight="1">
      <c r="B409" s="674">
        <v>44232</v>
      </c>
      <c r="C409" s="677">
        <v>278.7931107464529</v>
      </c>
      <c r="D409" s="678">
        <v>322.9780488355658</v>
      </c>
    </row>
    <row r="410" spans="2:4" ht="11.5" customHeight="1">
      <c r="B410" s="674">
        <v>44233</v>
      </c>
      <c r="C410" s="679">
        <v>278.7931107464529</v>
      </c>
      <c r="D410" s="680">
        <v>322.9780488355658</v>
      </c>
    </row>
    <row r="411" spans="2:4" ht="11.5" customHeight="1">
      <c r="B411" s="674">
        <v>44234</v>
      </c>
      <c r="C411" s="677">
        <v>278.7931107464529</v>
      </c>
      <c r="D411" s="678">
        <v>322.9780488355658</v>
      </c>
    </row>
    <row r="412" spans="2:4" ht="11.5" customHeight="1">
      <c r="B412" s="674">
        <v>44235</v>
      </c>
      <c r="C412" s="679">
        <v>278.7931107464529</v>
      </c>
      <c r="D412" s="680">
        <v>322.9780488355658</v>
      </c>
    </row>
    <row r="413" spans="2:4" ht="11.5" customHeight="1">
      <c r="B413" s="674">
        <v>44236</v>
      </c>
      <c r="C413" s="677">
        <v>285.21064374494466</v>
      </c>
      <c r="D413" s="678">
        <v>332.92410865259899</v>
      </c>
    </row>
    <row r="414" spans="2:4" ht="11.5" customHeight="1">
      <c r="B414" s="674">
        <v>44237</v>
      </c>
      <c r="C414" s="679">
        <v>287.75152921894471</v>
      </c>
      <c r="D414" s="680">
        <v>336.85958821830661</v>
      </c>
    </row>
    <row r="415" spans="2:4" ht="11.5" customHeight="1">
      <c r="B415" s="674">
        <v>44238</v>
      </c>
      <c r="C415" s="677">
        <v>286.82109404988057</v>
      </c>
      <c r="D415" s="678">
        <v>336.16886499719237</v>
      </c>
    </row>
    <row r="416" spans="2:4" ht="11.5" customHeight="1">
      <c r="B416" s="674">
        <v>44239</v>
      </c>
      <c r="C416" s="679">
        <v>285.83808020288825</v>
      </c>
      <c r="D416" s="680">
        <v>335.35636299996048</v>
      </c>
    </row>
    <row r="417" spans="2:4" ht="11.5" customHeight="1">
      <c r="B417" s="674">
        <v>44240</v>
      </c>
      <c r="C417" s="677">
        <v>285.83808020288825</v>
      </c>
      <c r="D417" s="678">
        <v>335.35636299996048</v>
      </c>
    </row>
    <row r="418" spans="2:4" ht="11.5" customHeight="1">
      <c r="B418" s="674">
        <v>44241</v>
      </c>
      <c r="C418" s="679">
        <v>285.83808020288825</v>
      </c>
      <c r="D418" s="680">
        <v>335.35636299996048</v>
      </c>
    </row>
    <row r="419" spans="2:4" ht="11.5" customHeight="1">
      <c r="B419" s="674">
        <v>44242</v>
      </c>
      <c r="C419" s="677">
        <v>285.83808020288825</v>
      </c>
      <c r="D419" s="678">
        <v>335.35636299996048</v>
      </c>
    </row>
    <row r="420" spans="2:4" ht="11.5" customHeight="1">
      <c r="B420" s="674">
        <v>44243</v>
      </c>
      <c r="C420" s="679">
        <v>284.13675265118263</v>
      </c>
      <c r="D420" s="680">
        <v>333.92854108666899</v>
      </c>
    </row>
    <row r="421" spans="2:4" ht="11.5" customHeight="1">
      <c r="B421" s="674">
        <v>44244</v>
      </c>
      <c r="C421" s="677">
        <v>278.5922956401451</v>
      </c>
      <c r="D421" s="678">
        <v>325.60950084337003</v>
      </c>
    </row>
    <row r="422" spans="2:4" ht="11.5" customHeight="1">
      <c r="B422" s="674">
        <v>44245</v>
      </c>
      <c r="C422" s="679">
        <v>272.14249148774263</v>
      </c>
      <c r="D422" s="680">
        <v>318.23320815930572</v>
      </c>
    </row>
    <row r="423" spans="2:4" ht="11.5" customHeight="1">
      <c r="B423" s="674">
        <v>44246</v>
      </c>
      <c r="C423" s="677">
        <v>278.09799713979925</v>
      </c>
      <c r="D423" s="678">
        <v>325.15641759610656</v>
      </c>
    </row>
    <row r="424" spans="2:4" ht="11.5" customHeight="1">
      <c r="B424" s="674">
        <v>44247</v>
      </c>
      <c r="C424" s="679">
        <v>278.09799713979925</v>
      </c>
      <c r="D424" s="680">
        <v>325.15641759610656</v>
      </c>
    </row>
    <row r="425" spans="2:4" ht="11.5" customHeight="1">
      <c r="B425" s="674">
        <v>44248</v>
      </c>
      <c r="C425" s="677">
        <v>278.09799713979925</v>
      </c>
      <c r="D425" s="678">
        <v>325.15641759610656</v>
      </c>
    </row>
    <row r="426" spans="2:4" ht="11.5" customHeight="1">
      <c r="B426" s="674">
        <v>44249</v>
      </c>
      <c r="C426" s="679">
        <v>265.36953063203134</v>
      </c>
      <c r="D426" s="680">
        <v>308.77014576239799</v>
      </c>
    </row>
    <row r="427" spans="2:4" ht="11.5" customHeight="1">
      <c r="B427" s="674">
        <v>44250</v>
      </c>
      <c r="C427" s="677">
        <v>259.16953998788392</v>
      </c>
      <c r="D427" s="678">
        <v>302.20143569031819</v>
      </c>
    </row>
    <row r="428" spans="2:4" ht="11.5" customHeight="1">
      <c r="B428" s="674">
        <v>44251</v>
      </c>
      <c r="C428" s="679">
        <v>259.56526856928741</v>
      </c>
      <c r="D428" s="680">
        <v>301.40043124190043</v>
      </c>
    </row>
    <row r="429" spans="2:4" ht="11.5" customHeight="1">
      <c r="B429" s="674">
        <v>44252</v>
      </c>
      <c r="C429" s="677">
        <v>247.16483805342625</v>
      </c>
      <c r="D429" s="678">
        <v>285.60272129807413</v>
      </c>
    </row>
    <row r="430" spans="2:4" ht="11.5" customHeight="1">
      <c r="B430" s="674">
        <v>44253</v>
      </c>
      <c r="C430" s="679">
        <v>247.462895803099</v>
      </c>
      <c r="D430" s="680">
        <v>286.39629176406538</v>
      </c>
    </row>
    <row r="431" spans="2:4" ht="11.5" customHeight="1">
      <c r="B431" s="674">
        <v>44254</v>
      </c>
      <c r="C431" s="677">
        <v>247.462895803099</v>
      </c>
      <c r="D431" s="678">
        <v>286.39629176406538</v>
      </c>
    </row>
    <row r="432" spans="2:4" ht="11.5" customHeight="1">
      <c r="B432" s="674">
        <v>44255</v>
      </c>
      <c r="C432" s="679">
        <v>247.462895803099</v>
      </c>
      <c r="D432" s="680">
        <v>286.39629176406538</v>
      </c>
    </row>
    <row r="433" spans="2:4" ht="11.5" customHeight="1">
      <c r="B433" s="674">
        <v>44256</v>
      </c>
      <c r="C433" s="677">
        <v>258.38105061651879</v>
      </c>
      <c r="D433" s="678">
        <v>299.52554859193197</v>
      </c>
    </row>
    <row r="434" spans="2:4" ht="11.5" customHeight="1">
      <c r="B434" s="674">
        <v>44257</v>
      </c>
      <c r="C434" s="679">
        <v>249.37867421081955</v>
      </c>
      <c r="D434" s="680">
        <v>289.01297696354715</v>
      </c>
    </row>
    <row r="435" spans="2:4" ht="11.5" customHeight="1">
      <c r="B435" s="674">
        <v>44258</v>
      </c>
      <c r="C435" s="677">
        <v>236.99160277466279</v>
      </c>
      <c r="D435" s="678">
        <v>274.6750720165042</v>
      </c>
    </row>
    <row r="436" spans="2:4" ht="11.5" customHeight="1">
      <c r="B436" s="674">
        <v>44259</v>
      </c>
      <c r="C436" s="679">
        <v>225.66878033819995</v>
      </c>
      <c r="D436" s="680">
        <v>262.30078067270949</v>
      </c>
    </row>
    <row r="437" spans="2:4" ht="11.5" customHeight="1">
      <c r="B437" s="674">
        <v>44260</v>
      </c>
      <c r="C437" s="677">
        <v>225.44194226907285</v>
      </c>
      <c r="D437" s="678">
        <v>261.50032228077373</v>
      </c>
    </row>
    <row r="438" spans="2:4" ht="11.5" customHeight="1">
      <c r="B438" s="674">
        <v>44261</v>
      </c>
      <c r="C438" s="679">
        <v>225.44194226907285</v>
      </c>
      <c r="D438" s="680">
        <v>261.50032228077373</v>
      </c>
    </row>
    <row r="439" spans="2:4" ht="11.5" customHeight="1">
      <c r="B439" s="674">
        <v>44262</v>
      </c>
      <c r="C439" s="677">
        <v>225.44194226907285</v>
      </c>
      <c r="D439" s="678">
        <v>261.50032228077373</v>
      </c>
    </row>
    <row r="440" spans="2:4" ht="11.5" customHeight="1">
      <c r="B440" s="674">
        <v>44263</v>
      </c>
      <c r="C440" s="679">
        <v>212.26979080531422</v>
      </c>
      <c r="D440" s="680">
        <v>244.92584927237257</v>
      </c>
    </row>
    <row r="441" spans="2:4" ht="11.5" customHeight="1">
      <c r="B441" s="674">
        <v>44264</v>
      </c>
      <c r="C441" s="677">
        <v>228.95165457718383</v>
      </c>
      <c r="D441" s="678">
        <v>264.7533940697553</v>
      </c>
    </row>
    <row r="442" spans="2:4" ht="11.5" customHeight="1">
      <c r="B442" s="674">
        <v>44265</v>
      </c>
      <c r="C442" s="679">
        <v>228.87029192512068</v>
      </c>
      <c r="D442" s="680">
        <v>263.83131296278822</v>
      </c>
    </row>
    <row r="443" spans="2:4" ht="11.5" customHeight="1">
      <c r="B443" s="674">
        <v>44266</v>
      </c>
      <c r="C443" s="677">
        <v>242.53733044505987</v>
      </c>
      <c r="D443" s="678">
        <v>280.20431299674505</v>
      </c>
    </row>
    <row r="444" spans="2:4" ht="11.5" customHeight="1">
      <c r="B444" s="674">
        <v>44267</v>
      </c>
      <c r="C444" s="679">
        <v>240.88095030106854</v>
      </c>
      <c r="D444" s="680">
        <v>277.92819052941985</v>
      </c>
    </row>
    <row r="445" spans="2:4" ht="11.5" customHeight="1">
      <c r="B445" s="674">
        <v>44268</v>
      </c>
      <c r="C445" s="677">
        <v>240.88095030106854</v>
      </c>
      <c r="D445" s="678">
        <v>277.92819052941985</v>
      </c>
    </row>
    <row r="446" spans="2:4" ht="11.5" customHeight="1">
      <c r="B446" s="674">
        <v>44269</v>
      </c>
      <c r="C446" s="679">
        <v>240.88095030106854</v>
      </c>
      <c r="D446" s="680">
        <v>277.92819052941985</v>
      </c>
    </row>
    <row r="447" spans="2:4" ht="11.5" customHeight="1">
      <c r="B447" s="674">
        <v>44270</v>
      </c>
      <c r="C447" s="677">
        <v>242.66548337627478</v>
      </c>
      <c r="D447" s="678">
        <v>280.03778574931584</v>
      </c>
    </row>
    <row r="448" spans="2:4" ht="11.5" customHeight="1">
      <c r="B448" s="674">
        <v>44271</v>
      </c>
      <c r="C448" s="679">
        <v>239.74026733036746</v>
      </c>
      <c r="D448" s="680">
        <v>275.67504915827465</v>
      </c>
    </row>
    <row r="449" spans="2:4" ht="11.5" customHeight="1">
      <c r="B449" s="674">
        <v>44272</v>
      </c>
      <c r="C449" s="677">
        <v>240.1848027034878</v>
      </c>
      <c r="D449" s="678">
        <v>275.94886116576055</v>
      </c>
    </row>
    <row r="450" spans="2:4" ht="11.5" customHeight="1">
      <c r="B450" s="674">
        <v>44273</v>
      </c>
      <c r="C450" s="679">
        <v>229.37146220762804</v>
      </c>
      <c r="D450" s="680">
        <v>263.8995855976886</v>
      </c>
    </row>
    <row r="451" spans="2:4" ht="11.5" customHeight="1">
      <c r="B451" s="674">
        <v>44274</v>
      </c>
      <c r="C451" s="677">
        <v>234.98104773459977</v>
      </c>
      <c r="D451" s="678">
        <v>270.57823535612624</v>
      </c>
    </row>
    <row r="452" spans="2:4" ht="11.5" customHeight="1">
      <c r="B452" s="674">
        <v>44275</v>
      </c>
      <c r="C452" s="679">
        <v>234.98104773459977</v>
      </c>
      <c r="D452" s="680">
        <v>270.57823535612624</v>
      </c>
    </row>
    <row r="453" spans="2:4" ht="11.5" customHeight="1">
      <c r="B453" s="674">
        <v>44276</v>
      </c>
      <c r="C453" s="677">
        <v>234.98104773459977</v>
      </c>
      <c r="D453" s="678">
        <v>270.57823535612624</v>
      </c>
    </row>
    <row r="454" spans="2:4" ht="11.5" customHeight="1">
      <c r="B454" s="674">
        <v>44277</v>
      </c>
      <c r="C454" s="679">
        <v>235.27442809976273</v>
      </c>
      <c r="D454" s="680">
        <v>270.79721816419436</v>
      </c>
    </row>
    <row r="455" spans="2:4" ht="11.5" customHeight="1">
      <c r="B455" s="674">
        <v>44278</v>
      </c>
      <c r="C455" s="677">
        <v>228.09324128719791</v>
      </c>
      <c r="D455" s="678">
        <v>263.95108040726569</v>
      </c>
    </row>
    <row r="456" spans="2:4" ht="11.5" customHeight="1">
      <c r="B456" s="674">
        <v>44279</v>
      </c>
      <c r="C456" s="679">
        <v>214.36814261005134</v>
      </c>
      <c r="D456" s="680">
        <v>247.59619824735418</v>
      </c>
    </row>
    <row r="457" spans="2:4" ht="11.5" customHeight="1">
      <c r="B457" s="674">
        <v>44280</v>
      </c>
      <c r="C457" s="677">
        <v>217.41199599920006</v>
      </c>
      <c r="D457" s="678">
        <v>251.32464736489669</v>
      </c>
    </row>
    <row r="458" spans="2:4" ht="11.5" customHeight="1">
      <c r="B458" s="674">
        <v>44281</v>
      </c>
      <c r="C458" s="679">
        <v>217.90638524802918</v>
      </c>
      <c r="D458" s="680">
        <v>252.89970347383633</v>
      </c>
    </row>
    <row r="459" spans="2:4" ht="11.5" customHeight="1">
      <c r="B459" s="674">
        <v>44282</v>
      </c>
      <c r="C459" s="677">
        <v>217.90638524802918</v>
      </c>
      <c r="D459" s="678">
        <v>252.89970347383633</v>
      </c>
    </row>
    <row r="460" spans="2:4" ht="11.5" customHeight="1">
      <c r="B460" s="674">
        <v>44283</v>
      </c>
      <c r="C460" s="679">
        <v>217.90638524802918</v>
      </c>
      <c r="D460" s="680">
        <v>252.89970347383633</v>
      </c>
    </row>
    <row r="461" spans="2:4" ht="11.5" customHeight="1">
      <c r="B461" s="674">
        <v>44284</v>
      </c>
      <c r="C461" s="677">
        <v>211.95320709139963</v>
      </c>
      <c r="D461" s="678">
        <v>246.24271049482101</v>
      </c>
    </row>
    <row r="462" spans="2:4" ht="11.5" customHeight="1">
      <c r="B462" s="674">
        <v>44285</v>
      </c>
      <c r="C462" s="679">
        <v>215.77407472878085</v>
      </c>
      <c r="D462" s="680">
        <v>250.00336231407738</v>
      </c>
    </row>
    <row r="463" spans="2:4" ht="11.5" customHeight="1">
      <c r="B463" s="674">
        <v>44286</v>
      </c>
      <c r="C463" s="677">
        <v>215.77407472878085</v>
      </c>
      <c r="D463" s="678">
        <v>250.00336231407738</v>
      </c>
    </row>
    <row r="464" spans="2:4" ht="11.5" customHeight="1">
      <c r="B464" s="674">
        <v>44287</v>
      </c>
      <c r="C464" s="679">
        <v>220.30992718173752</v>
      </c>
      <c r="D464" s="680">
        <v>256.49730292194567</v>
      </c>
    </row>
    <row r="465" spans="2:4" ht="11.5" customHeight="1">
      <c r="B465" s="674">
        <v>44288</v>
      </c>
      <c r="C465" s="677">
        <v>220.30992718173752</v>
      </c>
      <c r="D465" s="678">
        <v>256.49730292194567</v>
      </c>
    </row>
    <row r="466" spans="2:4" ht="11.5" customHeight="1">
      <c r="B466" s="674">
        <v>44289</v>
      </c>
      <c r="C466" s="679">
        <v>220.30992718173752</v>
      </c>
      <c r="D466" s="680">
        <v>256.49730292194567</v>
      </c>
    </row>
    <row r="467" spans="2:4" ht="11.5" customHeight="1">
      <c r="B467" s="674">
        <v>44290</v>
      </c>
      <c r="C467" s="677">
        <v>220.30992718173752</v>
      </c>
      <c r="D467" s="678">
        <v>256.49730292194567</v>
      </c>
    </row>
    <row r="468" spans="2:4" ht="11.5" customHeight="1">
      <c r="B468" s="674">
        <v>44291</v>
      </c>
      <c r="C468" s="679">
        <v>218.52332946566611</v>
      </c>
      <c r="D468" s="680">
        <v>253.42242662102041</v>
      </c>
    </row>
    <row r="469" spans="2:4" ht="11.5" customHeight="1">
      <c r="B469" s="674">
        <v>44292</v>
      </c>
      <c r="C469" s="677">
        <v>221.54996962833374</v>
      </c>
      <c r="D469" s="678">
        <v>258.37622160736419</v>
      </c>
    </row>
    <row r="470" spans="2:4" ht="11.5" customHeight="1">
      <c r="B470" s="674">
        <v>44293</v>
      </c>
      <c r="C470" s="679">
        <v>215.62322040982761</v>
      </c>
      <c r="D470" s="680">
        <v>251.35142222427586</v>
      </c>
    </row>
    <row r="471" spans="2:4" ht="11.5" customHeight="1">
      <c r="B471" s="674">
        <v>44294</v>
      </c>
      <c r="C471" s="677">
        <v>219.21902584914656</v>
      </c>
      <c r="D471" s="678">
        <v>256.06527643698485</v>
      </c>
    </row>
    <row r="472" spans="2:4" ht="11.5" customHeight="1">
      <c r="B472" s="674">
        <v>44295</v>
      </c>
      <c r="C472" s="679">
        <v>217.62033167160189</v>
      </c>
      <c r="D472" s="680">
        <v>254.81264945419215</v>
      </c>
    </row>
    <row r="473" spans="2:4" ht="11.5" customHeight="1">
      <c r="B473" s="674">
        <v>44296</v>
      </c>
      <c r="C473" s="677">
        <v>217.62033167160189</v>
      </c>
      <c r="D473" s="678">
        <v>254.81264945419215</v>
      </c>
    </row>
    <row r="474" spans="2:4" ht="11.5" customHeight="1">
      <c r="B474" s="674">
        <v>44297</v>
      </c>
      <c r="C474" s="679">
        <v>217.62033167160189</v>
      </c>
      <c r="D474" s="680">
        <v>254.81264945419215</v>
      </c>
    </row>
    <row r="475" spans="2:4" ht="11.5" customHeight="1">
      <c r="B475" s="674">
        <v>44298</v>
      </c>
      <c r="C475" s="677">
        <v>215.59057705169008</v>
      </c>
      <c r="D475" s="678">
        <v>253.18685760295452</v>
      </c>
    </row>
    <row r="476" spans="2:4" ht="11.5" customHeight="1">
      <c r="B476" s="674">
        <v>44299</v>
      </c>
      <c r="C476" s="679">
        <v>222.44189701041142</v>
      </c>
      <c r="D476" s="680">
        <v>261.83856942509993</v>
      </c>
    </row>
    <row r="477" spans="2:4" ht="11.5" customHeight="1">
      <c r="B477" s="674">
        <v>44300</v>
      </c>
      <c r="C477" s="677">
        <v>217.96318503973495</v>
      </c>
      <c r="D477" s="678">
        <v>254.30687985837298</v>
      </c>
    </row>
    <row r="478" spans="2:4" ht="11.5" customHeight="1">
      <c r="B478" s="674">
        <v>44301</v>
      </c>
      <c r="C478" s="679">
        <v>220.64356574119822</v>
      </c>
      <c r="D478" s="680">
        <v>257.71652559558868</v>
      </c>
    </row>
    <row r="479" spans="2:4" ht="11.5" customHeight="1">
      <c r="B479" s="674">
        <v>44302</v>
      </c>
      <c r="C479" s="677">
        <v>218.40393913575622</v>
      </c>
      <c r="D479" s="678">
        <v>254.29222490431695</v>
      </c>
    </row>
    <row r="480" spans="2:4" ht="11.5" customHeight="1">
      <c r="B480" s="674">
        <v>44303</v>
      </c>
      <c r="C480" s="679">
        <v>218.40393913575622</v>
      </c>
      <c r="D480" s="680">
        <v>254.29222490431695</v>
      </c>
    </row>
    <row r="481" spans="2:4" ht="11.5" customHeight="1">
      <c r="B481" s="674">
        <v>44304</v>
      </c>
      <c r="C481" s="677">
        <v>218.40393913575622</v>
      </c>
      <c r="D481" s="678">
        <v>254.29222490431695</v>
      </c>
    </row>
    <row r="482" spans="2:4" ht="11.5" customHeight="1">
      <c r="B482" s="674">
        <v>44305</v>
      </c>
      <c r="C482" s="679">
        <v>213.47252650529776</v>
      </c>
      <c r="D482" s="680">
        <v>248.01429911212546</v>
      </c>
    </row>
    <row r="483" spans="2:4" ht="11.5" customHeight="1">
      <c r="B483" s="674">
        <v>44306</v>
      </c>
      <c r="C483" s="677">
        <v>209.35760326180065</v>
      </c>
      <c r="D483" s="678">
        <v>242.46616671715304</v>
      </c>
    </row>
    <row r="484" spans="2:4" ht="11.5" customHeight="1">
      <c r="B484" s="674">
        <v>44307</v>
      </c>
      <c r="C484" s="679">
        <v>209.35760326180065</v>
      </c>
      <c r="D484" s="680">
        <v>247.06494271199367</v>
      </c>
    </row>
    <row r="485" spans="2:4" ht="11.5" customHeight="1">
      <c r="B485" s="674">
        <v>44308</v>
      </c>
      <c r="C485" s="677">
        <v>211.69983705527414</v>
      </c>
      <c r="D485" s="678">
        <v>249.42620908741068</v>
      </c>
    </row>
    <row r="486" spans="2:4" ht="11.5" customHeight="1">
      <c r="B486" s="674">
        <v>44309</v>
      </c>
      <c r="C486" s="679">
        <v>217.90427789668379</v>
      </c>
      <c r="D486" s="680">
        <v>258.1485931409764</v>
      </c>
    </row>
    <row r="487" spans="2:4" ht="11.5" customHeight="1">
      <c r="B487" s="674">
        <v>44310</v>
      </c>
      <c r="C487" s="677">
        <v>217.90427789668379</v>
      </c>
      <c r="D487" s="678">
        <v>258.1485931409764</v>
      </c>
    </row>
    <row r="488" spans="2:4" ht="11.5" customHeight="1">
      <c r="B488" s="674">
        <v>44311</v>
      </c>
      <c r="C488" s="679">
        <v>217.90427789668379</v>
      </c>
      <c r="D488" s="680">
        <v>258.1485931409764</v>
      </c>
    </row>
    <row r="489" spans="2:4" ht="11.5" customHeight="1">
      <c r="B489" s="674">
        <v>44312</v>
      </c>
      <c r="C489" s="677">
        <v>222.17554280771833</v>
      </c>
      <c r="D489" s="678">
        <v>262.21176544283418</v>
      </c>
    </row>
    <row r="490" spans="2:4" ht="11.5" customHeight="1">
      <c r="B490" s="674">
        <v>44313</v>
      </c>
      <c r="C490" s="679">
        <v>222.17554280771833</v>
      </c>
      <c r="D490" s="680">
        <v>262.21176544283418</v>
      </c>
    </row>
    <row r="491" spans="2:4" ht="11.5" customHeight="1">
      <c r="B491" s="674">
        <v>44314</v>
      </c>
      <c r="C491" s="677">
        <v>222.17554280771833</v>
      </c>
      <c r="D491" s="678">
        <v>262.21176544283418</v>
      </c>
    </row>
    <row r="492" spans="2:4" ht="11.5" customHeight="1">
      <c r="B492" s="674">
        <v>44315</v>
      </c>
      <c r="C492" s="679">
        <v>216.50438628594978</v>
      </c>
      <c r="D492" s="680">
        <v>254.34905269248372</v>
      </c>
    </row>
    <row r="493" spans="2:4" ht="11.5" customHeight="1">
      <c r="B493" s="674">
        <v>44316</v>
      </c>
      <c r="C493" s="677">
        <v>216.50438628594978</v>
      </c>
      <c r="D493" s="678">
        <v>254.34905269248372</v>
      </c>
    </row>
    <row r="494" spans="2:4" ht="11.5" customHeight="1">
      <c r="B494" s="674">
        <v>44317</v>
      </c>
      <c r="C494" s="679">
        <v>216.50438628594978</v>
      </c>
      <c r="D494" s="680">
        <v>254.34905269248372</v>
      </c>
    </row>
    <row r="495" spans="2:4" ht="11.5" customHeight="1">
      <c r="B495" s="674">
        <v>44318</v>
      </c>
      <c r="C495" s="677">
        <v>216.50438628594978</v>
      </c>
      <c r="D495" s="678">
        <v>254.34905269248372</v>
      </c>
    </row>
    <row r="496" spans="2:4" ht="11.5" customHeight="1">
      <c r="B496" s="674">
        <v>44319</v>
      </c>
      <c r="C496" s="679">
        <v>213.53425091469461</v>
      </c>
      <c r="D496" s="680">
        <v>249.29304414478648</v>
      </c>
    </row>
    <row r="497" spans="2:4" ht="11.5" customHeight="1">
      <c r="B497" s="674">
        <v>44320</v>
      </c>
      <c r="C497" s="677">
        <v>205.35305301907627</v>
      </c>
      <c r="D497" s="678">
        <v>241.27637036815815</v>
      </c>
    </row>
    <row r="498" spans="2:4" ht="11.5" customHeight="1">
      <c r="B498" s="674">
        <v>44321</v>
      </c>
      <c r="C498" s="679">
        <v>200.09124737416556</v>
      </c>
      <c r="D498" s="680">
        <v>234.81670215923151</v>
      </c>
    </row>
    <row r="499" spans="2:4" ht="11.5" customHeight="1">
      <c r="B499" s="674">
        <v>44322</v>
      </c>
      <c r="C499" s="677">
        <v>192.10066996345464</v>
      </c>
      <c r="D499" s="678">
        <v>225.49322082928228</v>
      </c>
    </row>
    <row r="500" spans="2:4" ht="11.5" customHeight="1">
      <c r="B500" s="674">
        <v>44323</v>
      </c>
      <c r="C500" s="679">
        <v>195.15779258679453</v>
      </c>
      <c r="D500" s="680">
        <v>228.11001898426792</v>
      </c>
    </row>
    <row r="501" spans="2:4" ht="11.5" customHeight="1">
      <c r="B501" s="674">
        <v>44324</v>
      </c>
      <c r="C501" s="677">
        <v>195.15779258679453</v>
      </c>
      <c r="D501" s="678">
        <v>228.11001898426792</v>
      </c>
    </row>
    <row r="502" spans="2:4" ht="11.5" customHeight="1">
      <c r="B502" s="674">
        <v>44325</v>
      </c>
      <c r="C502" s="679">
        <v>195.15779258679453</v>
      </c>
      <c r="D502" s="680">
        <v>228.11001898426792</v>
      </c>
    </row>
    <row r="503" spans="2:4" ht="11.5" customHeight="1">
      <c r="B503" s="674">
        <v>44326</v>
      </c>
      <c r="C503" s="677">
        <v>188.3773970374346</v>
      </c>
      <c r="D503" s="678">
        <v>218.7106754478645</v>
      </c>
    </row>
    <row r="504" spans="2:4" ht="11.5" customHeight="1">
      <c r="B504" s="674">
        <v>44327</v>
      </c>
      <c r="C504" s="679">
        <v>192.67742750201649</v>
      </c>
      <c r="D504" s="680">
        <v>224.90046432574951</v>
      </c>
    </row>
    <row r="505" spans="2:4" ht="11.5" customHeight="1">
      <c r="B505" s="674">
        <v>44328</v>
      </c>
      <c r="C505" s="677">
        <v>186.96641605234444</v>
      </c>
      <c r="D505" s="678">
        <v>217.60143666739907</v>
      </c>
    </row>
    <row r="506" spans="2:4" ht="11.5" customHeight="1">
      <c r="B506" s="674">
        <v>44329</v>
      </c>
      <c r="C506" s="679">
        <v>182.80516882339452</v>
      </c>
      <c r="D506" s="680">
        <v>211.88129443542687</v>
      </c>
    </row>
    <row r="507" spans="2:4" ht="11.5" customHeight="1">
      <c r="B507" s="674">
        <v>44330</v>
      </c>
      <c r="C507" s="677">
        <v>194.8719138253559</v>
      </c>
      <c r="D507" s="678">
        <v>227.0456408440198</v>
      </c>
    </row>
    <row r="508" spans="2:4" ht="11.5" customHeight="1">
      <c r="B508" s="674">
        <v>44331</v>
      </c>
      <c r="C508" s="679">
        <v>194.8719138253559</v>
      </c>
      <c r="D508" s="680">
        <v>227.0456408440198</v>
      </c>
    </row>
    <row r="509" spans="2:4" ht="11.5" customHeight="1">
      <c r="B509" s="674">
        <v>44332</v>
      </c>
      <c r="C509" s="677">
        <v>194.8719138253559</v>
      </c>
      <c r="D509" s="678">
        <v>227.0456408440198</v>
      </c>
    </row>
    <row r="510" spans="2:4" ht="11.5" customHeight="1">
      <c r="B510" s="674">
        <v>44333</v>
      </c>
      <c r="C510" s="679">
        <v>195.82557302118425</v>
      </c>
      <c r="D510" s="680">
        <v>227.49888392804084</v>
      </c>
    </row>
    <row r="511" spans="2:4" ht="11.5" customHeight="1">
      <c r="B511" s="674">
        <v>44334</v>
      </c>
      <c r="C511" s="677">
        <v>200.43540309590449</v>
      </c>
      <c r="D511" s="678">
        <v>233.87212434326631</v>
      </c>
    </row>
    <row r="512" spans="2:4" ht="11.5" customHeight="1">
      <c r="B512" s="674">
        <v>44335</v>
      </c>
      <c r="C512" s="679">
        <v>200.53641554864973</v>
      </c>
      <c r="D512" s="680">
        <v>234.49185141181462</v>
      </c>
    </row>
    <row r="513" spans="2:4" ht="11.5" customHeight="1">
      <c r="B513" s="674">
        <v>44336</v>
      </c>
      <c r="C513" s="677">
        <v>205.62325748577513</v>
      </c>
      <c r="D513" s="678">
        <v>240.1375954539335</v>
      </c>
    </row>
    <row r="514" spans="2:4" ht="11.5" customHeight="1">
      <c r="B514" s="674">
        <v>44337</v>
      </c>
      <c r="C514" s="679">
        <v>205.78855164920489</v>
      </c>
      <c r="D514" s="680">
        <v>240.78660159594381</v>
      </c>
    </row>
    <row r="515" spans="2:4" ht="11.5" customHeight="1">
      <c r="B515" s="674">
        <v>44338</v>
      </c>
      <c r="C515" s="677">
        <v>205.78855164920489</v>
      </c>
      <c r="D515" s="678">
        <v>240.78660159594381</v>
      </c>
    </row>
    <row r="516" spans="2:4" ht="11.5" customHeight="1">
      <c r="B516" s="674">
        <v>44339</v>
      </c>
      <c r="C516" s="679">
        <v>205.78855164920489</v>
      </c>
      <c r="D516" s="680">
        <v>240.78660159594381</v>
      </c>
    </row>
    <row r="517" spans="2:4" ht="11.5" customHeight="1">
      <c r="B517" s="674">
        <v>44340</v>
      </c>
      <c r="C517" s="677">
        <v>208.921378734103</v>
      </c>
      <c r="D517" s="678">
        <v>245.59061506697441</v>
      </c>
    </row>
    <row r="518" spans="2:4" ht="11.5" customHeight="1">
      <c r="B518" s="674">
        <v>44341</v>
      </c>
      <c r="C518" s="679">
        <v>208.41444036964393</v>
      </c>
      <c r="D518" s="680">
        <v>245.16642876375928</v>
      </c>
    </row>
    <row r="519" spans="2:4" ht="11.5" customHeight="1">
      <c r="B519" s="674">
        <v>44342</v>
      </c>
      <c r="C519" s="677">
        <v>213.61529572132389</v>
      </c>
      <c r="D519" s="678">
        <v>251.79084745206316</v>
      </c>
    </row>
    <row r="520" spans="2:4" ht="11.5" customHeight="1">
      <c r="B520" s="674">
        <v>44343</v>
      </c>
      <c r="C520" s="679">
        <v>216.60425494661811</v>
      </c>
      <c r="D520" s="680">
        <v>256.00981764435448</v>
      </c>
    </row>
    <row r="521" spans="2:4" ht="11.5" customHeight="1">
      <c r="B521" s="674">
        <v>44344</v>
      </c>
      <c r="C521" s="677">
        <v>216.1869141398694</v>
      </c>
      <c r="D521" s="678">
        <v>254.91475336375427</v>
      </c>
    </row>
    <row r="522" spans="2:4" ht="11.5" customHeight="1">
      <c r="B522" s="674">
        <v>44345</v>
      </c>
      <c r="C522" s="679">
        <v>216.1869141398694</v>
      </c>
      <c r="D522" s="680">
        <v>254.91475336375427</v>
      </c>
    </row>
    <row r="523" spans="2:4" ht="11.5" customHeight="1">
      <c r="B523" s="674">
        <v>44346</v>
      </c>
      <c r="C523" s="677">
        <v>216.1869141398694</v>
      </c>
      <c r="D523" s="678">
        <v>254.91475336375427</v>
      </c>
    </row>
    <row r="524" spans="2:4" ht="11.5" customHeight="1">
      <c r="B524" s="674">
        <v>44347</v>
      </c>
      <c r="C524" s="679">
        <v>216.1869141398694</v>
      </c>
      <c r="D524" s="680">
        <v>254.91475336375427</v>
      </c>
    </row>
    <row r="525" spans="2:4" ht="11.5" customHeight="1">
      <c r="B525" s="674">
        <v>44348</v>
      </c>
      <c r="C525" s="677">
        <v>218.12042660715693</v>
      </c>
      <c r="D525" s="678">
        <v>257.96253544642434</v>
      </c>
    </row>
    <row r="526" spans="2:4" ht="11.5" customHeight="1">
      <c r="B526" s="674">
        <v>44349</v>
      </c>
      <c r="C526" s="679">
        <v>219.21215849153793</v>
      </c>
      <c r="D526" s="680">
        <v>258.56314109892247</v>
      </c>
    </row>
    <row r="527" spans="2:4" ht="11.5" customHeight="1">
      <c r="B527" s="674">
        <v>44350</v>
      </c>
      <c r="C527" s="677">
        <v>213.39599076957359</v>
      </c>
      <c r="D527" s="678">
        <v>250.68557155341352</v>
      </c>
    </row>
    <row r="528" spans="2:4" ht="11.5" customHeight="1">
      <c r="B528" s="674">
        <v>44351</v>
      </c>
      <c r="C528" s="679">
        <v>216.91610357624097</v>
      </c>
      <c r="D528" s="680">
        <v>254.43235533146989</v>
      </c>
    </row>
    <row r="529" spans="2:4" ht="11.5" customHeight="1">
      <c r="B529" s="674">
        <v>44352</v>
      </c>
      <c r="C529" s="677">
        <v>216.91610357624097</v>
      </c>
      <c r="D529" s="678">
        <v>254.43235533146989</v>
      </c>
    </row>
    <row r="530" spans="2:4" ht="11.5" customHeight="1">
      <c r="B530" s="674">
        <v>44353</v>
      </c>
      <c r="C530" s="679">
        <v>216.91610357624097</v>
      </c>
      <c r="D530" s="680">
        <v>254.43235533146989</v>
      </c>
    </row>
    <row r="531" spans="2:4" ht="11.5" customHeight="1">
      <c r="B531" s="674">
        <v>44354</v>
      </c>
      <c r="C531" s="677">
        <v>220.35642516950594</v>
      </c>
      <c r="D531" s="678">
        <v>257.28415709772327</v>
      </c>
    </row>
    <row r="532" spans="2:4" ht="11.5" customHeight="1">
      <c r="B532" s="674">
        <v>44355</v>
      </c>
      <c r="C532" s="679">
        <v>220.43965868507601</v>
      </c>
      <c r="D532" s="680">
        <v>258.95286244395248</v>
      </c>
    </row>
    <row r="533" spans="2:4" ht="11.5" customHeight="1">
      <c r="B533" s="674">
        <v>44356</v>
      </c>
      <c r="C533" s="677">
        <v>219.70239931567301</v>
      </c>
      <c r="D533" s="678">
        <v>256.83842634131111</v>
      </c>
    </row>
    <row r="534" spans="2:4" ht="11.5" customHeight="1">
      <c r="B534" s="674">
        <v>44357</v>
      </c>
      <c r="C534" s="679">
        <v>219.70239931567301</v>
      </c>
      <c r="D534" s="680">
        <v>260.10826510056063</v>
      </c>
    </row>
    <row r="535" spans="2:4" ht="11.5" customHeight="1">
      <c r="B535" s="674">
        <v>44358</v>
      </c>
      <c r="C535" s="677">
        <v>222.73387109012353</v>
      </c>
      <c r="D535" s="678">
        <v>264.9785337393854</v>
      </c>
    </row>
    <row r="536" spans="2:4" ht="11.5" customHeight="1">
      <c r="B536" s="674">
        <v>44359</v>
      </c>
      <c r="C536" s="679">
        <v>222.73387109012353</v>
      </c>
      <c r="D536" s="680">
        <v>264.9785337393854</v>
      </c>
    </row>
    <row r="537" spans="2:4" ht="11.5" customHeight="1">
      <c r="B537" s="674">
        <v>44360</v>
      </c>
      <c r="C537" s="677">
        <v>222.73387109012353</v>
      </c>
      <c r="D537" s="678">
        <v>264.9785337393854</v>
      </c>
    </row>
    <row r="538" spans="2:4" ht="11.5" customHeight="1">
      <c r="B538" s="674">
        <v>44361</v>
      </c>
      <c r="C538" s="679">
        <v>223.25450182050756</v>
      </c>
      <c r="D538" s="680">
        <v>266.34438650124605</v>
      </c>
    </row>
    <row r="539" spans="2:4" ht="11.5" customHeight="1">
      <c r="B539" s="674">
        <v>44362</v>
      </c>
      <c r="C539" s="677">
        <v>219.66437759742817</v>
      </c>
      <c r="D539" s="678">
        <v>262.16581662264389</v>
      </c>
    </row>
    <row r="540" spans="2:4" ht="11.5" customHeight="1">
      <c r="B540" s="674">
        <v>44363</v>
      </c>
      <c r="C540" s="679">
        <v>218.50222091697714</v>
      </c>
      <c r="D540" s="680">
        <v>261.46185558282087</v>
      </c>
    </row>
    <row r="541" spans="2:4" ht="11.5" customHeight="1">
      <c r="B541" s="674">
        <v>44364</v>
      </c>
      <c r="C541" s="677">
        <v>223.26719143826691</v>
      </c>
      <c r="D541" s="678">
        <v>269.21045574327388</v>
      </c>
    </row>
    <row r="542" spans="2:4" ht="11.5" customHeight="1">
      <c r="B542" s="674">
        <v>44365</v>
      </c>
      <c r="C542" s="679">
        <v>223.80002544677771</v>
      </c>
      <c r="D542" s="680">
        <v>270.17288037153895</v>
      </c>
    </row>
    <row r="543" spans="2:4" ht="11.5" customHeight="1">
      <c r="B543" s="674">
        <v>44366</v>
      </c>
      <c r="C543" s="677">
        <v>223.80002544677771</v>
      </c>
      <c r="D543" s="678">
        <v>270.17288037153895</v>
      </c>
    </row>
    <row r="544" spans="2:4" ht="11.5" customHeight="1">
      <c r="B544" s="674">
        <v>44367</v>
      </c>
      <c r="C544" s="679">
        <v>223.80002544677771</v>
      </c>
      <c r="D544" s="680">
        <v>270.17288037153895</v>
      </c>
    </row>
    <row r="545" spans="2:4" ht="11.5" customHeight="1">
      <c r="B545" s="674">
        <v>44368</v>
      </c>
      <c r="C545" s="677">
        <v>222.8678705713817</v>
      </c>
      <c r="D545" s="678">
        <v>267.7046383691644</v>
      </c>
    </row>
    <row r="546" spans="2:4" ht="11.5" customHeight="1">
      <c r="B546" s="674">
        <v>44369</v>
      </c>
      <c r="C546" s="679">
        <v>225.04828663585843</v>
      </c>
      <c r="D546" s="680">
        <v>271.15730851172026</v>
      </c>
    </row>
    <row r="547" spans="2:4" ht="11.5" customHeight="1">
      <c r="B547" s="674">
        <v>44370</v>
      </c>
      <c r="C547" s="677">
        <v>227.37716983754544</v>
      </c>
      <c r="D547" s="678">
        <v>274.93046960241708</v>
      </c>
    </row>
    <row r="548" spans="2:4" ht="11.5" customHeight="1">
      <c r="B548" s="674">
        <v>44371</v>
      </c>
      <c r="C548" s="679">
        <v>228.77903678541327</v>
      </c>
      <c r="D548" s="680">
        <v>276.49710014321818</v>
      </c>
    </row>
    <row r="549" spans="2:4" ht="11.5" customHeight="1">
      <c r="B549" s="674">
        <v>44372</v>
      </c>
      <c r="C549" s="677">
        <v>229.02412153016652</v>
      </c>
      <c r="D549" s="678">
        <v>276.76873185776697</v>
      </c>
    </row>
    <row r="550" spans="2:4" ht="11.5" customHeight="1">
      <c r="B550" s="674">
        <v>44373</v>
      </c>
      <c r="C550" s="679">
        <v>229.02412153016652</v>
      </c>
      <c r="D550" s="680">
        <v>276.76873185776697</v>
      </c>
    </row>
    <row r="551" spans="2:4" ht="11.5" customHeight="1">
      <c r="B551" s="674">
        <v>44374</v>
      </c>
      <c r="C551" s="677">
        <v>229.02412153016652</v>
      </c>
      <c r="D551" s="678">
        <v>276.76873185776697</v>
      </c>
    </row>
    <row r="552" spans="2:4" ht="11.5" customHeight="1">
      <c r="B552" s="674">
        <v>44375</v>
      </c>
      <c r="C552" s="679">
        <v>231.82835503919367</v>
      </c>
      <c r="D552" s="680">
        <v>280.63820922566703</v>
      </c>
    </row>
    <row r="553" spans="2:4" ht="11.5" customHeight="1">
      <c r="B553" s="674">
        <v>44376</v>
      </c>
      <c r="C553" s="677">
        <v>231.82835503919367</v>
      </c>
      <c r="D553" s="678">
        <v>282.63807305041297</v>
      </c>
    </row>
    <row r="554" spans="2:4" ht="11.5" customHeight="1">
      <c r="B554" s="674">
        <v>44377</v>
      </c>
      <c r="C554" s="679">
        <v>231.82835503919367</v>
      </c>
      <c r="D554" s="680">
        <v>282.63807305041297</v>
      </c>
    </row>
    <row r="555" spans="2:4" ht="11.5" customHeight="1">
      <c r="B555" s="674">
        <v>44378</v>
      </c>
      <c r="C555" s="677">
        <v>231.82835503919367</v>
      </c>
      <c r="D555" s="678">
        <v>282.63807305041297</v>
      </c>
    </row>
    <row r="556" spans="2:4" ht="11.5" customHeight="1">
      <c r="B556" s="674">
        <v>44379</v>
      </c>
      <c r="C556" s="679">
        <v>230.07751755304571</v>
      </c>
      <c r="D556" s="680">
        <v>280.57171241490067</v>
      </c>
    </row>
    <row r="557" spans="2:4" ht="11.5" customHeight="1">
      <c r="B557" s="674">
        <v>44380</v>
      </c>
      <c r="C557" s="677">
        <v>230.07751755304571</v>
      </c>
      <c r="D557" s="678">
        <v>280.57171241490067</v>
      </c>
    </row>
    <row r="558" spans="2:4" ht="11.5" customHeight="1">
      <c r="B558" s="674">
        <v>44381</v>
      </c>
      <c r="C558" s="679">
        <v>230.07751755304571</v>
      </c>
      <c r="D558" s="680">
        <v>280.57171241490067</v>
      </c>
    </row>
    <row r="559" spans="2:4" ht="11.5" customHeight="1">
      <c r="B559" s="674">
        <v>44382</v>
      </c>
      <c r="C559" s="677">
        <v>230.07751755304571</v>
      </c>
      <c r="D559" s="678">
        <v>280.57171241490067</v>
      </c>
    </row>
    <row r="560" spans="2:4" ht="11.5" customHeight="1">
      <c r="B560" s="674">
        <v>44383</v>
      </c>
      <c r="C560" s="679">
        <v>226.26982740810541</v>
      </c>
      <c r="D560" s="680">
        <v>276.77548543273605</v>
      </c>
    </row>
    <row r="561" spans="2:4" ht="11.5" customHeight="1">
      <c r="B561" s="674">
        <v>44384</v>
      </c>
      <c r="C561" s="677">
        <v>223.24692265166175</v>
      </c>
      <c r="D561" s="678">
        <v>273.96355884720242</v>
      </c>
    </row>
    <row r="562" spans="2:4" ht="11.5" customHeight="1">
      <c r="B562" s="674">
        <v>44385</v>
      </c>
      <c r="C562" s="679">
        <v>221.70831146467958</v>
      </c>
      <c r="D562" s="680">
        <v>271.38061399162859</v>
      </c>
    </row>
    <row r="563" spans="2:4" ht="11.5" customHeight="1">
      <c r="B563" s="674">
        <v>44386</v>
      </c>
      <c r="C563" s="677">
        <v>227.46073889676103</v>
      </c>
      <c r="D563" s="678">
        <v>278.4404442116591</v>
      </c>
    </row>
    <row r="564" spans="2:4" ht="11.5" customHeight="1">
      <c r="B564" s="674">
        <v>44387</v>
      </c>
      <c r="C564" s="679">
        <v>227.46073889676103</v>
      </c>
      <c r="D564" s="680">
        <v>278.4404442116591</v>
      </c>
    </row>
    <row r="565" spans="2:4" ht="11.5" customHeight="1">
      <c r="B565" s="674">
        <v>44388</v>
      </c>
      <c r="C565" s="677">
        <v>227.46073889676103</v>
      </c>
      <c r="D565" s="678">
        <v>278.4404442116591</v>
      </c>
    </row>
    <row r="566" spans="2:4" ht="11.5" customHeight="1">
      <c r="B566" s="674">
        <v>44389</v>
      </c>
      <c r="C566" s="679">
        <v>225.49264899993014</v>
      </c>
      <c r="D566" s="680">
        <v>275.99914776047672</v>
      </c>
    </row>
    <row r="567" spans="2:4" ht="11.5" customHeight="1">
      <c r="B567" s="674">
        <v>44390</v>
      </c>
      <c r="C567" s="677">
        <v>223.26394038514161</v>
      </c>
      <c r="D567" s="678">
        <v>274.19987717872954</v>
      </c>
    </row>
    <row r="568" spans="2:4" ht="11.5" customHeight="1">
      <c r="B568" s="674">
        <v>44391</v>
      </c>
      <c r="C568" s="679">
        <v>220.0260506659383</v>
      </c>
      <c r="D568" s="680">
        <v>271.44547247562912</v>
      </c>
    </row>
    <row r="569" spans="2:4" ht="11.5" customHeight="1">
      <c r="B569" s="674">
        <v>44392</v>
      </c>
      <c r="C569" s="677">
        <v>217.41288578582095</v>
      </c>
      <c r="D569" s="678">
        <v>267.18625677217761</v>
      </c>
    </row>
    <row r="570" spans="2:4" ht="11.5" customHeight="1">
      <c r="B570" s="674">
        <v>44393</v>
      </c>
      <c r="C570" s="679">
        <v>217.3238770548362</v>
      </c>
      <c r="D570" s="680">
        <v>265.68352459359375</v>
      </c>
    </row>
    <row r="571" spans="2:4" ht="11.5" customHeight="1">
      <c r="B571" s="674">
        <v>44394</v>
      </c>
      <c r="C571" s="677">
        <v>217.3238770548362</v>
      </c>
      <c r="D571" s="678">
        <v>265.68352459359375</v>
      </c>
    </row>
    <row r="572" spans="2:4" ht="11.5" customHeight="1">
      <c r="B572" s="674">
        <v>44395</v>
      </c>
      <c r="C572" s="679">
        <v>217.3238770548362</v>
      </c>
      <c r="D572" s="680">
        <v>265.68352459359375</v>
      </c>
    </row>
    <row r="573" spans="2:4" ht="11.5" customHeight="1">
      <c r="B573" s="674">
        <v>44396</v>
      </c>
      <c r="C573" s="677">
        <v>219.04909646990512</v>
      </c>
      <c r="D573" s="678">
        <v>267.06601485165584</v>
      </c>
    </row>
    <row r="574" spans="2:4" ht="11.5" customHeight="1">
      <c r="B574" s="674">
        <v>44397</v>
      </c>
      <c r="C574" s="679">
        <v>219.51635282521238</v>
      </c>
      <c r="D574" s="680">
        <v>266.2564990958939</v>
      </c>
    </row>
    <row r="575" spans="2:4" ht="11.5" customHeight="1">
      <c r="B575" s="674">
        <v>44398</v>
      </c>
      <c r="C575" s="677">
        <v>223.49878978454819</v>
      </c>
      <c r="D575" s="678">
        <v>270.88177102238615</v>
      </c>
    </row>
    <row r="576" spans="2:4" ht="11.5" customHeight="1">
      <c r="B576" s="674">
        <v>44399</v>
      </c>
      <c r="C576" s="679">
        <v>224.8365929986854</v>
      </c>
      <c r="D576" s="680">
        <v>271.78448387878274</v>
      </c>
    </row>
    <row r="577" spans="2:4" ht="11.5" customHeight="1">
      <c r="B577" s="674">
        <v>44400</v>
      </c>
      <c r="C577" s="677">
        <v>224.8365929986854</v>
      </c>
      <c r="D577" s="678">
        <v>271.78448387878274</v>
      </c>
    </row>
    <row r="578" spans="2:4" ht="11.5" customHeight="1">
      <c r="B578" s="674">
        <v>44401</v>
      </c>
      <c r="C578" s="679">
        <v>224.8365929986854</v>
      </c>
      <c r="D578" s="680">
        <v>271.78448387878274</v>
      </c>
    </row>
    <row r="579" spans="2:4" ht="11.5" customHeight="1">
      <c r="B579" s="674">
        <v>44402</v>
      </c>
      <c r="C579" s="677">
        <v>224.8365929986854</v>
      </c>
      <c r="D579" s="678">
        <v>271.78448387878274</v>
      </c>
    </row>
    <row r="580" spans="2:4" ht="11.5" customHeight="1">
      <c r="B580" s="674">
        <v>44403</v>
      </c>
      <c r="C580" s="679">
        <v>219.93888354223307</v>
      </c>
      <c r="D580" s="680">
        <v>265.65561577422534</v>
      </c>
    </row>
    <row r="581" spans="2:4" ht="11.5" customHeight="1">
      <c r="B581" s="674">
        <v>44404</v>
      </c>
      <c r="C581" s="677">
        <v>214.855293741797</v>
      </c>
      <c r="D581" s="678">
        <v>259.46840772508932</v>
      </c>
    </row>
    <row r="582" spans="2:4" ht="11.5" customHeight="1">
      <c r="B582" s="674">
        <v>44405</v>
      </c>
      <c r="C582" s="679">
        <v>223.23527172027337</v>
      </c>
      <c r="D582" s="680">
        <v>268.38281865243448</v>
      </c>
    </row>
    <row r="583" spans="2:4" ht="11.5" customHeight="1">
      <c r="B583" s="674">
        <v>44406</v>
      </c>
      <c r="C583" s="677">
        <v>221.09263953174812</v>
      </c>
      <c r="D583" s="678">
        <v>265.63831832212003</v>
      </c>
    </row>
    <row r="584" spans="2:4" ht="11.5" customHeight="1">
      <c r="B584" s="674">
        <v>44407</v>
      </c>
      <c r="C584" s="679">
        <v>219.01658765429497</v>
      </c>
      <c r="D584" s="680">
        <v>262.23143480320215</v>
      </c>
    </row>
    <row r="585" spans="2:4" ht="11.5" customHeight="1">
      <c r="B585" s="674">
        <v>44408</v>
      </c>
      <c r="C585" s="677">
        <v>219.01658765429497</v>
      </c>
      <c r="D585" s="678">
        <v>262.23143480320215</v>
      </c>
    </row>
    <row r="586" spans="2:4" ht="11.5" customHeight="1">
      <c r="B586" s="674">
        <v>44409</v>
      </c>
      <c r="C586" s="679">
        <v>219.01658765429497</v>
      </c>
      <c r="D586" s="680">
        <v>262.23143480320215</v>
      </c>
    </row>
    <row r="587" spans="2:4" ht="11.5" customHeight="1">
      <c r="B587" s="674">
        <v>44410</v>
      </c>
      <c r="C587" s="677">
        <v>222.41614719601193</v>
      </c>
      <c r="D587" s="678">
        <v>266.32252772340166</v>
      </c>
    </row>
    <row r="588" spans="2:4" ht="11.5" customHeight="1">
      <c r="B588" s="674">
        <v>44411</v>
      </c>
      <c r="C588" s="679">
        <v>222.41614719601193</v>
      </c>
      <c r="D588" s="680">
        <v>265.83614918950133</v>
      </c>
    </row>
    <row r="589" spans="2:4" ht="11.5" customHeight="1">
      <c r="B589" s="674">
        <v>44412</v>
      </c>
      <c r="C589" s="677">
        <v>226.76844607803594</v>
      </c>
      <c r="D589" s="678">
        <v>268.58910639456337</v>
      </c>
    </row>
    <row r="590" spans="2:4" ht="11.5" customHeight="1">
      <c r="B590" s="674">
        <v>44413</v>
      </c>
      <c r="C590" s="679">
        <v>229.61185512035169</v>
      </c>
      <c r="D590" s="680">
        <v>272.09537376641003</v>
      </c>
    </row>
    <row r="591" spans="2:4" ht="11.5" customHeight="1">
      <c r="B591" s="674">
        <v>44414</v>
      </c>
      <c r="C591" s="677">
        <v>225.78003364440872</v>
      </c>
      <c r="D591" s="678">
        <v>268.17178677914097</v>
      </c>
    </row>
    <row r="592" spans="2:4" ht="11.5" customHeight="1">
      <c r="B592" s="674">
        <v>44415</v>
      </c>
      <c r="C592" s="679">
        <v>225.78003364440872</v>
      </c>
      <c r="D592" s="680">
        <v>268.17178677914097</v>
      </c>
    </row>
    <row r="593" spans="2:4" ht="11.5" customHeight="1">
      <c r="B593" s="674">
        <v>44416</v>
      </c>
      <c r="C593" s="677">
        <v>225.78003364440872</v>
      </c>
      <c r="D593" s="678">
        <v>268.17178677914097</v>
      </c>
    </row>
    <row r="594" spans="2:4" ht="11.5" customHeight="1">
      <c r="B594" s="674">
        <v>44417</v>
      </c>
      <c r="C594" s="679">
        <v>233.21152039515817</v>
      </c>
      <c r="D594" s="680">
        <v>274.97766140510942</v>
      </c>
    </row>
    <row r="595" spans="2:4" ht="11.5" customHeight="1">
      <c r="B595" s="674">
        <v>44418</v>
      </c>
      <c r="C595" s="677">
        <v>229.76261282151677</v>
      </c>
      <c r="D595" s="678">
        <v>271.83594643783289</v>
      </c>
    </row>
    <row r="596" spans="2:4" ht="11.5" customHeight="1">
      <c r="B596" s="674">
        <v>44419</v>
      </c>
      <c r="C596" s="679">
        <v>228.40594999572926</v>
      </c>
      <c r="D596" s="680">
        <v>274.36677884690988</v>
      </c>
    </row>
    <row r="597" spans="2:4" ht="11.5" customHeight="1">
      <c r="B597" s="674">
        <v>44420</v>
      </c>
      <c r="C597" s="677">
        <v>233.17298804738815</v>
      </c>
      <c r="D597" s="678">
        <v>280.90035377912398</v>
      </c>
    </row>
    <row r="598" spans="2:4" ht="11.5" customHeight="1">
      <c r="B598" s="674">
        <v>44421</v>
      </c>
      <c r="C598" s="679">
        <v>233.72154402745377</v>
      </c>
      <c r="D598" s="680">
        <v>281.686554921062</v>
      </c>
    </row>
    <row r="599" spans="2:4" ht="11.5" customHeight="1">
      <c r="B599" s="674">
        <v>44422</v>
      </c>
      <c r="C599" s="677">
        <v>233.72154402745377</v>
      </c>
      <c r="D599" s="678">
        <v>281.686554921062</v>
      </c>
    </row>
    <row r="600" spans="2:4" ht="11.5" customHeight="1">
      <c r="B600" s="674">
        <v>44423</v>
      </c>
      <c r="C600" s="679">
        <v>233.72154402745377</v>
      </c>
      <c r="D600" s="680">
        <v>281.686554921062</v>
      </c>
    </row>
    <row r="601" spans="2:4" ht="11.5" customHeight="1">
      <c r="B601" s="674">
        <v>44424</v>
      </c>
      <c r="C601" s="677">
        <v>226.16428439376955</v>
      </c>
      <c r="D601" s="678">
        <v>273.12269998425791</v>
      </c>
    </row>
    <row r="602" spans="2:4" ht="11.5" customHeight="1">
      <c r="B602" s="674">
        <v>44425</v>
      </c>
      <c r="C602" s="679">
        <v>226.4046628589735</v>
      </c>
      <c r="D602" s="680">
        <v>271.38360998691638</v>
      </c>
    </row>
    <row r="603" spans="2:4" ht="11.5" customHeight="1">
      <c r="B603" s="674">
        <v>44426</v>
      </c>
      <c r="C603" s="677">
        <v>224.1831505537582</v>
      </c>
      <c r="D603" s="678">
        <v>268.35559794918606</v>
      </c>
    </row>
    <row r="604" spans="2:4" ht="11.5" customHeight="1">
      <c r="B604" s="674">
        <v>44427</v>
      </c>
      <c r="C604" s="679">
        <v>218.38052106074275</v>
      </c>
      <c r="D604" s="680">
        <v>263.25833248234159</v>
      </c>
    </row>
    <row r="605" spans="2:4" ht="11.5" customHeight="1">
      <c r="B605" s="674">
        <v>44428</v>
      </c>
      <c r="C605" s="677">
        <v>220.79182799451939</v>
      </c>
      <c r="D605" s="678">
        <v>264.48650617173189</v>
      </c>
    </row>
    <row r="606" spans="2:4" ht="11.5" customHeight="1">
      <c r="B606" s="674">
        <v>44429</v>
      </c>
      <c r="C606" s="679">
        <v>220.79182799451939</v>
      </c>
      <c r="D606" s="680">
        <v>264.48650617173189</v>
      </c>
    </row>
    <row r="607" spans="2:4" ht="11.5" customHeight="1">
      <c r="B607" s="674">
        <v>44430</v>
      </c>
      <c r="C607" s="677">
        <v>220.79182799451939</v>
      </c>
      <c r="D607" s="678">
        <v>264.48650617173189</v>
      </c>
    </row>
    <row r="608" spans="2:4" ht="11.5" customHeight="1">
      <c r="B608" s="674">
        <v>44431</v>
      </c>
      <c r="C608" s="679">
        <v>227.21399702149574</v>
      </c>
      <c r="D608" s="680">
        <v>269.82664878335407</v>
      </c>
    </row>
    <row r="609" spans="2:4" ht="11.5" customHeight="1">
      <c r="B609" s="674">
        <v>44432</v>
      </c>
      <c r="C609" s="677">
        <v>231.66349971917546</v>
      </c>
      <c r="D609" s="678">
        <v>277.34724951770039</v>
      </c>
    </row>
    <row r="610" spans="2:4" ht="11.5" customHeight="1">
      <c r="B610" s="674">
        <v>44433</v>
      </c>
      <c r="C610" s="679">
        <v>232.5228011704362</v>
      </c>
      <c r="D610" s="680">
        <v>277.95403704558368</v>
      </c>
    </row>
    <row r="611" spans="2:4" ht="11.5" customHeight="1">
      <c r="B611" s="674">
        <v>44434</v>
      </c>
      <c r="C611" s="677">
        <v>231.27072096011113</v>
      </c>
      <c r="D611" s="678">
        <v>276.94706924814164</v>
      </c>
    </row>
    <row r="612" spans="2:4" ht="11.5" customHeight="1">
      <c r="B612" s="674">
        <v>44435</v>
      </c>
      <c r="C612" s="679">
        <v>234.21637031375445</v>
      </c>
      <c r="D612" s="680">
        <v>280.76840790641597</v>
      </c>
    </row>
    <row r="613" spans="2:4" ht="11.5" customHeight="1">
      <c r="B613" s="674">
        <v>44436</v>
      </c>
      <c r="C613" s="677">
        <v>234.21637031375445</v>
      </c>
      <c r="D613" s="678">
        <v>280.76840790641597</v>
      </c>
    </row>
    <row r="614" spans="2:4" ht="11.5" customHeight="1">
      <c r="B614" s="674">
        <v>44437</v>
      </c>
      <c r="C614" s="679">
        <v>234.21637031375445</v>
      </c>
      <c r="D614" s="680">
        <v>280.76840790641597</v>
      </c>
    </row>
    <row r="615" spans="2:4" ht="11.5" customHeight="1">
      <c r="B615" s="674">
        <v>44438</v>
      </c>
      <c r="C615" s="677">
        <v>235.13345254331006</v>
      </c>
      <c r="D615" s="678">
        <v>282.94847744962095</v>
      </c>
    </row>
    <row r="616" spans="2:4" ht="11.5" customHeight="1">
      <c r="B616" s="674">
        <v>44439</v>
      </c>
      <c r="C616" s="679">
        <v>235.34937126732865</v>
      </c>
      <c r="D616" s="680">
        <v>284.05600522164536</v>
      </c>
    </row>
    <row r="617" spans="2:4" ht="11.5" customHeight="1">
      <c r="B617" s="674">
        <v>44440</v>
      </c>
      <c r="C617" s="677">
        <v>239.39596460511535</v>
      </c>
      <c r="D617" s="678">
        <v>289.47259542611471</v>
      </c>
    </row>
    <row r="618" spans="2:4" ht="11.5" customHeight="1">
      <c r="B618" s="674">
        <v>44441</v>
      </c>
      <c r="C618" s="679">
        <v>242.16966129467733</v>
      </c>
      <c r="D618" s="680">
        <v>292.83679057445062</v>
      </c>
    </row>
    <row r="619" spans="2:4" ht="11.5" customHeight="1">
      <c r="B619" s="674">
        <v>44442</v>
      </c>
      <c r="C619" s="677">
        <v>243.1219239571306</v>
      </c>
      <c r="D619" s="678">
        <v>294.18174058993947</v>
      </c>
    </row>
    <row r="620" spans="2:4" ht="11.5" customHeight="1">
      <c r="B620" s="674">
        <v>44443</v>
      </c>
      <c r="C620" s="679">
        <v>243.1219239571306</v>
      </c>
      <c r="D620" s="680">
        <v>294.18174058993947</v>
      </c>
    </row>
    <row r="621" spans="2:4" ht="11.5" customHeight="1">
      <c r="B621" s="674">
        <v>44444</v>
      </c>
      <c r="C621" s="677">
        <v>243.1219239571306</v>
      </c>
      <c r="D621" s="678">
        <v>294.18174058993947</v>
      </c>
    </row>
    <row r="622" spans="2:4" ht="11.5" customHeight="1">
      <c r="B622" s="674">
        <v>44445</v>
      </c>
      <c r="C622" s="679">
        <v>243.1219239571306</v>
      </c>
      <c r="D622" s="680">
        <v>294.18174058993947</v>
      </c>
    </row>
    <row r="623" spans="2:4" ht="11.5" customHeight="1">
      <c r="B623" s="674">
        <v>44446</v>
      </c>
      <c r="C623" s="677">
        <v>246.25697957194578</v>
      </c>
      <c r="D623" s="678">
        <v>297.53728032613787</v>
      </c>
    </row>
    <row r="624" spans="2:4" ht="11.5" customHeight="1">
      <c r="B624" s="674">
        <v>44447</v>
      </c>
      <c r="C624" s="679">
        <v>242.07244158674993</v>
      </c>
      <c r="D624" s="680">
        <v>293.02155038194513</v>
      </c>
    </row>
    <row r="625" spans="2:4" ht="11.5" customHeight="1">
      <c r="B625" s="674">
        <v>44448</v>
      </c>
      <c r="C625" s="677">
        <v>244.96767063161448</v>
      </c>
      <c r="D625" s="678">
        <v>295.85278055967592</v>
      </c>
    </row>
    <row r="626" spans="2:4" ht="11.5" customHeight="1">
      <c r="B626" s="674">
        <v>44449</v>
      </c>
      <c r="C626" s="679">
        <v>244.76771280500813</v>
      </c>
      <c r="D626" s="680">
        <v>295.88684167833657</v>
      </c>
    </row>
    <row r="627" spans="2:4" ht="11.5" customHeight="1">
      <c r="B627" s="674">
        <v>44450</v>
      </c>
      <c r="C627" s="677">
        <v>244.76771280500813</v>
      </c>
      <c r="D627" s="678">
        <v>295.88684167833657</v>
      </c>
    </row>
    <row r="628" spans="2:4" ht="11.5" customHeight="1">
      <c r="B628" s="674">
        <v>44451</v>
      </c>
      <c r="C628" s="679">
        <v>244.76771280500813</v>
      </c>
      <c r="D628" s="680">
        <v>295.88684167833657</v>
      </c>
    </row>
    <row r="629" spans="2:4" ht="11.5" customHeight="1">
      <c r="B629" s="674">
        <v>44452</v>
      </c>
      <c r="C629" s="677">
        <v>239.52442003127445</v>
      </c>
      <c r="D629" s="678">
        <v>291.01862165590745</v>
      </c>
    </row>
    <row r="630" spans="2:4" ht="11.5" customHeight="1">
      <c r="B630" s="674">
        <v>44453</v>
      </c>
      <c r="C630" s="679">
        <v>238.47908075806492</v>
      </c>
      <c r="D630" s="680">
        <v>289.862159608821</v>
      </c>
    </row>
    <row r="631" spans="2:4" ht="11.5" customHeight="1">
      <c r="B631" s="674">
        <v>44454</v>
      </c>
      <c r="C631" s="677">
        <v>241.22548888208007</v>
      </c>
      <c r="D631" s="678">
        <v>292.287514545904</v>
      </c>
    </row>
    <row r="632" spans="2:4" ht="11.5" customHeight="1">
      <c r="B632" s="674">
        <v>44455</v>
      </c>
      <c r="C632" s="679">
        <v>245.27343315325774</v>
      </c>
      <c r="D632" s="680">
        <v>296.97922538953384</v>
      </c>
    </row>
    <row r="633" spans="2:4" ht="11.5" customHeight="1">
      <c r="B633" s="674">
        <v>44456</v>
      </c>
      <c r="C633" s="677">
        <v>245.19103669086149</v>
      </c>
      <c r="D633" s="678">
        <v>297.38007033458575</v>
      </c>
    </row>
    <row r="634" spans="2:4" ht="11.5" customHeight="1">
      <c r="B634" s="674">
        <v>44457</v>
      </c>
      <c r="C634" s="679">
        <v>245.19103669086149</v>
      </c>
      <c r="D634" s="680">
        <v>297.38007033458575</v>
      </c>
    </row>
    <row r="635" spans="2:4" ht="11.5" customHeight="1">
      <c r="B635" s="674">
        <v>44458</v>
      </c>
      <c r="C635" s="677">
        <v>245.19103669086149</v>
      </c>
      <c r="D635" s="678">
        <v>297.38007033458575</v>
      </c>
    </row>
    <row r="636" spans="2:4" ht="11.5" customHeight="1">
      <c r="B636" s="674">
        <v>44459</v>
      </c>
      <c r="C636" s="679">
        <v>235.09227955012295</v>
      </c>
      <c r="D636" s="680">
        <v>285.33742217112888</v>
      </c>
    </row>
    <row r="637" spans="2:4" ht="11.5" customHeight="1">
      <c r="B637" s="674">
        <v>44460</v>
      </c>
      <c r="C637" s="677">
        <v>237.09152001511615</v>
      </c>
      <c r="D637" s="678">
        <v>287.76912951809049</v>
      </c>
    </row>
    <row r="638" spans="2:4" ht="11.5" customHeight="1">
      <c r="B638" s="674">
        <v>44461</v>
      </c>
      <c r="C638" s="679">
        <v>239.06210075464404</v>
      </c>
      <c r="D638" s="680">
        <v>291.05134178192827</v>
      </c>
    </row>
    <row r="639" spans="2:4" ht="11.5" customHeight="1">
      <c r="B639" s="674">
        <v>44462</v>
      </c>
      <c r="C639" s="677">
        <v>243.62341885734665</v>
      </c>
      <c r="D639" s="678">
        <v>296.39406176126738</v>
      </c>
    </row>
    <row r="640" spans="2:4" ht="11.5" customHeight="1">
      <c r="B640" s="674">
        <v>44463</v>
      </c>
      <c r="C640" s="679">
        <v>239.58701950888138</v>
      </c>
      <c r="D640" s="680">
        <v>292.42939059181953</v>
      </c>
    </row>
    <row r="641" spans="2:4" ht="11.5" customHeight="1">
      <c r="B641" s="674">
        <v>44464</v>
      </c>
      <c r="C641" s="677">
        <v>239.58701950888138</v>
      </c>
      <c r="D641" s="678">
        <v>292.42939059181953</v>
      </c>
    </row>
    <row r="642" spans="2:4" ht="11.5" customHeight="1">
      <c r="B642" s="674">
        <v>44465</v>
      </c>
      <c r="C642" s="679">
        <v>239.58701950888138</v>
      </c>
      <c r="D642" s="680">
        <v>292.42939059181953</v>
      </c>
    </row>
    <row r="643" spans="2:4" ht="11.5" customHeight="1">
      <c r="B643" s="674">
        <v>44466</v>
      </c>
      <c r="C643" s="677">
        <v>236.59394283076355</v>
      </c>
      <c r="D643" s="678">
        <v>289.15069269149438</v>
      </c>
    </row>
    <row r="644" spans="2:4" ht="11.5" customHeight="1">
      <c r="B644" s="674">
        <v>44467</v>
      </c>
      <c r="C644" s="679">
        <v>225.47627959889778</v>
      </c>
      <c r="D644" s="680">
        <v>275.50602650666269</v>
      </c>
    </row>
    <row r="645" spans="2:4" ht="11.5" customHeight="1">
      <c r="B645" s="674">
        <v>44468</v>
      </c>
      <c r="C645" s="677">
        <v>222.96252123941161</v>
      </c>
      <c r="D645" s="678">
        <v>272.66426126169574</v>
      </c>
    </row>
    <row r="646" spans="2:4" ht="11.5" customHeight="1">
      <c r="B646" s="674">
        <v>44469</v>
      </c>
      <c r="C646" s="679">
        <v>222.96252123941161</v>
      </c>
      <c r="D646" s="680">
        <v>272.66426126169574</v>
      </c>
    </row>
    <row r="647" spans="2:4" ht="11.5" customHeight="1">
      <c r="B647" s="674">
        <v>44470</v>
      </c>
      <c r="C647" s="677">
        <v>221.99346315468821</v>
      </c>
      <c r="D647" s="678">
        <v>273.46948722542305</v>
      </c>
    </row>
    <row r="648" spans="2:4" ht="11.5" customHeight="1">
      <c r="B648" s="674">
        <v>44471</v>
      </c>
      <c r="C648" s="679">
        <v>221.99346315468821</v>
      </c>
      <c r="D648" s="680">
        <v>273.46948722542305</v>
      </c>
    </row>
    <row r="649" spans="2:4" ht="11.5" customHeight="1">
      <c r="B649" s="674">
        <v>44472</v>
      </c>
      <c r="C649" s="677">
        <v>221.99346315468821</v>
      </c>
      <c r="D649" s="678">
        <v>273.46948722542305</v>
      </c>
    </row>
    <row r="650" spans="2:4" ht="11.5" customHeight="1">
      <c r="B650" s="674">
        <v>44473</v>
      </c>
      <c r="C650" s="679">
        <v>214.94084987675626</v>
      </c>
      <c r="D650" s="680">
        <v>264.21167237316251</v>
      </c>
    </row>
    <row r="651" spans="2:4" ht="11.5" customHeight="1">
      <c r="B651" s="674">
        <v>44474</v>
      </c>
      <c r="C651" s="677">
        <v>217.41184375846098</v>
      </c>
      <c r="D651" s="678">
        <v>267.68002240725082</v>
      </c>
    </row>
    <row r="652" spans="2:4" ht="11.5" customHeight="1">
      <c r="B652" s="674">
        <v>44475</v>
      </c>
      <c r="C652" s="679">
        <v>219.68169863852518</v>
      </c>
      <c r="D652" s="680">
        <v>273.17565975435383</v>
      </c>
    </row>
    <row r="653" spans="2:4" ht="11.5" customHeight="1">
      <c r="B653" s="674">
        <v>44476</v>
      </c>
      <c r="C653" s="677">
        <v>223.85935283205876</v>
      </c>
      <c r="D653" s="678">
        <v>278.80956974094147</v>
      </c>
    </row>
    <row r="654" spans="2:4" ht="11.5" customHeight="1">
      <c r="B654" s="674">
        <v>44477</v>
      </c>
      <c r="C654" s="679">
        <v>221.96761627101563</v>
      </c>
      <c r="D654" s="680">
        <v>276.86470155979583</v>
      </c>
    </row>
    <row r="655" spans="2:4" ht="11.5" customHeight="1">
      <c r="B655" s="674">
        <v>44478</v>
      </c>
      <c r="C655" s="677">
        <v>221.96761627101563</v>
      </c>
      <c r="D655" s="678">
        <v>276.86470155979583</v>
      </c>
    </row>
    <row r="656" spans="2:4" ht="11.5" customHeight="1">
      <c r="B656" s="674">
        <v>44479</v>
      </c>
      <c r="C656" s="679">
        <v>221.96761627101563</v>
      </c>
      <c r="D656" s="680">
        <v>276.86470155979583</v>
      </c>
    </row>
    <row r="657" spans="2:4" ht="11.5" customHeight="1">
      <c r="B657" s="674">
        <v>44480</v>
      </c>
      <c r="C657" s="677">
        <v>218.90066500000921</v>
      </c>
      <c r="D657" s="678">
        <v>272.57366213765135</v>
      </c>
    </row>
    <row r="658" spans="2:4" ht="11.5" customHeight="1">
      <c r="B658" s="674">
        <v>44481</v>
      </c>
      <c r="C658" s="679">
        <v>220.90127969501893</v>
      </c>
      <c r="D658" s="680">
        <v>275.41820171452872</v>
      </c>
    </row>
    <row r="659" spans="2:4" ht="11.5" customHeight="1">
      <c r="B659" s="674">
        <v>44482</v>
      </c>
      <c r="C659" s="677">
        <v>227.16754057034652</v>
      </c>
      <c r="D659" s="678">
        <v>283.93887665686538</v>
      </c>
    </row>
    <row r="660" spans="2:4" ht="11.5" customHeight="1">
      <c r="B660" s="674">
        <v>44483</v>
      </c>
      <c r="C660" s="679">
        <v>230.64627847973873</v>
      </c>
      <c r="D660" s="680">
        <v>288.28320087148893</v>
      </c>
    </row>
    <row r="661" spans="2:4" ht="11.5" customHeight="1">
      <c r="B661" s="674">
        <v>44484</v>
      </c>
      <c r="C661" s="677">
        <v>231.74438596427578</v>
      </c>
      <c r="D661" s="678">
        <v>290.64808213767066</v>
      </c>
    </row>
    <row r="662" spans="2:4" ht="11.5" customHeight="1">
      <c r="B662" s="674">
        <v>44485</v>
      </c>
      <c r="C662" s="679">
        <v>231.74438596427578</v>
      </c>
      <c r="D662" s="680">
        <v>290.64808213767066</v>
      </c>
    </row>
    <row r="663" spans="2:4" ht="11.5" customHeight="1">
      <c r="B663" s="674">
        <v>44486</v>
      </c>
      <c r="C663" s="677">
        <v>231.74438596427578</v>
      </c>
      <c r="D663" s="678">
        <v>290.64808213767066</v>
      </c>
    </row>
    <row r="664" spans="2:4" ht="11.5" customHeight="1">
      <c r="B664" s="674">
        <v>44487</v>
      </c>
      <c r="C664" s="679">
        <v>233.69598916427356</v>
      </c>
      <c r="D664" s="680">
        <v>293.30745649433265</v>
      </c>
    </row>
    <row r="665" spans="2:4" ht="11.5" customHeight="1">
      <c r="B665" s="674">
        <v>44488</v>
      </c>
      <c r="C665" s="677">
        <v>236.591896700783</v>
      </c>
      <c r="D665" s="678">
        <v>297.22681252711362</v>
      </c>
    </row>
    <row r="666" spans="2:4" ht="11.5" customHeight="1">
      <c r="B666" s="674">
        <v>44489</v>
      </c>
      <c r="C666" s="679">
        <v>237.03940049742417</v>
      </c>
      <c r="D666" s="680">
        <v>297.58830443534208</v>
      </c>
    </row>
    <row r="667" spans="2:4" ht="11.5" customHeight="1">
      <c r="B667" s="674">
        <v>44490</v>
      </c>
      <c r="C667" s="677">
        <v>240.77490857641126</v>
      </c>
      <c r="D667" s="678">
        <v>301.91629289284015</v>
      </c>
    </row>
    <row r="668" spans="2:4" ht="11.5" customHeight="1">
      <c r="B668" s="674">
        <v>44491</v>
      </c>
      <c r="C668" s="679">
        <v>237.87291375806117</v>
      </c>
      <c r="D668" s="680">
        <v>298.32004450582781</v>
      </c>
    </row>
    <row r="669" spans="2:4" ht="11.5" customHeight="1">
      <c r="B669" s="674">
        <v>44492</v>
      </c>
      <c r="C669" s="677">
        <v>237.87291375806117</v>
      </c>
      <c r="D669" s="678">
        <v>298.32004450582781</v>
      </c>
    </row>
    <row r="670" spans="2:4" ht="11.5" customHeight="1">
      <c r="B670" s="674">
        <v>44493</v>
      </c>
      <c r="C670" s="679">
        <v>237.87291375806117</v>
      </c>
      <c r="D670" s="680">
        <v>298.32004450582781</v>
      </c>
    </row>
    <row r="671" spans="2:4" ht="11.5" customHeight="1">
      <c r="B671" s="674">
        <v>44494</v>
      </c>
      <c r="C671" s="677">
        <v>242.27386999026996</v>
      </c>
      <c r="D671" s="678">
        <v>303.59518641649197</v>
      </c>
    </row>
    <row r="672" spans="2:4" ht="11.5" customHeight="1">
      <c r="B672" s="674">
        <v>44495</v>
      </c>
      <c r="C672" s="679">
        <v>240.23309669855158</v>
      </c>
      <c r="D672" s="680">
        <v>300.4394399529059</v>
      </c>
    </row>
    <row r="673" spans="2:4" ht="11.5" customHeight="1">
      <c r="B673" s="674">
        <v>44496</v>
      </c>
      <c r="C673" s="677">
        <v>234.9328674234568</v>
      </c>
      <c r="D673" s="678">
        <v>293.95481723019316</v>
      </c>
    </row>
    <row r="674" spans="2:4" ht="11.5" customHeight="1">
      <c r="B674" s="674">
        <v>44497</v>
      </c>
      <c r="C674" s="679">
        <v>238.20618173864102</v>
      </c>
      <c r="D674" s="680">
        <v>297.58151562077285</v>
      </c>
    </row>
    <row r="675" spans="2:4" ht="11.5" customHeight="1">
      <c r="B675" s="674">
        <v>44498</v>
      </c>
      <c r="C675" s="677">
        <v>238.07689594128595</v>
      </c>
      <c r="D675" s="678">
        <v>297.99159664476582</v>
      </c>
    </row>
    <row r="676" spans="2:4" ht="11.5" customHeight="1">
      <c r="B676" s="674">
        <v>44499</v>
      </c>
      <c r="C676" s="679">
        <v>238.07689594128595</v>
      </c>
      <c r="D676" s="680">
        <v>297.99159664476582</v>
      </c>
    </row>
    <row r="677" spans="2:4" ht="11.5" customHeight="1">
      <c r="B677" s="674">
        <v>44500</v>
      </c>
      <c r="C677" s="677">
        <v>238.07689594128595</v>
      </c>
      <c r="D677" s="678">
        <v>297.99159664476582</v>
      </c>
    </row>
    <row r="678" spans="2:4" ht="11.5" customHeight="1">
      <c r="B678" s="674">
        <v>44501</v>
      </c>
      <c r="C678" s="679">
        <v>242.15435568258147</v>
      </c>
      <c r="D678" s="680">
        <v>302.9921138346665</v>
      </c>
    </row>
    <row r="679" spans="2:4" ht="11.5" customHeight="1">
      <c r="B679" s="674">
        <v>44502</v>
      </c>
      <c r="C679" s="677">
        <v>242.50898215394145</v>
      </c>
      <c r="D679" s="678">
        <v>302.02464506667695</v>
      </c>
    </row>
    <row r="680" spans="2:4" ht="11.5" customHeight="1">
      <c r="B680" s="674">
        <v>44503</v>
      </c>
      <c r="C680" s="679">
        <v>244.32905585677139</v>
      </c>
      <c r="D680" s="680">
        <v>303.76940061633417</v>
      </c>
    </row>
    <row r="681" spans="2:4" ht="11.5" customHeight="1">
      <c r="B681" s="674">
        <v>44504</v>
      </c>
      <c r="C681" s="677">
        <v>244.3880331605902</v>
      </c>
      <c r="D681" s="678">
        <v>305.44443084150436</v>
      </c>
    </row>
    <row r="682" spans="2:4" ht="11.5" customHeight="1">
      <c r="B682" s="674">
        <v>44505</v>
      </c>
      <c r="C682" s="679">
        <v>240.3147728617927</v>
      </c>
      <c r="D682" s="680">
        <v>304.25742974793241</v>
      </c>
    </row>
    <row r="683" spans="2:4" ht="11.5" customHeight="1">
      <c r="B683" s="674">
        <v>44506</v>
      </c>
      <c r="C683" s="677">
        <v>240.3147728617927</v>
      </c>
      <c r="D683" s="678">
        <v>304.25742974793241</v>
      </c>
    </row>
    <row r="684" spans="2:4" ht="11.5" customHeight="1">
      <c r="B684" s="674">
        <v>44507</v>
      </c>
      <c r="C684" s="679">
        <v>240.3147728617927</v>
      </c>
      <c r="D684" s="680">
        <v>304.25742974793241</v>
      </c>
    </row>
    <row r="685" spans="2:4" ht="11.5" customHeight="1">
      <c r="B685" s="674">
        <v>44508</v>
      </c>
      <c r="C685" s="677">
        <v>243.8580423336636</v>
      </c>
      <c r="D685" s="678">
        <v>308.08216729710119</v>
      </c>
    </row>
    <row r="686" spans="2:4" ht="11.5" customHeight="1">
      <c r="B686" s="674">
        <v>44509</v>
      </c>
      <c r="C686" s="679">
        <v>247.23235131308442</v>
      </c>
      <c r="D686" s="680">
        <v>315.12386925998993</v>
      </c>
    </row>
    <row r="687" spans="2:4" ht="11.5" customHeight="1">
      <c r="B687" s="674">
        <v>44510</v>
      </c>
      <c r="C687" s="677">
        <v>238.43395645853099</v>
      </c>
      <c r="D687" s="678">
        <v>302.09641114157739</v>
      </c>
    </row>
    <row r="688" spans="2:4" ht="11.5" customHeight="1">
      <c r="B688" s="674">
        <v>44511</v>
      </c>
      <c r="C688" s="679">
        <v>241.65500461369805</v>
      </c>
      <c r="D688" s="680">
        <v>306.39077425582684</v>
      </c>
    </row>
    <row r="689" spans="2:4" ht="11.5" customHeight="1">
      <c r="B689" s="674">
        <v>44512</v>
      </c>
      <c r="C689" s="677">
        <v>247.16122012359699</v>
      </c>
      <c r="D689" s="678">
        <v>314.69324638088705</v>
      </c>
    </row>
    <row r="690" spans="2:4" ht="11.5" customHeight="1">
      <c r="B690" s="674">
        <v>44513</v>
      </c>
      <c r="C690" s="679">
        <v>247.16122012359699</v>
      </c>
      <c r="D690" s="680">
        <v>314.69324638088705</v>
      </c>
    </row>
    <row r="691" spans="2:4" ht="11.5" customHeight="1">
      <c r="B691" s="674">
        <v>44514</v>
      </c>
      <c r="C691" s="677">
        <v>247.16122012359699</v>
      </c>
      <c r="D691" s="678">
        <v>314.69324638088705</v>
      </c>
    </row>
    <row r="692" spans="2:4" ht="11.5" customHeight="1">
      <c r="B692" s="674">
        <v>44515</v>
      </c>
      <c r="C692" s="679">
        <v>245.93803612657567</v>
      </c>
      <c r="D692" s="680">
        <v>312.71329198628473</v>
      </c>
    </row>
    <row r="693" spans="2:4" ht="11.5" customHeight="1">
      <c r="B693" s="674">
        <v>44516</v>
      </c>
      <c r="C693" s="677">
        <v>249.41291374899532</v>
      </c>
      <c r="D693" s="678">
        <v>316.92254124049424</v>
      </c>
    </row>
    <row r="694" spans="2:4" ht="11.5" customHeight="1">
      <c r="B694" s="674">
        <v>44517</v>
      </c>
      <c r="C694" s="679">
        <v>247.88254433023224</v>
      </c>
      <c r="D694" s="680">
        <v>313.9059485637153</v>
      </c>
    </row>
    <row r="695" spans="2:4" ht="11.5" customHeight="1">
      <c r="B695" s="674">
        <v>44518</v>
      </c>
      <c r="C695" s="677">
        <v>242.11349141483137</v>
      </c>
      <c r="D695" s="678">
        <v>305.77151552785671</v>
      </c>
    </row>
    <row r="696" spans="2:4" ht="11.5" customHeight="1">
      <c r="B696" s="674">
        <v>44519</v>
      </c>
      <c r="C696" s="679">
        <v>240.63131594205802</v>
      </c>
      <c r="D696" s="680">
        <v>302.79335887170021</v>
      </c>
    </row>
    <row r="697" spans="2:4" ht="11.5" customHeight="1">
      <c r="B697" s="674">
        <v>44520</v>
      </c>
      <c r="C697" s="677">
        <v>240.63131594205802</v>
      </c>
      <c r="D697" s="678">
        <v>302.79335887170021</v>
      </c>
    </row>
    <row r="698" spans="2:4" ht="11.5" customHeight="1">
      <c r="B698" s="674">
        <v>44521</v>
      </c>
      <c r="C698" s="679">
        <v>240.63131594205802</v>
      </c>
      <c r="D698" s="680">
        <v>302.79335887170021</v>
      </c>
    </row>
    <row r="699" spans="2:4" ht="11.5" customHeight="1">
      <c r="B699" s="674">
        <v>44522</v>
      </c>
      <c r="C699" s="677">
        <v>228.22185798379593</v>
      </c>
      <c r="D699" s="678">
        <v>284.18013010560418</v>
      </c>
    </row>
    <row r="700" spans="2:4" ht="11.5" customHeight="1">
      <c r="B700" s="674">
        <v>44523</v>
      </c>
      <c r="C700" s="679">
        <v>222.30042563314129</v>
      </c>
      <c r="D700" s="680">
        <v>277.0696788292957</v>
      </c>
    </row>
    <row r="701" spans="2:4" ht="11.5" customHeight="1">
      <c r="B701" s="674">
        <v>44524</v>
      </c>
      <c r="C701" s="677">
        <v>228.70694194636044</v>
      </c>
      <c r="D701" s="678">
        <v>285.9533968515442</v>
      </c>
    </row>
    <row r="702" spans="2:4" ht="11.5" customHeight="1">
      <c r="B702" s="674">
        <v>44525</v>
      </c>
      <c r="C702" s="679">
        <v>228.70694194636044</v>
      </c>
      <c r="D702" s="680">
        <v>285.9533968515442</v>
      </c>
    </row>
    <row r="703" spans="2:4" ht="11.5" customHeight="1">
      <c r="B703" s="674">
        <v>44526</v>
      </c>
      <c r="C703" s="677">
        <v>229.45933725979958</v>
      </c>
      <c r="D703" s="678">
        <v>284.74959795305426</v>
      </c>
    </row>
    <row r="704" spans="2:4" ht="11.5" customHeight="1">
      <c r="B704" s="674">
        <v>44527</v>
      </c>
      <c r="C704" s="679">
        <v>229.45933725979958</v>
      </c>
      <c r="D704" s="680">
        <v>284.74959795305426</v>
      </c>
    </row>
    <row r="705" spans="2:4" ht="11.5" customHeight="1">
      <c r="B705" s="674">
        <v>44528</v>
      </c>
      <c r="C705" s="677">
        <v>229.45933725979958</v>
      </c>
      <c r="D705" s="678">
        <v>284.74959795305426</v>
      </c>
    </row>
    <row r="706" spans="2:4" ht="11.5" customHeight="1">
      <c r="B706" s="674">
        <v>44529</v>
      </c>
      <c r="C706" s="679">
        <v>231.14965598207152</v>
      </c>
      <c r="D706" s="680">
        <v>285.90572066166999</v>
      </c>
    </row>
    <row r="707" spans="2:4" ht="11.5" customHeight="1">
      <c r="B707" s="674">
        <v>44530</v>
      </c>
      <c r="C707" s="677">
        <v>225.07178390133936</v>
      </c>
      <c r="D707" s="678">
        <v>277.02002513150472</v>
      </c>
    </row>
    <row r="708" spans="2:4" ht="11.5" customHeight="1">
      <c r="B708" s="674">
        <v>44531</v>
      </c>
      <c r="C708" s="679">
        <v>211.44746118909956</v>
      </c>
      <c r="D708" s="680">
        <v>259.47292547328721</v>
      </c>
    </row>
    <row r="709" spans="2:4" ht="11.5" customHeight="1">
      <c r="B709" s="674">
        <v>44532</v>
      </c>
      <c r="C709" s="677">
        <v>215.35418059381234</v>
      </c>
      <c r="D709" s="678">
        <v>264.84634921277842</v>
      </c>
    </row>
    <row r="710" spans="2:4" ht="11.5" customHeight="1">
      <c r="B710" s="674">
        <v>44533</v>
      </c>
      <c r="C710" s="679">
        <v>205.5654537720427</v>
      </c>
      <c r="D710" s="680">
        <v>251.23516757011464</v>
      </c>
    </row>
    <row r="711" spans="2:4" ht="11.5" customHeight="1">
      <c r="B711" s="674">
        <v>44534</v>
      </c>
      <c r="C711" s="677">
        <v>205.5654537720427</v>
      </c>
      <c r="D711" s="678">
        <v>251.23516757011464</v>
      </c>
    </row>
    <row r="712" spans="2:4" ht="11.5" customHeight="1">
      <c r="B712" s="674">
        <v>44535</v>
      </c>
      <c r="C712" s="679">
        <v>205.5654537720427</v>
      </c>
      <c r="D712" s="680">
        <v>251.23516757011464</v>
      </c>
    </row>
    <row r="713" spans="2:4" ht="11.5" customHeight="1">
      <c r="B713" s="674">
        <v>44536</v>
      </c>
      <c r="C713" s="677">
        <v>202.03063140376494</v>
      </c>
      <c r="D713" s="678">
        <v>250.75259035075646</v>
      </c>
    </row>
    <row r="714" spans="2:4" ht="11.5" customHeight="1">
      <c r="B714" s="674">
        <v>44537</v>
      </c>
      <c r="C714" s="679">
        <v>213.97656362720286</v>
      </c>
      <c r="D714" s="680">
        <v>264.67562892489525</v>
      </c>
    </row>
    <row r="715" spans="2:4" ht="11.5" customHeight="1">
      <c r="B715" s="674">
        <v>44538</v>
      </c>
      <c r="C715" s="677">
        <v>217.86847315034015</v>
      </c>
      <c r="D715" s="678">
        <v>270.84011624186093</v>
      </c>
    </row>
    <row r="716" spans="2:4" ht="11.5" customHeight="1">
      <c r="B716" s="674">
        <v>44539</v>
      </c>
      <c r="C716" s="679">
        <v>209.20982644514211</v>
      </c>
      <c r="D716" s="680">
        <v>259.85523847899253</v>
      </c>
    </row>
    <row r="717" spans="2:4" ht="11.5" customHeight="1">
      <c r="B717" s="674">
        <v>44540</v>
      </c>
      <c r="C717" s="677">
        <v>204.71438533019221</v>
      </c>
      <c r="D717" s="678">
        <v>255.36621448817516</v>
      </c>
    </row>
    <row r="718" spans="2:4" ht="11.5" customHeight="1">
      <c r="B718" s="674">
        <v>44541</v>
      </c>
      <c r="C718" s="679">
        <v>204.71438533019221</v>
      </c>
      <c r="D718" s="680">
        <v>255.36621448817516</v>
      </c>
    </row>
    <row r="719" spans="2:4" ht="11.5" customHeight="1">
      <c r="B719" s="674">
        <v>44542</v>
      </c>
      <c r="C719" s="677">
        <v>204.71438533019221</v>
      </c>
      <c r="D719" s="678">
        <v>255.36621448817516</v>
      </c>
    </row>
    <row r="720" spans="2:4" ht="11.5" customHeight="1">
      <c r="B720" s="674">
        <v>44543</v>
      </c>
      <c r="C720" s="679">
        <v>201.28398665465988</v>
      </c>
      <c r="D720" s="680">
        <v>248.89622422280954</v>
      </c>
    </row>
    <row r="721" spans="2:4" ht="11.5" customHeight="1">
      <c r="B721" s="674">
        <v>44544</v>
      </c>
      <c r="C721" s="677">
        <v>197.55044714053184</v>
      </c>
      <c r="D721" s="678">
        <v>245.32453673583566</v>
      </c>
    </row>
    <row r="722" spans="2:4" ht="11.5" customHeight="1">
      <c r="B722" s="674">
        <v>44545</v>
      </c>
      <c r="C722" s="679">
        <v>199.11809802274806</v>
      </c>
      <c r="D722" s="680">
        <v>246.34550849864956</v>
      </c>
    </row>
    <row r="723" spans="2:4" ht="11.5" customHeight="1">
      <c r="B723" s="674">
        <v>44546</v>
      </c>
      <c r="C723" s="677">
        <v>190.75651399430194</v>
      </c>
      <c r="D723" s="678">
        <v>234.43524686022172</v>
      </c>
    </row>
    <row r="724" spans="2:4" ht="11.5" customHeight="1">
      <c r="B724" s="674">
        <v>44547</v>
      </c>
      <c r="C724" s="679">
        <v>196.17867338297668</v>
      </c>
      <c r="D724" s="680">
        <v>241.29339801707511</v>
      </c>
    </row>
    <row r="725" spans="2:4" ht="11.5" customHeight="1">
      <c r="B725" s="674">
        <v>44548</v>
      </c>
      <c r="C725" s="677">
        <v>196.17867338297668</v>
      </c>
      <c r="D725" s="678">
        <v>241.29339801707511</v>
      </c>
    </row>
    <row r="726" spans="2:4" ht="11.5" customHeight="1">
      <c r="B726" s="674">
        <v>44549</v>
      </c>
      <c r="C726" s="679">
        <v>196.17867338297668</v>
      </c>
      <c r="D726" s="680">
        <v>241.29339801707511</v>
      </c>
    </row>
    <row r="727" spans="2:4" ht="11.5" customHeight="1">
      <c r="B727" s="674">
        <v>44550</v>
      </c>
      <c r="C727" s="677">
        <v>191.52300087669539</v>
      </c>
      <c r="D727" s="678">
        <v>235.46946210525164</v>
      </c>
    </row>
    <row r="728" spans="2:4" ht="11.5" customHeight="1">
      <c r="B728" s="674">
        <v>44551</v>
      </c>
      <c r="C728" s="679">
        <v>199.90694695676027</v>
      </c>
      <c r="D728" s="680">
        <v>247.89511988579446</v>
      </c>
    </row>
    <row r="729" spans="2:4" ht="11.5" customHeight="1">
      <c r="B729" s="674">
        <v>44552</v>
      </c>
      <c r="C729" s="677">
        <v>199.75911948348573</v>
      </c>
      <c r="D729" s="678">
        <v>248.54031385820727</v>
      </c>
    </row>
    <row r="730" spans="2:4" ht="11.5" customHeight="1">
      <c r="B730" s="674">
        <v>44553</v>
      </c>
      <c r="C730" s="679">
        <v>201.55512397964776</v>
      </c>
      <c r="D730" s="680">
        <v>250.81260181654557</v>
      </c>
    </row>
    <row r="731" spans="2:4" ht="11.5" customHeight="1">
      <c r="B731" s="674">
        <v>44554</v>
      </c>
      <c r="C731" s="677">
        <v>201.55512397964776</v>
      </c>
      <c r="D731" s="678">
        <v>250.81260181654557</v>
      </c>
    </row>
    <row r="732" spans="2:4" ht="11.5" customHeight="1">
      <c r="B732" s="674">
        <v>44555</v>
      </c>
      <c r="C732" s="679">
        <v>201.55512397964776</v>
      </c>
      <c r="D732" s="680">
        <v>250.81260181654557</v>
      </c>
    </row>
    <row r="733" spans="2:4" ht="11.5" customHeight="1">
      <c r="B733" s="674">
        <v>44556</v>
      </c>
      <c r="C733" s="677">
        <v>201.55512397964776</v>
      </c>
      <c r="D733" s="678">
        <v>250.81260181654557</v>
      </c>
    </row>
    <row r="734" spans="2:4" ht="11.5" customHeight="1">
      <c r="B734" s="674">
        <v>44557</v>
      </c>
      <c r="C734" s="679">
        <v>202.57399196544173</v>
      </c>
      <c r="D734" s="680">
        <v>253.12540461727346</v>
      </c>
    </row>
    <row r="735" spans="2:4" ht="11.5" customHeight="1">
      <c r="B735" s="674">
        <v>44558</v>
      </c>
      <c r="C735" s="677">
        <v>197.0486500162626</v>
      </c>
      <c r="D735" s="678">
        <v>246.33525912388575</v>
      </c>
    </row>
    <row r="736" spans="2:4" ht="11.5" customHeight="1">
      <c r="B736" s="674">
        <v>44559</v>
      </c>
      <c r="C736" s="679">
        <v>194.51948075838058</v>
      </c>
      <c r="D736" s="680">
        <v>242.94224868039649</v>
      </c>
    </row>
    <row r="737" spans="2:4" ht="11.5" customHeight="1">
      <c r="B737" s="674">
        <v>44560</v>
      </c>
      <c r="C737" s="677">
        <v>199.67089615579187</v>
      </c>
      <c r="D737" s="678">
        <v>248.71980613208368</v>
      </c>
    </row>
    <row r="738" spans="2:4" ht="11.5" customHeight="1">
      <c r="B738" s="674">
        <v>44561</v>
      </c>
      <c r="C738" s="679">
        <v>199.67089615579187</v>
      </c>
      <c r="D738" s="680">
        <v>248.71980613208368</v>
      </c>
    </row>
    <row r="739" spans="2:4" ht="11.5" customHeight="1">
      <c r="B739" s="674">
        <v>44562</v>
      </c>
      <c r="C739" s="677">
        <v>199.67089615579187</v>
      </c>
      <c r="D739" s="678">
        <v>248.71980613208368</v>
      </c>
    </row>
    <row r="740" spans="2:4" ht="11.5" customHeight="1">
      <c r="B740" s="674">
        <v>44563</v>
      </c>
      <c r="C740" s="679">
        <v>199.67089615579187</v>
      </c>
      <c r="D740" s="680">
        <v>248.71980613208368</v>
      </c>
    </row>
    <row r="741" spans="2:4" ht="11.5" customHeight="1">
      <c r="B741" s="674">
        <v>44564</v>
      </c>
      <c r="C741" s="677">
        <v>198.7227302681496</v>
      </c>
      <c r="D741" s="678">
        <v>246.72469351788629</v>
      </c>
    </row>
    <row r="742" spans="2:4" ht="11.5" customHeight="1">
      <c r="B742" s="674">
        <v>44565</v>
      </c>
      <c r="C742" s="679">
        <v>190.45480607877155</v>
      </c>
      <c r="D742" s="680">
        <v>236.40398342033575</v>
      </c>
    </row>
    <row r="743" spans="2:4" ht="11.5" customHeight="1">
      <c r="B743" s="674">
        <v>44566</v>
      </c>
      <c r="C743" s="677">
        <v>176.41250623683624</v>
      </c>
      <c r="D743" s="678">
        <v>218.95775349907845</v>
      </c>
    </row>
    <row r="744" spans="2:4" ht="11.5" customHeight="1">
      <c r="B744" s="674">
        <v>44567</v>
      </c>
      <c r="C744" s="679">
        <v>177.28397683395838</v>
      </c>
      <c r="D744" s="680">
        <v>220.5907227444043</v>
      </c>
    </row>
    <row r="745" spans="2:4" ht="11.5" customHeight="1">
      <c r="B745" s="674">
        <v>44568</v>
      </c>
      <c r="C745" s="677">
        <v>176.49627855459494</v>
      </c>
      <c r="D745" s="678">
        <v>219.93291677082394</v>
      </c>
    </row>
    <row r="746" spans="2:4" ht="11.5" customHeight="1">
      <c r="B746" s="674">
        <v>44569</v>
      </c>
      <c r="C746" s="679">
        <v>176.49627855459494</v>
      </c>
      <c r="D746" s="680">
        <v>219.93291677082394</v>
      </c>
    </row>
    <row r="747" spans="2:4" ht="11.5" customHeight="1">
      <c r="B747" s="674">
        <v>44570</v>
      </c>
      <c r="C747" s="677">
        <v>176.49627855459494</v>
      </c>
      <c r="D747" s="678">
        <v>219.93291677082394</v>
      </c>
    </row>
    <row r="748" spans="2:4" ht="11.5" customHeight="1">
      <c r="B748" s="674">
        <v>44571</v>
      </c>
      <c r="C748" s="679">
        <v>174.68231904211112</v>
      </c>
      <c r="D748" s="680">
        <v>217.79846882295112</v>
      </c>
    </row>
    <row r="749" spans="2:4" ht="11.5" customHeight="1">
      <c r="B749" s="674">
        <v>44572</v>
      </c>
      <c r="C749" s="677">
        <v>179.93266816507071</v>
      </c>
      <c r="D749" s="678">
        <v>224.53135028080106</v>
      </c>
    </row>
    <row r="750" spans="2:4" ht="11.5" customHeight="1">
      <c r="B750" s="674">
        <v>44573</v>
      </c>
      <c r="C750" s="679">
        <v>178.34810393270465</v>
      </c>
      <c r="D750" s="680">
        <v>223.21021531292155</v>
      </c>
    </row>
    <row r="751" spans="2:4" ht="11.5" customHeight="1">
      <c r="B751" s="674">
        <v>44574</v>
      </c>
      <c r="C751" s="677">
        <v>178.34810393270465</v>
      </c>
      <c r="D751" s="678">
        <v>223.21021531292155</v>
      </c>
    </row>
    <row r="752" spans="2:4" ht="11.5" customHeight="1">
      <c r="B752" s="674">
        <v>44575</v>
      </c>
      <c r="C752" s="679">
        <v>176.03510072231947</v>
      </c>
      <c r="D752" s="680">
        <v>220.0030613521605</v>
      </c>
    </row>
    <row r="753" spans="2:4" ht="11.5" customHeight="1">
      <c r="B753" s="674">
        <v>44576</v>
      </c>
      <c r="C753" s="677">
        <v>176.03510072231947</v>
      </c>
      <c r="D753" s="678">
        <v>220.0030613521605</v>
      </c>
    </row>
    <row r="754" spans="2:4" ht="11.5" customHeight="1">
      <c r="B754" s="674">
        <v>44577</v>
      </c>
      <c r="C754" s="679">
        <v>176.03510072231947</v>
      </c>
      <c r="D754" s="680">
        <v>220.0030613521605</v>
      </c>
    </row>
    <row r="755" spans="2:4" ht="11.5" customHeight="1">
      <c r="B755" s="674">
        <v>44578</v>
      </c>
      <c r="C755" s="677">
        <v>176.03510072231947</v>
      </c>
      <c r="D755" s="678">
        <v>220.0030613521605</v>
      </c>
    </row>
    <row r="756" spans="2:4" ht="11.5" customHeight="1">
      <c r="B756" s="674">
        <v>44579</v>
      </c>
      <c r="C756" s="679">
        <v>168.90275528522193</v>
      </c>
      <c r="D756" s="680">
        <v>211.51610960589059</v>
      </c>
    </row>
    <row r="757" spans="2:4" ht="11.5" customHeight="1">
      <c r="B757" s="674">
        <v>44580</v>
      </c>
      <c r="C757" s="677">
        <v>166.8310407337832</v>
      </c>
      <c r="D757" s="678">
        <v>208.81862928521792</v>
      </c>
    </row>
    <row r="758" spans="2:4" ht="11.5" customHeight="1">
      <c r="B758" s="674">
        <v>44581</v>
      </c>
      <c r="C758" s="679">
        <v>165.32777188221652</v>
      </c>
      <c r="D758" s="680">
        <v>207.12095085223305</v>
      </c>
    </row>
    <row r="759" spans="2:4" ht="11.5" customHeight="1">
      <c r="B759" s="674">
        <v>44582</v>
      </c>
      <c r="C759" s="677">
        <v>156.93848410262567</v>
      </c>
      <c r="D759" s="678">
        <v>196.23775144929155</v>
      </c>
    </row>
    <row r="760" spans="2:4" ht="11.5" customHeight="1">
      <c r="B760" s="674">
        <v>44583</v>
      </c>
      <c r="C760" s="679">
        <v>156.93848410262567</v>
      </c>
      <c r="D760" s="680">
        <v>196.23775144929155</v>
      </c>
    </row>
    <row r="761" spans="2:4" ht="11.5" customHeight="1">
      <c r="B761" s="674">
        <v>44584</v>
      </c>
      <c r="C761" s="677">
        <v>156.93848410262567</v>
      </c>
      <c r="D761" s="678">
        <v>196.23775144929155</v>
      </c>
    </row>
    <row r="762" spans="2:4" ht="11.5" customHeight="1">
      <c r="B762" s="674">
        <v>44585</v>
      </c>
      <c r="C762" s="679">
        <v>158.55612791792788</v>
      </c>
      <c r="D762" s="680">
        <v>198.06742043376312</v>
      </c>
    </row>
    <row r="763" spans="2:4" ht="11.5" customHeight="1">
      <c r="B763" s="674">
        <v>44586</v>
      </c>
      <c r="C763" s="677">
        <v>152.43145878576908</v>
      </c>
      <c r="D763" s="678">
        <v>189.88751289643903</v>
      </c>
    </row>
    <row r="764" spans="2:4" ht="11.5" customHeight="1">
      <c r="B764" s="674">
        <v>44587</v>
      </c>
      <c r="C764" s="679">
        <v>148.65438121947551</v>
      </c>
      <c r="D764" s="680">
        <v>185.23382495204822</v>
      </c>
    </row>
    <row r="765" spans="2:4" ht="11.5" customHeight="1">
      <c r="B765" s="674">
        <v>44588</v>
      </c>
      <c r="C765" s="677">
        <v>142.10864670998382</v>
      </c>
      <c r="D765" s="678">
        <v>177.22835972804921</v>
      </c>
    </row>
    <row r="766" spans="2:4" ht="11.5" customHeight="1">
      <c r="B766" s="674">
        <v>44589</v>
      </c>
      <c r="C766" s="679">
        <v>146.12713546825046</v>
      </c>
      <c r="D766" s="680">
        <v>182.09197075688729</v>
      </c>
    </row>
    <row r="767" spans="2:4" ht="11.5" customHeight="1">
      <c r="B767" s="674">
        <v>44590</v>
      </c>
      <c r="C767" s="677">
        <v>146.12713546825046</v>
      </c>
      <c r="D767" s="678">
        <v>182.09197075688729</v>
      </c>
    </row>
    <row r="768" spans="2:4" ht="11.5" customHeight="1">
      <c r="B768" s="674">
        <v>44591</v>
      </c>
      <c r="C768" s="679">
        <v>146.12713546825046</v>
      </c>
      <c r="D768" s="680">
        <v>182.09197075688729</v>
      </c>
    </row>
    <row r="769" spans="2:4" ht="11.5" customHeight="1">
      <c r="B769" s="674">
        <v>44592</v>
      </c>
      <c r="C769" s="677">
        <v>158.98687241109818</v>
      </c>
      <c r="D769" s="678">
        <v>198.39779215674355</v>
      </c>
    </row>
    <row r="770" spans="2:4" ht="11.5" customHeight="1">
      <c r="B770" s="674">
        <v>44593</v>
      </c>
      <c r="C770" s="679">
        <v>164.28132972147026</v>
      </c>
      <c r="D770" s="680">
        <v>205.19125772388441</v>
      </c>
    </row>
    <row r="771" spans="2:4" ht="11.5" customHeight="1">
      <c r="B771" s="674">
        <v>44594</v>
      </c>
      <c r="C771" s="677">
        <v>156.05718196833311</v>
      </c>
      <c r="D771" s="678">
        <v>194.74000583144274</v>
      </c>
    </row>
    <row r="772" spans="2:4" ht="11.5" customHeight="1">
      <c r="B772" s="674">
        <v>44595</v>
      </c>
      <c r="C772" s="679">
        <v>147.89326131976762</v>
      </c>
      <c r="D772" s="680">
        <v>184.10590273341967</v>
      </c>
    </row>
    <row r="773" spans="2:4" ht="11.5" customHeight="1">
      <c r="B773" s="674">
        <v>44596</v>
      </c>
      <c r="C773" s="677">
        <v>156.05160612869062</v>
      </c>
      <c r="D773" s="678">
        <v>195.19465315060029</v>
      </c>
    </row>
    <row r="774" spans="2:4" ht="11.5" customHeight="1">
      <c r="B774" s="674">
        <v>44597</v>
      </c>
      <c r="C774" s="679">
        <v>156.05160612869062</v>
      </c>
      <c r="D774" s="680">
        <v>195.19465315060029</v>
      </c>
    </row>
    <row r="775" spans="2:4" ht="11.5" customHeight="1">
      <c r="B775" s="674">
        <v>44598</v>
      </c>
      <c r="C775" s="677">
        <v>156.05160612869062</v>
      </c>
      <c r="D775" s="678">
        <v>195.19465315060029</v>
      </c>
    </row>
    <row r="776" spans="2:4" ht="11.5" customHeight="1">
      <c r="B776" s="674">
        <v>44599</v>
      </c>
      <c r="C776" s="679">
        <v>158.49428458738436</v>
      </c>
      <c r="D776" s="680">
        <v>197.93988360137948</v>
      </c>
    </row>
    <row r="777" spans="2:4" ht="11.5" customHeight="1">
      <c r="B777" s="674">
        <v>44600</v>
      </c>
      <c r="C777" s="677">
        <v>162.59913637458669</v>
      </c>
      <c r="D777" s="678">
        <v>203.7388335354882</v>
      </c>
    </row>
    <row r="778" spans="2:4" ht="11.5" customHeight="1">
      <c r="B778" s="674">
        <v>44601</v>
      </c>
      <c r="C778" s="679">
        <v>172.87875244323587</v>
      </c>
      <c r="D778" s="680">
        <v>217.12622767085651</v>
      </c>
    </row>
    <row r="779" spans="2:4" ht="11.5" customHeight="1">
      <c r="B779" s="674">
        <v>44602</v>
      </c>
      <c r="C779" s="677">
        <v>169.66439791425276</v>
      </c>
      <c r="D779" s="678">
        <v>213.27404649650467</v>
      </c>
    </row>
    <row r="780" spans="2:4" ht="11.5" customHeight="1">
      <c r="B780" s="674">
        <v>44603</v>
      </c>
      <c r="C780" s="679">
        <v>161.52015876061577</v>
      </c>
      <c r="D780" s="680">
        <v>202.32075773142139</v>
      </c>
    </row>
    <row r="781" spans="2:4" ht="11.5" customHeight="1">
      <c r="B781" s="674">
        <v>44604</v>
      </c>
      <c r="C781" s="677">
        <v>161.52015876061577</v>
      </c>
      <c r="D781" s="678">
        <v>202.32075773142139</v>
      </c>
    </row>
    <row r="782" spans="2:4" ht="11.5" customHeight="1">
      <c r="B782" s="674">
        <v>44605</v>
      </c>
      <c r="C782" s="679">
        <v>161.52015876061577</v>
      </c>
      <c r="D782" s="680">
        <v>202.32075773142139</v>
      </c>
    </row>
    <row r="783" spans="2:4" ht="11.5" customHeight="1">
      <c r="B783" s="674">
        <v>44606</v>
      </c>
      <c r="C783" s="677">
        <v>161.36173646964448</v>
      </c>
      <c r="D783" s="678">
        <v>202.50655285948875</v>
      </c>
    </row>
    <row r="784" spans="2:4" ht="11.5" customHeight="1">
      <c r="B784" s="674">
        <v>44607</v>
      </c>
      <c r="C784" s="679">
        <v>168.72362707987691</v>
      </c>
      <c r="D784" s="680">
        <v>211.53008368053023</v>
      </c>
    </row>
    <row r="785" spans="2:4" ht="11.5" customHeight="1">
      <c r="B785" s="674">
        <v>44608</v>
      </c>
      <c r="C785" s="677">
        <v>165.62241189050525</v>
      </c>
      <c r="D785" s="678">
        <v>207.37895742711117</v>
      </c>
    </row>
    <row r="786" spans="2:4" ht="11.5" customHeight="1">
      <c r="B786" s="674">
        <v>44609</v>
      </c>
      <c r="C786" s="679">
        <v>158.8884642140797</v>
      </c>
      <c r="D786" s="680">
        <v>199.10595929455104</v>
      </c>
    </row>
    <row r="787" spans="2:4" ht="11.5" customHeight="1">
      <c r="B787" s="674">
        <v>44610</v>
      </c>
      <c r="C787" s="677">
        <v>153.72794931726287</v>
      </c>
      <c r="D787" s="678">
        <v>192.38756493069766</v>
      </c>
    </row>
    <row r="788" spans="2:4" ht="11.5" customHeight="1">
      <c r="B788" s="674">
        <v>44611</v>
      </c>
      <c r="C788" s="679">
        <v>153.72794931726287</v>
      </c>
      <c r="D788" s="680">
        <v>192.38756493069766</v>
      </c>
    </row>
    <row r="789" spans="2:4" ht="11.5" customHeight="1">
      <c r="B789" s="674">
        <v>44612</v>
      </c>
      <c r="C789" s="677">
        <v>153.72794931726287</v>
      </c>
      <c r="D789" s="678">
        <v>192.38756493069766</v>
      </c>
    </row>
    <row r="790" spans="2:4" ht="11.5" customHeight="1">
      <c r="B790" s="674">
        <v>44613</v>
      </c>
      <c r="C790" s="679">
        <v>153.72794931726287</v>
      </c>
      <c r="D790" s="680">
        <v>192.38756493069766</v>
      </c>
    </row>
    <row r="791" spans="2:4" ht="11.5" customHeight="1">
      <c r="B791" s="674">
        <v>44614</v>
      </c>
      <c r="C791" s="677">
        <v>147.53548646296929</v>
      </c>
      <c r="D791" s="678">
        <v>183.96395070211645</v>
      </c>
    </row>
    <row r="792" spans="2:4" ht="11.5" customHeight="1">
      <c r="B792" s="674">
        <v>44615</v>
      </c>
      <c r="C792" s="679">
        <v>140.5877909829573</v>
      </c>
      <c r="D792" s="680">
        <v>175.07522047603106</v>
      </c>
    </row>
    <row r="793" spans="2:4" ht="11.5" customHeight="1">
      <c r="B793" s="674">
        <v>44616</v>
      </c>
      <c r="C793" s="677">
        <v>149.51242880661846</v>
      </c>
      <c r="D793" s="678">
        <v>186.37819965897765</v>
      </c>
    </row>
    <row r="794" spans="2:4" ht="11.5" customHeight="1">
      <c r="B794" s="674">
        <v>44617</v>
      </c>
      <c r="C794" s="679">
        <v>150.93715805147551</v>
      </c>
      <c r="D794" s="680">
        <v>188.02819985693296</v>
      </c>
    </row>
    <row r="795" spans="2:4" ht="11.5" customHeight="1">
      <c r="B795" s="674">
        <v>44618</v>
      </c>
      <c r="C795" s="677">
        <v>150.93715805147551</v>
      </c>
      <c r="D795" s="678">
        <v>188.02819985693296</v>
      </c>
    </row>
    <row r="796" spans="2:4" ht="11.5" customHeight="1">
      <c r="B796" s="674">
        <v>44619</v>
      </c>
      <c r="C796" s="679">
        <v>150.93715805147551</v>
      </c>
      <c r="D796" s="680">
        <v>188.02819985693296</v>
      </c>
    </row>
    <row r="797" spans="2:4" ht="11.5" customHeight="1">
      <c r="B797" s="674">
        <v>44620</v>
      </c>
      <c r="C797" s="677">
        <v>154.5070441889292</v>
      </c>
      <c r="D797" s="678">
        <v>192.86691741200659</v>
      </c>
    </row>
    <row r="798" spans="2:4" ht="11.5" customHeight="1">
      <c r="B798" s="674">
        <v>44621</v>
      </c>
      <c r="C798" s="679">
        <v>153.03030152535308</v>
      </c>
      <c r="D798" s="680">
        <v>191.10241085308652</v>
      </c>
    </row>
    <row r="799" spans="2:4" ht="11.5" customHeight="1">
      <c r="B799" s="674">
        <v>44622</v>
      </c>
      <c r="C799" s="677">
        <v>150.87293467265189</v>
      </c>
      <c r="D799" s="678">
        <v>188.04010627950015</v>
      </c>
    </row>
    <row r="800" spans="2:4" ht="11.5" customHeight="1">
      <c r="B800" s="674">
        <v>44623</v>
      </c>
      <c r="C800" s="679">
        <v>142.12500988052329</v>
      </c>
      <c r="D800" s="680">
        <v>176.96203928197934</v>
      </c>
    </row>
    <row r="801" spans="2:4" ht="11.5" customHeight="1">
      <c r="B801" s="674">
        <v>44624</v>
      </c>
      <c r="C801" s="677">
        <v>131.4866290290839</v>
      </c>
      <c r="D801" s="678">
        <v>162.96848626802253</v>
      </c>
    </row>
    <row r="802" spans="2:4" ht="11.5" customHeight="1">
      <c r="B802" s="674">
        <v>44625</v>
      </c>
      <c r="C802" s="679">
        <v>131.4866290290839</v>
      </c>
      <c r="D802" s="680">
        <v>162.96848626802253</v>
      </c>
    </row>
    <row r="803" spans="2:4" ht="11.5" customHeight="1">
      <c r="B803" s="674">
        <v>44626</v>
      </c>
      <c r="C803" s="677">
        <v>131.4866290290839</v>
      </c>
      <c r="D803" s="678">
        <v>162.96848626802253</v>
      </c>
    </row>
    <row r="804" spans="2:4" ht="11.5" customHeight="1">
      <c r="B804" s="674">
        <v>44627</v>
      </c>
      <c r="C804" s="679">
        <v>125.30526331468836</v>
      </c>
      <c r="D804" s="680">
        <v>154.41955215547171</v>
      </c>
    </row>
    <row r="805" spans="2:4" ht="11.5" customHeight="1">
      <c r="B805" s="674">
        <v>44628</v>
      </c>
      <c r="C805" s="677">
        <v>126.20250115353062</v>
      </c>
      <c r="D805" s="678">
        <v>155.41962823556585</v>
      </c>
    </row>
    <row r="806" spans="2:4" ht="11.5" customHeight="1">
      <c r="B806" s="674">
        <v>44629</v>
      </c>
      <c r="C806" s="679">
        <v>134.88117970601041</v>
      </c>
      <c r="D806" s="680">
        <v>166.14142776862596</v>
      </c>
    </row>
    <row r="807" spans="2:4" ht="11.5" customHeight="1">
      <c r="B807" s="674">
        <v>44630</v>
      </c>
      <c r="C807" s="677">
        <v>128.83208672337537</v>
      </c>
      <c r="D807" s="678">
        <v>157.99190416061904</v>
      </c>
    </row>
    <row r="808" spans="2:4" ht="11.5" customHeight="1">
      <c r="B808" s="674">
        <v>44631</v>
      </c>
      <c r="C808" s="679">
        <v>120.24986730720661</v>
      </c>
      <c r="D808" s="680">
        <v>146.84431695196224</v>
      </c>
    </row>
    <row r="809" spans="2:4" ht="11.5" customHeight="1">
      <c r="B809" s="674">
        <v>44632</v>
      </c>
      <c r="C809" s="677">
        <v>120.24986730720661</v>
      </c>
      <c r="D809" s="678">
        <v>146.84431695196224</v>
      </c>
    </row>
    <row r="810" spans="2:4" ht="11.5" customHeight="1">
      <c r="B810" s="674">
        <v>44633</v>
      </c>
      <c r="C810" s="679">
        <v>120.24986730720661</v>
      </c>
      <c r="D810" s="680">
        <v>146.84431695196224</v>
      </c>
    </row>
    <row r="811" spans="2:4" ht="11.5" customHeight="1">
      <c r="B811" s="674">
        <v>44634</v>
      </c>
      <c r="C811" s="677">
        <v>111.95480932133674</v>
      </c>
      <c r="D811" s="678">
        <v>136.69463336498069</v>
      </c>
    </row>
    <row r="812" spans="2:4" ht="11.5" customHeight="1">
      <c r="B812" s="674">
        <v>44635</v>
      </c>
      <c r="C812" s="679">
        <v>112.46468242853626</v>
      </c>
      <c r="D812" s="680">
        <v>137.00773924137221</v>
      </c>
    </row>
    <row r="813" spans="2:4" ht="11.5" customHeight="1">
      <c r="B813" s="674">
        <v>44636</v>
      </c>
      <c r="C813" s="677">
        <v>128.00159209139014</v>
      </c>
      <c r="D813" s="678">
        <v>157.49650224393551</v>
      </c>
    </row>
    <row r="814" spans="2:4" ht="11.5" customHeight="1">
      <c r="B814" s="674">
        <v>44637</v>
      </c>
      <c r="C814" s="679">
        <v>134.06943587779264</v>
      </c>
      <c r="D814" s="680">
        <v>165.17733272038791</v>
      </c>
    </row>
    <row r="815" spans="2:4" ht="11.5" customHeight="1">
      <c r="B815" s="674">
        <v>44638</v>
      </c>
      <c r="C815" s="677">
        <v>141.38782202634292</v>
      </c>
      <c r="D815" s="678">
        <v>174.80760859300898</v>
      </c>
    </row>
    <row r="816" spans="2:4" ht="11.5" customHeight="1">
      <c r="B816" s="674">
        <v>44639</v>
      </c>
      <c r="C816" s="679">
        <v>141.38782202634292</v>
      </c>
      <c r="D816" s="680">
        <v>174.80760859300898</v>
      </c>
    </row>
    <row r="817" spans="2:4" ht="11.5" customHeight="1">
      <c r="B817" s="674">
        <v>44640</v>
      </c>
      <c r="C817" s="677">
        <v>141.38782202634292</v>
      </c>
      <c r="D817" s="678">
        <v>174.80760859300898</v>
      </c>
    </row>
    <row r="818" spans="2:4" ht="11.5" customHeight="1">
      <c r="B818" s="674">
        <v>44641</v>
      </c>
      <c r="C818" s="679">
        <v>136.96305953232516</v>
      </c>
      <c r="D818" s="680">
        <v>169.69614282587776</v>
      </c>
    </row>
    <row r="819" spans="2:4" ht="11.5" customHeight="1">
      <c r="B819" s="674">
        <v>44642</v>
      </c>
      <c r="C819" s="677">
        <v>142.90570824628469</v>
      </c>
      <c r="D819" s="678">
        <v>177.33663387134294</v>
      </c>
    </row>
    <row r="820" spans="2:4" ht="11.5" customHeight="1">
      <c r="B820" s="674">
        <v>44643</v>
      </c>
      <c r="C820" s="679">
        <v>141.93906912784766</v>
      </c>
      <c r="D820" s="680">
        <v>176.48427667298603</v>
      </c>
    </row>
    <row r="821" spans="2:4" ht="11.5" customHeight="1">
      <c r="B821" s="674">
        <v>44644</v>
      </c>
      <c r="C821" s="677">
        <v>143.49115109192104</v>
      </c>
      <c r="D821" s="678">
        <v>178.2765083019311</v>
      </c>
    </row>
    <row r="822" spans="2:4" ht="11.5" customHeight="1">
      <c r="B822" s="674">
        <v>44645</v>
      </c>
      <c r="C822" s="679">
        <v>137.13621441064134</v>
      </c>
      <c r="D822" s="680">
        <v>170.09622209622549</v>
      </c>
    </row>
    <row r="823" spans="2:4" ht="11.5" customHeight="1">
      <c r="B823" s="674">
        <v>44646</v>
      </c>
      <c r="C823" s="677">
        <v>137.13621441064134</v>
      </c>
      <c r="D823" s="678">
        <v>170.09622209622549</v>
      </c>
    </row>
    <row r="824" spans="2:4" ht="11.5" customHeight="1">
      <c r="B824" s="674">
        <v>44647</v>
      </c>
      <c r="C824" s="679">
        <v>137.13621441064134</v>
      </c>
      <c r="D824" s="680">
        <v>170.09622209622549</v>
      </c>
    </row>
    <row r="825" spans="2:4" ht="11.5" customHeight="1">
      <c r="B825" s="674">
        <v>44648</v>
      </c>
      <c r="C825" s="677">
        <v>140.52744468634791</v>
      </c>
      <c r="D825" s="678">
        <v>174.90684802650512</v>
      </c>
    </row>
    <row r="826" spans="2:4" ht="11.5" customHeight="1">
      <c r="B826" s="674">
        <v>44649</v>
      </c>
      <c r="C826" s="679">
        <v>148.63450829491072</v>
      </c>
      <c r="D826" s="680">
        <v>185.21677307590622</v>
      </c>
    </row>
    <row r="827" spans="2:4" ht="11.5" customHeight="1">
      <c r="B827" s="674">
        <v>44650</v>
      </c>
      <c r="C827" s="677">
        <v>145.13607137297237</v>
      </c>
      <c r="D827" s="678">
        <v>180.77018322712718</v>
      </c>
    </row>
    <row r="828" spans="2:4" ht="11.5" customHeight="1">
      <c r="B828" s="674">
        <v>44651</v>
      </c>
      <c r="C828" s="679">
        <v>145.13607137297237</v>
      </c>
      <c r="D828" s="680">
        <v>180.77018322712718</v>
      </c>
    </row>
    <row r="829" spans="2:4" ht="11.5" customHeight="1">
      <c r="B829" s="674">
        <v>44652</v>
      </c>
      <c r="C829" s="677">
        <v>147.03084119078099</v>
      </c>
      <c r="D829" s="678">
        <v>182.86407999177283</v>
      </c>
    </row>
    <row r="830" spans="2:4" ht="11.5" customHeight="1">
      <c r="B830" s="674">
        <v>44653</v>
      </c>
      <c r="C830" s="679">
        <v>147.03084119078099</v>
      </c>
      <c r="D830" s="680">
        <v>182.86407999177283</v>
      </c>
    </row>
    <row r="831" spans="2:4" ht="11.5" customHeight="1">
      <c r="B831" s="674">
        <v>44654</v>
      </c>
      <c r="C831" s="677">
        <v>147.03084119078099</v>
      </c>
      <c r="D831" s="678">
        <v>182.86407999177283</v>
      </c>
    </row>
    <row r="832" spans="2:4" ht="11.5" customHeight="1">
      <c r="B832" s="674">
        <v>44655</v>
      </c>
      <c r="C832" s="679">
        <v>153.69943000362977</v>
      </c>
      <c r="D832" s="680">
        <v>191.47687297931043</v>
      </c>
    </row>
    <row r="833" spans="2:4" ht="11.5" customHeight="1">
      <c r="B833" s="674">
        <v>44656</v>
      </c>
      <c r="C833" s="677">
        <v>146.43417298350906</v>
      </c>
      <c r="D833" s="678">
        <v>182.09123025332607</v>
      </c>
    </row>
    <row r="834" spans="2:4" ht="11.5" customHeight="1">
      <c r="B834" s="674">
        <v>44657</v>
      </c>
      <c r="C834" s="679">
        <v>140.4100359240648</v>
      </c>
      <c r="D834" s="680">
        <v>173.8472915760058</v>
      </c>
    </row>
    <row r="835" spans="2:4" ht="11.5" customHeight="1">
      <c r="B835" s="674">
        <v>44658</v>
      </c>
      <c r="C835" s="677">
        <v>137.92932617564441</v>
      </c>
      <c r="D835" s="678">
        <v>170.72292912270967</v>
      </c>
    </row>
    <row r="836" spans="2:4" ht="11.5" customHeight="1">
      <c r="B836" s="674">
        <v>44659</v>
      </c>
      <c r="C836" s="679">
        <v>134.47093055461394</v>
      </c>
      <c r="D836" s="680">
        <v>166.48642203781588</v>
      </c>
    </row>
    <row r="837" spans="2:4" ht="11.5" customHeight="1">
      <c r="B837" s="674">
        <v>44660</v>
      </c>
      <c r="C837" s="677">
        <v>134.47093055461394</v>
      </c>
      <c r="D837" s="678">
        <v>166.48642203781588</v>
      </c>
    </row>
    <row r="838" spans="2:4" ht="11.5" customHeight="1">
      <c r="B838" s="674">
        <v>44661</v>
      </c>
      <c r="C838" s="679">
        <v>134.47093055461394</v>
      </c>
      <c r="D838" s="680">
        <v>166.48642203781588</v>
      </c>
    </row>
    <row r="839" spans="2:4" ht="11.5" customHeight="1">
      <c r="B839" s="674">
        <v>44662</v>
      </c>
      <c r="C839" s="677">
        <v>132.7022980584251</v>
      </c>
      <c r="D839" s="678">
        <v>164.76920340389029</v>
      </c>
    </row>
    <row r="840" spans="2:4" ht="11.5" customHeight="1">
      <c r="B840" s="674">
        <v>44663</v>
      </c>
      <c r="C840" s="679">
        <v>131.96506641020056</v>
      </c>
      <c r="D840" s="680">
        <v>163.77249866802103</v>
      </c>
    </row>
    <row r="841" spans="2:4" ht="11.5" customHeight="1">
      <c r="B841" s="674">
        <v>44664</v>
      </c>
      <c r="C841" s="677">
        <v>136.66521975960617</v>
      </c>
      <c r="D841" s="678">
        <v>169.50923969556234</v>
      </c>
    </row>
    <row r="842" spans="2:4" ht="11.5" customHeight="1">
      <c r="B842" s="674">
        <v>44665</v>
      </c>
      <c r="C842" s="679">
        <v>132.58979269403847</v>
      </c>
      <c r="D842" s="680">
        <v>164.41260224873412</v>
      </c>
    </row>
    <row r="843" spans="2:4" ht="11.5" customHeight="1">
      <c r="B843" s="674">
        <v>44666</v>
      </c>
      <c r="C843" s="677">
        <v>132.58979269403847</v>
      </c>
      <c r="D843" s="678">
        <v>164.41260224873412</v>
      </c>
    </row>
    <row r="844" spans="2:4" ht="11.5" customHeight="1">
      <c r="B844" s="674">
        <v>44667</v>
      </c>
      <c r="C844" s="679">
        <v>132.58979269403847</v>
      </c>
      <c r="D844" s="680">
        <v>164.41260224873412</v>
      </c>
    </row>
    <row r="845" spans="2:4" ht="11.5" customHeight="1">
      <c r="B845" s="674">
        <v>44668</v>
      </c>
      <c r="C845" s="677">
        <v>132.58979269403847</v>
      </c>
      <c r="D845" s="678">
        <v>164.41260224873412</v>
      </c>
    </row>
    <row r="846" spans="2:4" ht="11.5" customHeight="1">
      <c r="B846" s="674">
        <v>44669</v>
      </c>
      <c r="C846" s="679">
        <v>128.6559279348181</v>
      </c>
      <c r="D846" s="680">
        <v>159.88278086944771</v>
      </c>
    </row>
    <row r="847" spans="2:4" ht="11.5" customHeight="1">
      <c r="B847" s="674">
        <v>44670</v>
      </c>
      <c r="C847" s="677">
        <v>133.10567434409612</v>
      </c>
      <c r="D847" s="678">
        <v>165.70102181018214</v>
      </c>
    </row>
    <row r="848" spans="2:4" ht="11.5" customHeight="1">
      <c r="B848" s="674">
        <v>44671</v>
      </c>
      <c r="C848" s="679">
        <v>128.02390538262989</v>
      </c>
      <c r="D848" s="680">
        <v>158.58979526267129</v>
      </c>
    </row>
    <row r="849" spans="2:4" ht="11.5" customHeight="1">
      <c r="B849" s="674">
        <v>44672</v>
      </c>
      <c r="C849" s="677">
        <v>121.32969452563414</v>
      </c>
      <c r="D849" s="678">
        <v>150.02685392823196</v>
      </c>
    </row>
    <row r="850" spans="2:4" ht="11.5" customHeight="1">
      <c r="B850" s="674">
        <v>44673</v>
      </c>
      <c r="C850" s="679">
        <v>118.70193042683827</v>
      </c>
      <c r="D850" s="680">
        <v>146.56680914421901</v>
      </c>
    </row>
    <row r="851" spans="2:4" ht="11.5" customHeight="1">
      <c r="B851" s="674">
        <v>44674</v>
      </c>
      <c r="C851" s="677">
        <v>118.70193042683827</v>
      </c>
      <c r="D851" s="678">
        <v>146.56680914421901</v>
      </c>
    </row>
    <row r="852" spans="2:4" ht="11.5" customHeight="1">
      <c r="B852" s="674">
        <v>44675</v>
      </c>
      <c r="C852" s="679">
        <v>118.70193042683827</v>
      </c>
      <c r="D852" s="680">
        <v>146.56680914421901</v>
      </c>
    </row>
    <row r="853" spans="2:4" ht="11.5" customHeight="1">
      <c r="B853" s="674">
        <v>44676</v>
      </c>
      <c r="C853" s="677">
        <v>122.09548621143797</v>
      </c>
      <c r="D853" s="678">
        <v>150.7534170812142</v>
      </c>
    </row>
    <row r="854" spans="2:4" ht="11.5" customHeight="1">
      <c r="B854" s="674">
        <v>44677</v>
      </c>
      <c r="C854" s="679">
        <v>116.17068749839126</v>
      </c>
      <c r="D854" s="680">
        <v>143.69226182075565</v>
      </c>
    </row>
    <row r="855" spans="2:4" ht="11.5" customHeight="1">
      <c r="B855" s="674">
        <v>44678</v>
      </c>
      <c r="C855" s="677">
        <v>114.56245524892053</v>
      </c>
      <c r="D855" s="678">
        <v>141.61384678781963</v>
      </c>
    </row>
    <row r="856" spans="2:4" ht="11.5" customHeight="1">
      <c r="B856" s="674">
        <v>44679</v>
      </c>
      <c r="C856" s="679">
        <v>118.13635454616482</v>
      </c>
      <c r="D856" s="680">
        <v>146.40941521453985</v>
      </c>
    </row>
    <row r="857" spans="2:4" ht="11.5" customHeight="1">
      <c r="B857" s="674">
        <v>44680</v>
      </c>
      <c r="C857" s="677">
        <v>113.96708397743463</v>
      </c>
      <c r="D857" s="678">
        <v>140.95796941147901</v>
      </c>
    </row>
    <row r="858" spans="2:4" ht="11.5" customHeight="1">
      <c r="B858" s="674">
        <v>44681</v>
      </c>
      <c r="C858" s="679">
        <v>113.96708397743463</v>
      </c>
      <c r="D858" s="680">
        <v>140.95796941147901</v>
      </c>
    </row>
    <row r="859" spans="2:4" ht="11.5" customHeight="1">
      <c r="B859" s="674">
        <v>44682</v>
      </c>
      <c r="C859" s="677">
        <v>113.96708397743463</v>
      </c>
      <c r="D859" s="678">
        <v>140.95796941147901</v>
      </c>
    </row>
    <row r="860" spans="2:4" ht="11.5" customHeight="1">
      <c r="B860" s="674">
        <v>44683</v>
      </c>
      <c r="C860" s="679">
        <v>117.68355338582384</v>
      </c>
      <c r="D860" s="680">
        <v>145.48478151769964</v>
      </c>
    </row>
    <row r="861" spans="2:4" ht="11.5" customHeight="1">
      <c r="B861" s="674">
        <v>44684</v>
      </c>
      <c r="C861" s="677">
        <v>115.56451137839068</v>
      </c>
      <c r="D861" s="678">
        <v>142.84310703679063</v>
      </c>
    </row>
    <row r="862" spans="2:4" ht="11.5" customHeight="1">
      <c r="B862" s="674">
        <v>44685</v>
      </c>
      <c r="C862" s="679">
        <v>119.25280261520624</v>
      </c>
      <c r="D862" s="680">
        <v>147.66020918750812</v>
      </c>
    </row>
    <row r="863" spans="2:4" ht="11.5" customHeight="1">
      <c r="B863" s="674">
        <v>44686</v>
      </c>
      <c r="C863" s="677">
        <v>109.74060285595357</v>
      </c>
      <c r="D863" s="678">
        <v>135.55545654626323</v>
      </c>
    </row>
    <row r="864" spans="2:4" ht="11.5" customHeight="1">
      <c r="B864" s="674">
        <v>44687</v>
      </c>
      <c r="C864" s="679">
        <v>103.14378598009183</v>
      </c>
      <c r="D864" s="680">
        <v>127.3052796416615</v>
      </c>
    </row>
    <row r="865" spans="2:4" ht="11.5" customHeight="1">
      <c r="B865" s="674">
        <v>44688</v>
      </c>
      <c r="C865" s="677">
        <v>103.14378598009183</v>
      </c>
      <c r="D865" s="678">
        <v>127.3052796416615</v>
      </c>
    </row>
    <row r="866" spans="2:4" ht="11.5" customHeight="1">
      <c r="B866" s="674">
        <v>44689</v>
      </c>
      <c r="C866" s="679">
        <v>103.14378598009183</v>
      </c>
      <c r="D866" s="680">
        <v>127.3052796416615</v>
      </c>
    </row>
    <row r="867" spans="2:4" ht="11.5" customHeight="1">
      <c r="B867" s="674">
        <v>44690</v>
      </c>
      <c r="C867" s="677">
        <v>91.968687446246548</v>
      </c>
      <c r="D867" s="678">
        <v>113.05054394227912</v>
      </c>
    </row>
    <row r="868" spans="2:4" ht="11.5" customHeight="1">
      <c r="B868" s="674">
        <v>44691</v>
      </c>
      <c r="C868" s="679">
        <v>90.187060733434166</v>
      </c>
      <c r="D868" s="680">
        <v>110.19308884744628</v>
      </c>
    </row>
    <row r="869" spans="2:4" ht="11.5" customHeight="1">
      <c r="B869" s="674">
        <v>44692</v>
      </c>
      <c r="C869" s="677">
        <v>82.695476634899535</v>
      </c>
      <c r="D869" s="678">
        <v>101.0330099091185</v>
      </c>
    </row>
    <row r="870" spans="2:4" ht="11.5" customHeight="1">
      <c r="B870" s="674">
        <v>44693</v>
      </c>
      <c r="C870" s="679">
        <v>88.028268036952269</v>
      </c>
      <c r="D870" s="680">
        <v>107.95811062693974</v>
      </c>
    </row>
    <row r="871" spans="2:4" ht="11.5" customHeight="1">
      <c r="B871" s="674">
        <v>44694</v>
      </c>
      <c r="C871" s="677">
        <v>98.049389525201107</v>
      </c>
      <c r="D871" s="678">
        <v>120.9395434835473</v>
      </c>
    </row>
    <row r="872" spans="2:4" ht="11.5" customHeight="1">
      <c r="B872" s="674">
        <v>44695</v>
      </c>
      <c r="C872" s="679">
        <v>98.049389525201107</v>
      </c>
      <c r="D872" s="680">
        <v>120.9395434835473</v>
      </c>
    </row>
    <row r="873" spans="2:4" ht="11.5" customHeight="1">
      <c r="B873" s="674">
        <v>44696</v>
      </c>
      <c r="C873" s="677">
        <v>98.049389525201107</v>
      </c>
      <c r="D873" s="678">
        <v>120.9395434835473</v>
      </c>
    </row>
    <row r="874" spans="2:4" ht="11.5" customHeight="1">
      <c r="B874" s="674">
        <v>44697</v>
      </c>
      <c r="C874" s="679">
        <v>93.942314355010637</v>
      </c>
      <c r="D874" s="680">
        <v>115.06888044406205</v>
      </c>
    </row>
    <row r="875" spans="2:4" ht="11.5" customHeight="1">
      <c r="B875" s="674">
        <v>44698</v>
      </c>
      <c r="C875" s="677">
        <v>97.5138547334724</v>
      </c>
      <c r="D875" s="678">
        <v>119.27294294829029</v>
      </c>
    </row>
    <row r="876" spans="2:4" ht="11.5" customHeight="1">
      <c r="B876" s="674">
        <v>44699</v>
      </c>
      <c r="C876" s="679">
        <v>94.082993466418017</v>
      </c>
      <c r="D876" s="680">
        <v>115.24254564554491</v>
      </c>
    </row>
    <row r="877" spans="2:4" ht="11.5" customHeight="1">
      <c r="B877" s="674">
        <v>44700</v>
      </c>
      <c r="C877" s="677">
        <v>95.805383605640529</v>
      </c>
      <c r="D877" s="678">
        <v>117.57318863541562</v>
      </c>
    </row>
    <row r="878" spans="2:4" ht="11.5" customHeight="1">
      <c r="B878" s="674">
        <v>44701</v>
      </c>
      <c r="C878" s="679">
        <v>94.649566316249249</v>
      </c>
      <c r="D878" s="680">
        <v>115.77611807448879</v>
      </c>
    </row>
    <row r="879" spans="2:4" ht="11.5" customHeight="1">
      <c r="B879" s="674">
        <v>44702</v>
      </c>
      <c r="C879" s="677">
        <v>94.649566316249249</v>
      </c>
      <c r="D879" s="678">
        <v>115.77611807448879</v>
      </c>
    </row>
    <row r="880" spans="2:4" ht="11.5" customHeight="1">
      <c r="B880" s="674">
        <v>44703</v>
      </c>
      <c r="C880" s="679">
        <v>94.649566316249249</v>
      </c>
      <c r="D880" s="680">
        <v>115.77611807448879</v>
      </c>
    </row>
    <row r="881" spans="2:4" ht="11.5" customHeight="1">
      <c r="B881" s="674">
        <v>44704</v>
      </c>
      <c r="C881" s="677">
        <v>93.800154734019785</v>
      </c>
      <c r="D881" s="678">
        <v>114.7420037028142</v>
      </c>
    </row>
    <row r="882" spans="2:4" ht="11.5" customHeight="1">
      <c r="B882" s="674">
        <v>44705</v>
      </c>
      <c r="C882" s="679">
        <v>87.603260807368258</v>
      </c>
      <c r="D882" s="680">
        <v>106.61537526299807</v>
      </c>
    </row>
    <row r="883" spans="2:4" ht="11.5" customHeight="1">
      <c r="B883" s="674">
        <v>44706</v>
      </c>
      <c r="C883" s="677">
        <v>91.041403371530635</v>
      </c>
      <c r="D883" s="678">
        <v>111.38148424928522</v>
      </c>
    </row>
    <row r="884" spans="2:4" ht="11.5" customHeight="1">
      <c r="B884" s="674">
        <v>44707</v>
      </c>
      <c r="C884" s="679">
        <v>93.545591242468333</v>
      </c>
      <c r="D884" s="680">
        <v>114.74726022405723</v>
      </c>
    </row>
    <row r="885" spans="2:4" ht="11.5" customHeight="1">
      <c r="B885" s="674">
        <v>44708</v>
      </c>
      <c r="C885" s="677">
        <v>98.68972436756404</v>
      </c>
      <c r="D885" s="678">
        <v>121.13298075939325</v>
      </c>
    </row>
    <row r="886" spans="2:4" ht="11.5" customHeight="1">
      <c r="B886" s="674">
        <v>44709</v>
      </c>
      <c r="C886" s="679">
        <v>98.68972436756404</v>
      </c>
      <c r="D886" s="680">
        <v>121.13298075939325</v>
      </c>
    </row>
    <row r="887" spans="2:4" ht="11.5" customHeight="1">
      <c r="B887" s="674">
        <v>44710</v>
      </c>
      <c r="C887" s="677">
        <v>98.68972436756404</v>
      </c>
      <c r="D887" s="678">
        <v>121.13298075939325</v>
      </c>
    </row>
    <row r="888" spans="2:4" ht="11.5" customHeight="1">
      <c r="B888" s="674">
        <v>44711</v>
      </c>
      <c r="C888" s="679">
        <v>98.68972436756404</v>
      </c>
      <c r="D888" s="680">
        <v>121.13298075939325</v>
      </c>
    </row>
    <row r="889" spans="2:4" ht="11.5" customHeight="1">
      <c r="B889" s="674">
        <v>44712</v>
      </c>
      <c r="C889" s="677">
        <v>97.302487881136031</v>
      </c>
      <c r="D889" s="678">
        <v>119.55196272366177</v>
      </c>
    </row>
    <row r="890" spans="2:4" ht="11.5" customHeight="1">
      <c r="B890" s="674">
        <v>44713</v>
      </c>
      <c r="C890" s="679">
        <v>94.948434752372407</v>
      </c>
      <c r="D890" s="680">
        <v>116.6302036965712</v>
      </c>
    </row>
    <row r="891" spans="2:4" ht="11.5" customHeight="1">
      <c r="B891" s="674">
        <v>44714</v>
      </c>
      <c r="C891" s="677">
        <v>101.22662675067392</v>
      </c>
      <c r="D891" s="678">
        <v>124.870617344107</v>
      </c>
    </row>
    <row r="892" spans="2:4" ht="11.5" customHeight="1">
      <c r="B892" s="674">
        <v>44715</v>
      </c>
      <c r="C892" s="679">
        <v>101.22662675067392</v>
      </c>
      <c r="D892" s="680">
        <v>124.870617344107</v>
      </c>
    </row>
    <row r="893" spans="2:4" ht="11.5" customHeight="1">
      <c r="B893" s="674">
        <v>44716</v>
      </c>
      <c r="C893" s="677">
        <v>101.22662675067392</v>
      </c>
      <c r="D893" s="678">
        <v>124.870617344107</v>
      </c>
    </row>
    <row r="894" spans="2:4" ht="11.5" customHeight="1">
      <c r="B894" s="674">
        <v>44717</v>
      </c>
      <c r="C894" s="679">
        <v>101.22662675067392</v>
      </c>
      <c r="D894" s="680">
        <v>124.870617344107</v>
      </c>
    </row>
    <row r="895" spans="2:4" ht="11.5" customHeight="1">
      <c r="B895" s="674">
        <v>44718</v>
      </c>
      <c r="C895" s="677">
        <v>101.93268516618954</v>
      </c>
      <c r="D895" s="678">
        <v>126.31198276390634</v>
      </c>
    </row>
    <row r="896" spans="2:4" ht="11.5" customHeight="1">
      <c r="B896" s="674">
        <v>44719</v>
      </c>
      <c r="C896" s="679">
        <v>103.73681025199902</v>
      </c>
      <c r="D896" s="680">
        <v>128.15031771666344</v>
      </c>
    </row>
    <row r="897" spans="2:4" ht="11.5" customHeight="1">
      <c r="B897" s="674">
        <v>44720</v>
      </c>
      <c r="C897" s="677">
        <v>108.44193670858373</v>
      </c>
      <c r="D897" s="678">
        <v>134.4180299715058</v>
      </c>
    </row>
    <row r="898" spans="2:4" ht="11.5" customHeight="1">
      <c r="B898" s="674">
        <v>44721</v>
      </c>
      <c r="C898" s="679">
        <v>103.60285203646902</v>
      </c>
      <c r="D898" s="680">
        <v>128.21749753066132</v>
      </c>
    </row>
    <row r="899" spans="2:4" ht="11.5" customHeight="1">
      <c r="B899" s="674">
        <v>44722</v>
      </c>
      <c r="C899" s="677">
        <v>98.931460448136804</v>
      </c>
      <c r="D899" s="678">
        <v>122.48651493695316</v>
      </c>
    </row>
    <row r="900" spans="2:4" ht="11.5" customHeight="1">
      <c r="B900" s="674">
        <v>44723</v>
      </c>
      <c r="C900" s="679">
        <v>98.931460448136804</v>
      </c>
      <c r="D900" s="680">
        <v>122.48651493695316</v>
      </c>
    </row>
    <row r="901" spans="2:4" ht="11.5" customHeight="1">
      <c r="B901" s="674">
        <v>44724</v>
      </c>
      <c r="C901" s="677">
        <v>98.931460448136804</v>
      </c>
      <c r="D901" s="678">
        <v>122.48651493695316</v>
      </c>
    </row>
    <row r="902" spans="2:4" ht="11.5" customHeight="1">
      <c r="B902" s="674">
        <v>44725</v>
      </c>
      <c r="C902" s="679">
        <v>92.458184674600957</v>
      </c>
      <c r="D902" s="680">
        <v>114.23875152019585</v>
      </c>
    </row>
    <row r="903" spans="2:4" ht="11.5" customHeight="1">
      <c r="B903" s="674">
        <v>44726</v>
      </c>
      <c r="C903" s="677">
        <v>93.455157444257097</v>
      </c>
      <c r="D903" s="678">
        <v>115.43397547554591</v>
      </c>
    </row>
    <row r="904" spans="2:4" ht="11.5" customHeight="1">
      <c r="B904" s="674">
        <v>44727</v>
      </c>
      <c r="C904" s="679">
        <v>97.692901671518982</v>
      </c>
      <c r="D904" s="680">
        <v>121.07155516306207</v>
      </c>
    </row>
    <row r="905" spans="2:4" ht="11.5" customHeight="1">
      <c r="B905" s="674">
        <v>44728</v>
      </c>
      <c r="C905" s="677">
        <v>92.185205200551607</v>
      </c>
      <c r="D905" s="678">
        <v>113.76208692365329</v>
      </c>
    </row>
    <row r="906" spans="2:4" ht="11.5" customHeight="1">
      <c r="B906" s="674">
        <v>44729</v>
      </c>
      <c r="C906" s="679">
        <v>96.34799596638976</v>
      </c>
      <c r="D906" s="680">
        <v>118.739518462739</v>
      </c>
    </row>
    <row r="907" spans="2:4" ht="11.5" customHeight="1">
      <c r="B907" s="674">
        <v>44730</v>
      </c>
      <c r="C907" s="677">
        <v>96.34799596638976</v>
      </c>
      <c r="D907" s="678">
        <v>118.739518462739</v>
      </c>
    </row>
    <row r="908" spans="2:4" ht="11.5" customHeight="1">
      <c r="B908" s="674">
        <v>44731</v>
      </c>
      <c r="C908" s="679">
        <v>96.34799596638976</v>
      </c>
      <c r="D908" s="680">
        <v>118.739518462739</v>
      </c>
    </row>
    <row r="909" spans="2:4" ht="11.5" customHeight="1">
      <c r="B909" s="674">
        <v>44732</v>
      </c>
      <c r="C909" s="677">
        <v>96.34799596638976</v>
      </c>
      <c r="D909" s="678">
        <v>118.739518462739</v>
      </c>
    </row>
    <row r="910" spans="2:4" ht="11.5" customHeight="1">
      <c r="B910" s="674">
        <v>44733</v>
      </c>
      <c r="C910" s="679">
        <v>101.53783047913521</v>
      </c>
      <c r="D910" s="680">
        <v>125.16122204362252</v>
      </c>
    </row>
    <row r="911" spans="2:4" ht="11.5" customHeight="1">
      <c r="B911" s="674">
        <v>44734</v>
      </c>
      <c r="C911" s="677">
        <v>101.96617370423083</v>
      </c>
      <c r="D911" s="678">
        <v>125.42678653734221</v>
      </c>
    </row>
    <row r="912" spans="2:4" ht="11.5" customHeight="1">
      <c r="B912" s="674">
        <v>44735</v>
      </c>
      <c r="C912" s="679">
        <v>109.33085846477735</v>
      </c>
      <c r="D912" s="680">
        <v>134.75361073666093</v>
      </c>
    </row>
    <row r="913" spans="2:4" ht="11.5" customHeight="1">
      <c r="B913" s="674">
        <v>44736</v>
      </c>
      <c r="C913" s="677">
        <v>113.51794228354206</v>
      </c>
      <c r="D913" s="678">
        <v>140.34703715600415</v>
      </c>
    </row>
    <row r="914" spans="2:4" ht="11.5" customHeight="1">
      <c r="B914" s="674">
        <v>44737</v>
      </c>
      <c r="C914" s="679">
        <v>113.51794228354206</v>
      </c>
      <c r="D914" s="680">
        <v>140.34703715600415</v>
      </c>
    </row>
    <row r="915" spans="2:4" ht="11.5" customHeight="1">
      <c r="B915" s="674">
        <v>44738</v>
      </c>
      <c r="C915" s="677">
        <v>113.51794228354206</v>
      </c>
      <c r="D915" s="678">
        <v>140.34703715600415</v>
      </c>
    </row>
    <row r="916" spans="2:4" ht="11.5" customHeight="1">
      <c r="B916" s="674">
        <v>44739</v>
      </c>
      <c r="C916" s="679">
        <v>111.28156898865032</v>
      </c>
      <c r="D916" s="680">
        <v>137.50031786827236</v>
      </c>
    </row>
    <row r="917" spans="2:4" ht="11.5" customHeight="1">
      <c r="B917" s="674">
        <v>44740</v>
      </c>
      <c r="C917" s="677">
        <v>107.07498715845756</v>
      </c>
      <c r="D917" s="678">
        <v>132.11910716827083</v>
      </c>
    </row>
    <row r="918" spans="2:4" ht="11.5" customHeight="1">
      <c r="B918" s="674">
        <v>44741</v>
      </c>
      <c r="C918" s="679">
        <v>105.11943924379385</v>
      </c>
      <c r="D918" s="680">
        <v>129.26617710553541</v>
      </c>
    </row>
    <row r="919" spans="2:4" ht="11.5" customHeight="1">
      <c r="B919" s="674">
        <v>44742</v>
      </c>
      <c r="C919" s="677">
        <v>105.11943924379385</v>
      </c>
      <c r="D919" s="678">
        <v>129.26617710553541</v>
      </c>
    </row>
    <row r="920" spans="2:4" ht="11.5" customHeight="1">
      <c r="B920" s="674">
        <v>44743</v>
      </c>
      <c r="C920" s="679">
        <v>108.5926784271801</v>
      </c>
      <c r="D920" s="680">
        <v>133.65315235878961</v>
      </c>
    </row>
    <row r="921" spans="2:4" ht="11.5" customHeight="1">
      <c r="B921" s="674">
        <v>44744</v>
      </c>
      <c r="C921" s="677">
        <v>108.5926784271801</v>
      </c>
      <c r="D921" s="678">
        <v>133.65315235878961</v>
      </c>
    </row>
    <row r="922" spans="2:4" ht="11.5" customHeight="1">
      <c r="B922" s="674">
        <v>44745</v>
      </c>
      <c r="C922" s="679">
        <v>108.5926784271801</v>
      </c>
      <c r="D922" s="680">
        <v>133.65315235878961</v>
      </c>
    </row>
    <row r="923" spans="2:4" ht="11.5" customHeight="1">
      <c r="B923" s="674">
        <v>44746</v>
      </c>
      <c r="C923" s="677">
        <v>108.5926784271801</v>
      </c>
      <c r="D923" s="678">
        <v>133.65315235878961</v>
      </c>
    </row>
    <row r="924" spans="2:4" ht="11.5" customHeight="1">
      <c r="B924" s="674">
        <v>44747</v>
      </c>
      <c r="C924" s="679">
        <v>114.84994897217302</v>
      </c>
      <c r="D924" s="680">
        <v>141.64159259257366</v>
      </c>
    </row>
    <row r="925" spans="2:4" ht="11.5" customHeight="1">
      <c r="B925" s="674">
        <v>44748</v>
      </c>
      <c r="C925" s="677">
        <v>113.97561171624719</v>
      </c>
      <c r="D925" s="678">
        <v>140.0422584757782</v>
      </c>
    </row>
    <row r="926" spans="2:4" ht="11.5" customHeight="1">
      <c r="B926" s="674">
        <v>44749</v>
      </c>
      <c r="C926" s="679">
        <v>118.4105252182152</v>
      </c>
      <c r="D926" s="680">
        <v>145.35313098115813</v>
      </c>
    </row>
    <row r="927" spans="2:4" ht="11.5" customHeight="1">
      <c r="B927" s="674">
        <v>44750</v>
      </c>
      <c r="C927" s="677">
        <v>117.92301958045439</v>
      </c>
      <c r="D927" s="678">
        <v>144.46869390053297</v>
      </c>
    </row>
    <row r="928" spans="2:4" ht="11.5" customHeight="1">
      <c r="B928" s="674">
        <v>44751</v>
      </c>
      <c r="C928" s="679">
        <v>117.92301958045439</v>
      </c>
      <c r="D928" s="680">
        <v>144.46869390053297</v>
      </c>
    </row>
    <row r="929" spans="2:4" ht="11.5" customHeight="1">
      <c r="B929" s="674">
        <v>44752</v>
      </c>
      <c r="C929" s="677">
        <v>117.92301958045439</v>
      </c>
      <c r="D929" s="678">
        <v>144.46869390053297</v>
      </c>
    </row>
    <row r="930" spans="2:4" ht="11.5" customHeight="1">
      <c r="B930" s="674">
        <v>44753</v>
      </c>
      <c r="C930" s="679">
        <v>111.94622984234417</v>
      </c>
      <c r="D930" s="680">
        <v>137.18816092823755</v>
      </c>
    </row>
    <row r="931" spans="2:4" ht="11.5" customHeight="1">
      <c r="B931" s="674">
        <v>44754</v>
      </c>
      <c r="C931" s="677">
        <v>110.27017018995832</v>
      </c>
      <c r="D931" s="678">
        <v>134.91486524319183</v>
      </c>
    </row>
    <row r="932" spans="2:4" ht="11.5" customHeight="1">
      <c r="B932" s="674">
        <v>44755</v>
      </c>
      <c r="C932" s="679">
        <v>110.25468949198283</v>
      </c>
      <c r="D932" s="680">
        <v>134.51511728801299</v>
      </c>
    </row>
    <row r="933" spans="2:4" ht="11.5" customHeight="1">
      <c r="B933" s="674">
        <v>44756</v>
      </c>
      <c r="C933" s="677">
        <v>108.14167336443148</v>
      </c>
      <c r="D933" s="678">
        <v>131.87404935298886</v>
      </c>
    </row>
    <row r="934" spans="2:4" ht="11.5" customHeight="1">
      <c r="B934" s="674">
        <v>44757</v>
      </c>
      <c r="C934" s="679">
        <v>110.48210591338375</v>
      </c>
      <c r="D934" s="680">
        <v>134.91555573483842</v>
      </c>
    </row>
    <row r="935" spans="2:4" ht="11.5" customHeight="1">
      <c r="B935" s="674">
        <v>44758</v>
      </c>
      <c r="C935" s="677">
        <v>110.48210591338375</v>
      </c>
      <c r="D935" s="678">
        <v>134.91555573483842</v>
      </c>
    </row>
    <row r="936" spans="2:4" ht="11.5" customHeight="1">
      <c r="B936" s="674">
        <v>44759</v>
      </c>
      <c r="C936" s="679">
        <v>110.48210591338375</v>
      </c>
      <c r="D936" s="680">
        <v>134.91555573483842</v>
      </c>
    </row>
    <row r="937" spans="2:4" ht="11.5" customHeight="1">
      <c r="B937" s="674">
        <v>44760</v>
      </c>
      <c r="C937" s="677">
        <v>111.45784841399724</v>
      </c>
      <c r="D937" s="678">
        <v>136.53379006053356</v>
      </c>
    </row>
    <row r="938" spans="2:4" ht="11.5" customHeight="1">
      <c r="B938" s="674">
        <v>44761</v>
      </c>
      <c r="C938" s="679">
        <v>113.85344908789676</v>
      </c>
      <c r="D938" s="680">
        <v>139.00789281743729</v>
      </c>
    </row>
    <row r="939" spans="2:4" ht="11.5" customHeight="1">
      <c r="B939" s="674">
        <v>44762</v>
      </c>
      <c r="C939" s="677">
        <v>119.34021074159979</v>
      </c>
      <c r="D939" s="678">
        <v>145.93556361907596</v>
      </c>
    </row>
    <row r="940" spans="2:4" ht="11.5" customHeight="1">
      <c r="B940" s="674">
        <v>44763</v>
      </c>
      <c r="C940" s="679">
        <v>119.71925821673292</v>
      </c>
      <c r="D940" s="680">
        <v>146.55730332501747</v>
      </c>
    </row>
    <row r="941" spans="2:4" ht="11.5" customHeight="1">
      <c r="B941" s="674">
        <v>44764</v>
      </c>
      <c r="C941" s="677">
        <v>113.65655702497529</v>
      </c>
      <c r="D941" s="678">
        <v>139.11999377678731</v>
      </c>
    </row>
    <row r="942" spans="2:4" ht="11.5" customHeight="1">
      <c r="B942" s="674">
        <v>44765</v>
      </c>
      <c r="C942" s="679">
        <v>113.65655702497529</v>
      </c>
      <c r="D942" s="680">
        <v>139.11999377678731</v>
      </c>
    </row>
    <row r="943" spans="2:4" ht="11.5" customHeight="1">
      <c r="B943" s="674">
        <v>44766</v>
      </c>
      <c r="C943" s="677">
        <v>113.65655702497529</v>
      </c>
      <c r="D943" s="678">
        <v>139.11999377678731</v>
      </c>
    </row>
    <row r="944" spans="2:4" ht="11.5" customHeight="1">
      <c r="B944" s="674">
        <v>44767</v>
      </c>
      <c r="C944" s="679">
        <v>111.73144570010869</v>
      </c>
      <c r="D944" s="680">
        <v>136.47997436145411</v>
      </c>
    </row>
    <row r="945" spans="2:4" ht="11.5" customHeight="1">
      <c r="B945" s="674">
        <v>44768</v>
      </c>
      <c r="C945" s="677">
        <v>108.47485538226897</v>
      </c>
      <c r="D945" s="678">
        <v>131.92610560490908</v>
      </c>
    </row>
    <row r="946" spans="2:4" ht="11.5" customHeight="1">
      <c r="B946" s="674">
        <v>44769</v>
      </c>
      <c r="C946" s="679">
        <v>112.40321455291149</v>
      </c>
      <c r="D946" s="680">
        <v>136.94537812804992</v>
      </c>
    </row>
    <row r="947" spans="2:4" ht="11.5" customHeight="1">
      <c r="B947" s="674">
        <v>44770</v>
      </c>
      <c r="C947" s="677">
        <v>113.54523689898777</v>
      </c>
      <c r="D947" s="678">
        <v>138.6980316901537</v>
      </c>
    </row>
    <row r="948" spans="2:4" ht="11.5" customHeight="1">
      <c r="B948" s="674">
        <v>44771</v>
      </c>
      <c r="C948" s="679">
        <v>113.54750723641499</v>
      </c>
      <c r="D948" s="680">
        <v>139.06389197157867</v>
      </c>
    </row>
    <row r="949" spans="2:4" ht="11.5" customHeight="1">
      <c r="B949" s="674">
        <v>44772</v>
      </c>
      <c r="C949" s="677">
        <v>113.54750723641499</v>
      </c>
      <c r="D949" s="678">
        <v>139.06389197157867</v>
      </c>
    </row>
    <row r="950" spans="2:4" ht="11.5" customHeight="1">
      <c r="B950" s="674">
        <v>44773</v>
      </c>
      <c r="C950" s="679">
        <v>113.54750723641499</v>
      </c>
      <c r="D950" s="680">
        <v>139.06389197157867</v>
      </c>
    </row>
    <row r="951" spans="2:4" ht="11.5" customHeight="1">
      <c r="B951" s="674">
        <v>44774</v>
      </c>
      <c r="C951" s="677">
        <v>114.96490797689336</v>
      </c>
      <c r="D951" s="678">
        <v>141.49935125044632</v>
      </c>
    </row>
    <row r="952" spans="2:4" ht="11.5" customHeight="1">
      <c r="B952" s="674">
        <v>44775</v>
      </c>
      <c r="C952" s="679">
        <v>117.02680327155343</v>
      </c>
      <c r="D952" s="680">
        <v>143.77052647121531</v>
      </c>
    </row>
    <row r="953" spans="2:4" ht="11.5" customHeight="1">
      <c r="B953" s="674">
        <v>44776</v>
      </c>
      <c r="C953" s="677">
        <v>122.71950881076843</v>
      </c>
      <c r="D953" s="678">
        <v>151.0150556003064</v>
      </c>
    </row>
    <row r="954" spans="2:4" ht="11.5" customHeight="1">
      <c r="B954" s="674">
        <v>44777</v>
      </c>
      <c r="C954" s="679">
        <v>124.97579656684421</v>
      </c>
      <c r="D954" s="680">
        <v>153.40011484126305</v>
      </c>
    </row>
    <row r="955" spans="2:4" ht="11.5" customHeight="1">
      <c r="B955" s="674">
        <v>44778</v>
      </c>
      <c r="C955" s="677">
        <v>126.93567657029637</v>
      </c>
      <c r="D955" s="678">
        <v>155.3431400070549</v>
      </c>
    </row>
    <row r="956" spans="2:4" ht="11.5" customHeight="1">
      <c r="B956" s="674">
        <v>44779</v>
      </c>
      <c r="C956" s="679">
        <v>126.93567657029637</v>
      </c>
      <c r="D956" s="680">
        <v>155.3431400070549</v>
      </c>
    </row>
    <row r="957" spans="2:4" ht="11.5" customHeight="1">
      <c r="B957" s="674">
        <v>44780</v>
      </c>
      <c r="C957" s="677">
        <v>126.93567657029637</v>
      </c>
      <c r="D957" s="678">
        <v>155.3431400070549</v>
      </c>
    </row>
    <row r="958" spans="2:4" ht="11.5" customHeight="1">
      <c r="B958" s="674">
        <v>44781</v>
      </c>
      <c r="C958" s="679">
        <v>128.67320102820904</v>
      </c>
      <c r="D958" s="680">
        <v>157.49847849329518</v>
      </c>
    </row>
    <row r="959" spans="2:4" ht="11.5" customHeight="1">
      <c r="B959" s="674">
        <v>44782</v>
      </c>
      <c r="C959" s="677">
        <v>123.52443720215163</v>
      </c>
      <c r="D959" s="678">
        <v>150.91278305981857</v>
      </c>
    </row>
    <row r="960" spans="2:4" ht="11.5" customHeight="1">
      <c r="B960" s="674">
        <v>44783</v>
      </c>
      <c r="C960" s="679">
        <v>129.42778821098392</v>
      </c>
      <c r="D960" s="680">
        <v>158.14571825035003</v>
      </c>
    </row>
    <row r="961" spans="2:4" ht="11.5" customHeight="1">
      <c r="B961" s="674">
        <v>44784</v>
      </c>
      <c r="C961" s="677">
        <v>127.38201643862995</v>
      </c>
      <c r="D961" s="678">
        <v>155.63298242997053</v>
      </c>
    </row>
    <row r="962" spans="2:4" ht="11.5" customHeight="1">
      <c r="B962" s="674">
        <v>44785</v>
      </c>
      <c r="C962" s="679">
        <v>130.52538344064985</v>
      </c>
      <c r="D962" s="680">
        <v>159.11773355603222</v>
      </c>
    </row>
    <row r="963" spans="2:4" ht="11.5" customHeight="1">
      <c r="B963" s="674">
        <v>44786</v>
      </c>
      <c r="C963" s="677">
        <v>130.52538344064985</v>
      </c>
      <c r="D963" s="678">
        <v>159.11773355603222</v>
      </c>
    </row>
    <row r="964" spans="2:4" ht="11.5" customHeight="1">
      <c r="B964" s="674">
        <v>44787</v>
      </c>
      <c r="C964" s="679">
        <v>130.52538344064985</v>
      </c>
      <c r="D964" s="680">
        <v>159.11773355603222</v>
      </c>
    </row>
    <row r="965" spans="2:4" ht="11.5" customHeight="1">
      <c r="B965" s="674">
        <v>44788</v>
      </c>
      <c r="C965" s="677">
        <v>130.14062892433574</v>
      </c>
      <c r="D965" s="678">
        <v>158.23742285952818</v>
      </c>
    </row>
    <row r="966" spans="2:4" ht="11.5" customHeight="1">
      <c r="B966" s="674">
        <v>44789</v>
      </c>
      <c r="C966" s="679">
        <v>130.14062892433574</v>
      </c>
      <c r="D966" s="680">
        <v>158.23742285952818</v>
      </c>
    </row>
    <row r="967" spans="2:4" ht="11.5" customHeight="1">
      <c r="B967" s="674">
        <v>44790</v>
      </c>
      <c r="C967" s="677">
        <v>125.56312219519126</v>
      </c>
      <c r="D967" s="678">
        <v>152.49561097938687</v>
      </c>
    </row>
    <row r="968" spans="2:4" ht="11.5" customHeight="1">
      <c r="B968" s="674">
        <v>44791</v>
      </c>
      <c r="C968" s="679">
        <v>124.29524533769374</v>
      </c>
      <c r="D968" s="680">
        <v>151.04786302299729</v>
      </c>
    </row>
    <row r="969" spans="2:4" ht="11.5" customHeight="1">
      <c r="B969" s="674">
        <v>44792</v>
      </c>
      <c r="C969" s="677">
        <v>118.74176196781923</v>
      </c>
      <c r="D969" s="678">
        <v>144.02502455060349</v>
      </c>
    </row>
    <row r="970" spans="2:4" ht="11.5" customHeight="1">
      <c r="B970" s="674">
        <v>44793</v>
      </c>
      <c r="C970" s="679">
        <v>118.74176196781923</v>
      </c>
      <c r="D970" s="680">
        <v>144.02502455060349</v>
      </c>
    </row>
    <row r="971" spans="2:4" ht="11.5" customHeight="1">
      <c r="B971" s="674">
        <v>44794</v>
      </c>
      <c r="C971" s="677">
        <v>118.74176196781923</v>
      </c>
      <c r="D971" s="678">
        <v>144.02502455060349</v>
      </c>
    </row>
    <row r="972" spans="2:4" ht="11.5" customHeight="1">
      <c r="B972" s="674">
        <v>44795</v>
      </c>
      <c r="C972" s="679">
        <v>115.61676137524519</v>
      </c>
      <c r="D972" s="680">
        <v>140.21221859514478</v>
      </c>
    </row>
    <row r="973" spans="2:4" ht="11.5" customHeight="1">
      <c r="B973" s="674">
        <v>44796</v>
      </c>
      <c r="C973" s="677">
        <v>115.81470061245547</v>
      </c>
      <c r="D973" s="678">
        <v>140.0414881444126</v>
      </c>
    </row>
    <row r="974" spans="2:4" ht="11.5" customHeight="1">
      <c r="B974" s="674">
        <v>44797</v>
      </c>
      <c r="C974" s="679">
        <v>117.90736442867826</v>
      </c>
      <c r="D974" s="680">
        <v>142.24715364078546</v>
      </c>
    </row>
    <row r="975" spans="2:4" ht="11.5" customHeight="1">
      <c r="B975" s="674">
        <v>44798</v>
      </c>
      <c r="C975" s="677">
        <v>117.90736442867826</v>
      </c>
      <c r="D975" s="678">
        <v>148.58688888923788</v>
      </c>
    </row>
    <row r="976" spans="2:4" ht="11.5" customHeight="1">
      <c r="B976" s="674">
        <v>44799</v>
      </c>
      <c r="C976" s="679">
        <v>113.65154481919592</v>
      </c>
      <c r="D976" s="680">
        <v>143.46074685123892</v>
      </c>
    </row>
    <row r="977" spans="2:4" ht="11.5" customHeight="1">
      <c r="B977" s="674">
        <v>44800</v>
      </c>
      <c r="C977" s="677">
        <v>113.65154481919592</v>
      </c>
      <c r="D977" s="678">
        <v>143.46074685123892</v>
      </c>
    </row>
    <row r="978" spans="2:4" ht="11.5" customHeight="1">
      <c r="B978" s="674">
        <v>44801</v>
      </c>
      <c r="C978" s="679">
        <v>113.65154481919592</v>
      </c>
      <c r="D978" s="680">
        <v>143.46074685123892</v>
      </c>
    </row>
    <row r="979" spans="2:4" ht="11.5" customHeight="1">
      <c r="B979" s="674">
        <v>44802</v>
      </c>
      <c r="C979" s="677">
        <v>111.69567454424842</v>
      </c>
      <c r="D979" s="678">
        <v>141.10593978439815</v>
      </c>
    </row>
    <row r="980" spans="2:4" ht="11.5" customHeight="1">
      <c r="B980" s="674">
        <v>44803</v>
      </c>
      <c r="C980" s="679">
        <v>110.63662620016923</v>
      </c>
      <c r="D980" s="680">
        <v>140.03064073475656</v>
      </c>
    </row>
    <row r="981" spans="2:4" ht="11.5" customHeight="1">
      <c r="B981" s="674">
        <v>44804</v>
      </c>
      <c r="C981" s="677">
        <v>111.12388650098578</v>
      </c>
      <c r="D981" s="678">
        <v>140.32428637578204</v>
      </c>
    </row>
    <row r="982" spans="2:4" ht="11.5" customHeight="1">
      <c r="B982" s="674">
        <v>44805</v>
      </c>
      <c r="C982" s="679">
        <v>108.09734458145223</v>
      </c>
      <c r="D982" s="680">
        <v>135.74634488205183</v>
      </c>
    </row>
    <row r="983" spans="2:4" ht="11.5" customHeight="1">
      <c r="B983" s="674">
        <v>44806</v>
      </c>
      <c r="C983" s="677">
        <v>106.87993579984558</v>
      </c>
      <c r="D983" s="678">
        <v>134.2866251367833</v>
      </c>
    </row>
    <row r="984" spans="2:4" ht="11.5" customHeight="1">
      <c r="B984" s="674">
        <v>44807</v>
      </c>
      <c r="C984" s="679">
        <v>106.87993579984558</v>
      </c>
      <c r="D984" s="680">
        <v>134.2866251367833</v>
      </c>
    </row>
    <row r="985" spans="2:4" ht="11.5" customHeight="1">
      <c r="B985" s="674">
        <v>44808</v>
      </c>
      <c r="C985" s="677">
        <v>106.87993579984558</v>
      </c>
      <c r="D985" s="678">
        <v>134.2866251367833</v>
      </c>
    </row>
    <row r="986" spans="2:4" ht="11.5" customHeight="1">
      <c r="B986" s="674">
        <v>44809</v>
      </c>
      <c r="C986" s="679">
        <v>106.87993579984558</v>
      </c>
      <c r="D986" s="680">
        <v>134.2866251367833</v>
      </c>
    </row>
    <row r="987" spans="2:4" ht="11.5" customHeight="1">
      <c r="B987" s="674">
        <v>44810</v>
      </c>
      <c r="C987" s="677">
        <v>105.73462926164561</v>
      </c>
      <c r="D987" s="678">
        <v>132.95097658227922</v>
      </c>
    </row>
    <row r="988" spans="2:4" ht="11.5" customHeight="1">
      <c r="B988" s="674">
        <v>44811</v>
      </c>
      <c r="C988" s="679">
        <v>109.1360751076562</v>
      </c>
      <c r="D988" s="680">
        <v>136.96012759974766</v>
      </c>
    </row>
    <row r="989" spans="2:4" ht="11.5" customHeight="1">
      <c r="B989" s="674">
        <v>44812</v>
      </c>
      <c r="C989" s="677">
        <v>111.70317235549885</v>
      </c>
      <c r="D989" s="678">
        <v>139.81918433440543</v>
      </c>
    </row>
    <row r="990" spans="2:4" ht="11.5" customHeight="1">
      <c r="B990" s="674">
        <v>44813</v>
      </c>
      <c r="C990" s="679">
        <v>116.53369741396062</v>
      </c>
      <c r="D990" s="680">
        <v>146.79709618672354</v>
      </c>
    </row>
    <row r="991" spans="2:4" ht="11.5" customHeight="1">
      <c r="B991" s="674">
        <v>44814</v>
      </c>
      <c r="C991" s="677">
        <v>116.53369741396062</v>
      </c>
      <c r="D991" s="678">
        <v>146.79709618672354</v>
      </c>
    </row>
    <row r="992" spans="2:4" ht="11.5" customHeight="1">
      <c r="B992" s="674">
        <v>44815</v>
      </c>
      <c r="C992" s="679">
        <v>116.53369741396062</v>
      </c>
      <c r="D992" s="680">
        <v>146.79709618672354</v>
      </c>
    </row>
    <row r="993" spans="2:4" ht="11.5" customHeight="1">
      <c r="B993" s="674">
        <v>44816</v>
      </c>
      <c r="C993" s="677">
        <v>119.51881450197892</v>
      </c>
      <c r="D993" s="678">
        <v>150.70807074806203</v>
      </c>
    </row>
    <row r="994" spans="2:4" ht="11.5" customHeight="1">
      <c r="B994" s="674">
        <v>44817</v>
      </c>
      <c r="C994" s="679">
        <v>113.9154414084874</v>
      </c>
      <c r="D994" s="680">
        <v>143.58686326029476</v>
      </c>
    </row>
    <row r="995" spans="2:4" ht="11.5" customHeight="1">
      <c r="B995" s="674">
        <v>44818</v>
      </c>
      <c r="C995" s="677">
        <v>116.55073203297914</v>
      </c>
      <c r="D995" s="678">
        <v>147.04181124969858</v>
      </c>
    </row>
    <row r="996" spans="2:4" ht="11.5" customHeight="1">
      <c r="B996" s="674">
        <v>44819</v>
      </c>
      <c r="C996" s="679">
        <v>116.29973048711801</v>
      </c>
      <c r="D996" s="680">
        <v>146.65645632710152</v>
      </c>
    </row>
    <row r="997" spans="2:4" ht="11.5" customHeight="1">
      <c r="B997" s="674">
        <v>44820</v>
      </c>
      <c r="C997" s="677">
        <v>110.6438935734801</v>
      </c>
      <c r="D997" s="678">
        <v>139.54711261254619</v>
      </c>
    </row>
    <row r="998" spans="2:4" ht="11.5" customHeight="1">
      <c r="B998" s="674">
        <v>44821</v>
      </c>
      <c r="C998" s="679">
        <v>110.6438935734801</v>
      </c>
      <c r="D998" s="680">
        <v>139.54711261254619</v>
      </c>
    </row>
    <row r="999" spans="2:4" ht="11.5" customHeight="1">
      <c r="B999" s="674">
        <v>44822</v>
      </c>
      <c r="C999" s="677">
        <v>110.6438935734801</v>
      </c>
      <c r="D999" s="678">
        <v>139.54711261254619</v>
      </c>
    </row>
    <row r="1000" spans="2:4" ht="11.5" customHeight="1">
      <c r="B1000" s="674">
        <v>44823</v>
      </c>
      <c r="C1000" s="679">
        <v>109.61748009962062</v>
      </c>
      <c r="D1000" s="680">
        <v>138.40742002137799</v>
      </c>
    </row>
    <row r="1001" spans="2:4" ht="11.5" customHeight="1">
      <c r="B1001" s="674">
        <v>44824</v>
      </c>
      <c r="C1001" s="677">
        <v>108.22479852360362</v>
      </c>
      <c r="D1001" s="678">
        <v>136.46922560694642</v>
      </c>
    </row>
    <row r="1002" spans="2:4" ht="11.5" customHeight="1">
      <c r="B1002" s="674">
        <v>44825</v>
      </c>
      <c r="C1002" s="679">
        <v>106.51305945710776</v>
      </c>
      <c r="D1002" s="680">
        <v>134.53134677571941</v>
      </c>
    </row>
    <row r="1003" spans="2:4" ht="11.5" customHeight="1">
      <c r="B1003" s="674">
        <v>44826</v>
      </c>
      <c r="C1003" s="677">
        <v>102.1238420152666</v>
      </c>
      <c r="D1003" s="678">
        <v>128.64757962349026</v>
      </c>
    </row>
    <row r="1004" spans="2:4" ht="11.5" customHeight="1">
      <c r="B1004" s="674">
        <v>44827</v>
      </c>
      <c r="C1004" s="679">
        <v>100.4745931670098</v>
      </c>
      <c r="D1004" s="680">
        <v>126.63480734444074</v>
      </c>
    </row>
    <row r="1005" spans="2:4" ht="11.5" customHeight="1">
      <c r="B1005" s="674">
        <v>44828</v>
      </c>
      <c r="C1005" s="677">
        <v>100.4745931670098</v>
      </c>
      <c r="D1005" s="678">
        <v>126.63480734444074</v>
      </c>
    </row>
    <row r="1006" spans="2:4" ht="11.5" customHeight="1">
      <c r="B1006" s="674">
        <v>44829</v>
      </c>
      <c r="C1006" s="679">
        <v>100.4745931670098</v>
      </c>
      <c r="D1006" s="680">
        <v>126.63480734444074</v>
      </c>
    </row>
    <row r="1007" spans="2:4" ht="11.5" customHeight="1">
      <c r="B1007" s="674">
        <v>44830</v>
      </c>
      <c r="C1007" s="677">
        <v>100.02250779097402</v>
      </c>
      <c r="D1007" s="678">
        <v>126.09376319208785</v>
      </c>
    </row>
    <row r="1008" spans="2:4" ht="11.5" customHeight="1">
      <c r="B1008" s="674">
        <v>44831</v>
      </c>
      <c r="C1008" s="679">
        <v>102.12461902093663</v>
      </c>
      <c r="D1008" s="680">
        <v>128.56229217695582</v>
      </c>
    </row>
    <row r="1009" spans="2:4" ht="11.5" customHeight="1">
      <c r="B1009" s="674">
        <v>44832</v>
      </c>
      <c r="C1009" s="677">
        <v>105.51344739648951</v>
      </c>
      <c r="D1009" s="678">
        <v>132.45517186438084</v>
      </c>
    </row>
    <row r="1010" spans="2:4" ht="11.5" customHeight="1">
      <c r="B1010" s="674">
        <v>44833</v>
      </c>
      <c r="C1010" s="679">
        <v>101.17286698800854</v>
      </c>
      <c r="D1010" s="680">
        <v>126.82468902329553</v>
      </c>
    </row>
    <row r="1011" spans="2:4" ht="11.5" customHeight="1">
      <c r="B1011" s="674">
        <v>44834</v>
      </c>
      <c r="C1011" s="677">
        <v>101.17286698800854</v>
      </c>
      <c r="D1011" s="678">
        <v>126.82468902329553</v>
      </c>
    </row>
    <row r="1012" spans="2:4" ht="11.5" customHeight="1">
      <c r="B1012" s="674">
        <v>44835</v>
      </c>
      <c r="C1012" s="679">
        <v>101.17286698800854</v>
      </c>
      <c r="D1012" s="680">
        <v>126.82468902329553</v>
      </c>
    </row>
    <row r="1013" spans="2:4" ht="11.5" customHeight="1">
      <c r="B1013" s="674">
        <v>44836</v>
      </c>
      <c r="C1013" s="677">
        <v>101.17286698800854</v>
      </c>
      <c r="D1013" s="678">
        <v>126.82468902329553</v>
      </c>
    </row>
    <row r="1014" spans="2:4" ht="11.5" customHeight="1">
      <c r="B1014" s="674">
        <v>44837</v>
      </c>
      <c r="C1014" s="679">
        <v>103.08312716557147</v>
      </c>
      <c r="D1014" s="680">
        <v>129.50202564914358</v>
      </c>
    </row>
    <row r="1015" spans="2:4" ht="11.5" customHeight="1">
      <c r="B1015" s="674">
        <v>44838</v>
      </c>
      <c r="C1015" s="677">
        <v>110.03218008035832</v>
      </c>
      <c r="D1015" s="678">
        <v>138.78852545723296</v>
      </c>
    </row>
    <row r="1016" spans="2:4" ht="11.5" customHeight="1">
      <c r="B1016" s="674">
        <v>44839</v>
      </c>
      <c r="C1016" s="679">
        <v>109.72277931206122</v>
      </c>
      <c r="D1016" s="680">
        <v>138.39920154881793</v>
      </c>
    </row>
    <row r="1017" spans="2:4" ht="11.5" customHeight="1">
      <c r="B1017" s="674">
        <v>44840</v>
      </c>
      <c r="C1017" s="677">
        <v>110.35126438904565</v>
      </c>
      <c r="D1017" s="678">
        <v>139.23528473800931</v>
      </c>
    </row>
    <row r="1018" spans="2:4" ht="11.5" customHeight="1">
      <c r="B1018" s="674">
        <v>44841</v>
      </c>
      <c r="C1018" s="679">
        <v>103.52433121153508</v>
      </c>
      <c r="D1018" s="680">
        <v>130.36546299583688</v>
      </c>
    </row>
    <row r="1019" spans="2:4" ht="11.5" customHeight="1">
      <c r="B1019" s="674">
        <v>44842</v>
      </c>
      <c r="C1019" s="677">
        <v>103.52433121153508</v>
      </c>
      <c r="D1019" s="678">
        <v>130.36546299583688</v>
      </c>
    </row>
    <row r="1020" spans="2:4" ht="11.5" customHeight="1">
      <c r="B1020" s="674">
        <v>44843</v>
      </c>
      <c r="C1020" s="679">
        <v>103.52433121153508</v>
      </c>
      <c r="D1020" s="680">
        <v>130.36546299583688</v>
      </c>
    </row>
    <row r="1021" spans="2:4" ht="11.5" customHeight="1">
      <c r="B1021" s="674">
        <v>44844</v>
      </c>
      <c r="C1021" s="677">
        <v>100.12084663989782</v>
      </c>
      <c r="D1021" s="678">
        <v>125.6649670457556</v>
      </c>
    </row>
    <row r="1022" spans="2:4" ht="11.5" customHeight="1">
      <c r="B1022" s="674">
        <v>44845</v>
      </c>
      <c r="C1022" s="679">
        <v>99.857098047386472</v>
      </c>
      <c r="D1022" s="680">
        <v>125.14558297653755</v>
      </c>
    </row>
    <row r="1023" spans="2:4" ht="11.5" customHeight="1">
      <c r="B1023" s="674">
        <v>44846</v>
      </c>
      <c r="C1023" s="677">
        <v>100.2075447609941</v>
      </c>
      <c r="D1023" s="678">
        <v>125.64350751370212</v>
      </c>
    </row>
    <row r="1024" spans="2:4" ht="11.5" customHeight="1">
      <c r="B1024" s="674">
        <v>44847</v>
      </c>
      <c r="C1024" s="679">
        <v>99.81332937668742</v>
      </c>
      <c r="D1024" s="680">
        <v>124.75693906654892</v>
      </c>
    </row>
    <row r="1025" spans="2:4" ht="11.5" customHeight="1">
      <c r="B1025" s="674">
        <v>44848</v>
      </c>
      <c r="C1025" s="677">
        <v>94.19451712183961</v>
      </c>
      <c r="D1025" s="678">
        <v>117.36390420579244</v>
      </c>
    </row>
    <row r="1026" spans="2:4" ht="11.5" customHeight="1">
      <c r="B1026" s="674">
        <v>44849</v>
      </c>
      <c r="C1026" s="679">
        <v>94.19451712183961</v>
      </c>
      <c r="D1026" s="680">
        <v>117.36390420579244</v>
      </c>
    </row>
    <row r="1027" spans="2:4" ht="11.5" customHeight="1">
      <c r="B1027" s="674">
        <v>44850</v>
      </c>
      <c r="C1027" s="677">
        <v>94.19451712183961</v>
      </c>
      <c r="D1027" s="678">
        <v>117.36390420579244</v>
      </c>
    </row>
    <row r="1028" spans="2:4" ht="11.5" customHeight="1">
      <c r="B1028" s="674">
        <v>44851</v>
      </c>
      <c r="C1028" s="679">
        <v>99.692653939898307</v>
      </c>
      <c r="D1028" s="680">
        <v>124.90958452304126</v>
      </c>
    </row>
    <row r="1029" spans="2:4" ht="11.5" customHeight="1">
      <c r="B1029" s="674">
        <v>44852</v>
      </c>
      <c r="C1029" s="677">
        <v>101.65115555967206</v>
      </c>
      <c r="D1029" s="678">
        <v>127.5877020678669</v>
      </c>
    </row>
    <row r="1030" spans="2:4" ht="11.5" customHeight="1">
      <c r="B1030" s="674">
        <v>44853</v>
      </c>
      <c r="C1030" s="679">
        <v>98.075451406026573</v>
      </c>
      <c r="D1030" s="680">
        <v>123.18550797975905</v>
      </c>
    </row>
    <row r="1031" spans="2:4" ht="11.5" customHeight="1">
      <c r="B1031" s="674">
        <v>44854</v>
      </c>
      <c r="C1031" s="677">
        <v>98.075451406026573</v>
      </c>
      <c r="D1031" s="678">
        <v>123.7018218460135</v>
      </c>
    </row>
    <row r="1032" spans="2:4" ht="11.5" customHeight="1">
      <c r="B1032" s="674">
        <v>44855</v>
      </c>
      <c r="C1032" s="679">
        <v>99.493493074598589</v>
      </c>
      <c r="D1032" s="680">
        <v>125.31471811169446</v>
      </c>
    </row>
    <row r="1033" spans="2:4" ht="11.5" customHeight="1">
      <c r="B1033" s="674">
        <v>44856</v>
      </c>
      <c r="C1033" s="677">
        <v>99.493493074598589</v>
      </c>
      <c r="D1033" s="678">
        <v>125.31471811169446</v>
      </c>
    </row>
    <row r="1034" spans="2:4" ht="11.5" customHeight="1">
      <c r="B1034" s="674">
        <v>44857</v>
      </c>
      <c r="C1034" s="679">
        <v>99.493493074598589</v>
      </c>
      <c r="D1034" s="680">
        <v>125.31471811169446</v>
      </c>
    </row>
    <row r="1035" spans="2:4" ht="11.5" customHeight="1">
      <c r="B1035" s="674">
        <v>44858</v>
      </c>
      <c r="C1035" s="677">
        <v>97.639168004686098</v>
      </c>
      <c r="D1035" s="678">
        <v>122.74880173883163</v>
      </c>
    </row>
    <row r="1036" spans="2:4" ht="11.5" customHeight="1">
      <c r="B1036" s="674">
        <v>44859</v>
      </c>
      <c r="C1036" s="679">
        <v>103.96797517268863</v>
      </c>
      <c r="D1036" s="680">
        <v>131.29851527582343</v>
      </c>
    </row>
    <row r="1037" spans="2:4" ht="11.5" customHeight="1">
      <c r="B1037" s="674">
        <v>44860</v>
      </c>
      <c r="C1037" s="677">
        <v>103.33434569511941</v>
      </c>
      <c r="D1037" s="678">
        <v>130.24324108174787</v>
      </c>
    </row>
    <row r="1038" spans="2:4" ht="11.5" customHeight="1">
      <c r="B1038" s="674">
        <v>44861</v>
      </c>
      <c r="C1038" s="679">
        <v>103.61868922699364</v>
      </c>
      <c r="D1038" s="680">
        <v>130.75275694596598</v>
      </c>
    </row>
    <row r="1039" spans="2:4" ht="11.5" customHeight="1">
      <c r="B1039" s="674">
        <v>44862</v>
      </c>
      <c r="C1039" s="677">
        <v>104.76712925162717</v>
      </c>
      <c r="D1039" s="678">
        <v>131.31217134453601</v>
      </c>
    </row>
    <row r="1040" spans="2:4" ht="11.5" customHeight="1">
      <c r="B1040" s="674">
        <v>44863</v>
      </c>
      <c r="C1040" s="679">
        <v>104.76712925162717</v>
      </c>
      <c r="D1040" s="680">
        <v>131.31217134453601</v>
      </c>
    </row>
    <row r="1041" spans="2:4" ht="11.5" customHeight="1">
      <c r="B1041" s="674">
        <v>44864</v>
      </c>
      <c r="C1041" s="677">
        <v>104.76712925162717</v>
      </c>
      <c r="D1041" s="678">
        <v>131.31217134453601</v>
      </c>
    </row>
    <row r="1042" spans="2:4" ht="11.5" customHeight="1">
      <c r="B1042" s="674">
        <v>44865</v>
      </c>
      <c r="C1042" s="679">
        <v>104.47699370909662</v>
      </c>
      <c r="D1042" s="680">
        <v>131.09094904414897</v>
      </c>
    </row>
    <row r="1043" spans="2:4" ht="11.5" customHeight="1">
      <c r="B1043" s="674">
        <v>44866</v>
      </c>
      <c r="C1043" s="677">
        <v>103.61911028189652</v>
      </c>
      <c r="D1043" s="678">
        <v>129.93700145265404</v>
      </c>
    </row>
    <row r="1044" spans="2:4" ht="11.5" customHeight="1">
      <c r="B1044" s="674">
        <v>44867</v>
      </c>
      <c r="C1044" s="679">
        <v>98.562634232018624</v>
      </c>
      <c r="D1044" s="680">
        <v>123.19323344402081</v>
      </c>
    </row>
    <row r="1045" spans="2:4" ht="11.5" customHeight="1">
      <c r="B1045" s="674">
        <v>44868</v>
      </c>
      <c r="C1045" s="677">
        <v>98.828549139815181</v>
      </c>
      <c r="D1045" s="678">
        <v>123.81908995331716</v>
      </c>
    </row>
    <row r="1046" spans="2:4" ht="11.5" customHeight="1">
      <c r="B1046" s="674">
        <v>44869</v>
      </c>
      <c r="C1046" s="679">
        <v>97.205391067423264</v>
      </c>
      <c r="D1046" s="680">
        <v>121.7000553975009</v>
      </c>
    </row>
    <row r="1047" spans="2:4" ht="11.5" customHeight="1">
      <c r="B1047" s="674">
        <v>44870</v>
      </c>
      <c r="C1047" s="677">
        <v>97.205391067423264</v>
      </c>
      <c r="D1047" s="678">
        <v>121.7000553975009</v>
      </c>
    </row>
    <row r="1048" spans="2:4" ht="11.5" customHeight="1">
      <c r="B1048" s="674">
        <v>44871</v>
      </c>
      <c r="C1048" s="679">
        <v>97.205391067423264</v>
      </c>
      <c r="D1048" s="680">
        <v>121.7000553975009</v>
      </c>
    </row>
    <row r="1049" spans="2:4" ht="11.5" customHeight="1">
      <c r="B1049" s="674">
        <v>44872</v>
      </c>
      <c r="C1049" s="677">
        <v>95.704428491489153</v>
      </c>
      <c r="D1049" s="678">
        <v>120.04222255341084</v>
      </c>
    </row>
    <row r="1050" spans="2:4" ht="11.5" customHeight="1">
      <c r="B1050" s="674">
        <v>44873</v>
      </c>
      <c r="C1050" s="679">
        <v>95.589879254546929</v>
      </c>
      <c r="D1050" s="680">
        <v>119.82841929008423</v>
      </c>
    </row>
    <row r="1051" spans="2:4" ht="11.5" customHeight="1">
      <c r="B1051" s="674">
        <v>44874</v>
      </c>
      <c r="C1051" s="677">
        <v>95.589879254546929</v>
      </c>
      <c r="D1051" s="678">
        <v>110.74502815596696</v>
      </c>
    </row>
    <row r="1052" spans="2:4" ht="11.5" customHeight="1">
      <c r="B1052" s="674">
        <v>44875</v>
      </c>
      <c r="C1052" s="679">
        <v>106.10288759994179</v>
      </c>
      <c r="D1052" s="680">
        <v>123.70238201406755</v>
      </c>
    </row>
    <row r="1053" spans="2:4" ht="11.5" customHeight="1">
      <c r="B1053" s="674">
        <v>44876</v>
      </c>
      <c r="C1053" s="677">
        <v>111.57830632531756</v>
      </c>
      <c r="D1053" s="678">
        <v>130.45188224708139</v>
      </c>
    </row>
    <row r="1054" spans="2:4" ht="11.5" customHeight="1">
      <c r="B1054" s="674">
        <v>44877</v>
      </c>
      <c r="C1054" s="679">
        <v>111.57830632531756</v>
      </c>
      <c r="D1054" s="680">
        <v>130.45188224708139</v>
      </c>
    </row>
    <row r="1055" spans="2:4" ht="11.5" customHeight="1">
      <c r="B1055" s="674">
        <v>44878</v>
      </c>
      <c r="C1055" s="677">
        <v>111.57830632531756</v>
      </c>
      <c r="D1055" s="678">
        <v>130.45188224708139</v>
      </c>
    </row>
    <row r="1056" spans="2:4" ht="11.5" customHeight="1">
      <c r="B1056" s="674">
        <v>44879</v>
      </c>
      <c r="C1056" s="679">
        <v>109.00666731905648</v>
      </c>
      <c r="D1056" s="680">
        <v>127.01548013554455</v>
      </c>
    </row>
    <row r="1057" spans="2:4" ht="11.5" customHeight="1">
      <c r="B1057" s="674">
        <v>44880</v>
      </c>
      <c r="C1057" s="677">
        <v>112.92073103012264</v>
      </c>
      <c r="D1057" s="678">
        <v>132.09609556781203</v>
      </c>
    </row>
    <row r="1058" spans="2:4" ht="11.5" customHeight="1">
      <c r="B1058" s="674">
        <v>44881</v>
      </c>
      <c r="C1058" s="679">
        <v>112.92073103012264</v>
      </c>
      <c r="D1058" s="680">
        <v>132.09609556781203</v>
      </c>
    </row>
    <row r="1059" spans="2:4" ht="11.5" customHeight="1">
      <c r="B1059" s="674">
        <v>44882</v>
      </c>
      <c r="C1059" s="677">
        <v>109.89341707125395</v>
      </c>
      <c r="D1059" s="678">
        <v>128.3164214281488</v>
      </c>
    </row>
    <row r="1060" spans="2:4" ht="11.5" customHeight="1">
      <c r="B1060" s="674">
        <v>44883</v>
      </c>
      <c r="C1060" s="679">
        <v>108.45094455653603</v>
      </c>
      <c r="D1060" s="680">
        <v>126.37485876868932</v>
      </c>
    </row>
    <row r="1061" spans="2:4" ht="11.5" customHeight="1">
      <c r="B1061" s="674">
        <v>44884</v>
      </c>
      <c r="C1061" s="677">
        <v>108.45094455653603</v>
      </c>
      <c r="D1061" s="678">
        <v>126.37485876868932</v>
      </c>
    </row>
    <row r="1062" spans="2:4" ht="11.5" customHeight="1">
      <c r="B1062" s="674">
        <v>44885</v>
      </c>
      <c r="C1062" s="679">
        <v>108.45094455653603</v>
      </c>
      <c r="D1062" s="680">
        <v>126.37485876868932</v>
      </c>
    </row>
    <row r="1063" spans="2:4" ht="11.5" customHeight="1">
      <c r="B1063" s="674">
        <v>44886</v>
      </c>
      <c r="C1063" s="677">
        <v>105.84102025509216</v>
      </c>
      <c r="D1063" s="678">
        <v>123.14528479225628</v>
      </c>
    </row>
    <row r="1064" spans="2:4" ht="11.5" customHeight="1">
      <c r="B1064" s="674">
        <v>44887</v>
      </c>
      <c r="C1064" s="679">
        <v>105.93050891462264</v>
      </c>
      <c r="D1064" s="680">
        <v>122.99584091636171</v>
      </c>
    </row>
    <row r="1065" spans="2:4" ht="11.5" customHeight="1">
      <c r="B1065" s="674">
        <v>44888</v>
      </c>
      <c r="C1065" s="677">
        <v>105.93050891462264</v>
      </c>
      <c r="D1065" s="678">
        <v>122.99584091636171</v>
      </c>
    </row>
    <row r="1066" spans="2:4" ht="11.5" customHeight="1">
      <c r="B1066" s="674">
        <v>44889</v>
      </c>
      <c r="C1066" s="679">
        <v>105.93050891462264</v>
      </c>
      <c r="D1066" s="680">
        <v>122.99584091636171</v>
      </c>
    </row>
    <row r="1067" spans="2:4" ht="11.5" customHeight="1">
      <c r="B1067" s="674">
        <v>44890</v>
      </c>
      <c r="C1067" s="677">
        <v>105.32179725491093</v>
      </c>
      <c r="D1067" s="678">
        <v>122.17526669091023</v>
      </c>
    </row>
    <row r="1068" spans="2:4" ht="11.5" customHeight="1">
      <c r="B1068" s="674">
        <v>44891</v>
      </c>
      <c r="C1068" s="679">
        <v>105.32179725491093</v>
      </c>
      <c r="D1068" s="680">
        <v>122.17526669091023</v>
      </c>
    </row>
    <row r="1069" spans="2:4" ht="11.5" customHeight="1">
      <c r="B1069" s="674">
        <v>44892</v>
      </c>
      <c r="C1069" s="677">
        <v>105.32179725491093</v>
      </c>
      <c r="D1069" s="678">
        <v>122.17526669091023</v>
      </c>
    </row>
    <row r="1070" spans="2:4" ht="11.5" customHeight="1">
      <c r="B1070" s="674">
        <v>44893</v>
      </c>
      <c r="C1070" s="679">
        <v>102.62324970036794</v>
      </c>
      <c r="D1070" s="680">
        <v>119.28509647282127</v>
      </c>
    </row>
    <row r="1071" spans="2:4" ht="11.5" customHeight="1">
      <c r="B1071" s="674">
        <v>44894</v>
      </c>
      <c r="C1071" s="677">
        <v>102.29715419095378</v>
      </c>
      <c r="D1071" s="678">
        <v>118.828931223621</v>
      </c>
    </row>
    <row r="1072" spans="2:4" ht="11.5" customHeight="1">
      <c r="B1072" s="674">
        <v>44895</v>
      </c>
      <c r="C1072" s="679">
        <v>107.70454974952217</v>
      </c>
      <c r="D1072" s="680">
        <v>125.56830642731711</v>
      </c>
    </row>
    <row r="1073" spans="2:4" ht="11.5" customHeight="1">
      <c r="B1073" s="674">
        <v>44896</v>
      </c>
      <c r="C1073" s="677">
        <v>108.4271570765027</v>
      </c>
      <c r="D1073" s="678">
        <v>126.50348681731506</v>
      </c>
    </row>
    <row r="1074" spans="2:4" ht="11.5" customHeight="1">
      <c r="B1074" s="674">
        <v>44897</v>
      </c>
      <c r="C1074" s="679">
        <v>109.38223041362079</v>
      </c>
      <c r="D1074" s="680">
        <v>127.61433371917477</v>
      </c>
    </row>
    <row r="1075" spans="2:4" ht="11.5" customHeight="1">
      <c r="B1075" s="674">
        <v>44898</v>
      </c>
      <c r="C1075" s="677">
        <v>109.38223041362079</v>
      </c>
      <c r="D1075" s="678">
        <v>127.61433371917477</v>
      </c>
    </row>
    <row r="1076" spans="2:4" ht="11.5" customHeight="1">
      <c r="B1076" s="674">
        <v>44899</v>
      </c>
      <c r="C1076" s="679">
        <v>109.38223041362079</v>
      </c>
      <c r="D1076" s="680">
        <v>127.61433371917477</v>
      </c>
    </row>
    <row r="1077" spans="2:4" ht="11.5" customHeight="1">
      <c r="B1077" s="674">
        <v>44900</v>
      </c>
      <c r="C1077" s="677">
        <v>103.83296653217791</v>
      </c>
      <c r="D1077" s="678">
        <v>120.88288822783338</v>
      </c>
    </row>
    <row r="1078" spans="2:4" ht="11.5" customHeight="1">
      <c r="B1078" s="674">
        <v>44901</v>
      </c>
      <c r="C1078" s="679">
        <v>101.6202278445014</v>
      </c>
      <c r="D1078" s="680">
        <v>118.3660264008999</v>
      </c>
    </row>
    <row r="1079" spans="2:4" ht="11.5" customHeight="1">
      <c r="B1079" s="674">
        <v>44902</v>
      </c>
      <c r="C1079" s="677">
        <v>102.46627387701177</v>
      </c>
      <c r="D1079" s="678">
        <v>118.51615030668479</v>
      </c>
    </row>
    <row r="1080" spans="2:4" ht="11.5" customHeight="1">
      <c r="B1080" s="674">
        <v>44903</v>
      </c>
      <c r="C1080" s="679">
        <v>105.64185126306261</v>
      </c>
      <c r="D1080" s="680">
        <v>122.12006689360868</v>
      </c>
    </row>
    <row r="1081" spans="2:4" ht="11.5" customHeight="1">
      <c r="B1081" s="674">
        <v>44904</v>
      </c>
      <c r="C1081" s="677">
        <v>104.51191074565035</v>
      </c>
      <c r="D1081" s="678">
        <v>121.22566786120805</v>
      </c>
    </row>
    <row r="1082" spans="2:4" ht="11.5" customHeight="1">
      <c r="B1082" s="674">
        <v>44905</v>
      </c>
      <c r="C1082" s="679">
        <v>104.51191074565035</v>
      </c>
      <c r="D1082" s="680">
        <v>121.22566786120805</v>
      </c>
    </row>
    <row r="1083" spans="2:4" ht="11.5" customHeight="1">
      <c r="B1083" s="674">
        <v>44906</v>
      </c>
      <c r="C1083" s="677">
        <v>104.51191074565035</v>
      </c>
      <c r="D1083" s="678">
        <v>121.22566786120805</v>
      </c>
    </row>
    <row r="1084" spans="2:4" ht="11.5" customHeight="1">
      <c r="B1084" s="674">
        <v>44907</v>
      </c>
      <c r="C1084" s="679">
        <v>106.03312287492901</v>
      </c>
      <c r="D1084" s="680">
        <v>123.16097149572924</v>
      </c>
    </row>
    <row r="1085" spans="2:4" ht="11.5" customHeight="1">
      <c r="B1085" s="674">
        <v>44908</v>
      </c>
      <c r="C1085" s="677">
        <v>105.92977209111683</v>
      </c>
      <c r="D1085" s="678">
        <v>122.59444099480399</v>
      </c>
    </row>
    <row r="1086" spans="2:4" ht="11.5" customHeight="1">
      <c r="B1086" s="674">
        <v>44909</v>
      </c>
      <c r="C1086" s="679">
        <v>105.70169857845958</v>
      </c>
      <c r="D1086" s="680">
        <v>122.12473153115756</v>
      </c>
    </row>
    <row r="1087" spans="2:4" ht="11.5" customHeight="1">
      <c r="B1087" s="674">
        <v>44910</v>
      </c>
      <c r="C1087" s="677">
        <v>100.77731421486065</v>
      </c>
      <c r="D1087" s="678">
        <v>116.25365172047314</v>
      </c>
    </row>
    <row r="1088" spans="2:4" ht="11.5" customHeight="1">
      <c r="B1088" s="674">
        <v>44911</v>
      </c>
      <c r="C1088" s="679">
        <v>99.822625272064187</v>
      </c>
      <c r="D1088" s="680">
        <v>115.10829447371123</v>
      </c>
    </row>
    <row r="1089" spans="2:4" ht="11.5" customHeight="1">
      <c r="B1089" s="674">
        <v>44912</v>
      </c>
      <c r="C1089" s="677">
        <v>99.822625272064187</v>
      </c>
      <c r="D1089" s="678">
        <v>115.10829447371123</v>
      </c>
    </row>
    <row r="1090" spans="2:4" ht="11.5" customHeight="1">
      <c r="B1090" s="674">
        <v>44913</v>
      </c>
      <c r="C1090" s="679">
        <v>99.822625272064187</v>
      </c>
      <c r="D1090" s="680">
        <v>115.10829447371123</v>
      </c>
    </row>
    <row r="1091" spans="2:4" ht="11.5" customHeight="1">
      <c r="B1091" s="674">
        <v>44914</v>
      </c>
      <c r="C1091" s="677">
        <v>96.882757635219363</v>
      </c>
      <c r="D1091" s="678">
        <v>111.92664831992192</v>
      </c>
    </row>
    <row r="1092" spans="2:4" ht="11.5" customHeight="1">
      <c r="B1092" s="674">
        <v>44915</v>
      </c>
      <c r="C1092" s="679">
        <v>96.735026779732934</v>
      </c>
      <c r="D1092" s="680">
        <v>111.53288994832818</v>
      </c>
    </row>
    <row r="1093" spans="2:4" ht="11.5" customHeight="1">
      <c r="B1093" s="674">
        <v>44916</v>
      </c>
      <c r="C1093" s="677">
        <v>98.002036605453171</v>
      </c>
      <c r="D1093" s="678">
        <v>113.04396626640323</v>
      </c>
    </row>
    <row r="1094" spans="2:4" ht="11.5" customHeight="1">
      <c r="B1094" s="674">
        <v>44917</v>
      </c>
      <c r="C1094" s="679">
        <v>96.043842988740494</v>
      </c>
      <c r="D1094" s="680">
        <v>110.36894286859092</v>
      </c>
    </row>
    <row r="1095" spans="2:4" ht="11.5" customHeight="1">
      <c r="B1095" s="674">
        <v>44918</v>
      </c>
      <c r="C1095" s="677">
        <v>95.141014772439021</v>
      </c>
      <c r="D1095" s="678">
        <v>109.32897263502804</v>
      </c>
    </row>
    <row r="1096" spans="2:4" ht="11.5" customHeight="1">
      <c r="B1096" s="674">
        <v>44919</v>
      </c>
      <c r="C1096" s="679">
        <v>95.141014772439021</v>
      </c>
      <c r="D1096" s="680">
        <v>109.32897263502804</v>
      </c>
    </row>
    <row r="1097" spans="2:4" ht="11.5" customHeight="1">
      <c r="B1097" s="674">
        <v>44920</v>
      </c>
      <c r="C1097" s="677">
        <v>95.141014772439021</v>
      </c>
      <c r="D1097" s="678">
        <v>109.32897263502804</v>
      </c>
    </row>
    <row r="1098" spans="2:4" ht="11.5" customHeight="1">
      <c r="B1098" s="674">
        <v>44921</v>
      </c>
      <c r="C1098" s="679">
        <v>95.141014772439021</v>
      </c>
      <c r="D1098" s="680">
        <v>109.32897263502804</v>
      </c>
    </row>
    <row r="1099" spans="2:4" ht="11.5" customHeight="1">
      <c r="B1099" s="674">
        <v>44922</v>
      </c>
      <c r="C1099" s="677">
        <v>92.665441929952578</v>
      </c>
      <c r="D1099" s="678">
        <v>106.63885196325047</v>
      </c>
    </row>
    <row r="1100" spans="2:4" ht="11.5" customHeight="1">
      <c r="B1100" s="674">
        <v>44923</v>
      </c>
      <c r="C1100" s="679">
        <v>91.932315002674883</v>
      </c>
      <c r="D1100" s="680">
        <v>105.55098856456129</v>
      </c>
    </row>
    <row r="1101" spans="2:4" ht="11.5" customHeight="1">
      <c r="B1101" s="674">
        <v>44924</v>
      </c>
      <c r="C1101" s="677">
        <v>96.116578936480977</v>
      </c>
      <c r="D1101" s="678">
        <v>110.40933333407044</v>
      </c>
    </row>
    <row r="1102" spans="2:4" ht="11.5" customHeight="1">
      <c r="B1102" s="674">
        <v>44925</v>
      </c>
      <c r="C1102" s="679">
        <v>98.705154770111491</v>
      </c>
      <c r="D1102" s="680">
        <v>113.69190859725325</v>
      </c>
    </row>
    <row r="1103" spans="2:4" ht="11.5" customHeight="1">
      <c r="B1103" s="674">
        <v>44926</v>
      </c>
      <c r="C1103" s="677">
        <v>98.705154770111491</v>
      </c>
      <c r="D1103" s="678">
        <v>113.69190859725325</v>
      </c>
    </row>
    <row r="1104" spans="2:4" ht="11.5" customHeight="1">
      <c r="B1104" s="674">
        <v>44927</v>
      </c>
      <c r="C1104" s="679">
        <v>98.705154770111491</v>
      </c>
      <c r="D1104" s="680">
        <v>113.69190859725325</v>
      </c>
    </row>
    <row r="1105" spans="2:4" ht="11.5" customHeight="1">
      <c r="B1105" s="674">
        <v>44928</v>
      </c>
      <c r="C1105" s="677">
        <v>98.705154770111491</v>
      </c>
      <c r="D1105" s="678">
        <v>113.69190859725325</v>
      </c>
    </row>
    <row r="1106" spans="2:4" ht="11.5" customHeight="1">
      <c r="B1106" s="674">
        <v>44929</v>
      </c>
      <c r="C1106" s="679">
        <v>96.697865682178488</v>
      </c>
      <c r="D1106" s="680">
        <v>111.41814977890947</v>
      </c>
    </row>
    <row r="1107" spans="2:4" ht="11.5" customHeight="1">
      <c r="B1107" s="674">
        <v>44930</v>
      </c>
      <c r="C1107" s="677">
        <v>99.265906262761959</v>
      </c>
      <c r="D1107" s="678">
        <v>114.76929180179786</v>
      </c>
    </row>
    <row r="1108" spans="2:4" ht="11.5" customHeight="1">
      <c r="B1108" s="674">
        <v>44931</v>
      </c>
      <c r="C1108" s="679">
        <v>97.619467818278949</v>
      </c>
      <c r="D1108" s="680">
        <v>112.74906858126425</v>
      </c>
    </row>
    <row r="1109" spans="2:4" ht="11.5" customHeight="1">
      <c r="B1109" s="674">
        <v>44932</v>
      </c>
      <c r="C1109" s="677">
        <v>98.139628101302094</v>
      </c>
      <c r="D1109" s="678">
        <v>113.30736827576943</v>
      </c>
    </row>
    <row r="1110" spans="2:4" ht="11.5" customHeight="1">
      <c r="B1110" s="674">
        <v>44933</v>
      </c>
      <c r="C1110" s="679">
        <v>98.139628101302094</v>
      </c>
      <c r="D1110" s="680">
        <v>113.30736827576943</v>
      </c>
    </row>
    <row r="1111" spans="2:4" ht="11.5" customHeight="1">
      <c r="B1111" s="674">
        <v>44934</v>
      </c>
      <c r="C1111" s="677">
        <v>98.139628101302094</v>
      </c>
      <c r="D1111" s="678">
        <v>113.30736827576943</v>
      </c>
    </row>
    <row r="1112" spans="2:4" ht="11.5" customHeight="1">
      <c r="B1112" s="674">
        <v>44935</v>
      </c>
      <c r="C1112" s="679">
        <v>101.05191939606667</v>
      </c>
      <c r="D1112" s="680">
        <v>117.10912184980877</v>
      </c>
    </row>
    <row r="1113" spans="2:4" ht="11.5" customHeight="1">
      <c r="B1113" s="674">
        <v>44936</v>
      </c>
      <c r="C1113" s="677">
        <v>102.84392536055182</v>
      </c>
      <c r="D1113" s="678">
        <v>119.10473334032716</v>
      </c>
    </row>
    <row r="1114" spans="2:4" ht="11.5" customHeight="1">
      <c r="B1114" s="674">
        <v>44937</v>
      </c>
      <c r="C1114" s="679">
        <v>104.30409617722549</v>
      </c>
      <c r="D1114" s="680">
        <v>120.94620581312326</v>
      </c>
    </row>
    <row r="1115" spans="2:4" ht="11.5" customHeight="1">
      <c r="B1115" s="674">
        <v>44938</v>
      </c>
      <c r="C1115" s="677">
        <v>104.30409617722549</v>
      </c>
      <c r="D1115" s="678">
        <v>120.94620581312326</v>
      </c>
    </row>
    <row r="1116" spans="2:4" ht="11.5" customHeight="1">
      <c r="B1116" s="674">
        <v>44939</v>
      </c>
      <c r="C1116" s="679">
        <v>105.27722737894634</v>
      </c>
      <c r="D1116" s="680">
        <v>122.00414637063793</v>
      </c>
    </row>
    <row r="1117" spans="2:4" ht="11.5" customHeight="1">
      <c r="B1117" s="674">
        <v>44940</v>
      </c>
      <c r="C1117" s="677">
        <v>105.27722737894634</v>
      </c>
      <c r="D1117" s="678">
        <v>122.00414637063793</v>
      </c>
    </row>
    <row r="1118" spans="2:4" ht="11.5" customHeight="1">
      <c r="B1118" s="674">
        <v>44941</v>
      </c>
      <c r="C1118" s="679">
        <v>105.27722737894634</v>
      </c>
      <c r="D1118" s="680">
        <v>122.00414637063793</v>
      </c>
    </row>
    <row r="1119" spans="2:4" ht="11.5" customHeight="1">
      <c r="B1119" s="674">
        <v>44942</v>
      </c>
      <c r="C1119" s="677">
        <v>105.27722737894634</v>
      </c>
      <c r="D1119" s="678">
        <v>122.00414637063793</v>
      </c>
    </row>
    <row r="1120" spans="2:4" ht="11.5" customHeight="1">
      <c r="B1120" s="674">
        <v>44943</v>
      </c>
      <c r="C1120" s="679">
        <v>107.19971358947953</v>
      </c>
      <c r="D1120" s="680">
        <v>124.60391295944756</v>
      </c>
    </row>
    <row r="1121" spans="2:4" ht="11.5" customHeight="1">
      <c r="B1121" s="674">
        <v>44944</v>
      </c>
      <c r="C1121" s="677">
        <v>105.24213101255408</v>
      </c>
      <c r="D1121" s="678">
        <v>122.35226324596465</v>
      </c>
    </row>
    <row r="1122" spans="2:4" ht="11.5" customHeight="1">
      <c r="B1122" s="674">
        <v>44945</v>
      </c>
      <c r="C1122" s="679">
        <v>102.66089424805105</v>
      </c>
      <c r="D1122" s="680">
        <v>119.19810349256943</v>
      </c>
    </row>
    <row r="1123" spans="2:4" ht="11.5" customHeight="1">
      <c r="B1123" s="674">
        <v>44946</v>
      </c>
      <c r="C1123" s="677">
        <v>106.55602665165027</v>
      </c>
      <c r="D1123" s="678">
        <v>124.20295191249886</v>
      </c>
    </row>
    <row r="1124" spans="2:4" ht="11.5" customHeight="1">
      <c r="B1124" s="674">
        <v>44947</v>
      </c>
      <c r="C1124" s="679">
        <v>106.55602665165027</v>
      </c>
      <c r="D1124" s="680">
        <v>124.20295191249886</v>
      </c>
    </row>
    <row r="1125" spans="2:4" ht="11.5" customHeight="1">
      <c r="B1125" s="674">
        <v>44948</v>
      </c>
      <c r="C1125" s="677">
        <v>106.55602665165027</v>
      </c>
      <c r="D1125" s="678">
        <v>124.20295191249886</v>
      </c>
    </row>
    <row r="1126" spans="2:4" ht="11.5" customHeight="1">
      <c r="B1126" s="674">
        <v>44949</v>
      </c>
      <c r="C1126" s="679">
        <v>109.5741775420266</v>
      </c>
      <c r="D1126" s="680">
        <v>128.20818139175378</v>
      </c>
    </row>
    <row r="1127" spans="2:4" ht="11.5" customHeight="1">
      <c r="B1127" s="674">
        <v>44950</v>
      </c>
      <c r="C1127" s="677">
        <v>108.97558311918785</v>
      </c>
      <c r="D1127" s="678">
        <v>126.99207910604061</v>
      </c>
    </row>
    <row r="1128" spans="2:4" ht="11.5" customHeight="1">
      <c r="B1128" s="674">
        <v>44951</v>
      </c>
      <c r="C1128" s="679">
        <v>109.03873539501812</v>
      </c>
      <c r="D1128" s="680">
        <v>127.06068500687344</v>
      </c>
    </row>
    <row r="1129" spans="2:4" ht="11.5" customHeight="1">
      <c r="B1129" s="674">
        <v>44952</v>
      </c>
      <c r="C1129" s="677">
        <v>110.08795319519389</v>
      </c>
      <c r="D1129" s="678">
        <v>128.51895530334002</v>
      </c>
    </row>
    <row r="1130" spans="2:4" ht="11.5" customHeight="1">
      <c r="B1130" s="674">
        <v>44953</v>
      </c>
      <c r="C1130" s="679">
        <v>114.35256719052464</v>
      </c>
      <c r="D1130" s="680">
        <v>133.93767449881076</v>
      </c>
    </row>
    <row r="1131" spans="2:4" ht="11.5" customHeight="1">
      <c r="B1131" s="674">
        <v>44954</v>
      </c>
      <c r="C1131" s="677">
        <v>114.35256719052464</v>
      </c>
      <c r="D1131" s="678">
        <v>133.93767449881076</v>
      </c>
    </row>
    <row r="1132" spans="2:4" ht="11.5" customHeight="1">
      <c r="B1132" s="674">
        <v>44955</v>
      </c>
      <c r="C1132" s="679">
        <v>114.35256719052464</v>
      </c>
      <c r="D1132" s="680">
        <v>133.93767449881076</v>
      </c>
    </row>
    <row r="1133" spans="2:4" ht="11.5" customHeight="1">
      <c r="B1133" s="674">
        <v>44956</v>
      </c>
      <c r="C1133" s="677">
        <v>110.82561447653612</v>
      </c>
      <c r="D1133" s="678">
        <v>129.60606608485546</v>
      </c>
    </row>
    <row r="1134" spans="2:4" ht="11.5" customHeight="1">
      <c r="B1134" s="674">
        <v>44957</v>
      </c>
      <c r="C1134" s="679">
        <v>113.7024528220623</v>
      </c>
      <c r="D1134" s="680">
        <v>133.10901133779356</v>
      </c>
    </row>
    <row r="1135" spans="2:4" ht="11.5" customHeight="1">
      <c r="B1135" s="674">
        <v>44958</v>
      </c>
      <c r="C1135" s="677">
        <v>117.48498324348671</v>
      </c>
      <c r="D1135" s="678">
        <v>138.16851161070679</v>
      </c>
    </row>
    <row r="1136" spans="2:4" ht="11.5" customHeight="1">
      <c r="B1136" s="674">
        <v>44959</v>
      </c>
      <c r="C1136" s="679">
        <v>123.26957663347591</v>
      </c>
      <c r="D1136" s="680">
        <v>145.50523074300361</v>
      </c>
    </row>
    <row r="1137" spans="2:4" ht="11.5" customHeight="1">
      <c r="B1137" s="674">
        <v>44960</v>
      </c>
      <c r="C1137" s="677">
        <v>118.05814064072797</v>
      </c>
      <c r="D1137" s="678">
        <v>138.44556057997826</v>
      </c>
    </row>
    <row r="1138" spans="2:4" ht="11.5" customHeight="1">
      <c r="B1138" s="674">
        <v>44961</v>
      </c>
      <c r="C1138" s="679">
        <v>118.05814064072797</v>
      </c>
      <c r="D1138" s="680">
        <v>138.44556057997826</v>
      </c>
    </row>
    <row r="1139" spans="2:4" ht="11.5" customHeight="1">
      <c r="B1139" s="674">
        <v>44962</v>
      </c>
      <c r="C1139" s="677">
        <v>118.05814064072797</v>
      </c>
      <c r="D1139" s="678">
        <v>138.44556057997826</v>
      </c>
    </row>
    <row r="1140" spans="2:4" ht="11.5" customHeight="1">
      <c r="B1140" s="674">
        <v>44963</v>
      </c>
      <c r="C1140" s="679">
        <v>116.95647825366646</v>
      </c>
      <c r="D1140" s="680">
        <v>137.04005455248677</v>
      </c>
    </row>
    <row r="1141" spans="2:4" ht="11.5" customHeight="1">
      <c r="B1141" s="674">
        <v>44964</v>
      </c>
      <c r="C1141" s="677">
        <v>117.65964563018882</v>
      </c>
      <c r="D1141" s="678">
        <v>137.92648930940703</v>
      </c>
    </row>
    <row r="1142" spans="2:4" ht="11.5" customHeight="1">
      <c r="B1142" s="674">
        <v>44965</v>
      </c>
      <c r="C1142" s="679">
        <v>116.10894791909874</v>
      </c>
      <c r="D1142" s="680">
        <v>136.36256175605806</v>
      </c>
    </row>
    <row r="1143" spans="2:4" ht="11.5" customHeight="1">
      <c r="B1143" s="674">
        <v>44966</v>
      </c>
      <c r="C1143" s="677">
        <v>112.64964156254385</v>
      </c>
      <c r="D1143" s="678">
        <v>131.97807316001439</v>
      </c>
    </row>
    <row r="1144" spans="2:4" ht="11.5" customHeight="1">
      <c r="B1144" s="674">
        <v>44967</v>
      </c>
      <c r="C1144" s="679">
        <v>110.35111422513755</v>
      </c>
      <c r="D1144" s="680">
        <v>128.79840357022408</v>
      </c>
    </row>
    <row r="1145" spans="2:4" ht="11.5" customHeight="1">
      <c r="B1145" s="674">
        <v>44968</v>
      </c>
      <c r="C1145" s="677">
        <v>110.35111422513755</v>
      </c>
      <c r="D1145" s="678">
        <v>128.79840357022408</v>
      </c>
    </row>
    <row r="1146" spans="2:4" ht="11.5" customHeight="1">
      <c r="B1146" s="674">
        <v>44969</v>
      </c>
      <c r="C1146" s="679">
        <v>110.35111422513755</v>
      </c>
      <c r="D1146" s="680">
        <v>128.79840357022408</v>
      </c>
    </row>
    <row r="1147" spans="2:4" ht="11.5" customHeight="1">
      <c r="B1147" s="674">
        <v>44970</v>
      </c>
      <c r="C1147" s="677">
        <v>112.2437211589469</v>
      </c>
      <c r="D1147" s="678">
        <v>131.18684260347047</v>
      </c>
    </row>
    <row r="1148" spans="2:4" ht="11.5" customHeight="1">
      <c r="B1148" s="674">
        <v>44971</v>
      </c>
      <c r="C1148" s="679">
        <v>115.08101474675856</v>
      </c>
      <c r="D1148" s="680">
        <v>135.02616917403276</v>
      </c>
    </row>
    <row r="1149" spans="2:4" ht="11.5" customHeight="1">
      <c r="B1149" s="674">
        <v>44972</v>
      </c>
      <c r="C1149" s="677">
        <v>120.586945279331</v>
      </c>
      <c r="D1149" s="678">
        <v>142.38967202280472</v>
      </c>
    </row>
    <row r="1150" spans="2:4" ht="11.5" customHeight="1">
      <c r="B1150" s="674">
        <v>44973</v>
      </c>
      <c r="C1150" s="679">
        <v>116.3675347740016</v>
      </c>
      <c r="D1150" s="680">
        <v>137.06364161246896</v>
      </c>
    </row>
    <row r="1151" spans="2:4" ht="11.5" customHeight="1">
      <c r="B1151" s="674">
        <v>44974</v>
      </c>
      <c r="C1151" s="677">
        <v>114.00772728842993</v>
      </c>
      <c r="D1151" s="678">
        <v>133.42613894927945</v>
      </c>
    </row>
    <row r="1152" spans="2:4" ht="11.5" customHeight="1">
      <c r="B1152" s="674">
        <v>44975</v>
      </c>
      <c r="C1152" s="679">
        <v>114.00772728842993</v>
      </c>
      <c r="D1152" s="680">
        <v>133.42613894927945</v>
      </c>
    </row>
    <row r="1153" spans="2:4" ht="11.5" customHeight="1">
      <c r="B1153" s="674">
        <v>44976</v>
      </c>
      <c r="C1153" s="677">
        <v>114.00772728842993</v>
      </c>
      <c r="D1153" s="678">
        <v>133.42613894927945</v>
      </c>
    </row>
    <row r="1154" spans="2:4" ht="11.5" customHeight="1">
      <c r="B1154" s="674">
        <v>44977</v>
      </c>
      <c r="C1154" s="679">
        <v>114.00772728842993</v>
      </c>
      <c r="D1154" s="680">
        <v>133.42613894927945</v>
      </c>
    </row>
    <row r="1155" spans="2:4" ht="11.5" customHeight="1">
      <c r="B1155" s="674">
        <v>44978</v>
      </c>
      <c r="C1155" s="677">
        <v>109.93096373699099</v>
      </c>
      <c r="D1155" s="678">
        <v>128.79153131331606</v>
      </c>
    </row>
    <row r="1156" spans="2:4" ht="11.5" customHeight="1">
      <c r="B1156" s="674">
        <v>44979</v>
      </c>
      <c r="C1156" s="679">
        <v>110.47951700814667</v>
      </c>
      <c r="D1156" s="680">
        <v>129.61413994919931</v>
      </c>
    </row>
    <row r="1157" spans="2:4" ht="11.5" customHeight="1">
      <c r="B1157" s="674">
        <v>44980</v>
      </c>
      <c r="C1157" s="677">
        <v>111.03248444806219</v>
      </c>
      <c r="D1157" s="678">
        <v>130.41792357497246</v>
      </c>
    </row>
    <row r="1158" spans="2:4" ht="11.5" customHeight="1">
      <c r="B1158" s="674">
        <v>44981</v>
      </c>
      <c r="C1158" s="679">
        <v>108.2382421212984</v>
      </c>
      <c r="D1158" s="680">
        <v>127.08046983985962</v>
      </c>
    </row>
    <row r="1159" spans="2:4" ht="11.5" customHeight="1">
      <c r="B1159" s="674">
        <v>44982</v>
      </c>
      <c r="C1159" s="677">
        <v>108.2382421212984</v>
      </c>
      <c r="D1159" s="678">
        <v>127.08046983985962</v>
      </c>
    </row>
    <row r="1160" spans="2:4" ht="11.5" customHeight="1">
      <c r="B1160" s="674">
        <v>44983</v>
      </c>
      <c r="C1160" s="679">
        <v>108.2382421212984</v>
      </c>
      <c r="D1160" s="680">
        <v>127.08046983985962</v>
      </c>
    </row>
    <row r="1161" spans="2:4" ht="11.5" customHeight="1">
      <c r="B1161" s="674">
        <v>44984</v>
      </c>
      <c r="C1161" s="677">
        <v>108.93760049954322</v>
      </c>
      <c r="D1161" s="678">
        <v>127.82473861076176</v>
      </c>
    </row>
    <row r="1162" spans="2:4" ht="11.5" customHeight="1">
      <c r="B1162" s="674">
        <v>44985</v>
      </c>
      <c r="C1162" s="679">
        <v>110.44138530815792</v>
      </c>
      <c r="D1162" s="680">
        <v>129.66544773718439</v>
      </c>
    </row>
    <row r="1163" spans="2:4" ht="11.5" customHeight="1">
      <c r="B1163" s="674">
        <v>44986</v>
      </c>
      <c r="C1163" s="677">
        <v>107.83365486258376</v>
      </c>
      <c r="D1163" s="678">
        <v>126.18093605161991</v>
      </c>
    </row>
    <row r="1164" spans="2:4" ht="11.5" customHeight="1">
      <c r="B1164" s="674">
        <v>44987</v>
      </c>
      <c r="C1164" s="679">
        <v>108.6703255383589</v>
      </c>
      <c r="D1164" s="680">
        <v>127.38330161083935</v>
      </c>
    </row>
    <row r="1165" spans="2:4" ht="11.5" customHeight="1">
      <c r="B1165" s="674">
        <v>44988</v>
      </c>
      <c r="C1165" s="677">
        <v>112.09724768916121</v>
      </c>
      <c r="D1165" s="678">
        <v>131.65114433023268</v>
      </c>
    </row>
    <row r="1166" spans="2:4" ht="11.5" customHeight="1">
      <c r="B1166" s="674">
        <v>44989</v>
      </c>
      <c r="C1166" s="679">
        <v>112.09724768916121</v>
      </c>
      <c r="D1166" s="680">
        <v>131.65114433023268</v>
      </c>
    </row>
    <row r="1167" spans="2:4" ht="11.5" customHeight="1">
      <c r="B1167" s="674">
        <v>44990</v>
      </c>
      <c r="C1167" s="677">
        <v>112.09724768916121</v>
      </c>
      <c r="D1167" s="678">
        <v>131.65114433023268</v>
      </c>
    </row>
    <row r="1168" spans="2:4" ht="11.5" customHeight="1">
      <c r="B1168" s="674">
        <v>44991</v>
      </c>
      <c r="C1168" s="679">
        <v>111.28095325341918</v>
      </c>
      <c r="D1168" s="680">
        <v>130.8992225250326</v>
      </c>
    </row>
    <row r="1169" spans="2:4" ht="11.5" customHeight="1">
      <c r="B1169" s="674">
        <v>44992</v>
      </c>
      <c r="C1169" s="677">
        <v>109.62572078427574</v>
      </c>
      <c r="D1169" s="678">
        <v>128.50469854103329</v>
      </c>
    </row>
    <row r="1170" spans="2:4" ht="11.5" customHeight="1">
      <c r="B1170" s="674">
        <v>44993</v>
      </c>
      <c r="C1170" s="679">
        <v>110.37723136772595</v>
      </c>
      <c r="D1170" s="680">
        <v>129.61807237393222</v>
      </c>
    </row>
    <row r="1171" spans="2:4" ht="11.5" customHeight="1">
      <c r="B1171" s="674">
        <v>44994</v>
      </c>
      <c r="C1171" s="677">
        <v>105.55834739827974</v>
      </c>
      <c r="D1171" s="678">
        <v>124.0071817751257</v>
      </c>
    </row>
    <row r="1172" spans="2:4" ht="11.5" customHeight="1">
      <c r="B1172" s="674">
        <v>44995</v>
      </c>
      <c r="C1172" s="679">
        <v>101.09511630617274</v>
      </c>
      <c r="D1172" s="680">
        <v>118.86528946078592</v>
      </c>
    </row>
    <row r="1173" spans="2:4" ht="11.5" customHeight="1">
      <c r="B1173" s="674">
        <v>44996</v>
      </c>
      <c r="C1173" s="677">
        <v>101.09511630617274</v>
      </c>
      <c r="D1173" s="678">
        <v>118.86528946078592</v>
      </c>
    </row>
    <row r="1174" spans="2:4" ht="11.5" customHeight="1">
      <c r="B1174" s="674">
        <v>44997</v>
      </c>
      <c r="C1174" s="679">
        <v>101.09511630617274</v>
      </c>
      <c r="D1174" s="680">
        <v>118.86528946078592</v>
      </c>
    </row>
    <row r="1175" spans="2:4" ht="11.5" customHeight="1">
      <c r="B1175" s="674">
        <v>44998</v>
      </c>
      <c r="C1175" s="677">
        <v>102.58254814780874</v>
      </c>
      <c r="D1175" s="678">
        <v>120.38913061606205</v>
      </c>
    </row>
    <row r="1176" spans="2:4" ht="11.5" customHeight="1">
      <c r="B1176" s="674">
        <v>44999</v>
      </c>
      <c r="C1176" s="679">
        <v>103.36619398818732</v>
      </c>
      <c r="D1176" s="680">
        <v>121.11841305481141</v>
      </c>
    </row>
    <row r="1177" spans="2:4" ht="11.5" customHeight="1">
      <c r="B1177" s="674">
        <v>45000</v>
      </c>
      <c r="C1177" s="677">
        <v>102.39356321243081</v>
      </c>
      <c r="D1177" s="678">
        <v>120.19143043410845</v>
      </c>
    </row>
    <row r="1178" spans="2:4" ht="11.5" customHeight="1">
      <c r="B1178" s="674">
        <v>45001</v>
      </c>
      <c r="C1178" s="679">
        <v>104.82229412588246</v>
      </c>
      <c r="D1178" s="680">
        <v>123.26288693635865</v>
      </c>
    </row>
    <row r="1179" spans="2:4" ht="11.5" customHeight="1">
      <c r="B1179" s="674">
        <v>45002</v>
      </c>
      <c r="C1179" s="677">
        <v>104.06448659096168</v>
      </c>
      <c r="D1179" s="678">
        <v>122.52825194845593</v>
      </c>
    </row>
    <row r="1180" spans="2:4" ht="11.5" customHeight="1">
      <c r="B1180" s="674">
        <v>45003</v>
      </c>
      <c r="C1180" s="679">
        <v>104.06448659096168</v>
      </c>
      <c r="D1180" s="680">
        <v>122.52825194845593</v>
      </c>
    </row>
    <row r="1181" spans="2:4" ht="11.5" customHeight="1">
      <c r="B1181" s="674">
        <v>45004</v>
      </c>
      <c r="C1181" s="677">
        <v>104.06448659096168</v>
      </c>
      <c r="D1181" s="678">
        <v>122.52825194845593</v>
      </c>
    </row>
    <row r="1182" spans="2:4" ht="11.5" customHeight="1">
      <c r="B1182" s="674">
        <v>45005</v>
      </c>
      <c r="C1182" s="679">
        <v>102.80698350410913</v>
      </c>
      <c r="D1182" s="680">
        <v>120.9636024709956</v>
      </c>
    </row>
    <row r="1183" spans="2:4" ht="11.5" customHeight="1">
      <c r="B1183" s="674">
        <v>45006</v>
      </c>
      <c r="C1183" s="677">
        <v>106.974560372043</v>
      </c>
      <c r="D1183" s="678">
        <v>126.4612773277274</v>
      </c>
    </row>
    <row r="1184" spans="2:4" ht="11.5" customHeight="1">
      <c r="B1184" s="674">
        <v>45007</v>
      </c>
      <c r="C1184" s="679">
        <v>103.72288952496542</v>
      </c>
      <c r="D1184" s="680">
        <v>122.77544254614274</v>
      </c>
    </row>
    <row r="1185" spans="2:4" ht="11.5" customHeight="1">
      <c r="B1185" s="674">
        <v>45008</v>
      </c>
      <c r="C1185" s="677">
        <v>103.84524620156512</v>
      </c>
      <c r="D1185" s="678">
        <v>122.98741827436852</v>
      </c>
    </row>
    <row r="1186" spans="2:4" ht="11.5" customHeight="1">
      <c r="B1186" s="674">
        <v>45009</v>
      </c>
      <c r="C1186" s="679">
        <v>103.90984205550657</v>
      </c>
      <c r="D1186" s="680">
        <v>123.17523815344158</v>
      </c>
    </row>
    <row r="1187" spans="2:4" ht="11.5" customHeight="1">
      <c r="B1187" s="674">
        <v>45010</v>
      </c>
      <c r="C1187" s="677">
        <v>103.90984205550657</v>
      </c>
      <c r="D1187" s="678">
        <v>123.17523815344158</v>
      </c>
    </row>
    <row r="1188" spans="2:4" ht="11.5" customHeight="1">
      <c r="B1188" s="674">
        <v>45011</v>
      </c>
      <c r="C1188" s="679">
        <v>103.90984205550657</v>
      </c>
      <c r="D1188" s="680">
        <v>123.17523815344158</v>
      </c>
    </row>
    <row r="1189" spans="2:4" ht="11.5" customHeight="1">
      <c r="B1189" s="674">
        <v>45012</v>
      </c>
      <c r="C1189" s="677">
        <v>103.6883509231314</v>
      </c>
      <c r="D1189" s="678">
        <v>122.76478830927675</v>
      </c>
    </row>
    <row r="1190" spans="2:4" ht="11.5" customHeight="1">
      <c r="B1190" s="674">
        <v>45013</v>
      </c>
      <c r="C1190" s="679">
        <v>103.6883509231314</v>
      </c>
      <c r="D1190" s="680">
        <v>122.76478830927675</v>
      </c>
    </row>
    <row r="1191" spans="2:4" ht="11.5" customHeight="1">
      <c r="B1191" s="674">
        <v>45014</v>
      </c>
      <c r="C1191" s="677">
        <v>107.07069588391229</v>
      </c>
      <c r="D1191" s="678">
        <v>126.86180700421406</v>
      </c>
    </row>
    <row r="1192" spans="2:4" ht="11.5" customHeight="1">
      <c r="B1192" s="674">
        <v>45015</v>
      </c>
      <c r="C1192" s="679">
        <v>107.74777781209266</v>
      </c>
      <c r="D1192" s="680">
        <v>128.20184410029293</v>
      </c>
    </row>
    <row r="1193" spans="2:4" ht="11.5" customHeight="1">
      <c r="B1193" s="674">
        <v>45016</v>
      </c>
      <c r="C1193" s="677">
        <v>107.74777781209266</v>
      </c>
      <c r="D1193" s="678">
        <v>128.20184410029293</v>
      </c>
    </row>
    <row r="1194" spans="2:4" ht="11.5" customHeight="1">
      <c r="B1194" s="674">
        <v>45017</v>
      </c>
      <c r="C1194" s="679">
        <v>107.74777781209266</v>
      </c>
      <c r="D1194" s="680">
        <v>128.20184410029293</v>
      </c>
    </row>
    <row r="1195" spans="2:4" ht="11.5" customHeight="1">
      <c r="B1195" s="674">
        <v>45018</v>
      </c>
      <c r="C1195" s="677">
        <v>107.74777781209266</v>
      </c>
      <c r="D1195" s="678">
        <v>128.20184410029293</v>
      </c>
    </row>
    <row r="1196" spans="2:4" ht="11.5" customHeight="1">
      <c r="B1196" s="674">
        <v>45019</v>
      </c>
      <c r="C1196" s="679">
        <v>106.89057386980443</v>
      </c>
      <c r="D1196" s="680">
        <v>127.05157450047169</v>
      </c>
    </row>
    <row r="1197" spans="2:4" ht="11.5" customHeight="1">
      <c r="B1197" s="674">
        <v>45020</v>
      </c>
      <c r="C1197" s="677">
        <v>105.53425489498629</v>
      </c>
      <c r="D1197" s="678">
        <v>125.7943408366867</v>
      </c>
    </row>
    <row r="1198" spans="2:4" ht="11.5" customHeight="1">
      <c r="B1198" s="674">
        <v>45021</v>
      </c>
      <c r="C1198" s="679">
        <v>101.50816042055632</v>
      </c>
      <c r="D1198" s="680">
        <v>120.71729797619994</v>
      </c>
    </row>
    <row r="1199" spans="2:4" ht="11.5" customHeight="1">
      <c r="B1199" s="674">
        <v>45022</v>
      </c>
      <c r="C1199" s="677">
        <v>102.77836071011603</v>
      </c>
      <c r="D1199" s="678">
        <v>122.14490615502405</v>
      </c>
    </row>
    <row r="1200" spans="2:4" ht="11.5" customHeight="1">
      <c r="B1200" s="674">
        <v>45023</v>
      </c>
      <c r="C1200" s="679">
        <v>102.77836071011603</v>
      </c>
      <c r="D1200" s="680">
        <v>122.14490615502405</v>
      </c>
    </row>
    <row r="1201" spans="2:4" ht="11.5" customHeight="1">
      <c r="B1201" s="674">
        <v>45024</v>
      </c>
      <c r="C1201" s="677">
        <v>102.77836071011603</v>
      </c>
      <c r="D1201" s="678">
        <v>122.14490615502405</v>
      </c>
    </row>
    <row r="1202" spans="2:4" ht="11.5" customHeight="1">
      <c r="B1202" s="674">
        <v>45025</v>
      </c>
      <c r="C1202" s="679">
        <v>102.77836071011603</v>
      </c>
      <c r="D1202" s="680">
        <v>122.14490615502405</v>
      </c>
    </row>
    <row r="1203" spans="2:4" ht="11.5" customHeight="1">
      <c r="B1203" s="674">
        <v>45026</v>
      </c>
      <c r="C1203" s="677">
        <v>104.25875868647869</v>
      </c>
      <c r="D1203" s="678">
        <v>124.12969296857486</v>
      </c>
    </row>
    <row r="1204" spans="2:4" ht="11.5" customHeight="1">
      <c r="B1204" s="674">
        <v>45027</v>
      </c>
      <c r="C1204" s="679">
        <v>105.19861255483723</v>
      </c>
      <c r="D1204" s="680">
        <v>125.10795254261279</v>
      </c>
    </row>
    <row r="1205" spans="2:4" ht="11.5" customHeight="1">
      <c r="B1205" s="674">
        <v>45028</v>
      </c>
      <c r="C1205" s="677">
        <v>103.35809263180052</v>
      </c>
      <c r="D1205" s="678">
        <v>122.98856634592977</v>
      </c>
    </row>
    <row r="1206" spans="2:4" ht="11.5" customHeight="1">
      <c r="B1206" s="674">
        <v>45029</v>
      </c>
      <c r="C1206" s="679">
        <v>105.19676552973782</v>
      </c>
      <c r="D1206" s="680">
        <v>124.80807267022489</v>
      </c>
    </row>
    <row r="1207" spans="2:4" ht="11.5" customHeight="1">
      <c r="B1207" s="674">
        <v>45030</v>
      </c>
      <c r="C1207" s="677">
        <v>104.09978016599814</v>
      </c>
      <c r="D1207" s="678">
        <v>123.83123597370115</v>
      </c>
    </row>
    <row r="1208" spans="2:4" ht="11.5" customHeight="1">
      <c r="B1208" s="674">
        <v>45031</v>
      </c>
      <c r="C1208" s="679">
        <v>104.09978016599814</v>
      </c>
      <c r="D1208" s="680">
        <v>123.83123597370115</v>
      </c>
    </row>
    <row r="1209" spans="2:4" ht="11.5" customHeight="1">
      <c r="B1209" s="674">
        <v>45032</v>
      </c>
      <c r="C1209" s="677">
        <v>104.09978016599814</v>
      </c>
      <c r="D1209" s="678">
        <v>123.83123597370115</v>
      </c>
    </row>
    <row r="1210" spans="2:4" ht="11.5" customHeight="1">
      <c r="B1210" s="674">
        <v>45033</v>
      </c>
      <c r="C1210" s="679">
        <v>104.97417638586384</v>
      </c>
      <c r="D1210" s="680">
        <v>124.2599618925446</v>
      </c>
    </row>
    <row r="1211" spans="2:4" ht="11.5" customHeight="1">
      <c r="B1211" s="674">
        <v>45034</v>
      </c>
      <c r="C1211" s="677">
        <v>106.03139052701739</v>
      </c>
      <c r="D1211" s="678">
        <v>125.6073340012624</v>
      </c>
    </row>
    <row r="1212" spans="2:4" ht="11.5" customHeight="1">
      <c r="B1212" s="674">
        <v>45035</v>
      </c>
      <c r="C1212" s="679">
        <v>105.95677233834822</v>
      </c>
      <c r="D1212" s="680">
        <v>125.1146475002828</v>
      </c>
    </row>
    <row r="1213" spans="2:4" ht="11.5" customHeight="1">
      <c r="B1213" s="674">
        <v>45036</v>
      </c>
      <c r="C1213" s="677">
        <v>104.71653575320572</v>
      </c>
      <c r="D1213" s="678">
        <v>123.47191233918906</v>
      </c>
    </row>
    <row r="1214" spans="2:4" ht="11.5" customHeight="1">
      <c r="B1214" s="674">
        <v>45037</v>
      </c>
      <c r="C1214" s="679">
        <v>105.82619962817394</v>
      </c>
      <c r="D1214" s="680">
        <v>124.61601046245354</v>
      </c>
    </row>
    <row r="1215" spans="2:4" ht="11.5" customHeight="1">
      <c r="B1215" s="674">
        <v>45038</v>
      </c>
      <c r="C1215" s="677">
        <v>105.82619962817394</v>
      </c>
      <c r="D1215" s="678">
        <v>124.61601046245354</v>
      </c>
    </row>
    <row r="1216" spans="2:4" ht="11.5" customHeight="1">
      <c r="B1216" s="674">
        <v>45039</v>
      </c>
      <c r="C1216" s="679">
        <v>105.82619962817394</v>
      </c>
      <c r="D1216" s="680">
        <v>124.61601046245354</v>
      </c>
    </row>
    <row r="1217" spans="2:4" ht="11.5" customHeight="1">
      <c r="B1217" s="674">
        <v>45040</v>
      </c>
      <c r="C1217" s="677">
        <v>103.53521461843822</v>
      </c>
      <c r="D1217" s="678">
        <v>121.78218861665022</v>
      </c>
    </row>
    <row r="1218" spans="2:4" ht="11.5" customHeight="1">
      <c r="B1218" s="674">
        <v>45041</v>
      </c>
      <c r="C1218" s="679">
        <v>100.37211411041882</v>
      </c>
      <c r="D1218" s="680">
        <v>117.96079809008945</v>
      </c>
    </row>
    <row r="1219" spans="2:4" ht="11.5" customHeight="1">
      <c r="B1219" s="674">
        <v>45042</v>
      </c>
      <c r="C1219" s="677">
        <v>101.00908394484462</v>
      </c>
      <c r="D1219" s="678">
        <v>118.73222960768342</v>
      </c>
    </row>
    <row r="1220" spans="2:4" ht="11.5" customHeight="1">
      <c r="B1220" s="674">
        <v>45043</v>
      </c>
      <c r="C1220" s="679">
        <v>101.82921844103161</v>
      </c>
      <c r="D1220" s="680">
        <v>119.89012567051485</v>
      </c>
    </row>
    <row r="1221" spans="2:4" ht="11.5" customHeight="1">
      <c r="B1221" s="674">
        <v>45044</v>
      </c>
      <c r="C1221" s="677">
        <v>102.2442649816486</v>
      </c>
      <c r="D1221" s="678">
        <v>120.17281395118553</v>
      </c>
    </row>
    <row r="1222" spans="2:4" ht="11.5" customHeight="1">
      <c r="B1222" s="674">
        <v>45045</v>
      </c>
      <c r="C1222" s="679">
        <v>102.2442649816486</v>
      </c>
      <c r="D1222" s="680">
        <v>120.17281395118553</v>
      </c>
    </row>
    <row r="1223" spans="2:4" ht="11.5" customHeight="1">
      <c r="B1223" s="674">
        <v>45046</v>
      </c>
      <c r="C1223" s="677">
        <v>102.2442649816486</v>
      </c>
      <c r="D1223" s="678">
        <v>120.17281395118553</v>
      </c>
    </row>
    <row r="1224" spans="2:4" ht="11.5" customHeight="1">
      <c r="B1224" s="674">
        <v>45047</v>
      </c>
      <c r="C1224" s="679">
        <v>102.6295882787547</v>
      </c>
      <c r="D1224" s="680">
        <v>120.14318457407373</v>
      </c>
    </row>
    <row r="1225" spans="2:4" ht="11.5" customHeight="1">
      <c r="B1225" s="674">
        <v>45048</v>
      </c>
      <c r="C1225" s="677">
        <v>99.601376587129337</v>
      </c>
      <c r="D1225" s="678">
        <v>116.6637585134237</v>
      </c>
    </row>
    <row r="1226" spans="2:4" ht="11.5" customHeight="1">
      <c r="B1226" s="674">
        <v>45049</v>
      </c>
      <c r="C1226" s="679">
        <v>99.601376587129337</v>
      </c>
      <c r="D1226" s="680">
        <v>116.6637585134237</v>
      </c>
    </row>
    <row r="1227" spans="2:4" ht="11.5" customHeight="1">
      <c r="B1227" s="674">
        <v>45050</v>
      </c>
      <c r="C1227" s="677">
        <v>101.08536919669568</v>
      </c>
      <c r="D1227" s="678">
        <v>118.54921338952809</v>
      </c>
    </row>
    <row r="1228" spans="2:4" ht="11.5" customHeight="1">
      <c r="B1228" s="674">
        <v>45051</v>
      </c>
      <c r="C1228" s="679">
        <v>104.2003835733413</v>
      </c>
      <c r="D1228" s="680">
        <v>122.40115965418852</v>
      </c>
    </row>
    <row r="1229" spans="2:4" ht="11.5" customHeight="1">
      <c r="B1229" s="674">
        <v>45052</v>
      </c>
      <c r="C1229" s="677">
        <v>104.2003835733413</v>
      </c>
      <c r="D1229" s="678">
        <v>122.40115965418852</v>
      </c>
    </row>
    <row r="1230" spans="2:4" ht="11.5" customHeight="1">
      <c r="B1230" s="674">
        <v>45053</v>
      </c>
      <c r="C1230" s="679">
        <v>104.2003835733413</v>
      </c>
      <c r="D1230" s="680">
        <v>122.40115965418852</v>
      </c>
    </row>
    <row r="1231" spans="2:4" ht="11.5" customHeight="1">
      <c r="B1231" s="674">
        <v>45054</v>
      </c>
      <c r="C1231" s="677">
        <v>106.82139806181432</v>
      </c>
      <c r="D1231" s="678">
        <v>125.90092089913303</v>
      </c>
    </row>
    <row r="1232" spans="2:4" ht="11.5" customHeight="1">
      <c r="B1232" s="674">
        <v>45055</v>
      </c>
      <c r="C1232" s="679">
        <v>107.21851920352492</v>
      </c>
      <c r="D1232" s="680">
        <v>126.09111193133448</v>
      </c>
    </row>
    <row r="1233" spans="2:4" ht="11.5" customHeight="1">
      <c r="B1233" s="674">
        <v>45056</v>
      </c>
      <c r="C1233" s="677">
        <v>106.23950352702151</v>
      </c>
      <c r="D1233" s="678">
        <v>124.61266351850533</v>
      </c>
    </row>
    <row r="1234" spans="2:4" ht="11.5" customHeight="1">
      <c r="B1234" s="674">
        <v>45057</v>
      </c>
      <c r="C1234" s="679">
        <v>105.6622004139962</v>
      </c>
      <c r="D1234" s="680">
        <v>124.22723334992287</v>
      </c>
    </row>
    <row r="1235" spans="2:4" ht="11.5" customHeight="1">
      <c r="B1235" s="674">
        <v>45058</v>
      </c>
      <c r="C1235" s="677">
        <v>103.20318280376452</v>
      </c>
      <c r="D1235" s="678">
        <v>121.21319519804858</v>
      </c>
    </row>
    <row r="1236" spans="2:4" ht="11.5" customHeight="1">
      <c r="B1236" s="674">
        <v>45059</v>
      </c>
      <c r="C1236" s="679">
        <v>103.20318280376452</v>
      </c>
      <c r="D1236" s="680">
        <v>121.21319519804858</v>
      </c>
    </row>
    <row r="1237" spans="2:4" ht="11.5" customHeight="1">
      <c r="B1237" s="674">
        <v>45060</v>
      </c>
      <c r="C1237" s="677">
        <v>103.20318280376452</v>
      </c>
      <c r="D1237" s="678">
        <v>121.21319519804858</v>
      </c>
    </row>
    <row r="1238" spans="2:4" ht="11.5" customHeight="1">
      <c r="B1238" s="674">
        <v>45061</v>
      </c>
      <c r="C1238" s="679">
        <v>106.96956920546424</v>
      </c>
      <c r="D1238" s="680">
        <v>125.87489529028721</v>
      </c>
    </row>
    <row r="1239" spans="2:4" ht="11.5" customHeight="1">
      <c r="B1239" s="674">
        <v>45062</v>
      </c>
      <c r="C1239" s="677">
        <v>104.47248906274449</v>
      </c>
      <c r="D1239" s="678">
        <v>123.09049926477154</v>
      </c>
    </row>
    <row r="1240" spans="2:4" ht="11.5" customHeight="1">
      <c r="B1240" s="674">
        <v>45063</v>
      </c>
      <c r="C1240" s="679">
        <v>106.31927279825339</v>
      </c>
      <c r="D1240" s="680">
        <v>125.43488892373742</v>
      </c>
    </row>
    <row r="1241" spans="2:4" ht="11.5" customHeight="1">
      <c r="B1241" s="674">
        <v>45064</v>
      </c>
      <c r="C1241" s="677">
        <v>108.10749631177848</v>
      </c>
      <c r="D1241" s="678">
        <v>128.05264120662804</v>
      </c>
    </row>
    <row r="1242" spans="2:4" ht="11.5" customHeight="1">
      <c r="B1242" s="674">
        <v>45065</v>
      </c>
      <c r="C1242" s="679">
        <v>107.70872291559373</v>
      </c>
      <c r="D1242" s="680">
        <v>127.04153434510155</v>
      </c>
    </row>
    <row r="1243" spans="2:4" ht="11.5" customHeight="1">
      <c r="B1243" s="674">
        <v>45066</v>
      </c>
      <c r="C1243" s="677">
        <v>107.70872291559373</v>
      </c>
      <c r="D1243" s="678">
        <v>127.04153434510155</v>
      </c>
    </row>
    <row r="1244" spans="2:4" ht="11.5" customHeight="1">
      <c r="B1244" s="674">
        <v>45067</v>
      </c>
      <c r="C1244" s="679">
        <v>107.70872291559373</v>
      </c>
      <c r="D1244" s="680">
        <v>127.04153434510155</v>
      </c>
    </row>
    <row r="1245" spans="2:4" ht="11.5" customHeight="1">
      <c r="B1245" s="674">
        <v>45068</v>
      </c>
      <c r="C1245" s="677">
        <v>110.72476780907967</v>
      </c>
      <c r="D1245" s="678">
        <v>130.50430648537937</v>
      </c>
    </row>
    <row r="1246" spans="2:4" ht="11.5" customHeight="1">
      <c r="B1246" s="674">
        <v>45069</v>
      </c>
      <c r="C1246" s="679">
        <v>110.12639596834161</v>
      </c>
      <c r="D1246" s="680">
        <v>129.50241061031085</v>
      </c>
    </row>
    <row r="1247" spans="2:4" ht="11.5" customHeight="1">
      <c r="B1247" s="674">
        <v>45070</v>
      </c>
      <c r="C1247" s="677">
        <v>109.74989270143143</v>
      </c>
      <c r="D1247" s="678">
        <v>129.30290620802757</v>
      </c>
    </row>
    <row r="1248" spans="2:4" ht="11.5" customHeight="1">
      <c r="B1248" s="674">
        <v>45071</v>
      </c>
      <c r="C1248" s="679">
        <v>108.41829036275867</v>
      </c>
      <c r="D1248" s="680">
        <v>127.88676861343069</v>
      </c>
    </row>
    <row r="1249" spans="2:4" ht="11.5" customHeight="1">
      <c r="B1249" s="674">
        <v>45072</v>
      </c>
      <c r="C1249" s="677">
        <v>109.73562830402248</v>
      </c>
      <c r="D1249" s="678">
        <v>129.45648644210868</v>
      </c>
    </row>
    <row r="1250" spans="2:4" ht="11.5" customHeight="1">
      <c r="B1250" s="674">
        <v>45073</v>
      </c>
      <c r="C1250" s="679">
        <v>109.73562830402248</v>
      </c>
      <c r="D1250" s="680">
        <v>129.45648644210868</v>
      </c>
    </row>
    <row r="1251" spans="2:4" ht="11.5" customHeight="1">
      <c r="B1251" s="674">
        <v>45074</v>
      </c>
      <c r="C1251" s="677">
        <v>109.73562830402248</v>
      </c>
      <c r="D1251" s="678">
        <v>129.45648644210868</v>
      </c>
    </row>
    <row r="1252" spans="2:4" ht="11.5" customHeight="1">
      <c r="B1252" s="674">
        <v>45075</v>
      </c>
      <c r="C1252" s="679">
        <v>109.73562830402248</v>
      </c>
      <c r="D1252" s="680">
        <v>129.45648644210868</v>
      </c>
    </row>
    <row r="1253" spans="2:4" ht="11.5" customHeight="1">
      <c r="B1253" s="674">
        <v>45076</v>
      </c>
      <c r="C1253" s="677">
        <v>110.80250142478279</v>
      </c>
      <c r="D1253" s="678">
        <v>130.99408864549537</v>
      </c>
    </row>
    <row r="1254" spans="2:4" ht="11.5" customHeight="1">
      <c r="B1254" s="674">
        <v>45077</v>
      </c>
      <c r="C1254" s="679">
        <v>112.03385115995064</v>
      </c>
      <c r="D1254" s="680">
        <v>132.2218478290894</v>
      </c>
    </row>
    <row r="1255" spans="2:4" ht="11.5" customHeight="1">
      <c r="B1255" s="674">
        <v>45078</v>
      </c>
      <c r="C1255" s="677">
        <v>113.14039924669692</v>
      </c>
      <c r="D1255" s="678">
        <v>133.49238198772909</v>
      </c>
    </row>
    <row r="1256" spans="2:4" ht="11.5" customHeight="1">
      <c r="B1256" s="674">
        <v>45079</v>
      </c>
      <c r="C1256" s="679">
        <v>114.61552478133123</v>
      </c>
      <c r="D1256" s="680">
        <v>135.21525907885456</v>
      </c>
    </row>
    <row r="1257" spans="2:4" ht="11.5" customHeight="1">
      <c r="B1257" s="674">
        <v>45080</v>
      </c>
      <c r="C1257" s="677">
        <v>114.61552478133123</v>
      </c>
      <c r="D1257" s="678">
        <v>135.21525907885456</v>
      </c>
    </row>
    <row r="1258" spans="2:4" ht="11.5" customHeight="1">
      <c r="B1258" s="674">
        <v>45081</v>
      </c>
      <c r="C1258" s="679">
        <v>114.61552478133123</v>
      </c>
      <c r="D1258" s="680">
        <v>135.21525907885456</v>
      </c>
    </row>
    <row r="1259" spans="2:4" ht="11.5" customHeight="1">
      <c r="B1259" s="674">
        <v>45082</v>
      </c>
      <c r="C1259" s="677">
        <v>115.32534524068532</v>
      </c>
      <c r="D1259" s="678">
        <v>136.02194257761343</v>
      </c>
    </row>
    <row r="1260" spans="2:4" ht="11.5" customHeight="1">
      <c r="B1260" s="674">
        <v>45083</v>
      </c>
      <c r="C1260" s="679">
        <v>117.26960738502163</v>
      </c>
      <c r="D1260" s="680">
        <v>138.24651761194085</v>
      </c>
    </row>
    <row r="1261" spans="2:4" ht="11.5" customHeight="1">
      <c r="B1261" s="674">
        <v>45084</v>
      </c>
      <c r="C1261" s="677">
        <v>115.77151760808712</v>
      </c>
      <c r="D1261" s="678">
        <v>136.24880406354401</v>
      </c>
    </row>
    <row r="1262" spans="2:4" ht="11.5" customHeight="1">
      <c r="B1262" s="674">
        <v>45085</v>
      </c>
      <c r="C1262" s="679">
        <v>115.84743191986932</v>
      </c>
      <c r="D1262" s="680">
        <v>136.56294494586905</v>
      </c>
    </row>
    <row r="1263" spans="2:4" ht="11.5" customHeight="1">
      <c r="B1263" s="674">
        <v>45086</v>
      </c>
      <c r="C1263" s="677">
        <v>116.43684864610206</v>
      </c>
      <c r="D1263" s="678">
        <v>137.73089851642729</v>
      </c>
    </row>
    <row r="1264" spans="2:4" ht="11.5" customHeight="1">
      <c r="B1264" s="674">
        <v>45087</v>
      </c>
      <c r="C1264" s="679">
        <v>116.43684864610206</v>
      </c>
      <c r="D1264" s="680">
        <v>137.73089851642729</v>
      </c>
    </row>
    <row r="1265" spans="2:4" ht="11.5" customHeight="1">
      <c r="B1265" s="674">
        <v>45088</v>
      </c>
      <c r="C1265" s="677">
        <v>116.43684864610206</v>
      </c>
      <c r="D1265" s="678">
        <v>137.73089851642729</v>
      </c>
    </row>
    <row r="1266" spans="2:4" ht="11.5" customHeight="1">
      <c r="B1266" s="674">
        <v>45089</v>
      </c>
      <c r="C1266" s="679">
        <v>118.56005641525292</v>
      </c>
      <c r="D1266" s="680">
        <v>140.28386940194258</v>
      </c>
    </row>
    <row r="1267" spans="2:4" ht="11.5" customHeight="1">
      <c r="B1267" s="674">
        <v>45090</v>
      </c>
      <c r="C1267" s="677">
        <v>120.73926105520101</v>
      </c>
      <c r="D1267" s="678">
        <v>142.77395411982593</v>
      </c>
    </row>
    <row r="1268" spans="2:4" ht="11.5" customHeight="1">
      <c r="B1268" s="674">
        <v>45091</v>
      </c>
      <c r="C1268" s="679">
        <v>119.41272085654766</v>
      </c>
      <c r="D1268" s="680">
        <v>141.26987349165108</v>
      </c>
    </row>
    <row r="1269" spans="2:4" ht="11.5" customHeight="1">
      <c r="B1269" s="674">
        <v>45092</v>
      </c>
      <c r="C1269" s="677">
        <v>120.15467449599915</v>
      </c>
      <c r="D1269" s="678">
        <v>142.20283691750308</v>
      </c>
    </row>
    <row r="1270" spans="2:4" ht="11.5" customHeight="1">
      <c r="B1270" s="674">
        <v>45093</v>
      </c>
      <c r="C1270" s="679">
        <v>118.8118749683543</v>
      </c>
      <c r="D1270" s="680">
        <v>140.68534038478319</v>
      </c>
    </row>
    <row r="1271" spans="2:4" ht="11.5" customHeight="1">
      <c r="B1271" s="674">
        <v>45094</v>
      </c>
      <c r="C1271" s="677">
        <v>118.8118749683543</v>
      </c>
      <c r="D1271" s="678">
        <v>140.68534038478319</v>
      </c>
    </row>
    <row r="1272" spans="2:4" ht="11.5" customHeight="1">
      <c r="B1272" s="674">
        <v>45095</v>
      </c>
      <c r="C1272" s="679">
        <v>118.8118749683543</v>
      </c>
      <c r="D1272" s="680">
        <v>140.68534038478319</v>
      </c>
    </row>
    <row r="1273" spans="2:4" ht="11.5" customHeight="1">
      <c r="B1273" s="674">
        <v>45096</v>
      </c>
      <c r="C1273" s="677">
        <v>118.8118749683543</v>
      </c>
      <c r="D1273" s="678">
        <v>140.68534038478319</v>
      </c>
    </row>
    <row r="1274" spans="2:4" ht="11.5" customHeight="1">
      <c r="B1274" s="674">
        <v>45097</v>
      </c>
      <c r="C1274" s="679">
        <v>118.85475502629346</v>
      </c>
      <c r="D1274" s="680">
        <v>140.22606451720293</v>
      </c>
    </row>
    <row r="1275" spans="2:4" ht="11.5" customHeight="1">
      <c r="B1275" s="674">
        <v>45098</v>
      </c>
      <c r="C1275" s="677">
        <v>116.79400406549232</v>
      </c>
      <c r="D1275" s="678">
        <v>137.59821442129291</v>
      </c>
    </row>
    <row r="1276" spans="2:4" ht="11.5" customHeight="1">
      <c r="B1276" s="674">
        <v>45099</v>
      </c>
      <c r="C1276" s="679">
        <v>116.29624086932331</v>
      </c>
      <c r="D1276" s="680">
        <v>137.24279333651344</v>
      </c>
    </row>
    <row r="1277" spans="2:4" ht="11.5" customHeight="1">
      <c r="B1277" s="674">
        <v>45100</v>
      </c>
      <c r="C1277" s="677">
        <v>115.0951286190714</v>
      </c>
      <c r="D1277" s="678">
        <v>135.82058051351763</v>
      </c>
    </row>
    <row r="1278" spans="2:4" ht="11.5" customHeight="1">
      <c r="B1278" s="674">
        <v>45101</v>
      </c>
      <c r="C1278" s="679">
        <v>115.0951286190714</v>
      </c>
      <c r="D1278" s="680">
        <v>135.82058051351763</v>
      </c>
    </row>
    <row r="1279" spans="2:4" ht="11.5" customHeight="1">
      <c r="B1279" s="674">
        <v>45102</v>
      </c>
      <c r="C1279" s="677">
        <v>115.0951286190714</v>
      </c>
      <c r="D1279" s="678">
        <v>135.82058051351763</v>
      </c>
    </row>
    <row r="1280" spans="2:4" ht="11.5" customHeight="1">
      <c r="B1280" s="674">
        <v>45103</v>
      </c>
      <c r="C1280" s="679">
        <v>113.72286075634179</v>
      </c>
      <c r="D1280" s="680">
        <v>134.5623691396132</v>
      </c>
    </row>
    <row r="1281" spans="2:4" ht="11.5" customHeight="1">
      <c r="B1281" s="674">
        <v>45104</v>
      </c>
      <c r="C1281" s="677">
        <v>117.13565242018358</v>
      </c>
      <c r="D1281" s="678">
        <v>139.05541118424532</v>
      </c>
    </row>
    <row r="1282" spans="2:4" ht="11.5" customHeight="1">
      <c r="B1282" s="674">
        <v>45105</v>
      </c>
      <c r="C1282" s="679">
        <v>119.61320664970285</v>
      </c>
      <c r="D1282" s="680">
        <v>142.05442125133348</v>
      </c>
    </row>
    <row r="1283" spans="2:4" ht="11.5" customHeight="1">
      <c r="B1283" s="674">
        <v>45106</v>
      </c>
      <c r="C1283" s="677">
        <v>119.78129776265367</v>
      </c>
      <c r="D1283" s="678">
        <v>142.5591772838865</v>
      </c>
    </row>
    <row r="1284" spans="2:4" ht="11.5" customHeight="1">
      <c r="B1284" s="674">
        <v>45107</v>
      </c>
      <c r="C1284" s="679">
        <v>119.78129776265367</v>
      </c>
      <c r="D1284" s="680">
        <v>142.5591772838865</v>
      </c>
    </row>
    <row r="1285" spans="2:4" ht="11.5" customHeight="1">
      <c r="B1285" s="674">
        <v>45108</v>
      </c>
      <c r="C1285" s="677">
        <v>119.78129776265367</v>
      </c>
      <c r="D1285" s="678">
        <v>142.5591772838865</v>
      </c>
    </row>
    <row r="1286" spans="2:4" ht="11.5" customHeight="1">
      <c r="B1286" s="674">
        <v>45109</v>
      </c>
      <c r="C1286" s="679">
        <v>119.78129776265367</v>
      </c>
      <c r="D1286" s="680">
        <v>142.5591772838865</v>
      </c>
    </row>
    <row r="1287" spans="2:4" ht="11.5" customHeight="1">
      <c r="B1287" s="674">
        <v>45110</v>
      </c>
      <c r="C1287" s="677">
        <v>122.00444317937948</v>
      </c>
      <c r="D1287" s="678">
        <v>145.51840536641166</v>
      </c>
    </row>
    <row r="1288" spans="2:4" ht="11.5" customHeight="1">
      <c r="B1288" s="674">
        <v>45111</v>
      </c>
      <c r="C1288" s="679">
        <v>122.00444317937948</v>
      </c>
      <c r="D1288" s="680">
        <v>145.51840536641166</v>
      </c>
    </row>
    <row r="1289" spans="2:4" ht="11.5" customHeight="1">
      <c r="B1289" s="674">
        <v>45112</v>
      </c>
      <c r="C1289" s="677">
        <v>121.4616165438534</v>
      </c>
      <c r="D1289" s="678">
        <v>145.04675574253173</v>
      </c>
    </row>
    <row r="1290" spans="2:4" ht="11.5" customHeight="1">
      <c r="B1290" s="674">
        <v>45113</v>
      </c>
      <c r="C1290" s="679">
        <v>119.81765277890466</v>
      </c>
      <c r="D1290" s="680">
        <v>143.08926212512102</v>
      </c>
    </row>
    <row r="1291" spans="2:4" ht="11.5" customHeight="1">
      <c r="B1291" s="674">
        <v>45114</v>
      </c>
      <c r="C1291" s="677">
        <v>122.30115532318422</v>
      </c>
      <c r="D1291" s="678">
        <v>146.55224403541129</v>
      </c>
    </row>
    <row r="1292" spans="2:4" ht="11.5" customHeight="1">
      <c r="B1292" s="674">
        <v>45115</v>
      </c>
      <c r="C1292" s="679">
        <v>122.30115532318422</v>
      </c>
      <c r="D1292" s="680">
        <v>146.55224403541129</v>
      </c>
    </row>
    <row r="1293" spans="2:4" ht="11.5" customHeight="1">
      <c r="B1293" s="674">
        <v>45116</v>
      </c>
      <c r="C1293" s="677">
        <v>122.30115532318422</v>
      </c>
      <c r="D1293" s="678">
        <v>146.55224403541129</v>
      </c>
    </row>
    <row r="1294" spans="2:4" ht="11.5" customHeight="1">
      <c r="B1294" s="674">
        <v>45117</v>
      </c>
      <c r="C1294" s="679">
        <v>125.54621164424833</v>
      </c>
      <c r="D1294" s="680">
        <v>150.30348180001408</v>
      </c>
    </row>
    <row r="1295" spans="2:4" ht="11.5" customHeight="1">
      <c r="B1295" s="674">
        <v>45118</v>
      </c>
      <c r="C1295" s="677">
        <v>126.96974057110752</v>
      </c>
      <c r="D1295" s="678">
        <v>152.40209491317543</v>
      </c>
    </row>
    <row r="1296" spans="2:4" ht="11.5" customHeight="1">
      <c r="B1296" s="674">
        <v>45119</v>
      </c>
      <c r="C1296" s="679">
        <v>129.64526510000448</v>
      </c>
      <c r="D1296" s="680">
        <v>155.91514962078656</v>
      </c>
    </row>
    <row r="1297" spans="2:4" ht="11.5" customHeight="1">
      <c r="B1297" s="674">
        <v>45120</v>
      </c>
      <c r="C1297" s="677">
        <v>131.38642121289013</v>
      </c>
      <c r="D1297" s="678">
        <v>158.28612493079663</v>
      </c>
    </row>
    <row r="1298" spans="2:4" ht="11.5" customHeight="1">
      <c r="B1298" s="674">
        <v>45121</v>
      </c>
      <c r="C1298" s="679">
        <v>127.84306379174294</v>
      </c>
      <c r="D1298" s="680">
        <v>153.92233742880595</v>
      </c>
    </row>
    <row r="1299" spans="2:4" ht="11.5" customHeight="1">
      <c r="B1299" s="674">
        <v>45122</v>
      </c>
      <c r="C1299" s="677">
        <v>127.84306379174294</v>
      </c>
      <c r="D1299" s="678">
        <v>153.92233742880595</v>
      </c>
    </row>
    <row r="1300" spans="2:4" ht="11.5" customHeight="1">
      <c r="B1300" s="674">
        <v>45123</v>
      </c>
      <c r="C1300" s="679">
        <v>127.84306379174294</v>
      </c>
      <c r="D1300" s="680">
        <v>153.92233742880595</v>
      </c>
    </row>
    <row r="1301" spans="2:4" ht="11.5" customHeight="1">
      <c r="B1301" s="674">
        <v>45124</v>
      </c>
      <c r="C1301" s="677">
        <v>130.03362950971496</v>
      </c>
      <c r="D1301" s="678">
        <v>156.6118811937194</v>
      </c>
    </row>
    <row r="1302" spans="2:4" ht="11.5" customHeight="1">
      <c r="B1302" s="674">
        <v>45125</v>
      </c>
      <c r="C1302" s="679">
        <v>130.89245148391495</v>
      </c>
      <c r="D1302" s="680">
        <v>158.0203838929732</v>
      </c>
    </row>
    <row r="1303" spans="2:4" ht="11.5" customHeight="1">
      <c r="B1303" s="674">
        <v>45126</v>
      </c>
      <c r="C1303" s="677">
        <v>129.46895677961811</v>
      </c>
      <c r="D1303" s="678">
        <v>156.04085133526254</v>
      </c>
    </row>
    <row r="1304" spans="2:4" ht="11.5" customHeight="1">
      <c r="B1304" s="674">
        <v>45127</v>
      </c>
      <c r="C1304" s="679">
        <v>127.71402522756907</v>
      </c>
      <c r="D1304" s="680">
        <v>153.60667583188047</v>
      </c>
    </row>
    <row r="1305" spans="2:4" ht="11.5" customHeight="1">
      <c r="B1305" s="674">
        <v>45128</v>
      </c>
      <c r="C1305" s="677">
        <v>128.37860996089341</v>
      </c>
      <c r="D1305" s="678">
        <v>154.21999492525217</v>
      </c>
    </row>
    <row r="1306" spans="2:4" ht="11.5" customHeight="1">
      <c r="B1306" s="674">
        <v>45129</v>
      </c>
      <c r="C1306" s="679">
        <v>128.37860996089341</v>
      </c>
      <c r="D1306" s="680">
        <v>154.21999492525217</v>
      </c>
    </row>
    <row r="1307" spans="2:4" ht="11.5" customHeight="1">
      <c r="B1307" s="674">
        <v>45130</v>
      </c>
      <c r="C1307" s="677">
        <v>128.37860996089341</v>
      </c>
      <c r="D1307" s="678">
        <v>154.21999492525217</v>
      </c>
    </row>
    <row r="1308" spans="2:4" ht="11.5" customHeight="1">
      <c r="B1308" s="674">
        <v>45131</v>
      </c>
      <c r="C1308" s="679">
        <v>128.62364720942554</v>
      </c>
      <c r="D1308" s="680">
        <v>154.6739972810679</v>
      </c>
    </row>
    <row r="1309" spans="2:4" ht="11.5" customHeight="1">
      <c r="B1309" s="674">
        <v>45132</v>
      </c>
      <c r="C1309" s="677">
        <v>128.5146831127166</v>
      </c>
      <c r="D1309" s="678">
        <v>154.45716846209248</v>
      </c>
    </row>
    <row r="1310" spans="2:4" ht="11.5" customHeight="1">
      <c r="B1310" s="674">
        <v>45133</v>
      </c>
      <c r="C1310" s="679">
        <v>130.29824585637957</v>
      </c>
      <c r="D1310" s="680">
        <v>156.90057140756718</v>
      </c>
    </row>
    <row r="1311" spans="2:4" ht="11.5" customHeight="1">
      <c r="B1311" s="674">
        <v>45134</v>
      </c>
      <c r="C1311" s="677">
        <v>126.8633275451934</v>
      </c>
      <c r="D1311" s="678">
        <v>152.4756901121051</v>
      </c>
    </row>
    <row r="1312" spans="2:4" ht="11.5" customHeight="1">
      <c r="B1312" s="674">
        <v>45135</v>
      </c>
      <c r="C1312" s="679">
        <v>130.70315899696095</v>
      </c>
      <c r="D1312" s="680">
        <v>157.12052832313498</v>
      </c>
    </row>
    <row r="1313" spans="2:4" ht="11.5" customHeight="1">
      <c r="B1313" s="674">
        <v>45136</v>
      </c>
      <c r="C1313" s="677">
        <v>130.70315899696095</v>
      </c>
      <c r="D1313" s="678">
        <v>157.12052832313498</v>
      </c>
    </row>
    <row r="1314" spans="2:4" ht="11.5" customHeight="1">
      <c r="B1314" s="674">
        <v>45137</v>
      </c>
      <c r="C1314" s="679">
        <v>130.70315899696095</v>
      </c>
      <c r="D1314" s="680">
        <v>157.12052832313498</v>
      </c>
    </row>
    <row r="1315" spans="2:4" ht="11.5" customHeight="1">
      <c r="B1315" s="674">
        <v>45138</v>
      </c>
      <c r="C1315" s="677">
        <v>133.2956362929952</v>
      </c>
      <c r="D1315" s="678">
        <v>160.36823499312371</v>
      </c>
    </row>
    <row r="1316" spans="2:4" ht="11.5" customHeight="1">
      <c r="B1316" s="674">
        <v>45139</v>
      </c>
      <c r="C1316" s="679">
        <v>132.02721088123329</v>
      </c>
      <c r="D1316" s="680">
        <v>158.88587319123852</v>
      </c>
    </row>
    <row r="1317" spans="2:4" ht="11.5" customHeight="1">
      <c r="B1317" s="674">
        <v>45140</v>
      </c>
      <c r="C1317" s="677">
        <v>127.99712049373937</v>
      </c>
      <c r="D1317" s="678">
        <v>153.87945498871193</v>
      </c>
    </row>
    <row r="1318" spans="2:4" ht="11.5" customHeight="1">
      <c r="B1318" s="674">
        <v>45141</v>
      </c>
      <c r="C1318" s="679">
        <v>128.51602059185484</v>
      </c>
      <c r="D1318" s="680">
        <v>154.84784335294472</v>
      </c>
    </row>
    <row r="1319" spans="2:4" ht="11.5" customHeight="1">
      <c r="B1319" s="674">
        <v>45142</v>
      </c>
      <c r="C1319" s="677">
        <v>126.94697173151157</v>
      </c>
      <c r="D1319" s="678">
        <v>152.71897411694448</v>
      </c>
    </row>
    <row r="1320" spans="2:4" ht="11.5" customHeight="1">
      <c r="B1320" s="674">
        <v>45143</v>
      </c>
      <c r="C1320" s="679">
        <v>126.94697173151157</v>
      </c>
      <c r="D1320" s="680">
        <v>152.71897411694448</v>
      </c>
    </row>
    <row r="1321" spans="2:4" ht="11.5" customHeight="1">
      <c r="B1321" s="674">
        <v>45144</v>
      </c>
      <c r="C1321" s="677">
        <v>126.94697173151157</v>
      </c>
      <c r="D1321" s="678">
        <v>152.71897411694448</v>
      </c>
    </row>
    <row r="1322" spans="2:4" ht="11.5" customHeight="1">
      <c r="B1322" s="674">
        <v>45145</v>
      </c>
      <c r="C1322" s="679">
        <v>125.75625356872926</v>
      </c>
      <c r="D1322" s="680">
        <v>151.71110305303816</v>
      </c>
    </row>
    <row r="1323" spans="2:4" ht="11.5" customHeight="1">
      <c r="B1323" s="674">
        <v>45146</v>
      </c>
      <c r="C1323" s="677">
        <v>125.96715313409965</v>
      </c>
      <c r="D1323" s="678">
        <v>151.49305385839344</v>
      </c>
    </row>
    <row r="1324" spans="2:4" ht="11.5" customHeight="1">
      <c r="B1324" s="674">
        <v>45147</v>
      </c>
      <c r="C1324" s="679">
        <v>124.40312839873951</v>
      </c>
      <c r="D1324" s="680">
        <v>149.26435615268846</v>
      </c>
    </row>
    <row r="1325" spans="2:4" ht="11.5" customHeight="1">
      <c r="B1325" s="674">
        <v>45148</v>
      </c>
      <c r="C1325" s="677">
        <v>123.41135366608513</v>
      </c>
      <c r="D1325" s="678">
        <v>147.96677917212108</v>
      </c>
    </row>
    <row r="1326" spans="2:4" ht="11.5" customHeight="1">
      <c r="B1326" s="674">
        <v>45149</v>
      </c>
      <c r="C1326" s="679">
        <v>123.53752620353424</v>
      </c>
      <c r="D1326" s="680">
        <v>148.3304497371623</v>
      </c>
    </row>
    <row r="1327" spans="2:4" ht="11.5" customHeight="1">
      <c r="B1327" s="674">
        <v>45150</v>
      </c>
      <c r="C1327" s="677">
        <v>123.53752620353424</v>
      </c>
      <c r="D1327" s="678">
        <v>148.3304497371623</v>
      </c>
    </row>
    <row r="1328" spans="2:4" ht="11.5" customHeight="1">
      <c r="B1328" s="674">
        <v>45151</v>
      </c>
      <c r="C1328" s="679">
        <v>123.53752620353424</v>
      </c>
      <c r="D1328" s="680">
        <v>148.3304497371623</v>
      </c>
    </row>
    <row r="1329" spans="2:4" ht="11.5" customHeight="1">
      <c r="B1329" s="674">
        <v>45152</v>
      </c>
      <c r="C1329" s="677">
        <v>123.90003560284227</v>
      </c>
      <c r="D1329" s="678">
        <v>149.02323013286079</v>
      </c>
    </row>
    <row r="1330" spans="2:4" ht="11.5" customHeight="1">
      <c r="B1330" s="674">
        <v>45153</v>
      </c>
      <c r="C1330" s="679">
        <v>121.44782169083538</v>
      </c>
      <c r="D1330" s="680">
        <v>145.62504719254997</v>
      </c>
    </row>
    <row r="1331" spans="2:4" ht="11.5" customHeight="1">
      <c r="B1331" s="674">
        <v>45154</v>
      </c>
      <c r="C1331" s="677">
        <v>120.20016314392102</v>
      </c>
      <c r="D1331" s="678">
        <v>144.27965049939775</v>
      </c>
    </row>
    <row r="1332" spans="2:4" ht="11.5" customHeight="1">
      <c r="B1332" s="674">
        <v>45155</v>
      </c>
      <c r="C1332" s="679">
        <v>116.94022623873184</v>
      </c>
      <c r="D1332" s="680">
        <v>140.02817962625608</v>
      </c>
    </row>
    <row r="1333" spans="2:4" ht="11.5" customHeight="1">
      <c r="B1333" s="674">
        <v>45156</v>
      </c>
      <c r="C1333" s="677">
        <v>117.52427878148599</v>
      </c>
      <c r="D1333" s="678">
        <v>140.59680642716089</v>
      </c>
    </row>
    <row r="1334" spans="2:4" ht="11.5" customHeight="1">
      <c r="B1334" s="674">
        <v>45157</v>
      </c>
      <c r="C1334" s="679">
        <v>117.52427878148599</v>
      </c>
      <c r="D1334" s="680">
        <v>140.59680642716089</v>
      </c>
    </row>
    <row r="1335" spans="2:4" ht="11.5" customHeight="1">
      <c r="B1335" s="674">
        <v>45158</v>
      </c>
      <c r="C1335" s="677">
        <v>117.52427878148599</v>
      </c>
      <c r="D1335" s="678">
        <v>140.59680642716089</v>
      </c>
    </row>
    <row r="1336" spans="2:4" ht="11.5" customHeight="1">
      <c r="B1336" s="674">
        <v>45159</v>
      </c>
      <c r="C1336" s="679">
        <v>118.76366847108181</v>
      </c>
      <c r="D1336" s="680">
        <v>141.92677398056023</v>
      </c>
    </row>
    <row r="1337" spans="2:4" ht="11.5" customHeight="1">
      <c r="B1337" s="674">
        <v>45160</v>
      </c>
      <c r="C1337" s="677">
        <v>118.87301732330033</v>
      </c>
      <c r="D1337" s="678">
        <v>141.67311886701702</v>
      </c>
    </row>
    <row r="1338" spans="2:4" ht="11.5" customHeight="1">
      <c r="B1338" s="674">
        <v>45161</v>
      </c>
      <c r="C1338" s="679">
        <v>120.21940218355805</v>
      </c>
      <c r="D1338" s="680">
        <v>143.32089130869883</v>
      </c>
    </row>
    <row r="1339" spans="2:4" ht="11.5" customHeight="1">
      <c r="B1339" s="674">
        <v>45162</v>
      </c>
      <c r="C1339" s="677">
        <v>120.21940218355805</v>
      </c>
      <c r="D1339" s="678">
        <v>143.32089130869883</v>
      </c>
    </row>
    <row r="1340" spans="2:4" ht="11.5" customHeight="1">
      <c r="B1340" s="674">
        <v>45163</v>
      </c>
      <c r="C1340" s="679">
        <v>121.45760094604383</v>
      </c>
      <c r="D1340" s="680">
        <v>145.16533875887839</v>
      </c>
    </row>
    <row r="1341" spans="2:4" ht="11.5" customHeight="1">
      <c r="B1341" s="674">
        <v>45164</v>
      </c>
      <c r="C1341" s="677">
        <v>121.45760094604383</v>
      </c>
      <c r="D1341" s="678">
        <v>145.16533875887839</v>
      </c>
    </row>
    <row r="1342" spans="2:4" ht="11.5" customHeight="1">
      <c r="B1342" s="674">
        <v>45165</v>
      </c>
      <c r="C1342" s="679">
        <v>121.45760094604383</v>
      </c>
      <c r="D1342" s="680">
        <v>145.16533875887839</v>
      </c>
    </row>
    <row r="1343" spans="2:4" ht="11.5" customHeight="1">
      <c r="B1343" s="674">
        <v>45166</v>
      </c>
      <c r="C1343" s="677">
        <v>120.92965363048482</v>
      </c>
      <c r="D1343" s="678">
        <v>144.22797793435564</v>
      </c>
    </row>
    <row r="1344" spans="2:4" ht="11.5" customHeight="1">
      <c r="B1344" s="674">
        <v>45167</v>
      </c>
      <c r="C1344" s="679">
        <v>123.91332253524506</v>
      </c>
      <c r="D1344" s="680">
        <v>148.19756325030679</v>
      </c>
    </row>
    <row r="1345" spans="2:4" ht="11.5" customHeight="1">
      <c r="B1345" s="674">
        <v>45168</v>
      </c>
      <c r="C1345" s="677">
        <v>125.75400752119457</v>
      </c>
      <c r="D1345" s="678">
        <v>150.66176577193119</v>
      </c>
    </row>
    <row r="1346" spans="2:4" ht="11.5" customHeight="1">
      <c r="B1346" s="674">
        <v>45169</v>
      </c>
      <c r="C1346" s="679">
        <v>125.34230991564901</v>
      </c>
      <c r="D1346" s="680">
        <v>150.34737755166285</v>
      </c>
    </row>
    <row r="1347" spans="2:4" ht="11.5" customHeight="1">
      <c r="B1347" s="674">
        <v>45170</v>
      </c>
      <c r="C1347" s="677">
        <v>128.49081653251281</v>
      </c>
      <c r="D1347" s="678">
        <v>154.26489275583313</v>
      </c>
    </row>
    <row r="1348" spans="2:4" ht="11.5" customHeight="1">
      <c r="B1348" s="674">
        <v>45171</v>
      </c>
      <c r="C1348" s="679">
        <v>128.49081653251281</v>
      </c>
      <c r="D1348" s="680">
        <v>154.26489275583313</v>
      </c>
    </row>
    <row r="1349" spans="2:4" ht="11.5" customHeight="1">
      <c r="B1349" s="674">
        <v>45172</v>
      </c>
      <c r="C1349" s="677">
        <v>128.49081653251281</v>
      </c>
      <c r="D1349" s="678">
        <v>154.26489275583313</v>
      </c>
    </row>
    <row r="1350" spans="2:4" ht="11.5" customHeight="1">
      <c r="B1350" s="674">
        <v>45173</v>
      </c>
      <c r="C1350" s="679">
        <v>128.49081653251281</v>
      </c>
      <c r="D1350" s="680">
        <v>154.26489275583313</v>
      </c>
    </row>
    <row r="1351" spans="2:4" ht="11.5" customHeight="1">
      <c r="B1351" s="674">
        <v>45174</v>
      </c>
      <c r="C1351" s="677">
        <v>127.96404650921711</v>
      </c>
      <c r="D1351" s="678">
        <v>154.05956840773615</v>
      </c>
    </row>
    <row r="1352" spans="2:4" ht="11.5" customHeight="1">
      <c r="B1352" s="674">
        <v>45175</v>
      </c>
      <c r="C1352" s="679">
        <v>128.0641748640524</v>
      </c>
      <c r="D1352" s="680">
        <v>154.12231273597766</v>
      </c>
    </row>
    <row r="1353" spans="2:4" ht="11.5" customHeight="1">
      <c r="B1353" s="674">
        <v>45176</v>
      </c>
      <c r="C1353" s="677">
        <v>127.2536672920378</v>
      </c>
      <c r="D1353" s="678">
        <v>153.12241491477135</v>
      </c>
    </row>
    <row r="1354" spans="2:4" ht="11.5" customHeight="1">
      <c r="B1354" s="674">
        <v>45177</v>
      </c>
      <c r="C1354" s="679">
        <v>126.0167094811991</v>
      </c>
      <c r="D1354" s="680">
        <v>151.63892299149623</v>
      </c>
    </row>
    <row r="1355" spans="2:4" ht="11.5" customHeight="1">
      <c r="B1355" s="674">
        <v>45178</v>
      </c>
      <c r="C1355" s="677">
        <v>126.0167094811991</v>
      </c>
      <c r="D1355" s="678">
        <v>151.63892299149623</v>
      </c>
    </row>
    <row r="1356" spans="2:4" ht="11.5" customHeight="1">
      <c r="B1356" s="674">
        <v>45179</v>
      </c>
      <c r="C1356" s="679">
        <v>126.0167094811991</v>
      </c>
      <c r="D1356" s="680">
        <v>151.63892299149623</v>
      </c>
    </row>
    <row r="1357" spans="2:4" ht="11.5" customHeight="1">
      <c r="B1357" s="674">
        <v>45180</v>
      </c>
      <c r="C1357" s="677">
        <v>128.77565480164048</v>
      </c>
      <c r="D1357" s="678">
        <v>154.87134388712309</v>
      </c>
    </row>
    <row r="1358" spans="2:4" ht="11.5" customHeight="1">
      <c r="B1358" s="674">
        <v>45181</v>
      </c>
      <c r="C1358" s="679">
        <v>126.87231227711418</v>
      </c>
      <c r="D1358" s="680">
        <v>153.64180659826016</v>
      </c>
    </row>
    <row r="1359" spans="2:4" ht="11.5" customHeight="1">
      <c r="B1359" s="674">
        <v>45182</v>
      </c>
      <c r="C1359" s="677">
        <v>125.11349976007999</v>
      </c>
      <c r="D1359" s="678">
        <v>151.58300702798229</v>
      </c>
    </row>
    <row r="1360" spans="2:4" ht="11.5" customHeight="1">
      <c r="B1360" s="674">
        <v>45183</v>
      </c>
      <c r="C1360" s="679">
        <v>125.75447670439752</v>
      </c>
      <c r="D1360" s="680">
        <v>152.34223678684265</v>
      </c>
    </row>
    <row r="1361" spans="2:4" ht="11.5" customHeight="1">
      <c r="B1361" s="674">
        <v>45184</v>
      </c>
      <c r="C1361" s="677">
        <v>124.45412308672424</v>
      </c>
      <c r="D1361" s="678">
        <v>150.4624226694782</v>
      </c>
    </row>
    <row r="1362" spans="2:4" ht="11.5" customHeight="1">
      <c r="B1362" s="674">
        <v>45185</v>
      </c>
      <c r="C1362" s="679">
        <v>124.45412308672424</v>
      </c>
      <c r="D1362" s="680">
        <v>150.4624226694782</v>
      </c>
    </row>
    <row r="1363" spans="2:4" ht="11.5" customHeight="1">
      <c r="B1363" s="674">
        <v>45186</v>
      </c>
      <c r="C1363" s="677">
        <v>124.45412308672424</v>
      </c>
      <c r="D1363" s="678">
        <v>150.4624226694782</v>
      </c>
    </row>
    <row r="1364" spans="2:4" ht="11.5" customHeight="1">
      <c r="B1364" s="674">
        <v>45187</v>
      </c>
      <c r="C1364" s="679">
        <v>123.42613447202713</v>
      </c>
      <c r="D1364" s="680">
        <v>149.26657410794817</v>
      </c>
    </row>
    <row r="1365" spans="2:4" ht="11.5" customHeight="1">
      <c r="B1365" s="674">
        <v>45188</v>
      </c>
      <c r="C1365" s="677">
        <v>122.03873897258519</v>
      </c>
      <c r="D1365" s="678">
        <v>147.37469599666179</v>
      </c>
    </row>
    <row r="1366" spans="2:4" ht="11.5" customHeight="1">
      <c r="B1366" s="674">
        <v>45189</v>
      </c>
      <c r="C1366" s="679">
        <v>118.9362430105902</v>
      </c>
      <c r="D1366" s="680">
        <v>143.71722158901784</v>
      </c>
    </row>
    <row r="1367" spans="2:4" ht="11.5" customHeight="1">
      <c r="B1367" s="674">
        <v>45190</v>
      </c>
      <c r="C1367" s="677">
        <v>115.56454713600198</v>
      </c>
      <c r="D1367" s="678">
        <v>139.18685051916563</v>
      </c>
    </row>
    <row r="1368" spans="2:4" ht="11.5" customHeight="1">
      <c r="B1368" s="674">
        <v>45191</v>
      </c>
      <c r="C1368" s="679">
        <v>114.54243477906059</v>
      </c>
      <c r="D1368" s="680">
        <v>137.91193913023346</v>
      </c>
    </row>
    <row r="1369" spans="2:4" ht="11.5" customHeight="1">
      <c r="B1369" s="674">
        <v>45192</v>
      </c>
      <c r="C1369" s="677">
        <v>114.54243477906059</v>
      </c>
      <c r="D1369" s="678">
        <v>137.91193913023346</v>
      </c>
    </row>
    <row r="1370" spans="2:4" ht="11.5" customHeight="1">
      <c r="B1370" s="674">
        <v>45193</v>
      </c>
      <c r="C1370" s="679">
        <v>114.54243477906059</v>
      </c>
      <c r="D1370" s="680">
        <v>137.91193913023346</v>
      </c>
    </row>
    <row r="1371" spans="2:4" ht="11.5" customHeight="1">
      <c r="B1371" s="674">
        <v>45194</v>
      </c>
      <c r="C1371" s="677">
        <v>114.98413636148459</v>
      </c>
      <c r="D1371" s="678">
        <v>138.79978848965476</v>
      </c>
    </row>
    <row r="1372" spans="2:4" ht="11.5" customHeight="1">
      <c r="B1372" s="674">
        <v>45195</v>
      </c>
      <c r="C1372" s="679">
        <v>114.00189617917336</v>
      </c>
      <c r="D1372" s="680">
        <v>137.55694129822245</v>
      </c>
    </row>
    <row r="1373" spans="2:4" ht="11.5" customHeight="1">
      <c r="B1373" s="674">
        <v>45196</v>
      </c>
      <c r="C1373" s="677">
        <v>116.86047927085855</v>
      </c>
      <c r="D1373" s="678">
        <v>141.08498274701745</v>
      </c>
    </row>
    <row r="1374" spans="2:4" ht="11.5" customHeight="1">
      <c r="B1374" s="674">
        <v>45197</v>
      </c>
      <c r="C1374" s="679">
        <v>118.25195565283977</v>
      </c>
      <c r="D1374" s="680">
        <v>142.79282498861215</v>
      </c>
    </row>
    <row r="1375" spans="2:4" ht="11.5" customHeight="1">
      <c r="B1375" s="674">
        <v>45198</v>
      </c>
      <c r="C1375" s="677">
        <v>120.0651480923234</v>
      </c>
      <c r="D1375" s="678">
        <v>145.00729645202117</v>
      </c>
    </row>
    <row r="1376" spans="2:4" ht="11.5" customHeight="1">
      <c r="B1376" s="674">
        <v>45199</v>
      </c>
      <c r="C1376" s="679">
        <v>120.0651480923234</v>
      </c>
      <c r="D1376" s="680">
        <v>145.00729645202117</v>
      </c>
    </row>
    <row r="1377" spans="2:4" ht="11.5" customHeight="1">
      <c r="B1377" s="674">
        <v>45200</v>
      </c>
      <c r="C1377" s="677">
        <v>120.0651480923234</v>
      </c>
      <c r="D1377" s="678">
        <v>145.00729645202117</v>
      </c>
    </row>
    <row r="1378" spans="2:4" ht="11.5" customHeight="1">
      <c r="B1378" s="674">
        <v>45201</v>
      </c>
      <c r="C1378" s="679">
        <v>117.51993305785081</v>
      </c>
      <c r="D1378" s="680">
        <v>142.8023785543254</v>
      </c>
    </row>
    <row r="1379" spans="2:4" ht="11.5" customHeight="1">
      <c r="B1379" s="674">
        <v>45202</v>
      </c>
      <c r="C1379" s="677">
        <v>113.22367285413424</v>
      </c>
      <c r="D1379" s="678">
        <v>136.15092281772473</v>
      </c>
    </row>
    <row r="1380" spans="2:4" ht="11.5" customHeight="1">
      <c r="B1380" s="674">
        <v>45203</v>
      </c>
      <c r="C1380" s="679">
        <v>116.29697688015609</v>
      </c>
      <c r="D1380" s="680">
        <v>141.06210700780258</v>
      </c>
    </row>
    <row r="1381" spans="2:4" ht="11.5" customHeight="1">
      <c r="B1381" s="674">
        <v>45204</v>
      </c>
      <c r="C1381" s="677">
        <v>111.33821337922207</v>
      </c>
      <c r="D1381" s="678">
        <v>133.411373918669</v>
      </c>
    </row>
    <row r="1382" spans="2:4" ht="11.5" customHeight="1">
      <c r="B1382" s="674">
        <v>45205</v>
      </c>
      <c r="C1382" s="679">
        <v>114.35995357527922</v>
      </c>
      <c r="D1382" s="680">
        <v>137.33537715798235</v>
      </c>
    </row>
    <row r="1383" spans="2:4" ht="11.5" customHeight="1">
      <c r="B1383" s="674">
        <v>45206</v>
      </c>
      <c r="C1383" s="677">
        <v>114.35995357527922</v>
      </c>
      <c r="D1383" s="678">
        <v>137.33537715798235</v>
      </c>
    </row>
    <row r="1384" spans="2:4" ht="11.5" customHeight="1">
      <c r="B1384" s="674">
        <v>45207</v>
      </c>
      <c r="C1384" s="679">
        <v>114.35995357527922</v>
      </c>
      <c r="D1384" s="680">
        <v>137.33537715798235</v>
      </c>
    </row>
    <row r="1385" spans="2:4" ht="11.5" customHeight="1">
      <c r="B1385" s="674">
        <v>45208</v>
      </c>
      <c r="C1385" s="677">
        <v>113.72830927721674</v>
      </c>
      <c r="D1385" s="678">
        <v>136.69053158565177</v>
      </c>
    </row>
    <row r="1386" spans="2:4" ht="11.5" customHeight="1">
      <c r="B1386" s="674">
        <v>45209</v>
      </c>
      <c r="C1386" s="679">
        <v>115.96719382192705</v>
      </c>
      <c r="D1386" s="680">
        <v>140.20835037255836</v>
      </c>
    </row>
    <row r="1387" spans="2:4" ht="11.5" customHeight="1">
      <c r="B1387" s="674">
        <v>45210</v>
      </c>
      <c r="C1387" s="677">
        <v>115.66955207052527</v>
      </c>
      <c r="D1387" s="678">
        <v>140.11317511899639</v>
      </c>
    </row>
    <row r="1388" spans="2:4" ht="11.5" customHeight="1">
      <c r="B1388" s="674">
        <v>45211</v>
      </c>
      <c r="C1388" s="679">
        <v>113.70087741033367</v>
      </c>
      <c r="D1388" s="680">
        <v>137.94887583172698</v>
      </c>
    </row>
    <row r="1389" spans="2:4" ht="11.5" customHeight="1">
      <c r="B1389" s="674">
        <v>45212</v>
      </c>
      <c r="C1389" s="677">
        <v>112.60980631938595</v>
      </c>
      <c r="D1389" s="678">
        <v>136.13562110688298</v>
      </c>
    </row>
    <row r="1390" spans="2:4" ht="11.5" customHeight="1">
      <c r="B1390" s="674">
        <v>45213</v>
      </c>
      <c r="C1390" s="679">
        <v>112.60980631938595</v>
      </c>
      <c r="D1390" s="680">
        <v>136.13562110688298</v>
      </c>
    </row>
    <row r="1391" spans="2:4" ht="11.5" customHeight="1">
      <c r="B1391" s="674">
        <v>45214</v>
      </c>
      <c r="C1391" s="677">
        <v>112.60980631938595</v>
      </c>
      <c r="D1391" s="678">
        <v>136.13562110688298</v>
      </c>
    </row>
    <row r="1392" spans="2:4" ht="11.5" customHeight="1">
      <c r="B1392" s="674">
        <v>45215</v>
      </c>
      <c r="C1392" s="679">
        <v>114.88876449132958</v>
      </c>
      <c r="D1392" s="680">
        <v>138.75064812585993</v>
      </c>
    </row>
    <row r="1393" spans="2:4" ht="11.5" customHeight="1">
      <c r="B1393" s="674">
        <v>45216</v>
      </c>
      <c r="C1393" s="677">
        <v>115.45658100171782</v>
      </c>
      <c r="D1393" s="678">
        <v>139.92753553286045</v>
      </c>
    </row>
    <row r="1394" spans="2:4" ht="11.5" customHeight="1">
      <c r="B1394" s="674">
        <v>45217</v>
      </c>
      <c r="C1394" s="679">
        <v>111.33985570102641</v>
      </c>
      <c r="D1394" s="680">
        <v>134.48991883438791</v>
      </c>
    </row>
    <row r="1395" spans="2:4" ht="11.5" customHeight="1">
      <c r="B1395" s="674">
        <v>45218</v>
      </c>
      <c r="C1395" s="677">
        <v>111.27693946154957</v>
      </c>
      <c r="D1395" s="678">
        <v>134.31679533163299</v>
      </c>
    </row>
    <row r="1396" spans="2:4" ht="11.5" customHeight="1">
      <c r="B1396" s="674">
        <v>45219</v>
      </c>
      <c r="C1396" s="679">
        <v>109.52385421222395</v>
      </c>
      <c r="D1396" s="680">
        <v>131.67455720590578</v>
      </c>
    </row>
    <row r="1397" spans="2:4" ht="11.5" customHeight="1">
      <c r="B1397" s="674">
        <v>45220</v>
      </c>
      <c r="C1397" s="677">
        <v>109.52385421222395</v>
      </c>
      <c r="D1397" s="678">
        <v>131.67455720590578</v>
      </c>
    </row>
    <row r="1398" spans="2:4" ht="11.5" customHeight="1">
      <c r="B1398" s="674">
        <v>45221</v>
      </c>
      <c r="C1398" s="679">
        <v>109.52385421222395</v>
      </c>
      <c r="D1398" s="680">
        <v>131.67455720590578</v>
      </c>
    </row>
    <row r="1399" spans="2:4" ht="11.5" customHeight="1">
      <c r="B1399" s="674">
        <v>45222</v>
      </c>
      <c r="C1399" s="677">
        <v>109.52928837587616</v>
      </c>
      <c r="D1399" s="678">
        <v>132.22530082220919</v>
      </c>
    </row>
    <row r="1400" spans="2:4" ht="11.5" customHeight="1">
      <c r="B1400" s="674">
        <v>45223</v>
      </c>
      <c r="C1400" s="679">
        <v>111.37270313038003</v>
      </c>
      <c r="D1400" s="680">
        <v>134.39702328404567</v>
      </c>
    </row>
    <row r="1401" spans="2:4" ht="11.5" customHeight="1">
      <c r="B1401" s="674">
        <v>45224</v>
      </c>
      <c r="C1401" s="677">
        <v>107.57636656881284</v>
      </c>
      <c r="D1401" s="678">
        <v>129.48597039294214</v>
      </c>
    </row>
    <row r="1402" spans="2:4" ht="11.5" customHeight="1">
      <c r="B1402" s="674">
        <v>45225</v>
      </c>
      <c r="C1402" s="679">
        <v>106.1074860648751</v>
      </c>
      <c r="D1402" s="680">
        <v>127.18066148196101</v>
      </c>
    </row>
    <row r="1403" spans="2:4" ht="11.5" customHeight="1">
      <c r="B1403" s="674">
        <v>45226</v>
      </c>
      <c r="C1403" s="677">
        <v>106.00153129622716</v>
      </c>
      <c r="D1403" s="678">
        <v>127.69902051931091</v>
      </c>
    </row>
    <row r="1404" spans="2:4" ht="11.5" customHeight="1">
      <c r="B1404" s="674">
        <v>45227</v>
      </c>
      <c r="C1404" s="679">
        <v>106.00153129622716</v>
      </c>
      <c r="D1404" s="680">
        <v>127.69902051931091</v>
      </c>
    </row>
    <row r="1405" spans="2:4" ht="11.5" customHeight="1">
      <c r="B1405" s="674">
        <v>45228</v>
      </c>
      <c r="C1405" s="677">
        <v>106.00153129622716</v>
      </c>
      <c r="D1405" s="678">
        <v>127.69902051931091</v>
      </c>
    </row>
    <row r="1406" spans="2:4" ht="11.5" customHeight="1">
      <c r="B1406" s="674">
        <v>45229</v>
      </c>
      <c r="C1406" s="679">
        <v>107.27744630221268</v>
      </c>
      <c r="D1406" s="680">
        <v>129.10401226888831</v>
      </c>
    </row>
    <row r="1407" spans="2:4" ht="11.5" customHeight="1">
      <c r="B1407" s="674">
        <v>45230</v>
      </c>
      <c r="C1407" s="677">
        <v>108.65976864540143</v>
      </c>
      <c r="D1407" s="678">
        <v>130.40641688588707</v>
      </c>
    </row>
    <row r="1408" spans="2:4" ht="11.5" customHeight="1">
      <c r="B1408" s="674">
        <v>45231</v>
      </c>
      <c r="C1408" s="679">
        <v>108.6446327916623</v>
      </c>
      <c r="D1408" s="680">
        <v>130.27147470325198</v>
      </c>
    </row>
    <row r="1409" spans="2:4" ht="11.5" customHeight="1">
      <c r="B1409" s="674">
        <v>45232</v>
      </c>
      <c r="C1409" s="677">
        <v>111.59185836970724</v>
      </c>
      <c r="D1409" s="678">
        <v>133.96671493410571</v>
      </c>
    </row>
    <row r="1410" spans="2:4" ht="11.5" customHeight="1">
      <c r="B1410" s="674">
        <v>45233</v>
      </c>
      <c r="C1410" s="679">
        <v>115.73861789677152</v>
      </c>
      <c r="D1410" s="680">
        <v>138.78663538757391</v>
      </c>
    </row>
    <row r="1411" spans="2:4" ht="11.5" customHeight="1">
      <c r="B1411" s="674">
        <v>45234</v>
      </c>
      <c r="C1411" s="677">
        <v>115.73861789677152</v>
      </c>
      <c r="D1411" s="678">
        <v>138.78663538757391</v>
      </c>
    </row>
    <row r="1412" spans="2:4" ht="11.5" customHeight="1">
      <c r="B1412" s="674">
        <v>45235</v>
      </c>
      <c r="C1412" s="679">
        <v>115.73861789677152</v>
      </c>
      <c r="D1412" s="680">
        <v>138.78663538757391</v>
      </c>
    </row>
    <row r="1413" spans="2:4" ht="11.5" customHeight="1">
      <c r="B1413" s="674">
        <v>45236</v>
      </c>
      <c r="C1413" s="677">
        <v>113.2721905148627</v>
      </c>
      <c r="D1413" s="678">
        <v>136.01004233770823</v>
      </c>
    </row>
    <row r="1414" spans="2:4" ht="11.5" customHeight="1">
      <c r="B1414" s="674">
        <v>45237</v>
      </c>
      <c r="C1414" s="679">
        <v>115.85188645138744</v>
      </c>
      <c r="D1414" s="680">
        <v>140.26478923510288</v>
      </c>
    </row>
    <row r="1415" spans="2:4" ht="11.5" customHeight="1">
      <c r="B1415" s="674">
        <v>45238</v>
      </c>
      <c r="C1415" s="677">
        <v>112.67442989450586</v>
      </c>
      <c r="D1415" s="678">
        <v>136.51947847233109</v>
      </c>
    </row>
    <row r="1416" spans="2:4" ht="11.5" customHeight="1">
      <c r="B1416" s="674">
        <v>45239</v>
      </c>
      <c r="C1416" s="679">
        <v>107.26701591534982</v>
      </c>
      <c r="D1416" s="680">
        <v>130.30694040315234</v>
      </c>
    </row>
    <row r="1417" spans="2:4" ht="11.5" customHeight="1">
      <c r="B1417" s="674">
        <v>45240</v>
      </c>
      <c r="C1417" s="677">
        <v>109.17493821333082</v>
      </c>
      <c r="D1417" s="678">
        <v>132.78496461960984</v>
      </c>
    </row>
    <row r="1418" spans="2:4" ht="11.5" customHeight="1">
      <c r="B1418" s="674">
        <v>45241</v>
      </c>
      <c r="C1418" s="679">
        <v>109.17493821333082</v>
      </c>
      <c r="D1418" s="680">
        <v>132.78496461960984</v>
      </c>
    </row>
    <row r="1419" spans="2:4" ht="11.5" customHeight="1">
      <c r="B1419" s="674">
        <v>45242</v>
      </c>
      <c r="C1419" s="677">
        <v>109.17493821333082</v>
      </c>
      <c r="D1419" s="678">
        <v>132.78496461960984</v>
      </c>
    </row>
    <row r="1420" spans="2:4" ht="11.5" customHeight="1">
      <c r="B1420" s="674">
        <v>45243</v>
      </c>
      <c r="C1420" s="679">
        <v>110.319092471536</v>
      </c>
      <c r="D1420" s="680">
        <v>134.25585849596973</v>
      </c>
    </row>
    <row r="1421" spans="2:4" ht="11.5" customHeight="1">
      <c r="B1421" s="674">
        <v>45244</v>
      </c>
      <c r="C1421" s="677">
        <v>116.03927890890411</v>
      </c>
      <c r="D1421" s="678">
        <v>141.56157414272997</v>
      </c>
    </row>
    <row r="1422" spans="2:4" ht="11.5" customHeight="1">
      <c r="B1422" s="674">
        <v>45245</v>
      </c>
      <c r="C1422" s="679">
        <v>114.95493602789064</v>
      </c>
      <c r="D1422" s="680">
        <v>140.61228463491054</v>
      </c>
    </row>
    <row r="1423" spans="2:4" ht="11.5" customHeight="1">
      <c r="B1423" s="674">
        <v>45246</v>
      </c>
      <c r="C1423" s="677">
        <v>111.98855276780411</v>
      </c>
      <c r="D1423" s="678">
        <v>136.78706379979738</v>
      </c>
    </row>
    <row r="1424" spans="2:4" ht="11.5" customHeight="1">
      <c r="B1424" s="674">
        <v>45247</v>
      </c>
      <c r="C1424" s="679">
        <v>113.76274647552171</v>
      </c>
      <c r="D1424" s="680">
        <v>138.29019915716324</v>
      </c>
    </row>
    <row r="1425" spans="2:4" ht="11.5" customHeight="1">
      <c r="B1425" s="674">
        <v>45248</v>
      </c>
      <c r="C1425" s="677">
        <v>113.76274647552171</v>
      </c>
      <c r="D1425" s="678">
        <v>138.29019915716324</v>
      </c>
    </row>
    <row r="1426" spans="2:4" ht="11.5" customHeight="1">
      <c r="B1426" s="674">
        <v>45249</v>
      </c>
      <c r="C1426" s="679">
        <v>113.76274647552171</v>
      </c>
      <c r="D1426" s="680">
        <v>138.29019915716324</v>
      </c>
    </row>
    <row r="1427" spans="2:4" ht="11.5" customHeight="1">
      <c r="B1427" s="674">
        <v>45250</v>
      </c>
      <c r="C1427" s="677">
        <v>114.89272275054525</v>
      </c>
      <c r="D1427" s="678">
        <v>139.98258430330438</v>
      </c>
    </row>
    <row r="1428" spans="2:4" ht="11.5" customHeight="1">
      <c r="B1428" s="674">
        <v>45251</v>
      </c>
      <c r="C1428" s="679">
        <v>112.57954282893449</v>
      </c>
      <c r="D1428" s="680">
        <v>137.0581479790595</v>
      </c>
    </row>
    <row r="1429" spans="2:4" ht="11.5" customHeight="1">
      <c r="B1429" s="674">
        <v>45252</v>
      </c>
      <c r="C1429" s="677">
        <v>113.09035827560785</v>
      </c>
      <c r="D1429" s="678">
        <v>137.81416165245099</v>
      </c>
    </row>
    <row r="1430" spans="2:4" ht="11.5" customHeight="1">
      <c r="B1430" s="674">
        <v>45253</v>
      </c>
      <c r="C1430" s="679">
        <v>113.09035827560785</v>
      </c>
      <c r="D1430" s="680">
        <v>137.81416165245099</v>
      </c>
    </row>
    <row r="1431" spans="2:4" ht="11.5" customHeight="1">
      <c r="B1431" s="674">
        <v>45254</v>
      </c>
      <c r="C1431" s="677">
        <v>115.33798609806558</v>
      </c>
      <c r="D1431" s="678">
        <v>140.79849886250773</v>
      </c>
    </row>
    <row r="1432" spans="2:4" ht="11.5" customHeight="1">
      <c r="B1432" s="674">
        <v>45255</v>
      </c>
      <c r="C1432" s="679">
        <v>115.33798609806558</v>
      </c>
      <c r="D1432" s="680">
        <v>140.79849886250773</v>
      </c>
    </row>
    <row r="1433" spans="2:4" ht="11.5" customHeight="1">
      <c r="B1433" s="674">
        <v>45256</v>
      </c>
      <c r="C1433" s="677">
        <v>115.33798609806558</v>
      </c>
      <c r="D1433" s="678">
        <v>140.79849886250773</v>
      </c>
    </row>
    <row r="1434" spans="2:4" ht="11.5" customHeight="1">
      <c r="B1434" s="674">
        <v>45257</v>
      </c>
      <c r="C1434" s="679">
        <v>115.34090422615833</v>
      </c>
      <c r="D1434" s="680">
        <v>140.83157846391356</v>
      </c>
    </row>
    <row r="1435" spans="2:4" ht="11.5" customHeight="1">
      <c r="B1435" s="674">
        <v>45258</v>
      </c>
      <c r="C1435" s="677">
        <v>115.89368330653551</v>
      </c>
      <c r="D1435" s="678">
        <v>142.07313218897028</v>
      </c>
    </row>
    <row r="1436" spans="2:4" ht="11.5" customHeight="1">
      <c r="B1436" s="674">
        <v>45259</v>
      </c>
      <c r="C1436" s="679">
        <v>117.44065644704142</v>
      </c>
      <c r="D1436" s="680">
        <v>144.02821868998211</v>
      </c>
    </row>
    <row r="1437" spans="2:4" ht="11.5" customHeight="1">
      <c r="B1437" s="674">
        <v>45260</v>
      </c>
      <c r="C1437" s="677">
        <v>115.99316983030718</v>
      </c>
      <c r="D1437" s="678">
        <v>141.29068461506259</v>
      </c>
    </row>
    <row r="1438" spans="2:4" ht="11.5" customHeight="1">
      <c r="B1438" s="674">
        <v>45261</v>
      </c>
      <c r="C1438" s="679">
        <v>123.9770164124709</v>
      </c>
      <c r="D1438" s="680">
        <v>152.1802214510526</v>
      </c>
    </row>
    <row r="1439" spans="2:4" ht="11.5" customHeight="1">
      <c r="B1439" s="674">
        <v>45262</v>
      </c>
      <c r="C1439" s="677">
        <v>123.9770164124709</v>
      </c>
      <c r="D1439" s="678">
        <v>152.1802214510526</v>
      </c>
    </row>
    <row r="1440" spans="2:4" ht="11.5" customHeight="1">
      <c r="B1440" s="674">
        <v>45263</v>
      </c>
      <c r="C1440" s="679">
        <v>123.9770164124709</v>
      </c>
      <c r="D1440" s="680">
        <v>152.1802214510526</v>
      </c>
    </row>
    <row r="1441" spans="2:4" ht="11.5" customHeight="1">
      <c r="B1441" s="674">
        <v>45264</v>
      </c>
      <c r="C1441" s="677">
        <v>123.18122996008243</v>
      </c>
      <c r="D1441" s="678">
        <v>150.5240833170885</v>
      </c>
    </row>
    <row r="1442" spans="2:4" ht="11.5" customHeight="1">
      <c r="B1442" s="674">
        <v>45265</v>
      </c>
      <c r="C1442" s="679">
        <v>123.80404194755724</v>
      </c>
      <c r="D1442" s="680">
        <v>151.5278010637507</v>
      </c>
    </row>
    <row r="1443" spans="2:4" ht="11.5" customHeight="1">
      <c r="B1443" s="674">
        <v>45266</v>
      </c>
      <c r="C1443" s="677">
        <v>124.58599778931638</v>
      </c>
      <c r="D1443" s="678">
        <v>152.61680794026748</v>
      </c>
    </row>
    <row r="1444" spans="2:4" ht="11.5" customHeight="1">
      <c r="B1444" s="674">
        <v>45267</v>
      </c>
      <c r="C1444" s="679">
        <v>124.1663766221736</v>
      </c>
      <c r="D1444" s="680">
        <v>151.76608161172533</v>
      </c>
    </row>
    <row r="1445" spans="2:4" ht="11.5" customHeight="1">
      <c r="B1445" s="674">
        <v>45268</v>
      </c>
      <c r="C1445" s="677">
        <v>124.16246080254712</v>
      </c>
      <c r="D1445" s="678">
        <v>151.78545826316486</v>
      </c>
    </row>
    <row r="1446" spans="2:4" ht="11.5" customHeight="1">
      <c r="B1446" s="674">
        <v>45269</v>
      </c>
      <c r="C1446" s="679">
        <v>124.16246080254712</v>
      </c>
      <c r="D1446" s="680">
        <v>151.78545826316486</v>
      </c>
    </row>
    <row r="1447" spans="2:4" ht="11.5" customHeight="1">
      <c r="B1447" s="674">
        <v>45270</v>
      </c>
      <c r="C1447" s="677">
        <v>124.16246080254712</v>
      </c>
      <c r="D1447" s="678">
        <v>151.78545826316486</v>
      </c>
    </row>
    <row r="1448" spans="2:4" ht="11.5" customHeight="1">
      <c r="B1448" s="674">
        <v>45271</v>
      </c>
      <c r="C1448" s="679">
        <v>123.87178221386905</v>
      </c>
      <c r="D1448" s="680">
        <v>152.22006620615329</v>
      </c>
    </row>
    <row r="1449" spans="2:4" ht="11.5" customHeight="1">
      <c r="B1449" s="674">
        <v>45272</v>
      </c>
      <c r="C1449" s="677">
        <v>123.85104812683186</v>
      </c>
      <c r="D1449" s="678">
        <v>152.54034101283625</v>
      </c>
    </row>
    <row r="1450" spans="2:4" ht="11.5" customHeight="1">
      <c r="B1450" s="674">
        <v>45273</v>
      </c>
      <c r="C1450" s="679">
        <v>129.47409431763103</v>
      </c>
      <c r="D1450" s="680">
        <v>159.26703147076168</v>
      </c>
    </row>
    <row r="1451" spans="2:4" ht="11.5" customHeight="1">
      <c r="B1451" s="674">
        <v>45274</v>
      </c>
      <c r="C1451" s="677">
        <v>132.47415095371429</v>
      </c>
      <c r="D1451" s="678">
        <v>163.15254002495766</v>
      </c>
    </row>
    <row r="1452" spans="2:4" ht="11.5" customHeight="1">
      <c r="B1452" s="674">
        <v>45275</v>
      </c>
      <c r="C1452" s="679">
        <v>129.90624834694415</v>
      </c>
      <c r="D1452" s="680">
        <v>159.59061815484438</v>
      </c>
    </row>
    <row r="1453" spans="2:4" ht="11.5" customHeight="1">
      <c r="B1453" s="674">
        <v>45276</v>
      </c>
      <c r="C1453" s="677">
        <v>129.90624834694415</v>
      </c>
      <c r="D1453" s="678">
        <v>159.59061815484438</v>
      </c>
    </row>
    <row r="1454" spans="2:4" ht="11.5" customHeight="1">
      <c r="B1454" s="674">
        <v>45277</v>
      </c>
      <c r="C1454" s="679">
        <v>129.90624834694415</v>
      </c>
      <c r="D1454" s="680">
        <v>159.59061815484438</v>
      </c>
    </row>
    <row r="1455" spans="2:4" ht="11.5" customHeight="1">
      <c r="B1455" s="674">
        <v>45278</v>
      </c>
      <c r="C1455" s="677">
        <v>129.98003155927046</v>
      </c>
      <c r="D1455" s="678">
        <v>161.28600381134714</v>
      </c>
    </row>
    <row r="1456" spans="2:4" ht="11.5" customHeight="1">
      <c r="B1456" s="674">
        <v>45279</v>
      </c>
      <c r="C1456" s="679">
        <v>131.36420074696457</v>
      </c>
      <c r="D1456" s="680">
        <v>162.49171272762692</v>
      </c>
    </row>
    <row r="1457" spans="2:4" ht="11.5" customHeight="1">
      <c r="B1457" s="674">
        <v>45280</v>
      </c>
      <c r="C1457" s="677">
        <v>127.32691215366047</v>
      </c>
      <c r="D1457" s="678">
        <v>157.58716429583725</v>
      </c>
    </row>
    <row r="1458" spans="2:4" ht="11.5" customHeight="1">
      <c r="B1458" s="674">
        <v>45281</v>
      </c>
      <c r="C1458" s="679">
        <v>129.60299590125854</v>
      </c>
      <c r="D1458" s="680">
        <v>160.59410588445601</v>
      </c>
    </row>
    <row r="1459" spans="2:4" ht="11.5" customHeight="1">
      <c r="B1459" s="674">
        <v>45282</v>
      </c>
      <c r="C1459" s="677">
        <v>130.69208759170741</v>
      </c>
      <c r="D1459" s="678">
        <v>160.54605952146105</v>
      </c>
    </row>
    <row r="1460" spans="2:4" ht="11.5" customHeight="1">
      <c r="B1460" s="674">
        <v>45283</v>
      </c>
      <c r="C1460" s="679">
        <v>130.69208759170741</v>
      </c>
      <c r="D1460" s="680">
        <v>160.54605952146105</v>
      </c>
    </row>
    <row r="1461" spans="2:4" ht="11.5" customHeight="1">
      <c r="B1461" s="674">
        <v>45284</v>
      </c>
      <c r="C1461" s="677">
        <v>130.69208759170741</v>
      </c>
      <c r="D1461" s="678">
        <v>160.54605952146105</v>
      </c>
    </row>
    <row r="1462" spans="2:4" ht="11.5" customHeight="1">
      <c r="B1462" s="674">
        <v>45285</v>
      </c>
      <c r="C1462" s="679">
        <v>130.69208759170741</v>
      </c>
      <c r="D1462" s="680">
        <v>160.54605952146105</v>
      </c>
    </row>
    <row r="1463" spans="2:4" ht="11.5" customHeight="1">
      <c r="B1463" s="674">
        <v>45286</v>
      </c>
      <c r="C1463" s="677">
        <v>134.67310002559867</v>
      </c>
      <c r="D1463" s="678">
        <v>163.21479581277876</v>
      </c>
    </row>
    <row r="1464" spans="2:4" ht="11.5" customHeight="1">
      <c r="B1464" s="674">
        <v>45287</v>
      </c>
      <c r="C1464" s="679">
        <v>134.31675610533179</v>
      </c>
      <c r="D1464" s="680">
        <v>162.43233195628798</v>
      </c>
    </row>
    <row r="1465" spans="2:4" ht="11.5" customHeight="1">
      <c r="B1465" s="674">
        <v>45288</v>
      </c>
      <c r="C1465" s="677">
        <v>134.65747548450494</v>
      </c>
      <c r="D1465" s="678">
        <v>162.81247725462765</v>
      </c>
    </row>
    <row r="1466" spans="2:4" ht="11.5" customHeight="1">
      <c r="B1466" s="674">
        <v>45289</v>
      </c>
      <c r="C1466" s="679">
        <v>132.89879236306925</v>
      </c>
      <c r="D1466" s="680">
        <v>160.64013069003406</v>
      </c>
    </row>
    <row r="1467" spans="2:4" ht="11.5" customHeight="1">
      <c r="B1467" s="674">
        <v>45290</v>
      </c>
      <c r="C1467" s="677">
        <v>132.89879236306925</v>
      </c>
      <c r="D1467" s="678">
        <v>160.64013069003406</v>
      </c>
    </row>
    <row r="1468" spans="2:4" ht="11.5" customHeight="1">
      <c r="B1468" s="674">
        <v>45291</v>
      </c>
      <c r="C1468" s="679">
        <v>132.89879236306925</v>
      </c>
      <c r="D1468" s="680">
        <v>160.64013069003406</v>
      </c>
    </row>
    <row r="1469" spans="2:4" ht="11.5" customHeight="1">
      <c r="B1469" s="674">
        <v>45292</v>
      </c>
      <c r="C1469" s="677">
        <v>132.89879236306925</v>
      </c>
      <c r="D1469" s="678">
        <v>160.64013069003406</v>
      </c>
    </row>
    <row r="1470" spans="2:4" ht="11.5" customHeight="1">
      <c r="B1470" s="674">
        <v>45293</v>
      </c>
      <c r="C1470" s="679">
        <v>131.4681143519669</v>
      </c>
      <c r="D1470" s="680">
        <v>156.97546262145073</v>
      </c>
    </row>
    <row r="1471" spans="2:4" ht="11.5" customHeight="1">
      <c r="B1471" s="674">
        <v>45294</v>
      </c>
      <c r="C1471" s="677">
        <v>128.74470008766738</v>
      </c>
      <c r="D1471" s="678">
        <v>154.2510854714794</v>
      </c>
    </row>
    <row r="1472" spans="2:4" ht="11.5" customHeight="1">
      <c r="B1472" s="674">
        <v>45295</v>
      </c>
      <c r="C1472" s="679">
        <v>129.32545444226315</v>
      </c>
      <c r="D1472" s="680">
        <v>153.95377849893046</v>
      </c>
    </row>
    <row r="1473" spans="2:4" ht="11.5" customHeight="1">
      <c r="B1473" s="674">
        <v>45296</v>
      </c>
      <c r="C1473" s="677">
        <v>128.31164471371764</v>
      </c>
      <c r="D1473" s="678">
        <v>152.65163482802413</v>
      </c>
    </row>
    <row r="1474" spans="2:4" ht="11.5" customHeight="1">
      <c r="B1474" s="674">
        <v>45297</v>
      </c>
      <c r="C1474" s="679">
        <v>128.31164471371764</v>
      </c>
      <c r="D1474" s="680">
        <v>152.65163482802413</v>
      </c>
    </row>
    <row r="1475" spans="2:4" ht="11.5" customHeight="1">
      <c r="B1475" s="674">
        <v>45298</v>
      </c>
      <c r="C1475" s="677">
        <v>128.31164471371764</v>
      </c>
      <c r="D1475" s="678">
        <v>152.65163482802413</v>
      </c>
    </row>
    <row r="1476" spans="2:4" ht="11.5" customHeight="1">
      <c r="B1476" s="674">
        <v>45299</v>
      </c>
      <c r="C1476" s="679">
        <v>131.84997448829881</v>
      </c>
      <c r="D1476" s="680">
        <v>157.73097222697297</v>
      </c>
    </row>
    <row r="1477" spans="2:4" ht="11.5" customHeight="1">
      <c r="B1477" s="674">
        <v>45300</v>
      </c>
      <c r="C1477" s="677">
        <v>133.27625927954486</v>
      </c>
      <c r="D1477" s="678">
        <v>158.97446444467494</v>
      </c>
    </row>
    <row r="1478" spans="2:4" ht="11.5" customHeight="1">
      <c r="B1478" s="674">
        <v>45301</v>
      </c>
      <c r="C1478" s="679">
        <v>131.89966546822262</v>
      </c>
      <c r="D1478" s="680">
        <v>157.95169184390366</v>
      </c>
    </row>
    <row r="1479" spans="2:4" ht="11.5" customHeight="1">
      <c r="B1479" s="674">
        <v>45302</v>
      </c>
      <c r="C1479" s="677">
        <v>131.10395333026375</v>
      </c>
      <c r="D1479" s="678">
        <v>157.47292773806083</v>
      </c>
    </row>
    <row r="1480" spans="2:4" ht="11.5" customHeight="1">
      <c r="B1480" s="674">
        <v>45303</v>
      </c>
      <c r="C1480" s="679">
        <v>130.55964699782717</v>
      </c>
      <c r="D1480" s="680">
        <v>156.80656483443977</v>
      </c>
    </row>
    <row r="1481" spans="2:4" ht="11.5" customHeight="1">
      <c r="B1481" s="674">
        <v>45304</v>
      </c>
      <c r="C1481" s="677">
        <v>130.55964699782717</v>
      </c>
      <c r="D1481" s="678">
        <v>156.80656483443977</v>
      </c>
    </row>
    <row r="1482" spans="2:4" ht="11.5" customHeight="1">
      <c r="B1482" s="674">
        <v>45305</v>
      </c>
      <c r="C1482" s="679">
        <v>130.55964699782717</v>
      </c>
      <c r="D1482" s="680">
        <v>156.80656483443977</v>
      </c>
    </row>
    <row r="1483" spans="2:4" ht="11.5" customHeight="1">
      <c r="B1483" s="674">
        <v>45306</v>
      </c>
      <c r="C1483" s="677">
        <v>130.55964699782717</v>
      </c>
      <c r="D1483" s="678">
        <v>156.80656483443977</v>
      </c>
    </row>
    <row r="1484" spans="2:4" ht="11.5" customHeight="1">
      <c r="B1484" s="674">
        <v>45307</v>
      </c>
      <c r="C1484" s="679">
        <v>129.65545078200208</v>
      </c>
      <c r="D1484" s="680">
        <v>157.36103005142198</v>
      </c>
    </row>
    <row r="1485" spans="2:4" ht="11.5" customHeight="1">
      <c r="B1485" s="674">
        <v>45308</v>
      </c>
      <c r="C1485" s="677">
        <v>130.54608303423373</v>
      </c>
      <c r="D1485" s="678">
        <v>159.38899824385311</v>
      </c>
    </row>
    <row r="1486" spans="2:4" ht="11.5" customHeight="1">
      <c r="B1486" s="674">
        <v>45309</v>
      </c>
      <c r="C1486" s="679">
        <v>130.10672158881658</v>
      </c>
      <c r="D1486" s="680">
        <v>159.98688903126603</v>
      </c>
    </row>
    <row r="1487" spans="2:4" ht="11.5" customHeight="1">
      <c r="B1487" s="674">
        <v>45310</v>
      </c>
      <c r="C1487" s="677">
        <v>131.51987511968483</v>
      </c>
      <c r="D1487" s="678">
        <v>162.61407578889992</v>
      </c>
    </row>
    <row r="1488" spans="2:4" ht="11.5" customHeight="1">
      <c r="B1488" s="674">
        <v>45311</v>
      </c>
      <c r="C1488" s="679">
        <v>131.51987511968483</v>
      </c>
      <c r="D1488" s="680">
        <v>162.61407578889992</v>
      </c>
    </row>
    <row r="1489" spans="2:4" ht="11.5" customHeight="1">
      <c r="B1489" s="674">
        <v>45312</v>
      </c>
      <c r="C1489" s="677">
        <v>131.51987511968483</v>
      </c>
      <c r="D1489" s="678">
        <v>162.61407578889992</v>
      </c>
    </row>
    <row r="1490" spans="2:4" ht="11.5" customHeight="1">
      <c r="B1490" s="674">
        <v>45313</v>
      </c>
      <c r="C1490" s="679">
        <v>135.54754852742633</v>
      </c>
      <c r="D1490" s="680">
        <v>166.73683400691161</v>
      </c>
    </row>
    <row r="1491" spans="2:4" ht="11.5" customHeight="1">
      <c r="B1491" s="674">
        <v>45314</v>
      </c>
      <c r="C1491" s="677">
        <v>134.6762202383735</v>
      </c>
      <c r="D1491" s="678">
        <v>164.66077241291217</v>
      </c>
    </row>
    <row r="1492" spans="2:4" ht="11.5" customHeight="1">
      <c r="B1492" s="674">
        <v>45315</v>
      </c>
      <c r="C1492" s="679">
        <v>132.77016022568458</v>
      </c>
      <c r="D1492" s="680">
        <v>162.34778680675871</v>
      </c>
    </row>
    <row r="1493" spans="2:4" ht="11.5" customHeight="1">
      <c r="B1493" s="674">
        <v>45316</v>
      </c>
      <c r="C1493" s="677">
        <v>134.75697600431135</v>
      </c>
      <c r="D1493" s="678">
        <v>163.64212551978753</v>
      </c>
    </row>
    <row r="1494" spans="2:4" ht="11.5" customHeight="1">
      <c r="B1494" s="674">
        <v>45317</v>
      </c>
      <c r="C1494" s="679">
        <v>133.10751306187166</v>
      </c>
      <c r="D1494" s="680">
        <v>159.33687431302229</v>
      </c>
    </row>
    <row r="1495" spans="2:4" ht="11.5" customHeight="1">
      <c r="B1495" s="674">
        <v>45318</v>
      </c>
      <c r="C1495" s="677">
        <v>133.10751306187166</v>
      </c>
      <c r="D1495" s="678">
        <v>159.33687431302229</v>
      </c>
    </row>
    <row r="1496" spans="2:4" ht="11.5" customHeight="1">
      <c r="B1496" s="674">
        <v>45319</v>
      </c>
      <c r="C1496" s="679">
        <v>133.10751306187166</v>
      </c>
      <c r="D1496" s="680">
        <v>159.33687431302229</v>
      </c>
    </row>
    <row r="1497" spans="2:4" ht="11.5" customHeight="1">
      <c r="B1497" s="674">
        <v>45320</v>
      </c>
      <c r="C1497" s="677">
        <v>135.60358585127884</v>
      </c>
      <c r="D1497" s="678">
        <v>161.70500202736409</v>
      </c>
    </row>
    <row r="1498" spans="2:4" ht="11.5" customHeight="1">
      <c r="B1498" s="674">
        <v>45321</v>
      </c>
      <c r="C1498" s="679">
        <v>134.21056268171739</v>
      </c>
      <c r="D1498" s="680">
        <v>160.15638143933296</v>
      </c>
    </row>
    <row r="1499" spans="2:4" ht="11.5" customHeight="1">
      <c r="B1499" s="674">
        <v>45322</v>
      </c>
      <c r="C1499" s="677">
        <v>131.96523896776424</v>
      </c>
      <c r="D1499" s="678">
        <v>157.23701055589228</v>
      </c>
    </row>
    <row r="1500" spans="2:4" ht="11.5" customHeight="1">
      <c r="B1500" s="674">
        <v>45323</v>
      </c>
      <c r="C1500" s="679">
        <v>135.1916264747353</v>
      </c>
      <c r="D1500" s="680">
        <v>160.5799648936748</v>
      </c>
    </row>
    <row r="1501" spans="2:4" ht="11.5" customHeight="1">
      <c r="B1501" s="674">
        <v>45324</v>
      </c>
      <c r="C1501" s="677">
        <v>135.18811897813495</v>
      </c>
      <c r="D1501" s="678">
        <v>160.62620522716421</v>
      </c>
    </row>
    <row r="1502" spans="2:4" ht="11.5" customHeight="1">
      <c r="B1502" s="674">
        <v>45325</v>
      </c>
      <c r="C1502" s="679">
        <v>135.18811897813495</v>
      </c>
      <c r="D1502" s="680">
        <v>160.62620522716421</v>
      </c>
    </row>
    <row r="1503" spans="2:4" ht="11.5" customHeight="1">
      <c r="B1503" s="674">
        <v>45326</v>
      </c>
      <c r="C1503" s="677">
        <v>135.18811897813495</v>
      </c>
      <c r="D1503" s="678">
        <v>160.62620522716421</v>
      </c>
    </row>
    <row r="1504" spans="2:4" ht="11.5" customHeight="1">
      <c r="B1504" s="674">
        <v>45327</v>
      </c>
      <c r="C1504" s="679">
        <v>134.24919264054253</v>
      </c>
      <c r="D1504" s="680">
        <v>158.58730662323325</v>
      </c>
    </row>
    <row r="1505" spans="2:4" ht="11.5" customHeight="1">
      <c r="B1505" s="674">
        <v>45328</v>
      </c>
      <c r="C1505" s="677">
        <v>135.44111798389457</v>
      </c>
      <c r="D1505" s="678">
        <v>160.01578770583041</v>
      </c>
    </row>
    <row r="1506" spans="2:4" ht="11.5" customHeight="1">
      <c r="B1506" s="674">
        <v>45329</v>
      </c>
      <c r="C1506" s="679">
        <v>136.01988156056973</v>
      </c>
      <c r="D1506" s="680">
        <v>161.00437663593888</v>
      </c>
    </row>
    <row r="1507" spans="2:4" ht="11.5" customHeight="1">
      <c r="B1507" s="674">
        <v>45330</v>
      </c>
      <c r="C1507" s="677">
        <v>138.91137366416132</v>
      </c>
      <c r="D1507" s="678">
        <v>165.36333456646659</v>
      </c>
    </row>
    <row r="1508" spans="2:4" ht="11.5" customHeight="1">
      <c r="B1508" s="674">
        <v>45331</v>
      </c>
      <c r="C1508" s="679">
        <v>142.89606154706971</v>
      </c>
      <c r="D1508" s="680">
        <v>170.02222286898774</v>
      </c>
    </row>
    <row r="1509" spans="2:4" ht="11.5" customHeight="1">
      <c r="B1509" s="674">
        <v>45332</v>
      </c>
      <c r="C1509" s="677">
        <v>142.89606154706971</v>
      </c>
      <c r="D1509" s="678">
        <v>170.02222286898774</v>
      </c>
    </row>
    <row r="1510" spans="2:4" ht="11.5" customHeight="1">
      <c r="B1510" s="674">
        <v>45333</v>
      </c>
      <c r="C1510" s="679">
        <v>142.89606154706971</v>
      </c>
      <c r="D1510" s="680">
        <v>170.02222286898774</v>
      </c>
    </row>
    <row r="1511" spans="2:4" ht="11.5" customHeight="1">
      <c r="B1511" s="674">
        <v>45334</v>
      </c>
      <c r="C1511" s="677">
        <v>143.21002231377886</v>
      </c>
      <c r="D1511" s="678">
        <v>172.86381757946137</v>
      </c>
    </row>
    <row r="1512" spans="2:4" ht="11.5" customHeight="1">
      <c r="B1512" s="674">
        <v>45335</v>
      </c>
      <c r="C1512" s="679">
        <v>140.13881092069164</v>
      </c>
      <c r="D1512" s="680">
        <v>170.77301765199491</v>
      </c>
    </row>
    <row r="1513" spans="2:4" ht="11.5" customHeight="1">
      <c r="B1513" s="674">
        <v>45336</v>
      </c>
      <c r="C1513" s="677">
        <v>141.93834323027866</v>
      </c>
      <c r="D1513" s="678">
        <v>172.97309620867782</v>
      </c>
    </row>
    <row r="1514" spans="2:4" ht="11.5" customHeight="1">
      <c r="B1514" s="674">
        <v>45337</v>
      </c>
      <c r="C1514" s="679">
        <v>141.49177969628039</v>
      </c>
      <c r="D1514" s="680">
        <v>170.65307668395084</v>
      </c>
    </row>
    <row r="1515" spans="2:4" ht="11.5" customHeight="1">
      <c r="B1515" s="674">
        <v>45338</v>
      </c>
      <c r="C1515" s="677">
        <v>143.06977834360609</v>
      </c>
      <c r="D1515" s="678">
        <v>172.73734171075245</v>
      </c>
    </row>
    <row r="1516" spans="2:4" ht="11.5" customHeight="1">
      <c r="B1516" s="674">
        <v>45339</v>
      </c>
      <c r="C1516" s="679">
        <v>143.06977834360609</v>
      </c>
      <c r="D1516" s="680">
        <v>172.73734171075245</v>
      </c>
    </row>
    <row r="1517" spans="2:4" ht="11.5" customHeight="1">
      <c r="B1517" s="674">
        <v>45340</v>
      </c>
      <c r="C1517" s="677">
        <v>143.06977834360609</v>
      </c>
      <c r="D1517" s="678">
        <v>172.73734171075245</v>
      </c>
    </row>
    <row r="1518" spans="2:4" ht="11.5" customHeight="1">
      <c r="B1518" s="674">
        <v>45341</v>
      </c>
      <c r="C1518" s="679">
        <v>143.06977834360609</v>
      </c>
      <c r="D1518" s="680">
        <v>172.73734171075245</v>
      </c>
    </row>
    <row r="1519" spans="2:4" ht="11.5" customHeight="1">
      <c r="B1519" s="674">
        <v>45342</v>
      </c>
      <c r="C1519" s="677">
        <v>139.99610563494031</v>
      </c>
      <c r="D1519" s="678">
        <v>168.42984964298742</v>
      </c>
    </row>
    <row r="1520" spans="2:4" ht="11.5" customHeight="1">
      <c r="B1520" s="674">
        <v>45343</v>
      </c>
      <c r="C1520" s="679">
        <v>138.74905180702325</v>
      </c>
      <c r="D1520" s="680">
        <v>166.62756985110235</v>
      </c>
    </row>
    <row r="1521" spans="2:4" ht="11.5" customHeight="1">
      <c r="B1521" s="674">
        <v>45344</v>
      </c>
      <c r="C1521" s="677">
        <v>143.10401661762387</v>
      </c>
      <c r="D1521" s="678">
        <v>173.15017126623425</v>
      </c>
    </row>
    <row r="1522" spans="2:4" ht="11.5" customHeight="1">
      <c r="B1522" s="674">
        <v>45345</v>
      </c>
      <c r="C1522" s="679">
        <v>143.34866116451056</v>
      </c>
      <c r="D1522" s="680">
        <v>172.99408091858376</v>
      </c>
    </row>
    <row r="1523" spans="2:4" ht="11.5" customHeight="1">
      <c r="B1523" s="674">
        <v>45346</v>
      </c>
      <c r="C1523" s="677">
        <v>143.34866116451056</v>
      </c>
      <c r="D1523" s="678">
        <v>172.99408091858376</v>
      </c>
    </row>
    <row r="1524" spans="2:4" ht="11.5" customHeight="1">
      <c r="B1524" s="674">
        <v>45347</v>
      </c>
      <c r="C1524" s="679">
        <v>143.34866116451056</v>
      </c>
      <c r="D1524" s="680">
        <v>172.99408091858376</v>
      </c>
    </row>
    <row r="1525" spans="2:4" ht="11.5" customHeight="1">
      <c r="B1525" s="674">
        <v>45348</v>
      </c>
      <c r="C1525" s="677">
        <v>144.91106542993998</v>
      </c>
      <c r="D1525" s="678">
        <v>173.92224227244645</v>
      </c>
    </row>
    <row r="1526" spans="2:4" ht="11.5" customHeight="1">
      <c r="B1526" s="674">
        <v>45349</v>
      </c>
      <c r="C1526" s="679">
        <v>149.27848987184532</v>
      </c>
      <c r="D1526" s="680">
        <v>179.89005848244156</v>
      </c>
    </row>
    <row r="1527" spans="2:4" ht="11.5" customHeight="1">
      <c r="B1527" s="674">
        <v>45350</v>
      </c>
      <c r="C1527" s="677">
        <v>147.60581409946923</v>
      </c>
      <c r="D1527" s="678">
        <v>177.96470375789738</v>
      </c>
    </row>
    <row r="1528" spans="2:4" ht="11.5" customHeight="1">
      <c r="B1528" s="674">
        <v>45351</v>
      </c>
      <c r="C1528" s="679">
        <v>147.70582281078185</v>
      </c>
      <c r="D1528" s="680">
        <v>179.99219621572701</v>
      </c>
    </row>
    <row r="1529" spans="2:4" ht="11.5" customHeight="1">
      <c r="B1529" s="674">
        <v>45352</v>
      </c>
      <c r="C1529" s="677">
        <v>151.14133401205856</v>
      </c>
      <c r="D1529" s="678">
        <v>184.35948406405015</v>
      </c>
    </row>
    <row r="1530" spans="2:4" ht="11.5" customHeight="1">
      <c r="B1530" s="674">
        <v>45353</v>
      </c>
      <c r="C1530" s="679">
        <v>151.14133401205856</v>
      </c>
      <c r="D1530" s="680">
        <v>184.35948406405015</v>
      </c>
    </row>
    <row r="1531" spans="2:4" ht="11.5" customHeight="1">
      <c r="B1531" s="674">
        <v>45354</v>
      </c>
      <c r="C1531" s="677">
        <v>151.14133401205856</v>
      </c>
      <c r="D1531" s="678">
        <v>184.35948406405015</v>
      </c>
    </row>
    <row r="1532" spans="2:4" ht="11.5" customHeight="1">
      <c r="B1532" s="674">
        <v>45355</v>
      </c>
      <c r="C1532" s="679">
        <v>151.19924996495979</v>
      </c>
      <c r="D1532" s="680">
        <v>182.81255985373321</v>
      </c>
    </row>
    <row r="1533" spans="2:4" ht="11.5" customHeight="1">
      <c r="B1533" s="674">
        <v>45356</v>
      </c>
      <c r="C1533" s="677">
        <v>148.43272827487951</v>
      </c>
      <c r="D1533" s="678">
        <v>174.76595806011412</v>
      </c>
    </row>
    <row r="1534" spans="2:4" ht="11.5" customHeight="1">
      <c r="B1534" s="674">
        <v>45357</v>
      </c>
      <c r="C1534" s="679">
        <v>151.96865082178402</v>
      </c>
      <c r="D1534" s="680">
        <v>178.55338662658542</v>
      </c>
    </row>
    <row r="1535" spans="2:4" ht="11.5" customHeight="1">
      <c r="B1535" s="674">
        <v>45358</v>
      </c>
      <c r="C1535" s="677">
        <v>151.96865082178402</v>
      </c>
      <c r="D1535" s="678">
        <v>182.31413960237245</v>
      </c>
    </row>
    <row r="1536" spans="2:4" ht="11.5" customHeight="1">
      <c r="B1536" s="674">
        <v>45359</v>
      </c>
      <c r="C1536" s="679">
        <v>148.28705077313347</v>
      </c>
      <c r="D1536" s="680">
        <v>182.15932385847236</v>
      </c>
    </row>
    <row r="1537" spans="2:4" ht="11.5" customHeight="1">
      <c r="B1537" s="674">
        <v>45360</v>
      </c>
      <c r="C1537" s="677">
        <v>148.28705077313347</v>
      </c>
      <c r="D1537" s="678">
        <v>182.15932385847236</v>
      </c>
    </row>
    <row r="1538" spans="2:4" ht="11.5" customHeight="1">
      <c r="B1538" s="674">
        <v>45361</v>
      </c>
      <c r="C1538" s="679">
        <v>148.28705077313347</v>
      </c>
      <c r="D1538" s="680">
        <v>182.15932385847236</v>
      </c>
    </row>
    <row r="1539" spans="2:4" ht="11.5" customHeight="1">
      <c r="B1539" s="674">
        <v>45362</v>
      </c>
      <c r="C1539" s="677">
        <v>146.1012473188496</v>
      </c>
      <c r="D1539" s="678">
        <v>179.21757490077655</v>
      </c>
    </row>
    <row r="1540" spans="2:4" ht="11.5" customHeight="1">
      <c r="B1540" s="674">
        <v>45363</v>
      </c>
      <c r="C1540" s="679">
        <v>150.04773370218959</v>
      </c>
      <c r="D1540" s="680">
        <v>184.9173502170822</v>
      </c>
    </row>
    <row r="1541" spans="2:4" ht="11.5" customHeight="1">
      <c r="B1541" s="674">
        <v>45364</v>
      </c>
      <c r="C1541" s="677">
        <v>149.15508340234391</v>
      </c>
      <c r="D1541" s="678">
        <v>183.92207661800842</v>
      </c>
    </row>
    <row r="1542" spans="2:4" ht="11.5" customHeight="1">
      <c r="B1542" s="674">
        <v>45365</v>
      </c>
      <c r="C1542" s="679">
        <v>145.44263907294905</v>
      </c>
      <c r="D1542" s="680">
        <v>179.64304807867427</v>
      </c>
    </row>
    <row r="1543" spans="2:4" ht="11.5" customHeight="1">
      <c r="B1543" s="674">
        <v>45366</v>
      </c>
      <c r="C1543" s="677">
        <v>147.95190055162493</v>
      </c>
      <c r="D1543" s="678">
        <v>181.80692518294882</v>
      </c>
    </row>
    <row r="1544" spans="2:4" ht="11.5" customHeight="1">
      <c r="B1544" s="674">
        <v>45367</v>
      </c>
      <c r="C1544" s="679">
        <v>147.95190055162493</v>
      </c>
      <c r="D1544" s="680">
        <v>181.80692518294882</v>
      </c>
    </row>
    <row r="1545" spans="2:4" ht="11.5" customHeight="1">
      <c r="B1545" s="674">
        <v>45368</v>
      </c>
      <c r="C1545" s="677">
        <v>147.95190055162493</v>
      </c>
      <c r="D1545" s="678">
        <v>181.80692518294882</v>
      </c>
    </row>
    <row r="1546" spans="2:4" ht="11.5" customHeight="1">
      <c r="B1546" s="674">
        <v>45369</v>
      </c>
      <c r="C1546" s="679">
        <v>146.21678937128769</v>
      </c>
      <c r="D1546" s="680">
        <v>181.98684269182118</v>
      </c>
    </row>
    <row r="1547" spans="2:4" ht="11.5" customHeight="1">
      <c r="B1547" s="674">
        <v>45370</v>
      </c>
      <c r="C1547" s="677">
        <v>148.37086688493631</v>
      </c>
      <c r="D1547" s="678">
        <v>183.74707110036016</v>
      </c>
    </row>
    <row r="1548" spans="2:4" ht="11.5" customHeight="1">
      <c r="B1548" s="674">
        <v>45371</v>
      </c>
      <c r="C1548" s="679">
        <v>148.37086688493631</v>
      </c>
      <c r="D1548" s="680">
        <v>188.83640042047651</v>
      </c>
    </row>
    <row r="1549" spans="2:4" ht="11.5" customHeight="1">
      <c r="B1549" s="674">
        <v>45372</v>
      </c>
      <c r="C1549" s="677">
        <v>148.37086688493631</v>
      </c>
      <c r="D1549" s="678">
        <v>190.1345306942296</v>
      </c>
    </row>
    <row r="1550" spans="2:4" ht="11.5" customHeight="1">
      <c r="B1550" s="674">
        <v>45373</v>
      </c>
      <c r="C1550" s="679">
        <v>147.51509550452548</v>
      </c>
      <c r="D1550" s="680">
        <v>187.57213886346037</v>
      </c>
    </row>
    <row r="1551" spans="2:4" ht="11.5" customHeight="1">
      <c r="B1551" s="674">
        <v>45374</v>
      </c>
      <c r="C1551" s="677">
        <v>147.51509550452548</v>
      </c>
      <c r="D1551" s="678">
        <v>187.57213886346037</v>
      </c>
    </row>
    <row r="1552" spans="2:4" ht="11.5" customHeight="1">
      <c r="B1552" s="674">
        <v>45375</v>
      </c>
      <c r="C1552" s="679">
        <v>147.51509550452548</v>
      </c>
      <c r="D1552" s="680">
        <v>187.57213886346037</v>
      </c>
    </row>
    <row r="1553" spans="2:4" ht="11.5" customHeight="1">
      <c r="B1553" s="674">
        <v>45376</v>
      </c>
      <c r="C1553" s="677">
        <v>156.25603356641381</v>
      </c>
      <c r="D1553" s="678">
        <v>188.70719851698775</v>
      </c>
    </row>
    <row r="1554" spans="2:4" ht="11.5" customHeight="1">
      <c r="B1554" s="674">
        <v>45377</v>
      </c>
      <c r="C1554" s="679">
        <v>156.67437657954619</v>
      </c>
      <c r="D1554" s="680">
        <v>185.41970125705151</v>
      </c>
    </row>
    <row r="1555" spans="2:4" ht="11.5" customHeight="1">
      <c r="B1555" s="674">
        <v>45378</v>
      </c>
      <c r="C1555" s="677">
        <v>154.26048670013438</v>
      </c>
      <c r="D1555" s="678">
        <v>186.88905130855542</v>
      </c>
    </row>
    <row r="1556" spans="2:4" ht="11.5" customHeight="1">
      <c r="B1556" s="674">
        <v>45379</v>
      </c>
      <c r="C1556" s="679">
        <v>149.64268123333991</v>
      </c>
      <c r="D1556" s="680">
        <v>186.42709208701453</v>
      </c>
    </row>
    <row r="1557" spans="2:4" ht="11.5" customHeight="1">
      <c r="B1557" s="674">
        <v>45380</v>
      </c>
      <c r="C1557" s="677">
        <v>149.64268123333991</v>
      </c>
      <c r="D1557" s="678">
        <v>186.42709208701453</v>
      </c>
    </row>
    <row r="1558" spans="2:4" ht="11.5" customHeight="1">
      <c r="B1558" s="674">
        <v>45381</v>
      </c>
      <c r="C1558" s="679">
        <v>149.64268123333991</v>
      </c>
      <c r="D1558" s="680">
        <v>186.42709208701453</v>
      </c>
    </row>
    <row r="1559" spans="2:4" ht="11.5" customHeight="1">
      <c r="B1559" s="674">
        <v>45382</v>
      </c>
      <c r="C1559" s="677">
        <v>149.64268123333991</v>
      </c>
      <c r="D1559" s="678">
        <v>186.42709208701453</v>
      </c>
    </row>
    <row r="1560" spans="2:4" ht="11.5" customHeight="1">
      <c r="B1560" s="674">
        <v>45383</v>
      </c>
      <c r="C1560" s="679">
        <v>146.37841585124218</v>
      </c>
      <c r="D1560" s="680">
        <v>182.45779855180592</v>
      </c>
    </row>
    <row r="1561" spans="2:4" ht="11.5" customHeight="1">
      <c r="B1561" s="674">
        <v>45384</v>
      </c>
      <c r="C1561" s="677">
        <v>146.09177155185233</v>
      </c>
      <c r="D1561" s="678">
        <v>184.97771533742954</v>
      </c>
    </row>
    <row r="1562" spans="2:4" ht="11.5" customHeight="1">
      <c r="B1562" s="674">
        <v>45385</v>
      </c>
      <c r="C1562" s="679">
        <v>143.48078192642302</v>
      </c>
      <c r="D1562" s="680">
        <v>181.7600245789163</v>
      </c>
    </row>
    <row r="1563" spans="2:4" ht="11.5" customHeight="1">
      <c r="B1563" s="674">
        <v>45386</v>
      </c>
      <c r="C1563" s="677">
        <v>142.30451290870806</v>
      </c>
      <c r="D1563" s="678">
        <v>179.58610591912677</v>
      </c>
    </row>
    <row r="1564" spans="2:4" ht="11.5" customHeight="1">
      <c r="B1564" s="674">
        <v>45387</v>
      </c>
      <c r="C1564" s="679">
        <v>144.61312118359399</v>
      </c>
      <c r="D1564" s="680">
        <v>183.3366199032464</v>
      </c>
    </row>
    <row r="1565" spans="2:4" ht="11.5" customHeight="1">
      <c r="B1565" s="674">
        <v>45388</v>
      </c>
      <c r="C1565" s="677">
        <v>144.61312118359399</v>
      </c>
      <c r="D1565" s="678">
        <v>183.3366199032464</v>
      </c>
    </row>
    <row r="1566" spans="2:4" ht="11.5" customHeight="1">
      <c r="B1566" s="674">
        <v>45389</v>
      </c>
      <c r="C1566" s="679">
        <v>144.61312118359399</v>
      </c>
      <c r="D1566" s="680">
        <v>183.3366199032464</v>
      </c>
    </row>
    <row r="1567" spans="2:4" ht="11.5" customHeight="1">
      <c r="B1567" s="674">
        <v>45390</v>
      </c>
      <c r="C1567" s="677">
        <v>143.97216031214214</v>
      </c>
      <c r="D1567" s="678">
        <v>181.16156397975519</v>
      </c>
    </row>
    <row r="1568" spans="2:4" ht="11.5" customHeight="1">
      <c r="B1568" s="674">
        <v>45391</v>
      </c>
      <c r="C1568" s="679">
        <v>142.42123586528942</v>
      </c>
      <c r="D1568" s="680">
        <v>178.30068046513085</v>
      </c>
    </row>
    <row r="1569" spans="2:4" ht="11.5" customHeight="1">
      <c r="B1569" s="674">
        <v>45392</v>
      </c>
      <c r="C1569" s="677">
        <v>141.87879615240084</v>
      </c>
      <c r="D1569" s="678">
        <v>178.57842326122534</v>
      </c>
    </row>
    <row r="1570" spans="2:4" ht="11.5" customHeight="1">
      <c r="B1570" s="674">
        <v>45393</v>
      </c>
      <c r="C1570" s="679">
        <v>146.47481205054547</v>
      </c>
      <c r="D1570" s="680">
        <v>184.94975460257882</v>
      </c>
    </row>
    <row r="1571" spans="2:4" ht="11.5" customHeight="1">
      <c r="B1571" s="674">
        <v>45394</v>
      </c>
      <c r="C1571" s="677">
        <v>141.79915320666953</v>
      </c>
      <c r="D1571" s="678">
        <v>178.66796142159501</v>
      </c>
    </row>
    <row r="1572" spans="2:4" ht="11.5" customHeight="1">
      <c r="B1572" s="674">
        <v>45395</v>
      </c>
      <c r="C1572" s="679">
        <v>141.79915320666953</v>
      </c>
      <c r="D1572" s="680">
        <v>178.66796142159501</v>
      </c>
    </row>
    <row r="1573" spans="2:4" ht="11.5" customHeight="1">
      <c r="B1573" s="674">
        <v>45396</v>
      </c>
      <c r="C1573" s="677">
        <v>141.79915320666953</v>
      </c>
      <c r="D1573" s="678">
        <v>178.66796142159501</v>
      </c>
    </row>
    <row r="1574" spans="2:4" ht="11.5" customHeight="1">
      <c r="B1574" s="674">
        <v>45397</v>
      </c>
      <c r="C1574" s="679">
        <v>137.31455640002252</v>
      </c>
      <c r="D1574" s="680">
        <v>174.20433259688477</v>
      </c>
    </row>
    <row r="1575" spans="2:4" ht="11.5" customHeight="1">
      <c r="B1575" s="674">
        <v>45398</v>
      </c>
      <c r="C1575" s="677">
        <v>138.34679421086369</v>
      </c>
      <c r="D1575" s="678">
        <v>177.53784663909721</v>
      </c>
    </row>
    <row r="1576" spans="2:4" ht="11.5" customHeight="1">
      <c r="B1576" s="674">
        <v>45399</v>
      </c>
      <c r="C1576" s="679">
        <v>134.52635521333323</v>
      </c>
      <c r="D1576" s="680">
        <v>171.82241062425564</v>
      </c>
    </row>
    <row r="1577" spans="2:4" ht="11.5" customHeight="1">
      <c r="B1577" s="674">
        <v>45400</v>
      </c>
      <c r="C1577" s="677">
        <v>133.45553891295594</v>
      </c>
      <c r="D1577" s="678">
        <v>172.17435181425634</v>
      </c>
    </row>
    <row r="1578" spans="2:4" ht="11.5" customHeight="1">
      <c r="B1578" s="674">
        <v>45401</v>
      </c>
      <c r="C1578" s="679">
        <v>129.15981895617995</v>
      </c>
      <c r="D1578" s="680">
        <v>165.72414653919648</v>
      </c>
    </row>
    <row r="1579" spans="2:4" ht="11.5" customHeight="1">
      <c r="B1579" s="674">
        <v>45402</v>
      </c>
      <c r="C1579" s="677">
        <v>129.15981895617995</v>
      </c>
      <c r="D1579" s="678">
        <v>165.72414653919648</v>
      </c>
    </row>
    <row r="1580" spans="2:4" ht="11.5" customHeight="1">
      <c r="B1580" s="674">
        <v>45403</v>
      </c>
      <c r="C1580" s="679">
        <v>129.15981895617995</v>
      </c>
      <c r="D1580" s="680">
        <v>165.72414653919648</v>
      </c>
    </row>
    <row r="1581" spans="2:4" ht="11.5" customHeight="1">
      <c r="B1581" s="674">
        <v>45404</v>
      </c>
      <c r="C1581" s="677">
        <v>131.13110175486926</v>
      </c>
      <c r="D1581" s="678">
        <v>168.58257523810607</v>
      </c>
    </row>
    <row r="1582" spans="2:4" ht="11.5" customHeight="1">
      <c r="B1582" s="674">
        <v>45405</v>
      </c>
      <c r="C1582" s="679">
        <v>132.96120104311888</v>
      </c>
      <c r="D1582" s="680">
        <v>170.80035917672942</v>
      </c>
    </row>
    <row r="1583" spans="2:4" ht="11.5" customHeight="1">
      <c r="B1583" s="674">
        <v>45406</v>
      </c>
      <c r="C1583" s="677">
        <v>132.40291113693795</v>
      </c>
      <c r="D1583" s="678">
        <v>171.07995315306715</v>
      </c>
    </row>
    <row r="1584" spans="2:4" ht="11.5" customHeight="1">
      <c r="B1584" s="674">
        <v>45407</v>
      </c>
      <c r="C1584" s="679">
        <v>132.71249412457752</v>
      </c>
      <c r="D1584" s="680">
        <v>172.60821327553711</v>
      </c>
    </row>
    <row r="1585" spans="2:4" ht="11.5" customHeight="1">
      <c r="B1585" s="674">
        <v>45408</v>
      </c>
      <c r="C1585" s="677">
        <v>141.42789204169628</v>
      </c>
      <c r="D1585" s="678">
        <v>185.03303836320774</v>
      </c>
    </row>
    <row r="1586" spans="2:4" ht="11.5" customHeight="1">
      <c r="B1586" s="674">
        <v>45409</v>
      </c>
      <c r="C1586" s="679">
        <v>141.42789204169628</v>
      </c>
      <c r="D1586" s="680">
        <v>185.03303836320774</v>
      </c>
    </row>
    <row r="1587" spans="2:4" ht="11.5" customHeight="1">
      <c r="B1587" s="674">
        <v>45410</v>
      </c>
      <c r="C1587" s="677">
        <v>141.42789204169628</v>
      </c>
      <c r="D1587" s="678">
        <v>185.03303836320774</v>
      </c>
    </row>
    <row r="1588" spans="2:4" ht="11.5" customHeight="1">
      <c r="B1588" s="674">
        <v>45411</v>
      </c>
      <c r="C1588" s="679">
        <v>142.85293389476129</v>
      </c>
      <c r="D1588" s="680">
        <v>185.24630401811717</v>
      </c>
    </row>
    <row r="1589" spans="2:4" ht="11.5" customHeight="1">
      <c r="B1589" s="674">
        <v>45412</v>
      </c>
      <c r="C1589" s="677">
        <v>140.84658245085822</v>
      </c>
      <c r="D1589" s="678">
        <v>182.92470500417102</v>
      </c>
    </row>
    <row r="1590" spans="2:4" ht="11.5" customHeight="1">
      <c r="B1590" s="674">
        <v>45413</v>
      </c>
      <c r="C1590" s="679">
        <v>138.78232345167473</v>
      </c>
      <c r="D1590" s="680">
        <v>178.74876157701451</v>
      </c>
    </row>
    <row r="1591" spans="2:4" ht="11.5" customHeight="1">
      <c r="B1591" s="674">
        <v>45414</v>
      </c>
      <c r="C1591" s="677">
        <v>141.48567697365303</v>
      </c>
      <c r="D1591" s="678">
        <v>183.50641798338037</v>
      </c>
    </row>
    <row r="1592" spans="2:4" ht="11.5" customHeight="1">
      <c r="B1592" s="674">
        <v>45415</v>
      </c>
      <c r="C1592" s="679">
        <v>142.32225554648997</v>
      </c>
      <c r="D1592" s="680">
        <v>185.38897515751006</v>
      </c>
    </row>
    <row r="1593" spans="2:4" ht="11.5" customHeight="1">
      <c r="B1593" s="674">
        <v>45416</v>
      </c>
      <c r="C1593" s="677">
        <v>142.32225554648997</v>
      </c>
      <c r="D1593" s="678">
        <v>185.38897515751006</v>
      </c>
    </row>
    <row r="1594" spans="2:4" ht="11.5" customHeight="1">
      <c r="B1594" s="674">
        <v>45417</v>
      </c>
      <c r="C1594" s="679">
        <v>142.32225554648997</v>
      </c>
      <c r="D1594" s="680">
        <v>185.38897515751006</v>
      </c>
    </row>
    <row r="1595" spans="2:4" ht="11.5" customHeight="1">
      <c r="B1595" s="674">
        <v>45418</v>
      </c>
      <c r="C1595" s="677">
        <v>144.05451424465218</v>
      </c>
      <c r="D1595" s="678">
        <v>188.9493381472775</v>
      </c>
    </row>
    <row r="1596" spans="2:4" ht="11.5" customHeight="1">
      <c r="B1596" s="674">
        <v>45419</v>
      </c>
      <c r="C1596" s="679">
        <v>144.17574428560459</v>
      </c>
      <c r="D1596" s="680">
        <v>189.3974708600042</v>
      </c>
    </row>
    <row r="1597" spans="2:4" ht="11.5" customHeight="1">
      <c r="B1597" s="674">
        <v>45420</v>
      </c>
      <c r="C1597" s="677">
        <v>140.96723314626979</v>
      </c>
      <c r="D1597" s="678">
        <v>185.41220041377653</v>
      </c>
    </row>
    <row r="1598" spans="2:4" ht="11.5" customHeight="1">
      <c r="B1598" s="674">
        <v>45421</v>
      </c>
      <c r="C1598" s="679">
        <v>142.04136397856217</v>
      </c>
      <c r="D1598" s="680">
        <v>186.878428142319</v>
      </c>
    </row>
    <row r="1599" spans="2:4" ht="11.5" customHeight="1">
      <c r="B1599" s="674">
        <v>45422</v>
      </c>
      <c r="C1599" s="677">
        <v>141.78228699155275</v>
      </c>
      <c r="D1599" s="678">
        <v>188.37711547555287</v>
      </c>
    </row>
    <row r="1600" spans="2:4" ht="11.5" customHeight="1">
      <c r="B1600" s="674">
        <v>45423</v>
      </c>
      <c r="C1600" s="679">
        <v>141.78228699155275</v>
      </c>
      <c r="D1600" s="680">
        <v>188.37711547555287</v>
      </c>
    </row>
    <row r="1601" spans="2:4" ht="11.5" customHeight="1">
      <c r="B1601" s="674">
        <v>45424</v>
      </c>
      <c r="C1601" s="677">
        <v>141.78228699155275</v>
      </c>
      <c r="D1601" s="678">
        <v>188.37711547555287</v>
      </c>
    </row>
    <row r="1602" spans="2:4" ht="11.5" customHeight="1">
      <c r="B1602" s="674">
        <v>45425</v>
      </c>
      <c r="C1602" s="679">
        <v>142.66534486067945</v>
      </c>
      <c r="D1602" s="680">
        <v>190.49741346542481</v>
      </c>
    </row>
    <row r="1603" spans="2:4" ht="11.5" customHeight="1">
      <c r="B1603" s="674">
        <v>45426</v>
      </c>
      <c r="C1603" s="677">
        <v>145.78482424329496</v>
      </c>
      <c r="D1603" s="678">
        <v>194.43106261708215</v>
      </c>
    </row>
    <row r="1604" spans="2:4" ht="11.5" customHeight="1">
      <c r="B1604" s="674">
        <v>45427</v>
      </c>
      <c r="C1604" s="679">
        <v>146.92171600422716</v>
      </c>
      <c r="D1604" s="680">
        <v>194.75595898719567</v>
      </c>
    </row>
    <row r="1605" spans="2:4" ht="11.5" customHeight="1">
      <c r="B1605" s="674">
        <v>45428</v>
      </c>
      <c r="C1605" s="677">
        <v>144.74877391259332</v>
      </c>
      <c r="D1605" s="678">
        <v>190.09509474995409</v>
      </c>
    </row>
    <row r="1606" spans="2:4" ht="11.5" customHeight="1">
      <c r="B1606" s="674">
        <v>45429</v>
      </c>
      <c r="C1606" s="679">
        <v>147.12350017792031</v>
      </c>
      <c r="D1606" s="680">
        <v>195.78153219225777</v>
      </c>
    </row>
    <row r="1607" spans="2:4" ht="11.5" customHeight="1">
      <c r="B1607" s="674">
        <v>45430</v>
      </c>
      <c r="C1607" s="677">
        <v>147.12350017792031</v>
      </c>
      <c r="D1607" s="678">
        <v>195.78153219225777</v>
      </c>
    </row>
    <row r="1608" spans="2:4" ht="11.5" customHeight="1">
      <c r="B1608" s="674">
        <v>45431</v>
      </c>
      <c r="C1608" s="679">
        <v>147.12350017792031</v>
      </c>
      <c r="D1608" s="680">
        <v>195.78153219225777</v>
      </c>
    </row>
    <row r="1609" spans="2:4" ht="11.5" customHeight="1">
      <c r="B1609" s="674">
        <v>45432</v>
      </c>
      <c r="C1609" s="677">
        <v>146.2192842773496</v>
      </c>
      <c r="D1609" s="678">
        <v>194.06622955426838</v>
      </c>
    </row>
    <row r="1610" spans="2:4" ht="11.5" customHeight="1">
      <c r="B1610" s="674">
        <v>45433</v>
      </c>
      <c r="C1610" s="679">
        <v>144.1683483293682</v>
      </c>
      <c r="D1610" s="680">
        <v>190.57879239981216</v>
      </c>
    </row>
    <row r="1611" spans="2:4" ht="11.5" customHeight="1">
      <c r="B1611" s="674">
        <v>45434</v>
      </c>
      <c r="C1611" s="677">
        <v>143.61467431544125</v>
      </c>
      <c r="D1611" s="678">
        <v>189.416147376103</v>
      </c>
    </row>
    <row r="1612" spans="2:4" ht="11.5" customHeight="1">
      <c r="B1612" s="674">
        <v>45435</v>
      </c>
      <c r="C1612" s="679">
        <v>139.64230718705431</v>
      </c>
      <c r="D1612" s="680">
        <v>184.27891626974392</v>
      </c>
    </row>
    <row r="1613" spans="2:4" ht="11.5" customHeight="1">
      <c r="B1613" s="674">
        <v>45436</v>
      </c>
      <c r="C1613" s="677">
        <v>142.01264375410796</v>
      </c>
      <c r="D1613" s="678">
        <v>187.75700187264087</v>
      </c>
    </row>
    <row r="1614" spans="2:4" ht="11.5" customHeight="1">
      <c r="B1614" s="674">
        <v>45437</v>
      </c>
      <c r="C1614" s="679">
        <v>142.01264375410796</v>
      </c>
      <c r="D1614" s="680">
        <v>187.75700187264087</v>
      </c>
    </row>
    <row r="1615" spans="2:4" ht="11.5" customHeight="1">
      <c r="B1615" s="674">
        <v>45438</v>
      </c>
      <c r="C1615" s="677">
        <v>142.01264375410796</v>
      </c>
      <c r="D1615" s="678">
        <v>187.75700187264087</v>
      </c>
    </row>
    <row r="1616" spans="2:4" ht="11.5" customHeight="1">
      <c r="B1616" s="674">
        <v>45439</v>
      </c>
      <c r="C1616" s="679">
        <v>142.01264375410796</v>
      </c>
      <c r="D1616" s="680">
        <v>187.75700187264087</v>
      </c>
    </row>
    <row r="1617" spans="2:4" ht="11.5" customHeight="1">
      <c r="B1617" s="674">
        <v>45440</v>
      </c>
      <c r="C1617" s="677">
        <v>141.23276140231982</v>
      </c>
      <c r="D1617" s="678">
        <v>187.89620049554625</v>
      </c>
    </row>
    <row r="1618" spans="2:4" ht="11.5" customHeight="1">
      <c r="B1618" s="674">
        <v>45441</v>
      </c>
      <c r="C1618" s="679">
        <v>140.57395170381614</v>
      </c>
      <c r="D1618" s="680">
        <v>187.61199941345325</v>
      </c>
    </row>
    <row r="1619" spans="2:4" ht="11.5" customHeight="1">
      <c r="B1619" s="674">
        <v>45442</v>
      </c>
      <c r="C1619" s="677">
        <v>140.45260490884499</v>
      </c>
      <c r="D1619" s="678">
        <v>186.85058225080792</v>
      </c>
    </row>
    <row r="1620" spans="2:4" ht="11.5" customHeight="1">
      <c r="B1620" s="674">
        <v>45443</v>
      </c>
      <c r="C1620" s="679">
        <v>139.30426430120653</v>
      </c>
      <c r="D1620" s="680">
        <v>185.01358342951369</v>
      </c>
    </row>
    <row r="1621" spans="2:4" ht="11.5" customHeight="1">
      <c r="B1621" s="674">
        <v>45444</v>
      </c>
      <c r="C1621" s="677">
        <v>139.30426430120653</v>
      </c>
      <c r="D1621" s="678">
        <v>185.01358342951369</v>
      </c>
    </row>
    <row r="1622" spans="2:4" ht="11.5" customHeight="1">
      <c r="B1622" s="674">
        <v>45445</v>
      </c>
      <c r="C1622" s="679">
        <v>139.30426430120653</v>
      </c>
      <c r="D1622" s="680">
        <v>185.01358342951369</v>
      </c>
    </row>
    <row r="1623" spans="2:4" ht="11.5" customHeight="1">
      <c r="B1623" s="674">
        <v>45446</v>
      </c>
      <c r="C1623" s="677">
        <v>141.05213823987162</v>
      </c>
      <c r="D1623" s="678">
        <v>184.0323672844905</v>
      </c>
    </row>
    <row r="1624" spans="2:4" ht="11.5" customHeight="1">
      <c r="B1624" s="674">
        <v>45447</v>
      </c>
      <c r="C1624" s="679">
        <v>138.95994107853588</v>
      </c>
      <c r="D1624" s="680">
        <v>180.69065657422055</v>
      </c>
    </row>
    <row r="1625" spans="2:4" ht="11.5" customHeight="1">
      <c r="B1625" s="674">
        <v>45448</v>
      </c>
      <c r="C1625" s="677">
        <v>143.34278201725095</v>
      </c>
      <c r="D1625" s="678">
        <v>187.55813363953132</v>
      </c>
    </row>
    <row r="1626" spans="2:4" ht="11.5" customHeight="1">
      <c r="B1626" s="674">
        <v>45449</v>
      </c>
      <c r="C1626" s="679">
        <v>143.97038209335543</v>
      </c>
      <c r="D1626" s="680">
        <v>189.75100318087766</v>
      </c>
    </row>
    <row r="1627" spans="2:4" ht="11.5" customHeight="1">
      <c r="B1627" s="674">
        <v>45450</v>
      </c>
      <c r="C1627" s="677">
        <v>142.342946652156</v>
      </c>
      <c r="D1627" s="678">
        <v>185.71629283425429</v>
      </c>
    </row>
    <row r="1628" spans="2:4" ht="11.5" customHeight="1">
      <c r="B1628" s="674">
        <v>45451</v>
      </c>
      <c r="C1628" s="679">
        <v>142.342946652156</v>
      </c>
      <c r="D1628" s="680">
        <v>185.71629283425429</v>
      </c>
    </row>
    <row r="1629" spans="2:4" ht="11.5" customHeight="1">
      <c r="B1629" s="674">
        <v>45452</v>
      </c>
      <c r="C1629" s="677">
        <v>142.342946652156</v>
      </c>
      <c r="D1629" s="678">
        <v>185.71629283425429</v>
      </c>
    </row>
    <row r="1630" spans="2:4" ht="11.5" customHeight="1">
      <c r="B1630" s="674">
        <v>45453</v>
      </c>
      <c r="C1630" s="679">
        <v>146.8973704887446</v>
      </c>
      <c r="D1630" s="680">
        <v>191.46199038373047</v>
      </c>
    </row>
    <row r="1631" spans="2:4" ht="11.5" customHeight="1">
      <c r="B1631" s="674">
        <v>45454</v>
      </c>
      <c r="C1631" s="677">
        <v>145.81078616534336</v>
      </c>
      <c r="D1631" s="678">
        <v>191.22177744711274</v>
      </c>
    </row>
    <row r="1632" spans="2:4" ht="11.5" customHeight="1">
      <c r="B1632" s="674">
        <v>45455</v>
      </c>
      <c r="C1632" s="679">
        <v>148.74950260575736</v>
      </c>
      <c r="D1632" s="680">
        <v>195.79358791116647</v>
      </c>
    </row>
    <row r="1633" spans="2:4" ht="11.5" customHeight="1">
      <c r="B1633" s="674">
        <v>45456</v>
      </c>
      <c r="C1633" s="677">
        <v>146.32842960013403</v>
      </c>
      <c r="D1633" s="678">
        <v>192.05700348022737</v>
      </c>
    </row>
    <row r="1634" spans="2:4" ht="11.5" customHeight="1">
      <c r="B1634" s="674">
        <v>45457</v>
      </c>
      <c r="C1634" s="679">
        <v>143.32121358594983</v>
      </c>
      <c r="D1634" s="680">
        <v>189.76741445143196</v>
      </c>
    </row>
    <row r="1635" spans="2:4" ht="11.5" customHeight="1">
      <c r="B1635" s="674">
        <v>45458</v>
      </c>
      <c r="C1635" s="677">
        <v>143.32121358594983</v>
      </c>
      <c r="D1635" s="678">
        <v>189.76741445143196</v>
      </c>
    </row>
    <row r="1636" spans="2:4" ht="11.5" customHeight="1">
      <c r="B1636" s="674">
        <v>45459</v>
      </c>
      <c r="C1636" s="679">
        <v>143.32121358594983</v>
      </c>
      <c r="D1636" s="680">
        <v>189.76741445143196</v>
      </c>
    </row>
    <row r="1637" spans="2:4" ht="11.5" customHeight="1">
      <c r="B1637" s="674">
        <v>45460</v>
      </c>
      <c r="C1637" s="677">
        <v>143.2763504253349</v>
      </c>
      <c r="D1637" s="678">
        <v>191.90646887578154</v>
      </c>
    </row>
    <row r="1638" spans="2:4" ht="11.5" customHeight="1">
      <c r="B1638" s="674">
        <v>45461</v>
      </c>
      <c r="C1638" s="679">
        <v>143.27535607479007</v>
      </c>
      <c r="D1638" s="680">
        <v>193.86522114473078</v>
      </c>
    </row>
    <row r="1639" spans="2:4" ht="11.5" customHeight="1">
      <c r="B1639" s="674">
        <v>45462</v>
      </c>
      <c r="C1639" s="677">
        <v>143.27535607479007</v>
      </c>
      <c r="D1639" s="678">
        <v>193.86522114473078</v>
      </c>
    </row>
    <row r="1640" spans="2:4" ht="11.5" customHeight="1">
      <c r="B1640" s="674">
        <v>45463</v>
      </c>
      <c r="C1640" s="679">
        <v>139.40777012496471</v>
      </c>
      <c r="D1640" s="680">
        <v>187.96617658754477</v>
      </c>
    </row>
    <row r="1641" spans="2:4" ht="11.5" customHeight="1">
      <c r="B1641" s="674">
        <v>45464</v>
      </c>
      <c r="C1641" s="677">
        <v>137.13245408244586</v>
      </c>
      <c r="D1641" s="678">
        <v>184.2978432387149</v>
      </c>
    </row>
    <row r="1642" spans="2:4" ht="11.5" customHeight="1">
      <c r="B1642" s="674">
        <v>45465</v>
      </c>
      <c r="C1642" s="679">
        <v>137.13245408244586</v>
      </c>
      <c r="D1642" s="680">
        <v>184.2978432387149</v>
      </c>
    </row>
    <row r="1643" spans="2:4" ht="11.5" customHeight="1">
      <c r="B1643" s="674">
        <v>45466</v>
      </c>
      <c r="C1643" s="677">
        <v>137.13245408244586</v>
      </c>
      <c r="D1643" s="678">
        <v>184.2978432387149</v>
      </c>
    </row>
    <row r="1644" spans="2:4" ht="11.5" customHeight="1">
      <c r="B1644" s="674">
        <v>45467</v>
      </c>
      <c r="C1644" s="679">
        <v>136.54888119734645</v>
      </c>
      <c r="D1644" s="680">
        <v>182.59614874987477</v>
      </c>
    </row>
    <row r="1645" spans="2:4" ht="11.5" customHeight="1">
      <c r="B1645" s="674">
        <v>45468</v>
      </c>
      <c r="C1645" s="677">
        <v>138.36691129851181</v>
      </c>
      <c r="D1645" s="678">
        <v>188.86536988888039</v>
      </c>
    </row>
    <row r="1646" spans="2:4" ht="11.5" customHeight="1">
      <c r="B1646" s="674">
        <v>45469</v>
      </c>
      <c r="C1646" s="679">
        <v>136.57898874488191</v>
      </c>
      <c r="D1646" s="680">
        <v>187.68365599388196</v>
      </c>
    </row>
    <row r="1647" spans="2:4" ht="11.5" customHeight="1">
      <c r="B1647" s="674">
        <v>45470</v>
      </c>
      <c r="C1647" s="677">
        <v>138.9199959439311</v>
      </c>
      <c r="D1647" s="678">
        <v>189.98937044343967</v>
      </c>
    </row>
    <row r="1648" spans="2:4" ht="11.5" customHeight="1">
      <c r="B1648" s="674">
        <v>45471</v>
      </c>
      <c r="C1648" s="679">
        <v>141.1399352754367</v>
      </c>
      <c r="D1648" s="680">
        <v>192.57016647000512</v>
      </c>
    </row>
    <row r="1649" spans="2:4" ht="11.5" customHeight="1">
      <c r="B1649" s="674">
        <v>45472</v>
      </c>
      <c r="C1649" s="677">
        <v>141.1399352754367</v>
      </c>
      <c r="D1649" s="678">
        <v>192.57016647000512</v>
      </c>
    </row>
    <row r="1650" spans="2:4" ht="11.5" customHeight="1">
      <c r="B1650" s="674">
        <v>45473</v>
      </c>
      <c r="C1650" s="679">
        <v>141.1399352754367</v>
      </c>
      <c r="D1650" s="680">
        <v>192.57016647000512</v>
      </c>
    </row>
    <row r="1651" spans="2:4" ht="11.5" customHeight="1">
      <c r="B1651" s="674">
        <v>45474</v>
      </c>
      <c r="C1651" s="677">
        <v>141.35801254919872</v>
      </c>
      <c r="D1651" s="678">
        <v>192.40059980706656</v>
      </c>
    </row>
    <row r="1652" spans="2:4" ht="11.5" customHeight="1">
      <c r="B1652" s="674">
        <v>45475</v>
      </c>
      <c r="C1652" s="679">
        <v>144.40170259107759</v>
      </c>
      <c r="D1652" s="680">
        <v>198.53093365874093</v>
      </c>
    </row>
    <row r="1653" spans="2:4" ht="11.5" customHeight="1">
      <c r="B1653" s="674">
        <v>45476</v>
      </c>
      <c r="C1653" s="677">
        <v>143.96913951636239</v>
      </c>
      <c r="D1653" s="678">
        <v>198.47286619178459</v>
      </c>
    </row>
    <row r="1654" spans="2:4" ht="11.5" customHeight="1">
      <c r="B1654" s="674">
        <v>45477</v>
      </c>
      <c r="C1654" s="679">
        <v>143.96913951636239</v>
      </c>
      <c r="D1654" s="680">
        <v>198.47286619178459</v>
      </c>
    </row>
    <row r="1655" spans="2:4" ht="11.5" customHeight="1">
      <c r="B1655" s="674">
        <v>45478</v>
      </c>
      <c r="C1655" s="677">
        <v>144.61608003563293</v>
      </c>
      <c r="D1655" s="678">
        <v>198.8477548115616</v>
      </c>
    </row>
    <row r="1656" spans="2:4" ht="11.5" customHeight="1">
      <c r="B1656" s="674">
        <v>45479</v>
      </c>
      <c r="C1656" s="679">
        <v>144.61608003563293</v>
      </c>
      <c r="D1656" s="680">
        <v>198.8477548115616</v>
      </c>
    </row>
    <row r="1657" spans="2:4" ht="11.5" customHeight="1">
      <c r="B1657" s="674">
        <v>45480</v>
      </c>
      <c r="C1657" s="677">
        <v>144.61608003563293</v>
      </c>
      <c r="D1657" s="678">
        <v>198.8477548115616</v>
      </c>
    </row>
    <row r="1658" spans="2:4" ht="11.5" customHeight="1">
      <c r="B1658" s="674">
        <v>45481</v>
      </c>
      <c r="C1658" s="679">
        <v>145.20356332253897</v>
      </c>
      <c r="D1658" s="680">
        <v>198.59231160295212</v>
      </c>
    </row>
    <row r="1659" spans="2:4" ht="11.5" customHeight="1">
      <c r="B1659" s="674">
        <v>45482</v>
      </c>
      <c r="C1659" s="677">
        <v>142.87291048028013</v>
      </c>
      <c r="D1659" s="678">
        <v>193.74427946643542</v>
      </c>
    </row>
    <row r="1660" spans="2:4" ht="11.5" customHeight="1">
      <c r="B1660" s="674">
        <v>45483</v>
      </c>
      <c r="C1660" s="679">
        <v>142.45172139605958</v>
      </c>
      <c r="D1660" s="680">
        <v>191.9336398660227</v>
      </c>
    </row>
    <row r="1661" spans="2:4" ht="11.5" customHeight="1">
      <c r="B1661" s="674">
        <v>45484</v>
      </c>
      <c r="C1661" s="677">
        <v>145.5597903081931</v>
      </c>
      <c r="D1661" s="678">
        <v>194.52009703995387</v>
      </c>
    </row>
    <row r="1662" spans="2:4" ht="11.5" customHeight="1">
      <c r="B1662" s="674">
        <v>45485</v>
      </c>
      <c r="C1662" s="679">
        <v>148.01453416149718</v>
      </c>
      <c r="D1662" s="680">
        <v>198.26304237603227</v>
      </c>
    </row>
    <row r="1663" spans="2:4" ht="11.5" customHeight="1">
      <c r="B1663" s="674">
        <v>45486</v>
      </c>
      <c r="C1663" s="677">
        <v>148.01453416149718</v>
      </c>
      <c r="D1663" s="678">
        <v>198.26304237603227</v>
      </c>
    </row>
    <row r="1664" spans="2:4" ht="11.5" customHeight="1">
      <c r="B1664" s="674">
        <v>45487</v>
      </c>
      <c r="C1664" s="679">
        <v>148.01453416149718</v>
      </c>
      <c r="D1664" s="680">
        <v>198.26304237603227</v>
      </c>
    </row>
    <row r="1665" spans="2:4" ht="11.5" customHeight="1">
      <c r="B1665" s="674">
        <v>45488</v>
      </c>
      <c r="C1665" s="677">
        <v>148.08404686758786</v>
      </c>
      <c r="D1665" s="678">
        <v>197.62207794223079</v>
      </c>
    </row>
    <row r="1666" spans="2:4" ht="11.5" customHeight="1">
      <c r="B1666" s="674">
        <v>45489</v>
      </c>
      <c r="C1666" s="679">
        <v>150.8330319776363</v>
      </c>
      <c r="D1666" s="680">
        <v>200.43676973513547</v>
      </c>
    </row>
    <row r="1667" spans="2:4" ht="11.5" customHeight="1">
      <c r="B1667" s="674">
        <v>45490</v>
      </c>
      <c r="C1667" s="677">
        <v>145.56383245332017</v>
      </c>
      <c r="D1667" s="678">
        <v>193.22685515947842</v>
      </c>
    </row>
    <row r="1668" spans="2:4" ht="11.5" customHeight="1">
      <c r="B1668" s="674">
        <v>45491</v>
      </c>
      <c r="C1668" s="679">
        <v>142.95092284281688</v>
      </c>
      <c r="D1668" s="680">
        <v>191.08033009722539</v>
      </c>
    </row>
    <row r="1669" spans="2:4" ht="11.5" customHeight="1">
      <c r="B1669" s="674">
        <v>45492</v>
      </c>
      <c r="C1669" s="677">
        <v>141.59689849531847</v>
      </c>
      <c r="D1669" s="678">
        <v>189.9937351196246</v>
      </c>
    </row>
    <row r="1670" spans="2:4" ht="11.5" customHeight="1">
      <c r="B1670" s="674">
        <v>45493</v>
      </c>
      <c r="C1670" s="679">
        <v>141.59689849531847</v>
      </c>
      <c r="D1670" s="680">
        <v>189.9937351196246</v>
      </c>
    </row>
    <row r="1671" spans="2:4" ht="11.5" customHeight="1">
      <c r="B1671" s="674">
        <v>45494</v>
      </c>
      <c r="C1671" s="677">
        <v>141.59689849531847</v>
      </c>
      <c r="D1671" s="678">
        <v>189.9937351196246</v>
      </c>
    </row>
    <row r="1672" spans="2:4" ht="11.5" customHeight="1">
      <c r="B1672" s="674">
        <v>45495</v>
      </c>
      <c r="C1672" s="679">
        <v>144.51609001579897</v>
      </c>
      <c r="D1672" s="680">
        <v>193.85419649876459</v>
      </c>
    </row>
    <row r="1673" spans="2:4" ht="11.5" customHeight="1">
      <c r="B1673" s="674">
        <v>45496</v>
      </c>
      <c r="C1673" s="677">
        <v>144.97041457679757</v>
      </c>
      <c r="D1673" s="678">
        <v>194.36708606700219</v>
      </c>
    </row>
    <row r="1674" spans="2:4" ht="11.5" customHeight="1">
      <c r="B1674" s="674">
        <v>45497</v>
      </c>
      <c r="C1674" s="679">
        <v>138.3469234258682</v>
      </c>
      <c r="D1674" s="680">
        <v>183.95475694215949</v>
      </c>
    </row>
    <row r="1675" spans="2:4" ht="11.5" customHeight="1">
      <c r="B1675" s="674">
        <v>45498</v>
      </c>
      <c r="C1675" s="677">
        <v>139.88865040107228</v>
      </c>
      <c r="D1675" s="678">
        <v>185.46622272074359</v>
      </c>
    </row>
    <row r="1676" spans="2:4" ht="11.5" customHeight="1">
      <c r="B1676" s="674">
        <v>45499</v>
      </c>
      <c r="C1676" s="679">
        <v>142.06499163290857</v>
      </c>
      <c r="D1676" s="680">
        <v>188.27670983154064</v>
      </c>
    </row>
    <row r="1677" spans="2:4" ht="11.5" customHeight="1">
      <c r="B1677" s="674">
        <v>45500</v>
      </c>
      <c r="C1677" s="677">
        <v>142.06499163290857</v>
      </c>
      <c r="D1677" s="678">
        <v>188.27670983154064</v>
      </c>
    </row>
    <row r="1678" spans="2:4" ht="11.5" customHeight="1">
      <c r="B1678" s="674">
        <v>45501</v>
      </c>
      <c r="C1678" s="679">
        <v>142.06499163290857</v>
      </c>
      <c r="D1678" s="680">
        <v>188.27670983154064</v>
      </c>
    </row>
    <row r="1679" spans="2:4" ht="11.5" customHeight="1">
      <c r="B1679" s="674">
        <v>45502</v>
      </c>
      <c r="C1679" s="677">
        <v>140.95588398744965</v>
      </c>
      <c r="D1679" s="678">
        <v>187.28961811247785</v>
      </c>
    </row>
    <row r="1680" spans="2:4" ht="11.5" customHeight="1">
      <c r="B1680" s="674">
        <v>45503</v>
      </c>
      <c r="C1680" s="679">
        <v>139.2835947765231</v>
      </c>
      <c r="D1680" s="680">
        <v>185.97372424851631</v>
      </c>
    </row>
    <row r="1681" spans="2:4" ht="11.5" customHeight="1">
      <c r="B1681" s="674">
        <v>45504</v>
      </c>
      <c r="C1681" s="677">
        <v>141.15907679431564</v>
      </c>
      <c r="D1681" s="678">
        <v>188.56764859931877</v>
      </c>
    </row>
    <row r="1682" spans="2:4" ht="11.5" customHeight="1">
      <c r="B1682" s="674">
        <v>45505</v>
      </c>
      <c r="C1682" s="679">
        <v>135.200770671155</v>
      </c>
      <c r="D1682" s="680">
        <v>180.05941339314023</v>
      </c>
    </row>
    <row r="1683" spans="2:4" ht="11.5" customHeight="1">
      <c r="B1683" s="674">
        <v>45506</v>
      </c>
      <c r="C1683" s="677">
        <v>130.93933323392596</v>
      </c>
      <c r="D1683" s="678">
        <v>174.00425725015182</v>
      </c>
    </row>
    <row r="1684" spans="2:4" ht="11.5" customHeight="1">
      <c r="B1684" s="674">
        <v>45507</v>
      </c>
      <c r="C1684" s="679">
        <v>130.93933323392596</v>
      </c>
      <c r="D1684" s="680">
        <v>174.00425725015182</v>
      </c>
    </row>
    <row r="1685" spans="2:4" ht="11.5" customHeight="1">
      <c r="B1685" s="674">
        <v>45508</v>
      </c>
      <c r="C1685" s="677">
        <v>130.93933323392596</v>
      </c>
      <c r="D1685" s="678">
        <v>174.00425725015182</v>
      </c>
    </row>
    <row r="1686" spans="2:4" ht="11.5" customHeight="1">
      <c r="B1686" s="674">
        <v>45509</v>
      </c>
      <c r="C1686" s="679">
        <v>127.93033367343216</v>
      </c>
      <c r="D1686" s="680">
        <v>171.33630236550263</v>
      </c>
    </row>
    <row r="1687" spans="2:4" ht="11.5" customHeight="1">
      <c r="B1687" s="674">
        <v>45510</v>
      </c>
      <c r="C1687" s="677">
        <v>127.98667818767271</v>
      </c>
      <c r="D1687" s="678">
        <v>170.67083209353785</v>
      </c>
    </row>
    <row r="1688" spans="2:4" ht="11.5" customHeight="1">
      <c r="B1688" s="674">
        <v>45511</v>
      </c>
      <c r="C1688" s="679">
        <v>124.52172438595572</v>
      </c>
      <c r="D1688" s="680">
        <v>166.23054195255688</v>
      </c>
    </row>
    <row r="1689" spans="2:4" ht="11.5" customHeight="1">
      <c r="B1689" s="674">
        <v>45512</v>
      </c>
      <c r="C1689" s="677">
        <v>131.37406786115233</v>
      </c>
      <c r="D1689" s="678">
        <v>177.46054841893854</v>
      </c>
    </row>
    <row r="1690" spans="2:4" ht="11.5" customHeight="1">
      <c r="B1690" s="674">
        <v>45513</v>
      </c>
      <c r="C1690" s="679">
        <v>131.45230849450067</v>
      </c>
      <c r="D1690" s="680">
        <v>177.75509436881893</v>
      </c>
    </row>
    <row r="1691" spans="2:4" ht="11.5" customHeight="1">
      <c r="B1691" s="674">
        <v>45514</v>
      </c>
      <c r="C1691" s="677">
        <v>131.45230849450067</v>
      </c>
      <c r="D1691" s="678">
        <v>177.75509436881893</v>
      </c>
    </row>
    <row r="1692" spans="2:4" ht="11.5" customHeight="1">
      <c r="B1692" s="674">
        <v>45515</v>
      </c>
      <c r="C1692" s="679">
        <v>131.45230849450067</v>
      </c>
      <c r="D1692" s="680">
        <v>177.75509436881893</v>
      </c>
    </row>
    <row r="1693" spans="2:4" ht="11.5" customHeight="1">
      <c r="B1693" s="674">
        <v>45516</v>
      </c>
      <c r="C1693" s="677">
        <v>131.7182671963414</v>
      </c>
      <c r="D1693" s="678">
        <v>177.81856025933661</v>
      </c>
    </row>
    <row r="1694" spans="2:4" ht="11.5" customHeight="1">
      <c r="B1694" s="674">
        <v>45517</v>
      </c>
      <c r="C1694" s="679">
        <v>135.50125081840008</v>
      </c>
      <c r="D1694" s="680">
        <v>183.15109615156388</v>
      </c>
    </row>
    <row r="1695" spans="2:4" ht="11.5" customHeight="1">
      <c r="B1695" s="674">
        <v>45518</v>
      </c>
      <c r="C1695" s="677">
        <v>133.63952338116431</v>
      </c>
      <c r="D1695" s="678">
        <v>180.31413151551351</v>
      </c>
    </row>
    <row r="1696" spans="2:4" ht="11.5" customHeight="1">
      <c r="B1696" s="674">
        <v>45519</v>
      </c>
      <c r="C1696" s="679">
        <v>139.09826262561572</v>
      </c>
      <c r="D1696" s="680">
        <v>188.4835396971605</v>
      </c>
    </row>
    <row r="1697" spans="2:4" ht="11.5" customHeight="1">
      <c r="B1697" s="674">
        <v>45520</v>
      </c>
      <c r="C1697" s="677">
        <v>139.42555691797872</v>
      </c>
      <c r="D1697" s="678">
        <v>189.27625607480797</v>
      </c>
    </row>
    <row r="1698" spans="2:4" ht="11.5" customHeight="1">
      <c r="B1698" s="674">
        <v>45521</v>
      </c>
      <c r="C1698" s="679">
        <v>139.42555691797872</v>
      </c>
      <c r="D1698" s="680">
        <v>189.27625607480797</v>
      </c>
    </row>
    <row r="1699" spans="2:4" ht="11.5" customHeight="1">
      <c r="B1699" s="674">
        <v>45522</v>
      </c>
      <c r="C1699" s="677">
        <v>139.42555691797872</v>
      </c>
      <c r="D1699" s="678">
        <v>189.27625607480797</v>
      </c>
    </row>
    <row r="1700" spans="2:4" ht="11.5" customHeight="1">
      <c r="B1700" s="674">
        <v>45523</v>
      </c>
      <c r="C1700" s="679">
        <v>145.15501685706803</v>
      </c>
      <c r="D1700" s="680">
        <v>196.04042085837608</v>
      </c>
    </row>
    <row r="1701" spans="2:4" ht="11.5" customHeight="1">
      <c r="B1701" s="674">
        <v>45524</v>
      </c>
      <c r="C1701" s="677">
        <v>144.05256744136969</v>
      </c>
      <c r="D1701" s="678">
        <v>194.37167366512173</v>
      </c>
    </row>
    <row r="1702" spans="2:4" ht="11.5" customHeight="1">
      <c r="B1702" s="674">
        <v>45525</v>
      </c>
      <c r="C1702" s="679">
        <v>150.4180127067128</v>
      </c>
      <c r="D1702" s="680">
        <v>204.38880577742827</v>
      </c>
    </row>
    <row r="1703" spans="2:4" ht="11.5" customHeight="1">
      <c r="B1703" s="674">
        <v>45526</v>
      </c>
      <c r="C1703" s="677">
        <v>147.27785188021008</v>
      </c>
      <c r="D1703" s="678">
        <v>200.1873740509358</v>
      </c>
    </row>
    <row r="1704" spans="2:4" ht="11.5" customHeight="1">
      <c r="B1704" s="674">
        <v>45527</v>
      </c>
      <c r="C1704" s="679">
        <v>154.73999653869936</v>
      </c>
      <c r="D1704" s="680">
        <v>211.53685959488868</v>
      </c>
    </row>
    <row r="1705" spans="2:4" ht="11.5" customHeight="1">
      <c r="B1705" s="674">
        <v>45528</v>
      </c>
      <c r="C1705" s="677">
        <v>154.73999653869936</v>
      </c>
      <c r="D1705" s="678">
        <v>211.53685959488868</v>
      </c>
    </row>
    <row r="1706" spans="2:4" ht="11.5" customHeight="1">
      <c r="B1706" s="674">
        <v>45529</v>
      </c>
      <c r="C1706" s="679">
        <v>154.73999653869936</v>
      </c>
      <c r="D1706" s="680">
        <v>211.53685959488868</v>
      </c>
    </row>
    <row r="1707" spans="2:4" ht="11.5" customHeight="1">
      <c r="B1707" s="674">
        <v>45530</v>
      </c>
      <c r="C1707" s="677">
        <v>154.89539794359385</v>
      </c>
      <c r="D1707" s="678">
        <v>211.28490793844355</v>
      </c>
    </row>
    <row r="1708" spans="2:4" ht="11.5" customHeight="1">
      <c r="B1708" s="674">
        <v>45531</v>
      </c>
      <c r="C1708" s="679">
        <v>155.27341810977779</v>
      </c>
      <c r="D1708" s="680">
        <v>212.57456356032938</v>
      </c>
    </row>
    <row r="1709" spans="2:4" ht="11.5" customHeight="1">
      <c r="B1709" s="674">
        <v>45532</v>
      </c>
      <c r="C1709" s="677">
        <v>149.69568141765595</v>
      </c>
      <c r="D1709" s="678">
        <v>203.49728212334492</v>
      </c>
    </row>
    <row r="1710" spans="2:4" ht="11.5" customHeight="1">
      <c r="B1710" s="674">
        <v>45533</v>
      </c>
      <c r="C1710" s="679">
        <v>150.66384872249154</v>
      </c>
      <c r="D1710" s="680">
        <v>205.05786624097374</v>
      </c>
    </row>
    <row r="1711" spans="2:4" ht="11.5" customHeight="1">
      <c r="B1711" s="674">
        <v>45534</v>
      </c>
      <c r="C1711" s="677">
        <v>151.69022869616467</v>
      </c>
      <c r="D1711" s="678">
        <v>206.04428101361117</v>
      </c>
    </row>
    <row r="1712" spans="2:4" ht="11.5" customHeight="1">
      <c r="B1712" s="674">
        <v>45535</v>
      </c>
      <c r="C1712" s="679">
        <v>151.69022869616467</v>
      </c>
      <c r="D1712" s="680">
        <v>206.04428101361117</v>
      </c>
    </row>
    <row r="1713" spans="2:4" ht="11.5" customHeight="1">
      <c r="B1713" s="674">
        <v>45536</v>
      </c>
      <c r="C1713" s="677">
        <v>151.69022869616467</v>
      </c>
      <c r="D1713" s="678">
        <v>206.04428101361117</v>
      </c>
    </row>
    <row r="1714" spans="2:4" ht="11.5" customHeight="1">
      <c r="B1714" s="674">
        <v>45537</v>
      </c>
      <c r="C1714" s="679">
        <v>151.69022869616467</v>
      </c>
      <c r="D1714" s="680">
        <v>206.04428101361117</v>
      </c>
    </row>
    <row r="1715" spans="2:4" ht="11.5" customHeight="1">
      <c r="B1715" s="674">
        <v>45538</v>
      </c>
      <c r="C1715" s="677">
        <v>144.34673555754549</v>
      </c>
      <c r="D1715" s="678">
        <v>195.82672446228321</v>
      </c>
    </row>
    <row r="1716" spans="2:4" ht="11.5" customHeight="1">
      <c r="B1716" s="674">
        <v>45539</v>
      </c>
      <c r="C1716" s="679">
        <v>144.985018129732</v>
      </c>
      <c r="D1716" s="680">
        <v>196.77981531610868</v>
      </c>
    </row>
    <row r="1717" spans="2:4" ht="11.5" customHeight="1">
      <c r="B1717" s="674">
        <v>45540</v>
      </c>
      <c r="C1717" s="677">
        <v>147.19769198416373</v>
      </c>
      <c r="D1717" s="678">
        <v>199.94744664947072</v>
      </c>
    </row>
    <row r="1718" spans="2:4" ht="11.5" customHeight="1">
      <c r="B1718" s="674">
        <v>45541</v>
      </c>
      <c r="C1718" s="679">
        <v>142.74691862712453</v>
      </c>
      <c r="D1718" s="680">
        <v>193.29765655032591</v>
      </c>
    </row>
    <row r="1719" spans="2:4" ht="11.5" customHeight="1">
      <c r="B1719" s="674">
        <v>45542</v>
      </c>
      <c r="C1719" s="677">
        <v>142.74691862712453</v>
      </c>
      <c r="D1719" s="678">
        <v>193.29765655032591</v>
      </c>
    </row>
    <row r="1720" spans="2:4" ht="11.5" customHeight="1">
      <c r="B1720" s="674">
        <v>45543</v>
      </c>
      <c r="C1720" s="679">
        <v>142.74691862712453</v>
      </c>
      <c r="D1720" s="680">
        <v>193.29765655032591</v>
      </c>
    </row>
    <row r="1721" spans="2:4" ht="11.5" customHeight="1">
      <c r="B1721" s="674">
        <v>45544</v>
      </c>
      <c r="C1721" s="677">
        <v>144.23079096108916</v>
      </c>
      <c r="D1721" s="678">
        <v>194.84033470346904</v>
      </c>
    </row>
    <row r="1722" spans="2:4" ht="11.5" customHeight="1">
      <c r="B1722" s="674">
        <v>45545</v>
      </c>
      <c r="C1722" s="679">
        <v>143.40331757636869</v>
      </c>
      <c r="D1722" s="680">
        <v>193.36624225131652</v>
      </c>
    </row>
    <row r="1723" spans="2:4" ht="11.5" customHeight="1">
      <c r="B1723" s="674">
        <v>45546</v>
      </c>
      <c r="C1723" s="677">
        <v>147.7772949617347</v>
      </c>
      <c r="D1723" s="678">
        <v>199.96610051154093</v>
      </c>
    </row>
    <row r="1724" spans="2:4" ht="11.5" customHeight="1">
      <c r="B1724" s="674">
        <v>45547</v>
      </c>
      <c r="C1724" s="679">
        <v>148.09975989973984</v>
      </c>
      <c r="D1724" s="680">
        <v>201.02252771701453</v>
      </c>
    </row>
    <row r="1725" spans="2:4" ht="11.5" customHeight="1">
      <c r="B1725" s="674">
        <v>45548</v>
      </c>
      <c r="C1725" s="677">
        <v>149.74995506053844</v>
      </c>
      <c r="D1725" s="678">
        <v>202.99334262693677</v>
      </c>
    </row>
    <row r="1726" spans="2:4" ht="11.5" customHeight="1">
      <c r="B1726" s="674">
        <v>45549</v>
      </c>
      <c r="C1726" s="679">
        <v>149.74995506053844</v>
      </c>
      <c r="D1726" s="680">
        <v>202.99334262693677</v>
      </c>
    </row>
    <row r="1727" spans="2:4" ht="11.5" customHeight="1">
      <c r="B1727" s="674">
        <v>45550</v>
      </c>
      <c r="C1727" s="677">
        <v>149.74995506053844</v>
      </c>
      <c r="D1727" s="678">
        <v>202.99334262693677</v>
      </c>
    </row>
    <row r="1728" spans="2:4" ht="11.5" customHeight="1">
      <c r="B1728" s="674">
        <v>45551</v>
      </c>
      <c r="C1728" s="679">
        <v>152.25575680972599</v>
      </c>
      <c r="D1728" s="680">
        <v>207.36373502110163</v>
      </c>
    </row>
    <row r="1729" spans="2:4" ht="11.5" customHeight="1">
      <c r="B1729" s="674">
        <v>45552</v>
      </c>
      <c r="C1729" s="677">
        <v>153.16737868949991</v>
      </c>
      <c r="D1729" s="678">
        <v>209.41763137859147</v>
      </c>
    </row>
    <row r="1730" spans="2:4" ht="11.5" customHeight="1">
      <c r="B1730" s="674">
        <v>45553</v>
      </c>
      <c r="C1730" s="679">
        <v>155.832938402857</v>
      </c>
      <c r="D1730" s="680">
        <v>212.9562208577612</v>
      </c>
    </row>
    <row r="1731" spans="2:4" ht="11.5" customHeight="1">
      <c r="B1731" s="674">
        <v>45554</v>
      </c>
      <c r="C1731" s="677">
        <v>158.588585896328</v>
      </c>
      <c r="D1731" s="678">
        <v>216.11047262741582</v>
      </c>
    </row>
    <row r="1732" spans="2:4" ht="11.5" customHeight="1">
      <c r="B1732" s="674">
        <v>45555</v>
      </c>
      <c r="C1732" s="679">
        <v>163.43474615092927</v>
      </c>
      <c r="D1732" s="680">
        <v>222.78964405779072</v>
      </c>
    </row>
    <row r="1733" spans="2:4" ht="11.5" customHeight="1">
      <c r="B1733" s="674">
        <v>45556</v>
      </c>
      <c r="C1733" s="677">
        <v>163.43474615092927</v>
      </c>
      <c r="D1733" s="678">
        <v>222.78964405779072</v>
      </c>
    </row>
    <row r="1734" spans="2:4" ht="11.5" customHeight="1">
      <c r="B1734" s="674">
        <v>45557</v>
      </c>
      <c r="C1734" s="679">
        <v>163.43474615092927</v>
      </c>
      <c r="D1734" s="680">
        <v>222.78964405779072</v>
      </c>
    </row>
    <row r="1735" spans="2:4" ht="11.5" customHeight="1">
      <c r="B1735" s="674">
        <v>45558</v>
      </c>
      <c r="C1735" s="677">
        <v>161.35545541044561</v>
      </c>
      <c r="D1735" s="678">
        <v>221.30256203732671</v>
      </c>
    </row>
    <row r="1736" spans="2:4" ht="11.5" customHeight="1">
      <c r="B1736" s="674">
        <v>45559</v>
      </c>
      <c r="C1736" s="679">
        <v>161.48906652431432</v>
      </c>
      <c r="D1736" s="680">
        <v>221.50673540344906</v>
      </c>
    </row>
    <row r="1737" spans="2:4" ht="11.5" customHeight="1">
      <c r="B1737" s="674">
        <v>45560</v>
      </c>
      <c r="C1737" s="677">
        <v>160.07299522654128</v>
      </c>
      <c r="D1737" s="678">
        <v>220.21144931152801</v>
      </c>
    </row>
    <row r="1738" spans="2:4" ht="11.5" customHeight="1">
      <c r="B1738" s="674">
        <v>45561</v>
      </c>
      <c r="C1738" s="679">
        <v>162.48290689110084</v>
      </c>
      <c r="D1738" s="680">
        <v>223.82796896386373</v>
      </c>
    </row>
    <row r="1739" spans="2:4" ht="11.5" customHeight="1">
      <c r="B1739" s="674">
        <v>45562</v>
      </c>
      <c r="C1739" s="677">
        <v>162.73518929988228</v>
      </c>
      <c r="D1739" s="678">
        <v>224.22608283990718</v>
      </c>
    </row>
    <row r="1740" spans="2:4" ht="11.5" customHeight="1">
      <c r="B1740" s="674">
        <v>45563</v>
      </c>
      <c r="C1740" s="679">
        <v>162.73518929988228</v>
      </c>
      <c r="D1740" s="680">
        <v>224.22608283990718</v>
      </c>
    </row>
    <row r="1741" spans="2:4" ht="11.5" customHeight="1">
      <c r="B1741" s="674">
        <v>45564</v>
      </c>
      <c r="C1741" s="677">
        <v>162.73518929988228</v>
      </c>
      <c r="D1741" s="678">
        <v>224.22608283990718</v>
      </c>
    </row>
    <row r="1742" spans="2:4" ht="11.5" customHeight="1">
      <c r="B1742" s="674">
        <v>45565</v>
      </c>
      <c r="C1742" s="679">
        <v>162.73518929988228</v>
      </c>
      <c r="D1742" s="680">
        <v>224.22608283990718</v>
      </c>
    </row>
    <row r="1743" spans="2:4" ht="11.5" customHeight="1">
      <c r="B1743" s="674">
        <v>45566</v>
      </c>
      <c r="C1743" s="677">
        <v>160.53726049378122</v>
      </c>
      <c r="D1743" s="678">
        <v>221.32331155436589</v>
      </c>
    </row>
    <row r="1744" spans="2:4" ht="11.5" customHeight="1">
      <c r="B1744" s="674">
        <v>45567</v>
      </c>
      <c r="C1744" s="679">
        <v>160.54984708266554</v>
      </c>
      <c r="D1744" s="680">
        <v>221.35395820748741</v>
      </c>
    </row>
    <row r="1745" spans="2:4" ht="11.5" customHeight="1">
      <c r="B1745" s="674">
        <v>45568</v>
      </c>
      <c r="C1745" s="677">
        <v>159.7669929663677</v>
      </c>
      <c r="D1745" s="678">
        <v>220.23752394117474</v>
      </c>
    </row>
    <row r="1746" spans="2:4" ht="11.5" customHeight="1">
      <c r="B1746" s="674">
        <v>45569</v>
      </c>
      <c r="C1746" s="679">
        <v>165.58524374978492</v>
      </c>
      <c r="D1746" s="680">
        <v>229.0183634119372</v>
      </c>
    </row>
    <row r="1747" spans="2:4" ht="11.5" customHeight="1">
      <c r="B1747" s="674">
        <v>45570</v>
      </c>
      <c r="C1747" s="677">
        <v>165.58524374978492</v>
      </c>
      <c r="D1747" s="678">
        <v>229.0183634119372</v>
      </c>
    </row>
    <row r="1748" spans="2:4" ht="11.5" customHeight="1">
      <c r="B1748" s="674">
        <v>45571</v>
      </c>
      <c r="C1748" s="679">
        <v>165.58524374978492</v>
      </c>
      <c r="D1748" s="680">
        <v>229.0183634119372</v>
      </c>
    </row>
    <row r="1749" spans="2:4" ht="11.5" customHeight="1">
      <c r="B1749" s="674">
        <v>45572</v>
      </c>
      <c r="C1749" s="677">
        <v>164.85719395182835</v>
      </c>
      <c r="D1749" s="678">
        <v>228.30090356011706</v>
      </c>
    </row>
    <row r="1750" spans="2:4" ht="11.5" customHeight="1">
      <c r="B1750" s="674">
        <v>45573</v>
      </c>
      <c r="C1750" s="679">
        <v>166.37813175882627</v>
      </c>
      <c r="D1750" s="680">
        <v>230.9147019441435</v>
      </c>
    </row>
    <row r="1751" spans="2:4" ht="11.5" customHeight="1">
      <c r="B1751" s="674">
        <v>45574</v>
      </c>
      <c r="C1751" s="677">
        <v>168.7453836901224</v>
      </c>
      <c r="D1751" s="678">
        <v>236.16258508020542</v>
      </c>
    </row>
    <row r="1752" spans="2:4" ht="11.5" customHeight="1">
      <c r="B1752" s="674">
        <v>45575</v>
      </c>
      <c r="C1752" s="679">
        <v>170.00606803052059</v>
      </c>
      <c r="D1752" s="680">
        <v>237.81972947780429</v>
      </c>
    </row>
    <row r="1753" spans="2:4" ht="11.5" customHeight="1">
      <c r="B1753" s="674">
        <v>45576</v>
      </c>
      <c r="C1753" s="677">
        <v>174.39317586359141</v>
      </c>
      <c r="D1753" s="678">
        <v>243.5942069255141</v>
      </c>
    </row>
    <row r="1754" spans="2:4" ht="11.5" customHeight="1">
      <c r="B1754" s="674">
        <v>45577</v>
      </c>
      <c r="C1754" s="679">
        <v>174.39317586359141</v>
      </c>
      <c r="D1754" s="680">
        <v>243.5942069255141</v>
      </c>
    </row>
    <row r="1755" spans="2:4" ht="11.5" customHeight="1">
      <c r="B1755" s="674">
        <v>45578</v>
      </c>
      <c r="C1755" s="677">
        <v>174.39317586359141</v>
      </c>
      <c r="D1755" s="678">
        <v>243.5942069255141</v>
      </c>
    </row>
    <row r="1756" spans="2:4" ht="11.5" customHeight="1">
      <c r="B1756" s="674">
        <v>45579</v>
      </c>
      <c r="C1756" s="679">
        <v>175.20107511651432</v>
      </c>
      <c r="D1756" s="680">
        <v>244.27860684088381</v>
      </c>
    </row>
    <row r="1757" spans="2:4" ht="11.5" customHeight="1">
      <c r="B1757" s="674">
        <v>45580</v>
      </c>
      <c r="C1757" s="677">
        <v>173.84931930050317</v>
      </c>
      <c r="D1757" s="678">
        <v>241.09585331412501</v>
      </c>
    </row>
    <row r="1758" spans="2:4" ht="11.5" customHeight="1">
      <c r="B1758" s="674">
        <v>45581</v>
      </c>
      <c r="C1758" s="679">
        <v>176.96476926986841</v>
      </c>
      <c r="D1758" s="680">
        <v>244.46863701374991</v>
      </c>
    </row>
    <row r="1759" spans="2:4" ht="11.5" customHeight="1">
      <c r="B1759" s="674">
        <v>45582</v>
      </c>
      <c r="C1759" s="677">
        <v>176.84465493862649</v>
      </c>
      <c r="D1759" s="678">
        <v>244.52357083073051</v>
      </c>
    </row>
    <row r="1760" spans="2:4" ht="11.5" customHeight="1">
      <c r="B1760" s="674">
        <v>45583</v>
      </c>
      <c r="C1760" s="679">
        <v>179.01120716317854</v>
      </c>
      <c r="D1760" s="680">
        <v>248.59377956827612</v>
      </c>
    </row>
    <row r="1761" spans="2:4" ht="11.5" customHeight="1">
      <c r="B1761" s="674">
        <v>45584</v>
      </c>
      <c r="C1761" s="677">
        <v>179.01120716317854</v>
      </c>
      <c r="D1761" s="678">
        <v>248.59377956827612</v>
      </c>
    </row>
    <row r="1762" spans="2:4" ht="11.5" customHeight="1">
      <c r="B1762" s="674">
        <v>45585</v>
      </c>
      <c r="C1762" s="679">
        <v>179.01120716317854</v>
      </c>
      <c r="D1762" s="680">
        <v>248.59377956827612</v>
      </c>
    </row>
    <row r="1763" spans="2:4" ht="11.5" customHeight="1">
      <c r="B1763" s="674">
        <v>45586</v>
      </c>
      <c r="C1763" s="677">
        <v>178.31965667607614</v>
      </c>
      <c r="D1763" s="678">
        <v>248.92894104511782</v>
      </c>
    </row>
    <row r="1764" spans="2:4" ht="11.5" customHeight="1">
      <c r="B1764" s="674">
        <v>45587</v>
      </c>
      <c r="C1764" s="679">
        <v>178.26492694305546</v>
      </c>
      <c r="D1764" s="680">
        <v>248.31702253706686</v>
      </c>
    </row>
    <row r="1765" spans="2:4" ht="11.5" customHeight="1">
      <c r="B1765" s="674">
        <v>45588</v>
      </c>
      <c r="C1765" s="677">
        <v>176.62724586265159</v>
      </c>
      <c r="D1765" s="678">
        <v>247.69340668425471</v>
      </c>
    </row>
    <row r="1766" spans="2:4" ht="11.5" customHeight="1">
      <c r="B1766" s="674">
        <v>45589</v>
      </c>
      <c r="C1766" s="679">
        <v>178.37870964877948</v>
      </c>
      <c r="D1766" s="680">
        <v>250.99419493693921</v>
      </c>
    </row>
    <row r="1767" spans="2:4" ht="11.5" customHeight="1">
      <c r="B1767" s="674">
        <v>45590</v>
      </c>
      <c r="C1767" s="677">
        <v>179.51539715790165</v>
      </c>
      <c r="D1767" s="678">
        <v>253.43356673960486</v>
      </c>
    </row>
    <row r="1768" spans="2:4" ht="11.5" customHeight="1">
      <c r="B1768" s="674">
        <v>45591</v>
      </c>
      <c r="C1768" s="679">
        <v>179.51539715790165</v>
      </c>
      <c r="D1768" s="680">
        <v>253.43356673960486</v>
      </c>
    </row>
    <row r="1769" spans="2:4" ht="11.5" customHeight="1">
      <c r="B1769" s="674">
        <v>45592</v>
      </c>
      <c r="C1769" s="677">
        <v>179.51539715790165</v>
      </c>
      <c r="D1769" s="678">
        <v>253.43356673960486</v>
      </c>
    </row>
    <row r="1770" spans="2:4" ht="11.5" customHeight="1">
      <c r="B1770" s="674">
        <v>45593</v>
      </c>
      <c r="C1770" s="679">
        <v>181.2826382676443</v>
      </c>
      <c r="D1770" s="680">
        <v>255.25157692262786</v>
      </c>
    </row>
    <row r="1771" spans="2:4" ht="11.5" customHeight="1">
      <c r="B1771" s="674">
        <v>45594</v>
      </c>
      <c r="C1771" s="677">
        <v>183.287764290984</v>
      </c>
      <c r="D1771" s="678">
        <v>258.46504396335661</v>
      </c>
    </row>
    <row r="1772" spans="2:4" ht="11.5" customHeight="1">
      <c r="B1772" s="674">
        <v>45595</v>
      </c>
      <c r="C1772" s="679">
        <v>192.31511630461964</v>
      </c>
      <c r="D1772" s="680">
        <v>274.93788801019889</v>
      </c>
    </row>
    <row r="1773" spans="2:4" ht="11.5" customHeight="1">
      <c r="B1773" s="674">
        <v>45596</v>
      </c>
      <c r="C1773" s="677">
        <v>189.99915640932346</v>
      </c>
      <c r="D1773" s="678">
        <v>272.65118626881787</v>
      </c>
    </row>
    <row r="1774" spans="2:4" ht="11.5" customHeight="1">
      <c r="B1774" s="674">
        <v>45597</v>
      </c>
      <c r="C1774" s="679">
        <v>190.04049040205845</v>
      </c>
      <c r="D1774" s="680">
        <v>272.23633374004231</v>
      </c>
    </row>
    <row r="1775" spans="2:4" ht="11.5" customHeight="1">
      <c r="B1775" s="674">
        <v>45598</v>
      </c>
      <c r="C1775" s="677">
        <v>190.04049040205845</v>
      </c>
      <c r="D1775" s="678">
        <v>272.23633374004231</v>
      </c>
    </row>
    <row r="1776" spans="2:4" ht="11.5" customHeight="1">
      <c r="B1776" s="674">
        <v>45599</v>
      </c>
      <c r="C1776" s="679">
        <v>190.04049040205845</v>
      </c>
      <c r="D1776" s="680">
        <v>272.23633374004231</v>
      </c>
    </row>
    <row r="1777" spans="2:4" ht="11.5" customHeight="1">
      <c r="B1777" s="674">
        <v>45600</v>
      </c>
      <c r="C1777" s="677">
        <v>189.5320103969481</v>
      </c>
      <c r="D1777" s="678">
        <v>270.6704215207327</v>
      </c>
    </row>
    <row r="1778" spans="2:4" ht="11.5" customHeight="1">
      <c r="B1778" s="674">
        <v>45601</v>
      </c>
      <c r="C1778" s="679">
        <v>200.31437107626923</v>
      </c>
      <c r="D1778" s="680">
        <v>288.71219722279926</v>
      </c>
    </row>
    <row r="1779" spans="2:4" ht="11.5" customHeight="1">
      <c r="B1779" s="674">
        <v>45602</v>
      </c>
      <c r="C1779" s="677">
        <v>208.31431038946263</v>
      </c>
      <c r="D1779" s="678">
        <v>300.39574096093509</v>
      </c>
    </row>
    <row r="1780" spans="2:4" ht="11.5" customHeight="1">
      <c r="B1780" s="674">
        <v>45603</v>
      </c>
      <c r="C1780" s="679">
        <v>209.01042557042101</v>
      </c>
      <c r="D1780" s="680">
        <v>301.74695748977729</v>
      </c>
    </row>
    <row r="1781" spans="2:4" ht="11.5" customHeight="1">
      <c r="B1781" s="674">
        <v>45604</v>
      </c>
      <c r="C1781" s="677">
        <v>217.51701231114512</v>
      </c>
      <c r="D1781" s="678">
        <v>315.33677811394824</v>
      </c>
    </row>
    <row r="1782" spans="2:4" ht="11.5" customHeight="1">
      <c r="B1782" s="674">
        <v>45605</v>
      </c>
      <c r="C1782" s="679">
        <v>217.51701231114512</v>
      </c>
      <c r="D1782" s="680">
        <v>315.33677811394824</v>
      </c>
    </row>
    <row r="1783" spans="2:4" ht="11.5" customHeight="1">
      <c r="B1783" s="674">
        <v>45606</v>
      </c>
      <c r="C1783" s="677">
        <v>217.51701231114512</v>
      </c>
      <c r="D1783" s="678">
        <v>315.33677811394824</v>
      </c>
    </row>
    <row r="1784" spans="2:4" ht="11.5" customHeight="1">
      <c r="B1784" s="674">
        <v>45607</v>
      </c>
      <c r="C1784" s="679">
        <v>216.23218273400647</v>
      </c>
      <c r="D1784" s="680">
        <v>312.68762748894824</v>
      </c>
    </row>
    <row r="1785" spans="2:4" ht="11.5" customHeight="1">
      <c r="B1785" s="674">
        <v>45608</v>
      </c>
      <c r="C1785" s="677">
        <v>211.43437552870586</v>
      </c>
      <c r="D1785" s="678">
        <v>307.88623449121684</v>
      </c>
    </row>
    <row r="1786" spans="2:4" ht="11.5" customHeight="1">
      <c r="B1786" s="674">
        <v>45609</v>
      </c>
      <c r="C1786" s="679">
        <v>208.57492468286742</v>
      </c>
      <c r="D1786" s="680">
        <v>305.89500373921891</v>
      </c>
    </row>
    <row r="1787" spans="2:4" ht="11.5" customHeight="1">
      <c r="B1787" s="674">
        <v>45610</v>
      </c>
      <c r="C1787" s="677">
        <v>201.89957623672896</v>
      </c>
      <c r="D1787" s="678">
        <v>295.62658417400149</v>
      </c>
    </row>
    <row r="1788" spans="2:4" ht="11.5" customHeight="1">
      <c r="B1788" s="674">
        <v>45611</v>
      </c>
      <c r="C1788" s="679">
        <v>194.907952260331</v>
      </c>
      <c r="D1788" s="680">
        <v>287.35731074131718</v>
      </c>
    </row>
    <row r="1789" spans="2:4" ht="11.5" customHeight="1">
      <c r="B1789" s="674">
        <v>45612</v>
      </c>
      <c r="C1789" s="677">
        <v>194.907952260331</v>
      </c>
      <c r="D1789" s="678">
        <v>287.35731074131718</v>
      </c>
    </row>
    <row r="1790" spans="2:4" ht="11.5" customHeight="1">
      <c r="B1790" s="674">
        <v>45613</v>
      </c>
      <c r="C1790" s="679">
        <v>194.907952260331</v>
      </c>
      <c r="D1790" s="680">
        <v>287.35731074131718</v>
      </c>
    </row>
    <row r="1791" spans="2:4" ht="11.5" customHeight="1">
      <c r="B1791" s="674">
        <v>45614</v>
      </c>
      <c r="C1791" s="677">
        <v>195.68330540498346</v>
      </c>
      <c r="D1791" s="678">
        <v>290.46722936351864</v>
      </c>
    </row>
    <row r="1792" spans="2:4" ht="11.5" customHeight="1">
      <c r="B1792" s="674">
        <v>45615</v>
      </c>
      <c r="C1792" s="679">
        <v>201.0778400523869</v>
      </c>
      <c r="D1792" s="680">
        <v>298.87838419098631</v>
      </c>
    </row>
    <row r="1793" spans="2:4" ht="11.5" customHeight="1">
      <c r="B1793" s="674">
        <v>45616</v>
      </c>
      <c r="C1793" s="677">
        <v>201.39266721879429</v>
      </c>
      <c r="D1793" s="678">
        <v>300.61437373279676</v>
      </c>
    </row>
    <row r="1794" spans="2:4" ht="11.5" customHeight="1">
      <c r="B1794" s="674">
        <v>45617</v>
      </c>
      <c r="C1794" s="679">
        <v>211.51708631495302</v>
      </c>
      <c r="D1794" s="680">
        <v>319.37509406947743</v>
      </c>
    </row>
    <row r="1795" spans="2:4" ht="11.5" customHeight="1">
      <c r="B1795" s="674">
        <v>45618</v>
      </c>
      <c r="C1795" s="677">
        <v>211.36356417118628</v>
      </c>
      <c r="D1795" s="678">
        <v>317.27129702235641</v>
      </c>
    </row>
    <row r="1796" spans="2:4" ht="11.5" customHeight="1">
      <c r="B1796" s="674">
        <v>45619</v>
      </c>
      <c r="C1796" s="679">
        <v>211.36356417118628</v>
      </c>
      <c r="D1796" s="680">
        <v>317.27129702235641</v>
      </c>
    </row>
    <row r="1797" spans="2:4" ht="11.5" customHeight="1">
      <c r="B1797" s="674">
        <v>45620</v>
      </c>
      <c r="C1797" s="677">
        <v>211.36356417118628</v>
      </c>
      <c r="D1797" s="678">
        <v>317.27129702235641</v>
      </c>
    </row>
    <row r="1798" spans="2:4" ht="11.5" customHeight="1">
      <c r="B1798" s="674">
        <v>45621</v>
      </c>
      <c r="C1798" s="679">
        <v>212.38325711035634</v>
      </c>
      <c r="D1798" s="680">
        <v>318.42695217699219</v>
      </c>
    </row>
    <row r="1799" spans="2:4" ht="11.5" customHeight="1">
      <c r="B1799" s="674">
        <v>45622</v>
      </c>
      <c r="C1799" s="677">
        <v>208.96123826715342</v>
      </c>
      <c r="D1799" s="678">
        <v>312.27497098507405</v>
      </c>
    </row>
    <row r="1800" spans="2:4" ht="11.5" customHeight="1">
      <c r="B1800" s="674">
        <v>45623</v>
      </c>
      <c r="C1800" s="679">
        <v>209.70196016525171</v>
      </c>
      <c r="D1800" s="680">
        <v>312.98330566830174</v>
      </c>
    </row>
    <row r="1801" spans="2:4" ht="11.5" customHeight="1">
      <c r="B1801" s="674">
        <v>45624</v>
      </c>
      <c r="C1801" s="677">
        <v>209.70196016525171</v>
      </c>
      <c r="D1801" s="678">
        <v>312.98330566830174</v>
      </c>
    </row>
    <row r="1802" spans="2:4" ht="11.5" customHeight="1">
      <c r="B1802" s="674">
        <v>45625</v>
      </c>
      <c r="C1802" s="679">
        <v>212.04568774196741</v>
      </c>
      <c r="D1802" s="680">
        <v>316.73293315623118</v>
      </c>
    </row>
    <row r="1803" spans="2:4" ht="11.5" customHeight="1">
      <c r="B1803" s="674">
        <v>45626</v>
      </c>
      <c r="C1803" s="677">
        <v>212.04568774196741</v>
      </c>
      <c r="D1803" s="678">
        <v>316.73293315623118</v>
      </c>
    </row>
    <row r="1804" spans="2:4" ht="11.5" customHeight="1">
      <c r="B1804" s="674">
        <v>45627</v>
      </c>
      <c r="C1804" s="679">
        <v>212.04568774196741</v>
      </c>
      <c r="D1804" s="680">
        <v>316.73293315623118</v>
      </c>
    </row>
    <row r="1805" spans="2:4" ht="11.5" customHeight="1">
      <c r="B1805" s="674">
        <v>45628</v>
      </c>
      <c r="C1805" s="677">
        <v>212.2613429793451</v>
      </c>
      <c r="D1805" s="678">
        <v>316.64413801653694</v>
      </c>
    </row>
    <row r="1806" spans="2:4" ht="11.5" customHeight="1">
      <c r="B1806" s="674">
        <v>45629</v>
      </c>
      <c r="C1806" s="679">
        <v>217.22516446663661</v>
      </c>
      <c r="D1806" s="680">
        <v>326.68362068789298</v>
      </c>
    </row>
    <row r="1807" spans="2:4" ht="11.5" customHeight="1">
      <c r="B1807" s="674">
        <v>45630</v>
      </c>
      <c r="C1807" s="677">
        <v>222.5643262857977</v>
      </c>
      <c r="D1807" s="678">
        <v>334.90922203026548</v>
      </c>
    </row>
    <row r="1808" spans="2:4" ht="11.5" customHeight="1">
      <c r="B1808" s="674">
        <v>45631</v>
      </c>
      <c r="C1808" s="679">
        <v>219.18868361971261</v>
      </c>
      <c r="D1808" s="680">
        <v>331.20777116599572</v>
      </c>
    </row>
    <row r="1809" spans="2:4" ht="11.5" customHeight="1">
      <c r="B1809" s="674">
        <v>45632</v>
      </c>
      <c r="C1809" s="677">
        <v>229.68136620109641</v>
      </c>
      <c r="D1809" s="678">
        <v>346.88644126869497</v>
      </c>
    </row>
    <row r="1810" spans="2:4" ht="11.5" customHeight="1">
      <c r="B1810" s="674">
        <v>45633</v>
      </c>
      <c r="C1810" s="679">
        <v>229.68136620109641</v>
      </c>
      <c r="D1810" s="680">
        <v>346.88644126869497</v>
      </c>
    </row>
    <row r="1811" spans="2:4" ht="11.5" customHeight="1">
      <c r="B1811" s="674">
        <v>45634</v>
      </c>
      <c r="C1811" s="677">
        <v>229.68136620109641</v>
      </c>
      <c r="D1811" s="678">
        <v>346.88644126869497</v>
      </c>
    </row>
    <row r="1812" spans="2:4" ht="11.5" customHeight="1">
      <c r="B1812" s="674">
        <v>45635</v>
      </c>
      <c r="C1812" s="679">
        <v>227.48835307328355</v>
      </c>
      <c r="D1812" s="680">
        <v>345.15683449945425</v>
      </c>
    </row>
    <row r="1813" spans="2:4" ht="11.5" customHeight="1">
      <c r="B1813" s="674">
        <v>45636</v>
      </c>
      <c r="C1813" s="677">
        <v>219.49279090708075</v>
      </c>
      <c r="D1813" s="678">
        <v>331.50262042814848</v>
      </c>
    </row>
    <row r="1814" spans="2:4" ht="11.5" customHeight="1">
      <c r="B1814" s="674">
        <v>45637</v>
      </c>
      <c r="C1814" s="679">
        <v>224.04784303018323</v>
      </c>
      <c r="D1814" s="680">
        <v>340.2767089983758</v>
      </c>
    </row>
    <row r="1815" spans="2:4" ht="11.5" customHeight="1">
      <c r="B1815" s="674">
        <v>45638</v>
      </c>
      <c r="C1815" s="677">
        <v>222.199674590206</v>
      </c>
      <c r="D1815" s="678">
        <v>339.70905819280637</v>
      </c>
    </row>
    <row r="1816" spans="2:4" ht="11.5" customHeight="1">
      <c r="B1816" s="674">
        <v>45639</v>
      </c>
      <c r="C1816" s="679">
        <v>225.44529481602424</v>
      </c>
      <c r="D1816" s="680">
        <v>346.06595356904734</v>
      </c>
    </row>
    <row r="1817" spans="2:4" ht="11.5" customHeight="1">
      <c r="B1817" s="674">
        <v>45640</v>
      </c>
      <c r="C1817" s="677">
        <v>225.44529481602424</v>
      </c>
      <c r="D1817" s="678">
        <v>346.06595356904734</v>
      </c>
    </row>
    <row r="1818" spans="2:4" ht="11.5" customHeight="1">
      <c r="B1818" s="674">
        <v>45641</v>
      </c>
      <c r="C1818" s="679">
        <v>225.44529481602424</v>
      </c>
      <c r="D1818" s="680">
        <v>346.06595356904734</v>
      </c>
    </row>
    <row r="1819" spans="2:4" ht="11.5" customHeight="1">
      <c r="B1819" s="674">
        <v>45642</v>
      </c>
      <c r="C1819" s="677">
        <v>230.5771369846079</v>
      </c>
      <c r="D1819" s="678">
        <v>353.20779310327606</v>
      </c>
    </row>
    <row r="1820" spans="2:4" ht="11.5" customHeight="1">
      <c r="B1820" s="674">
        <v>45643</v>
      </c>
      <c r="C1820" s="679">
        <v>227.66332942264859</v>
      </c>
      <c r="D1820" s="680">
        <v>347.60091865471668</v>
      </c>
    </row>
    <row r="1821" spans="2:4" ht="11.5" customHeight="1">
      <c r="B1821" s="674">
        <v>45644</v>
      </c>
      <c r="C1821" s="677">
        <v>213.49736432001487</v>
      </c>
      <c r="D1821" s="678">
        <v>326.02476193125932</v>
      </c>
    </row>
    <row r="1822" spans="2:4" ht="11.5" customHeight="1">
      <c r="B1822" s="674">
        <v>45645</v>
      </c>
      <c r="C1822" s="679">
        <v>215.41049467796446</v>
      </c>
      <c r="D1822" s="680">
        <v>328.30331246995991</v>
      </c>
    </row>
    <row r="1823" spans="2:4" ht="11.5" customHeight="1">
      <c r="B1823" s="674">
        <v>45646</v>
      </c>
      <c r="C1823" s="677">
        <v>221.65016552532376</v>
      </c>
      <c r="D1823" s="678">
        <v>338.28686297387861</v>
      </c>
    </row>
    <row r="1824" spans="2:4" ht="11.5" customHeight="1">
      <c r="B1824" s="674">
        <v>45647</v>
      </c>
      <c r="C1824" s="679">
        <v>221.65016552532376</v>
      </c>
      <c r="D1824" s="680">
        <v>338.28686297387861</v>
      </c>
    </row>
    <row r="1825" spans="2:4" ht="11.5" customHeight="1">
      <c r="B1825" s="674">
        <v>45648</v>
      </c>
      <c r="C1825" s="677">
        <v>221.65016552532376</v>
      </c>
      <c r="D1825" s="678">
        <v>338.28686297387861</v>
      </c>
    </row>
    <row r="1826" spans="2:4" ht="11.5" customHeight="1">
      <c r="B1826" s="674">
        <v>45649</v>
      </c>
      <c r="C1826" s="679">
        <v>221.7924856040805</v>
      </c>
      <c r="D1826" s="680">
        <v>338.7519155715666</v>
      </c>
    </row>
    <row r="1827" spans="2:4" ht="11.5" customHeight="1">
      <c r="B1827" s="674">
        <v>45650</v>
      </c>
      <c r="C1827" s="677">
        <v>227.89634895338548</v>
      </c>
      <c r="D1827" s="678">
        <v>349.28969625692042</v>
      </c>
    </row>
    <row r="1828" spans="2:4" ht="11.5" customHeight="1">
      <c r="B1828" s="674">
        <v>45651</v>
      </c>
      <c r="C1828" s="679">
        <v>227.89634895338548</v>
      </c>
      <c r="D1828" s="680">
        <v>349.28969625692042</v>
      </c>
    </row>
    <row r="1829" spans="2:4" ht="11.5" customHeight="1">
      <c r="B1829" s="674">
        <v>45652</v>
      </c>
      <c r="C1829" s="677">
        <v>229.70913523697089</v>
      </c>
      <c r="D1829" s="678">
        <v>351.14100927792316</v>
      </c>
    </row>
    <row r="1830" spans="2:4" ht="11.5" customHeight="1">
      <c r="B1830" s="674">
        <v>45653</v>
      </c>
      <c r="C1830" s="679">
        <v>225.37618754345581</v>
      </c>
      <c r="D1830" s="680">
        <v>344.10821365200309</v>
      </c>
    </row>
    <row r="1831" spans="2:4" ht="11.5" customHeight="1">
      <c r="B1831" s="674">
        <v>45654</v>
      </c>
      <c r="C1831" s="677">
        <v>225.37618754345581</v>
      </c>
      <c r="D1831" s="678">
        <v>344.10821365200309</v>
      </c>
    </row>
    <row r="1832" spans="2:4" ht="11.5" customHeight="1">
      <c r="B1832" s="674">
        <v>45655</v>
      </c>
      <c r="C1832" s="679">
        <v>225.37618754345581</v>
      </c>
      <c r="D1832" s="680">
        <v>344.10821365200309</v>
      </c>
    </row>
    <row r="1833" spans="2:4" ht="11.5" customHeight="1">
      <c r="B1833" s="674">
        <v>45656</v>
      </c>
      <c r="C1833" s="677">
        <v>219.27072747233058</v>
      </c>
      <c r="D1833" s="678">
        <v>335.33505389694994</v>
      </c>
    </row>
    <row r="1834" spans="2:4" ht="11.5" customHeight="1">
      <c r="B1834" s="674">
        <v>45657</v>
      </c>
      <c r="C1834" s="679">
        <v>219.27072747233058</v>
      </c>
      <c r="D1834" s="680">
        <v>335.33505389694994</v>
      </c>
    </row>
    <row r="1835" spans="2:4" ht="11.5" customHeight="1">
      <c r="B1835" s="674">
        <v>45658</v>
      </c>
      <c r="C1835" s="677">
        <v>219.27072747233058</v>
      </c>
      <c r="D1835" s="678">
        <v>335.33505389694994</v>
      </c>
    </row>
    <row r="1836" spans="2:4" ht="11.5" customHeight="1">
      <c r="B1836" s="674">
        <v>45659</v>
      </c>
      <c r="C1836" s="679">
        <v>220.8082648474095</v>
      </c>
      <c r="D1836" s="680">
        <v>341.03091903352032</v>
      </c>
    </row>
    <row r="1837" spans="2:4" ht="11.5" customHeight="1">
      <c r="B1837" s="674">
        <v>45660</v>
      </c>
      <c r="C1837" s="677">
        <v>229.00650061273828</v>
      </c>
      <c r="D1837" s="678">
        <v>353.32065437273042</v>
      </c>
    </row>
    <row r="1838" spans="2:4" ht="11.5" customHeight="1">
      <c r="B1838" s="674">
        <v>45661</v>
      </c>
      <c r="C1838" s="679">
        <v>229.00650061273828</v>
      </c>
      <c r="D1838" s="680">
        <v>353.32065437273042</v>
      </c>
    </row>
    <row r="1839" spans="2:4" ht="11.5" customHeight="1">
      <c r="B1839" s="674">
        <v>45662</v>
      </c>
      <c r="C1839" s="677">
        <v>229.00650061273828</v>
      </c>
      <c r="D1839" s="678">
        <v>353.32065437273042</v>
      </c>
    </row>
    <row r="1840" spans="2:4" ht="11.5" customHeight="1">
      <c r="B1840" s="674">
        <v>45663</v>
      </c>
      <c r="C1840" s="679">
        <v>230.34631781112463</v>
      </c>
      <c r="D1840" s="680">
        <v>356.41875309816851</v>
      </c>
    </row>
    <row r="1841" spans="2:4" ht="11.5" customHeight="1">
      <c r="B1841" s="674">
        <v>45664</v>
      </c>
      <c r="C1841" s="677">
        <v>222.64517794714772</v>
      </c>
      <c r="D1841" s="678">
        <v>343.49649619845627</v>
      </c>
    </row>
    <row r="1842" spans="2:4" ht="11.5" customHeight="1">
      <c r="B1842" s="674">
        <v>45665</v>
      </c>
      <c r="C1842" s="679">
        <v>219.3955155762024</v>
      </c>
      <c r="D1842" s="680">
        <v>338.74428462494654</v>
      </c>
    </row>
    <row r="1843" spans="2:4" ht="11.5" customHeight="1">
      <c r="B1843" s="674">
        <v>45666</v>
      </c>
      <c r="C1843" s="677">
        <v>219.3955155762024</v>
      </c>
      <c r="D1843" s="678">
        <v>338.74428462494654</v>
      </c>
    </row>
    <row r="1844" spans="2:4" ht="11.5" customHeight="1">
      <c r="B1844" s="674">
        <v>45667</v>
      </c>
      <c r="C1844" s="679">
        <v>215.99600335011257</v>
      </c>
      <c r="D1844" s="680">
        <v>336.47741365388748</v>
      </c>
    </row>
    <row r="1845" spans="2:4" ht="11.5" customHeight="1">
      <c r="B1845" s="674">
        <v>45668</v>
      </c>
      <c r="C1845" s="677">
        <v>215.99600335011257</v>
      </c>
      <c r="D1845" s="678">
        <v>336.47741365388748</v>
      </c>
    </row>
    <row r="1846" spans="2:4" ht="11.5" customHeight="1">
      <c r="B1846" s="674">
        <v>45669</v>
      </c>
      <c r="C1846" s="679">
        <v>215.99600335011257</v>
      </c>
      <c r="D1846" s="680">
        <v>336.47741365388748</v>
      </c>
    </row>
    <row r="1847" spans="2:4" ht="11.5" customHeight="1">
      <c r="B1847" s="674">
        <v>45670</v>
      </c>
      <c r="C1847" s="677">
        <v>210.94794243869038</v>
      </c>
      <c r="D1847" s="678">
        <v>328.84148063044887</v>
      </c>
    </row>
    <row r="1848" spans="2:4" ht="11.5" customHeight="1">
      <c r="B1848" s="674">
        <v>45671</v>
      </c>
      <c r="C1848" s="679">
        <v>211.58630528490829</v>
      </c>
      <c r="D1848" s="680">
        <v>331.12202582490744</v>
      </c>
    </row>
    <row r="1849" spans="2:4" ht="11.5" customHeight="1">
      <c r="B1849" s="674">
        <v>45672</v>
      </c>
      <c r="C1849" s="677">
        <v>216.58227801169687</v>
      </c>
      <c r="D1849" s="678">
        <v>338.46483019113248</v>
      </c>
    </row>
    <row r="1850" spans="2:4" ht="11.5" customHeight="1">
      <c r="B1850" s="674">
        <v>45673</v>
      </c>
      <c r="C1850" s="679">
        <v>217.65827781125918</v>
      </c>
      <c r="D1850" s="680">
        <v>341.28537049909812</v>
      </c>
    </row>
    <row r="1851" spans="2:4" ht="11.5" customHeight="1">
      <c r="B1851" s="674">
        <v>45674</v>
      </c>
      <c r="C1851" s="677">
        <v>219.45368327713481</v>
      </c>
      <c r="D1851" s="678">
        <v>344.43133419798244</v>
      </c>
    </row>
    <row r="1852" spans="2:4" ht="11.5" customHeight="1">
      <c r="B1852" s="674">
        <v>45675</v>
      </c>
      <c r="C1852" s="679">
        <v>219.45368327713481</v>
      </c>
      <c r="D1852" s="680">
        <v>344.43133419798244</v>
      </c>
    </row>
    <row r="1853" spans="2:4" ht="11.5" customHeight="1">
      <c r="B1853" s="674">
        <v>45676</v>
      </c>
      <c r="C1853" s="677">
        <v>219.45368327713481</v>
      </c>
      <c r="D1853" s="678">
        <v>344.43133419798244</v>
      </c>
    </row>
    <row r="1854" spans="2:4" ht="11.5" customHeight="1">
      <c r="B1854" s="674">
        <v>45677</v>
      </c>
      <c r="C1854" s="679">
        <v>219.45368327713481</v>
      </c>
      <c r="D1854" s="680">
        <v>344.43133419798244</v>
      </c>
    </row>
    <row r="1855" spans="2:4" ht="11.5" customHeight="1">
      <c r="B1855" s="674">
        <v>45678</v>
      </c>
      <c r="C1855" s="677">
        <v>226.64863144253124</v>
      </c>
      <c r="D1855" s="678">
        <v>354.90374102018416</v>
      </c>
    </row>
    <row r="1856" spans="2:4" ht="11.5" customHeight="1">
      <c r="B1856" s="674">
        <v>45679</v>
      </c>
      <c r="C1856" s="679">
        <v>226.25090133786438</v>
      </c>
      <c r="D1856" s="680">
        <v>354.54675663437678</v>
      </c>
    </row>
    <row r="1857" spans="2:4" ht="11.5" customHeight="1">
      <c r="B1857" s="674">
        <v>45680</v>
      </c>
      <c r="C1857" s="677">
        <v>229.12927021751105</v>
      </c>
      <c r="D1857" s="678">
        <v>359.42005871056449</v>
      </c>
    </row>
    <row r="1858" spans="2:4" ht="11.5" customHeight="1">
      <c r="B1858" s="674">
        <v>45681</v>
      </c>
      <c r="C1858" s="679">
        <v>227.16479608338142</v>
      </c>
      <c r="D1858" s="680">
        <v>356.05794804750292</v>
      </c>
    </row>
    <row r="1859" spans="2:4" ht="11.5" customHeight="1">
      <c r="B1859" s="674">
        <v>45682</v>
      </c>
      <c r="C1859" s="677">
        <v>227.16479608338142</v>
      </c>
      <c r="D1859" s="678">
        <v>356.05794804750292</v>
      </c>
    </row>
    <row r="1860" spans="2:4" ht="11.5" customHeight="1">
      <c r="B1860" s="674">
        <v>45683</v>
      </c>
      <c r="C1860" s="679">
        <v>227.16479608338142</v>
      </c>
      <c r="D1860" s="680">
        <v>356.05794804750292</v>
      </c>
    </row>
    <row r="1861" spans="2:4" ht="11.5" customHeight="1">
      <c r="B1861" s="674">
        <v>45684</v>
      </c>
      <c r="C1861" s="677">
        <v>216.12687602691506</v>
      </c>
      <c r="D1861" s="678">
        <v>337.01946446317419</v>
      </c>
    </row>
    <row r="1862" spans="2:4" ht="11.5" customHeight="1">
      <c r="B1862" s="674">
        <v>45685</v>
      </c>
      <c r="C1862" s="679">
        <v>225.3486862381811</v>
      </c>
      <c r="D1862" s="680">
        <v>352.67053393568631</v>
      </c>
    </row>
    <row r="1863" spans="2:4" ht="11.5" customHeight="1">
      <c r="B1863" s="674">
        <v>45686</v>
      </c>
      <c r="C1863" s="677">
        <v>229.69556215338068</v>
      </c>
      <c r="D1863" s="678">
        <v>359.61343507224461</v>
      </c>
    </row>
    <row r="1864" spans="2:4" ht="11.5" customHeight="1">
      <c r="B1864" s="674">
        <v>45687</v>
      </c>
      <c r="C1864" s="679">
        <v>233.64167840932475</v>
      </c>
      <c r="D1864" s="680">
        <v>367.24096722672857</v>
      </c>
    </row>
    <row r="1865" spans="2:4" ht="11.5" customHeight="1">
      <c r="B1865" s="674">
        <v>45688</v>
      </c>
      <c r="C1865" s="677">
        <v>233.13521536826451</v>
      </c>
      <c r="D1865" s="678">
        <v>366.66324434563336</v>
      </c>
    </row>
    <row r="1866" spans="2:4" ht="11.5" customHeight="1">
      <c r="B1866" s="674">
        <v>45689</v>
      </c>
      <c r="C1866" s="679">
        <v>233.13521536826451</v>
      </c>
      <c r="D1866" s="680">
        <v>366.66324434563336</v>
      </c>
    </row>
    <row r="1867" spans="2:4" ht="11.5" customHeight="1">
      <c r="B1867" s="674">
        <v>45690</v>
      </c>
      <c r="C1867" s="677">
        <v>233.13521536826451</v>
      </c>
      <c r="D1867" s="678">
        <v>366.66324434563336</v>
      </c>
    </row>
    <row r="1868" spans="2:4" ht="11.5" customHeight="1">
      <c r="B1868" s="674">
        <v>45691</v>
      </c>
      <c r="C1868" s="679">
        <v>233.34150436890377</v>
      </c>
      <c r="D1868" s="680">
        <v>368.08026374829512</v>
      </c>
    </row>
    <row r="1869" spans="2:4" ht="11.5" customHeight="1">
      <c r="B1869" s="674">
        <v>45692</v>
      </c>
      <c r="C1869" s="677">
        <v>240.82470998956396</v>
      </c>
      <c r="D1869" s="678">
        <v>380.11033467822551</v>
      </c>
    </row>
    <row r="1870" spans="2:4" ht="11.5" customHeight="1">
      <c r="B1870" s="674">
        <v>45693</v>
      </c>
      <c r="C1870" s="679">
        <v>245.46090353708388</v>
      </c>
      <c r="D1870" s="680">
        <v>387.38976156757252</v>
      </c>
    </row>
    <row r="1871" spans="2:4" ht="11.5" customHeight="1">
      <c r="B1871" s="674">
        <v>45694</v>
      </c>
      <c r="C1871" s="677">
        <v>243.3562800640357</v>
      </c>
      <c r="D1871" s="678">
        <v>384.72970003870842</v>
      </c>
    </row>
    <row r="1872" spans="2:4" ht="11.5" customHeight="1">
      <c r="B1872" s="674">
        <v>45695</v>
      </c>
      <c r="C1872" s="679">
        <v>244.42073521177662</v>
      </c>
      <c r="D1872" s="680">
        <v>387.91673360368407</v>
      </c>
    </row>
    <row r="1873" spans="2:4" ht="11.5" customHeight="1">
      <c r="B1873" s="674">
        <v>45696</v>
      </c>
      <c r="C1873" s="677">
        <v>244.42073521177662</v>
      </c>
      <c r="D1873" s="678">
        <v>387.91673360368407</v>
      </c>
    </row>
    <row r="1874" spans="2:4" ht="11.5" customHeight="1">
      <c r="B1874" s="674">
        <v>45697</v>
      </c>
      <c r="C1874" s="679">
        <v>244.42073521177662</v>
      </c>
      <c r="D1874" s="680">
        <v>387.91673360368407</v>
      </c>
    </row>
    <row r="1875" spans="2:4" ht="11.5" customHeight="1">
      <c r="B1875" s="674">
        <v>45698</v>
      </c>
      <c r="C1875" s="677">
        <v>247.20574647640839</v>
      </c>
      <c r="D1875" s="678">
        <v>393.84053287870915</v>
      </c>
    </row>
    <row r="1876" spans="2:4" ht="11.5" customHeight="1">
      <c r="B1876" s="674">
        <v>45699</v>
      </c>
      <c r="C1876" s="679">
        <v>236.61751621661404</v>
      </c>
      <c r="D1876" s="680">
        <v>376.90316608673766</v>
      </c>
    </row>
    <row r="1877" spans="2:4" ht="11.5" customHeight="1">
      <c r="B1877" s="674">
        <v>45700</v>
      </c>
      <c r="C1877" s="677">
        <v>239.78221723892753</v>
      </c>
      <c r="D1877" s="678">
        <v>382.05958609927404</v>
      </c>
    </row>
    <row r="1878" spans="2:4" ht="11.5" customHeight="1">
      <c r="B1878" s="674">
        <v>45701</v>
      </c>
      <c r="C1878" s="679">
        <v>241.18319638670854</v>
      </c>
      <c r="D1878" s="680">
        <v>384.59010292514643</v>
      </c>
    </row>
    <row r="1879" spans="2:4" ht="11.5" customHeight="1">
      <c r="B1879" s="674">
        <v>45702</v>
      </c>
      <c r="C1879" s="677">
        <v>247.43617538626523</v>
      </c>
      <c r="D1879" s="678">
        <v>395.9195848044892</v>
      </c>
    </row>
    <row r="1880" spans="2:4" ht="11.5" customHeight="1">
      <c r="B1880" s="674">
        <v>45703</v>
      </c>
      <c r="C1880" s="679">
        <v>247.43617538626523</v>
      </c>
      <c r="D1880" s="680">
        <v>395.9195848044892</v>
      </c>
    </row>
    <row r="1881" spans="2:4" ht="11.5" customHeight="1">
      <c r="B1881" s="674">
        <v>45704</v>
      </c>
      <c r="C1881" s="677">
        <v>247.43617538626523</v>
      </c>
      <c r="D1881" s="678">
        <v>395.9195848044892</v>
      </c>
    </row>
    <row r="1882" spans="2:4" ht="11.5" customHeight="1">
      <c r="B1882" s="674">
        <v>45705</v>
      </c>
      <c r="C1882" s="679">
        <v>247.43617538626523</v>
      </c>
      <c r="D1882" s="680">
        <v>395.9195848044892</v>
      </c>
    </row>
    <row r="1883" spans="2:4" ht="11.5" customHeight="1">
      <c r="B1883" s="674">
        <v>45706</v>
      </c>
      <c r="C1883" s="677">
        <v>248.38035420994936</v>
      </c>
      <c r="D1883" s="678">
        <v>400.2572402394315</v>
      </c>
    </row>
    <row r="1884" spans="2:4" ht="11.5" customHeight="1">
      <c r="B1884" s="674">
        <v>45707</v>
      </c>
      <c r="C1884" s="679">
        <v>243.94322211073413</v>
      </c>
      <c r="D1884" s="680">
        <v>392.27207900324169</v>
      </c>
    </row>
    <row r="1885" spans="2:4" ht="11.5" customHeight="1">
      <c r="B1885" s="674">
        <v>45708</v>
      </c>
      <c r="C1885" s="677">
        <v>232.54267075401208</v>
      </c>
      <c r="D1885" s="678">
        <v>372.68746263684034</v>
      </c>
    </row>
    <row r="1886" spans="2:4" ht="11.5" customHeight="1">
      <c r="B1886" s="674">
        <v>45709</v>
      </c>
      <c r="C1886" s="679">
        <v>225.11225293912801</v>
      </c>
      <c r="D1886" s="680">
        <v>359.97094081534999</v>
      </c>
    </row>
    <row r="1887" spans="2:4" ht="11.5" customHeight="1">
      <c r="B1887" s="674">
        <v>45710</v>
      </c>
      <c r="C1887" s="677">
        <v>225.11225293912801</v>
      </c>
      <c r="D1887" s="678">
        <v>359.97094081534999</v>
      </c>
    </row>
    <row r="1888" spans="2:4" ht="11.5" customHeight="1">
      <c r="B1888" s="674">
        <v>45711</v>
      </c>
      <c r="C1888" s="679">
        <v>225.11225293912801</v>
      </c>
      <c r="D1888" s="680">
        <v>359.97094081534999</v>
      </c>
    </row>
    <row r="1889" spans="2:4" ht="11.5" customHeight="1">
      <c r="B1889" s="674">
        <v>45712</v>
      </c>
      <c r="C1889" s="677">
        <v>219.93594392345472</v>
      </c>
      <c r="D1889" s="678">
        <v>351.93429295020456</v>
      </c>
    </row>
    <row r="1890" spans="2:4" ht="11.5" customHeight="1">
      <c r="B1890" s="674">
        <v>45713</v>
      </c>
      <c r="C1890" s="679">
        <v>208.49621098354524</v>
      </c>
      <c r="D1890" s="680">
        <v>332.85951194848496</v>
      </c>
    </row>
    <row r="1891" spans="2:4" ht="11.5" customHeight="1">
      <c r="B1891" s="674">
        <v>45714</v>
      </c>
      <c r="C1891" s="677">
        <v>212.03829106335505</v>
      </c>
      <c r="D1891" s="678">
        <v>339.20726610952983</v>
      </c>
    </row>
    <row r="1892" spans="2:4" ht="11.5" customHeight="1">
      <c r="B1892" s="674">
        <v>45715</v>
      </c>
      <c r="C1892" s="679">
        <v>199.15500674019233</v>
      </c>
      <c r="D1892" s="680">
        <v>316.7830295514986</v>
      </c>
    </row>
    <row r="1893" spans="2:4" ht="11.5" customHeight="1">
      <c r="B1893" s="674">
        <v>45716</v>
      </c>
      <c r="C1893" s="677">
        <v>201.65563311692475</v>
      </c>
      <c r="D1893" s="678">
        <v>320.42968661327029</v>
      </c>
    </row>
    <row r="1894" spans="2:4" ht="11.5" customHeight="1">
      <c r="B1894" s="674">
        <v>45717</v>
      </c>
      <c r="C1894" s="679">
        <v>201.65563311692475</v>
      </c>
      <c r="D1894" s="680">
        <v>320.42968661327029</v>
      </c>
    </row>
    <row r="1895" spans="2:4" ht="11.5" customHeight="1">
      <c r="B1895" s="674">
        <v>45718</v>
      </c>
      <c r="C1895" s="677">
        <v>201.65563311692475</v>
      </c>
      <c r="D1895" s="678">
        <v>320.42968661327029</v>
      </c>
    </row>
    <row r="1896" spans="2:4" ht="11.5" customHeight="1">
      <c r="B1896" s="674">
        <v>45719</v>
      </c>
      <c r="C1896" s="679">
        <v>192.17480063863024</v>
      </c>
      <c r="D1896" s="680">
        <v>304.72718746151349</v>
      </c>
    </row>
    <row r="1897" spans="2:4" ht="11.5" customHeight="1">
      <c r="B1897" s="674">
        <v>45720</v>
      </c>
      <c r="C1897" s="677">
        <v>190.9224348188996</v>
      </c>
      <c r="D1897" s="678">
        <v>302.32794821450403</v>
      </c>
    </row>
    <row r="1898" spans="2:4" ht="11.5" customHeight="1">
      <c r="B1898" s="674">
        <v>45721</v>
      </c>
      <c r="C1898" s="679">
        <v>196.70982678375589</v>
      </c>
      <c r="D1898" s="680">
        <v>311.12713005444289</v>
      </c>
    </row>
    <row r="1899" spans="2:4" ht="11.5" customHeight="1">
      <c r="B1899" s="674">
        <v>45722</v>
      </c>
      <c r="C1899" s="677">
        <v>185.04142274565459</v>
      </c>
      <c r="D1899" s="678">
        <v>290.6781902856531</v>
      </c>
    </row>
    <row r="1900" spans="2:4" ht="11.5" customHeight="1">
      <c r="B1900" s="674">
        <v>45723</v>
      </c>
      <c r="C1900" s="679">
        <v>181.16320730408518</v>
      </c>
      <c r="D1900" s="680">
        <v>284.80499900937548</v>
      </c>
    </row>
    <row r="1901" spans="2:4" ht="11.5" customHeight="1">
      <c r="B1901" s="674">
        <v>45724</v>
      </c>
      <c r="C1901" s="677">
        <v>181.16320730408518</v>
      </c>
      <c r="D1901" s="678">
        <v>284.80499900937548</v>
      </c>
    </row>
    <row r="1902" spans="2:4" ht="11.5" customHeight="1">
      <c r="B1902" s="674">
        <v>45725</v>
      </c>
      <c r="C1902" s="679">
        <v>181.16320730408518</v>
      </c>
      <c r="D1902" s="680">
        <v>284.80499900937548</v>
      </c>
    </row>
    <row r="1903" spans="2:4" ht="11.5" customHeight="1">
      <c r="B1903" s="674">
        <v>45726</v>
      </c>
      <c r="C1903" s="677">
        <v>165.58040708137017</v>
      </c>
      <c r="D1903" s="678">
        <v>258.87357837793587</v>
      </c>
    </row>
    <row r="1904" spans="2:4" ht="11.5" customHeight="1">
      <c r="B1904" s="674">
        <v>45727</v>
      </c>
      <c r="C1904" s="679">
        <v>174.44948814180361</v>
      </c>
      <c r="D1904" s="680">
        <v>272.78043599747821</v>
      </c>
    </row>
    <row r="1905" spans="2:4" ht="11.5" customHeight="1">
      <c r="B1905" s="674">
        <v>45728</v>
      </c>
      <c r="C1905" s="677">
        <v>179.74869814438205</v>
      </c>
      <c r="D1905" s="678">
        <v>281.43655984902114</v>
      </c>
    </row>
    <row r="1906" spans="2:4" ht="11.5" customHeight="1">
      <c r="B1906" s="674">
        <v>45729</v>
      </c>
      <c r="C1906" s="679">
        <v>170.32480559873463</v>
      </c>
      <c r="D1906" s="680">
        <v>265.35885098809524</v>
      </c>
    </row>
    <row r="1907" spans="2:4" ht="11.5" customHeight="1">
      <c r="B1907" s="674">
        <v>45730</v>
      </c>
      <c r="C1907" s="677">
        <v>184.25870479723011</v>
      </c>
      <c r="D1907" s="678">
        <v>288.97754496151435</v>
      </c>
    </row>
    <row r="1908" spans="2:4" ht="11.5" customHeight="1">
      <c r="B1908" s="674">
        <v>45731</v>
      </c>
      <c r="C1908" s="679">
        <v>184.25870479723011</v>
      </c>
      <c r="D1908" s="680">
        <v>288.97754496151435</v>
      </c>
    </row>
    <row r="1909" spans="2:4" ht="11.5" customHeight="1">
      <c r="B1909" s="674">
        <v>45732</v>
      </c>
      <c r="C1909" s="677">
        <v>184.25870479723011</v>
      </c>
      <c r="D1909" s="678">
        <v>288.97754496151435</v>
      </c>
    </row>
    <row r="1910" spans="2:4" ht="11.5" customHeight="1">
      <c r="B1910" s="674">
        <v>45733</v>
      </c>
      <c r="C1910" s="679">
        <v>186.77022884779137</v>
      </c>
      <c r="D1910" s="680">
        <v>293.51104101302997</v>
      </c>
    </row>
    <row r="1911" spans="2:4" ht="11.5" customHeight="1">
      <c r="B1911" s="674">
        <v>45734</v>
      </c>
      <c r="C1911" s="677">
        <v>177.10166105427783</v>
      </c>
      <c r="D1911" s="678">
        <v>277.83674140734246</v>
      </c>
    </row>
    <row r="1912" spans="2:4" ht="11.5" customHeight="1">
      <c r="B1912" s="674">
        <v>45735</v>
      </c>
      <c r="C1912" s="679">
        <v>179.29929025493865</v>
      </c>
      <c r="D1912" s="680">
        <v>280.8842289876402</v>
      </c>
    </row>
    <row r="1913" spans="2:4" ht="11.5" customHeight="1">
      <c r="B1913" s="674">
        <v>45736</v>
      </c>
      <c r="C1913" s="677">
        <v>178.43719682049172</v>
      </c>
      <c r="D1913" s="678">
        <v>279.96411201642019</v>
      </c>
    </row>
    <row r="1914" spans="2:4" ht="11.5" customHeight="1">
      <c r="B1914" s="674">
        <v>45737</v>
      </c>
      <c r="C1914" s="679">
        <v>180.7615834122594</v>
      </c>
      <c r="D1914" s="680">
        <v>284.05040747409595</v>
      </c>
    </row>
    <row r="1915" spans="2:4" ht="11.5" customHeight="1">
      <c r="B1915" s="674">
        <v>45738</v>
      </c>
      <c r="C1915" s="677">
        <v>180.7615834122594</v>
      </c>
      <c r="D1915" s="678">
        <v>284.05040747409595</v>
      </c>
    </row>
    <row r="1916" spans="2:4" ht="11.5" customHeight="1">
      <c r="B1916" s="674">
        <v>45739</v>
      </c>
      <c r="C1916" s="679">
        <v>180.7615834122594</v>
      </c>
      <c r="D1916" s="680">
        <v>284.05040747409595</v>
      </c>
    </row>
    <row r="1917" spans="2:4" ht="11.5" customHeight="1">
      <c r="B1917" s="674">
        <v>45740</v>
      </c>
      <c r="C1917" s="677">
        <v>191.27137402412129</v>
      </c>
      <c r="D1917" s="678">
        <v>301.31637740161733</v>
      </c>
    </row>
    <row r="1918" spans="2:4" ht="11.5" customHeight="1">
      <c r="B1918" s="674">
        <v>45741</v>
      </c>
      <c r="C1918" s="679">
        <v>190.92592208897238</v>
      </c>
      <c r="D1918" s="680">
        <v>301.33166635383606</v>
      </c>
    </row>
    <row r="1919" spans="2:4" ht="11.5" customHeight="1">
      <c r="B1919" s="674">
        <v>45742</v>
      </c>
      <c r="C1919" s="677">
        <v>182.13174970265155</v>
      </c>
      <c r="D1919" s="678">
        <v>286.69171508559668</v>
      </c>
    </row>
    <row r="1920" spans="2:4" ht="11.5" customHeight="1">
      <c r="B1920" s="674">
        <v>45743</v>
      </c>
      <c r="C1920" s="679">
        <v>176.17868694558581</v>
      </c>
      <c r="D1920" s="680">
        <v>277.08811228654559</v>
      </c>
    </row>
    <row r="1921" spans="2:4" ht="11.5" customHeight="1">
      <c r="B1921" s="674">
        <v>45744</v>
      </c>
      <c r="C1921" s="677">
        <v>176.17868694558581</v>
      </c>
      <c r="D1921" s="678">
        <v>277.08811228654559</v>
      </c>
    </row>
    <row r="1922" spans="2:4" ht="11.5" customHeight="1">
      <c r="B1922" s="674">
        <v>45745</v>
      </c>
      <c r="C1922" s="679">
        <v>176.17868694558581</v>
      </c>
      <c r="D1922" s="680">
        <v>277.08811228654559</v>
      </c>
    </row>
    <row r="1923" spans="2:4" ht="11.5" customHeight="1">
      <c r="B1923" s="674">
        <v>45746</v>
      </c>
      <c r="C1923" s="677">
        <v>176.17868694558581</v>
      </c>
      <c r="D1923" s="678">
        <v>277.08811228654559</v>
      </c>
    </row>
    <row r="1924" spans="2:4" ht="11.5" customHeight="1">
      <c r="B1924" s="674">
        <v>45747</v>
      </c>
      <c r="C1924" s="679">
        <v>176.17868694558581</v>
      </c>
      <c r="D1924" s="680">
        <v>277.08811228654559</v>
      </c>
    </row>
    <row r="1925" spans="2:4" ht="11.5" customHeight="1">
      <c r="B1925" s="674">
        <v>45748</v>
      </c>
      <c r="C1925" s="677">
        <v>186.42287823766006</v>
      </c>
      <c r="D1925" s="678">
        <v>296.63985104996311</v>
      </c>
    </row>
    <row r="1926" spans="2:4" ht="11.5" customHeight="1">
      <c r="B1926" s="674">
        <v>45749</v>
      </c>
      <c r="C1926" s="679">
        <v>194.47942844123887</v>
      </c>
      <c r="D1926" s="680">
        <v>310.10610747738411</v>
      </c>
    </row>
    <row r="1927" spans="2:4" ht="11.5" customHeight="1">
      <c r="B1927" s="674">
        <v>45750</v>
      </c>
      <c r="C1927" s="677">
        <v>177.2425540792741</v>
      </c>
      <c r="D1927" s="678">
        <v>282.28115725597013</v>
      </c>
    </row>
    <row r="1928" spans="2:4" ht="11.5" customHeight="1">
      <c r="B1928" s="674">
        <v>45751</v>
      </c>
      <c r="C1928" s="679">
        <v>162.88580974960999</v>
      </c>
      <c r="D1928" s="680">
        <v>259.17953723866225</v>
      </c>
    </row>
    <row r="1929" spans="2:4" ht="11.5" customHeight="1">
      <c r="B1929" s="674">
        <v>45752</v>
      </c>
      <c r="C1929" s="677">
        <v>162.88580974960999</v>
      </c>
      <c r="D1929" s="678">
        <v>259.17953723866225</v>
      </c>
    </row>
    <row r="1930" spans="2:4" ht="11.5" customHeight="1">
      <c r="B1930" s="674">
        <v>45753</v>
      </c>
      <c r="C1930" s="679">
        <v>162.88580974960999</v>
      </c>
      <c r="D1930" s="680">
        <v>259.17953723866225</v>
      </c>
    </row>
    <row r="1931" spans="2:4" ht="11.5" customHeight="1">
      <c r="B1931" s="674">
        <v>45754</v>
      </c>
      <c r="C1931" s="677">
        <v>166.53832522541836</v>
      </c>
      <c r="D1931" s="678">
        <v>265.8477688183587</v>
      </c>
    </row>
    <row r="1932" spans="2:4" ht="11.5" customHeight="1">
      <c r="B1932" s="674">
        <v>45755</v>
      </c>
      <c r="C1932" s="679">
        <v>156.97209652814848</v>
      </c>
      <c r="D1932" s="680">
        <v>251.63049610187272</v>
      </c>
    </row>
    <row r="1933" spans="2:4" ht="11.5" customHeight="1">
      <c r="B1933" s="674">
        <v>45756</v>
      </c>
      <c r="C1933" s="677">
        <v>179.91956706389033</v>
      </c>
      <c r="D1933" s="678">
        <v>289.80756450103252</v>
      </c>
    </row>
    <row r="1934" spans="2:4" ht="11.5" customHeight="1">
      <c r="B1934" s="674">
        <v>45757</v>
      </c>
      <c r="C1934" s="679">
        <v>166.94753451658292</v>
      </c>
      <c r="D1934" s="680">
        <v>268.82086402963006</v>
      </c>
    </row>
    <row r="1935" spans="2:4" ht="11.5" customHeight="1">
      <c r="B1935" s="674">
        <v>45758</v>
      </c>
      <c r="C1935" s="677">
        <v>170.92270310934083</v>
      </c>
      <c r="D1935" s="678">
        <v>274.37505606262482</v>
      </c>
    </row>
    <row r="1936" spans="2:4" ht="11.5" customHeight="1">
      <c r="B1936" s="674">
        <v>45759</v>
      </c>
      <c r="C1936" s="679">
        <v>170.92270310934083</v>
      </c>
      <c r="D1936" s="680">
        <v>274.37505606262482</v>
      </c>
    </row>
    <row r="1937" spans="2:4" ht="11.5" customHeight="1">
      <c r="B1937" s="674">
        <v>45760</v>
      </c>
      <c r="C1937" s="677">
        <v>170.92270310934083</v>
      </c>
      <c r="D1937" s="678">
        <v>274.37505606262482</v>
      </c>
    </row>
    <row r="1938" spans="2:4" ht="11.5" customHeight="1">
      <c r="B1938" s="674">
        <v>45761</v>
      </c>
      <c r="C1938" s="679">
        <v>171.88666781128344</v>
      </c>
      <c r="D1938" s="680">
        <v>274.39299474959631</v>
      </c>
    </row>
    <row r="1939" spans="2:4" ht="11.5" customHeight="1">
      <c r="B1939" s="674">
        <v>45762</v>
      </c>
      <c r="C1939" s="677">
        <v>171.37650774022347</v>
      </c>
      <c r="D1939" s="678">
        <v>273.68086174089979</v>
      </c>
    </row>
    <row r="1940" spans="2:4" ht="11.5" customHeight="1">
      <c r="B1940" s="674">
        <v>45763</v>
      </c>
      <c r="C1940" s="679">
        <v>169.09267316918587</v>
      </c>
      <c r="D1940" s="680">
        <v>269.81467565725814</v>
      </c>
    </row>
    <row r="1941" spans="2:4" ht="11.5" customHeight="1">
      <c r="B1941" s="674">
        <v>45764</v>
      </c>
      <c r="C1941" s="677">
        <v>169.2069330042487</v>
      </c>
      <c r="D1941" s="678">
        <v>268.95362875108157</v>
      </c>
    </row>
    <row r="1942" spans="2:4" ht="11.5" customHeight="1">
      <c r="B1942" s="674">
        <v>45765</v>
      </c>
      <c r="C1942" s="679">
        <v>169.2069330042487</v>
      </c>
      <c r="D1942" s="680">
        <v>268.95362875108157</v>
      </c>
    </row>
    <row r="1943" spans="2:4" ht="11.5" customHeight="1">
      <c r="B1943" s="674">
        <v>45766</v>
      </c>
      <c r="C1943" s="677">
        <v>169.2069330042487</v>
      </c>
      <c r="D1943" s="678">
        <v>268.95362875108157</v>
      </c>
    </row>
    <row r="1944" spans="2:4" ht="11.5" customHeight="1">
      <c r="B1944" s="674">
        <v>45767</v>
      </c>
      <c r="C1944" s="679">
        <v>169.2069330042487</v>
      </c>
      <c r="D1944" s="680">
        <v>268.95362875108157</v>
      </c>
    </row>
    <row r="1945" spans="2:4" ht="11.5" customHeight="1">
      <c r="B1945" s="674">
        <v>45768</v>
      </c>
      <c r="C1945" s="677">
        <v>162.75165703434575</v>
      </c>
      <c r="D1945" s="678">
        <v>257.2654552531618</v>
      </c>
    </row>
    <row r="1946" spans="2:4" ht="11.5" customHeight="1">
      <c r="B1946" s="674">
        <v>45769</v>
      </c>
      <c r="C1946" s="679">
        <v>169.84923595998569</v>
      </c>
      <c r="D1946" s="680">
        <v>268.1514241111048</v>
      </c>
    </row>
    <row r="1947" spans="2:4" ht="11.5" customHeight="1">
      <c r="B1947" s="674">
        <v>45770</v>
      </c>
      <c r="C1947" s="677">
        <v>178.69701288843189</v>
      </c>
      <c r="D1947" s="678">
        <v>282.86846263386104</v>
      </c>
    </row>
    <row r="1948" spans="2:4" ht="11.5" customHeight="1">
      <c r="B1948" s="674">
        <v>45771</v>
      </c>
      <c r="C1948" s="679">
        <v>186.20475753104191</v>
      </c>
      <c r="D1948" s="680">
        <v>296.55281505852076</v>
      </c>
    </row>
    <row r="1949" spans="2:4" ht="11.5" customHeight="1">
      <c r="B1949" s="674">
        <v>45772</v>
      </c>
      <c r="C1949" s="677">
        <v>187.6644493221398</v>
      </c>
      <c r="D1949" s="678">
        <v>299.77968683409995</v>
      </c>
    </row>
    <row r="1950" spans="2:4" ht="11.5" customHeight="1">
      <c r="B1950" s="674">
        <v>45773</v>
      </c>
      <c r="C1950" s="679">
        <v>187.6644493221398</v>
      </c>
      <c r="D1950" s="680">
        <v>299.77968683409995</v>
      </c>
    </row>
    <row r="1951" spans="2:4" ht="11.5" customHeight="1">
      <c r="B1951" s="674">
        <v>45774</v>
      </c>
      <c r="C1951" s="677">
        <v>187.6644493221398</v>
      </c>
      <c r="D1951" s="678">
        <v>299.77968683409995</v>
      </c>
    </row>
    <row r="1952" spans="2:4" ht="11.5" customHeight="1">
      <c r="B1952" s="674">
        <v>45775</v>
      </c>
      <c r="C1952" s="679">
        <v>191.31007423401107</v>
      </c>
      <c r="D1952" s="680">
        <v>304.36007766882119</v>
      </c>
    </row>
    <row r="1953" spans="2:4" ht="11.5" customHeight="1">
      <c r="B1953" s="674">
        <v>45776</v>
      </c>
      <c r="C1953" s="677">
        <v>192.11409288313678</v>
      </c>
      <c r="D1953" s="678">
        <v>304.7339794224755</v>
      </c>
    </row>
    <row r="1954" spans="2:4" ht="11.5" customHeight="1">
      <c r="B1954" s="674">
        <v>45777</v>
      </c>
      <c r="C1954" s="679">
        <v>188.86710240036999</v>
      </c>
      <c r="D1954" s="680">
        <v>298.49014432503765</v>
      </c>
    </row>
    <row r="1955" spans="2:4" ht="11.5" customHeight="1">
      <c r="B1955" s="674">
        <v>45778</v>
      </c>
      <c r="C1955" s="677">
        <v>193.40346232245687</v>
      </c>
      <c r="D1955" s="678">
        <v>306.20398502493322</v>
      </c>
    </row>
    <row r="1956" spans="2:4" ht="11.5" customHeight="1">
      <c r="B1956" s="674">
        <v>45779</v>
      </c>
      <c r="C1956" s="679">
        <v>204.05488386638484</v>
      </c>
      <c r="D1956" s="680">
        <v>323.3862810391102</v>
      </c>
    </row>
    <row r="1957" spans="2:4" ht="11.5" customHeight="1">
      <c r="B1957" s="674">
        <v>45780</v>
      </c>
      <c r="C1957" s="677">
        <v>204.05488386638484</v>
      </c>
      <c r="D1957" s="678">
        <v>323.3862810391102</v>
      </c>
    </row>
    <row r="1958" spans="2:4" ht="11.5" customHeight="1">
      <c r="B1958" s="674">
        <v>45781</v>
      </c>
      <c r="C1958" s="679">
        <v>204.05488386638484</v>
      </c>
      <c r="D1958" s="680">
        <v>323.3862810391102</v>
      </c>
    </row>
    <row r="1959" spans="2:4" ht="11.5" customHeight="1">
      <c r="B1959" s="674">
        <v>45782</v>
      </c>
      <c r="C1959" s="677">
        <v>203.29849435552472</v>
      </c>
      <c r="D1959" s="678">
        <v>323.38017027220383</v>
      </c>
    </row>
    <row r="1960" spans="2:4" ht="11.5" customHeight="1">
      <c r="B1960" s="674">
        <v>45783</v>
      </c>
      <c r="C1960" s="679">
        <v>202.60039155704069</v>
      </c>
      <c r="D1960" s="680">
        <v>325.10015222566477</v>
      </c>
    </row>
    <row r="1961" spans="2:4" ht="11.5" customHeight="1">
      <c r="B1961" s="674">
        <v>45784</v>
      </c>
      <c r="C1961" s="677">
        <v>204.56141742940076</v>
      </c>
      <c r="D1961" s="678">
        <v>328.12207567855847</v>
      </c>
    </row>
    <row r="1962" spans="2:4" ht="11.5" customHeight="1">
      <c r="B1962" s="674">
        <v>45785</v>
      </c>
      <c r="C1962" s="679">
        <v>208.8534993201169</v>
      </c>
      <c r="D1962" s="680">
        <v>334.16306046807438</v>
      </c>
    </row>
    <row r="1963" spans="2:4" ht="11.5" customHeight="1">
      <c r="B1963" s="674">
        <v>45786</v>
      </c>
      <c r="C1963" s="677">
        <v>206.77906700962455</v>
      </c>
      <c r="D1963" s="678">
        <v>331.11812209527744</v>
      </c>
    </row>
    <row r="1964" spans="2:4" ht="11.5" customHeight="1">
      <c r="B1964" s="674">
        <v>45787</v>
      </c>
      <c r="C1964" s="679">
        <v>206.77906700962455</v>
      </c>
      <c r="D1964" s="680">
        <v>331.11812209527744</v>
      </c>
    </row>
    <row r="1965" spans="2:4" ht="11.5" customHeight="1">
      <c r="B1965" s="674">
        <v>45788</v>
      </c>
      <c r="C1965" s="677">
        <v>206.77906700962455</v>
      </c>
      <c r="D1965" s="678">
        <v>331.11812209527744</v>
      </c>
    </row>
    <row r="1966" spans="2:4" ht="11.5" customHeight="1">
      <c r="B1966" s="674">
        <v>45789</v>
      </c>
      <c r="C1966" s="679">
        <v>219.52931622347043</v>
      </c>
      <c r="D1966" s="680">
        <v>351.69711832785868</v>
      </c>
    </row>
    <row r="1967" spans="2:4" ht="11.5" customHeight="1">
      <c r="B1967" s="674">
        <v>45790</v>
      </c>
      <c r="C1967" s="677">
        <v>226.83049149326155</v>
      </c>
      <c r="D1967" s="678">
        <v>365.18049711062196</v>
      </c>
    </row>
    <row r="1968" spans="2:4" ht="11.5" customHeight="1">
      <c r="B1968" s="674">
        <v>45791</v>
      </c>
      <c r="C1968" s="679">
        <v>231.68581129477226</v>
      </c>
      <c r="D1968" s="680">
        <v>374.17561096984701</v>
      </c>
    </row>
    <row r="1969" spans="2:4" ht="11.5" customHeight="1">
      <c r="B1969" s="674">
        <v>45792</v>
      </c>
      <c r="C1969" s="677">
        <v>228.98711502107307</v>
      </c>
      <c r="D1969" s="678">
        <v>368.25671267367102</v>
      </c>
    </row>
    <row r="1970" spans="2:4" ht="11.5" customHeight="1">
      <c r="B1970" s="674">
        <v>45793</v>
      </c>
      <c r="C1970" s="679">
        <v>242.53079348416787</v>
      </c>
      <c r="D1970" s="680">
        <v>390.53646750053417</v>
      </c>
    </row>
    <row r="1971" spans="2:4" ht="11.5" customHeight="1">
      <c r="B1971" s="674">
        <v>45794</v>
      </c>
      <c r="C1971" s="677">
        <v>242.53079348416787</v>
      </c>
      <c r="D1971" s="678">
        <v>390.53646750053417</v>
      </c>
    </row>
    <row r="1972" spans="2:4" ht="11.5" customHeight="1">
      <c r="B1972" s="674">
        <v>45795</v>
      </c>
      <c r="C1972" s="679">
        <v>242.53079348416787</v>
      </c>
      <c r="D1972" s="680">
        <v>390.53646750053417</v>
      </c>
    </row>
    <row r="1973" spans="2:4" ht="11.5" customHeight="1">
      <c r="B1973" s="674">
        <v>45796</v>
      </c>
      <c r="C1973" s="677">
        <v>243.10743490078997</v>
      </c>
      <c r="D1973" s="678">
        <v>391.4396962080412</v>
      </c>
    </row>
    <row r="1974" spans="2:4" ht="11.5" customHeight="1">
      <c r="B1974" s="674">
        <v>45797</v>
      </c>
      <c r="C1974" s="679">
        <v>246.65174558734782</v>
      </c>
      <c r="D1974" s="680">
        <v>397.07666794952758</v>
      </c>
    </row>
    <row r="1975" spans="2:4" ht="11.5" customHeight="1">
      <c r="B1975" s="674">
        <v>45798</v>
      </c>
      <c r="C1975" s="677">
        <v>252.03952954086435</v>
      </c>
      <c r="D1975" s="678">
        <v>406.45185820108856</v>
      </c>
    </row>
    <row r="1976" spans="2:4" ht="11.5" customHeight="1">
      <c r="B1976" s="674">
        <v>45799</v>
      </c>
      <c r="C1976" s="679">
        <v>251.95762546799963</v>
      </c>
      <c r="D1976" s="680">
        <v>406.39018748502104</v>
      </c>
    </row>
    <row r="1977" spans="2:4" ht="11.5" customHeight="1">
      <c r="B1977" s="674">
        <v>45800</v>
      </c>
      <c r="C1977" s="677">
        <v>251.95762546799963</v>
      </c>
      <c r="D1977" s="678">
        <v>409.67442067699722</v>
      </c>
    </row>
    <row r="1978" spans="2:4" ht="11.5" customHeight="1">
      <c r="B1978" s="674">
        <v>45801</v>
      </c>
      <c r="C1978" s="679">
        <v>251.95762546799963</v>
      </c>
      <c r="D1978" s="680">
        <v>409.67442067699722</v>
      </c>
    </row>
    <row r="1979" spans="2:4" ht="11.5" customHeight="1">
      <c r="B1979" s="674">
        <v>45802</v>
      </c>
      <c r="C1979" s="677">
        <v>251.95762546799963</v>
      </c>
      <c r="D1979" s="678">
        <v>409.67442067699722</v>
      </c>
    </row>
    <row r="1980" spans="2:4" ht="11.5" customHeight="1">
      <c r="B1980" s="674">
        <v>45803</v>
      </c>
      <c r="C1980" s="679">
        <v>251.95762546799963</v>
      </c>
      <c r="D1980" s="680">
        <v>409.67442067699722</v>
      </c>
    </row>
    <row r="1981" spans="2:4" ht="11.5" customHeight="1">
      <c r="B1981" s="674">
        <v>45804</v>
      </c>
      <c r="C1981" s="677">
        <v>271.71975949871285</v>
      </c>
      <c r="D1981" s="678">
        <v>444.43314655173776</v>
      </c>
    </row>
    <row r="1982" spans="2:4" ht="11.5" customHeight="1">
      <c r="B1982" s="674">
        <v>45805</v>
      </c>
      <c r="C1982" s="679">
        <v>260.57574308790521</v>
      </c>
      <c r="D1982" s="680">
        <v>425.27010466783281</v>
      </c>
    </row>
    <row r="1983" spans="2:4" ht="11.5" customHeight="1">
      <c r="B1983" s="674">
        <v>45806</v>
      </c>
      <c r="C1983" s="677">
        <v>255.8933998281392</v>
      </c>
      <c r="D1983" s="678">
        <v>416.43843931061673</v>
      </c>
    </row>
    <row r="1984" spans="2:4" ht="11.5" customHeight="1">
      <c r="B1984" s="674">
        <v>45807</v>
      </c>
      <c r="C1984" s="679">
        <v>259.05002748613538</v>
      </c>
      <c r="D1984" s="680">
        <v>422.93614032991985</v>
      </c>
    </row>
    <row r="1985" spans="2:4" ht="11.5" customHeight="1">
      <c r="B1985" s="674">
        <v>45808</v>
      </c>
      <c r="C1985" s="677">
        <v>259.05002748613538</v>
      </c>
      <c r="D1985" s="678">
        <v>422.93614032991985</v>
      </c>
    </row>
    <row r="1986" spans="2:4" ht="11.5" customHeight="1">
      <c r="B1986" s="674">
        <v>45809</v>
      </c>
      <c r="C1986" s="679">
        <v>259.05002748613538</v>
      </c>
      <c r="D1986" s="680">
        <v>422.93614032991985</v>
      </c>
    </row>
    <row r="1987" spans="2:4" ht="11.5" customHeight="1">
      <c r="B1987" s="674">
        <v>45810</v>
      </c>
      <c r="C1987" s="677">
        <v>268.371278169704</v>
      </c>
      <c r="D1987" s="678">
        <v>438.02792588477411</v>
      </c>
    </row>
    <row r="1988" spans="2:4" ht="11.5" customHeight="1">
      <c r="B1988" s="674">
        <v>45811</v>
      </c>
      <c r="C1988" s="679">
        <v>286.20785914263513</v>
      </c>
      <c r="D1988" s="680">
        <v>468.1303274525406</v>
      </c>
    </row>
    <row r="1989" spans="2:4" ht="11.5" customHeight="1">
      <c r="B1989" s="674">
        <v>45812</v>
      </c>
      <c r="C1989" s="677">
        <v>296.64797767420441</v>
      </c>
      <c r="D1989" s="678">
        <v>486.43109502241157</v>
      </c>
    </row>
    <row r="1990" spans="2:4" ht="11.5" customHeight="1">
      <c r="B1990" s="674">
        <v>45813</v>
      </c>
      <c r="C1990" s="679">
        <v>296.64797767420441</v>
      </c>
      <c r="D1990" s="680">
        <v>445.73860398787951</v>
      </c>
    </row>
    <row r="1991" spans="2:4" ht="11.5" customHeight="1">
      <c r="B1991" s="674">
        <v>45814</v>
      </c>
      <c r="C1991" s="677">
        <v>311.17832809628499</v>
      </c>
      <c r="D1991" s="678">
        <v>456.74155117034303</v>
      </c>
    </row>
    <row r="1992" spans="2:4" ht="11.5" customHeight="1">
      <c r="B1992" s="674">
        <v>45815</v>
      </c>
      <c r="C1992" s="679">
        <v>311.17832809628499</v>
      </c>
      <c r="D1992" s="680">
        <v>456.74155117034303</v>
      </c>
    </row>
    <row r="1993" spans="2:4" ht="11.5" customHeight="1">
      <c r="B1993" s="674">
        <v>45816</v>
      </c>
      <c r="C1993" s="677">
        <v>311.17832809628499</v>
      </c>
      <c r="D1993" s="678">
        <v>456.74155117034303</v>
      </c>
    </row>
    <row r="1994" spans="2:4" ht="11.5" customHeight="1">
      <c r="B1994" s="674">
        <v>45817</v>
      </c>
      <c r="C1994" s="679">
        <v>322.21148841737926</v>
      </c>
      <c r="D1994" s="680">
        <v>479.3323042780678</v>
      </c>
    </row>
    <row r="1995" spans="2:4" ht="11.5" customHeight="1">
      <c r="B1995" s="674">
        <v>45818</v>
      </c>
      <c r="C1995" s="677">
        <v>313.30454699943687</v>
      </c>
      <c r="D1995" s="678">
        <v>465.26917035905655</v>
      </c>
    </row>
    <row r="1996" spans="2:4" ht="11.5" customHeight="1">
      <c r="B1996" s="674">
        <v>45819</v>
      </c>
      <c r="C1996" s="679">
        <v>315.74229063687869</v>
      </c>
      <c r="D1996" s="680">
        <v>460.33241922555305</v>
      </c>
    </row>
    <row r="1997" spans="2:4" ht="11.5" customHeight="1">
      <c r="B1997" s="674">
        <v>45820</v>
      </c>
      <c r="C1997" s="677">
        <v>311.98912001354716</v>
      </c>
      <c r="D1997" s="678">
        <v>459.61575902947993</v>
      </c>
    </row>
    <row r="1998" spans="2:4" ht="11.5" customHeight="1">
      <c r="B1998" s="674">
        <v>45821</v>
      </c>
      <c r="C1998" s="679">
        <v>316.51135071283159</v>
      </c>
      <c r="D1998" s="680">
        <v>452.64212927626596</v>
      </c>
    </row>
    <row r="1999" spans="2:4" ht="11.5" customHeight="1">
      <c r="B1999" s="674">
        <v>45822</v>
      </c>
      <c r="C1999" s="677">
        <v>316.51135071283159</v>
      </c>
      <c r="D1999" s="678">
        <v>452.64212927626596</v>
      </c>
    </row>
    <row r="2000" spans="2:4" ht="11.5" customHeight="1">
      <c r="B2000" s="674">
        <v>45823</v>
      </c>
      <c r="C2000" s="679">
        <v>316.51135071283159</v>
      </c>
      <c r="D2000" s="680">
        <v>452.64212927626596</v>
      </c>
    </row>
    <row r="2001" spans="2:4" ht="11.5" customHeight="1">
      <c r="B2001" s="674">
        <v>45824</v>
      </c>
      <c r="C2001" s="677">
        <v>333.26689972478437</v>
      </c>
      <c r="D2001" s="678">
        <v>475.4613026401434</v>
      </c>
    </row>
    <row r="2002" spans="2:4" ht="11.5" customHeight="1">
      <c r="B2002" s="674">
        <v>45825</v>
      </c>
      <c r="C2002" s="679">
        <v>337.65879068014993</v>
      </c>
      <c r="D2002" s="680">
        <v>490.46370703963208</v>
      </c>
    </row>
    <row r="2003" spans="2:4" ht="11.5" customHeight="1">
      <c r="B2003" s="674">
        <v>45826</v>
      </c>
      <c r="C2003" s="677">
        <v>359.67110775777763</v>
      </c>
      <c r="D2003" s="678">
        <v>495.77879508217507</v>
      </c>
    </row>
    <row r="2004" spans="2:4" ht="11.5" customHeight="1">
      <c r="B2004" s="674">
        <v>45827</v>
      </c>
      <c r="C2004" s="679">
        <v>359.67110775777763</v>
      </c>
      <c r="D2004" s="680">
        <v>495.77879508217507</v>
      </c>
    </row>
    <row r="2005" spans="2:4" ht="11.5" customHeight="1">
      <c r="B2005" s="674">
        <v>45828</v>
      </c>
      <c r="C2005" s="677">
        <v>374.80464853931431</v>
      </c>
      <c r="D2005" s="678">
        <v>502.92597829272916</v>
      </c>
    </row>
    <row r="2006" spans="2:4" ht="11.5" customHeight="1">
      <c r="B2006" s="674">
        <v>45829</v>
      </c>
      <c r="C2006" s="679">
        <v>374.80464853931431</v>
      </c>
      <c r="D2006" s="680">
        <v>502.92597829272916</v>
      </c>
    </row>
    <row r="2007" spans="2:4" ht="11.5" customHeight="1">
      <c r="B2007" s="674">
        <v>45830</v>
      </c>
      <c r="C2007" s="677">
        <v>374.80464853931431</v>
      </c>
      <c r="D2007" s="678">
        <v>502.92597829272916</v>
      </c>
    </row>
    <row r="2008" spans="2:4" ht="11.5" customHeight="1">
      <c r="B2008" s="674">
        <v>45831</v>
      </c>
      <c r="C2008" s="679">
        <v>374.3144697492171</v>
      </c>
      <c r="D2008" s="680">
        <v>485.56807579986634</v>
      </c>
    </row>
    <row r="2009" spans="2:4" ht="11.5" customHeight="1">
      <c r="B2009" s="674">
        <v>45832</v>
      </c>
      <c r="C2009" s="677">
        <v>365.67864091488502</v>
      </c>
      <c r="D2009" s="678">
        <v>492.55369692825496</v>
      </c>
    </row>
    <row r="2010" spans="2:4" ht="11.5" customHeight="1">
      <c r="B2010" s="674">
        <v>45833</v>
      </c>
      <c r="C2010" s="679">
        <v>349.36854171375393</v>
      </c>
      <c r="D2010" s="680">
        <v>475.18796274890718</v>
      </c>
    </row>
    <row r="2011" spans="2:4" ht="11.5" customHeight="1">
      <c r="B2011" s="674">
        <v>45834</v>
      </c>
      <c r="C2011" s="677">
        <v>361.72275921917321</v>
      </c>
      <c r="D2011" s="678">
        <v>484.79578297295706</v>
      </c>
    </row>
    <row r="2012" spans="2:4" ht="11.5" customHeight="1">
      <c r="B2012" s="674">
        <v>45835</v>
      </c>
      <c r="C2012" s="679">
        <v>346.16511339245113</v>
      </c>
      <c r="D2012" s="680">
        <v>480.01273564811447</v>
      </c>
    </row>
    <row r="2013" spans="2:4" ht="11.5" customHeight="1">
      <c r="B2013" s="674">
        <v>45836</v>
      </c>
      <c r="C2013" s="677">
        <v>346.16511339245113</v>
      </c>
      <c r="D2013" s="678">
        <v>480.01273564811447</v>
      </c>
    </row>
    <row r="2014" spans="2:4" ht="11.5" customHeight="1">
      <c r="B2014" s="674">
        <v>45837</v>
      </c>
      <c r="C2014" s="679">
        <v>346.16511339245113</v>
      </c>
      <c r="D2014" s="680">
        <v>480.01273564811447</v>
      </c>
    </row>
    <row r="2015" spans="2:4" ht="11.5" customHeight="1">
      <c r="B2015" s="674">
        <v>45838</v>
      </c>
      <c r="C2015" s="677">
        <v>346.16511339245113</v>
      </c>
      <c r="D2015" s="678">
        <v>480.01273564811447</v>
      </c>
    </row>
    <row r="2016" spans="2:4" ht="11.5" customHeight="1">
      <c r="B2016" s="674">
        <v>45839</v>
      </c>
      <c r="C2016" s="679">
        <v>341.63196235479131</v>
      </c>
      <c r="D2016" s="680">
        <v>473.82562151880558</v>
      </c>
    </row>
    <row r="2017" spans="2:4" ht="11.5" customHeight="1">
      <c r="B2017" s="674">
        <v>45840</v>
      </c>
      <c r="C2017" s="677">
        <v>336.48150248021562</v>
      </c>
      <c r="D2017" s="678">
        <v>465.14315496494368</v>
      </c>
    </row>
    <row r="2018" spans="2:4" ht="11.5" customHeight="1">
      <c r="B2018" s="674">
        <v>45841</v>
      </c>
      <c r="C2018" s="679">
        <v>349.39081229451352</v>
      </c>
      <c r="D2018" s="680">
        <v>482.8912109598968</v>
      </c>
    </row>
    <row r="2019" spans="2:4" ht="11.5" customHeight="1">
      <c r="B2019" s="674">
        <v>45842</v>
      </c>
      <c r="C2019" s="677">
        <v>349.39081229451352</v>
      </c>
      <c r="D2019" s="678">
        <v>482.8912109598968</v>
      </c>
    </row>
    <row r="2020" spans="2:4" ht="11.5" customHeight="1">
      <c r="B2020" s="674">
        <v>45843</v>
      </c>
      <c r="C2020" s="679">
        <v>349.39081229451352</v>
      </c>
      <c r="D2020" s="680">
        <v>482.8912109598968</v>
      </c>
    </row>
    <row r="2021" spans="2:4" ht="11.5" customHeight="1">
      <c r="B2021" s="674">
        <v>45844</v>
      </c>
      <c r="C2021" s="677">
        <v>349.39081229451352</v>
      </c>
      <c r="D2021" s="678">
        <v>482.8912109598968</v>
      </c>
    </row>
    <row r="2022" spans="2:4" ht="11.5" customHeight="1">
      <c r="B2022" s="674">
        <v>45845</v>
      </c>
      <c r="C2022" s="679">
        <v>350.0518347209595</v>
      </c>
      <c r="D2022" s="680">
        <v>485.41963527719309</v>
      </c>
    </row>
    <row r="2023" spans="2:4" ht="11.5" customHeight="1">
      <c r="B2023" s="674">
        <v>45846</v>
      </c>
      <c r="C2023" s="677">
        <v>344.34117904146058</v>
      </c>
      <c r="D2023" s="678">
        <v>476.74454937439867</v>
      </c>
    </row>
    <row r="2024" spans="2:4" ht="11.5" customHeight="1">
      <c r="B2024" s="674">
        <v>45847</v>
      </c>
      <c r="C2024" s="679">
        <v>347.47753691958468</v>
      </c>
      <c r="D2024" s="680">
        <v>479.54199390016424</v>
      </c>
    </row>
    <row r="2025" spans="2:4" ht="11.5" customHeight="1">
      <c r="B2025" s="674">
        <v>45848</v>
      </c>
      <c r="C2025" s="677">
        <v>339.6094824222472</v>
      </c>
      <c r="D2025" s="678">
        <v>467.69478943582072</v>
      </c>
    </row>
    <row r="2026" spans="2:4" ht="11.5" customHeight="1">
      <c r="B2026" s="674">
        <v>45849</v>
      </c>
      <c r="C2026" s="679">
        <v>327.34028857038851</v>
      </c>
      <c r="D2026" s="680">
        <v>449.77801032585666</v>
      </c>
    </row>
    <row r="2027" spans="2:4" ht="11.5" customHeight="1">
      <c r="B2027" s="674">
        <v>45850</v>
      </c>
      <c r="C2027" s="677">
        <v>327.34028857038851</v>
      </c>
      <c r="D2027" s="678">
        <v>449.77801032585666</v>
      </c>
    </row>
    <row r="2028" spans="2:4" ht="11.5" customHeight="1">
      <c r="B2028" s="674">
        <v>45851</v>
      </c>
      <c r="C2028" s="679">
        <v>327.34028857038851</v>
      </c>
      <c r="D2028" s="680">
        <v>449.77801032585666</v>
      </c>
    </row>
    <row r="2029" spans="2:4" ht="11.5" customHeight="1">
      <c r="B2029" s="674">
        <v>45852</v>
      </c>
      <c r="C2029" s="677">
        <v>334.54325176824142</v>
      </c>
      <c r="D2029" s="678">
        <v>459.31732350873756</v>
      </c>
    </row>
    <row r="2030" spans="2:4" ht="11.5" customHeight="1">
      <c r="B2030" s="674">
        <v>45853</v>
      </c>
      <c r="C2030" s="679">
        <v>335.22743411058286</v>
      </c>
      <c r="D2030" s="680">
        <v>460.59746758498682</v>
      </c>
    </row>
    <row r="2031" spans="2:4" ht="11.5" customHeight="1">
      <c r="B2031" s="674">
        <v>45854</v>
      </c>
      <c r="C2031" s="677">
        <v>350.8646538961296</v>
      </c>
      <c r="D2031" s="678">
        <v>483.02475315502573</v>
      </c>
    </row>
    <row r="2032" spans="2:4" ht="11.5" customHeight="1">
      <c r="B2032" s="674">
        <v>45855</v>
      </c>
      <c r="C2032" s="679">
        <v>350.2140767555511</v>
      </c>
      <c r="D2032" s="680">
        <v>481.60877316324758</v>
      </c>
    </row>
    <row r="2033" spans="2:4" ht="11.5" customHeight="1">
      <c r="B2033" s="674">
        <v>45856</v>
      </c>
      <c r="C2033" s="677">
        <v>345.34777413014228</v>
      </c>
      <c r="D2033" s="678">
        <v>475.53634316610049</v>
      </c>
    </row>
    <row r="2034" spans="2:4" ht="11.5" customHeight="1">
      <c r="B2034" s="674">
        <v>45857</v>
      </c>
      <c r="C2034" s="679">
        <v>345.34777413014228</v>
      </c>
      <c r="D2034" s="680">
        <v>475.53634316610049</v>
      </c>
    </row>
    <row r="2035" spans="2:4" ht="11.5" customHeight="1">
      <c r="B2035" s="674">
        <v>45858</v>
      </c>
      <c r="C2035" s="677">
        <v>345.34777413014228</v>
      </c>
      <c r="D2035" s="678">
        <v>475.53634316610049</v>
      </c>
    </row>
    <row r="2036" spans="2:4" ht="11.5" customHeight="1">
      <c r="B2036" s="674">
        <v>45859</v>
      </c>
      <c r="C2036" s="679">
        <v>346.86097203963743</v>
      </c>
      <c r="D2036" s="680">
        <v>478.30155808849321</v>
      </c>
    </row>
    <row r="2037" spans="2:4" ht="11.5" customHeight="1">
      <c r="B2037" s="674">
        <v>45860</v>
      </c>
      <c r="C2037" s="677">
        <v>344.0264121934481</v>
      </c>
      <c r="D2037" s="678">
        <v>473.65989848939319</v>
      </c>
    </row>
    <row r="2038" spans="2:4" ht="11.5" customHeight="1">
      <c r="B2038" s="674">
        <v>45861</v>
      </c>
      <c r="C2038" s="679">
        <v>348.61277046644085</v>
      </c>
      <c r="D2038" s="680">
        <v>479.69348469340235</v>
      </c>
    </row>
    <row r="2039" spans="2:4" ht="11.5" customHeight="1">
      <c r="B2039" s="674">
        <v>45862</v>
      </c>
      <c r="C2039" s="677">
        <v>344.64401205758929</v>
      </c>
      <c r="D2039" s="678">
        <v>473.74788233168664</v>
      </c>
    </row>
    <row r="2040" spans="2:4" ht="11.5" customHeight="1">
      <c r="B2040" s="674">
        <v>45863</v>
      </c>
      <c r="C2040" s="679">
        <v>342.56817373253716</v>
      </c>
      <c r="D2040" s="680">
        <v>470.64928474565943</v>
      </c>
    </row>
    <row r="2041" spans="2:4" ht="11.5" customHeight="1">
      <c r="B2041" s="674">
        <v>45864</v>
      </c>
      <c r="C2041" s="677">
        <v>342.56817373253716</v>
      </c>
      <c r="D2041" s="678">
        <v>470.64928474565943</v>
      </c>
    </row>
    <row r="2042" spans="2:4" ht="11.5" customHeight="1">
      <c r="B2042" s="674">
        <v>45865</v>
      </c>
      <c r="C2042" s="679">
        <v>342.56817373253716</v>
      </c>
      <c r="D2042" s="680">
        <v>470.64928474565943</v>
      </c>
    </row>
    <row r="2043" spans="2:4" ht="11.5" customHeight="1">
      <c r="B2043" s="674">
        <v>45866</v>
      </c>
      <c r="C2043" s="677">
        <v>337.0812928867964</v>
      </c>
      <c r="D2043" s="678">
        <v>462.9651151597771</v>
      </c>
    </row>
    <row r="2044" spans="2:4" ht="11.5" customHeight="1">
      <c r="B2044" s="674">
        <v>45867</v>
      </c>
      <c r="C2044" s="679">
        <v>328.45665708777449</v>
      </c>
      <c r="D2044" s="680">
        <v>451.64613531054528</v>
      </c>
    </row>
    <row r="2045" spans="2:4" ht="11.5" customHeight="1">
      <c r="B2045" s="674">
        <v>45868</v>
      </c>
      <c r="C2045" s="677">
        <v>333.44831000616637</v>
      </c>
      <c r="D2045" s="678">
        <v>459.60363660704246</v>
      </c>
    </row>
    <row r="2046" spans="2:4" ht="11.5" customHeight="1">
      <c r="B2046" s="674">
        <v>45869</v>
      </c>
      <c r="C2046" s="679">
        <v>339.53042776145963</v>
      </c>
      <c r="D2046" s="680">
        <v>468.91089765248449</v>
      </c>
    </row>
    <row r="2047" spans="2:4" ht="11.5" customHeight="1">
      <c r="B2047" s="674">
        <v>45870</v>
      </c>
      <c r="C2047" s="677">
        <v>331.15752301774785</v>
      </c>
      <c r="D2047" s="678">
        <v>456.89892524628323</v>
      </c>
    </row>
    <row r="2048" spans="2:4" ht="11.5" customHeight="1">
      <c r="B2048" s="674">
        <v>45871</v>
      </c>
      <c r="C2048" s="679">
        <v>331.15752301774785</v>
      </c>
      <c r="D2048" s="680">
        <v>456.89892524628323</v>
      </c>
    </row>
    <row r="2049" spans="2:4" ht="11.5" customHeight="1">
      <c r="B2049" s="674">
        <v>45872</v>
      </c>
      <c r="C2049" s="677">
        <v>331.15752301774785</v>
      </c>
      <c r="D2049" s="678">
        <v>456.89892524628323</v>
      </c>
    </row>
    <row r="2050" spans="2:4" ht="11.5" customHeight="1">
      <c r="B2050" s="674">
        <v>45873</v>
      </c>
      <c r="C2050" s="679">
        <v>340.72246913645444</v>
      </c>
      <c r="D2050" s="680">
        <v>470.98777070120434</v>
      </c>
    </row>
    <row r="2051" spans="2:4" ht="11.5" customHeight="1">
      <c r="B2051" s="674">
        <v>45874</v>
      </c>
      <c r="C2051" s="677">
        <v>336.41430634361535</v>
      </c>
      <c r="D2051" s="678">
        <v>464.25242955073065</v>
      </c>
    </row>
    <row r="2052" spans="2:4" ht="11.5" customHeight="1">
      <c r="B2052" s="674">
        <v>45875</v>
      </c>
      <c r="C2052" s="679">
        <v>353.36821158431644</v>
      </c>
      <c r="D2052" s="680">
        <v>489.94247842905969</v>
      </c>
    </row>
    <row r="2053" spans="2:4" ht="11.5" customHeight="1">
      <c r="B2053" s="674">
        <v>45876</v>
      </c>
      <c r="C2053" s="677">
        <v>354.03882391316557</v>
      </c>
      <c r="D2053" s="678">
        <v>491.42740391185276</v>
      </c>
    </row>
    <row r="2054" spans="2:4" ht="11.5" customHeight="1">
      <c r="B2054" s="674">
        <v>45877</v>
      </c>
      <c r="C2054" s="679">
        <v>357.54231159770154</v>
      </c>
      <c r="D2054" s="680">
        <v>496.55504968966267</v>
      </c>
    </row>
    <row r="2055" spans="2:4" ht="11.5" customHeight="1">
      <c r="B2055" s="674">
        <v>45878</v>
      </c>
      <c r="C2055" s="677">
        <v>357.54231159770154</v>
      </c>
      <c r="D2055" s="678">
        <v>496.55504968966267</v>
      </c>
    </row>
    <row r="2056" spans="2:4" ht="11.5" customHeight="1">
      <c r="B2056" s="674">
        <v>45879</v>
      </c>
      <c r="C2056" s="679">
        <v>357.54231159770154</v>
      </c>
      <c r="D2056" s="680">
        <v>496.55504968966267</v>
      </c>
    </row>
    <row r="2057" spans="2:4" ht="11.5" customHeight="1">
      <c r="B2057" s="674">
        <v>45880</v>
      </c>
      <c r="C2057" s="677">
        <v>362.52044163763412</v>
      </c>
      <c r="D2057" s="678">
        <v>503.50995541624553</v>
      </c>
    </row>
    <row r="2058" spans="2:4" ht="11.5" customHeight="1">
      <c r="B2058" s="674">
        <v>45881</v>
      </c>
      <c r="C2058" s="679">
        <v>373.37830866689933</v>
      </c>
      <c r="D2058" s="680">
        <v>518.23102903053405</v>
      </c>
    </row>
    <row r="2059" spans="2:4" ht="11.5" customHeight="1">
      <c r="B2059" s="674">
        <v>45882</v>
      </c>
      <c r="C2059" s="677">
        <v>361.00648785196648</v>
      </c>
      <c r="D2059" s="678">
        <v>500.41786095231527</v>
      </c>
    </row>
    <row r="2060" spans="2:4" ht="11.5" customHeight="1">
      <c r="B2060" s="674">
        <v>45883</v>
      </c>
      <c r="C2060" s="679">
        <v>347.69581546535579</v>
      </c>
      <c r="D2060" s="680">
        <v>481.5895334428256</v>
      </c>
    </row>
    <row r="2061" spans="2:4" ht="11.5" customHeight="1">
      <c r="B2061" s="674">
        <v>45884</v>
      </c>
      <c r="C2061" s="677">
        <v>352.60994055490357</v>
      </c>
      <c r="D2061" s="678">
        <v>488.7174528630523</v>
      </c>
    </row>
    <row r="2062" spans="2:4" ht="11.5" customHeight="1">
      <c r="B2062" s="674">
        <v>45885</v>
      </c>
      <c r="C2062" s="679">
        <v>352.60994055490357</v>
      </c>
      <c r="D2062" s="680">
        <v>488.7174528630523</v>
      </c>
    </row>
    <row r="2063" spans="2:4" ht="11.5" customHeight="1">
      <c r="B2063" s="674">
        <v>45886</v>
      </c>
      <c r="C2063" s="677">
        <v>352.60994055490357</v>
      </c>
      <c r="D2063" s="678">
        <v>488.7174528630523</v>
      </c>
    </row>
    <row r="2064" spans="2:4" ht="11.5" customHeight="1">
      <c r="B2064" s="674">
        <v>45887</v>
      </c>
      <c r="C2064" s="679">
        <v>351.51364542141852</v>
      </c>
      <c r="D2064" s="680">
        <v>486.90969063891635</v>
      </c>
    </row>
    <row r="2065" spans="2:4" ht="11.5" customHeight="1">
      <c r="B2065" s="674">
        <v>45888</v>
      </c>
      <c r="C2065" s="677">
        <v>335.49440729919905</v>
      </c>
      <c r="D2065" s="678">
        <v>464.01209532066792</v>
      </c>
    </row>
    <row r="2066" spans="2:4" ht="11.5" customHeight="1">
      <c r="B2066" s="674">
        <v>45889</v>
      </c>
      <c r="C2066" s="679">
        <v>332.39323418822858</v>
      </c>
      <c r="D2066" s="680">
        <v>459.35056798112964</v>
      </c>
    </row>
    <row r="2067" spans="2:4" ht="11.5" customHeight="1">
      <c r="B2067" s="674">
        <v>45890</v>
      </c>
      <c r="C2067" s="677">
        <v>332.39323418822858</v>
      </c>
      <c r="D2067" s="678">
        <v>458.99554757374983</v>
      </c>
    </row>
    <row r="2068" spans="2:4" ht="11.5" customHeight="1">
      <c r="B2068" s="674">
        <v>45891</v>
      </c>
      <c r="C2068" s="679">
        <v>338.80749057954444</v>
      </c>
      <c r="D2068" s="680">
        <v>467.71723737572938</v>
      </c>
    </row>
    <row r="2069" spans="2:4" ht="11.5" customHeight="1">
      <c r="B2069" s="674">
        <v>45892</v>
      </c>
      <c r="C2069" s="677">
        <v>338.80749057954444</v>
      </c>
      <c r="D2069" s="678">
        <v>467.71723737572938</v>
      </c>
    </row>
    <row r="2070" spans="2:4" ht="11.5" customHeight="1">
      <c r="B2070" s="674">
        <v>45893</v>
      </c>
      <c r="C2070" s="679">
        <v>338.80749057954444</v>
      </c>
      <c r="D2070" s="680">
        <v>467.71723737572938</v>
      </c>
    </row>
    <row r="2071" spans="2:4" ht="11.5" customHeight="1">
      <c r="B2071" s="674">
        <v>45894</v>
      </c>
      <c r="C2071" s="677">
        <v>330.43921680768534</v>
      </c>
      <c r="D2071" s="678">
        <v>456.15657695492723</v>
      </c>
    </row>
    <row r="2072" spans="2:4" ht="11.5" customHeight="1">
      <c r="B2072" s="674">
        <v>45895</v>
      </c>
      <c r="C2072" s="679">
        <v>333.14375051143094</v>
      </c>
      <c r="D2072" s="680">
        <v>459.21728709392829</v>
      </c>
    </row>
    <row r="2073" spans="2:4" ht="11.5" customHeight="1">
      <c r="B2073" s="674">
        <v>45896</v>
      </c>
      <c r="C2073" s="677">
        <v>333.53447230487495</v>
      </c>
      <c r="D2073" s="678">
        <v>459.42419593400911</v>
      </c>
    </row>
    <row r="2074" spans="2:4" ht="11.5" customHeight="1">
      <c r="B2074" s="674">
        <v>45897</v>
      </c>
      <c r="C2074" s="679">
        <v>345.19823968241263</v>
      </c>
      <c r="D2074" s="680">
        <v>476.5133724061356</v>
      </c>
    </row>
    <row r="2075" spans="2:4" ht="11.5" customHeight="1">
      <c r="B2075" s="674">
        <v>45898</v>
      </c>
      <c r="C2075" s="677">
        <v>342.65970075650631</v>
      </c>
      <c r="D2075" s="678">
        <v>472.70634999272517</v>
      </c>
    </row>
    <row r="2076" spans="2:4" ht="11.5" customHeight="1">
      <c r="B2076" s="674">
        <v>45899</v>
      </c>
      <c r="C2076" s="679">
        <v>342.65970075650631</v>
      </c>
      <c r="D2076" s="680">
        <v>472.70634999272517</v>
      </c>
    </row>
    <row r="2077" spans="2:4" ht="11.5" customHeight="1">
      <c r="B2077" s="674">
        <v>45900</v>
      </c>
      <c r="C2077" s="677">
        <v>342.65970075650631</v>
      </c>
      <c r="D2077" s="678">
        <v>472.70634999272517</v>
      </c>
    </row>
    <row r="2078" spans="2:4" ht="11.5" customHeight="1">
      <c r="B2078" s="674">
        <v>45901</v>
      </c>
      <c r="C2078" s="679">
        <v>342.65970075650631</v>
      </c>
      <c r="D2078" s="680">
        <v>472.70634999272517</v>
      </c>
    </row>
    <row r="2079" spans="2:4" ht="11.5" customHeight="1">
      <c r="B2079" s="674">
        <v>45902</v>
      </c>
      <c r="C2079" s="677">
        <v>330.8838799510583</v>
      </c>
      <c r="D2079" s="678">
        <v>454.50133832748787</v>
      </c>
    </row>
    <row r="2080" spans="2:4" ht="11.5" customHeight="1">
      <c r="B2080" s="674">
        <v>45903</v>
      </c>
      <c r="C2080" s="679">
        <v>329.55179831591875</v>
      </c>
      <c r="D2080" s="680">
        <v>452.75732705706326</v>
      </c>
    </row>
    <row r="2081" spans="2:4" ht="11.5" customHeight="1">
      <c r="B2081" s="674">
        <v>45904</v>
      </c>
      <c r="C2081" s="677">
        <v>332.2689623122958</v>
      </c>
      <c r="D2081" s="678">
        <v>456.71000244638657</v>
      </c>
    </row>
    <row r="2082" spans="2:4" ht="11.5" customHeight="1">
      <c r="B2082" s="674">
        <v>45905</v>
      </c>
      <c r="C2082" s="679">
        <v>339.43854830830622</v>
      </c>
      <c r="D2082" s="680">
        <v>466.38705212340767</v>
      </c>
    </row>
    <row r="2083" spans="2:4" ht="11.5" customHeight="1">
      <c r="B2083" s="674">
        <v>45906</v>
      </c>
      <c r="C2083" s="677">
        <v>339.43854830830622</v>
      </c>
      <c r="D2083" s="678">
        <v>466.38705212340767</v>
      </c>
    </row>
    <row r="2084" spans="2:4" ht="11.5" customHeight="1">
      <c r="B2084" s="674">
        <v>45907</v>
      </c>
      <c r="C2084" s="679">
        <v>339.43854830830622</v>
      </c>
      <c r="D2084" s="680">
        <v>466.38705212340767</v>
      </c>
    </row>
    <row r="2085" spans="2:4" ht="11.5" customHeight="1">
      <c r="B2085" s="674">
        <v>45908</v>
      </c>
      <c r="C2085" s="677">
        <v>347.22843567405192</v>
      </c>
      <c r="D2085" s="678">
        <v>476.82108569552463</v>
      </c>
    </row>
    <row r="2086" spans="2:4" ht="11.5" customHeight="1">
      <c r="B2086" s="674">
        <v>45909</v>
      </c>
      <c r="C2086" s="679">
        <v>355.91874908505446</v>
      </c>
      <c r="D2086" s="680">
        <v>488.98671738892779</v>
      </c>
    </row>
    <row r="2087" spans="2:4" ht="11.5" customHeight="1">
      <c r="B2087" s="674">
        <v>45910</v>
      </c>
      <c r="C2087" s="677">
        <v>362.78272046590479</v>
      </c>
      <c r="D2087" s="678">
        <v>499.53597296906713</v>
      </c>
    </row>
    <row r="2088" spans="2:4" ht="11.5" customHeight="1">
      <c r="B2088" s="674">
        <v>45911</v>
      </c>
      <c r="C2088" s="679">
        <v>372.51623049264515</v>
      </c>
      <c r="D2088" s="680">
        <v>513.14822485726449</v>
      </c>
    </row>
    <row r="2089" spans="2:4" ht="11.5" customHeight="1">
      <c r="B2089" s="674">
        <v>45912</v>
      </c>
      <c r="C2089" s="677">
        <v>364.28891042536509</v>
      </c>
      <c r="D2089" s="678">
        <v>501.45940918056067</v>
      </c>
    </row>
    <row r="2090" spans="2:4" ht="11.5" customHeight="1">
      <c r="B2090" s="674">
        <v>45913</v>
      </c>
      <c r="C2090" s="679">
        <v>364.28891042536509</v>
      </c>
      <c r="D2090" s="680">
        <v>501.45940918056067</v>
      </c>
    </row>
    <row r="2091" spans="2:4" ht="11.5" customHeight="1">
      <c r="B2091" s="674">
        <v>45914</v>
      </c>
      <c r="C2091" s="677">
        <v>364.28891042536509</v>
      </c>
      <c r="D2091" s="678">
        <v>501.45940918056067</v>
      </c>
    </row>
    <row r="2092" spans="2:4" ht="11.5" customHeight="1">
      <c r="B2092" s="674">
        <v>45915</v>
      </c>
      <c r="C2092" s="679">
        <v>374.74019806354011</v>
      </c>
      <c r="D2092" s="680">
        <v>516.69415927594264</v>
      </c>
    </row>
    <row r="2093" spans="2:4" ht="11.5" customHeight="1">
      <c r="B2093" s="674">
        <v>45916</v>
      </c>
      <c r="C2093" s="677">
        <v>377.47823583641065</v>
      </c>
      <c r="D2093" s="678">
        <v>521.03992910076897</v>
      </c>
    </row>
    <row r="2094" spans="2:4" ht="11.5" customHeight="1">
      <c r="B2094" s="674">
        <v>45917</v>
      </c>
      <c r="C2094" s="679">
        <v>379.20549921433218</v>
      </c>
      <c r="D2094" s="680">
        <v>523.24914147862478</v>
      </c>
    </row>
    <row r="2095" spans="2:4" ht="11.5" customHeight="1">
      <c r="B2095" s="674">
        <v>45918</v>
      </c>
      <c r="C2095" s="677">
        <v>387.78474957490118</v>
      </c>
      <c r="D2095" s="678">
        <v>534.20308217630998</v>
      </c>
    </row>
    <row r="2096" spans="2:4" ht="11.5" customHeight="1">
      <c r="B2096" s="674">
        <v>45919</v>
      </c>
      <c r="C2096" s="679">
        <v>388.94327721899219</v>
      </c>
      <c r="D2096" s="680">
        <v>537.22955499864986</v>
      </c>
    </row>
    <row r="2097" spans="2:4" ht="11.5" customHeight="1">
      <c r="B2097" s="674">
        <v>45920</v>
      </c>
      <c r="C2097" s="677">
        <v>388.94327721899219</v>
      </c>
      <c r="D2097" s="678">
        <v>537.22955499864986</v>
      </c>
    </row>
    <row r="2098" spans="2:4" ht="11.5" customHeight="1">
      <c r="B2098" s="674">
        <v>45921</v>
      </c>
      <c r="C2098" s="679">
        <v>388.94327721899219</v>
      </c>
      <c r="D2098" s="680">
        <v>537.22955499864986</v>
      </c>
    </row>
    <row r="2099" spans="2:4" ht="11.5" customHeight="1">
      <c r="B2099" s="674">
        <v>45922</v>
      </c>
      <c r="C2099" s="677">
        <v>391.25247675862272</v>
      </c>
      <c r="D2099" s="678">
        <v>535.28700507976851</v>
      </c>
    </row>
    <row r="2100" spans="2:4" ht="11.5" customHeight="1">
      <c r="B2100" s="674">
        <v>45923</v>
      </c>
      <c r="C2100" s="679">
        <v>379.68837369964626</v>
      </c>
      <c r="D2100" s="680">
        <v>518.20321350171389</v>
      </c>
    </row>
    <row r="2101" spans="2:4" ht="11.5" customHeight="1">
      <c r="B2101" s="674">
        <v>45924</v>
      </c>
      <c r="C2101" s="677">
        <v>371.45375709312498</v>
      </c>
      <c r="D2101" s="678">
        <v>505.39532798271256</v>
      </c>
    </row>
    <row r="2102" spans="2:4" ht="11.5" customHeight="1">
      <c r="B2102" s="674">
        <v>45925</v>
      </c>
      <c r="C2102" s="679">
        <v>361.36850820273196</v>
      </c>
      <c r="D2102" s="680">
        <v>491.31333489949657</v>
      </c>
    </row>
    <row r="2103" spans="2:4" ht="11.5" customHeight="1">
      <c r="B2103" s="674">
        <v>45926</v>
      </c>
      <c r="C2103" s="677">
        <v>360.10074250083932</v>
      </c>
      <c r="D2103" s="678">
        <v>488.65415089960305</v>
      </c>
    </row>
    <row r="2104" spans="2:4" ht="11.5" customHeight="1">
      <c r="B2104" s="674">
        <v>45927</v>
      </c>
      <c r="C2104" s="679">
        <v>360.10074250083932</v>
      </c>
      <c r="D2104" s="680">
        <v>488.65415089960305</v>
      </c>
    </row>
    <row r="2105" spans="2:4" ht="11.5" customHeight="1">
      <c r="B2105" s="674">
        <v>45928</v>
      </c>
      <c r="C2105" s="677">
        <v>360.10074250083932</v>
      </c>
      <c r="D2105" s="678">
        <v>488.65415089960305</v>
      </c>
    </row>
    <row r="2106" spans="2:4" ht="11.5" customHeight="1">
      <c r="B2106" s="674">
        <v>45929</v>
      </c>
      <c r="C2106" s="679">
        <v>363.67665063540386</v>
      </c>
      <c r="D2106" s="680">
        <v>493.2489067482777</v>
      </c>
    </row>
    <row r="2107" spans="2:4" ht="11.5" customHeight="1">
      <c r="B2107" s="674">
        <v>45930</v>
      </c>
      <c r="C2107" s="677">
        <v>363.67665063540386</v>
      </c>
      <c r="D2107" s="678">
        <v>493.2489067482777</v>
      </c>
    </row>
    <row r="2108" spans="2:4" ht="11.5" customHeight="1">
      <c r="B2108" s="674">
        <v>45931</v>
      </c>
      <c r="C2108" s="679">
        <v>356.7667944737002</v>
      </c>
      <c r="D2108" s="680">
        <v>483.53627608752163</v>
      </c>
    </row>
    <row r="2109" spans="2:4" ht="11.5" customHeight="1">
      <c r="B2109" s="674">
        <v>45932</v>
      </c>
      <c r="C2109" s="677">
        <v>372.14868956400011</v>
      </c>
      <c r="D2109" s="678">
        <v>505.47735208495726</v>
      </c>
    </row>
    <row r="2110" spans="2:4" ht="11.5" customHeight="1">
      <c r="B2110" s="674">
        <v>45933</v>
      </c>
      <c r="C2110" s="679">
        <v>370.03136148389086</v>
      </c>
      <c r="D2110" s="680">
        <v>502.1088514126223</v>
      </c>
    </row>
    <row r="2111" spans="2:4" ht="11.5" customHeight="1">
      <c r="B2111" s="674">
        <v>45934</v>
      </c>
      <c r="C2111" s="677">
        <v>370.03136148389086</v>
      </c>
      <c r="D2111" s="678">
        <v>502.1088514126223</v>
      </c>
    </row>
    <row r="2112" spans="2:4" ht="11.5" customHeight="1">
      <c r="B2112" s="674">
        <v>45935</v>
      </c>
      <c r="C2112" s="679">
        <v>370.03136148389086</v>
      </c>
      <c r="D2112" s="680">
        <v>502.1088514126223</v>
      </c>
    </row>
    <row r="2113" spans="2:4" ht="11.5" customHeight="1">
      <c r="B2113" s="674">
        <v>45936</v>
      </c>
      <c r="C2113" s="677">
        <v>377.87323481806817</v>
      </c>
      <c r="D2113" s="678">
        <v>513.37820918531133</v>
      </c>
    </row>
    <row r="2114" spans="2:4" ht="11.5" customHeight="1">
      <c r="B2114" s="674">
        <v>45937</v>
      </c>
      <c r="C2114" s="679">
        <v>373.93249484540041</v>
      </c>
      <c r="D2114" s="680">
        <v>507.80307995294294</v>
      </c>
    </row>
    <row r="2115" spans="2:4" ht="11.5" customHeight="1">
      <c r="B2115" s="674">
        <v>45938</v>
      </c>
      <c r="C2115" s="677">
        <v>392.68270373621874</v>
      </c>
      <c r="D2115" s="678">
        <v>533.41774770828715</v>
      </c>
    </row>
    <row r="2116" spans="2:4" ht="11.5" customHeight="1">
      <c r="B2116" s="674">
        <v>45939</v>
      </c>
      <c r="C2116" s="679">
        <v>393.73943849060856</v>
      </c>
      <c r="D2116" s="680">
        <v>533.9521468047609</v>
      </c>
    </row>
    <row r="2117" spans="2:4" ht="11.5" customHeight="1">
      <c r="B2117" s="674">
        <v>45940</v>
      </c>
      <c r="C2117" s="677">
        <v>369.90427884299635</v>
      </c>
      <c r="D2117" s="678">
        <v>500.13792559235151</v>
      </c>
    </row>
    <row r="2118" spans="2:4" ht="11.5" customHeight="1">
      <c r="B2118" s="674">
        <v>45941</v>
      </c>
      <c r="C2118" s="679">
        <v>369.90427884299635</v>
      </c>
      <c r="D2118" s="680">
        <v>500.13792559235151</v>
      </c>
    </row>
    <row r="2119" spans="2:4" ht="11.5" customHeight="1">
      <c r="B2119" s="674">
        <v>45942</v>
      </c>
      <c r="C2119" s="677">
        <v>369.90427884299635</v>
      </c>
      <c r="D2119" s="678">
        <v>500.13792559235151</v>
      </c>
    </row>
    <row r="2120" spans="2:4" ht="11.5" customHeight="1">
      <c r="B2120" s="674">
        <v>45943</v>
      </c>
      <c r="C2120" s="679">
        <v>376.81487462741268</v>
      </c>
      <c r="D2120" s="680">
        <v>509.88037760738007</v>
      </c>
    </row>
    <row r="2121" spans="2:4" ht="11.5" customHeight="1">
      <c r="B2121" s="674">
        <v>45944</v>
      </c>
      <c r="C2121" s="677">
        <v>361.39689775957851</v>
      </c>
      <c r="D2121" s="678">
        <v>488.11714108364799</v>
      </c>
    </row>
    <row r="2122" spans="2:4" ht="11.5" customHeight="1">
      <c r="B2122" s="674">
        <v>45945</v>
      </c>
      <c r="C2122" s="679">
        <v>366.39496799533964</v>
      </c>
      <c r="D2122" s="680">
        <v>494.59325611736824</v>
      </c>
    </row>
    <row r="2123" spans="2:4" ht="11.5" customHeight="1">
      <c r="B2123" s="674">
        <v>45946</v>
      </c>
      <c r="C2123" s="677">
        <v>357.88025931051311</v>
      </c>
      <c r="D2123" s="678">
        <v>482.86014001569708</v>
      </c>
    </row>
    <row r="2124" spans="2:4" ht="11.5" customHeight="1">
      <c r="B2124" s="674">
        <v>45947</v>
      </c>
      <c r="C2124" s="679">
        <v>349.78701186505987</v>
      </c>
      <c r="D2124" s="680">
        <v>471.52550041184725</v>
      </c>
    </row>
    <row r="2125" spans="2:4" ht="11.5" customHeight="1">
      <c r="B2125" s="674">
        <v>45948</v>
      </c>
      <c r="C2125" s="677">
        <v>349.78701186505987</v>
      </c>
      <c r="D2125" s="678">
        <v>471.52550041184725</v>
      </c>
    </row>
    <row r="2126" spans="2:4" ht="11.5" customHeight="1">
      <c r="B2126" s="674">
        <v>45949</v>
      </c>
      <c r="C2126" s="679">
        <v>349.78701186505987</v>
      </c>
      <c r="D2126" s="680">
        <v>471.52550041184725</v>
      </c>
    </row>
    <row r="2127" spans="2:4" ht="11.5" customHeight="1">
      <c r="B2127" s="674">
        <v>45950</v>
      </c>
      <c r="C2127" s="677">
        <v>351.778636410329</v>
      </c>
      <c r="D2127" s="678">
        <v>473.17021954669514</v>
      </c>
    </row>
    <row r="2128" spans="2:4" ht="11.5" customHeight="1">
      <c r="B2128" s="674">
        <v>45951</v>
      </c>
      <c r="C2128" s="679">
        <v>351.1002540247797</v>
      </c>
      <c r="D2128" s="680">
        <v>471.75878687920789</v>
      </c>
    </row>
    <row r="2129" spans="2:4" ht="11.5" customHeight="1">
      <c r="B2129" s="674">
        <v>45952</v>
      </c>
      <c r="C2129" s="677">
        <v>338.69314622649125</v>
      </c>
      <c r="D2129" s="678">
        <v>454.82570814875504</v>
      </c>
    </row>
    <row r="2130" spans="2:4" ht="11.5" customHeight="1">
      <c r="B2130" s="674">
        <v>45953</v>
      </c>
      <c r="C2130" s="679">
        <v>346.62618241684368</v>
      </c>
      <c r="D2130" s="680">
        <v>465.9870200489529</v>
      </c>
    </row>
    <row r="2131" spans="2:4" ht="11.5" customHeight="1">
      <c r="B2131" s="674">
        <v>45954</v>
      </c>
      <c r="C2131" s="677">
        <v>359.44442626364548</v>
      </c>
      <c r="D2131" s="678">
        <v>484.04259693137107</v>
      </c>
    </row>
    <row r="2132" spans="2:4" ht="11.5" customHeight="1">
      <c r="B2132" s="674">
        <v>45955</v>
      </c>
      <c r="C2132" s="679">
        <v>359.44442626364548</v>
      </c>
      <c r="D2132" s="680">
        <v>484.04259693137107</v>
      </c>
    </row>
    <row r="2133" spans="2:4" ht="11.5" customHeight="1">
      <c r="B2133" s="674">
        <v>45956</v>
      </c>
      <c r="C2133" s="677">
        <v>359.44442626364548</v>
      </c>
      <c r="D2133" s="678">
        <v>484.04259693137107</v>
      </c>
    </row>
    <row r="2134" spans="2:4" ht="11.5" customHeight="1">
      <c r="B2134" s="674">
        <v>45957</v>
      </c>
      <c r="C2134" s="679">
        <v>367.57670413511113</v>
      </c>
      <c r="D2134" s="680">
        <v>494.55849634217157</v>
      </c>
    </row>
    <row r="2135" spans="2:4" ht="11.5" customHeight="1">
      <c r="B2135" s="674">
        <v>45958</v>
      </c>
      <c r="C2135" s="677">
        <v>361.71838758029946</v>
      </c>
      <c r="D2135" s="678">
        <v>485.86537704598027</v>
      </c>
    </row>
    <row r="2136" spans="2:4" ht="11.5" customHeight="1">
      <c r="B2136" s="674">
        <v>45959</v>
      </c>
      <c r="C2136" s="679">
        <v>360.32673168788574</v>
      </c>
      <c r="D2136" s="680">
        <v>484.63805052286932</v>
      </c>
    </row>
    <row r="2137" spans="2:4" ht="11.5" customHeight="1">
      <c r="B2137" s="674">
        <v>45960</v>
      </c>
      <c r="C2137" s="677">
        <v>345.99598016184342</v>
      </c>
      <c r="D2137" s="678">
        <v>462.12533220587346</v>
      </c>
    </row>
    <row r="2138" spans="2:4" ht="11.5" customHeight="1">
      <c r="B2138" s="674">
        <v>45961</v>
      </c>
      <c r="C2138" s="679">
        <v>357.48212982222299</v>
      </c>
      <c r="D2138" s="680">
        <v>478.31776861918263</v>
      </c>
    </row>
    <row r="2139" spans="2:4" ht="11.5" customHeight="1">
      <c r="B2139" s="674">
        <v>45962</v>
      </c>
      <c r="C2139" s="677">
        <v>357.48212982222299</v>
      </c>
      <c r="D2139" s="678">
        <v>478.31776861918263</v>
      </c>
    </row>
    <row r="2140" spans="2:4" ht="11.5" customHeight="1">
      <c r="B2140" s="674">
        <v>45963</v>
      </c>
      <c r="C2140" s="679">
        <v>357.48212982222299</v>
      </c>
      <c r="D2140" s="680">
        <v>478.31776861918263</v>
      </c>
    </row>
    <row r="2141" spans="2:4" ht="11.5" customHeight="1">
      <c r="B2141" s="674">
        <v>45964</v>
      </c>
      <c r="C2141" s="677">
        <v>349.7837983754859</v>
      </c>
      <c r="D2141" s="678">
        <v>468.54592426054882</v>
      </c>
    </row>
    <row r="2142" spans="2:4" ht="11.5" customHeight="1">
      <c r="B2142" s="674">
        <v>45965</v>
      </c>
      <c r="C2142" s="679">
        <v>330.96436256857635</v>
      </c>
      <c r="D2142" s="680">
        <v>440.38212483253352</v>
      </c>
    </row>
    <row r="2143" spans="2:4" ht="11.5" customHeight="1">
      <c r="B2143" s="674">
        <v>45966</v>
      </c>
      <c r="C2143" s="677">
        <v>332.12080733180858</v>
      </c>
      <c r="D2143" s="678">
        <v>442.62500361406484</v>
      </c>
    </row>
    <row r="2144" spans="2:4" ht="11.5" customHeight="1">
      <c r="B2144" s="674">
        <v>45967</v>
      </c>
      <c r="C2144" s="679">
        <v>317.35781626519577</v>
      </c>
      <c r="D2144" s="680">
        <v>419.12885314754959</v>
      </c>
    </row>
    <row r="2145" spans="2:4" ht="11.5" customHeight="1">
      <c r="B2145" s="674">
        <v>45968</v>
      </c>
      <c r="C2145" s="677">
        <v>319.44753657986934</v>
      </c>
      <c r="D2145" s="678">
        <v>422.01560504576821</v>
      </c>
    </row>
    <row r="2146" spans="2:4" ht="11.5" customHeight="1">
      <c r="B2146" s="674">
        <v>45969</v>
      </c>
      <c r="C2146" s="679">
        <v>319.44753657986934</v>
      </c>
      <c r="D2146" s="680">
        <v>422.01560504576821</v>
      </c>
    </row>
    <row r="2147" spans="2:4" ht="11.5" customHeight="1">
      <c r="B2147" s="674">
        <v>45970</v>
      </c>
      <c r="C2147" s="677">
        <v>319.44753657986934</v>
      </c>
      <c r="D2147" s="678">
        <v>422.01560504576821</v>
      </c>
    </row>
    <row r="2148" spans="2:4" ht="11.5" customHeight="1">
      <c r="B2148" s="674">
        <v>45971</v>
      </c>
      <c r="C2148" s="679">
        <v>325.14649310938285</v>
      </c>
      <c r="D2148" s="680">
        <v>431.79371072620711</v>
      </c>
    </row>
    <row r="2149" spans="2:4" ht="11.5" customHeight="1">
      <c r="B2149" s="674">
        <v>45972</v>
      </c>
      <c r="C2149" s="677">
        <v>313.80773271094523</v>
      </c>
      <c r="D2149" s="678">
        <v>414.98959131235296</v>
      </c>
    </row>
    <row r="2150" spans="2:4" ht="11.5" customHeight="1">
      <c r="B2150" s="674">
        <v>45973</v>
      </c>
      <c r="C2150" s="679">
        <v>306.63303536305136</v>
      </c>
      <c r="D2150" s="680">
        <v>404.43340894831721</v>
      </c>
    </row>
    <row r="2151" spans="2:4" ht="11.5" customHeight="1">
      <c r="B2151" s="674">
        <v>45974</v>
      </c>
      <c r="C2151" s="677">
        <v>287.96606359968303</v>
      </c>
      <c r="D2151" s="678">
        <v>378.48654943903875</v>
      </c>
    </row>
    <row r="2152" spans="2:4" ht="11.5" customHeight="1">
      <c r="B2152" s="674">
        <v>45975</v>
      </c>
      <c r="C2152" s="679">
        <v>287.97617478665705</v>
      </c>
      <c r="D2152" s="680">
        <v>377.31533269724247</v>
      </c>
    </row>
    <row r="2153" spans="2:4" ht="11.5" customHeight="1">
      <c r="B2153" s="674">
        <v>45976</v>
      </c>
      <c r="C2153" s="677">
        <v>287.97617478665705</v>
      </c>
      <c r="D2153" s="678">
        <v>377.31533269724247</v>
      </c>
    </row>
    <row r="2154" spans="2:4" ht="11.5" customHeight="1">
      <c r="B2154" s="674">
        <v>45977</v>
      </c>
      <c r="C2154" s="679">
        <v>287.97617478665705</v>
      </c>
      <c r="D2154" s="680">
        <v>377.31533269724247</v>
      </c>
    </row>
    <row r="2155" spans="2:4" ht="11.5" customHeight="1">
      <c r="B2155" s="674">
        <v>45978</v>
      </c>
      <c r="C2155" s="677">
        <v>280.95816476320988</v>
      </c>
      <c r="D2155" s="678">
        <v>366.82235869146825</v>
      </c>
    </row>
    <row r="2156" spans="2:4" ht="11.5" customHeight="1">
      <c r="B2156" s="674">
        <v>45979</v>
      </c>
      <c r="C2156" s="679">
        <v>277.67262477624337</v>
      </c>
      <c r="D2156" s="680">
        <v>362.02328238280461</v>
      </c>
    </row>
    <row r="2157" spans="2:4" ht="11.5" customHeight="1">
      <c r="B2157" s="674">
        <v>45980</v>
      </c>
      <c r="C2157" s="677">
        <v>275.87874478785636</v>
      </c>
      <c r="D2157" s="678">
        <v>359.10539315149697</v>
      </c>
    </row>
    <row r="2158" spans="2:4" ht="11.5" customHeight="1">
      <c r="B2158" s="674">
        <v>45981</v>
      </c>
      <c r="C2158" s="679">
        <v>265.35366897102023</v>
      </c>
      <c r="D2158" s="680">
        <v>344.93238860945132</v>
      </c>
    </row>
    <row r="2159" spans="2:4" ht="11.5" customHeight="1">
      <c r="B2159" s="674">
        <v>45982</v>
      </c>
      <c r="C2159" s="677">
        <v>271.56619347060496</v>
      </c>
      <c r="D2159" s="678">
        <v>352.82044917269627</v>
      </c>
    </row>
    <row r="2160" spans="2:4" ht="11.5" customHeight="1">
      <c r="B2160" s="674">
        <v>45983</v>
      </c>
      <c r="C2160" s="679">
        <v>271.56619347060496</v>
      </c>
      <c r="D2160" s="680">
        <v>352.82044917269627</v>
      </c>
    </row>
    <row r="2161" spans="2:4" ht="11.5" customHeight="1">
      <c r="B2161" s="674">
        <v>45984</v>
      </c>
      <c r="C2161" s="677">
        <v>271.56619347060496</v>
      </c>
      <c r="D2161" s="678">
        <v>352.82044917269627</v>
      </c>
    </row>
    <row r="2162" spans="2:4" ht="11.5" customHeight="1">
      <c r="B2162" s="674">
        <v>45985</v>
      </c>
      <c r="C2162" s="679">
        <v>281.05735457104527</v>
      </c>
      <c r="D2162" s="680">
        <v>365.03755774123721</v>
      </c>
    </row>
    <row r="2163" spans="2:4" ht="11.5" customHeight="1">
      <c r="B2163" s="674">
        <v>45986</v>
      </c>
      <c r="C2163" s="677">
        <v>285.45291537701411</v>
      </c>
      <c r="D2163" s="678">
        <v>370.54778648526025</v>
      </c>
    </row>
    <row r="2164" spans="2:4" ht="11.5" customHeight="1">
      <c r="B2164" s="674">
        <v>45987</v>
      </c>
      <c r="C2164" s="679">
        <v>288.86425452334191</v>
      </c>
      <c r="D2164" s="680">
        <v>374.98308880694913</v>
      </c>
    </row>
    <row r="2165" spans="2:4" ht="11.5" customHeight="1">
      <c r="B2165" s="674">
        <v>45988</v>
      </c>
      <c r="C2165" s="677">
        <v>288.86425452334191</v>
      </c>
      <c r="D2165" s="678">
        <v>374.98308880694913</v>
      </c>
    </row>
    <row r="2166" spans="2:4" ht="11.5" customHeight="1">
      <c r="B2166" s="674">
        <v>45989</v>
      </c>
      <c r="C2166" s="679">
        <v>294.90312814319901</v>
      </c>
      <c r="D2166" s="680">
        <v>383.39379244167964</v>
      </c>
    </row>
    <row r="2167" spans="2:4" ht="11.5" customHeight="1">
      <c r="B2167" s="674">
        <v>45990</v>
      </c>
      <c r="C2167" s="677">
        <v>294.90312814319901</v>
      </c>
      <c r="D2167" s="678">
        <v>383.39379244167964</v>
      </c>
    </row>
    <row r="2168" spans="2:4" ht="11.5" customHeight="1">
      <c r="B2168" s="674">
        <v>45991</v>
      </c>
      <c r="C2168" s="679">
        <v>294.90312814319901</v>
      </c>
      <c r="D2168" s="680">
        <v>383.39379244167964</v>
      </c>
    </row>
    <row r="2169" spans="2:4" ht="11.5" customHeight="1">
      <c r="B2169" s="674">
        <v>45992</v>
      </c>
      <c r="C2169" s="677">
        <v>294.68685942801517</v>
      </c>
      <c r="D2169" s="678">
        <v>384.2568078885534</v>
      </c>
    </row>
    <row r="2170" spans="2:4" ht="11.5" customHeight="1">
      <c r="B2170" s="674">
        <v>45993</v>
      </c>
      <c r="C2170" s="679">
        <v>290.75270580869739</v>
      </c>
      <c r="D2170" s="680">
        <v>379.86195669479861</v>
      </c>
    </row>
    <row r="2171" spans="2:4" ht="11.5" customHeight="1">
      <c r="B2171" s="674">
        <v>45994</v>
      </c>
      <c r="C2171" s="677">
        <v>300.49427881560024</v>
      </c>
      <c r="D2171" s="678">
        <v>391.9575282875137</v>
      </c>
    </row>
    <row r="2172" spans="2:4" ht="11.5" customHeight="1">
      <c r="B2172" s="674">
        <v>45995</v>
      </c>
      <c r="C2172" s="679">
        <v>310.46881518850699</v>
      </c>
      <c r="D2172" s="680">
        <v>404.92441189313359</v>
      </c>
    </row>
    <row r="2173" spans="2:4" ht="11.5" customHeight="1">
      <c r="B2173" s="674">
        <v>45996</v>
      </c>
      <c r="C2173" s="677">
        <v>319.32226502586883</v>
      </c>
      <c r="D2173" s="678">
        <v>416.789890135289</v>
      </c>
    </row>
    <row r="2174" spans="2:4" ht="11.5" customHeight="1">
      <c r="B2174" s="674">
        <v>45997</v>
      </c>
      <c r="C2174" s="679">
        <v>319.32226502586883</v>
      </c>
      <c r="D2174" s="680">
        <v>416.789890135289</v>
      </c>
    </row>
    <row r="2175" spans="2:4" ht="11.5" customHeight="1">
      <c r="B2175" s="674">
        <v>45998</v>
      </c>
      <c r="C2175" s="677">
        <v>319.32226502586883</v>
      </c>
      <c r="D2175" s="678">
        <v>416.789890135289</v>
      </c>
    </row>
    <row r="2176" spans="2:4" ht="11.5" customHeight="1">
      <c r="B2176" s="674">
        <v>45999</v>
      </c>
      <c r="C2176" s="679">
        <v>321.78138467170857</v>
      </c>
      <c r="D2176" s="680">
        <v>419.88786914047853</v>
      </c>
    </row>
    <row r="2177" spans="2:4" ht="11.5" customHeight="1">
      <c r="B2177" s="674">
        <v>46000</v>
      </c>
      <c r="C2177" s="677">
        <v>325.12154531292185</v>
      </c>
      <c r="D2177" s="678">
        <v>424.84200110549841</v>
      </c>
    </row>
    <row r="2178" spans="2:4" ht="11.5" customHeight="1">
      <c r="B2178" s="674">
        <v>46001</v>
      </c>
      <c r="C2178" s="679">
        <v>325.1222736485098</v>
      </c>
      <c r="D2178" s="680">
        <v>424.65686939436705</v>
      </c>
    </row>
    <row r="2179" spans="2:4" ht="11.5" customHeight="1">
      <c r="B2179" s="674">
        <v>46002</v>
      </c>
      <c r="C2179" s="677">
        <v>327.29306748425813</v>
      </c>
      <c r="D2179" s="678">
        <v>427.58050913059787</v>
      </c>
    </row>
    <row r="2180" spans="2:4" ht="11.5" customHeight="1">
      <c r="B2180" s="674">
        <v>46003</v>
      </c>
      <c r="C2180" s="679">
        <v>307.68600870568173</v>
      </c>
      <c r="D2180" s="680">
        <v>400.30489330331812</v>
      </c>
    </row>
    <row r="2181" spans="2:4" ht="11.5" customHeight="1">
      <c r="B2181" s="674">
        <v>46004</v>
      </c>
      <c r="C2181" s="677">
        <v>307.68600870568173</v>
      </c>
      <c r="D2181" s="678">
        <v>400.30489330331812</v>
      </c>
    </row>
    <row r="2182" spans="2:4" ht="11.5" customHeight="1">
      <c r="B2182" s="674">
        <v>46005</v>
      </c>
      <c r="C2182" s="679">
        <v>307.68600870568173</v>
      </c>
      <c r="D2182" s="680">
        <v>400.30489330331812</v>
      </c>
    </row>
    <row r="2183" spans="2:4" ht="11.5" customHeight="1">
      <c r="B2183" s="674">
        <v>46006</v>
      </c>
      <c r="C2183" s="677">
        <v>293.87255631197576</v>
      </c>
      <c r="D2183" s="678">
        <v>381.43799211851808</v>
      </c>
    </row>
    <row r="2184" spans="2:4" ht="11.5" customHeight="1">
      <c r="B2184" s="674">
        <v>46007</v>
      </c>
      <c r="C2184" s="679">
        <v>297.22228437163955</v>
      </c>
      <c r="D2184" s="680">
        <v>385.83214748749037</v>
      </c>
    </row>
    <row r="2185" spans="2:4" ht="11.5" customHeight="1">
      <c r="B2185" s="674">
        <v>46008</v>
      </c>
      <c r="C2185" s="677">
        <v>290.04939341519582</v>
      </c>
      <c r="D2185" s="678">
        <v>376.86992507537775</v>
      </c>
    </row>
    <row r="2186" spans="2:4" ht="11.5" customHeight="1">
      <c r="B2186" s="674">
        <v>46009</v>
      </c>
      <c r="C2186" s="679">
        <v>296.27902323634873</v>
      </c>
      <c r="D2186" s="680">
        <v>384.7194819705536</v>
      </c>
    </row>
    <row r="2187" spans="2:4" ht="11.5" customHeight="1">
      <c r="B2187" s="674">
        <v>46010</v>
      </c>
      <c r="C2187" s="677">
        <v>315.30294363898128</v>
      </c>
      <c r="D2187" s="678">
        <v>410.46153789121843</v>
      </c>
    </row>
    <row r="2188" spans="2:4" ht="11.5" customHeight="1">
      <c r="B2188" s="674">
        <v>46011</v>
      </c>
      <c r="C2188" s="679">
        <v>315.30294363898128</v>
      </c>
      <c r="D2188" s="680">
        <v>410.46153789121843</v>
      </c>
    </row>
    <row r="2189" spans="2:4" ht="11.5" customHeight="1">
      <c r="B2189" s="674">
        <v>46012</v>
      </c>
      <c r="C2189" s="677">
        <v>315.30294363898128</v>
      </c>
      <c r="D2189" s="678">
        <v>410.46153789121843</v>
      </c>
    </row>
    <row r="2190" spans="2:4" ht="11.5" customHeight="1">
      <c r="B2190" s="674">
        <v>46013</v>
      </c>
      <c r="C2190" s="679">
        <v>323.09435666280962</v>
      </c>
      <c r="D2190" s="680">
        <v>420.32116173392905</v>
      </c>
    </row>
    <row r="2191" spans="2:4" ht="11.5" customHeight="1">
      <c r="B2191" s="674">
        <v>46014</v>
      </c>
      <c r="C2191" s="677">
        <v>314.29524773959389</v>
      </c>
      <c r="D2191" s="678">
        <v>408.13690323743435</v>
      </c>
    </row>
    <row r="2192" spans="2:4" ht="11.5" customHeight="1">
      <c r="B2192" s="674">
        <v>46015</v>
      </c>
      <c r="C2192" s="679">
        <v>314.17968266142128</v>
      </c>
      <c r="D2192" s="680">
        <v>407.65578830416109</v>
      </c>
    </row>
    <row r="2193" spans="2:4" ht="11.5" customHeight="1">
      <c r="B2193" s="674">
        <v>46016</v>
      </c>
      <c r="C2193" s="677">
        <v>314.17968266142128</v>
      </c>
      <c r="D2193" s="678">
        <v>407.65578830416109</v>
      </c>
    </row>
    <row r="2194" spans="2:4" ht="11.5" customHeight="1">
      <c r="B2194" s="674">
        <v>46017</v>
      </c>
      <c r="C2194" s="679">
        <v>308.86014174790279</v>
      </c>
      <c r="D2194" s="680">
        <v>400.72701337033754</v>
      </c>
    </row>
    <row r="2195" spans="2:4" ht="11.5" customHeight="1">
      <c r="B2195" s="674">
        <v>46018</v>
      </c>
      <c r="C2195" s="677">
        <v>308.86014174790279</v>
      </c>
      <c r="D2195" s="678">
        <v>400.72701337033754</v>
      </c>
    </row>
    <row r="2196" spans="2:4" ht="11.5" customHeight="1">
      <c r="B2196" s="674">
        <v>46019</v>
      </c>
      <c r="C2196" s="679">
        <v>308.86014174790279</v>
      </c>
      <c r="D2196" s="680">
        <v>400.72701337033754</v>
      </c>
    </row>
    <row r="2197" spans="2:4" ht="11.5" customHeight="1">
      <c r="B2197" s="674">
        <v>46020</v>
      </c>
      <c r="C2197" s="677">
        <v>307.69465798425392</v>
      </c>
      <c r="D2197" s="678">
        <v>399.75668107019982</v>
      </c>
    </row>
    <row r="2198" spans="2:4" ht="11.5" customHeight="1">
      <c r="B2198" s="674">
        <v>46021</v>
      </c>
      <c r="C2198" s="679">
        <v>304.57936729879361</v>
      </c>
      <c r="D2198" s="680">
        <v>396.15174974011251</v>
      </c>
    </row>
    <row r="2199" spans="2:4" ht="11.5" customHeight="1">
      <c r="B2199" s="674">
        <v>46022</v>
      </c>
      <c r="C2199" s="681">
        <v>304.57936729879361</v>
      </c>
      <c r="D2199" s="682">
        <v>396.15174974011251</v>
      </c>
    </row>
  </sheetData>
  <pageMargins left="0.7" right="0.7" top="0.75" bottom="0.75" header="0.3" footer="0.3"/>
  <pageSetup orientation="portrait"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FA8D6-C94C-48B4-AEBE-237EB07F1D63}">
  <sheetPr>
    <tabColor theme="4"/>
  </sheetPr>
  <dimension ref="B5:R67"/>
  <sheetViews>
    <sheetView showGridLines="0" zoomScaleNormal="100" workbookViewId="0"/>
  </sheetViews>
  <sheetFormatPr defaultColWidth="6" defaultRowHeight="11.25" customHeight="1"/>
  <cols>
    <col min="1" max="1" width="2.33203125" style="799" customWidth="1"/>
    <col min="2" max="2" width="24.08203125" style="799" customWidth="1"/>
    <col min="3" max="3" width="18" style="799" bestFit="1" customWidth="1"/>
    <col min="4" max="4" width="10.75" style="799" bestFit="1" customWidth="1"/>
    <col min="5" max="18" width="6" style="799" customWidth="1"/>
    <col min="19" max="19" width="3" style="799" customWidth="1"/>
    <col min="20" max="16384" width="6" style="799"/>
  </cols>
  <sheetData>
    <row r="5" spans="2:18" ht="11.25" customHeight="1">
      <c r="C5" s="800" t="s">
        <v>74</v>
      </c>
      <c r="D5" s="800"/>
      <c r="E5" s="800"/>
      <c r="F5" s="800"/>
      <c r="G5" s="800"/>
      <c r="H5" s="801"/>
      <c r="I5" s="801"/>
      <c r="J5" s="801"/>
      <c r="K5" s="801"/>
      <c r="L5" s="801"/>
      <c r="M5" s="801"/>
      <c r="N5" s="801"/>
      <c r="O5" s="801"/>
      <c r="P5" s="801"/>
      <c r="Q5" s="801"/>
      <c r="R5" s="801"/>
    </row>
    <row r="6" spans="2:18" ht="11.25" customHeight="1">
      <c r="C6" s="802" t="s">
        <v>534</v>
      </c>
      <c r="D6" s="802" t="s">
        <v>535</v>
      </c>
    </row>
    <row r="7" spans="2:18" ht="11.25" customHeight="1">
      <c r="B7" s="803" t="s">
        <v>536</v>
      </c>
      <c r="C7" s="804">
        <v>11639</v>
      </c>
      <c r="D7" s="805">
        <v>3.6057859073734888</v>
      </c>
    </row>
    <row r="8" spans="2:18" ht="11.25" customHeight="1">
      <c r="B8" s="806" t="s">
        <v>688</v>
      </c>
      <c r="C8" s="807">
        <v>8869</v>
      </c>
      <c r="D8" s="808">
        <v>3.2584485787522022</v>
      </c>
    </row>
    <row r="9" spans="2:18" ht="11.25" customHeight="1">
      <c r="B9" s="806" t="s">
        <v>537</v>
      </c>
      <c r="C9" s="809">
        <v>3269</v>
      </c>
      <c r="D9" s="810">
        <v>1.5518090906993365</v>
      </c>
    </row>
    <row r="10" spans="2:18" ht="11.25" customHeight="1">
      <c r="B10" s="806" t="s">
        <v>538</v>
      </c>
      <c r="C10" s="807">
        <v>4728</v>
      </c>
      <c r="D10" s="808">
        <v>1.3003371565356006</v>
      </c>
    </row>
    <row r="11" spans="2:18" ht="11.25" customHeight="1">
      <c r="B11" s="806" t="s">
        <v>648</v>
      </c>
      <c r="C11" s="809">
        <v>3418</v>
      </c>
      <c r="D11" s="810">
        <v>1.0251790564459897</v>
      </c>
    </row>
    <row r="12" spans="2:18" ht="11.25" customHeight="1">
      <c r="B12" s="806" t="s">
        <v>539</v>
      </c>
      <c r="C12" s="807">
        <v>5936</v>
      </c>
      <c r="D12" s="808">
        <v>0.95542356495460667</v>
      </c>
    </row>
    <row r="13" spans="2:18" ht="11.25" customHeight="1">
      <c r="B13" s="806" t="s">
        <v>32</v>
      </c>
      <c r="C13" s="809">
        <v>3693</v>
      </c>
      <c r="D13" s="810">
        <v>0.57207451350934913</v>
      </c>
    </row>
    <row r="14" spans="2:18" ht="11.25" customHeight="1">
      <c r="B14" s="806" t="s">
        <v>649</v>
      </c>
      <c r="C14" s="807">
        <v>4352</v>
      </c>
      <c r="D14" s="808">
        <v>0.5638582755783218</v>
      </c>
    </row>
    <row r="15" spans="2:18" ht="11.25" customHeight="1">
      <c r="B15" s="806" t="s">
        <v>650</v>
      </c>
      <c r="C15" s="809">
        <v>1115</v>
      </c>
      <c r="D15" s="810">
        <v>0.55551332049137392</v>
      </c>
    </row>
    <row r="16" spans="2:18" ht="11.25" customHeight="1">
      <c r="B16" s="806" t="s">
        <v>651</v>
      </c>
      <c r="C16" s="807">
        <v>649</v>
      </c>
      <c r="D16" s="808">
        <v>0.41526675242579381</v>
      </c>
    </row>
    <row r="17" spans="2:4" ht="11.25" customHeight="1">
      <c r="B17" s="811" t="s">
        <v>652</v>
      </c>
      <c r="C17" s="809">
        <v>2659</v>
      </c>
      <c r="D17" s="810">
        <v>0.40388426094754981</v>
      </c>
    </row>
    <row r="18" spans="2:4" ht="11.25" customHeight="1">
      <c r="B18" s="811" t="s">
        <v>653</v>
      </c>
      <c r="C18" s="807">
        <v>755</v>
      </c>
      <c r="D18" s="808">
        <v>0.39668033412418879</v>
      </c>
    </row>
    <row r="19" spans="2:4" ht="11.25" customHeight="1">
      <c r="B19" s="811" t="s">
        <v>540</v>
      </c>
      <c r="C19" s="809">
        <v>2360</v>
      </c>
      <c r="D19" s="810">
        <v>0.37619670151602169</v>
      </c>
    </row>
    <row r="20" spans="2:4" ht="11.25" customHeight="1">
      <c r="B20" s="811" t="s">
        <v>654</v>
      </c>
      <c r="C20" s="807">
        <v>1032</v>
      </c>
      <c r="D20" s="808">
        <v>0.34956290283555341</v>
      </c>
    </row>
    <row r="21" spans="2:4" ht="11.25" customHeight="1">
      <c r="B21" s="811" t="s">
        <v>541</v>
      </c>
      <c r="C21" s="809">
        <v>1300</v>
      </c>
      <c r="D21" s="810">
        <v>0.31282143585687627</v>
      </c>
    </row>
    <row r="22" spans="2:4" ht="11.25" customHeight="1">
      <c r="B22" s="811" t="s">
        <v>655</v>
      </c>
      <c r="C22" s="807">
        <v>2317</v>
      </c>
      <c r="D22" s="808">
        <v>0.30416990474235928</v>
      </c>
    </row>
    <row r="23" spans="2:4" ht="11.25" customHeight="1">
      <c r="B23" s="811" t="s">
        <v>656</v>
      </c>
      <c r="C23" s="809">
        <v>1305</v>
      </c>
      <c r="D23" s="810">
        <v>0.27646046388154238</v>
      </c>
    </row>
    <row r="24" spans="2:4" ht="11.25" customHeight="1">
      <c r="B24" s="811" t="s">
        <v>657</v>
      </c>
      <c r="C24" s="807">
        <v>1646</v>
      </c>
      <c r="D24" s="808">
        <v>0.26229289495763075</v>
      </c>
    </row>
    <row r="25" spans="2:4" ht="11.25" customHeight="1">
      <c r="B25" s="811" t="s">
        <v>658</v>
      </c>
      <c r="C25" s="809">
        <v>1567</v>
      </c>
      <c r="D25" s="810">
        <v>0.2547292420305402</v>
      </c>
    </row>
    <row r="26" spans="2:4" ht="11.25" customHeight="1">
      <c r="B26" s="811" t="s">
        <v>659</v>
      </c>
      <c r="C26" s="807">
        <v>192</v>
      </c>
      <c r="D26" s="808">
        <v>0.23548454208464667</v>
      </c>
    </row>
    <row r="27" spans="2:4" ht="11.25" customHeight="1">
      <c r="B27" s="811" t="s">
        <v>660</v>
      </c>
      <c r="C27" s="809">
        <v>1593</v>
      </c>
      <c r="D27" s="810">
        <v>0.23393047803191913</v>
      </c>
    </row>
    <row r="28" spans="2:4" ht="11.25" customHeight="1">
      <c r="B28" s="811" t="s">
        <v>542</v>
      </c>
      <c r="C28" s="807">
        <v>1277</v>
      </c>
      <c r="D28" s="808">
        <v>0.23015301582832201</v>
      </c>
    </row>
    <row r="29" spans="2:4" ht="11.25" customHeight="1">
      <c r="B29" s="811" t="s">
        <v>543</v>
      </c>
      <c r="C29" s="809">
        <v>146</v>
      </c>
      <c r="D29" s="810">
        <v>0.20314362573607153</v>
      </c>
    </row>
    <row r="30" spans="2:4" ht="11.25" customHeight="1">
      <c r="B30" s="811" t="s">
        <v>661</v>
      </c>
      <c r="C30" s="807">
        <v>697</v>
      </c>
      <c r="D30" s="808">
        <v>0.18131839133332014</v>
      </c>
    </row>
    <row r="31" spans="2:4" ht="11.25" customHeight="1">
      <c r="B31" s="811" t="s">
        <v>662</v>
      </c>
      <c r="C31" s="809">
        <v>786</v>
      </c>
      <c r="D31" s="810">
        <v>0.16990986378407766</v>
      </c>
    </row>
    <row r="32" spans="2:4" ht="11.25" customHeight="1">
      <c r="B32" s="811" t="s">
        <v>663</v>
      </c>
      <c r="C32" s="807">
        <v>761</v>
      </c>
      <c r="D32" s="808">
        <v>0.16567263303739385</v>
      </c>
    </row>
    <row r="33" spans="2:5" ht="11.25" customHeight="1">
      <c r="B33" s="811" t="s">
        <v>544</v>
      </c>
      <c r="C33" s="809">
        <v>726</v>
      </c>
      <c r="D33" s="810">
        <v>0.16473441854170154</v>
      </c>
    </row>
    <row r="34" spans="2:5" ht="11.25" customHeight="1">
      <c r="B34" s="811" t="s">
        <v>664</v>
      </c>
      <c r="C34" s="807">
        <v>861</v>
      </c>
      <c r="D34" s="808">
        <v>0.16238490901846506</v>
      </c>
    </row>
    <row r="35" spans="2:5" ht="11.25" customHeight="1">
      <c r="B35" s="811" t="s">
        <v>665</v>
      </c>
      <c r="C35" s="809">
        <v>728</v>
      </c>
      <c r="D35" s="810">
        <v>0.15106330589132197</v>
      </c>
      <c r="E35" s="933"/>
    </row>
    <row r="36" spans="2:5" ht="11.25" customHeight="1">
      <c r="B36" s="811" t="s">
        <v>545</v>
      </c>
      <c r="C36" s="807">
        <v>861</v>
      </c>
      <c r="D36" s="808">
        <v>0.14766268084787185</v>
      </c>
    </row>
    <row r="37" spans="2:5" ht="11.25" customHeight="1">
      <c r="B37" s="811" t="s">
        <v>546</v>
      </c>
      <c r="C37" s="809">
        <v>973</v>
      </c>
      <c r="D37" s="810">
        <v>0.12196048199667456</v>
      </c>
    </row>
    <row r="38" spans="2:5" ht="11.25" customHeight="1">
      <c r="B38" s="811" t="s">
        <v>666</v>
      </c>
      <c r="C38" s="807">
        <v>162</v>
      </c>
      <c r="D38" s="808">
        <v>0.11086362842300009</v>
      </c>
    </row>
    <row r="39" spans="2:5" ht="11.25" customHeight="1">
      <c r="B39" s="811" t="s">
        <v>667</v>
      </c>
      <c r="C39" s="809">
        <v>495</v>
      </c>
      <c r="D39" s="810">
        <v>0.1083593762225441</v>
      </c>
    </row>
    <row r="40" spans="2:5" ht="11.25" customHeight="1">
      <c r="B40" s="811" t="s">
        <v>668</v>
      </c>
      <c r="C40" s="807">
        <v>368</v>
      </c>
      <c r="D40" s="808">
        <v>0.10330102853815527</v>
      </c>
    </row>
    <row r="41" spans="2:5" ht="11.25" customHeight="1">
      <c r="B41" s="811" t="s">
        <v>547</v>
      </c>
      <c r="C41" s="809">
        <v>52</v>
      </c>
      <c r="D41" s="810">
        <v>0.10000323729199996</v>
      </c>
    </row>
    <row r="42" spans="2:5" ht="11.25" customHeight="1">
      <c r="B42" s="811" t="s">
        <v>669</v>
      </c>
      <c r="C42" s="807">
        <v>928</v>
      </c>
      <c r="D42" s="808">
        <v>9.4112021021482778E-2</v>
      </c>
    </row>
    <row r="43" spans="2:5" ht="11.25" customHeight="1">
      <c r="B43" s="811" t="s">
        <v>670</v>
      </c>
      <c r="C43" s="809">
        <v>374</v>
      </c>
      <c r="D43" s="810">
        <v>9.1030663924214689E-2</v>
      </c>
    </row>
    <row r="44" spans="2:5" ht="11.25" customHeight="1">
      <c r="B44" s="811" t="s">
        <v>671</v>
      </c>
      <c r="C44" s="807">
        <v>597</v>
      </c>
      <c r="D44" s="808">
        <v>7.1347900715550111E-2</v>
      </c>
    </row>
    <row r="45" spans="2:5" ht="11.25" customHeight="1">
      <c r="B45" s="811" t="s">
        <v>672</v>
      </c>
      <c r="C45" s="809">
        <v>268</v>
      </c>
      <c r="D45" s="810">
        <v>5.499740925109195E-2</v>
      </c>
    </row>
    <row r="46" spans="2:5" ht="11.25" customHeight="1">
      <c r="B46" s="811" t="s">
        <v>673</v>
      </c>
      <c r="C46" s="807">
        <v>539</v>
      </c>
      <c r="D46" s="808">
        <v>5.4621471362576828E-2</v>
      </c>
    </row>
    <row r="47" spans="2:5" ht="11.25" customHeight="1">
      <c r="B47" s="811" t="s">
        <v>674</v>
      </c>
      <c r="C47" s="809">
        <v>165</v>
      </c>
      <c r="D47" s="810">
        <v>5.2616564538153339E-2</v>
      </c>
    </row>
    <row r="48" spans="2:5" ht="11.25" customHeight="1">
      <c r="B48" s="811" t="s">
        <v>675</v>
      </c>
      <c r="C48" s="807">
        <v>237</v>
      </c>
      <c r="D48" s="808">
        <v>4.8997373590800544E-2</v>
      </c>
    </row>
    <row r="49" spans="2:4" ht="11.25" customHeight="1">
      <c r="B49" s="811" t="s">
        <v>548</v>
      </c>
      <c r="C49" s="809">
        <v>229</v>
      </c>
      <c r="D49" s="810">
        <v>4.794786140212947E-2</v>
      </c>
    </row>
    <row r="50" spans="2:4" ht="11.25" customHeight="1">
      <c r="B50" s="811" t="s">
        <v>676</v>
      </c>
      <c r="C50" s="807">
        <v>437</v>
      </c>
      <c r="D50" s="808">
        <v>4.0830461889863459E-2</v>
      </c>
    </row>
    <row r="51" spans="2:4" ht="11.25" customHeight="1">
      <c r="B51" s="811" t="s">
        <v>677</v>
      </c>
      <c r="C51" s="809">
        <v>269</v>
      </c>
      <c r="D51" s="810">
        <v>3.4425923977955374E-2</v>
      </c>
    </row>
    <row r="52" spans="2:4" ht="11.25" customHeight="1">
      <c r="B52" s="811" t="s">
        <v>678</v>
      </c>
      <c r="C52" s="807">
        <v>73</v>
      </c>
      <c r="D52" s="808">
        <v>2.7320038673000004E-2</v>
      </c>
    </row>
    <row r="53" spans="2:4" ht="11.25" customHeight="1">
      <c r="B53" s="811" t="s">
        <v>549</v>
      </c>
      <c r="C53" s="809">
        <v>108</v>
      </c>
      <c r="D53" s="810">
        <v>2.5676736509227388E-2</v>
      </c>
    </row>
    <row r="54" spans="2:4" ht="11.25" customHeight="1">
      <c r="B54" s="811" t="s">
        <v>687</v>
      </c>
      <c r="C54" s="807">
        <v>60</v>
      </c>
      <c r="D54" s="808">
        <v>2.3838280578000002E-2</v>
      </c>
    </row>
    <row r="55" spans="2:4" ht="11.25" customHeight="1">
      <c r="B55" s="811" t="s">
        <v>550</v>
      </c>
      <c r="C55" s="809">
        <v>231</v>
      </c>
      <c r="D55" s="810">
        <v>2.3417174353227484E-2</v>
      </c>
    </row>
    <row r="56" spans="2:4" ht="11.25" customHeight="1">
      <c r="B56" s="811" t="s">
        <v>551</v>
      </c>
      <c r="C56" s="807">
        <v>244</v>
      </c>
      <c r="D56" s="808">
        <v>2.136334887754672E-2</v>
      </c>
    </row>
    <row r="57" spans="2:4" ht="11.25" customHeight="1">
      <c r="B57" s="811" t="s">
        <v>679</v>
      </c>
      <c r="C57" s="809">
        <v>22</v>
      </c>
      <c r="D57" s="810">
        <v>2.0548180417697119E-2</v>
      </c>
    </row>
    <row r="58" spans="2:4" ht="11.25" customHeight="1">
      <c r="B58" s="811" t="s">
        <v>552</v>
      </c>
      <c r="C58" s="807">
        <v>235</v>
      </c>
      <c r="D58" s="808">
        <v>2.0499115892515692E-2</v>
      </c>
    </row>
    <row r="59" spans="2:4" ht="11.25" customHeight="1">
      <c r="B59" s="811" t="s">
        <v>680</v>
      </c>
      <c r="C59" s="809">
        <v>210</v>
      </c>
      <c r="D59" s="810">
        <v>2.0425236193113209E-2</v>
      </c>
    </row>
    <row r="60" spans="2:4" ht="11.25" customHeight="1">
      <c r="B60" s="811" t="s">
        <v>681</v>
      </c>
      <c r="C60" s="807">
        <v>162</v>
      </c>
      <c r="D60" s="808">
        <v>1.7943804107142226E-2</v>
      </c>
    </row>
    <row r="61" spans="2:4" ht="11.25" customHeight="1">
      <c r="B61" s="811" t="s">
        <v>682</v>
      </c>
      <c r="C61" s="809">
        <v>226</v>
      </c>
      <c r="D61" s="810">
        <v>1.6608399190164727E-2</v>
      </c>
    </row>
    <row r="62" spans="2:4" ht="11.25" customHeight="1">
      <c r="B62" s="811" t="s">
        <v>683</v>
      </c>
      <c r="C62" s="807">
        <v>128</v>
      </c>
      <c r="D62" s="808">
        <v>1.198287110464042E-2</v>
      </c>
    </row>
    <row r="63" spans="2:4" ht="11.25" customHeight="1">
      <c r="B63" s="811" t="s">
        <v>684</v>
      </c>
      <c r="C63" s="809">
        <v>145</v>
      </c>
      <c r="D63" s="810">
        <v>1.0558162600999578E-2</v>
      </c>
    </row>
    <row r="64" spans="2:4" ht="11.25" customHeight="1">
      <c r="B64" s="811" t="s">
        <v>685</v>
      </c>
      <c r="C64" s="807">
        <v>76</v>
      </c>
      <c r="D64" s="808">
        <v>9.0707042700000039E-3</v>
      </c>
    </row>
    <row r="65" spans="2:4" ht="11.25" customHeight="1">
      <c r="B65" s="811" t="s">
        <v>686</v>
      </c>
      <c r="C65" s="812">
        <v>14</v>
      </c>
      <c r="D65" s="813">
        <v>6.191583461E-3</v>
      </c>
    </row>
    <row r="66" spans="2:4" ht="11.25" customHeight="1">
      <c r="B66" s="799" t="s">
        <v>95</v>
      </c>
    </row>
    <row r="67" spans="2:4" ht="11.25" customHeight="1">
      <c r="B67" s="814" t="s">
        <v>647</v>
      </c>
    </row>
  </sheetData>
  <pageMargins left="0.7" right="0.7" top="0.75" bottom="0.75" header="0.3" footer="0.3"/>
  <pageSetup orientation="portrait" horizontalDpi="1200" verticalDpi="1200"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7E838-3356-48B9-84E2-D11307224233}">
  <sheetPr>
    <tabColor theme="4"/>
  </sheetPr>
  <dimension ref="A6:K199"/>
  <sheetViews>
    <sheetView showGridLines="0" zoomScaleNormal="100" workbookViewId="0"/>
  </sheetViews>
  <sheetFormatPr defaultColWidth="8.33203125" defaultRowHeight="11.25" customHeight="1"/>
  <cols>
    <col min="1" max="1" width="2.33203125" style="697" customWidth="1"/>
    <col min="2" max="2" width="9.08203125" style="697" bestFit="1" customWidth="1"/>
    <col min="3" max="6" width="13.33203125" style="697" customWidth="1"/>
    <col min="7" max="10" width="13.75" style="697" customWidth="1"/>
    <col min="11" max="16384" width="8.33203125" style="697"/>
  </cols>
  <sheetData>
    <row r="6" spans="2:10" ht="11.25" customHeight="1">
      <c r="C6" s="697" t="s">
        <v>689</v>
      </c>
    </row>
    <row r="7" spans="2:10" ht="36.75" customHeight="1">
      <c r="C7" s="698" t="s">
        <v>271</v>
      </c>
      <c r="D7" s="699" t="s">
        <v>272</v>
      </c>
      <c r="E7" s="699" t="s">
        <v>273</v>
      </c>
      <c r="F7" s="699" t="s">
        <v>274</v>
      </c>
      <c r="G7" s="699" t="s">
        <v>690</v>
      </c>
      <c r="H7" s="699" t="s">
        <v>553</v>
      </c>
      <c r="I7" s="699" t="s">
        <v>554</v>
      </c>
      <c r="J7" s="700" t="s">
        <v>691</v>
      </c>
    </row>
    <row r="8" spans="2:10" ht="11.25" customHeight="1">
      <c r="B8" s="701">
        <v>40209</v>
      </c>
      <c r="C8" s="702">
        <v>0.37078373314366458</v>
      </c>
      <c r="D8" s="703">
        <v>0.11736656843964906</v>
      </c>
      <c r="E8" s="703">
        <v>0.11563074033911458</v>
      </c>
      <c r="F8" s="703">
        <v>0.17477915537949107</v>
      </c>
      <c r="G8" s="704">
        <v>1692.75</v>
      </c>
      <c r="H8" s="704">
        <v>4930.75</v>
      </c>
      <c r="I8" s="704">
        <v>3394</v>
      </c>
      <c r="J8" s="705">
        <v>434.16666666666669</v>
      </c>
    </row>
    <row r="9" spans="2:10" ht="11.25" customHeight="1">
      <c r="B9" s="706">
        <v>40237</v>
      </c>
      <c r="C9" s="707">
        <v>0.38335121188540405</v>
      </c>
      <c r="D9" s="708">
        <v>0.11434163349304877</v>
      </c>
      <c r="E9" s="708">
        <v>0.11260508488872055</v>
      </c>
      <c r="F9" s="708">
        <v>0.17309624841529822</v>
      </c>
      <c r="G9" s="709">
        <v>1747.3333333333333</v>
      </c>
      <c r="H9" s="709">
        <v>4974.5</v>
      </c>
      <c r="I9" s="709">
        <v>3421</v>
      </c>
      <c r="J9" s="710">
        <v>439.83333333333331</v>
      </c>
    </row>
    <row r="10" spans="2:10" ht="11.25" customHeight="1">
      <c r="B10" s="706">
        <v>40268</v>
      </c>
      <c r="C10" s="711">
        <v>0.39572992506417703</v>
      </c>
      <c r="D10" s="712">
        <v>0.11202840138345017</v>
      </c>
      <c r="E10" s="712">
        <v>0.10958289317636194</v>
      </c>
      <c r="F10" s="712">
        <v>0.16987059668975438</v>
      </c>
      <c r="G10" s="713">
        <v>1804.1666666666667</v>
      </c>
      <c r="H10" s="713">
        <v>5018.666666666667</v>
      </c>
      <c r="I10" s="713">
        <v>3446.9166666666665</v>
      </c>
      <c r="J10" s="714">
        <v>445.66666666666669</v>
      </c>
    </row>
    <row r="11" spans="2:10" ht="11.25" customHeight="1">
      <c r="B11" s="706">
        <v>40298</v>
      </c>
      <c r="C11" s="707">
        <v>0.40706942857974598</v>
      </c>
      <c r="D11" s="708">
        <v>0.11128875033775364</v>
      </c>
      <c r="E11" s="708">
        <v>0.10680819415891073</v>
      </c>
      <c r="F11" s="708">
        <v>0.16490099182653253</v>
      </c>
      <c r="G11" s="709">
        <v>1861.4166666666667</v>
      </c>
      <c r="H11" s="709">
        <v>5065.333333333333</v>
      </c>
      <c r="I11" s="709">
        <v>3473</v>
      </c>
      <c r="J11" s="710">
        <v>450.91666666666669</v>
      </c>
    </row>
    <row r="12" spans="2:10" ht="11.25" customHeight="1">
      <c r="B12" s="706">
        <v>40329</v>
      </c>
      <c r="C12" s="711">
        <v>0.41580604653138103</v>
      </c>
      <c r="D12" s="712">
        <v>0.11028231020398808</v>
      </c>
      <c r="E12" s="712">
        <v>0.10386268204738412</v>
      </c>
      <c r="F12" s="712">
        <v>0.16024052679116452</v>
      </c>
      <c r="G12" s="713">
        <v>1918.0833333333333</v>
      </c>
      <c r="H12" s="713">
        <v>5110.416666666667</v>
      </c>
      <c r="I12" s="713">
        <v>3499.4166666666665</v>
      </c>
      <c r="J12" s="714">
        <v>455.66666666666669</v>
      </c>
    </row>
    <row r="13" spans="2:10" ht="11.25" customHeight="1">
      <c r="B13" s="706">
        <v>40359</v>
      </c>
      <c r="C13" s="707">
        <v>0.4222152243549484</v>
      </c>
      <c r="D13" s="708">
        <v>0.10928020356270622</v>
      </c>
      <c r="E13" s="708">
        <v>0.1015861519783039</v>
      </c>
      <c r="F13" s="708">
        <v>0.15781969142100535</v>
      </c>
      <c r="G13" s="709">
        <v>1975.5833333333333</v>
      </c>
      <c r="H13" s="709">
        <v>5154.25</v>
      </c>
      <c r="I13" s="709">
        <v>3526.0833333333335</v>
      </c>
      <c r="J13" s="710">
        <v>460.91666666666669</v>
      </c>
    </row>
    <row r="14" spans="2:10" ht="11.25" customHeight="1">
      <c r="B14" s="706">
        <v>40390</v>
      </c>
      <c r="C14" s="711">
        <v>0.42982649566470582</v>
      </c>
      <c r="D14" s="712">
        <v>0.10811790432348391</v>
      </c>
      <c r="E14" s="712">
        <v>9.9373530177756061E-2</v>
      </c>
      <c r="F14" s="712">
        <v>0.15516612321865667</v>
      </c>
      <c r="G14" s="713">
        <v>2035.4166666666667</v>
      </c>
      <c r="H14" s="713">
        <v>5197</v>
      </c>
      <c r="I14" s="713">
        <v>3552.75</v>
      </c>
      <c r="J14" s="714">
        <v>465.91666666666669</v>
      </c>
    </row>
    <row r="15" spans="2:10" ht="11.25" customHeight="1">
      <c r="B15" s="706">
        <v>40421</v>
      </c>
      <c r="C15" s="707">
        <v>0.43492722724894811</v>
      </c>
      <c r="D15" s="708">
        <v>0.10754968064917336</v>
      </c>
      <c r="E15" s="708">
        <v>9.7453758749330724E-2</v>
      </c>
      <c r="F15" s="708">
        <v>0.15579994156080837</v>
      </c>
      <c r="G15" s="709">
        <v>2095.9166666666665</v>
      </c>
      <c r="H15" s="709">
        <v>5241.166666666667</v>
      </c>
      <c r="I15" s="709">
        <v>3579.8333333333335</v>
      </c>
      <c r="J15" s="710">
        <v>471.33333333333331</v>
      </c>
    </row>
    <row r="16" spans="2:10" ht="11.25" customHeight="1">
      <c r="B16" s="706">
        <v>40451</v>
      </c>
      <c r="C16" s="711">
        <v>0.43663385124638626</v>
      </c>
      <c r="D16" s="712">
        <v>0.10771081153574531</v>
      </c>
      <c r="E16" s="712">
        <v>9.5887727566310546E-2</v>
      </c>
      <c r="F16" s="712">
        <v>0.15532438430908205</v>
      </c>
      <c r="G16" s="713">
        <v>2156.1666666666665</v>
      </c>
      <c r="H16" s="713">
        <v>5286.25</v>
      </c>
      <c r="I16" s="713">
        <v>3606</v>
      </c>
      <c r="J16" s="714">
        <v>476.58333333333331</v>
      </c>
    </row>
    <row r="17" spans="1:10" ht="11.25" customHeight="1">
      <c r="B17" s="706">
        <v>40482</v>
      </c>
      <c r="C17" s="707">
        <v>0.43605344881074787</v>
      </c>
      <c r="D17" s="708">
        <v>0.10853997818954392</v>
      </c>
      <c r="E17" s="708">
        <v>9.530107644742554E-2</v>
      </c>
      <c r="F17" s="708">
        <v>0.15474584184909629</v>
      </c>
      <c r="G17" s="709">
        <v>2216.75</v>
      </c>
      <c r="H17" s="709">
        <v>5332.916666666667</v>
      </c>
      <c r="I17" s="709">
        <v>3633.1666666666665</v>
      </c>
      <c r="J17" s="710">
        <v>481.66666666666669</v>
      </c>
    </row>
    <row r="18" spans="1:10" ht="11.25" customHeight="1">
      <c r="B18" s="706">
        <v>40512</v>
      </c>
      <c r="C18" s="711">
        <v>0.43532438557781417</v>
      </c>
      <c r="D18" s="712">
        <v>0.10971878210379653</v>
      </c>
      <c r="E18" s="712">
        <v>9.553481921369078E-2</v>
      </c>
      <c r="F18" s="712">
        <v>0.15086176296501741</v>
      </c>
      <c r="G18" s="713">
        <v>2279.6666666666665</v>
      </c>
      <c r="H18" s="713">
        <v>5380.833333333333</v>
      </c>
      <c r="I18" s="713">
        <v>3662.25</v>
      </c>
      <c r="J18" s="714">
        <v>486.25</v>
      </c>
    </row>
    <row r="19" spans="1:10" ht="11.25" customHeight="1">
      <c r="A19" s="715"/>
      <c r="B19" s="706">
        <v>40543</v>
      </c>
      <c r="C19" s="707">
        <v>0.43073950577342485</v>
      </c>
      <c r="D19" s="708">
        <v>0.11148880141354145</v>
      </c>
      <c r="E19" s="708">
        <v>9.592947374123674E-2</v>
      </c>
      <c r="F19" s="708">
        <v>0.14448921394540956</v>
      </c>
      <c r="G19" s="709">
        <v>2343.1666666666665</v>
      </c>
      <c r="H19" s="709">
        <v>5431.75</v>
      </c>
      <c r="I19" s="709">
        <v>3691.5833333333335</v>
      </c>
      <c r="J19" s="710">
        <v>490.08333333333331</v>
      </c>
    </row>
    <row r="20" spans="1:10" ht="11.25" customHeight="1">
      <c r="A20" s="715"/>
      <c r="B20" s="706">
        <v>40574</v>
      </c>
      <c r="C20" s="711">
        <v>0.42818127156901092</v>
      </c>
      <c r="D20" s="712">
        <v>0.11217590822618612</v>
      </c>
      <c r="E20" s="712">
        <v>9.6562036474164961E-2</v>
      </c>
      <c r="F20" s="712">
        <v>0.13758326071717972</v>
      </c>
      <c r="G20" s="713">
        <v>2414.75</v>
      </c>
      <c r="H20" s="713">
        <v>5484.166666666667</v>
      </c>
      <c r="I20" s="713">
        <v>3721.8333333333335</v>
      </c>
      <c r="J20" s="714">
        <v>493.5</v>
      </c>
    </row>
    <row r="21" spans="1:10" ht="11.25" customHeight="1">
      <c r="A21" s="715"/>
      <c r="B21" s="706">
        <v>40602</v>
      </c>
      <c r="C21" s="707">
        <v>0.42524130589134312</v>
      </c>
      <c r="D21" s="708">
        <v>0.11366074972925612</v>
      </c>
      <c r="E21" s="708">
        <v>9.6927840014564018E-2</v>
      </c>
      <c r="F21" s="708">
        <v>0.13235232320615328</v>
      </c>
      <c r="G21" s="709">
        <v>2487.5833333333335</v>
      </c>
      <c r="H21" s="709">
        <v>5540.583333333333</v>
      </c>
      <c r="I21" s="709">
        <v>3752.8333333333335</v>
      </c>
      <c r="J21" s="710">
        <v>497.66666666666669</v>
      </c>
    </row>
    <row r="22" spans="1:10" ht="11.25" customHeight="1">
      <c r="A22" s="715"/>
      <c r="B22" s="706">
        <v>40633</v>
      </c>
      <c r="C22" s="711">
        <v>0.42074391821894691</v>
      </c>
      <c r="D22" s="712">
        <v>0.11554766607613985</v>
      </c>
      <c r="E22" s="712">
        <v>9.8471989371698473E-2</v>
      </c>
      <c r="F22" s="712">
        <v>0.12611079204084166</v>
      </c>
      <c r="G22" s="713">
        <v>2560.75</v>
      </c>
      <c r="H22" s="713">
        <v>5599.666666666667</v>
      </c>
      <c r="I22" s="713">
        <v>3786.75</v>
      </c>
      <c r="J22" s="714">
        <v>501.5</v>
      </c>
    </row>
    <row r="23" spans="1:10" ht="11.25" customHeight="1">
      <c r="A23" s="715"/>
      <c r="B23" s="706">
        <v>40663</v>
      </c>
      <c r="C23" s="707">
        <v>0.41693939607735953</v>
      </c>
      <c r="D23" s="708">
        <v>0.1169426926903616</v>
      </c>
      <c r="E23" s="708">
        <v>9.9977573318280208E-2</v>
      </c>
      <c r="F23" s="708">
        <v>0.12072962284958577</v>
      </c>
      <c r="G23" s="709">
        <v>2635.5833333333335</v>
      </c>
      <c r="H23" s="709">
        <v>5659.25</v>
      </c>
      <c r="I23" s="709">
        <v>3820.75</v>
      </c>
      <c r="J23" s="710">
        <v>504.91666666666669</v>
      </c>
    </row>
    <row r="24" spans="1:10" ht="11.25" customHeight="1">
      <c r="A24" s="715"/>
      <c r="B24" s="706">
        <v>40694</v>
      </c>
      <c r="C24" s="711">
        <v>0.41543603832400172</v>
      </c>
      <c r="D24" s="712">
        <v>0.11912280000456281</v>
      </c>
      <c r="E24" s="712">
        <v>0.10104643270966202</v>
      </c>
      <c r="F24" s="712">
        <v>0.1176977875711037</v>
      </c>
      <c r="G24" s="713">
        <v>2713.5833333333335</v>
      </c>
      <c r="H24" s="713">
        <v>5721.083333333333</v>
      </c>
      <c r="I24" s="713">
        <v>3853.5833333333335</v>
      </c>
      <c r="J24" s="714">
        <v>508.83333333333331</v>
      </c>
    </row>
    <row r="25" spans="1:10" ht="11.25" customHeight="1">
      <c r="A25" s="715"/>
      <c r="B25" s="706">
        <v>40724</v>
      </c>
      <c r="C25" s="707">
        <v>0.41533485388401953</v>
      </c>
      <c r="D25" s="708">
        <v>0.12188876149333923</v>
      </c>
      <c r="E25" s="708">
        <v>0.10246138281392926</v>
      </c>
      <c r="F25" s="708">
        <v>0.11422462781539815</v>
      </c>
      <c r="G25" s="709">
        <v>2795.4166666666665</v>
      </c>
      <c r="H25" s="709">
        <v>5784.583333333333</v>
      </c>
      <c r="I25" s="709">
        <v>3888</v>
      </c>
      <c r="J25" s="710">
        <v>513.16666666666663</v>
      </c>
    </row>
    <row r="26" spans="1:10" ht="11.25" customHeight="1">
      <c r="A26" s="715"/>
      <c r="B26" s="706">
        <v>40755</v>
      </c>
      <c r="C26" s="711">
        <v>0.41468656782100627</v>
      </c>
      <c r="D26" s="712">
        <v>0.12512021310787541</v>
      </c>
      <c r="E26" s="712">
        <v>0.103982675861145</v>
      </c>
      <c r="F26" s="712">
        <v>0.11179689520473872</v>
      </c>
      <c r="G26" s="713">
        <v>2879.9166666666665</v>
      </c>
      <c r="H26" s="713">
        <v>5849.333333333333</v>
      </c>
      <c r="I26" s="713">
        <v>3922.8333333333335</v>
      </c>
      <c r="J26" s="714">
        <v>517.66666666666663</v>
      </c>
    </row>
    <row r="27" spans="1:10" ht="11.25" customHeight="1">
      <c r="A27" s="715"/>
      <c r="B27" s="706">
        <v>40786</v>
      </c>
      <c r="C27" s="707">
        <v>0.4148694786224365</v>
      </c>
      <c r="D27" s="708">
        <v>0.12825944452657109</v>
      </c>
      <c r="E27" s="708">
        <v>0.10567764640892753</v>
      </c>
      <c r="F27" s="708">
        <v>0.10697125929048777</v>
      </c>
      <c r="G27" s="709">
        <v>2966.8333333333335</v>
      </c>
      <c r="H27" s="709">
        <v>5915.416666666667</v>
      </c>
      <c r="I27" s="709">
        <v>3958.8333333333335</v>
      </c>
      <c r="J27" s="710">
        <v>521.5</v>
      </c>
    </row>
    <row r="28" spans="1:10" ht="11.25" customHeight="1">
      <c r="A28" s="715"/>
      <c r="B28" s="706">
        <v>40816</v>
      </c>
      <c r="C28" s="711">
        <v>0.41650000384900521</v>
      </c>
      <c r="D28" s="712">
        <v>0.13212120959314563</v>
      </c>
      <c r="E28" s="712">
        <v>0.10826220209383247</v>
      </c>
      <c r="F28" s="712">
        <v>0.10298038905843193</v>
      </c>
      <c r="G28" s="713">
        <v>3056.0833333333335</v>
      </c>
      <c r="H28" s="713">
        <v>5986.666666666667</v>
      </c>
      <c r="I28" s="713">
        <v>3997.0833333333335</v>
      </c>
      <c r="J28" s="714">
        <v>525.5</v>
      </c>
    </row>
    <row r="29" spans="1:10" ht="11.25" customHeight="1">
      <c r="A29" s="715"/>
      <c r="B29" s="706">
        <v>40847</v>
      </c>
      <c r="C29" s="707">
        <v>0.41953783099100744</v>
      </c>
      <c r="D29" s="708">
        <v>0.13534861306502974</v>
      </c>
      <c r="E29" s="708">
        <v>0.11045136528060068</v>
      </c>
      <c r="F29" s="708">
        <v>9.9452232188690912E-2</v>
      </c>
      <c r="G29" s="709">
        <v>3148.8333333333335</v>
      </c>
      <c r="H29" s="709">
        <v>6056.5</v>
      </c>
      <c r="I29" s="709">
        <v>4035.0833333333335</v>
      </c>
      <c r="J29" s="710">
        <v>529.5</v>
      </c>
    </row>
    <row r="30" spans="1:10" ht="11.25" customHeight="1">
      <c r="A30" s="715"/>
      <c r="B30" s="706">
        <v>40877</v>
      </c>
      <c r="C30" s="711">
        <v>0.42314434049509586</v>
      </c>
      <c r="D30" s="712">
        <v>0.13859685133892821</v>
      </c>
      <c r="E30" s="712">
        <v>0.11160638649815219</v>
      </c>
      <c r="F30" s="712">
        <v>9.9003020600865466E-2</v>
      </c>
      <c r="G30" s="713">
        <v>3247.0833333333335</v>
      </c>
      <c r="H30" s="713">
        <v>6128.083333333333</v>
      </c>
      <c r="I30" s="713">
        <v>4071.5</v>
      </c>
      <c r="J30" s="714">
        <v>534.41666666666663</v>
      </c>
    </row>
    <row r="31" spans="1:10" ht="11.25" customHeight="1">
      <c r="A31" s="715"/>
      <c r="B31" s="706">
        <v>40908</v>
      </c>
      <c r="C31" s="707">
        <v>0.42716316874556443</v>
      </c>
      <c r="D31" s="708">
        <v>0.14127581607196424</v>
      </c>
      <c r="E31" s="708">
        <v>0.11289849792230201</v>
      </c>
      <c r="F31" s="708">
        <v>0.10120987172076006</v>
      </c>
      <c r="G31" s="709">
        <v>3346.8333333333335</v>
      </c>
      <c r="H31" s="709">
        <v>6200.333333333333</v>
      </c>
      <c r="I31" s="709">
        <v>4108.75</v>
      </c>
      <c r="J31" s="710">
        <v>539.75</v>
      </c>
    </row>
    <row r="32" spans="1:10" ht="11.25" customHeight="1">
      <c r="A32" s="715"/>
      <c r="B32" s="706">
        <v>40939</v>
      </c>
      <c r="C32" s="711">
        <v>0.43014572663986866</v>
      </c>
      <c r="D32" s="712">
        <v>0.14441023236861142</v>
      </c>
      <c r="E32" s="712">
        <v>0.11447067092982383</v>
      </c>
      <c r="F32" s="712">
        <v>0.10472609523533287</v>
      </c>
      <c r="G32" s="713">
        <v>3456.6666666666665</v>
      </c>
      <c r="H32" s="713">
        <v>6277.5</v>
      </c>
      <c r="I32" s="713">
        <v>4148.25</v>
      </c>
      <c r="J32" s="714">
        <v>545.25</v>
      </c>
    </row>
    <row r="33" spans="1:10" ht="11.25" customHeight="1">
      <c r="A33" s="715"/>
      <c r="B33" s="706">
        <v>40968</v>
      </c>
      <c r="C33" s="707">
        <v>0.43167861404232122</v>
      </c>
      <c r="D33" s="708">
        <v>0.14640025230539833</v>
      </c>
      <c r="E33" s="708">
        <v>0.11599743476120107</v>
      </c>
      <c r="F33" s="708">
        <v>0.10467494957248508</v>
      </c>
      <c r="G33" s="709">
        <v>3564.1666666666665</v>
      </c>
      <c r="H33" s="709">
        <v>6353</v>
      </c>
      <c r="I33" s="709">
        <v>4188.5</v>
      </c>
      <c r="J33" s="710">
        <v>549.83333333333337</v>
      </c>
    </row>
    <row r="34" spans="1:10" ht="11.25" customHeight="1">
      <c r="A34" s="715"/>
      <c r="B34" s="706">
        <v>40999</v>
      </c>
      <c r="C34" s="711">
        <v>0.434863835077066</v>
      </c>
      <c r="D34" s="712">
        <v>0.14742939813540076</v>
      </c>
      <c r="E34" s="712">
        <v>0.11639026949655636</v>
      </c>
      <c r="F34" s="712">
        <v>0.10508554315085432</v>
      </c>
      <c r="G34" s="713">
        <v>3676.6666666666665</v>
      </c>
      <c r="H34" s="713">
        <v>6426.166666666667</v>
      </c>
      <c r="I34" s="713">
        <v>4227.833333333333</v>
      </c>
      <c r="J34" s="714">
        <v>554.25</v>
      </c>
    </row>
    <row r="35" spans="1:10" ht="11.25" customHeight="1">
      <c r="A35" s="715"/>
      <c r="B35" s="706">
        <v>41029</v>
      </c>
      <c r="C35" s="707">
        <v>0.43875592242678724</v>
      </c>
      <c r="D35" s="708">
        <v>0.14907080993382368</v>
      </c>
      <c r="E35" s="708">
        <v>0.11661754339466003</v>
      </c>
      <c r="F35" s="708">
        <v>0.10785928639300714</v>
      </c>
      <c r="G35" s="709">
        <v>3794.0833333333335</v>
      </c>
      <c r="H35" s="709">
        <v>6503.666666666667</v>
      </c>
      <c r="I35" s="709">
        <v>4266.583333333333</v>
      </c>
      <c r="J35" s="710">
        <v>559.41666666666663</v>
      </c>
    </row>
    <row r="36" spans="1:10" ht="11.25" customHeight="1">
      <c r="A36" s="715"/>
      <c r="B36" s="706">
        <v>41060</v>
      </c>
      <c r="C36" s="711">
        <v>0.44200649217609739</v>
      </c>
      <c r="D36" s="712">
        <v>0.15072710661156358</v>
      </c>
      <c r="E36" s="712">
        <v>0.11757515094053668</v>
      </c>
      <c r="F36" s="712">
        <v>0.11028175193180551</v>
      </c>
      <c r="G36" s="713">
        <v>3915</v>
      </c>
      <c r="H36" s="713">
        <v>6584.166666666667</v>
      </c>
      <c r="I36" s="713">
        <v>4306.833333333333</v>
      </c>
      <c r="J36" s="714">
        <v>565</v>
      </c>
    </row>
    <row r="37" spans="1:10" ht="11.25" customHeight="1">
      <c r="A37" s="715"/>
      <c r="B37" s="706">
        <v>41090</v>
      </c>
      <c r="C37" s="707">
        <v>0.44389874899270304</v>
      </c>
      <c r="D37" s="708">
        <v>0.15212645386534121</v>
      </c>
      <c r="E37" s="708">
        <v>0.11822003093737578</v>
      </c>
      <c r="F37" s="708">
        <v>0.11096987174560839</v>
      </c>
      <c r="G37" s="709">
        <v>4037.9166666666665</v>
      </c>
      <c r="H37" s="709">
        <v>6665.25</v>
      </c>
      <c r="I37" s="709">
        <v>4347.75</v>
      </c>
      <c r="J37" s="710">
        <v>570.16666666666663</v>
      </c>
    </row>
    <row r="38" spans="1:10" ht="11.25" customHeight="1">
      <c r="A38" s="715"/>
      <c r="B38" s="706">
        <v>41121</v>
      </c>
      <c r="C38" s="711">
        <v>0.4452568499830471</v>
      </c>
      <c r="D38" s="712">
        <v>0.15381561355439505</v>
      </c>
      <c r="E38" s="712">
        <v>0.1185624991789279</v>
      </c>
      <c r="F38" s="712">
        <v>0.11037053882920229</v>
      </c>
      <c r="G38" s="713">
        <v>4163.333333333333</v>
      </c>
      <c r="H38" s="713">
        <v>6749.75</v>
      </c>
      <c r="I38" s="713">
        <v>4387.916666666667</v>
      </c>
      <c r="J38" s="714">
        <v>574.83333333333337</v>
      </c>
    </row>
    <row r="39" spans="1:10" ht="11.25" customHeight="1">
      <c r="A39" s="715"/>
      <c r="B39" s="706">
        <v>41152</v>
      </c>
      <c r="C39" s="707">
        <v>0.44648319069905756</v>
      </c>
      <c r="D39" s="708">
        <v>0.15538625620880389</v>
      </c>
      <c r="E39" s="708">
        <v>0.11840471184190644</v>
      </c>
      <c r="F39" s="708">
        <v>0.11293997632588282</v>
      </c>
      <c r="G39" s="709">
        <v>4292</v>
      </c>
      <c r="H39" s="709">
        <v>6835.25</v>
      </c>
      <c r="I39" s="709">
        <v>4427.416666666667</v>
      </c>
      <c r="J39" s="710">
        <v>580.41666666666663</v>
      </c>
    </row>
    <row r="40" spans="1:10" ht="11.25" customHeight="1">
      <c r="A40" s="715"/>
      <c r="B40" s="706">
        <v>41182</v>
      </c>
      <c r="C40" s="711">
        <v>0.44735576960360873</v>
      </c>
      <c r="D40" s="712">
        <v>0.15558494057574943</v>
      </c>
      <c r="E40" s="712">
        <v>0.11758936377823337</v>
      </c>
      <c r="F40" s="712">
        <v>0.11497184883584299</v>
      </c>
      <c r="G40" s="713">
        <v>4423.083333333333</v>
      </c>
      <c r="H40" s="713">
        <v>6918.833333333333</v>
      </c>
      <c r="I40" s="713">
        <v>4466.916666666667</v>
      </c>
      <c r="J40" s="714">
        <v>585.91666666666663</v>
      </c>
    </row>
    <row r="41" spans="1:10" ht="11.25" customHeight="1">
      <c r="A41" s="715"/>
      <c r="B41" s="706">
        <v>41213</v>
      </c>
      <c r="C41" s="707">
        <v>0.44741070857744014</v>
      </c>
      <c r="D41" s="708">
        <v>0.15645334365663024</v>
      </c>
      <c r="E41" s="708">
        <v>0.11707605650408857</v>
      </c>
      <c r="F41" s="708">
        <v>0.117750273152054</v>
      </c>
      <c r="G41" s="709">
        <v>4556.916666666667</v>
      </c>
      <c r="H41" s="709">
        <v>7004.75</v>
      </c>
      <c r="I41" s="709">
        <v>4507.333333333333</v>
      </c>
      <c r="J41" s="710">
        <v>591.83333333333337</v>
      </c>
    </row>
    <row r="42" spans="1:10" ht="11.25" customHeight="1">
      <c r="A42" s="715"/>
      <c r="B42" s="706">
        <v>41243</v>
      </c>
      <c r="C42" s="711">
        <v>0.44522095107554799</v>
      </c>
      <c r="D42" s="712">
        <v>0.15730739298765425</v>
      </c>
      <c r="E42" s="712">
        <v>0.11697553266151615</v>
      </c>
      <c r="F42" s="712">
        <v>0.11717505605587629</v>
      </c>
      <c r="G42" s="713">
        <v>4691.833333333333</v>
      </c>
      <c r="H42" s="713">
        <v>7092.833333333333</v>
      </c>
      <c r="I42" s="713">
        <v>4547.5</v>
      </c>
      <c r="J42" s="714">
        <v>597</v>
      </c>
    </row>
    <row r="43" spans="1:10" ht="11.25" customHeight="1">
      <c r="A43" s="715"/>
      <c r="B43" s="706">
        <v>41274</v>
      </c>
      <c r="C43" s="707">
        <v>0.4427951666576791</v>
      </c>
      <c r="D43" s="708">
        <v>0.15816628109627948</v>
      </c>
      <c r="E43" s="708">
        <v>0.1170106845433105</v>
      </c>
      <c r="F43" s="708">
        <v>0.11555300025761912</v>
      </c>
      <c r="G43" s="709">
        <v>4827.25</v>
      </c>
      <c r="H43" s="709">
        <v>7181.75</v>
      </c>
      <c r="I43" s="709">
        <v>4589.25</v>
      </c>
      <c r="J43" s="710">
        <v>602.08333333333337</v>
      </c>
    </row>
    <row r="44" spans="1:10" ht="11.25" customHeight="1">
      <c r="A44" s="715"/>
      <c r="B44" s="706">
        <v>41305</v>
      </c>
      <c r="C44" s="711">
        <v>0.43885412683603225</v>
      </c>
      <c r="D44" s="712">
        <v>0.15804042925320375</v>
      </c>
      <c r="E44" s="712">
        <v>0.11649264277949528</v>
      </c>
      <c r="F44" s="712">
        <v>0.11372174429829229</v>
      </c>
      <c r="G44" s="713">
        <v>4969.416666666667</v>
      </c>
      <c r="H44" s="713">
        <v>7270.166666666667</v>
      </c>
      <c r="I44" s="713">
        <v>4631.25</v>
      </c>
      <c r="J44" s="714">
        <v>607.25</v>
      </c>
    </row>
    <row r="45" spans="1:10" ht="11.25" customHeight="1">
      <c r="A45" s="715"/>
      <c r="B45" s="706">
        <v>41333</v>
      </c>
      <c r="C45" s="707">
        <v>0.4376556224757035</v>
      </c>
      <c r="D45" s="708">
        <v>0.15807715645999026</v>
      </c>
      <c r="E45" s="708">
        <v>0.11581215270025474</v>
      </c>
      <c r="F45" s="708">
        <v>0.11418300405303029</v>
      </c>
      <c r="G45" s="709">
        <v>5118.166666666667</v>
      </c>
      <c r="H45" s="709">
        <v>7357.416666666667</v>
      </c>
      <c r="I45" s="709">
        <v>4673.416666666667</v>
      </c>
      <c r="J45" s="710">
        <v>612.58333333333337</v>
      </c>
    </row>
    <row r="46" spans="1:10" ht="11.25" customHeight="1">
      <c r="A46" s="715"/>
      <c r="B46" s="706">
        <v>41364</v>
      </c>
      <c r="C46" s="711">
        <v>0.43526091378193282</v>
      </c>
      <c r="D46" s="712">
        <v>0.15921200862360224</v>
      </c>
      <c r="E46" s="712">
        <v>0.11536879572812735</v>
      </c>
      <c r="F46" s="712">
        <v>0.11614899366406807</v>
      </c>
      <c r="G46" s="713">
        <v>5270</v>
      </c>
      <c r="H46" s="713">
        <v>7449.083333333333</v>
      </c>
      <c r="I46" s="713">
        <v>4715.416666666667</v>
      </c>
      <c r="J46" s="714">
        <v>618.58333333333337</v>
      </c>
    </row>
    <row r="47" spans="1:10" ht="11.25" customHeight="1">
      <c r="A47" s="715"/>
      <c r="B47" s="706">
        <v>41394</v>
      </c>
      <c r="C47" s="707">
        <v>0.4319820414191316</v>
      </c>
      <c r="D47" s="708">
        <v>0.1593928648920285</v>
      </c>
      <c r="E47" s="708">
        <v>0.11542966252667207</v>
      </c>
      <c r="F47" s="708">
        <v>0.11681479478927198</v>
      </c>
      <c r="G47" s="709">
        <v>5426</v>
      </c>
      <c r="H47" s="709">
        <v>7539.75</v>
      </c>
      <c r="I47" s="709">
        <v>4758.916666666667</v>
      </c>
      <c r="J47" s="710">
        <v>624.75</v>
      </c>
    </row>
    <row r="48" spans="1:10" ht="11.25" customHeight="1">
      <c r="A48" s="715"/>
      <c r="B48" s="706">
        <v>41425</v>
      </c>
      <c r="C48" s="711">
        <v>0.42845366387499384</v>
      </c>
      <c r="D48" s="712">
        <v>0.15891142537792033</v>
      </c>
      <c r="E48" s="712">
        <v>0.11552961135287305</v>
      </c>
      <c r="F48" s="712">
        <v>0.11549736716381193</v>
      </c>
      <c r="G48" s="713">
        <v>5585.833333333333</v>
      </c>
      <c r="H48" s="713">
        <v>7629.583333333333</v>
      </c>
      <c r="I48" s="713">
        <v>4804.416666666667</v>
      </c>
      <c r="J48" s="714">
        <v>630.25</v>
      </c>
    </row>
    <row r="49" spans="1:10" ht="11.25" customHeight="1">
      <c r="A49" s="715"/>
      <c r="B49" s="706">
        <v>41455</v>
      </c>
      <c r="C49" s="707">
        <v>0.42488569979162277</v>
      </c>
      <c r="D49" s="708">
        <v>0.15890395177775427</v>
      </c>
      <c r="E49" s="708">
        <v>0.11516953034490467</v>
      </c>
      <c r="F49" s="708">
        <v>0.11589624333788189</v>
      </c>
      <c r="G49" s="709">
        <v>5746.916666666667</v>
      </c>
      <c r="H49" s="709">
        <v>7723.416666666667</v>
      </c>
      <c r="I49" s="709">
        <v>4848.583333333333</v>
      </c>
      <c r="J49" s="710">
        <v>636.25</v>
      </c>
    </row>
    <row r="50" spans="1:10" ht="11.25" customHeight="1">
      <c r="A50" s="715"/>
      <c r="B50" s="706">
        <v>41486</v>
      </c>
      <c r="C50" s="711">
        <v>0.42077259065603712</v>
      </c>
      <c r="D50" s="712">
        <v>0.15856069947795717</v>
      </c>
      <c r="E50" s="712">
        <v>0.11527449092161428</v>
      </c>
      <c r="F50" s="712">
        <v>0.11911556923162638</v>
      </c>
      <c r="G50" s="713">
        <v>5908.25</v>
      </c>
      <c r="H50" s="713">
        <v>7819.25</v>
      </c>
      <c r="I50" s="713">
        <v>4893.916666666667</v>
      </c>
      <c r="J50" s="714">
        <v>643.33333333333337</v>
      </c>
    </row>
    <row r="51" spans="1:10" ht="11.25" customHeight="1">
      <c r="A51" s="715"/>
      <c r="B51" s="706">
        <v>41517</v>
      </c>
      <c r="C51" s="707">
        <v>0.41625955368676859</v>
      </c>
      <c r="D51" s="708">
        <v>0.15875499819684261</v>
      </c>
      <c r="E51" s="708">
        <v>0.11626363377270375</v>
      </c>
      <c r="F51" s="708">
        <v>0.1197621491509171</v>
      </c>
      <c r="G51" s="709">
        <v>6071.75</v>
      </c>
      <c r="H51" s="709">
        <v>7920.166666666667</v>
      </c>
      <c r="I51" s="709">
        <v>4942.5</v>
      </c>
      <c r="J51" s="710">
        <v>650</v>
      </c>
    </row>
    <row r="52" spans="1:10" ht="11.25" customHeight="1">
      <c r="A52" s="715"/>
      <c r="B52" s="706">
        <v>41547</v>
      </c>
      <c r="C52" s="711">
        <v>0.41170470284336469</v>
      </c>
      <c r="D52" s="712">
        <v>0.16019018281026387</v>
      </c>
      <c r="E52" s="712">
        <v>0.11732456515191529</v>
      </c>
      <c r="F52" s="712">
        <v>0.11990825304702098</v>
      </c>
      <c r="G52" s="713">
        <v>6237.833333333333</v>
      </c>
      <c r="H52" s="713">
        <v>8027.5</v>
      </c>
      <c r="I52" s="713">
        <v>4991.416666666667</v>
      </c>
      <c r="J52" s="714">
        <v>656.25</v>
      </c>
    </row>
    <row r="53" spans="1:10" ht="11.25" customHeight="1">
      <c r="A53" s="715"/>
      <c r="B53" s="706">
        <v>41578</v>
      </c>
      <c r="C53" s="707">
        <v>0.40661998915293118</v>
      </c>
      <c r="D53" s="708">
        <v>0.16272382665531435</v>
      </c>
      <c r="E53" s="708">
        <v>0.11863926964420002</v>
      </c>
      <c r="F53" s="708">
        <v>0.12015989135245675</v>
      </c>
      <c r="G53" s="709">
        <v>6404.083333333333</v>
      </c>
      <c r="H53" s="709">
        <v>8146.083333333333</v>
      </c>
      <c r="I53" s="709">
        <v>5042.666666666667</v>
      </c>
      <c r="J53" s="710">
        <v>663.08333333333337</v>
      </c>
    </row>
    <row r="54" spans="1:10" ht="11.25" customHeight="1">
      <c r="A54" s="715"/>
      <c r="B54" s="706">
        <v>41608</v>
      </c>
      <c r="C54" s="711">
        <v>0.40116097805694678</v>
      </c>
      <c r="D54" s="712">
        <v>0.16534089133235796</v>
      </c>
      <c r="E54" s="712">
        <v>0.12084722261998319</v>
      </c>
      <c r="F54" s="712">
        <v>0.12191500279589666</v>
      </c>
      <c r="G54" s="713">
        <v>6567.75</v>
      </c>
      <c r="H54" s="713">
        <v>8268.25</v>
      </c>
      <c r="I54" s="713">
        <v>5097.833333333333</v>
      </c>
      <c r="J54" s="714">
        <v>669.91666666666663</v>
      </c>
    </row>
    <row r="55" spans="1:10" ht="11.25" customHeight="1">
      <c r="A55" s="715"/>
      <c r="B55" s="706">
        <v>41639</v>
      </c>
      <c r="C55" s="707">
        <v>0.39670319079094041</v>
      </c>
      <c r="D55" s="708">
        <v>0.16789278374899577</v>
      </c>
      <c r="E55" s="708">
        <v>0.12250981188208315</v>
      </c>
      <c r="F55" s="708">
        <v>0.12448657303157566</v>
      </c>
      <c r="G55" s="709">
        <v>6735.916666666667</v>
      </c>
      <c r="H55" s="709">
        <v>8391.0833333333339</v>
      </c>
      <c r="I55" s="709">
        <v>5152.416666666667</v>
      </c>
      <c r="J55" s="710">
        <v>677.16666666666663</v>
      </c>
    </row>
    <row r="56" spans="1:10" ht="11.25" customHeight="1">
      <c r="A56" s="715"/>
      <c r="B56" s="706">
        <v>41670</v>
      </c>
      <c r="C56" s="711">
        <v>0.39157253700083078</v>
      </c>
      <c r="D56" s="712">
        <v>0.17114780735322085</v>
      </c>
      <c r="E56" s="712">
        <v>0.12453768481397198</v>
      </c>
      <c r="F56" s="712">
        <v>0.12767442716760971</v>
      </c>
      <c r="G56" s="713">
        <v>6904.333333333333</v>
      </c>
      <c r="H56" s="713">
        <v>8518.9166666666661</v>
      </c>
      <c r="I56" s="713">
        <v>5209.166666666667</v>
      </c>
      <c r="J56" s="714">
        <v>684.91666666666663</v>
      </c>
    </row>
    <row r="57" spans="1:10" ht="11.25" customHeight="1">
      <c r="A57" s="715"/>
      <c r="B57" s="706">
        <v>41698</v>
      </c>
      <c r="C57" s="707">
        <v>0.38372085943202155</v>
      </c>
      <c r="D57" s="708">
        <v>0.17473430670403933</v>
      </c>
      <c r="E57" s="708">
        <v>0.12700685329193662</v>
      </c>
      <c r="F57" s="708">
        <v>0.13052739035737634</v>
      </c>
      <c r="G57" s="709">
        <v>7067.5</v>
      </c>
      <c r="H57" s="709">
        <v>8647.8333333333339</v>
      </c>
      <c r="I57" s="709">
        <v>5268.333333333333</v>
      </c>
      <c r="J57" s="710">
        <v>692.66666666666663</v>
      </c>
    </row>
    <row r="58" spans="1:10" ht="11.25" customHeight="1">
      <c r="A58" s="715"/>
      <c r="B58" s="706">
        <v>41729</v>
      </c>
      <c r="C58" s="711">
        <v>0.37514146432122891</v>
      </c>
      <c r="D58" s="712">
        <v>0.17804347893017383</v>
      </c>
      <c r="E58" s="712">
        <v>0.12964104812071225</v>
      </c>
      <c r="F58" s="712">
        <v>0.13091738422890123</v>
      </c>
      <c r="G58" s="713">
        <v>7228.916666666667</v>
      </c>
      <c r="H58" s="713">
        <v>8780.5833333333339</v>
      </c>
      <c r="I58" s="713">
        <v>5328.166666666667</v>
      </c>
      <c r="J58" s="714">
        <v>699.66666666666663</v>
      </c>
    </row>
    <row r="59" spans="1:10" ht="11.25" customHeight="1">
      <c r="A59" s="715"/>
      <c r="B59" s="706">
        <v>41759</v>
      </c>
      <c r="C59" s="707">
        <v>0.36529194224017553</v>
      </c>
      <c r="D59" s="708">
        <v>0.18184762614411221</v>
      </c>
      <c r="E59" s="708">
        <v>0.1321735225206824</v>
      </c>
      <c r="F59" s="708">
        <v>0.13037727440585919</v>
      </c>
      <c r="G59" s="709">
        <v>7386.833333333333</v>
      </c>
      <c r="H59" s="709">
        <v>8916.0833333333339</v>
      </c>
      <c r="I59" s="709">
        <v>5389.416666666667</v>
      </c>
      <c r="J59" s="710">
        <v>706.25</v>
      </c>
    </row>
    <row r="60" spans="1:10" ht="11.25" customHeight="1">
      <c r="A60" s="715"/>
      <c r="B60" s="706">
        <v>41790</v>
      </c>
      <c r="C60" s="711">
        <v>0.35443052161636279</v>
      </c>
      <c r="D60" s="712">
        <v>0.18580163817607454</v>
      </c>
      <c r="E60" s="712">
        <v>0.13426059089562956</v>
      </c>
      <c r="F60" s="712">
        <v>0.13222412669797082</v>
      </c>
      <c r="G60" s="713">
        <v>7541.833333333333</v>
      </c>
      <c r="H60" s="713">
        <v>9051.8333333333339</v>
      </c>
      <c r="I60" s="713">
        <v>5451</v>
      </c>
      <c r="J60" s="714">
        <v>713.58333333333337</v>
      </c>
    </row>
    <row r="61" spans="1:10" ht="11.25" customHeight="1">
      <c r="A61" s="715"/>
      <c r="B61" s="706">
        <v>41820</v>
      </c>
      <c r="C61" s="707">
        <v>0.34384243352748972</v>
      </c>
      <c r="D61" s="708">
        <v>0.1890024400572157</v>
      </c>
      <c r="E61" s="708">
        <v>0.13684554249848754</v>
      </c>
      <c r="F61" s="708">
        <v>0.13251946600545558</v>
      </c>
      <c r="G61" s="709">
        <v>7697.416666666667</v>
      </c>
      <c r="H61" s="709">
        <v>9186.9166666666661</v>
      </c>
      <c r="I61" s="709">
        <v>5513.5</v>
      </c>
      <c r="J61" s="710">
        <v>720.5</v>
      </c>
    </row>
    <row r="62" spans="1:10" ht="11.25" customHeight="1">
      <c r="A62" s="715"/>
      <c r="B62" s="706">
        <v>41851</v>
      </c>
      <c r="C62" s="711">
        <v>0.33414865065092703</v>
      </c>
      <c r="D62" s="712">
        <v>0.19159941166226582</v>
      </c>
      <c r="E62" s="712">
        <v>0.13937901416571583</v>
      </c>
      <c r="F62" s="712">
        <v>0.12985065703777385</v>
      </c>
      <c r="G62" s="713">
        <v>7856.75</v>
      </c>
      <c r="H62" s="713">
        <v>9319.75</v>
      </c>
      <c r="I62" s="713">
        <v>5577.25</v>
      </c>
      <c r="J62" s="714">
        <v>726.75</v>
      </c>
    </row>
    <row r="63" spans="1:10" ht="11.25" customHeight="1">
      <c r="A63" s="715"/>
      <c r="B63" s="706">
        <v>41882</v>
      </c>
      <c r="C63" s="707">
        <v>0.32428797760452349</v>
      </c>
      <c r="D63" s="708">
        <v>0.19309776825962865</v>
      </c>
      <c r="E63" s="708">
        <v>0.14085862563306126</v>
      </c>
      <c r="F63" s="708">
        <v>0.12810043925049264</v>
      </c>
      <c r="G63" s="709">
        <v>8015.666666666667</v>
      </c>
      <c r="H63" s="709">
        <v>9450.1666666666661</v>
      </c>
      <c r="I63" s="709">
        <v>5639.666666666667</v>
      </c>
      <c r="J63" s="710">
        <v>733.08333333333337</v>
      </c>
    </row>
    <row r="64" spans="1:10" ht="11.25" customHeight="1">
      <c r="A64" s="715"/>
      <c r="B64" s="706">
        <v>41912</v>
      </c>
      <c r="C64" s="711">
        <v>0.31457329906127668</v>
      </c>
      <c r="D64" s="712">
        <v>0.19301712908014315</v>
      </c>
      <c r="E64" s="712">
        <v>0.14249400373434759</v>
      </c>
      <c r="F64" s="712">
        <v>0.12748159054010991</v>
      </c>
      <c r="G64" s="713">
        <v>8177.5</v>
      </c>
      <c r="H64" s="713">
        <v>9575.5833333333339</v>
      </c>
      <c r="I64" s="713">
        <v>5703.333333333333</v>
      </c>
      <c r="J64" s="714">
        <v>739.66666666666663</v>
      </c>
    </row>
    <row r="65" spans="1:10" ht="11.25" customHeight="1">
      <c r="A65" s="715"/>
      <c r="B65" s="706">
        <v>41943</v>
      </c>
      <c r="C65" s="707">
        <v>0.30512255320199189</v>
      </c>
      <c r="D65" s="708">
        <v>0.19018620374206918</v>
      </c>
      <c r="E65" s="708">
        <v>0.14353827450100048</v>
      </c>
      <c r="F65" s="708">
        <v>0.12467521175993511</v>
      </c>
      <c r="G65" s="709">
        <v>8338.5833333333339</v>
      </c>
      <c r="H65" s="709">
        <v>9691.8333333333339</v>
      </c>
      <c r="I65" s="709">
        <v>5766.833333333333</v>
      </c>
      <c r="J65" s="710">
        <v>745.41666666666663</v>
      </c>
    </row>
    <row r="66" spans="1:10" ht="11.25" customHeight="1">
      <c r="A66" s="715"/>
      <c r="B66" s="706">
        <v>41973</v>
      </c>
      <c r="C66" s="711">
        <v>0.29731091982250124</v>
      </c>
      <c r="D66" s="712">
        <v>0.18631552123335915</v>
      </c>
      <c r="E66" s="712">
        <v>0.14328056719930535</v>
      </c>
      <c r="F66" s="712">
        <v>0.12270472987934329</v>
      </c>
      <c r="G66" s="713">
        <v>8504.6666666666661</v>
      </c>
      <c r="H66" s="713">
        <v>9803.0833333333339</v>
      </c>
      <c r="I66" s="713">
        <v>5828.333333333333</v>
      </c>
      <c r="J66" s="714">
        <v>751.75</v>
      </c>
    </row>
    <row r="67" spans="1:10" ht="11.25" customHeight="1">
      <c r="A67" s="715"/>
      <c r="B67" s="706">
        <v>42004</v>
      </c>
      <c r="C67" s="707">
        <v>0.28864946390453744</v>
      </c>
      <c r="D67" s="708">
        <v>0.18226660472233283</v>
      </c>
      <c r="E67" s="708">
        <v>0.14335990564052434</v>
      </c>
      <c r="F67" s="708">
        <v>0.11933945067300179</v>
      </c>
      <c r="G67" s="709">
        <v>8669.9166666666661</v>
      </c>
      <c r="H67" s="709">
        <v>9913</v>
      </c>
      <c r="I67" s="709">
        <v>5890.833333333333</v>
      </c>
      <c r="J67" s="710">
        <v>757.58333333333337</v>
      </c>
    </row>
    <row r="68" spans="1:10" ht="11.25" customHeight="1">
      <c r="A68" s="715"/>
      <c r="B68" s="706">
        <v>42035</v>
      </c>
      <c r="C68" s="711">
        <v>0.28081605786936986</v>
      </c>
      <c r="D68" s="712">
        <v>0.1779564706928026</v>
      </c>
      <c r="E68" s="712">
        <v>0.14345425127491576</v>
      </c>
      <c r="F68" s="712">
        <v>0.11560542223424895</v>
      </c>
      <c r="G68" s="713">
        <v>8832.75</v>
      </c>
      <c r="H68" s="713">
        <v>10025.083333333334</v>
      </c>
      <c r="I68" s="713">
        <v>5956</v>
      </c>
      <c r="J68" s="714">
        <v>763.75</v>
      </c>
    </row>
    <row r="69" spans="1:10" ht="11.25" customHeight="1">
      <c r="A69" s="715"/>
      <c r="B69" s="706">
        <v>42063</v>
      </c>
      <c r="C69" s="707">
        <v>0.27342986839083133</v>
      </c>
      <c r="D69" s="708">
        <v>0.17278078036943301</v>
      </c>
      <c r="E69" s="708">
        <v>0.14277214753108311</v>
      </c>
      <c r="F69" s="708">
        <v>0.11247072149795505</v>
      </c>
      <c r="G69" s="709">
        <v>8989.3333333333339</v>
      </c>
      <c r="H69" s="709">
        <v>10130.333333333334</v>
      </c>
      <c r="I69" s="709">
        <v>6019.833333333333</v>
      </c>
      <c r="J69" s="710">
        <v>770.33333333333337</v>
      </c>
    </row>
    <row r="70" spans="1:10" ht="11.25" customHeight="1">
      <c r="A70" s="715"/>
      <c r="B70" s="706">
        <v>42094</v>
      </c>
      <c r="C70" s="711">
        <v>0.26675293735781519</v>
      </c>
      <c r="D70" s="712">
        <v>0.16700805598708401</v>
      </c>
      <c r="E70" s="712">
        <v>0.14255672747307915</v>
      </c>
      <c r="F70" s="712">
        <v>0.11090170679529977</v>
      </c>
      <c r="G70" s="713">
        <v>9146.5833333333339</v>
      </c>
      <c r="H70" s="713">
        <v>10234.166666666666</v>
      </c>
      <c r="I70" s="713">
        <v>6087.083333333333</v>
      </c>
      <c r="J70" s="714">
        <v>777.08333333333337</v>
      </c>
    </row>
    <row r="71" spans="1:10" ht="11.25" customHeight="1">
      <c r="A71" s="715"/>
      <c r="B71" s="706">
        <v>42124</v>
      </c>
      <c r="C71" s="707">
        <v>0.26100571270356521</v>
      </c>
      <c r="D71" s="708">
        <v>0.16036221536687581</v>
      </c>
      <c r="E71" s="708">
        <v>0.14228431994380067</v>
      </c>
      <c r="F71" s="708">
        <v>0.11074298341238105</v>
      </c>
      <c r="G71" s="709">
        <v>9303.8333333333339</v>
      </c>
      <c r="H71" s="709">
        <v>10332.5</v>
      </c>
      <c r="I71" s="709">
        <v>6155.75</v>
      </c>
      <c r="J71" s="710">
        <v>784.33333333333337</v>
      </c>
    </row>
    <row r="72" spans="1:10" ht="11.25" customHeight="1">
      <c r="A72" s="715"/>
      <c r="B72" s="706">
        <v>42155</v>
      </c>
      <c r="C72" s="711">
        <v>0.25577483121030486</v>
      </c>
      <c r="D72" s="712">
        <v>0.1540841755620653</v>
      </c>
      <c r="E72" s="712">
        <v>0.14194844085583275</v>
      </c>
      <c r="F72" s="712">
        <v>0.10922894854952536</v>
      </c>
      <c r="G72" s="713">
        <v>9458.9166666666661</v>
      </c>
      <c r="H72" s="713">
        <v>10434</v>
      </c>
      <c r="I72" s="713">
        <v>6224.333333333333</v>
      </c>
      <c r="J72" s="714">
        <v>791.5</v>
      </c>
    </row>
    <row r="73" spans="1:10" ht="11.25" customHeight="1">
      <c r="A73" s="715"/>
      <c r="B73" s="706">
        <v>42185</v>
      </c>
      <c r="C73" s="707">
        <v>0.25054201345614086</v>
      </c>
      <c r="D73" s="708">
        <v>0.14808776933851811</v>
      </c>
      <c r="E73" s="708">
        <v>0.14195007737662149</v>
      </c>
      <c r="F73" s="708">
        <v>0.10821385957448594</v>
      </c>
      <c r="G73" s="709">
        <v>9613.0833333333339</v>
      </c>
      <c r="H73" s="709">
        <v>10536.333333333334</v>
      </c>
      <c r="I73" s="709">
        <v>6296</v>
      </c>
      <c r="J73" s="710">
        <v>798.5</v>
      </c>
    </row>
    <row r="74" spans="1:10" ht="11.25" customHeight="1">
      <c r="A74" s="715"/>
      <c r="B74" s="706">
        <v>42216</v>
      </c>
      <c r="C74" s="711">
        <v>0.24461475853546064</v>
      </c>
      <c r="D74" s="712">
        <v>0.14243598263828602</v>
      </c>
      <c r="E74" s="712">
        <v>0.14194454072813925</v>
      </c>
      <c r="F74" s="712">
        <v>0.10841204713728514</v>
      </c>
      <c r="G74" s="713">
        <v>9765.4166666666661</v>
      </c>
      <c r="H74" s="713">
        <v>10638.166666666666</v>
      </c>
      <c r="I74" s="713">
        <v>6369.166666666667</v>
      </c>
      <c r="J74" s="714">
        <v>805.58333333333337</v>
      </c>
    </row>
    <row r="75" spans="1:10" ht="11.25" customHeight="1">
      <c r="A75" s="715"/>
      <c r="B75" s="706">
        <v>42247</v>
      </c>
      <c r="C75" s="707">
        <v>0.23891340807996245</v>
      </c>
      <c r="D75" s="708">
        <v>0.13702244092523555</v>
      </c>
      <c r="E75" s="708">
        <v>0.14228904726251063</v>
      </c>
      <c r="F75" s="708">
        <v>0.10924200639612396</v>
      </c>
      <c r="G75" s="709">
        <v>9917.25</v>
      </c>
      <c r="H75" s="709">
        <v>10738.083333333334</v>
      </c>
      <c r="I75" s="709">
        <v>6442.583333333333</v>
      </c>
      <c r="J75" s="710">
        <v>813.25</v>
      </c>
    </row>
    <row r="76" spans="1:10" ht="11.25" customHeight="1">
      <c r="A76" s="715"/>
      <c r="B76" s="706">
        <v>42277</v>
      </c>
      <c r="C76" s="711">
        <v>0.23249363744983639</v>
      </c>
      <c r="D76" s="712">
        <v>0.13255061638455259</v>
      </c>
      <c r="E76" s="712">
        <v>0.14207141586446828</v>
      </c>
      <c r="F76" s="712">
        <v>0.1092385607342123</v>
      </c>
      <c r="G76" s="713">
        <v>10065.25</v>
      </c>
      <c r="H76" s="713">
        <v>10839.916666666666</v>
      </c>
      <c r="I76" s="713">
        <v>6514.166666666667</v>
      </c>
      <c r="J76" s="714">
        <v>820.58333333333337</v>
      </c>
    </row>
    <row r="77" spans="1:10" ht="11.25" customHeight="1">
      <c r="A77" s="715"/>
      <c r="B77" s="706">
        <v>42308</v>
      </c>
      <c r="C77" s="707">
        <v>0.2264138935387425</v>
      </c>
      <c r="D77" s="708">
        <v>0.12907013948111618</v>
      </c>
      <c r="E77" s="708">
        <v>0.1416899207532438</v>
      </c>
      <c r="F77" s="708">
        <v>0.11023386975976897</v>
      </c>
      <c r="G77" s="709">
        <v>10213.583333333334</v>
      </c>
      <c r="H77" s="709">
        <v>10938.833333333334</v>
      </c>
      <c r="I77" s="709">
        <v>6584.416666666667</v>
      </c>
      <c r="J77" s="710">
        <v>827.66666666666663</v>
      </c>
    </row>
    <row r="78" spans="1:10" ht="11.25" customHeight="1">
      <c r="A78" s="715"/>
      <c r="B78" s="706">
        <v>42338</v>
      </c>
      <c r="C78" s="711">
        <v>0.21905803139383914</v>
      </c>
      <c r="D78" s="712">
        <v>0.12603633317422766</v>
      </c>
      <c r="E78" s="712">
        <v>0.14216541457177878</v>
      </c>
      <c r="F78" s="712">
        <v>0.10915412995424224</v>
      </c>
      <c r="G78" s="713">
        <v>10356.083333333334</v>
      </c>
      <c r="H78" s="713">
        <v>11035.333333333334</v>
      </c>
      <c r="I78" s="713">
        <v>6657.25</v>
      </c>
      <c r="J78" s="714">
        <v>833.83333333333337</v>
      </c>
    </row>
    <row r="79" spans="1:10" ht="11.25" customHeight="1">
      <c r="A79" s="715"/>
      <c r="B79" s="706">
        <v>42369</v>
      </c>
      <c r="C79" s="707">
        <v>0.21190139877217418</v>
      </c>
      <c r="D79" s="708">
        <v>0.12318401006884545</v>
      </c>
      <c r="E79" s="708">
        <v>0.14277788172687808</v>
      </c>
      <c r="F79" s="708">
        <v>0.10896118235115225</v>
      </c>
      <c r="G79" s="709">
        <v>10497.25</v>
      </c>
      <c r="H79" s="709">
        <v>11131.583333333334</v>
      </c>
      <c r="I79" s="709">
        <v>6732.166666666667</v>
      </c>
      <c r="J79" s="710">
        <v>840.08333333333337</v>
      </c>
    </row>
    <row r="80" spans="1:10" ht="11.25" customHeight="1">
      <c r="A80" s="715"/>
      <c r="B80" s="706">
        <v>42400</v>
      </c>
      <c r="C80" s="711">
        <v>0.2058447369045632</v>
      </c>
      <c r="D80" s="712">
        <v>0.1200803901643953</v>
      </c>
      <c r="E80" s="712">
        <v>0.14291397460562305</v>
      </c>
      <c r="F80" s="712">
        <v>0.1089069452333241</v>
      </c>
      <c r="G80" s="713">
        <v>10639.666666666666</v>
      </c>
      <c r="H80" s="713">
        <v>11226.25</v>
      </c>
      <c r="I80" s="713">
        <v>6807.333333333333</v>
      </c>
      <c r="J80" s="714">
        <v>846.83333333333337</v>
      </c>
    </row>
    <row r="81" spans="1:10" ht="11.25" customHeight="1">
      <c r="A81" s="715"/>
      <c r="B81" s="706">
        <v>42429</v>
      </c>
      <c r="C81" s="707">
        <v>0.20180460243423415</v>
      </c>
      <c r="D81" s="708">
        <v>0.11845589725297188</v>
      </c>
      <c r="E81" s="708">
        <v>0.14335632854073524</v>
      </c>
      <c r="F81" s="708">
        <v>0.10792811700848305</v>
      </c>
      <c r="G81" s="709">
        <v>10792.916666666666</v>
      </c>
      <c r="H81" s="709">
        <v>11328.166666666666</v>
      </c>
      <c r="I81" s="709">
        <v>6882.666666666667</v>
      </c>
      <c r="J81" s="710">
        <v>853.33333333333337</v>
      </c>
    </row>
    <row r="82" spans="1:10" ht="11.25" customHeight="1">
      <c r="A82" s="715"/>
      <c r="B82" s="706">
        <v>42460</v>
      </c>
      <c r="C82" s="711">
        <v>0.19756709748211257</v>
      </c>
      <c r="D82" s="712">
        <v>0.11634957687725751</v>
      </c>
      <c r="E82" s="712">
        <v>0.14272164145844207</v>
      </c>
      <c r="F82" s="712">
        <v>0.10711862654563126</v>
      </c>
      <c r="G82" s="713">
        <v>10944</v>
      </c>
      <c r="H82" s="713">
        <v>11422.666666666666</v>
      </c>
      <c r="I82" s="713">
        <v>6955.333333333333</v>
      </c>
      <c r="J82" s="714">
        <v>860.16666666666663</v>
      </c>
    </row>
    <row r="83" spans="1:10" ht="11.25" customHeight="1">
      <c r="A83" s="715"/>
      <c r="B83" s="706">
        <v>42490</v>
      </c>
      <c r="C83" s="707">
        <v>0.19307980356769763</v>
      </c>
      <c r="D83" s="708">
        <v>0.11491285481429638</v>
      </c>
      <c r="E83" s="708">
        <v>0.14187011678972966</v>
      </c>
      <c r="F83" s="708">
        <v>0.105892168099176</v>
      </c>
      <c r="G83" s="709">
        <v>11091.5</v>
      </c>
      <c r="H83" s="709">
        <v>11517.333333333334</v>
      </c>
      <c r="I83" s="709">
        <v>7028.25</v>
      </c>
      <c r="J83" s="710">
        <v>867.25</v>
      </c>
    </row>
    <row r="84" spans="1:10" ht="11.25" customHeight="1">
      <c r="A84" s="715"/>
      <c r="B84" s="706">
        <v>42521</v>
      </c>
      <c r="C84" s="711">
        <v>0.18840373005395825</v>
      </c>
      <c r="D84" s="712">
        <v>0.11231554217591914</v>
      </c>
      <c r="E84" s="712">
        <v>0.14126355999396126</v>
      </c>
      <c r="F84" s="712">
        <v>0.10421803261956396</v>
      </c>
      <c r="G84" s="713">
        <v>11232.916666666666</v>
      </c>
      <c r="H84" s="713">
        <v>11602.916666666666</v>
      </c>
      <c r="I84" s="713">
        <v>7102.5</v>
      </c>
      <c r="J84" s="714">
        <v>873.83333333333337</v>
      </c>
    </row>
    <row r="85" spans="1:10" ht="11.25" customHeight="1">
      <c r="A85" s="715"/>
      <c r="B85" s="706">
        <v>42551</v>
      </c>
      <c r="C85" s="707">
        <v>0.18341164262939236</v>
      </c>
      <c r="D85" s="708">
        <v>0.10955827343143691</v>
      </c>
      <c r="E85" s="708">
        <v>0.1400992208029167</v>
      </c>
      <c r="F85" s="708">
        <v>0.10329442937312995</v>
      </c>
      <c r="G85" s="709">
        <v>11368.416666666666</v>
      </c>
      <c r="H85" s="709">
        <v>11687.333333333334</v>
      </c>
      <c r="I85" s="709">
        <v>7176.833333333333</v>
      </c>
      <c r="J85" s="710">
        <v>880.83333333333337</v>
      </c>
    </row>
    <row r="86" spans="1:10" ht="11.25" customHeight="1">
      <c r="A86" s="715"/>
      <c r="B86" s="706">
        <v>42582</v>
      </c>
      <c r="C86" s="711">
        <v>0.17837366314330172</v>
      </c>
      <c r="D86" s="712">
        <v>0.10659348733487561</v>
      </c>
      <c r="E86" s="712">
        <v>0.1384692353906973</v>
      </c>
      <c r="F86" s="712">
        <v>0.10216479268515398</v>
      </c>
      <c r="G86" s="713">
        <v>11499.5</v>
      </c>
      <c r="H86" s="713">
        <v>11768.5</v>
      </c>
      <c r="I86" s="713">
        <v>7249.75</v>
      </c>
      <c r="J86" s="714">
        <v>887.75</v>
      </c>
    </row>
    <row r="87" spans="1:10" ht="11.25" customHeight="1">
      <c r="A87" s="715"/>
      <c r="B87" s="706">
        <v>42613</v>
      </c>
      <c r="C87" s="707">
        <v>0.17301965649597081</v>
      </c>
      <c r="D87" s="708">
        <v>0.10372530936758508</v>
      </c>
      <c r="E87" s="708">
        <v>0.13703758557714582</v>
      </c>
      <c r="F87" s="708">
        <v>9.9343346652219708E-2</v>
      </c>
      <c r="G87" s="709">
        <v>11625.25</v>
      </c>
      <c r="H87" s="709">
        <v>11848</v>
      </c>
      <c r="I87" s="709">
        <v>7324.166666666667</v>
      </c>
      <c r="J87" s="710">
        <v>893.91666666666663</v>
      </c>
    </row>
    <row r="88" spans="1:10" ht="11.25" customHeight="1">
      <c r="A88" s="715"/>
      <c r="B88" s="706">
        <v>42643</v>
      </c>
      <c r="C88" s="711">
        <v>0.16806307231305059</v>
      </c>
      <c r="D88" s="712">
        <v>0.10023064501391522</v>
      </c>
      <c r="E88" s="712">
        <v>0.13628456069884404</v>
      </c>
      <c r="F88" s="712">
        <v>9.7006794315667375E-2</v>
      </c>
      <c r="G88" s="713">
        <v>11748.666666666666</v>
      </c>
      <c r="H88" s="713">
        <v>11922.333333333334</v>
      </c>
      <c r="I88" s="713">
        <v>7400.75</v>
      </c>
      <c r="J88" s="714">
        <v>900.08333333333337</v>
      </c>
    </row>
    <row r="89" spans="1:10" ht="11.25" customHeight="1">
      <c r="A89" s="715"/>
      <c r="B89" s="706">
        <v>42674</v>
      </c>
      <c r="C89" s="707">
        <v>0.16279430365931771</v>
      </c>
      <c r="D89" s="708">
        <v>9.691008666295621E-2</v>
      </c>
      <c r="E89" s="708">
        <v>0.13597685637311832</v>
      </c>
      <c r="F89" s="708">
        <v>9.5037552005089732E-2</v>
      </c>
      <c r="G89" s="709">
        <v>11868.083333333334</v>
      </c>
      <c r="H89" s="709">
        <v>11994.75</v>
      </c>
      <c r="I89" s="709">
        <v>7478.583333333333</v>
      </c>
      <c r="J89" s="710">
        <v>906.25</v>
      </c>
    </row>
    <row r="90" spans="1:10" ht="11.25" customHeight="1">
      <c r="A90" s="715"/>
      <c r="B90" s="706">
        <v>42704</v>
      </c>
      <c r="C90" s="711">
        <v>0.15827309879460405</v>
      </c>
      <c r="D90" s="712">
        <v>9.4011624017634368E-2</v>
      </c>
      <c r="E90" s="712">
        <v>0.13466036039563897</v>
      </c>
      <c r="F90" s="712">
        <v>9.494191351659409E-2</v>
      </c>
      <c r="G90" s="713">
        <v>11986.75</v>
      </c>
      <c r="H90" s="713">
        <v>12068.833333333334</v>
      </c>
      <c r="I90" s="713">
        <v>7552.583333333333</v>
      </c>
      <c r="J90" s="714">
        <v>912.91666666666663</v>
      </c>
    </row>
    <row r="91" spans="1:10" ht="11.25" customHeight="1">
      <c r="A91" s="715"/>
      <c r="B91" s="706">
        <v>42735</v>
      </c>
      <c r="C91" s="707">
        <v>0.15276853301854429</v>
      </c>
      <c r="D91" s="708">
        <v>9.084110365737795E-2</v>
      </c>
      <c r="E91" s="708">
        <v>0.13234449760184561</v>
      </c>
      <c r="F91" s="708">
        <v>9.570105557210816E-2</v>
      </c>
      <c r="G91" s="709">
        <v>12091.666666666666</v>
      </c>
      <c r="H91" s="709">
        <v>12139.166666666666</v>
      </c>
      <c r="I91" s="709">
        <v>7622</v>
      </c>
      <c r="J91" s="710">
        <v>920.41666666666663</v>
      </c>
    </row>
    <row r="92" spans="1:10" ht="11.25" customHeight="1">
      <c r="A92" s="715"/>
      <c r="B92" s="706">
        <v>42766</v>
      </c>
      <c r="C92" s="711">
        <v>0.14757944659277064</v>
      </c>
      <c r="D92" s="712">
        <v>8.8097701441781695E-2</v>
      </c>
      <c r="E92" s="712">
        <v>0.12987874600268598</v>
      </c>
      <c r="F92" s="712">
        <v>9.5306491773977972E-2</v>
      </c>
      <c r="G92" s="713">
        <v>12198.083333333334</v>
      </c>
      <c r="H92" s="713">
        <v>12211.166666666666</v>
      </c>
      <c r="I92" s="713">
        <v>7689.916666666667</v>
      </c>
      <c r="J92" s="714">
        <v>927.5</v>
      </c>
    </row>
    <row r="93" spans="1:10" ht="11.25" customHeight="1">
      <c r="A93" s="715"/>
      <c r="B93" s="706">
        <v>42794</v>
      </c>
      <c r="C93" s="707">
        <v>0.1408896474274296</v>
      </c>
      <c r="D93" s="708">
        <v>8.4190208345046494E-2</v>
      </c>
      <c r="E93" s="708">
        <v>0.12747992782393047</v>
      </c>
      <c r="F93" s="708">
        <v>9.5259449257251869E-2</v>
      </c>
      <c r="G93" s="709">
        <v>12301.25</v>
      </c>
      <c r="H93" s="709">
        <v>12278.083333333334</v>
      </c>
      <c r="I93" s="709">
        <v>7758.333333333333</v>
      </c>
      <c r="J93" s="710">
        <v>934.58333333333337</v>
      </c>
    </row>
    <row r="94" spans="1:10" ht="11.25" customHeight="1">
      <c r="A94" s="715"/>
      <c r="B94" s="706">
        <v>42825</v>
      </c>
      <c r="C94" s="711">
        <v>0.1344906445665926</v>
      </c>
      <c r="D94" s="712">
        <v>8.1171032498453269E-2</v>
      </c>
      <c r="E94" s="712">
        <v>0.12570361825109164</v>
      </c>
      <c r="F94" s="712">
        <v>9.3566780727330601E-2</v>
      </c>
      <c r="G94" s="713">
        <v>12403.75</v>
      </c>
      <c r="H94" s="713">
        <v>12346.333333333334</v>
      </c>
      <c r="I94" s="713">
        <v>7827.666666666667</v>
      </c>
      <c r="J94" s="714">
        <v>940.58333333333337</v>
      </c>
    </row>
    <row r="95" spans="1:10" ht="11.25" customHeight="1">
      <c r="A95" s="715"/>
      <c r="B95" s="706">
        <v>42855</v>
      </c>
      <c r="C95" s="707">
        <v>0.12844812050166635</v>
      </c>
      <c r="D95" s="708">
        <v>7.8010936316426707E-2</v>
      </c>
      <c r="E95" s="708">
        <v>0.12392955890124789</v>
      </c>
      <c r="F95" s="708">
        <v>9.0948680831064777E-2</v>
      </c>
      <c r="G95" s="709">
        <v>12504.833333333334</v>
      </c>
      <c r="H95" s="709">
        <v>12412.916666666666</v>
      </c>
      <c r="I95" s="709">
        <v>7897.083333333333</v>
      </c>
      <c r="J95" s="710">
        <v>946</v>
      </c>
    </row>
    <row r="96" spans="1:10" ht="11.25" customHeight="1">
      <c r="A96" s="715"/>
      <c r="B96" s="706">
        <v>42886</v>
      </c>
      <c r="C96" s="711">
        <v>0.12334544912499912</v>
      </c>
      <c r="D96" s="712">
        <v>7.6327223610894376E-2</v>
      </c>
      <c r="E96" s="712">
        <v>0.12177861430275168</v>
      </c>
      <c r="F96" s="712">
        <v>8.9363121576846949E-2</v>
      </c>
      <c r="G96" s="713">
        <v>12608.583333333334</v>
      </c>
      <c r="H96" s="713">
        <v>12486.25</v>
      </c>
      <c r="I96" s="713">
        <v>7965.083333333333</v>
      </c>
      <c r="J96" s="714">
        <v>951.75</v>
      </c>
    </row>
    <row r="97" spans="1:10" ht="11.25" customHeight="1">
      <c r="A97" s="715"/>
      <c r="B97" s="706">
        <v>42916</v>
      </c>
      <c r="C97" s="707">
        <v>0.11910937824678747</v>
      </c>
      <c r="D97" s="708">
        <v>7.4606221889341365E-2</v>
      </c>
      <c r="E97" s="708">
        <v>0.11966554932409949</v>
      </c>
      <c r="F97" s="708">
        <v>8.6715372757873388E-2</v>
      </c>
      <c r="G97" s="709">
        <v>12714.25</v>
      </c>
      <c r="H97" s="709">
        <v>12557.5</v>
      </c>
      <c r="I97" s="709">
        <v>8033.166666666667</v>
      </c>
      <c r="J97" s="710">
        <v>957</v>
      </c>
    </row>
    <row r="98" spans="1:10" ht="11.25" customHeight="1">
      <c r="A98" s="715"/>
      <c r="B98" s="706">
        <v>42947</v>
      </c>
      <c r="C98" s="711">
        <v>0.11518896699922361</v>
      </c>
      <c r="D98" s="712">
        <v>7.3291419619309586E-2</v>
      </c>
      <c r="E98" s="712">
        <v>0.11794521117064406</v>
      </c>
      <c r="F98" s="712">
        <v>8.4821697843670607E-2</v>
      </c>
      <c r="G98" s="713">
        <v>12817.333333333334</v>
      </c>
      <c r="H98" s="713">
        <v>12629.75</v>
      </c>
      <c r="I98" s="713">
        <v>8102.25</v>
      </c>
      <c r="J98" s="714">
        <v>962.83333333333337</v>
      </c>
    </row>
    <row r="99" spans="1:10" ht="11.25" customHeight="1">
      <c r="A99" s="715"/>
      <c r="B99" s="706">
        <v>42978</v>
      </c>
      <c r="C99" s="707">
        <v>0.11209632797759828</v>
      </c>
      <c r="D99" s="708">
        <v>7.2263290873904817E-2</v>
      </c>
      <c r="E99" s="708">
        <v>0.11589989858577632</v>
      </c>
      <c r="F99" s="708">
        <v>8.4787516479017125E-2</v>
      </c>
      <c r="G99" s="709">
        <v>12923.083333333334</v>
      </c>
      <c r="H99" s="709">
        <v>12703.416666666666</v>
      </c>
      <c r="I99" s="709">
        <v>8170.5</v>
      </c>
      <c r="J99" s="710">
        <v>969.5</v>
      </c>
    </row>
    <row r="100" spans="1:10" ht="11.25" customHeight="1">
      <c r="A100" s="715"/>
      <c r="B100" s="706">
        <v>43008</v>
      </c>
      <c r="C100" s="711">
        <v>0.10917917956723094</v>
      </c>
      <c r="D100" s="712">
        <v>7.1808569004408282E-2</v>
      </c>
      <c r="E100" s="712">
        <v>0.11336614234442517</v>
      </c>
      <c r="F100" s="712">
        <v>8.4753335114363657E-2</v>
      </c>
      <c r="G100" s="713">
        <v>13027.5</v>
      </c>
      <c r="H100" s="713">
        <v>12778</v>
      </c>
      <c r="I100" s="713">
        <v>8237.5</v>
      </c>
      <c r="J100" s="714">
        <v>976.16666666666663</v>
      </c>
    </row>
    <row r="101" spans="1:10" ht="11.25" customHeight="1">
      <c r="A101" s="715"/>
      <c r="B101" s="706">
        <v>43039</v>
      </c>
      <c r="C101" s="707">
        <v>0.10646420852956952</v>
      </c>
      <c r="D101" s="708">
        <v>7.2011419921211392E-2</v>
      </c>
      <c r="E101" s="708">
        <v>0.11061602511699138</v>
      </c>
      <c r="F101" s="708">
        <v>8.4363663285271465E-2</v>
      </c>
      <c r="G101" s="709">
        <v>13128.916666666666</v>
      </c>
      <c r="H101" s="709">
        <v>12858.416666666666</v>
      </c>
      <c r="I101" s="709">
        <v>8304.1666666666661</v>
      </c>
      <c r="J101" s="710">
        <v>982.5</v>
      </c>
    </row>
    <row r="102" spans="1:10" ht="11.25" customHeight="1">
      <c r="A102" s="715"/>
      <c r="B102" s="706">
        <v>43069</v>
      </c>
      <c r="C102" s="711">
        <v>0.10357309046562864</v>
      </c>
      <c r="D102" s="712">
        <v>7.1607654715066527E-2</v>
      </c>
      <c r="E102" s="712">
        <v>0.10904671741058687</v>
      </c>
      <c r="F102" s="712">
        <v>8.3167927014908341E-2</v>
      </c>
      <c r="G102" s="713">
        <v>13226.833333333334</v>
      </c>
      <c r="H102" s="713">
        <v>12933.25</v>
      </c>
      <c r="I102" s="713">
        <v>8375.1666666666661</v>
      </c>
      <c r="J102" s="714">
        <v>988.66666666666663</v>
      </c>
    </row>
    <row r="103" spans="1:10" ht="11.25" customHeight="1">
      <c r="A103" s="715"/>
      <c r="B103" s="706">
        <v>43100</v>
      </c>
      <c r="C103" s="707">
        <v>0.10281608941647037</v>
      </c>
      <c r="D103" s="708">
        <v>7.1421480880444019E-2</v>
      </c>
      <c r="E103" s="708">
        <v>0.10850955366207225</v>
      </c>
      <c r="F103" s="708">
        <v>8.0336004728473312E-2</v>
      </c>
      <c r="G103" s="709">
        <v>13334.166666666666</v>
      </c>
      <c r="H103" s="709">
        <v>13006.416666666666</v>
      </c>
      <c r="I103" s="709">
        <v>8448.5</v>
      </c>
      <c r="J103" s="710">
        <v>994.25</v>
      </c>
    </row>
    <row r="104" spans="1:10" ht="11.25" customHeight="1">
      <c r="A104" s="715"/>
      <c r="B104" s="706">
        <v>43131</v>
      </c>
      <c r="C104" s="711">
        <v>0.10194654662517656</v>
      </c>
      <c r="D104" s="712">
        <v>7.1286269359778887E-2</v>
      </c>
      <c r="E104" s="712">
        <v>0.10876277995333444</v>
      </c>
      <c r="F104" s="712">
        <v>7.7823751547013917E-2</v>
      </c>
      <c r="G104" s="713">
        <v>13441</v>
      </c>
      <c r="H104" s="713">
        <v>13081.916666666666</v>
      </c>
      <c r="I104" s="713">
        <v>8526.0833333333339</v>
      </c>
      <c r="J104" s="714">
        <v>999.58333333333337</v>
      </c>
    </row>
    <row r="105" spans="1:10" ht="11.25" customHeight="1">
      <c r="A105" s="715"/>
      <c r="B105" s="706">
        <v>43159</v>
      </c>
      <c r="C105" s="707">
        <v>0.10081948384675353</v>
      </c>
      <c r="D105" s="708">
        <v>7.119450503184542E-2</v>
      </c>
      <c r="E105" s="708">
        <v>0.10917083826034218</v>
      </c>
      <c r="F105" s="708">
        <v>7.558837260182559E-2</v>
      </c>
      <c r="G105" s="709">
        <v>13540.416666666666</v>
      </c>
      <c r="H105" s="709">
        <v>13152.166666666666</v>
      </c>
      <c r="I105" s="709">
        <v>8605.5</v>
      </c>
      <c r="J105" s="710">
        <v>1005.1666666666666</v>
      </c>
    </row>
    <row r="106" spans="1:10" ht="11.25" customHeight="1">
      <c r="A106" s="715"/>
      <c r="B106" s="706">
        <v>43190</v>
      </c>
      <c r="C106" s="711">
        <v>9.9420827374813933E-2</v>
      </c>
      <c r="D106" s="712">
        <v>7.1011816509773951E-2</v>
      </c>
      <c r="E106" s="712">
        <v>0.10909004502569974</v>
      </c>
      <c r="F106" s="712">
        <v>7.6123352970571712E-2</v>
      </c>
      <c r="G106" s="713">
        <v>13635.25</v>
      </c>
      <c r="H106" s="713">
        <v>13222.75</v>
      </c>
      <c r="I106" s="713">
        <v>8682</v>
      </c>
      <c r="J106" s="714">
        <v>1012.1666666666666</v>
      </c>
    </row>
    <row r="107" spans="1:10" ht="11.25" customHeight="1">
      <c r="A107" s="715"/>
      <c r="B107" s="706">
        <v>43220</v>
      </c>
      <c r="C107" s="707">
        <v>9.8271539109582251E-2</v>
      </c>
      <c r="D107" s="708">
        <v>7.0919900986059534E-2</v>
      </c>
      <c r="E107" s="708">
        <v>0.10902774384483153</v>
      </c>
      <c r="F107" s="708">
        <v>7.72620541713534E-2</v>
      </c>
      <c r="G107" s="709">
        <v>13731.5</v>
      </c>
      <c r="H107" s="709">
        <v>13292.583333333334</v>
      </c>
      <c r="I107" s="709">
        <v>8758.6666666666661</v>
      </c>
      <c r="J107" s="710">
        <v>1019.0833333333334</v>
      </c>
    </row>
    <row r="108" spans="1:10" ht="11.25" customHeight="1">
      <c r="A108" s="715"/>
      <c r="B108" s="706">
        <v>43251</v>
      </c>
      <c r="C108" s="711">
        <v>9.6684317652191057E-2</v>
      </c>
      <c r="D108" s="712">
        <v>6.9980779069571772E-2</v>
      </c>
      <c r="E108" s="712">
        <v>0.10943320013681569</v>
      </c>
      <c r="F108" s="712">
        <v>7.7583899150461141E-2</v>
      </c>
      <c r="G108" s="713">
        <v>13825.083333333334</v>
      </c>
      <c r="H108" s="713">
        <v>13359.166666666666</v>
      </c>
      <c r="I108" s="713">
        <v>8837.4166666666661</v>
      </c>
      <c r="J108" s="714">
        <v>1025.5833333333333</v>
      </c>
    </row>
    <row r="109" spans="1:10" ht="11.25" customHeight="1">
      <c r="A109" s="715"/>
      <c r="B109" s="706">
        <v>43281</v>
      </c>
      <c r="C109" s="707">
        <v>9.4758104003095603E-2</v>
      </c>
      <c r="D109" s="708">
        <v>6.8855151930365385E-2</v>
      </c>
      <c r="E109" s="708">
        <v>0.1098027042899638</v>
      </c>
      <c r="F109" s="708">
        <v>7.9752353029441336E-2</v>
      </c>
      <c r="G109" s="709">
        <v>13916.25</v>
      </c>
      <c r="H109" s="709">
        <v>13420.833333333334</v>
      </c>
      <c r="I109" s="709">
        <v>8915.9166666666661</v>
      </c>
      <c r="J109" s="710">
        <v>1033.3333333333333</v>
      </c>
    </row>
    <row r="110" spans="1:10" ht="11.25" customHeight="1">
      <c r="A110" s="715"/>
      <c r="B110" s="706">
        <v>43312</v>
      </c>
      <c r="C110" s="711">
        <v>9.2948448625022037E-2</v>
      </c>
      <c r="D110" s="712">
        <v>6.7570272221663244E-2</v>
      </c>
      <c r="E110" s="712">
        <v>0.11002312273579958</v>
      </c>
      <c r="F110" s="712">
        <v>8.1479951595749597E-2</v>
      </c>
      <c r="G110" s="713">
        <v>14005.666666666666</v>
      </c>
      <c r="H110" s="713">
        <v>13481.5</v>
      </c>
      <c r="I110" s="713">
        <v>8994.3333333333339</v>
      </c>
      <c r="J110" s="714">
        <v>1041.3333333333333</v>
      </c>
    </row>
    <row r="111" spans="1:10" ht="11.25" customHeight="1">
      <c r="A111" s="715"/>
      <c r="B111" s="706">
        <v>43343</v>
      </c>
      <c r="C111" s="707">
        <v>9.0728245627526974E-2</v>
      </c>
      <c r="D111" s="708">
        <v>6.6190749752750258E-2</v>
      </c>
      <c r="E111" s="708">
        <v>0.11039717985884838</v>
      </c>
      <c r="F111" s="708">
        <v>8.2232014113066812E-2</v>
      </c>
      <c r="G111" s="709">
        <v>14092.5</v>
      </c>
      <c r="H111" s="709">
        <v>13542.416666666666</v>
      </c>
      <c r="I111" s="709">
        <v>9073</v>
      </c>
      <c r="J111" s="710">
        <v>1049.3333333333333</v>
      </c>
    </row>
    <row r="112" spans="1:10" ht="11.25" customHeight="1">
      <c r="A112" s="715"/>
      <c r="B112" s="706">
        <v>43373</v>
      </c>
      <c r="C112" s="711">
        <v>8.8376200510478564E-2</v>
      </c>
      <c r="D112" s="712">
        <v>6.4555523145790605E-2</v>
      </c>
      <c r="E112" s="712">
        <v>0.11114436974028212</v>
      </c>
      <c r="F112" s="712">
        <v>8.3560492967669944E-2</v>
      </c>
      <c r="G112" s="713">
        <v>14175.666666666666</v>
      </c>
      <c r="H112" s="713">
        <v>13600.916666666666</v>
      </c>
      <c r="I112" s="713">
        <v>9153.3333333333339</v>
      </c>
      <c r="J112" s="714">
        <v>1057.9166666666667</v>
      </c>
    </row>
    <row r="113" spans="1:10" ht="11.25" customHeight="1">
      <c r="A113" s="715"/>
      <c r="B113" s="706">
        <v>43404</v>
      </c>
      <c r="C113" s="707">
        <v>8.6111905288115131E-2</v>
      </c>
      <c r="D113" s="708">
        <v>6.184368338712054E-2</v>
      </c>
      <c r="E113" s="708">
        <v>0.11218893263030394</v>
      </c>
      <c r="F113" s="708">
        <v>8.5938038002687386E-2</v>
      </c>
      <c r="G113" s="709">
        <v>14256.25</v>
      </c>
      <c r="H113" s="709">
        <v>13651.666666666666</v>
      </c>
      <c r="I113" s="709">
        <v>9235.8333333333339</v>
      </c>
      <c r="J113" s="710">
        <v>1067.1666666666667</v>
      </c>
    </row>
    <row r="114" spans="1:10" ht="11.25" customHeight="1">
      <c r="A114" s="715"/>
      <c r="B114" s="706">
        <v>43434</v>
      </c>
      <c r="C114" s="711">
        <v>8.4311818577225361E-2</v>
      </c>
      <c r="D114" s="712">
        <v>5.9585859997127864E-2</v>
      </c>
      <c r="E114" s="712">
        <v>0.11223667193996349</v>
      </c>
      <c r="F114" s="712">
        <v>9.0068641338352351E-2</v>
      </c>
      <c r="G114" s="713">
        <v>14338.833333333334</v>
      </c>
      <c r="H114" s="713">
        <v>13702</v>
      </c>
      <c r="I114" s="713">
        <v>9314.9166666666661</v>
      </c>
      <c r="J114" s="714">
        <v>1078</v>
      </c>
    </row>
    <row r="115" spans="1:10" ht="11.25" customHeight="1">
      <c r="A115" s="715"/>
      <c r="B115" s="706">
        <v>43465</v>
      </c>
      <c r="C115" s="707">
        <v>8.1532580828848067E-2</v>
      </c>
      <c r="D115" s="708">
        <v>5.7907838150619707E-2</v>
      </c>
      <c r="E115" s="708">
        <v>0.11192520947001079</v>
      </c>
      <c r="F115" s="708">
        <v>9.4177269749492962E-2</v>
      </c>
      <c r="G115" s="709">
        <v>14419.166666666666</v>
      </c>
      <c r="H115" s="709">
        <v>13758.083333333334</v>
      </c>
      <c r="I115" s="709">
        <v>9393.6666666666661</v>
      </c>
      <c r="J115" s="710">
        <v>1088.1666666666667</v>
      </c>
    </row>
    <row r="116" spans="1:10" ht="11.25" customHeight="1">
      <c r="A116" s="715"/>
      <c r="B116" s="706">
        <v>43496</v>
      </c>
      <c r="C116" s="711">
        <v>7.8647314240364474E-2</v>
      </c>
      <c r="D116" s="712">
        <v>5.5516912181200029E-2</v>
      </c>
      <c r="E116" s="712">
        <v>0.11138594354946239</v>
      </c>
      <c r="F116" s="712">
        <v>9.9003545188876219E-2</v>
      </c>
      <c r="G116" s="713">
        <v>14495.583333333334</v>
      </c>
      <c r="H116" s="713">
        <v>13806.25</v>
      </c>
      <c r="I116" s="713">
        <v>9475.3333333333339</v>
      </c>
      <c r="J116" s="714">
        <v>1098.8333333333333</v>
      </c>
    </row>
    <row r="117" spans="1:10" ht="11.25" customHeight="1">
      <c r="A117" s="715"/>
      <c r="B117" s="706">
        <v>43524</v>
      </c>
      <c r="C117" s="707">
        <v>7.660303778043015E-2</v>
      </c>
      <c r="D117" s="708">
        <v>5.3793980116741989E-2</v>
      </c>
      <c r="E117" s="708">
        <v>0.11043535581550575</v>
      </c>
      <c r="F117" s="708">
        <v>0.10359777913309744</v>
      </c>
      <c r="G117" s="709">
        <v>14575.166666666666</v>
      </c>
      <c r="H117" s="709">
        <v>13857.75</v>
      </c>
      <c r="I117" s="709">
        <v>9555.4166666666661</v>
      </c>
      <c r="J117" s="710">
        <v>1109.5833333333333</v>
      </c>
    </row>
    <row r="118" spans="1:10" ht="11.25" customHeight="1">
      <c r="A118" s="715"/>
      <c r="B118" s="706">
        <v>43555</v>
      </c>
      <c r="C118" s="711">
        <v>7.5062272547333761E-2</v>
      </c>
      <c r="D118" s="712">
        <v>5.1697227736763662E-2</v>
      </c>
      <c r="E118" s="712">
        <v>0.11023637925346551</v>
      </c>
      <c r="F118" s="712">
        <v>0.10650146139083592</v>
      </c>
      <c r="G118" s="713">
        <v>14656.333333333334</v>
      </c>
      <c r="H118" s="713">
        <v>13904.416666666666</v>
      </c>
      <c r="I118" s="713">
        <v>9638.6666666666661</v>
      </c>
      <c r="J118" s="714">
        <v>1120.25</v>
      </c>
    </row>
    <row r="119" spans="1:10" ht="11.25" customHeight="1">
      <c r="A119" s="715"/>
      <c r="B119" s="706">
        <v>43585</v>
      </c>
      <c r="C119" s="707">
        <v>7.3293878520210076E-2</v>
      </c>
      <c r="D119" s="708">
        <v>4.9659657711255155E-2</v>
      </c>
      <c r="E119" s="708">
        <v>0.1101255468315316</v>
      </c>
      <c r="F119" s="708">
        <v>0.11034352257911688</v>
      </c>
      <c r="G119" s="709">
        <v>14735.75</v>
      </c>
      <c r="H119" s="709">
        <v>13951</v>
      </c>
      <c r="I119" s="709">
        <v>9722.8333333333339</v>
      </c>
      <c r="J119" s="710">
        <v>1131.8333333333333</v>
      </c>
    </row>
    <row r="120" spans="1:10" ht="11.25" customHeight="1">
      <c r="A120" s="715"/>
      <c r="B120" s="706">
        <v>43616</v>
      </c>
      <c r="C120" s="711">
        <v>7.1982722007795985E-2</v>
      </c>
      <c r="D120" s="712">
        <v>4.762542339420589E-2</v>
      </c>
      <c r="E120" s="712">
        <v>0.10956135887385728</v>
      </c>
      <c r="F120" s="712">
        <v>0.11502942597858919</v>
      </c>
      <c r="G120" s="713">
        <v>14818.5</v>
      </c>
      <c r="H120" s="713">
        <v>13993.833333333334</v>
      </c>
      <c r="I120" s="713">
        <v>9805.25</v>
      </c>
      <c r="J120" s="714">
        <v>1143.8333333333333</v>
      </c>
    </row>
    <row r="121" spans="1:10" ht="11.25" customHeight="1">
      <c r="A121" s="715"/>
      <c r="B121" s="706">
        <v>43646</v>
      </c>
      <c r="C121" s="707">
        <v>7.0495759672508651E-2</v>
      </c>
      <c r="D121" s="708">
        <v>4.606303284303722E-2</v>
      </c>
      <c r="E121" s="708">
        <v>0.10884918017098792</v>
      </c>
      <c r="F121" s="708">
        <v>0.11797777252630766</v>
      </c>
      <c r="G121" s="709">
        <v>14895.75</v>
      </c>
      <c r="H121" s="709">
        <v>14037.583333333334</v>
      </c>
      <c r="I121" s="709">
        <v>9885.8333333333339</v>
      </c>
      <c r="J121" s="710">
        <v>1155.5</v>
      </c>
    </row>
    <row r="122" spans="1:10" ht="11.25" customHeight="1">
      <c r="A122" s="715"/>
      <c r="B122" s="706">
        <v>43677</v>
      </c>
      <c r="C122" s="711">
        <v>6.9380734887775228E-2</v>
      </c>
      <c r="D122" s="712">
        <v>4.4016874729172074E-2</v>
      </c>
      <c r="E122" s="712">
        <v>0.1082840738004094</v>
      </c>
      <c r="F122" s="712">
        <v>0.12085064357253637</v>
      </c>
      <c r="G122" s="713">
        <v>14976.25</v>
      </c>
      <c r="H122" s="713">
        <v>14073.5</v>
      </c>
      <c r="I122" s="713">
        <v>9967.5833333333339</v>
      </c>
      <c r="J122" s="714">
        <v>1167.4166666666667</v>
      </c>
    </row>
    <row r="123" spans="1:10" ht="11.25" customHeight="1">
      <c r="A123" s="715"/>
      <c r="B123" s="706">
        <v>43708</v>
      </c>
      <c r="C123" s="707">
        <v>6.8085591132800785E-2</v>
      </c>
      <c r="D123" s="708">
        <v>4.1374159150737E-2</v>
      </c>
      <c r="E123" s="708">
        <v>0.10762746962086896</v>
      </c>
      <c r="F123" s="708">
        <v>0.12392625132166478</v>
      </c>
      <c r="G123" s="709">
        <v>15051</v>
      </c>
      <c r="H123" s="709">
        <v>14101.25</v>
      </c>
      <c r="I123" s="709">
        <v>10048.666666666666</v>
      </c>
      <c r="J123" s="710">
        <v>1179.5833333333333</v>
      </c>
    </row>
    <row r="124" spans="1:10" ht="11.25" customHeight="1">
      <c r="A124" s="715"/>
      <c r="B124" s="706">
        <v>43738</v>
      </c>
      <c r="C124" s="711">
        <v>6.7218284917112611E-2</v>
      </c>
      <c r="D124" s="712">
        <v>3.8781067566220816E-2</v>
      </c>
      <c r="E124" s="712">
        <v>0.10678494169625558</v>
      </c>
      <c r="F124" s="712">
        <v>0.12628176689856854</v>
      </c>
      <c r="G124" s="713">
        <v>15127.666666666666</v>
      </c>
      <c r="H124" s="713">
        <v>14126.916666666666</v>
      </c>
      <c r="I124" s="713">
        <v>10129.916666666666</v>
      </c>
      <c r="J124" s="714">
        <v>1191.6666666666667</v>
      </c>
    </row>
    <row r="125" spans="1:10" ht="11.25" customHeight="1">
      <c r="A125" s="715"/>
      <c r="B125" s="706">
        <v>43769</v>
      </c>
      <c r="C125" s="707">
        <v>6.6699223700671939E-2</v>
      </c>
      <c r="D125" s="708">
        <v>3.7003546490192274E-2</v>
      </c>
      <c r="E125" s="708">
        <v>0.10555981019187648</v>
      </c>
      <c r="F125" s="708">
        <v>0.12805109414351426</v>
      </c>
      <c r="G125" s="709">
        <v>15206.416666666666</v>
      </c>
      <c r="H125" s="709">
        <v>14155.333333333334</v>
      </c>
      <c r="I125" s="709">
        <v>10210</v>
      </c>
      <c r="J125" s="710">
        <v>1203.9166666666667</v>
      </c>
    </row>
    <row r="126" spans="1:10" ht="11.25" customHeight="1">
      <c r="A126" s="715"/>
      <c r="B126" s="706">
        <v>43799</v>
      </c>
      <c r="C126" s="711">
        <v>6.5725650274451305E-2</v>
      </c>
      <c r="D126" s="712">
        <v>3.5239170129491272E-2</v>
      </c>
      <c r="E126" s="712">
        <v>0.10494927026926371</v>
      </c>
      <c r="F126" s="712">
        <v>0.12734330045239611</v>
      </c>
      <c r="G126" s="713">
        <v>15280.75</v>
      </c>
      <c r="H126" s="713">
        <v>14183.5</v>
      </c>
      <c r="I126" s="713">
        <v>10291.75</v>
      </c>
      <c r="J126" s="714">
        <v>1215.3333333333333</v>
      </c>
    </row>
    <row r="127" spans="1:10" ht="11.25" customHeight="1">
      <c r="A127" s="715"/>
      <c r="B127" s="706">
        <v>43830</v>
      </c>
      <c r="C127" s="707">
        <v>6.5085663453298234E-2</v>
      </c>
      <c r="D127" s="708">
        <v>3.2847696504404535E-2</v>
      </c>
      <c r="E127" s="708">
        <v>0.10432832739327548</v>
      </c>
      <c r="F127" s="708">
        <v>0.12832168947291969</v>
      </c>
      <c r="G127" s="709">
        <v>15357.333333333334</v>
      </c>
      <c r="H127" s="709">
        <v>14209.083333333334</v>
      </c>
      <c r="I127" s="709">
        <v>10372.916666666666</v>
      </c>
      <c r="J127" s="710">
        <v>1227.8333333333333</v>
      </c>
    </row>
    <row r="128" spans="1:10" ht="11.25" customHeight="1">
      <c r="A128" s="715"/>
      <c r="B128" s="706">
        <v>43861</v>
      </c>
      <c r="C128" s="711">
        <v>6.5338123402839732E-2</v>
      </c>
      <c r="D128" s="712">
        <v>3.1529462417152765E-2</v>
      </c>
      <c r="E128" s="712">
        <v>0.10318870291798177</v>
      </c>
      <c r="F128" s="712">
        <v>0.12868979514876391</v>
      </c>
      <c r="G128" s="713">
        <v>15442.5</v>
      </c>
      <c r="H128" s="713">
        <v>14240.5</v>
      </c>
      <c r="I128" s="713">
        <v>10452.083333333334</v>
      </c>
      <c r="J128" s="714">
        <v>1240.25</v>
      </c>
    </row>
    <row r="129" spans="1:10" ht="11.25" customHeight="1">
      <c r="A129" s="715"/>
      <c r="B129" s="706">
        <v>43890</v>
      </c>
      <c r="C129" s="707">
        <v>6.5495931693187528E-2</v>
      </c>
      <c r="D129" s="708">
        <v>2.9991079813587212E-2</v>
      </c>
      <c r="E129" s="708">
        <v>0.10244534593703303</v>
      </c>
      <c r="F129" s="708">
        <v>0.12947429723009599</v>
      </c>
      <c r="G129" s="709">
        <v>15529.833333333334</v>
      </c>
      <c r="H129" s="709">
        <v>14272.5</v>
      </c>
      <c r="I129" s="709">
        <v>10533.166666666666</v>
      </c>
      <c r="J129" s="710">
        <v>1253.25</v>
      </c>
    </row>
    <row r="130" spans="1:10" ht="11.25" customHeight="1">
      <c r="A130" s="715"/>
      <c r="B130" s="706">
        <v>43921</v>
      </c>
      <c r="C130" s="711">
        <v>6.5256300331808959E-2</v>
      </c>
      <c r="D130" s="712">
        <v>2.8799441637270478E-2</v>
      </c>
      <c r="E130" s="712">
        <v>0.10157672597997276</v>
      </c>
      <c r="F130" s="712">
        <v>0.13140995769044847</v>
      </c>
      <c r="G130" s="713">
        <v>15612.916666666666</v>
      </c>
      <c r="H130" s="713">
        <v>14304.166666666666</v>
      </c>
      <c r="I130" s="713">
        <v>10616.75</v>
      </c>
      <c r="J130" s="714">
        <v>1267.5</v>
      </c>
    </row>
    <row r="131" spans="1:10" ht="11.25" customHeight="1">
      <c r="A131" s="715"/>
      <c r="B131" s="706">
        <v>43951</v>
      </c>
      <c r="C131" s="707">
        <v>6.5543073867413315E-2</v>
      </c>
      <c r="D131" s="708">
        <v>2.7762164016362056E-2</v>
      </c>
      <c r="E131" s="708">
        <v>0.10245101591765891</v>
      </c>
      <c r="F131" s="708">
        <v>0.13320061602967509</v>
      </c>
      <c r="G131" s="709">
        <v>15702</v>
      </c>
      <c r="H131" s="709">
        <v>14337.916666666666</v>
      </c>
      <c r="I131" s="709">
        <v>10719.083333333334</v>
      </c>
      <c r="J131" s="710">
        <v>1282.75</v>
      </c>
    </row>
    <row r="132" spans="1:10" ht="11.25" customHeight="1">
      <c r="A132" s="715"/>
      <c r="B132" s="706">
        <v>43982</v>
      </c>
      <c r="C132" s="711">
        <v>6.5484313550564735E-2</v>
      </c>
      <c r="D132" s="712">
        <v>2.6969151655084418E-2</v>
      </c>
      <c r="E132" s="712">
        <v>0.1038428522748245</v>
      </c>
      <c r="F132" s="712">
        <v>0.13433963908399962</v>
      </c>
      <c r="G132" s="713">
        <v>15789.583333333334</v>
      </c>
      <c r="H132" s="713">
        <v>14371.083333333334</v>
      </c>
      <c r="I132" s="713">
        <v>10824.583333333334</v>
      </c>
      <c r="J132" s="714">
        <v>1297.75</v>
      </c>
    </row>
    <row r="133" spans="1:10" ht="11.25" customHeight="1">
      <c r="A133" s="715"/>
      <c r="B133" s="706">
        <v>44012</v>
      </c>
      <c r="C133" s="707">
        <v>6.6334253607327309E-2</v>
      </c>
      <c r="D133" s="708">
        <v>2.5956418999226905E-2</v>
      </c>
      <c r="E133" s="708">
        <v>0.10560109412553313</v>
      </c>
      <c r="F133" s="708">
        <v>0.13562742506188738</v>
      </c>
      <c r="G133" s="709">
        <v>15884.833333333334</v>
      </c>
      <c r="H133" s="709">
        <v>14402.083333333334</v>
      </c>
      <c r="I133" s="709">
        <v>10931.666666666666</v>
      </c>
      <c r="J133" s="710">
        <v>1312.5</v>
      </c>
    </row>
    <row r="134" spans="1:10" ht="11.25" customHeight="1">
      <c r="A134" s="715"/>
      <c r="B134" s="706">
        <v>44043</v>
      </c>
      <c r="C134" s="711">
        <v>6.6969231219782335E-2</v>
      </c>
      <c r="D134" s="712">
        <v>2.5918189633160078E-2</v>
      </c>
      <c r="E134" s="712">
        <v>0.10726418200972249</v>
      </c>
      <c r="F134" s="712">
        <v>0.13652479883675092</v>
      </c>
      <c r="G134" s="713">
        <v>15980.5</v>
      </c>
      <c r="H134" s="713">
        <v>14438.583333333334</v>
      </c>
      <c r="I134" s="713">
        <v>11039.25</v>
      </c>
      <c r="J134" s="714">
        <v>1327.0833333333333</v>
      </c>
    </row>
    <row r="135" spans="1:10" ht="11.25" customHeight="1">
      <c r="A135" s="715"/>
      <c r="B135" s="706">
        <v>44074</v>
      </c>
      <c r="C135" s="707">
        <v>6.8540339601507502E-2</v>
      </c>
      <c r="D135" s="708">
        <v>2.6570937843337011E-2</v>
      </c>
      <c r="E135" s="708">
        <v>0.1092783999954554</v>
      </c>
      <c r="F135" s="708">
        <v>0.13730641319427256</v>
      </c>
      <c r="G135" s="709">
        <v>16084.083333333334</v>
      </c>
      <c r="H135" s="709">
        <v>14476.25</v>
      </c>
      <c r="I135" s="709">
        <v>11149.75</v>
      </c>
      <c r="J135" s="710">
        <v>1341.8333333333333</v>
      </c>
    </row>
    <row r="136" spans="1:10" ht="11.25" customHeight="1">
      <c r="A136" s="715"/>
      <c r="B136" s="706">
        <v>44104</v>
      </c>
      <c r="C136" s="711">
        <v>6.9880459407591633E-2</v>
      </c>
      <c r="D136" s="712">
        <v>2.7647856537338145E-2</v>
      </c>
      <c r="E136" s="712">
        <v>0.11143985454294779</v>
      </c>
      <c r="F136" s="712">
        <v>0.13850637997719897</v>
      </c>
      <c r="G136" s="713">
        <v>16186.333333333334</v>
      </c>
      <c r="H136" s="713">
        <v>14517.75</v>
      </c>
      <c r="I136" s="713">
        <v>11262.083333333334</v>
      </c>
      <c r="J136" s="714">
        <v>1357</v>
      </c>
    </row>
    <row r="137" spans="1:10" ht="11.25" customHeight="1">
      <c r="A137" s="715"/>
      <c r="B137" s="706">
        <v>44135</v>
      </c>
      <c r="C137" s="707">
        <v>7.1420486450624418E-2</v>
      </c>
      <c r="D137" s="708">
        <v>2.8624569322154476E-2</v>
      </c>
      <c r="E137" s="708">
        <v>0.11365543939617785</v>
      </c>
      <c r="F137" s="708">
        <v>0.14026265371506447</v>
      </c>
      <c r="G137" s="709">
        <v>16294.083333333334</v>
      </c>
      <c r="H137" s="709">
        <v>14560.75</v>
      </c>
      <c r="I137" s="709">
        <v>11373.666666666666</v>
      </c>
      <c r="J137" s="710">
        <v>1373.0833333333333</v>
      </c>
    </row>
    <row r="138" spans="1:10" ht="11.25" customHeight="1">
      <c r="A138" s="715"/>
      <c r="B138" s="706">
        <v>44165</v>
      </c>
      <c r="C138" s="711">
        <v>7.3339899935128697E-2</v>
      </c>
      <c r="D138" s="712">
        <v>2.9650078505241189E-2</v>
      </c>
      <c r="E138" s="712">
        <v>0.11544114189713178</v>
      </c>
      <c r="F138" s="712">
        <v>0.14349205159094075</v>
      </c>
      <c r="G138" s="713">
        <v>16402.75</v>
      </c>
      <c r="H138" s="713">
        <v>14604.166666666666</v>
      </c>
      <c r="I138" s="713">
        <v>11482.75</v>
      </c>
      <c r="J138" s="714">
        <v>1390</v>
      </c>
    </row>
    <row r="139" spans="1:10" ht="11.25" customHeight="1">
      <c r="A139" s="715"/>
      <c r="B139" s="706">
        <v>44196</v>
      </c>
      <c r="C139" s="707">
        <v>7.5094560808505947E-2</v>
      </c>
      <c r="D139" s="708">
        <v>3.0902946384614733E-2</v>
      </c>
      <c r="E139" s="708">
        <v>0.11756166090923954</v>
      </c>
      <c r="F139" s="708">
        <v>0.14460774581775118</v>
      </c>
      <c r="G139" s="709">
        <v>16511.5</v>
      </c>
      <c r="H139" s="709">
        <v>14648.166666666666</v>
      </c>
      <c r="I139" s="709">
        <v>11594.75</v>
      </c>
      <c r="J139" s="710">
        <v>1405.5833333333333</v>
      </c>
    </row>
    <row r="140" spans="1:10" ht="11.25" customHeight="1">
      <c r="A140" s="715"/>
      <c r="B140" s="706">
        <v>44227</v>
      </c>
      <c r="C140" s="711">
        <v>7.6229435889813804E-2</v>
      </c>
      <c r="D140" s="712">
        <v>3.2002588252755558E-2</v>
      </c>
      <c r="E140" s="712">
        <v>0.1199815242093374</v>
      </c>
      <c r="F140" s="712">
        <v>0.14587214656237507</v>
      </c>
      <c r="G140" s="713">
        <v>16620.75</v>
      </c>
      <c r="H140" s="713">
        <v>14696.5</v>
      </c>
      <c r="I140" s="713">
        <v>11707.916666666666</v>
      </c>
      <c r="J140" s="714">
        <v>1421.25</v>
      </c>
    </row>
    <row r="141" spans="1:10" ht="11.25" customHeight="1">
      <c r="A141" s="715"/>
      <c r="B141" s="706">
        <v>44255</v>
      </c>
      <c r="C141" s="707">
        <v>7.7009417653011447E-2</v>
      </c>
      <c r="D141" s="708">
        <v>3.3308989789435882E-2</v>
      </c>
      <c r="E141" s="708">
        <v>0.122429724305188</v>
      </c>
      <c r="F141" s="708">
        <v>0.14632463525015788</v>
      </c>
      <c r="G141" s="709">
        <v>16726.75</v>
      </c>
      <c r="H141" s="709">
        <v>14748.416666666666</v>
      </c>
      <c r="I141" s="709">
        <v>11823.833333333334</v>
      </c>
      <c r="J141" s="710">
        <v>1436.5833333333333</v>
      </c>
    </row>
    <row r="142" spans="1:10" ht="11.25" customHeight="1">
      <c r="A142" s="715"/>
      <c r="B142" s="706">
        <v>44286</v>
      </c>
      <c r="C142" s="711">
        <v>7.8221758445547171E-2</v>
      </c>
      <c r="D142" s="712">
        <v>3.5114629886155081E-2</v>
      </c>
      <c r="E142" s="712">
        <v>0.12483951536134179</v>
      </c>
      <c r="F142" s="712">
        <v>0.14498572303777779</v>
      </c>
      <c r="G142" s="713">
        <v>16834.916666666668</v>
      </c>
      <c r="H142" s="713">
        <v>14807.25</v>
      </c>
      <c r="I142" s="713">
        <v>11942.5</v>
      </c>
      <c r="J142" s="714">
        <v>1451.0833333333333</v>
      </c>
    </row>
    <row r="143" spans="1:10" ht="11.25" customHeight="1">
      <c r="A143" s="715"/>
      <c r="B143" s="706">
        <v>44316</v>
      </c>
      <c r="C143" s="707">
        <v>7.854382190623449E-2</v>
      </c>
      <c r="D143" s="708">
        <v>3.6725067561403535E-2</v>
      </c>
      <c r="E143" s="708">
        <v>0.12403284086056476</v>
      </c>
      <c r="F143" s="708">
        <v>0.14246379004680529</v>
      </c>
      <c r="G143" s="709">
        <v>16935.5</v>
      </c>
      <c r="H143" s="709">
        <v>14865.5</v>
      </c>
      <c r="I143" s="709">
        <v>12047.916666666666</v>
      </c>
      <c r="J143" s="710">
        <v>1465.1666666666667</v>
      </c>
    </row>
    <row r="144" spans="1:10" ht="11.25" customHeight="1">
      <c r="A144" s="715"/>
      <c r="B144" s="706">
        <v>44347</v>
      </c>
      <c r="C144" s="711">
        <v>7.905739405735468E-2</v>
      </c>
      <c r="D144" s="712">
        <v>3.8594606723838687E-2</v>
      </c>
      <c r="E144" s="712">
        <v>0.12269216096396197</v>
      </c>
      <c r="F144" s="712">
        <v>0.14103360320404709</v>
      </c>
      <c r="G144" s="713">
        <v>17037.5</v>
      </c>
      <c r="H144" s="713">
        <v>14926.916666666666</v>
      </c>
      <c r="I144" s="713">
        <v>12150.916666666666</v>
      </c>
      <c r="J144" s="714">
        <v>1480.4166666666667</v>
      </c>
    </row>
    <row r="145" spans="1:10" ht="11.25" customHeight="1">
      <c r="A145" s="715"/>
      <c r="B145" s="706">
        <v>44377</v>
      </c>
      <c r="C145" s="707">
        <v>7.8995471355378585E-2</v>
      </c>
      <c r="D145" s="708">
        <v>4.1167785360897678E-2</v>
      </c>
      <c r="E145" s="708">
        <v>0.12133394724436043</v>
      </c>
      <c r="F145" s="708">
        <v>0.14063669830070444</v>
      </c>
      <c r="G145" s="709">
        <v>17138.833333333332</v>
      </c>
      <c r="H145" s="709">
        <v>14996.333333333334</v>
      </c>
      <c r="I145" s="709">
        <v>12255.5</v>
      </c>
      <c r="J145" s="710">
        <v>1496.75</v>
      </c>
    </row>
    <row r="146" spans="1:10" ht="11.25" customHeight="1">
      <c r="A146" s="715"/>
      <c r="B146" s="706">
        <v>44408</v>
      </c>
      <c r="C146" s="711">
        <v>7.8710642205268855E-2</v>
      </c>
      <c r="D146" s="712">
        <v>4.3455859377729278E-2</v>
      </c>
      <c r="E146" s="712">
        <v>0.11988500349631664</v>
      </c>
      <c r="F146" s="712">
        <v>0.1408890843141242</v>
      </c>
      <c r="G146" s="713">
        <v>17236.916666666668</v>
      </c>
      <c r="H146" s="713">
        <v>15067.416666666666</v>
      </c>
      <c r="I146" s="713">
        <v>12359.416666666666</v>
      </c>
      <c r="J146" s="714">
        <v>1513.75</v>
      </c>
    </row>
    <row r="147" spans="1:10" ht="11.25" customHeight="1">
      <c r="A147" s="715"/>
      <c r="B147" s="706">
        <v>44439</v>
      </c>
      <c r="C147" s="707">
        <v>7.7878811221270161E-2</v>
      </c>
      <c r="D147" s="708">
        <v>4.6109467863722088E-2</v>
      </c>
      <c r="E147" s="708">
        <v>0.11825807461893074</v>
      </c>
      <c r="F147" s="708">
        <v>0.14100652820018775</v>
      </c>
      <c r="G147" s="709">
        <v>17335</v>
      </c>
      <c r="H147" s="709">
        <v>15145.083333333334</v>
      </c>
      <c r="I147" s="709">
        <v>12464.666666666666</v>
      </c>
      <c r="J147" s="710">
        <v>1530.75</v>
      </c>
    </row>
    <row r="148" spans="1:10" ht="11.25" customHeight="1">
      <c r="A148" s="715"/>
      <c r="B148" s="706">
        <v>44469</v>
      </c>
      <c r="C148" s="711">
        <v>7.7388351038033973E-2</v>
      </c>
      <c r="D148" s="712">
        <v>4.866270019327399E-2</v>
      </c>
      <c r="E148" s="712">
        <v>0.11668875207023095</v>
      </c>
      <c r="F148" s="712">
        <v>0.14145215413125056</v>
      </c>
      <c r="G148" s="713">
        <v>17437.166666666668</v>
      </c>
      <c r="H148" s="713">
        <v>15225.5</v>
      </c>
      <c r="I148" s="713">
        <v>12572.666666666666</v>
      </c>
      <c r="J148" s="714">
        <v>1548.75</v>
      </c>
    </row>
    <row r="149" spans="1:10" ht="11.25" customHeight="1">
      <c r="A149" s="715"/>
      <c r="B149" s="706">
        <v>44500</v>
      </c>
      <c r="C149" s="707">
        <v>7.6556535471705503E-2</v>
      </c>
      <c r="D149" s="708">
        <v>5.1294559869052923E-2</v>
      </c>
      <c r="E149" s="708">
        <v>0.11547095279808971</v>
      </c>
      <c r="F149" s="708">
        <v>0.1413736586392759</v>
      </c>
      <c r="G149" s="709">
        <v>17539.916666666668</v>
      </c>
      <c r="H149" s="709">
        <v>15308.833333333334</v>
      </c>
      <c r="I149" s="709">
        <v>12683.75</v>
      </c>
      <c r="J149" s="710">
        <v>1567.1666666666667</v>
      </c>
    </row>
    <row r="150" spans="1:10" ht="11.25" customHeight="1">
      <c r="A150" s="715"/>
      <c r="B150" s="706">
        <v>44530</v>
      </c>
      <c r="C150" s="711">
        <v>7.5865778868682565E-2</v>
      </c>
      <c r="D150" s="712">
        <v>5.4384526034719737E-2</v>
      </c>
      <c r="E150" s="712">
        <v>0.11511942883830011</v>
      </c>
      <c r="F150" s="712">
        <v>0.14012423764889775</v>
      </c>
      <c r="G150" s="713">
        <v>17646.083333333332</v>
      </c>
      <c r="H150" s="713">
        <v>15399.333333333334</v>
      </c>
      <c r="I150" s="713">
        <v>12802</v>
      </c>
      <c r="J150" s="714">
        <v>1584.9166666666667</v>
      </c>
    </row>
    <row r="151" spans="1:10" ht="11.25" customHeight="1">
      <c r="A151" s="715"/>
      <c r="B151" s="706">
        <v>44561</v>
      </c>
      <c r="C151" s="707">
        <v>7.5189606783349003E-2</v>
      </c>
      <c r="D151" s="708">
        <v>5.785497879403715E-2</v>
      </c>
      <c r="E151" s="708">
        <v>0.11479713196101067</v>
      </c>
      <c r="F151" s="708">
        <v>0.14102204081130004</v>
      </c>
      <c r="G151" s="709">
        <v>17752.5</v>
      </c>
      <c r="H151" s="709">
        <v>15496.25</v>
      </c>
      <c r="I151" s="709">
        <v>12924.166666666666</v>
      </c>
      <c r="J151" s="710">
        <v>1604.0833333333333</v>
      </c>
    </row>
    <row r="152" spans="1:10" ht="11.25" customHeight="1">
      <c r="A152" s="715"/>
      <c r="B152" s="706">
        <v>44592</v>
      </c>
      <c r="C152" s="711">
        <v>7.3703564029458282E-2</v>
      </c>
      <c r="D152" s="712">
        <v>6.1213973007225364E-2</v>
      </c>
      <c r="E152" s="712">
        <v>0.11442044008757002</v>
      </c>
      <c r="F152" s="712">
        <v>0.14302600630106063</v>
      </c>
      <c r="G152" s="713">
        <v>17844.666666666668</v>
      </c>
      <c r="H152" s="713">
        <v>15597.583333333334</v>
      </c>
      <c r="I152" s="713">
        <v>13046.75</v>
      </c>
      <c r="J152" s="714">
        <v>1625</v>
      </c>
    </row>
    <row r="153" spans="1:10" ht="11.25" customHeight="1">
      <c r="A153" s="715"/>
      <c r="B153" s="706">
        <v>44620</v>
      </c>
      <c r="C153" s="707">
        <v>7.2437682967192343E-2</v>
      </c>
      <c r="D153" s="708">
        <v>6.4438494203098121E-2</v>
      </c>
      <c r="E153" s="708">
        <v>0.11379226368035579</v>
      </c>
      <c r="F153" s="708">
        <v>0.14625269347788417</v>
      </c>
      <c r="G153" s="709">
        <v>17936.916666666668</v>
      </c>
      <c r="H153" s="709">
        <v>15700.75</v>
      </c>
      <c r="I153" s="709">
        <v>13169.5</v>
      </c>
      <c r="J153" s="710">
        <v>1647.3333333333333</v>
      </c>
    </row>
    <row r="154" spans="1:10" ht="11.25" customHeight="1">
      <c r="A154" s="715"/>
      <c r="B154" s="706">
        <v>44651</v>
      </c>
      <c r="C154" s="711">
        <v>7.1389400038829917E-2</v>
      </c>
      <c r="D154" s="712">
        <v>6.7480222684833835E-2</v>
      </c>
      <c r="E154" s="712">
        <v>0.11323187653089169</v>
      </c>
      <c r="F154" s="712">
        <v>0.15032511543089455</v>
      </c>
      <c r="G154" s="713">
        <v>18035.416666666668</v>
      </c>
      <c r="H154" s="713">
        <v>15808.916666666666</v>
      </c>
      <c r="I154" s="713">
        <v>13296.333333333334</v>
      </c>
      <c r="J154" s="714">
        <v>1669.9166666666667</v>
      </c>
    </row>
    <row r="155" spans="1:10" ht="11.25" customHeight="1">
      <c r="A155" s="715"/>
      <c r="B155" s="706">
        <v>44681</v>
      </c>
      <c r="C155" s="707">
        <v>7.1141010127040494E-2</v>
      </c>
      <c r="D155" s="708">
        <v>7.0922222972176763E-2</v>
      </c>
      <c r="E155" s="708">
        <v>0.11375727608029385</v>
      </c>
      <c r="F155" s="708">
        <v>0.15479836287167359</v>
      </c>
      <c r="G155" s="709">
        <v>18139.083333333332</v>
      </c>
      <c r="H155" s="709">
        <v>15922.666666666666</v>
      </c>
      <c r="I155" s="709">
        <v>13420.083333333334</v>
      </c>
      <c r="J155" s="710">
        <v>1692.6666666666667</v>
      </c>
    </row>
    <row r="156" spans="1:10" ht="11.25" customHeight="1">
      <c r="A156" s="715"/>
      <c r="B156" s="706">
        <v>44712</v>
      </c>
      <c r="C156" s="711">
        <v>7.0755137520064071E-2</v>
      </c>
      <c r="D156" s="712">
        <v>7.4460712778004423E-2</v>
      </c>
      <c r="E156" s="712">
        <v>0.11470709098892455</v>
      </c>
      <c r="F156" s="712">
        <v>0.15818646378330989</v>
      </c>
      <c r="G156" s="713">
        <v>18241.916666666668</v>
      </c>
      <c r="H156" s="713">
        <v>16041.5</v>
      </c>
      <c r="I156" s="713">
        <v>13546.25</v>
      </c>
      <c r="J156" s="714">
        <v>1715.25</v>
      </c>
    </row>
    <row r="157" spans="1:10" ht="11.25" customHeight="1">
      <c r="A157" s="715"/>
      <c r="B157" s="706">
        <v>44742</v>
      </c>
      <c r="C157" s="707">
        <v>7.0431064103986182E-2</v>
      </c>
      <c r="D157" s="708">
        <v>7.725785013555353E-2</v>
      </c>
      <c r="E157" s="708">
        <v>0.11562271340156029</v>
      </c>
      <c r="F157" s="708">
        <v>0.16020030443156821</v>
      </c>
      <c r="G157" s="709">
        <v>18345</v>
      </c>
      <c r="H157" s="709">
        <v>16158.083333333334</v>
      </c>
      <c r="I157" s="709">
        <v>13673.916666666666</v>
      </c>
      <c r="J157" s="710">
        <v>1737.0833333333333</v>
      </c>
    </row>
    <row r="158" spans="1:10" ht="11.25" customHeight="1">
      <c r="A158" s="715"/>
      <c r="B158" s="706">
        <v>44773</v>
      </c>
      <c r="C158" s="711">
        <v>7.0399541192804047E-2</v>
      </c>
      <c r="D158" s="712">
        <v>7.9989345826609118E-2</v>
      </c>
      <c r="E158" s="712">
        <v>0.11656947575918052</v>
      </c>
      <c r="F158" s="712">
        <v>0.16141417957151025</v>
      </c>
      <c r="G158" s="713">
        <v>18449.5</v>
      </c>
      <c r="H158" s="713">
        <v>16275.583333333334</v>
      </c>
      <c r="I158" s="713">
        <v>13801.166666666666</v>
      </c>
      <c r="J158" s="714">
        <v>1758.5</v>
      </c>
    </row>
    <row r="159" spans="1:10" ht="11.25" customHeight="1">
      <c r="A159" s="715"/>
      <c r="B159" s="706">
        <v>44804</v>
      </c>
      <c r="C159" s="707">
        <v>7.0183740176956111E-2</v>
      </c>
      <c r="D159" s="708">
        <v>8.2607225856580743E-2</v>
      </c>
      <c r="E159" s="708">
        <v>0.11725755651133597</v>
      </c>
      <c r="F159" s="708">
        <v>0.16278615913286146</v>
      </c>
      <c r="G159" s="709">
        <v>18550.666666666668</v>
      </c>
      <c r="H159" s="709">
        <v>16398.916666666668</v>
      </c>
      <c r="I159" s="709">
        <v>13926.666666666666</v>
      </c>
      <c r="J159" s="710">
        <v>1780.1666666666667</v>
      </c>
    </row>
    <row r="160" spans="1:10" ht="11.25" customHeight="1">
      <c r="A160" s="715"/>
      <c r="B160" s="706">
        <v>44834</v>
      </c>
      <c r="C160" s="711">
        <v>6.9598035366117514E-2</v>
      </c>
      <c r="D160" s="712">
        <v>8.5109603596007319E-2</v>
      </c>
      <c r="E160" s="712">
        <v>0.1176041192049936</v>
      </c>
      <c r="F160" s="712">
        <v>0.1629693586496832</v>
      </c>
      <c r="G160" s="713">
        <v>18649.833333333332</v>
      </c>
      <c r="H160" s="713">
        <v>16523.75</v>
      </c>
      <c r="I160" s="713">
        <v>14051</v>
      </c>
      <c r="J160" s="714">
        <v>1801.1666666666667</v>
      </c>
    </row>
    <row r="161" spans="1:11" ht="11.25" customHeight="1">
      <c r="A161" s="715"/>
      <c r="B161" s="706">
        <v>44865</v>
      </c>
      <c r="C161" s="707">
        <v>6.8861451372303303E-2</v>
      </c>
      <c r="D161" s="708">
        <v>8.7387977578422552E-2</v>
      </c>
      <c r="E161" s="708">
        <v>0.1175567488798071</v>
      </c>
      <c r="F161" s="708">
        <v>0.16260125309213366</v>
      </c>
      <c r="G161" s="709">
        <v>18746.833333333332</v>
      </c>
      <c r="H161" s="709">
        <v>16648.583333333332</v>
      </c>
      <c r="I161" s="709">
        <v>14173.833333333334</v>
      </c>
      <c r="J161" s="710">
        <v>1821.75</v>
      </c>
    </row>
    <row r="162" spans="1:11" ht="11.25" customHeight="1">
      <c r="A162" s="715"/>
      <c r="B162" s="706">
        <v>44895</v>
      </c>
      <c r="C162" s="711">
        <v>6.7598293296788139E-2</v>
      </c>
      <c r="D162" s="712">
        <v>8.9374782117233709E-2</v>
      </c>
      <c r="E162" s="712">
        <v>0.11669208191941328</v>
      </c>
      <c r="F162" s="712">
        <v>0.16330856084415499</v>
      </c>
      <c r="G162" s="713">
        <v>18838.166666666668</v>
      </c>
      <c r="H162" s="713">
        <v>16777.166666666668</v>
      </c>
      <c r="I162" s="713">
        <v>14294.5</v>
      </c>
      <c r="J162" s="714">
        <v>1843.25</v>
      </c>
    </row>
    <row r="163" spans="1:11" ht="11.25" customHeight="1">
      <c r="A163" s="715"/>
      <c r="B163" s="706">
        <v>44926</v>
      </c>
      <c r="C163" s="707">
        <v>6.6019514373939492E-2</v>
      </c>
      <c r="D163" s="708">
        <v>9.0652797668143589E-2</v>
      </c>
      <c r="E163" s="708">
        <v>0.11515591596363971</v>
      </c>
      <c r="F163" s="708">
        <v>0.16322237933389358</v>
      </c>
      <c r="G163" s="709">
        <v>18923.916666666668</v>
      </c>
      <c r="H163" s="709">
        <v>16902.083333333332</v>
      </c>
      <c r="I163" s="709">
        <v>14410.75</v>
      </c>
      <c r="J163" s="710">
        <v>1865.25</v>
      </c>
    </row>
    <row r="164" spans="1:11" ht="11.25" customHeight="1">
      <c r="A164" s="715"/>
      <c r="B164" s="706">
        <v>44957</v>
      </c>
      <c r="C164" s="711">
        <v>6.5117261066429996E-2</v>
      </c>
      <c r="D164" s="712">
        <v>9.155986036636371E-2</v>
      </c>
      <c r="E164" s="712">
        <v>0.11360664137279496</v>
      </c>
      <c r="F164" s="712">
        <v>0.16116837302480963</v>
      </c>
      <c r="G164" s="713">
        <v>19005.166666666668</v>
      </c>
      <c r="H164" s="713">
        <v>17026.416666666668</v>
      </c>
      <c r="I164" s="713">
        <v>14526.666666666666</v>
      </c>
      <c r="J164" s="714">
        <v>1886.0833333333333</v>
      </c>
    </row>
    <row r="165" spans="1:11" ht="11.25" customHeight="1">
      <c r="A165" s="715"/>
      <c r="B165" s="706">
        <v>44985</v>
      </c>
      <c r="C165" s="707">
        <v>6.4271808248120552E-2</v>
      </c>
      <c r="D165" s="708">
        <v>9.2077820028614074E-2</v>
      </c>
      <c r="E165" s="708">
        <v>0.11187930386718155</v>
      </c>
      <c r="F165" s="708">
        <v>0.15757981083349415</v>
      </c>
      <c r="G165" s="709">
        <v>19087.583333333332</v>
      </c>
      <c r="H165" s="709">
        <v>17146.5</v>
      </c>
      <c r="I165" s="709">
        <v>14640</v>
      </c>
      <c r="J165" s="710">
        <v>1906</v>
      </c>
    </row>
    <row r="166" spans="1:11" ht="11.25" customHeight="1">
      <c r="A166" s="715"/>
      <c r="B166" s="706">
        <v>45016</v>
      </c>
      <c r="C166" s="711">
        <v>6.2759580149628361E-2</v>
      </c>
      <c r="D166" s="712">
        <v>9.2156993673722806E-2</v>
      </c>
      <c r="E166" s="712">
        <v>0.10953518396680423</v>
      </c>
      <c r="F166" s="712">
        <v>0.15377489067068015</v>
      </c>
      <c r="G166" s="713">
        <v>19164.5</v>
      </c>
      <c r="H166" s="713">
        <v>17265.166666666668</v>
      </c>
      <c r="I166" s="713">
        <v>14749.25</v>
      </c>
      <c r="J166" s="714">
        <v>1925.75</v>
      </c>
    </row>
    <row r="167" spans="1:11" ht="11.25" customHeight="1">
      <c r="B167" s="706">
        <v>45046</v>
      </c>
      <c r="C167" s="707">
        <v>6.0849672419783951E-2</v>
      </c>
      <c r="D167" s="708">
        <v>9.1624119287629313E-2</v>
      </c>
      <c r="E167" s="708">
        <v>0.10736998329459002</v>
      </c>
      <c r="F167" s="708">
        <v>0.15003308977277252</v>
      </c>
      <c r="G167" s="709">
        <v>19239.666666666668</v>
      </c>
      <c r="H167" s="709">
        <v>17380.166666666668</v>
      </c>
      <c r="I167" s="709">
        <v>14856.75</v>
      </c>
      <c r="J167" s="710">
        <v>1945.6666666666667</v>
      </c>
    </row>
    <row r="168" spans="1:11" ht="11.25" customHeight="1">
      <c r="B168" s="706">
        <v>45077</v>
      </c>
      <c r="C168" s="711">
        <v>5.9170327902739128E-2</v>
      </c>
      <c r="D168" s="712">
        <v>9.0658186875952548E-2</v>
      </c>
      <c r="E168" s="712">
        <v>0.10496770447196206</v>
      </c>
      <c r="F168" s="712">
        <v>0.14696812726580644</v>
      </c>
      <c r="G168" s="713">
        <v>19318.083333333332</v>
      </c>
      <c r="H168" s="713">
        <v>17493.833333333332</v>
      </c>
      <c r="I168" s="713">
        <v>14963.5</v>
      </c>
      <c r="J168" s="714">
        <v>1966.5</v>
      </c>
    </row>
    <row r="169" spans="1:11" ht="11.25" customHeight="1">
      <c r="B169" s="716">
        <v>45107</v>
      </c>
      <c r="C169" s="707">
        <v>5.7600286776304854E-2</v>
      </c>
      <c r="D169" s="708">
        <v>8.9917718359490195E-2</v>
      </c>
      <c r="E169" s="708">
        <v>0.10241827096899987</v>
      </c>
      <c r="F169" s="708">
        <v>0.14485498116476661</v>
      </c>
      <c r="G169" s="709">
        <v>19398.666666666668</v>
      </c>
      <c r="H169" s="709">
        <v>17608.5</v>
      </c>
      <c r="I169" s="709">
        <v>15069.583333333334</v>
      </c>
      <c r="J169" s="710">
        <v>1988</v>
      </c>
    </row>
    <row r="170" spans="1:11" ht="11.25" customHeight="1">
      <c r="B170" s="706">
        <v>45138</v>
      </c>
      <c r="C170" s="711">
        <v>5.6266903412685122E-2</v>
      </c>
      <c r="D170" s="712">
        <v>8.9481079683177367E-2</v>
      </c>
      <c r="E170" s="712">
        <v>0.10006224952755462</v>
      </c>
      <c r="F170" s="712">
        <v>0.14272958630142366</v>
      </c>
      <c r="G170" s="713">
        <v>19485.25</v>
      </c>
      <c r="H170" s="713">
        <v>17729.333333333332</v>
      </c>
      <c r="I170" s="713">
        <v>15177.666666666666</v>
      </c>
      <c r="J170" s="714">
        <v>2008.8333333333333</v>
      </c>
    </row>
    <row r="171" spans="1:11" ht="11.25" customHeight="1">
      <c r="B171" s="706">
        <v>45169</v>
      </c>
      <c r="C171" s="707">
        <v>5.5270854611031393E-2</v>
      </c>
      <c r="D171" s="708">
        <v>8.8405547061801967E-2</v>
      </c>
      <c r="E171" s="708">
        <v>9.7893988385351252E-2</v>
      </c>
      <c r="F171" s="708">
        <v>0.14047164585510724</v>
      </c>
      <c r="G171" s="709">
        <v>19574.333333333332</v>
      </c>
      <c r="H171" s="709">
        <v>17846.083333333332</v>
      </c>
      <c r="I171" s="709">
        <v>15286</v>
      </c>
      <c r="J171" s="710">
        <v>2029.6666666666667</v>
      </c>
    </row>
    <row r="172" spans="1:11" ht="11.25" customHeight="1">
      <c r="B172" s="706">
        <v>45199</v>
      </c>
      <c r="C172" s="711">
        <v>5.4351112230676048E-2</v>
      </c>
      <c r="D172" s="712">
        <v>8.7269816831051131E-2</v>
      </c>
      <c r="E172" s="712">
        <v>9.5712074351030033E-2</v>
      </c>
      <c r="F172" s="712">
        <v>0.13862602769828339</v>
      </c>
      <c r="G172" s="713">
        <v>19662.5</v>
      </c>
      <c r="H172" s="713">
        <v>17963.416666666668</v>
      </c>
      <c r="I172" s="713">
        <v>15392.333333333334</v>
      </c>
      <c r="J172" s="714">
        <v>2050.3333333333335</v>
      </c>
    </row>
    <row r="173" spans="1:11" ht="11.25" customHeight="1">
      <c r="B173" s="706">
        <v>45230</v>
      </c>
      <c r="C173" s="707">
        <v>5.3543532647523796E-2</v>
      </c>
      <c r="D173" s="708">
        <v>8.627523634657025E-2</v>
      </c>
      <c r="E173" s="708">
        <v>9.3807997818215985E-2</v>
      </c>
      <c r="F173" s="708">
        <v>0.13684307883200042</v>
      </c>
      <c r="G173" s="709">
        <v>19750.25</v>
      </c>
      <c r="H173" s="709">
        <v>18083</v>
      </c>
      <c r="I173" s="709">
        <v>15500.666666666666</v>
      </c>
      <c r="J173" s="710">
        <v>2070.5</v>
      </c>
    </row>
    <row r="174" spans="1:11" ht="11.25" customHeight="1">
      <c r="B174" s="706">
        <v>45260</v>
      </c>
      <c r="C174" s="711">
        <v>5.3498625277651868E-2</v>
      </c>
      <c r="D174" s="712">
        <v>8.4927521579190132E-2</v>
      </c>
      <c r="E174" s="712">
        <v>9.2228437063656465E-2</v>
      </c>
      <c r="F174" s="712">
        <v>0.13397267447715416</v>
      </c>
      <c r="G174" s="713">
        <v>19846.25</v>
      </c>
      <c r="H174" s="713">
        <v>18200.75</v>
      </c>
      <c r="I174" s="713">
        <v>15610.916666666666</v>
      </c>
      <c r="J174" s="714">
        <v>2089.6666666666665</v>
      </c>
    </row>
    <row r="175" spans="1:11" ht="11.25" customHeight="1">
      <c r="B175" s="706">
        <v>45291</v>
      </c>
      <c r="C175" s="707">
        <v>5.4009462503532557E-2</v>
      </c>
      <c r="D175" s="708">
        <v>8.3800049567047494E-2</v>
      </c>
      <c r="E175" s="708">
        <v>9.1206585758187533E-2</v>
      </c>
      <c r="F175" s="708">
        <v>0.13068741752032986</v>
      </c>
      <c r="G175" s="709">
        <v>19946.666666666668</v>
      </c>
      <c r="H175" s="709">
        <v>18317.75</v>
      </c>
      <c r="I175" s="709">
        <v>15723.916666666666</v>
      </c>
      <c r="J175" s="710">
        <v>2108.5833333333335</v>
      </c>
      <c r="K175" s="717"/>
    </row>
    <row r="176" spans="1:11" ht="11.25" customHeight="1">
      <c r="B176" s="706">
        <v>45322</v>
      </c>
      <c r="C176" s="711">
        <v>5.5061813631647527E-2</v>
      </c>
      <c r="D176" s="712">
        <v>8.2951007451328662E-2</v>
      </c>
      <c r="E176" s="712">
        <v>8.9961260398363274E-2</v>
      </c>
      <c r="F176" s="712">
        <v>0.12857050274132506</v>
      </c>
      <c r="G176" s="713">
        <v>20052.75</v>
      </c>
      <c r="H176" s="713">
        <v>18438.166666666668</v>
      </c>
      <c r="I176" s="713">
        <v>15832.666666666666</v>
      </c>
      <c r="J176" s="714">
        <v>2128.1666666666665</v>
      </c>
      <c r="K176" s="717"/>
    </row>
    <row r="177" spans="2:11" ht="11.25" customHeight="1">
      <c r="B177" s="706">
        <v>45351</v>
      </c>
      <c r="C177" s="707">
        <v>5.6035233239615199E-2</v>
      </c>
      <c r="D177" s="708">
        <v>8.263754222858348E-2</v>
      </c>
      <c r="E177" s="708">
        <v>8.8905129981945066E-2</v>
      </c>
      <c r="F177" s="708">
        <v>0.12732580985247757</v>
      </c>
      <c r="G177" s="709">
        <v>20158.583333333332</v>
      </c>
      <c r="H177" s="709">
        <v>18563.166666666668</v>
      </c>
      <c r="I177" s="709">
        <v>15941</v>
      </c>
      <c r="J177" s="710">
        <v>2333</v>
      </c>
    </row>
    <row r="178" spans="2:11" ht="11.25" customHeight="1">
      <c r="B178" s="706">
        <v>45382</v>
      </c>
      <c r="C178" s="711">
        <v>5.7457129741697754E-2</v>
      </c>
      <c r="D178" s="712">
        <v>8.2312139849609847E-2</v>
      </c>
      <c r="E178" s="712">
        <v>8.8167070172222195E-2</v>
      </c>
      <c r="F178" s="712">
        <v>0.12637414274396952</v>
      </c>
      <c r="G178" s="713">
        <v>20267.166666666668</v>
      </c>
      <c r="H178" s="713">
        <v>18686.166666666668</v>
      </c>
      <c r="I178" s="713">
        <v>16049.083333333334</v>
      </c>
      <c r="J178" s="714">
        <v>2356</v>
      </c>
    </row>
    <row r="179" spans="2:11" ht="11.25" customHeight="1">
      <c r="B179" s="706">
        <v>45412</v>
      </c>
      <c r="C179" s="707">
        <v>5.8997344799368766E-2</v>
      </c>
      <c r="D179" s="708">
        <v>8.273123978560791E-2</v>
      </c>
      <c r="E179" s="708">
        <v>8.7799333498965126E-2</v>
      </c>
      <c r="F179" s="708">
        <v>0.12531352784324842</v>
      </c>
      <c r="G179" s="709">
        <v>20376.25</v>
      </c>
      <c r="H179" s="709">
        <v>18818.25</v>
      </c>
      <c r="I179" s="709">
        <v>16160.666666666666</v>
      </c>
      <c r="J179" s="710">
        <v>2378.75</v>
      </c>
      <c r="K179" s="717"/>
    </row>
    <row r="180" spans="2:11" ht="11.25" customHeight="1">
      <c r="B180" s="706">
        <v>45443</v>
      </c>
      <c r="C180" s="711">
        <v>6.0295271696497878E-2</v>
      </c>
      <c r="D180" s="712">
        <v>8.3214052057426421E-2</v>
      </c>
      <c r="E180" s="712">
        <v>8.7479816891169418E-2</v>
      </c>
      <c r="F180" s="712">
        <v>0.12352375289444047</v>
      </c>
      <c r="G180" s="713">
        <v>20484.25</v>
      </c>
      <c r="H180" s="713">
        <v>18949.916666666668</v>
      </c>
      <c r="I180" s="713">
        <v>16272</v>
      </c>
      <c r="J180" s="714">
        <v>2401.4166666666665</v>
      </c>
    </row>
    <row r="181" spans="2:11" ht="11.25" customHeight="1">
      <c r="B181" s="706">
        <v>45473</v>
      </c>
      <c r="C181" s="707">
        <v>6.1311630531617568E-2</v>
      </c>
      <c r="D181" s="708">
        <v>8.3806771250833592E-2</v>
      </c>
      <c r="E181" s="708">
        <v>8.7360921669609182E-2</v>
      </c>
      <c r="F181" s="708">
        <v>0.12136101936645516</v>
      </c>
      <c r="G181" s="709">
        <v>20589.166666666668</v>
      </c>
      <c r="H181" s="709">
        <v>19084.75</v>
      </c>
      <c r="I181" s="709">
        <v>16385.583333333332</v>
      </c>
      <c r="J181" s="710">
        <v>2425.1666666666665</v>
      </c>
    </row>
    <row r="182" spans="2:11" ht="11.25" customHeight="1">
      <c r="B182" s="706">
        <v>45504</v>
      </c>
      <c r="C182" s="711">
        <v>6.1878256536840072E-2</v>
      </c>
      <c r="D182" s="712">
        <v>8.390894921796431E-2</v>
      </c>
      <c r="E182" s="712">
        <v>8.7080956958769565E-2</v>
      </c>
      <c r="F182" s="712">
        <v>0.12009304551024601</v>
      </c>
      <c r="G182" s="713">
        <v>20691.833333333332</v>
      </c>
      <c r="H182" s="713">
        <v>19217.833333333332</v>
      </c>
      <c r="I182" s="713">
        <v>16498.916666666668</v>
      </c>
      <c r="J182" s="714">
        <v>2448.9166666666665</v>
      </c>
    </row>
    <row r="183" spans="2:11" ht="11.25" customHeight="1">
      <c r="B183" s="706">
        <v>45535</v>
      </c>
      <c r="C183" s="707">
        <v>6.2135112728303889E-2</v>
      </c>
      <c r="D183" s="708">
        <v>8.4206247731071729E-2</v>
      </c>
      <c r="E183" s="708">
        <v>8.663032649872536E-2</v>
      </c>
      <c r="F183" s="708">
        <v>0.11954986251323714</v>
      </c>
      <c r="G183" s="709">
        <v>20791.083333333332</v>
      </c>
      <c r="H183" s="709">
        <v>19349.666666666668</v>
      </c>
      <c r="I183" s="709">
        <v>16609.75</v>
      </c>
      <c r="J183" s="710">
        <v>2472.9166666666665</v>
      </c>
    </row>
    <row r="184" spans="2:11" ht="11.25" customHeight="1">
      <c r="B184" s="706">
        <v>45565</v>
      </c>
      <c r="C184" s="711">
        <v>6.2711100627943273E-2</v>
      </c>
      <c r="D184" s="712">
        <v>8.4418812388417377E-2</v>
      </c>
      <c r="E184" s="712">
        <v>8.6443336007589591E-2</v>
      </c>
      <c r="F184" s="712">
        <v>0.11911732284995251</v>
      </c>
      <c r="G184" s="713">
        <v>20895.75</v>
      </c>
      <c r="H184" s="713">
        <v>19480.583333333332</v>
      </c>
      <c r="I184" s="713">
        <v>16722.333333333332</v>
      </c>
      <c r="J184" s="714">
        <v>2497.5833333333335</v>
      </c>
    </row>
    <row r="185" spans="2:11" ht="11.25" customHeight="1">
      <c r="B185" s="706">
        <v>45596</v>
      </c>
      <c r="C185" s="707">
        <v>6.3279881625835546E-2</v>
      </c>
      <c r="D185" s="708">
        <v>8.4577246493278233E-2</v>
      </c>
      <c r="E185" s="708">
        <v>8.615063924114745E-2</v>
      </c>
      <c r="F185" s="708">
        <v>0.11910351308860827</v>
      </c>
      <c r="G185" s="709">
        <v>20999.833333333332</v>
      </c>
      <c r="H185" s="709">
        <v>19613.083333333332</v>
      </c>
      <c r="I185" s="709">
        <v>16835.5</v>
      </c>
      <c r="J185" s="710">
        <v>2521.3333333333335</v>
      </c>
    </row>
    <row r="186" spans="2:11" ht="11.25" customHeight="1">
      <c r="B186" s="706">
        <v>45626</v>
      </c>
      <c r="C186" s="711">
        <v>6.3119723417432647E-2</v>
      </c>
      <c r="D186" s="712">
        <v>8.4532527035747818E-2</v>
      </c>
      <c r="E186" s="712">
        <v>8.5589611897323337E-2</v>
      </c>
      <c r="F186" s="712">
        <v>0.11982551135024566</v>
      </c>
      <c r="G186" s="713">
        <v>21098.333333333332</v>
      </c>
      <c r="H186" s="713">
        <v>19739.583333333332</v>
      </c>
      <c r="I186" s="713">
        <v>16946.5</v>
      </c>
      <c r="J186" s="714">
        <v>2545.4166666666665</v>
      </c>
    </row>
    <row r="187" spans="2:11" ht="11.25" customHeight="1">
      <c r="B187" s="706">
        <v>45657</v>
      </c>
      <c r="C187" s="707">
        <v>6.2647940668104876E-2</v>
      </c>
      <c r="D187" s="708">
        <v>8.4757937244271428E-2</v>
      </c>
      <c r="E187" s="708">
        <v>8.483035595514947E-2</v>
      </c>
      <c r="F187" s="708">
        <v>0.12057865223706622</v>
      </c>
      <c r="G187" s="709">
        <v>21195.416666666668</v>
      </c>
      <c r="H187" s="709">
        <v>19870.25</v>
      </c>
      <c r="I187" s="709">
        <v>17057.416666666668</v>
      </c>
      <c r="J187" s="710">
        <v>2568.75</v>
      </c>
    </row>
    <row r="188" spans="2:11" ht="11.25" customHeight="1">
      <c r="B188" s="706">
        <v>45688</v>
      </c>
      <c r="C188" s="711">
        <v>6.1067033410371931E-2</v>
      </c>
      <c r="D188" s="712">
        <v>8.4449993152193606E-2</v>
      </c>
      <c r="E188" s="712">
        <v>8.4054197103569664E-2</v>
      </c>
      <c r="F188" s="712">
        <v>0.12089063387088694</v>
      </c>
      <c r="G188" s="713">
        <v>21275.5</v>
      </c>
      <c r="H188" s="713">
        <v>19994.416666666668</v>
      </c>
      <c r="I188" s="713">
        <v>17162.75</v>
      </c>
      <c r="J188" s="714">
        <v>2592.5</v>
      </c>
    </row>
    <row r="189" spans="2:11" ht="11.25" customHeight="1">
      <c r="B189" s="706">
        <v>45716</v>
      </c>
      <c r="C189" s="707">
        <v>5.9491372247264751E-2</v>
      </c>
      <c r="D189" s="708">
        <v>8.39478706083195E-2</v>
      </c>
      <c r="E189" s="708">
        <v>8.337999533885386E-2</v>
      </c>
      <c r="F189" s="708">
        <v>0.12130413637155334</v>
      </c>
      <c r="G189" s="709">
        <v>21355.416666666668</v>
      </c>
      <c r="H189" s="709">
        <v>20120.166666666668</v>
      </c>
      <c r="I189" s="709">
        <v>17269.166666666668</v>
      </c>
      <c r="J189" s="710">
        <v>2409</v>
      </c>
    </row>
    <row r="190" spans="2:11" ht="11.25" customHeight="1">
      <c r="B190" s="706">
        <v>45747</v>
      </c>
      <c r="C190" s="711">
        <v>5.7566985609300847E-2</v>
      </c>
      <c r="D190" s="712">
        <v>8.3712564696377501E-2</v>
      </c>
      <c r="E190" s="712">
        <v>8.2628337383955239E-2</v>
      </c>
      <c r="F190" s="712">
        <v>0.12154184417505061</v>
      </c>
      <c r="G190" s="713">
        <v>21431</v>
      </c>
      <c r="H190" s="713">
        <v>20248.666666666668</v>
      </c>
      <c r="I190" s="713">
        <v>17373.833333333332</v>
      </c>
      <c r="J190" s="714">
        <v>2432.4166666666665</v>
      </c>
    </row>
    <row r="191" spans="2:11" ht="11.25" customHeight="1">
      <c r="B191" s="706">
        <v>45777</v>
      </c>
      <c r="C191" s="707">
        <v>5.520782103082713E-2</v>
      </c>
      <c r="D191" s="708">
        <v>8.286797160946878E-2</v>
      </c>
      <c r="E191" s="708">
        <v>8.1429854686642336E-2</v>
      </c>
      <c r="F191" s="708">
        <v>0.12194494101581582</v>
      </c>
      <c r="G191" s="709">
        <v>21497.833333333332</v>
      </c>
      <c r="H191" s="709">
        <v>20375.75</v>
      </c>
      <c r="I191" s="709">
        <v>17474.916666666668</v>
      </c>
      <c r="J191" s="710">
        <v>2456.0833333333335</v>
      </c>
    </row>
    <row r="192" spans="2:11" ht="11.25" customHeight="1">
      <c r="B192" s="706">
        <v>45808</v>
      </c>
      <c r="C192" s="711">
        <v>5.1213561735531238E-2</v>
      </c>
      <c r="D192" s="712">
        <v>8.2134358808594224E-2</v>
      </c>
      <c r="E192" s="712">
        <v>8.0343494095867093E-2</v>
      </c>
      <c r="F192" s="712">
        <v>0.12275630619142573</v>
      </c>
      <c r="G192" s="713">
        <v>21593.81818181818</v>
      </c>
      <c r="H192" s="713">
        <v>20504.416666666668</v>
      </c>
      <c r="I192" s="713">
        <v>17577.416666666668</v>
      </c>
      <c r="J192" s="714">
        <v>2480.1666666666665</v>
      </c>
    </row>
    <row r="193" spans="2:10" ht="11.25" customHeight="1">
      <c r="B193" s="706">
        <v>45838</v>
      </c>
      <c r="C193" s="707">
        <v>4.7787935977889662E-2</v>
      </c>
      <c r="D193" s="708">
        <v>8.1157171716512086E-2</v>
      </c>
      <c r="E193" s="708">
        <v>7.8988126356396612E-2</v>
      </c>
      <c r="F193" s="708">
        <v>0.12325140675147085</v>
      </c>
      <c r="G193" s="709">
        <v>21639.909090909092</v>
      </c>
      <c r="H193" s="709">
        <v>20631.833333333332</v>
      </c>
      <c r="I193" s="709">
        <v>17677.75</v>
      </c>
      <c r="J193" s="710">
        <v>2503.5</v>
      </c>
    </row>
    <row r="194" spans="2:10" ht="11.25" customHeight="1">
      <c r="B194" s="706">
        <v>45869</v>
      </c>
      <c r="C194" s="711">
        <v>4.4444795043485093E-2</v>
      </c>
      <c r="D194" s="712">
        <v>8.0596513091038768E-2</v>
      </c>
      <c r="E194" s="712">
        <v>7.7632003680137576E-2</v>
      </c>
      <c r="F194" s="712">
        <v>0.1232988418871413</v>
      </c>
      <c r="G194" s="713">
        <v>21683.363636363636</v>
      </c>
      <c r="H194" s="713">
        <v>20765.333333333332</v>
      </c>
      <c r="I194" s="713">
        <v>17777.583333333332</v>
      </c>
      <c r="J194" s="714">
        <v>2527</v>
      </c>
    </row>
    <row r="195" spans="2:10" ht="11.25" customHeight="1">
      <c r="B195" s="706">
        <v>45900</v>
      </c>
      <c r="C195" s="707">
        <v>4.037595417735635E-2</v>
      </c>
      <c r="D195" s="708">
        <v>8.0231110682214668E-2</v>
      </c>
      <c r="E195" s="708">
        <v>7.4986081642730809E-2</v>
      </c>
      <c r="F195" s="708">
        <v>0.1223068944991707</v>
      </c>
      <c r="G195" s="709">
        <v>21717.454545454544</v>
      </c>
      <c r="H195" s="709">
        <v>20901.166666666668</v>
      </c>
      <c r="I195" s="709">
        <v>17925.909090909092</v>
      </c>
      <c r="J195" s="710">
        <v>2549.8333333333335</v>
      </c>
    </row>
    <row r="196" spans="2:10" ht="11.25" customHeight="1">
      <c r="B196" s="718">
        <v>45930</v>
      </c>
      <c r="C196" s="711">
        <v>3.6334754404277844E-2</v>
      </c>
      <c r="D196" s="712">
        <v>8.0193384517102714E-2</v>
      </c>
      <c r="E196" s="712">
        <v>7.2691848015782642E-2</v>
      </c>
      <c r="F196" s="712">
        <v>0.12160192572228511</v>
      </c>
      <c r="G196" s="713">
        <v>21751.090909090908</v>
      </c>
      <c r="H196" s="713">
        <v>21042.416666666668</v>
      </c>
      <c r="I196" s="713">
        <v>18019.81818181818</v>
      </c>
      <c r="J196" s="714">
        <v>2573.3333333333335</v>
      </c>
    </row>
    <row r="197" spans="2:10" ht="11.25" customHeight="1">
      <c r="B197" s="718">
        <v>45961</v>
      </c>
      <c r="C197" s="707">
        <v>3.2933759734229566E-2</v>
      </c>
      <c r="D197" s="708">
        <v>8.0158635804989456E-2</v>
      </c>
      <c r="E197" s="708">
        <v>7.0480874827482096E-2</v>
      </c>
      <c r="F197" s="708">
        <v>0.1210534776076513</v>
      </c>
      <c r="G197" s="709">
        <v>21791.545454545456</v>
      </c>
      <c r="H197" s="709">
        <v>21185.5</v>
      </c>
      <c r="I197" s="709">
        <v>18112.18181818182</v>
      </c>
      <c r="J197" s="710">
        <v>2597.5</v>
      </c>
    </row>
    <row r="198" spans="2:10" ht="11.25" customHeight="1">
      <c r="B198" s="718">
        <v>45991</v>
      </c>
      <c r="C198" s="711">
        <v>2.9523864256907117E-2</v>
      </c>
      <c r="D198" s="712">
        <v>8.0726439830056507E-2</v>
      </c>
      <c r="E198" s="712">
        <v>6.8054437382784494E-2</v>
      </c>
      <c r="F198" s="712">
        <v>0.12034536121588234</v>
      </c>
      <c r="G198" s="713">
        <v>21829.909090909092</v>
      </c>
      <c r="H198" s="713">
        <v>21333.75</v>
      </c>
      <c r="I198" s="713">
        <v>18200.363636363636</v>
      </c>
      <c r="J198" s="714">
        <v>2621.6666666666665</v>
      </c>
    </row>
    <row r="199" spans="2:10" ht="11.25" customHeight="1">
      <c r="B199" s="716">
        <v>46022</v>
      </c>
      <c r="C199" s="719">
        <v>2.63289645281953E-2</v>
      </c>
      <c r="D199" s="720">
        <v>8.0859235443975899E-2</v>
      </c>
      <c r="E199" s="720">
        <v>6.5808161393369563E-2</v>
      </c>
      <c r="F199" s="720">
        <v>0.11957447503911262</v>
      </c>
      <c r="G199" s="721">
        <v>21851.727272727272</v>
      </c>
      <c r="H199" s="721">
        <v>21478</v>
      </c>
      <c r="I199" s="721">
        <v>18284.272727272728</v>
      </c>
      <c r="J199" s="722">
        <v>2645.3333333333335</v>
      </c>
    </row>
  </sheetData>
  <pageMargins left="0.7" right="0.7" top="0.75" bottom="0.75" header="0.3" footer="0.3"/>
  <pageSetup orientation="portrait"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22973E-9789-4ADE-8AA9-EF4E9A74B7DF}">
  <sheetPr>
    <tabColor theme="4"/>
  </sheetPr>
  <dimension ref="A5:Y112"/>
  <sheetViews>
    <sheetView showGridLines="0" zoomScaleNormal="100" workbookViewId="0"/>
  </sheetViews>
  <sheetFormatPr defaultColWidth="8.08203125" defaultRowHeight="10"/>
  <cols>
    <col min="1" max="1" width="2.33203125" style="725" customWidth="1"/>
    <col min="2" max="2" width="14" style="725" customWidth="1"/>
    <col min="3" max="3" width="10.5" style="724" customWidth="1"/>
    <col min="4" max="5" width="10.5" style="725" customWidth="1"/>
    <col min="6" max="18" width="8.08203125" style="725"/>
    <col min="19" max="19" width="9.08203125" style="755" bestFit="1" customWidth="1"/>
    <col min="20" max="22" width="10.5" style="755" customWidth="1"/>
    <col min="23" max="25" width="8.08203125" style="755"/>
    <col min="26" max="16384" width="8.08203125" style="725"/>
  </cols>
  <sheetData>
    <row r="5" spans="2:6" ht="15.5">
      <c r="B5" s="723" t="s">
        <v>692</v>
      </c>
    </row>
    <row r="6" spans="2:6" ht="24" customHeight="1">
      <c r="B6" s="726" t="s">
        <v>555</v>
      </c>
      <c r="C6" s="727" t="s">
        <v>556</v>
      </c>
      <c r="D6" s="727" t="s">
        <v>557</v>
      </c>
      <c r="E6" s="728" t="s">
        <v>558</v>
      </c>
      <c r="F6" s="729" t="s">
        <v>356</v>
      </c>
    </row>
    <row r="7" spans="2:6">
      <c r="B7" s="730">
        <v>38077</v>
      </c>
      <c r="C7" s="731">
        <v>12.00321767421744</v>
      </c>
      <c r="D7" s="732">
        <v>0.62089169061714378</v>
      </c>
      <c r="E7" s="733"/>
      <c r="F7" s="734">
        <v>0.17820716254628102</v>
      </c>
    </row>
    <row r="8" spans="2:6">
      <c r="B8" s="735">
        <v>38168</v>
      </c>
      <c r="C8" s="736">
        <v>9.8555437367104286</v>
      </c>
      <c r="D8" s="737">
        <v>0.73516023929728658</v>
      </c>
      <c r="E8" s="738"/>
      <c r="F8" s="739">
        <v>0.17820716254628102</v>
      </c>
    </row>
    <row r="9" spans="2:6">
      <c r="B9" s="735">
        <v>38260</v>
      </c>
      <c r="C9" s="740">
        <v>14.682105123252622</v>
      </c>
      <c r="D9" s="741">
        <v>0.44335688973927478</v>
      </c>
      <c r="E9" s="742"/>
      <c r="F9" s="743">
        <v>0.17820716254628102</v>
      </c>
    </row>
    <row r="10" spans="2:6">
      <c r="B10" s="735">
        <v>38352</v>
      </c>
      <c r="C10" s="736">
        <v>15.162123100324106</v>
      </c>
      <c r="D10" s="737">
        <v>0.75472224409361632</v>
      </c>
      <c r="E10" s="738">
        <v>0.21278719865536719</v>
      </c>
      <c r="F10" s="739">
        <v>0.17820716254628102</v>
      </c>
    </row>
    <row r="11" spans="2:6">
      <c r="B11" s="735">
        <v>38442</v>
      </c>
      <c r="C11" s="740">
        <v>21.753378234577355</v>
      </c>
      <c r="D11" s="741">
        <v>0.67600068621276865</v>
      </c>
      <c r="E11" s="742">
        <v>0.2647484633063843</v>
      </c>
      <c r="F11" s="743">
        <v>0.17820716254628102</v>
      </c>
    </row>
    <row r="12" spans="2:6">
      <c r="B12" s="735">
        <v>38533</v>
      </c>
      <c r="C12" s="736">
        <v>23.697800336569909</v>
      </c>
      <c r="D12" s="737">
        <v>0.99945543725081021</v>
      </c>
      <c r="E12" s="738">
        <v>0.19571684258993216</v>
      </c>
      <c r="F12" s="739">
        <v>0.17820716254628102</v>
      </c>
    </row>
    <row r="13" spans="2:6">
      <c r="B13" s="735">
        <v>38625</v>
      </c>
      <c r="C13" s="740">
        <v>31.024442950277795</v>
      </c>
      <c r="D13" s="741">
        <v>0.96291231298062274</v>
      </c>
      <c r="E13" s="742">
        <v>0.22378730591267176</v>
      </c>
      <c r="F13" s="743">
        <v>0.17820716254628102</v>
      </c>
    </row>
    <row r="14" spans="2:6">
      <c r="B14" s="735">
        <v>38717</v>
      </c>
      <c r="C14" s="736">
        <v>31.720048302056263</v>
      </c>
      <c r="D14" s="737">
        <v>1.5911738984077339</v>
      </c>
      <c r="E14" s="738">
        <v>0.19443151722195531</v>
      </c>
      <c r="F14" s="739">
        <v>0.17820716254628102</v>
      </c>
    </row>
    <row r="15" spans="2:6">
      <c r="B15" s="735">
        <v>38807</v>
      </c>
      <c r="C15" s="740">
        <v>35.874023038866632</v>
      </c>
      <c r="D15" s="741">
        <v>1.3123635778037583</v>
      </c>
      <c r="E15" s="742">
        <v>0.20533151420530668</v>
      </c>
      <c r="F15" s="743">
        <v>0.17820716254628102</v>
      </c>
    </row>
    <row r="16" spans="2:6">
      <c r="B16" s="735">
        <v>38898</v>
      </c>
      <c r="C16" s="736">
        <v>37.234665677473444</v>
      </c>
      <c r="D16" s="737">
        <v>1.7431312625858209</v>
      </c>
      <c r="E16" s="738">
        <v>0.18081166068858318</v>
      </c>
      <c r="F16" s="739">
        <v>0.17820716254628102</v>
      </c>
    </row>
    <row r="17" spans="2:12">
      <c r="B17" s="735">
        <v>38990</v>
      </c>
      <c r="C17" s="740">
        <v>44.297433651078499</v>
      </c>
      <c r="D17" s="741">
        <v>1.5475431026348103</v>
      </c>
      <c r="E17" s="742">
        <v>0.19527750344032677</v>
      </c>
      <c r="F17" s="743">
        <v>0.17820716254628102</v>
      </c>
    </row>
    <row r="18" spans="2:12">
      <c r="B18" s="735">
        <v>39082</v>
      </c>
      <c r="C18" s="736">
        <v>37.15199918960645</v>
      </c>
      <c r="D18" s="737">
        <v>1.8396768226352613</v>
      </c>
      <c r="E18" s="738">
        <v>0.17959275876807809</v>
      </c>
      <c r="F18" s="739">
        <v>0.17820716254628102</v>
      </c>
    </row>
    <row r="19" spans="2:12">
      <c r="B19" s="735">
        <v>39172</v>
      </c>
      <c r="C19" s="740">
        <v>48.441008845160404</v>
      </c>
      <c r="D19" s="741">
        <v>2.5711327943446389</v>
      </c>
      <c r="E19" s="742">
        <v>0.20683639404502144</v>
      </c>
      <c r="F19" s="743">
        <v>0.17820716254628102</v>
      </c>
    </row>
    <row r="20" spans="2:12">
      <c r="B20" s="735">
        <v>39263</v>
      </c>
      <c r="C20" s="736">
        <v>39.353109446219769</v>
      </c>
      <c r="D20" s="737">
        <v>2.0367600593747035</v>
      </c>
      <c r="E20" s="738">
        <v>0.18048704225091738</v>
      </c>
      <c r="F20" s="739">
        <v>0.17820716254628102</v>
      </c>
    </row>
    <row r="21" spans="2:12">
      <c r="B21" s="735">
        <v>39355</v>
      </c>
      <c r="C21" s="740">
        <v>48.967728695284777</v>
      </c>
      <c r="D21" s="741">
        <v>2.8379284872332189</v>
      </c>
      <c r="E21" s="742">
        <v>0.24993266489372423</v>
      </c>
      <c r="F21" s="743">
        <v>0.17820716254628102</v>
      </c>
    </row>
    <row r="22" spans="2:12">
      <c r="B22" s="735">
        <v>39447</v>
      </c>
      <c r="C22" s="736">
        <v>41.473502425381824</v>
      </c>
      <c r="D22" s="737">
        <v>2.8940805007948711</v>
      </c>
      <c r="E22" s="738">
        <v>0.21345347853506691</v>
      </c>
      <c r="F22" s="739">
        <v>0.17820716254628102</v>
      </c>
    </row>
    <row r="23" spans="2:12">
      <c r="B23" s="735">
        <v>39538</v>
      </c>
      <c r="C23" s="740">
        <v>50.405801458211691</v>
      </c>
      <c r="D23" s="741">
        <v>1.56475066830517</v>
      </c>
      <c r="E23" s="742">
        <v>0.23717362737150963</v>
      </c>
      <c r="F23" s="743">
        <v>0.17820716254628102</v>
      </c>
    </row>
    <row r="24" spans="2:12">
      <c r="B24" s="735">
        <v>39629</v>
      </c>
      <c r="C24" s="736">
        <v>44.05509119367111</v>
      </c>
      <c r="D24" s="737">
        <v>1.1668977183948235</v>
      </c>
      <c r="E24" s="738">
        <v>0.17284153462366061</v>
      </c>
      <c r="F24" s="739">
        <v>0.17820716254628102</v>
      </c>
    </row>
    <row r="25" spans="2:12">
      <c r="B25" s="735">
        <v>39721</v>
      </c>
      <c r="C25" s="740">
        <v>46.596419084658415</v>
      </c>
      <c r="D25" s="741">
        <v>0.90262758721129044</v>
      </c>
      <c r="E25" s="742">
        <v>0.15741030038280041</v>
      </c>
      <c r="F25" s="743">
        <v>0.17820716254628102</v>
      </c>
    </row>
    <row r="26" spans="2:12">
      <c r="B26" s="735">
        <v>39813</v>
      </c>
      <c r="C26" s="736">
        <v>45.398207764686354</v>
      </c>
      <c r="D26" s="737">
        <v>0.74545201197308331</v>
      </c>
      <c r="E26" s="738">
        <v>8.6889363112603757E-2</v>
      </c>
      <c r="F26" s="739">
        <v>0.17820716254628102</v>
      </c>
      <c r="K26" s="744"/>
      <c r="L26" s="744"/>
    </row>
    <row r="27" spans="2:12">
      <c r="B27" s="735">
        <v>39903</v>
      </c>
      <c r="C27" s="740">
        <v>45.289869143020397</v>
      </c>
      <c r="D27" s="741">
        <v>0.5142697962855779</v>
      </c>
      <c r="E27" s="742">
        <v>7.5570087898105404E-2</v>
      </c>
      <c r="F27" s="743">
        <v>0.17820716254628102</v>
      </c>
    </row>
    <row r="28" spans="2:12">
      <c r="B28" s="735">
        <v>39994</v>
      </c>
      <c r="C28" s="736">
        <v>45.863574299793925</v>
      </c>
      <c r="D28" s="737">
        <v>0.55758046423589958</v>
      </c>
      <c r="E28" s="738">
        <v>5.8372079081102E-2</v>
      </c>
      <c r="F28" s="739">
        <v>0.17820716254628102</v>
      </c>
    </row>
    <row r="29" spans="2:12">
      <c r="B29" s="735">
        <v>40086</v>
      </c>
      <c r="C29" s="740">
        <v>49.782399984227126</v>
      </c>
      <c r="D29" s="741">
        <v>1.2539093532363736</v>
      </c>
      <c r="E29" s="742">
        <v>6.765050377429041E-2</v>
      </c>
      <c r="F29" s="743">
        <v>0.17820716254628102</v>
      </c>
    </row>
    <row r="30" spans="2:12">
      <c r="B30" s="735">
        <v>40178</v>
      </c>
      <c r="C30" s="736">
        <v>37.590754770226894</v>
      </c>
      <c r="D30" s="737">
        <v>1.4213591934316243</v>
      </c>
      <c r="E30" s="738">
        <v>8.2736357558386597E-2</v>
      </c>
      <c r="F30" s="739">
        <v>0.17820716254628102</v>
      </c>
    </row>
    <row r="31" spans="2:12">
      <c r="B31" s="735">
        <v>40268</v>
      </c>
      <c r="C31" s="740">
        <v>52.334941463541256</v>
      </c>
      <c r="D31" s="741">
        <v>1.8588636921376624</v>
      </c>
      <c r="E31" s="742">
        <v>0.11101866308453937</v>
      </c>
      <c r="F31" s="743">
        <v>0.17820716254628102</v>
      </c>
    </row>
    <row r="32" spans="2:12">
      <c r="B32" s="735">
        <v>40359</v>
      </c>
      <c r="C32" s="736">
        <v>49.577763651334585</v>
      </c>
      <c r="D32" s="737">
        <v>1.6149920304730332</v>
      </c>
      <c r="E32" s="738">
        <v>0.1235200446588947</v>
      </c>
      <c r="F32" s="739">
        <v>0.17820716254628102</v>
      </c>
    </row>
    <row r="33" spans="2:17">
      <c r="B33" s="735">
        <v>40451</v>
      </c>
      <c r="C33" s="740">
        <v>52.688349346698928</v>
      </c>
      <c r="D33" s="741">
        <v>2.2084621932258282</v>
      </c>
      <c r="E33" s="742">
        <v>0.18897404834484707</v>
      </c>
      <c r="F33" s="743">
        <v>0.17820716254628102</v>
      </c>
    </row>
    <row r="34" spans="2:17">
      <c r="B34" s="735">
        <v>40543</v>
      </c>
      <c r="C34" s="736">
        <v>53.431936363009434</v>
      </c>
      <c r="D34" s="737">
        <v>3.106967049464366</v>
      </c>
      <c r="E34" s="738">
        <v>0.16794295970358311</v>
      </c>
      <c r="F34" s="739">
        <v>0.17820716254628102</v>
      </c>
      <c r="K34" s="745"/>
      <c r="L34" s="745"/>
      <c r="M34" s="745"/>
      <c r="N34" s="745"/>
      <c r="O34" s="745"/>
      <c r="P34" s="745"/>
    </row>
    <row r="35" spans="2:17">
      <c r="B35" s="735">
        <v>40633</v>
      </c>
      <c r="C35" s="740">
        <v>67.231820316664553</v>
      </c>
      <c r="D35" s="741">
        <v>2.9941748687304437</v>
      </c>
      <c r="E35" s="742">
        <v>0.2001824086235586</v>
      </c>
      <c r="F35" s="743">
        <v>0.17820716254628102</v>
      </c>
    </row>
    <row r="36" spans="2:17">
      <c r="B36" s="735">
        <v>40724</v>
      </c>
      <c r="C36" s="736">
        <v>64.287987971228148</v>
      </c>
      <c r="D36" s="737">
        <v>2.664464319989468</v>
      </c>
      <c r="E36" s="738">
        <v>0.20828263871389743</v>
      </c>
      <c r="F36" s="739">
        <v>0.17820716254628102</v>
      </c>
    </row>
    <row r="37" spans="2:17">
      <c r="B37" s="735">
        <v>40816</v>
      </c>
      <c r="C37" s="740">
        <v>70.815323561887396</v>
      </c>
      <c r="D37" s="741">
        <v>1.8073681338867773</v>
      </c>
      <c r="E37" s="742">
        <v>0.1978774323325975</v>
      </c>
      <c r="F37" s="743">
        <v>0.17820716254628102</v>
      </c>
    </row>
    <row r="38" spans="2:17">
      <c r="B38" s="735">
        <v>40908</v>
      </c>
      <c r="C38" s="736">
        <v>70.886948253119684</v>
      </c>
      <c r="D38" s="737">
        <v>2.4789113332477566</v>
      </c>
      <c r="E38" s="738">
        <v>0.14791981845818666</v>
      </c>
      <c r="F38" s="739">
        <v>0.17820716254628102</v>
      </c>
    </row>
    <row r="39" spans="2:17">
      <c r="B39" s="735">
        <v>40999</v>
      </c>
      <c r="C39" s="740">
        <v>81.312730169585095</v>
      </c>
      <c r="D39" s="741">
        <v>3.3267680950325715</v>
      </c>
      <c r="E39" s="742">
        <v>0.1598667528179018</v>
      </c>
      <c r="F39" s="743">
        <v>0.17820716254628102</v>
      </c>
      <c r="K39" s="745"/>
      <c r="L39" s="745"/>
      <c r="M39" s="745"/>
      <c r="N39" s="745"/>
      <c r="O39" s="745"/>
      <c r="P39" s="745"/>
      <c r="Q39" s="745"/>
    </row>
    <row r="40" spans="2:17">
      <c r="B40" s="735">
        <v>41090</v>
      </c>
      <c r="C40" s="736">
        <v>84.389595313461413</v>
      </c>
      <c r="D40" s="737">
        <v>2.6130978276624921</v>
      </c>
      <c r="E40" s="738">
        <v>0.14440582737566252</v>
      </c>
      <c r="F40" s="739">
        <v>0.17820716254628102</v>
      </c>
    </row>
    <row r="41" spans="2:17">
      <c r="B41" s="735">
        <v>41182</v>
      </c>
      <c r="C41" s="740">
        <v>85.411419765137879</v>
      </c>
      <c r="D41" s="741">
        <v>3.6554170723329729</v>
      </c>
      <c r="E41" s="742">
        <v>0.17033028823813723</v>
      </c>
      <c r="F41" s="743">
        <v>0.17820716254628102</v>
      </c>
    </row>
    <row r="42" spans="2:17">
      <c r="B42" s="735">
        <v>41274</v>
      </c>
      <c r="C42" s="736">
        <v>75.203016434261315</v>
      </c>
      <c r="D42" s="737">
        <v>3.7739493926802639</v>
      </c>
      <c r="E42" s="738">
        <v>0.16441745787929576</v>
      </c>
      <c r="F42" s="739">
        <v>0.17820716254628102</v>
      </c>
    </row>
    <row r="43" spans="2:17">
      <c r="B43" s="735">
        <v>41364</v>
      </c>
      <c r="C43" s="740">
        <v>85.948916803183678</v>
      </c>
      <c r="D43" s="741">
        <v>3.2531127195239322</v>
      </c>
      <c r="E43" s="742">
        <v>0.15754995580691941</v>
      </c>
      <c r="F43" s="743">
        <v>0.17820716254628102</v>
      </c>
    </row>
    <row r="44" spans="2:17">
      <c r="B44" s="735">
        <v>41455</v>
      </c>
      <c r="C44" s="736">
        <v>88.689256706886212</v>
      </c>
      <c r="D44" s="737">
        <v>4.0277341497702759</v>
      </c>
      <c r="E44" s="738">
        <v>0.17222771117442151</v>
      </c>
      <c r="F44" s="739">
        <v>0.17820716254628102</v>
      </c>
    </row>
    <row r="45" spans="2:17">
      <c r="B45" s="735">
        <v>41547</v>
      </c>
      <c r="C45" s="740">
        <v>89.688800706429788</v>
      </c>
      <c r="D45" s="741">
        <v>4.8904635101203215</v>
      </c>
      <c r="E45" s="742">
        <v>0.21202952392253221</v>
      </c>
      <c r="F45" s="743">
        <v>0.17820716254628102</v>
      </c>
    </row>
    <row r="46" spans="2:17">
      <c r="B46" s="735">
        <v>41639</v>
      </c>
      <c r="C46" s="736">
        <v>83.314082537896951</v>
      </c>
      <c r="D46" s="737">
        <v>4.4022420783502465</v>
      </c>
      <c r="E46" s="738">
        <v>0.19283026562995459</v>
      </c>
      <c r="F46" s="739">
        <v>0.17820716254628102</v>
      </c>
    </row>
    <row r="47" spans="2:17">
      <c r="B47" s="735">
        <v>41729</v>
      </c>
      <c r="C47" s="740">
        <v>98.469420403419363</v>
      </c>
      <c r="D47" s="741">
        <v>5.8887834430917376</v>
      </c>
      <c r="E47" s="742">
        <v>0.21659019248315672</v>
      </c>
      <c r="F47" s="743">
        <v>0.17820716254628102</v>
      </c>
    </row>
    <row r="48" spans="2:17">
      <c r="B48" s="735">
        <v>41820</v>
      </c>
      <c r="C48" s="736">
        <v>95.83918665249162</v>
      </c>
      <c r="D48" s="737">
        <v>4.5340655254245164</v>
      </c>
      <c r="E48" s="738">
        <v>0.21982181054600072</v>
      </c>
      <c r="F48" s="739">
        <v>0.17820716254628102</v>
      </c>
    </row>
    <row r="49" spans="2:6">
      <c r="B49" s="735">
        <v>41912</v>
      </c>
      <c r="C49" s="740">
        <v>95.371423353050687</v>
      </c>
      <c r="D49" s="741">
        <v>4.923016542603035</v>
      </c>
      <c r="E49" s="742">
        <v>0.23703204773918912</v>
      </c>
      <c r="F49" s="743">
        <v>0.17820716254628102</v>
      </c>
    </row>
    <row r="50" spans="2:6">
      <c r="B50" s="735">
        <v>42004</v>
      </c>
      <c r="C50" s="736">
        <v>97.30771943424314</v>
      </c>
      <c r="D50" s="737">
        <v>5.0785984366611112</v>
      </c>
      <c r="E50" s="738">
        <v>0.20741935784839002</v>
      </c>
      <c r="F50" s="739">
        <v>0.17820716254628102</v>
      </c>
    </row>
    <row r="51" spans="2:6">
      <c r="B51" s="735">
        <v>42094</v>
      </c>
      <c r="C51" s="740">
        <v>102.24878475019956</v>
      </c>
      <c r="D51" s="741">
        <v>4.9610814541771058</v>
      </c>
      <c r="E51" s="742">
        <v>0.20343204736868342</v>
      </c>
      <c r="F51" s="743">
        <v>0.17820716254628102</v>
      </c>
    </row>
    <row r="52" spans="2:6">
      <c r="B52" s="735">
        <v>42185</v>
      </c>
      <c r="C52" s="736">
        <v>96.590336403739045</v>
      </c>
      <c r="D52" s="737">
        <v>6.5669583868280128</v>
      </c>
      <c r="E52" s="738">
        <v>0.22574534449978498</v>
      </c>
      <c r="F52" s="739">
        <v>0.17820716254628102</v>
      </c>
    </row>
    <row r="53" spans="2:6">
      <c r="B53" s="735">
        <v>42277</v>
      </c>
      <c r="C53" s="740">
        <v>100.24117929962883</v>
      </c>
      <c r="D53" s="741">
        <v>4.0073785689996244</v>
      </c>
      <c r="E53" s="742">
        <v>0.21184359233283667</v>
      </c>
      <c r="F53" s="743">
        <v>0.17820716254628102</v>
      </c>
    </row>
    <row r="54" spans="2:6">
      <c r="B54" s="735">
        <v>42369</v>
      </c>
      <c r="C54" s="736">
        <v>96.854725949664996</v>
      </c>
      <c r="D54" s="737">
        <v>4.7360959381495444</v>
      </c>
      <c r="E54" s="738">
        <v>0.19825677535120748</v>
      </c>
      <c r="F54" s="739">
        <v>0.17820716254628102</v>
      </c>
    </row>
    <row r="55" spans="2:6">
      <c r="B55" s="735">
        <v>42460</v>
      </c>
      <c r="C55" s="740">
        <v>101.27987277412332</v>
      </c>
      <c r="D55" s="741">
        <v>2.8775172476810367</v>
      </c>
      <c r="E55" s="742">
        <v>0.18829989436659789</v>
      </c>
      <c r="F55" s="743">
        <v>0.17820716254628102</v>
      </c>
    </row>
    <row r="56" spans="2:6">
      <c r="B56" s="735">
        <v>42551</v>
      </c>
      <c r="C56" s="736">
        <v>92.601678119524919</v>
      </c>
      <c r="D56" s="737">
        <v>3.3977292939388382</v>
      </c>
      <c r="E56" s="738">
        <v>0.14982586152420352</v>
      </c>
      <c r="F56" s="739">
        <v>0.17820716254628102</v>
      </c>
    </row>
    <row r="57" spans="2:6">
      <c r="B57" s="735">
        <v>42643</v>
      </c>
      <c r="C57" s="740">
        <v>89.883154553121756</v>
      </c>
      <c r="D57" s="741">
        <v>4.0523559478530951</v>
      </c>
      <c r="E57" s="742">
        <v>0.15552879097970973</v>
      </c>
      <c r="F57" s="743">
        <v>0.17820716254628102</v>
      </c>
    </row>
    <row r="58" spans="2:6">
      <c r="B58" s="735">
        <v>42735</v>
      </c>
      <c r="C58" s="736">
        <v>94.188946880382645</v>
      </c>
      <c r="D58" s="737">
        <v>3.9539709144033588</v>
      </c>
      <c r="E58" s="738">
        <v>0.14101097298697657</v>
      </c>
      <c r="F58" s="739">
        <v>0.17820716254628102</v>
      </c>
    </row>
    <row r="59" spans="2:6">
      <c r="B59" s="735">
        <v>42825</v>
      </c>
      <c r="C59" s="740">
        <v>101.80188794191297</v>
      </c>
      <c r="D59" s="741">
        <v>4.0201749856732487</v>
      </c>
      <c r="E59" s="742">
        <v>0.16656535232503919</v>
      </c>
      <c r="F59" s="743">
        <v>0.17820716254628102</v>
      </c>
    </row>
    <row r="60" spans="2:6">
      <c r="B60" s="735">
        <v>42916</v>
      </c>
      <c r="C60" s="736">
        <v>94.991009443698943</v>
      </c>
      <c r="D60" s="737">
        <v>3.7476913449398412</v>
      </c>
      <c r="E60" s="738">
        <v>0.17549665753605537</v>
      </c>
      <c r="F60" s="739">
        <v>0.17820716254628102</v>
      </c>
    </row>
    <row r="61" spans="2:6">
      <c r="B61" s="735">
        <v>43008</v>
      </c>
      <c r="C61" s="740">
        <v>95.766764151648374</v>
      </c>
      <c r="D61" s="741">
        <v>5.6842267964560911</v>
      </c>
      <c r="E61" s="742">
        <v>0.18479943367004367</v>
      </c>
      <c r="F61" s="743">
        <v>0.17820716254628102</v>
      </c>
    </row>
    <row r="62" spans="2:6">
      <c r="B62" s="735">
        <v>43100</v>
      </c>
      <c r="C62" s="736">
        <v>92.520526951718679</v>
      </c>
      <c r="D62" s="737">
        <v>5.9389408180091836</v>
      </c>
      <c r="E62" s="738">
        <v>0.19047813687053305</v>
      </c>
      <c r="F62" s="739">
        <v>0.17820716254628102</v>
      </c>
    </row>
    <row r="63" spans="2:6">
      <c r="B63" s="735">
        <v>43190</v>
      </c>
      <c r="C63" s="740">
        <v>94.944805054552319</v>
      </c>
      <c r="D63" s="741">
        <v>6.2764454234369511</v>
      </c>
      <c r="E63" s="742">
        <v>0.22788792865363114</v>
      </c>
      <c r="F63" s="743">
        <v>0.17820716254628102</v>
      </c>
    </row>
    <row r="64" spans="2:6">
      <c r="B64" s="735">
        <v>43281</v>
      </c>
      <c r="C64" s="736">
        <v>90.521103656843337</v>
      </c>
      <c r="D64" s="737">
        <v>4.3817153648071772</v>
      </c>
      <c r="E64" s="738">
        <v>0.23266243357065425</v>
      </c>
      <c r="F64" s="739">
        <v>0.17820716254628102</v>
      </c>
    </row>
    <row r="65" spans="2:6">
      <c r="B65" s="735">
        <v>43373</v>
      </c>
      <c r="C65" s="740">
        <v>101.03373045278056</v>
      </c>
      <c r="D65" s="741">
        <v>6.0088502979948526</v>
      </c>
      <c r="E65" s="742">
        <v>0.24433444824676534</v>
      </c>
      <c r="F65" s="743">
        <v>0.17820716254628102</v>
      </c>
    </row>
    <row r="66" spans="2:6">
      <c r="B66" s="735">
        <v>43465</v>
      </c>
      <c r="C66" s="736">
        <v>92.980880563878799</v>
      </c>
      <c r="D66" s="737">
        <v>5.2458795888065044</v>
      </c>
      <c r="E66" s="738">
        <v>0.23079609950702432</v>
      </c>
      <c r="F66" s="739">
        <v>0.17820716254628102</v>
      </c>
    </row>
    <row r="67" spans="2:6">
      <c r="B67" s="735">
        <v>43555</v>
      </c>
      <c r="C67" s="740">
        <v>107.00514322207935</v>
      </c>
      <c r="D67" s="741">
        <v>5.0794731378592584</v>
      </c>
      <c r="E67" s="742">
        <v>0.22885180971721042</v>
      </c>
      <c r="F67" s="743">
        <v>0.17820716254628102</v>
      </c>
    </row>
    <row r="68" spans="2:6">
      <c r="B68" s="735">
        <v>43646</v>
      </c>
      <c r="C68" s="736">
        <v>101.79867836985544</v>
      </c>
      <c r="D68" s="737">
        <v>7.2697037427565778</v>
      </c>
      <c r="E68" s="738">
        <v>0.2336240249829119</v>
      </c>
      <c r="F68" s="739">
        <v>0.17820716254628102</v>
      </c>
    </row>
    <row r="69" spans="2:6">
      <c r="B69" s="735">
        <v>43738</v>
      </c>
      <c r="C69" s="740">
        <v>116.91471315079605</v>
      </c>
      <c r="D69" s="741">
        <v>4.9263444174502578</v>
      </c>
      <c r="E69" s="742">
        <v>0.2422153968675331</v>
      </c>
      <c r="F69" s="743">
        <v>0.17820716254628102</v>
      </c>
    </row>
    <row r="70" spans="2:6">
      <c r="B70" s="735">
        <v>43830</v>
      </c>
      <c r="C70" s="736">
        <v>102.72305702584622</v>
      </c>
      <c r="D70" s="737">
        <v>4.5730795783022877</v>
      </c>
      <c r="E70" s="738">
        <v>0.20418271700289786</v>
      </c>
      <c r="F70" s="739">
        <v>0.17820716254628102</v>
      </c>
    </row>
    <row r="71" spans="2:6">
      <c r="B71" s="735">
        <v>43921</v>
      </c>
      <c r="C71" s="740">
        <v>118.65915684740916</v>
      </c>
      <c r="D71" s="741">
        <v>4.5607641170951778</v>
      </c>
      <c r="E71" s="742">
        <v>0.20953014515678128</v>
      </c>
      <c r="F71" s="743">
        <v>0.17820716254628102</v>
      </c>
    </row>
    <row r="72" spans="2:6">
      <c r="B72" s="735">
        <v>44012</v>
      </c>
      <c r="C72" s="736">
        <v>103.43174975005994</v>
      </c>
      <c r="D72" s="737">
        <v>6.1964415497009107</v>
      </c>
      <c r="E72" s="738">
        <v>0.17325988420654745</v>
      </c>
      <c r="F72" s="739">
        <v>0.17820716254628102</v>
      </c>
    </row>
    <row r="73" spans="2:6">
      <c r="B73" s="735">
        <v>44104</v>
      </c>
      <c r="C73" s="740">
        <v>128.88829150369315</v>
      </c>
      <c r="D73" s="741">
        <v>6.5655159609234532</v>
      </c>
      <c r="E73" s="742">
        <v>0.21315371485208634</v>
      </c>
      <c r="F73" s="743">
        <v>0.17820716254628102</v>
      </c>
    </row>
    <row r="74" spans="2:6">
      <c r="B74" s="735">
        <v>44196</v>
      </c>
      <c r="C74" s="736">
        <v>124.33961303555304</v>
      </c>
      <c r="D74" s="737">
        <v>10.140576991787457</v>
      </c>
      <c r="E74" s="738">
        <v>0.23144693885549586</v>
      </c>
      <c r="F74" s="739">
        <v>0.17820716254628102</v>
      </c>
    </row>
    <row r="75" spans="2:6">
      <c r="B75" s="735">
        <v>44286</v>
      </c>
      <c r="C75" s="740">
        <v>160.88044090837656</v>
      </c>
      <c r="D75" s="741">
        <v>10.433101102918314</v>
      </c>
      <c r="E75" s="742">
        <v>0.32229596507730757</v>
      </c>
      <c r="F75" s="743">
        <v>0.17820716254628102</v>
      </c>
    </row>
    <row r="76" spans="2:6">
      <c r="B76" s="735">
        <v>44377</v>
      </c>
      <c r="C76" s="736">
        <v>171.21259220081228</v>
      </c>
      <c r="D76" s="737">
        <v>13.77375036714454</v>
      </c>
      <c r="E76" s="738">
        <v>0.31742948832246293</v>
      </c>
      <c r="F76" s="739">
        <v>0.17820716254628102</v>
      </c>
    </row>
    <row r="77" spans="2:6">
      <c r="B77" s="735">
        <v>44469</v>
      </c>
      <c r="C77" s="740">
        <v>207.70664336763377</v>
      </c>
      <c r="D77" s="741">
        <v>14.03666323866408</v>
      </c>
      <c r="E77" s="742">
        <v>0.38912853691027399</v>
      </c>
      <c r="F77" s="743">
        <v>0.17820716254628102</v>
      </c>
    </row>
    <row r="78" spans="2:6">
      <c r="B78" s="735">
        <v>44561</v>
      </c>
      <c r="C78" s="736">
        <v>178.69008207959922</v>
      </c>
      <c r="D78" s="737">
        <v>8.5772904173278715</v>
      </c>
      <c r="E78" s="738">
        <v>0.29102857290601192</v>
      </c>
      <c r="F78" s="739">
        <v>0.17820716254628102</v>
      </c>
    </row>
    <row r="79" spans="2:6">
      <c r="B79" s="735">
        <v>44651</v>
      </c>
      <c r="C79" s="740">
        <v>222.21574014339618</v>
      </c>
      <c r="D79" s="741">
        <v>4.2550596931983966</v>
      </c>
      <c r="E79" s="742">
        <v>0.23738186072590792</v>
      </c>
      <c r="F79" s="743">
        <v>0.17820716254628102</v>
      </c>
    </row>
    <row r="80" spans="2:6">
      <c r="B80" s="735">
        <v>44742</v>
      </c>
      <c r="C80" s="736">
        <v>192.50277231162718</v>
      </c>
      <c r="D80" s="737">
        <v>4.8577912562975083</v>
      </c>
      <c r="E80" s="738">
        <v>0.15274814561098307</v>
      </c>
      <c r="F80" s="739">
        <v>0.17820716254628102</v>
      </c>
    </row>
    <row r="81" spans="1:6">
      <c r="B81" s="735">
        <v>44834</v>
      </c>
      <c r="C81" s="740">
        <v>186.58978157160806</v>
      </c>
      <c r="D81" s="741">
        <v>4.6355685387203769</v>
      </c>
      <c r="E81" s="742">
        <v>0.12494095724685464</v>
      </c>
      <c r="F81" s="743">
        <v>0.17820716254628102</v>
      </c>
    </row>
    <row r="82" spans="1:6">
      <c r="B82" s="735">
        <v>44926</v>
      </c>
      <c r="C82" s="736">
        <v>181.09415042445326</v>
      </c>
      <c r="D82" s="737">
        <v>4.0143312349241675</v>
      </c>
      <c r="E82" s="738">
        <v>7.9934709898039261E-2</v>
      </c>
      <c r="F82" s="739">
        <v>0.17820716254628102</v>
      </c>
    </row>
    <row r="83" spans="1:6">
      <c r="A83" s="746"/>
      <c r="B83" s="735">
        <v>45016</v>
      </c>
      <c r="C83" s="740">
        <v>203.15347773963632</v>
      </c>
      <c r="D83" s="741">
        <v>3.8413643764544063</v>
      </c>
      <c r="E83" s="742">
        <v>9.0123665223436233E-2</v>
      </c>
      <c r="F83" s="743">
        <v>0.17820716254628102</v>
      </c>
    </row>
    <row r="84" spans="1:6">
      <c r="A84" s="746"/>
      <c r="B84" s="735">
        <v>45107</v>
      </c>
      <c r="C84" s="736">
        <v>187.12183016599218</v>
      </c>
      <c r="D84" s="737">
        <v>3.2531075794222057</v>
      </c>
      <c r="E84" s="738">
        <v>8.4379603196431729E-2</v>
      </c>
      <c r="F84" s="739">
        <v>0.17820716254628102</v>
      </c>
    </row>
    <row r="85" spans="1:6">
      <c r="B85" s="735">
        <v>45199</v>
      </c>
      <c r="C85" s="740">
        <v>202.15829827920317</v>
      </c>
      <c r="D85" s="741">
        <v>4.2234354017843163</v>
      </c>
      <c r="E85" s="742">
        <v>8.4664460760598775E-2</v>
      </c>
      <c r="F85" s="743">
        <v>0.17820716254628102</v>
      </c>
    </row>
    <row r="86" spans="1:6">
      <c r="B86" s="735">
        <v>45291</v>
      </c>
      <c r="C86" s="736">
        <v>186.81910419926459</v>
      </c>
      <c r="D86" s="737">
        <v>3.8901546506683617</v>
      </c>
      <c r="E86" s="738">
        <v>7.485996389301347E-2</v>
      </c>
      <c r="F86" s="739">
        <v>0.17820716254628102</v>
      </c>
    </row>
    <row r="87" spans="1:6">
      <c r="B87" s="735">
        <v>45382</v>
      </c>
      <c r="C87" s="740">
        <v>195.31972973185353</v>
      </c>
      <c r="D87" s="741">
        <v>3.8454565660613533</v>
      </c>
      <c r="E87" s="742">
        <v>8.1295454327492564E-2</v>
      </c>
      <c r="F87" s="743">
        <v>0.17820716254628102</v>
      </c>
    </row>
    <row r="88" spans="1:6">
      <c r="B88" s="735">
        <v>45473</v>
      </c>
      <c r="C88" s="736">
        <v>175.32793500867015</v>
      </c>
      <c r="D88" s="737">
        <v>5.2145650799061292</v>
      </c>
      <c r="E88" s="738">
        <v>8.4951307191463821E-2</v>
      </c>
      <c r="F88" s="739">
        <v>0.17820716254628102</v>
      </c>
    </row>
    <row r="89" spans="1:6">
      <c r="B89" s="735">
        <v>45565</v>
      </c>
      <c r="C89" s="740">
        <v>191.77089172761791</v>
      </c>
      <c r="D89" s="741">
        <v>3.4520207348805361</v>
      </c>
      <c r="E89" s="742">
        <v>8.7797214860967879E-2</v>
      </c>
      <c r="F89" s="743">
        <v>0.17820716254628102</v>
      </c>
    </row>
    <row r="90" spans="1:6">
      <c r="B90" s="735">
        <v>45657</v>
      </c>
      <c r="C90" s="736">
        <v>162.13874742816785</v>
      </c>
      <c r="D90" s="737">
        <v>6.1842786098943723</v>
      </c>
      <c r="E90" s="738">
        <v>9.5721620219369585E-2</v>
      </c>
      <c r="F90" s="739">
        <v>0.17820716254628102</v>
      </c>
    </row>
    <row r="91" spans="1:6">
      <c r="B91" s="735">
        <v>45747</v>
      </c>
      <c r="C91" s="740">
        <v>177.91737068065535</v>
      </c>
      <c r="D91" s="741">
        <v>4.2308018472046349</v>
      </c>
      <c r="E91" s="742">
        <v>0.10883414711376178</v>
      </c>
      <c r="F91" s="743">
        <v>0.17820716254628102</v>
      </c>
    </row>
    <row r="92" spans="1:6">
      <c r="B92" s="735">
        <v>45838</v>
      </c>
      <c r="C92" s="736">
        <v>159.32425246785382</v>
      </c>
      <c r="D92" s="737">
        <v>3.0929031701291354</v>
      </c>
      <c r="E92" s="738">
        <v>0.10242681891487934</v>
      </c>
      <c r="F92" s="739">
        <v>0.17820716254628102</v>
      </c>
    </row>
    <row r="93" spans="1:6">
      <c r="B93" s="730">
        <v>45930</v>
      </c>
      <c r="C93" s="741">
        <v>58.949328362258676</v>
      </c>
      <c r="D93" s="741">
        <v>5.5844180744985454</v>
      </c>
      <c r="E93" s="742">
        <v>0.12037824199257102</v>
      </c>
      <c r="F93" s="743">
        <v>0.17820716254628102</v>
      </c>
    </row>
    <row r="94" spans="1:6">
      <c r="B94" s="730">
        <v>46022</v>
      </c>
      <c r="C94" s="747"/>
      <c r="D94" s="748"/>
      <c r="E94" s="749">
        <v>0.1119822769133904</v>
      </c>
      <c r="F94" s="750">
        <v>0.17820716254628102</v>
      </c>
    </row>
    <row r="95" spans="1:6" ht="12">
      <c r="B95" s="751" t="s">
        <v>95</v>
      </c>
      <c r="C95" s="725"/>
    </row>
    <row r="96" spans="1:6" ht="12">
      <c r="B96" s="751" t="s">
        <v>693</v>
      </c>
      <c r="C96" s="741"/>
      <c r="D96" s="741"/>
      <c r="E96" s="752"/>
    </row>
    <row r="97" spans="2:15" ht="12">
      <c r="B97" s="751" t="s">
        <v>694</v>
      </c>
      <c r="C97" s="741"/>
      <c r="D97" s="741"/>
      <c r="E97" s="752"/>
    </row>
    <row r="98" spans="2:15">
      <c r="B98" s="753"/>
      <c r="C98" s="741"/>
      <c r="D98" s="741"/>
      <c r="E98" s="752"/>
    </row>
    <row r="99" spans="2:15">
      <c r="B99" s="753"/>
      <c r="C99" s="741"/>
      <c r="D99" s="741"/>
      <c r="E99" s="752"/>
    </row>
    <row r="100" spans="2:15">
      <c r="B100" s="753"/>
      <c r="C100" s="741"/>
      <c r="D100" s="741"/>
    </row>
    <row r="101" spans="2:15">
      <c r="B101" s="753"/>
      <c r="C101" s="741"/>
      <c r="D101" s="741"/>
      <c r="E101" s="752"/>
    </row>
    <row r="102" spans="2:15">
      <c r="B102" s="753"/>
      <c r="C102" s="741"/>
      <c r="D102" s="741"/>
      <c r="E102" s="752"/>
    </row>
    <row r="103" spans="2:15">
      <c r="B103" s="753"/>
      <c r="C103" s="741"/>
      <c r="D103" s="741"/>
      <c r="E103" s="752"/>
    </row>
    <row r="104" spans="2:15">
      <c r="B104" s="753"/>
      <c r="C104" s="741"/>
      <c r="D104" s="741"/>
      <c r="E104" s="752"/>
      <c r="N104" s="754"/>
      <c r="O104" s="754"/>
    </row>
    <row r="105" spans="2:15">
      <c r="B105" s="753"/>
      <c r="C105" s="741"/>
      <c r="D105" s="741"/>
      <c r="E105" s="752"/>
    </row>
    <row r="106" spans="2:15">
      <c r="B106" s="753"/>
      <c r="C106" s="741"/>
      <c r="D106" s="741"/>
      <c r="E106" s="752"/>
    </row>
    <row r="107" spans="2:15">
      <c r="B107" s="753"/>
      <c r="C107" s="741"/>
      <c r="D107" s="741"/>
      <c r="E107" s="752"/>
    </row>
    <row r="108" spans="2:15">
      <c r="B108" s="753"/>
      <c r="C108" s="741"/>
      <c r="D108" s="741"/>
      <c r="E108" s="752"/>
    </row>
    <row r="109" spans="2:15">
      <c r="B109" s="753"/>
      <c r="C109" s="741"/>
      <c r="D109" s="741"/>
      <c r="E109" s="752"/>
    </row>
    <row r="110" spans="2:15">
      <c r="B110" s="753"/>
      <c r="C110" s="741"/>
      <c r="D110" s="741"/>
      <c r="E110" s="752"/>
    </row>
    <row r="111" spans="2:15">
      <c r="B111" s="753"/>
      <c r="C111" s="741"/>
      <c r="D111" s="741"/>
      <c r="E111" s="752"/>
    </row>
    <row r="112" spans="2:15">
      <c r="B112" s="753"/>
      <c r="C112" s="741"/>
      <c r="D112" s="741"/>
      <c r="E112" s="752"/>
    </row>
  </sheetData>
  <pageMargins left="0.7" right="0.7" top="0.75" bottom="0.75" header="0.3" footer="0.3"/>
  <pageSetup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CAAEC3-552C-43F8-8916-A59BE27E1D53}">
  <sheetPr>
    <tabColor theme="4"/>
  </sheetPr>
  <dimension ref="B6:I5306"/>
  <sheetViews>
    <sheetView showGridLines="0" zoomScaleNormal="100" workbookViewId="0"/>
  </sheetViews>
  <sheetFormatPr defaultColWidth="5.5" defaultRowHeight="11.5" customHeight="1"/>
  <cols>
    <col min="1" max="1" width="2.33203125" style="697" customWidth="1"/>
    <col min="2" max="2" width="13.25" style="697" customWidth="1"/>
    <col min="3" max="3" width="32.1640625" style="697" customWidth="1"/>
    <col min="4" max="5" width="23.83203125" style="697" bestFit="1" customWidth="1"/>
    <col min="6" max="7" width="22.9140625" style="697" bestFit="1" customWidth="1"/>
    <col min="8" max="8" width="23.83203125" style="697" bestFit="1" customWidth="1"/>
    <col min="9" max="9" width="19.33203125" style="697" bestFit="1" customWidth="1"/>
    <col min="10" max="16384" width="5.5" style="697"/>
  </cols>
  <sheetData>
    <row r="6" spans="2:9" ht="11.5" customHeight="1">
      <c r="B6" s="756"/>
      <c r="C6" s="756" t="s">
        <v>695</v>
      </c>
    </row>
    <row r="7" spans="2:9" s="757" customFormat="1" ht="26.25" customHeight="1">
      <c r="C7" s="701" t="s">
        <v>700</v>
      </c>
      <c r="D7" s="758" t="s">
        <v>696</v>
      </c>
      <c r="E7" s="758" t="s">
        <v>697</v>
      </c>
      <c r="F7" s="758" t="s">
        <v>701</v>
      </c>
      <c r="G7" s="758" t="s">
        <v>702</v>
      </c>
      <c r="H7" s="718" t="s">
        <v>698</v>
      </c>
      <c r="I7" s="718" t="s">
        <v>699</v>
      </c>
    </row>
    <row r="8" spans="2:9" ht="12" customHeight="1">
      <c r="B8" s="759">
        <v>40724</v>
      </c>
      <c r="C8" s="760">
        <v>9.2539201677615406</v>
      </c>
      <c r="D8" s="761">
        <v>7.74850637535822</v>
      </c>
      <c r="E8" s="761"/>
      <c r="F8" s="761"/>
      <c r="G8" s="761"/>
      <c r="H8" s="762"/>
      <c r="I8" s="763"/>
    </row>
    <row r="9" spans="2:9" ht="11.5" customHeight="1">
      <c r="B9" s="764">
        <v>40725</v>
      </c>
      <c r="C9" s="765">
        <v>9.5116450157045307</v>
      </c>
      <c r="D9" s="766">
        <v>7.74850637535822</v>
      </c>
      <c r="E9" s="766"/>
      <c r="F9" s="766"/>
      <c r="G9" s="766"/>
      <c r="H9" s="766"/>
      <c r="I9" s="767"/>
    </row>
    <row r="10" spans="2:9" ht="11.5" customHeight="1">
      <c r="B10" s="764">
        <v>40726</v>
      </c>
      <c r="C10" s="768">
        <v>9.5116450157045307</v>
      </c>
      <c r="D10" s="762">
        <v>7.74850637535822</v>
      </c>
      <c r="E10" s="762"/>
      <c r="F10" s="762"/>
      <c r="G10" s="762"/>
      <c r="H10" s="762"/>
      <c r="I10" s="763"/>
    </row>
    <row r="11" spans="2:9" ht="11.5" customHeight="1">
      <c r="B11" s="764">
        <v>40727</v>
      </c>
      <c r="C11" s="765">
        <v>9.5116450157045307</v>
      </c>
      <c r="D11" s="766">
        <v>7.74850637535822</v>
      </c>
      <c r="E11" s="766"/>
      <c r="F11" s="766"/>
      <c r="G11" s="766"/>
      <c r="H11" s="766"/>
      <c r="I11" s="767"/>
    </row>
    <row r="12" spans="2:9" ht="11.5" customHeight="1">
      <c r="B12" s="764">
        <v>40728</v>
      </c>
      <c r="C12" s="768">
        <v>9.5116450157045307</v>
      </c>
      <c r="D12" s="762">
        <v>7.74850637535822</v>
      </c>
      <c r="E12" s="762"/>
      <c r="F12" s="762"/>
      <c r="G12" s="762"/>
      <c r="H12" s="762"/>
      <c r="I12" s="763"/>
    </row>
    <row r="13" spans="2:9" ht="11.5" customHeight="1">
      <c r="B13" s="764">
        <v>40729</v>
      </c>
      <c r="C13" s="765">
        <v>9.4493802783159992</v>
      </c>
      <c r="D13" s="766">
        <v>7.74850637535822</v>
      </c>
      <c r="E13" s="766"/>
      <c r="F13" s="766"/>
      <c r="G13" s="766"/>
      <c r="H13" s="766"/>
      <c r="I13" s="767"/>
    </row>
    <row r="14" spans="2:9" ht="11.5" customHeight="1">
      <c r="B14" s="764">
        <v>40730</v>
      </c>
      <c r="C14" s="768">
        <v>9.6011815246709293</v>
      </c>
      <c r="D14" s="762">
        <v>7.74850637535822</v>
      </c>
      <c r="E14" s="762"/>
      <c r="F14" s="762"/>
      <c r="G14" s="762"/>
      <c r="H14" s="762"/>
      <c r="I14" s="763"/>
    </row>
    <row r="15" spans="2:9" ht="11.5" customHeight="1">
      <c r="B15" s="764">
        <v>40731</v>
      </c>
      <c r="C15" s="765">
        <v>9.6438687363361808</v>
      </c>
      <c r="D15" s="766">
        <v>7.74850637535822</v>
      </c>
      <c r="E15" s="766"/>
      <c r="F15" s="766"/>
      <c r="G15" s="766"/>
      <c r="H15" s="766"/>
      <c r="I15" s="767"/>
    </row>
    <row r="16" spans="2:9" ht="11.5" customHeight="1">
      <c r="B16" s="764">
        <v>40732</v>
      </c>
      <c r="C16" s="768">
        <v>9.9313722688133499</v>
      </c>
      <c r="D16" s="762">
        <v>7.74850637535822</v>
      </c>
      <c r="E16" s="762"/>
      <c r="F16" s="762"/>
      <c r="G16" s="762"/>
      <c r="H16" s="762"/>
      <c r="I16" s="763"/>
    </row>
    <row r="17" spans="2:9" ht="11.5" customHeight="1">
      <c r="B17" s="764">
        <v>40733</v>
      </c>
      <c r="C17" s="765">
        <v>9.9313722688133499</v>
      </c>
      <c r="D17" s="766">
        <v>7.74850637535822</v>
      </c>
      <c r="E17" s="766"/>
      <c r="F17" s="766"/>
      <c r="G17" s="766"/>
      <c r="H17" s="766"/>
      <c r="I17" s="767"/>
    </row>
    <row r="18" spans="2:9" ht="11.5" customHeight="1">
      <c r="B18" s="764">
        <v>40734</v>
      </c>
      <c r="C18" s="768">
        <v>9.9313722688133499</v>
      </c>
      <c r="D18" s="762">
        <v>7.74850637535822</v>
      </c>
      <c r="E18" s="762"/>
      <c r="F18" s="762"/>
      <c r="G18" s="762"/>
      <c r="H18" s="762"/>
      <c r="I18" s="763"/>
    </row>
    <row r="19" spans="2:9" ht="11.5" customHeight="1">
      <c r="B19" s="764">
        <v>40735</v>
      </c>
      <c r="C19" s="765">
        <v>9.8765435158490895</v>
      </c>
      <c r="D19" s="766">
        <v>7.74850637535822</v>
      </c>
      <c r="E19" s="766"/>
      <c r="F19" s="766"/>
      <c r="G19" s="766"/>
      <c r="H19" s="766"/>
      <c r="I19" s="767"/>
    </row>
    <row r="20" spans="2:9" ht="11.5" customHeight="1">
      <c r="B20" s="764">
        <v>40736</v>
      </c>
      <c r="C20" s="768">
        <v>9.79455731351878</v>
      </c>
      <c r="D20" s="762">
        <v>7.74850637535822</v>
      </c>
      <c r="E20" s="762"/>
      <c r="F20" s="762"/>
      <c r="G20" s="762"/>
      <c r="H20" s="762"/>
      <c r="I20" s="763"/>
    </row>
    <row r="21" spans="2:9" ht="11.5" customHeight="1">
      <c r="B21" s="764">
        <v>40737</v>
      </c>
      <c r="C21" s="765">
        <v>10.1905898625118</v>
      </c>
      <c r="D21" s="766">
        <v>7.74850637535822</v>
      </c>
      <c r="E21" s="766"/>
      <c r="F21" s="766"/>
      <c r="G21" s="766"/>
      <c r="H21" s="766"/>
      <c r="I21" s="767"/>
    </row>
    <row r="22" spans="2:9" ht="11.5" customHeight="1">
      <c r="B22" s="764">
        <v>40738</v>
      </c>
      <c r="C22" s="768">
        <v>9.9455545932024005</v>
      </c>
      <c r="D22" s="762">
        <v>7.74850637535822</v>
      </c>
      <c r="E22" s="762"/>
      <c r="F22" s="762"/>
      <c r="G22" s="762"/>
      <c r="H22" s="762"/>
      <c r="I22" s="763"/>
    </row>
    <row r="23" spans="2:9" ht="11.5" customHeight="1">
      <c r="B23" s="764">
        <v>40739</v>
      </c>
      <c r="C23" s="765">
        <v>10.2933677626076</v>
      </c>
      <c r="D23" s="766">
        <v>7.74850637535822</v>
      </c>
      <c r="E23" s="766"/>
      <c r="F23" s="766"/>
      <c r="G23" s="766"/>
      <c r="H23" s="766"/>
      <c r="I23" s="767"/>
    </row>
    <row r="24" spans="2:9" ht="11.5" customHeight="1">
      <c r="B24" s="764">
        <v>40740</v>
      </c>
      <c r="C24" s="768">
        <v>10.2933677626076</v>
      </c>
      <c r="D24" s="762">
        <v>7.74850637535822</v>
      </c>
      <c r="E24" s="762"/>
      <c r="F24" s="762"/>
      <c r="G24" s="762"/>
      <c r="H24" s="762"/>
      <c r="I24" s="763"/>
    </row>
    <row r="25" spans="2:9" ht="11.5" customHeight="1">
      <c r="B25" s="764">
        <v>40741</v>
      </c>
      <c r="C25" s="765">
        <v>10.2933677626076</v>
      </c>
      <c r="D25" s="766">
        <v>7.74850637535822</v>
      </c>
      <c r="E25" s="766"/>
      <c r="F25" s="766"/>
      <c r="G25" s="766"/>
      <c r="H25" s="766"/>
      <c r="I25" s="767"/>
    </row>
    <row r="26" spans="2:9" ht="11.5" customHeight="1">
      <c r="B26" s="764">
        <v>40742</v>
      </c>
      <c r="C26" s="768">
        <v>9.9245291122654393</v>
      </c>
      <c r="D26" s="762">
        <v>7.74850637535822</v>
      </c>
      <c r="E26" s="762"/>
      <c r="F26" s="762"/>
      <c r="G26" s="762"/>
      <c r="H26" s="762"/>
      <c r="I26" s="763"/>
    </row>
    <row r="27" spans="2:9" ht="11.5" customHeight="1">
      <c r="B27" s="764">
        <v>40743</v>
      </c>
      <c r="C27" s="765">
        <v>9.8654169970457808</v>
      </c>
      <c r="D27" s="766">
        <v>7.74850637535822</v>
      </c>
      <c r="E27" s="766"/>
      <c r="F27" s="766"/>
      <c r="G27" s="766"/>
      <c r="H27" s="766"/>
      <c r="I27" s="767"/>
    </row>
    <row r="28" spans="2:9" ht="11.5" customHeight="1">
      <c r="B28" s="764">
        <v>40744</v>
      </c>
      <c r="C28" s="768">
        <v>9.6437918237741798</v>
      </c>
      <c r="D28" s="762">
        <v>7.74850637535822</v>
      </c>
      <c r="E28" s="762"/>
      <c r="F28" s="762"/>
      <c r="G28" s="762"/>
      <c r="H28" s="762"/>
      <c r="I28" s="763"/>
    </row>
    <row r="29" spans="2:9" ht="11.5" customHeight="1">
      <c r="B29" s="764">
        <v>40745</v>
      </c>
      <c r="C29" s="765">
        <v>9.7985471312997507</v>
      </c>
      <c r="D29" s="766">
        <v>7.74850637535822</v>
      </c>
      <c r="E29" s="766"/>
      <c r="F29" s="766"/>
      <c r="G29" s="766"/>
      <c r="H29" s="766"/>
      <c r="I29" s="767"/>
    </row>
    <row r="30" spans="2:9" ht="11.5" customHeight="1">
      <c r="B30" s="764">
        <v>40746</v>
      </c>
      <c r="C30" s="768">
        <v>9.9188980934297604</v>
      </c>
      <c r="D30" s="762">
        <v>7.74850637535822</v>
      </c>
      <c r="E30" s="762"/>
      <c r="F30" s="762"/>
      <c r="G30" s="762"/>
      <c r="H30" s="762"/>
      <c r="I30" s="763"/>
    </row>
    <row r="31" spans="2:9" ht="11.5" customHeight="1">
      <c r="B31" s="764">
        <v>40747</v>
      </c>
      <c r="C31" s="765">
        <v>9.9188980934297604</v>
      </c>
      <c r="D31" s="766">
        <v>7.74850637535822</v>
      </c>
      <c r="E31" s="766"/>
      <c r="F31" s="766"/>
      <c r="G31" s="766"/>
      <c r="H31" s="766"/>
      <c r="I31" s="767"/>
    </row>
    <row r="32" spans="2:9" ht="11.5" customHeight="1">
      <c r="B32" s="764">
        <v>40748</v>
      </c>
      <c r="C32" s="768">
        <v>9.9188980934297604</v>
      </c>
      <c r="D32" s="762">
        <v>7.74850637535822</v>
      </c>
      <c r="E32" s="762"/>
      <c r="F32" s="762"/>
      <c r="G32" s="762"/>
      <c r="H32" s="762"/>
      <c r="I32" s="763"/>
    </row>
    <row r="33" spans="2:9" ht="11.5" customHeight="1">
      <c r="B33" s="764">
        <v>40749</v>
      </c>
      <c r="C33" s="765">
        <v>9.8733262983718095</v>
      </c>
      <c r="D33" s="766">
        <v>7.74850637535822</v>
      </c>
      <c r="E33" s="766"/>
      <c r="F33" s="766"/>
      <c r="G33" s="766"/>
      <c r="H33" s="766"/>
      <c r="I33" s="767"/>
    </row>
    <row r="34" spans="2:9" ht="11.5" customHeight="1">
      <c r="B34" s="764">
        <v>40750</v>
      </c>
      <c r="C34" s="768">
        <v>10.0425585553169</v>
      </c>
      <c r="D34" s="762">
        <v>7.74850637535822</v>
      </c>
      <c r="E34" s="762"/>
      <c r="F34" s="762"/>
      <c r="G34" s="762"/>
      <c r="H34" s="762"/>
      <c r="I34" s="763"/>
    </row>
    <row r="35" spans="2:9" ht="11.5" customHeight="1">
      <c r="B35" s="764">
        <v>40751</v>
      </c>
      <c r="C35" s="765">
        <v>9.8307024680856294</v>
      </c>
      <c r="D35" s="766">
        <v>7.74850637535822</v>
      </c>
      <c r="E35" s="766"/>
      <c r="F35" s="766"/>
      <c r="G35" s="766"/>
      <c r="H35" s="766"/>
      <c r="I35" s="767"/>
    </row>
    <row r="36" spans="2:9" ht="11.5" customHeight="1">
      <c r="B36" s="764">
        <v>40752</v>
      </c>
      <c r="C36" s="768">
        <v>9.6962885793289804</v>
      </c>
      <c r="D36" s="762">
        <v>7.74850637535822</v>
      </c>
      <c r="E36" s="762"/>
      <c r="F36" s="762"/>
      <c r="G36" s="762"/>
      <c r="H36" s="762"/>
      <c r="I36" s="763"/>
    </row>
    <row r="37" spans="2:9" ht="11.5" customHeight="1">
      <c r="B37" s="764">
        <v>40753</v>
      </c>
      <c r="C37" s="765">
        <v>9.52924471051859</v>
      </c>
      <c r="D37" s="766">
        <v>7.74850637535822</v>
      </c>
      <c r="E37" s="766"/>
      <c r="F37" s="766"/>
      <c r="G37" s="766"/>
      <c r="H37" s="766"/>
      <c r="I37" s="767"/>
    </row>
    <row r="38" spans="2:9" ht="11.5" customHeight="1">
      <c r="B38" s="764">
        <v>40754</v>
      </c>
      <c r="C38" s="768">
        <v>9.52924471051859</v>
      </c>
      <c r="D38" s="762">
        <v>7.74850637535822</v>
      </c>
      <c r="E38" s="762"/>
      <c r="F38" s="762"/>
      <c r="G38" s="762"/>
      <c r="H38" s="762"/>
      <c r="I38" s="763"/>
    </row>
    <row r="39" spans="2:9" ht="11.5" customHeight="1">
      <c r="B39" s="764">
        <v>40755</v>
      </c>
      <c r="C39" s="765">
        <v>9.52924471051859</v>
      </c>
      <c r="D39" s="766">
        <v>7.74850637535822</v>
      </c>
      <c r="E39" s="766"/>
      <c r="F39" s="766"/>
      <c r="G39" s="766"/>
      <c r="H39" s="766"/>
      <c r="I39" s="767"/>
    </row>
    <row r="40" spans="2:9" ht="11.5" customHeight="1">
      <c r="B40" s="764">
        <v>40756</v>
      </c>
      <c r="C40" s="768">
        <v>9.5842633660748699</v>
      </c>
      <c r="D40" s="762">
        <v>7.74850637535822</v>
      </c>
      <c r="E40" s="762"/>
      <c r="F40" s="762"/>
      <c r="G40" s="762"/>
      <c r="H40" s="762"/>
      <c r="I40" s="763"/>
    </row>
    <row r="41" spans="2:9" ht="11.5" customHeight="1">
      <c r="B41" s="764">
        <v>40757</v>
      </c>
      <c r="C41" s="765">
        <v>9.2775177590814799</v>
      </c>
      <c r="D41" s="766">
        <v>7.74850637535822</v>
      </c>
      <c r="E41" s="766"/>
      <c r="F41" s="766"/>
      <c r="G41" s="766"/>
      <c r="H41" s="766"/>
      <c r="I41" s="767"/>
    </row>
    <row r="42" spans="2:9" ht="11.5" customHeight="1">
      <c r="B42" s="764">
        <v>40758</v>
      </c>
      <c r="C42" s="768">
        <v>9.3282251347216807</v>
      </c>
      <c r="D42" s="762">
        <v>7.74850637535822</v>
      </c>
      <c r="E42" s="762"/>
      <c r="F42" s="762"/>
      <c r="G42" s="762"/>
      <c r="H42" s="762"/>
      <c r="I42" s="763"/>
    </row>
    <row r="43" spans="2:9" ht="11.5" customHeight="1">
      <c r="B43" s="764">
        <v>40759</v>
      </c>
      <c r="C43" s="765">
        <v>8.7133003915457099</v>
      </c>
      <c r="D43" s="766">
        <v>7.74850637535822</v>
      </c>
      <c r="E43" s="766"/>
      <c r="F43" s="766"/>
      <c r="G43" s="766"/>
      <c r="H43" s="766"/>
      <c r="I43" s="767"/>
    </row>
    <row r="44" spans="2:9" ht="11.5" customHeight="1">
      <c r="B44" s="764">
        <v>40760</v>
      </c>
      <c r="C44" s="768">
        <v>8.5848670999295802</v>
      </c>
      <c r="D44" s="762">
        <v>7.74850637535822</v>
      </c>
      <c r="E44" s="762"/>
      <c r="F44" s="762"/>
      <c r="G44" s="762"/>
      <c r="H44" s="762"/>
      <c r="I44" s="763"/>
    </row>
    <row r="45" spans="2:9" ht="11.5" customHeight="1">
      <c r="B45" s="764">
        <v>40761</v>
      </c>
      <c r="C45" s="765">
        <v>8.5848670999295802</v>
      </c>
      <c r="D45" s="766">
        <v>7.74850637535822</v>
      </c>
      <c r="E45" s="766"/>
      <c r="F45" s="766"/>
      <c r="G45" s="766"/>
      <c r="H45" s="766"/>
      <c r="I45" s="767"/>
    </row>
    <row r="46" spans="2:9" ht="11.5" customHeight="1">
      <c r="B46" s="764">
        <v>40762</v>
      </c>
      <c r="C46" s="768">
        <v>8.5848670999295802</v>
      </c>
      <c r="D46" s="762">
        <v>7.74850637535822</v>
      </c>
      <c r="E46" s="762"/>
      <c r="F46" s="762"/>
      <c r="G46" s="762"/>
      <c r="H46" s="762"/>
      <c r="I46" s="763"/>
    </row>
    <row r="47" spans="2:9" ht="11.5" customHeight="1">
      <c r="B47" s="764">
        <v>40763</v>
      </c>
      <c r="C47" s="765">
        <v>7.6143023017823497</v>
      </c>
      <c r="D47" s="766">
        <v>7.74850637535822</v>
      </c>
      <c r="E47" s="766"/>
      <c r="F47" s="766"/>
      <c r="G47" s="766"/>
      <c r="H47" s="766"/>
      <c r="I47" s="767"/>
    </row>
    <row r="48" spans="2:9" ht="11.5" customHeight="1">
      <c r="B48" s="764">
        <v>40764</v>
      </c>
      <c r="C48" s="768">
        <v>8.2750701130941096</v>
      </c>
      <c r="D48" s="762">
        <v>7.74850637535822</v>
      </c>
      <c r="E48" s="762"/>
      <c r="F48" s="762"/>
      <c r="G48" s="762"/>
      <c r="H48" s="762"/>
      <c r="I48" s="763"/>
    </row>
    <row r="49" spans="2:9" ht="11.5" customHeight="1">
      <c r="B49" s="764">
        <v>40765</v>
      </c>
      <c r="C49" s="765">
        <v>8.1913166366923509</v>
      </c>
      <c r="D49" s="766">
        <v>7.74850637535822</v>
      </c>
      <c r="E49" s="766"/>
      <c r="F49" s="766"/>
      <c r="G49" s="766"/>
      <c r="H49" s="766"/>
      <c r="I49" s="767"/>
    </row>
    <row r="50" spans="2:9" ht="11.5" customHeight="1">
      <c r="B50" s="764">
        <v>40766</v>
      </c>
      <c r="C50" s="768">
        <v>8.5098620152192694</v>
      </c>
      <c r="D50" s="762">
        <v>7.74850637535822</v>
      </c>
      <c r="E50" s="762"/>
      <c r="F50" s="762"/>
      <c r="G50" s="762"/>
      <c r="H50" s="762"/>
      <c r="I50" s="763"/>
    </row>
    <row r="51" spans="2:9" ht="11.5" customHeight="1">
      <c r="B51" s="764">
        <v>40767</v>
      </c>
      <c r="C51" s="765">
        <v>8.7163073278491403</v>
      </c>
      <c r="D51" s="766">
        <v>7.74850637535822</v>
      </c>
      <c r="E51" s="766"/>
      <c r="F51" s="766"/>
      <c r="G51" s="766"/>
      <c r="H51" s="766"/>
      <c r="I51" s="767"/>
    </row>
    <row r="52" spans="2:9" ht="11.5" customHeight="1">
      <c r="B52" s="764">
        <v>40768</v>
      </c>
      <c r="C52" s="768">
        <v>8.7163073278491403</v>
      </c>
      <c r="D52" s="762">
        <v>7.74850637535822</v>
      </c>
      <c r="E52" s="762"/>
      <c r="F52" s="762"/>
      <c r="G52" s="762"/>
      <c r="H52" s="762"/>
      <c r="I52" s="763"/>
    </row>
    <row r="53" spans="2:9" ht="11.5" customHeight="1">
      <c r="B53" s="764">
        <v>40769</v>
      </c>
      <c r="C53" s="765">
        <v>8.7163073278491403</v>
      </c>
      <c r="D53" s="766">
        <v>7.74850637535822</v>
      </c>
      <c r="E53" s="766"/>
      <c r="F53" s="766"/>
      <c r="G53" s="766"/>
      <c r="H53" s="766"/>
      <c r="I53" s="767"/>
    </row>
    <row r="54" spans="2:9" ht="11.5" customHeight="1">
      <c r="B54" s="764">
        <v>40770</v>
      </c>
      <c r="C54" s="768">
        <v>8.8285168447321496</v>
      </c>
      <c r="D54" s="762">
        <v>7.74850637535822</v>
      </c>
      <c r="E54" s="762"/>
      <c r="F54" s="762"/>
      <c r="G54" s="762"/>
      <c r="H54" s="762"/>
      <c r="I54" s="763"/>
    </row>
    <row r="55" spans="2:9" ht="11.5" customHeight="1">
      <c r="B55" s="764">
        <v>40771</v>
      </c>
      <c r="C55" s="765">
        <v>8.4756839081005992</v>
      </c>
      <c r="D55" s="766">
        <v>7.74850637535822</v>
      </c>
      <c r="E55" s="766"/>
      <c r="F55" s="766"/>
      <c r="G55" s="766"/>
      <c r="H55" s="766"/>
      <c r="I55" s="767"/>
    </row>
    <row r="56" spans="2:9" ht="11.5" customHeight="1">
      <c r="B56" s="764">
        <v>40772</v>
      </c>
      <c r="C56" s="768">
        <v>8.3189168071720694</v>
      </c>
      <c r="D56" s="762">
        <v>7.74850637535822</v>
      </c>
      <c r="E56" s="762"/>
      <c r="F56" s="762"/>
      <c r="G56" s="762"/>
      <c r="H56" s="762"/>
      <c r="I56" s="763"/>
    </row>
    <row r="57" spans="2:9" ht="11.5" customHeight="1">
      <c r="B57" s="764">
        <v>40773</v>
      </c>
      <c r="C57" s="765">
        <v>7.8444649772498796</v>
      </c>
      <c r="D57" s="766">
        <v>7.74850637535822</v>
      </c>
      <c r="E57" s="766"/>
      <c r="F57" s="766"/>
      <c r="G57" s="766"/>
      <c r="H57" s="766"/>
      <c r="I57" s="767"/>
    </row>
    <row r="58" spans="2:9" ht="11.5" customHeight="1">
      <c r="B58" s="764">
        <v>40774</v>
      </c>
      <c r="C58" s="768">
        <v>7.7630592960105798</v>
      </c>
      <c r="D58" s="762">
        <v>7.74850637535822</v>
      </c>
      <c r="E58" s="762"/>
      <c r="F58" s="762"/>
      <c r="G58" s="762"/>
      <c r="H58" s="762"/>
      <c r="I58" s="763"/>
    </row>
    <row r="59" spans="2:9" ht="11.5" customHeight="1">
      <c r="B59" s="764">
        <v>40775</v>
      </c>
      <c r="C59" s="765">
        <v>7.7630592960105798</v>
      </c>
      <c r="D59" s="766">
        <v>7.74850637535822</v>
      </c>
      <c r="E59" s="766"/>
      <c r="F59" s="766"/>
      <c r="G59" s="766"/>
      <c r="H59" s="766"/>
      <c r="I59" s="767"/>
    </row>
    <row r="60" spans="2:9" ht="11.5" customHeight="1">
      <c r="B60" s="764">
        <v>40776</v>
      </c>
      <c r="C60" s="768">
        <v>7.7630592960105798</v>
      </c>
      <c r="D60" s="762">
        <v>7.74850637535822</v>
      </c>
      <c r="E60" s="762"/>
      <c r="F60" s="762"/>
      <c r="G60" s="762"/>
      <c r="H60" s="762"/>
      <c r="I60" s="763"/>
    </row>
    <row r="61" spans="2:9" ht="11.5" customHeight="1">
      <c r="B61" s="764">
        <v>40777</v>
      </c>
      <c r="C61" s="765">
        <v>7.51588675813489</v>
      </c>
      <c r="D61" s="766">
        <v>7.74850637535822</v>
      </c>
      <c r="E61" s="766"/>
      <c r="F61" s="766"/>
      <c r="G61" s="766"/>
      <c r="H61" s="766"/>
      <c r="I61" s="767"/>
    </row>
    <row r="62" spans="2:9" ht="11.5" customHeight="1">
      <c r="B62" s="764">
        <v>40778</v>
      </c>
      <c r="C62" s="768">
        <v>7.85524279979537</v>
      </c>
      <c r="D62" s="762">
        <v>7.74850637535822</v>
      </c>
      <c r="E62" s="762"/>
      <c r="F62" s="762"/>
      <c r="G62" s="762"/>
      <c r="H62" s="762"/>
      <c r="I62" s="763"/>
    </row>
    <row r="63" spans="2:9" ht="11.5" customHeight="1">
      <c r="B63" s="764">
        <v>40779</v>
      </c>
      <c r="C63" s="765">
        <v>7.7218821736654304</v>
      </c>
      <c r="D63" s="766">
        <v>7.74850637535822</v>
      </c>
      <c r="E63" s="766"/>
      <c r="F63" s="766"/>
      <c r="G63" s="766"/>
      <c r="H63" s="766"/>
      <c r="I63" s="767"/>
    </row>
    <row r="64" spans="2:9" ht="11.5" customHeight="1">
      <c r="B64" s="764">
        <v>40780</v>
      </c>
      <c r="C64" s="768">
        <v>7.5557191480310504</v>
      </c>
      <c r="D64" s="762">
        <v>7.74850637535822</v>
      </c>
      <c r="E64" s="762"/>
      <c r="F64" s="762"/>
      <c r="G64" s="762"/>
      <c r="H64" s="762"/>
      <c r="I64" s="763"/>
    </row>
    <row r="65" spans="2:9" ht="11.5" customHeight="1">
      <c r="B65" s="764">
        <v>40781</v>
      </c>
      <c r="C65" s="765">
        <v>7.6987310970367897</v>
      </c>
      <c r="D65" s="766">
        <v>7.74850637535822</v>
      </c>
      <c r="E65" s="766"/>
      <c r="F65" s="766"/>
      <c r="G65" s="766"/>
      <c r="H65" s="766"/>
      <c r="I65" s="767"/>
    </row>
    <row r="66" spans="2:9" ht="11.5" customHeight="1">
      <c r="B66" s="764">
        <v>40782</v>
      </c>
      <c r="C66" s="768">
        <v>7.6987310970367897</v>
      </c>
      <c r="D66" s="762">
        <v>7.74850637535822</v>
      </c>
      <c r="E66" s="762"/>
      <c r="F66" s="762"/>
      <c r="G66" s="762"/>
      <c r="H66" s="762"/>
      <c r="I66" s="763"/>
    </row>
    <row r="67" spans="2:9" ht="11.5" customHeight="1">
      <c r="B67" s="764">
        <v>40783</v>
      </c>
      <c r="C67" s="765">
        <v>7.6987310970367897</v>
      </c>
      <c r="D67" s="766">
        <v>7.74850637535822</v>
      </c>
      <c r="E67" s="766"/>
      <c r="F67" s="766"/>
      <c r="G67" s="766"/>
      <c r="H67" s="766"/>
      <c r="I67" s="767"/>
    </row>
    <row r="68" spans="2:9" ht="11.5" customHeight="1">
      <c r="B68" s="764">
        <v>40784</v>
      </c>
      <c r="C68" s="768">
        <v>8.2776234535163997</v>
      </c>
      <c r="D68" s="762">
        <v>7.74850637535822</v>
      </c>
      <c r="E68" s="762"/>
      <c r="F68" s="762"/>
      <c r="G68" s="762"/>
      <c r="H68" s="762"/>
      <c r="I68" s="763"/>
    </row>
    <row r="69" spans="2:9" ht="11.5" customHeight="1">
      <c r="B69" s="764">
        <v>40785</v>
      </c>
      <c r="C69" s="765">
        <v>8.5250017370995295</v>
      </c>
      <c r="D69" s="766">
        <v>7.74850637535822</v>
      </c>
      <c r="E69" s="766"/>
      <c r="F69" s="766"/>
      <c r="G69" s="766"/>
      <c r="H69" s="766"/>
      <c r="I69" s="767"/>
    </row>
    <row r="70" spans="2:9" ht="11.5" customHeight="1">
      <c r="B70" s="764">
        <v>40786</v>
      </c>
      <c r="C70" s="768">
        <v>8.4074520950616396</v>
      </c>
      <c r="D70" s="762">
        <v>7.74850637535822</v>
      </c>
      <c r="E70" s="762"/>
      <c r="F70" s="762"/>
      <c r="G70" s="762"/>
      <c r="H70" s="762"/>
      <c r="I70" s="763"/>
    </row>
    <row r="71" spans="2:9" ht="11.5" customHeight="1">
      <c r="B71" s="764">
        <v>40787</v>
      </c>
      <c r="C71" s="765">
        <v>8.2432378846726504</v>
      </c>
      <c r="D71" s="766">
        <v>7.74850637535822</v>
      </c>
      <c r="E71" s="766"/>
      <c r="F71" s="766"/>
      <c r="G71" s="766"/>
      <c r="H71" s="766"/>
      <c r="I71" s="767"/>
    </row>
    <row r="72" spans="2:9" ht="11.5" customHeight="1">
      <c r="B72" s="764">
        <v>40788</v>
      </c>
      <c r="C72" s="768">
        <v>8.0119946147520302</v>
      </c>
      <c r="D72" s="762">
        <v>7.74850637535822</v>
      </c>
      <c r="E72" s="762"/>
      <c r="F72" s="762"/>
      <c r="G72" s="762"/>
      <c r="H72" s="762"/>
      <c r="I72" s="763"/>
    </row>
    <row r="73" spans="2:9" ht="11.5" customHeight="1">
      <c r="B73" s="764">
        <v>40789</v>
      </c>
      <c r="C73" s="765">
        <v>8.0119946147520302</v>
      </c>
      <c r="D73" s="766">
        <v>7.74850637535822</v>
      </c>
      <c r="E73" s="766"/>
      <c r="F73" s="766"/>
      <c r="G73" s="766"/>
      <c r="H73" s="766"/>
      <c r="I73" s="767"/>
    </row>
    <row r="74" spans="2:9" ht="11.5" customHeight="1">
      <c r="B74" s="764">
        <v>40790</v>
      </c>
      <c r="C74" s="768">
        <v>8.0119946147520302</v>
      </c>
      <c r="D74" s="762">
        <v>7.74850637535822</v>
      </c>
      <c r="E74" s="762"/>
      <c r="F74" s="762"/>
      <c r="G74" s="762"/>
      <c r="H74" s="762"/>
      <c r="I74" s="763"/>
    </row>
    <row r="75" spans="2:9" ht="11.5" customHeight="1">
      <c r="B75" s="764">
        <v>40791</v>
      </c>
      <c r="C75" s="765">
        <v>8.0119946147520302</v>
      </c>
      <c r="D75" s="766">
        <v>7.74850637535822</v>
      </c>
      <c r="E75" s="766"/>
      <c r="F75" s="766"/>
      <c r="G75" s="766"/>
      <c r="H75" s="766"/>
      <c r="I75" s="767"/>
    </row>
    <row r="76" spans="2:9" ht="11.5" customHeight="1">
      <c r="B76" s="764">
        <v>40792</v>
      </c>
      <c r="C76" s="768">
        <v>7.8449991015042499</v>
      </c>
      <c r="D76" s="762">
        <v>7.74850637535822</v>
      </c>
      <c r="E76" s="762"/>
      <c r="F76" s="762"/>
      <c r="G76" s="762"/>
      <c r="H76" s="762"/>
      <c r="I76" s="763"/>
    </row>
    <row r="77" spans="2:9" ht="11.5" customHeight="1">
      <c r="B77" s="764">
        <v>40793</v>
      </c>
      <c r="C77" s="765">
        <v>8.1636019425839201</v>
      </c>
      <c r="D77" s="766">
        <v>7.74850637535822</v>
      </c>
      <c r="E77" s="766"/>
      <c r="F77" s="766"/>
      <c r="G77" s="766"/>
      <c r="H77" s="766"/>
      <c r="I77" s="767"/>
    </row>
    <row r="78" spans="2:9" ht="11.5" customHeight="1">
      <c r="B78" s="764">
        <v>40794</v>
      </c>
      <c r="C78" s="768">
        <v>8.0052987189596791</v>
      </c>
      <c r="D78" s="762">
        <v>7.74850637535822</v>
      </c>
      <c r="E78" s="762"/>
      <c r="F78" s="762"/>
      <c r="G78" s="762"/>
      <c r="H78" s="762"/>
      <c r="I78" s="763"/>
    </row>
    <row r="79" spans="2:9" ht="11.5" customHeight="1">
      <c r="B79" s="764">
        <v>40795</v>
      </c>
      <c r="C79" s="765">
        <v>7.7626298717073396</v>
      </c>
      <c r="D79" s="766">
        <v>7.74850637535822</v>
      </c>
      <c r="E79" s="766"/>
      <c r="F79" s="766"/>
      <c r="G79" s="766"/>
      <c r="H79" s="766"/>
      <c r="I79" s="767"/>
    </row>
    <row r="80" spans="2:9" ht="11.5" customHeight="1">
      <c r="B80" s="764">
        <v>40796</v>
      </c>
      <c r="C80" s="768">
        <v>7.7626298717073396</v>
      </c>
      <c r="D80" s="762">
        <v>7.74850637535822</v>
      </c>
      <c r="E80" s="762"/>
      <c r="F80" s="762"/>
      <c r="G80" s="762"/>
      <c r="H80" s="762"/>
      <c r="I80" s="763"/>
    </row>
    <row r="81" spans="2:9" ht="11.5" customHeight="1">
      <c r="B81" s="764">
        <v>40797</v>
      </c>
      <c r="C81" s="765">
        <v>7.7626298717073396</v>
      </c>
      <c r="D81" s="766">
        <v>7.74850637535822</v>
      </c>
      <c r="E81" s="766"/>
      <c r="F81" s="766"/>
      <c r="G81" s="766"/>
      <c r="H81" s="766"/>
      <c r="I81" s="767"/>
    </row>
    <row r="82" spans="2:9" ht="11.5" customHeight="1">
      <c r="B82" s="764">
        <v>40798</v>
      </c>
      <c r="C82" s="768">
        <v>7.7094549828913603</v>
      </c>
      <c r="D82" s="762">
        <v>7.74850637535822</v>
      </c>
      <c r="E82" s="762"/>
      <c r="F82" s="762"/>
      <c r="G82" s="762"/>
      <c r="H82" s="762"/>
      <c r="I82" s="763"/>
    </row>
    <row r="83" spans="2:9" ht="11.5" customHeight="1">
      <c r="B83" s="764">
        <v>40799</v>
      </c>
      <c r="C83" s="765">
        <v>7.9634847784359799</v>
      </c>
      <c r="D83" s="766">
        <v>7.74850637535822</v>
      </c>
      <c r="E83" s="766"/>
      <c r="F83" s="766"/>
      <c r="G83" s="766"/>
      <c r="H83" s="766"/>
      <c r="I83" s="767"/>
    </row>
    <row r="84" spans="2:9" ht="11.5" customHeight="1">
      <c r="B84" s="764">
        <v>40800</v>
      </c>
      <c r="C84" s="768">
        <v>8.1245101197575007</v>
      </c>
      <c r="D84" s="762">
        <v>7.74850637535822</v>
      </c>
      <c r="E84" s="762"/>
      <c r="F84" s="762"/>
      <c r="G84" s="762"/>
      <c r="H84" s="762"/>
      <c r="I84" s="763"/>
    </row>
    <row r="85" spans="2:9" ht="11.5" customHeight="1">
      <c r="B85" s="764">
        <v>40801</v>
      </c>
      <c r="C85" s="765">
        <v>8.1626011945169292</v>
      </c>
      <c r="D85" s="766">
        <v>7.74850637535822</v>
      </c>
      <c r="E85" s="766"/>
      <c r="F85" s="766"/>
      <c r="G85" s="766"/>
      <c r="H85" s="766"/>
      <c r="I85" s="767"/>
    </row>
    <row r="86" spans="2:9" ht="11.5" customHeight="1">
      <c r="B86" s="764">
        <v>40802</v>
      </c>
      <c r="C86" s="768">
        <v>8.1816691370542092</v>
      </c>
      <c r="D86" s="762">
        <v>7.74850637535822</v>
      </c>
      <c r="E86" s="762"/>
      <c r="F86" s="762"/>
      <c r="G86" s="762"/>
      <c r="H86" s="762"/>
      <c r="I86" s="763"/>
    </row>
    <row r="87" spans="2:9" ht="11.5" customHeight="1">
      <c r="B87" s="764">
        <v>40803</v>
      </c>
      <c r="C87" s="765">
        <v>8.1816691370542092</v>
      </c>
      <c r="D87" s="766">
        <v>7.74850637535822</v>
      </c>
      <c r="E87" s="766"/>
      <c r="F87" s="766"/>
      <c r="G87" s="766"/>
      <c r="H87" s="766"/>
      <c r="I87" s="767"/>
    </row>
    <row r="88" spans="2:9" ht="11.5" customHeight="1">
      <c r="B88" s="764">
        <v>40804</v>
      </c>
      <c r="C88" s="768">
        <v>8.1816691370542092</v>
      </c>
      <c r="D88" s="762">
        <v>7.74850637535822</v>
      </c>
      <c r="E88" s="762"/>
      <c r="F88" s="762"/>
      <c r="G88" s="762"/>
      <c r="H88" s="762"/>
      <c r="I88" s="763"/>
    </row>
    <row r="89" spans="2:9" ht="11.5" customHeight="1">
      <c r="B89" s="764">
        <v>40805</v>
      </c>
      <c r="C89" s="765">
        <v>8.0407805295768799</v>
      </c>
      <c r="D89" s="766">
        <v>7.74850637535822</v>
      </c>
      <c r="E89" s="766"/>
      <c r="F89" s="766"/>
      <c r="G89" s="766"/>
      <c r="H89" s="766"/>
      <c r="I89" s="767"/>
    </row>
    <row r="90" spans="2:9" ht="11.5" customHeight="1">
      <c r="B90" s="764">
        <v>40806</v>
      </c>
      <c r="C90" s="768">
        <v>7.6747755752990301</v>
      </c>
      <c r="D90" s="762">
        <v>7.74850637535822</v>
      </c>
      <c r="E90" s="762"/>
      <c r="F90" s="762"/>
      <c r="G90" s="762"/>
      <c r="H90" s="762"/>
      <c r="I90" s="763"/>
    </row>
    <row r="91" spans="2:9" ht="11.5" customHeight="1">
      <c r="B91" s="764">
        <v>40807</v>
      </c>
      <c r="C91" s="765">
        <v>7.38929662842681</v>
      </c>
      <c r="D91" s="766">
        <v>7.74850637535822</v>
      </c>
      <c r="E91" s="766"/>
      <c r="F91" s="766"/>
      <c r="G91" s="766"/>
      <c r="H91" s="766"/>
      <c r="I91" s="767"/>
    </row>
    <row r="92" spans="2:9" ht="11.5" customHeight="1">
      <c r="B92" s="764">
        <v>40808</v>
      </c>
      <c r="C92" s="768">
        <v>7.0600620348906604</v>
      </c>
      <c r="D92" s="762">
        <v>7.74850637535822</v>
      </c>
      <c r="E92" s="762"/>
      <c r="F92" s="762"/>
      <c r="G92" s="762"/>
      <c r="H92" s="762"/>
      <c r="I92" s="763"/>
    </row>
    <row r="93" spans="2:9" ht="11.5" customHeight="1">
      <c r="B93" s="764">
        <v>40809</v>
      </c>
      <c r="C93" s="765">
        <v>7.0936261585743399</v>
      </c>
      <c r="D93" s="766">
        <v>7.74850637535822</v>
      </c>
      <c r="E93" s="766"/>
      <c r="F93" s="766"/>
      <c r="G93" s="766"/>
      <c r="H93" s="766"/>
      <c r="I93" s="767"/>
    </row>
    <row r="94" spans="2:9" ht="11.5" customHeight="1">
      <c r="B94" s="764">
        <v>40810</v>
      </c>
      <c r="C94" s="768">
        <v>7.0936261585743399</v>
      </c>
      <c r="D94" s="762">
        <v>7.74850637535822</v>
      </c>
      <c r="E94" s="762"/>
      <c r="F94" s="762"/>
      <c r="G94" s="762"/>
      <c r="H94" s="762"/>
      <c r="I94" s="763"/>
    </row>
    <row r="95" spans="2:9" ht="11.5" customHeight="1">
      <c r="B95" s="764">
        <v>40811</v>
      </c>
      <c r="C95" s="765">
        <v>7.0936261585743399</v>
      </c>
      <c r="D95" s="766">
        <v>7.74850637535822</v>
      </c>
      <c r="E95" s="766"/>
      <c r="F95" s="766"/>
      <c r="G95" s="766"/>
      <c r="H95" s="766"/>
      <c r="I95" s="767"/>
    </row>
    <row r="96" spans="2:9" ht="11.5" customHeight="1">
      <c r="B96" s="764">
        <v>40812</v>
      </c>
      <c r="C96" s="768">
        <v>7.3297094229062303</v>
      </c>
      <c r="D96" s="762">
        <v>7.74850637535822</v>
      </c>
      <c r="E96" s="762"/>
      <c r="F96" s="762"/>
      <c r="G96" s="762"/>
      <c r="H96" s="762"/>
      <c r="I96" s="763"/>
    </row>
    <row r="97" spans="2:9" ht="11.5" customHeight="1">
      <c r="B97" s="764">
        <v>40813</v>
      </c>
      <c r="C97" s="765">
        <v>7.4994042458599397</v>
      </c>
      <c r="D97" s="766">
        <v>7.74850637535822</v>
      </c>
      <c r="E97" s="766"/>
      <c r="F97" s="766"/>
      <c r="G97" s="766"/>
      <c r="H97" s="766"/>
      <c r="I97" s="767"/>
    </row>
    <row r="98" spans="2:9" ht="11.5" customHeight="1">
      <c r="B98" s="764">
        <v>40814</v>
      </c>
      <c r="C98" s="768">
        <v>7.2457612250278496</v>
      </c>
      <c r="D98" s="762">
        <v>7.74850637535822</v>
      </c>
      <c r="E98" s="762"/>
      <c r="F98" s="762"/>
      <c r="G98" s="762"/>
      <c r="H98" s="762"/>
      <c r="I98" s="763"/>
    </row>
    <row r="99" spans="2:9" ht="11.5" customHeight="1">
      <c r="B99" s="764">
        <v>40815</v>
      </c>
      <c r="C99" s="765">
        <v>7.2963310323492099</v>
      </c>
      <c r="D99" s="766">
        <v>7.74850637535822</v>
      </c>
      <c r="E99" s="766"/>
      <c r="F99" s="766"/>
      <c r="G99" s="766"/>
      <c r="H99" s="766"/>
      <c r="I99" s="767"/>
    </row>
    <row r="100" spans="2:9" ht="11.5" customHeight="1">
      <c r="B100" s="764">
        <v>40816</v>
      </c>
      <c r="C100" s="768">
        <v>6.5462664373840997</v>
      </c>
      <c r="D100" s="762">
        <v>7.74850637535822</v>
      </c>
      <c r="E100" s="762"/>
      <c r="F100" s="762"/>
      <c r="G100" s="762"/>
      <c r="H100" s="762"/>
      <c r="I100" s="763"/>
    </row>
    <row r="101" spans="2:9" ht="11.5" customHeight="1">
      <c r="B101" s="764">
        <v>40817</v>
      </c>
      <c r="C101" s="765">
        <v>6.5462664373840997</v>
      </c>
      <c r="D101" s="766">
        <v>7.74850637535822</v>
      </c>
      <c r="E101" s="766"/>
      <c r="F101" s="766"/>
      <c r="G101" s="766"/>
      <c r="H101" s="766"/>
      <c r="I101" s="767"/>
    </row>
    <row r="102" spans="2:9" ht="11.5" customHeight="1">
      <c r="B102" s="764">
        <v>40818</v>
      </c>
      <c r="C102" s="768">
        <v>6.5462664373840997</v>
      </c>
      <c r="D102" s="762">
        <v>7.74850637535822</v>
      </c>
      <c r="E102" s="762"/>
      <c r="F102" s="762"/>
      <c r="G102" s="762"/>
      <c r="H102" s="762"/>
      <c r="I102" s="763"/>
    </row>
    <row r="103" spans="2:9" ht="11.5" customHeight="1">
      <c r="B103" s="764">
        <v>40819</v>
      </c>
      <c r="C103" s="765">
        <v>6.3033229242631599</v>
      </c>
      <c r="D103" s="766">
        <v>7.74850637535822</v>
      </c>
      <c r="E103" s="766"/>
      <c r="F103" s="766"/>
      <c r="G103" s="766"/>
      <c r="H103" s="766"/>
      <c r="I103" s="767"/>
    </row>
    <row r="104" spans="2:9" ht="11.5" customHeight="1">
      <c r="B104" s="764">
        <v>40820</v>
      </c>
      <c r="C104" s="768">
        <v>6.3919112471034998</v>
      </c>
      <c r="D104" s="762">
        <v>7.74850637535822</v>
      </c>
      <c r="E104" s="762"/>
      <c r="F104" s="762"/>
      <c r="G104" s="762"/>
      <c r="H104" s="762"/>
      <c r="I104" s="763"/>
    </row>
    <row r="105" spans="2:9" ht="11.5" customHeight="1">
      <c r="B105" s="764">
        <v>40821</v>
      </c>
      <c r="C105" s="765">
        <v>6.4779305975740504</v>
      </c>
      <c r="D105" s="766">
        <v>7.74850637535822</v>
      </c>
      <c r="E105" s="766"/>
      <c r="F105" s="766"/>
      <c r="G105" s="766"/>
      <c r="H105" s="766"/>
      <c r="I105" s="767"/>
    </row>
    <row r="106" spans="2:9" ht="11.5" customHeight="1">
      <c r="B106" s="764">
        <v>40822</v>
      </c>
      <c r="C106" s="768">
        <v>6.6495314756673398</v>
      </c>
      <c r="D106" s="762">
        <v>7.74850637535822</v>
      </c>
      <c r="E106" s="762"/>
      <c r="F106" s="762"/>
      <c r="G106" s="762"/>
      <c r="H106" s="762"/>
      <c r="I106" s="763"/>
    </row>
    <row r="107" spans="2:9" ht="11.5" customHeight="1">
      <c r="B107" s="764">
        <v>40823</v>
      </c>
      <c r="C107" s="765">
        <v>6.5557499909879304</v>
      </c>
      <c r="D107" s="766">
        <v>7.74850637535822</v>
      </c>
      <c r="E107" s="766"/>
      <c r="F107" s="766"/>
      <c r="G107" s="766"/>
      <c r="H107" s="766"/>
      <c r="I107" s="767"/>
    </row>
    <row r="108" spans="2:9" ht="11.5" customHeight="1">
      <c r="B108" s="764">
        <v>40824</v>
      </c>
      <c r="C108" s="768">
        <v>6.5557499909879304</v>
      </c>
      <c r="D108" s="762">
        <v>7.74850637535822</v>
      </c>
      <c r="E108" s="762"/>
      <c r="F108" s="762"/>
      <c r="G108" s="762"/>
      <c r="H108" s="762"/>
      <c r="I108" s="763"/>
    </row>
    <row r="109" spans="2:9" ht="11.5" customHeight="1">
      <c r="B109" s="764">
        <v>40825</v>
      </c>
      <c r="C109" s="765">
        <v>6.5557499909879304</v>
      </c>
      <c r="D109" s="766">
        <v>7.74850637535822</v>
      </c>
      <c r="E109" s="766"/>
      <c r="F109" s="766"/>
      <c r="G109" s="766"/>
      <c r="H109" s="766"/>
      <c r="I109" s="767"/>
    </row>
    <row r="110" spans="2:9" ht="11.5" customHeight="1">
      <c r="B110" s="764">
        <v>40826</v>
      </c>
      <c r="C110" s="768">
        <v>6.6738978219232896</v>
      </c>
      <c r="D110" s="762">
        <v>7.74850637535822</v>
      </c>
      <c r="E110" s="762"/>
      <c r="F110" s="762"/>
      <c r="G110" s="762"/>
      <c r="H110" s="762"/>
      <c r="I110" s="763"/>
    </row>
    <row r="111" spans="2:9" ht="11.5" customHeight="1">
      <c r="B111" s="764">
        <v>40827</v>
      </c>
      <c r="C111" s="765">
        <v>6.6806925322861002</v>
      </c>
      <c r="D111" s="766">
        <v>7.74850637535822</v>
      </c>
      <c r="E111" s="766"/>
      <c r="F111" s="766"/>
      <c r="G111" s="766"/>
      <c r="H111" s="766"/>
      <c r="I111" s="767"/>
    </row>
    <row r="112" spans="2:9" ht="11.5" customHeight="1">
      <c r="B112" s="764">
        <v>40828</v>
      </c>
      <c r="C112" s="768">
        <v>6.9028377302759996</v>
      </c>
      <c r="D112" s="762">
        <v>7.74850637535822</v>
      </c>
      <c r="E112" s="762"/>
      <c r="F112" s="762"/>
      <c r="G112" s="762"/>
      <c r="H112" s="762"/>
      <c r="I112" s="763"/>
    </row>
    <row r="113" spans="2:9" ht="11.5" customHeight="1">
      <c r="B113" s="764">
        <v>40829</v>
      </c>
      <c r="C113" s="765">
        <v>6.9927950156153997</v>
      </c>
      <c r="D113" s="766">
        <v>7.74850637535822</v>
      </c>
      <c r="E113" s="766"/>
      <c r="F113" s="766"/>
      <c r="G113" s="766"/>
      <c r="H113" s="766"/>
      <c r="I113" s="767"/>
    </row>
    <row r="114" spans="2:9" ht="11.5" customHeight="1">
      <c r="B114" s="764">
        <v>40830</v>
      </c>
      <c r="C114" s="768">
        <v>7.2706419422780604</v>
      </c>
      <c r="D114" s="762">
        <v>7.74850637535822</v>
      </c>
      <c r="E114" s="762"/>
      <c r="F114" s="762"/>
      <c r="G114" s="762"/>
      <c r="H114" s="762"/>
      <c r="I114" s="763"/>
    </row>
    <row r="115" spans="2:9" ht="11.5" customHeight="1">
      <c r="B115" s="764">
        <v>40831</v>
      </c>
      <c r="C115" s="765">
        <v>7.2706419422780604</v>
      </c>
      <c r="D115" s="766">
        <v>7.74850637535822</v>
      </c>
      <c r="E115" s="766"/>
      <c r="F115" s="766"/>
      <c r="G115" s="766"/>
      <c r="H115" s="766"/>
      <c r="I115" s="767"/>
    </row>
    <row r="116" spans="2:9" ht="11.5" customHeight="1">
      <c r="B116" s="764">
        <v>40832</v>
      </c>
      <c r="C116" s="768">
        <v>7.2706419422780604</v>
      </c>
      <c r="D116" s="762">
        <v>7.74850637535822</v>
      </c>
      <c r="E116" s="762"/>
      <c r="F116" s="762"/>
      <c r="G116" s="762"/>
      <c r="H116" s="762"/>
      <c r="I116" s="763"/>
    </row>
    <row r="117" spans="2:9" ht="11.5" customHeight="1">
      <c r="B117" s="764">
        <v>40833</v>
      </c>
      <c r="C117" s="765">
        <v>7.0259298974145903</v>
      </c>
      <c r="D117" s="766">
        <v>7.74850637535822</v>
      </c>
      <c r="E117" s="766"/>
      <c r="F117" s="766"/>
      <c r="G117" s="766"/>
      <c r="H117" s="766"/>
      <c r="I117" s="767"/>
    </row>
    <row r="118" spans="2:9" ht="11.5" customHeight="1">
      <c r="B118" s="764">
        <v>40834</v>
      </c>
      <c r="C118" s="768">
        <v>7.1381383262074802</v>
      </c>
      <c r="D118" s="762">
        <v>7.74850637535822</v>
      </c>
      <c r="E118" s="762"/>
      <c r="F118" s="762"/>
      <c r="G118" s="762"/>
      <c r="H118" s="762"/>
      <c r="I118" s="763"/>
    </row>
    <row r="119" spans="2:9" ht="11.5" customHeight="1">
      <c r="B119" s="764">
        <v>40835</v>
      </c>
      <c r="C119" s="765">
        <v>6.9947124174411996</v>
      </c>
      <c r="D119" s="766">
        <v>7.74850637535822</v>
      </c>
      <c r="E119" s="766"/>
      <c r="F119" s="766"/>
      <c r="G119" s="766"/>
      <c r="H119" s="766"/>
      <c r="I119" s="767"/>
    </row>
    <row r="120" spans="2:9" ht="11.5" customHeight="1">
      <c r="B120" s="764">
        <v>40836</v>
      </c>
      <c r="C120" s="768">
        <v>6.9207379741633197</v>
      </c>
      <c r="D120" s="762">
        <v>7.74850637535822</v>
      </c>
      <c r="E120" s="762"/>
      <c r="F120" s="762"/>
      <c r="G120" s="762"/>
      <c r="H120" s="762"/>
      <c r="I120" s="763"/>
    </row>
    <row r="121" spans="2:9" ht="11.5" customHeight="1">
      <c r="B121" s="764">
        <v>40837</v>
      </c>
      <c r="C121" s="765">
        <v>7.0478663408062001</v>
      </c>
      <c r="D121" s="766">
        <v>7.74850637535822</v>
      </c>
      <c r="E121" s="766"/>
      <c r="F121" s="766"/>
      <c r="G121" s="766"/>
      <c r="H121" s="766"/>
      <c r="I121" s="767"/>
    </row>
    <row r="122" spans="2:9" ht="11.5" customHeight="1">
      <c r="B122" s="764">
        <v>40838</v>
      </c>
      <c r="C122" s="768">
        <v>7.0478663408062001</v>
      </c>
      <c r="D122" s="762">
        <v>7.74850637535822</v>
      </c>
      <c r="E122" s="762"/>
      <c r="F122" s="762"/>
      <c r="G122" s="762"/>
      <c r="H122" s="762"/>
      <c r="I122" s="763"/>
    </row>
    <row r="123" spans="2:9" ht="11.5" customHeight="1">
      <c r="B123" s="764">
        <v>40839</v>
      </c>
      <c r="C123" s="765">
        <v>7.0478663408062001</v>
      </c>
      <c r="D123" s="766">
        <v>7.74850637535822</v>
      </c>
      <c r="E123" s="766"/>
      <c r="F123" s="766"/>
      <c r="G123" s="766"/>
      <c r="H123" s="766"/>
      <c r="I123" s="767"/>
    </row>
    <row r="124" spans="2:9" ht="11.5" customHeight="1">
      <c r="B124" s="764">
        <v>40840</v>
      </c>
      <c r="C124" s="768">
        <v>7.3481506683708302</v>
      </c>
      <c r="D124" s="762">
        <v>7.74850637535822</v>
      </c>
      <c r="E124" s="762"/>
      <c r="F124" s="762"/>
      <c r="G124" s="762"/>
      <c r="H124" s="762"/>
      <c r="I124" s="763"/>
    </row>
    <row r="125" spans="2:9" ht="11.5" customHeight="1">
      <c r="B125" s="764">
        <v>40841</v>
      </c>
      <c r="C125" s="765">
        <v>7.0963242211628703</v>
      </c>
      <c r="D125" s="766">
        <v>7.74850637535822</v>
      </c>
      <c r="E125" s="766"/>
      <c r="F125" s="766"/>
      <c r="G125" s="766"/>
      <c r="H125" s="766"/>
      <c r="I125" s="767"/>
    </row>
    <row r="126" spans="2:9" ht="11.5" customHeight="1">
      <c r="B126" s="764">
        <v>40842</v>
      </c>
      <c r="C126" s="768">
        <v>7.1329769756669403</v>
      </c>
      <c r="D126" s="762">
        <v>7.74850637535822</v>
      </c>
      <c r="E126" s="762"/>
      <c r="F126" s="762"/>
      <c r="G126" s="762"/>
      <c r="H126" s="762"/>
      <c r="I126" s="763"/>
    </row>
    <row r="127" spans="2:9" ht="11.5" customHeight="1">
      <c r="B127" s="764">
        <v>40843</v>
      </c>
      <c r="C127" s="765">
        <v>7.3471187812143803</v>
      </c>
      <c r="D127" s="766">
        <v>7.74850637535822</v>
      </c>
      <c r="E127" s="766"/>
      <c r="F127" s="766"/>
      <c r="G127" s="766"/>
      <c r="H127" s="766"/>
      <c r="I127" s="767"/>
    </row>
    <row r="128" spans="2:9" ht="11.5" customHeight="1">
      <c r="B128" s="764">
        <v>40844</v>
      </c>
      <c r="C128" s="768">
        <v>7.51342793928709</v>
      </c>
      <c r="D128" s="762">
        <v>7.74850637535822</v>
      </c>
      <c r="E128" s="762"/>
      <c r="F128" s="762"/>
      <c r="G128" s="762"/>
      <c r="H128" s="762"/>
      <c r="I128" s="763"/>
    </row>
    <row r="129" spans="2:9" ht="11.5" customHeight="1">
      <c r="B129" s="764">
        <v>40845</v>
      </c>
      <c r="C129" s="765">
        <v>7.51342793928709</v>
      </c>
      <c r="D129" s="766">
        <v>7.74850637535822</v>
      </c>
      <c r="E129" s="766"/>
      <c r="F129" s="766"/>
      <c r="G129" s="766"/>
      <c r="H129" s="766"/>
      <c r="I129" s="767"/>
    </row>
    <row r="130" spans="2:9" ht="11.5" customHeight="1">
      <c r="B130" s="764">
        <v>40846</v>
      </c>
      <c r="C130" s="768">
        <v>7.51342793928709</v>
      </c>
      <c r="D130" s="762">
        <v>7.74850637535822</v>
      </c>
      <c r="E130" s="762"/>
      <c r="F130" s="762"/>
      <c r="G130" s="762"/>
      <c r="H130" s="762"/>
      <c r="I130" s="763"/>
    </row>
    <row r="131" spans="2:9" ht="11.5" customHeight="1">
      <c r="B131" s="764">
        <v>40847</v>
      </c>
      <c r="C131" s="765">
        <v>7.20852513229603</v>
      </c>
      <c r="D131" s="766">
        <v>7.74850637535822</v>
      </c>
      <c r="E131" s="766"/>
      <c r="F131" s="766"/>
      <c r="G131" s="766"/>
      <c r="H131" s="766"/>
      <c r="I131" s="767"/>
    </row>
    <row r="132" spans="2:9" ht="11.5" customHeight="1">
      <c r="B132" s="764">
        <v>40848</v>
      </c>
      <c r="C132" s="768">
        <v>7.0885291001621296</v>
      </c>
      <c r="D132" s="762">
        <v>7.74850637535822</v>
      </c>
      <c r="E132" s="762"/>
      <c r="F132" s="762"/>
      <c r="G132" s="762"/>
      <c r="H132" s="762"/>
      <c r="I132" s="763"/>
    </row>
    <row r="133" spans="2:9" ht="11.5" customHeight="1">
      <c r="B133" s="764">
        <v>40849</v>
      </c>
      <c r="C133" s="765">
        <v>7.0426228893185998</v>
      </c>
      <c r="D133" s="766">
        <v>7.74850637535822</v>
      </c>
      <c r="E133" s="766"/>
      <c r="F133" s="766"/>
      <c r="G133" s="766"/>
      <c r="H133" s="766"/>
      <c r="I133" s="767"/>
    </row>
    <row r="134" spans="2:9" ht="11.5" customHeight="1">
      <c r="B134" s="764">
        <v>40850</v>
      </c>
      <c r="C134" s="768">
        <v>7.2494848097585596</v>
      </c>
      <c r="D134" s="762">
        <v>7.74850637535822</v>
      </c>
      <c r="E134" s="762"/>
      <c r="F134" s="762"/>
      <c r="G134" s="762"/>
      <c r="H134" s="762"/>
      <c r="I134" s="763"/>
    </row>
    <row r="135" spans="2:9" ht="11.5" customHeight="1">
      <c r="B135" s="764">
        <v>40851</v>
      </c>
      <c r="C135" s="765">
        <v>7.1303559081928896</v>
      </c>
      <c r="D135" s="766">
        <v>7.74850637535822</v>
      </c>
      <c r="E135" s="766"/>
      <c r="F135" s="766"/>
      <c r="G135" s="766"/>
      <c r="H135" s="766"/>
      <c r="I135" s="767"/>
    </row>
    <row r="136" spans="2:9" ht="11.5" customHeight="1">
      <c r="B136" s="764">
        <v>40852</v>
      </c>
      <c r="C136" s="768">
        <v>7.1303559081928896</v>
      </c>
      <c r="D136" s="762">
        <v>7.74850637535822</v>
      </c>
      <c r="E136" s="762"/>
      <c r="F136" s="762"/>
      <c r="G136" s="762"/>
      <c r="H136" s="762"/>
      <c r="I136" s="763"/>
    </row>
    <row r="137" spans="2:9" ht="11.5" customHeight="1">
      <c r="B137" s="764">
        <v>40853</v>
      </c>
      <c r="C137" s="765">
        <v>7.1303559081928896</v>
      </c>
      <c r="D137" s="766">
        <v>7.74850637535822</v>
      </c>
      <c r="E137" s="766"/>
      <c r="F137" s="766"/>
      <c r="G137" s="766"/>
      <c r="H137" s="766"/>
      <c r="I137" s="767"/>
    </row>
    <row r="138" spans="2:9" ht="11.5" customHeight="1">
      <c r="B138" s="764">
        <v>40854</v>
      </c>
      <c r="C138" s="768">
        <v>7.0506763855298002</v>
      </c>
      <c r="D138" s="762">
        <v>7.74850637535822</v>
      </c>
      <c r="E138" s="762"/>
      <c r="F138" s="762"/>
      <c r="G138" s="762"/>
      <c r="H138" s="762"/>
      <c r="I138" s="763"/>
    </row>
    <row r="139" spans="2:9" ht="11.5" customHeight="1">
      <c r="B139" s="764">
        <v>40855</v>
      </c>
      <c r="C139" s="765">
        <v>7.0349861336517501</v>
      </c>
      <c r="D139" s="766">
        <v>7.74850637535822</v>
      </c>
      <c r="E139" s="766"/>
      <c r="F139" s="766"/>
      <c r="G139" s="766"/>
      <c r="H139" s="766"/>
      <c r="I139" s="767"/>
    </row>
    <row r="140" spans="2:9" ht="11.5" customHeight="1">
      <c r="B140" s="764">
        <v>40856</v>
      </c>
      <c r="C140" s="768">
        <v>6.6695167145991201</v>
      </c>
      <c r="D140" s="762">
        <v>7.74850637535822</v>
      </c>
      <c r="E140" s="762"/>
      <c r="F140" s="762"/>
      <c r="G140" s="762"/>
      <c r="H140" s="762"/>
      <c r="I140" s="763"/>
    </row>
    <row r="141" spans="2:9" ht="11.5" customHeight="1">
      <c r="B141" s="764">
        <v>40857</v>
      </c>
      <c r="C141" s="765">
        <v>6.6929574380376904</v>
      </c>
      <c r="D141" s="766">
        <v>7.74850637535822</v>
      </c>
      <c r="E141" s="766"/>
      <c r="F141" s="766"/>
      <c r="G141" s="766"/>
      <c r="H141" s="766"/>
      <c r="I141" s="767"/>
    </row>
    <row r="142" spans="2:9" ht="11.5" customHeight="1">
      <c r="B142" s="764">
        <v>40858</v>
      </c>
      <c r="C142" s="768">
        <v>6.8527179729289101</v>
      </c>
      <c r="D142" s="762">
        <v>7.74850637535822</v>
      </c>
      <c r="E142" s="762"/>
      <c r="F142" s="762"/>
      <c r="G142" s="762"/>
      <c r="H142" s="762"/>
      <c r="I142" s="763"/>
    </row>
    <row r="143" spans="2:9" ht="11.5" customHeight="1">
      <c r="B143" s="764">
        <v>40859</v>
      </c>
      <c r="C143" s="765">
        <v>6.8527179729289101</v>
      </c>
      <c r="D143" s="766">
        <v>7.74850637535822</v>
      </c>
      <c r="E143" s="766"/>
      <c r="F143" s="766"/>
      <c r="G143" s="766"/>
      <c r="H143" s="766"/>
      <c r="I143" s="767"/>
    </row>
    <row r="144" spans="2:9" ht="11.5" customHeight="1">
      <c r="B144" s="764">
        <v>40860</v>
      </c>
      <c r="C144" s="768">
        <v>6.8527179729289101</v>
      </c>
      <c r="D144" s="762">
        <v>7.74850637535822</v>
      </c>
      <c r="E144" s="762"/>
      <c r="F144" s="762"/>
      <c r="G144" s="762"/>
      <c r="H144" s="762"/>
      <c r="I144" s="763"/>
    </row>
    <row r="145" spans="2:9" ht="11.5" customHeight="1">
      <c r="B145" s="764">
        <v>40861</v>
      </c>
      <c r="C145" s="765">
        <v>6.8544472621080201</v>
      </c>
      <c r="D145" s="766">
        <v>7.74850637535822</v>
      </c>
      <c r="E145" s="766"/>
      <c r="F145" s="766"/>
      <c r="G145" s="766"/>
      <c r="H145" s="766"/>
      <c r="I145" s="767"/>
    </row>
    <row r="146" spans="2:9" ht="11.5" customHeight="1">
      <c r="B146" s="764">
        <v>40862</v>
      </c>
      <c r="C146" s="768">
        <v>6.8854804952763802</v>
      </c>
      <c r="D146" s="762">
        <v>7.74850637535822</v>
      </c>
      <c r="E146" s="762"/>
      <c r="F146" s="762"/>
      <c r="G146" s="762"/>
      <c r="H146" s="762"/>
      <c r="I146" s="763"/>
    </row>
    <row r="147" spans="2:9" ht="11.5" customHeight="1">
      <c r="B147" s="764">
        <v>40863</v>
      </c>
      <c r="C147" s="765">
        <v>6.8330637149040196</v>
      </c>
      <c r="D147" s="766">
        <v>7.74850637535822</v>
      </c>
      <c r="E147" s="766"/>
      <c r="F147" s="766"/>
      <c r="G147" s="766"/>
      <c r="H147" s="766"/>
      <c r="I147" s="767"/>
    </row>
    <row r="148" spans="2:9" ht="11.5" customHeight="1">
      <c r="B148" s="764">
        <v>40864</v>
      </c>
      <c r="C148" s="768">
        <v>6.9364259892659801</v>
      </c>
      <c r="D148" s="762">
        <v>7.74850637535822</v>
      </c>
      <c r="E148" s="762"/>
      <c r="F148" s="762"/>
      <c r="G148" s="762"/>
      <c r="H148" s="762"/>
      <c r="I148" s="763"/>
    </row>
    <row r="149" spans="2:9" ht="11.5" customHeight="1">
      <c r="B149" s="764">
        <v>40865</v>
      </c>
      <c r="C149" s="765">
        <v>6.8115992608997704</v>
      </c>
      <c r="D149" s="766">
        <v>7.74850637535822</v>
      </c>
      <c r="E149" s="766"/>
      <c r="F149" s="766"/>
      <c r="G149" s="766"/>
      <c r="H149" s="766"/>
      <c r="I149" s="767"/>
    </row>
    <row r="150" spans="2:9" ht="11.5" customHeight="1">
      <c r="B150" s="764">
        <v>40866</v>
      </c>
      <c r="C150" s="768">
        <v>6.8115992608997704</v>
      </c>
      <c r="D150" s="762">
        <v>7.74850637535822</v>
      </c>
      <c r="E150" s="762"/>
      <c r="F150" s="762"/>
      <c r="G150" s="762"/>
      <c r="H150" s="762"/>
      <c r="I150" s="763"/>
    </row>
    <row r="151" spans="2:9" ht="11.5" customHeight="1">
      <c r="B151" s="764">
        <v>40867</v>
      </c>
      <c r="C151" s="765">
        <v>6.8115992608997704</v>
      </c>
      <c r="D151" s="766">
        <v>7.74850637535822</v>
      </c>
      <c r="E151" s="766"/>
      <c r="F151" s="766"/>
      <c r="G151" s="766"/>
      <c r="H151" s="766"/>
      <c r="I151" s="767"/>
    </row>
    <row r="152" spans="2:9" ht="11.5" customHeight="1">
      <c r="B152" s="764">
        <v>40868</v>
      </c>
      <c r="C152" s="768">
        <v>6.5542459171104603</v>
      </c>
      <c r="D152" s="762">
        <v>7.74850637535822</v>
      </c>
      <c r="E152" s="762"/>
      <c r="F152" s="762"/>
      <c r="G152" s="762"/>
      <c r="H152" s="762"/>
      <c r="I152" s="763"/>
    </row>
    <row r="153" spans="2:9" ht="11.5" customHeight="1">
      <c r="B153" s="764">
        <v>40869</v>
      </c>
      <c r="C153" s="765">
        <v>6.3220079929111703</v>
      </c>
      <c r="D153" s="766">
        <v>7.74850637535822</v>
      </c>
      <c r="E153" s="766"/>
      <c r="F153" s="766"/>
      <c r="G153" s="766"/>
      <c r="H153" s="766"/>
      <c r="I153" s="767"/>
    </row>
    <row r="154" spans="2:9" ht="11.5" customHeight="1">
      <c r="B154" s="764">
        <v>40870</v>
      </c>
      <c r="C154" s="768">
        <v>6.0252222137519604</v>
      </c>
      <c r="D154" s="762">
        <v>7.74850637535822</v>
      </c>
      <c r="E154" s="762"/>
      <c r="F154" s="762"/>
      <c r="G154" s="762"/>
      <c r="H154" s="762"/>
      <c r="I154" s="763"/>
    </row>
    <row r="155" spans="2:9" ht="11.5" customHeight="1">
      <c r="B155" s="764">
        <v>40871</v>
      </c>
      <c r="C155" s="765">
        <v>6.0252222137519604</v>
      </c>
      <c r="D155" s="766">
        <v>7.74850637535822</v>
      </c>
      <c r="E155" s="766"/>
      <c r="F155" s="766"/>
      <c r="G155" s="766"/>
      <c r="H155" s="766"/>
      <c r="I155" s="767"/>
    </row>
    <row r="156" spans="2:9" ht="11.5" customHeight="1">
      <c r="B156" s="764">
        <v>40872</v>
      </c>
      <c r="C156" s="768">
        <v>5.9238117541769801</v>
      </c>
      <c r="D156" s="762">
        <v>7.74850637535822</v>
      </c>
      <c r="E156" s="762"/>
      <c r="F156" s="762"/>
      <c r="G156" s="762"/>
      <c r="H156" s="762"/>
      <c r="I156" s="763"/>
    </row>
    <row r="157" spans="2:9" ht="11.5" customHeight="1">
      <c r="B157" s="764">
        <v>40873</v>
      </c>
      <c r="C157" s="765">
        <v>5.9238117541769801</v>
      </c>
      <c r="D157" s="766">
        <v>7.74850637535822</v>
      </c>
      <c r="E157" s="766"/>
      <c r="F157" s="766"/>
      <c r="G157" s="766"/>
      <c r="H157" s="766"/>
      <c r="I157" s="767"/>
    </row>
    <row r="158" spans="2:9" ht="11.5" customHeight="1">
      <c r="B158" s="764">
        <v>40874</v>
      </c>
      <c r="C158" s="768">
        <v>5.9238117541769801</v>
      </c>
      <c r="D158" s="762">
        <v>7.74850637535822</v>
      </c>
      <c r="E158" s="762"/>
      <c r="F158" s="762"/>
      <c r="G158" s="762"/>
      <c r="H158" s="762"/>
      <c r="I158" s="763"/>
    </row>
    <row r="159" spans="2:9" ht="11.5" customHeight="1">
      <c r="B159" s="764">
        <v>40875</v>
      </c>
      <c r="C159" s="765">
        <v>5.9287873672743201</v>
      </c>
      <c r="D159" s="766">
        <v>7.74850637535822</v>
      </c>
      <c r="E159" s="766"/>
      <c r="F159" s="766"/>
      <c r="G159" s="766"/>
      <c r="H159" s="766"/>
      <c r="I159" s="767"/>
    </row>
    <row r="160" spans="2:9" ht="11.5" customHeight="1">
      <c r="B160" s="764">
        <v>40876</v>
      </c>
      <c r="C160" s="768">
        <v>5.9075641931023801</v>
      </c>
      <c r="D160" s="762">
        <v>7.74850637535822</v>
      </c>
      <c r="E160" s="762"/>
      <c r="F160" s="762"/>
      <c r="G160" s="762"/>
      <c r="H160" s="762"/>
      <c r="I160" s="763"/>
    </row>
    <row r="161" spans="2:9" ht="11.5" customHeight="1">
      <c r="B161" s="764">
        <v>40877</v>
      </c>
      <c r="C161" s="765">
        <v>6.1673178547607996</v>
      </c>
      <c r="D161" s="766">
        <v>7.74850637535822</v>
      </c>
      <c r="E161" s="766"/>
      <c r="F161" s="766"/>
      <c r="G161" s="766"/>
      <c r="H161" s="766"/>
      <c r="I161" s="767"/>
    </row>
    <row r="162" spans="2:9" ht="11.5" customHeight="1">
      <c r="B162" s="764">
        <v>40878</v>
      </c>
      <c r="C162" s="768">
        <v>6.1331918946022199</v>
      </c>
      <c r="D162" s="762">
        <v>7.74850637535822</v>
      </c>
      <c r="E162" s="762"/>
      <c r="F162" s="762"/>
      <c r="G162" s="762"/>
      <c r="H162" s="762"/>
      <c r="I162" s="763"/>
    </row>
    <row r="163" spans="2:9" ht="11.5" customHeight="1">
      <c r="B163" s="764">
        <v>40879</v>
      </c>
      <c r="C163" s="765">
        <v>6.1779355798071496</v>
      </c>
      <c r="D163" s="766">
        <v>7.74850637535822</v>
      </c>
      <c r="E163" s="766"/>
      <c r="F163" s="766"/>
      <c r="G163" s="766"/>
      <c r="H163" s="766"/>
      <c r="I163" s="767"/>
    </row>
    <row r="164" spans="2:9" ht="11.5" customHeight="1">
      <c r="B164" s="764">
        <v>40880</v>
      </c>
      <c r="C164" s="768">
        <v>6.1779355798071496</v>
      </c>
      <c r="D164" s="762">
        <v>7.74850637535822</v>
      </c>
      <c r="E164" s="762"/>
      <c r="F164" s="762"/>
      <c r="G164" s="762"/>
      <c r="H164" s="762"/>
      <c r="I164" s="763"/>
    </row>
    <row r="165" spans="2:9" ht="11.5" customHeight="1">
      <c r="B165" s="764">
        <v>40881</v>
      </c>
      <c r="C165" s="765">
        <v>6.1779355798071496</v>
      </c>
      <c r="D165" s="766">
        <v>7.74850637535822</v>
      </c>
      <c r="E165" s="766"/>
      <c r="F165" s="766"/>
      <c r="G165" s="766"/>
      <c r="H165" s="766"/>
      <c r="I165" s="767"/>
    </row>
    <row r="166" spans="2:9" ht="11.5" customHeight="1">
      <c r="B166" s="764">
        <v>40882</v>
      </c>
      <c r="C166" s="768">
        <v>6.31905847845149</v>
      </c>
      <c r="D166" s="762">
        <v>7.74850637535822</v>
      </c>
      <c r="E166" s="762"/>
      <c r="F166" s="762"/>
      <c r="G166" s="762"/>
      <c r="H166" s="762"/>
      <c r="I166" s="763"/>
    </row>
    <row r="167" spans="2:9" ht="11.5" customHeight="1">
      <c r="B167" s="764">
        <v>40883</v>
      </c>
      <c r="C167" s="765">
        <v>6.3363909531493103</v>
      </c>
      <c r="D167" s="766">
        <v>7.74850637535822</v>
      </c>
      <c r="E167" s="766"/>
      <c r="F167" s="766"/>
      <c r="G167" s="766"/>
      <c r="H167" s="766"/>
      <c r="I167" s="767"/>
    </row>
    <row r="168" spans="2:9" ht="11.5" customHeight="1">
      <c r="B168" s="764">
        <v>40884</v>
      </c>
      <c r="C168" s="768">
        <v>6.3312598077487499</v>
      </c>
      <c r="D168" s="762">
        <v>7.74850637535822</v>
      </c>
      <c r="E168" s="762"/>
      <c r="F168" s="762"/>
      <c r="G168" s="762"/>
      <c r="H168" s="762"/>
      <c r="I168" s="763"/>
    </row>
    <row r="169" spans="2:9" ht="11.5" customHeight="1">
      <c r="B169" s="764">
        <v>40885</v>
      </c>
      <c r="C169" s="765">
        <v>6.1453508730854898</v>
      </c>
      <c r="D169" s="766">
        <v>7.74850637535822</v>
      </c>
      <c r="E169" s="766"/>
      <c r="F169" s="766"/>
      <c r="G169" s="766"/>
      <c r="H169" s="766"/>
      <c r="I169" s="767"/>
    </row>
    <row r="170" spans="2:9" ht="11.5" customHeight="1">
      <c r="B170" s="764">
        <v>40886</v>
      </c>
      <c r="C170" s="768">
        <v>6.2012949166923299</v>
      </c>
      <c r="D170" s="762">
        <v>7.74850637535822</v>
      </c>
      <c r="E170" s="762"/>
      <c r="F170" s="762"/>
      <c r="G170" s="762"/>
      <c r="H170" s="762"/>
      <c r="I170" s="763"/>
    </row>
    <row r="171" spans="2:9" ht="11.5" customHeight="1">
      <c r="B171" s="764">
        <v>40887</v>
      </c>
      <c r="C171" s="765">
        <v>6.2012949166923299</v>
      </c>
      <c r="D171" s="766">
        <v>7.74850637535822</v>
      </c>
      <c r="E171" s="766"/>
      <c r="F171" s="766"/>
      <c r="G171" s="766"/>
      <c r="H171" s="766"/>
      <c r="I171" s="767"/>
    </row>
    <row r="172" spans="2:9" ht="11.5" customHeight="1">
      <c r="B172" s="764">
        <v>40888</v>
      </c>
      <c r="C172" s="768">
        <v>6.2012949166923299</v>
      </c>
      <c r="D172" s="762">
        <v>7.74850637535822</v>
      </c>
      <c r="E172" s="762"/>
      <c r="F172" s="762"/>
      <c r="G172" s="762"/>
      <c r="H172" s="762"/>
      <c r="I172" s="763"/>
    </row>
    <row r="173" spans="2:9" ht="11.5" customHeight="1">
      <c r="B173" s="764">
        <v>40889</v>
      </c>
      <c r="C173" s="765">
        <v>6.0936380201639198</v>
      </c>
      <c r="D173" s="766">
        <v>7.74850637535822</v>
      </c>
      <c r="E173" s="766"/>
      <c r="F173" s="766"/>
      <c r="G173" s="766"/>
      <c r="H173" s="766"/>
      <c r="I173" s="767"/>
    </row>
    <row r="174" spans="2:9" ht="11.5" customHeight="1">
      <c r="B174" s="764">
        <v>40890</v>
      </c>
      <c r="C174" s="768">
        <v>5.9079560889135996</v>
      </c>
      <c r="D174" s="762">
        <v>7.74850637535822</v>
      </c>
      <c r="E174" s="762"/>
      <c r="F174" s="762"/>
      <c r="G174" s="762"/>
      <c r="H174" s="762"/>
      <c r="I174" s="763"/>
    </row>
    <row r="175" spans="2:9" ht="11.5" customHeight="1">
      <c r="B175" s="764">
        <v>40891</v>
      </c>
      <c r="C175" s="765">
        <v>5.7103959522516599</v>
      </c>
      <c r="D175" s="766">
        <v>7.74850637535822</v>
      </c>
      <c r="E175" s="766"/>
      <c r="F175" s="766"/>
      <c r="G175" s="766"/>
      <c r="H175" s="766"/>
      <c r="I175" s="767"/>
    </row>
    <row r="176" spans="2:9" ht="11.5" customHeight="1">
      <c r="B176" s="764">
        <v>40892</v>
      </c>
      <c r="C176" s="768">
        <v>5.7139098773016004</v>
      </c>
      <c r="D176" s="762">
        <v>7.74850637535822</v>
      </c>
      <c r="E176" s="762"/>
      <c r="F176" s="762"/>
      <c r="G176" s="762"/>
      <c r="H176" s="762"/>
      <c r="I176" s="763"/>
    </row>
    <row r="177" spans="2:9" ht="11.5" customHeight="1">
      <c r="B177" s="764">
        <v>40893</v>
      </c>
      <c r="C177" s="765">
        <v>5.7559258985314399</v>
      </c>
      <c r="D177" s="766">
        <v>7.74850637535822</v>
      </c>
      <c r="E177" s="766"/>
      <c r="F177" s="766"/>
      <c r="G177" s="766"/>
      <c r="H177" s="766"/>
      <c r="I177" s="767"/>
    </row>
    <row r="178" spans="2:9" ht="11.5" customHeight="1">
      <c r="B178" s="764">
        <v>40894</v>
      </c>
      <c r="C178" s="768">
        <v>5.7559258985314399</v>
      </c>
      <c r="D178" s="762">
        <v>7.74850637535822</v>
      </c>
      <c r="E178" s="762"/>
      <c r="F178" s="762"/>
      <c r="G178" s="762"/>
      <c r="H178" s="762"/>
      <c r="I178" s="763"/>
    </row>
    <row r="179" spans="2:9" ht="11.5" customHeight="1">
      <c r="B179" s="764">
        <v>40895</v>
      </c>
      <c r="C179" s="765">
        <v>5.7559258985314399</v>
      </c>
      <c r="D179" s="766">
        <v>7.74850637535822</v>
      </c>
      <c r="E179" s="766"/>
      <c r="F179" s="766"/>
      <c r="G179" s="766"/>
      <c r="H179" s="766"/>
      <c r="I179" s="767"/>
    </row>
    <row r="180" spans="2:9" ht="11.5" customHeight="1">
      <c r="B180" s="764">
        <v>40896</v>
      </c>
      <c r="C180" s="768">
        <v>5.5537559543247204</v>
      </c>
      <c r="D180" s="762">
        <v>7.74850637535822</v>
      </c>
      <c r="E180" s="762"/>
      <c r="F180" s="762"/>
      <c r="G180" s="762"/>
      <c r="H180" s="762"/>
      <c r="I180" s="763"/>
    </row>
    <row r="181" spans="2:9" ht="11.5" customHeight="1">
      <c r="B181" s="764">
        <v>40897</v>
      </c>
      <c r="C181" s="765">
        <v>5.6467527176554198</v>
      </c>
      <c r="D181" s="766">
        <v>7.74850637535822</v>
      </c>
      <c r="E181" s="766"/>
      <c r="F181" s="766"/>
      <c r="G181" s="766"/>
      <c r="H181" s="766"/>
      <c r="I181" s="767"/>
    </row>
    <row r="182" spans="2:9" ht="11.5" customHeight="1">
      <c r="B182" s="764">
        <v>40898</v>
      </c>
      <c r="C182" s="768">
        <v>5.5680141708919999</v>
      </c>
      <c r="D182" s="762">
        <v>7.74850637535822</v>
      </c>
      <c r="E182" s="762"/>
      <c r="F182" s="762"/>
      <c r="G182" s="762"/>
      <c r="H182" s="762"/>
      <c r="I182" s="763"/>
    </row>
    <row r="183" spans="2:9" ht="11.5" customHeight="1">
      <c r="B183" s="764">
        <v>40899</v>
      </c>
      <c r="C183" s="765">
        <v>5.6783447676756698</v>
      </c>
      <c r="D183" s="766">
        <v>7.74850637535822</v>
      </c>
      <c r="E183" s="766"/>
      <c r="F183" s="766"/>
      <c r="G183" s="766"/>
      <c r="H183" s="766"/>
      <c r="I183" s="767"/>
    </row>
    <row r="184" spans="2:9" ht="11.5" customHeight="1">
      <c r="B184" s="764">
        <v>40900</v>
      </c>
      <c r="C184" s="768">
        <v>5.6648529842411497</v>
      </c>
      <c r="D184" s="762">
        <v>7.74850637535822</v>
      </c>
      <c r="E184" s="762"/>
      <c r="F184" s="762"/>
      <c r="G184" s="762"/>
      <c r="H184" s="762"/>
      <c r="I184" s="763"/>
    </row>
    <row r="185" spans="2:9" ht="11.5" customHeight="1">
      <c r="B185" s="764">
        <v>40901</v>
      </c>
      <c r="C185" s="765">
        <v>5.6648529842411497</v>
      </c>
      <c r="D185" s="766">
        <v>7.74850637535822</v>
      </c>
      <c r="E185" s="766"/>
      <c r="F185" s="766"/>
      <c r="G185" s="766"/>
      <c r="H185" s="766"/>
      <c r="I185" s="767"/>
    </row>
    <row r="186" spans="2:9" ht="11.5" customHeight="1">
      <c r="B186" s="764">
        <v>40902</v>
      </c>
      <c r="C186" s="768">
        <v>5.6648529842411497</v>
      </c>
      <c r="D186" s="762">
        <v>7.74850637535822</v>
      </c>
      <c r="E186" s="762"/>
      <c r="F186" s="762"/>
      <c r="G186" s="762"/>
      <c r="H186" s="762"/>
      <c r="I186" s="763"/>
    </row>
    <row r="187" spans="2:9" ht="11.5" customHeight="1">
      <c r="B187" s="764">
        <v>40903</v>
      </c>
      <c r="C187" s="765">
        <v>5.6648529842411497</v>
      </c>
      <c r="D187" s="766">
        <v>7.74850637535822</v>
      </c>
      <c r="E187" s="766"/>
      <c r="F187" s="766"/>
      <c r="G187" s="766"/>
      <c r="H187" s="766"/>
      <c r="I187" s="767"/>
    </row>
    <row r="188" spans="2:9" ht="11.5" customHeight="1">
      <c r="B188" s="764">
        <v>40904</v>
      </c>
      <c r="C188" s="768">
        <v>5.6847010455180298</v>
      </c>
      <c r="D188" s="762">
        <v>7.74850637535822</v>
      </c>
      <c r="E188" s="762"/>
      <c r="F188" s="762"/>
      <c r="G188" s="762"/>
      <c r="H188" s="762"/>
      <c r="I188" s="763"/>
    </row>
    <row r="189" spans="2:9" ht="11.5" customHeight="1">
      <c r="B189" s="764">
        <v>40905</v>
      </c>
      <c r="C189" s="765">
        <v>5.6185381513498296</v>
      </c>
      <c r="D189" s="766">
        <v>7.74850637535822</v>
      </c>
      <c r="E189" s="766"/>
      <c r="F189" s="766"/>
      <c r="G189" s="766"/>
      <c r="H189" s="766"/>
      <c r="I189" s="767"/>
    </row>
    <row r="190" spans="2:9" ht="11.5" customHeight="1">
      <c r="B190" s="764">
        <v>40906</v>
      </c>
      <c r="C190" s="768">
        <v>5.6610156987015499</v>
      </c>
      <c r="D190" s="762">
        <v>7.74850637535822</v>
      </c>
      <c r="E190" s="762"/>
      <c r="F190" s="762"/>
      <c r="G190" s="762"/>
      <c r="H190" s="762"/>
      <c r="I190" s="763"/>
    </row>
    <row r="191" spans="2:9" ht="11.5" customHeight="1">
      <c r="B191" s="764">
        <v>40907</v>
      </c>
      <c r="C191" s="765">
        <v>5.6570309712114897</v>
      </c>
      <c r="D191" s="766">
        <v>7.74850637535822</v>
      </c>
      <c r="E191" s="766"/>
      <c r="F191" s="766"/>
      <c r="G191" s="766"/>
      <c r="H191" s="766"/>
      <c r="I191" s="767"/>
    </row>
    <row r="192" spans="2:9" ht="11.5" customHeight="1">
      <c r="B192" s="764">
        <v>40908</v>
      </c>
      <c r="C192" s="768">
        <v>6.7714098751285299</v>
      </c>
      <c r="D192" s="762">
        <v>7.74850637535822</v>
      </c>
      <c r="E192" s="762"/>
      <c r="F192" s="762"/>
      <c r="G192" s="762"/>
      <c r="H192" s="762"/>
      <c r="I192" s="763"/>
    </row>
    <row r="193" spans="2:9" ht="11.5" customHeight="1">
      <c r="B193" s="764">
        <v>40909</v>
      </c>
      <c r="C193" s="765">
        <v>6.9184119950798602</v>
      </c>
      <c r="D193" s="766">
        <v>7.74850637535822</v>
      </c>
      <c r="E193" s="766"/>
      <c r="F193" s="766"/>
      <c r="G193" s="766"/>
      <c r="H193" s="766"/>
      <c r="I193" s="767"/>
    </row>
    <row r="194" spans="2:9" ht="11.5" customHeight="1">
      <c r="B194" s="764">
        <v>40910</v>
      </c>
      <c r="C194" s="768">
        <v>6.9184119950798602</v>
      </c>
      <c r="D194" s="762">
        <v>7.74850637535822</v>
      </c>
      <c r="E194" s="762"/>
      <c r="F194" s="762"/>
      <c r="G194" s="762"/>
      <c r="H194" s="762"/>
      <c r="I194" s="763"/>
    </row>
    <row r="195" spans="2:9" ht="11.5" customHeight="1">
      <c r="B195" s="764">
        <v>40911</v>
      </c>
      <c r="C195" s="765">
        <v>6.8554108903619904</v>
      </c>
      <c r="D195" s="766">
        <v>7.74850637535822</v>
      </c>
      <c r="E195" s="766"/>
      <c r="F195" s="766"/>
      <c r="G195" s="766"/>
      <c r="H195" s="766"/>
      <c r="I195" s="767"/>
    </row>
    <row r="196" spans="2:9" ht="11.5" customHeight="1">
      <c r="B196" s="764">
        <v>40912</v>
      </c>
      <c r="C196" s="768">
        <v>6.7475654308414397</v>
      </c>
      <c r="D196" s="762">
        <v>7.74850637535822</v>
      </c>
      <c r="E196" s="762"/>
      <c r="F196" s="762"/>
      <c r="G196" s="762"/>
      <c r="H196" s="762"/>
      <c r="I196" s="763"/>
    </row>
    <row r="197" spans="2:9" ht="11.5" customHeight="1">
      <c r="B197" s="764">
        <v>40913</v>
      </c>
      <c r="C197" s="765">
        <v>6.6478559637311001</v>
      </c>
      <c r="D197" s="766">
        <v>7.74850637535822</v>
      </c>
      <c r="E197" s="766"/>
      <c r="F197" s="766"/>
      <c r="G197" s="766"/>
      <c r="H197" s="766"/>
      <c r="I197" s="767"/>
    </row>
    <row r="198" spans="2:9" ht="11.5" customHeight="1">
      <c r="B198" s="764">
        <v>40914</v>
      </c>
      <c r="C198" s="768">
        <v>6.6185937257790002</v>
      </c>
      <c r="D198" s="762">
        <v>7.74850637535822</v>
      </c>
      <c r="E198" s="762"/>
      <c r="F198" s="762"/>
      <c r="G198" s="762"/>
      <c r="H198" s="762"/>
      <c r="I198" s="763"/>
    </row>
    <row r="199" spans="2:9" ht="11.5" customHeight="1">
      <c r="B199" s="764">
        <v>40915</v>
      </c>
      <c r="C199" s="765">
        <v>6.6185937257790002</v>
      </c>
      <c r="D199" s="766">
        <v>7.74850637535822</v>
      </c>
      <c r="E199" s="766"/>
      <c r="F199" s="766"/>
      <c r="G199" s="766"/>
      <c r="H199" s="766"/>
      <c r="I199" s="767"/>
    </row>
    <row r="200" spans="2:9" ht="11.5" customHeight="1">
      <c r="B200" s="764">
        <v>40916</v>
      </c>
      <c r="C200" s="768">
        <v>6.6185937257790002</v>
      </c>
      <c r="D200" s="762">
        <v>7.74850637535822</v>
      </c>
      <c r="E200" s="762"/>
      <c r="F200" s="762"/>
      <c r="G200" s="762"/>
      <c r="H200" s="762"/>
      <c r="I200" s="763"/>
    </row>
    <row r="201" spans="2:9" ht="11.5" customHeight="1">
      <c r="B201" s="764">
        <v>40917</v>
      </c>
      <c r="C201" s="765">
        <v>6.5826882001984703</v>
      </c>
      <c r="D201" s="766">
        <v>7.74850637535822</v>
      </c>
      <c r="E201" s="766"/>
      <c r="F201" s="766"/>
      <c r="G201" s="766"/>
      <c r="H201" s="766"/>
      <c r="I201" s="767"/>
    </row>
    <row r="202" spans="2:9" ht="11.5" customHeight="1">
      <c r="B202" s="764">
        <v>40918</v>
      </c>
      <c r="C202" s="768">
        <v>6.8041718793605099</v>
      </c>
      <c r="D202" s="762">
        <v>7.74850637535822</v>
      </c>
      <c r="E202" s="762"/>
      <c r="F202" s="762"/>
      <c r="G202" s="762"/>
      <c r="H202" s="762"/>
      <c r="I202" s="763"/>
    </row>
    <row r="203" spans="2:9" ht="11.5" customHeight="1">
      <c r="B203" s="764">
        <v>40919</v>
      </c>
      <c r="C203" s="765">
        <v>6.8672034288187298</v>
      </c>
      <c r="D203" s="766">
        <v>7.74850637535822</v>
      </c>
      <c r="E203" s="766"/>
      <c r="F203" s="766"/>
      <c r="G203" s="766"/>
      <c r="H203" s="766"/>
      <c r="I203" s="767"/>
    </row>
    <row r="204" spans="2:9" ht="11.5" customHeight="1">
      <c r="B204" s="764">
        <v>40920</v>
      </c>
      <c r="C204" s="768">
        <v>6.9494989777703298</v>
      </c>
      <c r="D204" s="762">
        <v>7.74850637535822</v>
      </c>
      <c r="E204" s="762"/>
      <c r="F204" s="762"/>
      <c r="G204" s="762"/>
      <c r="H204" s="762"/>
      <c r="I204" s="763"/>
    </row>
    <row r="205" spans="2:9" ht="11.5" customHeight="1">
      <c r="B205" s="764">
        <v>40921</v>
      </c>
      <c r="C205" s="765">
        <v>7.0102576788758499</v>
      </c>
      <c r="D205" s="766">
        <v>7.74850637535822</v>
      </c>
      <c r="E205" s="766"/>
      <c r="F205" s="766"/>
      <c r="G205" s="766"/>
      <c r="H205" s="766"/>
      <c r="I205" s="767"/>
    </row>
    <row r="206" spans="2:9" ht="11.5" customHeight="1">
      <c r="B206" s="764">
        <v>40922</v>
      </c>
      <c r="C206" s="768">
        <v>7.0102576788758499</v>
      </c>
      <c r="D206" s="762">
        <v>7.74850637535822</v>
      </c>
      <c r="E206" s="762"/>
      <c r="F206" s="762"/>
      <c r="G206" s="762"/>
      <c r="H206" s="762"/>
      <c r="I206" s="763"/>
    </row>
    <row r="207" spans="2:9" ht="11.5" customHeight="1">
      <c r="B207" s="764">
        <v>40923</v>
      </c>
      <c r="C207" s="765">
        <v>7.0102576788758499</v>
      </c>
      <c r="D207" s="766">
        <v>7.74850637535822</v>
      </c>
      <c r="E207" s="766"/>
      <c r="F207" s="766"/>
      <c r="G207" s="766"/>
      <c r="H207" s="766"/>
      <c r="I207" s="767"/>
    </row>
    <row r="208" spans="2:9" ht="11.5" customHeight="1">
      <c r="B208" s="764">
        <v>40924</v>
      </c>
      <c r="C208" s="768">
        <v>7.0102576788758499</v>
      </c>
      <c r="D208" s="762">
        <v>7.74850637535822</v>
      </c>
      <c r="E208" s="762"/>
      <c r="F208" s="762"/>
      <c r="G208" s="762"/>
      <c r="H208" s="762"/>
      <c r="I208" s="763"/>
    </row>
    <row r="209" spans="2:9" ht="11.5" customHeight="1">
      <c r="B209" s="764">
        <v>40925</v>
      </c>
      <c r="C209" s="765">
        <v>7.1194162075074896</v>
      </c>
      <c r="D209" s="766">
        <v>7.74850637535822</v>
      </c>
      <c r="E209" s="766"/>
      <c r="F209" s="766"/>
      <c r="G209" s="766"/>
      <c r="H209" s="766"/>
      <c r="I209" s="767"/>
    </row>
    <row r="210" spans="2:9" ht="11.5" customHeight="1">
      <c r="B210" s="764">
        <v>40926</v>
      </c>
      <c r="C210" s="768">
        <v>7.2280672781776101</v>
      </c>
      <c r="D210" s="762">
        <v>7.74850637535822</v>
      </c>
      <c r="E210" s="762"/>
      <c r="F210" s="762"/>
      <c r="G210" s="762"/>
      <c r="H210" s="762"/>
      <c r="I210" s="763"/>
    </row>
    <row r="211" spans="2:9" ht="11.5" customHeight="1">
      <c r="B211" s="764">
        <v>40927</v>
      </c>
      <c r="C211" s="765">
        <v>7.3553891218161001</v>
      </c>
      <c r="D211" s="766">
        <v>7.74850637535822</v>
      </c>
      <c r="E211" s="766"/>
      <c r="F211" s="766"/>
      <c r="G211" s="766"/>
      <c r="H211" s="766"/>
      <c r="I211" s="767"/>
    </row>
    <row r="212" spans="2:9" ht="11.5" customHeight="1">
      <c r="B212" s="764">
        <v>40928</v>
      </c>
      <c r="C212" s="768">
        <v>7.3949777467125797</v>
      </c>
      <c r="D212" s="762">
        <v>7.74850637535822</v>
      </c>
      <c r="E212" s="762"/>
      <c r="F212" s="762"/>
      <c r="G212" s="762"/>
      <c r="H212" s="762"/>
      <c r="I212" s="763"/>
    </row>
    <row r="213" spans="2:9" ht="11.5" customHeight="1">
      <c r="B213" s="764">
        <v>40929</v>
      </c>
      <c r="C213" s="765">
        <v>7.3949777467125797</v>
      </c>
      <c r="D213" s="766">
        <v>7.74850637535822</v>
      </c>
      <c r="E213" s="766"/>
      <c r="F213" s="766"/>
      <c r="G213" s="766"/>
      <c r="H213" s="766"/>
      <c r="I213" s="767"/>
    </row>
    <row r="214" spans="2:9" ht="11.5" customHeight="1">
      <c r="B214" s="764">
        <v>40930</v>
      </c>
      <c r="C214" s="768">
        <v>7.3949777467125797</v>
      </c>
      <c r="D214" s="762">
        <v>7.74850637535822</v>
      </c>
      <c r="E214" s="762"/>
      <c r="F214" s="762"/>
      <c r="G214" s="762"/>
      <c r="H214" s="762"/>
      <c r="I214" s="763"/>
    </row>
    <row r="215" spans="2:9" ht="11.5" customHeight="1">
      <c r="B215" s="764">
        <v>40931</v>
      </c>
      <c r="C215" s="765">
        <v>7.4010953656273397</v>
      </c>
      <c r="D215" s="766">
        <v>7.74850637535822</v>
      </c>
      <c r="E215" s="766"/>
      <c r="F215" s="766"/>
      <c r="G215" s="766"/>
      <c r="H215" s="766"/>
      <c r="I215" s="767"/>
    </row>
    <row r="216" spans="2:9" ht="11.5" customHeight="1">
      <c r="B216" s="764">
        <v>40932</v>
      </c>
      <c r="C216" s="768">
        <v>7.4714386876027197</v>
      </c>
      <c r="D216" s="762">
        <v>7.74850637535822</v>
      </c>
      <c r="E216" s="762"/>
      <c r="F216" s="762"/>
      <c r="G216" s="762"/>
      <c r="H216" s="762"/>
      <c r="I216" s="763"/>
    </row>
    <row r="217" spans="2:9" ht="11.5" customHeight="1">
      <c r="B217" s="764">
        <v>40933</v>
      </c>
      <c r="C217" s="765">
        <v>7.3010325380280099</v>
      </c>
      <c r="D217" s="766">
        <v>7.74850637535822</v>
      </c>
      <c r="E217" s="766"/>
      <c r="F217" s="766"/>
      <c r="G217" s="766"/>
      <c r="H217" s="766"/>
      <c r="I217" s="767"/>
    </row>
    <row r="218" spans="2:9" ht="11.5" customHeight="1">
      <c r="B218" s="764">
        <v>40934</v>
      </c>
      <c r="C218" s="768">
        <v>7.2078872892513397</v>
      </c>
      <c r="D218" s="762">
        <v>7.74850637535822</v>
      </c>
      <c r="E218" s="762"/>
      <c r="F218" s="762"/>
      <c r="G218" s="762"/>
      <c r="H218" s="762"/>
      <c r="I218" s="763"/>
    </row>
    <row r="219" spans="2:9" ht="11.5" customHeight="1">
      <c r="B219" s="764">
        <v>40935</v>
      </c>
      <c r="C219" s="765">
        <v>7.4573771941137599</v>
      </c>
      <c r="D219" s="766">
        <v>7.74850637535822</v>
      </c>
      <c r="E219" s="766"/>
      <c r="F219" s="766"/>
      <c r="G219" s="766"/>
      <c r="H219" s="766"/>
      <c r="I219" s="767"/>
    </row>
    <row r="220" spans="2:9" ht="11.5" customHeight="1">
      <c r="B220" s="764">
        <v>40936</v>
      </c>
      <c r="C220" s="768">
        <v>7.4573771941137599</v>
      </c>
      <c r="D220" s="762">
        <v>7.74850637535822</v>
      </c>
      <c r="E220" s="762"/>
      <c r="F220" s="762"/>
      <c r="G220" s="762"/>
      <c r="H220" s="762"/>
      <c r="I220" s="763"/>
    </row>
    <row r="221" spans="2:9" ht="11.5" customHeight="1">
      <c r="B221" s="764">
        <v>40937</v>
      </c>
      <c r="C221" s="765">
        <v>7.4573771941137599</v>
      </c>
      <c r="D221" s="766">
        <v>7.74850637535822</v>
      </c>
      <c r="E221" s="766"/>
      <c r="F221" s="766"/>
      <c r="G221" s="766"/>
      <c r="H221" s="766"/>
      <c r="I221" s="767"/>
    </row>
    <row r="222" spans="2:9" ht="11.5" customHeight="1">
      <c r="B222" s="764">
        <v>40938</v>
      </c>
      <c r="C222" s="768">
        <v>7.4246172105103101</v>
      </c>
      <c r="D222" s="762">
        <v>7.74850637535822</v>
      </c>
      <c r="E222" s="762"/>
      <c r="F222" s="762"/>
      <c r="G222" s="762"/>
      <c r="H222" s="762"/>
      <c r="I222" s="763"/>
    </row>
    <row r="223" spans="2:9" ht="11.5" customHeight="1">
      <c r="B223" s="764">
        <v>40939</v>
      </c>
      <c r="C223" s="765">
        <v>7.47698666337552</v>
      </c>
      <c r="D223" s="766">
        <v>7.74850637535822</v>
      </c>
      <c r="E223" s="766"/>
      <c r="F223" s="766"/>
      <c r="G223" s="766"/>
      <c r="H223" s="766"/>
      <c r="I223" s="767"/>
    </row>
    <row r="224" spans="2:9" ht="11.5" customHeight="1">
      <c r="B224" s="764">
        <v>40940</v>
      </c>
      <c r="C224" s="768">
        <v>7.5891728939097201</v>
      </c>
      <c r="D224" s="762">
        <v>7.74850637535822</v>
      </c>
      <c r="E224" s="762"/>
      <c r="F224" s="762"/>
      <c r="G224" s="762"/>
      <c r="H224" s="762"/>
      <c r="I224" s="763"/>
    </row>
    <row r="225" spans="2:9" ht="11.5" customHeight="1">
      <c r="B225" s="764">
        <v>40941</v>
      </c>
      <c r="C225" s="765">
        <v>8.0980901306303092</v>
      </c>
      <c r="D225" s="766">
        <v>7.74850637535822</v>
      </c>
      <c r="E225" s="766"/>
      <c r="F225" s="766"/>
      <c r="G225" s="766"/>
      <c r="H225" s="766"/>
      <c r="I225" s="767"/>
    </row>
    <row r="226" spans="2:9" ht="11.5" customHeight="1">
      <c r="B226" s="764">
        <v>40942</v>
      </c>
      <c r="C226" s="768">
        <v>8.4833510051437706</v>
      </c>
      <c r="D226" s="762">
        <v>7.74850637535822</v>
      </c>
      <c r="E226" s="762"/>
      <c r="F226" s="762"/>
      <c r="G226" s="762"/>
      <c r="H226" s="762"/>
      <c r="I226" s="763"/>
    </row>
    <row r="227" spans="2:9" ht="11.5" customHeight="1">
      <c r="B227" s="764">
        <v>40943</v>
      </c>
      <c r="C227" s="765">
        <v>8.4833510051437706</v>
      </c>
      <c r="D227" s="766">
        <v>7.74850637535822</v>
      </c>
      <c r="E227" s="766"/>
      <c r="F227" s="766"/>
      <c r="G227" s="766"/>
      <c r="H227" s="766"/>
      <c r="I227" s="767"/>
    </row>
    <row r="228" spans="2:9" ht="11.5" customHeight="1">
      <c r="B228" s="764">
        <v>40944</v>
      </c>
      <c r="C228" s="768">
        <v>8.4833510051437706</v>
      </c>
      <c r="D228" s="762">
        <v>7.74850637535822</v>
      </c>
      <c r="E228" s="762"/>
      <c r="F228" s="762"/>
      <c r="G228" s="762"/>
      <c r="H228" s="762"/>
      <c r="I228" s="763"/>
    </row>
    <row r="229" spans="2:9" ht="11.5" customHeight="1">
      <c r="B229" s="764">
        <v>40945</v>
      </c>
      <c r="C229" s="765">
        <v>8.3387091217192495</v>
      </c>
      <c r="D229" s="766">
        <v>7.74850637535822</v>
      </c>
      <c r="E229" s="766"/>
      <c r="F229" s="766"/>
      <c r="G229" s="766"/>
      <c r="H229" s="766"/>
      <c r="I229" s="767"/>
    </row>
    <row r="230" spans="2:9" ht="11.5" customHeight="1">
      <c r="B230" s="764">
        <v>40946</v>
      </c>
      <c r="C230" s="768">
        <v>8.4127955734554796</v>
      </c>
      <c r="D230" s="762">
        <v>7.74850637535822</v>
      </c>
      <c r="E230" s="762"/>
      <c r="F230" s="762"/>
      <c r="G230" s="762"/>
      <c r="H230" s="762"/>
      <c r="I230" s="763"/>
    </row>
    <row r="231" spans="2:9" ht="11.5" customHeight="1">
      <c r="B231" s="764">
        <v>40947</v>
      </c>
      <c r="C231" s="765">
        <v>8.4642077554165702</v>
      </c>
      <c r="D231" s="766">
        <v>7.74850637535822</v>
      </c>
      <c r="E231" s="766"/>
      <c r="F231" s="766"/>
      <c r="G231" s="766"/>
      <c r="H231" s="766"/>
      <c r="I231" s="767"/>
    </row>
    <row r="232" spans="2:9" ht="11.5" customHeight="1">
      <c r="B232" s="764">
        <v>40948</v>
      </c>
      <c r="C232" s="768">
        <v>8.0628479152103605</v>
      </c>
      <c r="D232" s="762">
        <v>7.74850637535822</v>
      </c>
      <c r="E232" s="762"/>
      <c r="F232" s="762"/>
      <c r="G232" s="762"/>
      <c r="H232" s="762"/>
      <c r="I232" s="763"/>
    </row>
    <row r="233" spans="2:9" ht="11.5" customHeight="1">
      <c r="B233" s="764">
        <v>40949</v>
      </c>
      <c r="C233" s="765">
        <v>8.2841183207828202</v>
      </c>
      <c r="D233" s="766">
        <v>7.74850637535822</v>
      </c>
      <c r="E233" s="766"/>
      <c r="F233" s="766"/>
      <c r="G233" s="766"/>
      <c r="H233" s="766"/>
      <c r="I233" s="767"/>
    </row>
    <row r="234" spans="2:9" ht="11.5" customHeight="1">
      <c r="B234" s="764">
        <v>40950</v>
      </c>
      <c r="C234" s="768">
        <v>8.2841183207828202</v>
      </c>
      <c r="D234" s="762">
        <v>7.74850637535822</v>
      </c>
      <c r="E234" s="762"/>
      <c r="F234" s="762"/>
      <c r="G234" s="762"/>
      <c r="H234" s="762"/>
      <c r="I234" s="763"/>
    </row>
    <row r="235" spans="2:9" ht="11.5" customHeight="1">
      <c r="B235" s="764">
        <v>40951</v>
      </c>
      <c r="C235" s="765">
        <v>8.2841183207828202</v>
      </c>
      <c r="D235" s="766">
        <v>7.74850637535822</v>
      </c>
      <c r="E235" s="766"/>
      <c r="F235" s="766"/>
      <c r="G235" s="766"/>
      <c r="H235" s="766"/>
      <c r="I235" s="767"/>
    </row>
    <row r="236" spans="2:9" ht="11.5" customHeight="1">
      <c r="B236" s="764">
        <v>40952</v>
      </c>
      <c r="C236" s="768">
        <v>8.1074849499838706</v>
      </c>
      <c r="D236" s="762">
        <v>7.74850637535822</v>
      </c>
      <c r="E236" s="762"/>
      <c r="F236" s="762"/>
      <c r="G236" s="762"/>
      <c r="H236" s="762"/>
      <c r="I236" s="763"/>
    </row>
    <row r="237" spans="2:9" ht="11.5" customHeight="1">
      <c r="B237" s="764">
        <v>40953</v>
      </c>
      <c r="C237" s="765">
        <v>8.1744085690977499</v>
      </c>
      <c r="D237" s="766">
        <v>7.74850637535822</v>
      </c>
      <c r="E237" s="766"/>
      <c r="F237" s="766"/>
      <c r="G237" s="766"/>
      <c r="H237" s="766"/>
      <c r="I237" s="767"/>
    </row>
    <row r="238" spans="2:9" ht="11.5" customHeight="1">
      <c r="B238" s="764">
        <v>40954</v>
      </c>
      <c r="C238" s="768">
        <v>7.9434833354357197</v>
      </c>
      <c r="D238" s="762">
        <v>7.74850637535822</v>
      </c>
      <c r="E238" s="762"/>
      <c r="F238" s="762"/>
      <c r="G238" s="762"/>
      <c r="H238" s="762"/>
      <c r="I238" s="763"/>
    </row>
    <row r="239" spans="2:9" ht="11.5" customHeight="1">
      <c r="B239" s="764">
        <v>40955</v>
      </c>
      <c r="C239" s="765">
        <v>8.1413704241831706</v>
      </c>
      <c r="D239" s="766">
        <v>7.74850637535822</v>
      </c>
      <c r="E239" s="766"/>
      <c r="F239" s="766"/>
      <c r="G239" s="766"/>
      <c r="H239" s="766"/>
      <c r="I239" s="767"/>
    </row>
    <row r="240" spans="2:9" ht="11.5" customHeight="1">
      <c r="B240" s="764">
        <v>40956</v>
      </c>
      <c r="C240" s="768">
        <v>8.2973622109217597</v>
      </c>
      <c r="D240" s="762">
        <v>7.74850637535822</v>
      </c>
      <c r="E240" s="762"/>
      <c r="F240" s="762"/>
      <c r="G240" s="762"/>
      <c r="H240" s="762"/>
      <c r="I240" s="763"/>
    </row>
    <row r="241" spans="2:9" ht="11.5" customHeight="1">
      <c r="B241" s="764">
        <v>40957</v>
      </c>
      <c r="C241" s="765">
        <v>8.2973622109217597</v>
      </c>
      <c r="D241" s="766">
        <v>7.74850637535822</v>
      </c>
      <c r="E241" s="766"/>
      <c r="F241" s="766"/>
      <c r="G241" s="766"/>
      <c r="H241" s="766"/>
      <c r="I241" s="767"/>
    </row>
    <row r="242" spans="2:9" ht="11.5" customHeight="1">
      <c r="B242" s="764">
        <v>40958</v>
      </c>
      <c r="C242" s="768">
        <v>8.2973622109217597</v>
      </c>
      <c r="D242" s="762">
        <v>7.74850637535822</v>
      </c>
      <c r="E242" s="762"/>
      <c r="F242" s="762"/>
      <c r="G242" s="762"/>
      <c r="H242" s="762"/>
      <c r="I242" s="763"/>
    </row>
    <row r="243" spans="2:9" ht="11.5" customHeight="1">
      <c r="B243" s="764">
        <v>40959</v>
      </c>
      <c r="C243" s="765">
        <v>8.2973622109217597</v>
      </c>
      <c r="D243" s="766">
        <v>7.74850637535822</v>
      </c>
      <c r="E243" s="766"/>
      <c r="F243" s="766"/>
      <c r="G243" s="766"/>
      <c r="H243" s="766"/>
      <c r="I243" s="767"/>
    </row>
    <row r="244" spans="2:9" ht="11.5" customHeight="1">
      <c r="B244" s="764">
        <v>40960</v>
      </c>
      <c r="C244" s="768">
        <v>8.1973649098142101</v>
      </c>
      <c r="D244" s="762">
        <v>7.74850637535822</v>
      </c>
      <c r="E244" s="762"/>
      <c r="F244" s="762"/>
      <c r="G244" s="762"/>
      <c r="H244" s="762"/>
      <c r="I244" s="763"/>
    </row>
    <row r="245" spans="2:9" ht="11.5" customHeight="1">
      <c r="B245" s="764">
        <v>40961</v>
      </c>
      <c r="C245" s="765">
        <v>8.0668947629760694</v>
      </c>
      <c r="D245" s="766">
        <v>7.74850637535822</v>
      </c>
      <c r="E245" s="766"/>
      <c r="F245" s="766"/>
      <c r="G245" s="766"/>
      <c r="H245" s="766"/>
      <c r="I245" s="767"/>
    </row>
    <row r="246" spans="2:9" ht="11.5" customHeight="1">
      <c r="B246" s="764">
        <v>40962</v>
      </c>
      <c r="C246" s="768">
        <v>8.1195124084211407</v>
      </c>
      <c r="D246" s="762">
        <v>7.74850637535822</v>
      </c>
      <c r="E246" s="762"/>
      <c r="F246" s="762"/>
      <c r="G246" s="762"/>
      <c r="H246" s="762"/>
      <c r="I246" s="763"/>
    </row>
    <row r="247" spans="2:9" ht="11.5" customHeight="1">
      <c r="B247" s="764">
        <v>40963</v>
      </c>
      <c r="C247" s="765">
        <v>8.1858038955487693</v>
      </c>
      <c r="D247" s="766">
        <v>7.74850637535822</v>
      </c>
      <c r="E247" s="766"/>
      <c r="F247" s="766"/>
      <c r="G247" s="766"/>
      <c r="H247" s="766"/>
      <c r="I247" s="767"/>
    </row>
    <row r="248" spans="2:9" ht="11.5" customHeight="1">
      <c r="B248" s="764">
        <v>40964</v>
      </c>
      <c r="C248" s="768">
        <v>8.1858038955487693</v>
      </c>
      <c r="D248" s="762">
        <v>7.74850637535822</v>
      </c>
      <c r="E248" s="762"/>
      <c r="F248" s="762"/>
      <c r="G248" s="762"/>
      <c r="H248" s="762"/>
      <c r="I248" s="763"/>
    </row>
    <row r="249" spans="2:9" ht="11.5" customHeight="1">
      <c r="B249" s="764">
        <v>40965</v>
      </c>
      <c r="C249" s="765">
        <v>8.1858038955487693</v>
      </c>
      <c r="D249" s="766">
        <v>7.74850637535822</v>
      </c>
      <c r="E249" s="766"/>
      <c r="F249" s="766"/>
      <c r="G249" s="766"/>
      <c r="H249" s="766"/>
      <c r="I249" s="767"/>
    </row>
    <row r="250" spans="2:9" ht="11.5" customHeight="1">
      <c r="B250" s="764">
        <v>40966</v>
      </c>
      <c r="C250" s="768">
        <v>8.17210186979068</v>
      </c>
      <c r="D250" s="762">
        <v>7.74850637535822</v>
      </c>
      <c r="E250" s="762"/>
      <c r="F250" s="762"/>
      <c r="G250" s="762"/>
      <c r="H250" s="762"/>
      <c r="I250" s="763"/>
    </row>
    <row r="251" spans="2:9" ht="11.5" customHeight="1">
      <c r="B251" s="764">
        <v>40967</v>
      </c>
      <c r="C251" s="765">
        <v>8.2432558199268904</v>
      </c>
      <c r="D251" s="766">
        <v>7.74850637535822</v>
      </c>
      <c r="E251" s="766"/>
      <c r="F251" s="766"/>
      <c r="G251" s="766"/>
      <c r="H251" s="766"/>
      <c r="I251" s="767"/>
    </row>
    <row r="252" spans="2:9" ht="11.5" customHeight="1">
      <c r="B252" s="764">
        <v>40968</v>
      </c>
      <c r="C252" s="768">
        <v>8.22348781408426</v>
      </c>
      <c r="D252" s="762">
        <v>7.74850637535822</v>
      </c>
      <c r="E252" s="762"/>
      <c r="F252" s="762"/>
      <c r="G252" s="762"/>
      <c r="H252" s="762"/>
      <c r="I252" s="763"/>
    </row>
    <row r="253" spans="2:9" ht="11.5" customHeight="1">
      <c r="B253" s="764">
        <v>40969</v>
      </c>
      <c r="C253" s="765">
        <v>8.3978801538113501</v>
      </c>
      <c r="D253" s="766">
        <v>7.74850637535822</v>
      </c>
      <c r="E253" s="766"/>
      <c r="F253" s="766"/>
      <c r="G253" s="766"/>
      <c r="H253" s="766"/>
      <c r="I253" s="767"/>
    </row>
    <row r="254" spans="2:9" ht="11.5" customHeight="1">
      <c r="B254" s="764">
        <v>40970</v>
      </c>
      <c r="C254" s="768">
        <v>8.5181442241170995</v>
      </c>
      <c r="D254" s="762">
        <v>7.74850637535822</v>
      </c>
      <c r="E254" s="762"/>
      <c r="F254" s="762"/>
      <c r="G254" s="762"/>
      <c r="H254" s="762"/>
      <c r="I254" s="763"/>
    </row>
    <row r="255" spans="2:9" ht="11.5" customHeight="1">
      <c r="B255" s="764">
        <v>40971</v>
      </c>
      <c r="C255" s="765">
        <v>8.5181442241170995</v>
      </c>
      <c r="D255" s="766">
        <v>7.74850637535822</v>
      </c>
      <c r="E255" s="766"/>
      <c r="F255" s="766"/>
      <c r="G255" s="766"/>
      <c r="H255" s="766"/>
      <c r="I255" s="767"/>
    </row>
    <row r="256" spans="2:9" ht="11.5" customHeight="1">
      <c r="B256" s="764">
        <v>40972</v>
      </c>
      <c r="C256" s="768">
        <v>8.5181442241170995</v>
      </c>
      <c r="D256" s="762">
        <v>7.74850637535822</v>
      </c>
      <c r="E256" s="762"/>
      <c r="F256" s="762"/>
      <c r="G256" s="762"/>
      <c r="H256" s="762"/>
      <c r="I256" s="763"/>
    </row>
    <row r="257" spans="2:9" ht="11.5" customHeight="1">
      <c r="B257" s="764">
        <v>40973</v>
      </c>
      <c r="C257" s="765">
        <v>8.2417245131795909</v>
      </c>
      <c r="D257" s="766">
        <v>7.74850637535822</v>
      </c>
      <c r="E257" s="766"/>
      <c r="F257" s="766"/>
      <c r="G257" s="766"/>
      <c r="H257" s="766"/>
      <c r="I257" s="767"/>
    </row>
    <row r="258" spans="2:9" ht="11.5" customHeight="1">
      <c r="B258" s="764">
        <v>40974</v>
      </c>
      <c r="C258" s="768">
        <v>8.1817340851790696</v>
      </c>
      <c r="D258" s="762">
        <v>7.74850637535822</v>
      </c>
      <c r="E258" s="762"/>
      <c r="F258" s="762"/>
      <c r="G258" s="762"/>
      <c r="H258" s="762"/>
      <c r="I258" s="763"/>
    </row>
    <row r="259" spans="2:9" ht="11.5" customHeight="1">
      <c r="B259" s="764">
        <v>40975</v>
      </c>
      <c r="C259" s="765">
        <v>8.0787297022231606</v>
      </c>
      <c r="D259" s="766">
        <v>7.74850637535822</v>
      </c>
      <c r="E259" s="766"/>
      <c r="F259" s="766"/>
      <c r="G259" s="766"/>
      <c r="H259" s="766"/>
      <c r="I259" s="767"/>
    </row>
    <row r="260" spans="2:9" ht="11.5" customHeight="1">
      <c r="B260" s="764">
        <v>40976</v>
      </c>
      <c r="C260" s="768">
        <v>8.17165721644351</v>
      </c>
      <c r="D260" s="762">
        <v>7.74850637535822</v>
      </c>
      <c r="E260" s="762"/>
      <c r="F260" s="762"/>
      <c r="G260" s="762"/>
      <c r="H260" s="762"/>
      <c r="I260" s="763"/>
    </row>
    <row r="261" spans="2:9" ht="11.5" customHeight="1">
      <c r="B261" s="764">
        <v>40977</v>
      </c>
      <c r="C261" s="765">
        <v>8.2555573876291</v>
      </c>
      <c r="D261" s="766">
        <v>7.74850637535822</v>
      </c>
      <c r="E261" s="766"/>
      <c r="F261" s="766"/>
      <c r="G261" s="766"/>
      <c r="H261" s="766"/>
      <c r="I261" s="767"/>
    </row>
    <row r="262" spans="2:9" ht="11.5" customHeight="1">
      <c r="B262" s="764">
        <v>40978</v>
      </c>
      <c r="C262" s="768">
        <v>8.2555573876291</v>
      </c>
      <c r="D262" s="762">
        <v>7.74850637535822</v>
      </c>
      <c r="E262" s="762"/>
      <c r="F262" s="762"/>
      <c r="G262" s="762"/>
      <c r="H262" s="762"/>
      <c r="I262" s="763"/>
    </row>
    <row r="263" spans="2:9" ht="11.5" customHeight="1">
      <c r="B263" s="764">
        <v>40979</v>
      </c>
      <c r="C263" s="765">
        <v>8.2555573876291</v>
      </c>
      <c r="D263" s="766">
        <v>7.74850637535822</v>
      </c>
      <c r="E263" s="766"/>
      <c r="F263" s="766"/>
      <c r="G263" s="766"/>
      <c r="H263" s="766"/>
      <c r="I263" s="767"/>
    </row>
    <row r="264" spans="2:9" ht="11.5" customHeight="1">
      <c r="B264" s="764">
        <v>40980</v>
      </c>
      <c r="C264" s="768">
        <v>8.3559548227083695</v>
      </c>
      <c r="D264" s="762">
        <v>7.74850637535822</v>
      </c>
      <c r="E264" s="762"/>
      <c r="F264" s="762"/>
      <c r="G264" s="762"/>
      <c r="H264" s="762"/>
      <c r="I264" s="763"/>
    </row>
    <row r="265" spans="2:9" ht="11.5" customHeight="1">
      <c r="B265" s="764">
        <v>40981</v>
      </c>
      <c r="C265" s="765">
        <v>8.49603408781757</v>
      </c>
      <c r="D265" s="766">
        <v>7.74850637535822</v>
      </c>
      <c r="E265" s="766"/>
      <c r="F265" s="766"/>
      <c r="G265" s="766"/>
      <c r="H265" s="766"/>
      <c r="I265" s="767"/>
    </row>
    <row r="266" spans="2:9" ht="11.5" customHeight="1">
      <c r="B266" s="764">
        <v>40982</v>
      </c>
      <c r="C266" s="768">
        <v>8.3845253456543301</v>
      </c>
      <c r="D266" s="762">
        <v>7.74850637535822</v>
      </c>
      <c r="E266" s="762"/>
      <c r="F266" s="762"/>
      <c r="G266" s="762"/>
      <c r="H266" s="762"/>
      <c r="I266" s="763"/>
    </row>
    <row r="267" spans="2:9" ht="11.5" customHeight="1">
      <c r="B267" s="764">
        <v>40983</v>
      </c>
      <c r="C267" s="765">
        <v>8.4943744499641305</v>
      </c>
      <c r="D267" s="766">
        <v>7.74850637535822</v>
      </c>
      <c r="E267" s="766"/>
      <c r="F267" s="766"/>
      <c r="G267" s="766"/>
      <c r="H267" s="766"/>
      <c r="I267" s="767"/>
    </row>
    <row r="268" spans="2:9" ht="11.5" customHeight="1">
      <c r="B268" s="764">
        <v>40984</v>
      </c>
      <c r="C268" s="768">
        <v>8.4771789209372592</v>
      </c>
      <c r="D268" s="762">
        <v>7.74850637535822</v>
      </c>
      <c r="E268" s="762"/>
      <c r="F268" s="762"/>
      <c r="G268" s="762"/>
      <c r="H268" s="762"/>
      <c r="I268" s="763"/>
    </row>
    <row r="269" spans="2:9" ht="11.5" customHeight="1">
      <c r="B269" s="764">
        <v>40985</v>
      </c>
      <c r="C269" s="765">
        <v>8.4771789209372592</v>
      </c>
      <c r="D269" s="766">
        <v>7.74850637535822</v>
      </c>
      <c r="E269" s="766"/>
      <c r="F269" s="766"/>
      <c r="G269" s="766"/>
      <c r="H269" s="766"/>
      <c r="I269" s="767"/>
    </row>
    <row r="270" spans="2:9" ht="11.5" customHeight="1">
      <c r="B270" s="764">
        <v>40986</v>
      </c>
      <c r="C270" s="768">
        <v>8.4771789209372592</v>
      </c>
      <c r="D270" s="762">
        <v>7.74850637535822</v>
      </c>
      <c r="E270" s="762"/>
      <c r="F270" s="762"/>
      <c r="G270" s="762"/>
      <c r="H270" s="762"/>
      <c r="I270" s="763"/>
    </row>
    <row r="271" spans="2:9" ht="11.5" customHeight="1">
      <c r="B271" s="764">
        <v>40987</v>
      </c>
      <c r="C271" s="765">
        <v>8.4535792409194102</v>
      </c>
      <c r="D271" s="766">
        <v>7.74850637535822</v>
      </c>
      <c r="E271" s="766"/>
      <c r="F271" s="766"/>
      <c r="G271" s="766"/>
      <c r="H271" s="766"/>
      <c r="I271" s="767"/>
    </row>
    <row r="272" spans="2:9" ht="11.5" customHeight="1">
      <c r="B272" s="764">
        <v>40988</v>
      </c>
      <c r="C272" s="768">
        <v>8.4243501980010205</v>
      </c>
      <c r="D272" s="762">
        <v>7.74850637535822</v>
      </c>
      <c r="E272" s="762"/>
      <c r="F272" s="762"/>
      <c r="G272" s="762"/>
      <c r="H272" s="762"/>
      <c r="I272" s="763"/>
    </row>
    <row r="273" spans="2:9" ht="11.5" customHeight="1">
      <c r="B273" s="764">
        <v>40989</v>
      </c>
      <c r="C273" s="765">
        <v>8.5650205986253702</v>
      </c>
      <c r="D273" s="766">
        <v>7.74850637535822</v>
      </c>
      <c r="E273" s="766"/>
      <c r="F273" s="766"/>
      <c r="G273" s="766"/>
      <c r="H273" s="766"/>
      <c r="I273" s="767"/>
    </row>
    <row r="274" spans="2:9" ht="11.5" customHeight="1">
      <c r="B274" s="764">
        <v>40990</v>
      </c>
      <c r="C274" s="768">
        <v>8.5432371123329194</v>
      </c>
      <c r="D274" s="762">
        <v>7.74850637535822</v>
      </c>
      <c r="E274" s="762"/>
      <c r="F274" s="762"/>
      <c r="G274" s="762"/>
      <c r="H274" s="762"/>
      <c r="I274" s="763"/>
    </row>
    <row r="275" spans="2:9" ht="11.5" customHeight="1">
      <c r="B275" s="764">
        <v>40991</v>
      </c>
      <c r="C275" s="765">
        <v>8.5487144761689997</v>
      </c>
      <c r="D275" s="766">
        <v>7.74850637535822</v>
      </c>
      <c r="E275" s="766"/>
      <c r="F275" s="766"/>
      <c r="G275" s="766"/>
      <c r="H275" s="766"/>
      <c r="I275" s="767"/>
    </row>
    <row r="276" spans="2:9" ht="11.5" customHeight="1">
      <c r="B276" s="764">
        <v>40992</v>
      </c>
      <c r="C276" s="768">
        <v>8.5487144761689997</v>
      </c>
      <c r="D276" s="762">
        <v>7.74850637535822</v>
      </c>
      <c r="E276" s="762"/>
      <c r="F276" s="762"/>
      <c r="G276" s="762"/>
      <c r="H276" s="762"/>
      <c r="I276" s="763"/>
    </row>
    <row r="277" spans="2:9" ht="11.5" customHeight="1">
      <c r="B277" s="764">
        <v>40993</v>
      </c>
      <c r="C277" s="765">
        <v>8.5487144761689997</v>
      </c>
      <c r="D277" s="766">
        <v>7.74850637535822</v>
      </c>
      <c r="E277" s="766"/>
      <c r="F277" s="766"/>
      <c r="G277" s="766"/>
      <c r="H277" s="766"/>
      <c r="I277" s="767"/>
    </row>
    <row r="278" spans="2:9" ht="11.5" customHeight="1">
      <c r="B278" s="764">
        <v>40994</v>
      </c>
      <c r="C278" s="768">
        <v>8.6381992351362005</v>
      </c>
      <c r="D278" s="762">
        <v>7.74850637535822</v>
      </c>
      <c r="E278" s="762"/>
      <c r="F278" s="762"/>
      <c r="G278" s="762"/>
      <c r="H278" s="762"/>
      <c r="I278" s="763"/>
    </row>
    <row r="279" spans="2:9" ht="11.5" customHeight="1">
      <c r="B279" s="764">
        <v>40995</v>
      </c>
      <c r="C279" s="765">
        <v>8.7495118435676797</v>
      </c>
      <c r="D279" s="766">
        <v>7.74850637535822</v>
      </c>
      <c r="E279" s="766"/>
      <c r="F279" s="766"/>
      <c r="G279" s="766"/>
      <c r="H279" s="766"/>
      <c r="I279" s="767"/>
    </row>
    <row r="280" spans="2:9" ht="11.5" customHeight="1">
      <c r="B280" s="764">
        <v>40996</v>
      </c>
      <c r="C280" s="768">
        <v>8.5234920785102108</v>
      </c>
      <c r="D280" s="762">
        <v>7.74850637535822</v>
      </c>
      <c r="E280" s="762"/>
      <c r="F280" s="762"/>
      <c r="G280" s="762"/>
      <c r="H280" s="762"/>
      <c r="I280" s="763"/>
    </row>
    <row r="281" spans="2:9" ht="11.5" customHeight="1">
      <c r="B281" s="764">
        <v>40997</v>
      </c>
      <c r="C281" s="765">
        <v>8.5953112801707707</v>
      </c>
      <c r="D281" s="766">
        <v>7.74850637535822</v>
      </c>
      <c r="E281" s="766"/>
      <c r="F281" s="766"/>
      <c r="G281" s="766"/>
      <c r="H281" s="766"/>
      <c r="I281" s="767"/>
    </row>
    <row r="282" spans="2:9" ht="11.5" customHeight="1">
      <c r="B282" s="764">
        <v>40998</v>
      </c>
      <c r="C282" s="768">
        <v>8.7068923540237595</v>
      </c>
      <c r="D282" s="762">
        <v>7.74850637535822</v>
      </c>
      <c r="E282" s="762"/>
      <c r="F282" s="762"/>
      <c r="G282" s="762"/>
      <c r="H282" s="762"/>
      <c r="I282" s="763"/>
    </row>
    <row r="283" spans="2:9" ht="11.5" customHeight="1">
      <c r="B283" s="764">
        <v>40999</v>
      </c>
      <c r="C283" s="765">
        <v>6.7674201361122002</v>
      </c>
      <c r="D283" s="766">
        <v>7.74850637535822</v>
      </c>
      <c r="E283" s="766"/>
      <c r="F283" s="766"/>
      <c r="G283" s="766"/>
      <c r="H283" s="766"/>
      <c r="I283" s="767"/>
    </row>
    <row r="284" spans="2:9" ht="11.5" customHeight="1">
      <c r="B284" s="764">
        <v>41000</v>
      </c>
      <c r="C284" s="768">
        <v>6.7674201361122002</v>
      </c>
      <c r="D284" s="762">
        <v>7.74850637535822</v>
      </c>
      <c r="E284" s="762"/>
      <c r="F284" s="762"/>
      <c r="G284" s="762"/>
      <c r="H284" s="762"/>
      <c r="I284" s="763"/>
    </row>
    <row r="285" spans="2:9" ht="11.5" customHeight="1">
      <c r="B285" s="764">
        <v>41001</v>
      </c>
      <c r="C285" s="765">
        <v>6.5237240284418503</v>
      </c>
      <c r="D285" s="766">
        <v>7.74850637535822</v>
      </c>
      <c r="E285" s="766"/>
      <c r="F285" s="766"/>
      <c r="G285" s="766"/>
      <c r="H285" s="766"/>
      <c r="I285" s="767"/>
    </row>
    <row r="286" spans="2:9" ht="11.5" customHeight="1">
      <c r="B286" s="764">
        <v>41002</v>
      </c>
      <c r="C286" s="768">
        <v>6.3989184102324597</v>
      </c>
      <c r="D286" s="762">
        <v>7.74850637535822</v>
      </c>
      <c r="E286" s="762"/>
      <c r="F286" s="762"/>
      <c r="G286" s="762"/>
      <c r="H286" s="762"/>
      <c r="I286" s="763"/>
    </row>
    <row r="287" spans="2:9" ht="11.5" customHeight="1">
      <c r="B287" s="764">
        <v>41003</v>
      </c>
      <c r="C287" s="765">
        <v>6.2441709859878598</v>
      </c>
      <c r="D287" s="766">
        <v>7.74850637535822</v>
      </c>
      <c r="E287" s="766"/>
      <c r="F287" s="766"/>
      <c r="G287" s="766"/>
      <c r="H287" s="766"/>
      <c r="I287" s="767"/>
    </row>
    <row r="288" spans="2:9" ht="11.5" customHeight="1">
      <c r="B288" s="764">
        <v>41004</v>
      </c>
      <c r="C288" s="768">
        <v>6.1818774281815303</v>
      </c>
      <c r="D288" s="762">
        <v>7.74850637535822</v>
      </c>
      <c r="E288" s="762"/>
      <c r="F288" s="762"/>
      <c r="G288" s="762"/>
      <c r="H288" s="762"/>
      <c r="I288" s="763"/>
    </row>
    <row r="289" spans="2:9" ht="11.5" customHeight="1">
      <c r="B289" s="764">
        <v>41005</v>
      </c>
      <c r="C289" s="765">
        <v>6.1818774281815303</v>
      </c>
      <c r="D289" s="766">
        <v>7.74850637535822</v>
      </c>
      <c r="E289" s="766"/>
      <c r="F289" s="766"/>
      <c r="G289" s="766"/>
      <c r="H289" s="766"/>
      <c r="I289" s="767"/>
    </row>
    <row r="290" spans="2:9" ht="11.5" customHeight="1">
      <c r="B290" s="764">
        <v>41006</v>
      </c>
      <c r="C290" s="768">
        <v>6.1818774281815303</v>
      </c>
      <c r="D290" s="762">
        <v>7.74850637535822</v>
      </c>
      <c r="E290" s="762"/>
      <c r="F290" s="762"/>
      <c r="G290" s="762"/>
      <c r="H290" s="762"/>
      <c r="I290" s="763"/>
    </row>
    <row r="291" spans="2:9" ht="11.5" customHeight="1">
      <c r="B291" s="764">
        <v>41007</v>
      </c>
      <c r="C291" s="765">
        <v>6.1818774281815303</v>
      </c>
      <c r="D291" s="766">
        <v>7.74850637535822</v>
      </c>
      <c r="E291" s="766"/>
      <c r="F291" s="766"/>
      <c r="G291" s="766"/>
      <c r="H291" s="766"/>
      <c r="I291" s="767"/>
    </row>
    <row r="292" spans="2:9" ht="11.5" customHeight="1">
      <c r="B292" s="764">
        <v>41008</v>
      </c>
      <c r="C292" s="768">
        <v>6.1371444910980602</v>
      </c>
      <c r="D292" s="762">
        <v>7.74850637535822</v>
      </c>
      <c r="E292" s="762"/>
      <c r="F292" s="762"/>
      <c r="G292" s="762"/>
      <c r="H292" s="762"/>
      <c r="I292" s="763"/>
    </row>
    <row r="293" spans="2:9" ht="11.5" customHeight="1">
      <c r="B293" s="764">
        <v>41009</v>
      </c>
      <c r="C293" s="765">
        <v>5.9808780702656597</v>
      </c>
      <c r="D293" s="766">
        <v>7.74850637535822</v>
      </c>
      <c r="E293" s="766"/>
      <c r="F293" s="766"/>
      <c r="G293" s="766"/>
      <c r="H293" s="766"/>
      <c r="I293" s="767"/>
    </row>
    <row r="294" spans="2:9" ht="11.5" customHeight="1">
      <c r="B294" s="764">
        <v>41010</v>
      </c>
      <c r="C294" s="768">
        <v>5.9854483089691097</v>
      </c>
      <c r="D294" s="762">
        <v>7.74850637535822</v>
      </c>
      <c r="E294" s="762"/>
      <c r="F294" s="762"/>
      <c r="G294" s="762"/>
      <c r="H294" s="762"/>
      <c r="I294" s="763"/>
    </row>
    <row r="295" spans="2:9" ht="11.5" customHeight="1">
      <c r="B295" s="764">
        <v>41011</v>
      </c>
      <c r="C295" s="765">
        <v>6.2595571699207904</v>
      </c>
      <c r="D295" s="766">
        <v>7.74850637535822</v>
      </c>
      <c r="E295" s="766"/>
      <c r="F295" s="766"/>
      <c r="G295" s="766"/>
      <c r="H295" s="766"/>
      <c r="I295" s="767"/>
    </row>
    <row r="296" spans="2:9" ht="11.5" customHeight="1">
      <c r="B296" s="764">
        <v>41012</v>
      </c>
      <c r="C296" s="768">
        <v>6.1896067055748096</v>
      </c>
      <c r="D296" s="762">
        <v>7.74850637535822</v>
      </c>
      <c r="E296" s="762"/>
      <c r="F296" s="762"/>
      <c r="G296" s="762"/>
      <c r="H296" s="762"/>
      <c r="I296" s="763"/>
    </row>
    <row r="297" spans="2:9" ht="11.5" customHeight="1">
      <c r="B297" s="764">
        <v>41013</v>
      </c>
      <c r="C297" s="765">
        <v>6.1896067055748096</v>
      </c>
      <c r="D297" s="766">
        <v>7.74850637535822</v>
      </c>
      <c r="E297" s="766"/>
      <c r="F297" s="766"/>
      <c r="G297" s="766"/>
      <c r="H297" s="766"/>
      <c r="I297" s="767"/>
    </row>
    <row r="298" spans="2:9" ht="11.5" customHeight="1">
      <c r="B298" s="764">
        <v>41014</v>
      </c>
      <c r="C298" s="768">
        <v>6.1896067055748096</v>
      </c>
      <c r="D298" s="762">
        <v>7.74850637535822</v>
      </c>
      <c r="E298" s="762"/>
      <c r="F298" s="762"/>
      <c r="G298" s="762"/>
      <c r="H298" s="762"/>
      <c r="I298" s="763"/>
    </row>
    <row r="299" spans="2:9" ht="11.5" customHeight="1">
      <c r="B299" s="764">
        <v>41015</v>
      </c>
      <c r="C299" s="765">
        <v>5.9850845553824703</v>
      </c>
      <c r="D299" s="766">
        <v>7.74850637535822</v>
      </c>
      <c r="E299" s="766"/>
      <c r="F299" s="766"/>
      <c r="G299" s="766"/>
      <c r="H299" s="766"/>
      <c r="I299" s="767"/>
    </row>
    <row r="300" spans="2:9" ht="11.5" customHeight="1">
      <c r="B300" s="764">
        <v>41016</v>
      </c>
      <c r="C300" s="768">
        <v>6.0162909254667802</v>
      </c>
      <c r="D300" s="762">
        <v>7.74850637535822</v>
      </c>
      <c r="E300" s="762"/>
      <c r="F300" s="762"/>
      <c r="G300" s="762"/>
      <c r="H300" s="762"/>
      <c r="I300" s="763"/>
    </row>
    <row r="301" spans="2:9" ht="11.5" customHeight="1">
      <c r="B301" s="764">
        <v>41017</v>
      </c>
      <c r="C301" s="765">
        <v>5.9866551050794001</v>
      </c>
      <c r="D301" s="766">
        <v>7.74850637535822</v>
      </c>
      <c r="E301" s="766"/>
      <c r="F301" s="766"/>
      <c r="G301" s="766"/>
      <c r="H301" s="766"/>
      <c r="I301" s="767"/>
    </row>
    <row r="302" spans="2:9" ht="11.5" customHeight="1">
      <c r="B302" s="764">
        <v>41018</v>
      </c>
      <c r="C302" s="768">
        <v>5.9023021314475299</v>
      </c>
      <c r="D302" s="762">
        <v>7.74850637535822</v>
      </c>
      <c r="E302" s="762"/>
      <c r="F302" s="762"/>
      <c r="G302" s="762"/>
      <c r="H302" s="762"/>
      <c r="I302" s="763"/>
    </row>
    <row r="303" spans="2:9" ht="11.5" customHeight="1">
      <c r="B303" s="764">
        <v>41019</v>
      </c>
      <c r="C303" s="765">
        <v>5.7909595527654103</v>
      </c>
      <c r="D303" s="766">
        <v>7.74850637535822</v>
      </c>
      <c r="E303" s="766"/>
      <c r="F303" s="766"/>
      <c r="G303" s="766"/>
      <c r="H303" s="766"/>
      <c r="I303" s="767"/>
    </row>
    <row r="304" spans="2:9" ht="11.5" customHeight="1">
      <c r="B304" s="764">
        <v>41020</v>
      </c>
      <c r="C304" s="768">
        <v>5.7909595527654103</v>
      </c>
      <c r="D304" s="762">
        <v>7.74850637535822</v>
      </c>
      <c r="E304" s="762"/>
      <c r="F304" s="762"/>
      <c r="G304" s="762"/>
      <c r="H304" s="762"/>
      <c r="I304" s="763"/>
    </row>
    <row r="305" spans="2:9" ht="11.5" customHeight="1">
      <c r="B305" s="764">
        <v>41021</v>
      </c>
      <c r="C305" s="765">
        <v>5.7909595527654103</v>
      </c>
      <c r="D305" s="766">
        <v>7.74850637535822</v>
      </c>
      <c r="E305" s="766"/>
      <c r="F305" s="766"/>
      <c r="G305" s="766"/>
      <c r="H305" s="766"/>
      <c r="I305" s="767"/>
    </row>
    <row r="306" spans="2:9" ht="11.5" customHeight="1">
      <c r="B306" s="764">
        <v>41022</v>
      </c>
      <c r="C306" s="768">
        <v>5.7094189944798002</v>
      </c>
      <c r="D306" s="762">
        <v>7.74850637535822</v>
      </c>
      <c r="E306" s="762"/>
      <c r="F306" s="762"/>
      <c r="G306" s="762"/>
      <c r="H306" s="762"/>
      <c r="I306" s="763"/>
    </row>
    <row r="307" spans="2:9" ht="11.5" customHeight="1">
      <c r="B307" s="764">
        <v>41023</v>
      </c>
      <c r="C307" s="765">
        <v>5.6530483973029702</v>
      </c>
      <c r="D307" s="766">
        <v>7.74850637535822</v>
      </c>
      <c r="E307" s="766"/>
      <c r="F307" s="766"/>
      <c r="G307" s="766"/>
      <c r="H307" s="766"/>
      <c r="I307" s="767"/>
    </row>
    <row r="308" spans="2:9" ht="11.5" customHeight="1">
      <c r="B308" s="764">
        <v>41024</v>
      </c>
      <c r="C308" s="768">
        <v>5.7972265813628301</v>
      </c>
      <c r="D308" s="762">
        <v>7.74850637535822</v>
      </c>
      <c r="E308" s="762"/>
      <c r="F308" s="762"/>
      <c r="G308" s="762"/>
      <c r="H308" s="762"/>
      <c r="I308" s="763"/>
    </row>
    <row r="309" spans="2:9" ht="11.5" customHeight="1">
      <c r="B309" s="764">
        <v>41025</v>
      </c>
      <c r="C309" s="765">
        <v>5.8718481923853503</v>
      </c>
      <c r="D309" s="766">
        <v>7.74850637535822</v>
      </c>
      <c r="E309" s="766"/>
      <c r="F309" s="766"/>
      <c r="G309" s="766"/>
      <c r="H309" s="766"/>
      <c r="I309" s="767"/>
    </row>
    <row r="310" spans="2:9" ht="11.5" customHeight="1">
      <c r="B310" s="764">
        <v>41026</v>
      </c>
      <c r="C310" s="768">
        <v>6.11899291357794</v>
      </c>
      <c r="D310" s="762">
        <v>7.74850637535822</v>
      </c>
      <c r="E310" s="762"/>
      <c r="F310" s="762"/>
      <c r="G310" s="762"/>
      <c r="H310" s="762"/>
      <c r="I310" s="763"/>
    </row>
    <row r="311" spans="2:9" ht="11.5" customHeight="1">
      <c r="B311" s="764">
        <v>41027</v>
      </c>
      <c r="C311" s="765">
        <v>6.11899291357794</v>
      </c>
      <c r="D311" s="766">
        <v>7.74850637535822</v>
      </c>
      <c r="E311" s="766"/>
      <c r="F311" s="766"/>
      <c r="G311" s="766"/>
      <c r="H311" s="766"/>
      <c r="I311" s="767"/>
    </row>
    <row r="312" spans="2:9" ht="11.5" customHeight="1">
      <c r="B312" s="764">
        <v>41028</v>
      </c>
      <c r="C312" s="768">
        <v>6.11899291357794</v>
      </c>
      <c r="D312" s="762">
        <v>7.74850637535822</v>
      </c>
      <c r="E312" s="762"/>
      <c r="F312" s="762"/>
      <c r="G312" s="762"/>
      <c r="H312" s="762"/>
      <c r="I312" s="763"/>
    </row>
    <row r="313" spans="2:9" ht="11.5" customHeight="1">
      <c r="B313" s="764">
        <v>41029</v>
      </c>
      <c r="C313" s="765">
        <v>5.9993158712643497</v>
      </c>
      <c r="D313" s="766">
        <v>7.74850637535822</v>
      </c>
      <c r="E313" s="766"/>
      <c r="F313" s="766"/>
      <c r="G313" s="766"/>
      <c r="H313" s="766"/>
      <c r="I313" s="767"/>
    </row>
    <row r="314" spans="2:9" ht="11.5" customHeight="1">
      <c r="B314" s="764">
        <v>41030</v>
      </c>
      <c r="C314" s="768">
        <v>5.9900371039069604</v>
      </c>
      <c r="D314" s="762">
        <v>7.74850637535822</v>
      </c>
      <c r="E314" s="762"/>
      <c r="F314" s="762"/>
      <c r="G314" s="762"/>
      <c r="H314" s="762"/>
      <c r="I314" s="763"/>
    </row>
    <row r="315" spans="2:9" ht="11.5" customHeight="1">
      <c r="B315" s="764">
        <v>41031</v>
      </c>
      <c r="C315" s="765">
        <v>6.01985795363146</v>
      </c>
      <c r="D315" s="766">
        <v>7.74850637535822</v>
      </c>
      <c r="E315" s="766"/>
      <c r="F315" s="766"/>
      <c r="G315" s="766"/>
      <c r="H315" s="766"/>
      <c r="I315" s="767"/>
    </row>
    <row r="316" spans="2:9" ht="11.5" customHeight="1">
      <c r="B316" s="764">
        <v>41032</v>
      </c>
      <c r="C316" s="768">
        <v>5.9579437386267502</v>
      </c>
      <c r="D316" s="762">
        <v>7.74850637535822</v>
      </c>
      <c r="E316" s="762"/>
      <c r="F316" s="762"/>
      <c r="G316" s="762"/>
      <c r="H316" s="762"/>
      <c r="I316" s="763"/>
    </row>
    <row r="317" spans="2:9" ht="11.5" customHeight="1">
      <c r="B317" s="764">
        <v>41033</v>
      </c>
      <c r="C317" s="765">
        <v>5.9711010703446297</v>
      </c>
      <c r="D317" s="766">
        <v>7.74850637535822</v>
      </c>
      <c r="E317" s="766"/>
      <c r="F317" s="766"/>
      <c r="G317" s="766"/>
      <c r="H317" s="766"/>
      <c r="I317" s="767"/>
    </row>
    <row r="318" spans="2:9" ht="11.5" customHeight="1">
      <c r="B318" s="764">
        <v>41034</v>
      </c>
      <c r="C318" s="768">
        <v>5.9711010703446297</v>
      </c>
      <c r="D318" s="762">
        <v>7.74850637535822</v>
      </c>
      <c r="E318" s="762"/>
      <c r="F318" s="762"/>
      <c r="G318" s="762"/>
      <c r="H318" s="762"/>
      <c r="I318" s="763"/>
    </row>
    <row r="319" spans="2:9" ht="11.5" customHeight="1">
      <c r="B319" s="764">
        <v>41035</v>
      </c>
      <c r="C319" s="765">
        <v>5.9711010703446297</v>
      </c>
      <c r="D319" s="766">
        <v>7.74850637535822</v>
      </c>
      <c r="E319" s="766"/>
      <c r="F319" s="766"/>
      <c r="G319" s="766"/>
      <c r="H319" s="766"/>
      <c r="I319" s="767"/>
    </row>
    <row r="320" spans="2:9" ht="11.5" customHeight="1">
      <c r="B320" s="764">
        <v>41036</v>
      </c>
      <c r="C320" s="768">
        <v>5.6951262613275198</v>
      </c>
      <c r="D320" s="762">
        <v>7.74850637535822</v>
      </c>
      <c r="E320" s="762"/>
      <c r="F320" s="762"/>
      <c r="G320" s="762"/>
      <c r="H320" s="762"/>
      <c r="I320" s="763"/>
    </row>
    <row r="321" spans="2:9" ht="11.5" customHeight="1">
      <c r="B321" s="764">
        <v>41037</v>
      </c>
      <c r="C321" s="765">
        <v>5.5646783049127304</v>
      </c>
      <c r="D321" s="766">
        <v>7.74850637535822</v>
      </c>
      <c r="E321" s="766"/>
      <c r="F321" s="766"/>
      <c r="G321" s="766"/>
      <c r="H321" s="766"/>
      <c r="I321" s="767"/>
    </row>
    <row r="322" spans="2:9" ht="11.5" customHeight="1">
      <c r="B322" s="764">
        <v>41038</v>
      </c>
      <c r="C322" s="768">
        <v>5.5084808801721303</v>
      </c>
      <c r="D322" s="762">
        <v>7.74850637535822</v>
      </c>
      <c r="E322" s="762"/>
      <c r="F322" s="762"/>
      <c r="G322" s="762"/>
      <c r="H322" s="762"/>
      <c r="I322" s="763"/>
    </row>
    <row r="323" spans="2:9" ht="11.5" customHeight="1">
      <c r="B323" s="764">
        <v>41039</v>
      </c>
      <c r="C323" s="765">
        <v>5.4402649439844701</v>
      </c>
      <c r="D323" s="766">
        <v>7.74850637535822</v>
      </c>
      <c r="E323" s="766"/>
      <c r="F323" s="766"/>
      <c r="G323" s="766"/>
      <c r="H323" s="766"/>
      <c r="I323" s="767"/>
    </row>
    <row r="324" spans="2:9" ht="11.5" customHeight="1">
      <c r="B324" s="764">
        <v>41040</v>
      </c>
      <c r="C324" s="768">
        <v>5.3914314601621696</v>
      </c>
      <c r="D324" s="762">
        <v>7.74850637535822</v>
      </c>
      <c r="E324" s="762"/>
      <c r="F324" s="762"/>
      <c r="G324" s="762"/>
      <c r="H324" s="762"/>
      <c r="I324" s="763"/>
    </row>
    <row r="325" spans="2:9" ht="11.5" customHeight="1">
      <c r="B325" s="764">
        <v>41041</v>
      </c>
      <c r="C325" s="765">
        <v>5.3914314601621696</v>
      </c>
      <c r="D325" s="766">
        <v>7.74850637535822</v>
      </c>
      <c r="E325" s="766"/>
      <c r="F325" s="766"/>
      <c r="G325" s="766"/>
      <c r="H325" s="766"/>
      <c r="I325" s="767"/>
    </row>
    <row r="326" spans="2:9" ht="11.5" customHeight="1">
      <c r="B326" s="764">
        <v>41042</v>
      </c>
      <c r="C326" s="768">
        <v>5.3914314601621696</v>
      </c>
      <c r="D326" s="762">
        <v>7.74850637535822</v>
      </c>
      <c r="E326" s="762"/>
      <c r="F326" s="762"/>
      <c r="G326" s="762"/>
      <c r="H326" s="762"/>
      <c r="I326" s="763"/>
    </row>
    <row r="327" spans="2:9" ht="11.5" customHeight="1">
      <c r="B327" s="764">
        <v>41043</v>
      </c>
      <c r="C327" s="765">
        <v>5.5731166566114796</v>
      </c>
      <c r="D327" s="766">
        <v>7.74850637535822</v>
      </c>
      <c r="E327" s="766"/>
      <c r="F327" s="766"/>
      <c r="G327" s="766"/>
      <c r="H327" s="766"/>
      <c r="I327" s="767"/>
    </row>
    <row r="328" spans="2:9" ht="11.5" customHeight="1">
      <c r="B328" s="764">
        <v>41044</v>
      </c>
      <c r="C328" s="768">
        <v>5.6483398146629602</v>
      </c>
      <c r="D328" s="762">
        <v>7.74850637535822</v>
      </c>
      <c r="E328" s="762"/>
      <c r="F328" s="762"/>
      <c r="G328" s="762"/>
      <c r="H328" s="762"/>
      <c r="I328" s="763"/>
    </row>
    <row r="329" spans="2:9" ht="11.5" customHeight="1">
      <c r="B329" s="764">
        <v>41045</v>
      </c>
      <c r="C329" s="765">
        <v>5.6928902562748904</v>
      </c>
      <c r="D329" s="766">
        <v>7.74850637535822</v>
      </c>
      <c r="E329" s="766"/>
      <c r="F329" s="766"/>
      <c r="G329" s="766"/>
      <c r="H329" s="766"/>
      <c r="I329" s="767"/>
    </row>
    <row r="330" spans="2:9" ht="11.5" customHeight="1">
      <c r="B330" s="764">
        <v>41046</v>
      </c>
      <c r="C330" s="768">
        <v>5.4809151261123796</v>
      </c>
      <c r="D330" s="762">
        <v>7.74850637535822</v>
      </c>
      <c r="E330" s="762"/>
      <c r="F330" s="762"/>
      <c r="G330" s="762"/>
      <c r="H330" s="762"/>
      <c r="I330" s="763"/>
    </row>
    <row r="331" spans="2:9" ht="11.5" customHeight="1">
      <c r="B331" s="764">
        <v>41047</v>
      </c>
      <c r="C331" s="765">
        <v>10.371887436729599</v>
      </c>
      <c r="D331" s="766">
        <v>7.74850637535822</v>
      </c>
      <c r="E331" s="766"/>
      <c r="F331" s="766"/>
      <c r="G331" s="766"/>
      <c r="H331" s="766"/>
      <c r="I331" s="767"/>
    </row>
    <row r="332" spans="2:9" ht="11.5" customHeight="1">
      <c r="B332" s="764">
        <v>41048</v>
      </c>
      <c r="C332" s="768">
        <v>10.371887436729599</v>
      </c>
      <c r="D332" s="762">
        <v>7.74850637535822</v>
      </c>
      <c r="E332" s="762"/>
      <c r="F332" s="762"/>
      <c r="G332" s="762"/>
      <c r="H332" s="762"/>
      <c r="I332" s="763"/>
    </row>
    <row r="333" spans="2:9" ht="11.5" customHeight="1">
      <c r="B333" s="764">
        <v>41049</v>
      </c>
      <c r="C333" s="765">
        <v>10.371887436729599</v>
      </c>
      <c r="D333" s="766">
        <v>7.74850637535822</v>
      </c>
      <c r="E333" s="766"/>
      <c r="F333" s="766"/>
      <c r="G333" s="766"/>
      <c r="H333" s="766"/>
      <c r="I333" s="767"/>
    </row>
    <row r="334" spans="2:9" ht="11.5" customHeight="1">
      <c r="B334" s="764">
        <v>41050</v>
      </c>
      <c r="C334" s="768">
        <v>9.7013062131998993</v>
      </c>
      <c r="D334" s="762">
        <v>7.74850637535822</v>
      </c>
      <c r="E334" s="762"/>
      <c r="F334" s="762"/>
      <c r="G334" s="762"/>
      <c r="H334" s="762"/>
      <c r="I334" s="763"/>
    </row>
    <row r="335" spans="2:9" ht="11.5" customHeight="1">
      <c r="B335" s="764">
        <v>41051</v>
      </c>
      <c r="C335" s="765">
        <v>9.1773266334389003</v>
      </c>
      <c r="D335" s="766">
        <v>7.74850637535822</v>
      </c>
      <c r="E335" s="766"/>
      <c r="F335" s="766"/>
      <c r="G335" s="766"/>
      <c r="H335" s="766"/>
      <c r="I335" s="767"/>
    </row>
    <row r="336" spans="2:9" ht="11.5" customHeight="1">
      <c r="B336" s="764">
        <v>41052</v>
      </c>
      <c r="C336" s="768">
        <v>9.3790650769690007</v>
      </c>
      <c r="D336" s="762">
        <v>7.74850637535822</v>
      </c>
      <c r="E336" s="762"/>
      <c r="F336" s="762"/>
      <c r="G336" s="762"/>
      <c r="H336" s="762"/>
      <c r="I336" s="763"/>
    </row>
    <row r="337" spans="2:9" ht="11.5" customHeight="1">
      <c r="B337" s="764">
        <v>41053</v>
      </c>
      <c r="C337" s="765">
        <v>9.5279357696602496</v>
      </c>
      <c r="D337" s="766">
        <v>7.74850637535822</v>
      </c>
      <c r="E337" s="766"/>
      <c r="F337" s="766"/>
      <c r="G337" s="766"/>
      <c r="H337" s="766"/>
      <c r="I337" s="767"/>
    </row>
    <row r="338" spans="2:9" ht="11.5" customHeight="1">
      <c r="B338" s="764">
        <v>41054</v>
      </c>
      <c r="C338" s="768">
        <v>9.3280727258079796</v>
      </c>
      <c r="D338" s="762">
        <v>7.74850637535822</v>
      </c>
      <c r="E338" s="762"/>
      <c r="F338" s="762"/>
      <c r="G338" s="762"/>
      <c r="H338" s="762"/>
      <c r="I338" s="763"/>
    </row>
    <row r="339" spans="2:9" ht="11.5" customHeight="1">
      <c r="B339" s="764">
        <v>41055</v>
      </c>
      <c r="C339" s="765">
        <v>9.3280727258079796</v>
      </c>
      <c r="D339" s="766">
        <v>7.74850637535822</v>
      </c>
      <c r="E339" s="766"/>
      <c r="F339" s="766"/>
      <c r="G339" s="766"/>
      <c r="H339" s="766"/>
      <c r="I339" s="767"/>
    </row>
    <row r="340" spans="2:9" ht="11.5" customHeight="1">
      <c r="B340" s="764">
        <v>41056</v>
      </c>
      <c r="C340" s="768">
        <v>9.3280727258079796</v>
      </c>
      <c r="D340" s="762">
        <v>7.74850637535822</v>
      </c>
      <c r="E340" s="762"/>
      <c r="F340" s="762"/>
      <c r="G340" s="762"/>
      <c r="H340" s="762"/>
      <c r="I340" s="763"/>
    </row>
    <row r="341" spans="2:9" ht="11.5" customHeight="1">
      <c r="B341" s="764">
        <v>41057</v>
      </c>
      <c r="C341" s="765">
        <v>9.3280727258079796</v>
      </c>
      <c r="D341" s="766">
        <v>7.74850637535822</v>
      </c>
      <c r="E341" s="766"/>
      <c r="F341" s="766"/>
      <c r="G341" s="766"/>
      <c r="H341" s="766"/>
      <c r="I341" s="767"/>
    </row>
    <row r="342" spans="2:9" ht="11.5" customHeight="1">
      <c r="B342" s="764">
        <v>41058</v>
      </c>
      <c r="C342" s="768">
        <v>8.7906487977687906</v>
      </c>
      <c r="D342" s="762">
        <v>7.74850637535822</v>
      </c>
      <c r="E342" s="762"/>
      <c r="F342" s="762"/>
      <c r="G342" s="762"/>
      <c r="H342" s="762"/>
      <c r="I342" s="763"/>
    </row>
    <row r="343" spans="2:9" ht="11.5" customHeight="1">
      <c r="B343" s="764">
        <v>41059</v>
      </c>
      <c r="C343" s="765">
        <v>8.58417777760679</v>
      </c>
      <c r="D343" s="766">
        <v>7.74850637535822</v>
      </c>
      <c r="E343" s="766"/>
      <c r="F343" s="766"/>
      <c r="G343" s="766"/>
      <c r="H343" s="766"/>
      <c r="I343" s="767"/>
    </row>
    <row r="344" spans="2:9" ht="11.5" customHeight="1">
      <c r="B344" s="764">
        <v>41060</v>
      </c>
      <c r="C344" s="768">
        <v>8.8087600535305395</v>
      </c>
      <c r="D344" s="762">
        <v>7.74850637535822</v>
      </c>
      <c r="E344" s="762"/>
      <c r="F344" s="762"/>
      <c r="G344" s="762"/>
      <c r="H344" s="762"/>
      <c r="I344" s="763"/>
    </row>
    <row r="345" spans="2:9" ht="11.5" customHeight="1">
      <c r="B345" s="764">
        <v>41061</v>
      </c>
      <c r="C345" s="765">
        <v>8.2773275898456404</v>
      </c>
      <c r="D345" s="766">
        <v>7.74850637535822</v>
      </c>
      <c r="E345" s="766"/>
      <c r="F345" s="766"/>
      <c r="G345" s="766"/>
      <c r="H345" s="766"/>
      <c r="I345" s="767"/>
    </row>
    <row r="346" spans="2:9" ht="11.5" customHeight="1">
      <c r="B346" s="764">
        <v>41062</v>
      </c>
      <c r="C346" s="768">
        <v>8.2773275898456404</v>
      </c>
      <c r="D346" s="762">
        <v>7.74850637535822</v>
      </c>
      <c r="E346" s="762"/>
      <c r="F346" s="762"/>
      <c r="G346" s="762"/>
      <c r="H346" s="762"/>
      <c r="I346" s="763"/>
    </row>
    <row r="347" spans="2:9" ht="11.5" customHeight="1">
      <c r="B347" s="764">
        <v>41063</v>
      </c>
      <c r="C347" s="765">
        <v>8.2773275898456404</v>
      </c>
      <c r="D347" s="766">
        <v>7.74850637535822</v>
      </c>
      <c r="E347" s="766"/>
      <c r="F347" s="766"/>
      <c r="G347" s="766"/>
      <c r="H347" s="766"/>
      <c r="I347" s="767"/>
    </row>
    <row r="348" spans="2:9" ht="11.5" customHeight="1">
      <c r="B348" s="764">
        <v>41064</v>
      </c>
      <c r="C348" s="768">
        <v>8.0488455593000801</v>
      </c>
      <c r="D348" s="762">
        <v>7.74850637535822</v>
      </c>
      <c r="E348" s="762"/>
      <c r="F348" s="762"/>
      <c r="G348" s="762"/>
      <c r="H348" s="762"/>
      <c r="I348" s="763"/>
    </row>
    <row r="349" spans="2:9" ht="11.5" customHeight="1">
      <c r="B349" s="764">
        <v>41065</v>
      </c>
      <c r="C349" s="765">
        <v>7.9529539493801602</v>
      </c>
      <c r="D349" s="766">
        <v>7.74850637535822</v>
      </c>
      <c r="E349" s="766"/>
      <c r="F349" s="766"/>
      <c r="G349" s="766"/>
      <c r="H349" s="766"/>
      <c r="I349" s="767"/>
    </row>
    <row r="350" spans="2:9" ht="11.5" customHeight="1">
      <c r="B350" s="764">
        <v>41066</v>
      </c>
      <c r="C350" s="768">
        <v>8.2540409950159805</v>
      </c>
      <c r="D350" s="762">
        <v>7.74850637535822</v>
      </c>
      <c r="E350" s="762"/>
      <c r="F350" s="762"/>
      <c r="G350" s="762"/>
      <c r="H350" s="762"/>
      <c r="I350" s="763"/>
    </row>
    <row r="351" spans="2:9" ht="11.5" customHeight="1">
      <c r="B351" s="764">
        <v>41067</v>
      </c>
      <c r="C351" s="765">
        <v>8.1647592583939002</v>
      </c>
      <c r="D351" s="766">
        <v>7.74850637535822</v>
      </c>
      <c r="E351" s="766"/>
      <c r="F351" s="766"/>
      <c r="G351" s="766"/>
      <c r="H351" s="766"/>
      <c r="I351" s="767"/>
    </row>
    <row r="352" spans="2:9" ht="11.5" customHeight="1">
      <c r="B352" s="764">
        <v>41068</v>
      </c>
      <c r="C352" s="768">
        <v>8.3434180964758795</v>
      </c>
      <c r="D352" s="762">
        <v>7.74850637535822</v>
      </c>
      <c r="E352" s="762"/>
      <c r="F352" s="762"/>
      <c r="G352" s="762"/>
      <c r="H352" s="762"/>
      <c r="I352" s="763"/>
    </row>
    <row r="353" spans="2:9" ht="11.5" customHeight="1">
      <c r="B353" s="764">
        <v>41069</v>
      </c>
      <c r="C353" s="765">
        <v>8.3434180964758795</v>
      </c>
      <c r="D353" s="766">
        <v>7.74850637535822</v>
      </c>
      <c r="E353" s="766"/>
      <c r="F353" s="766"/>
      <c r="G353" s="766"/>
      <c r="H353" s="766"/>
      <c r="I353" s="767"/>
    </row>
    <row r="354" spans="2:9" ht="11.5" customHeight="1">
      <c r="B354" s="764">
        <v>41070</v>
      </c>
      <c r="C354" s="768">
        <v>8.3434180964758795</v>
      </c>
      <c r="D354" s="762">
        <v>7.74850637535822</v>
      </c>
      <c r="E354" s="762"/>
      <c r="F354" s="762"/>
      <c r="G354" s="762"/>
      <c r="H354" s="762"/>
      <c r="I354" s="763"/>
    </row>
    <row r="355" spans="2:9" ht="11.5" customHeight="1">
      <c r="B355" s="764">
        <v>41071</v>
      </c>
      <c r="C355" s="765">
        <v>8.2483286480032305</v>
      </c>
      <c r="D355" s="766">
        <v>7.74850637535822</v>
      </c>
      <c r="E355" s="766"/>
      <c r="F355" s="766"/>
      <c r="G355" s="766"/>
      <c r="H355" s="766"/>
      <c r="I355" s="767"/>
    </row>
    <row r="356" spans="2:9" ht="11.5" customHeight="1">
      <c r="B356" s="764">
        <v>41072</v>
      </c>
      <c r="C356" s="768">
        <v>8.2824480863813204</v>
      </c>
      <c r="D356" s="762">
        <v>7.74850637535822</v>
      </c>
      <c r="E356" s="762"/>
      <c r="F356" s="762"/>
      <c r="G356" s="762"/>
      <c r="H356" s="762"/>
      <c r="I356" s="763"/>
    </row>
    <row r="357" spans="2:9" ht="11.5" customHeight="1">
      <c r="B357" s="764">
        <v>41073</v>
      </c>
      <c r="C357" s="765">
        <v>8.26382429337818</v>
      </c>
      <c r="D357" s="766">
        <v>7.74850637535822</v>
      </c>
      <c r="E357" s="766"/>
      <c r="F357" s="766"/>
      <c r="G357" s="766"/>
      <c r="H357" s="766"/>
      <c r="I357" s="767"/>
    </row>
    <row r="358" spans="2:9" ht="11.5" customHeight="1">
      <c r="B358" s="764">
        <v>41074</v>
      </c>
      <c r="C358" s="768">
        <v>8.4879046570613195</v>
      </c>
      <c r="D358" s="762">
        <v>7.74850637535822</v>
      </c>
      <c r="E358" s="762"/>
      <c r="F358" s="762"/>
      <c r="G358" s="762"/>
      <c r="H358" s="762"/>
      <c r="I358" s="763"/>
    </row>
    <row r="359" spans="2:9" ht="11.5" customHeight="1">
      <c r="B359" s="764">
        <v>41075</v>
      </c>
      <c r="C359" s="765">
        <v>8.9306941644442599</v>
      </c>
      <c r="D359" s="766">
        <v>7.74850637535822</v>
      </c>
      <c r="E359" s="766"/>
      <c r="F359" s="766"/>
      <c r="G359" s="766"/>
      <c r="H359" s="766"/>
      <c r="I359" s="767"/>
    </row>
    <row r="360" spans="2:9" ht="11.5" customHeight="1">
      <c r="B360" s="764">
        <v>41076</v>
      </c>
      <c r="C360" s="768">
        <v>8.9306941644442599</v>
      </c>
      <c r="D360" s="762">
        <v>7.74850637535822</v>
      </c>
      <c r="E360" s="762"/>
      <c r="F360" s="762"/>
      <c r="G360" s="762"/>
      <c r="H360" s="762"/>
      <c r="I360" s="763"/>
    </row>
    <row r="361" spans="2:9" ht="11.5" customHeight="1">
      <c r="B361" s="764">
        <v>41077</v>
      </c>
      <c r="C361" s="765">
        <v>8.9306941644442599</v>
      </c>
      <c r="D361" s="766">
        <v>7.74850637535822</v>
      </c>
      <c r="E361" s="766"/>
      <c r="F361" s="766"/>
      <c r="G361" s="766"/>
      <c r="H361" s="766"/>
      <c r="I361" s="767"/>
    </row>
    <row r="362" spans="2:9" ht="11.5" customHeight="1">
      <c r="B362" s="764">
        <v>41078</v>
      </c>
      <c r="C362" s="768">
        <v>9.2952155040206392</v>
      </c>
      <c r="D362" s="762">
        <v>7.74850637535822</v>
      </c>
      <c r="E362" s="762"/>
      <c r="F362" s="762"/>
      <c r="G362" s="762"/>
      <c r="H362" s="762"/>
      <c r="I362" s="763"/>
    </row>
    <row r="363" spans="2:9" ht="11.5" customHeight="1">
      <c r="B363" s="764">
        <v>41079</v>
      </c>
      <c r="C363" s="765">
        <v>9.4132179698804492</v>
      </c>
      <c r="D363" s="766">
        <v>7.74850637535822</v>
      </c>
      <c r="E363" s="766"/>
      <c r="F363" s="766"/>
      <c r="G363" s="766"/>
      <c r="H363" s="766"/>
      <c r="I363" s="767"/>
    </row>
    <row r="364" spans="2:9" ht="11.5" customHeight="1">
      <c r="B364" s="764">
        <v>41080</v>
      </c>
      <c r="C364" s="768">
        <v>9.3395300489942308</v>
      </c>
      <c r="D364" s="762">
        <v>7.74850637535822</v>
      </c>
      <c r="E364" s="762"/>
      <c r="F364" s="762"/>
      <c r="G364" s="762"/>
      <c r="H364" s="762"/>
      <c r="I364" s="763"/>
    </row>
    <row r="365" spans="2:9" ht="11.5" customHeight="1">
      <c r="B365" s="764">
        <v>41081</v>
      </c>
      <c r="C365" s="765">
        <v>9.2765853789671002</v>
      </c>
      <c r="D365" s="766">
        <v>7.74850637535822</v>
      </c>
      <c r="E365" s="766"/>
      <c r="F365" s="766"/>
      <c r="G365" s="766"/>
      <c r="H365" s="766"/>
      <c r="I365" s="767"/>
    </row>
    <row r="366" spans="2:9" ht="11.5" customHeight="1">
      <c r="B366" s="764">
        <v>41082</v>
      </c>
      <c r="C366" s="768">
        <v>9.5512944514621907</v>
      </c>
      <c r="D366" s="762">
        <v>7.74850637535822</v>
      </c>
      <c r="E366" s="762"/>
      <c r="F366" s="762"/>
      <c r="G366" s="762"/>
      <c r="H366" s="762"/>
      <c r="I366" s="763"/>
    </row>
    <row r="367" spans="2:9" ht="11.5" customHeight="1">
      <c r="B367" s="764">
        <v>41083</v>
      </c>
      <c r="C367" s="765">
        <v>9.5512944514621907</v>
      </c>
      <c r="D367" s="766">
        <v>7.74850637535822</v>
      </c>
      <c r="E367" s="766"/>
      <c r="F367" s="766"/>
      <c r="G367" s="766"/>
      <c r="H367" s="766"/>
      <c r="I367" s="767"/>
    </row>
    <row r="368" spans="2:9" ht="11.5" customHeight="1">
      <c r="B368" s="764">
        <v>41084</v>
      </c>
      <c r="C368" s="768">
        <v>9.5512944514621907</v>
      </c>
      <c r="D368" s="762">
        <v>7.74850637535822</v>
      </c>
      <c r="E368" s="762"/>
      <c r="F368" s="762"/>
      <c r="G368" s="762"/>
      <c r="H368" s="762"/>
      <c r="I368" s="763"/>
    </row>
    <row r="369" spans="2:9" ht="11.5" customHeight="1">
      <c r="B369" s="764">
        <v>41085</v>
      </c>
      <c r="C369" s="765">
        <v>9.2846898773555893</v>
      </c>
      <c r="D369" s="766">
        <v>7.74850637535822</v>
      </c>
      <c r="E369" s="766"/>
      <c r="F369" s="766"/>
      <c r="G369" s="766"/>
      <c r="H369" s="766"/>
      <c r="I369" s="767"/>
    </row>
    <row r="370" spans="2:9" ht="11.5" customHeight="1">
      <c r="B370" s="764">
        <v>41086</v>
      </c>
      <c r="C370" s="768">
        <v>9.5195829206021898</v>
      </c>
      <c r="D370" s="762">
        <v>7.74850637535822</v>
      </c>
      <c r="E370" s="762"/>
      <c r="F370" s="762"/>
      <c r="G370" s="762"/>
      <c r="H370" s="762"/>
      <c r="I370" s="763"/>
    </row>
    <row r="371" spans="2:9" ht="11.5" customHeight="1">
      <c r="B371" s="764">
        <v>41087</v>
      </c>
      <c r="C371" s="765">
        <v>9.3656688994808999</v>
      </c>
      <c r="D371" s="766">
        <v>7.74850637535822</v>
      </c>
      <c r="E371" s="766"/>
      <c r="F371" s="766"/>
      <c r="G371" s="766"/>
      <c r="H371" s="766"/>
      <c r="I371" s="767"/>
    </row>
    <row r="372" spans="2:9" ht="11.5" customHeight="1">
      <c r="B372" s="764">
        <v>41088</v>
      </c>
      <c r="C372" s="768">
        <v>9.1406377419220792</v>
      </c>
      <c r="D372" s="762">
        <v>7.74850637535822</v>
      </c>
      <c r="E372" s="762"/>
      <c r="F372" s="762"/>
      <c r="G372" s="762"/>
      <c r="H372" s="762"/>
      <c r="I372" s="763"/>
    </row>
    <row r="373" spans="2:9" ht="11.5" customHeight="1">
      <c r="B373" s="764">
        <v>41089</v>
      </c>
      <c r="C373" s="765">
        <v>9.2233751657534295</v>
      </c>
      <c r="D373" s="766">
        <v>7.74850637535822</v>
      </c>
      <c r="E373" s="766"/>
      <c r="F373" s="766"/>
      <c r="G373" s="766"/>
      <c r="H373" s="766"/>
      <c r="I373" s="767"/>
    </row>
    <row r="374" spans="2:9" ht="11.5" customHeight="1">
      <c r="B374" s="764">
        <v>41090</v>
      </c>
      <c r="C374" s="768">
        <v>8.4581967291384093</v>
      </c>
      <c r="D374" s="762">
        <v>7.74850637535822</v>
      </c>
      <c r="E374" s="762"/>
      <c r="F374" s="762"/>
      <c r="G374" s="762"/>
      <c r="H374" s="762"/>
      <c r="I374" s="763"/>
    </row>
    <row r="375" spans="2:9" ht="11.5" customHeight="1">
      <c r="B375" s="764">
        <v>41091</v>
      </c>
      <c r="C375" s="765">
        <v>8.4581967291384093</v>
      </c>
      <c r="D375" s="766">
        <v>7.74850637535822</v>
      </c>
      <c r="E375" s="766"/>
      <c r="F375" s="766"/>
      <c r="G375" s="766"/>
      <c r="H375" s="766"/>
      <c r="I375" s="767"/>
    </row>
    <row r="376" spans="2:9" ht="11.5" customHeight="1">
      <c r="B376" s="764">
        <v>41092</v>
      </c>
      <c r="C376" s="768">
        <v>8.3878949793752806</v>
      </c>
      <c r="D376" s="762">
        <v>7.74850637535822</v>
      </c>
      <c r="E376" s="762"/>
      <c r="F376" s="762"/>
      <c r="G376" s="762"/>
      <c r="H376" s="762"/>
      <c r="I376" s="763"/>
    </row>
    <row r="377" spans="2:9" ht="11.5" customHeight="1">
      <c r="B377" s="764">
        <v>41093</v>
      </c>
      <c r="C377" s="765">
        <v>8.4432012400527903</v>
      </c>
      <c r="D377" s="766">
        <v>7.74850637535822</v>
      </c>
      <c r="E377" s="766"/>
      <c r="F377" s="766"/>
      <c r="G377" s="766"/>
      <c r="H377" s="766"/>
      <c r="I377" s="767"/>
    </row>
    <row r="378" spans="2:9" ht="11.5" customHeight="1">
      <c r="B378" s="764">
        <v>41094</v>
      </c>
      <c r="C378" s="768">
        <v>8.4432012400527903</v>
      </c>
      <c r="D378" s="762">
        <v>7.74850637535822</v>
      </c>
      <c r="E378" s="762"/>
      <c r="F378" s="762"/>
      <c r="G378" s="762"/>
      <c r="H378" s="762"/>
      <c r="I378" s="763"/>
    </row>
    <row r="379" spans="2:9" ht="11.5" customHeight="1">
      <c r="B379" s="764">
        <v>41095</v>
      </c>
      <c r="C379" s="765">
        <v>8.5023860203184505</v>
      </c>
      <c r="D379" s="766">
        <v>7.74850637535822</v>
      </c>
      <c r="E379" s="766"/>
      <c r="F379" s="766"/>
      <c r="G379" s="766"/>
      <c r="H379" s="766"/>
      <c r="I379" s="767"/>
    </row>
    <row r="380" spans="2:9" ht="11.5" customHeight="1">
      <c r="B380" s="764">
        <v>41096</v>
      </c>
      <c r="C380" s="768">
        <v>8.4686603073679905</v>
      </c>
      <c r="D380" s="762">
        <v>7.74850637535822</v>
      </c>
      <c r="E380" s="762"/>
      <c r="F380" s="762"/>
      <c r="G380" s="762"/>
      <c r="H380" s="762"/>
      <c r="I380" s="763"/>
    </row>
    <row r="381" spans="2:9" ht="11.5" customHeight="1">
      <c r="B381" s="764">
        <v>41097</v>
      </c>
      <c r="C381" s="765">
        <v>8.4686603073679905</v>
      </c>
      <c r="D381" s="766">
        <v>7.74850637535822</v>
      </c>
      <c r="E381" s="766"/>
      <c r="F381" s="766"/>
      <c r="G381" s="766"/>
      <c r="H381" s="766"/>
      <c r="I381" s="767"/>
    </row>
    <row r="382" spans="2:9" ht="11.5" customHeight="1">
      <c r="B382" s="764">
        <v>41098</v>
      </c>
      <c r="C382" s="768">
        <v>8.4686603073679905</v>
      </c>
      <c r="D382" s="762">
        <v>7.74850637535822</v>
      </c>
      <c r="E382" s="762"/>
      <c r="F382" s="762"/>
      <c r="G382" s="762"/>
      <c r="H382" s="762"/>
      <c r="I382" s="763"/>
    </row>
    <row r="383" spans="2:9" ht="11.5" customHeight="1">
      <c r="B383" s="764">
        <v>41099</v>
      </c>
      <c r="C383" s="765">
        <v>8.4495994719544001</v>
      </c>
      <c r="D383" s="766">
        <v>7.74850637535822</v>
      </c>
      <c r="E383" s="766"/>
      <c r="F383" s="766"/>
      <c r="G383" s="766"/>
      <c r="H383" s="766"/>
      <c r="I383" s="767"/>
    </row>
    <row r="384" spans="2:9" ht="11.5" customHeight="1">
      <c r="B384" s="764">
        <v>41100</v>
      </c>
      <c r="C384" s="768">
        <v>8.2326000341938403</v>
      </c>
      <c r="D384" s="762">
        <v>7.74850637535822</v>
      </c>
      <c r="E384" s="762"/>
      <c r="F384" s="762"/>
      <c r="G384" s="762"/>
      <c r="H384" s="762"/>
      <c r="I384" s="763"/>
    </row>
    <row r="385" spans="2:9" ht="11.5" customHeight="1">
      <c r="B385" s="764">
        <v>41101</v>
      </c>
      <c r="C385" s="765">
        <v>8.1181910954542005</v>
      </c>
      <c r="D385" s="766">
        <v>7.74850637535822</v>
      </c>
      <c r="E385" s="766"/>
      <c r="F385" s="766"/>
      <c r="G385" s="766"/>
      <c r="H385" s="766"/>
      <c r="I385" s="767"/>
    </row>
    <row r="386" spans="2:9" ht="11.5" customHeight="1">
      <c r="B386" s="764">
        <v>41102</v>
      </c>
      <c r="C386" s="768">
        <v>8.1304428913918407</v>
      </c>
      <c r="D386" s="762">
        <v>7.74850637535822</v>
      </c>
      <c r="E386" s="762"/>
      <c r="F386" s="762"/>
      <c r="G386" s="762"/>
      <c r="H386" s="762"/>
      <c r="I386" s="763"/>
    </row>
    <row r="387" spans="2:9" ht="11.5" customHeight="1">
      <c r="B387" s="764">
        <v>41103</v>
      </c>
      <c r="C387" s="765">
        <v>8.1552985428563893</v>
      </c>
      <c r="D387" s="766">
        <v>7.74850637535822</v>
      </c>
      <c r="E387" s="766"/>
      <c r="F387" s="766"/>
      <c r="G387" s="766"/>
      <c r="H387" s="766"/>
      <c r="I387" s="767"/>
    </row>
    <row r="388" spans="2:9" ht="11.5" customHeight="1">
      <c r="B388" s="764">
        <v>41104</v>
      </c>
      <c r="C388" s="768">
        <v>8.1552985428563893</v>
      </c>
      <c r="D388" s="762">
        <v>7.74850637535822</v>
      </c>
      <c r="E388" s="762"/>
      <c r="F388" s="762"/>
      <c r="G388" s="762"/>
      <c r="H388" s="762"/>
      <c r="I388" s="763"/>
    </row>
    <row r="389" spans="2:9" ht="11.5" customHeight="1">
      <c r="B389" s="764">
        <v>41105</v>
      </c>
      <c r="C389" s="765">
        <v>8.1552985428563893</v>
      </c>
      <c r="D389" s="766">
        <v>7.74850637535822</v>
      </c>
      <c r="E389" s="766"/>
      <c r="F389" s="766"/>
      <c r="G389" s="766"/>
      <c r="H389" s="766"/>
      <c r="I389" s="767"/>
    </row>
    <row r="390" spans="2:9" ht="11.5" customHeight="1">
      <c r="B390" s="764">
        <v>41106</v>
      </c>
      <c r="C390" s="768">
        <v>7.7428892507426399</v>
      </c>
      <c r="D390" s="762">
        <v>7.74850637535822</v>
      </c>
      <c r="E390" s="762"/>
      <c r="F390" s="762"/>
      <c r="G390" s="762"/>
      <c r="H390" s="762"/>
      <c r="I390" s="763"/>
    </row>
    <row r="391" spans="2:9" ht="11.5" customHeight="1">
      <c r="B391" s="764">
        <v>41107</v>
      </c>
      <c r="C391" s="765">
        <v>7.6715361028521096</v>
      </c>
      <c r="D391" s="766">
        <v>7.74850637535822</v>
      </c>
      <c r="E391" s="766"/>
      <c r="F391" s="766"/>
      <c r="G391" s="766"/>
      <c r="H391" s="766"/>
      <c r="I391" s="767"/>
    </row>
    <row r="392" spans="2:9" ht="11.5" customHeight="1">
      <c r="B392" s="764">
        <v>41108</v>
      </c>
      <c r="C392" s="768">
        <v>7.8598631884398804</v>
      </c>
      <c r="D392" s="762">
        <v>7.74850637535822</v>
      </c>
      <c r="E392" s="762"/>
      <c r="F392" s="762"/>
      <c r="G392" s="762"/>
      <c r="H392" s="762"/>
      <c r="I392" s="763"/>
    </row>
    <row r="393" spans="2:9" ht="11.5" customHeight="1">
      <c r="B393" s="764">
        <v>41109</v>
      </c>
      <c r="C393" s="765">
        <v>7.8998767972153896</v>
      </c>
      <c r="D393" s="766">
        <v>7.74850637535822</v>
      </c>
      <c r="E393" s="766"/>
      <c r="F393" s="766"/>
      <c r="G393" s="766"/>
      <c r="H393" s="766"/>
      <c r="I393" s="767"/>
    </row>
    <row r="394" spans="2:9" ht="11.5" customHeight="1">
      <c r="B394" s="764">
        <v>41110</v>
      </c>
      <c r="C394" s="768">
        <v>7.8246520171506102</v>
      </c>
      <c r="D394" s="762">
        <v>7.74850637535822</v>
      </c>
      <c r="E394" s="762"/>
      <c r="F394" s="762"/>
      <c r="G394" s="762"/>
      <c r="H394" s="762"/>
      <c r="I394" s="763"/>
    </row>
    <row r="395" spans="2:9" ht="11.5" customHeight="1">
      <c r="B395" s="764">
        <v>41111</v>
      </c>
      <c r="C395" s="765">
        <v>7.8246520171506102</v>
      </c>
      <c r="D395" s="766">
        <v>7.74850637535822</v>
      </c>
      <c r="E395" s="766"/>
      <c r="F395" s="766"/>
      <c r="G395" s="766"/>
      <c r="H395" s="766"/>
      <c r="I395" s="767"/>
    </row>
    <row r="396" spans="2:9" ht="11.5" customHeight="1">
      <c r="B396" s="764">
        <v>41112</v>
      </c>
      <c r="C396" s="768">
        <v>7.8246520171506102</v>
      </c>
      <c r="D396" s="762">
        <v>7.74850637535822</v>
      </c>
      <c r="E396" s="762"/>
      <c r="F396" s="762"/>
      <c r="G396" s="762"/>
      <c r="H396" s="762"/>
      <c r="I396" s="763"/>
    </row>
    <row r="397" spans="2:9" ht="11.5" customHeight="1">
      <c r="B397" s="764">
        <v>41113</v>
      </c>
      <c r="C397" s="765">
        <v>7.7801200325481297</v>
      </c>
      <c r="D397" s="766">
        <v>7.74850637535822</v>
      </c>
      <c r="E397" s="766"/>
      <c r="F397" s="766"/>
      <c r="G397" s="766"/>
      <c r="H397" s="766"/>
      <c r="I397" s="767"/>
    </row>
    <row r="398" spans="2:9" ht="11.5" customHeight="1">
      <c r="B398" s="764">
        <v>41114</v>
      </c>
      <c r="C398" s="768">
        <v>7.6768396161098096</v>
      </c>
      <c r="D398" s="762">
        <v>7.74850637535822</v>
      </c>
      <c r="E398" s="762"/>
      <c r="F398" s="762"/>
      <c r="G398" s="762"/>
      <c r="H398" s="762"/>
      <c r="I398" s="763"/>
    </row>
    <row r="399" spans="2:9" ht="11.5" customHeight="1">
      <c r="B399" s="764">
        <v>41115</v>
      </c>
      <c r="C399" s="765">
        <v>7.81832027534728</v>
      </c>
      <c r="D399" s="766">
        <v>7.74850637535822</v>
      </c>
      <c r="E399" s="766"/>
      <c r="F399" s="766"/>
      <c r="G399" s="766"/>
      <c r="H399" s="766"/>
      <c r="I399" s="767"/>
    </row>
    <row r="400" spans="2:9" ht="11.5" customHeight="1">
      <c r="B400" s="764">
        <v>41116</v>
      </c>
      <c r="C400" s="768">
        <v>7.3182689264647296</v>
      </c>
      <c r="D400" s="762">
        <v>7.74850637535822</v>
      </c>
      <c r="E400" s="762"/>
      <c r="F400" s="762"/>
      <c r="G400" s="762"/>
      <c r="H400" s="762"/>
      <c r="I400" s="763"/>
    </row>
    <row r="401" spans="2:9" ht="11.5" customHeight="1">
      <c r="B401" s="764">
        <v>41117</v>
      </c>
      <c r="C401" s="765">
        <v>6.9793961977084003</v>
      </c>
      <c r="D401" s="766">
        <v>7.74850637535822</v>
      </c>
      <c r="E401" s="766"/>
      <c r="F401" s="766"/>
      <c r="G401" s="766"/>
      <c r="H401" s="766"/>
      <c r="I401" s="767"/>
    </row>
    <row r="402" spans="2:9" ht="11.5" customHeight="1">
      <c r="B402" s="764">
        <v>41118</v>
      </c>
      <c r="C402" s="768">
        <v>6.9793961977084003</v>
      </c>
      <c r="D402" s="762">
        <v>7.74850637535822</v>
      </c>
      <c r="E402" s="762"/>
      <c r="F402" s="762"/>
      <c r="G402" s="762"/>
      <c r="H402" s="762"/>
      <c r="I402" s="763"/>
    </row>
    <row r="403" spans="2:9" ht="11.5" customHeight="1">
      <c r="B403" s="764">
        <v>41119</v>
      </c>
      <c r="C403" s="765">
        <v>6.9793961977084003</v>
      </c>
      <c r="D403" s="766">
        <v>7.74850637535822</v>
      </c>
      <c r="E403" s="766"/>
      <c r="F403" s="766"/>
      <c r="G403" s="766"/>
      <c r="H403" s="766"/>
      <c r="I403" s="767"/>
    </row>
    <row r="404" spans="2:9" ht="11.5" customHeight="1">
      <c r="B404" s="764">
        <v>41120</v>
      </c>
      <c r="C404" s="768">
        <v>6.8454761292605504</v>
      </c>
      <c r="D404" s="762">
        <v>7.74850637535822</v>
      </c>
      <c r="E404" s="762"/>
      <c r="F404" s="762"/>
      <c r="G404" s="762"/>
      <c r="H404" s="762"/>
      <c r="I404" s="763"/>
    </row>
    <row r="405" spans="2:9" ht="11.5" customHeight="1">
      <c r="B405" s="764">
        <v>41121</v>
      </c>
      <c r="C405" s="765">
        <v>6.5876608426339498</v>
      </c>
      <c r="D405" s="766">
        <v>7.74850637535822</v>
      </c>
      <c r="E405" s="766"/>
      <c r="F405" s="766"/>
      <c r="G405" s="766"/>
      <c r="H405" s="766"/>
      <c r="I405" s="767"/>
    </row>
    <row r="406" spans="2:9" ht="11.5" customHeight="1">
      <c r="B406" s="764">
        <v>41122</v>
      </c>
      <c r="C406" s="768">
        <v>6.3445427618280901</v>
      </c>
      <c r="D406" s="762">
        <v>7.74850637535822</v>
      </c>
      <c r="E406" s="762"/>
      <c r="F406" s="762"/>
      <c r="G406" s="762"/>
      <c r="H406" s="762"/>
      <c r="I406" s="763"/>
    </row>
    <row r="407" spans="2:9" ht="11.5" customHeight="1">
      <c r="B407" s="764">
        <v>41123</v>
      </c>
      <c r="C407" s="765">
        <v>6.1914370032421102</v>
      </c>
      <c r="D407" s="766">
        <v>7.74850637535822</v>
      </c>
      <c r="E407" s="766"/>
      <c r="F407" s="766"/>
      <c r="G407" s="766"/>
      <c r="H407" s="766"/>
      <c r="I407" s="767"/>
    </row>
    <row r="408" spans="2:9" ht="11.5" customHeight="1">
      <c r="B408" s="764">
        <v>41124</v>
      </c>
      <c r="C408" s="768">
        <v>6.50965928448072</v>
      </c>
      <c r="D408" s="762">
        <v>7.74850637535822</v>
      </c>
      <c r="E408" s="762"/>
      <c r="F408" s="762"/>
      <c r="G408" s="762"/>
      <c r="H408" s="762"/>
      <c r="I408" s="763"/>
    </row>
    <row r="409" spans="2:9" ht="11.5" customHeight="1">
      <c r="B409" s="764">
        <v>41125</v>
      </c>
      <c r="C409" s="765">
        <v>6.50965928448072</v>
      </c>
      <c r="D409" s="766">
        <v>7.74850637535822</v>
      </c>
      <c r="E409" s="766"/>
      <c r="F409" s="766"/>
      <c r="G409" s="766"/>
      <c r="H409" s="766"/>
      <c r="I409" s="767"/>
    </row>
    <row r="410" spans="2:9" ht="11.5" customHeight="1">
      <c r="B410" s="764">
        <v>41126</v>
      </c>
      <c r="C410" s="768">
        <v>6.50965928448072</v>
      </c>
      <c r="D410" s="762">
        <v>7.74850637535822</v>
      </c>
      <c r="E410" s="762"/>
      <c r="F410" s="762"/>
      <c r="G410" s="762"/>
      <c r="H410" s="762"/>
      <c r="I410" s="763"/>
    </row>
    <row r="411" spans="2:9" ht="11.5" customHeight="1">
      <c r="B411" s="764">
        <v>41127</v>
      </c>
      <c r="C411" s="765">
        <v>6.7772378309267296</v>
      </c>
      <c r="D411" s="766">
        <v>7.74850637535822</v>
      </c>
      <c r="E411" s="766"/>
      <c r="F411" s="766"/>
      <c r="G411" s="766"/>
      <c r="H411" s="766"/>
      <c r="I411" s="767"/>
    </row>
    <row r="412" spans="2:9" ht="11.5" customHeight="1">
      <c r="B412" s="764">
        <v>41128</v>
      </c>
      <c r="C412" s="768">
        <v>6.6140227843283004</v>
      </c>
      <c r="D412" s="762">
        <v>7.74850637535822</v>
      </c>
      <c r="E412" s="762"/>
      <c r="F412" s="762"/>
      <c r="G412" s="762"/>
      <c r="H412" s="762"/>
      <c r="I412" s="763"/>
    </row>
    <row r="413" spans="2:9" ht="11.5" customHeight="1">
      <c r="B413" s="764">
        <v>41129</v>
      </c>
      <c r="C413" s="765">
        <v>6.5521790198886896</v>
      </c>
      <c r="D413" s="766">
        <v>7.74850637535822</v>
      </c>
      <c r="E413" s="766"/>
      <c r="F413" s="766"/>
      <c r="G413" s="766"/>
      <c r="H413" s="766"/>
      <c r="I413" s="767"/>
    </row>
    <row r="414" spans="2:9" ht="11.5" customHeight="1">
      <c r="B414" s="764">
        <v>41130</v>
      </c>
      <c r="C414" s="768">
        <v>6.6055706803186602</v>
      </c>
      <c r="D414" s="762">
        <v>7.74850637535822</v>
      </c>
      <c r="E414" s="762"/>
      <c r="F414" s="762"/>
      <c r="G414" s="762"/>
      <c r="H414" s="762"/>
      <c r="I414" s="763"/>
    </row>
    <row r="415" spans="2:9" ht="11.5" customHeight="1">
      <c r="B415" s="764">
        <v>41131</v>
      </c>
      <c r="C415" s="765">
        <v>6.8198746543139004</v>
      </c>
      <c r="D415" s="766">
        <v>7.74850637535822</v>
      </c>
      <c r="E415" s="766"/>
      <c r="F415" s="766"/>
      <c r="G415" s="766"/>
      <c r="H415" s="766"/>
      <c r="I415" s="767"/>
    </row>
    <row r="416" spans="2:9" ht="11.5" customHeight="1">
      <c r="B416" s="764">
        <v>41132</v>
      </c>
      <c r="C416" s="768">
        <v>6.8198746543139004</v>
      </c>
      <c r="D416" s="762">
        <v>7.74850637535822</v>
      </c>
      <c r="E416" s="762"/>
      <c r="F416" s="762"/>
      <c r="G416" s="762"/>
      <c r="H416" s="762"/>
      <c r="I416" s="763"/>
    </row>
    <row r="417" spans="2:9" ht="11.5" customHeight="1">
      <c r="B417" s="764">
        <v>41133</v>
      </c>
      <c r="C417" s="765">
        <v>6.8198746543139004</v>
      </c>
      <c r="D417" s="766">
        <v>7.74850637535822</v>
      </c>
      <c r="E417" s="766"/>
      <c r="F417" s="766"/>
      <c r="G417" s="766"/>
      <c r="H417" s="766"/>
      <c r="I417" s="767"/>
    </row>
    <row r="418" spans="2:9" ht="11.5" customHeight="1">
      <c r="B418" s="764">
        <v>41134</v>
      </c>
      <c r="C418" s="768">
        <v>6.7570198374684498</v>
      </c>
      <c r="D418" s="762">
        <v>7.74850637535822</v>
      </c>
      <c r="E418" s="762"/>
      <c r="F418" s="762"/>
      <c r="G418" s="762"/>
      <c r="H418" s="762"/>
      <c r="I418" s="763"/>
    </row>
    <row r="419" spans="2:9" ht="11.5" customHeight="1">
      <c r="B419" s="764">
        <v>41135</v>
      </c>
      <c r="C419" s="765">
        <v>6.4280606342582303</v>
      </c>
      <c r="D419" s="766">
        <v>7.74850637535822</v>
      </c>
      <c r="E419" s="766"/>
      <c r="F419" s="766"/>
      <c r="G419" s="766"/>
      <c r="H419" s="766"/>
      <c r="I419" s="767"/>
    </row>
    <row r="420" spans="2:9" ht="11.5" customHeight="1">
      <c r="B420" s="764">
        <v>41136</v>
      </c>
      <c r="C420" s="768">
        <v>6.5581058550287201</v>
      </c>
      <c r="D420" s="762">
        <v>7.74850637535822</v>
      </c>
      <c r="E420" s="762"/>
      <c r="F420" s="762"/>
      <c r="G420" s="762"/>
      <c r="H420" s="762"/>
      <c r="I420" s="763"/>
    </row>
    <row r="421" spans="2:9" ht="11.5" customHeight="1">
      <c r="B421" s="764">
        <v>41137</v>
      </c>
      <c r="C421" s="765">
        <v>6.3944420851737798</v>
      </c>
      <c r="D421" s="766">
        <v>7.74850637535822</v>
      </c>
      <c r="E421" s="766"/>
      <c r="F421" s="766"/>
      <c r="G421" s="766"/>
      <c r="H421" s="766"/>
      <c r="I421" s="767"/>
    </row>
    <row r="422" spans="2:9" ht="11.5" customHeight="1">
      <c r="B422" s="764">
        <v>41138</v>
      </c>
      <c r="C422" s="768">
        <v>6.2469189607714997</v>
      </c>
      <c r="D422" s="762">
        <v>7.74850637535822</v>
      </c>
      <c r="E422" s="762"/>
      <c r="F422" s="762"/>
      <c r="G422" s="762"/>
      <c r="H422" s="762"/>
      <c r="I422" s="763"/>
    </row>
    <row r="423" spans="2:9" ht="11.5" customHeight="1">
      <c r="B423" s="764">
        <v>41139</v>
      </c>
      <c r="C423" s="765">
        <v>6.2469189607714997</v>
      </c>
      <c r="D423" s="766">
        <v>7.74850637535822</v>
      </c>
      <c r="E423" s="766"/>
      <c r="F423" s="766"/>
      <c r="G423" s="766"/>
      <c r="H423" s="766"/>
      <c r="I423" s="767"/>
    </row>
    <row r="424" spans="2:9" ht="11.5" customHeight="1">
      <c r="B424" s="764">
        <v>41140</v>
      </c>
      <c r="C424" s="768">
        <v>6.2469189607714997</v>
      </c>
      <c r="D424" s="762">
        <v>7.74850637535822</v>
      </c>
      <c r="E424" s="762"/>
      <c r="F424" s="762"/>
      <c r="G424" s="762"/>
      <c r="H424" s="762"/>
      <c r="I424" s="763"/>
    </row>
    <row r="425" spans="2:9" ht="11.5" customHeight="1">
      <c r="B425" s="764">
        <v>41141</v>
      </c>
      <c r="C425" s="765">
        <v>6.3667227954091796</v>
      </c>
      <c r="D425" s="766">
        <v>7.74850637535822</v>
      </c>
      <c r="E425" s="766"/>
      <c r="F425" s="766"/>
      <c r="G425" s="766"/>
      <c r="H425" s="766"/>
      <c r="I425" s="767"/>
    </row>
    <row r="426" spans="2:9" ht="11.5" customHeight="1">
      <c r="B426" s="764">
        <v>41142</v>
      </c>
      <c r="C426" s="768">
        <v>6.2315136273866898</v>
      </c>
      <c r="D426" s="762">
        <v>7.74850637535822</v>
      </c>
      <c r="E426" s="762"/>
      <c r="F426" s="762"/>
      <c r="G426" s="762"/>
      <c r="H426" s="762"/>
      <c r="I426" s="763"/>
    </row>
    <row r="427" spans="2:9" ht="11.5" customHeight="1">
      <c r="B427" s="764">
        <v>41143</v>
      </c>
      <c r="C427" s="765">
        <v>6.2883172923704</v>
      </c>
      <c r="D427" s="766">
        <v>7.74850637535822</v>
      </c>
      <c r="E427" s="766"/>
      <c r="F427" s="766"/>
      <c r="G427" s="766"/>
      <c r="H427" s="766"/>
      <c r="I427" s="767"/>
    </row>
    <row r="428" spans="2:9" ht="11.5" customHeight="1">
      <c r="B428" s="764">
        <v>41144</v>
      </c>
      <c r="C428" s="768">
        <v>6.2773897901116804</v>
      </c>
      <c r="D428" s="762">
        <v>7.74850637535822</v>
      </c>
      <c r="E428" s="762"/>
      <c r="F428" s="762"/>
      <c r="G428" s="762"/>
      <c r="H428" s="762"/>
      <c r="I428" s="763"/>
    </row>
    <row r="429" spans="2:9" ht="11.5" customHeight="1">
      <c r="B429" s="764">
        <v>41145</v>
      </c>
      <c r="C429" s="765">
        <v>6.2638042901182898</v>
      </c>
      <c r="D429" s="766">
        <v>7.74850637535822</v>
      </c>
      <c r="E429" s="766"/>
      <c r="F429" s="766"/>
      <c r="G429" s="766"/>
      <c r="H429" s="766"/>
      <c r="I429" s="767"/>
    </row>
    <row r="430" spans="2:9" ht="11.5" customHeight="1">
      <c r="B430" s="764">
        <v>41146</v>
      </c>
      <c r="C430" s="768">
        <v>6.2638042901182898</v>
      </c>
      <c r="D430" s="762">
        <v>7.74850637535822</v>
      </c>
      <c r="E430" s="762"/>
      <c r="F430" s="762"/>
      <c r="G430" s="762"/>
      <c r="H430" s="762"/>
      <c r="I430" s="763"/>
    </row>
    <row r="431" spans="2:9" ht="11.5" customHeight="1">
      <c r="B431" s="764">
        <v>41147</v>
      </c>
      <c r="C431" s="765">
        <v>6.2638042901182898</v>
      </c>
      <c r="D431" s="766">
        <v>7.74850637535822</v>
      </c>
      <c r="E431" s="766"/>
      <c r="F431" s="766"/>
      <c r="G431" s="766"/>
      <c r="H431" s="766"/>
      <c r="I431" s="767"/>
    </row>
    <row r="432" spans="2:9" ht="11.5" customHeight="1">
      <c r="B432" s="764">
        <v>41148</v>
      </c>
      <c r="C432" s="768">
        <v>6.2229359547235301</v>
      </c>
      <c r="D432" s="762">
        <v>7.74850637535822</v>
      </c>
      <c r="E432" s="762"/>
      <c r="F432" s="762"/>
      <c r="G432" s="762"/>
      <c r="H432" s="762"/>
      <c r="I432" s="763"/>
    </row>
    <row r="433" spans="2:9" ht="11.5" customHeight="1">
      <c r="B433" s="764">
        <v>41149</v>
      </c>
      <c r="C433" s="765">
        <v>6.2868466021573104</v>
      </c>
      <c r="D433" s="766">
        <v>7.74850637535822</v>
      </c>
      <c r="E433" s="766"/>
      <c r="F433" s="766"/>
      <c r="G433" s="766"/>
      <c r="H433" s="766"/>
      <c r="I433" s="767"/>
    </row>
    <row r="434" spans="2:9" ht="11.5" customHeight="1">
      <c r="B434" s="764">
        <v>41150</v>
      </c>
      <c r="C434" s="768">
        <v>6.2738198890400403</v>
      </c>
      <c r="D434" s="762">
        <v>7.74850637535822</v>
      </c>
      <c r="E434" s="762"/>
      <c r="F434" s="762"/>
      <c r="G434" s="762"/>
      <c r="H434" s="762"/>
      <c r="I434" s="763"/>
    </row>
    <row r="435" spans="2:9" ht="11.5" customHeight="1">
      <c r="B435" s="764">
        <v>41151</v>
      </c>
      <c r="C435" s="765">
        <v>6.2193108959563403</v>
      </c>
      <c r="D435" s="766">
        <v>7.74850637535822</v>
      </c>
      <c r="E435" s="766"/>
      <c r="F435" s="766"/>
      <c r="G435" s="766"/>
      <c r="H435" s="766"/>
      <c r="I435" s="767"/>
    </row>
    <row r="436" spans="2:9" ht="11.5" customHeight="1">
      <c r="B436" s="764">
        <v>41152</v>
      </c>
      <c r="C436" s="768">
        <v>6.10310754769516</v>
      </c>
      <c r="D436" s="762">
        <v>7.74850637535822</v>
      </c>
      <c r="E436" s="762"/>
      <c r="F436" s="762"/>
      <c r="G436" s="762"/>
      <c r="H436" s="762"/>
      <c r="I436" s="763"/>
    </row>
    <row r="437" spans="2:9" ht="11.5" customHeight="1">
      <c r="B437" s="764">
        <v>41153</v>
      </c>
      <c r="C437" s="765">
        <v>6.10310754769516</v>
      </c>
      <c r="D437" s="766">
        <v>7.74850637535822</v>
      </c>
      <c r="E437" s="766"/>
      <c r="F437" s="766"/>
      <c r="G437" s="766"/>
      <c r="H437" s="766"/>
      <c r="I437" s="767"/>
    </row>
    <row r="438" spans="2:9" ht="11.5" customHeight="1">
      <c r="B438" s="764">
        <v>41154</v>
      </c>
      <c r="C438" s="768">
        <v>6.10310754769516</v>
      </c>
      <c r="D438" s="762">
        <v>7.74850637535822</v>
      </c>
      <c r="E438" s="762"/>
      <c r="F438" s="762"/>
      <c r="G438" s="762"/>
      <c r="H438" s="762"/>
      <c r="I438" s="763"/>
    </row>
    <row r="439" spans="2:9" ht="11.5" customHeight="1">
      <c r="B439" s="764">
        <v>41155</v>
      </c>
      <c r="C439" s="765">
        <v>6.10310754769516</v>
      </c>
      <c r="D439" s="766">
        <v>7.74850637535822</v>
      </c>
      <c r="E439" s="766"/>
      <c r="F439" s="766"/>
      <c r="G439" s="766"/>
      <c r="H439" s="766"/>
      <c r="I439" s="767"/>
    </row>
    <row r="440" spans="2:9" ht="11.5" customHeight="1">
      <c r="B440" s="764">
        <v>41156</v>
      </c>
      <c r="C440" s="768">
        <v>6.0895689756848403</v>
      </c>
      <c r="D440" s="762">
        <v>7.74850637535822</v>
      </c>
      <c r="E440" s="762"/>
      <c r="F440" s="762"/>
      <c r="G440" s="762"/>
      <c r="H440" s="762"/>
      <c r="I440" s="763"/>
    </row>
    <row r="441" spans="2:9" ht="11.5" customHeight="1">
      <c r="B441" s="764">
        <v>41157</v>
      </c>
      <c r="C441" s="765">
        <v>6.2809210427934801</v>
      </c>
      <c r="D441" s="766">
        <v>7.74850637535822</v>
      </c>
      <c r="E441" s="766"/>
      <c r="F441" s="766"/>
      <c r="G441" s="766"/>
      <c r="H441" s="766"/>
      <c r="I441" s="767"/>
    </row>
    <row r="442" spans="2:9" ht="11.5" customHeight="1">
      <c r="B442" s="764">
        <v>41158</v>
      </c>
      <c r="C442" s="768">
        <v>6.4225844780070602</v>
      </c>
      <c r="D442" s="762">
        <v>7.74850637535822</v>
      </c>
      <c r="E442" s="762"/>
      <c r="F442" s="762"/>
      <c r="G442" s="762"/>
      <c r="H442" s="762"/>
      <c r="I442" s="763"/>
    </row>
    <row r="443" spans="2:9" ht="11.5" customHeight="1">
      <c r="B443" s="764">
        <v>41159</v>
      </c>
      <c r="C443" s="765">
        <v>6.3968020917042097</v>
      </c>
      <c r="D443" s="766">
        <v>7.74850637535822</v>
      </c>
      <c r="E443" s="766"/>
      <c r="F443" s="766"/>
      <c r="G443" s="766"/>
      <c r="H443" s="766"/>
      <c r="I443" s="767"/>
    </row>
    <row r="444" spans="2:9" ht="11.5" customHeight="1">
      <c r="B444" s="764">
        <v>41160</v>
      </c>
      <c r="C444" s="768">
        <v>6.3968020917042097</v>
      </c>
      <c r="D444" s="762">
        <v>7.74850637535822</v>
      </c>
      <c r="E444" s="762"/>
      <c r="F444" s="762"/>
      <c r="G444" s="762"/>
      <c r="H444" s="762"/>
      <c r="I444" s="763"/>
    </row>
    <row r="445" spans="2:9" ht="11.5" customHeight="1">
      <c r="B445" s="764">
        <v>41161</v>
      </c>
      <c r="C445" s="765">
        <v>6.3968020917042097</v>
      </c>
      <c r="D445" s="766">
        <v>7.74850637535822</v>
      </c>
      <c r="E445" s="766"/>
      <c r="F445" s="766"/>
      <c r="G445" s="766"/>
      <c r="H445" s="766"/>
      <c r="I445" s="767"/>
    </row>
    <row r="446" spans="2:9" ht="11.5" customHeight="1">
      <c r="B446" s="764">
        <v>41162</v>
      </c>
      <c r="C446" s="768">
        <v>6.3307898041201298</v>
      </c>
      <c r="D446" s="762">
        <v>7.74850637535822</v>
      </c>
      <c r="E446" s="762"/>
      <c r="F446" s="762"/>
      <c r="G446" s="762"/>
      <c r="H446" s="762"/>
      <c r="I446" s="763"/>
    </row>
    <row r="447" spans="2:9" ht="11.5" customHeight="1">
      <c r="B447" s="764">
        <v>41163</v>
      </c>
      <c r="C447" s="765">
        <v>6.44815189778343</v>
      </c>
      <c r="D447" s="766">
        <v>7.74850637535822</v>
      </c>
      <c r="E447" s="766"/>
      <c r="F447" s="766"/>
      <c r="G447" s="766"/>
      <c r="H447" s="766"/>
      <c r="I447" s="767"/>
    </row>
    <row r="448" spans="2:9" ht="11.5" customHeight="1">
      <c r="B448" s="764">
        <v>41164</v>
      </c>
      <c r="C448" s="768">
        <v>6.7391710169494097</v>
      </c>
      <c r="D448" s="762">
        <v>7.74850637535822</v>
      </c>
      <c r="E448" s="762"/>
      <c r="F448" s="762"/>
      <c r="G448" s="762"/>
      <c r="H448" s="762"/>
      <c r="I448" s="763"/>
    </row>
    <row r="449" spans="2:9" ht="11.5" customHeight="1">
      <c r="B449" s="764">
        <v>41165</v>
      </c>
      <c r="C449" s="765">
        <v>6.75574588971834</v>
      </c>
      <c r="D449" s="766">
        <v>7.74850637535822</v>
      </c>
      <c r="E449" s="766"/>
      <c r="F449" s="766"/>
      <c r="G449" s="766"/>
      <c r="H449" s="766"/>
      <c r="I449" s="767"/>
    </row>
    <row r="450" spans="2:9" ht="11.5" customHeight="1">
      <c r="B450" s="764">
        <v>41166</v>
      </c>
      <c r="C450" s="768">
        <v>7.0611340478588103</v>
      </c>
      <c r="D450" s="762">
        <v>7.74850637535822</v>
      </c>
      <c r="E450" s="762"/>
      <c r="F450" s="762"/>
      <c r="G450" s="762"/>
      <c r="H450" s="762"/>
      <c r="I450" s="763"/>
    </row>
    <row r="451" spans="2:9" ht="11.5" customHeight="1">
      <c r="B451" s="764">
        <v>41167</v>
      </c>
      <c r="C451" s="765">
        <v>7.0611340478588103</v>
      </c>
      <c r="D451" s="766">
        <v>7.74850637535822</v>
      </c>
      <c r="E451" s="766"/>
      <c r="F451" s="766"/>
      <c r="G451" s="766"/>
      <c r="H451" s="766"/>
      <c r="I451" s="767"/>
    </row>
    <row r="452" spans="2:9" ht="11.5" customHeight="1">
      <c r="B452" s="764">
        <v>41168</v>
      </c>
      <c r="C452" s="768">
        <v>7.0611340478588103</v>
      </c>
      <c r="D452" s="762">
        <v>7.74850637535822</v>
      </c>
      <c r="E452" s="762"/>
      <c r="F452" s="762"/>
      <c r="G452" s="762"/>
      <c r="H452" s="762"/>
      <c r="I452" s="763"/>
    </row>
    <row r="453" spans="2:9" ht="11.5" customHeight="1">
      <c r="B453" s="764">
        <v>41169</v>
      </c>
      <c r="C453" s="765">
        <v>6.9381061372220003</v>
      </c>
      <c r="D453" s="766">
        <v>7.74850637535822</v>
      </c>
      <c r="E453" s="766"/>
      <c r="F453" s="766"/>
      <c r="G453" s="766"/>
      <c r="H453" s="766"/>
      <c r="I453" s="767"/>
    </row>
    <row r="454" spans="2:9" ht="11.5" customHeight="1">
      <c r="B454" s="764">
        <v>41170</v>
      </c>
      <c r="C454" s="768">
        <v>6.9705040932233997</v>
      </c>
      <c r="D454" s="762">
        <v>7.74850637535822</v>
      </c>
      <c r="E454" s="762"/>
      <c r="F454" s="762"/>
      <c r="G454" s="762"/>
      <c r="H454" s="762"/>
      <c r="I454" s="763"/>
    </row>
    <row r="455" spans="2:9" ht="11.5" customHeight="1">
      <c r="B455" s="764">
        <v>41171</v>
      </c>
      <c r="C455" s="765">
        <v>7.2667542916124601</v>
      </c>
      <c r="D455" s="766">
        <v>7.74850637535822</v>
      </c>
      <c r="E455" s="766"/>
      <c r="F455" s="766"/>
      <c r="G455" s="766"/>
      <c r="H455" s="766"/>
      <c r="I455" s="767"/>
    </row>
    <row r="456" spans="2:9" ht="11.5" customHeight="1">
      <c r="B456" s="764">
        <v>41172</v>
      </c>
      <c r="C456" s="768">
        <v>7.1479734727644102</v>
      </c>
      <c r="D456" s="762">
        <v>7.74850637535822</v>
      </c>
      <c r="E456" s="762"/>
      <c r="F456" s="762"/>
      <c r="G456" s="762"/>
      <c r="H456" s="762"/>
      <c r="I456" s="763"/>
    </row>
    <row r="457" spans="2:9" ht="11.5" customHeight="1">
      <c r="B457" s="764">
        <v>41173</v>
      </c>
      <c r="C457" s="765">
        <v>7.21253879784053</v>
      </c>
      <c r="D457" s="766">
        <v>7.74850637535822</v>
      </c>
      <c r="E457" s="766"/>
      <c r="F457" s="766"/>
      <c r="G457" s="766"/>
      <c r="H457" s="766"/>
      <c r="I457" s="767"/>
    </row>
    <row r="458" spans="2:9" ht="11.5" customHeight="1">
      <c r="B458" s="764">
        <v>41174</v>
      </c>
      <c r="C458" s="768">
        <v>7.21253879784053</v>
      </c>
      <c r="D458" s="762">
        <v>7.74850637535822</v>
      </c>
      <c r="E458" s="762"/>
      <c r="F458" s="762"/>
      <c r="G458" s="762"/>
      <c r="H458" s="762"/>
      <c r="I458" s="763"/>
    </row>
    <row r="459" spans="2:9" ht="11.5" customHeight="1">
      <c r="B459" s="764">
        <v>41175</v>
      </c>
      <c r="C459" s="765">
        <v>7.21253879784053</v>
      </c>
      <c r="D459" s="766">
        <v>7.74850637535822</v>
      </c>
      <c r="E459" s="766"/>
      <c r="F459" s="766"/>
      <c r="G459" s="766"/>
      <c r="H459" s="766"/>
      <c r="I459" s="767"/>
    </row>
    <row r="460" spans="2:9" ht="11.5" customHeight="1">
      <c r="B460" s="764">
        <v>41176</v>
      </c>
      <c r="C460" s="768">
        <v>6.8658790517317803</v>
      </c>
      <c r="D460" s="762">
        <v>7.74850637535822</v>
      </c>
      <c r="E460" s="762"/>
      <c r="F460" s="762"/>
      <c r="G460" s="762"/>
      <c r="H460" s="762"/>
      <c r="I460" s="763"/>
    </row>
    <row r="461" spans="2:9" ht="11.5" customHeight="1">
      <c r="B461" s="764">
        <v>41177</v>
      </c>
      <c r="C461" s="765">
        <v>6.7025792744541697</v>
      </c>
      <c r="D461" s="766">
        <v>7.74850637535822</v>
      </c>
      <c r="E461" s="766"/>
      <c r="F461" s="766"/>
      <c r="G461" s="766"/>
      <c r="H461" s="766"/>
      <c r="I461" s="767"/>
    </row>
    <row r="462" spans="2:9" ht="11.5" customHeight="1">
      <c r="B462" s="764">
        <v>41178</v>
      </c>
      <c r="C462" s="768">
        <v>6.71216641901378</v>
      </c>
      <c r="D462" s="762">
        <v>7.74850637535822</v>
      </c>
      <c r="E462" s="762"/>
      <c r="F462" s="762"/>
      <c r="G462" s="762"/>
      <c r="H462" s="762"/>
      <c r="I462" s="763"/>
    </row>
    <row r="463" spans="2:9" ht="11.5" customHeight="1">
      <c r="B463" s="764">
        <v>41179</v>
      </c>
      <c r="C463" s="765">
        <v>6.7348162733691304</v>
      </c>
      <c r="D463" s="766">
        <v>7.74850637535822</v>
      </c>
      <c r="E463" s="766"/>
      <c r="F463" s="766"/>
      <c r="G463" s="766"/>
      <c r="H463" s="766"/>
      <c r="I463" s="767"/>
    </row>
    <row r="464" spans="2:9" ht="11.5" customHeight="1">
      <c r="B464" s="764">
        <v>41180</v>
      </c>
      <c r="C464" s="768">
        <v>6.93185279697326</v>
      </c>
      <c r="D464" s="762">
        <v>7.74850637535822</v>
      </c>
      <c r="E464" s="762"/>
      <c r="F464" s="762"/>
      <c r="G464" s="762"/>
      <c r="H464" s="762"/>
      <c r="I464" s="763"/>
    </row>
    <row r="465" spans="2:9" ht="11.5" customHeight="1">
      <c r="B465" s="764">
        <v>41181</v>
      </c>
      <c r="C465" s="765">
        <v>6.93185279697326</v>
      </c>
      <c r="D465" s="766">
        <v>7.74850637535822</v>
      </c>
      <c r="E465" s="766"/>
      <c r="F465" s="766"/>
      <c r="G465" s="766"/>
      <c r="H465" s="766"/>
      <c r="I465" s="767"/>
    </row>
    <row r="466" spans="2:9" ht="11.5" customHeight="1">
      <c r="B466" s="764">
        <v>41182</v>
      </c>
      <c r="C466" s="768">
        <v>6.53939222850045</v>
      </c>
      <c r="D466" s="762">
        <v>7.74850637535822</v>
      </c>
      <c r="E466" s="762"/>
      <c r="F466" s="762"/>
      <c r="G466" s="762"/>
      <c r="H466" s="762"/>
      <c r="I466" s="763"/>
    </row>
    <row r="467" spans="2:9" ht="11.5" customHeight="1">
      <c r="B467" s="764">
        <v>41183</v>
      </c>
      <c r="C467" s="765">
        <v>6.5535645372553297</v>
      </c>
      <c r="D467" s="766">
        <v>7.74850637535822</v>
      </c>
      <c r="E467" s="766"/>
      <c r="F467" s="766"/>
      <c r="G467" s="766"/>
      <c r="H467" s="766"/>
      <c r="I467" s="767"/>
    </row>
    <row r="468" spans="2:9" ht="11.5" customHeight="1">
      <c r="B468" s="764">
        <v>41184</v>
      </c>
      <c r="C468" s="768">
        <v>6.6051585745691703</v>
      </c>
      <c r="D468" s="762">
        <v>7.74850637535822</v>
      </c>
      <c r="E468" s="762"/>
      <c r="F468" s="762"/>
      <c r="G468" s="762"/>
      <c r="H468" s="762"/>
      <c r="I468" s="763"/>
    </row>
    <row r="469" spans="2:9" ht="11.5" customHeight="1">
      <c r="B469" s="764">
        <v>41185</v>
      </c>
      <c r="C469" s="765">
        <v>6.5877349288374401</v>
      </c>
      <c r="D469" s="766">
        <v>7.74850637535822</v>
      </c>
      <c r="E469" s="766"/>
      <c r="F469" s="766"/>
      <c r="G469" s="766"/>
      <c r="H469" s="766"/>
      <c r="I469" s="767"/>
    </row>
    <row r="470" spans="2:9" ht="11.5" customHeight="1">
      <c r="B470" s="764">
        <v>41186</v>
      </c>
      <c r="C470" s="768">
        <v>6.6150468188349603</v>
      </c>
      <c r="D470" s="762">
        <v>7.74850637535822</v>
      </c>
      <c r="E470" s="762"/>
      <c r="F470" s="762"/>
      <c r="G470" s="762"/>
      <c r="H470" s="762"/>
      <c r="I470" s="763"/>
    </row>
    <row r="471" spans="2:9" ht="11.5" customHeight="1">
      <c r="B471" s="764">
        <v>41187</v>
      </c>
      <c r="C471" s="765">
        <v>6.4343896197599904</v>
      </c>
      <c r="D471" s="766">
        <v>7.74850637535822</v>
      </c>
      <c r="E471" s="766"/>
      <c r="F471" s="766"/>
      <c r="G471" s="766"/>
      <c r="H471" s="766"/>
      <c r="I471" s="767"/>
    </row>
    <row r="472" spans="2:9" ht="11.5" customHeight="1">
      <c r="B472" s="764">
        <v>41188</v>
      </c>
      <c r="C472" s="768">
        <v>6.4343896197599904</v>
      </c>
      <c r="D472" s="762">
        <v>7.74850637535822</v>
      </c>
      <c r="E472" s="762"/>
      <c r="F472" s="762"/>
      <c r="G472" s="762"/>
      <c r="H472" s="762"/>
      <c r="I472" s="763"/>
    </row>
    <row r="473" spans="2:9" ht="11.5" customHeight="1">
      <c r="B473" s="764">
        <v>41189</v>
      </c>
      <c r="C473" s="765">
        <v>6.4343896197599904</v>
      </c>
      <c r="D473" s="766">
        <v>7.74850637535822</v>
      </c>
      <c r="E473" s="766"/>
      <c r="F473" s="766"/>
      <c r="G473" s="766"/>
      <c r="H473" s="766"/>
      <c r="I473" s="767"/>
    </row>
    <row r="474" spans="2:9" ht="11.5" customHeight="1">
      <c r="B474" s="764">
        <v>41190</v>
      </c>
      <c r="C474" s="768">
        <v>6.35603071349842</v>
      </c>
      <c r="D474" s="762">
        <v>7.74850637535822</v>
      </c>
      <c r="E474" s="762"/>
      <c r="F474" s="762"/>
      <c r="G474" s="762"/>
      <c r="H474" s="762"/>
      <c r="I474" s="763"/>
    </row>
    <row r="475" spans="2:9" ht="11.5" customHeight="1">
      <c r="B475" s="764">
        <v>41191</v>
      </c>
      <c r="C475" s="765">
        <v>6.2613738143354203</v>
      </c>
      <c r="D475" s="766">
        <v>7.74850637535822</v>
      </c>
      <c r="E475" s="766"/>
      <c r="F475" s="766"/>
      <c r="G475" s="766"/>
      <c r="H475" s="766"/>
      <c r="I475" s="767"/>
    </row>
    <row r="476" spans="2:9" ht="11.5" customHeight="1">
      <c r="B476" s="764">
        <v>41192</v>
      </c>
      <c r="C476" s="768">
        <v>6.1386611739083303</v>
      </c>
      <c r="D476" s="762">
        <v>7.74850637535822</v>
      </c>
      <c r="E476" s="762"/>
      <c r="F476" s="762"/>
      <c r="G476" s="762"/>
      <c r="H476" s="762"/>
      <c r="I476" s="763"/>
    </row>
    <row r="477" spans="2:9" ht="11.5" customHeight="1">
      <c r="B477" s="764">
        <v>41193</v>
      </c>
      <c r="C477" s="765">
        <v>6.18944958897674</v>
      </c>
      <c r="D477" s="766">
        <v>7.74850637535822</v>
      </c>
      <c r="E477" s="766"/>
      <c r="F477" s="766"/>
      <c r="G477" s="766"/>
      <c r="H477" s="766"/>
      <c r="I477" s="767"/>
    </row>
    <row r="478" spans="2:9" ht="11.5" customHeight="1">
      <c r="B478" s="764">
        <v>41194</v>
      </c>
      <c r="C478" s="768">
        <v>6.1430698969175799</v>
      </c>
      <c r="D478" s="762">
        <v>7.74850637535822</v>
      </c>
      <c r="E478" s="762"/>
      <c r="F478" s="762"/>
      <c r="G478" s="762"/>
      <c r="H478" s="762"/>
      <c r="I478" s="763"/>
    </row>
    <row r="479" spans="2:9" ht="11.5" customHeight="1">
      <c r="B479" s="764">
        <v>41195</v>
      </c>
      <c r="C479" s="765">
        <v>6.1430698969175799</v>
      </c>
      <c r="D479" s="766">
        <v>7.74850637535822</v>
      </c>
      <c r="E479" s="766"/>
      <c r="F479" s="766"/>
      <c r="G479" s="766"/>
      <c r="H479" s="766"/>
      <c r="I479" s="767"/>
    </row>
    <row r="480" spans="2:9" ht="11.5" customHeight="1">
      <c r="B480" s="764">
        <v>41196</v>
      </c>
      <c r="C480" s="768">
        <v>6.1430698969175799</v>
      </c>
      <c r="D480" s="762">
        <v>7.74850637535822</v>
      </c>
      <c r="E480" s="762"/>
      <c r="F480" s="762"/>
      <c r="G480" s="762"/>
      <c r="H480" s="762"/>
      <c r="I480" s="763"/>
    </row>
    <row r="481" spans="2:9" ht="11.5" customHeight="1">
      <c r="B481" s="764">
        <v>41197</v>
      </c>
      <c r="C481" s="765">
        <v>6.15580115987109</v>
      </c>
      <c r="D481" s="766">
        <v>7.74850637535822</v>
      </c>
      <c r="E481" s="766"/>
      <c r="F481" s="766"/>
      <c r="G481" s="766"/>
      <c r="H481" s="766"/>
      <c r="I481" s="767"/>
    </row>
    <row r="482" spans="2:9" ht="11.5" customHeight="1">
      <c r="B482" s="764">
        <v>41198</v>
      </c>
      <c r="C482" s="768">
        <v>6.1542185678046897</v>
      </c>
      <c r="D482" s="762">
        <v>7.74850637535822</v>
      </c>
      <c r="E482" s="762"/>
      <c r="F482" s="762"/>
      <c r="G482" s="762"/>
      <c r="H482" s="762"/>
      <c r="I482" s="763"/>
    </row>
    <row r="483" spans="2:9" ht="11.5" customHeight="1">
      <c r="B483" s="764">
        <v>41199</v>
      </c>
      <c r="C483" s="765">
        <v>6.1644889582197004</v>
      </c>
      <c r="D483" s="766">
        <v>7.74850637535822</v>
      </c>
      <c r="E483" s="766"/>
      <c r="F483" s="766"/>
      <c r="G483" s="766"/>
      <c r="H483" s="766"/>
      <c r="I483" s="767"/>
    </row>
    <row r="484" spans="2:9" ht="11.5" customHeight="1">
      <c r="B484" s="764">
        <v>41200</v>
      </c>
      <c r="C484" s="768">
        <v>5.9915768984930899</v>
      </c>
      <c r="D484" s="762">
        <v>7.74850637535822</v>
      </c>
      <c r="E484" s="762"/>
      <c r="F484" s="762"/>
      <c r="G484" s="762"/>
      <c r="H484" s="762"/>
      <c r="I484" s="763"/>
    </row>
    <row r="485" spans="2:9" ht="11.5" customHeight="1">
      <c r="B485" s="764">
        <v>41201</v>
      </c>
      <c r="C485" s="765">
        <v>5.9136363198573703</v>
      </c>
      <c r="D485" s="766">
        <v>7.74850637535822</v>
      </c>
      <c r="E485" s="766"/>
      <c r="F485" s="766"/>
      <c r="G485" s="766"/>
      <c r="H485" s="766"/>
      <c r="I485" s="767"/>
    </row>
    <row r="486" spans="2:9" ht="11.5" customHeight="1">
      <c r="B486" s="764">
        <v>41202</v>
      </c>
      <c r="C486" s="768">
        <v>5.9136363198573703</v>
      </c>
      <c r="D486" s="762">
        <v>7.74850637535822</v>
      </c>
      <c r="E486" s="762"/>
      <c r="F486" s="762"/>
      <c r="G486" s="762"/>
      <c r="H486" s="762"/>
      <c r="I486" s="763"/>
    </row>
    <row r="487" spans="2:9" ht="11.5" customHeight="1">
      <c r="B487" s="764">
        <v>41203</v>
      </c>
      <c r="C487" s="765">
        <v>5.9136363198573703</v>
      </c>
      <c r="D487" s="766">
        <v>7.74850637535822</v>
      </c>
      <c r="E487" s="766"/>
      <c r="F487" s="766"/>
      <c r="G487" s="766"/>
      <c r="H487" s="766"/>
      <c r="I487" s="767"/>
    </row>
    <row r="488" spans="2:9" ht="11.5" customHeight="1">
      <c r="B488" s="764">
        <v>41204</v>
      </c>
      <c r="C488" s="768">
        <v>5.9394906841070796</v>
      </c>
      <c r="D488" s="762">
        <v>7.74850637535822</v>
      </c>
      <c r="E488" s="762"/>
      <c r="F488" s="762"/>
      <c r="G488" s="762"/>
      <c r="H488" s="762"/>
      <c r="I488" s="763"/>
    </row>
    <row r="489" spans="2:9" ht="11.5" customHeight="1">
      <c r="B489" s="764">
        <v>41205</v>
      </c>
      <c r="C489" s="765">
        <v>5.9325657631446704</v>
      </c>
      <c r="D489" s="766">
        <v>7.74850637535822</v>
      </c>
      <c r="E489" s="766"/>
      <c r="F489" s="766"/>
      <c r="G489" s="766"/>
      <c r="H489" s="766"/>
      <c r="I489" s="767"/>
    </row>
    <row r="490" spans="2:9" ht="11.5" customHeight="1">
      <c r="B490" s="764">
        <v>41206</v>
      </c>
      <c r="C490" s="768">
        <v>6.4703031182330699</v>
      </c>
      <c r="D490" s="762">
        <v>7.74850637535822</v>
      </c>
      <c r="E490" s="762"/>
      <c r="F490" s="762"/>
      <c r="G490" s="762"/>
      <c r="H490" s="762"/>
      <c r="I490" s="763"/>
    </row>
    <row r="491" spans="2:9" ht="11.5" customHeight="1">
      <c r="B491" s="764">
        <v>41207</v>
      </c>
      <c r="C491" s="765">
        <v>6.3538061473364298</v>
      </c>
      <c r="D491" s="766">
        <v>7.74850637535822</v>
      </c>
      <c r="E491" s="766"/>
      <c r="F491" s="766"/>
      <c r="G491" s="766"/>
      <c r="H491" s="766"/>
      <c r="I491" s="767"/>
    </row>
    <row r="492" spans="2:9" ht="11.5" customHeight="1">
      <c r="B492" s="764">
        <v>41208</v>
      </c>
      <c r="C492" s="768">
        <v>6.2400539369130703</v>
      </c>
      <c r="D492" s="762">
        <v>7.74850637535822</v>
      </c>
      <c r="E492" s="762"/>
      <c r="F492" s="762"/>
      <c r="G492" s="762"/>
      <c r="H492" s="762"/>
      <c r="I492" s="763"/>
    </row>
    <row r="493" spans="2:9" ht="11.5" customHeight="1">
      <c r="B493" s="764">
        <v>41209</v>
      </c>
      <c r="C493" s="765">
        <v>6.2400539369130703</v>
      </c>
      <c r="D493" s="766">
        <v>7.74850637535822</v>
      </c>
      <c r="E493" s="766"/>
      <c r="F493" s="766"/>
      <c r="G493" s="766"/>
      <c r="H493" s="766"/>
      <c r="I493" s="767"/>
    </row>
    <row r="494" spans="2:9" ht="11.5" customHeight="1">
      <c r="B494" s="764">
        <v>41210</v>
      </c>
      <c r="C494" s="768">
        <v>6.2400539369130703</v>
      </c>
      <c r="D494" s="762">
        <v>7.74850637535822</v>
      </c>
      <c r="E494" s="762"/>
      <c r="F494" s="762"/>
      <c r="G494" s="762"/>
      <c r="H494" s="762"/>
      <c r="I494" s="763"/>
    </row>
    <row r="495" spans="2:9" ht="11.5" customHeight="1">
      <c r="B495" s="764">
        <v>41211</v>
      </c>
      <c r="C495" s="765">
        <v>6.2400539369130703</v>
      </c>
      <c r="D495" s="766">
        <v>7.74850637535822</v>
      </c>
      <c r="E495" s="766"/>
      <c r="F495" s="766"/>
      <c r="G495" s="766"/>
      <c r="H495" s="766"/>
      <c r="I495" s="767"/>
    </row>
    <row r="496" spans="2:9" ht="11.5" customHeight="1">
      <c r="B496" s="764">
        <v>41212</v>
      </c>
      <c r="C496" s="768">
        <v>6.2400539369130703</v>
      </c>
      <c r="D496" s="762">
        <v>7.74850637535822</v>
      </c>
      <c r="E496" s="762"/>
      <c r="F496" s="762"/>
      <c r="G496" s="762"/>
      <c r="H496" s="762"/>
      <c r="I496" s="763"/>
    </row>
    <row r="497" spans="2:9" ht="11.5" customHeight="1">
      <c r="B497" s="764">
        <v>41213</v>
      </c>
      <c r="C497" s="765">
        <v>6.1269384660135202</v>
      </c>
      <c r="D497" s="766">
        <v>7.74850637535822</v>
      </c>
      <c r="E497" s="766"/>
      <c r="F497" s="766"/>
      <c r="G497" s="766"/>
      <c r="H497" s="766"/>
      <c r="I497" s="767"/>
    </row>
    <row r="498" spans="2:9" ht="11.5" customHeight="1">
      <c r="B498" s="764">
        <v>41214</v>
      </c>
      <c r="C498" s="768">
        <v>6.1933895307767699</v>
      </c>
      <c r="D498" s="762">
        <v>7.74850637535822</v>
      </c>
      <c r="E498" s="762"/>
      <c r="F498" s="762"/>
      <c r="G498" s="762"/>
      <c r="H498" s="762"/>
      <c r="I498" s="763"/>
    </row>
    <row r="499" spans="2:9" ht="11.5" customHeight="1">
      <c r="B499" s="764">
        <v>41215</v>
      </c>
      <c r="C499" s="765">
        <v>6.0718828307607202</v>
      </c>
      <c r="D499" s="766">
        <v>7.74850637535822</v>
      </c>
      <c r="E499" s="766"/>
      <c r="F499" s="766"/>
      <c r="G499" s="766"/>
      <c r="H499" s="766"/>
      <c r="I499" s="767"/>
    </row>
    <row r="500" spans="2:9" ht="11.5" customHeight="1">
      <c r="B500" s="764">
        <v>41216</v>
      </c>
      <c r="C500" s="768">
        <v>6.0718828307607202</v>
      </c>
      <c r="D500" s="762">
        <v>7.74850637535822</v>
      </c>
      <c r="E500" s="762"/>
      <c r="F500" s="762"/>
      <c r="G500" s="762"/>
      <c r="H500" s="762"/>
      <c r="I500" s="763"/>
    </row>
    <row r="501" spans="2:9" ht="11.5" customHeight="1">
      <c r="B501" s="764">
        <v>41217</v>
      </c>
      <c r="C501" s="765">
        <v>6.0718828307607202</v>
      </c>
      <c r="D501" s="766">
        <v>7.74850637535822</v>
      </c>
      <c r="E501" s="766"/>
      <c r="F501" s="766"/>
      <c r="G501" s="766"/>
      <c r="H501" s="766"/>
      <c r="I501" s="767"/>
    </row>
    <row r="502" spans="2:9" ht="11.5" customHeight="1">
      <c r="B502" s="764">
        <v>41218</v>
      </c>
      <c r="C502" s="768">
        <v>6.0827158104674099</v>
      </c>
      <c r="D502" s="762">
        <v>7.74850637535822</v>
      </c>
      <c r="E502" s="762"/>
      <c r="F502" s="762"/>
      <c r="G502" s="762"/>
      <c r="H502" s="762"/>
      <c r="I502" s="763"/>
    </row>
    <row r="503" spans="2:9" ht="11.5" customHeight="1">
      <c r="B503" s="764">
        <v>41219</v>
      </c>
      <c r="C503" s="765">
        <v>6.0479199639821202</v>
      </c>
      <c r="D503" s="766">
        <v>7.74850637535822</v>
      </c>
      <c r="E503" s="766"/>
      <c r="F503" s="766"/>
      <c r="G503" s="766"/>
      <c r="H503" s="766"/>
      <c r="I503" s="767"/>
    </row>
    <row r="504" spans="2:9" ht="11.5" customHeight="1">
      <c r="B504" s="764">
        <v>41220</v>
      </c>
      <c r="C504" s="768">
        <v>5.8677019875597196</v>
      </c>
      <c r="D504" s="762">
        <v>7.74850637535822</v>
      </c>
      <c r="E504" s="762"/>
      <c r="F504" s="762"/>
      <c r="G504" s="762"/>
      <c r="H504" s="762"/>
      <c r="I504" s="763"/>
    </row>
    <row r="505" spans="2:9" ht="11.5" customHeight="1">
      <c r="B505" s="764">
        <v>41221</v>
      </c>
      <c r="C505" s="765">
        <v>5.7258408314768801</v>
      </c>
      <c r="D505" s="766">
        <v>7.74850637535822</v>
      </c>
      <c r="E505" s="766"/>
      <c r="F505" s="766"/>
      <c r="G505" s="766"/>
      <c r="H505" s="766"/>
      <c r="I505" s="767"/>
    </row>
    <row r="506" spans="2:9" ht="11.5" customHeight="1">
      <c r="B506" s="764">
        <v>41222</v>
      </c>
      <c r="C506" s="768">
        <v>5.5746876065105297</v>
      </c>
      <c r="D506" s="762">
        <v>7.74850637535822</v>
      </c>
      <c r="E506" s="762"/>
      <c r="F506" s="762"/>
      <c r="G506" s="762"/>
      <c r="H506" s="762"/>
      <c r="I506" s="763"/>
    </row>
    <row r="507" spans="2:9" ht="11.5" customHeight="1">
      <c r="B507" s="764">
        <v>41223</v>
      </c>
      <c r="C507" s="765">
        <v>5.5746876065105297</v>
      </c>
      <c r="D507" s="766">
        <v>7.74850637535822</v>
      </c>
      <c r="E507" s="766"/>
      <c r="F507" s="766"/>
      <c r="G507" s="766"/>
      <c r="H507" s="766"/>
      <c r="I507" s="767"/>
    </row>
    <row r="508" spans="2:9" ht="11.5" customHeight="1">
      <c r="B508" s="764">
        <v>41224</v>
      </c>
      <c r="C508" s="768">
        <v>5.5746876065105297</v>
      </c>
      <c r="D508" s="762">
        <v>7.74850637535822</v>
      </c>
      <c r="E508" s="762"/>
      <c r="F508" s="762"/>
      <c r="G508" s="762"/>
      <c r="H508" s="762"/>
      <c r="I508" s="763"/>
    </row>
    <row r="509" spans="2:9" ht="11.5" customHeight="1">
      <c r="B509" s="764">
        <v>41225</v>
      </c>
      <c r="C509" s="765">
        <v>5.6810872344587597</v>
      </c>
      <c r="D509" s="766">
        <v>7.74850637535822</v>
      </c>
      <c r="E509" s="766"/>
      <c r="F509" s="766"/>
      <c r="G509" s="766"/>
      <c r="H509" s="766"/>
      <c r="I509" s="767"/>
    </row>
    <row r="510" spans="2:9" ht="11.5" customHeight="1">
      <c r="B510" s="764">
        <v>41226</v>
      </c>
      <c r="C510" s="768">
        <v>5.6564244542094597</v>
      </c>
      <c r="D510" s="762">
        <v>7.74850637535822</v>
      </c>
      <c r="E510" s="762"/>
      <c r="F510" s="762"/>
      <c r="G510" s="762"/>
      <c r="H510" s="762"/>
      <c r="I510" s="763"/>
    </row>
    <row r="511" spans="2:9" ht="11.5" customHeight="1">
      <c r="B511" s="764">
        <v>41227</v>
      </c>
      <c r="C511" s="765">
        <v>5.9540064864173798</v>
      </c>
      <c r="D511" s="766">
        <v>7.74850637535822</v>
      </c>
      <c r="E511" s="766"/>
      <c r="F511" s="766"/>
      <c r="G511" s="766"/>
      <c r="H511" s="766"/>
      <c r="I511" s="767"/>
    </row>
    <row r="512" spans="2:9" ht="11.5" customHeight="1">
      <c r="B512" s="764">
        <v>41228</v>
      </c>
      <c r="C512" s="768">
        <v>5.9617624028852001</v>
      </c>
      <c r="D512" s="762">
        <v>7.74850637535822</v>
      </c>
      <c r="E512" s="762"/>
      <c r="F512" s="762"/>
      <c r="G512" s="762"/>
      <c r="H512" s="762"/>
      <c r="I512" s="763"/>
    </row>
    <row r="513" spans="2:9" ht="11.5" customHeight="1">
      <c r="B513" s="764">
        <v>41229</v>
      </c>
      <c r="C513" s="765">
        <v>6.1867425339814899</v>
      </c>
      <c r="D513" s="766">
        <v>7.74850637535822</v>
      </c>
      <c r="E513" s="766"/>
      <c r="F513" s="766"/>
      <c r="G513" s="766"/>
      <c r="H513" s="766"/>
      <c r="I513" s="767"/>
    </row>
    <row r="514" spans="2:9" ht="11.5" customHeight="1">
      <c r="B514" s="764">
        <v>41230</v>
      </c>
      <c r="C514" s="768">
        <v>6.1867425339814899</v>
      </c>
      <c r="D514" s="762">
        <v>7.74850637535822</v>
      </c>
      <c r="E514" s="762"/>
      <c r="F514" s="762"/>
      <c r="G514" s="762"/>
      <c r="H514" s="762"/>
      <c r="I514" s="763"/>
    </row>
    <row r="515" spans="2:9" ht="11.5" customHeight="1">
      <c r="B515" s="764">
        <v>41231</v>
      </c>
      <c r="C515" s="765">
        <v>6.1867425339814899</v>
      </c>
      <c r="D515" s="766">
        <v>7.74850637535822</v>
      </c>
      <c r="E515" s="766"/>
      <c r="F515" s="766"/>
      <c r="G515" s="766"/>
      <c r="H515" s="766"/>
      <c r="I515" s="767"/>
    </row>
    <row r="516" spans="2:9" ht="11.5" customHeight="1">
      <c r="B516" s="764">
        <v>41232</v>
      </c>
      <c r="C516" s="768">
        <v>6.1731336600139999</v>
      </c>
      <c r="D516" s="762">
        <v>7.74850637535822</v>
      </c>
      <c r="E516" s="762"/>
      <c r="F516" s="762"/>
      <c r="G516" s="762"/>
      <c r="H516" s="762"/>
      <c r="I516" s="763"/>
    </row>
    <row r="517" spans="2:9" ht="11.5" customHeight="1">
      <c r="B517" s="764">
        <v>41233</v>
      </c>
      <c r="C517" s="765">
        <v>6.2025792502795403</v>
      </c>
      <c r="D517" s="766">
        <v>7.74850637535822</v>
      </c>
      <c r="E517" s="766"/>
      <c r="F517" s="766"/>
      <c r="G517" s="766"/>
      <c r="H517" s="766"/>
      <c r="I517" s="767"/>
    </row>
    <row r="518" spans="2:9" ht="11.5" customHeight="1">
      <c r="B518" s="764">
        <v>41234</v>
      </c>
      <c r="C518" s="768">
        <v>6.4240414049123897</v>
      </c>
      <c r="D518" s="762">
        <v>7.74850637535822</v>
      </c>
      <c r="E518" s="762"/>
      <c r="F518" s="762"/>
      <c r="G518" s="762"/>
      <c r="H518" s="762"/>
      <c r="I518" s="763"/>
    </row>
    <row r="519" spans="2:9" ht="11.5" customHeight="1">
      <c r="B519" s="764">
        <v>41235</v>
      </c>
      <c r="C519" s="765">
        <v>6.4240414049123897</v>
      </c>
      <c r="D519" s="766">
        <v>7.74850637535822</v>
      </c>
      <c r="E519" s="766"/>
      <c r="F519" s="766"/>
      <c r="G519" s="766"/>
      <c r="H519" s="766"/>
      <c r="I519" s="767"/>
    </row>
    <row r="520" spans="2:9" ht="11.5" customHeight="1">
      <c r="B520" s="764">
        <v>41236</v>
      </c>
      <c r="C520" s="768">
        <v>6.4001061439195004</v>
      </c>
      <c r="D520" s="762">
        <v>7.74850637535822</v>
      </c>
      <c r="E520" s="762"/>
      <c r="F520" s="762"/>
      <c r="G520" s="762"/>
      <c r="H520" s="762"/>
      <c r="I520" s="763"/>
    </row>
    <row r="521" spans="2:9" ht="11.5" customHeight="1">
      <c r="B521" s="764">
        <v>41237</v>
      </c>
      <c r="C521" s="765">
        <v>6.4001061439195004</v>
      </c>
      <c r="D521" s="766">
        <v>7.74850637535822</v>
      </c>
      <c r="E521" s="766"/>
      <c r="F521" s="766"/>
      <c r="G521" s="766"/>
      <c r="H521" s="766"/>
      <c r="I521" s="767"/>
    </row>
    <row r="522" spans="2:9" ht="11.5" customHeight="1">
      <c r="B522" s="764">
        <v>41238</v>
      </c>
      <c r="C522" s="768">
        <v>6.4001061439195004</v>
      </c>
      <c r="D522" s="762">
        <v>7.74850637535822</v>
      </c>
      <c r="E522" s="762"/>
      <c r="F522" s="762"/>
      <c r="G522" s="762"/>
      <c r="H522" s="762"/>
      <c r="I522" s="763"/>
    </row>
    <row r="523" spans="2:9" ht="11.5" customHeight="1">
      <c r="B523" s="764">
        <v>41239</v>
      </c>
      <c r="C523" s="765">
        <v>6.6613797233624501</v>
      </c>
      <c r="D523" s="766">
        <v>7.74850637535822</v>
      </c>
      <c r="E523" s="766"/>
      <c r="F523" s="766"/>
      <c r="G523" s="766"/>
      <c r="H523" s="766"/>
      <c r="I523" s="767"/>
    </row>
    <row r="524" spans="2:9" ht="11.5" customHeight="1">
      <c r="B524" s="764">
        <v>41240</v>
      </c>
      <c r="C524" s="768">
        <v>6.6608540033402903</v>
      </c>
      <c r="D524" s="762">
        <v>7.74850637535822</v>
      </c>
      <c r="E524" s="762"/>
      <c r="F524" s="762"/>
      <c r="G524" s="762"/>
      <c r="H524" s="762"/>
      <c r="I524" s="763"/>
    </row>
    <row r="525" spans="2:9" ht="11.5" customHeight="1">
      <c r="B525" s="764">
        <v>41241</v>
      </c>
      <c r="C525" s="765">
        <v>6.7299715461349203</v>
      </c>
      <c r="D525" s="766">
        <v>7.74850637535822</v>
      </c>
      <c r="E525" s="766"/>
      <c r="F525" s="766"/>
      <c r="G525" s="766"/>
      <c r="H525" s="766"/>
      <c r="I525" s="767"/>
    </row>
    <row r="526" spans="2:9" ht="11.5" customHeight="1">
      <c r="B526" s="764">
        <v>41242</v>
      </c>
      <c r="C526" s="768">
        <v>6.8991987669145196</v>
      </c>
      <c r="D526" s="762">
        <v>7.74850637535822</v>
      </c>
      <c r="E526" s="762"/>
      <c r="F526" s="762"/>
      <c r="G526" s="762"/>
      <c r="H526" s="762"/>
      <c r="I526" s="763"/>
    </row>
    <row r="527" spans="2:9" ht="11.5" customHeight="1">
      <c r="B527" s="764">
        <v>41243</v>
      </c>
      <c r="C527" s="765">
        <v>6.9637714404388404</v>
      </c>
      <c r="D527" s="766">
        <v>7.74850637535822</v>
      </c>
      <c r="E527" s="766"/>
      <c r="F527" s="766"/>
      <c r="G527" s="766"/>
      <c r="H527" s="766"/>
      <c r="I527" s="767"/>
    </row>
    <row r="528" spans="2:9" ht="11.5" customHeight="1">
      <c r="B528" s="764">
        <v>41244</v>
      </c>
      <c r="C528" s="768">
        <v>6.9637714404388404</v>
      </c>
      <c r="D528" s="762">
        <v>7.74850637535822</v>
      </c>
      <c r="E528" s="762"/>
      <c r="F528" s="762"/>
      <c r="G528" s="762"/>
      <c r="H528" s="762"/>
      <c r="I528" s="763"/>
    </row>
    <row r="529" spans="2:9" ht="11.5" customHeight="1">
      <c r="B529" s="764">
        <v>41245</v>
      </c>
      <c r="C529" s="765">
        <v>6.9637714404388404</v>
      </c>
      <c r="D529" s="766">
        <v>7.74850637535822</v>
      </c>
      <c r="E529" s="766"/>
      <c r="F529" s="766"/>
      <c r="G529" s="766"/>
      <c r="H529" s="766"/>
      <c r="I529" s="767"/>
    </row>
    <row r="530" spans="2:9" ht="11.5" customHeight="1">
      <c r="B530" s="764">
        <v>41246</v>
      </c>
      <c r="C530" s="768">
        <v>6.7797008284721496</v>
      </c>
      <c r="D530" s="762">
        <v>7.74850637535822</v>
      </c>
      <c r="E530" s="762"/>
      <c r="F530" s="762"/>
      <c r="G530" s="762"/>
      <c r="H530" s="762"/>
      <c r="I530" s="763"/>
    </row>
    <row r="531" spans="2:9" ht="11.5" customHeight="1">
      <c r="B531" s="764">
        <v>41247</v>
      </c>
      <c r="C531" s="765">
        <v>6.8033470666611802</v>
      </c>
      <c r="D531" s="766">
        <v>7.74850637535822</v>
      </c>
      <c r="E531" s="766"/>
      <c r="F531" s="766"/>
      <c r="G531" s="766"/>
      <c r="H531" s="766"/>
      <c r="I531" s="767"/>
    </row>
    <row r="532" spans="2:9" ht="11.5" customHeight="1">
      <c r="B532" s="764">
        <v>41248</v>
      </c>
      <c r="C532" s="768">
        <v>6.8226496984327696</v>
      </c>
      <c r="D532" s="762">
        <v>7.74850637535822</v>
      </c>
      <c r="E532" s="762"/>
      <c r="F532" s="762"/>
      <c r="G532" s="762"/>
      <c r="H532" s="762"/>
      <c r="I532" s="763"/>
    </row>
    <row r="533" spans="2:9" ht="11.5" customHeight="1">
      <c r="B533" s="764">
        <v>41249</v>
      </c>
      <c r="C533" s="765">
        <v>6.7313044540465601</v>
      </c>
      <c r="D533" s="766">
        <v>7.74850637535822</v>
      </c>
      <c r="E533" s="766"/>
      <c r="F533" s="766"/>
      <c r="G533" s="766"/>
      <c r="H533" s="766"/>
      <c r="I533" s="767"/>
    </row>
    <row r="534" spans="2:9" ht="11.5" customHeight="1">
      <c r="B534" s="764">
        <v>41250</v>
      </c>
      <c r="C534" s="768">
        <v>6.8334742449323302</v>
      </c>
      <c r="D534" s="762">
        <v>7.74850637535822</v>
      </c>
      <c r="E534" s="762"/>
      <c r="F534" s="762"/>
      <c r="G534" s="762"/>
      <c r="H534" s="762"/>
      <c r="I534" s="763"/>
    </row>
    <row r="535" spans="2:9" ht="11.5" customHeight="1">
      <c r="B535" s="764">
        <v>41251</v>
      </c>
      <c r="C535" s="765">
        <v>6.8334742449323302</v>
      </c>
      <c r="D535" s="766">
        <v>7.74850637535822</v>
      </c>
      <c r="E535" s="766"/>
      <c r="F535" s="766"/>
      <c r="G535" s="766"/>
      <c r="H535" s="766"/>
      <c r="I535" s="767"/>
    </row>
    <row r="536" spans="2:9" ht="11.5" customHeight="1">
      <c r="B536" s="764">
        <v>41252</v>
      </c>
      <c r="C536" s="768">
        <v>6.8334742449323302</v>
      </c>
      <c r="D536" s="762">
        <v>7.74850637535822</v>
      </c>
      <c r="E536" s="762"/>
      <c r="F536" s="762"/>
      <c r="G536" s="762"/>
      <c r="H536" s="762"/>
      <c r="I536" s="763"/>
    </row>
    <row r="537" spans="2:9" ht="11.5" customHeight="1">
      <c r="B537" s="764">
        <v>41253</v>
      </c>
      <c r="C537" s="765">
        <v>6.8498146784113496</v>
      </c>
      <c r="D537" s="766">
        <v>7.74850637535822</v>
      </c>
      <c r="E537" s="766"/>
      <c r="F537" s="766"/>
      <c r="G537" s="766"/>
      <c r="H537" s="766"/>
      <c r="I537" s="767"/>
    </row>
    <row r="538" spans="2:9" ht="11.5" customHeight="1">
      <c r="B538" s="764">
        <v>41254</v>
      </c>
      <c r="C538" s="768">
        <v>6.9155466659931104</v>
      </c>
      <c r="D538" s="762">
        <v>7.74850637535822</v>
      </c>
      <c r="E538" s="762"/>
      <c r="F538" s="762"/>
      <c r="G538" s="762"/>
      <c r="H538" s="762"/>
      <c r="I538" s="763"/>
    </row>
    <row r="539" spans="2:9" ht="11.5" customHeight="1">
      <c r="B539" s="764">
        <v>41255</v>
      </c>
      <c r="C539" s="765">
        <v>6.8775057857911301</v>
      </c>
      <c r="D539" s="766">
        <v>7.74850637535822</v>
      </c>
      <c r="E539" s="766"/>
      <c r="F539" s="766"/>
      <c r="G539" s="766"/>
      <c r="H539" s="766"/>
      <c r="I539" s="767"/>
    </row>
    <row r="540" spans="2:9" ht="11.5" customHeight="1">
      <c r="B540" s="764">
        <v>41256</v>
      </c>
      <c r="C540" s="768">
        <v>6.9632093785409204</v>
      </c>
      <c r="D540" s="762">
        <v>7.74850637535822</v>
      </c>
      <c r="E540" s="762"/>
      <c r="F540" s="762"/>
      <c r="G540" s="762"/>
      <c r="H540" s="762"/>
      <c r="I540" s="763"/>
    </row>
    <row r="541" spans="2:9" ht="11.5" customHeight="1">
      <c r="B541" s="764">
        <v>41257</v>
      </c>
      <c r="C541" s="765">
        <v>6.7880800139332402</v>
      </c>
      <c r="D541" s="766">
        <v>7.74850637535822</v>
      </c>
      <c r="E541" s="766"/>
      <c r="F541" s="766"/>
      <c r="G541" s="766"/>
      <c r="H541" s="766"/>
      <c r="I541" s="767"/>
    </row>
    <row r="542" spans="2:9" ht="11.5" customHeight="1">
      <c r="B542" s="764">
        <v>41258</v>
      </c>
      <c r="C542" s="768">
        <v>6.7880800139332402</v>
      </c>
      <c r="D542" s="762">
        <v>7.74850637535822</v>
      </c>
      <c r="E542" s="762"/>
      <c r="F542" s="762"/>
      <c r="G542" s="762"/>
      <c r="H542" s="762"/>
      <c r="I542" s="763"/>
    </row>
    <row r="543" spans="2:9" ht="11.5" customHeight="1">
      <c r="B543" s="764">
        <v>41259</v>
      </c>
      <c r="C543" s="765">
        <v>6.7880800139332402</v>
      </c>
      <c r="D543" s="766">
        <v>7.74850637535822</v>
      </c>
      <c r="E543" s="766"/>
      <c r="F543" s="766"/>
      <c r="G543" s="766"/>
      <c r="H543" s="766"/>
      <c r="I543" s="767"/>
    </row>
    <row r="544" spans="2:9" ht="11.5" customHeight="1">
      <c r="B544" s="764">
        <v>41260</v>
      </c>
      <c r="C544" s="768">
        <v>6.7975967956380696</v>
      </c>
      <c r="D544" s="762">
        <v>7.74850637535822</v>
      </c>
      <c r="E544" s="762"/>
      <c r="F544" s="762"/>
      <c r="G544" s="762"/>
      <c r="H544" s="762"/>
      <c r="I544" s="763"/>
    </row>
    <row r="545" spans="2:9" ht="11.5" customHeight="1">
      <c r="B545" s="764">
        <v>41261</v>
      </c>
      <c r="C545" s="765">
        <v>6.97473590596422</v>
      </c>
      <c r="D545" s="766">
        <v>7.74850637535822</v>
      </c>
      <c r="E545" s="766"/>
      <c r="F545" s="766"/>
      <c r="G545" s="766"/>
      <c r="H545" s="766"/>
      <c r="I545" s="767"/>
    </row>
    <row r="546" spans="2:9" ht="11.5" customHeight="1">
      <c r="B546" s="764">
        <v>41262</v>
      </c>
      <c r="C546" s="768">
        <v>6.9429510271341002</v>
      </c>
      <c r="D546" s="762">
        <v>7.74850637535822</v>
      </c>
      <c r="E546" s="762"/>
      <c r="F546" s="762"/>
      <c r="G546" s="762"/>
      <c r="H546" s="762"/>
      <c r="I546" s="763"/>
    </row>
    <row r="547" spans="2:9" ht="11.5" customHeight="1">
      <c r="B547" s="764">
        <v>41263</v>
      </c>
      <c r="C547" s="765">
        <v>6.9558458746650098</v>
      </c>
      <c r="D547" s="766">
        <v>7.74850637535822</v>
      </c>
      <c r="E547" s="766"/>
      <c r="F547" s="766"/>
      <c r="G547" s="766"/>
      <c r="H547" s="766"/>
      <c r="I547" s="767"/>
    </row>
    <row r="548" spans="2:9" ht="11.5" customHeight="1">
      <c r="B548" s="764">
        <v>41264</v>
      </c>
      <c r="C548" s="768">
        <v>6.8053363585853504</v>
      </c>
      <c r="D548" s="762">
        <v>7.74850637535822</v>
      </c>
      <c r="E548" s="762"/>
      <c r="F548" s="762"/>
      <c r="G548" s="762"/>
      <c r="H548" s="762"/>
      <c r="I548" s="763"/>
    </row>
    <row r="549" spans="2:9" ht="11.5" customHeight="1">
      <c r="B549" s="764">
        <v>41265</v>
      </c>
      <c r="C549" s="765">
        <v>6.8053363585853504</v>
      </c>
      <c r="D549" s="766">
        <v>7.74850637535822</v>
      </c>
      <c r="E549" s="766"/>
      <c r="F549" s="766"/>
      <c r="G549" s="766"/>
      <c r="H549" s="766"/>
      <c r="I549" s="767"/>
    </row>
    <row r="550" spans="2:9" ht="11.5" customHeight="1">
      <c r="B550" s="764">
        <v>41266</v>
      </c>
      <c r="C550" s="768">
        <v>6.8053363585853504</v>
      </c>
      <c r="D550" s="762">
        <v>7.74850637535822</v>
      </c>
      <c r="E550" s="762"/>
      <c r="F550" s="762"/>
      <c r="G550" s="762"/>
      <c r="H550" s="762"/>
      <c r="I550" s="763"/>
    </row>
    <row r="551" spans="2:9" ht="11.5" customHeight="1">
      <c r="B551" s="764">
        <v>41267</v>
      </c>
      <c r="C551" s="765">
        <v>6.8820173820996597</v>
      </c>
      <c r="D551" s="766">
        <v>7.74850637535822</v>
      </c>
      <c r="E551" s="766"/>
      <c r="F551" s="766"/>
      <c r="G551" s="766"/>
      <c r="H551" s="766"/>
      <c r="I551" s="767"/>
    </row>
    <row r="552" spans="2:9" ht="11.5" customHeight="1">
      <c r="B552" s="764">
        <v>41268</v>
      </c>
      <c r="C552" s="768">
        <v>6.8820173820996597</v>
      </c>
      <c r="D552" s="762">
        <v>7.74850637535822</v>
      </c>
      <c r="E552" s="762"/>
      <c r="F552" s="762"/>
      <c r="G552" s="762"/>
      <c r="H552" s="762"/>
      <c r="I552" s="763"/>
    </row>
    <row r="553" spans="2:9" ht="11.5" customHeight="1">
      <c r="B553" s="764">
        <v>41269</v>
      </c>
      <c r="C553" s="765">
        <v>6.8136207523584504</v>
      </c>
      <c r="D553" s="766">
        <v>7.74850637535822</v>
      </c>
      <c r="E553" s="766"/>
      <c r="F553" s="766"/>
      <c r="G553" s="766"/>
      <c r="H553" s="766"/>
      <c r="I553" s="767"/>
    </row>
    <row r="554" spans="2:9" ht="11.5" customHeight="1">
      <c r="B554" s="764">
        <v>41270</v>
      </c>
      <c r="C554" s="768">
        <v>6.7351723508754402</v>
      </c>
      <c r="D554" s="762">
        <v>7.74850637535822</v>
      </c>
      <c r="E554" s="762"/>
      <c r="F554" s="762"/>
      <c r="G554" s="762"/>
      <c r="H554" s="762"/>
      <c r="I554" s="763"/>
    </row>
    <row r="555" spans="2:9" ht="11.5" customHeight="1">
      <c r="B555" s="764">
        <v>41271</v>
      </c>
      <c r="C555" s="765">
        <v>6.6962444669336501</v>
      </c>
      <c r="D555" s="766">
        <v>7.74850637535822</v>
      </c>
      <c r="E555" s="766"/>
      <c r="F555" s="766"/>
      <c r="G555" s="766"/>
      <c r="H555" s="766"/>
      <c r="I555" s="767"/>
    </row>
    <row r="556" spans="2:9" ht="11.5" customHeight="1">
      <c r="B556" s="764">
        <v>41272</v>
      </c>
      <c r="C556" s="768">
        <v>6.6962444669336501</v>
      </c>
      <c r="D556" s="762">
        <v>7.74850637535822</v>
      </c>
      <c r="E556" s="762"/>
      <c r="F556" s="762"/>
      <c r="G556" s="762"/>
      <c r="H556" s="762"/>
      <c r="I556" s="763"/>
    </row>
    <row r="557" spans="2:9" ht="11.5" customHeight="1">
      <c r="B557" s="764">
        <v>41273</v>
      </c>
      <c r="C557" s="765">
        <v>6.6962444669336501</v>
      </c>
      <c r="D557" s="766">
        <v>7.74850637535822</v>
      </c>
      <c r="E557" s="766"/>
      <c r="F557" s="766"/>
      <c r="G557" s="766"/>
      <c r="H557" s="766"/>
      <c r="I557" s="767"/>
    </row>
    <row r="558" spans="2:9" ht="11.5" customHeight="1">
      <c r="B558" s="764">
        <v>41274</v>
      </c>
      <c r="C558" s="768">
        <v>6.7942102682621996</v>
      </c>
      <c r="D558" s="762">
        <v>7.74850637535822</v>
      </c>
      <c r="E558" s="762"/>
      <c r="F558" s="762"/>
      <c r="G558" s="762"/>
      <c r="H558" s="762"/>
      <c r="I558" s="763"/>
    </row>
    <row r="559" spans="2:9" ht="11.5" customHeight="1">
      <c r="B559" s="764">
        <v>41275</v>
      </c>
      <c r="C559" s="765">
        <v>6.7942102682621996</v>
      </c>
      <c r="D559" s="766">
        <v>7.74850637535822</v>
      </c>
      <c r="E559" s="766"/>
      <c r="F559" s="766"/>
      <c r="G559" s="766"/>
      <c r="H559" s="766"/>
      <c r="I559" s="767"/>
    </row>
    <row r="560" spans="2:9" ht="11.5" customHeight="1">
      <c r="B560" s="764">
        <v>41276</v>
      </c>
      <c r="C560" s="768">
        <v>6.9894923204293997</v>
      </c>
      <c r="D560" s="762">
        <v>7.74850637535822</v>
      </c>
      <c r="E560" s="762"/>
      <c r="F560" s="762"/>
      <c r="G560" s="762"/>
      <c r="H560" s="762"/>
      <c r="I560" s="763"/>
    </row>
    <row r="561" spans="2:9" ht="11.5" customHeight="1">
      <c r="B561" s="764">
        <v>41277</v>
      </c>
      <c r="C561" s="765">
        <v>6.9381686138380996</v>
      </c>
      <c r="D561" s="766">
        <v>7.74850637535822</v>
      </c>
      <c r="E561" s="766"/>
      <c r="F561" s="766"/>
      <c r="G561" s="766"/>
      <c r="H561" s="766"/>
      <c r="I561" s="767"/>
    </row>
    <row r="562" spans="2:9" ht="11.5" customHeight="1">
      <c r="B562" s="764">
        <v>41278</v>
      </c>
      <c r="C562" s="768">
        <v>7.0813368156282301</v>
      </c>
      <c r="D562" s="762">
        <v>7.74850637535822</v>
      </c>
      <c r="E562" s="762"/>
      <c r="F562" s="762"/>
      <c r="G562" s="762"/>
      <c r="H562" s="762"/>
      <c r="I562" s="763"/>
    </row>
    <row r="563" spans="2:9" ht="11.5" customHeight="1">
      <c r="B563" s="764">
        <v>41279</v>
      </c>
      <c r="C563" s="765">
        <v>7.0813368156282301</v>
      </c>
      <c r="D563" s="766">
        <v>7.74850637535822</v>
      </c>
      <c r="E563" s="766"/>
      <c r="F563" s="766"/>
      <c r="G563" s="766"/>
      <c r="H563" s="766"/>
      <c r="I563" s="767"/>
    </row>
    <row r="564" spans="2:9" ht="11.5" customHeight="1">
      <c r="B564" s="764">
        <v>41280</v>
      </c>
      <c r="C564" s="768">
        <v>7.0813368156282301</v>
      </c>
      <c r="D564" s="762">
        <v>7.74850637535822</v>
      </c>
      <c r="E564" s="762"/>
      <c r="F564" s="762"/>
      <c r="G564" s="762"/>
      <c r="H564" s="762"/>
      <c r="I564" s="763"/>
    </row>
    <row r="565" spans="2:9" ht="11.5" customHeight="1">
      <c r="B565" s="764">
        <v>41281</v>
      </c>
      <c r="C565" s="765">
        <v>7.1575104135120897</v>
      </c>
      <c r="D565" s="766">
        <v>7.74850637535822</v>
      </c>
      <c r="E565" s="766"/>
      <c r="F565" s="766"/>
      <c r="G565" s="766"/>
      <c r="H565" s="766"/>
      <c r="I565" s="767"/>
    </row>
    <row r="566" spans="2:9" ht="11.5" customHeight="1">
      <c r="B566" s="764">
        <v>41282</v>
      </c>
      <c r="C566" s="768">
        <v>7.0812140761385196</v>
      </c>
      <c r="D566" s="762">
        <v>7.74850637535822</v>
      </c>
      <c r="E566" s="762"/>
      <c r="F566" s="762"/>
      <c r="G566" s="762"/>
      <c r="H566" s="762"/>
      <c r="I566" s="763"/>
    </row>
    <row r="567" spans="2:9" ht="11.5" customHeight="1">
      <c r="B567" s="764">
        <v>41283</v>
      </c>
      <c r="C567" s="765">
        <v>7.2999153783418302</v>
      </c>
      <c r="D567" s="766">
        <v>7.74850637535822</v>
      </c>
      <c r="E567" s="766"/>
      <c r="F567" s="766"/>
      <c r="G567" s="766"/>
      <c r="H567" s="766"/>
      <c r="I567" s="767"/>
    </row>
    <row r="568" spans="2:9" ht="11.5" customHeight="1">
      <c r="B568" s="764">
        <v>41284</v>
      </c>
      <c r="C568" s="768">
        <v>7.4282175980628402</v>
      </c>
      <c r="D568" s="762">
        <v>7.74850637535822</v>
      </c>
      <c r="E568" s="762"/>
      <c r="F568" s="762"/>
      <c r="G568" s="762"/>
      <c r="H568" s="762"/>
      <c r="I568" s="763"/>
    </row>
    <row r="569" spans="2:9" ht="11.5" customHeight="1">
      <c r="B569" s="764">
        <v>41285</v>
      </c>
      <c r="C569" s="765">
        <v>7.5151799464834301</v>
      </c>
      <c r="D569" s="766">
        <v>7.74850637535822</v>
      </c>
      <c r="E569" s="766"/>
      <c r="F569" s="766"/>
      <c r="G569" s="766"/>
      <c r="H569" s="766"/>
      <c r="I569" s="767"/>
    </row>
    <row r="570" spans="2:9" ht="11.5" customHeight="1">
      <c r="B570" s="764">
        <v>41286</v>
      </c>
      <c r="C570" s="768">
        <v>7.5151799464834301</v>
      </c>
      <c r="D570" s="762">
        <v>7.74850637535822</v>
      </c>
      <c r="E570" s="762"/>
      <c r="F570" s="762"/>
      <c r="G570" s="762"/>
      <c r="H570" s="762"/>
      <c r="I570" s="763"/>
    </row>
    <row r="571" spans="2:9" ht="11.5" customHeight="1">
      <c r="B571" s="764">
        <v>41287</v>
      </c>
      <c r="C571" s="765">
        <v>7.5151799464834301</v>
      </c>
      <c r="D571" s="766">
        <v>7.74850637535822</v>
      </c>
      <c r="E571" s="766"/>
      <c r="F571" s="766"/>
      <c r="G571" s="766"/>
      <c r="H571" s="766"/>
      <c r="I571" s="767"/>
    </row>
    <row r="572" spans="2:9" ht="11.5" customHeight="1">
      <c r="B572" s="764">
        <v>41288</v>
      </c>
      <c r="C572" s="768">
        <v>7.4072259626576704</v>
      </c>
      <c r="D572" s="762">
        <v>7.74850637535822</v>
      </c>
      <c r="E572" s="762"/>
      <c r="F572" s="762"/>
      <c r="G572" s="762"/>
      <c r="H572" s="762"/>
      <c r="I572" s="763"/>
    </row>
    <row r="573" spans="2:9" ht="11.5" customHeight="1">
      <c r="B573" s="764">
        <v>41289</v>
      </c>
      <c r="C573" s="765">
        <v>7.3449498955341799</v>
      </c>
      <c r="D573" s="766">
        <v>7.74850637535822</v>
      </c>
      <c r="E573" s="766"/>
      <c r="F573" s="766"/>
      <c r="G573" s="766"/>
      <c r="H573" s="766"/>
      <c r="I573" s="767"/>
    </row>
    <row r="574" spans="2:9" ht="11.5" customHeight="1">
      <c r="B574" s="764">
        <v>41290</v>
      </c>
      <c r="C574" s="768">
        <v>7.3009332602173798</v>
      </c>
      <c r="D574" s="762">
        <v>7.74850637535822</v>
      </c>
      <c r="E574" s="762"/>
      <c r="F574" s="762"/>
      <c r="G574" s="762"/>
      <c r="H574" s="762"/>
      <c r="I574" s="763"/>
    </row>
    <row r="575" spans="2:9" ht="11.5" customHeight="1">
      <c r="B575" s="764">
        <v>41291</v>
      </c>
      <c r="C575" s="765">
        <v>7.3539176265223398</v>
      </c>
      <c r="D575" s="766">
        <v>7.74850637535822</v>
      </c>
      <c r="E575" s="766"/>
      <c r="F575" s="766"/>
      <c r="G575" s="766"/>
      <c r="H575" s="766"/>
      <c r="I575" s="767"/>
    </row>
    <row r="576" spans="2:9" ht="11.5" customHeight="1">
      <c r="B576" s="764">
        <v>41292</v>
      </c>
      <c r="C576" s="768">
        <v>7.3012309801051902</v>
      </c>
      <c r="D576" s="762">
        <v>7.74850637535822</v>
      </c>
      <c r="E576" s="762"/>
      <c r="F576" s="762"/>
      <c r="G576" s="762"/>
      <c r="H576" s="762"/>
      <c r="I576" s="763"/>
    </row>
    <row r="577" spans="2:9" ht="11.5" customHeight="1">
      <c r="B577" s="764">
        <v>41293</v>
      </c>
      <c r="C577" s="765">
        <v>7.3012309801051902</v>
      </c>
      <c r="D577" s="766">
        <v>7.74850637535822</v>
      </c>
      <c r="E577" s="766"/>
      <c r="F577" s="766"/>
      <c r="G577" s="766"/>
      <c r="H577" s="766"/>
      <c r="I577" s="767"/>
    </row>
    <row r="578" spans="2:9" ht="11.5" customHeight="1">
      <c r="B578" s="764">
        <v>41294</v>
      </c>
      <c r="C578" s="768">
        <v>7.3012309801051902</v>
      </c>
      <c r="D578" s="762">
        <v>7.74850637535822</v>
      </c>
      <c r="E578" s="762"/>
      <c r="F578" s="762"/>
      <c r="G578" s="762"/>
      <c r="H578" s="762"/>
      <c r="I578" s="763"/>
    </row>
    <row r="579" spans="2:9" ht="11.5" customHeight="1">
      <c r="B579" s="764">
        <v>41295</v>
      </c>
      <c r="C579" s="765">
        <v>7.3012309801051902</v>
      </c>
      <c r="D579" s="766">
        <v>7.74850637535822</v>
      </c>
      <c r="E579" s="766"/>
      <c r="F579" s="766"/>
      <c r="G579" s="766"/>
      <c r="H579" s="766"/>
      <c r="I579" s="767"/>
    </row>
    <row r="580" spans="2:9" ht="11.5" customHeight="1">
      <c r="B580" s="764">
        <v>41296</v>
      </c>
      <c r="C580" s="768">
        <v>7.4150190879281803</v>
      </c>
      <c r="D580" s="762">
        <v>7.74850637535822</v>
      </c>
      <c r="E580" s="762"/>
      <c r="F580" s="762"/>
      <c r="G580" s="762"/>
      <c r="H580" s="762"/>
      <c r="I580" s="763"/>
    </row>
    <row r="581" spans="2:9" ht="11.5" customHeight="1">
      <c r="B581" s="764">
        <v>41297</v>
      </c>
      <c r="C581" s="765">
        <v>7.4633420091326901</v>
      </c>
      <c r="D581" s="766">
        <v>7.74850637535822</v>
      </c>
      <c r="E581" s="766"/>
      <c r="F581" s="766"/>
      <c r="G581" s="766"/>
      <c r="H581" s="766"/>
      <c r="I581" s="767"/>
    </row>
    <row r="582" spans="2:9" ht="11.5" customHeight="1">
      <c r="B582" s="764">
        <v>41298</v>
      </c>
      <c r="C582" s="768">
        <v>7.5247175472714902</v>
      </c>
      <c r="D582" s="762">
        <v>7.74850637535822</v>
      </c>
      <c r="E582" s="762"/>
      <c r="F582" s="762"/>
      <c r="G582" s="762"/>
      <c r="H582" s="762"/>
      <c r="I582" s="763"/>
    </row>
    <row r="583" spans="2:9" ht="11.5" customHeight="1">
      <c r="B583" s="764">
        <v>41299</v>
      </c>
      <c r="C583" s="765">
        <v>7.6205191846496403</v>
      </c>
      <c r="D583" s="766">
        <v>7.74850637535822</v>
      </c>
      <c r="E583" s="766"/>
      <c r="F583" s="766"/>
      <c r="G583" s="766"/>
      <c r="H583" s="766"/>
      <c r="I583" s="767"/>
    </row>
    <row r="584" spans="2:9" ht="11.5" customHeight="1">
      <c r="B584" s="764">
        <v>41300</v>
      </c>
      <c r="C584" s="768">
        <v>7.6205191846496403</v>
      </c>
      <c r="D584" s="762">
        <v>7.74850637535822</v>
      </c>
      <c r="E584" s="762"/>
      <c r="F584" s="762"/>
      <c r="G584" s="762"/>
      <c r="H584" s="762"/>
      <c r="I584" s="763"/>
    </row>
    <row r="585" spans="2:9" ht="11.5" customHeight="1">
      <c r="B585" s="764">
        <v>41301</v>
      </c>
      <c r="C585" s="765">
        <v>7.6205191846496403</v>
      </c>
      <c r="D585" s="766">
        <v>7.74850637535822</v>
      </c>
      <c r="E585" s="766"/>
      <c r="F585" s="766"/>
      <c r="G585" s="766"/>
      <c r="H585" s="766"/>
      <c r="I585" s="767"/>
    </row>
    <row r="586" spans="2:9" ht="11.5" customHeight="1">
      <c r="B586" s="764">
        <v>41302</v>
      </c>
      <c r="C586" s="768">
        <v>7.79575408325171</v>
      </c>
      <c r="D586" s="762">
        <v>7.74850637535822</v>
      </c>
      <c r="E586" s="762"/>
      <c r="F586" s="762"/>
      <c r="G586" s="762"/>
      <c r="H586" s="762"/>
      <c r="I586" s="763"/>
    </row>
    <row r="587" spans="2:9" ht="11.5" customHeight="1">
      <c r="B587" s="764">
        <v>41303</v>
      </c>
      <c r="C587" s="765">
        <v>7.5289183834109403</v>
      </c>
      <c r="D587" s="766">
        <v>7.74850637535822</v>
      </c>
      <c r="E587" s="766"/>
      <c r="F587" s="766"/>
      <c r="G587" s="766"/>
      <c r="H587" s="766"/>
      <c r="I587" s="767"/>
    </row>
    <row r="588" spans="2:9" ht="11.5" customHeight="1">
      <c r="B588" s="764">
        <v>41304</v>
      </c>
      <c r="C588" s="768">
        <v>7.5168263594454601</v>
      </c>
      <c r="D588" s="762">
        <v>7.74850637535822</v>
      </c>
      <c r="E588" s="762"/>
      <c r="F588" s="762"/>
      <c r="G588" s="762"/>
      <c r="H588" s="762"/>
      <c r="I588" s="763"/>
    </row>
    <row r="589" spans="2:9" ht="11.5" customHeight="1">
      <c r="B589" s="764">
        <v>41305</v>
      </c>
      <c r="C589" s="765">
        <v>7.5214340866351401</v>
      </c>
      <c r="D589" s="766">
        <v>7.74850637535822</v>
      </c>
      <c r="E589" s="766"/>
      <c r="F589" s="766"/>
      <c r="G589" s="766"/>
      <c r="H589" s="766"/>
      <c r="I589" s="767"/>
    </row>
    <row r="590" spans="2:9" ht="11.5" customHeight="1">
      <c r="B590" s="764">
        <v>41306</v>
      </c>
      <c r="C590" s="768">
        <v>7.72928864778026</v>
      </c>
      <c r="D590" s="762">
        <v>7.74850637535822</v>
      </c>
      <c r="E590" s="762"/>
      <c r="F590" s="762"/>
      <c r="G590" s="762"/>
      <c r="H590" s="762"/>
      <c r="I590" s="763"/>
    </row>
    <row r="591" spans="2:9" ht="11.5" customHeight="1">
      <c r="B591" s="764">
        <v>41307</v>
      </c>
      <c r="C591" s="765">
        <v>7.72928864778026</v>
      </c>
      <c r="D591" s="766">
        <v>7.74850637535822</v>
      </c>
      <c r="E591" s="766"/>
      <c r="F591" s="766"/>
      <c r="G591" s="766"/>
      <c r="H591" s="766"/>
      <c r="I591" s="767"/>
    </row>
    <row r="592" spans="2:9" ht="11.5" customHeight="1">
      <c r="B592" s="764">
        <v>41308</v>
      </c>
      <c r="C592" s="768">
        <v>7.72928864778026</v>
      </c>
      <c r="D592" s="762">
        <v>7.74850637535822</v>
      </c>
      <c r="E592" s="762"/>
      <c r="F592" s="762"/>
      <c r="G592" s="762"/>
      <c r="H592" s="762"/>
      <c r="I592" s="763"/>
    </row>
    <row r="593" spans="2:9" ht="11.5" customHeight="1">
      <c r="B593" s="764">
        <v>41309</v>
      </c>
      <c r="C593" s="765">
        <v>7.4565319389796398</v>
      </c>
      <c r="D593" s="766">
        <v>7.74850637535822</v>
      </c>
      <c r="E593" s="766"/>
      <c r="F593" s="766"/>
      <c r="G593" s="766"/>
      <c r="H593" s="766"/>
      <c r="I593" s="767"/>
    </row>
    <row r="594" spans="2:9" ht="11.5" customHeight="1">
      <c r="B594" s="764">
        <v>41310</v>
      </c>
      <c r="C594" s="768">
        <v>7.5370262047622001</v>
      </c>
      <c r="D594" s="762">
        <v>7.74850637535822</v>
      </c>
      <c r="E594" s="762"/>
      <c r="F594" s="762"/>
      <c r="G594" s="762"/>
      <c r="H594" s="762"/>
      <c r="I594" s="763"/>
    </row>
    <row r="595" spans="2:9" ht="11.5" customHeight="1">
      <c r="B595" s="764">
        <v>41311</v>
      </c>
      <c r="C595" s="765">
        <v>7.6312128248272399</v>
      </c>
      <c r="D595" s="766">
        <v>7.74850637535822</v>
      </c>
      <c r="E595" s="766"/>
      <c r="F595" s="766"/>
      <c r="G595" s="766"/>
      <c r="H595" s="766"/>
      <c r="I595" s="767"/>
    </row>
    <row r="596" spans="2:9" ht="11.5" customHeight="1">
      <c r="B596" s="764">
        <v>41312</v>
      </c>
      <c r="C596" s="768">
        <v>7.5614447279541999</v>
      </c>
      <c r="D596" s="762">
        <v>7.74850637535822</v>
      </c>
      <c r="E596" s="762"/>
      <c r="F596" s="762"/>
      <c r="G596" s="762"/>
      <c r="H596" s="762"/>
      <c r="I596" s="763"/>
    </row>
    <row r="597" spans="2:9" ht="11.5" customHeight="1">
      <c r="B597" s="764">
        <v>41313</v>
      </c>
      <c r="C597" s="765">
        <v>7.7537599878631696</v>
      </c>
      <c r="D597" s="766">
        <v>7.74850637535822</v>
      </c>
      <c r="E597" s="766"/>
      <c r="F597" s="766"/>
      <c r="G597" s="766"/>
      <c r="H597" s="766"/>
      <c r="I597" s="767"/>
    </row>
    <row r="598" spans="2:9" ht="11.5" customHeight="1">
      <c r="B598" s="764">
        <v>41314</v>
      </c>
      <c r="C598" s="768">
        <v>7.7537599878631696</v>
      </c>
      <c r="D598" s="762">
        <v>7.74850637535822</v>
      </c>
      <c r="E598" s="762"/>
      <c r="F598" s="762"/>
      <c r="G598" s="762"/>
      <c r="H598" s="762"/>
      <c r="I598" s="763"/>
    </row>
    <row r="599" spans="2:9" ht="11.5" customHeight="1">
      <c r="B599" s="764">
        <v>41315</v>
      </c>
      <c r="C599" s="765">
        <v>7.7537599878631696</v>
      </c>
      <c r="D599" s="766">
        <v>7.74850637535822</v>
      </c>
      <c r="E599" s="766"/>
      <c r="F599" s="766"/>
      <c r="G599" s="766"/>
      <c r="H599" s="766"/>
      <c r="I599" s="767"/>
    </row>
    <row r="600" spans="2:9" ht="11.5" customHeight="1">
      <c r="B600" s="764">
        <v>41316</v>
      </c>
      <c r="C600" s="768">
        <v>7.75949299924096</v>
      </c>
      <c r="D600" s="762">
        <v>7.74850637535822</v>
      </c>
      <c r="E600" s="762"/>
      <c r="F600" s="762"/>
      <c r="G600" s="762"/>
      <c r="H600" s="762"/>
      <c r="I600" s="763"/>
    </row>
    <row r="601" spans="2:9" ht="11.5" customHeight="1">
      <c r="B601" s="764">
        <v>41317</v>
      </c>
      <c r="C601" s="765">
        <v>7.64545152250437</v>
      </c>
      <c r="D601" s="766">
        <v>7.74850637535822</v>
      </c>
      <c r="E601" s="766"/>
      <c r="F601" s="766"/>
      <c r="G601" s="766"/>
      <c r="H601" s="766"/>
      <c r="I601" s="767"/>
    </row>
    <row r="602" spans="2:9" ht="11.5" customHeight="1">
      <c r="B602" s="764">
        <v>41318</v>
      </c>
      <c r="C602" s="768">
        <v>7.7321860716147697</v>
      </c>
      <c r="D602" s="762">
        <v>7.74850637535822</v>
      </c>
      <c r="E602" s="762"/>
      <c r="F602" s="762"/>
      <c r="G602" s="762"/>
      <c r="H602" s="762"/>
      <c r="I602" s="763"/>
    </row>
    <row r="603" spans="2:9" ht="11.5" customHeight="1">
      <c r="B603" s="764">
        <v>41319</v>
      </c>
      <c r="C603" s="765">
        <v>7.8705181048619002</v>
      </c>
      <c r="D603" s="766">
        <v>7.74850637535822</v>
      </c>
      <c r="E603" s="766"/>
      <c r="F603" s="766"/>
      <c r="G603" s="766"/>
      <c r="H603" s="766"/>
      <c r="I603" s="767"/>
    </row>
    <row r="604" spans="2:9" ht="11.5" customHeight="1">
      <c r="B604" s="764">
        <v>41320</v>
      </c>
      <c r="C604" s="768">
        <v>7.8507649238674304</v>
      </c>
      <c r="D604" s="762">
        <v>7.74850637535822</v>
      </c>
      <c r="E604" s="762"/>
      <c r="F604" s="762"/>
      <c r="G604" s="762"/>
      <c r="H604" s="762"/>
      <c r="I604" s="763"/>
    </row>
    <row r="605" spans="2:9" ht="11.5" customHeight="1">
      <c r="B605" s="764">
        <v>41321</v>
      </c>
      <c r="C605" s="765">
        <v>7.8439211417101298</v>
      </c>
      <c r="D605" s="766">
        <v>7.74850637535822</v>
      </c>
      <c r="E605" s="766"/>
      <c r="F605" s="766"/>
      <c r="G605" s="766"/>
      <c r="H605" s="766"/>
      <c r="I605" s="767"/>
    </row>
    <row r="606" spans="2:9" ht="11.5" customHeight="1">
      <c r="B606" s="764">
        <v>41322</v>
      </c>
      <c r="C606" s="768">
        <v>7.8439211417101298</v>
      </c>
      <c r="D606" s="762">
        <v>7.74850637535822</v>
      </c>
      <c r="E606" s="762"/>
      <c r="F606" s="762"/>
      <c r="G606" s="762"/>
      <c r="H606" s="762"/>
      <c r="I606" s="763"/>
    </row>
    <row r="607" spans="2:9" ht="11.5" customHeight="1">
      <c r="B607" s="764">
        <v>41323</v>
      </c>
      <c r="C607" s="765">
        <v>7.8439211417101298</v>
      </c>
      <c r="D607" s="766">
        <v>7.74850637535822</v>
      </c>
      <c r="E607" s="766"/>
      <c r="F607" s="766"/>
      <c r="G607" s="766"/>
      <c r="H607" s="766"/>
      <c r="I607" s="767"/>
    </row>
    <row r="608" spans="2:9" ht="11.5" customHeight="1">
      <c r="B608" s="764">
        <v>41324</v>
      </c>
      <c r="C608" s="768">
        <v>7.9365976463181198</v>
      </c>
      <c r="D608" s="762">
        <v>7.74850637535822</v>
      </c>
      <c r="E608" s="762"/>
      <c r="F608" s="762"/>
      <c r="G608" s="762"/>
      <c r="H608" s="762"/>
      <c r="I608" s="763"/>
    </row>
    <row r="609" spans="2:9" ht="11.5" customHeight="1">
      <c r="B609" s="764">
        <v>41325</v>
      </c>
      <c r="C609" s="765">
        <v>7.8037689480126504</v>
      </c>
      <c r="D609" s="766">
        <v>7.74850637535822</v>
      </c>
      <c r="E609" s="766"/>
      <c r="F609" s="766"/>
      <c r="G609" s="766"/>
      <c r="H609" s="766"/>
      <c r="I609" s="767"/>
    </row>
    <row r="610" spans="2:9" ht="11.5" customHeight="1">
      <c r="B610" s="764">
        <v>41326</v>
      </c>
      <c r="C610" s="768">
        <v>7.6553184795577804</v>
      </c>
      <c r="D610" s="762">
        <v>7.74850637535822</v>
      </c>
      <c r="E610" s="762"/>
      <c r="F610" s="762"/>
      <c r="G610" s="762"/>
      <c r="H610" s="762"/>
      <c r="I610" s="763"/>
    </row>
    <row r="611" spans="2:9" ht="11.5" customHeight="1">
      <c r="B611" s="764">
        <v>41327</v>
      </c>
      <c r="C611" s="765">
        <v>7.7180545416622302</v>
      </c>
      <c r="D611" s="766">
        <v>7.74850637535822</v>
      </c>
      <c r="E611" s="766"/>
      <c r="F611" s="766"/>
      <c r="G611" s="766"/>
      <c r="H611" s="766"/>
      <c r="I611" s="767"/>
    </row>
    <row r="612" spans="2:9" ht="11.5" customHeight="1">
      <c r="B612" s="764">
        <v>41328</v>
      </c>
      <c r="C612" s="768">
        <v>7.7180545416622302</v>
      </c>
      <c r="D612" s="762">
        <v>7.74850637535822</v>
      </c>
      <c r="E612" s="762"/>
      <c r="F612" s="762"/>
      <c r="G612" s="762"/>
      <c r="H612" s="762"/>
      <c r="I612" s="763"/>
    </row>
    <row r="613" spans="2:9" ht="11.5" customHeight="1">
      <c r="B613" s="764">
        <v>41329</v>
      </c>
      <c r="C613" s="765">
        <v>7.7180545416622302</v>
      </c>
      <c r="D613" s="766">
        <v>7.74850637535822</v>
      </c>
      <c r="E613" s="766"/>
      <c r="F613" s="766"/>
      <c r="G613" s="766"/>
      <c r="H613" s="766"/>
      <c r="I613" s="767"/>
    </row>
    <row r="614" spans="2:9" ht="11.5" customHeight="1">
      <c r="B614" s="764">
        <v>41330</v>
      </c>
      <c r="C614" s="768">
        <v>7.7207679601820498</v>
      </c>
      <c r="D614" s="762">
        <v>7.74850637535822</v>
      </c>
      <c r="E614" s="762"/>
      <c r="F614" s="762"/>
      <c r="G614" s="762"/>
      <c r="H614" s="762"/>
      <c r="I614" s="763"/>
    </row>
    <row r="615" spans="2:9" ht="11.5" customHeight="1">
      <c r="B615" s="764">
        <v>41331</v>
      </c>
      <c r="C615" s="765">
        <v>7.7244173216006304</v>
      </c>
      <c r="D615" s="766">
        <v>7.74850637535822</v>
      </c>
      <c r="E615" s="766"/>
      <c r="F615" s="766"/>
      <c r="G615" s="766"/>
      <c r="H615" s="766"/>
      <c r="I615" s="767"/>
    </row>
    <row r="616" spans="2:9" ht="11.5" customHeight="1">
      <c r="B616" s="764">
        <v>41332</v>
      </c>
      <c r="C616" s="768">
        <v>7.7982086952725798</v>
      </c>
      <c r="D616" s="762">
        <v>7.74850637535822</v>
      </c>
      <c r="E616" s="762"/>
      <c r="F616" s="762"/>
      <c r="G616" s="762"/>
      <c r="H616" s="762"/>
      <c r="I616" s="763"/>
    </row>
    <row r="617" spans="2:9" ht="11.5" customHeight="1">
      <c r="B617" s="764">
        <v>41333</v>
      </c>
      <c r="C617" s="765">
        <v>7.8046253717514302</v>
      </c>
      <c r="D617" s="766">
        <v>7.74850637535822</v>
      </c>
      <c r="E617" s="766"/>
      <c r="F617" s="766"/>
      <c r="G617" s="766"/>
      <c r="H617" s="766"/>
      <c r="I617" s="767"/>
    </row>
    <row r="618" spans="2:9" ht="11.5" customHeight="1">
      <c r="B618" s="764">
        <v>41334</v>
      </c>
      <c r="C618" s="768">
        <v>7.9534525148931197</v>
      </c>
      <c r="D618" s="762">
        <v>7.74850637535822</v>
      </c>
      <c r="E618" s="762"/>
      <c r="F618" s="762"/>
      <c r="G618" s="762"/>
      <c r="H618" s="762"/>
      <c r="I618" s="763"/>
    </row>
    <row r="619" spans="2:9" ht="11.5" customHeight="1">
      <c r="B619" s="764">
        <v>41335</v>
      </c>
      <c r="C619" s="765">
        <v>7.9534525148931197</v>
      </c>
      <c r="D619" s="766">
        <v>7.74850637535822</v>
      </c>
      <c r="E619" s="766"/>
      <c r="F619" s="766"/>
      <c r="G619" s="766"/>
      <c r="H619" s="766"/>
      <c r="I619" s="767"/>
    </row>
    <row r="620" spans="2:9" ht="11.5" customHeight="1">
      <c r="B620" s="764">
        <v>41336</v>
      </c>
      <c r="C620" s="768">
        <v>7.9534525148931197</v>
      </c>
      <c r="D620" s="762">
        <v>7.74850637535822</v>
      </c>
      <c r="E620" s="762"/>
      <c r="F620" s="762"/>
      <c r="G620" s="762"/>
      <c r="H620" s="762"/>
      <c r="I620" s="763"/>
    </row>
    <row r="621" spans="2:9" ht="11.5" customHeight="1">
      <c r="B621" s="764">
        <v>41337</v>
      </c>
      <c r="C621" s="765">
        <v>8.0439435176398799</v>
      </c>
      <c r="D621" s="766">
        <v>7.74850637535822</v>
      </c>
      <c r="E621" s="766"/>
      <c r="F621" s="766"/>
      <c r="G621" s="766"/>
      <c r="H621" s="766"/>
      <c r="I621" s="767"/>
    </row>
    <row r="622" spans="2:9" ht="11.5" customHeight="1">
      <c r="B622" s="764">
        <v>41338</v>
      </c>
      <c r="C622" s="768">
        <v>8.0395227972064003</v>
      </c>
      <c r="D622" s="762">
        <v>7.74850637535822</v>
      </c>
      <c r="E622" s="762"/>
      <c r="F622" s="762"/>
      <c r="G622" s="762"/>
      <c r="H622" s="762"/>
      <c r="I622" s="763"/>
    </row>
    <row r="623" spans="2:9" ht="11.5" customHeight="1">
      <c r="B623" s="764">
        <v>41339</v>
      </c>
      <c r="C623" s="765">
        <v>8.0279705455098593</v>
      </c>
      <c r="D623" s="766">
        <v>7.74850637535822</v>
      </c>
      <c r="E623" s="766"/>
      <c r="F623" s="766"/>
      <c r="G623" s="766"/>
      <c r="H623" s="766"/>
      <c r="I623" s="767"/>
    </row>
    <row r="624" spans="2:9" ht="11.5" customHeight="1">
      <c r="B624" s="764">
        <v>41340</v>
      </c>
      <c r="C624" s="768">
        <v>8.1684032297913998</v>
      </c>
      <c r="D624" s="762">
        <v>7.74850637535822</v>
      </c>
      <c r="E624" s="762"/>
      <c r="F624" s="762"/>
      <c r="G624" s="762"/>
      <c r="H624" s="762"/>
      <c r="I624" s="763"/>
    </row>
    <row r="625" spans="2:9" ht="11.5" customHeight="1">
      <c r="B625" s="764">
        <v>41341</v>
      </c>
      <c r="C625" s="765">
        <v>8.1340299247833698</v>
      </c>
      <c r="D625" s="766">
        <v>7.74850637535822</v>
      </c>
      <c r="E625" s="766"/>
      <c r="F625" s="766"/>
      <c r="G625" s="766"/>
      <c r="H625" s="766"/>
      <c r="I625" s="767"/>
    </row>
    <row r="626" spans="2:9" ht="11.5" customHeight="1">
      <c r="B626" s="764">
        <v>41342</v>
      </c>
      <c r="C626" s="768">
        <v>8.1340299247833698</v>
      </c>
      <c r="D626" s="762">
        <v>7.74850637535822</v>
      </c>
      <c r="E626" s="762"/>
      <c r="F626" s="762"/>
      <c r="G626" s="762"/>
      <c r="H626" s="762"/>
      <c r="I626" s="763"/>
    </row>
    <row r="627" spans="2:9" ht="11.5" customHeight="1">
      <c r="B627" s="764">
        <v>41343</v>
      </c>
      <c r="C627" s="765">
        <v>8.1340299247833698</v>
      </c>
      <c r="D627" s="766">
        <v>7.74850637535822</v>
      </c>
      <c r="E627" s="766"/>
      <c r="F627" s="766"/>
      <c r="G627" s="766"/>
      <c r="H627" s="766"/>
      <c r="I627" s="767"/>
    </row>
    <row r="628" spans="2:9" ht="11.5" customHeight="1">
      <c r="B628" s="764">
        <v>41344</v>
      </c>
      <c r="C628" s="768">
        <v>8.1875857791504103</v>
      </c>
      <c r="D628" s="762">
        <v>7.74850637535822</v>
      </c>
      <c r="E628" s="762"/>
      <c r="F628" s="762"/>
      <c r="G628" s="762"/>
      <c r="H628" s="762"/>
      <c r="I628" s="763"/>
    </row>
    <row r="629" spans="2:9" ht="11.5" customHeight="1">
      <c r="B629" s="764">
        <v>41345</v>
      </c>
      <c r="C629" s="765">
        <v>8.1044853105454795</v>
      </c>
      <c r="D629" s="766">
        <v>7.74850637535822</v>
      </c>
      <c r="E629" s="766"/>
      <c r="F629" s="766"/>
      <c r="G629" s="766"/>
      <c r="H629" s="766"/>
      <c r="I629" s="767"/>
    </row>
    <row r="630" spans="2:9" ht="11.5" customHeight="1">
      <c r="B630" s="764">
        <v>41346</v>
      </c>
      <c r="C630" s="768">
        <v>8.0652614731752106</v>
      </c>
      <c r="D630" s="762">
        <v>7.74850637535822</v>
      </c>
      <c r="E630" s="762"/>
      <c r="F630" s="762"/>
      <c r="G630" s="762"/>
      <c r="H630" s="762"/>
      <c r="I630" s="763"/>
    </row>
    <row r="631" spans="2:9" ht="11.5" customHeight="1">
      <c r="B631" s="764">
        <v>41347</v>
      </c>
      <c r="C631" s="765">
        <v>8.0920371625000502</v>
      </c>
      <c r="D631" s="766">
        <v>7.74850637535822</v>
      </c>
      <c r="E631" s="766"/>
      <c r="F631" s="766"/>
      <c r="G631" s="766"/>
      <c r="H631" s="766"/>
      <c r="I631" s="767"/>
    </row>
    <row r="632" spans="2:9" ht="11.5" customHeight="1">
      <c r="B632" s="764">
        <v>41348</v>
      </c>
      <c r="C632" s="768">
        <v>8.0342022320135396</v>
      </c>
      <c r="D632" s="762">
        <v>7.74850637535822</v>
      </c>
      <c r="E632" s="762"/>
      <c r="F632" s="762"/>
      <c r="G632" s="762"/>
      <c r="H632" s="762"/>
      <c r="I632" s="763"/>
    </row>
    <row r="633" spans="2:9" ht="11.5" customHeight="1">
      <c r="B633" s="764">
        <v>41349</v>
      </c>
      <c r="C633" s="765">
        <v>8.1257044162149796</v>
      </c>
      <c r="D633" s="766">
        <v>7.74850637535822</v>
      </c>
      <c r="E633" s="766"/>
      <c r="F633" s="766"/>
      <c r="G633" s="766"/>
      <c r="H633" s="766"/>
      <c r="I633" s="767"/>
    </row>
    <row r="634" spans="2:9" ht="11.5" customHeight="1">
      <c r="B634" s="764">
        <v>41350</v>
      </c>
      <c r="C634" s="768">
        <v>8.1257044162149796</v>
      </c>
      <c r="D634" s="762">
        <v>7.74850637535822</v>
      </c>
      <c r="E634" s="762"/>
      <c r="F634" s="762"/>
      <c r="G634" s="762"/>
      <c r="H634" s="762"/>
      <c r="I634" s="763"/>
    </row>
    <row r="635" spans="2:9" ht="11.5" customHeight="1">
      <c r="B635" s="764">
        <v>41351</v>
      </c>
      <c r="C635" s="765">
        <v>8.0585214117513697</v>
      </c>
      <c r="D635" s="766">
        <v>7.74850637535822</v>
      </c>
      <c r="E635" s="766"/>
      <c r="F635" s="766"/>
      <c r="G635" s="766"/>
      <c r="H635" s="766"/>
      <c r="I635" s="767"/>
    </row>
    <row r="636" spans="2:9" ht="11.5" customHeight="1">
      <c r="B636" s="764">
        <v>41352</v>
      </c>
      <c r="C636" s="768">
        <v>8.0225111509064906</v>
      </c>
      <c r="D636" s="762">
        <v>7.74850637535822</v>
      </c>
      <c r="E636" s="762"/>
      <c r="F636" s="762"/>
      <c r="G636" s="762"/>
      <c r="H636" s="762"/>
      <c r="I636" s="763"/>
    </row>
    <row r="637" spans="2:9" ht="11.5" customHeight="1">
      <c r="B637" s="764">
        <v>41353</v>
      </c>
      <c r="C637" s="765">
        <v>7.9661856929972803</v>
      </c>
      <c r="D637" s="766">
        <v>7.74850637535822</v>
      </c>
      <c r="E637" s="766"/>
      <c r="F637" s="766"/>
      <c r="G637" s="766"/>
      <c r="H637" s="766"/>
      <c r="I637" s="767"/>
    </row>
    <row r="638" spans="2:9" ht="11.5" customHeight="1">
      <c r="B638" s="764">
        <v>41354</v>
      </c>
      <c r="C638" s="768">
        <v>7.9630946424785698</v>
      </c>
      <c r="D638" s="762">
        <v>7.74850637535822</v>
      </c>
      <c r="E638" s="762"/>
      <c r="F638" s="762"/>
      <c r="G638" s="762"/>
      <c r="H638" s="762"/>
      <c r="I638" s="763"/>
    </row>
    <row r="639" spans="2:9" ht="11.5" customHeight="1">
      <c r="B639" s="764">
        <v>41355</v>
      </c>
      <c r="C639" s="765">
        <v>8.0230199301605101</v>
      </c>
      <c r="D639" s="766">
        <v>7.74850637535822</v>
      </c>
      <c r="E639" s="766"/>
      <c r="F639" s="766"/>
      <c r="G639" s="766"/>
      <c r="H639" s="766"/>
      <c r="I639" s="767"/>
    </row>
    <row r="640" spans="2:9" ht="11.5" customHeight="1">
      <c r="B640" s="764">
        <v>41356</v>
      </c>
      <c r="C640" s="768">
        <v>8.0230199301605101</v>
      </c>
      <c r="D640" s="762">
        <v>7.74850637535822</v>
      </c>
      <c r="E640" s="762"/>
      <c r="F640" s="762"/>
      <c r="G640" s="762"/>
      <c r="H640" s="762"/>
      <c r="I640" s="763"/>
    </row>
    <row r="641" spans="2:9" ht="11.5" customHeight="1">
      <c r="B641" s="764">
        <v>41357</v>
      </c>
      <c r="C641" s="765">
        <v>8.0230199301605101</v>
      </c>
      <c r="D641" s="766">
        <v>7.74850637535822</v>
      </c>
      <c r="E641" s="766"/>
      <c r="F641" s="766"/>
      <c r="G641" s="766"/>
      <c r="H641" s="766"/>
      <c r="I641" s="767"/>
    </row>
    <row r="642" spans="2:9" ht="11.5" customHeight="1">
      <c r="B642" s="764">
        <v>41358</v>
      </c>
      <c r="C642" s="768">
        <v>7.9253563182032298</v>
      </c>
      <c r="D642" s="762">
        <v>7.74850637535822</v>
      </c>
      <c r="E642" s="762"/>
      <c r="F642" s="762"/>
      <c r="G642" s="762"/>
      <c r="H642" s="762"/>
      <c r="I642" s="763"/>
    </row>
    <row r="643" spans="2:9" ht="11.5" customHeight="1">
      <c r="B643" s="764">
        <v>41359</v>
      </c>
      <c r="C643" s="765">
        <v>7.9306578678884501</v>
      </c>
      <c r="D643" s="766">
        <v>7.74850637535822</v>
      </c>
      <c r="E643" s="766"/>
      <c r="F643" s="766"/>
      <c r="G643" s="766"/>
      <c r="H643" s="766"/>
      <c r="I643" s="767"/>
    </row>
    <row r="644" spans="2:9" ht="11.5" customHeight="1">
      <c r="B644" s="764">
        <v>41360</v>
      </c>
      <c r="C644" s="768">
        <v>8.0859907718527992</v>
      </c>
      <c r="D644" s="762">
        <v>7.74850637535822</v>
      </c>
      <c r="E644" s="762"/>
      <c r="F644" s="762"/>
      <c r="G644" s="762"/>
      <c r="H644" s="762"/>
      <c r="I644" s="763"/>
    </row>
    <row r="645" spans="2:9" ht="11.5" customHeight="1">
      <c r="B645" s="764">
        <v>41361</v>
      </c>
      <c r="C645" s="765">
        <v>7.99309176539027</v>
      </c>
      <c r="D645" s="766">
        <v>7.74850637535822</v>
      </c>
      <c r="E645" s="766"/>
      <c r="F645" s="766"/>
      <c r="G645" s="766"/>
      <c r="H645" s="766"/>
      <c r="I645" s="767"/>
    </row>
    <row r="646" spans="2:9" ht="11.5" customHeight="1">
      <c r="B646" s="764">
        <v>41362</v>
      </c>
      <c r="C646" s="768">
        <v>7.99309176539027</v>
      </c>
      <c r="D646" s="762">
        <v>7.74850637535822</v>
      </c>
      <c r="E646" s="762"/>
      <c r="F646" s="762"/>
      <c r="G646" s="762"/>
      <c r="H646" s="762"/>
      <c r="I646" s="763"/>
    </row>
    <row r="647" spans="2:9" ht="11.5" customHeight="1">
      <c r="B647" s="764">
        <v>41363</v>
      </c>
      <c r="C647" s="765">
        <v>7.99309176539027</v>
      </c>
      <c r="D647" s="766">
        <v>7.74850637535822</v>
      </c>
      <c r="E647" s="766"/>
      <c r="F647" s="766"/>
      <c r="G647" s="766"/>
      <c r="H647" s="766"/>
      <c r="I647" s="767"/>
    </row>
    <row r="648" spans="2:9" ht="11.5" customHeight="1">
      <c r="B648" s="764">
        <v>41364</v>
      </c>
      <c r="C648" s="768">
        <v>7.51330865702867</v>
      </c>
      <c r="D648" s="762">
        <v>7.74850637535822</v>
      </c>
      <c r="E648" s="762"/>
      <c r="F648" s="762"/>
      <c r="G648" s="762"/>
      <c r="H648" s="762"/>
      <c r="I648" s="763"/>
    </row>
    <row r="649" spans="2:9" ht="11.5" customHeight="1">
      <c r="B649" s="764">
        <v>41365</v>
      </c>
      <c r="C649" s="765">
        <v>7.4334997481059002</v>
      </c>
      <c r="D649" s="766">
        <v>7.74850637535822</v>
      </c>
      <c r="E649" s="766"/>
      <c r="F649" s="766"/>
      <c r="G649" s="766"/>
      <c r="H649" s="766"/>
      <c r="I649" s="767"/>
    </row>
    <row r="650" spans="2:9" ht="11.5" customHeight="1">
      <c r="B650" s="764">
        <v>41366</v>
      </c>
      <c r="C650" s="768">
        <v>7.3964340766338399</v>
      </c>
      <c r="D650" s="762">
        <v>7.74850637535822</v>
      </c>
      <c r="E650" s="762"/>
      <c r="F650" s="762"/>
      <c r="G650" s="762"/>
      <c r="H650" s="762"/>
      <c r="I650" s="763"/>
    </row>
    <row r="651" spans="2:9" ht="11.5" customHeight="1">
      <c r="B651" s="764">
        <v>41367</v>
      </c>
      <c r="C651" s="765">
        <v>7.3989648131970096</v>
      </c>
      <c r="D651" s="766">
        <v>7.74850637535822</v>
      </c>
      <c r="E651" s="766"/>
      <c r="F651" s="766"/>
      <c r="G651" s="766"/>
      <c r="H651" s="766"/>
      <c r="I651" s="767"/>
    </row>
    <row r="652" spans="2:9" ht="11.5" customHeight="1">
      <c r="B652" s="764">
        <v>41368</v>
      </c>
      <c r="C652" s="768">
        <v>7.5478011586696603</v>
      </c>
      <c r="D652" s="762">
        <v>7.74850637535822</v>
      </c>
      <c r="E652" s="762"/>
      <c r="F652" s="762"/>
      <c r="G652" s="762"/>
      <c r="H652" s="762"/>
      <c r="I652" s="763"/>
    </row>
    <row r="653" spans="2:9" ht="11.5" customHeight="1">
      <c r="B653" s="764">
        <v>41369</v>
      </c>
      <c r="C653" s="765">
        <v>7.6042582359513498</v>
      </c>
      <c r="D653" s="766">
        <v>7.74850637535822</v>
      </c>
      <c r="E653" s="766"/>
      <c r="F653" s="766"/>
      <c r="G653" s="766"/>
      <c r="H653" s="766"/>
      <c r="I653" s="767"/>
    </row>
    <row r="654" spans="2:9" ht="11.5" customHeight="1">
      <c r="B654" s="764">
        <v>41370</v>
      </c>
      <c r="C654" s="768">
        <v>7.6042582359513498</v>
      </c>
      <c r="D654" s="762">
        <v>7.74850637535822</v>
      </c>
      <c r="E654" s="762"/>
      <c r="F654" s="762"/>
      <c r="G654" s="762"/>
      <c r="H654" s="762"/>
      <c r="I654" s="763"/>
    </row>
    <row r="655" spans="2:9" ht="11.5" customHeight="1">
      <c r="B655" s="764">
        <v>41371</v>
      </c>
      <c r="C655" s="765">
        <v>7.6042582359513498</v>
      </c>
      <c r="D655" s="766">
        <v>7.74850637535822</v>
      </c>
      <c r="E655" s="766"/>
      <c r="F655" s="766"/>
      <c r="G655" s="766"/>
      <c r="H655" s="766"/>
      <c r="I655" s="767"/>
    </row>
    <row r="656" spans="2:9" ht="11.5" customHeight="1">
      <c r="B656" s="764">
        <v>41372</v>
      </c>
      <c r="C656" s="768">
        <v>7.5371059910338101</v>
      </c>
      <c r="D656" s="762">
        <v>7.74850637535822</v>
      </c>
      <c r="E656" s="762"/>
      <c r="F656" s="762"/>
      <c r="G656" s="762"/>
      <c r="H656" s="762"/>
      <c r="I656" s="763"/>
    </row>
    <row r="657" spans="2:9" ht="11.5" customHeight="1">
      <c r="B657" s="764">
        <v>41373</v>
      </c>
      <c r="C657" s="765">
        <v>7.5056920217275396</v>
      </c>
      <c r="D657" s="766">
        <v>7.74850637535822</v>
      </c>
      <c r="E657" s="766"/>
      <c r="F657" s="766"/>
      <c r="G657" s="766"/>
      <c r="H657" s="766"/>
      <c r="I657" s="767"/>
    </row>
    <row r="658" spans="2:9" ht="11.5" customHeight="1">
      <c r="B658" s="764">
        <v>41374</v>
      </c>
      <c r="C658" s="768">
        <v>7.7014953977501497</v>
      </c>
      <c r="D658" s="762">
        <v>7.74850637535822</v>
      </c>
      <c r="E658" s="762"/>
      <c r="F658" s="762"/>
      <c r="G658" s="762"/>
      <c r="H658" s="762"/>
      <c r="I658" s="763"/>
    </row>
    <row r="659" spans="2:9" ht="11.5" customHeight="1">
      <c r="B659" s="764">
        <v>41375</v>
      </c>
      <c r="C659" s="765">
        <v>7.7851828660364601</v>
      </c>
      <c r="D659" s="766">
        <v>7.74850637535822</v>
      </c>
      <c r="E659" s="766"/>
      <c r="F659" s="766"/>
      <c r="G659" s="766"/>
      <c r="H659" s="766"/>
      <c r="I659" s="767"/>
    </row>
    <row r="660" spans="2:9" ht="11.5" customHeight="1">
      <c r="B660" s="764">
        <v>41376</v>
      </c>
      <c r="C660" s="768">
        <v>7.7601792108932903</v>
      </c>
      <c r="D660" s="762">
        <v>7.74850637535822</v>
      </c>
      <c r="E660" s="762"/>
      <c r="F660" s="762"/>
      <c r="G660" s="762"/>
      <c r="H660" s="762"/>
      <c r="I660" s="763"/>
    </row>
    <row r="661" spans="2:9" ht="11.5" customHeight="1">
      <c r="B661" s="764">
        <v>41377</v>
      </c>
      <c r="C661" s="765">
        <v>7.7601792108932903</v>
      </c>
      <c r="D661" s="766">
        <v>7.74850637535822</v>
      </c>
      <c r="E661" s="766"/>
      <c r="F661" s="766"/>
      <c r="G661" s="766"/>
      <c r="H661" s="766"/>
      <c r="I661" s="767"/>
    </row>
    <row r="662" spans="2:9" ht="11.5" customHeight="1">
      <c r="B662" s="764">
        <v>41378</v>
      </c>
      <c r="C662" s="768">
        <v>7.7601792108932903</v>
      </c>
      <c r="D662" s="762">
        <v>7.74850637535822</v>
      </c>
      <c r="E662" s="762"/>
      <c r="F662" s="762"/>
      <c r="G662" s="762"/>
      <c r="H662" s="762"/>
      <c r="I662" s="763"/>
    </row>
    <row r="663" spans="2:9" ht="11.5" customHeight="1">
      <c r="B663" s="764">
        <v>41379</v>
      </c>
      <c r="C663" s="765">
        <v>7.5013698406292502</v>
      </c>
      <c r="D663" s="766">
        <v>7.74850637535822</v>
      </c>
      <c r="E663" s="766"/>
      <c r="F663" s="766"/>
      <c r="G663" s="766"/>
      <c r="H663" s="766"/>
      <c r="I663" s="767"/>
    </row>
    <row r="664" spans="2:9" ht="11.5" customHeight="1">
      <c r="B664" s="764">
        <v>41380</v>
      </c>
      <c r="C664" s="768">
        <v>7.6500173382706498</v>
      </c>
      <c r="D664" s="762">
        <v>7.74850637535822</v>
      </c>
      <c r="E664" s="762"/>
      <c r="F664" s="762"/>
      <c r="G664" s="762"/>
      <c r="H664" s="762"/>
      <c r="I664" s="763"/>
    </row>
    <row r="665" spans="2:9" ht="11.5" customHeight="1">
      <c r="B665" s="764">
        <v>41381</v>
      </c>
      <c r="C665" s="765">
        <v>7.5584135502898704</v>
      </c>
      <c r="D665" s="766">
        <v>7.74850637535822</v>
      </c>
      <c r="E665" s="766"/>
      <c r="F665" s="766"/>
      <c r="G665" s="766"/>
      <c r="H665" s="766"/>
      <c r="I665" s="767"/>
    </row>
    <row r="666" spans="2:9" ht="11.5" customHeight="1">
      <c r="B666" s="764">
        <v>41382</v>
      </c>
      <c r="C666" s="768">
        <v>7.3789518068814299</v>
      </c>
      <c r="D666" s="762">
        <v>7.74850637535822</v>
      </c>
      <c r="E666" s="762"/>
      <c r="F666" s="762"/>
      <c r="G666" s="762"/>
      <c r="H666" s="762"/>
      <c r="I666" s="763"/>
    </row>
    <row r="667" spans="2:9" ht="11.5" customHeight="1">
      <c r="B667" s="764">
        <v>41383</v>
      </c>
      <c r="C667" s="765">
        <v>7.4208324609343599</v>
      </c>
      <c r="D667" s="766">
        <v>7.74850637535822</v>
      </c>
      <c r="E667" s="766"/>
      <c r="F667" s="766"/>
      <c r="G667" s="766"/>
      <c r="H667" s="766"/>
      <c r="I667" s="767"/>
    </row>
    <row r="668" spans="2:9" ht="11.5" customHeight="1">
      <c r="B668" s="764">
        <v>41384</v>
      </c>
      <c r="C668" s="768">
        <v>7.4208324609343599</v>
      </c>
      <c r="D668" s="762">
        <v>7.74850637535822</v>
      </c>
      <c r="E668" s="762"/>
      <c r="F668" s="762"/>
      <c r="G668" s="762"/>
      <c r="H668" s="762"/>
      <c r="I668" s="763"/>
    </row>
    <row r="669" spans="2:9" ht="11.5" customHeight="1">
      <c r="B669" s="764">
        <v>41385</v>
      </c>
      <c r="C669" s="765">
        <v>7.4208324609343599</v>
      </c>
      <c r="D669" s="766">
        <v>7.74850637535822</v>
      </c>
      <c r="E669" s="766"/>
      <c r="F669" s="766"/>
      <c r="G669" s="766"/>
      <c r="H669" s="766"/>
      <c r="I669" s="767"/>
    </row>
    <row r="670" spans="2:9" ht="11.5" customHeight="1">
      <c r="B670" s="764">
        <v>41386</v>
      </c>
      <c r="C670" s="768">
        <v>7.47236094916091</v>
      </c>
      <c r="D670" s="762">
        <v>7.74850637535822</v>
      </c>
      <c r="E670" s="762"/>
      <c r="F670" s="762"/>
      <c r="G670" s="762"/>
      <c r="H670" s="762"/>
      <c r="I670" s="763"/>
    </row>
    <row r="671" spans="2:9" ht="11.5" customHeight="1">
      <c r="B671" s="764">
        <v>41387</v>
      </c>
      <c r="C671" s="765">
        <v>7.5905526766679001</v>
      </c>
      <c r="D671" s="766">
        <v>7.74850637535822</v>
      </c>
      <c r="E671" s="766"/>
      <c r="F671" s="766"/>
      <c r="G671" s="766"/>
      <c r="H671" s="766"/>
      <c r="I671" s="767"/>
    </row>
    <row r="672" spans="2:9" ht="11.5" customHeight="1">
      <c r="B672" s="764">
        <v>41388</v>
      </c>
      <c r="C672" s="768">
        <v>7.5867692341063</v>
      </c>
      <c r="D672" s="762">
        <v>7.74850637535822</v>
      </c>
      <c r="E672" s="762"/>
      <c r="F672" s="762"/>
      <c r="G672" s="762"/>
      <c r="H672" s="762"/>
      <c r="I672" s="763"/>
    </row>
    <row r="673" spans="2:9" ht="11.5" customHeight="1">
      <c r="B673" s="764">
        <v>41389</v>
      </c>
      <c r="C673" s="765">
        <v>7.6706984886010003</v>
      </c>
      <c r="D673" s="766">
        <v>7.74850637535822</v>
      </c>
      <c r="E673" s="766"/>
      <c r="F673" s="766"/>
      <c r="G673" s="766"/>
      <c r="H673" s="766"/>
      <c r="I673" s="767"/>
    </row>
    <row r="674" spans="2:9" ht="11.5" customHeight="1">
      <c r="B674" s="764">
        <v>41390</v>
      </c>
      <c r="C674" s="768">
        <v>7.8029995218964796</v>
      </c>
      <c r="D674" s="762">
        <v>7.74850637535822</v>
      </c>
      <c r="E674" s="762"/>
      <c r="F674" s="762"/>
      <c r="G674" s="762"/>
      <c r="H674" s="762"/>
      <c r="I674" s="763"/>
    </row>
    <row r="675" spans="2:9" ht="11.5" customHeight="1">
      <c r="B675" s="764">
        <v>41391</v>
      </c>
      <c r="C675" s="765">
        <v>7.8029995218964796</v>
      </c>
      <c r="D675" s="766">
        <v>7.74850637535822</v>
      </c>
      <c r="E675" s="766"/>
      <c r="F675" s="766"/>
      <c r="G675" s="766"/>
      <c r="H675" s="766"/>
      <c r="I675" s="767"/>
    </row>
    <row r="676" spans="2:9" ht="11.5" customHeight="1">
      <c r="B676" s="764">
        <v>41392</v>
      </c>
      <c r="C676" s="768">
        <v>7.8029995218964796</v>
      </c>
      <c r="D676" s="762">
        <v>7.74850637535822</v>
      </c>
      <c r="E676" s="762"/>
      <c r="F676" s="762"/>
      <c r="G676" s="762"/>
      <c r="H676" s="762"/>
      <c r="I676" s="763"/>
    </row>
    <row r="677" spans="2:9" ht="11.5" customHeight="1">
      <c r="B677" s="764">
        <v>41393</v>
      </c>
      <c r="C677" s="765">
        <v>7.8434173049827001</v>
      </c>
      <c r="D677" s="766">
        <v>7.74850637535822</v>
      </c>
      <c r="E677" s="766"/>
      <c r="F677" s="766"/>
      <c r="G677" s="766"/>
      <c r="H677" s="766"/>
      <c r="I677" s="767"/>
    </row>
    <row r="678" spans="2:9" ht="11.5" customHeight="1">
      <c r="B678" s="764">
        <v>41394</v>
      </c>
      <c r="C678" s="768">
        <v>7.9288195551463101</v>
      </c>
      <c r="D678" s="762">
        <v>7.74850637535822</v>
      </c>
      <c r="E678" s="762"/>
      <c r="F678" s="762"/>
      <c r="G678" s="762"/>
      <c r="H678" s="762"/>
      <c r="I678" s="763"/>
    </row>
    <row r="679" spans="2:9" ht="11.5" customHeight="1">
      <c r="B679" s="764">
        <v>41395</v>
      </c>
      <c r="C679" s="765">
        <v>7.8614765190200702</v>
      </c>
      <c r="D679" s="766">
        <v>7.74850637535822</v>
      </c>
      <c r="E679" s="766"/>
      <c r="F679" s="766"/>
      <c r="G679" s="766"/>
      <c r="H679" s="766"/>
      <c r="I679" s="767"/>
    </row>
    <row r="680" spans="2:9" ht="11.5" customHeight="1">
      <c r="B680" s="764">
        <v>41396</v>
      </c>
      <c r="C680" s="768">
        <v>8.1542083511780206</v>
      </c>
      <c r="D680" s="762">
        <v>7.74850637535822</v>
      </c>
      <c r="E680" s="762"/>
      <c r="F680" s="762"/>
      <c r="G680" s="762"/>
      <c r="H680" s="762"/>
      <c r="I680" s="763"/>
    </row>
    <row r="681" spans="2:9" ht="11.5" customHeight="1">
      <c r="B681" s="764">
        <v>41397</v>
      </c>
      <c r="C681" s="765">
        <v>7.9964314567068797</v>
      </c>
      <c r="D681" s="766">
        <v>7.74850637535822</v>
      </c>
      <c r="E681" s="766"/>
      <c r="F681" s="766"/>
      <c r="G681" s="766"/>
      <c r="H681" s="766"/>
      <c r="I681" s="767"/>
    </row>
    <row r="682" spans="2:9" ht="11.5" customHeight="1">
      <c r="B682" s="764">
        <v>41398</v>
      </c>
      <c r="C682" s="768">
        <v>7.9964314567068797</v>
      </c>
      <c r="D682" s="762">
        <v>7.74850637535822</v>
      </c>
      <c r="E682" s="762"/>
      <c r="F682" s="762"/>
      <c r="G682" s="762"/>
      <c r="H682" s="762"/>
      <c r="I682" s="763"/>
    </row>
    <row r="683" spans="2:9" ht="11.5" customHeight="1">
      <c r="B683" s="764">
        <v>41399</v>
      </c>
      <c r="C683" s="765">
        <v>7.9964314567068797</v>
      </c>
      <c r="D683" s="766">
        <v>7.74850637535822</v>
      </c>
      <c r="E683" s="766"/>
      <c r="F683" s="766"/>
      <c r="G683" s="766"/>
      <c r="H683" s="766"/>
      <c r="I683" s="767"/>
    </row>
    <row r="684" spans="2:9" ht="11.5" customHeight="1">
      <c r="B684" s="764">
        <v>41400</v>
      </c>
      <c r="C684" s="768">
        <v>7.9386794033563204</v>
      </c>
      <c r="D684" s="762">
        <v>7.74850637535822</v>
      </c>
      <c r="E684" s="762"/>
      <c r="F684" s="762"/>
      <c r="G684" s="762"/>
      <c r="H684" s="762"/>
      <c r="I684" s="763"/>
    </row>
    <row r="685" spans="2:9" ht="11.5" customHeight="1">
      <c r="B685" s="764">
        <v>41401</v>
      </c>
      <c r="C685" s="765">
        <v>7.82937714391411</v>
      </c>
      <c r="D685" s="766">
        <v>7.74850637535822</v>
      </c>
      <c r="E685" s="766"/>
      <c r="F685" s="766"/>
      <c r="G685" s="766"/>
      <c r="H685" s="766"/>
      <c r="I685" s="767"/>
    </row>
    <row r="686" spans="2:9" ht="11.5" customHeight="1">
      <c r="B686" s="764">
        <v>41402</v>
      </c>
      <c r="C686" s="768">
        <v>7.8186263774156703</v>
      </c>
      <c r="D686" s="762">
        <v>7.74850637535822</v>
      </c>
      <c r="E686" s="762"/>
      <c r="F686" s="762"/>
      <c r="G686" s="762"/>
      <c r="H686" s="762"/>
      <c r="I686" s="763"/>
    </row>
    <row r="687" spans="2:9" ht="11.5" customHeight="1">
      <c r="B687" s="764">
        <v>41403</v>
      </c>
      <c r="C687" s="765">
        <v>7.8319561144378396</v>
      </c>
      <c r="D687" s="766">
        <v>7.74850637535822</v>
      </c>
      <c r="E687" s="766"/>
      <c r="F687" s="766"/>
      <c r="G687" s="766"/>
      <c r="H687" s="766"/>
      <c r="I687" s="767"/>
    </row>
    <row r="688" spans="2:9" ht="11.5" customHeight="1">
      <c r="B688" s="764">
        <v>41404</v>
      </c>
      <c r="C688" s="768">
        <v>7.8188868163110099</v>
      </c>
      <c r="D688" s="762">
        <v>7.74850637535822</v>
      </c>
      <c r="E688" s="762"/>
      <c r="F688" s="762"/>
      <c r="G688" s="762"/>
      <c r="H688" s="762"/>
      <c r="I688" s="763"/>
    </row>
    <row r="689" spans="2:9" ht="11.5" customHeight="1">
      <c r="B689" s="764">
        <v>41405</v>
      </c>
      <c r="C689" s="765">
        <v>7.8188868163110099</v>
      </c>
      <c r="D689" s="766">
        <v>7.74850637535822</v>
      </c>
      <c r="E689" s="766"/>
      <c r="F689" s="766"/>
      <c r="G689" s="766"/>
      <c r="H689" s="766"/>
      <c r="I689" s="767"/>
    </row>
    <row r="690" spans="2:9" ht="11.5" customHeight="1">
      <c r="B690" s="764">
        <v>41406</v>
      </c>
      <c r="C690" s="768">
        <v>7.8188868163110099</v>
      </c>
      <c r="D690" s="762">
        <v>7.74850637535822</v>
      </c>
      <c r="E690" s="762"/>
      <c r="F690" s="762"/>
      <c r="G690" s="762"/>
      <c r="H690" s="762"/>
      <c r="I690" s="763"/>
    </row>
    <row r="691" spans="2:9" ht="11.5" customHeight="1">
      <c r="B691" s="764">
        <v>41407</v>
      </c>
      <c r="C691" s="765">
        <v>7.8427735605293796</v>
      </c>
      <c r="D691" s="766">
        <v>7.74850637535822</v>
      </c>
      <c r="E691" s="766"/>
      <c r="F691" s="766"/>
      <c r="G691" s="766"/>
      <c r="H691" s="766"/>
      <c r="I691" s="767"/>
    </row>
    <row r="692" spans="2:9" ht="11.5" customHeight="1">
      <c r="B692" s="764">
        <v>41408</v>
      </c>
      <c r="C692" s="768">
        <v>8.0057848452583897</v>
      </c>
      <c r="D692" s="762">
        <v>7.74850637535822</v>
      </c>
      <c r="E692" s="762"/>
      <c r="F692" s="762"/>
      <c r="G692" s="762"/>
      <c r="H692" s="762"/>
      <c r="I692" s="763"/>
    </row>
    <row r="693" spans="2:9" ht="11.5" customHeight="1">
      <c r="B693" s="764">
        <v>41409</v>
      </c>
      <c r="C693" s="765">
        <v>7.9557405892424198</v>
      </c>
      <c r="D693" s="766">
        <v>7.74850637535822</v>
      </c>
      <c r="E693" s="766"/>
      <c r="F693" s="766"/>
      <c r="G693" s="766"/>
      <c r="H693" s="766"/>
      <c r="I693" s="767"/>
    </row>
    <row r="694" spans="2:9" ht="11.5" customHeight="1">
      <c r="B694" s="764">
        <v>41410</v>
      </c>
      <c r="C694" s="768">
        <v>7.8881365582763197</v>
      </c>
      <c r="D694" s="762">
        <v>7.74850637535822</v>
      </c>
      <c r="E694" s="762"/>
      <c r="F694" s="762"/>
      <c r="G694" s="762"/>
      <c r="H694" s="762"/>
      <c r="I694" s="763"/>
    </row>
    <row r="695" spans="2:9" ht="11.5" customHeight="1">
      <c r="B695" s="764">
        <v>41411</v>
      </c>
      <c r="C695" s="765">
        <v>7.9341451938001999</v>
      </c>
      <c r="D695" s="766">
        <v>7.74850637535822</v>
      </c>
      <c r="E695" s="766"/>
      <c r="F695" s="766"/>
      <c r="G695" s="766"/>
      <c r="H695" s="766"/>
      <c r="I695" s="767"/>
    </row>
    <row r="696" spans="2:9" ht="11.5" customHeight="1">
      <c r="B696" s="764">
        <v>41412</v>
      </c>
      <c r="C696" s="768">
        <v>7.9341451938001999</v>
      </c>
      <c r="D696" s="762">
        <v>7.74850637535822</v>
      </c>
      <c r="E696" s="762"/>
      <c r="F696" s="762"/>
      <c r="G696" s="762"/>
      <c r="H696" s="762"/>
      <c r="I696" s="763"/>
    </row>
    <row r="697" spans="2:9" ht="11.5" customHeight="1">
      <c r="B697" s="764">
        <v>41413</v>
      </c>
      <c r="C697" s="765">
        <v>7.9341451938001999</v>
      </c>
      <c r="D697" s="766">
        <v>7.74850637535822</v>
      </c>
      <c r="E697" s="766"/>
      <c r="F697" s="766"/>
      <c r="G697" s="766"/>
      <c r="H697" s="766"/>
      <c r="I697" s="767"/>
    </row>
    <row r="698" spans="2:9" ht="11.5" customHeight="1">
      <c r="B698" s="764">
        <v>41414</v>
      </c>
      <c r="C698" s="768">
        <v>7.8971991168274096</v>
      </c>
      <c r="D698" s="762">
        <v>7.74850637535822</v>
      </c>
      <c r="E698" s="762"/>
      <c r="F698" s="762"/>
      <c r="G698" s="762"/>
      <c r="H698" s="762"/>
      <c r="I698" s="763"/>
    </row>
    <row r="699" spans="2:9" ht="11.5" customHeight="1">
      <c r="B699" s="764">
        <v>41415</v>
      </c>
      <c r="C699" s="765">
        <v>7.9038741828913297</v>
      </c>
      <c r="D699" s="766">
        <v>7.74850637535822</v>
      </c>
      <c r="E699" s="766"/>
      <c r="F699" s="766"/>
      <c r="G699" s="766"/>
      <c r="H699" s="766"/>
      <c r="I699" s="767"/>
    </row>
    <row r="700" spans="2:9" ht="11.5" customHeight="1">
      <c r="B700" s="764">
        <v>41416</v>
      </c>
      <c r="C700" s="768">
        <v>7.7437579374035499</v>
      </c>
      <c r="D700" s="762">
        <v>7.74850637535822</v>
      </c>
      <c r="E700" s="762"/>
      <c r="F700" s="762"/>
      <c r="G700" s="762"/>
      <c r="H700" s="762"/>
      <c r="I700" s="763"/>
    </row>
    <row r="701" spans="2:9" ht="11.5" customHeight="1">
      <c r="B701" s="764">
        <v>41417</v>
      </c>
      <c r="C701" s="765">
        <v>7.7290896579584496</v>
      </c>
      <c r="D701" s="766">
        <v>7.74850637535822</v>
      </c>
      <c r="E701" s="766"/>
      <c r="F701" s="766"/>
      <c r="G701" s="766"/>
      <c r="H701" s="766"/>
      <c r="I701" s="767"/>
    </row>
    <row r="702" spans="2:9" ht="11.5" customHeight="1">
      <c r="B702" s="764">
        <v>41418</v>
      </c>
      <c r="C702" s="768">
        <v>7.6442198651516096</v>
      </c>
      <c r="D702" s="762">
        <v>7.74850637535822</v>
      </c>
      <c r="E702" s="762"/>
      <c r="F702" s="762"/>
      <c r="G702" s="762"/>
      <c r="H702" s="762"/>
      <c r="I702" s="763"/>
    </row>
    <row r="703" spans="2:9" ht="11.5" customHeight="1">
      <c r="B703" s="764">
        <v>41419</v>
      </c>
      <c r="C703" s="765">
        <v>7.6442198651516096</v>
      </c>
      <c r="D703" s="766">
        <v>7.74850637535822</v>
      </c>
      <c r="E703" s="766"/>
      <c r="F703" s="766"/>
      <c r="G703" s="766"/>
      <c r="H703" s="766"/>
      <c r="I703" s="767"/>
    </row>
    <row r="704" spans="2:9" ht="11.5" customHeight="1">
      <c r="B704" s="764">
        <v>41420</v>
      </c>
      <c r="C704" s="768">
        <v>7.6442198651516096</v>
      </c>
      <c r="D704" s="762">
        <v>7.74850637535822</v>
      </c>
      <c r="E704" s="762"/>
      <c r="F704" s="762"/>
      <c r="G704" s="762"/>
      <c r="H704" s="762"/>
      <c r="I704" s="763"/>
    </row>
    <row r="705" spans="2:9" ht="11.5" customHeight="1">
      <c r="B705" s="764">
        <v>41421</v>
      </c>
      <c r="C705" s="765">
        <v>7.6442198651516096</v>
      </c>
      <c r="D705" s="766">
        <v>7.74850637535822</v>
      </c>
      <c r="E705" s="766"/>
      <c r="F705" s="766"/>
      <c r="G705" s="766"/>
      <c r="H705" s="766"/>
      <c r="I705" s="767"/>
    </row>
    <row r="706" spans="2:9" ht="11.5" customHeight="1">
      <c r="B706" s="764">
        <v>41422</v>
      </c>
      <c r="C706" s="768">
        <v>7.6075234493465898</v>
      </c>
      <c r="D706" s="762">
        <v>7.74850637535822</v>
      </c>
      <c r="E706" s="762"/>
      <c r="F706" s="762"/>
      <c r="G706" s="762"/>
      <c r="H706" s="762"/>
      <c r="I706" s="763"/>
    </row>
    <row r="707" spans="2:9" ht="11.5" customHeight="1">
      <c r="B707" s="764">
        <v>41423</v>
      </c>
      <c r="C707" s="765">
        <v>7.4964607490732602</v>
      </c>
      <c r="D707" s="766">
        <v>7.74850637535822</v>
      </c>
      <c r="E707" s="766"/>
      <c r="F707" s="766"/>
      <c r="G707" s="766"/>
      <c r="H707" s="766"/>
      <c r="I707" s="767"/>
    </row>
    <row r="708" spans="2:9" ht="11.5" customHeight="1">
      <c r="B708" s="764">
        <v>41424</v>
      </c>
      <c r="C708" s="768">
        <v>7.68427069562828</v>
      </c>
      <c r="D708" s="762">
        <v>7.74850637535822</v>
      </c>
      <c r="E708" s="762"/>
      <c r="F708" s="762"/>
      <c r="G708" s="762"/>
      <c r="H708" s="762"/>
      <c r="I708" s="763"/>
    </row>
    <row r="709" spans="2:9" ht="11.5" customHeight="1">
      <c r="B709" s="764">
        <v>41425</v>
      </c>
      <c r="C709" s="765">
        <v>7.6230551402352198</v>
      </c>
      <c r="D709" s="766">
        <v>7.74850637535822</v>
      </c>
      <c r="E709" s="766"/>
      <c r="F709" s="766"/>
      <c r="G709" s="766"/>
      <c r="H709" s="766"/>
      <c r="I709" s="767"/>
    </row>
    <row r="710" spans="2:9" ht="11.5" customHeight="1">
      <c r="B710" s="764">
        <v>41426</v>
      </c>
      <c r="C710" s="768">
        <v>7.6230551402352198</v>
      </c>
      <c r="D710" s="762">
        <v>7.74850637535822</v>
      </c>
      <c r="E710" s="762"/>
      <c r="F710" s="762"/>
      <c r="G710" s="762"/>
      <c r="H710" s="762"/>
      <c r="I710" s="763"/>
    </row>
    <row r="711" spans="2:9" ht="11.5" customHeight="1">
      <c r="B711" s="764">
        <v>41427</v>
      </c>
      <c r="C711" s="765">
        <v>7.6230551402352198</v>
      </c>
      <c r="D711" s="766">
        <v>7.74850637535822</v>
      </c>
      <c r="E711" s="766"/>
      <c r="F711" s="766"/>
      <c r="G711" s="766"/>
      <c r="H711" s="766"/>
      <c r="I711" s="767"/>
    </row>
    <row r="712" spans="2:9" ht="11.5" customHeight="1">
      <c r="B712" s="764">
        <v>41428</v>
      </c>
      <c r="C712" s="768">
        <v>7.4404449705329698</v>
      </c>
      <c r="D712" s="762">
        <v>7.74850637535822</v>
      </c>
      <c r="E712" s="762"/>
      <c r="F712" s="762"/>
      <c r="G712" s="762"/>
      <c r="H712" s="762"/>
      <c r="I712" s="763"/>
    </row>
    <row r="713" spans="2:9" ht="11.5" customHeight="1">
      <c r="B713" s="764">
        <v>41429</v>
      </c>
      <c r="C713" s="765">
        <v>7.3884194668903396</v>
      </c>
      <c r="D713" s="766">
        <v>7.74850637535822</v>
      </c>
      <c r="E713" s="766"/>
      <c r="F713" s="766"/>
      <c r="G713" s="766"/>
      <c r="H713" s="766"/>
      <c r="I713" s="767"/>
    </row>
    <row r="714" spans="2:9" ht="11.5" customHeight="1">
      <c r="B714" s="764">
        <v>41430</v>
      </c>
      <c r="C714" s="768">
        <v>7.3191788150325303</v>
      </c>
      <c r="D714" s="762">
        <v>7.74850637535822</v>
      </c>
      <c r="E714" s="762"/>
      <c r="F714" s="762"/>
      <c r="G714" s="762"/>
      <c r="H714" s="762"/>
      <c r="I714" s="763"/>
    </row>
    <row r="715" spans="2:9" ht="11.5" customHeight="1">
      <c r="B715" s="764">
        <v>41431</v>
      </c>
      <c r="C715" s="765">
        <v>7.4199674017346098</v>
      </c>
      <c r="D715" s="766">
        <v>7.74850637535822</v>
      </c>
      <c r="E715" s="766"/>
      <c r="F715" s="766"/>
      <c r="G715" s="766"/>
      <c r="H715" s="766"/>
      <c r="I715" s="767"/>
    </row>
    <row r="716" spans="2:9" ht="11.5" customHeight="1">
      <c r="B716" s="764">
        <v>41432</v>
      </c>
      <c r="C716" s="768">
        <v>7.5515079059519303</v>
      </c>
      <c r="D716" s="762">
        <v>7.74850637535822</v>
      </c>
      <c r="E716" s="762"/>
      <c r="F716" s="762"/>
      <c r="G716" s="762"/>
      <c r="H716" s="762"/>
      <c r="I716" s="763"/>
    </row>
    <row r="717" spans="2:9" ht="11.5" customHeight="1">
      <c r="B717" s="764">
        <v>41433</v>
      </c>
      <c r="C717" s="765">
        <v>7.5515079059519303</v>
      </c>
      <c r="D717" s="766">
        <v>7.74850637535822</v>
      </c>
      <c r="E717" s="766"/>
      <c r="F717" s="766"/>
      <c r="G717" s="766"/>
      <c r="H717" s="766"/>
      <c r="I717" s="767"/>
    </row>
    <row r="718" spans="2:9" ht="11.5" customHeight="1">
      <c r="B718" s="764">
        <v>41434</v>
      </c>
      <c r="C718" s="768">
        <v>7.5515079059519303</v>
      </c>
      <c r="D718" s="762">
        <v>7.74850637535822</v>
      </c>
      <c r="E718" s="762"/>
      <c r="F718" s="762"/>
      <c r="G718" s="762"/>
      <c r="H718" s="762"/>
      <c r="I718" s="763"/>
    </row>
    <row r="719" spans="2:9" ht="11.5" customHeight="1">
      <c r="B719" s="764">
        <v>41435</v>
      </c>
      <c r="C719" s="765">
        <v>7.75325481331289</v>
      </c>
      <c r="D719" s="766">
        <v>7.74850637535822</v>
      </c>
      <c r="E719" s="766"/>
      <c r="F719" s="766"/>
      <c r="G719" s="766"/>
      <c r="H719" s="766"/>
      <c r="I719" s="767"/>
    </row>
    <row r="720" spans="2:9" ht="11.5" customHeight="1">
      <c r="B720" s="764">
        <v>41436</v>
      </c>
      <c r="C720" s="768">
        <v>7.6350492742664597</v>
      </c>
      <c r="D720" s="762">
        <v>7.74850637535822</v>
      </c>
      <c r="E720" s="762"/>
      <c r="F720" s="762"/>
      <c r="G720" s="762"/>
      <c r="H720" s="762"/>
      <c r="I720" s="763"/>
    </row>
    <row r="721" spans="2:9" ht="11.5" customHeight="1">
      <c r="B721" s="764">
        <v>41437</v>
      </c>
      <c r="C721" s="765">
        <v>7.5574146979163199</v>
      </c>
      <c r="D721" s="766">
        <v>7.74850637535822</v>
      </c>
      <c r="E721" s="766"/>
      <c r="F721" s="766"/>
      <c r="G721" s="766"/>
      <c r="H721" s="766"/>
      <c r="I721" s="767"/>
    </row>
    <row r="722" spans="2:9" ht="11.5" customHeight="1">
      <c r="B722" s="764">
        <v>41438</v>
      </c>
      <c r="C722" s="768">
        <v>7.5846522888600703</v>
      </c>
      <c r="D722" s="762">
        <v>7.74850637535822</v>
      </c>
      <c r="E722" s="762"/>
      <c r="F722" s="762"/>
      <c r="G722" s="762"/>
      <c r="H722" s="762"/>
      <c r="I722" s="763"/>
    </row>
    <row r="723" spans="2:9" ht="11.5" customHeight="1">
      <c r="B723" s="764">
        <v>41439</v>
      </c>
      <c r="C723" s="765">
        <v>7.6177485106148097</v>
      </c>
      <c r="D723" s="766">
        <v>7.74850637535822</v>
      </c>
      <c r="E723" s="766"/>
      <c r="F723" s="766"/>
      <c r="G723" s="766"/>
      <c r="H723" s="766"/>
      <c r="I723" s="767"/>
    </row>
    <row r="724" spans="2:9" ht="11.5" customHeight="1">
      <c r="B724" s="764">
        <v>41440</v>
      </c>
      <c r="C724" s="768">
        <v>7.6177485106148097</v>
      </c>
      <c r="D724" s="762">
        <v>7.74850637535822</v>
      </c>
      <c r="E724" s="762"/>
      <c r="F724" s="762"/>
      <c r="G724" s="762"/>
      <c r="H724" s="762"/>
      <c r="I724" s="763"/>
    </row>
    <row r="725" spans="2:9" ht="11.5" customHeight="1">
      <c r="B725" s="764">
        <v>41441</v>
      </c>
      <c r="C725" s="765">
        <v>7.6177485106148097</v>
      </c>
      <c r="D725" s="766">
        <v>7.74850637535822</v>
      </c>
      <c r="E725" s="766"/>
      <c r="F725" s="766"/>
      <c r="G725" s="766"/>
      <c r="H725" s="766"/>
      <c r="I725" s="767"/>
    </row>
    <row r="726" spans="2:9" ht="11.5" customHeight="1">
      <c r="B726" s="764">
        <v>41442</v>
      </c>
      <c r="C726" s="768">
        <v>7.7340176332701196</v>
      </c>
      <c r="D726" s="762">
        <v>7.74850637535822</v>
      </c>
      <c r="E726" s="762"/>
      <c r="F726" s="762"/>
      <c r="G726" s="762"/>
      <c r="H726" s="762"/>
      <c r="I726" s="763"/>
    </row>
    <row r="727" spans="2:9" ht="11.5" customHeight="1">
      <c r="B727" s="764">
        <v>41443</v>
      </c>
      <c r="C727" s="765">
        <v>7.7779375939408597</v>
      </c>
      <c r="D727" s="766">
        <v>7.74850637535822</v>
      </c>
      <c r="E727" s="766"/>
      <c r="F727" s="766"/>
      <c r="G727" s="766"/>
      <c r="H727" s="766"/>
      <c r="I727" s="767"/>
    </row>
    <row r="728" spans="2:9" ht="11.5" customHeight="1">
      <c r="B728" s="764">
        <v>41444</v>
      </c>
      <c r="C728" s="768">
        <v>7.8100722723397604</v>
      </c>
      <c r="D728" s="762">
        <v>7.74850637535822</v>
      </c>
      <c r="E728" s="762"/>
      <c r="F728" s="762"/>
      <c r="G728" s="762"/>
      <c r="H728" s="762"/>
      <c r="I728" s="763"/>
    </row>
    <row r="729" spans="2:9" ht="11.5" customHeight="1">
      <c r="B729" s="764">
        <v>41445</v>
      </c>
      <c r="C729" s="765">
        <v>7.6764807411695299</v>
      </c>
      <c r="D729" s="766">
        <v>7.74850637535822</v>
      </c>
      <c r="E729" s="766"/>
      <c r="F729" s="766"/>
      <c r="G729" s="766"/>
      <c r="H729" s="766"/>
      <c r="I729" s="767"/>
    </row>
    <row r="730" spans="2:9" ht="11.5" customHeight="1">
      <c r="B730" s="764">
        <v>41446</v>
      </c>
      <c r="C730" s="768">
        <v>7.7649120430509102</v>
      </c>
      <c r="D730" s="762">
        <v>7.74850637535822</v>
      </c>
      <c r="E730" s="762"/>
      <c r="F730" s="762"/>
      <c r="G730" s="762"/>
      <c r="H730" s="762"/>
      <c r="I730" s="763"/>
    </row>
    <row r="731" spans="2:9" ht="11.5" customHeight="1">
      <c r="B731" s="764">
        <v>41447</v>
      </c>
      <c r="C731" s="765">
        <v>7.7649120430509102</v>
      </c>
      <c r="D731" s="766">
        <v>7.74850637535822</v>
      </c>
      <c r="E731" s="766"/>
      <c r="F731" s="766"/>
      <c r="G731" s="766"/>
      <c r="H731" s="766"/>
      <c r="I731" s="767"/>
    </row>
    <row r="732" spans="2:9" ht="11.5" customHeight="1">
      <c r="B732" s="764">
        <v>41448</v>
      </c>
      <c r="C732" s="768">
        <v>7.7649120430509102</v>
      </c>
      <c r="D732" s="762">
        <v>7.74850637535822</v>
      </c>
      <c r="E732" s="762"/>
      <c r="F732" s="762"/>
      <c r="G732" s="762"/>
      <c r="H732" s="762"/>
      <c r="I732" s="763"/>
    </row>
    <row r="733" spans="2:9" ht="11.5" customHeight="1">
      <c r="B733" s="764">
        <v>41449</v>
      </c>
      <c r="C733" s="765">
        <v>7.6616683090069104</v>
      </c>
      <c r="D733" s="766">
        <v>7.74850637535822</v>
      </c>
      <c r="E733" s="766"/>
      <c r="F733" s="766"/>
      <c r="G733" s="766"/>
      <c r="H733" s="766"/>
      <c r="I733" s="767"/>
    </row>
    <row r="734" spans="2:9" ht="11.5" customHeight="1">
      <c r="B734" s="764">
        <v>41450</v>
      </c>
      <c r="C734" s="768">
        <v>7.8012178209708898</v>
      </c>
      <c r="D734" s="762">
        <v>7.74850637535822</v>
      </c>
      <c r="E734" s="762"/>
      <c r="F734" s="762"/>
      <c r="G734" s="762"/>
      <c r="H734" s="762"/>
      <c r="I734" s="763"/>
    </row>
    <row r="735" spans="2:9" ht="11.5" customHeight="1">
      <c r="B735" s="764">
        <v>41451</v>
      </c>
      <c r="C735" s="765">
        <v>7.88084318047731</v>
      </c>
      <c r="D735" s="766">
        <v>7.74850637535822</v>
      </c>
      <c r="E735" s="766"/>
      <c r="F735" s="766"/>
      <c r="G735" s="766"/>
      <c r="H735" s="766"/>
      <c r="I735" s="767"/>
    </row>
    <row r="736" spans="2:9" ht="11.5" customHeight="1">
      <c r="B736" s="764">
        <v>41452</v>
      </c>
      <c r="C736" s="768">
        <v>8.00791149729063</v>
      </c>
      <c r="D736" s="762">
        <v>7.74850637535822</v>
      </c>
      <c r="E736" s="762"/>
      <c r="F736" s="762"/>
      <c r="G736" s="762"/>
      <c r="H736" s="762"/>
      <c r="I736" s="763"/>
    </row>
    <row r="737" spans="2:9" ht="11.5" customHeight="1">
      <c r="B737" s="764">
        <v>41453</v>
      </c>
      <c r="C737" s="765">
        <v>8.0189101513126904</v>
      </c>
      <c r="D737" s="766">
        <v>7.74850637535822</v>
      </c>
      <c r="E737" s="766"/>
      <c r="F737" s="766"/>
      <c r="G737" s="766"/>
      <c r="H737" s="766"/>
      <c r="I737" s="767"/>
    </row>
    <row r="738" spans="2:9" ht="11.5" customHeight="1">
      <c r="B738" s="764">
        <v>41454</v>
      </c>
      <c r="C738" s="768">
        <v>8.0189101513126904</v>
      </c>
      <c r="D738" s="762">
        <v>7.74850637535822</v>
      </c>
      <c r="E738" s="762"/>
      <c r="F738" s="762"/>
      <c r="G738" s="762"/>
      <c r="H738" s="762"/>
      <c r="I738" s="763"/>
    </row>
    <row r="739" spans="2:9" ht="11.5" customHeight="1">
      <c r="B739" s="764">
        <v>41455</v>
      </c>
      <c r="C739" s="765">
        <v>7.4626633646114904</v>
      </c>
      <c r="D739" s="766">
        <v>7.74850637535822</v>
      </c>
      <c r="E739" s="766"/>
      <c r="F739" s="766"/>
      <c r="G739" s="766"/>
      <c r="H739" s="766"/>
      <c r="I739" s="767"/>
    </row>
    <row r="740" spans="2:9" ht="11.5" customHeight="1">
      <c r="B740" s="764">
        <v>41456</v>
      </c>
      <c r="C740" s="768">
        <v>7.4905301962417301</v>
      </c>
      <c r="D740" s="762">
        <v>7.74850637535822</v>
      </c>
      <c r="E740" s="762"/>
      <c r="F740" s="762"/>
      <c r="G740" s="762"/>
      <c r="H740" s="762"/>
      <c r="I740" s="763"/>
    </row>
    <row r="741" spans="2:9" ht="11.5" customHeight="1">
      <c r="B741" s="764">
        <v>41457</v>
      </c>
      <c r="C741" s="765">
        <v>7.4468833966815602</v>
      </c>
      <c r="D741" s="766">
        <v>7.74850637535822</v>
      </c>
      <c r="E741" s="766"/>
      <c r="F741" s="766"/>
      <c r="G741" s="766"/>
      <c r="H741" s="766"/>
      <c r="I741" s="767"/>
    </row>
    <row r="742" spans="2:9" ht="11.5" customHeight="1">
      <c r="B742" s="764">
        <v>41458</v>
      </c>
      <c r="C742" s="768">
        <v>7.5198704329548303</v>
      </c>
      <c r="D742" s="762">
        <v>7.74850637535822</v>
      </c>
      <c r="E742" s="762"/>
      <c r="F742" s="762"/>
      <c r="G742" s="762"/>
      <c r="H742" s="762"/>
      <c r="I742" s="763"/>
    </row>
    <row r="743" spans="2:9" ht="11.5" customHeight="1">
      <c r="B743" s="764">
        <v>41459</v>
      </c>
      <c r="C743" s="765">
        <v>7.5198704329548303</v>
      </c>
      <c r="D743" s="766">
        <v>7.74850637535822</v>
      </c>
      <c r="E743" s="766"/>
      <c r="F743" s="766"/>
      <c r="G743" s="766"/>
      <c r="H743" s="766"/>
      <c r="I743" s="767"/>
    </row>
    <row r="744" spans="2:9" ht="11.5" customHeight="1">
      <c r="B744" s="764">
        <v>41460</v>
      </c>
      <c r="C744" s="768">
        <v>7.5614856556037502</v>
      </c>
      <c r="D744" s="762">
        <v>7.74850637535822</v>
      </c>
      <c r="E744" s="762"/>
      <c r="F744" s="762"/>
      <c r="G744" s="762"/>
      <c r="H744" s="762"/>
      <c r="I744" s="763"/>
    </row>
    <row r="745" spans="2:9" ht="11.5" customHeight="1">
      <c r="B745" s="764">
        <v>41461</v>
      </c>
      <c r="C745" s="765">
        <v>7.5614856556037502</v>
      </c>
      <c r="D745" s="766">
        <v>7.74850637535822</v>
      </c>
      <c r="E745" s="766"/>
      <c r="F745" s="766"/>
      <c r="G745" s="766"/>
      <c r="H745" s="766"/>
      <c r="I745" s="767"/>
    </row>
    <row r="746" spans="2:9" ht="11.5" customHeight="1">
      <c r="B746" s="764">
        <v>41462</v>
      </c>
      <c r="C746" s="768">
        <v>7.5614856556037502</v>
      </c>
      <c r="D746" s="762">
        <v>7.74850637535822</v>
      </c>
      <c r="E746" s="762"/>
      <c r="F746" s="762"/>
      <c r="G746" s="762"/>
      <c r="H746" s="762"/>
      <c r="I746" s="763"/>
    </row>
    <row r="747" spans="2:9" ht="11.5" customHeight="1">
      <c r="B747" s="764">
        <v>41463</v>
      </c>
      <c r="C747" s="765">
        <v>7.58562595267367</v>
      </c>
      <c r="D747" s="766">
        <v>7.74850637535822</v>
      </c>
      <c r="E747" s="766"/>
      <c r="F747" s="766"/>
      <c r="G747" s="766"/>
      <c r="H747" s="766"/>
      <c r="I747" s="767"/>
    </row>
    <row r="748" spans="2:9" ht="11.5" customHeight="1">
      <c r="B748" s="764">
        <v>41464</v>
      </c>
      <c r="C748" s="768">
        <v>7.6882232773371699</v>
      </c>
      <c r="D748" s="762">
        <v>7.74850637535822</v>
      </c>
      <c r="E748" s="762"/>
      <c r="F748" s="762"/>
      <c r="G748" s="762"/>
      <c r="H748" s="762"/>
      <c r="I748" s="763"/>
    </row>
    <row r="749" spans="2:9" ht="11.5" customHeight="1">
      <c r="B749" s="764">
        <v>41465</v>
      </c>
      <c r="C749" s="765">
        <v>7.7556588980243903</v>
      </c>
      <c r="D749" s="766">
        <v>7.74850637535822</v>
      </c>
      <c r="E749" s="766"/>
      <c r="F749" s="766"/>
      <c r="G749" s="766"/>
      <c r="H749" s="766"/>
      <c r="I749" s="767"/>
    </row>
    <row r="750" spans="2:9" ht="11.5" customHeight="1">
      <c r="B750" s="764">
        <v>41466</v>
      </c>
      <c r="C750" s="768">
        <v>7.7952423540557803</v>
      </c>
      <c r="D750" s="762">
        <v>7.74850637535822</v>
      </c>
      <c r="E750" s="762"/>
      <c r="F750" s="762"/>
      <c r="G750" s="762"/>
      <c r="H750" s="762"/>
      <c r="I750" s="763"/>
    </row>
    <row r="751" spans="2:9" ht="11.5" customHeight="1">
      <c r="B751" s="764">
        <v>41467</v>
      </c>
      <c r="C751" s="765">
        <v>7.8559894999175297</v>
      </c>
      <c r="D751" s="766">
        <v>7.74850637535822</v>
      </c>
      <c r="E751" s="766"/>
      <c r="F751" s="766"/>
      <c r="G751" s="766"/>
      <c r="H751" s="766"/>
      <c r="I751" s="767"/>
    </row>
    <row r="752" spans="2:9" ht="11.5" customHeight="1">
      <c r="B752" s="764">
        <v>41468</v>
      </c>
      <c r="C752" s="768">
        <v>7.8559894999175297</v>
      </c>
      <c r="D752" s="762">
        <v>7.74850637535822</v>
      </c>
      <c r="E752" s="762"/>
      <c r="F752" s="762"/>
      <c r="G752" s="762"/>
      <c r="H752" s="762"/>
      <c r="I752" s="763"/>
    </row>
    <row r="753" spans="2:9" ht="11.5" customHeight="1">
      <c r="B753" s="764">
        <v>41469</v>
      </c>
      <c r="C753" s="765">
        <v>7.8559894999175297</v>
      </c>
      <c r="D753" s="766">
        <v>7.74850637535822</v>
      </c>
      <c r="E753" s="766"/>
      <c r="F753" s="766"/>
      <c r="G753" s="766"/>
      <c r="H753" s="766"/>
      <c r="I753" s="767"/>
    </row>
    <row r="754" spans="2:9" ht="11.5" customHeight="1">
      <c r="B754" s="764">
        <v>41470</v>
      </c>
      <c r="C754" s="768">
        <v>7.9346994641938098</v>
      </c>
      <c r="D754" s="762">
        <v>7.74850637535822</v>
      </c>
      <c r="E754" s="762"/>
      <c r="F754" s="762"/>
      <c r="G754" s="762"/>
      <c r="H754" s="762"/>
      <c r="I754" s="763"/>
    </row>
    <row r="755" spans="2:9" ht="11.5" customHeight="1">
      <c r="B755" s="764">
        <v>41471</v>
      </c>
      <c r="C755" s="765">
        <v>7.8854638375524502</v>
      </c>
      <c r="D755" s="766">
        <v>7.74850637535822</v>
      </c>
      <c r="E755" s="766"/>
      <c r="F755" s="766"/>
      <c r="G755" s="766"/>
      <c r="H755" s="766"/>
      <c r="I755" s="767"/>
    </row>
    <row r="756" spans="2:9" ht="11.5" customHeight="1">
      <c r="B756" s="764">
        <v>41472</v>
      </c>
      <c r="C756" s="768">
        <v>7.9846391052113797</v>
      </c>
      <c r="D756" s="762">
        <v>7.74850637535822</v>
      </c>
      <c r="E756" s="762"/>
      <c r="F756" s="762"/>
      <c r="G756" s="762"/>
      <c r="H756" s="762"/>
      <c r="I756" s="763"/>
    </row>
    <row r="757" spans="2:9" ht="11.5" customHeight="1">
      <c r="B757" s="764">
        <v>41473</v>
      </c>
      <c r="C757" s="765">
        <v>7.9312874653879897</v>
      </c>
      <c r="D757" s="766">
        <v>7.74850637535822</v>
      </c>
      <c r="E757" s="766"/>
      <c r="F757" s="766"/>
      <c r="G757" s="766"/>
      <c r="H757" s="766"/>
      <c r="I757" s="767"/>
    </row>
    <row r="758" spans="2:9" ht="11.5" customHeight="1">
      <c r="B758" s="764">
        <v>41474</v>
      </c>
      <c r="C758" s="768">
        <v>7.9000304242028898</v>
      </c>
      <c r="D758" s="762">
        <v>7.74850637535822</v>
      </c>
      <c r="E758" s="762"/>
      <c r="F758" s="762"/>
      <c r="G758" s="762"/>
      <c r="H758" s="762"/>
      <c r="I758" s="763"/>
    </row>
    <row r="759" spans="2:9" ht="11.5" customHeight="1">
      <c r="B759" s="764">
        <v>41475</v>
      </c>
      <c r="C759" s="765">
        <v>7.9000304242028898</v>
      </c>
      <c r="D759" s="766">
        <v>7.74850637535822</v>
      </c>
      <c r="E759" s="766"/>
      <c r="F759" s="766"/>
      <c r="G759" s="766"/>
      <c r="H759" s="766"/>
      <c r="I759" s="767"/>
    </row>
    <row r="760" spans="2:9" ht="11.5" customHeight="1">
      <c r="B760" s="764">
        <v>41476</v>
      </c>
      <c r="C760" s="768">
        <v>7.9000304242028898</v>
      </c>
      <c r="D760" s="762">
        <v>7.74850637535822</v>
      </c>
      <c r="E760" s="762"/>
      <c r="F760" s="762"/>
      <c r="G760" s="762"/>
      <c r="H760" s="762"/>
      <c r="I760" s="763"/>
    </row>
    <row r="761" spans="2:9" ht="11.5" customHeight="1">
      <c r="B761" s="764">
        <v>41477</v>
      </c>
      <c r="C761" s="765">
        <v>7.9118406956557399</v>
      </c>
      <c r="D761" s="766">
        <v>7.74850637535822</v>
      </c>
      <c r="E761" s="766"/>
      <c r="F761" s="766"/>
      <c r="G761" s="766"/>
      <c r="H761" s="766"/>
      <c r="I761" s="767"/>
    </row>
    <row r="762" spans="2:9" ht="11.5" customHeight="1">
      <c r="B762" s="764">
        <v>41478</v>
      </c>
      <c r="C762" s="768">
        <v>7.9210079967869298</v>
      </c>
      <c r="D762" s="762">
        <v>7.74850637535822</v>
      </c>
      <c r="E762" s="762"/>
      <c r="F762" s="762"/>
      <c r="G762" s="762"/>
      <c r="H762" s="762"/>
      <c r="I762" s="763"/>
    </row>
    <row r="763" spans="2:9" ht="11.5" customHeight="1">
      <c r="B763" s="764">
        <v>41479</v>
      </c>
      <c r="C763" s="765">
        <v>7.9933665606456303</v>
      </c>
      <c r="D763" s="766">
        <v>7.74850637535822</v>
      </c>
      <c r="E763" s="766"/>
      <c r="F763" s="766"/>
      <c r="G763" s="766"/>
      <c r="H763" s="766"/>
      <c r="I763" s="767"/>
    </row>
    <row r="764" spans="2:9" ht="11.5" customHeight="1">
      <c r="B764" s="764">
        <v>41480</v>
      </c>
      <c r="C764" s="768">
        <v>9.1339803035387792</v>
      </c>
      <c r="D764" s="762">
        <v>7.74850637535822</v>
      </c>
      <c r="E764" s="762"/>
      <c r="F764" s="762"/>
      <c r="G764" s="762"/>
      <c r="H764" s="762"/>
      <c r="I764" s="763"/>
    </row>
    <row r="765" spans="2:9" ht="11.5" customHeight="1">
      <c r="B765" s="764">
        <v>41481</v>
      </c>
      <c r="C765" s="765">
        <v>9.0965207825478807</v>
      </c>
      <c r="D765" s="766">
        <v>7.74850637535822</v>
      </c>
      <c r="E765" s="766"/>
      <c r="F765" s="766"/>
      <c r="G765" s="766"/>
      <c r="H765" s="766"/>
      <c r="I765" s="767"/>
    </row>
    <row r="766" spans="2:9" ht="11.5" customHeight="1">
      <c r="B766" s="764">
        <v>41482</v>
      </c>
      <c r="C766" s="768">
        <v>9.0965207825478807</v>
      </c>
      <c r="D766" s="762">
        <v>7.74850637535822</v>
      </c>
      <c r="E766" s="762"/>
      <c r="F766" s="762"/>
      <c r="G766" s="762"/>
      <c r="H766" s="762"/>
      <c r="I766" s="763"/>
    </row>
    <row r="767" spans="2:9" ht="11.5" customHeight="1">
      <c r="B767" s="764">
        <v>41483</v>
      </c>
      <c r="C767" s="765">
        <v>9.0965207825478807</v>
      </c>
      <c r="D767" s="766">
        <v>7.74850637535822</v>
      </c>
      <c r="E767" s="766"/>
      <c r="F767" s="766"/>
      <c r="G767" s="766"/>
      <c r="H767" s="766"/>
      <c r="I767" s="767"/>
    </row>
    <row r="768" spans="2:9" ht="11.5" customHeight="1">
      <c r="B768" s="764">
        <v>41484</v>
      </c>
      <c r="C768" s="768">
        <v>9.2462130425395497</v>
      </c>
      <c r="D768" s="762">
        <v>7.74850637535822</v>
      </c>
      <c r="E768" s="762"/>
      <c r="F768" s="762"/>
      <c r="G768" s="762"/>
      <c r="H768" s="762"/>
      <c r="I768" s="763"/>
    </row>
    <row r="769" spans="2:9" ht="11.5" customHeight="1">
      <c r="B769" s="764">
        <v>41485</v>
      </c>
      <c r="C769" s="765">
        <v>9.5181416240502106</v>
      </c>
      <c r="D769" s="766">
        <v>7.74850637535822</v>
      </c>
      <c r="E769" s="766"/>
      <c r="F769" s="766"/>
      <c r="G769" s="766"/>
      <c r="H769" s="766"/>
      <c r="I769" s="767"/>
    </row>
    <row r="770" spans="2:9" ht="11.5" customHeight="1">
      <c r="B770" s="764">
        <v>41486</v>
      </c>
      <c r="C770" s="768">
        <v>9.44213317944034</v>
      </c>
      <c r="D770" s="762">
        <v>7.74850637535822</v>
      </c>
      <c r="E770" s="762"/>
      <c r="F770" s="762"/>
      <c r="G770" s="762"/>
      <c r="H770" s="762"/>
      <c r="I770" s="763"/>
    </row>
    <row r="771" spans="2:9" ht="11.5" customHeight="1">
      <c r="B771" s="764">
        <v>41487</v>
      </c>
      <c r="C771" s="765">
        <v>9.6794873315266905</v>
      </c>
      <c r="D771" s="766">
        <v>7.74850637535822</v>
      </c>
      <c r="E771" s="766"/>
      <c r="F771" s="766"/>
      <c r="G771" s="766"/>
      <c r="H771" s="766"/>
      <c r="I771" s="767"/>
    </row>
    <row r="772" spans="2:9" ht="11.5" customHeight="1">
      <c r="B772" s="764">
        <v>41488</v>
      </c>
      <c r="C772" s="768">
        <v>9.8353292258330196</v>
      </c>
      <c r="D772" s="762">
        <v>7.74850637535822</v>
      </c>
      <c r="E772" s="762"/>
      <c r="F772" s="762"/>
      <c r="G772" s="762"/>
      <c r="H772" s="762"/>
      <c r="I772" s="763"/>
    </row>
    <row r="773" spans="2:9" ht="11.5" customHeight="1">
      <c r="B773" s="764">
        <v>41489</v>
      </c>
      <c r="C773" s="765">
        <v>9.8353292258330196</v>
      </c>
      <c r="D773" s="766">
        <v>7.74850637535822</v>
      </c>
      <c r="E773" s="766"/>
      <c r="F773" s="766"/>
      <c r="G773" s="766"/>
      <c r="H773" s="766"/>
      <c r="I773" s="767"/>
    </row>
    <row r="774" spans="2:9" ht="11.5" customHeight="1">
      <c r="B774" s="764">
        <v>41490</v>
      </c>
      <c r="C774" s="768">
        <v>9.8353292258330196</v>
      </c>
      <c r="D774" s="762">
        <v>7.74850637535822</v>
      </c>
      <c r="E774" s="762"/>
      <c r="F774" s="762"/>
      <c r="G774" s="762"/>
      <c r="H774" s="762"/>
      <c r="I774" s="763"/>
    </row>
    <row r="775" spans="2:9" ht="11.5" customHeight="1">
      <c r="B775" s="764">
        <v>41491</v>
      </c>
      <c r="C775" s="765">
        <v>10.0087509547929</v>
      </c>
      <c r="D775" s="766">
        <v>7.74850637535822</v>
      </c>
      <c r="E775" s="766"/>
      <c r="F775" s="766"/>
      <c r="G775" s="766"/>
      <c r="H775" s="766"/>
      <c r="I775" s="767"/>
    </row>
    <row r="776" spans="2:9" ht="11.5" customHeight="1">
      <c r="B776" s="764">
        <v>41492</v>
      </c>
      <c r="C776" s="768">
        <v>9.8854926375333694</v>
      </c>
      <c r="D776" s="762">
        <v>7.74850637535822</v>
      </c>
      <c r="E776" s="762"/>
      <c r="F776" s="762"/>
      <c r="G776" s="762"/>
      <c r="H776" s="762"/>
      <c r="I776" s="763"/>
    </row>
    <row r="777" spans="2:9" ht="11.5" customHeight="1">
      <c r="B777" s="764">
        <v>41493</v>
      </c>
      <c r="C777" s="765">
        <v>9.8498201126094997</v>
      </c>
      <c r="D777" s="766">
        <v>7.74850637535822</v>
      </c>
      <c r="E777" s="766"/>
      <c r="F777" s="766"/>
      <c r="G777" s="766"/>
      <c r="H777" s="766"/>
      <c r="I777" s="767"/>
    </row>
    <row r="778" spans="2:9" ht="11.5" customHeight="1">
      <c r="B778" s="764">
        <v>41494</v>
      </c>
      <c r="C778" s="768">
        <v>9.9478980254386506</v>
      </c>
      <c r="D778" s="762">
        <v>7.74850637535822</v>
      </c>
      <c r="E778" s="762"/>
      <c r="F778" s="762"/>
      <c r="G778" s="762"/>
      <c r="H778" s="762"/>
      <c r="I778" s="763"/>
    </row>
    <row r="779" spans="2:9" ht="11.5" customHeight="1">
      <c r="B779" s="764">
        <v>41495</v>
      </c>
      <c r="C779" s="765">
        <v>10.019293085204501</v>
      </c>
      <c r="D779" s="766">
        <v>7.74850637535822</v>
      </c>
      <c r="E779" s="766"/>
      <c r="F779" s="766"/>
      <c r="G779" s="766"/>
      <c r="H779" s="766"/>
      <c r="I779" s="767"/>
    </row>
    <row r="780" spans="2:9" ht="11.5" customHeight="1">
      <c r="B780" s="764">
        <v>41496</v>
      </c>
      <c r="C780" s="768">
        <v>10.019293085204501</v>
      </c>
      <c r="D780" s="762">
        <v>7.74850637535822</v>
      </c>
      <c r="E780" s="762"/>
      <c r="F780" s="762"/>
      <c r="G780" s="762"/>
      <c r="H780" s="762"/>
      <c r="I780" s="763"/>
    </row>
    <row r="781" spans="2:9" ht="11.5" customHeight="1">
      <c r="B781" s="764">
        <v>41497</v>
      </c>
      <c r="C781" s="765">
        <v>10.019293085204501</v>
      </c>
      <c r="D781" s="766">
        <v>7.74850637535822</v>
      </c>
      <c r="E781" s="766"/>
      <c r="F781" s="766"/>
      <c r="G781" s="766"/>
      <c r="H781" s="766"/>
      <c r="I781" s="767"/>
    </row>
    <row r="782" spans="2:9" ht="11.5" customHeight="1">
      <c r="B782" s="764">
        <v>41498</v>
      </c>
      <c r="C782" s="768">
        <v>10.0118672337791</v>
      </c>
      <c r="D782" s="762">
        <v>7.74850637535822</v>
      </c>
      <c r="E782" s="762"/>
      <c r="F782" s="762"/>
      <c r="G782" s="762"/>
      <c r="H782" s="762"/>
      <c r="I782" s="763"/>
    </row>
    <row r="783" spans="2:9" ht="11.5" customHeight="1">
      <c r="B783" s="764">
        <v>41499</v>
      </c>
      <c r="C783" s="765">
        <v>9.8412411885886097</v>
      </c>
      <c r="D783" s="766">
        <v>7.74850637535822</v>
      </c>
      <c r="E783" s="766"/>
      <c r="F783" s="766"/>
      <c r="G783" s="766"/>
      <c r="H783" s="766"/>
      <c r="I783" s="767"/>
    </row>
    <row r="784" spans="2:9" ht="11.5" customHeight="1">
      <c r="B784" s="764">
        <v>41500</v>
      </c>
      <c r="C784" s="768">
        <v>9.7753128548005996</v>
      </c>
      <c r="D784" s="762">
        <v>7.74850637535822</v>
      </c>
      <c r="E784" s="762"/>
      <c r="F784" s="762"/>
      <c r="G784" s="762"/>
      <c r="H784" s="762"/>
      <c r="I784" s="763"/>
    </row>
    <row r="785" spans="2:9" ht="11.5" customHeight="1">
      <c r="B785" s="764">
        <v>41501</v>
      </c>
      <c r="C785" s="765">
        <v>9.6251977624961302</v>
      </c>
      <c r="D785" s="766">
        <v>7.74850637535822</v>
      </c>
      <c r="E785" s="766"/>
      <c r="F785" s="766"/>
      <c r="G785" s="766"/>
      <c r="H785" s="766"/>
      <c r="I785" s="767"/>
    </row>
    <row r="786" spans="2:9" ht="11.5" customHeight="1">
      <c r="B786" s="764">
        <v>41502</v>
      </c>
      <c r="C786" s="768">
        <v>9.7182887093358996</v>
      </c>
      <c r="D786" s="762">
        <v>7.74850637535822</v>
      </c>
      <c r="E786" s="762"/>
      <c r="F786" s="762"/>
      <c r="G786" s="762"/>
      <c r="H786" s="762"/>
      <c r="I786" s="763"/>
    </row>
    <row r="787" spans="2:9" ht="11.5" customHeight="1">
      <c r="B787" s="764">
        <v>41503</v>
      </c>
      <c r="C787" s="765">
        <v>9.7182887093358996</v>
      </c>
      <c r="D787" s="766">
        <v>7.74850637535822</v>
      </c>
      <c r="E787" s="766"/>
      <c r="F787" s="766"/>
      <c r="G787" s="766"/>
      <c r="H787" s="766"/>
      <c r="I787" s="767"/>
    </row>
    <row r="788" spans="2:9" ht="11.5" customHeight="1">
      <c r="B788" s="764">
        <v>41504</v>
      </c>
      <c r="C788" s="768">
        <v>9.7182887093358996</v>
      </c>
      <c r="D788" s="762">
        <v>7.74850637535822</v>
      </c>
      <c r="E788" s="762"/>
      <c r="F788" s="762"/>
      <c r="G788" s="762"/>
      <c r="H788" s="762"/>
      <c r="I788" s="763"/>
    </row>
    <row r="789" spans="2:9" ht="11.5" customHeight="1">
      <c r="B789" s="764">
        <v>41505</v>
      </c>
      <c r="C789" s="765">
        <v>9.7495895972763496</v>
      </c>
      <c r="D789" s="766">
        <v>7.74850637535822</v>
      </c>
      <c r="E789" s="766"/>
      <c r="F789" s="766"/>
      <c r="G789" s="766"/>
      <c r="H789" s="766"/>
      <c r="I789" s="767"/>
    </row>
    <row r="790" spans="2:9" ht="11.5" customHeight="1">
      <c r="B790" s="764">
        <v>41506</v>
      </c>
      <c r="C790" s="768">
        <v>9.8149697677950893</v>
      </c>
      <c r="D790" s="762">
        <v>7.74850637535822</v>
      </c>
      <c r="E790" s="762"/>
      <c r="F790" s="762"/>
      <c r="G790" s="762"/>
      <c r="H790" s="762"/>
      <c r="I790" s="763"/>
    </row>
    <row r="791" spans="2:9" ht="11.5" customHeight="1">
      <c r="B791" s="764">
        <v>41507</v>
      </c>
      <c r="C791" s="765">
        <v>9.8208904682736406</v>
      </c>
      <c r="D791" s="766">
        <v>7.74850637535822</v>
      </c>
      <c r="E791" s="766"/>
      <c r="F791" s="766"/>
      <c r="G791" s="766"/>
      <c r="H791" s="766"/>
      <c r="I791" s="767"/>
    </row>
    <row r="792" spans="2:9" ht="11.5" customHeight="1">
      <c r="B792" s="764">
        <v>41508</v>
      </c>
      <c r="C792" s="768">
        <v>9.9127199487358801</v>
      </c>
      <c r="D792" s="762">
        <v>7.74850637535822</v>
      </c>
      <c r="E792" s="762"/>
      <c r="F792" s="762"/>
      <c r="G792" s="762"/>
      <c r="H792" s="762"/>
      <c r="I792" s="763"/>
    </row>
    <row r="793" spans="2:9" ht="11.5" customHeight="1">
      <c r="B793" s="764">
        <v>41509</v>
      </c>
      <c r="C793" s="765">
        <v>10.204741891478101</v>
      </c>
      <c r="D793" s="766">
        <v>7.74850637535822</v>
      </c>
      <c r="E793" s="766"/>
      <c r="F793" s="766"/>
      <c r="G793" s="766"/>
      <c r="H793" s="766"/>
      <c r="I793" s="767"/>
    </row>
    <row r="794" spans="2:9" ht="11.5" customHeight="1">
      <c r="B794" s="764">
        <v>41510</v>
      </c>
      <c r="C794" s="768">
        <v>10.204741891478101</v>
      </c>
      <c r="D794" s="762">
        <v>7.74850637535822</v>
      </c>
      <c r="E794" s="762"/>
      <c r="F794" s="762"/>
      <c r="G794" s="762"/>
      <c r="H794" s="762"/>
      <c r="I794" s="763"/>
    </row>
    <row r="795" spans="2:9" ht="11.5" customHeight="1">
      <c r="B795" s="764">
        <v>41511</v>
      </c>
      <c r="C795" s="765">
        <v>10.204741891478101</v>
      </c>
      <c r="D795" s="766">
        <v>7.74850637535822</v>
      </c>
      <c r="E795" s="766"/>
      <c r="F795" s="766"/>
      <c r="G795" s="766"/>
      <c r="H795" s="766"/>
      <c r="I795" s="767"/>
    </row>
    <row r="796" spans="2:9" ht="11.5" customHeight="1">
      <c r="B796" s="764">
        <v>41512</v>
      </c>
      <c r="C796" s="768">
        <v>10.3547029340204</v>
      </c>
      <c r="D796" s="762">
        <v>7.74850637535822</v>
      </c>
      <c r="E796" s="762"/>
      <c r="F796" s="762"/>
      <c r="G796" s="762"/>
      <c r="H796" s="762"/>
      <c r="I796" s="763"/>
    </row>
    <row r="797" spans="2:9" ht="11.5" customHeight="1">
      <c r="B797" s="764">
        <v>41513</v>
      </c>
      <c r="C797" s="765">
        <v>10.0262129352986</v>
      </c>
      <c r="D797" s="766">
        <v>7.74850637535822</v>
      </c>
      <c r="E797" s="766"/>
      <c r="F797" s="766"/>
      <c r="G797" s="766"/>
      <c r="H797" s="766"/>
      <c r="I797" s="767"/>
    </row>
    <row r="798" spans="2:9" ht="11.5" customHeight="1">
      <c r="B798" s="764">
        <v>41514</v>
      </c>
      <c r="C798" s="768">
        <v>10.1590072369042</v>
      </c>
      <c r="D798" s="762">
        <v>7.74850637535822</v>
      </c>
      <c r="E798" s="762"/>
      <c r="F798" s="762"/>
      <c r="G798" s="762"/>
      <c r="H798" s="762"/>
      <c r="I798" s="763"/>
    </row>
    <row r="799" spans="2:9" ht="11.5" customHeight="1">
      <c r="B799" s="764">
        <v>41515</v>
      </c>
      <c r="C799" s="765">
        <v>10.3503761757537</v>
      </c>
      <c r="D799" s="766">
        <v>7.74850637535822</v>
      </c>
      <c r="E799" s="766"/>
      <c r="F799" s="766"/>
      <c r="G799" s="766"/>
      <c r="H799" s="766"/>
      <c r="I799" s="767"/>
    </row>
    <row r="800" spans="2:9" ht="11.5" customHeight="1">
      <c r="B800" s="764">
        <v>41516</v>
      </c>
      <c r="C800" s="768">
        <v>10.3499198801495</v>
      </c>
      <c r="D800" s="762">
        <v>7.74850637535822</v>
      </c>
      <c r="E800" s="762"/>
      <c r="F800" s="762"/>
      <c r="G800" s="762"/>
      <c r="H800" s="762"/>
      <c r="I800" s="763"/>
    </row>
    <row r="801" spans="2:9" ht="11.5" customHeight="1">
      <c r="B801" s="764">
        <v>41517</v>
      </c>
      <c r="C801" s="765">
        <v>10.3499198801495</v>
      </c>
      <c r="D801" s="766">
        <v>7.74850637535822</v>
      </c>
      <c r="E801" s="766"/>
      <c r="F801" s="766"/>
      <c r="G801" s="766"/>
      <c r="H801" s="766"/>
      <c r="I801" s="767"/>
    </row>
    <row r="802" spans="2:9" ht="11.5" customHeight="1">
      <c r="B802" s="764">
        <v>41518</v>
      </c>
      <c r="C802" s="768">
        <v>10.3499198801495</v>
      </c>
      <c r="D802" s="762">
        <v>7.74850637535822</v>
      </c>
      <c r="E802" s="762"/>
      <c r="F802" s="762"/>
      <c r="G802" s="762"/>
      <c r="H802" s="762"/>
      <c r="I802" s="763"/>
    </row>
    <row r="803" spans="2:9" ht="11.5" customHeight="1">
      <c r="B803" s="764">
        <v>41519</v>
      </c>
      <c r="C803" s="765">
        <v>10.3499198801495</v>
      </c>
      <c r="D803" s="766">
        <v>7.74850637535822</v>
      </c>
      <c r="E803" s="766"/>
      <c r="F803" s="766"/>
      <c r="G803" s="766"/>
      <c r="H803" s="766"/>
      <c r="I803" s="767"/>
    </row>
    <row r="804" spans="2:9" ht="11.5" customHeight="1">
      <c r="B804" s="764">
        <v>41520</v>
      </c>
      <c r="C804" s="768">
        <v>10.4614595638587</v>
      </c>
      <c r="D804" s="762">
        <v>7.74850637535822</v>
      </c>
      <c r="E804" s="762"/>
      <c r="F804" s="762"/>
      <c r="G804" s="762"/>
      <c r="H804" s="762"/>
      <c r="I804" s="763"/>
    </row>
    <row r="805" spans="2:9" ht="11.5" customHeight="1">
      <c r="B805" s="764">
        <v>41521</v>
      </c>
      <c r="C805" s="765">
        <v>10.4905752989549</v>
      </c>
      <c r="D805" s="766">
        <v>7.74850637535822</v>
      </c>
      <c r="E805" s="766"/>
      <c r="F805" s="766"/>
      <c r="G805" s="766"/>
      <c r="H805" s="766"/>
      <c r="I805" s="767"/>
    </row>
    <row r="806" spans="2:9" ht="11.5" customHeight="1">
      <c r="B806" s="764">
        <v>41522</v>
      </c>
      <c r="C806" s="768">
        <v>10.6579482963248</v>
      </c>
      <c r="D806" s="762">
        <v>7.74850637535822</v>
      </c>
      <c r="E806" s="762"/>
      <c r="F806" s="762"/>
      <c r="G806" s="762"/>
      <c r="H806" s="762"/>
      <c r="I806" s="763"/>
    </row>
    <row r="807" spans="2:9" ht="11.5" customHeight="1">
      <c r="B807" s="764">
        <v>41523</v>
      </c>
      <c r="C807" s="765">
        <v>10.884933053117599</v>
      </c>
      <c r="D807" s="766">
        <v>7.74850637535822</v>
      </c>
      <c r="E807" s="766"/>
      <c r="F807" s="766"/>
      <c r="G807" s="766"/>
      <c r="H807" s="766"/>
      <c r="I807" s="767"/>
    </row>
    <row r="808" spans="2:9" ht="11.5" customHeight="1">
      <c r="B808" s="764">
        <v>41524</v>
      </c>
      <c r="C808" s="768">
        <v>10.884933053117599</v>
      </c>
      <c r="D808" s="762">
        <v>7.74850637535822</v>
      </c>
      <c r="E808" s="762"/>
      <c r="F808" s="762"/>
      <c r="G808" s="762"/>
      <c r="H808" s="762"/>
      <c r="I808" s="763"/>
    </row>
    <row r="809" spans="2:9" ht="11.5" customHeight="1">
      <c r="B809" s="764">
        <v>41525</v>
      </c>
      <c r="C809" s="765">
        <v>10.884933053117599</v>
      </c>
      <c r="D809" s="766">
        <v>7.74850637535822</v>
      </c>
      <c r="E809" s="766"/>
      <c r="F809" s="766"/>
      <c r="G809" s="766"/>
      <c r="H809" s="766"/>
      <c r="I809" s="767"/>
    </row>
    <row r="810" spans="2:9" ht="11.5" customHeight="1">
      <c r="B810" s="764">
        <v>41526</v>
      </c>
      <c r="C810" s="768">
        <v>11.031451890286</v>
      </c>
      <c r="D810" s="762">
        <v>7.74850637535822</v>
      </c>
      <c r="E810" s="762"/>
      <c r="F810" s="762"/>
      <c r="G810" s="762"/>
      <c r="H810" s="762"/>
      <c r="I810" s="763"/>
    </row>
    <row r="811" spans="2:9" ht="11.5" customHeight="1">
      <c r="B811" s="764">
        <v>41527</v>
      </c>
      <c r="C811" s="765">
        <v>11.0344365534981</v>
      </c>
      <c r="D811" s="766">
        <v>7.74850637535822</v>
      </c>
      <c r="E811" s="766"/>
      <c r="F811" s="766"/>
      <c r="G811" s="766"/>
      <c r="H811" s="766"/>
      <c r="I811" s="767"/>
    </row>
    <row r="812" spans="2:9" ht="11.5" customHeight="1">
      <c r="B812" s="764">
        <v>41528</v>
      </c>
      <c r="C812" s="768">
        <v>11.2603590580168</v>
      </c>
      <c r="D812" s="762">
        <v>7.74850637535822</v>
      </c>
      <c r="E812" s="762"/>
      <c r="F812" s="762"/>
      <c r="G812" s="762"/>
      <c r="H812" s="762"/>
      <c r="I812" s="763"/>
    </row>
    <row r="813" spans="2:9" ht="11.5" customHeight="1">
      <c r="B813" s="764">
        <v>41529</v>
      </c>
      <c r="C813" s="765">
        <v>11.2129216507244</v>
      </c>
      <c r="D813" s="766">
        <v>7.74850637535822</v>
      </c>
      <c r="E813" s="766"/>
      <c r="F813" s="766"/>
      <c r="G813" s="766"/>
      <c r="H813" s="766"/>
      <c r="I813" s="767"/>
    </row>
    <row r="814" spans="2:9" ht="11.5" customHeight="1">
      <c r="B814" s="764">
        <v>41530</v>
      </c>
      <c r="C814" s="768">
        <v>11.1463757307307</v>
      </c>
      <c r="D814" s="762">
        <v>7.74850637535822</v>
      </c>
      <c r="E814" s="762"/>
      <c r="F814" s="762"/>
      <c r="G814" s="762"/>
      <c r="H814" s="762"/>
      <c r="I814" s="763"/>
    </row>
    <row r="815" spans="2:9" ht="11.5" customHeight="1">
      <c r="B815" s="764">
        <v>41531</v>
      </c>
      <c r="C815" s="765">
        <v>11.1463757307307</v>
      </c>
      <c r="D815" s="766">
        <v>7.74850637535822</v>
      </c>
      <c r="E815" s="766"/>
      <c r="F815" s="766"/>
      <c r="G815" s="766"/>
      <c r="H815" s="766"/>
      <c r="I815" s="767"/>
    </row>
    <row r="816" spans="2:9" ht="11.5" customHeight="1">
      <c r="B816" s="764">
        <v>41532</v>
      </c>
      <c r="C816" s="768">
        <v>11.1463757307307</v>
      </c>
      <c r="D816" s="762">
        <v>7.74850637535822</v>
      </c>
      <c r="E816" s="762"/>
      <c r="F816" s="762"/>
      <c r="G816" s="762"/>
      <c r="H816" s="762"/>
      <c r="I816" s="763"/>
    </row>
    <row r="817" spans="2:9" ht="11.5" customHeight="1">
      <c r="B817" s="764">
        <v>41533</v>
      </c>
      <c r="C817" s="765">
        <v>10.878339429500301</v>
      </c>
      <c r="D817" s="766">
        <v>7.74850637535822</v>
      </c>
      <c r="E817" s="766"/>
      <c r="F817" s="766"/>
      <c r="G817" s="766"/>
      <c r="H817" s="766"/>
      <c r="I817" s="767"/>
    </row>
    <row r="818" spans="2:9" ht="11.5" customHeight="1">
      <c r="B818" s="764">
        <v>41534</v>
      </c>
      <c r="C818" s="768">
        <v>11.299572135747299</v>
      </c>
      <c r="D818" s="762">
        <v>7.74850637535822</v>
      </c>
      <c r="E818" s="762"/>
      <c r="F818" s="762"/>
      <c r="G818" s="762"/>
      <c r="H818" s="762"/>
      <c r="I818" s="763"/>
    </row>
    <row r="819" spans="2:9" ht="11.5" customHeight="1">
      <c r="B819" s="764">
        <v>41535</v>
      </c>
      <c r="C819" s="765">
        <v>11.4556726823271</v>
      </c>
      <c r="D819" s="766">
        <v>7.74850637535822</v>
      </c>
      <c r="E819" s="766"/>
      <c r="F819" s="766"/>
      <c r="G819" s="766"/>
      <c r="H819" s="766"/>
      <c r="I819" s="767"/>
    </row>
    <row r="820" spans="2:9" ht="11.5" customHeight="1">
      <c r="B820" s="764">
        <v>41536</v>
      </c>
      <c r="C820" s="768">
        <v>11.6590198648571</v>
      </c>
      <c r="D820" s="762">
        <v>7.74850637535822</v>
      </c>
      <c r="E820" s="762"/>
      <c r="F820" s="762"/>
      <c r="G820" s="762"/>
      <c r="H820" s="762"/>
      <c r="I820" s="763"/>
    </row>
    <row r="821" spans="2:9" ht="11.5" customHeight="1">
      <c r="B821" s="764">
        <v>41537</v>
      </c>
      <c r="C821" s="765">
        <v>11.825134968260199</v>
      </c>
      <c r="D821" s="766">
        <v>7.74850637535822</v>
      </c>
      <c r="E821" s="766"/>
      <c r="F821" s="766"/>
      <c r="G821" s="766"/>
      <c r="H821" s="766"/>
      <c r="I821" s="767"/>
    </row>
    <row r="822" spans="2:9" ht="11.5" customHeight="1">
      <c r="B822" s="764">
        <v>41538</v>
      </c>
      <c r="C822" s="768">
        <v>11.825134968260199</v>
      </c>
      <c r="D822" s="762">
        <v>7.74850637535822</v>
      </c>
      <c r="E822" s="762"/>
      <c r="F822" s="762"/>
      <c r="G822" s="762"/>
      <c r="H822" s="762"/>
      <c r="I822" s="763"/>
    </row>
    <row r="823" spans="2:9" ht="11.5" customHeight="1">
      <c r="B823" s="764">
        <v>41539</v>
      </c>
      <c r="C823" s="765">
        <v>11.825134968260199</v>
      </c>
      <c r="D823" s="766">
        <v>7.74850637535822</v>
      </c>
      <c r="E823" s="766"/>
      <c r="F823" s="766"/>
      <c r="G823" s="766"/>
      <c r="H823" s="766"/>
      <c r="I823" s="767"/>
    </row>
    <row r="824" spans="2:9" ht="11.5" customHeight="1">
      <c r="B824" s="764">
        <v>41540</v>
      </c>
      <c r="C824" s="768">
        <v>11.6886132804749</v>
      </c>
      <c r="D824" s="762">
        <v>7.74850637535822</v>
      </c>
      <c r="E824" s="762"/>
      <c r="F824" s="762"/>
      <c r="G824" s="762"/>
      <c r="H824" s="762"/>
      <c r="I824" s="763"/>
    </row>
    <row r="825" spans="2:9" ht="11.5" customHeight="1">
      <c r="B825" s="764">
        <v>41541</v>
      </c>
      <c r="C825" s="765">
        <v>11.853170954802801</v>
      </c>
      <c r="D825" s="766">
        <v>7.74850637535822</v>
      </c>
      <c r="E825" s="766"/>
      <c r="F825" s="766"/>
      <c r="G825" s="766"/>
      <c r="H825" s="766"/>
      <c r="I825" s="767"/>
    </row>
    <row r="826" spans="2:9" ht="11.5" customHeight="1">
      <c r="B826" s="764">
        <v>41542</v>
      </c>
      <c r="C826" s="768">
        <v>12.0117050921874</v>
      </c>
      <c r="D826" s="762">
        <v>7.74850637535822</v>
      </c>
      <c r="E826" s="762"/>
      <c r="F826" s="762"/>
      <c r="G826" s="762"/>
      <c r="H826" s="762"/>
      <c r="I826" s="763"/>
    </row>
    <row r="827" spans="2:9" ht="11.5" customHeight="1">
      <c r="B827" s="764">
        <v>41543</v>
      </c>
      <c r="C827" s="765">
        <v>12.1750695521865</v>
      </c>
      <c r="D827" s="766">
        <v>7.74850637535822</v>
      </c>
      <c r="E827" s="766"/>
      <c r="F827" s="766"/>
      <c r="G827" s="766"/>
      <c r="H827" s="766"/>
      <c r="I827" s="767"/>
    </row>
    <row r="828" spans="2:9" ht="11.5" customHeight="1">
      <c r="B828" s="764">
        <v>41544</v>
      </c>
      <c r="C828" s="768">
        <v>12.247547756965099</v>
      </c>
      <c r="D828" s="762">
        <v>7.74850637535822</v>
      </c>
      <c r="E828" s="762"/>
      <c r="F828" s="762"/>
      <c r="G828" s="762"/>
      <c r="H828" s="762"/>
      <c r="I828" s="763"/>
    </row>
    <row r="829" spans="2:9" ht="11.5" customHeight="1">
      <c r="B829" s="764">
        <v>41545</v>
      </c>
      <c r="C829" s="765">
        <v>12.247547756965099</v>
      </c>
      <c r="D829" s="766">
        <v>7.74850637535822</v>
      </c>
      <c r="E829" s="766"/>
      <c r="F829" s="766"/>
      <c r="G829" s="766"/>
      <c r="H829" s="766"/>
      <c r="I829" s="767"/>
    </row>
    <row r="830" spans="2:9" ht="11.5" customHeight="1">
      <c r="B830" s="764">
        <v>41546</v>
      </c>
      <c r="C830" s="768">
        <v>12.247547756965099</v>
      </c>
      <c r="D830" s="762">
        <v>7.74850637535822</v>
      </c>
      <c r="E830" s="762"/>
      <c r="F830" s="762"/>
      <c r="G830" s="762"/>
      <c r="H830" s="762"/>
      <c r="I830" s="763"/>
    </row>
    <row r="831" spans="2:9" ht="11.5" customHeight="1">
      <c r="B831" s="764">
        <v>41547</v>
      </c>
      <c r="C831" s="765">
        <v>11.1251826674038</v>
      </c>
      <c r="D831" s="766">
        <v>7.74850637535822</v>
      </c>
      <c r="E831" s="766"/>
      <c r="F831" s="766"/>
      <c r="G831" s="766"/>
      <c r="H831" s="766"/>
      <c r="I831" s="767"/>
    </row>
    <row r="832" spans="2:9" ht="11.5" customHeight="1">
      <c r="B832" s="764">
        <v>41548</v>
      </c>
      <c r="C832" s="768">
        <v>11.2330485228365</v>
      </c>
      <c r="D832" s="762">
        <v>7.74850637535822</v>
      </c>
      <c r="E832" s="762"/>
      <c r="F832" s="762"/>
      <c r="G832" s="762"/>
      <c r="H832" s="762"/>
      <c r="I832" s="763"/>
    </row>
    <row r="833" spans="2:9" ht="11.5" customHeight="1">
      <c r="B833" s="764">
        <v>41549</v>
      </c>
      <c r="C833" s="765">
        <v>11.2455969992284</v>
      </c>
      <c r="D833" s="766">
        <v>7.74850637535822</v>
      </c>
      <c r="E833" s="766"/>
      <c r="F833" s="766"/>
      <c r="G833" s="766"/>
      <c r="H833" s="766"/>
      <c r="I833" s="767"/>
    </row>
    <row r="834" spans="2:9" ht="11.5" customHeight="1">
      <c r="B834" s="764">
        <v>41550</v>
      </c>
      <c r="C834" s="768">
        <v>11.0501762757431</v>
      </c>
      <c r="D834" s="762">
        <v>7.74850637535822</v>
      </c>
      <c r="E834" s="762"/>
      <c r="F834" s="762"/>
      <c r="G834" s="762"/>
      <c r="H834" s="762"/>
      <c r="I834" s="763"/>
    </row>
    <row r="835" spans="2:9" ht="11.5" customHeight="1">
      <c r="B835" s="764">
        <v>41551</v>
      </c>
      <c r="C835" s="765">
        <v>11.354948626544401</v>
      </c>
      <c r="D835" s="766">
        <v>7.74850637535822</v>
      </c>
      <c r="E835" s="766"/>
      <c r="F835" s="766"/>
      <c r="G835" s="766"/>
      <c r="H835" s="766"/>
      <c r="I835" s="767"/>
    </row>
    <row r="836" spans="2:9" ht="11.5" customHeight="1">
      <c r="B836" s="764">
        <v>41552</v>
      </c>
      <c r="C836" s="768">
        <v>11.354948626544401</v>
      </c>
      <c r="D836" s="762">
        <v>7.74850637535822</v>
      </c>
      <c r="E836" s="762"/>
      <c r="F836" s="762"/>
      <c r="G836" s="762"/>
      <c r="H836" s="762"/>
      <c r="I836" s="763"/>
    </row>
    <row r="837" spans="2:9" ht="11.5" customHeight="1">
      <c r="B837" s="764">
        <v>41553</v>
      </c>
      <c r="C837" s="765">
        <v>11.354948626544401</v>
      </c>
      <c r="D837" s="766">
        <v>7.74850637535822</v>
      </c>
      <c r="E837" s="766"/>
      <c r="F837" s="766"/>
      <c r="G837" s="766"/>
      <c r="H837" s="766"/>
      <c r="I837" s="767"/>
    </row>
    <row r="838" spans="2:9" ht="11.5" customHeight="1">
      <c r="B838" s="764">
        <v>41554</v>
      </c>
      <c r="C838" s="768">
        <v>11.202602935978099</v>
      </c>
      <c r="D838" s="762">
        <v>7.74850637535822</v>
      </c>
      <c r="E838" s="762"/>
      <c r="F838" s="762"/>
      <c r="G838" s="762"/>
      <c r="H838" s="762"/>
      <c r="I838" s="763"/>
    </row>
    <row r="839" spans="2:9" ht="11.5" customHeight="1">
      <c r="B839" s="764">
        <v>41555</v>
      </c>
      <c r="C839" s="765">
        <v>10.547478514651999</v>
      </c>
      <c r="D839" s="766">
        <v>7.74850637535822</v>
      </c>
      <c r="E839" s="766"/>
      <c r="F839" s="766"/>
      <c r="G839" s="766"/>
      <c r="H839" s="766"/>
      <c r="I839" s="767"/>
    </row>
    <row r="840" spans="2:9" ht="11.5" customHeight="1">
      <c r="B840" s="764">
        <v>41556</v>
      </c>
      <c r="C840" s="768">
        <v>10.4591670534143</v>
      </c>
      <c r="D840" s="762">
        <v>7.74850637535822</v>
      </c>
      <c r="E840" s="762"/>
      <c r="F840" s="762"/>
      <c r="G840" s="762"/>
      <c r="H840" s="762"/>
      <c r="I840" s="763"/>
    </row>
    <row r="841" spans="2:9" ht="11.5" customHeight="1">
      <c r="B841" s="764">
        <v>41557</v>
      </c>
      <c r="C841" s="765">
        <v>10.9556541006486</v>
      </c>
      <c r="D841" s="766">
        <v>7.74850637535822</v>
      </c>
      <c r="E841" s="766"/>
      <c r="F841" s="766"/>
      <c r="G841" s="766"/>
      <c r="H841" s="766"/>
      <c r="I841" s="767"/>
    </row>
    <row r="842" spans="2:9" ht="11.5" customHeight="1">
      <c r="B842" s="764">
        <v>41558</v>
      </c>
      <c r="C842" s="768">
        <v>11.0286879001782</v>
      </c>
      <c r="D842" s="762">
        <v>7.74850637535822</v>
      </c>
      <c r="E842" s="762"/>
      <c r="F842" s="762"/>
      <c r="G842" s="762"/>
      <c r="H842" s="762"/>
      <c r="I842" s="763"/>
    </row>
    <row r="843" spans="2:9" ht="11.5" customHeight="1">
      <c r="B843" s="764">
        <v>41559</v>
      </c>
      <c r="C843" s="765">
        <v>11.0286879001782</v>
      </c>
      <c r="D843" s="766">
        <v>7.74850637535822</v>
      </c>
      <c r="E843" s="766"/>
      <c r="F843" s="766"/>
      <c r="G843" s="766"/>
      <c r="H843" s="766"/>
      <c r="I843" s="767"/>
    </row>
    <row r="844" spans="2:9" ht="11.5" customHeight="1">
      <c r="B844" s="764">
        <v>41560</v>
      </c>
      <c r="C844" s="768">
        <v>11.0286879001782</v>
      </c>
      <c r="D844" s="762">
        <v>7.74850637535822</v>
      </c>
      <c r="E844" s="762"/>
      <c r="F844" s="762"/>
      <c r="G844" s="762"/>
      <c r="H844" s="762"/>
      <c r="I844" s="763"/>
    </row>
    <row r="845" spans="2:9" ht="11.5" customHeight="1">
      <c r="B845" s="764">
        <v>41561</v>
      </c>
      <c r="C845" s="765">
        <v>11.080284850072999</v>
      </c>
      <c r="D845" s="766">
        <v>7.74850637535822</v>
      </c>
      <c r="E845" s="766"/>
      <c r="F845" s="766"/>
      <c r="G845" s="766"/>
      <c r="H845" s="766"/>
      <c r="I845" s="767"/>
    </row>
    <row r="846" spans="2:9" ht="11.5" customHeight="1">
      <c r="B846" s="764">
        <v>41562</v>
      </c>
      <c r="C846" s="768">
        <v>11.020021396034901</v>
      </c>
      <c r="D846" s="762">
        <v>7.74850637535822</v>
      </c>
      <c r="E846" s="762"/>
      <c r="F846" s="762"/>
      <c r="G846" s="762"/>
      <c r="H846" s="762"/>
      <c r="I846" s="763"/>
    </row>
    <row r="847" spans="2:9" ht="11.5" customHeight="1">
      <c r="B847" s="764">
        <v>41563</v>
      </c>
      <c r="C847" s="765">
        <v>11.311000595704201</v>
      </c>
      <c r="D847" s="766">
        <v>7.74850637535822</v>
      </c>
      <c r="E847" s="766"/>
      <c r="F847" s="766"/>
      <c r="G847" s="766"/>
      <c r="H847" s="766"/>
      <c r="I847" s="767"/>
    </row>
    <row r="848" spans="2:9" ht="11.5" customHeight="1">
      <c r="B848" s="764">
        <v>41564</v>
      </c>
      <c r="C848" s="768">
        <v>11.464565663700601</v>
      </c>
      <c r="D848" s="762">
        <v>7.74850637535822</v>
      </c>
      <c r="E848" s="762"/>
      <c r="F848" s="762"/>
      <c r="G848" s="762"/>
      <c r="H848" s="762"/>
      <c r="I848" s="763"/>
    </row>
    <row r="849" spans="2:9" ht="11.5" customHeight="1">
      <c r="B849" s="764">
        <v>41565</v>
      </c>
      <c r="C849" s="765">
        <v>11.751442654815699</v>
      </c>
      <c r="D849" s="766">
        <v>7.74850637535822</v>
      </c>
      <c r="E849" s="766"/>
      <c r="F849" s="766"/>
      <c r="G849" s="766"/>
      <c r="H849" s="766"/>
      <c r="I849" s="767"/>
    </row>
    <row r="850" spans="2:9" ht="11.5" customHeight="1">
      <c r="B850" s="764">
        <v>41566</v>
      </c>
      <c r="C850" s="768">
        <v>11.751442654815699</v>
      </c>
      <c r="D850" s="762">
        <v>7.74850637535822</v>
      </c>
      <c r="E850" s="762"/>
      <c r="F850" s="762"/>
      <c r="G850" s="762"/>
      <c r="H850" s="762"/>
      <c r="I850" s="763"/>
    </row>
    <row r="851" spans="2:9" ht="11.5" customHeight="1">
      <c r="B851" s="764">
        <v>41567</v>
      </c>
      <c r="C851" s="765">
        <v>11.751442654815699</v>
      </c>
      <c r="D851" s="766">
        <v>7.74850637535822</v>
      </c>
      <c r="E851" s="766"/>
      <c r="F851" s="766"/>
      <c r="G851" s="766"/>
      <c r="H851" s="766"/>
      <c r="I851" s="767"/>
    </row>
    <row r="852" spans="2:9" ht="11.5" customHeight="1">
      <c r="B852" s="764">
        <v>41568</v>
      </c>
      <c r="C852" s="768">
        <v>11.720706259099501</v>
      </c>
      <c r="D852" s="762">
        <v>7.74850637535822</v>
      </c>
      <c r="E852" s="762"/>
      <c r="F852" s="762"/>
      <c r="G852" s="762"/>
      <c r="H852" s="762"/>
      <c r="I852" s="763"/>
    </row>
    <row r="853" spans="2:9" ht="11.5" customHeight="1">
      <c r="B853" s="764">
        <v>41569</v>
      </c>
      <c r="C853" s="765">
        <v>11.488731050326599</v>
      </c>
      <c r="D853" s="766">
        <v>7.74850637535822</v>
      </c>
      <c r="E853" s="766"/>
      <c r="F853" s="766"/>
      <c r="G853" s="766"/>
      <c r="H853" s="766"/>
      <c r="I853" s="767"/>
    </row>
    <row r="854" spans="2:9" ht="11.5" customHeight="1">
      <c r="B854" s="764">
        <v>41570</v>
      </c>
      <c r="C854" s="768">
        <v>11.280406243316</v>
      </c>
      <c r="D854" s="762">
        <v>7.74850637535822</v>
      </c>
      <c r="E854" s="762"/>
      <c r="F854" s="762"/>
      <c r="G854" s="762"/>
      <c r="H854" s="762"/>
      <c r="I854" s="763"/>
    </row>
    <row r="855" spans="2:9" ht="11.5" customHeight="1">
      <c r="B855" s="764">
        <v>41571</v>
      </c>
      <c r="C855" s="765">
        <v>11.4630994151391</v>
      </c>
      <c r="D855" s="766">
        <v>7.74850637535822</v>
      </c>
      <c r="E855" s="766"/>
      <c r="F855" s="766"/>
      <c r="G855" s="766"/>
      <c r="H855" s="766"/>
      <c r="I855" s="767"/>
    </row>
    <row r="856" spans="2:9" ht="11.5" customHeight="1">
      <c r="B856" s="764">
        <v>41572</v>
      </c>
      <c r="C856" s="768">
        <v>11.3287960703399</v>
      </c>
      <c r="D856" s="762">
        <v>7.74850637535822</v>
      </c>
      <c r="E856" s="762"/>
      <c r="F856" s="762"/>
      <c r="G856" s="762"/>
      <c r="H856" s="762"/>
      <c r="I856" s="763"/>
    </row>
    <row r="857" spans="2:9" ht="11.5" customHeight="1">
      <c r="B857" s="764">
        <v>41573</v>
      </c>
      <c r="C857" s="765">
        <v>11.3287960703399</v>
      </c>
      <c r="D857" s="766">
        <v>7.74850637535822</v>
      </c>
      <c r="E857" s="766"/>
      <c r="F857" s="766"/>
      <c r="G857" s="766"/>
      <c r="H857" s="766"/>
      <c r="I857" s="767"/>
    </row>
    <row r="858" spans="2:9" ht="11.5" customHeight="1">
      <c r="B858" s="764">
        <v>41574</v>
      </c>
      <c r="C858" s="768">
        <v>11.3287960703399</v>
      </c>
      <c r="D858" s="762">
        <v>7.74850637535822</v>
      </c>
      <c r="E858" s="762"/>
      <c r="F858" s="762"/>
      <c r="G858" s="762"/>
      <c r="H858" s="762"/>
      <c r="I858" s="763"/>
    </row>
    <row r="859" spans="2:9" ht="11.5" customHeight="1">
      <c r="B859" s="764">
        <v>41575</v>
      </c>
      <c r="C859" s="765">
        <v>11.033619545696499</v>
      </c>
      <c r="D859" s="766">
        <v>7.74850637535822</v>
      </c>
      <c r="E859" s="766"/>
      <c r="F859" s="766"/>
      <c r="G859" s="766"/>
      <c r="H859" s="766"/>
      <c r="I859" s="767"/>
    </row>
    <row r="860" spans="2:9" ht="11.5" customHeight="1">
      <c r="B860" s="764">
        <v>41576</v>
      </c>
      <c r="C860" s="768">
        <v>10.9675248262145</v>
      </c>
      <c r="D860" s="762">
        <v>7.74850637535822</v>
      </c>
      <c r="E860" s="762"/>
      <c r="F860" s="762"/>
      <c r="G860" s="762"/>
      <c r="H860" s="762"/>
      <c r="I860" s="763"/>
    </row>
    <row r="861" spans="2:9" ht="11.5" customHeight="1">
      <c r="B861" s="764">
        <v>41577</v>
      </c>
      <c r="C861" s="765">
        <v>10.8364145577056</v>
      </c>
      <c r="D861" s="766">
        <v>7.74850637535822</v>
      </c>
      <c r="E861" s="766"/>
      <c r="F861" s="766"/>
      <c r="G861" s="766"/>
      <c r="H861" s="766"/>
      <c r="I861" s="767"/>
    </row>
    <row r="862" spans="2:9" ht="11.5" customHeight="1">
      <c r="B862" s="764">
        <v>41578</v>
      </c>
      <c r="C862" s="768">
        <v>10.9897506039449</v>
      </c>
      <c r="D862" s="762">
        <v>7.74850637535822</v>
      </c>
      <c r="E862" s="762"/>
      <c r="F862" s="762"/>
      <c r="G862" s="762"/>
      <c r="H862" s="762"/>
      <c r="I862" s="763"/>
    </row>
    <row r="863" spans="2:9" ht="11.5" customHeight="1">
      <c r="B863" s="764">
        <v>41579</v>
      </c>
      <c r="C863" s="765">
        <v>10.988512546817599</v>
      </c>
      <c r="D863" s="766">
        <v>7.74850637535822</v>
      </c>
      <c r="E863" s="766"/>
      <c r="F863" s="766"/>
      <c r="G863" s="766"/>
      <c r="H863" s="766"/>
      <c r="I863" s="767"/>
    </row>
    <row r="864" spans="2:9" ht="11.5" customHeight="1">
      <c r="B864" s="764">
        <v>41580</v>
      </c>
      <c r="C864" s="768">
        <v>10.988512546817599</v>
      </c>
      <c r="D864" s="762">
        <v>7.74850637535822</v>
      </c>
      <c r="E864" s="762"/>
      <c r="F864" s="762"/>
      <c r="G864" s="762"/>
      <c r="H864" s="762"/>
      <c r="I864" s="763"/>
    </row>
    <row r="865" spans="2:9" ht="11.5" customHeight="1">
      <c r="B865" s="764">
        <v>41581</v>
      </c>
      <c r="C865" s="765">
        <v>10.988512546817599</v>
      </c>
      <c r="D865" s="766">
        <v>7.74850637535822</v>
      </c>
      <c r="E865" s="766"/>
      <c r="F865" s="766"/>
      <c r="G865" s="766"/>
      <c r="H865" s="766"/>
      <c r="I865" s="767"/>
    </row>
    <row r="866" spans="2:9" ht="11.5" customHeight="1">
      <c r="B866" s="764">
        <v>41582</v>
      </c>
      <c r="C866" s="768">
        <v>10.9192597053315</v>
      </c>
      <c r="D866" s="762">
        <v>7.74850637535822</v>
      </c>
      <c r="E866" s="762"/>
      <c r="F866" s="762"/>
      <c r="G866" s="762"/>
      <c r="H866" s="762"/>
      <c r="I866" s="763"/>
    </row>
    <row r="867" spans="2:9" ht="11.5" customHeight="1">
      <c r="B867" s="764">
        <v>41583</v>
      </c>
      <c r="C867" s="765">
        <v>11.186759809592299</v>
      </c>
      <c r="D867" s="766">
        <v>7.74850637535822</v>
      </c>
      <c r="E867" s="766"/>
      <c r="F867" s="766"/>
      <c r="G867" s="766"/>
      <c r="H867" s="766"/>
      <c r="I867" s="767"/>
    </row>
    <row r="868" spans="2:9" ht="11.5" customHeight="1">
      <c r="B868" s="764">
        <v>41584</v>
      </c>
      <c r="C868" s="768">
        <v>11.0286276862651</v>
      </c>
      <c r="D868" s="762">
        <v>7.74850637535822</v>
      </c>
      <c r="E868" s="762"/>
      <c r="F868" s="762"/>
      <c r="G868" s="762"/>
      <c r="H868" s="762"/>
      <c r="I868" s="763"/>
    </row>
    <row r="869" spans="2:9" ht="11.5" customHeight="1">
      <c r="B869" s="764">
        <v>41585</v>
      </c>
      <c r="C869" s="765">
        <v>11.603353325192</v>
      </c>
      <c r="D869" s="766">
        <v>7.74850637535822</v>
      </c>
      <c r="E869" s="766"/>
      <c r="F869" s="766"/>
      <c r="G869" s="766"/>
      <c r="H869" s="766"/>
      <c r="I869" s="767"/>
    </row>
    <row r="870" spans="2:9" ht="11.5" customHeight="1">
      <c r="B870" s="764">
        <v>41586</v>
      </c>
      <c r="C870" s="768">
        <v>11.558209077471201</v>
      </c>
      <c r="D870" s="762">
        <v>7.74850637535822</v>
      </c>
      <c r="E870" s="762"/>
      <c r="F870" s="762"/>
      <c r="G870" s="762"/>
      <c r="H870" s="762"/>
      <c r="I870" s="763"/>
    </row>
    <row r="871" spans="2:9" ht="11.5" customHeight="1">
      <c r="B871" s="764">
        <v>41587</v>
      </c>
      <c r="C871" s="765">
        <v>11.558209077471201</v>
      </c>
      <c r="D871" s="766">
        <v>7.74850637535822</v>
      </c>
      <c r="E871" s="766"/>
      <c r="F871" s="766"/>
      <c r="G871" s="766"/>
      <c r="H871" s="766"/>
      <c r="I871" s="767"/>
    </row>
    <row r="872" spans="2:9" ht="11.5" customHeight="1">
      <c r="B872" s="764">
        <v>41588</v>
      </c>
      <c r="C872" s="768">
        <v>11.558209077471201</v>
      </c>
      <c r="D872" s="762">
        <v>7.74850637535822</v>
      </c>
      <c r="E872" s="762"/>
      <c r="F872" s="762"/>
      <c r="G872" s="762"/>
      <c r="H872" s="762"/>
      <c r="I872" s="763"/>
    </row>
    <row r="873" spans="2:9" ht="11.5" customHeight="1">
      <c r="B873" s="764">
        <v>41589</v>
      </c>
      <c r="C873" s="765">
        <v>11.463088685152799</v>
      </c>
      <c r="D873" s="766">
        <v>7.74850637535822</v>
      </c>
      <c r="E873" s="766"/>
      <c r="F873" s="766"/>
      <c r="G873" s="766"/>
      <c r="H873" s="766"/>
      <c r="I873" s="767"/>
    </row>
    <row r="874" spans="2:9" ht="11.5" customHeight="1">
      <c r="B874" s="764">
        <v>41590</v>
      </c>
      <c r="C874" s="768">
        <v>11.5549512139216</v>
      </c>
      <c r="D874" s="762">
        <v>7.74850637535822</v>
      </c>
      <c r="E874" s="762"/>
      <c r="F874" s="762"/>
      <c r="G874" s="762"/>
      <c r="H874" s="762"/>
      <c r="I874" s="763"/>
    </row>
    <row r="875" spans="2:9" ht="11.5" customHeight="1">
      <c r="B875" s="764">
        <v>41591</v>
      </c>
      <c r="C875" s="765">
        <v>11.9426149598271</v>
      </c>
      <c r="D875" s="766">
        <v>7.74850637535822</v>
      </c>
      <c r="E875" s="766"/>
      <c r="F875" s="766"/>
      <c r="G875" s="766"/>
      <c r="H875" s="766"/>
      <c r="I875" s="767"/>
    </row>
    <row r="876" spans="2:9" ht="11.5" customHeight="1">
      <c r="B876" s="764">
        <v>41592</v>
      </c>
      <c r="C876" s="768">
        <v>12.043402073847099</v>
      </c>
      <c r="D876" s="762">
        <v>7.74850637535822</v>
      </c>
      <c r="E876" s="762"/>
      <c r="F876" s="762"/>
      <c r="G876" s="762"/>
      <c r="H876" s="762"/>
      <c r="I876" s="763"/>
    </row>
    <row r="877" spans="2:9" ht="11.5" customHeight="1">
      <c r="B877" s="764">
        <v>41593</v>
      </c>
      <c r="C877" s="765">
        <v>12.109771939052299</v>
      </c>
      <c r="D877" s="766">
        <v>7.74850637535822</v>
      </c>
      <c r="E877" s="766"/>
      <c r="F877" s="766"/>
      <c r="G877" s="766"/>
      <c r="H877" s="766"/>
      <c r="I877" s="767"/>
    </row>
    <row r="878" spans="2:9" ht="11.5" customHeight="1">
      <c r="B878" s="764">
        <v>41594</v>
      </c>
      <c r="C878" s="768">
        <v>12.109771939052299</v>
      </c>
      <c r="D878" s="762">
        <v>7.74850637535822</v>
      </c>
      <c r="E878" s="762"/>
      <c r="F878" s="762"/>
      <c r="G878" s="762"/>
      <c r="H878" s="762"/>
      <c r="I878" s="763"/>
    </row>
    <row r="879" spans="2:9" ht="11.5" customHeight="1">
      <c r="B879" s="764">
        <v>41595</v>
      </c>
      <c r="C879" s="765">
        <v>12.109771939052299</v>
      </c>
      <c r="D879" s="766">
        <v>7.74850637535822</v>
      </c>
      <c r="E879" s="766"/>
      <c r="F879" s="766"/>
      <c r="G879" s="766"/>
      <c r="H879" s="766"/>
      <c r="I879" s="767"/>
    </row>
    <row r="880" spans="2:9" ht="11.5" customHeight="1">
      <c r="B880" s="764">
        <v>41596</v>
      </c>
      <c r="C880" s="768">
        <v>11.503770366567601</v>
      </c>
      <c r="D880" s="762">
        <v>7.74850637535822</v>
      </c>
      <c r="E880" s="762"/>
      <c r="F880" s="762"/>
      <c r="G880" s="762"/>
      <c r="H880" s="762"/>
      <c r="I880" s="763"/>
    </row>
    <row r="881" spans="2:9" ht="11.5" customHeight="1">
      <c r="B881" s="764">
        <v>41597</v>
      </c>
      <c r="C881" s="765">
        <v>11.4972792485661</v>
      </c>
      <c r="D881" s="766">
        <v>7.74850637535822</v>
      </c>
      <c r="E881" s="766"/>
      <c r="F881" s="766"/>
      <c r="G881" s="766"/>
      <c r="H881" s="766"/>
      <c r="I881" s="767"/>
    </row>
    <row r="882" spans="2:9" ht="11.5" customHeight="1">
      <c r="B882" s="764">
        <v>41598</v>
      </c>
      <c r="C882" s="768">
        <v>11.421402329058299</v>
      </c>
      <c r="D882" s="762">
        <v>7.74850637535822</v>
      </c>
      <c r="E882" s="762"/>
      <c r="F882" s="762"/>
      <c r="G882" s="762"/>
      <c r="H882" s="762"/>
      <c r="I882" s="763"/>
    </row>
    <row r="883" spans="2:9" ht="11.5" customHeight="1">
      <c r="B883" s="764">
        <v>41599</v>
      </c>
      <c r="C883" s="765">
        <v>11.5671282664635</v>
      </c>
      <c r="D883" s="766">
        <v>7.74850637535822</v>
      </c>
      <c r="E883" s="766"/>
      <c r="F883" s="766"/>
      <c r="G883" s="766"/>
      <c r="H883" s="766"/>
      <c r="I883" s="767"/>
    </row>
    <row r="884" spans="2:9" ht="11.5" customHeight="1">
      <c r="B884" s="764">
        <v>41600</v>
      </c>
      <c r="C884" s="768">
        <v>11.547153731696801</v>
      </c>
      <c r="D884" s="762">
        <v>7.74850637535822</v>
      </c>
      <c r="E884" s="762"/>
      <c r="F884" s="762"/>
      <c r="G884" s="762"/>
      <c r="H884" s="762"/>
      <c r="I884" s="763"/>
    </row>
    <row r="885" spans="2:9" ht="11.5" customHeight="1">
      <c r="B885" s="764">
        <v>41601</v>
      </c>
      <c r="C885" s="765">
        <v>11.547153731696801</v>
      </c>
      <c r="D885" s="766">
        <v>7.74850637535822</v>
      </c>
      <c r="E885" s="766"/>
      <c r="F885" s="766"/>
      <c r="G885" s="766"/>
      <c r="H885" s="766"/>
      <c r="I885" s="767"/>
    </row>
    <row r="886" spans="2:9" ht="11.5" customHeight="1">
      <c r="B886" s="764">
        <v>41602</v>
      </c>
      <c r="C886" s="768">
        <v>11.547153731696801</v>
      </c>
      <c r="D886" s="762">
        <v>7.74850637535822</v>
      </c>
      <c r="E886" s="762"/>
      <c r="F886" s="762"/>
      <c r="G886" s="762"/>
      <c r="H886" s="762"/>
      <c r="I886" s="763"/>
    </row>
    <row r="887" spans="2:9" ht="11.5" customHeight="1">
      <c r="B887" s="764">
        <v>41603</v>
      </c>
      <c r="C887" s="765">
        <v>11.245848483119801</v>
      </c>
      <c r="D887" s="766">
        <v>7.74850637535822</v>
      </c>
      <c r="E887" s="766"/>
      <c r="F887" s="766"/>
      <c r="G887" s="766"/>
      <c r="H887" s="766"/>
      <c r="I887" s="767"/>
    </row>
    <row r="888" spans="2:9" ht="11.5" customHeight="1">
      <c r="B888" s="764">
        <v>41604</v>
      </c>
      <c r="C888" s="768">
        <v>11.604867840667699</v>
      </c>
      <c r="D888" s="762">
        <v>7.74850637535822</v>
      </c>
      <c r="E888" s="762"/>
      <c r="F888" s="762"/>
      <c r="G888" s="762"/>
      <c r="H888" s="762"/>
      <c r="I888" s="763"/>
    </row>
    <row r="889" spans="2:9" ht="11.5" customHeight="1">
      <c r="B889" s="764">
        <v>41605</v>
      </c>
      <c r="C889" s="765">
        <v>11.6690273404433</v>
      </c>
      <c r="D889" s="766">
        <v>7.74850637535822</v>
      </c>
      <c r="E889" s="766"/>
      <c r="F889" s="766"/>
      <c r="G889" s="766"/>
      <c r="H889" s="766"/>
      <c r="I889" s="767"/>
    </row>
    <row r="890" spans="2:9" ht="11.5" customHeight="1">
      <c r="B890" s="764">
        <v>41606</v>
      </c>
      <c r="C890" s="768">
        <v>11.6690273404433</v>
      </c>
      <c r="D890" s="762">
        <v>7.74850637535822</v>
      </c>
      <c r="E890" s="762"/>
      <c r="F890" s="762"/>
      <c r="G890" s="762"/>
      <c r="H890" s="762"/>
      <c r="I890" s="763"/>
    </row>
    <row r="891" spans="2:9" ht="11.5" customHeight="1">
      <c r="B891" s="764">
        <v>41607</v>
      </c>
      <c r="C891" s="765">
        <v>11.745965602089999</v>
      </c>
      <c r="D891" s="766">
        <v>7.74850637535822</v>
      </c>
      <c r="E891" s="766"/>
      <c r="F891" s="766"/>
      <c r="G891" s="766"/>
      <c r="H891" s="766"/>
      <c r="I891" s="767"/>
    </row>
    <row r="892" spans="2:9" ht="11.5" customHeight="1">
      <c r="B892" s="764">
        <v>41608</v>
      </c>
      <c r="C892" s="768">
        <v>11.745965602089999</v>
      </c>
      <c r="D892" s="762">
        <v>7.74850637535822</v>
      </c>
      <c r="E892" s="762"/>
      <c r="F892" s="762"/>
      <c r="G892" s="762"/>
      <c r="H892" s="762"/>
      <c r="I892" s="763"/>
    </row>
    <row r="893" spans="2:9" ht="11.5" customHeight="1">
      <c r="B893" s="764">
        <v>41609</v>
      </c>
      <c r="C893" s="765">
        <v>11.745965602089999</v>
      </c>
      <c r="D893" s="766">
        <v>7.74850637535822</v>
      </c>
      <c r="E893" s="766"/>
      <c r="F893" s="766"/>
      <c r="G893" s="766"/>
      <c r="H893" s="766"/>
      <c r="I893" s="767"/>
    </row>
    <row r="894" spans="2:9" ht="11.5" customHeight="1">
      <c r="B894" s="764">
        <v>41610</v>
      </c>
      <c r="C894" s="768">
        <v>11.680264025730001</v>
      </c>
      <c r="D894" s="762">
        <v>7.74850637535822</v>
      </c>
      <c r="E894" s="762"/>
      <c r="F894" s="762"/>
      <c r="G894" s="762"/>
      <c r="H894" s="762"/>
      <c r="I894" s="763"/>
    </row>
    <row r="895" spans="2:9" ht="11.5" customHeight="1">
      <c r="B895" s="764">
        <v>41611</v>
      </c>
      <c r="C895" s="765">
        <v>11.625329049241699</v>
      </c>
      <c r="D895" s="766">
        <v>7.74850637535822</v>
      </c>
      <c r="E895" s="766"/>
      <c r="F895" s="766"/>
      <c r="G895" s="766"/>
      <c r="H895" s="766"/>
      <c r="I895" s="767"/>
    </row>
    <row r="896" spans="2:9" ht="11.5" customHeight="1">
      <c r="B896" s="764">
        <v>41612</v>
      </c>
      <c r="C896" s="768">
        <v>11.9545255992146</v>
      </c>
      <c r="D896" s="762">
        <v>7.74850637535822</v>
      </c>
      <c r="E896" s="762"/>
      <c r="F896" s="762"/>
      <c r="G896" s="762"/>
      <c r="H896" s="762"/>
      <c r="I896" s="763"/>
    </row>
    <row r="897" spans="2:9" ht="11.5" customHeight="1">
      <c r="B897" s="764">
        <v>41613</v>
      </c>
      <c r="C897" s="765">
        <v>12.008430142467899</v>
      </c>
      <c r="D897" s="766">
        <v>7.74850637535822</v>
      </c>
      <c r="E897" s="766"/>
      <c r="F897" s="766"/>
      <c r="G897" s="766"/>
      <c r="H897" s="766"/>
      <c r="I897" s="767"/>
    </row>
    <row r="898" spans="2:9" ht="11.5" customHeight="1">
      <c r="B898" s="764">
        <v>41614</v>
      </c>
      <c r="C898" s="768">
        <v>11.943633602190401</v>
      </c>
      <c r="D898" s="762">
        <v>7.74850637535822</v>
      </c>
      <c r="E898" s="762"/>
      <c r="F898" s="762"/>
      <c r="G898" s="762"/>
      <c r="H898" s="762"/>
      <c r="I898" s="763"/>
    </row>
    <row r="899" spans="2:9" ht="11.5" customHeight="1">
      <c r="B899" s="764">
        <v>41615</v>
      </c>
      <c r="C899" s="765">
        <v>11.943633602190401</v>
      </c>
      <c r="D899" s="766">
        <v>7.74850637535822</v>
      </c>
      <c r="E899" s="766"/>
      <c r="F899" s="766"/>
      <c r="G899" s="766"/>
      <c r="H899" s="766"/>
      <c r="I899" s="767"/>
    </row>
    <row r="900" spans="2:9" ht="11.5" customHeight="1">
      <c r="B900" s="764">
        <v>41616</v>
      </c>
      <c r="C900" s="768">
        <v>11.943633602190401</v>
      </c>
      <c r="D900" s="762">
        <v>7.74850637535822</v>
      </c>
      <c r="E900" s="762"/>
      <c r="F900" s="762"/>
      <c r="G900" s="762"/>
      <c r="H900" s="762"/>
      <c r="I900" s="763"/>
    </row>
    <row r="901" spans="2:9" ht="11.5" customHeight="1">
      <c r="B901" s="764">
        <v>41617</v>
      </c>
      <c r="C901" s="765">
        <v>12.1338824411686</v>
      </c>
      <c r="D901" s="766">
        <v>7.74850637535822</v>
      </c>
      <c r="E901" s="766"/>
      <c r="F901" s="766"/>
      <c r="G901" s="766"/>
      <c r="H901" s="766"/>
      <c r="I901" s="767"/>
    </row>
    <row r="902" spans="2:9" ht="11.5" customHeight="1">
      <c r="B902" s="764">
        <v>41618</v>
      </c>
      <c r="C902" s="768">
        <v>12.3813473923683</v>
      </c>
      <c r="D902" s="762">
        <v>7.74850637535822</v>
      </c>
      <c r="E902" s="762"/>
      <c r="F902" s="762"/>
      <c r="G902" s="762"/>
      <c r="H902" s="762"/>
      <c r="I902" s="763"/>
    </row>
    <row r="903" spans="2:9" ht="11.5" customHeight="1">
      <c r="B903" s="764">
        <v>41619</v>
      </c>
      <c r="C903" s="765">
        <v>12.1919138432518</v>
      </c>
      <c r="D903" s="766">
        <v>7.74850637535822</v>
      </c>
      <c r="E903" s="766"/>
      <c r="F903" s="766"/>
      <c r="G903" s="766"/>
      <c r="H903" s="766"/>
      <c r="I903" s="767"/>
    </row>
    <row r="904" spans="2:9" ht="11.5" customHeight="1">
      <c r="B904" s="764">
        <v>41620</v>
      </c>
      <c r="C904" s="768">
        <v>12.5732648788577</v>
      </c>
      <c r="D904" s="762">
        <v>7.74850637535822</v>
      </c>
      <c r="E904" s="762"/>
      <c r="F904" s="762"/>
      <c r="G904" s="762"/>
      <c r="H904" s="762"/>
      <c r="I904" s="763"/>
    </row>
    <row r="905" spans="2:9" ht="11.5" customHeight="1">
      <c r="B905" s="764">
        <v>41621</v>
      </c>
      <c r="C905" s="765">
        <v>12.893739248914899</v>
      </c>
      <c r="D905" s="766">
        <v>7.74850637535822</v>
      </c>
      <c r="E905" s="766"/>
      <c r="F905" s="766"/>
      <c r="G905" s="766"/>
      <c r="H905" s="766"/>
      <c r="I905" s="767"/>
    </row>
    <row r="906" spans="2:9" ht="11.5" customHeight="1">
      <c r="B906" s="764">
        <v>41622</v>
      </c>
      <c r="C906" s="768">
        <v>12.893739248914899</v>
      </c>
      <c r="D906" s="762">
        <v>7.74850637535822</v>
      </c>
      <c r="E906" s="762"/>
      <c r="F906" s="762"/>
      <c r="G906" s="762"/>
      <c r="H906" s="762"/>
      <c r="I906" s="763"/>
    </row>
    <row r="907" spans="2:9" ht="11.5" customHeight="1">
      <c r="B907" s="764">
        <v>41623</v>
      </c>
      <c r="C907" s="765">
        <v>12.893739248914899</v>
      </c>
      <c r="D907" s="766">
        <v>7.74850637535822</v>
      </c>
      <c r="E907" s="766"/>
      <c r="F907" s="766"/>
      <c r="G907" s="766"/>
      <c r="H907" s="766"/>
      <c r="I907" s="767"/>
    </row>
    <row r="908" spans="2:9" ht="11.5" customHeight="1">
      <c r="B908" s="764">
        <v>41624</v>
      </c>
      <c r="C908" s="768">
        <v>12.9223473049546</v>
      </c>
      <c r="D908" s="762">
        <v>7.74850637535822</v>
      </c>
      <c r="E908" s="762"/>
      <c r="F908" s="762"/>
      <c r="G908" s="762"/>
      <c r="H908" s="762"/>
      <c r="I908" s="763"/>
    </row>
    <row r="909" spans="2:9" ht="11.5" customHeight="1">
      <c r="B909" s="764">
        <v>41625</v>
      </c>
      <c r="C909" s="765">
        <v>13.095595632103</v>
      </c>
      <c r="D909" s="766">
        <v>7.74850637535822</v>
      </c>
      <c r="E909" s="766"/>
      <c r="F909" s="766"/>
      <c r="G909" s="766"/>
      <c r="H909" s="766"/>
      <c r="I909" s="767"/>
    </row>
    <row r="910" spans="2:9" ht="11.5" customHeight="1">
      <c r="B910" s="764">
        <v>41626</v>
      </c>
      <c r="C910" s="768">
        <v>13.1724104266001</v>
      </c>
      <c r="D910" s="762">
        <v>7.74850637535822</v>
      </c>
      <c r="E910" s="762"/>
      <c r="F910" s="762"/>
      <c r="G910" s="762"/>
      <c r="H910" s="762"/>
      <c r="I910" s="763"/>
    </row>
    <row r="911" spans="2:9" ht="11.5" customHeight="1">
      <c r="B911" s="764">
        <v>41627</v>
      </c>
      <c r="C911" s="765">
        <v>13.2087666701242</v>
      </c>
      <c r="D911" s="766">
        <v>7.74850637535822</v>
      </c>
      <c r="E911" s="766"/>
      <c r="F911" s="766"/>
      <c r="G911" s="766"/>
      <c r="H911" s="766"/>
      <c r="I911" s="767"/>
    </row>
    <row r="912" spans="2:9" ht="11.5" customHeight="1">
      <c r="B912" s="764">
        <v>41628</v>
      </c>
      <c r="C912" s="768">
        <v>13.3815467233051</v>
      </c>
      <c r="D912" s="762">
        <v>7.74850637535822</v>
      </c>
      <c r="E912" s="762"/>
      <c r="F912" s="762"/>
      <c r="G912" s="762"/>
      <c r="H912" s="762"/>
      <c r="I912" s="763"/>
    </row>
    <row r="913" spans="2:9" ht="11.5" customHeight="1">
      <c r="B913" s="764">
        <v>41629</v>
      </c>
      <c r="C913" s="765">
        <v>13.3815467233051</v>
      </c>
      <c r="D913" s="766">
        <v>7.74850637535822</v>
      </c>
      <c r="E913" s="766"/>
      <c r="F913" s="766"/>
      <c r="G913" s="766"/>
      <c r="H913" s="766"/>
      <c r="I913" s="767"/>
    </row>
    <row r="914" spans="2:9" ht="11.5" customHeight="1">
      <c r="B914" s="764">
        <v>41630</v>
      </c>
      <c r="C914" s="768">
        <v>13.3815467233051</v>
      </c>
      <c r="D914" s="762">
        <v>7.74850637535822</v>
      </c>
      <c r="E914" s="762"/>
      <c r="F914" s="762"/>
      <c r="G914" s="762"/>
      <c r="H914" s="762"/>
      <c r="I914" s="763"/>
    </row>
    <row r="915" spans="2:9" ht="11.5" customHeight="1">
      <c r="B915" s="764">
        <v>41631</v>
      </c>
      <c r="C915" s="765">
        <v>13.871022177729101</v>
      </c>
      <c r="D915" s="766">
        <v>7.74850637535822</v>
      </c>
      <c r="E915" s="766"/>
      <c r="F915" s="766"/>
      <c r="G915" s="766"/>
      <c r="H915" s="766"/>
      <c r="I915" s="767"/>
    </row>
    <row r="916" spans="2:9" ht="11.5" customHeight="1">
      <c r="B916" s="764">
        <v>41632</v>
      </c>
      <c r="C916" s="768">
        <v>14.046947471394001</v>
      </c>
      <c r="D916" s="762">
        <v>7.74850637535822</v>
      </c>
      <c r="E916" s="762"/>
      <c r="F916" s="762"/>
      <c r="G916" s="762"/>
      <c r="H916" s="762"/>
      <c r="I916" s="763"/>
    </row>
    <row r="917" spans="2:9" ht="11.5" customHeight="1">
      <c r="B917" s="764">
        <v>41633</v>
      </c>
      <c r="C917" s="765">
        <v>14.046947471394001</v>
      </c>
      <c r="D917" s="766">
        <v>7.74850637535822</v>
      </c>
      <c r="E917" s="766"/>
      <c r="F917" s="766"/>
      <c r="G917" s="766"/>
      <c r="H917" s="766"/>
      <c r="I917" s="767"/>
    </row>
    <row r="918" spans="2:9" ht="11.5" customHeight="1">
      <c r="B918" s="764">
        <v>41634</v>
      </c>
      <c r="C918" s="768">
        <v>14.119396283369399</v>
      </c>
      <c r="D918" s="762">
        <v>7.74850637535822</v>
      </c>
      <c r="E918" s="762"/>
      <c r="F918" s="762"/>
      <c r="G918" s="762"/>
      <c r="H918" s="762"/>
      <c r="I918" s="763"/>
    </row>
    <row r="919" spans="2:9" ht="11.5" customHeight="1">
      <c r="B919" s="764">
        <v>41635</v>
      </c>
      <c r="C919" s="765">
        <v>13.585199912561601</v>
      </c>
      <c r="D919" s="766">
        <v>7.74850637535822</v>
      </c>
      <c r="E919" s="766"/>
      <c r="F919" s="766"/>
      <c r="G919" s="766"/>
      <c r="H919" s="766"/>
      <c r="I919" s="767"/>
    </row>
    <row r="920" spans="2:9" ht="11.5" customHeight="1">
      <c r="B920" s="764">
        <v>41636</v>
      </c>
      <c r="C920" s="768">
        <v>13.585199912561601</v>
      </c>
      <c r="D920" s="762">
        <v>7.74850637535822</v>
      </c>
      <c r="E920" s="762"/>
      <c r="F920" s="762"/>
      <c r="G920" s="762"/>
      <c r="H920" s="762"/>
      <c r="I920" s="763"/>
    </row>
    <row r="921" spans="2:9" ht="11.5" customHeight="1">
      <c r="B921" s="764">
        <v>41637</v>
      </c>
      <c r="C921" s="765">
        <v>13.585199912561601</v>
      </c>
      <c r="D921" s="766">
        <v>7.74850637535822</v>
      </c>
      <c r="E921" s="766"/>
      <c r="F921" s="766"/>
      <c r="G921" s="766"/>
      <c r="H921" s="766"/>
      <c r="I921" s="767"/>
    </row>
    <row r="922" spans="2:9" ht="11.5" customHeight="1">
      <c r="B922" s="764">
        <v>41638</v>
      </c>
      <c r="C922" s="768">
        <v>13.2933607047805</v>
      </c>
      <c r="D922" s="762">
        <v>7.74850637535822</v>
      </c>
      <c r="E922" s="762"/>
      <c r="F922" s="762"/>
      <c r="G922" s="762"/>
      <c r="H922" s="762"/>
      <c r="I922" s="763"/>
    </row>
    <row r="923" spans="2:9" ht="11.5" customHeight="1">
      <c r="B923" s="764">
        <v>41639</v>
      </c>
      <c r="C923" s="765">
        <v>13.6166917872646</v>
      </c>
      <c r="D923" s="766">
        <v>7.74850637535822</v>
      </c>
      <c r="E923" s="766"/>
      <c r="F923" s="766"/>
      <c r="G923" s="766"/>
      <c r="H923" s="766"/>
      <c r="I923" s="767"/>
    </row>
    <row r="924" spans="2:9" ht="11.5" customHeight="1">
      <c r="B924" s="764">
        <v>41640</v>
      </c>
      <c r="C924" s="768">
        <v>13.6166917872646</v>
      </c>
      <c r="D924" s="762"/>
      <c r="E924" s="762">
        <v>4.6001712166747399</v>
      </c>
      <c r="F924" s="762"/>
      <c r="G924" s="762"/>
      <c r="H924" s="762"/>
      <c r="I924" s="763"/>
    </row>
    <row r="925" spans="2:9" ht="11.5" customHeight="1">
      <c r="B925" s="764">
        <v>41641</v>
      </c>
      <c r="C925" s="765">
        <v>13.6710779919839</v>
      </c>
      <c r="D925" s="766"/>
      <c r="E925" s="766">
        <v>4.6001712166747399</v>
      </c>
      <c r="F925" s="766"/>
      <c r="G925" s="766"/>
      <c r="H925" s="766"/>
      <c r="I925" s="767"/>
    </row>
    <row r="926" spans="2:9" ht="11.5" customHeight="1">
      <c r="B926" s="764">
        <v>41642</v>
      </c>
      <c r="C926" s="768">
        <v>13.8097669534727</v>
      </c>
      <c r="D926" s="762"/>
      <c r="E926" s="762">
        <v>4.6001712166747399</v>
      </c>
      <c r="F926" s="762"/>
      <c r="G926" s="762"/>
      <c r="H926" s="762"/>
      <c r="I926" s="763"/>
    </row>
    <row r="927" spans="2:9" ht="11.5" customHeight="1">
      <c r="B927" s="764">
        <v>41643</v>
      </c>
      <c r="C927" s="765">
        <v>13.8097669534727</v>
      </c>
      <c r="D927" s="766"/>
      <c r="E927" s="766">
        <v>4.6001712166747399</v>
      </c>
      <c r="F927" s="766"/>
      <c r="G927" s="766"/>
      <c r="H927" s="766"/>
      <c r="I927" s="767"/>
    </row>
    <row r="928" spans="2:9" ht="11.5" customHeight="1">
      <c r="B928" s="764">
        <v>41644</v>
      </c>
      <c r="C928" s="768">
        <v>13.8097669534727</v>
      </c>
      <c r="D928" s="762"/>
      <c r="E928" s="762">
        <v>4.6001712166747399</v>
      </c>
      <c r="F928" s="762"/>
      <c r="G928" s="762"/>
      <c r="H928" s="762"/>
      <c r="I928" s="763"/>
    </row>
    <row r="929" spans="2:9" ht="11.5" customHeight="1">
      <c r="B929" s="764">
        <v>41645</v>
      </c>
      <c r="C929" s="765">
        <v>14.0891471231949</v>
      </c>
      <c r="D929" s="766"/>
      <c r="E929" s="766">
        <v>4.6001712166747399</v>
      </c>
      <c r="F929" s="766"/>
      <c r="G929" s="766"/>
      <c r="H929" s="766"/>
      <c r="I929" s="767"/>
    </row>
    <row r="930" spans="2:9" ht="11.5" customHeight="1">
      <c r="B930" s="764">
        <v>41646</v>
      </c>
      <c r="C930" s="768">
        <v>14.2451147461546</v>
      </c>
      <c r="D930" s="762"/>
      <c r="E930" s="762">
        <v>4.6001712166747399</v>
      </c>
      <c r="F930" s="762"/>
      <c r="G930" s="762"/>
      <c r="H930" s="762"/>
      <c r="I930" s="763"/>
    </row>
    <row r="931" spans="2:9" ht="11.5" customHeight="1">
      <c r="B931" s="764">
        <v>41647</v>
      </c>
      <c r="C931" s="765">
        <v>14.245855765375801</v>
      </c>
      <c r="D931" s="766"/>
      <c r="E931" s="766">
        <v>4.6001712166747399</v>
      </c>
      <c r="F931" s="766"/>
      <c r="G931" s="766"/>
      <c r="H931" s="766"/>
      <c r="I931" s="767"/>
    </row>
    <row r="932" spans="2:9" ht="11.5" customHeight="1">
      <c r="B932" s="764">
        <v>41648</v>
      </c>
      <c r="C932" s="768">
        <v>14.0306999005593</v>
      </c>
      <c r="D932" s="762"/>
      <c r="E932" s="762">
        <v>4.6001712166747399</v>
      </c>
      <c r="F932" s="762"/>
      <c r="G932" s="762"/>
      <c r="H932" s="762"/>
      <c r="I932" s="763"/>
    </row>
    <row r="933" spans="2:9" ht="11.5" customHeight="1">
      <c r="B933" s="764">
        <v>41649</v>
      </c>
      <c r="C933" s="765">
        <v>14.142884377738801</v>
      </c>
      <c r="D933" s="766"/>
      <c r="E933" s="766">
        <v>4.6001712166747399</v>
      </c>
      <c r="F933" s="766"/>
      <c r="G933" s="766"/>
      <c r="H933" s="766"/>
      <c r="I933" s="767"/>
    </row>
    <row r="934" spans="2:9" ht="11.5" customHeight="1">
      <c r="B934" s="764">
        <v>41650</v>
      </c>
      <c r="C934" s="768">
        <v>14.142884377738801</v>
      </c>
      <c r="D934" s="762"/>
      <c r="E934" s="762">
        <v>4.6001712166747399</v>
      </c>
      <c r="F934" s="762"/>
      <c r="G934" s="762"/>
      <c r="H934" s="762"/>
      <c r="I934" s="763"/>
    </row>
    <row r="935" spans="2:9" ht="11.5" customHeight="1">
      <c r="B935" s="764">
        <v>41651</v>
      </c>
      <c r="C935" s="765">
        <v>14.142884377738801</v>
      </c>
      <c r="D935" s="766"/>
      <c r="E935" s="766">
        <v>4.6001712166747399</v>
      </c>
      <c r="F935" s="766"/>
      <c r="G935" s="766"/>
      <c r="H935" s="766"/>
      <c r="I935" s="767"/>
    </row>
    <row r="936" spans="2:9" ht="11.5" customHeight="1">
      <c r="B936" s="764">
        <v>41652</v>
      </c>
      <c r="C936" s="768">
        <v>13.8164386303564</v>
      </c>
      <c r="D936" s="762"/>
      <c r="E936" s="762">
        <v>4.6001712166747399</v>
      </c>
      <c r="F936" s="762"/>
      <c r="G936" s="762"/>
      <c r="H936" s="762"/>
      <c r="I936" s="763"/>
    </row>
    <row r="937" spans="2:9" ht="11.5" customHeight="1">
      <c r="B937" s="764">
        <v>41653</v>
      </c>
      <c r="C937" s="765">
        <v>14.199993573119199</v>
      </c>
      <c r="D937" s="766"/>
      <c r="E937" s="766">
        <v>4.6001712166747399</v>
      </c>
      <c r="F937" s="766"/>
      <c r="G937" s="766"/>
      <c r="H937" s="766"/>
      <c r="I937" s="767"/>
    </row>
    <row r="938" spans="2:9" ht="11.5" customHeight="1">
      <c r="B938" s="764">
        <v>41654</v>
      </c>
      <c r="C938" s="768">
        <v>14.4444910207469</v>
      </c>
      <c r="D938" s="762"/>
      <c r="E938" s="762">
        <v>4.6001712166747399</v>
      </c>
      <c r="F938" s="762"/>
      <c r="G938" s="762"/>
      <c r="H938" s="762"/>
      <c r="I938" s="763"/>
    </row>
    <row r="939" spans="2:9" ht="11.5" customHeight="1">
      <c r="B939" s="764">
        <v>41655</v>
      </c>
      <c r="C939" s="765">
        <v>14.537213781382899</v>
      </c>
      <c r="D939" s="766"/>
      <c r="E939" s="766">
        <v>4.6001712166747399</v>
      </c>
      <c r="F939" s="766"/>
      <c r="G939" s="766"/>
      <c r="H939" s="766"/>
      <c r="I939" s="767"/>
    </row>
    <row r="940" spans="2:9" ht="11.5" customHeight="1">
      <c r="B940" s="764">
        <v>41656</v>
      </c>
      <c r="C940" s="768">
        <v>14.445478556209901</v>
      </c>
      <c r="D940" s="762"/>
      <c r="E940" s="762">
        <v>4.6001712166747399</v>
      </c>
      <c r="F940" s="762"/>
      <c r="G940" s="762"/>
      <c r="H940" s="762"/>
      <c r="I940" s="763"/>
    </row>
    <row r="941" spans="2:9" ht="11.5" customHeight="1">
      <c r="B941" s="764">
        <v>41657</v>
      </c>
      <c r="C941" s="765">
        <v>14.445478556209901</v>
      </c>
      <c r="D941" s="766"/>
      <c r="E941" s="766">
        <v>4.6001712166747399</v>
      </c>
      <c r="F941" s="766"/>
      <c r="G941" s="766"/>
      <c r="H941" s="766"/>
      <c r="I941" s="767"/>
    </row>
    <row r="942" spans="2:9" ht="11.5" customHeight="1">
      <c r="B942" s="764">
        <v>41658</v>
      </c>
      <c r="C942" s="768">
        <v>14.445478556209901</v>
      </c>
      <c r="D942" s="762"/>
      <c r="E942" s="762">
        <v>4.6001712166747399</v>
      </c>
      <c r="F942" s="762"/>
      <c r="G942" s="762"/>
      <c r="H942" s="762"/>
      <c r="I942" s="763"/>
    </row>
    <row r="943" spans="2:9" ht="11.5" customHeight="1">
      <c r="B943" s="764">
        <v>41659</v>
      </c>
      <c r="C943" s="765">
        <v>14.445478556209901</v>
      </c>
      <c r="D943" s="766"/>
      <c r="E943" s="766">
        <v>4.6001712166747399</v>
      </c>
      <c r="F943" s="766"/>
      <c r="G943" s="766"/>
      <c r="H943" s="766"/>
      <c r="I943" s="767"/>
    </row>
    <row r="944" spans="2:9" ht="11.5" customHeight="1">
      <c r="B944" s="764">
        <v>41660</v>
      </c>
      <c r="C944" s="768">
        <v>14.698821355044</v>
      </c>
      <c r="D944" s="762"/>
      <c r="E944" s="762">
        <v>4.6001712166747399</v>
      </c>
      <c r="F944" s="762"/>
      <c r="G944" s="762"/>
      <c r="H944" s="762"/>
      <c r="I944" s="763"/>
    </row>
    <row r="945" spans="2:9" ht="11.5" customHeight="1">
      <c r="B945" s="764">
        <v>41661</v>
      </c>
      <c r="C945" s="765">
        <v>14.6156811575635</v>
      </c>
      <c r="D945" s="766"/>
      <c r="E945" s="766">
        <v>4.6001712166747399</v>
      </c>
      <c r="F945" s="766"/>
      <c r="G945" s="766"/>
      <c r="H945" s="766"/>
      <c r="I945" s="767"/>
    </row>
    <row r="946" spans="2:9" ht="11.5" customHeight="1">
      <c r="B946" s="764">
        <v>41662</v>
      </c>
      <c r="C946" s="768">
        <v>14.4411155953649</v>
      </c>
      <c r="D946" s="762"/>
      <c r="E946" s="762">
        <v>4.6001712166747399</v>
      </c>
      <c r="F946" s="762"/>
      <c r="G946" s="762"/>
      <c r="H946" s="762"/>
      <c r="I946" s="763"/>
    </row>
    <row r="947" spans="2:9" ht="11.5" customHeight="1">
      <c r="B947" s="764">
        <v>41663</v>
      </c>
      <c r="C947" s="765">
        <v>13.9286364328501</v>
      </c>
      <c r="D947" s="766"/>
      <c r="E947" s="766">
        <v>4.6001712166747399</v>
      </c>
      <c r="F947" s="766"/>
      <c r="G947" s="766"/>
      <c r="H947" s="766"/>
      <c r="I947" s="767"/>
    </row>
    <row r="948" spans="2:9" ht="11.5" customHeight="1">
      <c r="B948" s="764">
        <v>41664</v>
      </c>
      <c r="C948" s="768">
        <v>13.9286364328501</v>
      </c>
      <c r="D948" s="762"/>
      <c r="E948" s="762">
        <v>4.6001712166747399</v>
      </c>
      <c r="F948" s="762"/>
      <c r="G948" s="762"/>
      <c r="H948" s="762"/>
      <c r="I948" s="763"/>
    </row>
    <row r="949" spans="2:9" ht="11.5" customHeight="1">
      <c r="B949" s="764">
        <v>41665</v>
      </c>
      <c r="C949" s="765">
        <v>13.9286364328501</v>
      </c>
      <c r="D949" s="766"/>
      <c r="E949" s="766">
        <v>4.6001712166747399</v>
      </c>
      <c r="F949" s="766"/>
      <c r="G949" s="766"/>
      <c r="H949" s="766"/>
      <c r="I949" s="767"/>
    </row>
    <row r="950" spans="2:9" ht="11.5" customHeight="1">
      <c r="B950" s="764">
        <v>41666</v>
      </c>
      <c r="C950" s="768">
        <v>13.6044453753572</v>
      </c>
      <c r="D950" s="762"/>
      <c r="E950" s="762">
        <v>4.6001712166747399</v>
      </c>
      <c r="F950" s="762"/>
      <c r="G950" s="762"/>
      <c r="H950" s="762"/>
      <c r="I950" s="763"/>
    </row>
    <row r="951" spans="2:9" ht="11.5" customHeight="1">
      <c r="B951" s="764">
        <v>41667</v>
      </c>
      <c r="C951" s="765">
        <v>14.0358233793522</v>
      </c>
      <c r="D951" s="766"/>
      <c r="E951" s="766">
        <v>4.6001712166747399</v>
      </c>
      <c r="F951" s="766"/>
      <c r="G951" s="766"/>
      <c r="H951" s="766"/>
      <c r="I951" s="767"/>
    </row>
    <row r="952" spans="2:9" ht="11.5" customHeight="1">
      <c r="B952" s="764">
        <v>41668</v>
      </c>
      <c r="C952" s="768">
        <v>13.686290380408099</v>
      </c>
      <c r="D952" s="762"/>
      <c r="E952" s="762">
        <v>4.6001712166747399</v>
      </c>
      <c r="F952" s="762"/>
      <c r="G952" s="762"/>
      <c r="H952" s="762"/>
      <c r="I952" s="763"/>
    </row>
    <row r="953" spans="2:9" ht="11.5" customHeight="1">
      <c r="B953" s="764">
        <v>41669</v>
      </c>
      <c r="C953" s="765">
        <v>14.865280203100401</v>
      </c>
      <c r="D953" s="766"/>
      <c r="E953" s="766">
        <v>4.6001712166747399</v>
      </c>
      <c r="F953" s="766"/>
      <c r="G953" s="766"/>
      <c r="H953" s="766"/>
      <c r="I953" s="767"/>
    </row>
    <row r="954" spans="2:9" ht="11.5" customHeight="1">
      <c r="B954" s="764">
        <v>41670</v>
      </c>
      <c r="C954" s="768">
        <v>15.291925277593499</v>
      </c>
      <c r="D954" s="762"/>
      <c r="E954" s="762">
        <v>4.6001712166747399</v>
      </c>
      <c r="F954" s="762"/>
      <c r="G954" s="762"/>
      <c r="H954" s="762"/>
      <c r="I954" s="763"/>
    </row>
    <row r="955" spans="2:9" ht="11.5" customHeight="1">
      <c r="B955" s="764">
        <v>41671</v>
      </c>
      <c r="C955" s="765">
        <v>15.291925277593499</v>
      </c>
      <c r="D955" s="766"/>
      <c r="E955" s="766">
        <v>4.6001712166747399</v>
      </c>
      <c r="F955" s="766"/>
      <c r="G955" s="766"/>
      <c r="H955" s="766"/>
      <c r="I955" s="767"/>
    </row>
    <row r="956" spans="2:9" ht="11.5" customHeight="1">
      <c r="B956" s="764">
        <v>41672</v>
      </c>
      <c r="C956" s="768">
        <v>15.291925277593499</v>
      </c>
      <c r="D956" s="762"/>
      <c r="E956" s="762">
        <v>4.6001712166747399</v>
      </c>
      <c r="F956" s="762"/>
      <c r="G956" s="762"/>
      <c r="H956" s="762"/>
      <c r="I956" s="763"/>
    </row>
    <row r="957" spans="2:9" ht="11.5" customHeight="1">
      <c r="B957" s="764">
        <v>41673</v>
      </c>
      <c r="C957" s="765">
        <v>14.9408986087012</v>
      </c>
      <c r="D957" s="766"/>
      <c r="E957" s="766">
        <v>4.6001712166747399</v>
      </c>
      <c r="F957" s="766"/>
      <c r="G957" s="766"/>
      <c r="H957" s="766"/>
      <c r="I957" s="767"/>
    </row>
    <row r="958" spans="2:9" ht="11.5" customHeight="1">
      <c r="B958" s="764">
        <v>41674</v>
      </c>
      <c r="C958" s="768">
        <v>15.174760316762599</v>
      </c>
      <c r="D958" s="762"/>
      <c r="E958" s="762">
        <v>4.6001712166747399</v>
      </c>
      <c r="F958" s="762"/>
      <c r="G958" s="762"/>
      <c r="H958" s="762"/>
      <c r="I958" s="763"/>
    </row>
    <row r="959" spans="2:9" ht="11.5" customHeight="1">
      <c r="B959" s="764">
        <v>41675</v>
      </c>
      <c r="C959" s="765">
        <v>15.040064866622901</v>
      </c>
      <c r="D959" s="766"/>
      <c r="E959" s="766">
        <v>4.6001712166747399</v>
      </c>
      <c r="F959" s="766"/>
      <c r="G959" s="766"/>
      <c r="H959" s="766"/>
      <c r="I959" s="767"/>
    </row>
    <row r="960" spans="2:9" ht="11.5" customHeight="1">
      <c r="B960" s="764">
        <v>41676</v>
      </c>
      <c r="C960" s="768">
        <v>14.785991746412099</v>
      </c>
      <c r="D960" s="762"/>
      <c r="E960" s="762">
        <v>4.6001712166747399</v>
      </c>
      <c r="F960" s="762"/>
      <c r="G960" s="762"/>
      <c r="H960" s="762"/>
      <c r="I960" s="763"/>
    </row>
    <row r="961" spans="2:9" ht="11.5" customHeight="1">
      <c r="B961" s="764">
        <v>41677</v>
      </c>
      <c r="C961" s="765">
        <v>15.3235539451988</v>
      </c>
      <c r="D961" s="766"/>
      <c r="E961" s="766">
        <v>4.6001712166747399</v>
      </c>
      <c r="F961" s="766"/>
      <c r="G961" s="766"/>
      <c r="H961" s="766"/>
      <c r="I961" s="767"/>
    </row>
    <row r="962" spans="2:9" ht="11.5" customHeight="1">
      <c r="B962" s="764">
        <v>41678</v>
      </c>
      <c r="C962" s="768">
        <v>15.3235539451988</v>
      </c>
      <c r="D962" s="762"/>
      <c r="E962" s="762">
        <v>4.6001712166747399</v>
      </c>
      <c r="F962" s="762"/>
      <c r="G962" s="762"/>
      <c r="H962" s="762"/>
      <c r="I962" s="763"/>
    </row>
    <row r="963" spans="2:9" ht="11.5" customHeight="1">
      <c r="B963" s="764">
        <v>41679</v>
      </c>
      <c r="C963" s="765">
        <v>15.3235539451988</v>
      </c>
      <c r="D963" s="766"/>
      <c r="E963" s="766">
        <v>4.6001712166747399</v>
      </c>
      <c r="F963" s="766"/>
      <c r="G963" s="766"/>
      <c r="H963" s="766"/>
      <c r="I963" s="767"/>
    </row>
    <row r="964" spans="2:9" ht="11.5" customHeight="1">
      <c r="B964" s="764">
        <v>41680</v>
      </c>
      <c r="C964" s="768">
        <v>15.271516981399801</v>
      </c>
      <c r="D964" s="762"/>
      <c r="E964" s="762">
        <v>4.6001712166747399</v>
      </c>
      <c r="F964" s="762"/>
      <c r="G964" s="762"/>
      <c r="H964" s="762"/>
      <c r="I964" s="763"/>
    </row>
    <row r="965" spans="2:9" ht="11.5" customHeight="1">
      <c r="B965" s="764">
        <v>41681</v>
      </c>
      <c r="C965" s="765">
        <v>15.498637450215799</v>
      </c>
      <c r="D965" s="766"/>
      <c r="E965" s="766">
        <v>4.6001712166747399</v>
      </c>
      <c r="F965" s="766"/>
      <c r="G965" s="766"/>
      <c r="H965" s="766"/>
      <c r="I965" s="767"/>
    </row>
    <row r="966" spans="2:9" ht="11.5" customHeight="1">
      <c r="B966" s="764">
        <v>41682</v>
      </c>
      <c r="C966" s="768">
        <v>15.5000582237583</v>
      </c>
      <c r="D966" s="762"/>
      <c r="E966" s="762">
        <v>4.6001712166747399</v>
      </c>
      <c r="F966" s="762"/>
      <c r="G966" s="762"/>
      <c r="H966" s="762"/>
      <c r="I966" s="763"/>
    </row>
    <row r="967" spans="2:9" ht="11.5" customHeight="1">
      <c r="B967" s="764">
        <v>41683</v>
      </c>
      <c r="C967" s="765">
        <v>15.9833502293025</v>
      </c>
      <c r="D967" s="766"/>
      <c r="E967" s="766">
        <v>4.6001712166747399</v>
      </c>
      <c r="F967" s="766"/>
      <c r="G967" s="766"/>
      <c r="H967" s="766"/>
      <c r="I967" s="767"/>
    </row>
    <row r="968" spans="2:9" ht="11.5" customHeight="1">
      <c r="B968" s="764">
        <v>41684</v>
      </c>
      <c r="C968" s="768">
        <v>15.9561903147415</v>
      </c>
      <c r="D968" s="762"/>
      <c r="E968" s="762">
        <v>4.6001712166747399</v>
      </c>
      <c r="F968" s="762"/>
      <c r="G968" s="762"/>
      <c r="H968" s="762"/>
      <c r="I968" s="763"/>
    </row>
    <row r="969" spans="2:9" ht="11.5" customHeight="1">
      <c r="B969" s="764">
        <v>41685</v>
      </c>
      <c r="C969" s="765">
        <v>15.9561903147415</v>
      </c>
      <c r="D969" s="766"/>
      <c r="E969" s="766">
        <v>4.6001712166747399</v>
      </c>
      <c r="F969" s="766"/>
      <c r="G969" s="766"/>
      <c r="H969" s="766"/>
      <c r="I969" s="767"/>
    </row>
    <row r="970" spans="2:9" ht="11.5" customHeight="1">
      <c r="B970" s="764">
        <v>41686</v>
      </c>
      <c r="C970" s="768">
        <v>15.9561903147415</v>
      </c>
      <c r="D970" s="762"/>
      <c r="E970" s="762">
        <v>4.6001712166747399</v>
      </c>
      <c r="F970" s="762"/>
      <c r="G970" s="762"/>
      <c r="H970" s="762"/>
      <c r="I970" s="763"/>
    </row>
    <row r="971" spans="2:9" ht="11.5" customHeight="1">
      <c r="B971" s="764">
        <v>41687</v>
      </c>
      <c r="C971" s="765">
        <v>15.9561903147415</v>
      </c>
      <c r="D971" s="766"/>
      <c r="E971" s="766">
        <v>4.6001712166747399</v>
      </c>
      <c r="F971" s="766"/>
      <c r="G971" s="766"/>
      <c r="H971" s="766"/>
      <c r="I971" s="767"/>
    </row>
    <row r="972" spans="2:9" ht="11.5" customHeight="1">
      <c r="B972" s="764">
        <v>41688</v>
      </c>
      <c r="C972" s="768">
        <v>16.081058479626599</v>
      </c>
      <c r="D972" s="762"/>
      <c r="E972" s="762">
        <v>4.6001712166747399</v>
      </c>
      <c r="F972" s="762"/>
      <c r="G972" s="762"/>
      <c r="H972" s="762"/>
      <c r="I972" s="763"/>
    </row>
    <row r="973" spans="2:9" ht="11.5" customHeight="1">
      <c r="B973" s="764">
        <v>41689</v>
      </c>
      <c r="C973" s="765">
        <v>16.063885758140898</v>
      </c>
      <c r="D973" s="766"/>
      <c r="E973" s="766">
        <v>4.6001712166747399</v>
      </c>
      <c r="F973" s="766"/>
      <c r="G973" s="766"/>
      <c r="H973" s="766"/>
      <c r="I973" s="767"/>
    </row>
    <row r="974" spans="2:9" ht="11.5" customHeight="1">
      <c r="B974" s="764">
        <v>41690</v>
      </c>
      <c r="C974" s="768">
        <v>16.3670161475432</v>
      </c>
      <c r="D974" s="762"/>
      <c r="E974" s="762">
        <v>4.6001712166747399</v>
      </c>
      <c r="F974" s="762"/>
      <c r="G974" s="762"/>
      <c r="H974" s="762"/>
      <c r="I974" s="763"/>
    </row>
    <row r="975" spans="2:9" ht="11.5" customHeight="1">
      <c r="B975" s="764">
        <v>41691</v>
      </c>
      <c r="C975" s="765">
        <v>16.2597936317989</v>
      </c>
      <c r="D975" s="766"/>
      <c r="E975" s="766">
        <v>4.6001712166747399</v>
      </c>
      <c r="F975" s="766"/>
      <c r="G975" s="766"/>
      <c r="H975" s="766"/>
      <c r="I975" s="767"/>
    </row>
    <row r="976" spans="2:9" ht="11.5" customHeight="1">
      <c r="B976" s="764">
        <v>41692</v>
      </c>
      <c r="C976" s="768">
        <v>16.2597936317989</v>
      </c>
      <c r="D976" s="762"/>
      <c r="E976" s="762">
        <v>4.6001712166747399</v>
      </c>
      <c r="F976" s="762"/>
      <c r="G976" s="762"/>
      <c r="H976" s="762"/>
      <c r="I976" s="763"/>
    </row>
    <row r="977" spans="2:9" ht="11.5" customHeight="1">
      <c r="B977" s="764">
        <v>41693</v>
      </c>
      <c r="C977" s="765">
        <v>16.2597936317989</v>
      </c>
      <c r="D977" s="766"/>
      <c r="E977" s="766">
        <v>4.6001712166747399</v>
      </c>
      <c r="F977" s="766"/>
      <c r="G977" s="766"/>
      <c r="H977" s="766"/>
      <c r="I977" s="767"/>
    </row>
    <row r="978" spans="2:9" ht="11.5" customHeight="1">
      <c r="B978" s="764">
        <v>41694</v>
      </c>
      <c r="C978" s="768">
        <v>16.613795995642398</v>
      </c>
      <c r="D978" s="762"/>
      <c r="E978" s="762">
        <v>4.6001712166747399</v>
      </c>
      <c r="F978" s="762"/>
      <c r="G978" s="762"/>
      <c r="H978" s="762"/>
      <c r="I978" s="763"/>
    </row>
    <row r="979" spans="2:9" ht="11.5" customHeight="1">
      <c r="B979" s="764">
        <v>41695</v>
      </c>
      <c r="C979" s="765">
        <v>16.586511282576001</v>
      </c>
      <c r="D979" s="766"/>
      <c r="E979" s="766">
        <v>4.6001712166747399</v>
      </c>
      <c r="F979" s="766"/>
      <c r="G979" s="766"/>
      <c r="H979" s="766"/>
      <c r="I979" s="767"/>
    </row>
    <row r="980" spans="2:9" ht="11.5" customHeight="1">
      <c r="B980" s="764">
        <v>41696</v>
      </c>
      <c r="C980" s="768">
        <v>16.655301067246</v>
      </c>
      <c r="D980" s="762"/>
      <c r="E980" s="762">
        <v>4.6001712166747399</v>
      </c>
      <c r="F980" s="762"/>
      <c r="G980" s="762"/>
      <c r="H980" s="762"/>
      <c r="I980" s="763"/>
    </row>
    <row r="981" spans="2:9" ht="11.5" customHeight="1">
      <c r="B981" s="764">
        <v>41697</v>
      </c>
      <c r="C981" s="765">
        <v>16.914779930954602</v>
      </c>
      <c r="D981" s="766"/>
      <c r="E981" s="766">
        <v>4.6001712166747399</v>
      </c>
      <c r="F981" s="766"/>
      <c r="G981" s="766"/>
      <c r="H981" s="766"/>
      <c r="I981" s="767"/>
    </row>
    <row r="982" spans="2:9" ht="11.5" customHeight="1">
      <c r="B982" s="764">
        <v>41698</v>
      </c>
      <c r="C982" s="768">
        <v>16.722333789314401</v>
      </c>
      <c r="D982" s="762"/>
      <c r="E982" s="762">
        <v>4.6001712166747399</v>
      </c>
      <c r="F982" s="762"/>
      <c r="G982" s="762"/>
      <c r="H982" s="762"/>
      <c r="I982" s="763"/>
    </row>
    <row r="983" spans="2:9" ht="11.5" customHeight="1">
      <c r="B983" s="764">
        <v>41699</v>
      </c>
      <c r="C983" s="765">
        <v>16.722333789314401</v>
      </c>
      <c r="D983" s="766"/>
      <c r="E983" s="766">
        <v>4.6001712166747399</v>
      </c>
      <c r="F983" s="766"/>
      <c r="G983" s="766"/>
      <c r="H983" s="766"/>
      <c r="I983" s="767"/>
    </row>
    <row r="984" spans="2:9" ht="11.5" customHeight="1">
      <c r="B984" s="764">
        <v>41700</v>
      </c>
      <c r="C984" s="768">
        <v>16.722333789314401</v>
      </c>
      <c r="D984" s="762"/>
      <c r="E984" s="762">
        <v>4.6001712166747399</v>
      </c>
      <c r="F984" s="762"/>
      <c r="G984" s="762"/>
      <c r="H984" s="762"/>
      <c r="I984" s="763"/>
    </row>
    <row r="985" spans="2:9" ht="11.5" customHeight="1">
      <c r="B985" s="764">
        <v>41701</v>
      </c>
      <c r="C985" s="765">
        <v>16.567948922244501</v>
      </c>
      <c r="D985" s="766"/>
      <c r="E985" s="766">
        <v>4.6001712166747399</v>
      </c>
      <c r="F985" s="766"/>
      <c r="G985" s="766"/>
      <c r="H985" s="766"/>
      <c r="I985" s="767"/>
    </row>
    <row r="986" spans="2:9" ht="11.5" customHeight="1">
      <c r="B986" s="764">
        <v>41702</v>
      </c>
      <c r="C986" s="768">
        <v>17.125940344978599</v>
      </c>
      <c r="D986" s="762"/>
      <c r="E986" s="762">
        <v>4.6001712166747399</v>
      </c>
      <c r="F986" s="762"/>
      <c r="G986" s="762"/>
      <c r="H986" s="762"/>
      <c r="I986" s="763"/>
    </row>
    <row r="987" spans="2:9" ht="11.5" customHeight="1">
      <c r="B987" s="764">
        <v>41703</v>
      </c>
      <c r="C987" s="765">
        <v>17.471270664712701</v>
      </c>
      <c r="D987" s="766"/>
      <c r="E987" s="766">
        <v>4.6001712166747399</v>
      </c>
      <c r="F987" s="766"/>
      <c r="G987" s="766"/>
      <c r="H987" s="766"/>
      <c r="I987" s="767"/>
    </row>
    <row r="988" spans="2:9" ht="11.5" customHeight="1">
      <c r="B988" s="764">
        <v>41704</v>
      </c>
      <c r="C988" s="768">
        <v>17.436761945864099</v>
      </c>
      <c r="D988" s="762"/>
      <c r="E988" s="762">
        <v>4.6001712166747399</v>
      </c>
      <c r="F988" s="762"/>
      <c r="G988" s="762"/>
      <c r="H988" s="762"/>
      <c r="I988" s="763"/>
    </row>
    <row r="989" spans="2:9" ht="11.5" customHeight="1">
      <c r="B989" s="764">
        <v>41705</v>
      </c>
      <c r="C989" s="765">
        <v>17.1330129617815</v>
      </c>
      <c r="D989" s="766"/>
      <c r="E989" s="766">
        <v>4.6001712166747399</v>
      </c>
      <c r="F989" s="766"/>
      <c r="G989" s="766"/>
      <c r="H989" s="766"/>
      <c r="I989" s="767"/>
    </row>
    <row r="990" spans="2:9" ht="11.5" customHeight="1">
      <c r="B990" s="764">
        <v>41706</v>
      </c>
      <c r="C990" s="768">
        <v>17.1330129617815</v>
      </c>
      <c r="D990" s="762"/>
      <c r="E990" s="762">
        <v>4.6001712166747399</v>
      </c>
      <c r="F990" s="762"/>
      <c r="G990" s="762"/>
      <c r="H990" s="762"/>
      <c r="I990" s="763"/>
    </row>
    <row r="991" spans="2:9" ht="11.5" customHeight="1">
      <c r="B991" s="764">
        <v>41707</v>
      </c>
      <c r="C991" s="765">
        <v>17.1330129617815</v>
      </c>
      <c r="D991" s="766"/>
      <c r="E991" s="766">
        <v>4.6001712166747399</v>
      </c>
      <c r="F991" s="766"/>
      <c r="G991" s="766"/>
      <c r="H991" s="766"/>
      <c r="I991" s="767"/>
    </row>
    <row r="992" spans="2:9" ht="11.5" customHeight="1">
      <c r="B992" s="764">
        <v>41708</v>
      </c>
      <c r="C992" s="768">
        <v>17.2550594172817</v>
      </c>
      <c r="D992" s="762"/>
      <c r="E992" s="762">
        <v>4.6001712166747399</v>
      </c>
      <c r="F992" s="762"/>
      <c r="G992" s="762"/>
      <c r="H992" s="762"/>
      <c r="I992" s="763"/>
    </row>
    <row r="993" spans="2:9" ht="11.5" customHeight="1">
      <c r="B993" s="764">
        <v>41709</v>
      </c>
      <c r="C993" s="765">
        <v>16.898350687662699</v>
      </c>
      <c r="D993" s="766"/>
      <c r="E993" s="766">
        <v>4.6001712166747399</v>
      </c>
      <c r="F993" s="766"/>
      <c r="G993" s="766"/>
      <c r="H993" s="766"/>
      <c r="I993" s="767"/>
    </row>
    <row r="994" spans="2:9" ht="11.5" customHeight="1">
      <c r="B994" s="764">
        <v>41710</v>
      </c>
      <c r="C994" s="768">
        <v>17.129558375820402</v>
      </c>
      <c r="D994" s="762"/>
      <c r="E994" s="762">
        <v>4.6001712166747399</v>
      </c>
      <c r="F994" s="762"/>
      <c r="G994" s="762"/>
      <c r="H994" s="762"/>
      <c r="I994" s="763"/>
    </row>
    <row r="995" spans="2:9" ht="11.5" customHeight="1">
      <c r="B995" s="764">
        <v>41711</v>
      </c>
      <c r="C995" s="765">
        <v>16.710340679606599</v>
      </c>
      <c r="D995" s="766"/>
      <c r="E995" s="766">
        <v>4.6001712166747399</v>
      </c>
      <c r="F995" s="766"/>
      <c r="G995" s="766"/>
      <c r="H995" s="766"/>
      <c r="I995" s="767"/>
    </row>
    <row r="996" spans="2:9" ht="11.5" customHeight="1">
      <c r="B996" s="764">
        <v>41712</v>
      </c>
      <c r="C996" s="768">
        <v>16.508728103224499</v>
      </c>
      <c r="D996" s="762"/>
      <c r="E996" s="762">
        <v>4.6001712166747399</v>
      </c>
      <c r="F996" s="762"/>
      <c r="G996" s="762"/>
      <c r="H996" s="762"/>
      <c r="I996" s="763"/>
    </row>
    <row r="997" spans="2:9" ht="11.5" customHeight="1">
      <c r="B997" s="764">
        <v>41713</v>
      </c>
      <c r="C997" s="765">
        <v>16.508728103224499</v>
      </c>
      <c r="D997" s="766"/>
      <c r="E997" s="766">
        <v>4.6001712166747399</v>
      </c>
      <c r="F997" s="766"/>
      <c r="G997" s="766"/>
      <c r="H997" s="766"/>
      <c r="I997" s="767"/>
    </row>
    <row r="998" spans="2:9" ht="11.5" customHeight="1">
      <c r="B998" s="764">
        <v>41714</v>
      </c>
      <c r="C998" s="768">
        <v>16.508728103224499</v>
      </c>
      <c r="D998" s="762"/>
      <c r="E998" s="762">
        <v>4.6001712166747399</v>
      </c>
      <c r="F998" s="762"/>
      <c r="G998" s="762"/>
      <c r="H998" s="762"/>
      <c r="I998" s="763"/>
    </row>
    <row r="999" spans="2:9" ht="11.5" customHeight="1">
      <c r="B999" s="764">
        <v>41715</v>
      </c>
      <c r="C999" s="765">
        <v>16.696755089821401</v>
      </c>
      <c r="D999" s="766"/>
      <c r="E999" s="766">
        <v>4.6001712166747399</v>
      </c>
      <c r="F999" s="766"/>
      <c r="G999" s="766"/>
      <c r="H999" s="766"/>
      <c r="I999" s="767"/>
    </row>
    <row r="1000" spans="2:9" ht="11.5" customHeight="1">
      <c r="B1000" s="764">
        <v>41716</v>
      </c>
      <c r="C1000" s="768">
        <v>16.8876660266614</v>
      </c>
      <c r="D1000" s="762"/>
      <c r="E1000" s="762">
        <v>4.6001712166747399</v>
      </c>
      <c r="F1000" s="762"/>
      <c r="G1000" s="762"/>
      <c r="H1000" s="762"/>
      <c r="I1000" s="763"/>
    </row>
    <row r="1001" spans="2:9" ht="11.5" customHeight="1">
      <c r="B1001" s="764">
        <v>41717</v>
      </c>
      <c r="C1001" s="765">
        <v>16.616199425271699</v>
      </c>
      <c r="D1001" s="766"/>
      <c r="E1001" s="766">
        <v>4.6001712166747399</v>
      </c>
      <c r="F1001" s="766"/>
      <c r="G1001" s="766"/>
      <c r="H1001" s="766"/>
      <c r="I1001" s="767"/>
    </row>
    <row r="1002" spans="2:9" ht="11.5" customHeight="1">
      <c r="B1002" s="764">
        <v>41718</v>
      </c>
      <c r="C1002" s="768">
        <v>16.275045677121099</v>
      </c>
      <c r="D1002" s="762"/>
      <c r="E1002" s="762">
        <v>4.6001712166747399</v>
      </c>
      <c r="F1002" s="762"/>
      <c r="G1002" s="762"/>
      <c r="H1002" s="762"/>
      <c r="I1002" s="763"/>
    </row>
    <row r="1003" spans="2:9" ht="11.5" customHeight="1">
      <c r="B1003" s="764">
        <v>41719</v>
      </c>
      <c r="C1003" s="765">
        <v>16.150522211011499</v>
      </c>
      <c r="D1003" s="766"/>
      <c r="E1003" s="766">
        <v>4.6001712166747399</v>
      </c>
      <c r="F1003" s="766"/>
      <c r="G1003" s="766"/>
      <c r="H1003" s="766"/>
      <c r="I1003" s="767"/>
    </row>
    <row r="1004" spans="2:9" ht="11.5" customHeight="1">
      <c r="B1004" s="764">
        <v>41720</v>
      </c>
      <c r="C1004" s="768">
        <v>16.150522211011499</v>
      </c>
      <c r="D1004" s="762"/>
      <c r="E1004" s="762">
        <v>4.6001712166747399</v>
      </c>
      <c r="F1004" s="762"/>
      <c r="G1004" s="762"/>
      <c r="H1004" s="762"/>
      <c r="I1004" s="763"/>
    </row>
    <row r="1005" spans="2:9" ht="11.5" customHeight="1">
      <c r="B1005" s="764">
        <v>41721</v>
      </c>
      <c r="C1005" s="765">
        <v>16.150522211011499</v>
      </c>
      <c r="D1005" s="766"/>
      <c r="E1005" s="766">
        <v>4.6001712166747399</v>
      </c>
      <c r="F1005" s="766"/>
      <c r="G1005" s="766"/>
      <c r="H1005" s="766"/>
      <c r="I1005" s="767"/>
    </row>
    <row r="1006" spans="2:9" ht="11.5" customHeight="1">
      <c r="B1006" s="764">
        <v>41722</v>
      </c>
      <c r="C1006" s="768">
        <v>15.462063136129199</v>
      </c>
      <c r="D1006" s="762"/>
      <c r="E1006" s="762">
        <v>4.6001712166747399</v>
      </c>
      <c r="F1006" s="762"/>
      <c r="G1006" s="762"/>
      <c r="H1006" s="762"/>
      <c r="I1006" s="763"/>
    </row>
    <row r="1007" spans="2:9" ht="11.5" customHeight="1">
      <c r="B1007" s="764">
        <v>41723</v>
      </c>
      <c r="C1007" s="765">
        <v>15.465851833481199</v>
      </c>
      <c r="D1007" s="766"/>
      <c r="E1007" s="766">
        <v>4.6001712166747399</v>
      </c>
      <c r="F1007" s="766"/>
      <c r="G1007" s="766"/>
      <c r="H1007" s="766"/>
      <c r="I1007" s="767"/>
    </row>
    <row r="1008" spans="2:9" ht="11.5" customHeight="1">
      <c r="B1008" s="764">
        <v>41724</v>
      </c>
      <c r="C1008" s="768">
        <v>14.640986999887801</v>
      </c>
      <c r="D1008" s="762"/>
      <c r="E1008" s="762">
        <v>4.6001712166747399</v>
      </c>
      <c r="F1008" s="762"/>
      <c r="G1008" s="762"/>
      <c r="H1008" s="762"/>
      <c r="I1008" s="763"/>
    </row>
    <row r="1009" spans="2:9" ht="11.5" customHeight="1">
      <c r="B1009" s="764">
        <v>41725</v>
      </c>
      <c r="C1009" s="765">
        <v>14.7098027005367</v>
      </c>
      <c r="D1009" s="766"/>
      <c r="E1009" s="766">
        <v>4.6001712166747399</v>
      </c>
      <c r="F1009" s="766"/>
      <c r="G1009" s="766"/>
      <c r="H1009" s="766"/>
      <c r="I1009" s="767"/>
    </row>
    <row r="1010" spans="2:9" ht="11.5" customHeight="1">
      <c r="B1010" s="764">
        <v>41726</v>
      </c>
      <c r="C1010" s="768">
        <v>14.637554068413699</v>
      </c>
      <c r="D1010" s="762"/>
      <c r="E1010" s="762">
        <v>4.6001712166747399</v>
      </c>
      <c r="F1010" s="762"/>
      <c r="G1010" s="762"/>
      <c r="H1010" s="762"/>
      <c r="I1010" s="763"/>
    </row>
    <row r="1011" spans="2:9" ht="11.5" customHeight="1">
      <c r="B1011" s="764">
        <v>41727</v>
      </c>
      <c r="C1011" s="765">
        <v>14.637554068413699</v>
      </c>
      <c r="D1011" s="766"/>
      <c r="E1011" s="766">
        <v>4.6001712166747399</v>
      </c>
      <c r="F1011" s="766"/>
      <c r="G1011" s="766"/>
      <c r="H1011" s="766"/>
      <c r="I1011" s="767"/>
    </row>
    <row r="1012" spans="2:9" ht="11.5" customHeight="1">
      <c r="B1012" s="764">
        <v>41728</v>
      </c>
      <c r="C1012" s="768">
        <v>14.637554068413699</v>
      </c>
      <c r="D1012" s="762"/>
      <c r="E1012" s="762">
        <v>4.6001712166747399</v>
      </c>
      <c r="F1012" s="762"/>
      <c r="G1012" s="762"/>
      <c r="H1012" s="762"/>
      <c r="I1012" s="763"/>
    </row>
    <row r="1013" spans="2:9" ht="11.5" customHeight="1">
      <c r="B1013" s="764">
        <v>41729</v>
      </c>
      <c r="C1013" s="765">
        <v>15.4405780859611</v>
      </c>
      <c r="D1013" s="766"/>
      <c r="E1013" s="766">
        <v>4.6001712166747399</v>
      </c>
      <c r="F1013" s="766"/>
      <c r="G1013" s="766"/>
      <c r="H1013" s="766"/>
      <c r="I1013" s="767"/>
    </row>
    <row r="1014" spans="2:9" ht="11.5" customHeight="1">
      <c r="B1014" s="764">
        <v>41730</v>
      </c>
      <c r="C1014" s="768">
        <v>16.022280395763499</v>
      </c>
      <c r="D1014" s="762"/>
      <c r="E1014" s="762">
        <v>4.6001712166747399</v>
      </c>
      <c r="F1014" s="762"/>
      <c r="G1014" s="762"/>
      <c r="H1014" s="762"/>
      <c r="I1014" s="763"/>
    </row>
    <row r="1015" spans="2:9" ht="11.5" customHeight="1">
      <c r="B1015" s="764">
        <v>41731</v>
      </c>
      <c r="C1015" s="765">
        <v>15.859001485445299</v>
      </c>
      <c r="D1015" s="766"/>
      <c r="E1015" s="766">
        <v>4.6001712166747399</v>
      </c>
      <c r="F1015" s="766"/>
      <c r="G1015" s="766"/>
      <c r="H1015" s="766"/>
      <c r="I1015" s="767"/>
    </row>
    <row r="1016" spans="2:9" ht="11.5" customHeight="1">
      <c r="B1016" s="764">
        <v>41732</v>
      </c>
      <c r="C1016" s="768">
        <v>14.9827015502447</v>
      </c>
      <c r="D1016" s="762"/>
      <c r="E1016" s="762">
        <v>4.6001712166747399</v>
      </c>
      <c r="F1016" s="762"/>
      <c r="G1016" s="762"/>
      <c r="H1016" s="762"/>
      <c r="I1016" s="763"/>
    </row>
    <row r="1017" spans="2:9" ht="11.5" customHeight="1">
      <c r="B1017" s="764">
        <v>41733</v>
      </c>
      <c r="C1017" s="765">
        <v>14.3347331351285</v>
      </c>
      <c r="D1017" s="766"/>
      <c r="E1017" s="766">
        <v>4.6001712166747399</v>
      </c>
      <c r="F1017" s="766"/>
      <c r="G1017" s="766"/>
      <c r="H1017" s="766"/>
      <c r="I1017" s="767"/>
    </row>
    <row r="1018" spans="2:9" ht="11.5" customHeight="1">
      <c r="B1018" s="764">
        <v>41734</v>
      </c>
      <c r="C1018" s="768">
        <v>14.3347331351285</v>
      </c>
      <c r="D1018" s="762"/>
      <c r="E1018" s="762">
        <v>4.6001712166747399</v>
      </c>
      <c r="F1018" s="762"/>
      <c r="G1018" s="762"/>
      <c r="H1018" s="762"/>
      <c r="I1018" s="763"/>
    </row>
    <row r="1019" spans="2:9" ht="11.5" customHeight="1">
      <c r="B1019" s="764">
        <v>41735</v>
      </c>
      <c r="C1019" s="765">
        <v>14.3347331351285</v>
      </c>
      <c r="D1019" s="766"/>
      <c r="E1019" s="766">
        <v>4.6001712166747399</v>
      </c>
      <c r="F1019" s="766"/>
      <c r="G1019" s="766"/>
      <c r="H1019" s="766"/>
      <c r="I1019" s="767"/>
    </row>
    <row r="1020" spans="2:9" ht="11.5" customHeight="1">
      <c r="B1020" s="764">
        <v>41736</v>
      </c>
      <c r="C1020" s="768">
        <v>14.1417168127163</v>
      </c>
      <c r="D1020" s="762"/>
      <c r="E1020" s="762">
        <v>4.6001712166747399</v>
      </c>
      <c r="F1020" s="762"/>
      <c r="G1020" s="762"/>
      <c r="H1020" s="762"/>
      <c r="I1020" s="763"/>
    </row>
    <row r="1021" spans="2:9" ht="11.5" customHeight="1">
      <c r="B1021" s="764">
        <v>41737</v>
      </c>
      <c r="C1021" s="765">
        <v>14.415948700998999</v>
      </c>
      <c r="D1021" s="766"/>
      <c r="E1021" s="766">
        <v>4.6001712166747399</v>
      </c>
      <c r="F1021" s="766"/>
      <c r="G1021" s="766"/>
      <c r="H1021" s="766"/>
      <c r="I1021" s="767"/>
    </row>
    <row r="1022" spans="2:9" ht="11.5" customHeight="1">
      <c r="B1022" s="764">
        <v>41738</v>
      </c>
      <c r="C1022" s="768">
        <v>15.2187368645749</v>
      </c>
      <c r="D1022" s="762"/>
      <c r="E1022" s="762">
        <v>4.6001712166747399</v>
      </c>
      <c r="F1022" s="762"/>
      <c r="G1022" s="762"/>
      <c r="H1022" s="762"/>
      <c r="I1022" s="763"/>
    </row>
    <row r="1023" spans="2:9" ht="11.5" customHeight="1">
      <c r="B1023" s="764">
        <v>41739</v>
      </c>
      <c r="C1023" s="765">
        <v>14.3574586332984</v>
      </c>
      <c r="D1023" s="766"/>
      <c r="E1023" s="766">
        <v>4.6001712166747399</v>
      </c>
      <c r="F1023" s="766"/>
      <c r="G1023" s="766"/>
      <c r="H1023" s="766"/>
      <c r="I1023" s="767"/>
    </row>
    <row r="1024" spans="2:9" ht="11.5" customHeight="1">
      <c r="B1024" s="764">
        <v>41740</v>
      </c>
      <c r="C1024" s="768">
        <v>14.0590141346709</v>
      </c>
      <c r="D1024" s="762"/>
      <c r="E1024" s="762">
        <v>4.6001712166747399</v>
      </c>
      <c r="F1024" s="762"/>
      <c r="G1024" s="762"/>
      <c r="H1024" s="762"/>
      <c r="I1024" s="763"/>
    </row>
    <row r="1025" spans="2:9" ht="11.5" customHeight="1">
      <c r="B1025" s="764">
        <v>41741</v>
      </c>
      <c r="C1025" s="765">
        <v>14.0590141346709</v>
      </c>
      <c r="D1025" s="766"/>
      <c r="E1025" s="766">
        <v>4.6001712166747399</v>
      </c>
      <c r="F1025" s="766"/>
      <c r="G1025" s="766"/>
      <c r="H1025" s="766"/>
      <c r="I1025" s="767"/>
    </row>
    <row r="1026" spans="2:9" ht="11.5" customHeight="1">
      <c r="B1026" s="764">
        <v>41742</v>
      </c>
      <c r="C1026" s="768">
        <v>14.0590141346709</v>
      </c>
      <c r="D1026" s="762"/>
      <c r="E1026" s="762">
        <v>4.6001712166747399</v>
      </c>
      <c r="F1026" s="762"/>
      <c r="G1026" s="762"/>
      <c r="H1026" s="762"/>
      <c r="I1026" s="763"/>
    </row>
    <row r="1027" spans="2:9" ht="11.5" customHeight="1">
      <c r="B1027" s="764">
        <v>41743</v>
      </c>
      <c r="C1027" s="765">
        <v>14.1525056618785</v>
      </c>
      <c r="D1027" s="766"/>
      <c r="E1027" s="766">
        <v>4.6001712166747399</v>
      </c>
      <c r="F1027" s="766"/>
      <c r="G1027" s="766"/>
      <c r="H1027" s="766"/>
      <c r="I1027" s="767"/>
    </row>
    <row r="1028" spans="2:9" ht="11.5" customHeight="1">
      <c r="B1028" s="764">
        <v>41744</v>
      </c>
      <c r="C1028" s="768">
        <v>14.4229384131114</v>
      </c>
      <c r="D1028" s="762"/>
      <c r="E1028" s="762">
        <v>4.6001712166747399</v>
      </c>
      <c r="F1028" s="762"/>
      <c r="G1028" s="762"/>
      <c r="H1028" s="762"/>
      <c r="I1028" s="763"/>
    </row>
    <row r="1029" spans="2:9" ht="11.5" customHeight="1">
      <c r="B1029" s="764">
        <v>41745</v>
      </c>
      <c r="C1029" s="765">
        <v>14.5414281794513</v>
      </c>
      <c r="D1029" s="766"/>
      <c r="E1029" s="766">
        <v>4.6001712166747399</v>
      </c>
      <c r="F1029" s="766"/>
      <c r="G1029" s="766"/>
      <c r="H1029" s="766"/>
      <c r="I1029" s="767"/>
    </row>
    <row r="1030" spans="2:9" ht="11.5" customHeight="1">
      <c r="B1030" s="764">
        <v>41746</v>
      </c>
      <c r="C1030" s="768">
        <v>14.5344584006505</v>
      </c>
      <c r="D1030" s="762"/>
      <c r="E1030" s="762">
        <v>4.6001712166747399</v>
      </c>
      <c r="F1030" s="762"/>
      <c r="G1030" s="762"/>
      <c r="H1030" s="762"/>
      <c r="I1030" s="763"/>
    </row>
    <row r="1031" spans="2:9" ht="11.5" customHeight="1">
      <c r="B1031" s="764">
        <v>41747</v>
      </c>
      <c r="C1031" s="765">
        <v>14.5344584006505</v>
      </c>
      <c r="D1031" s="766"/>
      <c r="E1031" s="766">
        <v>4.6001712166747399</v>
      </c>
      <c r="F1031" s="766"/>
      <c r="G1031" s="766"/>
      <c r="H1031" s="766"/>
      <c r="I1031" s="767"/>
    </row>
    <row r="1032" spans="2:9" ht="11.5" customHeight="1">
      <c r="B1032" s="764">
        <v>41748</v>
      </c>
      <c r="C1032" s="768">
        <v>14.5344584006505</v>
      </c>
      <c r="D1032" s="762"/>
      <c r="E1032" s="762">
        <v>4.6001712166747399</v>
      </c>
      <c r="F1032" s="762"/>
      <c r="G1032" s="762"/>
      <c r="H1032" s="762"/>
      <c r="I1032" s="763"/>
    </row>
    <row r="1033" spans="2:9" ht="11.5" customHeight="1">
      <c r="B1033" s="764">
        <v>41749</v>
      </c>
      <c r="C1033" s="765">
        <v>14.5344584006505</v>
      </c>
      <c r="D1033" s="766"/>
      <c r="E1033" s="766">
        <v>4.6001712166747399</v>
      </c>
      <c r="F1033" s="766"/>
      <c r="G1033" s="766"/>
      <c r="H1033" s="766"/>
      <c r="I1033" s="767"/>
    </row>
    <row r="1034" spans="2:9" ht="11.5" customHeight="1">
      <c r="B1034" s="764">
        <v>41750</v>
      </c>
      <c r="C1034" s="768">
        <v>14.8388111889931</v>
      </c>
      <c r="D1034" s="762"/>
      <c r="E1034" s="762">
        <v>4.6001712166747399</v>
      </c>
      <c r="F1034" s="762"/>
      <c r="G1034" s="762"/>
      <c r="H1034" s="762"/>
      <c r="I1034" s="763"/>
    </row>
    <row r="1035" spans="2:9" ht="11.5" customHeight="1">
      <c r="B1035" s="764">
        <v>41751</v>
      </c>
      <c r="C1035" s="765">
        <v>15.2438535579112</v>
      </c>
      <c r="D1035" s="766"/>
      <c r="E1035" s="766">
        <v>4.6001712166747399</v>
      </c>
      <c r="F1035" s="766"/>
      <c r="G1035" s="766"/>
      <c r="H1035" s="766"/>
      <c r="I1035" s="767"/>
    </row>
    <row r="1036" spans="2:9" ht="11.5" customHeight="1">
      <c r="B1036" s="764">
        <v>41752</v>
      </c>
      <c r="C1036" s="768">
        <v>14.837717921009601</v>
      </c>
      <c r="D1036" s="762"/>
      <c r="E1036" s="762">
        <v>4.6001712166747399</v>
      </c>
      <c r="F1036" s="762"/>
      <c r="G1036" s="762"/>
      <c r="H1036" s="762"/>
      <c r="I1036" s="763"/>
    </row>
    <row r="1037" spans="2:9" ht="11.5" customHeight="1">
      <c r="B1037" s="764">
        <v>41753</v>
      </c>
      <c r="C1037" s="765">
        <v>14.5403071306632</v>
      </c>
      <c r="D1037" s="766"/>
      <c r="E1037" s="766">
        <v>4.6001712166747399</v>
      </c>
      <c r="F1037" s="766"/>
      <c r="G1037" s="766"/>
      <c r="H1037" s="766"/>
      <c r="I1037" s="767"/>
    </row>
    <row r="1038" spans="2:9" ht="11.5" customHeight="1">
      <c r="B1038" s="764">
        <v>41754</v>
      </c>
      <c r="C1038" s="768">
        <v>13.7734124525205</v>
      </c>
      <c r="D1038" s="762"/>
      <c r="E1038" s="762">
        <v>4.6001712166747399</v>
      </c>
      <c r="F1038" s="762"/>
      <c r="G1038" s="762"/>
      <c r="H1038" s="762"/>
      <c r="I1038" s="763"/>
    </row>
    <row r="1039" spans="2:9" ht="11.5" customHeight="1">
      <c r="B1039" s="764">
        <v>41755</v>
      </c>
      <c r="C1039" s="765">
        <v>13.7734124525205</v>
      </c>
      <c r="D1039" s="766"/>
      <c r="E1039" s="766">
        <v>4.6001712166747399</v>
      </c>
      <c r="F1039" s="766"/>
      <c r="G1039" s="766"/>
      <c r="H1039" s="766"/>
      <c r="I1039" s="767"/>
    </row>
    <row r="1040" spans="2:9" ht="11.5" customHeight="1">
      <c r="B1040" s="764">
        <v>41756</v>
      </c>
      <c r="C1040" s="768">
        <v>13.7734124525205</v>
      </c>
      <c r="D1040" s="762"/>
      <c r="E1040" s="762">
        <v>4.6001712166747399</v>
      </c>
      <c r="F1040" s="762"/>
      <c r="G1040" s="762"/>
      <c r="H1040" s="762"/>
      <c r="I1040" s="763"/>
    </row>
    <row r="1041" spans="2:9" ht="11.5" customHeight="1">
      <c r="B1041" s="764">
        <v>41757</v>
      </c>
      <c r="C1041" s="765">
        <v>13.4038872698062</v>
      </c>
      <c r="D1041" s="766"/>
      <c r="E1041" s="766">
        <v>4.6001712166747399</v>
      </c>
      <c r="F1041" s="766"/>
      <c r="G1041" s="766"/>
      <c r="H1041" s="766"/>
      <c r="I1041" s="767"/>
    </row>
    <row r="1042" spans="2:9" ht="11.5" customHeight="1">
      <c r="B1042" s="764">
        <v>41758</v>
      </c>
      <c r="C1042" s="768">
        <v>13.826238909345401</v>
      </c>
      <c r="D1042" s="762"/>
      <c r="E1042" s="762">
        <v>4.6001712166747399</v>
      </c>
      <c r="F1042" s="762"/>
      <c r="G1042" s="762"/>
      <c r="H1042" s="762"/>
      <c r="I1042" s="763"/>
    </row>
    <row r="1043" spans="2:9" ht="11.5" customHeight="1">
      <c r="B1043" s="764">
        <v>41759</v>
      </c>
      <c r="C1043" s="765">
        <v>13.9510627400989</v>
      </c>
      <c r="D1043" s="766"/>
      <c r="E1043" s="766">
        <v>4.6001712166747399</v>
      </c>
      <c r="F1043" s="766"/>
      <c r="G1043" s="766"/>
      <c r="H1043" s="766"/>
      <c r="I1043" s="767"/>
    </row>
    <row r="1044" spans="2:9" ht="11.5" customHeight="1">
      <c r="B1044" s="764">
        <v>41760</v>
      </c>
      <c r="C1044" s="768">
        <v>14.2662244028059</v>
      </c>
      <c r="D1044" s="762"/>
      <c r="E1044" s="762">
        <v>4.6001712166747399</v>
      </c>
      <c r="F1044" s="762"/>
      <c r="G1044" s="762"/>
      <c r="H1044" s="762"/>
      <c r="I1044" s="763"/>
    </row>
    <row r="1045" spans="2:9" ht="11.5" customHeight="1">
      <c r="B1045" s="764">
        <v>41761</v>
      </c>
      <c r="C1045" s="765">
        <v>14.186858629738399</v>
      </c>
      <c r="D1045" s="766"/>
      <c r="E1045" s="766">
        <v>4.6001712166747399</v>
      </c>
      <c r="F1045" s="766"/>
      <c r="G1045" s="766"/>
      <c r="H1045" s="766"/>
      <c r="I1045" s="767"/>
    </row>
    <row r="1046" spans="2:9" ht="11.5" customHeight="1">
      <c r="B1046" s="764">
        <v>41762</v>
      </c>
      <c r="C1046" s="768">
        <v>14.186858629738399</v>
      </c>
      <c r="D1046" s="762"/>
      <c r="E1046" s="762">
        <v>4.6001712166747399</v>
      </c>
      <c r="F1046" s="762"/>
      <c r="G1046" s="762"/>
      <c r="H1046" s="762"/>
      <c r="I1046" s="763"/>
    </row>
    <row r="1047" spans="2:9" ht="11.5" customHeight="1">
      <c r="B1047" s="764">
        <v>41763</v>
      </c>
      <c r="C1047" s="765">
        <v>14.186858629738399</v>
      </c>
      <c r="D1047" s="766"/>
      <c r="E1047" s="766">
        <v>4.6001712166747399</v>
      </c>
      <c r="F1047" s="766"/>
      <c r="G1047" s="766"/>
      <c r="H1047" s="766"/>
      <c r="I1047" s="767"/>
    </row>
    <row r="1048" spans="2:9" ht="11.5" customHeight="1">
      <c r="B1048" s="764">
        <v>41764</v>
      </c>
      <c r="C1048" s="768">
        <v>14.2941219854452</v>
      </c>
      <c r="D1048" s="762"/>
      <c r="E1048" s="762">
        <v>4.6001712166747399</v>
      </c>
      <c r="F1048" s="762"/>
      <c r="G1048" s="762"/>
      <c r="H1048" s="762"/>
      <c r="I1048" s="763"/>
    </row>
    <row r="1049" spans="2:9" ht="11.5" customHeight="1">
      <c r="B1049" s="764">
        <v>41765</v>
      </c>
      <c r="C1049" s="765">
        <v>13.520022932639201</v>
      </c>
      <c r="D1049" s="766"/>
      <c r="E1049" s="766">
        <v>4.6001712166747399</v>
      </c>
      <c r="F1049" s="766"/>
      <c r="G1049" s="766"/>
      <c r="H1049" s="766"/>
      <c r="I1049" s="767"/>
    </row>
    <row r="1050" spans="2:9" ht="11.5" customHeight="1">
      <c r="B1050" s="764">
        <v>41766</v>
      </c>
      <c r="C1050" s="768">
        <v>12.940821235924099</v>
      </c>
      <c r="D1050" s="762"/>
      <c r="E1050" s="762">
        <v>4.6001712166747399</v>
      </c>
      <c r="F1050" s="762"/>
      <c r="G1050" s="762"/>
      <c r="H1050" s="762"/>
      <c r="I1050" s="763"/>
    </row>
    <row r="1051" spans="2:9" ht="11.5" customHeight="1">
      <c r="B1051" s="764">
        <v>41767</v>
      </c>
      <c r="C1051" s="765">
        <v>12.849860894757899</v>
      </c>
      <c r="D1051" s="766"/>
      <c r="E1051" s="766">
        <v>4.6001712166747399</v>
      </c>
      <c r="F1051" s="766"/>
      <c r="G1051" s="766"/>
      <c r="H1051" s="766"/>
      <c r="I1051" s="767"/>
    </row>
    <row r="1052" spans="2:9" ht="11.5" customHeight="1">
      <c r="B1052" s="764">
        <v>41768</v>
      </c>
      <c r="C1052" s="768">
        <v>12.8886721440328</v>
      </c>
      <c r="D1052" s="762"/>
      <c r="E1052" s="762">
        <v>4.6001712166747399</v>
      </c>
      <c r="F1052" s="762"/>
      <c r="G1052" s="762"/>
      <c r="H1052" s="762"/>
      <c r="I1052" s="763"/>
    </row>
    <row r="1053" spans="2:9" ht="11.5" customHeight="1">
      <c r="B1053" s="764">
        <v>41769</v>
      </c>
      <c r="C1053" s="765">
        <v>12.8886721440328</v>
      </c>
      <c r="D1053" s="766"/>
      <c r="E1053" s="766">
        <v>4.6001712166747399</v>
      </c>
      <c r="F1053" s="766"/>
      <c r="G1053" s="766"/>
      <c r="H1053" s="766"/>
      <c r="I1053" s="767"/>
    </row>
    <row r="1054" spans="2:9" ht="11.5" customHeight="1">
      <c r="B1054" s="764">
        <v>41770</v>
      </c>
      <c r="C1054" s="768">
        <v>12.8886721440328</v>
      </c>
      <c r="D1054" s="762"/>
      <c r="E1054" s="762">
        <v>4.6001712166747399</v>
      </c>
      <c r="F1054" s="762"/>
      <c r="G1054" s="762"/>
      <c r="H1054" s="762"/>
      <c r="I1054" s="763"/>
    </row>
    <row r="1055" spans="2:9" ht="11.5" customHeight="1">
      <c r="B1055" s="764">
        <v>41771</v>
      </c>
      <c r="C1055" s="765">
        <v>13.488273176772701</v>
      </c>
      <c r="D1055" s="766"/>
      <c r="E1055" s="766">
        <v>4.6001712166747399</v>
      </c>
      <c r="F1055" s="766"/>
      <c r="G1055" s="766"/>
      <c r="H1055" s="766"/>
      <c r="I1055" s="767"/>
    </row>
    <row r="1056" spans="2:9" ht="11.5" customHeight="1">
      <c r="B1056" s="764">
        <v>41772</v>
      </c>
      <c r="C1056" s="768">
        <v>13.4007139014495</v>
      </c>
      <c r="D1056" s="762"/>
      <c r="E1056" s="762">
        <v>4.6001712166747399</v>
      </c>
      <c r="F1056" s="762"/>
      <c r="G1056" s="762"/>
      <c r="H1056" s="762"/>
      <c r="I1056" s="763"/>
    </row>
    <row r="1057" spans="2:9" ht="11.5" customHeight="1">
      <c r="B1057" s="764">
        <v>41773</v>
      </c>
      <c r="C1057" s="765">
        <v>13.3393170190076</v>
      </c>
      <c r="D1057" s="766"/>
      <c r="E1057" s="766">
        <v>4.6001712166747399</v>
      </c>
      <c r="F1057" s="766"/>
      <c r="G1057" s="766"/>
      <c r="H1057" s="766"/>
      <c r="I1057" s="767"/>
    </row>
    <row r="1058" spans="2:9" ht="11.5" customHeight="1">
      <c r="B1058" s="764">
        <v>41774</v>
      </c>
      <c r="C1058" s="768">
        <v>13.1521701800479</v>
      </c>
      <c r="D1058" s="762"/>
      <c r="E1058" s="762">
        <v>4.6001712166747399</v>
      </c>
      <c r="F1058" s="762"/>
      <c r="G1058" s="762"/>
      <c r="H1058" s="762"/>
      <c r="I1058" s="763"/>
    </row>
    <row r="1059" spans="2:9" ht="11.5" customHeight="1">
      <c r="B1059" s="764">
        <v>41775</v>
      </c>
      <c r="C1059" s="765">
        <v>13.1874876305358</v>
      </c>
      <c r="D1059" s="766"/>
      <c r="E1059" s="766">
        <v>4.6001712166747399</v>
      </c>
      <c r="F1059" s="766"/>
      <c r="G1059" s="766"/>
      <c r="H1059" s="766"/>
      <c r="I1059" s="767"/>
    </row>
    <row r="1060" spans="2:9" ht="11.5" customHeight="1">
      <c r="B1060" s="764">
        <v>41776</v>
      </c>
      <c r="C1060" s="768">
        <v>13.1874876305358</v>
      </c>
      <c r="D1060" s="762"/>
      <c r="E1060" s="762">
        <v>4.6001712166747399</v>
      </c>
      <c r="F1060" s="762"/>
      <c r="G1060" s="762"/>
      <c r="H1060" s="762"/>
      <c r="I1060" s="763"/>
    </row>
    <row r="1061" spans="2:9" ht="11.5" customHeight="1">
      <c r="B1061" s="764">
        <v>41777</v>
      </c>
      <c r="C1061" s="765">
        <v>13.1874876305358</v>
      </c>
      <c r="D1061" s="766"/>
      <c r="E1061" s="766">
        <v>4.6001712166747399</v>
      </c>
      <c r="F1061" s="766"/>
      <c r="G1061" s="766"/>
      <c r="H1061" s="766"/>
      <c r="I1061" s="767"/>
    </row>
    <row r="1062" spans="2:9" ht="11.5" customHeight="1">
      <c r="B1062" s="764">
        <v>41778</v>
      </c>
      <c r="C1062" s="768">
        <v>13.4361389186196</v>
      </c>
      <c r="D1062" s="762"/>
      <c r="E1062" s="762">
        <v>4.6001712166747399</v>
      </c>
      <c r="F1062" s="762"/>
      <c r="G1062" s="762"/>
      <c r="H1062" s="762"/>
      <c r="I1062" s="763"/>
    </row>
    <row r="1063" spans="2:9" ht="11.5" customHeight="1">
      <c r="B1063" s="764">
        <v>41779</v>
      </c>
      <c r="C1063" s="765">
        <v>13.3521866853193</v>
      </c>
      <c r="D1063" s="766"/>
      <c r="E1063" s="766">
        <v>4.6001712166747399</v>
      </c>
      <c r="F1063" s="766"/>
      <c r="G1063" s="766"/>
      <c r="H1063" s="766"/>
      <c r="I1063" s="767"/>
    </row>
    <row r="1064" spans="2:9" ht="11.5" customHeight="1">
      <c r="B1064" s="764">
        <v>41780</v>
      </c>
      <c r="C1064" s="768">
        <v>13.6565610376287</v>
      </c>
      <c r="D1064" s="762"/>
      <c r="E1064" s="762">
        <v>4.6001712166747399</v>
      </c>
      <c r="F1064" s="762"/>
      <c r="G1064" s="762"/>
      <c r="H1064" s="762"/>
      <c r="I1064" s="763"/>
    </row>
    <row r="1065" spans="2:9" ht="11.5" customHeight="1">
      <c r="B1065" s="764">
        <v>41781</v>
      </c>
      <c r="C1065" s="765">
        <v>13.7693265199186</v>
      </c>
      <c r="D1065" s="766"/>
      <c r="E1065" s="766">
        <v>4.6001712166747399</v>
      </c>
      <c r="F1065" s="766"/>
      <c r="G1065" s="766"/>
      <c r="H1065" s="766"/>
      <c r="I1065" s="767"/>
    </row>
    <row r="1066" spans="2:9" ht="11.5" customHeight="1">
      <c r="B1066" s="764">
        <v>41782</v>
      </c>
      <c r="C1066" s="768">
        <v>13.946831421092799</v>
      </c>
      <c r="D1066" s="762"/>
      <c r="E1066" s="762">
        <v>4.6001712166747399</v>
      </c>
      <c r="F1066" s="762"/>
      <c r="G1066" s="762"/>
      <c r="H1066" s="762"/>
      <c r="I1066" s="763"/>
    </row>
    <row r="1067" spans="2:9" ht="11.5" customHeight="1">
      <c r="B1067" s="764">
        <v>41783</v>
      </c>
      <c r="C1067" s="765">
        <v>13.946831421092799</v>
      </c>
      <c r="D1067" s="766"/>
      <c r="E1067" s="766">
        <v>4.6001712166747399</v>
      </c>
      <c r="F1067" s="766"/>
      <c r="G1067" s="766"/>
      <c r="H1067" s="766"/>
      <c r="I1067" s="767"/>
    </row>
    <row r="1068" spans="2:9" ht="11.5" customHeight="1">
      <c r="B1068" s="764">
        <v>41784</v>
      </c>
      <c r="C1068" s="768">
        <v>13.946831421092799</v>
      </c>
      <c r="D1068" s="762"/>
      <c r="E1068" s="762">
        <v>4.6001712166747399</v>
      </c>
      <c r="F1068" s="762"/>
      <c r="G1068" s="762"/>
      <c r="H1068" s="762"/>
      <c r="I1068" s="763"/>
    </row>
    <row r="1069" spans="2:9" ht="11.5" customHeight="1">
      <c r="B1069" s="764">
        <v>41785</v>
      </c>
      <c r="C1069" s="765">
        <v>13.946831421092799</v>
      </c>
      <c r="D1069" s="766"/>
      <c r="E1069" s="766">
        <v>4.6001712166747399</v>
      </c>
      <c r="F1069" s="766"/>
      <c r="G1069" s="766"/>
      <c r="H1069" s="766"/>
      <c r="I1069" s="767"/>
    </row>
    <row r="1070" spans="2:9" ht="11.5" customHeight="1">
      <c r="B1070" s="764">
        <v>41786</v>
      </c>
      <c r="C1070" s="768">
        <v>14.3663226379026</v>
      </c>
      <c r="D1070" s="762"/>
      <c r="E1070" s="762">
        <v>4.6001712166747399</v>
      </c>
      <c r="F1070" s="762"/>
      <c r="G1070" s="762"/>
      <c r="H1070" s="762"/>
      <c r="I1070" s="763"/>
    </row>
    <row r="1071" spans="2:9" ht="11.5" customHeight="1">
      <c r="B1071" s="764">
        <v>41787</v>
      </c>
      <c r="C1071" s="765">
        <v>14.4709897786</v>
      </c>
      <c r="D1071" s="766"/>
      <c r="E1071" s="766">
        <v>4.6001712166747399</v>
      </c>
      <c r="F1071" s="766"/>
      <c r="G1071" s="766"/>
      <c r="H1071" s="766"/>
      <c r="I1071" s="767"/>
    </row>
    <row r="1072" spans="2:9" ht="11.5" customHeight="1">
      <c r="B1072" s="764">
        <v>41788</v>
      </c>
      <c r="C1072" s="768">
        <v>14.5562566514007</v>
      </c>
      <c r="D1072" s="762"/>
      <c r="E1072" s="762">
        <v>4.6001712166747399</v>
      </c>
      <c r="F1072" s="762"/>
      <c r="G1072" s="762"/>
      <c r="H1072" s="762"/>
      <c r="I1072" s="763"/>
    </row>
    <row r="1073" spans="2:9" ht="11.5" customHeight="1">
      <c r="B1073" s="764">
        <v>41789</v>
      </c>
      <c r="C1073" s="765">
        <v>14.2362721770118</v>
      </c>
      <c r="D1073" s="766"/>
      <c r="E1073" s="766">
        <v>4.6001712166747399</v>
      </c>
      <c r="F1073" s="766"/>
      <c r="G1073" s="766"/>
      <c r="H1073" s="766"/>
      <c r="I1073" s="767"/>
    </row>
    <row r="1074" spans="2:9" ht="11.5" customHeight="1">
      <c r="B1074" s="764">
        <v>41790</v>
      </c>
      <c r="C1074" s="768">
        <v>14.2362721770118</v>
      </c>
      <c r="D1074" s="762"/>
      <c r="E1074" s="762">
        <v>4.6001712166747399</v>
      </c>
      <c r="F1074" s="762"/>
      <c r="G1074" s="762"/>
      <c r="H1074" s="762"/>
      <c r="I1074" s="763"/>
    </row>
    <row r="1075" spans="2:9" ht="11.5" customHeight="1">
      <c r="B1075" s="764">
        <v>41791</v>
      </c>
      <c r="C1075" s="765">
        <v>14.2362721770118</v>
      </c>
      <c r="D1075" s="766"/>
      <c r="E1075" s="766">
        <v>4.6001712166747399</v>
      </c>
      <c r="F1075" s="766"/>
      <c r="G1075" s="766"/>
      <c r="H1075" s="766"/>
      <c r="I1075" s="767"/>
    </row>
    <row r="1076" spans="2:9" ht="11.5" customHeight="1">
      <c r="B1076" s="764">
        <v>41792</v>
      </c>
      <c r="C1076" s="768">
        <v>14.0953675466072</v>
      </c>
      <c r="D1076" s="762"/>
      <c r="E1076" s="762">
        <v>4.6001712166747399</v>
      </c>
      <c r="F1076" s="762"/>
      <c r="G1076" s="762"/>
      <c r="H1076" s="762"/>
      <c r="I1076" s="763"/>
    </row>
    <row r="1077" spans="2:9" ht="11.5" customHeight="1">
      <c r="B1077" s="764">
        <v>41793</v>
      </c>
      <c r="C1077" s="765">
        <v>14.0679779894317</v>
      </c>
      <c r="D1077" s="766"/>
      <c r="E1077" s="766">
        <v>4.6001712166747399</v>
      </c>
      <c r="F1077" s="766"/>
      <c r="G1077" s="766"/>
      <c r="H1077" s="766"/>
      <c r="I1077" s="767"/>
    </row>
    <row r="1078" spans="2:9" ht="11.5" customHeight="1">
      <c r="B1078" s="764">
        <v>41794</v>
      </c>
      <c r="C1078" s="768">
        <v>14.149235162748299</v>
      </c>
      <c r="D1078" s="762"/>
      <c r="E1078" s="762">
        <v>4.6001712166747399</v>
      </c>
      <c r="F1078" s="762"/>
      <c r="G1078" s="762"/>
      <c r="H1078" s="762"/>
      <c r="I1078" s="763"/>
    </row>
    <row r="1079" spans="2:9" ht="11.5" customHeight="1">
      <c r="B1079" s="764">
        <v>41795</v>
      </c>
      <c r="C1079" s="765">
        <v>14.316810104075699</v>
      </c>
      <c r="D1079" s="766"/>
      <c r="E1079" s="766">
        <v>4.6001712166747399</v>
      </c>
      <c r="F1079" s="766"/>
      <c r="G1079" s="766"/>
      <c r="H1079" s="766"/>
      <c r="I1079" s="767"/>
    </row>
    <row r="1080" spans="2:9" ht="11.5" customHeight="1">
      <c r="B1080" s="764">
        <v>41796</v>
      </c>
      <c r="C1080" s="768">
        <v>14.3031779639138</v>
      </c>
      <c r="D1080" s="762"/>
      <c r="E1080" s="762">
        <v>4.6001712166747399</v>
      </c>
      <c r="F1080" s="762"/>
      <c r="G1080" s="762"/>
      <c r="H1080" s="762"/>
      <c r="I1080" s="763"/>
    </row>
    <row r="1081" spans="2:9" ht="11.5" customHeight="1">
      <c r="B1081" s="764">
        <v>41797</v>
      </c>
      <c r="C1081" s="765">
        <v>14.3031779639138</v>
      </c>
      <c r="D1081" s="766"/>
      <c r="E1081" s="766">
        <v>4.6001712166747399</v>
      </c>
      <c r="F1081" s="766"/>
      <c r="G1081" s="766"/>
      <c r="H1081" s="766"/>
      <c r="I1081" s="767"/>
    </row>
    <row r="1082" spans="2:9" ht="11.5" customHeight="1">
      <c r="B1082" s="764">
        <v>41798</v>
      </c>
      <c r="C1082" s="768">
        <v>14.3031779639138</v>
      </c>
      <c r="D1082" s="762"/>
      <c r="E1082" s="762">
        <v>4.6001712166747399</v>
      </c>
      <c r="F1082" s="762"/>
      <c r="G1082" s="762"/>
      <c r="H1082" s="762"/>
      <c r="I1082" s="763"/>
    </row>
    <row r="1083" spans="2:9" ht="11.5" customHeight="1">
      <c r="B1083" s="764">
        <v>41799</v>
      </c>
      <c r="C1083" s="765">
        <v>14.448716265233401</v>
      </c>
      <c r="D1083" s="766"/>
      <c r="E1083" s="766">
        <v>4.6001712166747399</v>
      </c>
      <c r="F1083" s="766"/>
      <c r="G1083" s="766"/>
      <c r="H1083" s="766"/>
      <c r="I1083" s="767"/>
    </row>
    <row r="1084" spans="2:9" ht="11.5" customHeight="1">
      <c r="B1084" s="764">
        <v>41800</v>
      </c>
      <c r="C1084" s="768">
        <v>14.8563291544077</v>
      </c>
      <c r="D1084" s="762"/>
      <c r="E1084" s="762">
        <v>4.6001712166747399</v>
      </c>
      <c r="F1084" s="762"/>
      <c r="G1084" s="762"/>
      <c r="H1084" s="762"/>
      <c r="I1084" s="763"/>
    </row>
    <row r="1085" spans="2:9" ht="11.5" customHeight="1">
      <c r="B1085" s="764">
        <v>41801</v>
      </c>
      <c r="C1085" s="765">
        <v>14.9704324003797</v>
      </c>
      <c r="D1085" s="766"/>
      <c r="E1085" s="766">
        <v>4.6001712166747399</v>
      </c>
      <c r="F1085" s="766"/>
      <c r="G1085" s="766"/>
      <c r="H1085" s="766"/>
      <c r="I1085" s="767"/>
    </row>
    <row r="1086" spans="2:9" ht="11.5" customHeight="1">
      <c r="B1086" s="764">
        <v>41802</v>
      </c>
      <c r="C1086" s="768">
        <v>14.8414300380627</v>
      </c>
      <c r="D1086" s="762"/>
      <c r="E1086" s="762">
        <v>4.6001712166747399</v>
      </c>
      <c r="F1086" s="762"/>
      <c r="G1086" s="762"/>
      <c r="H1086" s="762"/>
      <c r="I1086" s="763"/>
    </row>
    <row r="1087" spans="2:9" ht="11.5" customHeight="1">
      <c r="B1087" s="764">
        <v>41803</v>
      </c>
      <c r="C1087" s="765">
        <v>14.95872922417</v>
      </c>
      <c r="D1087" s="766"/>
      <c r="E1087" s="766">
        <v>4.6001712166747399</v>
      </c>
      <c r="F1087" s="766"/>
      <c r="G1087" s="766"/>
      <c r="H1087" s="766"/>
      <c r="I1087" s="767"/>
    </row>
    <row r="1088" spans="2:9" ht="11.5" customHeight="1">
      <c r="B1088" s="764">
        <v>41804</v>
      </c>
      <c r="C1088" s="768">
        <v>14.95872922417</v>
      </c>
      <c r="D1088" s="762"/>
      <c r="E1088" s="762">
        <v>4.6001712166747399</v>
      </c>
      <c r="F1088" s="762"/>
      <c r="G1088" s="762"/>
      <c r="H1088" s="762"/>
      <c r="I1088" s="763"/>
    </row>
    <row r="1089" spans="2:9" ht="11.5" customHeight="1">
      <c r="B1089" s="764">
        <v>41805</v>
      </c>
      <c r="C1089" s="765">
        <v>14.95872922417</v>
      </c>
      <c r="D1089" s="766"/>
      <c r="E1089" s="766">
        <v>4.6001712166747399</v>
      </c>
      <c r="F1089" s="766"/>
      <c r="G1089" s="766"/>
      <c r="H1089" s="766"/>
      <c r="I1089" s="767"/>
    </row>
    <row r="1090" spans="2:9" ht="11.5" customHeight="1">
      <c r="B1090" s="764">
        <v>41806</v>
      </c>
      <c r="C1090" s="768">
        <v>15.084353753802599</v>
      </c>
      <c r="D1090" s="762"/>
      <c r="E1090" s="762">
        <v>4.6001712166747399</v>
      </c>
      <c r="F1090" s="762"/>
      <c r="G1090" s="762"/>
      <c r="H1090" s="762"/>
      <c r="I1090" s="763"/>
    </row>
    <row r="1091" spans="2:9" ht="11.5" customHeight="1">
      <c r="B1091" s="764">
        <v>41807</v>
      </c>
      <c r="C1091" s="765">
        <v>15.140817710847299</v>
      </c>
      <c r="D1091" s="766"/>
      <c r="E1091" s="766">
        <v>4.6001712166747399</v>
      </c>
      <c r="F1091" s="766"/>
      <c r="G1091" s="766"/>
      <c r="H1091" s="766"/>
      <c r="I1091" s="767"/>
    </row>
    <row r="1092" spans="2:9" ht="11.5" customHeight="1">
      <c r="B1092" s="764">
        <v>41808</v>
      </c>
      <c r="C1092" s="768">
        <v>15.372494266214799</v>
      </c>
      <c r="D1092" s="762"/>
      <c r="E1092" s="762">
        <v>4.6001712166747399</v>
      </c>
      <c r="F1092" s="762"/>
      <c r="G1092" s="762"/>
      <c r="H1092" s="762"/>
      <c r="I1092" s="763"/>
    </row>
    <row r="1093" spans="2:9" ht="11.5" customHeight="1">
      <c r="B1093" s="764">
        <v>41809</v>
      </c>
      <c r="C1093" s="765">
        <v>15.1811048656332</v>
      </c>
      <c r="D1093" s="766"/>
      <c r="E1093" s="766">
        <v>4.6001712166747399</v>
      </c>
      <c r="F1093" s="766"/>
      <c r="G1093" s="766"/>
      <c r="H1093" s="766"/>
      <c r="I1093" s="767"/>
    </row>
    <row r="1094" spans="2:9" ht="11.5" customHeight="1">
      <c r="B1094" s="764">
        <v>41810</v>
      </c>
      <c r="C1094" s="768">
        <v>15.1924378444924</v>
      </c>
      <c r="D1094" s="762"/>
      <c r="E1094" s="762">
        <v>4.6001712166747399</v>
      </c>
      <c r="F1094" s="762"/>
      <c r="G1094" s="762"/>
      <c r="H1094" s="762"/>
      <c r="I1094" s="763"/>
    </row>
    <row r="1095" spans="2:9" ht="11.5" customHeight="1">
      <c r="B1095" s="764">
        <v>41811</v>
      </c>
      <c r="C1095" s="765">
        <v>15.1924378444924</v>
      </c>
      <c r="D1095" s="766"/>
      <c r="E1095" s="766">
        <v>4.6001712166747399</v>
      </c>
      <c r="F1095" s="766"/>
      <c r="G1095" s="766"/>
      <c r="H1095" s="766"/>
      <c r="I1095" s="767"/>
    </row>
    <row r="1096" spans="2:9" ht="11.5" customHeight="1">
      <c r="B1096" s="764">
        <v>41812</v>
      </c>
      <c r="C1096" s="768">
        <v>15.1924378444924</v>
      </c>
      <c r="D1096" s="762"/>
      <c r="E1096" s="762">
        <v>4.6001712166747399</v>
      </c>
      <c r="F1096" s="762"/>
      <c r="G1096" s="762"/>
      <c r="H1096" s="762"/>
      <c r="I1096" s="763"/>
    </row>
    <row r="1097" spans="2:9" ht="11.5" customHeight="1">
      <c r="B1097" s="764">
        <v>41813</v>
      </c>
      <c r="C1097" s="765">
        <v>15.384036810213599</v>
      </c>
      <c r="D1097" s="766"/>
      <c r="E1097" s="766">
        <v>4.6001712166747399</v>
      </c>
      <c r="F1097" s="766"/>
      <c r="G1097" s="766"/>
      <c r="H1097" s="766"/>
      <c r="I1097" s="767"/>
    </row>
    <row r="1098" spans="2:9" ht="11.5" customHeight="1">
      <c r="B1098" s="764">
        <v>41814</v>
      </c>
      <c r="C1098" s="768">
        <v>15.3690427604057</v>
      </c>
      <c r="D1098" s="762"/>
      <c r="E1098" s="762">
        <v>4.6001712166747399</v>
      </c>
      <c r="F1098" s="762"/>
      <c r="G1098" s="762"/>
      <c r="H1098" s="762"/>
      <c r="I1098" s="763"/>
    </row>
    <row r="1099" spans="2:9" ht="11.5" customHeight="1">
      <c r="B1099" s="764">
        <v>41815</v>
      </c>
      <c r="C1099" s="765">
        <v>15.7076765601521</v>
      </c>
      <c r="D1099" s="766"/>
      <c r="E1099" s="766">
        <v>4.6001712166747399</v>
      </c>
      <c r="F1099" s="766"/>
      <c r="G1099" s="766"/>
      <c r="H1099" s="766"/>
      <c r="I1099" s="767"/>
    </row>
    <row r="1100" spans="2:9" ht="11.5" customHeight="1">
      <c r="B1100" s="764">
        <v>41816</v>
      </c>
      <c r="C1100" s="768">
        <v>15.7734087313831</v>
      </c>
      <c r="D1100" s="762"/>
      <c r="E1100" s="762">
        <v>4.6001712166747399</v>
      </c>
      <c r="F1100" s="762"/>
      <c r="G1100" s="762"/>
      <c r="H1100" s="762"/>
      <c r="I1100" s="763"/>
    </row>
    <row r="1101" spans="2:9" ht="11.5" customHeight="1">
      <c r="B1101" s="764">
        <v>41817</v>
      </c>
      <c r="C1101" s="765">
        <v>15.826915151548</v>
      </c>
      <c r="D1101" s="766"/>
      <c r="E1101" s="766">
        <v>4.6001712166747399</v>
      </c>
      <c r="F1101" s="766"/>
      <c r="G1101" s="766"/>
      <c r="H1101" s="766"/>
      <c r="I1101" s="767"/>
    </row>
    <row r="1102" spans="2:9" ht="11.5" customHeight="1">
      <c r="B1102" s="764">
        <v>41818</v>
      </c>
      <c r="C1102" s="768">
        <v>15.826915151548</v>
      </c>
      <c r="D1102" s="762"/>
      <c r="E1102" s="762">
        <v>4.6001712166747399</v>
      </c>
      <c r="F1102" s="762"/>
      <c r="G1102" s="762"/>
      <c r="H1102" s="762"/>
      <c r="I1102" s="763"/>
    </row>
    <row r="1103" spans="2:9" ht="11.5" customHeight="1">
      <c r="B1103" s="764">
        <v>41819</v>
      </c>
      <c r="C1103" s="765">
        <v>15.826915151548</v>
      </c>
      <c r="D1103" s="766"/>
      <c r="E1103" s="766">
        <v>4.6001712166747399</v>
      </c>
      <c r="F1103" s="766"/>
      <c r="G1103" s="766"/>
      <c r="H1103" s="766"/>
      <c r="I1103" s="767"/>
    </row>
    <row r="1104" spans="2:9" ht="11.5" customHeight="1">
      <c r="B1104" s="764">
        <v>41820</v>
      </c>
      <c r="C1104" s="768">
        <v>6.6108576974660203</v>
      </c>
      <c r="D1104" s="762"/>
      <c r="E1104" s="762">
        <v>4.6001712166747399</v>
      </c>
      <c r="F1104" s="762"/>
      <c r="G1104" s="762"/>
      <c r="H1104" s="762"/>
      <c r="I1104" s="763"/>
    </row>
    <row r="1105" spans="2:9" ht="11.5" customHeight="1">
      <c r="B1105" s="764">
        <v>41821</v>
      </c>
      <c r="C1105" s="765">
        <v>6.7772722145621502</v>
      </c>
      <c r="D1105" s="766"/>
      <c r="E1105" s="766">
        <v>4.6001712166747399</v>
      </c>
      <c r="F1105" s="766"/>
      <c r="G1105" s="766"/>
      <c r="H1105" s="766"/>
      <c r="I1105" s="767"/>
    </row>
    <row r="1106" spans="2:9" ht="11.5" customHeight="1">
      <c r="B1106" s="764">
        <v>41822</v>
      </c>
      <c r="C1106" s="768">
        <v>6.6728321861605204</v>
      </c>
      <c r="D1106" s="762"/>
      <c r="E1106" s="762">
        <v>4.6001712166747399</v>
      </c>
      <c r="F1106" s="762"/>
      <c r="G1106" s="762"/>
      <c r="H1106" s="762"/>
      <c r="I1106" s="763"/>
    </row>
    <row r="1107" spans="2:9" ht="11.5" customHeight="1">
      <c r="B1107" s="764">
        <v>41823</v>
      </c>
      <c r="C1107" s="765">
        <v>6.6042359870467102</v>
      </c>
      <c r="D1107" s="766"/>
      <c r="E1107" s="766">
        <v>4.6001712166747399</v>
      </c>
      <c r="F1107" s="766"/>
      <c r="G1107" s="766"/>
      <c r="H1107" s="766"/>
      <c r="I1107" s="767"/>
    </row>
    <row r="1108" spans="2:9" ht="11.5" customHeight="1">
      <c r="B1108" s="764">
        <v>41824</v>
      </c>
      <c r="C1108" s="768">
        <v>6.6042359870467102</v>
      </c>
      <c r="D1108" s="762"/>
      <c r="E1108" s="762">
        <v>4.6001712166747399</v>
      </c>
      <c r="F1108" s="762"/>
      <c r="G1108" s="762"/>
      <c r="H1108" s="762"/>
      <c r="I1108" s="763"/>
    </row>
    <row r="1109" spans="2:9" ht="11.5" customHeight="1">
      <c r="B1109" s="764">
        <v>41825</v>
      </c>
      <c r="C1109" s="765">
        <v>6.6042359870467102</v>
      </c>
      <c r="D1109" s="766"/>
      <c r="E1109" s="766">
        <v>4.6001712166747399</v>
      </c>
      <c r="F1109" s="766"/>
      <c r="G1109" s="766"/>
      <c r="H1109" s="766"/>
      <c r="I1109" s="767"/>
    </row>
    <row r="1110" spans="2:9" ht="11.5" customHeight="1">
      <c r="B1110" s="764">
        <v>41826</v>
      </c>
      <c r="C1110" s="768">
        <v>6.6042359870467102</v>
      </c>
      <c r="D1110" s="762"/>
      <c r="E1110" s="762">
        <v>4.6001712166747399</v>
      </c>
      <c r="F1110" s="762"/>
      <c r="G1110" s="762"/>
      <c r="H1110" s="762"/>
      <c r="I1110" s="763"/>
    </row>
    <row r="1111" spans="2:9" ht="11.5" customHeight="1">
      <c r="B1111" s="764">
        <v>41827</v>
      </c>
      <c r="C1111" s="765">
        <v>6.45195123066686</v>
      </c>
      <c r="D1111" s="766"/>
      <c r="E1111" s="766">
        <v>4.6001712166747399</v>
      </c>
      <c r="F1111" s="766"/>
      <c r="G1111" s="766"/>
      <c r="H1111" s="766"/>
      <c r="I1111" s="767"/>
    </row>
    <row r="1112" spans="2:9" ht="11.5" customHeight="1">
      <c r="B1112" s="764">
        <v>41828</v>
      </c>
      <c r="C1112" s="768">
        <v>6.1283066213058603</v>
      </c>
      <c r="D1112" s="762"/>
      <c r="E1112" s="762">
        <v>4.6001712166747399</v>
      </c>
      <c r="F1112" s="762"/>
      <c r="G1112" s="762"/>
      <c r="H1112" s="762"/>
      <c r="I1112" s="763"/>
    </row>
    <row r="1113" spans="2:9" ht="11.5" customHeight="1">
      <c r="B1113" s="764">
        <v>41829</v>
      </c>
      <c r="C1113" s="765">
        <v>6.1677744409893904</v>
      </c>
      <c r="D1113" s="766"/>
      <c r="E1113" s="766">
        <v>4.6001712166747399</v>
      </c>
      <c r="F1113" s="766"/>
      <c r="G1113" s="766"/>
      <c r="H1113" s="766"/>
      <c r="I1113" s="767"/>
    </row>
    <row r="1114" spans="2:9" ht="11.5" customHeight="1">
      <c r="B1114" s="764">
        <v>41830</v>
      </c>
      <c r="C1114" s="768">
        <v>6.1719684948826599</v>
      </c>
      <c r="D1114" s="762"/>
      <c r="E1114" s="762">
        <v>4.6001712166747399</v>
      </c>
      <c r="F1114" s="762"/>
      <c r="G1114" s="762"/>
      <c r="H1114" s="762"/>
      <c r="I1114" s="763"/>
    </row>
    <row r="1115" spans="2:9" ht="11.5" customHeight="1">
      <c r="B1115" s="764">
        <v>41831</v>
      </c>
      <c r="C1115" s="765">
        <v>6.1724704171037397</v>
      </c>
      <c r="D1115" s="766"/>
      <c r="E1115" s="766">
        <v>4.6001712166747399</v>
      </c>
      <c r="F1115" s="766"/>
      <c r="G1115" s="766"/>
      <c r="H1115" s="766"/>
      <c r="I1115" s="767"/>
    </row>
    <row r="1116" spans="2:9" ht="11.5" customHeight="1">
      <c r="B1116" s="764">
        <v>41832</v>
      </c>
      <c r="C1116" s="768">
        <v>6.1724704171037397</v>
      </c>
      <c r="D1116" s="762"/>
      <c r="E1116" s="762">
        <v>4.6001712166747399</v>
      </c>
      <c r="F1116" s="762"/>
      <c r="G1116" s="762"/>
      <c r="H1116" s="762"/>
      <c r="I1116" s="763"/>
    </row>
    <row r="1117" spans="2:9" ht="11.5" customHeight="1">
      <c r="B1117" s="764">
        <v>41833</v>
      </c>
      <c r="C1117" s="765">
        <v>6.1724704171037397</v>
      </c>
      <c r="D1117" s="766"/>
      <c r="E1117" s="766">
        <v>4.6001712166747399</v>
      </c>
      <c r="F1117" s="766"/>
      <c r="G1117" s="766"/>
      <c r="H1117" s="766"/>
      <c r="I1117" s="767"/>
    </row>
    <row r="1118" spans="2:9" ht="11.5" customHeight="1">
      <c r="B1118" s="764">
        <v>41834</v>
      </c>
      <c r="C1118" s="768">
        <v>6.2382919599352196</v>
      </c>
      <c r="D1118" s="762"/>
      <c r="E1118" s="762">
        <v>4.6001712166747399</v>
      </c>
      <c r="F1118" s="762"/>
      <c r="G1118" s="762"/>
      <c r="H1118" s="762"/>
      <c r="I1118" s="763"/>
    </row>
    <row r="1119" spans="2:9" ht="11.5" customHeight="1">
      <c r="B1119" s="764">
        <v>41835</v>
      </c>
      <c r="C1119" s="765">
        <v>6.1774595427077301</v>
      </c>
      <c r="D1119" s="766"/>
      <c r="E1119" s="766">
        <v>4.6001712166747399</v>
      </c>
      <c r="F1119" s="766"/>
      <c r="G1119" s="766"/>
      <c r="H1119" s="766"/>
      <c r="I1119" s="767"/>
    </row>
    <row r="1120" spans="2:9" ht="11.5" customHeight="1">
      <c r="B1120" s="764">
        <v>41836</v>
      </c>
      <c r="C1120" s="768">
        <v>6.2077732521645599</v>
      </c>
      <c r="D1120" s="762"/>
      <c r="E1120" s="762">
        <v>4.6001712166747399</v>
      </c>
      <c r="F1120" s="762"/>
      <c r="G1120" s="762"/>
      <c r="H1120" s="762"/>
      <c r="I1120" s="763"/>
    </row>
    <row r="1121" spans="2:9" ht="11.5" customHeight="1">
      <c r="B1121" s="764">
        <v>41837</v>
      </c>
      <c r="C1121" s="765">
        <v>6.0369458324130498</v>
      </c>
      <c r="D1121" s="766"/>
      <c r="E1121" s="766">
        <v>4.6001712166747399</v>
      </c>
      <c r="F1121" s="766"/>
      <c r="G1121" s="766"/>
      <c r="H1121" s="766"/>
      <c r="I1121" s="767"/>
    </row>
    <row r="1122" spans="2:9" ht="11.5" customHeight="1">
      <c r="B1122" s="764">
        <v>41838</v>
      </c>
      <c r="C1122" s="768">
        <v>6.1082487443442304</v>
      </c>
      <c r="D1122" s="762"/>
      <c r="E1122" s="762">
        <v>4.6001712166747399</v>
      </c>
      <c r="F1122" s="762"/>
      <c r="G1122" s="762"/>
      <c r="H1122" s="762"/>
      <c r="I1122" s="763"/>
    </row>
    <row r="1123" spans="2:9" ht="11.5" customHeight="1">
      <c r="B1123" s="764">
        <v>41839</v>
      </c>
      <c r="C1123" s="765">
        <v>6.1082487443442304</v>
      </c>
      <c r="D1123" s="766"/>
      <c r="E1123" s="766">
        <v>4.6001712166747399</v>
      </c>
      <c r="F1123" s="766"/>
      <c r="G1123" s="766"/>
      <c r="H1123" s="766"/>
      <c r="I1123" s="767"/>
    </row>
    <row r="1124" spans="2:9" ht="11.5" customHeight="1">
      <c r="B1124" s="764">
        <v>41840</v>
      </c>
      <c r="C1124" s="768">
        <v>6.1082487443442304</v>
      </c>
      <c r="D1124" s="762"/>
      <c r="E1124" s="762">
        <v>4.6001712166747399</v>
      </c>
      <c r="F1124" s="762"/>
      <c r="G1124" s="762"/>
      <c r="H1124" s="762"/>
      <c r="I1124" s="763"/>
    </row>
    <row r="1125" spans="2:9" ht="11.5" customHeight="1">
      <c r="B1125" s="764">
        <v>41841</v>
      </c>
      <c r="C1125" s="765">
        <v>6.1805919951997099</v>
      </c>
      <c r="D1125" s="766"/>
      <c r="E1125" s="766">
        <v>4.6001712166747399</v>
      </c>
      <c r="F1125" s="766"/>
      <c r="G1125" s="766"/>
      <c r="H1125" s="766"/>
      <c r="I1125" s="767"/>
    </row>
    <row r="1126" spans="2:9" ht="11.5" customHeight="1">
      <c r="B1126" s="764">
        <v>41842</v>
      </c>
      <c r="C1126" s="768">
        <v>6.2640188160836798</v>
      </c>
      <c r="D1126" s="762"/>
      <c r="E1126" s="762">
        <v>4.6001712166747399</v>
      </c>
      <c r="F1126" s="762"/>
      <c r="G1126" s="762"/>
      <c r="H1126" s="762"/>
      <c r="I1126" s="763"/>
    </row>
    <row r="1127" spans="2:9" ht="11.5" customHeight="1">
      <c r="B1127" s="764">
        <v>41843</v>
      </c>
      <c r="C1127" s="765">
        <v>6.1965919974180004</v>
      </c>
      <c r="D1127" s="766"/>
      <c r="E1127" s="766">
        <v>4.6001712166747399</v>
      </c>
      <c r="F1127" s="766"/>
      <c r="G1127" s="766"/>
      <c r="H1127" s="766"/>
      <c r="I1127" s="767"/>
    </row>
    <row r="1128" spans="2:9" ht="11.5" customHeight="1">
      <c r="B1128" s="764">
        <v>41844</v>
      </c>
      <c r="C1128" s="768">
        <v>6.3436721066963599</v>
      </c>
      <c r="D1128" s="762"/>
      <c r="E1128" s="762">
        <v>4.6001712166747399</v>
      </c>
      <c r="F1128" s="762"/>
      <c r="G1128" s="762"/>
      <c r="H1128" s="762"/>
      <c r="I1128" s="763"/>
    </row>
    <row r="1129" spans="2:9" ht="11.5" customHeight="1">
      <c r="B1129" s="764">
        <v>41845</v>
      </c>
      <c r="C1129" s="765">
        <v>6.32657412215947</v>
      </c>
      <c r="D1129" s="766"/>
      <c r="E1129" s="766">
        <v>4.6001712166747399</v>
      </c>
      <c r="F1129" s="766"/>
      <c r="G1129" s="766"/>
      <c r="H1129" s="766"/>
      <c r="I1129" s="767"/>
    </row>
    <row r="1130" spans="2:9" ht="11.5" customHeight="1">
      <c r="B1130" s="764">
        <v>41846</v>
      </c>
      <c r="C1130" s="768">
        <v>6.32657412215947</v>
      </c>
      <c r="D1130" s="762"/>
      <c r="E1130" s="762">
        <v>4.6001712166747399</v>
      </c>
      <c r="F1130" s="762"/>
      <c r="G1130" s="762"/>
      <c r="H1130" s="762"/>
      <c r="I1130" s="763"/>
    </row>
    <row r="1131" spans="2:9" ht="11.5" customHeight="1">
      <c r="B1131" s="764">
        <v>41847</v>
      </c>
      <c r="C1131" s="765">
        <v>6.32657412215947</v>
      </c>
      <c r="D1131" s="766"/>
      <c r="E1131" s="766">
        <v>4.6001712166747399</v>
      </c>
      <c r="F1131" s="766"/>
      <c r="G1131" s="766"/>
      <c r="H1131" s="766"/>
      <c r="I1131" s="767"/>
    </row>
    <row r="1132" spans="2:9" ht="11.5" customHeight="1">
      <c r="B1132" s="764">
        <v>41848</v>
      </c>
      <c r="C1132" s="768">
        <v>6.3323435204435903</v>
      </c>
      <c r="D1132" s="762"/>
      <c r="E1132" s="762">
        <v>4.6001712166747399</v>
      </c>
      <c r="F1132" s="762"/>
      <c r="G1132" s="762"/>
      <c r="H1132" s="762"/>
      <c r="I1132" s="763"/>
    </row>
    <row r="1133" spans="2:9" ht="11.5" customHeight="1">
      <c r="B1133" s="764">
        <v>41849</v>
      </c>
      <c r="C1133" s="765">
        <v>6.3557092132446904</v>
      </c>
      <c r="D1133" s="766"/>
      <c r="E1133" s="766">
        <v>4.6001712166747399</v>
      </c>
      <c r="F1133" s="766"/>
      <c r="G1133" s="766"/>
      <c r="H1133" s="766"/>
      <c r="I1133" s="767"/>
    </row>
    <row r="1134" spans="2:9" ht="11.5" customHeight="1">
      <c r="B1134" s="764">
        <v>41850</v>
      </c>
      <c r="C1134" s="768">
        <v>6.5900750321819501</v>
      </c>
      <c r="D1134" s="762"/>
      <c r="E1134" s="762">
        <v>4.6001712166747399</v>
      </c>
      <c r="F1134" s="762"/>
      <c r="G1134" s="762"/>
      <c r="H1134" s="762"/>
      <c r="I1134" s="763"/>
    </row>
    <row r="1135" spans="2:9" ht="11.5" customHeight="1">
      <c r="B1135" s="764">
        <v>41851</v>
      </c>
      <c r="C1135" s="765">
        <v>6.4281227385625401</v>
      </c>
      <c r="D1135" s="766"/>
      <c r="E1135" s="766">
        <v>4.6001712166747399</v>
      </c>
      <c r="F1135" s="766"/>
      <c r="G1135" s="766"/>
      <c r="H1135" s="766"/>
      <c r="I1135" s="767"/>
    </row>
    <row r="1136" spans="2:9" ht="11.5" customHeight="1">
      <c r="B1136" s="764">
        <v>41852</v>
      </c>
      <c r="C1136" s="768">
        <v>6.3114439193118397</v>
      </c>
      <c r="D1136" s="762"/>
      <c r="E1136" s="762">
        <v>4.6001712166747399</v>
      </c>
      <c r="F1136" s="762"/>
      <c r="G1136" s="762"/>
      <c r="H1136" s="762"/>
      <c r="I1136" s="763"/>
    </row>
    <row r="1137" spans="2:9" ht="11.5" customHeight="1">
      <c r="B1137" s="764">
        <v>41853</v>
      </c>
      <c r="C1137" s="765">
        <v>6.3114439193118397</v>
      </c>
      <c r="D1137" s="766"/>
      <c r="E1137" s="766">
        <v>4.6001712166747399</v>
      </c>
      <c r="F1137" s="766"/>
      <c r="G1137" s="766"/>
      <c r="H1137" s="766"/>
      <c r="I1137" s="767"/>
    </row>
    <row r="1138" spans="2:9" ht="11.5" customHeight="1">
      <c r="B1138" s="764">
        <v>41854</v>
      </c>
      <c r="C1138" s="768">
        <v>6.3114439193118397</v>
      </c>
      <c r="D1138" s="762"/>
      <c r="E1138" s="762">
        <v>4.6001712166747399</v>
      </c>
      <c r="F1138" s="762"/>
      <c r="G1138" s="762"/>
      <c r="H1138" s="762"/>
      <c r="I1138" s="763"/>
    </row>
    <row r="1139" spans="2:9" ht="11.5" customHeight="1">
      <c r="B1139" s="764">
        <v>41855</v>
      </c>
      <c r="C1139" s="765">
        <v>6.3756522782409899</v>
      </c>
      <c r="D1139" s="766"/>
      <c r="E1139" s="766">
        <v>4.6001712166747399</v>
      </c>
      <c r="F1139" s="766"/>
      <c r="G1139" s="766"/>
      <c r="H1139" s="766"/>
      <c r="I1139" s="767"/>
    </row>
    <row r="1140" spans="2:9" ht="11.5" customHeight="1">
      <c r="B1140" s="764">
        <v>41856</v>
      </c>
      <c r="C1140" s="768">
        <v>6.3546893849967399</v>
      </c>
      <c r="D1140" s="762"/>
      <c r="E1140" s="762">
        <v>4.6001712166747399</v>
      </c>
      <c r="F1140" s="762"/>
      <c r="G1140" s="762"/>
      <c r="H1140" s="762"/>
      <c r="I1140" s="763"/>
    </row>
    <row r="1141" spans="2:9" ht="11.5" customHeight="1">
      <c r="B1141" s="764">
        <v>41857</v>
      </c>
      <c r="C1141" s="765">
        <v>6.3032835619792902</v>
      </c>
      <c r="D1141" s="766"/>
      <c r="E1141" s="766">
        <v>4.6001712166747399</v>
      </c>
      <c r="F1141" s="766"/>
      <c r="G1141" s="766"/>
      <c r="H1141" s="766"/>
      <c r="I1141" s="767"/>
    </row>
    <row r="1142" spans="2:9" ht="11.5" customHeight="1">
      <c r="B1142" s="764">
        <v>41858</v>
      </c>
      <c r="C1142" s="768">
        <v>6.3089517555500603</v>
      </c>
      <c r="D1142" s="762"/>
      <c r="E1142" s="762">
        <v>4.6001712166747399</v>
      </c>
      <c r="F1142" s="762"/>
      <c r="G1142" s="762"/>
      <c r="H1142" s="762"/>
      <c r="I1142" s="763"/>
    </row>
    <row r="1143" spans="2:9" ht="11.5" customHeight="1">
      <c r="B1143" s="764">
        <v>41859</v>
      </c>
      <c r="C1143" s="765">
        <v>6.3606563254857802</v>
      </c>
      <c r="D1143" s="766"/>
      <c r="E1143" s="766">
        <v>4.6001712166747399</v>
      </c>
      <c r="F1143" s="766"/>
      <c r="G1143" s="766"/>
      <c r="H1143" s="766"/>
      <c r="I1143" s="767"/>
    </row>
    <row r="1144" spans="2:9" ht="11.5" customHeight="1">
      <c r="B1144" s="764">
        <v>41860</v>
      </c>
      <c r="C1144" s="768">
        <v>6.3606563254857802</v>
      </c>
      <c r="D1144" s="762"/>
      <c r="E1144" s="762">
        <v>4.6001712166747399</v>
      </c>
      <c r="F1144" s="762"/>
      <c r="G1144" s="762"/>
      <c r="H1144" s="762"/>
      <c r="I1144" s="763"/>
    </row>
    <row r="1145" spans="2:9" ht="11.5" customHeight="1">
      <c r="B1145" s="764">
        <v>41861</v>
      </c>
      <c r="C1145" s="765">
        <v>6.3606563254857802</v>
      </c>
      <c r="D1145" s="766"/>
      <c r="E1145" s="766">
        <v>4.6001712166747399</v>
      </c>
      <c r="F1145" s="766"/>
      <c r="G1145" s="766"/>
      <c r="H1145" s="766"/>
      <c r="I1145" s="767"/>
    </row>
    <row r="1146" spans="2:9" ht="11.5" customHeight="1">
      <c r="B1146" s="764">
        <v>41862</v>
      </c>
      <c r="C1146" s="768">
        <v>6.4839194038177101</v>
      </c>
      <c r="D1146" s="762"/>
      <c r="E1146" s="762">
        <v>4.6001712166747399</v>
      </c>
      <c r="F1146" s="762"/>
      <c r="G1146" s="762"/>
      <c r="H1146" s="762"/>
      <c r="I1146" s="763"/>
    </row>
    <row r="1147" spans="2:9" ht="11.5" customHeight="1">
      <c r="B1147" s="764">
        <v>41863</v>
      </c>
      <c r="C1147" s="765">
        <v>6.4989006944174896</v>
      </c>
      <c r="D1147" s="766"/>
      <c r="E1147" s="766">
        <v>4.6001712166747399</v>
      </c>
      <c r="F1147" s="766"/>
      <c r="G1147" s="766"/>
      <c r="H1147" s="766"/>
      <c r="I1147" s="767"/>
    </row>
    <row r="1148" spans="2:9" ht="11.5" customHeight="1">
      <c r="B1148" s="764">
        <v>41864</v>
      </c>
      <c r="C1148" s="768">
        <v>6.6587959625736497</v>
      </c>
      <c r="D1148" s="762"/>
      <c r="E1148" s="762">
        <v>4.6001712166747399</v>
      </c>
      <c r="F1148" s="762"/>
      <c r="G1148" s="762"/>
      <c r="H1148" s="762"/>
      <c r="I1148" s="763"/>
    </row>
    <row r="1149" spans="2:9" ht="11.5" customHeight="1">
      <c r="B1149" s="764">
        <v>41865</v>
      </c>
      <c r="C1149" s="765">
        <v>6.6607510229059796</v>
      </c>
      <c r="D1149" s="766"/>
      <c r="E1149" s="766">
        <v>4.6001712166747399</v>
      </c>
      <c r="F1149" s="766"/>
      <c r="G1149" s="766"/>
      <c r="H1149" s="766"/>
      <c r="I1149" s="767"/>
    </row>
    <row r="1150" spans="2:9" ht="11.5" customHeight="1">
      <c r="B1150" s="764">
        <v>41866</v>
      </c>
      <c r="C1150" s="768">
        <v>6.6138597619286097</v>
      </c>
      <c r="D1150" s="762"/>
      <c r="E1150" s="762">
        <v>4.6001712166747399</v>
      </c>
      <c r="F1150" s="762"/>
      <c r="G1150" s="762"/>
      <c r="H1150" s="762"/>
      <c r="I1150" s="763"/>
    </row>
    <row r="1151" spans="2:9" ht="11.5" customHeight="1">
      <c r="B1151" s="764">
        <v>41867</v>
      </c>
      <c r="C1151" s="765">
        <v>6.6138597619286097</v>
      </c>
      <c r="D1151" s="766"/>
      <c r="E1151" s="766">
        <v>4.6001712166747399</v>
      </c>
      <c r="F1151" s="766"/>
      <c r="G1151" s="766"/>
      <c r="H1151" s="766"/>
      <c r="I1151" s="767"/>
    </row>
    <row r="1152" spans="2:9" ht="11.5" customHeight="1">
      <c r="B1152" s="764">
        <v>41868</v>
      </c>
      <c r="C1152" s="768">
        <v>6.6138597619286097</v>
      </c>
      <c r="D1152" s="762"/>
      <c r="E1152" s="762">
        <v>4.6001712166747399</v>
      </c>
      <c r="F1152" s="762"/>
      <c r="G1152" s="762"/>
      <c r="H1152" s="762"/>
      <c r="I1152" s="763"/>
    </row>
    <row r="1153" spans="2:9" ht="11.5" customHeight="1">
      <c r="B1153" s="764">
        <v>41869</v>
      </c>
      <c r="C1153" s="765">
        <v>6.6931035856998298</v>
      </c>
      <c r="D1153" s="766"/>
      <c r="E1153" s="766">
        <v>4.6001712166747399</v>
      </c>
      <c r="F1153" s="766"/>
      <c r="G1153" s="766"/>
      <c r="H1153" s="766"/>
      <c r="I1153" s="767"/>
    </row>
    <row r="1154" spans="2:9" ht="11.5" customHeight="1">
      <c r="B1154" s="764">
        <v>41870</v>
      </c>
      <c r="C1154" s="768">
        <v>6.6981588981526698</v>
      </c>
      <c r="D1154" s="762"/>
      <c r="E1154" s="762">
        <v>4.6001712166747399</v>
      </c>
      <c r="F1154" s="762"/>
      <c r="G1154" s="762"/>
      <c r="H1154" s="762"/>
      <c r="I1154" s="763"/>
    </row>
    <row r="1155" spans="2:9" ht="11.5" customHeight="1">
      <c r="B1155" s="764">
        <v>41871</v>
      </c>
      <c r="C1155" s="765">
        <v>6.6992254528419597</v>
      </c>
      <c r="D1155" s="766"/>
      <c r="E1155" s="766">
        <v>4.6001712166747399</v>
      </c>
      <c r="F1155" s="766"/>
      <c r="G1155" s="766"/>
      <c r="H1155" s="766"/>
      <c r="I1155" s="767"/>
    </row>
    <row r="1156" spans="2:9" ht="11.5" customHeight="1">
      <c r="B1156" s="764">
        <v>41872</v>
      </c>
      <c r="C1156" s="768">
        <v>6.67569677714976</v>
      </c>
      <c r="D1156" s="762"/>
      <c r="E1156" s="762">
        <v>4.6001712166747399</v>
      </c>
      <c r="F1156" s="762"/>
      <c r="G1156" s="762"/>
      <c r="H1156" s="762"/>
      <c r="I1156" s="763"/>
    </row>
    <row r="1157" spans="2:9" ht="11.5" customHeight="1">
      <c r="B1157" s="764">
        <v>41873</v>
      </c>
      <c r="C1157" s="765">
        <v>6.7268698427325102</v>
      </c>
      <c r="D1157" s="766"/>
      <c r="E1157" s="766">
        <v>4.6001712166747399</v>
      </c>
      <c r="F1157" s="766"/>
      <c r="G1157" s="766"/>
      <c r="H1157" s="766"/>
      <c r="I1157" s="767"/>
    </row>
    <row r="1158" spans="2:9" ht="11.5" customHeight="1">
      <c r="B1158" s="764">
        <v>41874</v>
      </c>
      <c r="C1158" s="768">
        <v>6.7268698427325102</v>
      </c>
      <c r="D1158" s="762"/>
      <c r="E1158" s="762">
        <v>4.6001712166747399</v>
      </c>
      <c r="F1158" s="762"/>
      <c r="G1158" s="762"/>
      <c r="H1158" s="762"/>
      <c r="I1158" s="763"/>
    </row>
    <row r="1159" spans="2:9" ht="11.5" customHeight="1">
      <c r="B1159" s="764">
        <v>41875</v>
      </c>
      <c r="C1159" s="765">
        <v>6.7268698427325102</v>
      </c>
      <c r="D1159" s="766"/>
      <c r="E1159" s="766">
        <v>4.6001712166747399</v>
      </c>
      <c r="F1159" s="766"/>
      <c r="G1159" s="766"/>
      <c r="H1159" s="766"/>
      <c r="I1159" s="767"/>
    </row>
    <row r="1160" spans="2:9" ht="11.5" customHeight="1">
      <c r="B1160" s="764">
        <v>41876</v>
      </c>
      <c r="C1160" s="768">
        <v>6.74207725996005</v>
      </c>
      <c r="D1160" s="762"/>
      <c r="E1160" s="762">
        <v>4.6001712166747399</v>
      </c>
      <c r="F1160" s="762"/>
      <c r="G1160" s="762"/>
      <c r="H1160" s="762"/>
      <c r="I1160" s="763"/>
    </row>
    <row r="1161" spans="2:9" ht="11.5" customHeight="1">
      <c r="B1161" s="764">
        <v>41877</v>
      </c>
      <c r="C1161" s="765">
        <v>6.8777677688988099</v>
      </c>
      <c r="D1161" s="766"/>
      <c r="E1161" s="766">
        <v>4.6001712166747399</v>
      </c>
      <c r="F1161" s="766"/>
      <c r="G1161" s="766"/>
      <c r="H1161" s="766"/>
      <c r="I1161" s="767"/>
    </row>
    <row r="1162" spans="2:9" ht="11.5" customHeight="1">
      <c r="B1162" s="764">
        <v>41878</v>
      </c>
      <c r="C1162" s="768">
        <v>6.8829817401616697</v>
      </c>
      <c r="D1162" s="762"/>
      <c r="E1162" s="762">
        <v>4.6001712166747399</v>
      </c>
      <c r="F1162" s="762"/>
      <c r="G1162" s="762"/>
      <c r="H1162" s="762"/>
      <c r="I1162" s="763"/>
    </row>
    <row r="1163" spans="2:9" ht="11.5" customHeight="1">
      <c r="B1163" s="764">
        <v>41879</v>
      </c>
      <c r="C1163" s="765">
        <v>6.8150225047792601</v>
      </c>
      <c r="D1163" s="766"/>
      <c r="E1163" s="766">
        <v>4.6001712166747399</v>
      </c>
      <c r="F1163" s="766"/>
      <c r="G1163" s="766"/>
      <c r="H1163" s="766"/>
      <c r="I1163" s="767"/>
    </row>
    <row r="1164" spans="2:9" ht="11.5" customHeight="1">
      <c r="B1164" s="764">
        <v>41880</v>
      </c>
      <c r="C1164" s="768">
        <v>6.9511444876964203</v>
      </c>
      <c r="D1164" s="762"/>
      <c r="E1164" s="762">
        <v>4.6001712166747399</v>
      </c>
      <c r="F1164" s="762"/>
      <c r="G1164" s="762"/>
      <c r="H1164" s="762"/>
      <c r="I1164" s="763"/>
    </row>
    <row r="1165" spans="2:9" ht="11.5" customHeight="1">
      <c r="B1165" s="764">
        <v>41881</v>
      </c>
      <c r="C1165" s="765">
        <v>6.9511444876964203</v>
      </c>
      <c r="D1165" s="766"/>
      <c r="E1165" s="766">
        <v>4.6001712166747399</v>
      </c>
      <c r="F1165" s="766"/>
      <c r="G1165" s="766"/>
      <c r="H1165" s="766"/>
      <c r="I1165" s="767"/>
    </row>
    <row r="1166" spans="2:9" ht="11.5" customHeight="1">
      <c r="B1166" s="764">
        <v>41882</v>
      </c>
      <c r="C1166" s="768">
        <v>6.9511444876964203</v>
      </c>
      <c r="D1166" s="762"/>
      <c r="E1166" s="762">
        <v>4.6001712166747399</v>
      </c>
      <c r="F1166" s="762"/>
      <c r="G1166" s="762"/>
      <c r="H1166" s="762"/>
      <c r="I1166" s="763"/>
    </row>
    <row r="1167" spans="2:9" ht="11.5" customHeight="1">
      <c r="B1167" s="764">
        <v>41883</v>
      </c>
      <c r="C1167" s="765">
        <v>6.9511444876964203</v>
      </c>
      <c r="D1167" s="766"/>
      <c r="E1167" s="766">
        <v>4.6001712166747399</v>
      </c>
      <c r="F1167" s="766"/>
      <c r="G1167" s="766"/>
      <c r="H1167" s="766"/>
      <c r="I1167" s="767"/>
    </row>
    <row r="1168" spans="2:9" ht="11.5" customHeight="1">
      <c r="B1168" s="764">
        <v>41884</v>
      </c>
      <c r="C1168" s="768">
        <v>7.0410964893610704</v>
      </c>
      <c r="D1168" s="762"/>
      <c r="E1168" s="762">
        <v>4.6001712166747399</v>
      </c>
      <c r="F1168" s="762"/>
      <c r="G1168" s="762"/>
      <c r="H1168" s="762"/>
      <c r="I1168" s="763"/>
    </row>
    <row r="1169" spans="2:9" ht="11.5" customHeight="1">
      <c r="B1169" s="764">
        <v>41885</v>
      </c>
      <c r="C1169" s="765">
        <v>6.9543813732949102</v>
      </c>
      <c r="D1169" s="766"/>
      <c r="E1169" s="766">
        <v>4.6001712166747399</v>
      </c>
      <c r="F1169" s="766"/>
      <c r="G1169" s="766"/>
      <c r="H1169" s="766"/>
      <c r="I1169" s="767"/>
    </row>
    <row r="1170" spans="2:9" ht="11.5" customHeight="1">
      <c r="B1170" s="764">
        <v>41886</v>
      </c>
      <c r="C1170" s="768">
        <v>6.9176377616632001</v>
      </c>
      <c r="D1170" s="762"/>
      <c r="E1170" s="762">
        <v>4.6001712166747399</v>
      </c>
      <c r="F1170" s="762"/>
      <c r="G1170" s="762"/>
      <c r="H1170" s="762"/>
      <c r="I1170" s="763"/>
    </row>
    <row r="1171" spans="2:9" ht="11.5" customHeight="1">
      <c r="B1171" s="764">
        <v>41887</v>
      </c>
      <c r="C1171" s="765">
        <v>6.9297982631456501</v>
      </c>
      <c r="D1171" s="766"/>
      <c r="E1171" s="766">
        <v>4.6001712166747399</v>
      </c>
      <c r="F1171" s="766"/>
      <c r="G1171" s="766"/>
      <c r="H1171" s="766"/>
      <c r="I1171" s="767"/>
    </row>
    <row r="1172" spans="2:9" ht="11.5" customHeight="1">
      <c r="B1172" s="764">
        <v>41888</v>
      </c>
      <c r="C1172" s="768">
        <v>6.9297982631456501</v>
      </c>
      <c r="D1172" s="762"/>
      <c r="E1172" s="762">
        <v>4.6001712166747399</v>
      </c>
      <c r="F1172" s="762"/>
      <c r="G1172" s="762"/>
      <c r="H1172" s="762"/>
      <c r="I1172" s="763"/>
    </row>
    <row r="1173" spans="2:9" ht="11.5" customHeight="1">
      <c r="B1173" s="764">
        <v>41889</v>
      </c>
      <c r="C1173" s="765">
        <v>6.9297982631456501</v>
      </c>
      <c r="D1173" s="766"/>
      <c r="E1173" s="766">
        <v>4.6001712166747399</v>
      </c>
      <c r="F1173" s="766"/>
      <c r="G1173" s="766"/>
      <c r="H1173" s="766"/>
      <c r="I1173" s="767"/>
    </row>
    <row r="1174" spans="2:9" ht="11.5" customHeight="1">
      <c r="B1174" s="764">
        <v>41890</v>
      </c>
      <c r="C1174" s="768">
        <v>7.0579897164116403</v>
      </c>
      <c r="D1174" s="762"/>
      <c r="E1174" s="762">
        <v>4.6001712166747399</v>
      </c>
      <c r="F1174" s="762"/>
      <c r="G1174" s="762"/>
      <c r="H1174" s="762"/>
      <c r="I1174" s="763"/>
    </row>
    <row r="1175" spans="2:9" ht="11.5" customHeight="1">
      <c r="B1175" s="764">
        <v>41891</v>
      </c>
      <c r="C1175" s="765">
        <v>6.9616839320880297</v>
      </c>
      <c r="D1175" s="766"/>
      <c r="E1175" s="766">
        <v>4.6001712166747399</v>
      </c>
      <c r="F1175" s="766"/>
      <c r="G1175" s="766"/>
      <c r="H1175" s="766"/>
      <c r="I1175" s="767"/>
    </row>
    <row r="1176" spans="2:9" ht="11.5" customHeight="1">
      <c r="B1176" s="764">
        <v>41892</v>
      </c>
      <c r="C1176" s="768">
        <v>7.0388162840169004</v>
      </c>
      <c r="D1176" s="762"/>
      <c r="E1176" s="762">
        <v>4.6001712166747399</v>
      </c>
      <c r="F1176" s="762"/>
      <c r="G1176" s="762"/>
      <c r="H1176" s="762"/>
      <c r="I1176" s="763"/>
    </row>
    <row r="1177" spans="2:9" ht="11.5" customHeight="1">
      <c r="B1177" s="764">
        <v>41893</v>
      </c>
      <c r="C1177" s="765">
        <v>7.1332133734314098</v>
      </c>
      <c r="D1177" s="766"/>
      <c r="E1177" s="766">
        <v>4.6001712166747399</v>
      </c>
      <c r="F1177" s="766"/>
      <c r="G1177" s="766"/>
      <c r="H1177" s="766"/>
      <c r="I1177" s="767"/>
    </row>
    <row r="1178" spans="2:9" ht="11.5" customHeight="1">
      <c r="B1178" s="764">
        <v>41894</v>
      </c>
      <c r="C1178" s="768">
        <v>7.1038239168307102</v>
      </c>
      <c r="D1178" s="762"/>
      <c r="E1178" s="762">
        <v>4.6001712166747399</v>
      </c>
      <c r="F1178" s="762"/>
      <c r="G1178" s="762"/>
      <c r="H1178" s="762"/>
      <c r="I1178" s="763"/>
    </row>
    <row r="1179" spans="2:9" ht="11.5" customHeight="1">
      <c r="B1179" s="764">
        <v>41895</v>
      </c>
      <c r="C1179" s="765">
        <v>7.1038239168307102</v>
      </c>
      <c r="D1179" s="766"/>
      <c r="E1179" s="766">
        <v>4.6001712166747399</v>
      </c>
      <c r="F1179" s="766"/>
      <c r="G1179" s="766"/>
      <c r="H1179" s="766"/>
      <c r="I1179" s="767"/>
    </row>
    <row r="1180" spans="2:9" ht="11.5" customHeight="1">
      <c r="B1180" s="764">
        <v>41896</v>
      </c>
      <c r="C1180" s="768">
        <v>7.1038239168307102</v>
      </c>
      <c r="D1180" s="762"/>
      <c r="E1180" s="762">
        <v>4.6001712166747399</v>
      </c>
      <c r="F1180" s="762"/>
      <c r="G1180" s="762"/>
      <c r="H1180" s="762"/>
      <c r="I1180" s="763"/>
    </row>
    <row r="1181" spans="2:9" ht="11.5" customHeight="1">
      <c r="B1181" s="764">
        <v>41897</v>
      </c>
      <c r="C1181" s="765">
        <v>6.8306556415638102</v>
      </c>
      <c r="D1181" s="766"/>
      <c r="E1181" s="766">
        <v>4.6001712166747399</v>
      </c>
      <c r="F1181" s="766"/>
      <c r="G1181" s="766"/>
      <c r="H1181" s="766"/>
      <c r="I1181" s="767"/>
    </row>
    <row r="1182" spans="2:9" ht="11.5" customHeight="1">
      <c r="B1182" s="764">
        <v>41898</v>
      </c>
      <c r="C1182" s="768">
        <v>6.8451675790564401</v>
      </c>
      <c r="D1182" s="762"/>
      <c r="E1182" s="762">
        <v>4.6001712166747399</v>
      </c>
      <c r="F1182" s="762"/>
      <c r="G1182" s="762"/>
      <c r="H1182" s="762"/>
      <c r="I1182" s="763"/>
    </row>
    <row r="1183" spans="2:9" ht="11.5" customHeight="1">
      <c r="B1183" s="764">
        <v>41899</v>
      </c>
      <c r="C1183" s="765">
        <v>6.8637951452991501</v>
      </c>
      <c r="D1183" s="766"/>
      <c r="E1183" s="766">
        <v>4.6001712166747399</v>
      </c>
      <c r="F1183" s="766"/>
      <c r="G1183" s="766"/>
      <c r="H1183" s="766"/>
      <c r="I1183" s="767"/>
    </row>
    <row r="1184" spans="2:9" ht="11.5" customHeight="1">
      <c r="B1184" s="764">
        <v>41900</v>
      </c>
      <c r="C1184" s="768">
        <v>6.9420924899465799</v>
      </c>
      <c r="D1184" s="762"/>
      <c r="E1184" s="762">
        <v>4.6001712166747399</v>
      </c>
      <c r="F1184" s="762"/>
      <c r="G1184" s="762"/>
      <c r="H1184" s="762"/>
      <c r="I1184" s="763"/>
    </row>
    <row r="1185" spans="2:9" ht="11.5" customHeight="1">
      <c r="B1185" s="764">
        <v>41901</v>
      </c>
      <c r="C1185" s="765">
        <v>6.9266749493623996</v>
      </c>
      <c r="D1185" s="766"/>
      <c r="E1185" s="766">
        <v>4.6001712166747399</v>
      </c>
      <c r="F1185" s="766"/>
      <c r="G1185" s="766"/>
      <c r="H1185" s="766"/>
      <c r="I1185" s="767"/>
    </row>
    <row r="1186" spans="2:9" ht="11.5" customHeight="1">
      <c r="B1186" s="764">
        <v>41902</v>
      </c>
      <c r="C1186" s="768">
        <v>6.9266749493623996</v>
      </c>
      <c r="D1186" s="762"/>
      <c r="E1186" s="762">
        <v>4.6001712166747399</v>
      </c>
      <c r="F1186" s="762"/>
      <c r="G1186" s="762"/>
      <c r="H1186" s="762"/>
      <c r="I1186" s="763"/>
    </row>
    <row r="1187" spans="2:9" ht="11.5" customHeight="1">
      <c r="B1187" s="764">
        <v>41903</v>
      </c>
      <c r="C1187" s="765">
        <v>6.9266749493623996</v>
      </c>
      <c r="D1187" s="766"/>
      <c r="E1187" s="766">
        <v>4.6001712166747399</v>
      </c>
      <c r="F1187" s="766"/>
      <c r="G1187" s="766"/>
      <c r="H1187" s="766"/>
      <c r="I1187" s="767"/>
    </row>
    <row r="1188" spans="2:9" ht="11.5" customHeight="1">
      <c r="B1188" s="764">
        <v>41904</v>
      </c>
      <c r="C1188" s="768">
        <v>6.7235474637120403</v>
      </c>
      <c r="D1188" s="762"/>
      <c r="E1188" s="762">
        <v>4.6001712166747399</v>
      </c>
      <c r="F1188" s="762"/>
      <c r="G1188" s="762"/>
      <c r="H1188" s="762"/>
      <c r="I1188" s="763"/>
    </row>
    <row r="1189" spans="2:9" ht="11.5" customHeight="1">
      <c r="B1189" s="764">
        <v>41905</v>
      </c>
      <c r="C1189" s="765">
        <v>6.7145828838414303</v>
      </c>
      <c r="D1189" s="766"/>
      <c r="E1189" s="766">
        <v>4.6001712166747399</v>
      </c>
      <c r="F1189" s="766"/>
      <c r="G1189" s="766"/>
      <c r="H1189" s="766"/>
      <c r="I1189" s="767"/>
    </row>
    <row r="1190" spans="2:9" ht="11.5" customHeight="1">
      <c r="B1190" s="764">
        <v>41906</v>
      </c>
      <c r="C1190" s="768">
        <v>6.8564057796042999</v>
      </c>
      <c r="D1190" s="762"/>
      <c r="E1190" s="762">
        <v>4.6001712166747399</v>
      </c>
      <c r="F1190" s="762"/>
      <c r="G1190" s="762"/>
      <c r="H1190" s="762"/>
      <c r="I1190" s="763"/>
    </row>
    <row r="1191" spans="2:9" ht="11.5" customHeight="1">
      <c r="B1191" s="764">
        <v>41907</v>
      </c>
      <c r="C1191" s="765">
        <v>6.7146190493356999</v>
      </c>
      <c r="D1191" s="766"/>
      <c r="E1191" s="766">
        <v>4.6001712166747399</v>
      </c>
      <c r="F1191" s="766"/>
      <c r="G1191" s="766"/>
      <c r="H1191" s="766"/>
      <c r="I1191" s="767"/>
    </row>
    <row r="1192" spans="2:9" ht="11.5" customHeight="1">
      <c r="B1192" s="764">
        <v>41908</v>
      </c>
      <c r="C1192" s="768">
        <v>6.7702329966836903</v>
      </c>
      <c r="D1192" s="762"/>
      <c r="E1192" s="762">
        <v>4.6001712166747399</v>
      </c>
      <c r="F1192" s="762"/>
      <c r="G1192" s="762"/>
      <c r="H1192" s="762"/>
      <c r="I1192" s="763"/>
    </row>
    <row r="1193" spans="2:9" ht="11.5" customHeight="1">
      <c r="B1193" s="764">
        <v>41909</v>
      </c>
      <c r="C1193" s="765">
        <v>6.7702329966836903</v>
      </c>
      <c r="D1193" s="766"/>
      <c r="E1193" s="766">
        <v>4.6001712166747399</v>
      </c>
      <c r="F1193" s="766"/>
      <c r="G1193" s="766"/>
      <c r="H1193" s="766"/>
      <c r="I1193" s="767"/>
    </row>
    <row r="1194" spans="2:9" ht="11.5" customHeight="1">
      <c r="B1194" s="764">
        <v>41910</v>
      </c>
      <c r="C1194" s="768">
        <v>6.7702329966836903</v>
      </c>
      <c r="D1194" s="762"/>
      <c r="E1194" s="762">
        <v>4.6001712166747399</v>
      </c>
      <c r="F1194" s="762"/>
      <c r="G1194" s="762"/>
      <c r="H1194" s="762"/>
      <c r="I1194" s="763"/>
    </row>
    <row r="1195" spans="2:9" ht="11.5" customHeight="1">
      <c r="B1195" s="764">
        <v>41911</v>
      </c>
      <c r="C1195" s="765">
        <v>6.8037139925549202</v>
      </c>
      <c r="D1195" s="766"/>
      <c r="E1195" s="766">
        <v>4.6001712166747399</v>
      </c>
      <c r="F1195" s="766"/>
      <c r="G1195" s="766"/>
      <c r="H1195" s="766"/>
      <c r="I1195" s="767"/>
    </row>
    <row r="1196" spans="2:9" ht="11.5" customHeight="1">
      <c r="B1196" s="764">
        <v>41912</v>
      </c>
      <c r="C1196" s="768">
        <v>5.8776071091544697</v>
      </c>
      <c r="D1196" s="762"/>
      <c r="E1196" s="762">
        <v>4.6001712166747399</v>
      </c>
      <c r="F1196" s="762"/>
      <c r="G1196" s="762"/>
      <c r="H1196" s="762"/>
      <c r="I1196" s="763"/>
    </row>
    <row r="1197" spans="2:9" ht="11.5" customHeight="1">
      <c r="B1197" s="764">
        <v>41913</v>
      </c>
      <c r="C1197" s="765">
        <v>5.7037134551737099</v>
      </c>
      <c r="D1197" s="766"/>
      <c r="E1197" s="766">
        <v>4.6001712166747399</v>
      </c>
      <c r="F1197" s="766"/>
      <c r="G1197" s="766"/>
      <c r="H1197" s="766"/>
      <c r="I1197" s="767"/>
    </row>
    <row r="1198" spans="2:9" ht="11.5" customHeight="1">
      <c r="B1198" s="764">
        <v>41914</v>
      </c>
      <c r="C1198" s="768">
        <v>5.7947091331171903</v>
      </c>
      <c r="D1198" s="762"/>
      <c r="E1198" s="762">
        <v>4.6001712166747399</v>
      </c>
      <c r="F1198" s="762"/>
      <c r="G1198" s="762"/>
      <c r="H1198" s="762"/>
      <c r="I1198" s="763"/>
    </row>
    <row r="1199" spans="2:9" ht="11.5" customHeight="1">
      <c r="B1199" s="764">
        <v>41915</v>
      </c>
      <c r="C1199" s="765">
        <v>5.9112898151191899</v>
      </c>
      <c r="D1199" s="766"/>
      <c r="E1199" s="766">
        <v>4.6001712166747399</v>
      </c>
      <c r="F1199" s="766"/>
      <c r="G1199" s="766"/>
      <c r="H1199" s="766"/>
      <c r="I1199" s="767"/>
    </row>
    <row r="1200" spans="2:9" ht="11.5" customHeight="1">
      <c r="B1200" s="764">
        <v>41916</v>
      </c>
      <c r="C1200" s="768">
        <v>5.9112898151191899</v>
      </c>
      <c r="D1200" s="762"/>
      <c r="E1200" s="762">
        <v>4.6001712166747399</v>
      </c>
      <c r="F1200" s="762"/>
      <c r="G1200" s="762"/>
      <c r="H1200" s="762"/>
      <c r="I1200" s="763"/>
    </row>
    <row r="1201" spans="2:9" ht="11.5" customHeight="1">
      <c r="B1201" s="764">
        <v>41917</v>
      </c>
      <c r="C1201" s="765">
        <v>5.9112898151191899</v>
      </c>
      <c r="D1201" s="766"/>
      <c r="E1201" s="766">
        <v>4.6001712166747399</v>
      </c>
      <c r="F1201" s="766"/>
      <c r="G1201" s="766"/>
      <c r="H1201" s="766"/>
      <c r="I1201" s="767"/>
    </row>
    <row r="1202" spans="2:9" ht="11.5" customHeight="1">
      <c r="B1202" s="764">
        <v>41918</v>
      </c>
      <c r="C1202" s="768">
        <v>5.88499760790714</v>
      </c>
      <c r="D1202" s="762"/>
      <c r="E1202" s="762">
        <v>4.6001712166747399</v>
      </c>
      <c r="F1202" s="762"/>
      <c r="G1202" s="762"/>
      <c r="H1202" s="762"/>
      <c r="I1202" s="763"/>
    </row>
    <row r="1203" spans="2:9" ht="11.5" customHeight="1">
      <c r="B1203" s="764">
        <v>41919</v>
      </c>
      <c r="C1203" s="765">
        <v>5.8060549558974399</v>
      </c>
      <c r="D1203" s="766"/>
      <c r="E1203" s="766">
        <v>4.6001712166747399</v>
      </c>
      <c r="F1203" s="766"/>
      <c r="G1203" s="766"/>
      <c r="H1203" s="766"/>
      <c r="I1203" s="767"/>
    </row>
    <row r="1204" spans="2:9" ht="11.5" customHeight="1">
      <c r="B1204" s="764">
        <v>41920</v>
      </c>
      <c r="C1204" s="768">
        <v>5.9250812203419398</v>
      </c>
      <c r="D1204" s="762"/>
      <c r="E1204" s="762">
        <v>4.6001712166747399</v>
      </c>
      <c r="F1204" s="762"/>
      <c r="G1204" s="762"/>
      <c r="H1204" s="762"/>
      <c r="I1204" s="763"/>
    </row>
    <row r="1205" spans="2:9" ht="11.5" customHeight="1">
      <c r="B1205" s="764">
        <v>41921</v>
      </c>
      <c r="C1205" s="765">
        <v>5.8155033998484198</v>
      </c>
      <c r="D1205" s="766"/>
      <c r="E1205" s="766">
        <v>4.6001712166747399</v>
      </c>
      <c r="F1205" s="766"/>
      <c r="G1205" s="766"/>
      <c r="H1205" s="766"/>
      <c r="I1205" s="767"/>
    </row>
    <row r="1206" spans="2:9" ht="11.5" customHeight="1">
      <c r="B1206" s="764">
        <v>41922</v>
      </c>
      <c r="C1206" s="768">
        <v>5.5481327041656296</v>
      </c>
      <c r="D1206" s="762"/>
      <c r="E1206" s="762">
        <v>4.6001712166747399</v>
      </c>
      <c r="F1206" s="762"/>
      <c r="G1206" s="762"/>
      <c r="H1206" s="762"/>
      <c r="I1206" s="763"/>
    </row>
    <row r="1207" spans="2:9" ht="11.5" customHeight="1">
      <c r="B1207" s="764">
        <v>41923</v>
      </c>
      <c r="C1207" s="765">
        <v>5.5481327041656296</v>
      </c>
      <c r="D1207" s="766"/>
      <c r="E1207" s="766">
        <v>4.6001712166747399</v>
      </c>
      <c r="F1207" s="766"/>
      <c r="G1207" s="766"/>
      <c r="H1207" s="766"/>
      <c r="I1207" s="767"/>
    </row>
    <row r="1208" spans="2:9" ht="11.5" customHeight="1">
      <c r="B1208" s="764">
        <v>41924</v>
      </c>
      <c r="C1208" s="768">
        <v>5.5481327041656296</v>
      </c>
      <c r="D1208" s="762"/>
      <c r="E1208" s="762">
        <v>4.6001712166747399</v>
      </c>
      <c r="F1208" s="762"/>
      <c r="G1208" s="762"/>
      <c r="H1208" s="762"/>
      <c r="I1208" s="763"/>
    </row>
    <row r="1209" spans="2:9" ht="11.5" customHeight="1">
      <c r="B1209" s="764">
        <v>41925</v>
      </c>
      <c r="C1209" s="765">
        <v>5.4021552280865297</v>
      </c>
      <c r="D1209" s="766"/>
      <c r="E1209" s="766">
        <v>4.6001712166747399</v>
      </c>
      <c r="F1209" s="766"/>
      <c r="G1209" s="766"/>
      <c r="H1209" s="766"/>
      <c r="I1209" s="767"/>
    </row>
    <row r="1210" spans="2:9" ht="11.5" customHeight="1">
      <c r="B1210" s="764">
        <v>41926</v>
      </c>
      <c r="C1210" s="768">
        <v>5.4204557209898603</v>
      </c>
      <c r="D1210" s="762"/>
      <c r="E1210" s="762">
        <v>4.6001712166747399</v>
      </c>
      <c r="F1210" s="762"/>
      <c r="G1210" s="762"/>
      <c r="H1210" s="762"/>
      <c r="I1210" s="763"/>
    </row>
    <row r="1211" spans="2:9" ht="11.5" customHeight="1">
      <c r="B1211" s="764">
        <v>41927</v>
      </c>
      <c r="C1211" s="765">
        <v>5.5289295286413704</v>
      </c>
      <c r="D1211" s="766"/>
      <c r="E1211" s="766">
        <v>4.6001712166747399</v>
      </c>
      <c r="F1211" s="766"/>
      <c r="G1211" s="766"/>
      <c r="H1211" s="766"/>
      <c r="I1211" s="767"/>
    </row>
    <row r="1212" spans="2:9" ht="11.5" customHeight="1">
      <c r="B1212" s="764">
        <v>41928</v>
      </c>
      <c r="C1212" s="768">
        <v>5.5915557513521703</v>
      </c>
      <c r="D1212" s="762"/>
      <c r="E1212" s="762">
        <v>4.6001712166747399</v>
      </c>
      <c r="F1212" s="762"/>
      <c r="G1212" s="762"/>
      <c r="H1212" s="762"/>
      <c r="I1212" s="763"/>
    </row>
    <row r="1213" spans="2:9" ht="11.5" customHeight="1">
      <c r="B1213" s="764">
        <v>41929</v>
      </c>
      <c r="C1213" s="765">
        <v>5.6251121207227603</v>
      </c>
      <c r="D1213" s="766"/>
      <c r="E1213" s="766">
        <v>4.6001712166747399</v>
      </c>
      <c r="F1213" s="766"/>
      <c r="G1213" s="766"/>
      <c r="H1213" s="766"/>
      <c r="I1213" s="767"/>
    </row>
    <row r="1214" spans="2:9" ht="11.5" customHeight="1">
      <c r="B1214" s="764">
        <v>41930</v>
      </c>
      <c r="C1214" s="768">
        <v>5.6251121207227603</v>
      </c>
      <c r="D1214" s="762"/>
      <c r="E1214" s="762">
        <v>4.6001712166747399</v>
      </c>
      <c r="F1214" s="762"/>
      <c r="G1214" s="762"/>
      <c r="H1214" s="762"/>
      <c r="I1214" s="763"/>
    </row>
    <row r="1215" spans="2:9" ht="11.5" customHeight="1">
      <c r="B1215" s="764">
        <v>41931</v>
      </c>
      <c r="C1215" s="765">
        <v>5.6251121207227603</v>
      </c>
      <c r="D1215" s="766"/>
      <c r="E1215" s="766">
        <v>4.6001712166747399</v>
      </c>
      <c r="F1215" s="766"/>
      <c r="G1215" s="766"/>
      <c r="H1215" s="766"/>
      <c r="I1215" s="767"/>
    </row>
    <row r="1216" spans="2:9" ht="11.5" customHeight="1">
      <c r="B1216" s="764">
        <v>41932</v>
      </c>
      <c r="C1216" s="768">
        <v>5.6910735633209901</v>
      </c>
      <c r="D1216" s="762"/>
      <c r="E1216" s="762">
        <v>4.6001712166747399</v>
      </c>
      <c r="F1216" s="762"/>
      <c r="G1216" s="762"/>
      <c r="H1216" s="762"/>
      <c r="I1216" s="763"/>
    </row>
    <row r="1217" spans="2:9" ht="11.5" customHeight="1">
      <c r="B1217" s="764">
        <v>41933</v>
      </c>
      <c r="C1217" s="765">
        <v>5.7462488189230099</v>
      </c>
      <c r="D1217" s="766"/>
      <c r="E1217" s="766">
        <v>4.6001712166747399</v>
      </c>
      <c r="F1217" s="766"/>
      <c r="G1217" s="766"/>
      <c r="H1217" s="766"/>
      <c r="I1217" s="767"/>
    </row>
    <row r="1218" spans="2:9" ht="11.5" customHeight="1">
      <c r="B1218" s="764">
        <v>41934</v>
      </c>
      <c r="C1218" s="768">
        <v>5.6342637890228904</v>
      </c>
      <c r="D1218" s="762"/>
      <c r="E1218" s="762">
        <v>4.6001712166747399</v>
      </c>
      <c r="F1218" s="762"/>
      <c r="G1218" s="762"/>
      <c r="H1218" s="762"/>
      <c r="I1218" s="763"/>
    </row>
    <row r="1219" spans="2:9" ht="11.5" customHeight="1">
      <c r="B1219" s="764">
        <v>41935</v>
      </c>
      <c r="C1219" s="765">
        <v>5.6798930884479102</v>
      </c>
      <c r="D1219" s="766"/>
      <c r="E1219" s="766">
        <v>4.6001712166747399</v>
      </c>
      <c r="F1219" s="766"/>
      <c r="G1219" s="766"/>
      <c r="H1219" s="766"/>
      <c r="I1219" s="767"/>
    </row>
    <row r="1220" spans="2:9" ht="11.5" customHeight="1">
      <c r="B1220" s="764">
        <v>41936</v>
      </c>
      <c r="C1220" s="768">
        <v>5.6589651252999902</v>
      </c>
      <c r="D1220" s="762"/>
      <c r="E1220" s="762">
        <v>4.6001712166747399</v>
      </c>
      <c r="F1220" s="762"/>
      <c r="G1220" s="762"/>
      <c r="H1220" s="762"/>
      <c r="I1220" s="763"/>
    </row>
    <row r="1221" spans="2:9" ht="11.5" customHeight="1">
      <c r="B1221" s="764">
        <v>41937</v>
      </c>
      <c r="C1221" s="765">
        <v>5.6589651252999902</v>
      </c>
      <c r="D1221" s="766"/>
      <c r="E1221" s="766">
        <v>4.6001712166747399</v>
      </c>
      <c r="F1221" s="766"/>
      <c r="G1221" s="766"/>
      <c r="H1221" s="766"/>
      <c r="I1221" s="767"/>
    </row>
    <row r="1222" spans="2:9" ht="11.5" customHeight="1">
      <c r="B1222" s="764">
        <v>41938</v>
      </c>
      <c r="C1222" s="768">
        <v>5.6589651252999902</v>
      </c>
      <c r="D1222" s="762"/>
      <c r="E1222" s="762">
        <v>4.6001712166747399</v>
      </c>
      <c r="F1222" s="762"/>
      <c r="G1222" s="762"/>
      <c r="H1222" s="762"/>
      <c r="I1222" s="763"/>
    </row>
    <row r="1223" spans="2:9" ht="11.5" customHeight="1">
      <c r="B1223" s="764">
        <v>41939</v>
      </c>
      <c r="C1223" s="765">
        <v>5.5966954519717804</v>
      </c>
      <c r="D1223" s="766"/>
      <c r="E1223" s="766">
        <v>4.6001712166747399</v>
      </c>
      <c r="F1223" s="766"/>
      <c r="G1223" s="766"/>
      <c r="H1223" s="766"/>
      <c r="I1223" s="767"/>
    </row>
    <row r="1224" spans="2:9" ht="11.5" customHeight="1">
      <c r="B1224" s="764">
        <v>41940</v>
      </c>
      <c r="C1224" s="768">
        <v>5.6561985485232498</v>
      </c>
      <c r="D1224" s="762"/>
      <c r="E1224" s="762">
        <v>4.6001712166747399</v>
      </c>
      <c r="F1224" s="762"/>
      <c r="G1224" s="762"/>
      <c r="H1224" s="762"/>
      <c r="I1224" s="763"/>
    </row>
    <row r="1225" spans="2:9" ht="11.5" customHeight="1">
      <c r="B1225" s="764">
        <v>41941</v>
      </c>
      <c r="C1225" s="765">
        <v>5.5332471382273303</v>
      </c>
      <c r="D1225" s="766"/>
      <c r="E1225" s="766">
        <v>4.6001712166747399</v>
      </c>
      <c r="F1225" s="766"/>
      <c r="G1225" s="766"/>
      <c r="H1225" s="766"/>
      <c r="I1225" s="767"/>
    </row>
    <row r="1226" spans="2:9" ht="11.5" customHeight="1">
      <c r="B1226" s="764">
        <v>41942</v>
      </c>
      <c r="C1226" s="768">
        <v>5.5757101632286004</v>
      </c>
      <c r="D1226" s="762"/>
      <c r="E1226" s="762">
        <v>4.6001712166747399</v>
      </c>
      <c r="F1226" s="762"/>
      <c r="G1226" s="762"/>
      <c r="H1226" s="762"/>
      <c r="I1226" s="763"/>
    </row>
    <row r="1227" spans="2:9" ht="11.5" customHeight="1">
      <c r="B1227" s="764">
        <v>41943</v>
      </c>
      <c r="C1227" s="765">
        <v>5.7139386215005201</v>
      </c>
      <c r="D1227" s="766"/>
      <c r="E1227" s="766">
        <v>4.6001712166747399</v>
      </c>
      <c r="F1227" s="766"/>
      <c r="G1227" s="766"/>
      <c r="H1227" s="766"/>
      <c r="I1227" s="767"/>
    </row>
    <row r="1228" spans="2:9" ht="11.5" customHeight="1">
      <c r="B1228" s="764">
        <v>41944</v>
      </c>
      <c r="C1228" s="768">
        <v>5.7139386215005201</v>
      </c>
      <c r="D1228" s="762"/>
      <c r="E1228" s="762">
        <v>4.6001712166747399</v>
      </c>
      <c r="F1228" s="762"/>
      <c r="G1228" s="762"/>
      <c r="H1228" s="762"/>
      <c r="I1228" s="763"/>
    </row>
    <row r="1229" spans="2:9" ht="11.5" customHeight="1">
      <c r="B1229" s="764">
        <v>41945</v>
      </c>
      <c r="C1229" s="765">
        <v>5.7139386215005201</v>
      </c>
      <c r="D1229" s="766"/>
      <c r="E1229" s="766">
        <v>4.6001712166747399</v>
      </c>
      <c r="F1229" s="766"/>
      <c r="G1229" s="766"/>
      <c r="H1229" s="766"/>
      <c r="I1229" s="767"/>
    </row>
    <row r="1230" spans="2:9" ht="11.5" customHeight="1">
      <c r="B1230" s="764">
        <v>41946</v>
      </c>
      <c r="C1230" s="768">
        <v>5.7490034744854697</v>
      </c>
      <c r="D1230" s="762"/>
      <c r="E1230" s="762">
        <v>4.6001712166747399</v>
      </c>
      <c r="F1230" s="762"/>
      <c r="G1230" s="762"/>
      <c r="H1230" s="762"/>
      <c r="I1230" s="763"/>
    </row>
    <row r="1231" spans="2:9" ht="11.5" customHeight="1">
      <c r="B1231" s="764">
        <v>41947</v>
      </c>
      <c r="C1231" s="765">
        <v>5.7432167558884899</v>
      </c>
      <c r="D1231" s="766"/>
      <c r="E1231" s="766">
        <v>4.6001712166747399</v>
      </c>
      <c r="F1231" s="766"/>
      <c r="G1231" s="766"/>
      <c r="H1231" s="766"/>
      <c r="I1231" s="767"/>
    </row>
    <row r="1232" spans="2:9" ht="11.5" customHeight="1">
      <c r="B1232" s="764">
        <v>41948</v>
      </c>
      <c r="C1232" s="768">
        <v>5.5560323458401104</v>
      </c>
      <c r="D1232" s="762"/>
      <c r="E1232" s="762">
        <v>4.6001712166747399</v>
      </c>
      <c r="F1232" s="762"/>
      <c r="G1232" s="762"/>
      <c r="H1232" s="762"/>
      <c r="I1232" s="763"/>
    </row>
    <row r="1233" spans="2:9" ht="11.5" customHeight="1">
      <c r="B1233" s="764">
        <v>41949</v>
      </c>
      <c r="C1233" s="765">
        <v>5.6685954225855397</v>
      </c>
      <c r="D1233" s="766"/>
      <c r="E1233" s="766">
        <v>4.6001712166747399</v>
      </c>
      <c r="F1233" s="766"/>
      <c r="G1233" s="766"/>
      <c r="H1233" s="766"/>
      <c r="I1233" s="767"/>
    </row>
    <row r="1234" spans="2:9" ht="11.5" customHeight="1">
      <c r="B1234" s="764">
        <v>41950</v>
      </c>
      <c r="C1234" s="768">
        <v>5.67107040548734</v>
      </c>
      <c r="D1234" s="762"/>
      <c r="E1234" s="762">
        <v>4.6001712166747399</v>
      </c>
      <c r="F1234" s="762"/>
      <c r="G1234" s="762"/>
      <c r="H1234" s="762"/>
      <c r="I1234" s="763"/>
    </row>
    <row r="1235" spans="2:9" ht="11.5" customHeight="1">
      <c r="B1235" s="764">
        <v>41951</v>
      </c>
      <c r="C1235" s="765">
        <v>5.67107040548734</v>
      </c>
      <c r="D1235" s="766"/>
      <c r="E1235" s="766">
        <v>4.6001712166747399</v>
      </c>
      <c r="F1235" s="766"/>
      <c r="G1235" s="766"/>
      <c r="H1235" s="766"/>
      <c r="I1235" s="767"/>
    </row>
    <row r="1236" spans="2:9" ht="11.5" customHeight="1">
      <c r="B1236" s="764">
        <v>41952</v>
      </c>
      <c r="C1236" s="768">
        <v>5.67107040548734</v>
      </c>
      <c r="D1236" s="762"/>
      <c r="E1236" s="762">
        <v>4.6001712166747399</v>
      </c>
      <c r="F1236" s="762"/>
      <c r="G1236" s="762"/>
      <c r="H1236" s="762"/>
      <c r="I1236" s="763"/>
    </row>
    <row r="1237" spans="2:9" ht="11.5" customHeight="1">
      <c r="B1237" s="764">
        <v>41953</v>
      </c>
      <c r="C1237" s="765">
        <v>5.7666603260052796</v>
      </c>
      <c r="D1237" s="766"/>
      <c r="E1237" s="766">
        <v>4.6001712166747399</v>
      </c>
      <c r="F1237" s="766"/>
      <c r="G1237" s="766"/>
      <c r="H1237" s="766"/>
      <c r="I1237" s="767"/>
    </row>
    <row r="1238" spans="2:9" ht="11.5" customHeight="1">
      <c r="B1238" s="764">
        <v>41954</v>
      </c>
      <c r="C1238" s="768">
        <v>5.7346979522805599</v>
      </c>
      <c r="D1238" s="762"/>
      <c r="E1238" s="762">
        <v>4.6001712166747399</v>
      </c>
      <c r="F1238" s="762"/>
      <c r="G1238" s="762"/>
      <c r="H1238" s="762"/>
      <c r="I1238" s="763"/>
    </row>
    <row r="1239" spans="2:9" ht="11.5" customHeight="1">
      <c r="B1239" s="764">
        <v>41955</v>
      </c>
      <c r="C1239" s="765">
        <v>5.9335713239536796</v>
      </c>
      <c r="D1239" s="766"/>
      <c r="E1239" s="766">
        <v>4.6001712166747399</v>
      </c>
      <c r="F1239" s="766"/>
      <c r="G1239" s="766"/>
      <c r="H1239" s="766"/>
      <c r="I1239" s="767"/>
    </row>
    <row r="1240" spans="2:9" ht="11.5" customHeight="1">
      <c r="B1240" s="764">
        <v>41956</v>
      </c>
      <c r="C1240" s="768">
        <v>5.8446191054591798</v>
      </c>
      <c r="D1240" s="762"/>
      <c r="E1240" s="762">
        <v>4.6001712166747399</v>
      </c>
      <c r="F1240" s="762"/>
      <c r="G1240" s="762"/>
      <c r="H1240" s="762"/>
      <c r="I1240" s="763"/>
    </row>
    <row r="1241" spans="2:9" ht="11.5" customHeight="1">
      <c r="B1241" s="764">
        <v>41957</v>
      </c>
      <c r="C1241" s="765">
        <v>5.9135404897906998</v>
      </c>
      <c r="D1241" s="766"/>
      <c r="E1241" s="766">
        <v>4.6001712166747399</v>
      </c>
      <c r="F1241" s="766"/>
      <c r="G1241" s="766"/>
      <c r="H1241" s="766"/>
      <c r="I1241" s="767"/>
    </row>
    <row r="1242" spans="2:9" ht="11.5" customHeight="1">
      <c r="B1242" s="764">
        <v>41958</v>
      </c>
      <c r="C1242" s="768">
        <v>5.9135404897906998</v>
      </c>
      <c r="D1242" s="762"/>
      <c r="E1242" s="762">
        <v>4.6001712166747399</v>
      </c>
      <c r="F1242" s="762"/>
      <c r="G1242" s="762"/>
      <c r="H1242" s="762"/>
      <c r="I1242" s="763"/>
    </row>
    <row r="1243" spans="2:9" ht="11.5" customHeight="1">
      <c r="B1243" s="764">
        <v>41959</v>
      </c>
      <c r="C1243" s="765">
        <v>5.9135404897906998</v>
      </c>
      <c r="D1243" s="766"/>
      <c r="E1243" s="766">
        <v>4.6001712166747399</v>
      </c>
      <c r="F1243" s="766"/>
      <c r="G1243" s="766"/>
      <c r="H1243" s="766"/>
      <c r="I1243" s="767"/>
    </row>
    <row r="1244" spans="2:9" ht="11.5" customHeight="1">
      <c r="B1244" s="764">
        <v>41960</v>
      </c>
      <c r="C1244" s="768">
        <v>5.7434282829741301</v>
      </c>
      <c r="D1244" s="762"/>
      <c r="E1244" s="762">
        <v>4.6001712166747399</v>
      </c>
      <c r="F1244" s="762"/>
      <c r="G1244" s="762"/>
      <c r="H1244" s="762"/>
      <c r="I1244" s="763"/>
    </row>
    <row r="1245" spans="2:9" ht="11.5" customHeight="1">
      <c r="B1245" s="764">
        <v>41961</v>
      </c>
      <c r="C1245" s="765">
        <v>5.7615425167259096</v>
      </c>
      <c r="D1245" s="766"/>
      <c r="E1245" s="766">
        <v>4.6001712166747399</v>
      </c>
      <c r="F1245" s="766"/>
      <c r="G1245" s="766"/>
      <c r="H1245" s="766"/>
      <c r="I1245" s="767"/>
    </row>
    <row r="1246" spans="2:9" ht="11.5" customHeight="1">
      <c r="B1246" s="764">
        <v>41962</v>
      </c>
      <c r="C1246" s="768">
        <v>5.6209584068559204</v>
      </c>
      <c r="D1246" s="762"/>
      <c r="E1246" s="762">
        <v>4.6001712166747399</v>
      </c>
      <c r="F1246" s="762"/>
      <c r="G1246" s="762"/>
      <c r="H1246" s="762"/>
      <c r="I1246" s="763"/>
    </row>
    <row r="1247" spans="2:9" ht="11.5" customHeight="1">
      <c r="B1247" s="764">
        <v>41963</v>
      </c>
      <c r="C1247" s="765">
        <v>5.5640750387898201</v>
      </c>
      <c r="D1247" s="766"/>
      <c r="E1247" s="766">
        <v>4.6001712166747399</v>
      </c>
      <c r="F1247" s="766"/>
      <c r="G1247" s="766"/>
      <c r="H1247" s="766"/>
      <c r="I1247" s="767"/>
    </row>
    <row r="1248" spans="2:9" ht="11.5" customHeight="1">
      <c r="B1248" s="764">
        <v>41964</v>
      </c>
      <c r="C1248" s="768">
        <v>5.6061826413670497</v>
      </c>
      <c r="D1248" s="762"/>
      <c r="E1248" s="762">
        <v>4.6001712166747399</v>
      </c>
      <c r="F1248" s="762"/>
      <c r="G1248" s="762"/>
      <c r="H1248" s="762"/>
      <c r="I1248" s="763"/>
    </row>
    <row r="1249" spans="2:9" ht="11.5" customHeight="1">
      <c r="B1249" s="764">
        <v>41965</v>
      </c>
      <c r="C1249" s="765">
        <v>5.6061826413670497</v>
      </c>
      <c r="D1249" s="766"/>
      <c r="E1249" s="766">
        <v>4.6001712166747399</v>
      </c>
      <c r="F1249" s="766"/>
      <c r="G1249" s="766"/>
      <c r="H1249" s="766"/>
      <c r="I1249" s="767"/>
    </row>
    <row r="1250" spans="2:9" ht="11.5" customHeight="1">
      <c r="B1250" s="764">
        <v>41966</v>
      </c>
      <c r="C1250" s="768">
        <v>5.6061826413670497</v>
      </c>
      <c r="D1250" s="762"/>
      <c r="E1250" s="762">
        <v>4.6001712166747399</v>
      </c>
      <c r="F1250" s="762"/>
      <c r="G1250" s="762"/>
      <c r="H1250" s="762"/>
      <c r="I1250" s="763"/>
    </row>
    <row r="1251" spans="2:9" ht="11.5" customHeight="1">
      <c r="B1251" s="764">
        <v>41967</v>
      </c>
      <c r="C1251" s="765">
        <v>5.6462999636928402</v>
      </c>
      <c r="D1251" s="766"/>
      <c r="E1251" s="766">
        <v>4.6001712166747399</v>
      </c>
      <c r="F1251" s="766"/>
      <c r="G1251" s="766"/>
      <c r="H1251" s="766"/>
      <c r="I1251" s="767"/>
    </row>
    <row r="1252" spans="2:9" ht="11.5" customHeight="1">
      <c r="B1252" s="764">
        <v>41968</v>
      </c>
      <c r="C1252" s="768">
        <v>5.6052781647612298</v>
      </c>
      <c r="D1252" s="762"/>
      <c r="E1252" s="762">
        <v>4.6001712166747399</v>
      </c>
      <c r="F1252" s="762"/>
      <c r="G1252" s="762"/>
      <c r="H1252" s="762"/>
      <c r="I1252" s="763"/>
    </row>
    <row r="1253" spans="2:9" ht="11.5" customHeight="1">
      <c r="B1253" s="764">
        <v>41969</v>
      </c>
      <c r="C1253" s="765">
        <v>5.67705800027995</v>
      </c>
      <c r="D1253" s="766"/>
      <c r="E1253" s="766">
        <v>4.6001712166747399</v>
      </c>
      <c r="F1253" s="766"/>
      <c r="G1253" s="766"/>
      <c r="H1253" s="766"/>
      <c r="I1253" s="767"/>
    </row>
    <row r="1254" spans="2:9" ht="11.5" customHeight="1">
      <c r="B1254" s="764">
        <v>41970</v>
      </c>
      <c r="C1254" s="768">
        <v>5.67705800027995</v>
      </c>
      <c r="D1254" s="762"/>
      <c r="E1254" s="762">
        <v>4.6001712166747399</v>
      </c>
      <c r="F1254" s="762"/>
      <c r="G1254" s="762"/>
      <c r="H1254" s="762"/>
      <c r="I1254" s="763"/>
    </row>
    <row r="1255" spans="2:9" ht="11.5" customHeight="1">
      <c r="B1255" s="764">
        <v>41971</v>
      </c>
      <c r="C1255" s="765">
        <v>5.65149576318497</v>
      </c>
      <c r="D1255" s="766"/>
      <c r="E1255" s="766">
        <v>4.6001712166747399</v>
      </c>
      <c r="F1255" s="766"/>
      <c r="G1255" s="766"/>
      <c r="H1255" s="766"/>
      <c r="I1255" s="767"/>
    </row>
    <row r="1256" spans="2:9" ht="11.5" customHeight="1">
      <c r="B1256" s="764">
        <v>41972</v>
      </c>
      <c r="C1256" s="768">
        <v>5.65149576318497</v>
      </c>
      <c r="D1256" s="762"/>
      <c r="E1256" s="762">
        <v>4.6001712166747399</v>
      </c>
      <c r="F1256" s="762"/>
      <c r="G1256" s="762"/>
      <c r="H1256" s="762"/>
      <c r="I1256" s="763"/>
    </row>
    <row r="1257" spans="2:9" ht="11.5" customHeight="1">
      <c r="B1257" s="764">
        <v>41973</v>
      </c>
      <c r="C1257" s="765">
        <v>5.65149576318497</v>
      </c>
      <c r="D1257" s="766"/>
      <c r="E1257" s="766">
        <v>4.6001712166747399</v>
      </c>
      <c r="F1257" s="766"/>
      <c r="G1257" s="766"/>
      <c r="H1257" s="766"/>
      <c r="I1257" s="767"/>
    </row>
    <row r="1258" spans="2:9" ht="11.5" customHeight="1">
      <c r="B1258" s="764">
        <v>41974</v>
      </c>
      <c r="C1258" s="768">
        <v>5.4150718700044198</v>
      </c>
      <c r="D1258" s="762"/>
      <c r="E1258" s="762">
        <v>4.6001712166747399</v>
      </c>
      <c r="F1258" s="762"/>
      <c r="G1258" s="762"/>
      <c r="H1258" s="762"/>
      <c r="I1258" s="763"/>
    </row>
    <row r="1259" spans="2:9" ht="11.5" customHeight="1">
      <c r="B1259" s="764">
        <v>41975</v>
      </c>
      <c r="C1259" s="765">
        <v>5.4978018799215098</v>
      </c>
      <c r="D1259" s="766"/>
      <c r="E1259" s="766">
        <v>4.6001712166747399</v>
      </c>
      <c r="F1259" s="766"/>
      <c r="G1259" s="766"/>
      <c r="H1259" s="766"/>
      <c r="I1259" s="767"/>
    </row>
    <row r="1260" spans="2:9" ht="11.5" customHeight="1">
      <c r="B1260" s="764">
        <v>41976</v>
      </c>
      <c r="C1260" s="768">
        <v>5.5379966884231404</v>
      </c>
      <c r="D1260" s="762"/>
      <c r="E1260" s="762">
        <v>4.6001712166747399</v>
      </c>
      <c r="F1260" s="762"/>
      <c r="G1260" s="762"/>
      <c r="H1260" s="762"/>
      <c r="I1260" s="763"/>
    </row>
    <row r="1261" spans="2:9" ht="11.5" customHeight="1">
      <c r="B1261" s="764">
        <v>41977</v>
      </c>
      <c r="C1261" s="765">
        <v>5.4931710510596803</v>
      </c>
      <c r="D1261" s="766"/>
      <c r="E1261" s="766">
        <v>4.6001712166747399</v>
      </c>
      <c r="F1261" s="766"/>
      <c r="G1261" s="766"/>
      <c r="H1261" s="766"/>
      <c r="I1261" s="767"/>
    </row>
    <row r="1262" spans="2:9" ht="11.5" customHeight="1">
      <c r="B1262" s="764">
        <v>41978</v>
      </c>
      <c r="C1262" s="768">
        <v>5.48034543063629</v>
      </c>
      <c r="D1262" s="762"/>
      <c r="E1262" s="762">
        <v>4.6001712166747399</v>
      </c>
      <c r="F1262" s="762"/>
      <c r="G1262" s="762"/>
      <c r="H1262" s="762"/>
      <c r="I1262" s="763"/>
    </row>
    <row r="1263" spans="2:9" ht="11.5" customHeight="1">
      <c r="B1263" s="764">
        <v>41979</v>
      </c>
      <c r="C1263" s="765">
        <v>5.48034543063629</v>
      </c>
      <c r="D1263" s="766"/>
      <c r="E1263" s="766">
        <v>4.6001712166747399</v>
      </c>
      <c r="F1263" s="766"/>
      <c r="G1263" s="766"/>
      <c r="H1263" s="766"/>
      <c r="I1263" s="767"/>
    </row>
    <row r="1264" spans="2:9" ht="11.5" customHeight="1">
      <c r="B1264" s="764">
        <v>41980</v>
      </c>
      <c r="C1264" s="768">
        <v>5.48034543063629</v>
      </c>
      <c r="D1264" s="762"/>
      <c r="E1264" s="762">
        <v>4.6001712166747399</v>
      </c>
      <c r="F1264" s="762"/>
      <c r="G1264" s="762"/>
      <c r="H1264" s="762"/>
      <c r="I1264" s="763"/>
    </row>
    <row r="1265" spans="2:9" ht="11.5" customHeight="1">
      <c r="B1265" s="764">
        <v>41981</v>
      </c>
      <c r="C1265" s="765">
        <v>5.3116402109729099</v>
      </c>
      <c r="D1265" s="766"/>
      <c r="E1265" s="766">
        <v>4.6001712166747399</v>
      </c>
      <c r="F1265" s="766"/>
      <c r="G1265" s="766"/>
      <c r="H1265" s="766"/>
      <c r="I1265" s="767"/>
    </row>
    <row r="1266" spans="2:9" ht="11.5" customHeight="1">
      <c r="B1266" s="764">
        <v>41982</v>
      </c>
      <c r="C1266" s="768">
        <v>5.4663519907773699</v>
      </c>
      <c r="D1266" s="762"/>
      <c r="E1266" s="762">
        <v>4.6001712166747399</v>
      </c>
      <c r="F1266" s="762"/>
      <c r="G1266" s="762"/>
      <c r="H1266" s="762"/>
      <c r="I1266" s="763"/>
    </row>
    <row r="1267" spans="2:9" ht="11.5" customHeight="1">
      <c r="B1267" s="764">
        <v>41983</v>
      </c>
      <c r="C1267" s="765">
        <v>5.3469267673295402</v>
      </c>
      <c r="D1267" s="766"/>
      <c r="E1267" s="766">
        <v>4.6001712166747399</v>
      </c>
      <c r="F1267" s="766"/>
      <c r="G1267" s="766"/>
      <c r="H1267" s="766"/>
      <c r="I1267" s="767"/>
    </row>
    <row r="1268" spans="2:9" ht="11.5" customHeight="1">
      <c r="B1268" s="764">
        <v>41984</v>
      </c>
      <c r="C1268" s="768">
        <v>5.3511480359886301</v>
      </c>
      <c r="D1268" s="762"/>
      <c r="E1268" s="762">
        <v>4.6001712166747399</v>
      </c>
      <c r="F1268" s="762"/>
      <c r="G1268" s="762"/>
      <c r="H1268" s="762"/>
      <c r="I1268" s="763"/>
    </row>
    <row r="1269" spans="2:9" ht="11.5" customHeight="1">
      <c r="B1269" s="764">
        <v>41985</v>
      </c>
      <c r="C1269" s="765">
        <v>5.2852484691721999</v>
      </c>
      <c r="D1269" s="766"/>
      <c r="E1269" s="766">
        <v>4.6001712166747399</v>
      </c>
      <c r="F1269" s="766"/>
      <c r="G1269" s="766"/>
      <c r="H1269" s="766"/>
      <c r="I1269" s="767"/>
    </row>
    <row r="1270" spans="2:9" ht="11.5" customHeight="1">
      <c r="B1270" s="764">
        <v>41986</v>
      </c>
      <c r="C1270" s="768">
        <v>5.2852484691721999</v>
      </c>
      <c r="D1270" s="762"/>
      <c r="E1270" s="762">
        <v>4.6001712166747399</v>
      </c>
      <c r="F1270" s="762"/>
      <c r="G1270" s="762"/>
      <c r="H1270" s="762"/>
      <c r="I1270" s="763"/>
    </row>
    <row r="1271" spans="2:9" ht="11.5" customHeight="1">
      <c r="B1271" s="764">
        <v>41987</v>
      </c>
      <c r="C1271" s="765">
        <v>5.2852484691721999</v>
      </c>
      <c r="D1271" s="766"/>
      <c r="E1271" s="766">
        <v>4.6001712166747399</v>
      </c>
      <c r="F1271" s="766"/>
      <c r="G1271" s="766"/>
      <c r="H1271" s="766"/>
      <c r="I1271" s="767"/>
    </row>
    <row r="1272" spans="2:9" ht="11.5" customHeight="1">
      <c r="B1272" s="764">
        <v>41988</v>
      </c>
      <c r="C1272" s="768">
        <v>5.1885367608042499</v>
      </c>
      <c r="D1272" s="762"/>
      <c r="E1272" s="762">
        <v>4.6001712166747399</v>
      </c>
      <c r="F1272" s="762"/>
      <c r="G1272" s="762"/>
      <c r="H1272" s="762"/>
      <c r="I1272" s="763"/>
    </row>
    <row r="1273" spans="2:9" ht="11.5" customHeight="1">
      <c r="B1273" s="764">
        <v>41989</v>
      </c>
      <c r="C1273" s="765">
        <v>5.1012591602458901</v>
      </c>
      <c r="D1273" s="766"/>
      <c r="E1273" s="766">
        <v>4.6001712166747399</v>
      </c>
      <c r="F1273" s="766"/>
      <c r="G1273" s="766"/>
      <c r="H1273" s="766"/>
      <c r="I1273" s="767"/>
    </row>
    <row r="1274" spans="2:9" ht="11.5" customHeight="1">
      <c r="B1274" s="764">
        <v>41990</v>
      </c>
      <c r="C1274" s="768">
        <v>5.2226520049386904</v>
      </c>
      <c r="D1274" s="762"/>
      <c r="E1274" s="762">
        <v>4.6001712166747399</v>
      </c>
      <c r="F1274" s="762"/>
      <c r="G1274" s="762"/>
      <c r="H1274" s="762"/>
      <c r="I1274" s="763"/>
    </row>
    <row r="1275" spans="2:9" ht="11.5" customHeight="1">
      <c r="B1275" s="764">
        <v>41991</v>
      </c>
      <c r="C1275" s="765">
        <v>5.3783717839130398</v>
      </c>
      <c r="D1275" s="766"/>
      <c r="E1275" s="766">
        <v>4.6001712166747399</v>
      </c>
      <c r="F1275" s="766"/>
      <c r="G1275" s="766"/>
      <c r="H1275" s="766"/>
      <c r="I1275" s="767"/>
    </row>
    <row r="1276" spans="2:9" ht="11.5" customHeight="1">
      <c r="B1276" s="764">
        <v>41992</v>
      </c>
      <c r="C1276" s="768">
        <v>5.4386356422947104</v>
      </c>
      <c r="D1276" s="762"/>
      <c r="E1276" s="762">
        <v>4.6001712166747399</v>
      </c>
      <c r="F1276" s="762"/>
      <c r="G1276" s="762"/>
      <c r="H1276" s="762"/>
      <c r="I1276" s="763"/>
    </row>
    <row r="1277" spans="2:9" ht="11.5" customHeight="1">
      <c r="B1277" s="764">
        <v>41993</v>
      </c>
      <c r="C1277" s="765">
        <v>5.4386356422947104</v>
      </c>
      <c r="D1277" s="766"/>
      <c r="E1277" s="766">
        <v>4.6001712166747399</v>
      </c>
      <c r="F1277" s="766"/>
      <c r="G1277" s="766"/>
      <c r="H1277" s="766"/>
      <c r="I1277" s="767"/>
    </row>
    <row r="1278" spans="2:9" ht="11.5" customHeight="1">
      <c r="B1278" s="764">
        <v>41994</v>
      </c>
      <c r="C1278" s="768">
        <v>5.4386356422947104</v>
      </c>
      <c r="D1278" s="762"/>
      <c r="E1278" s="762">
        <v>4.6001712166747399</v>
      </c>
      <c r="F1278" s="762"/>
      <c r="G1278" s="762"/>
      <c r="H1278" s="762"/>
      <c r="I1278" s="763"/>
    </row>
    <row r="1279" spans="2:9" ht="11.5" customHeight="1">
      <c r="B1279" s="764">
        <v>41995</v>
      </c>
      <c r="C1279" s="765">
        <v>5.4936572747924401</v>
      </c>
      <c r="D1279" s="766"/>
      <c r="E1279" s="766">
        <v>4.6001712166747399</v>
      </c>
      <c r="F1279" s="766"/>
      <c r="G1279" s="766"/>
      <c r="H1279" s="766"/>
      <c r="I1279" s="767"/>
    </row>
    <row r="1280" spans="2:9" ht="11.5" customHeight="1">
      <c r="B1280" s="764">
        <v>41996</v>
      </c>
      <c r="C1280" s="768">
        <v>5.4690153256515801</v>
      </c>
      <c r="D1280" s="762"/>
      <c r="E1280" s="762">
        <v>4.6001712166747399</v>
      </c>
      <c r="F1280" s="762"/>
      <c r="G1280" s="762"/>
      <c r="H1280" s="762"/>
      <c r="I1280" s="763"/>
    </row>
    <row r="1281" spans="2:9" ht="11.5" customHeight="1">
      <c r="B1281" s="764">
        <v>41997</v>
      </c>
      <c r="C1281" s="765">
        <v>5.4959867545398504</v>
      </c>
      <c r="D1281" s="766"/>
      <c r="E1281" s="766">
        <v>4.6001712166747399</v>
      </c>
      <c r="F1281" s="766"/>
      <c r="G1281" s="766"/>
      <c r="H1281" s="766"/>
      <c r="I1281" s="767"/>
    </row>
    <row r="1282" spans="2:9" ht="11.5" customHeight="1">
      <c r="B1282" s="764">
        <v>41998</v>
      </c>
      <c r="C1282" s="768">
        <v>5.4959867545398504</v>
      </c>
      <c r="D1282" s="762"/>
      <c r="E1282" s="762">
        <v>4.6001712166747399</v>
      </c>
      <c r="F1282" s="762"/>
      <c r="G1282" s="762"/>
      <c r="H1282" s="762"/>
      <c r="I1282" s="763"/>
    </row>
    <row r="1283" spans="2:9" ht="11.5" customHeight="1">
      <c r="B1283" s="764">
        <v>41999</v>
      </c>
      <c r="C1283" s="765">
        <v>5.5328973205760299</v>
      </c>
      <c r="D1283" s="766"/>
      <c r="E1283" s="766">
        <v>4.6001712166747399</v>
      </c>
      <c r="F1283" s="766"/>
      <c r="G1283" s="766"/>
      <c r="H1283" s="766"/>
      <c r="I1283" s="767"/>
    </row>
    <row r="1284" spans="2:9" ht="11.5" customHeight="1">
      <c r="B1284" s="764">
        <v>42000</v>
      </c>
      <c r="C1284" s="768">
        <v>5.5328973205760299</v>
      </c>
      <c r="D1284" s="762"/>
      <c r="E1284" s="762">
        <v>4.6001712166747399</v>
      </c>
      <c r="F1284" s="762"/>
      <c r="G1284" s="762"/>
      <c r="H1284" s="762"/>
      <c r="I1284" s="763"/>
    </row>
    <row r="1285" spans="2:9" ht="11.5" customHeight="1">
      <c r="B1285" s="764">
        <v>42001</v>
      </c>
      <c r="C1285" s="765">
        <v>5.5328973205760299</v>
      </c>
      <c r="D1285" s="766"/>
      <c r="E1285" s="766">
        <v>4.6001712166747399</v>
      </c>
      <c r="F1285" s="766"/>
      <c r="G1285" s="766"/>
      <c r="H1285" s="766"/>
      <c r="I1285" s="767"/>
    </row>
    <row r="1286" spans="2:9" ht="11.5" customHeight="1">
      <c r="B1286" s="764">
        <v>42002</v>
      </c>
      <c r="C1286" s="768">
        <v>5.4156346110847098</v>
      </c>
      <c r="D1286" s="762"/>
      <c r="E1286" s="762">
        <v>4.6001712166747399</v>
      </c>
      <c r="F1286" s="762"/>
      <c r="G1286" s="762"/>
      <c r="H1286" s="762"/>
      <c r="I1286" s="763"/>
    </row>
    <row r="1287" spans="2:9" ht="11.5" customHeight="1">
      <c r="B1287" s="764">
        <v>42003</v>
      </c>
      <c r="C1287" s="765">
        <v>5.3431624445049897</v>
      </c>
      <c r="D1287" s="766"/>
      <c r="E1287" s="766">
        <v>4.6001712166747399</v>
      </c>
      <c r="F1287" s="766"/>
      <c r="G1287" s="766"/>
      <c r="H1287" s="766"/>
      <c r="I1287" s="767"/>
    </row>
    <row r="1288" spans="2:9" ht="11.5" customHeight="1">
      <c r="B1288" s="764">
        <v>42004</v>
      </c>
      <c r="C1288" s="768">
        <v>4.3756890707728404</v>
      </c>
      <c r="D1288" s="762"/>
      <c r="E1288" s="762">
        <v>4.6001712166747399</v>
      </c>
      <c r="F1288" s="762"/>
      <c r="G1288" s="762"/>
      <c r="H1288" s="762"/>
      <c r="I1288" s="763"/>
    </row>
    <row r="1289" spans="2:9" ht="11.5" customHeight="1">
      <c r="B1289" s="764">
        <v>42005</v>
      </c>
      <c r="C1289" s="765">
        <v>4.3756890707728404</v>
      </c>
      <c r="D1289" s="766"/>
      <c r="E1289" s="766">
        <v>4.6001712166747399</v>
      </c>
      <c r="F1289" s="766"/>
      <c r="G1289" s="766"/>
      <c r="H1289" s="766"/>
      <c r="I1289" s="767"/>
    </row>
    <row r="1290" spans="2:9" ht="11.5" customHeight="1">
      <c r="B1290" s="764">
        <v>42006</v>
      </c>
      <c r="C1290" s="768">
        <v>4.4455657565848998</v>
      </c>
      <c r="D1290" s="762"/>
      <c r="E1290" s="762">
        <v>4.6001712166747399</v>
      </c>
      <c r="F1290" s="762"/>
      <c r="G1290" s="762"/>
      <c r="H1290" s="762"/>
      <c r="I1290" s="763"/>
    </row>
    <row r="1291" spans="2:9" ht="11.5" customHeight="1">
      <c r="B1291" s="764">
        <v>42007</v>
      </c>
      <c r="C1291" s="765">
        <v>4.4455657565848998</v>
      </c>
      <c r="D1291" s="766"/>
      <c r="E1291" s="766">
        <v>4.6001712166747399</v>
      </c>
      <c r="F1291" s="766"/>
      <c r="G1291" s="766"/>
      <c r="H1291" s="766"/>
      <c r="I1291" s="767"/>
    </row>
    <row r="1292" spans="2:9" ht="11.5" customHeight="1">
      <c r="B1292" s="764">
        <v>42008</v>
      </c>
      <c r="C1292" s="768">
        <v>4.4455657565848998</v>
      </c>
      <c r="D1292" s="762"/>
      <c r="E1292" s="762">
        <v>4.6001712166747399</v>
      </c>
      <c r="F1292" s="762"/>
      <c r="G1292" s="762"/>
      <c r="H1292" s="762"/>
      <c r="I1292" s="763"/>
    </row>
    <row r="1293" spans="2:9" ht="11.5" customHeight="1">
      <c r="B1293" s="764">
        <v>42009</v>
      </c>
      <c r="C1293" s="765">
        <v>4.4563922269515102</v>
      </c>
      <c r="D1293" s="766"/>
      <c r="E1293" s="766">
        <v>4.6001712166747399</v>
      </c>
      <c r="F1293" s="766"/>
      <c r="G1293" s="766"/>
      <c r="H1293" s="766"/>
      <c r="I1293" s="767"/>
    </row>
    <row r="1294" spans="2:9" ht="11.5" customHeight="1">
      <c r="B1294" s="764">
        <v>42010</v>
      </c>
      <c r="C1294" s="768">
        <v>4.45014874607911</v>
      </c>
      <c r="D1294" s="762"/>
      <c r="E1294" s="762">
        <v>4.6001712166747399</v>
      </c>
      <c r="F1294" s="762"/>
      <c r="G1294" s="762"/>
      <c r="H1294" s="762"/>
      <c r="I1294" s="763"/>
    </row>
    <row r="1295" spans="2:9" ht="11.5" customHeight="1">
      <c r="B1295" s="764">
        <v>42011</v>
      </c>
      <c r="C1295" s="765">
        <v>4.4413837810811403</v>
      </c>
      <c r="D1295" s="766"/>
      <c r="E1295" s="766">
        <v>4.6001712166747399</v>
      </c>
      <c r="F1295" s="766"/>
      <c r="G1295" s="766"/>
      <c r="H1295" s="766"/>
      <c r="I1295" s="767"/>
    </row>
    <row r="1296" spans="2:9" ht="11.5" customHeight="1">
      <c r="B1296" s="764">
        <v>42012</v>
      </c>
      <c r="C1296" s="768">
        <v>4.5393336725892999</v>
      </c>
      <c r="D1296" s="762"/>
      <c r="E1296" s="762">
        <v>4.6001712166747399</v>
      </c>
      <c r="F1296" s="762"/>
      <c r="G1296" s="762"/>
      <c r="H1296" s="762"/>
      <c r="I1296" s="763"/>
    </row>
    <row r="1297" spans="2:9" ht="11.5" customHeight="1">
      <c r="B1297" s="764">
        <v>42013</v>
      </c>
      <c r="C1297" s="765">
        <v>4.5520341737140004</v>
      </c>
      <c r="D1297" s="766"/>
      <c r="E1297" s="766">
        <v>4.6001712166747399</v>
      </c>
      <c r="F1297" s="766"/>
      <c r="G1297" s="766"/>
      <c r="H1297" s="766"/>
      <c r="I1297" s="767"/>
    </row>
    <row r="1298" spans="2:9" ht="11.5" customHeight="1">
      <c r="B1298" s="764">
        <v>42014</v>
      </c>
      <c r="C1298" s="768">
        <v>4.5520341737140004</v>
      </c>
      <c r="D1298" s="762"/>
      <c r="E1298" s="762">
        <v>4.6001712166747399</v>
      </c>
      <c r="F1298" s="762"/>
      <c r="G1298" s="762"/>
      <c r="H1298" s="762"/>
      <c r="I1298" s="763"/>
    </row>
    <row r="1299" spans="2:9" ht="11.5" customHeight="1">
      <c r="B1299" s="764">
        <v>42015</v>
      </c>
      <c r="C1299" s="765">
        <v>4.5520341737140004</v>
      </c>
      <c r="D1299" s="766"/>
      <c r="E1299" s="766">
        <v>4.6001712166747399</v>
      </c>
      <c r="F1299" s="766"/>
      <c r="G1299" s="766"/>
      <c r="H1299" s="766"/>
      <c r="I1299" s="767"/>
    </row>
    <row r="1300" spans="2:9" ht="11.5" customHeight="1">
      <c r="B1300" s="764">
        <v>42016</v>
      </c>
      <c r="C1300" s="768">
        <v>4.4739952069142497</v>
      </c>
      <c r="D1300" s="762"/>
      <c r="E1300" s="762">
        <v>4.6001712166747399</v>
      </c>
      <c r="F1300" s="762"/>
      <c r="G1300" s="762"/>
      <c r="H1300" s="762"/>
      <c r="I1300" s="763"/>
    </row>
    <row r="1301" spans="2:9" ht="11.5" customHeight="1">
      <c r="B1301" s="764">
        <v>42017</v>
      </c>
      <c r="C1301" s="765">
        <v>4.4112139555361898</v>
      </c>
      <c r="D1301" s="766"/>
      <c r="E1301" s="766">
        <v>4.6001712166747399</v>
      </c>
      <c r="F1301" s="766"/>
      <c r="G1301" s="766"/>
      <c r="H1301" s="766"/>
      <c r="I1301" s="767"/>
    </row>
    <row r="1302" spans="2:9" ht="11.5" customHeight="1">
      <c r="B1302" s="764">
        <v>42018</v>
      </c>
      <c r="C1302" s="768">
        <v>4.4069398869293099</v>
      </c>
      <c r="D1302" s="762"/>
      <c r="E1302" s="762">
        <v>4.6001712166747399</v>
      </c>
      <c r="F1302" s="762"/>
      <c r="G1302" s="762"/>
      <c r="H1302" s="762"/>
      <c r="I1302" s="763"/>
    </row>
    <row r="1303" spans="2:9" ht="11.5" customHeight="1">
      <c r="B1303" s="764">
        <v>42019</v>
      </c>
      <c r="C1303" s="765">
        <v>4.2519425030777098</v>
      </c>
      <c r="D1303" s="766"/>
      <c r="E1303" s="766">
        <v>4.6001712166747399</v>
      </c>
      <c r="F1303" s="766"/>
      <c r="G1303" s="766"/>
      <c r="H1303" s="766"/>
      <c r="I1303" s="767"/>
    </row>
    <row r="1304" spans="2:9" ht="11.5" customHeight="1">
      <c r="B1304" s="764">
        <v>42020</v>
      </c>
      <c r="C1304" s="768">
        <v>4.3057287198392302</v>
      </c>
      <c r="D1304" s="762"/>
      <c r="E1304" s="762">
        <v>4.6001712166747399</v>
      </c>
      <c r="F1304" s="762"/>
      <c r="G1304" s="762"/>
      <c r="H1304" s="762"/>
      <c r="I1304" s="763"/>
    </row>
    <row r="1305" spans="2:9" ht="11.5" customHeight="1">
      <c r="B1305" s="764">
        <v>42021</v>
      </c>
      <c r="C1305" s="765">
        <v>4.3057287198392302</v>
      </c>
      <c r="D1305" s="766"/>
      <c r="E1305" s="766">
        <v>4.6001712166747399</v>
      </c>
      <c r="F1305" s="766"/>
      <c r="G1305" s="766"/>
      <c r="H1305" s="766"/>
      <c r="I1305" s="767"/>
    </row>
    <row r="1306" spans="2:9" ht="11.5" customHeight="1">
      <c r="B1306" s="764">
        <v>42022</v>
      </c>
      <c r="C1306" s="768">
        <v>4.3057287198392302</v>
      </c>
      <c r="D1306" s="762"/>
      <c r="E1306" s="762">
        <v>4.6001712166747399</v>
      </c>
      <c r="F1306" s="762"/>
      <c r="G1306" s="762"/>
      <c r="H1306" s="762"/>
      <c r="I1306" s="763"/>
    </row>
    <row r="1307" spans="2:9" ht="11.5" customHeight="1">
      <c r="B1307" s="764">
        <v>42023</v>
      </c>
      <c r="C1307" s="765">
        <v>4.3057287198392302</v>
      </c>
      <c r="D1307" s="766"/>
      <c r="E1307" s="766">
        <v>4.6001712166747399</v>
      </c>
      <c r="F1307" s="766"/>
      <c r="G1307" s="766"/>
      <c r="H1307" s="766"/>
      <c r="I1307" s="767"/>
    </row>
    <row r="1308" spans="2:9" ht="11.5" customHeight="1">
      <c r="B1308" s="764">
        <v>42024</v>
      </c>
      <c r="C1308" s="768">
        <v>4.3181117167111802</v>
      </c>
      <c r="D1308" s="762"/>
      <c r="E1308" s="762">
        <v>4.6001712166747399</v>
      </c>
      <c r="F1308" s="762"/>
      <c r="G1308" s="762"/>
      <c r="H1308" s="762"/>
      <c r="I1308" s="763"/>
    </row>
    <row r="1309" spans="2:9" ht="11.5" customHeight="1">
      <c r="B1309" s="764">
        <v>42025</v>
      </c>
      <c r="C1309" s="765">
        <v>4.3182639067778998</v>
      </c>
      <c r="D1309" s="766"/>
      <c r="E1309" s="766">
        <v>4.6001712166747399</v>
      </c>
      <c r="F1309" s="766"/>
      <c r="G1309" s="766"/>
      <c r="H1309" s="766"/>
      <c r="I1309" s="767"/>
    </row>
    <row r="1310" spans="2:9" ht="11.5" customHeight="1">
      <c r="B1310" s="764">
        <v>42026</v>
      </c>
      <c r="C1310" s="768">
        <v>4.3416617053155404</v>
      </c>
      <c r="D1310" s="762"/>
      <c r="E1310" s="762">
        <v>4.6001712166747399</v>
      </c>
      <c r="F1310" s="762"/>
      <c r="G1310" s="762"/>
      <c r="H1310" s="762"/>
      <c r="I1310" s="763"/>
    </row>
    <row r="1311" spans="2:9" ht="11.5" customHeight="1">
      <c r="B1311" s="764">
        <v>42027</v>
      </c>
      <c r="C1311" s="765">
        <v>4.4002163160866203</v>
      </c>
      <c r="D1311" s="766"/>
      <c r="E1311" s="766">
        <v>4.6001712166747399</v>
      </c>
      <c r="F1311" s="766"/>
      <c r="G1311" s="766"/>
      <c r="H1311" s="766"/>
      <c r="I1311" s="767"/>
    </row>
    <row r="1312" spans="2:9" ht="11.5" customHeight="1">
      <c r="B1312" s="764">
        <v>42028</v>
      </c>
      <c r="C1312" s="768">
        <v>4.4002163160866203</v>
      </c>
      <c r="D1312" s="762"/>
      <c r="E1312" s="762">
        <v>4.6001712166747399</v>
      </c>
      <c r="F1312" s="762"/>
      <c r="G1312" s="762"/>
      <c r="H1312" s="762"/>
      <c r="I1312" s="763"/>
    </row>
    <row r="1313" spans="2:9" ht="11.5" customHeight="1">
      <c r="B1313" s="764">
        <v>42029</v>
      </c>
      <c r="C1313" s="765">
        <v>4.4002163160866203</v>
      </c>
      <c r="D1313" s="766"/>
      <c r="E1313" s="766">
        <v>4.6001712166747399</v>
      </c>
      <c r="F1313" s="766"/>
      <c r="G1313" s="766"/>
      <c r="H1313" s="766"/>
      <c r="I1313" s="767"/>
    </row>
    <row r="1314" spans="2:9" ht="11.5" customHeight="1">
      <c r="B1314" s="764">
        <v>42030</v>
      </c>
      <c r="C1314" s="768">
        <v>4.4246251249726098</v>
      </c>
      <c r="D1314" s="762"/>
      <c r="E1314" s="762">
        <v>4.6001712166747399</v>
      </c>
      <c r="F1314" s="762"/>
      <c r="G1314" s="762"/>
      <c r="H1314" s="762"/>
      <c r="I1314" s="763"/>
    </row>
    <row r="1315" spans="2:9" ht="11.5" customHeight="1">
      <c r="B1315" s="764">
        <v>42031</v>
      </c>
      <c r="C1315" s="765">
        <v>4.3981433717795202</v>
      </c>
      <c r="D1315" s="766"/>
      <c r="E1315" s="766">
        <v>4.6001712166747399</v>
      </c>
      <c r="F1315" s="766"/>
      <c r="G1315" s="766"/>
      <c r="H1315" s="766"/>
      <c r="I1315" s="767"/>
    </row>
    <row r="1316" spans="2:9" ht="11.5" customHeight="1">
      <c r="B1316" s="764">
        <v>42032</v>
      </c>
      <c r="C1316" s="768">
        <v>4.3450386973045401</v>
      </c>
      <c r="D1316" s="762"/>
      <c r="E1316" s="762">
        <v>4.6001712166747399</v>
      </c>
      <c r="F1316" s="762"/>
      <c r="G1316" s="762"/>
      <c r="H1316" s="762"/>
      <c r="I1316" s="763"/>
    </row>
    <row r="1317" spans="2:9" ht="11.5" customHeight="1">
      <c r="B1317" s="764">
        <v>42033</v>
      </c>
      <c r="C1317" s="765">
        <v>4.2929249216598802</v>
      </c>
      <c r="D1317" s="766"/>
      <c r="E1317" s="766">
        <v>4.6001712166747399</v>
      </c>
      <c r="F1317" s="766"/>
      <c r="G1317" s="766"/>
      <c r="H1317" s="766"/>
      <c r="I1317" s="767"/>
    </row>
    <row r="1318" spans="2:9" ht="11.5" customHeight="1">
      <c r="B1318" s="764">
        <v>42034</v>
      </c>
      <c r="C1318" s="768">
        <v>4.2795770599548604</v>
      </c>
      <c r="D1318" s="762"/>
      <c r="E1318" s="762">
        <v>4.6001712166747399</v>
      </c>
      <c r="F1318" s="762"/>
      <c r="G1318" s="762"/>
      <c r="H1318" s="762"/>
      <c r="I1318" s="763"/>
    </row>
    <row r="1319" spans="2:9" ht="11.5" customHeight="1">
      <c r="B1319" s="764">
        <v>42035</v>
      </c>
      <c r="C1319" s="765">
        <v>4.2795770599548604</v>
      </c>
      <c r="D1319" s="766"/>
      <c r="E1319" s="766">
        <v>4.6001712166747399</v>
      </c>
      <c r="F1319" s="766"/>
      <c r="G1319" s="766"/>
      <c r="H1319" s="766"/>
      <c r="I1319" s="767"/>
    </row>
    <row r="1320" spans="2:9" ht="11.5" customHeight="1">
      <c r="B1320" s="764">
        <v>42036</v>
      </c>
      <c r="C1320" s="768">
        <v>4.2795770599548604</v>
      </c>
      <c r="D1320" s="762"/>
      <c r="E1320" s="762">
        <v>4.6001712166747399</v>
      </c>
      <c r="F1320" s="762"/>
      <c r="G1320" s="762"/>
      <c r="H1320" s="762"/>
      <c r="I1320" s="763"/>
    </row>
    <row r="1321" spans="2:9" ht="11.5" customHeight="1">
      <c r="B1321" s="764">
        <v>42037</v>
      </c>
      <c r="C1321" s="765">
        <v>4.3107903745639398</v>
      </c>
      <c r="D1321" s="766"/>
      <c r="E1321" s="766">
        <v>4.6001712166747399</v>
      </c>
      <c r="F1321" s="766"/>
      <c r="G1321" s="766"/>
      <c r="H1321" s="766"/>
      <c r="I1321" s="767"/>
    </row>
    <row r="1322" spans="2:9" ht="11.5" customHeight="1">
      <c r="B1322" s="764">
        <v>42038</v>
      </c>
      <c r="C1322" s="768">
        <v>4.4344746413097997</v>
      </c>
      <c r="D1322" s="762"/>
      <c r="E1322" s="762">
        <v>4.6001712166747399</v>
      </c>
      <c r="F1322" s="762"/>
      <c r="G1322" s="762"/>
      <c r="H1322" s="762"/>
      <c r="I1322" s="763"/>
    </row>
    <row r="1323" spans="2:9" ht="11.5" customHeight="1">
      <c r="B1323" s="764">
        <v>42039</v>
      </c>
      <c r="C1323" s="765">
        <v>4.4680178876186396</v>
      </c>
      <c r="D1323" s="766"/>
      <c r="E1323" s="766">
        <v>4.6001712166747399</v>
      </c>
      <c r="F1323" s="766"/>
      <c r="G1323" s="766"/>
      <c r="H1323" s="766"/>
      <c r="I1323" s="767"/>
    </row>
    <row r="1324" spans="2:9" ht="11.5" customHeight="1">
      <c r="B1324" s="764">
        <v>42040</v>
      </c>
      <c r="C1324" s="768">
        <v>4.5724137479031599</v>
      </c>
      <c r="D1324" s="762"/>
      <c r="E1324" s="762">
        <v>4.6001712166747399</v>
      </c>
      <c r="F1324" s="762"/>
      <c r="G1324" s="762"/>
      <c r="H1324" s="762"/>
      <c r="I1324" s="763"/>
    </row>
    <row r="1325" spans="2:9" ht="11.5" customHeight="1">
      <c r="B1325" s="764">
        <v>42041</v>
      </c>
      <c r="C1325" s="765">
        <v>4.6283271676293598</v>
      </c>
      <c r="D1325" s="766"/>
      <c r="E1325" s="766">
        <v>4.6001712166747399</v>
      </c>
      <c r="F1325" s="766"/>
      <c r="G1325" s="766"/>
      <c r="H1325" s="766"/>
      <c r="I1325" s="767"/>
    </row>
    <row r="1326" spans="2:9" ht="11.5" customHeight="1">
      <c r="B1326" s="764">
        <v>42042</v>
      </c>
      <c r="C1326" s="768">
        <v>4.6283271676293598</v>
      </c>
      <c r="D1326" s="762"/>
      <c r="E1326" s="762">
        <v>4.6001712166747399</v>
      </c>
      <c r="F1326" s="762"/>
      <c r="G1326" s="762"/>
      <c r="H1326" s="762"/>
      <c r="I1326" s="763"/>
    </row>
    <row r="1327" spans="2:9" ht="11.5" customHeight="1">
      <c r="B1327" s="764">
        <v>42043</v>
      </c>
      <c r="C1327" s="765">
        <v>4.6283271676293598</v>
      </c>
      <c r="D1327" s="766"/>
      <c r="E1327" s="766">
        <v>4.6001712166747399</v>
      </c>
      <c r="F1327" s="766"/>
      <c r="G1327" s="766"/>
      <c r="H1327" s="766"/>
      <c r="I1327" s="767"/>
    </row>
    <row r="1328" spans="2:9" ht="11.5" customHeight="1">
      <c r="B1328" s="764">
        <v>42044</v>
      </c>
      <c r="C1328" s="768">
        <v>4.5849184858657503</v>
      </c>
      <c r="D1328" s="762"/>
      <c r="E1328" s="762">
        <v>4.6001712166747399</v>
      </c>
      <c r="F1328" s="762"/>
      <c r="G1328" s="762"/>
      <c r="H1328" s="762"/>
      <c r="I1328" s="763"/>
    </row>
    <row r="1329" spans="2:9" ht="11.5" customHeight="1">
      <c r="B1329" s="764">
        <v>42045</v>
      </c>
      <c r="C1329" s="765">
        <v>4.5879954903481401</v>
      </c>
      <c r="D1329" s="766"/>
      <c r="E1329" s="766">
        <v>4.6001712166747399</v>
      </c>
      <c r="F1329" s="766"/>
      <c r="G1329" s="766"/>
      <c r="H1329" s="766"/>
      <c r="I1329" s="767"/>
    </row>
    <row r="1330" spans="2:9" ht="11.5" customHeight="1">
      <c r="B1330" s="764">
        <v>42046</v>
      </c>
      <c r="C1330" s="768">
        <v>4.6055458756177297</v>
      </c>
      <c r="D1330" s="762"/>
      <c r="E1330" s="762">
        <v>4.6001712166747399</v>
      </c>
      <c r="F1330" s="762"/>
      <c r="G1330" s="762"/>
      <c r="H1330" s="762"/>
      <c r="I1330" s="763"/>
    </row>
    <row r="1331" spans="2:9" ht="11.5" customHeight="1">
      <c r="B1331" s="764">
        <v>42047</v>
      </c>
      <c r="C1331" s="765">
        <v>4.6472817160333397</v>
      </c>
      <c r="D1331" s="766"/>
      <c r="E1331" s="766">
        <v>4.6001712166747399</v>
      </c>
      <c r="F1331" s="766"/>
      <c r="G1331" s="766"/>
      <c r="H1331" s="766"/>
      <c r="I1331" s="767"/>
    </row>
    <row r="1332" spans="2:9" ht="11.5" customHeight="1">
      <c r="B1332" s="764">
        <v>42048</v>
      </c>
      <c r="C1332" s="768">
        <v>4.6966985812565003</v>
      </c>
      <c r="D1332" s="762"/>
      <c r="E1332" s="762">
        <v>4.6001712166747399</v>
      </c>
      <c r="F1332" s="762"/>
      <c r="G1332" s="762"/>
      <c r="H1332" s="762"/>
      <c r="I1332" s="763"/>
    </row>
    <row r="1333" spans="2:9" ht="11.5" customHeight="1">
      <c r="B1333" s="764">
        <v>42049</v>
      </c>
      <c r="C1333" s="765">
        <v>4.6966985812565003</v>
      </c>
      <c r="D1333" s="766"/>
      <c r="E1333" s="766">
        <v>4.6001712166747399</v>
      </c>
      <c r="F1333" s="766"/>
      <c r="G1333" s="766"/>
      <c r="H1333" s="766"/>
      <c r="I1333" s="767"/>
    </row>
    <row r="1334" spans="2:9" ht="11.5" customHeight="1">
      <c r="B1334" s="764">
        <v>42050</v>
      </c>
      <c r="C1334" s="768">
        <v>4.6966985812565003</v>
      </c>
      <c r="D1334" s="762"/>
      <c r="E1334" s="762">
        <v>4.6001712166747399</v>
      </c>
      <c r="F1334" s="762"/>
      <c r="G1334" s="762"/>
      <c r="H1334" s="762"/>
      <c r="I1334" s="763"/>
    </row>
    <row r="1335" spans="2:9" ht="11.5" customHeight="1">
      <c r="B1335" s="764">
        <v>42051</v>
      </c>
      <c r="C1335" s="765">
        <v>4.6966985812565003</v>
      </c>
      <c r="D1335" s="766"/>
      <c r="E1335" s="766">
        <v>4.6001712166747399</v>
      </c>
      <c r="F1335" s="766"/>
      <c r="G1335" s="766"/>
      <c r="H1335" s="766"/>
      <c r="I1335" s="767"/>
    </row>
    <row r="1336" spans="2:9" ht="11.5" customHeight="1">
      <c r="B1336" s="764">
        <v>42052</v>
      </c>
      <c r="C1336" s="768">
        <v>4.7693370858967699</v>
      </c>
      <c r="D1336" s="762"/>
      <c r="E1336" s="762">
        <v>4.6001712166747399</v>
      </c>
      <c r="F1336" s="762"/>
      <c r="G1336" s="762"/>
      <c r="H1336" s="762"/>
      <c r="I1336" s="763"/>
    </row>
    <row r="1337" spans="2:9" ht="11.5" customHeight="1">
      <c r="B1337" s="764">
        <v>42053</v>
      </c>
      <c r="C1337" s="765">
        <v>4.7891259044871104</v>
      </c>
      <c r="D1337" s="766"/>
      <c r="E1337" s="766">
        <v>4.6001712166747399</v>
      </c>
      <c r="F1337" s="766"/>
      <c r="G1337" s="766"/>
      <c r="H1337" s="766"/>
      <c r="I1337" s="767"/>
    </row>
    <row r="1338" spans="2:9" ht="11.5" customHeight="1">
      <c r="B1338" s="764">
        <v>42054</v>
      </c>
      <c r="C1338" s="768">
        <v>4.8205614387833</v>
      </c>
      <c r="D1338" s="762"/>
      <c r="E1338" s="762">
        <v>4.6001712166747399</v>
      </c>
      <c r="F1338" s="762"/>
      <c r="G1338" s="762"/>
      <c r="H1338" s="762"/>
      <c r="I1338" s="763"/>
    </row>
    <row r="1339" spans="2:9" ht="11.5" customHeight="1">
      <c r="B1339" s="764">
        <v>42055</v>
      </c>
      <c r="C1339" s="765">
        <v>4.8560669328601396</v>
      </c>
      <c r="D1339" s="766"/>
      <c r="E1339" s="766">
        <v>4.6001712166747399</v>
      </c>
      <c r="F1339" s="766"/>
      <c r="G1339" s="766"/>
      <c r="H1339" s="766"/>
      <c r="I1339" s="767"/>
    </row>
    <row r="1340" spans="2:9" ht="11.5" customHeight="1">
      <c r="B1340" s="764">
        <v>42056</v>
      </c>
      <c r="C1340" s="768">
        <v>4.8560669328601396</v>
      </c>
      <c r="D1340" s="762"/>
      <c r="E1340" s="762">
        <v>4.6001712166747399</v>
      </c>
      <c r="F1340" s="762"/>
      <c r="G1340" s="762"/>
      <c r="H1340" s="762"/>
      <c r="I1340" s="763"/>
    </row>
    <row r="1341" spans="2:9" ht="11.5" customHeight="1">
      <c r="B1341" s="764">
        <v>42057</v>
      </c>
      <c r="C1341" s="765">
        <v>4.8560669328601396</v>
      </c>
      <c r="D1341" s="766"/>
      <c r="E1341" s="766">
        <v>4.6001712166747399</v>
      </c>
      <c r="F1341" s="766"/>
      <c r="G1341" s="766"/>
      <c r="H1341" s="766"/>
      <c r="I1341" s="767"/>
    </row>
    <row r="1342" spans="2:9" ht="11.5" customHeight="1">
      <c r="B1342" s="764">
        <v>42058</v>
      </c>
      <c r="C1342" s="768">
        <v>4.8029029824078</v>
      </c>
      <c r="D1342" s="762"/>
      <c r="E1342" s="762">
        <v>4.6001712166747399</v>
      </c>
      <c r="F1342" s="762"/>
      <c r="G1342" s="762"/>
      <c r="H1342" s="762"/>
      <c r="I1342" s="763"/>
    </row>
    <row r="1343" spans="2:9" ht="11.5" customHeight="1">
      <c r="B1343" s="764">
        <v>42059</v>
      </c>
      <c r="C1343" s="765">
        <v>4.8004321009875799</v>
      </c>
      <c r="D1343" s="766"/>
      <c r="E1343" s="766">
        <v>4.6001712166747399</v>
      </c>
      <c r="F1343" s="766"/>
      <c r="G1343" s="766"/>
      <c r="H1343" s="766"/>
      <c r="I1343" s="767"/>
    </row>
    <row r="1344" spans="2:9" ht="11.5" customHeight="1">
      <c r="B1344" s="764">
        <v>42060</v>
      </c>
      <c r="C1344" s="768">
        <v>4.8376948620839197</v>
      </c>
      <c r="D1344" s="762"/>
      <c r="E1344" s="762">
        <v>4.6001712166747399</v>
      </c>
      <c r="F1344" s="762"/>
      <c r="G1344" s="762"/>
      <c r="H1344" s="762"/>
      <c r="I1344" s="763"/>
    </row>
    <row r="1345" spans="2:9" ht="11.5" customHeight="1">
      <c r="B1345" s="764">
        <v>42061</v>
      </c>
      <c r="C1345" s="765">
        <v>4.8925747041032697</v>
      </c>
      <c r="D1345" s="766"/>
      <c r="E1345" s="766">
        <v>4.6001712166747399</v>
      </c>
      <c r="F1345" s="766"/>
      <c r="G1345" s="766"/>
      <c r="H1345" s="766"/>
      <c r="I1345" s="767"/>
    </row>
    <row r="1346" spans="2:9" ht="11.5" customHeight="1">
      <c r="B1346" s="764">
        <v>42062</v>
      </c>
      <c r="C1346" s="768">
        <v>4.8271069990555704</v>
      </c>
      <c r="D1346" s="762"/>
      <c r="E1346" s="762">
        <v>4.6001712166747399</v>
      </c>
      <c r="F1346" s="762"/>
      <c r="G1346" s="762"/>
      <c r="H1346" s="762"/>
      <c r="I1346" s="763"/>
    </row>
    <row r="1347" spans="2:9" ht="11.5" customHeight="1">
      <c r="B1347" s="764">
        <v>42063</v>
      </c>
      <c r="C1347" s="765">
        <v>4.8271069990555704</v>
      </c>
      <c r="D1347" s="766"/>
      <c r="E1347" s="766">
        <v>4.6001712166747399</v>
      </c>
      <c r="F1347" s="766"/>
      <c r="G1347" s="766"/>
      <c r="H1347" s="766"/>
      <c r="I1347" s="767"/>
    </row>
    <row r="1348" spans="2:9" ht="11.5" customHeight="1">
      <c r="B1348" s="764">
        <v>42064</v>
      </c>
      <c r="C1348" s="768">
        <v>4.8271069990555704</v>
      </c>
      <c r="D1348" s="762"/>
      <c r="E1348" s="762">
        <v>4.6001712166747399</v>
      </c>
      <c r="F1348" s="762"/>
      <c r="G1348" s="762"/>
      <c r="H1348" s="762"/>
      <c r="I1348" s="763"/>
    </row>
    <row r="1349" spans="2:9" ht="11.5" customHeight="1">
      <c r="B1349" s="764">
        <v>42065</v>
      </c>
      <c r="C1349" s="765">
        <v>4.88899743783477</v>
      </c>
      <c r="D1349" s="766"/>
      <c r="E1349" s="766">
        <v>4.6001712166747399</v>
      </c>
      <c r="F1349" s="766"/>
      <c r="G1349" s="766"/>
      <c r="H1349" s="766"/>
      <c r="I1349" s="767"/>
    </row>
    <row r="1350" spans="2:9" ht="11.5" customHeight="1">
      <c r="B1350" s="764">
        <v>42066</v>
      </c>
      <c r="C1350" s="768">
        <v>4.8396661204536899</v>
      </c>
      <c r="D1350" s="762"/>
      <c r="E1350" s="762">
        <v>4.6001712166747399</v>
      </c>
      <c r="F1350" s="762"/>
      <c r="G1350" s="762"/>
      <c r="H1350" s="762"/>
      <c r="I1350" s="763"/>
    </row>
    <row r="1351" spans="2:9" ht="11.5" customHeight="1">
      <c r="B1351" s="764">
        <v>42067</v>
      </c>
      <c r="C1351" s="765">
        <v>4.8291894548765804</v>
      </c>
      <c r="D1351" s="766"/>
      <c r="E1351" s="766">
        <v>4.6001712166747399</v>
      </c>
      <c r="F1351" s="766"/>
      <c r="G1351" s="766"/>
      <c r="H1351" s="766"/>
      <c r="I1351" s="767"/>
    </row>
    <row r="1352" spans="2:9" ht="11.5" customHeight="1">
      <c r="B1352" s="764">
        <v>42068</v>
      </c>
      <c r="C1352" s="768">
        <v>4.8919929035447396</v>
      </c>
      <c r="D1352" s="762"/>
      <c r="E1352" s="762">
        <v>4.6001712166747399</v>
      </c>
      <c r="F1352" s="762"/>
      <c r="G1352" s="762"/>
      <c r="H1352" s="762"/>
      <c r="I1352" s="763"/>
    </row>
    <row r="1353" spans="2:9" ht="11.5" customHeight="1">
      <c r="B1353" s="764">
        <v>42069</v>
      </c>
      <c r="C1353" s="765">
        <v>4.8268911467551296</v>
      </c>
      <c r="D1353" s="766"/>
      <c r="E1353" s="766">
        <v>4.6001712166747399</v>
      </c>
      <c r="F1353" s="766"/>
      <c r="G1353" s="766"/>
      <c r="H1353" s="766"/>
      <c r="I1353" s="767"/>
    </row>
    <row r="1354" spans="2:9" ht="11.5" customHeight="1">
      <c r="B1354" s="764">
        <v>42070</v>
      </c>
      <c r="C1354" s="768">
        <v>4.8268911467551296</v>
      </c>
      <c r="D1354" s="762"/>
      <c r="E1354" s="762">
        <v>4.6001712166747399</v>
      </c>
      <c r="F1354" s="762"/>
      <c r="G1354" s="762"/>
      <c r="H1354" s="762"/>
      <c r="I1354" s="763"/>
    </row>
    <row r="1355" spans="2:9" ht="11.5" customHeight="1">
      <c r="B1355" s="764">
        <v>42071</v>
      </c>
      <c r="C1355" s="765">
        <v>4.8268911467551296</v>
      </c>
      <c r="D1355" s="766"/>
      <c r="E1355" s="766">
        <v>4.6001712166747399</v>
      </c>
      <c r="F1355" s="766"/>
      <c r="G1355" s="766"/>
      <c r="H1355" s="766"/>
      <c r="I1355" s="767"/>
    </row>
    <row r="1356" spans="2:9" ht="11.5" customHeight="1">
      <c r="B1356" s="764">
        <v>42072</v>
      </c>
      <c r="C1356" s="768">
        <v>4.8573129394924104</v>
      </c>
      <c r="D1356" s="762"/>
      <c r="E1356" s="762">
        <v>4.6001712166747399</v>
      </c>
      <c r="F1356" s="762"/>
      <c r="G1356" s="762"/>
      <c r="H1356" s="762"/>
      <c r="I1356" s="763"/>
    </row>
    <row r="1357" spans="2:9" ht="11.5" customHeight="1">
      <c r="B1357" s="764">
        <v>42073</v>
      </c>
      <c r="C1357" s="765">
        <v>4.7542350575648697</v>
      </c>
      <c r="D1357" s="766"/>
      <c r="E1357" s="766">
        <v>4.6001712166747399</v>
      </c>
      <c r="F1357" s="766"/>
      <c r="G1357" s="766"/>
      <c r="H1357" s="766"/>
      <c r="I1357" s="767"/>
    </row>
    <row r="1358" spans="2:9" ht="11.5" customHeight="1">
      <c r="B1358" s="764">
        <v>42074</v>
      </c>
      <c r="C1358" s="768">
        <v>4.7512377926428</v>
      </c>
      <c r="D1358" s="762"/>
      <c r="E1358" s="762">
        <v>4.6001712166747399</v>
      </c>
      <c r="F1358" s="762"/>
      <c r="G1358" s="762"/>
      <c r="H1358" s="762"/>
      <c r="I1358" s="763"/>
    </row>
    <row r="1359" spans="2:9" ht="11.5" customHeight="1">
      <c r="B1359" s="764">
        <v>42075</v>
      </c>
      <c r="C1359" s="765">
        <v>4.8562818302838497</v>
      </c>
      <c r="D1359" s="766"/>
      <c r="E1359" s="766">
        <v>4.6001712166747399</v>
      </c>
      <c r="F1359" s="766"/>
      <c r="G1359" s="766"/>
      <c r="H1359" s="766"/>
      <c r="I1359" s="767"/>
    </row>
    <row r="1360" spans="2:9" ht="11.5" customHeight="1">
      <c r="B1360" s="764">
        <v>42076</v>
      </c>
      <c r="C1360" s="768">
        <v>4.83127695743228</v>
      </c>
      <c r="D1360" s="762"/>
      <c r="E1360" s="762">
        <v>4.6001712166747399</v>
      </c>
      <c r="F1360" s="762"/>
      <c r="G1360" s="762"/>
      <c r="H1360" s="762"/>
      <c r="I1360" s="763"/>
    </row>
    <row r="1361" spans="2:9" ht="11.5" customHeight="1">
      <c r="B1361" s="764">
        <v>42077</v>
      </c>
      <c r="C1361" s="765">
        <v>4.83127695743228</v>
      </c>
      <c r="D1361" s="766"/>
      <c r="E1361" s="766">
        <v>4.6001712166747399</v>
      </c>
      <c r="F1361" s="766"/>
      <c r="G1361" s="766"/>
      <c r="H1361" s="766"/>
      <c r="I1361" s="767"/>
    </row>
    <row r="1362" spans="2:9" ht="11.5" customHeight="1">
      <c r="B1362" s="764">
        <v>42078</v>
      </c>
      <c r="C1362" s="768">
        <v>4.83127695743228</v>
      </c>
      <c r="D1362" s="762"/>
      <c r="E1362" s="762">
        <v>4.6001712166747399</v>
      </c>
      <c r="F1362" s="762"/>
      <c r="G1362" s="762"/>
      <c r="H1362" s="762"/>
      <c r="I1362" s="763"/>
    </row>
    <row r="1363" spans="2:9" ht="11.5" customHeight="1">
      <c r="B1363" s="764">
        <v>42079</v>
      </c>
      <c r="C1363" s="765">
        <v>4.8259659631642702</v>
      </c>
      <c r="D1363" s="766"/>
      <c r="E1363" s="766">
        <v>4.6001712166747399</v>
      </c>
      <c r="F1363" s="766"/>
      <c r="G1363" s="766"/>
      <c r="H1363" s="766"/>
      <c r="I1363" s="767"/>
    </row>
    <row r="1364" spans="2:9" ht="11.5" customHeight="1">
      <c r="B1364" s="764">
        <v>42080</v>
      </c>
      <c r="C1364" s="768">
        <v>4.8869358571839001</v>
      </c>
      <c r="D1364" s="762"/>
      <c r="E1364" s="762">
        <v>4.6001712166747399</v>
      </c>
      <c r="F1364" s="762"/>
      <c r="G1364" s="762"/>
      <c r="H1364" s="762"/>
      <c r="I1364" s="763"/>
    </row>
    <row r="1365" spans="2:9" ht="11.5" customHeight="1">
      <c r="B1365" s="764">
        <v>42081</v>
      </c>
      <c r="C1365" s="765">
        <v>4.9259482294734598</v>
      </c>
      <c r="D1365" s="766"/>
      <c r="E1365" s="766">
        <v>4.6001712166747399</v>
      </c>
      <c r="F1365" s="766"/>
      <c r="G1365" s="766"/>
      <c r="H1365" s="766"/>
      <c r="I1365" s="767"/>
    </row>
    <row r="1366" spans="2:9" ht="11.5" customHeight="1">
      <c r="B1366" s="764">
        <v>42082</v>
      </c>
      <c r="C1366" s="768">
        <v>4.9529400806662203</v>
      </c>
      <c r="D1366" s="762"/>
      <c r="E1366" s="762">
        <v>4.6001712166747399</v>
      </c>
      <c r="F1366" s="762"/>
      <c r="G1366" s="762"/>
      <c r="H1366" s="762"/>
      <c r="I1366" s="763"/>
    </row>
    <row r="1367" spans="2:9" ht="11.5" customHeight="1">
      <c r="B1367" s="764">
        <v>42083</v>
      </c>
      <c r="C1367" s="765">
        <v>4.9537791222448702</v>
      </c>
      <c r="D1367" s="766"/>
      <c r="E1367" s="766">
        <v>4.6001712166747399</v>
      </c>
      <c r="F1367" s="766"/>
      <c r="G1367" s="766"/>
      <c r="H1367" s="766"/>
      <c r="I1367" s="767"/>
    </row>
    <row r="1368" spans="2:9" ht="11.5" customHeight="1">
      <c r="B1368" s="764">
        <v>42084</v>
      </c>
      <c r="C1368" s="768">
        <v>4.9537791222448702</v>
      </c>
      <c r="D1368" s="762"/>
      <c r="E1368" s="762">
        <v>4.6001712166747399</v>
      </c>
      <c r="F1368" s="762"/>
      <c r="G1368" s="762"/>
      <c r="H1368" s="762"/>
      <c r="I1368" s="763"/>
    </row>
    <row r="1369" spans="2:9" ht="11.5" customHeight="1">
      <c r="B1369" s="764">
        <v>42085</v>
      </c>
      <c r="C1369" s="765">
        <v>4.9537791222448702</v>
      </c>
      <c r="D1369" s="766"/>
      <c r="E1369" s="766">
        <v>4.6001712166747399</v>
      </c>
      <c r="F1369" s="766"/>
      <c r="G1369" s="766"/>
      <c r="H1369" s="766"/>
      <c r="I1369" s="767"/>
    </row>
    <row r="1370" spans="2:9" ht="11.5" customHeight="1">
      <c r="B1370" s="764">
        <v>42086</v>
      </c>
      <c r="C1370" s="768">
        <v>4.98636069329973</v>
      </c>
      <c r="D1370" s="762"/>
      <c r="E1370" s="762">
        <v>4.6001712166747399</v>
      </c>
      <c r="F1370" s="762"/>
      <c r="G1370" s="762"/>
      <c r="H1370" s="762"/>
      <c r="I1370" s="763"/>
    </row>
    <row r="1371" spans="2:9" ht="11.5" customHeight="1">
      <c r="B1371" s="764">
        <v>42087</v>
      </c>
      <c r="C1371" s="765">
        <v>5.0549769167122598</v>
      </c>
      <c r="D1371" s="766"/>
      <c r="E1371" s="766">
        <v>4.6001712166747399</v>
      </c>
      <c r="F1371" s="766"/>
      <c r="G1371" s="766"/>
      <c r="H1371" s="766"/>
      <c r="I1371" s="767"/>
    </row>
    <row r="1372" spans="2:9" ht="11.5" customHeight="1">
      <c r="B1372" s="764">
        <v>42088</v>
      </c>
      <c r="C1372" s="768">
        <v>4.9470717375805604</v>
      </c>
      <c r="D1372" s="762"/>
      <c r="E1372" s="762">
        <v>4.6001712166747399</v>
      </c>
      <c r="F1372" s="762"/>
      <c r="G1372" s="762"/>
      <c r="H1372" s="762"/>
      <c r="I1372" s="763"/>
    </row>
    <row r="1373" spans="2:9" ht="11.5" customHeight="1">
      <c r="B1373" s="764">
        <v>42089</v>
      </c>
      <c r="C1373" s="765">
        <v>4.9620781531295899</v>
      </c>
      <c r="D1373" s="766"/>
      <c r="E1373" s="766">
        <v>4.6001712166747399</v>
      </c>
      <c r="F1373" s="766"/>
      <c r="G1373" s="766"/>
      <c r="H1373" s="766"/>
      <c r="I1373" s="767"/>
    </row>
    <row r="1374" spans="2:9" ht="11.5" customHeight="1">
      <c r="B1374" s="764">
        <v>42090</v>
      </c>
      <c r="C1374" s="768">
        <v>4.9963986841882804</v>
      </c>
      <c r="D1374" s="762"/>
      <c r="E1374" s="762">
        <v>4.6001712166747399</v>
      </c>
      <c r="F1374" s="762"/>
      <c r="G1374" s="762"/>
      <c r="H1374" s="762"/>
      <c r="I1374" s="763"/>
    </row>
    <row r="1375" spans="2:9" ht="11.5" customHeight="1">
      <c r="B1375" s="764">
        <v>42091</v>
      </c>
      <c r="C1375" s="765">
        <v>4.9963986841882804</v>
      </c>
      <c r="D1375" s="766"/>
      <c r="E1375" s="766">
        <v>4.6001712166747399</v>
      </c>
      <c r="F1375" s="766"/>
      <c r="G1375" s="766"/>
      <c r="H1375" s="766"/>
      <c r="I1375" s="767"/>
    </row>
    <row r="1376" spans="2:9" ht="11.5" customHeight="1">
      <c r="B1376" s="764">
        <v>42092</v>
      </c>
      <c r="C1376" s="768">
        <v>4.9963986841882804</v>
      </c>
      <c r="D1376" s="762"/>
      <c r="E1376" s="762">
        <v>4.6001712166747399</v>
      </c>
      <c r="F1376" s="762"/>
      <c r="G1376" s="762"/>
      <c r="H1376" s="762"/>
      <c r="I1376" s="763"/>
    </row>
    <row r="1377" spans="2:9" ht="11.5" customHeight="1">
      <c r="B1377" s="764">
        <v>42093</v>
      </c>
      <c r="C1377" s="765">
        <v>4.9997596898651802</v>
      </c>
      <c r="D1377" s="766"/>
      <c r="E1377" s="766">
        <v>4.6001712166747399</v>
      </c>
      <c r="F1377" s="766"/>
      <c r="G1377" s="766"/>
      <c r="H1377" s="766"/>
      <c r="I1377" s="767"/>
    </row>
    <row r="1378" spans="2:9" ht="11.5" customHeight="1">
      <c r="B1378" s="764">
        <v>42094</v>
      </c>
      <c r="C1378" s="768">
        <v>4.4849961310877804</v>
      </c>
      <c r="D1378" s="762"/>
      <c r="E1378" s="762">
        <v>4.6001712166747399</v>
      </c>
      <c r="F1378" s="762"/>
      <c r="G1378" s="762"/>
      <c r="H1378" s="762"/>
      <c r="I1378" s="763"/>
    </row>
    <row r="1379" spans="2:9" ht="11.5" customHeight="1">
      <c r="B1379" s="764">
        <v>42095</v>
      </c>
      <c r="C1379" s="765">
        <v>4.4489988212083498</v>
      </c>
      <c r="D1379" s="766"/>
      <c r="E1379" s="766">
        <v>4.6001712166747399</v>
      </c>
      <c r="F1379" s="766"/>
      <c r="G1379" s="766"/>
      <c r="H1379" s="766"/>
      <c r="I1379" s="767"/>
    </row>
    <row r="1380" spans="2:9" ht="11.5" customHeight="1">
      <c r="B1380" s="764">
        <v>42096</v>
      </c>
      <c r="C1380" s="768">
        <v>4.4734432893607003</v>
      </c>
      <c r="D1380" s="762"/>
      <c r="E1380" s="762">
        <v>4.6001712166747399</v>
      </c>
      <c r="F1380" s="762"/>
      <c r="G1380" s="762"/>
      <c r="H1380" s="762"/>
      <c r="I1380" s="763"/>
    </row>
    <row r="1381" spans="2:9" ht="11.5" customHeight="1">
      <c r="B1381" s="764">
        <v>42097</v>
      </c>
      <c r="C1381" s="765">
        <v>4.4734432893607003</v>
      </c>
      <c r="D1381" s="766"/>
      <c r="E1381" s="766">
        <v>4.6001712166747399</v>
      </c>
      <c r="F1381" s="766"/>
      <c r="G1381" s="766"/>
      <c r="H1381" s="766"/>
      <c r="I1381" s="767"/>
    </row>
    <row r="1382" spans="2:9" ht="11.5" customHeight="1">
      <c r="B1382" s="764">
        <v>42098</v>
      </c>
      <c r="C1382" s="768">
        <v>4.4734432893607003</v>
      </c>
      <c r="D1382" s="762"/>
      <c r="E1382" s="762">
        <v>4.6001712166747399</v>
      </c>
      <c r="F1382" s="762"/>
      <c r="G1382" s="762"/>
      <c r="H1382" s="762"/>
      <c r="I1382" s="763"/>
    </row>
    <row r="1383" spans="2:9" ht="11.5" customHeight="1">
      <c r="B1383" s="764">
        <v>42099</v>
      </c>
      <c r="C1383" s="765">
        <v>4.4734432893607003</v>
      </c>
      <c r="D1383" s="766"/>
      <c r="E1383" s="766">
        <v>4.6001712166747399</v>
      </c>
      <c r="F1383" s="766"/>
      <c r="G1383" s="766"/>
      <c r="H1383" s="766"/>
      <c r="I1383" s="767"/>
    </row>
    <row r="1384" spans="2:9" ht="11.5" customHeight="1">
      <c r="B1384" s="764">
        <v>42100</v>
      </c>
      <c r="C1384" s="768">
        <v>4.5235641807024498</v>
      </c>
      <c r="D1384" s="762"/>
      <c r="E1384" s="762">
        <v>4.6001712166747399</v>
      </c>
      <c r="F1384" s="762"/>
      <c r="G1384" s="762"/>
      <c r="H1384" s="762"/>
      <c r="I1384" s="763"/>
    </row>
    <row r="1385" spans="2:9" ht="11.5" customHeight="1">
      <c r="B1385" s="764">
        <v>42101</v>
      </c>
      <c r="C1385" s="765">
        <v>4.6276136060542203</v>
      </c>
      <c r="D1385" s="766"/>
      <c r="E1385" s="766">
        <v>4.6001712166747399</v>
      </c>
      <c r="F1385" s="766"/>
      <c r="G1385" s="766"/>
      <c r="H1385" s="766"/>
      <c r="I1385" s="767"/>
    </row>
    <row r="1386" spans="2:9" ht="11.5" customHeight="1">
      <c r="B1386" s="764">
        <v>42102</v>
      </c>
      <c r="C1386" s="768">
        <v>4.7289502526193203</v>
      </c>
      <c r="D1386" s="762"/>
      <c r="E1386" s="762">
        <v>4.6001712166747399</v>
      </c>
      <c r="F1386" s="762"/>
      <c r="G1386" s="762"/>
      <c r="H1386" s="762"/>
      <c r="I1386" s="763"/>
    </row>
    <row r="1387" spans="2:9" ht="11.5" customHeight="1">
      <c r="B1387" s="764">
        <v>42103</v>
      </c>
      <c r="C1387" s="765">
        <v>4.72391557346951</v>
      </c>
      <c r="D1387" s="766"/>
      <c r="E1387" s="766">
        <v>4.6001712166747399</v>
      </c>
      <c r="F1387" s="766"/>
      <c r="G1387" s="766"/>
      <c r="H1387" s="766"/>
      <c r="I1387" s="767"/>
    </row>
    <row r="1388" spans="2:9" ht="11.5" customHeight="1">
      <c r="B1388" s="764">
        <v>42104</v>
      </c>
      <c r="C1388" s="768">
        <v>4.7711976070742796</v>
      </c>
      <c r="D1388" s="762"/>
      <c r="E1388" s="762">
        <v>4.6001712166747399</v>
      </c>
      <c r="F1388" s="762"/>
      <c r="G1388" s="762"/>
      <c r="H1388" s="762"/>
      <c r="I1388" s="763"/>
    </row>
    <row r="1389" spans="2:9" ht="11.5" customHeight="1">
      <c r="B1389" s="764">
        <v>42105</v>
      </c>
      <c r="C1389" s="765">
        <v>4.7711976070742796</v>
      </c>
      <c r="D1389" s="766"/>
      <c r="E1389" s="766">
        <v>4.6001712166747399</v>
      </c>
      <c r="F1389" s="766"/>
      <c r="G1389" s="766"/>
      <c r="H1389" s="766"/>
      <c r="I1389" s="767"/>
    </row>
    <row r="1390" spans="2:9" ht="11.5" customHeight="1">
      <c r="B1390" s="764">
        <v>42106</v>
      </c>
      <c r="C1390" s="768">
        <v>4.7711976070742796</v>
      </c>
      <c r="D1390" s="762"/>
      <c r="E1390" s="762">
        <v>4.6001712166747399</v>
      </c>
      <c r="F1390" s="762"/>
      <c r="G1390" s="762"/>
      <c r="H1390" s="762"/>
      <c r="I1390" s="763"/>
    </row>
    <row r="1391" spans="2:9" ht="11.5" customHeight="1">
      <c r="B1391" s="764">
        <v>42107</v>
      </c>
      <c r="C1391" s="765">
        <v>4.7792768014191003</v>
      </c>
      <c r="D1391" s="766"/>
      <c r="E1391" s="766">
        <v>4.6001712166747399</v>
      </c>
      <c r="F1391" s="766"/>
      <c r="G1391" s="766"/>
      <c r="H1391" s="766"/>
      <c r="I1391" s="767"/>
    </row>
    <row r="1392" spans="2:9" ht="11.5" customHeight="1">
      <c r="B1392" s="764">
        <v>42108</v>
      </c>
      <c r="C1392" s="768">
        <v>4.7790446548591001</v>
      </c>
      <c r="D1392" s="762"/>
      <c r="E1392" s="762">
        <v>4.6001712166747399</v>
      </c>
      <c r="F1392" s="762"/>
      <c r="G1392" s="762"/>
      <c r="H1392" s="762"/>
      <c r="I1392" s="763"/>
    </row>
    <row r="1393" spans="2:9" ht="11.5" customHeight="1">
      <c r="B1393" s="764">
        <v>42109</v>
      </c>
      <c r="C1393" s="765">
        <v>4.82355665401293</v>
      </c>
      <c r="D1393" s="766"/>
      <c r="E1393" s="766">
        <v>4.6001712166747399</v>
      </c>
      <c r="F1393" s="766"/>
      <c r="G1393" s="766"/>
      <c r="H1393" s="766"/>
      <c r="I1393" s="767"/>
    </row>
    <row r="1394" spans="2:9" ht="11.5" customHeight="1">
      <c r="B1394" s="764">
        <v>42110</v>
      </c>
      <c r="C1394" s="768">
        <v>4.8800191200774101</v>
      </c>
      <c r="D1394" s="762"/>
      <c r="E1394" s="762">
        <v>4.6001712166747399</v>
      </c>
      <c r="F1394" s="762"/>
      <c r="G1394" s="762"/>
      <c r="H1394" s="762"/>
      <c r="I1394" s="763"/>
    </row>
    <row r="1395" spans="2:9" ht="11.5" customHeight="1">
      <c r="B1395" s="764">
        <v>42111</v>
      </c>
      <c r="C1395" s="765">
        <v>4.79031441858245</v>
      </c>
      <c r="D1395" s="766"/>
      <c r="E1395" s="766">
        <v>4.6001712166747399</v>
      </c>
      <c r="F1395" s="766"/>
      <c r="G1395" s="766"/>
      <c r="H1395" s="766"/>
      <c r="I1395" s="767"/>
    </row>
    <row r="1396" spans="2:9" ht="11.5" customHeight="1">
      <c r="B1396" s="764">
        <v>42112</v>
      </c>
      <c r="C1396" s="768">
        <v>4.79031441858245</v>
      </c>
      <c r="D1396" s="762"/>
      <c r="E1396" s="762">
        <v>4.6001712166747399</v>
      </c>
      <c r="F1396" s="762"/>
      <c r="G1396" s="762"/>
      <c r="H1396" s="762"/>
      <c r="I1396" s="763"/>
    </row>
    <row r="1397" spans="2:9" ht="11.5" customHeight="1">
      <c r="B1397" s="764">
        <v>42113</v>
      </c>
      <c r="C1397" s="765">
        <v>4.79031441858245</v>
      </c>
      <c r="D1397" s="766"/>
      <c r="E1397" s="766">
        <v>4.6001712166747399</v>
      </c>
      <c r="F1397" s="766"/>
      <c r="G1397" s="766"/>
      <c r="H1397" s="766"/>
      <c r="I1397" s="767"/>
    </row>
    <row r="1398" spans="2:9" ht="11.5" customHeight="1">
      <c r="B1398" s="764">
        <v>42114</v>
      </c>
      <c r="C1398" s="768">
        <v>4.8240245667729402</v>
      </c>
      <c r="D1398" s="762"/>
      <c r="E1398" s="762">
        <v>4.6001712166747399</v>
      </c>
      <c r="F1398" s="762"/>
      <c r="G1398" s="762"/>
      <c r="H1398" s="762"/>
      <c r="I1398" s="763"/>
    </row>
    <row r="1399" spans="2:9" ht="11.5" customHeight="1">
      <c r="B1399" s="764">
        <v>42115</v>
      </c>
      <c r="C1399" s="765">
        <v>4.8756490993888404</v>
      </c>
      <c r="D1399" s="766"/>
      <c r="E1399" s="766">
        <v>4.6001712166747399</v>
      </c>
      <c r="F1399" s="766"/>
      <c r="G1399" s="766"/>
      <c r="H1399" s="766"/>
      <c r="I1399" s="767"/>
    </row>
    <row r="1400" spans="2:9" ht="11.5" customHeight="1">
      <c r="B1400" s="764">
        <v>42116</v>
      </c>
      <c r="C1400" s="768">
        <v>4.9108397267951798</v>
      </c>
      <c r="D1400" s="762"/>
      <c r="E1400" s="762">
        <v>4.6001712166747399</v>
      </c>
      <c r="F1400" s="762"/>
      <c r="G1400" s="762"/>
      <c r="H1400" s="762"/>
      <c r="I1400" s="763"/>
    </row>
    <row r="1401" spans="2:9" ht="11.5" customHeight="1">
      <c r="B1401" s="764">
        <v>42117</v>
      </c>
      <c r="C1401" s="765">
        <v>4.92218826324675</v>
      </c>
      <c r="D1401" s="766"/>
      <c r="E1401" s="766">
        <v>4.6001712166747399</v>
      </c>
      <c r="F1401" s="766"/>
      <c r="G1401" s="766"/>
      <c r="H1401" s="766"/>
      <c r="I1401" s="767"/>
    </row>
    <row r="1402" spans="2:9" ht="11.5" customHeight="1">
      <c r="B1402" s="764">
        <v>42118</v>
      </c>
      <c r="C1402" s="768">
        <v>4.9571512473613799</v>
      </c>
      <c r="D1402" s="762"/>
      <c r="E1402" s="762">
        <v>4.6001712166747399</v>
      </c>
      <c r="F1402" s="762"/>
      <c r="G1402" s="762"/>
      <c r="H1402" s="762"/>
      <c r="I1402" s="763"/>
    </row>
    <row r="1403" spans="2:9" ht="11.5" customHeight="1">
      <c r="B1403" s="764">
        <v>42119</v>
      </c>
      <c r="C1403" s="765">
        <v>4.9571512473613799</v>
      </c>
      <c r="D1403" s="766"/>
      <c r="E1403" s="766">
        <v>4.6001712166747399</v>
      </c>
      <c r="F1403" s="766"/>
      <c r="G1403" s="766"/>
      <c r="H1403" s="766"/>
      <c r="I1403" s="767"/>
    </row>
    <row r="1404" spans="2:9" ht="11.5" customHeight="1">
      <c r="B1404" s="764">
        <v>42120</v>
      </c>
      <c r="C1404" s="768">
        <v>4.9571512473613799</v>
      </c>
      <c r="D1404" s="762"/>
      <c r="E1404" s="762">
        <v>4.6001712166747399</v>
      </c>
      <c r="F1404" s="762"/>
      <c r="G1404" s="762"/>
      <c r="H1404" s="762"/>
      <c r="I1404" s="763"/>
    </row>
    <row r="1405" spans="2:9" ht="11.5" customHeight="1">
      <c r="B1405" s="764">
        <v>42121</v>
      </c>
      <c r="C1405" s="765">
        <v>5.0115067240841098</v>
      </c>
      <c r="D1405" s="766"/>
      <c r="E1405" s="766">
        <v>4.6001712166747399</v>
      </c>
      <c r="F1405" s="766"/>
      <c r="G1405" s="766"/>
      <c r="H1405" s="766"/>
      <c r="I1405" s="767"/>
    </row>
    <row r="1406" spans="2:9" ht="11.5" customHeight="1">
      <c r="B1406" s="764">
        <v>42122</v>
      </c>
      <c r="C1406" s="768">
        <v>4.8500902707878897</v>
      </c>
      <c r="D1406" s="762"/>
      <c r="E1406" s="762">
        <v>4.6001712166747399</v>
      </c>
      <c r="F1406" s="762"/>
      <c r="G1406" s="762"/>
      <c r="H1406" s="762"/>
      <c r="I1406" s="763"/>
    </row>
    <row r="1407" spans="2:9" ht="11.5" customHeight="1">
      <c r="B1407" s="764">
        <v>42123</v>
      </c>
      <c r="C1407" s="765">
        <v>4.7215789562578498</v>
      </c>
      <c r="D1407" s="766"/>
      <c r="E1407" s="766">
        <v>4.6001712166747399</v>
      </c>
      <c r="F1407" s="766"/>
      <c r="G1407" s="766"/>
      <c r="H1407" s="766"/>
      <c r="I1407" s="767"/>
    </row>
    <row r="1408" spans="2:9" ht="11.5" customHeight="1">
      <c r="B1408" s="764">
        <v>42124</v>
      </c>
      <c r="C1408" s="768">
        <v>4.6429321222550604</v>
      </c>
      <c r="D1408" s="762"/>
      <c r="E1408" s="762">
        <v>4.6001712166747399</v>
      </c>
      <c r="F1408" s="762"/>
      <c r="G1408" s="762"/>
      <c r="H1408" s="762"/>
      <c r="I1408" s="763"/>
    </row>
    <row r="1409" spans="2:9" ht="11.5" customHeight="1">
      <c r="B1409" s="764">
        <v>42125</v>
      </c>
      <c r="C1409" s="765">
        <v>4.6392011853952697</v>
      </c>
      <c r="D1409" s="766"/>
      <c r="E1409" s="766">
        <v>4.6001712166747399</v>
      </c>
      <c r="F1409" s="766"/>
      <c r="G1409" s="766"/>
      <c r="H1409" s="766"/>
      <c r="I1409" s="767"/>
    </row>
    <row r="1410" spans="2:9" ht="11.5" customHeight="1">
      <c r="B1410" s="764">
        <v>42126</v>
      </c>
      <c r="C1410" s="768">
        <v>4.6392011853952697</v>
      </c>
      <c r="D1410" s="762"/>
      <c r="E1410" s="762">
        <v>4.6001712166747399</v>
      </c>
      <c r="F1410" s="762"/>
      <c r="G1410" s="762"/>
      <c r="H1410" s="762"/>
      <c r="I1410" s="763"/>
    </row>
    <row r="1411" spans="2:9" ht="11.5" customHeight="1">
      <c r="B1411" s="764">
        <v>42127</v>
      </c>
      <c r="C1411" s="765">
        <v>4.6392011853952697</v>
      </c>
      <c r="D1411" s="766"/>
      <c r="E1411" s="766">
        <v>4.6001712166747399</v>
      </c>
      <c r="F1411" s="766"/>
      <c r="G1411" s="766"/>
      <c r="H1411" s="766"/>
      <c r="I1411" s="767"/>
    </row>
    <row r="1412" spans="2:9" ht="11.5" customHeight="1">
      <c r="B1412" s="764">
        <v>42128</v>
      </c>
      <c r="C1412" s="768">
        <v>4.6796469054249501</v>
      </c>
      <c r="D1412" s="762"/>
      <c r="E1412" s="762">
        <v>4.6001712166747399</v>
      </c>
      <c r="F1412" s="762"/>
      <c r="G1412" s="762"/>
      <c r="H1412" s="762"/>
      <c r="I1412" s="763"/>
    </row>
    <row r="1413" spans="2:9" ht="11.5" customHeight="1">
      <c r="B1413" s="764">
        <v>42129</v>
      </c>
      <c r="C1413" s="765">
        <v>4.59558184314968</v>
      </c>
      <c r="D1413" s="766"/>
      <c r="E1413" s="766">
        <v>4.6001712166747399</v>
      </c>
      <c r="F1413" s="766"/>
      <c r="G1413" s="766"/>
      <c r="H1413" s="766"/>
      <c r="I1413" s="767"/>
    </row>
    <row r="1414" spans="2:9" ht="11.5" customHeight="1">
      <c r="B1414" s="764">
        <v>42130</v>
      </c>
      <c r="C1414" s="768">
        <v>4.5511470298017196</v>
      </c>
      <c r="D1414" s="762"/>
      <c r="E1414" s="762">
        <v>4.6001712166747399</v>
      </c>
      <c r="F1414" s="762"/>
      <c r="G1414" s="762"/>
      <c r="H1414" s="762"/>
      <c r="I1414" s="763"/>
    </row>
    <row r="1415" spans="2:9" ht="11.5" customHeight="1">
      <c r="B1415" s="764">
        <v>42131</v>
      </c>
      <c r="C1415" s="765">
        <v>4.6210554644775401</v>
      </c>
      <c r="D1415" s="766"/>
      <c r="E1415" s="766">
        <v>4.6001712166747399</v>
      </c>
      <c r="F1415" s="766"/>
      <c r="G1415" s="766"/>
      <c r="H1415" s="766"/>
      <c r="I1415" s="767"/>
    </row>
    <row r="1416" spans="2:9" ht="11.5" customHeight="1">
      <c r="B1416" s="764">
        <v>42132</v>
      </c>
      <c r="C1416" s="768">
        <v>4.7079440372865502</v>
      </c>
      <c r="D1416" s="762"/>
      <c r="E1416" s="762">
        <v>4.6001712166747399</v>
      </c>
      <c r="F1416" s="762"/>
      <c r="G1416" s="762"/>
      <c r="H1416" s="762"/>
      <c r="I1416" s="763"/>
    </row>
    <row r="1417" spans="2:9" ht="11.5" customHeight="1">
      <c r="B1417" s="764">
        <v>42133</v>
      </c>
      <c r="C1417" s="765">
        <v>4.7079440372865502</v>
      </c>
      <c r="D1417" s="766"/>
      <c r="E1417" s="766">
        <v>4.6001712166747399</v>
      </c>
      <c r="F1417" s="766"/>
      <c r="G1417" s="766"/>
      <c r="H1417" s="766"/>
      <c r="I1417" s="767"/>
    </row>
    <row r="1418" spans="2:9" ht="11.5" customHeight="1">
      <c r="B1418" s="764">
        <v>42134</v>
      </c>
      <c r="C1418" s="768">
        <v>4.7079440372865502</v>
      </c>
      <c r="D1418" s="762"/>
      <c r="E1418" s="762">
        <v>4.6001712166747399</v>
      </c>
      <c r="F1418" s="762"/>
      <c r="G1418" s="762"/>
      <c r="H1418" s="762"/>
      <c r="I1418" s="763"/>
    </row>
    <row r="1419" spans="2:9" ht="11.5" customHeight="1">
      <c r="B1419" s="764">
        <v>42135</v>
      </c>
      <c r="C1419" s="765">
        <v>4.7603019797689603</v>
      </c>
      <c r="D1419" s="766"/>
      <c r="E1419" s="766">
        <v>4.6001712166747399</v>
      </c>
      <c r="F1419" s="766"/>
      <c r="G1419" s="766"/>
      <c r="H1419" s="766"/>
      <c r="I1419" s="767"/>
    </row>
    <row r="1420" spans="2:9" ht="11.5" customHeight="1">
      <c r="B1420" s="764">
        <v>42136</v>
      </c>
      <c r="C1420" s="768">
        <v>4.6960771260050196</v>
      </c>
      <c r="D1420" s="762"/>
      <c r="E1420" s="762">
        <v>4.6001712166747399</v>
      </c>
      <c r="F1420" s="762"/>
      <c r="G1420" s="762"/>
      <c r="H1420" s="762"/>
      <c r="I1420" s="763"/>
    </row>
    <row r="1421" spans="2:9" ht="11.5" customHeight="1">
      <c r="B1421" s="764">
        <v>42137</v>
      </c>
      <c r="C1421" s="765">
        <v>4.7211295926065899</v>
      </c>
      <c r="D1421" s="766"/>
      <c r="E1421" s="766">
        <v>4.6001712166747399</v>
      </c>
      <c r="F1421" s="766"/>
      <c r="G1421" s="766"/>
      <c r="H1421" s="766"/>
      <c r="I1421" s="767"/>
    </row>
    <row r="1422" spans="2:9" ht="11.5" customHeight="1">
      <c r="B1422" s="764">
        <v>42138</v>
      </c>
      <c r="C1422" s="768">
        <v>4.7727981816994296</v>
      </c>
      <c r="D1422" s="762"/>
      <c r="E1422" s="762">
        <v>4.6001712166747399</v>
      </c>
      <c r="F1422" s="762"/>
      <c r="G1422" s="762"/>
      <c r="H1422" s="762"/>
      <c r="I1422" s="763"/>
    </row>
    <row r="1423" spans="2:9" ht="11.5" customHeight="1">
      <c r="B1423" s="764">
        <v>42139</v>
      </c>
      <c r="C1423" s="765">
        <v>4.7657040936404904</v>
      </c>
      <c r="D1423" s="766"/>
      <c r="E1423" s="766">
        <v>4.6001712166747399</v>
      </c>
      <c r="F1423" s="766"/>
      <c r="G1423" s="766"/>
      <c r="H1423" s="766"/>
      <c r="I1423" s="767"/>
    </row>
    <row r="1424" spans="2:9" ht="11.5" customHeight="1">
      <c r="B1424" s="764">
        <v>42140</v>
      </c>
      <c r="C1424" s="768">
        <v>4.7657040936404904</v>
      </c>
      <c r="D1424" s="762"/>
      <c r="E1424" s="762">
        <v>4.6001712166747399</v>
      </c>
      <c r="F1424" s="762"/>
      <c r="G1424" s="762"/>
      <c r="H1424" s="762"/>
      <c r="I1424" s="763"/>
    </row>
    <row r="1425" spans="2:9" ht="11.5" customHeight="1">
      <c r="B1425" s="764">
        <v>42141</v>
      </c>
      <c r="C1425" s="765">
        <v>4.7657040936404904</v>
      </c>
      <c r="D1425" s="766"/>
      <c r="E1425" s="766">
        <v>4.6001712166747399</v>
      </c>
      <c r="F1425" s="766"/>
      <c r="G1425" s="766"/>
      <c r="H1425" s="766"/>
      <c r="I1425" s="767"/>
    </row>
    <row r="1426" spans="2:9" ht="11.5" customHeight="1">
      <c r="B1426" s="764">
        <v>42142</v>
      </c>
      <c r="C1426" s="768">
        <v>4.8071362599231602</v>
      </c>
      <c r="D1426" s="762"/>
      <c r="E1426" s="762">
        <v>4.6001712166747399</v>
      </c>
      <c r="F1426" s="762"/>
      <c r="G1426" s="762"/>
      <c r="H1426" s="762"/>
      <c r="I1426" s="763"/>
    </row>
    <row r="1427" spans="2:9" ht="11.5" customHeight="1">
      <c r="B1427" s="764">
        <v>42143</v>
      </c>
      <c r="C1427" s="765">
        <v>4.8568327142257504</v>
      </c>
      <c r="D1427" s="766"/>
      <c r="E1427" s="766">
        <v>4.6001712166747399</v>
      </c>
      <c r="F1427" s="766"/>
      <c r="G1427" s="766"/>
      <c r="H1427" s="766"/>
      <c r="I1427" s="767"/>
    </row>
    <row r="1428" spans="2:9" ht="11.5" customHeight="1">
      <c r="B1428" s="764">
        <v>42144</v>
      </c>
      <c r="C1428" s="768">
        <v>4.8585803252933397</v>
      </c>
      <c r="D1428" s="762"/>
      <c r="E1428" s="762">
        <v>4.6001712166747399</v>
      </c>
      <c r="F1428" s="762"/>
      <c r="G1428" s="762"/>
      <c r="H1428" s="762"/>
      <c r="I1428" s="763"/>
    </row>
    <row r="1429" spans="2:9" ht="11.5" customHeight="1">
      <c r="B1429" s="764">
        <v>42145</v>
      </c>
      <c r="C1429" s="765">
        <v>4.87506766163607</v>
      </c>
      <c r="D1429" s="766"/>
      <c r="E1429" s="766">
        <v>4.6001712166747399</v>
      </c>
      <c r="F1429" s="766"/>
      <c r="G1429" s="766"/>
      <c r="H1429" s="766"/>
      <c r="I1429" s="767"/>
    </row>
    <row r="1430" spans="2:9" ht="11.5" customHeight="1">
      <c r="B1430" s="764">
        <v>42146</v>
      </c>
      <c r="C1430" s="768">
        <v>4.9339527097545304</v>
      </c>
      <c r="D1430" s="762"/>
      <c r="E1430" s="762">
        <v>4.6001712166747399</v>
      </c>
      <c r="F1430" s="762"/>
      <c r="G1430" s="762"/>
      <c r="H1430" s="762"/>
      <c r="I1430" s="763"/>
    </row>
    <row r="1431" spans="2:9" ht="11.5" customHeight="1">
      <c r="B1431" s="764">
        <v>42147</v>
      </c>
      <c r="C1431" s="765">
        <v>4.9339527097545304</v>
      </c>
      <c r="D1431" s="766"/>
      <c r="E1431" s="766">
        <v>4.6001712166747399</v>
      </c>
      <c r="F1431" s="766"/>
      <c r="G1431" s="766"/>
      <c r="H1431" s="766"/>
      <c r="I1431" s="767"/>
    </row>
    <row r="1432" spans="2:9" ht="11.5" customHeight="1">
      <c r="B1432" s="764">
        <v>42148</v>
      </c>
      <c r="C1432" s="768">
        <v>4.9339527097545304</v>
      </c>
      <c r="D1432" s="762"/>
      <c r="E1432" s="762">
        <v>4.6001712166747399</v>
      </c>
      <c r="F1432" s="762"/>
      <c r="G1432" s="762"/>
      <c r="H1432" s="762"/>
      <c r="I1432" s="763"/>
    </row>
    <row r="1433" spans="2:9" ht="11.5" customHeight="1">
      <c r="B1433" s="764">
        <v>42149</v>
      </c>
      <c r="C1433" s="765">
        <v>4.9339527097545304</v>
      </c>
      <c r="D1433" s="766"/>
      <c r="E1433" s="766">
        <v>4.6001712166747399</v>
      </c>
      <c r="F1433" s="766"/>
      <c r="G1433" s="766"/>
      <c r="H1433" s="766"/>
      <c r="I1433" s="767"/>
    </row>
    <row r="1434" spans="2:9" ht="11.5" customHeight="1">
      <c r="B1434" s="764">
        <v>42150</v>
      </c>
      <c r="C1434" s="768">
        <v>4.8838216449138399</v>
      </c>
      <c r="D1434" s="762"/>
      <c r="E1434" s="762">
        <v>4.6001712166747399</v>
      </c>
      <c r="F1434" s="762"/>
      <c r="G1434" s="762"/>
      <c r="H1434" s="762"/>
      <c r="I1434" s="763"/>
    </row>
    <row r="1435" spans="2:9" ht="11.5" customHeight="1">
      <c r="B1435" s="764">
        <v>42151</v>
      </c>
      <c r="C1435" s="765">
        <v>4.9058812051222898</v>
      </c>
      <c r="D1435" s="766"/>
      <c r="E1435" s="766">
        <v>4.6001712166747399</v>
      </c>
      <c r="F1435" s="766"/>
      <c r="G1435" s="766"/>
      <c r="H1435" s="766"/>
      <c r="I1435" s="767"/>
    </row>
    <row r="1436" spans="2:9" ht="11.5" customHeight="1">
      <c r="B1436" s="764">
        <v>42152</v>
      </c>
      <c r="C1436" s="768">
        <v>4.9170591673251796</v>
      </c>
      <c r="D1436" s="762"/>
      <c r="E1436" s="762">
        <v>4.6001712166747399</v>
      </c>
      <c r="F1436" s="762"/>
      <c r="G1436" s="762"/>
      <c r="H1436" s="762"/>
      <c r="I1436" s="763"/>
    </row>
    <row r="1437" spans="2:9" ht="11.5" customHeight="1">
      <c r="B1437" s="764">
        <v>42153</v>
      </c>
      <c r="C1437" s="765">
        <v>4.8906804497910503</v>
      </c>
      <c r="D1437" s="766"/>
      <c r="E1437" s="766">
        <v>4.6001712166747399</v>
      </c>
      <c r="F1437" s="766"/>
      <c r="G1437" s="766"/>
      <c r="H1437" s="766"/>
      <c r="I1437" s="767"/>
    </row>
    <row r="1438" spans="2:9" ht="11.5" customHeight="1">
      <c r="B1438" s="764">
        <v>42154</v>
      </c>
      <c r="C1438" s="768">
        <v>4.8906804497910503</v>
      </c>
      <c r="D1438" s="762"/>
      <c r="E1438" s="762">
        <v>4.6001712166747399</v>
      </c>
      <c r="F1438" s="762"/>
      <c r="G1438" s="762"/>
      <c r="H1438" s="762"/>
      <c r="I1438" s="763"/>
    </row>
    <row r="1439" spans="2:9" ht="11.5" customHeight="1">
      <c r="B1439" s="764">
        <v>42155</v>
      </c>
      <c r="C1439" s="765">
        <v>4.8906804497910503</v>
      </c>
      <c r="D1439" s="766"/>
      <c r="E1439" s="766">
        <v>4.6001712166747399</v>
      </c>
      <c r="F1439" s="766"/>
      <c r="G1439" s="766"/>
      <c r="H1439" s="766"/>
      <c r="I1439" s="767"/>
    </row>
    <row r="1440" spans="2:9" ht="11.5" customHeight="1">
      <c r="B1440" s="764">
        <v>42156</v>
      </c>
      <c r="C1440" s="768">
        <v>4.9331115905410003</v>
      </c>
      <c r="D1440" s="762"/>
      <c r="E1440" s="762">
        <v>4.6001712166747399</v>
      </c>
      <c r="F1440" s="762"/>
      <c r="G1440" s="762"/>
      <c r="H1440" s="762"/>
      <c r="I1440" s="763"/>
    </row>
    <row r="1441" spans="2:9" ht="11.5" customHeight="1">
      <c r="B1441" s="764">
        <v>42157</v>
      </c>
      <c r="C1441" s="765">
        <v>4.9443672534750398</v>
      </c>
      <c r="D1441" s="766"/>
      <c r="E1441" s="766">
        <v>4.6001712166747399</v>
      </c>
      <c r="F1441" s="766"/>
      <c r="G1441" s="766"/>
      <c r="H1441" s="766"/>
      <c r="I1441" s="767"/>
    </row>
    <row r="1442" spans="2:9" ht="11.5" customHeight="1">
      <c r="B1442" s="764">
        <v>42158</v>
      </c>
      <c r="C1442" s="768">
        <v>5.0138985743137203</v>
      </c>
      <c r="D1442" s="762"/>
      <c r="E1442" s="762">
        <v>4.6001712166747399</v>
      </c>
      <c r="F1442" s="762"/>
      <c r="G1442" s="762"/>
      <c r="H1442" s="762"/>
      <c r="I1442" s="763"/>
    </row>
    <row r="1443" spans="2:9" ht="11.5" customHeight="1">
      <c r="B1443" s="764">
        <v>42159</v>
      </c>
      <c r="C1443" s="765">
        <v>4.9665608149799603</v>
      </c>
      <c r="D1443" s="766"/>
      <c r="E1443" s="766">
        <v>4.6001712166747399</v>
      </c>
      <c r="F1443" s="766"/>
      <c r="G1443" s="766"/>
      <c r="H1443" s="766"/>
      <c r="I1443" s="767"/>
    </row>
    <row r="1444" spans="2:9" ht="11.5" customHeight="1">
      <c r="B1444" s="764">
        <v>42160</v>
      </c>
      <c r="C1444" s="768">
        <v>5.1015974898154797</v>
      </c>
      <c r="D1444" s="762"/>
      <c r="E1444" s="762">
        <v>4.6001712166747399</v>
      </c>
      <c r="F1444" s="762"/>
      <c r="G1444" s="762"/>
      <c r="H1444" s="762"/>
      <c r="I1444" s="763"/>
    </row>
    <row r="1445" spans="2:9" ht="11.5" customHeight="1">
      <c r="B1445" s="764">
        <v>42161</v>
      </c>
      <c r="C1445" s="765">
        <v>5.1015974898154797</v>
      </c>
      <c r="D1445" s="766"/>
      <c r="E1445" s="766">
        <v>4.6001712166747399</v>
      </c>
      <c r="F1445" s="766"/>
      <c r="G1445" s="766"/>
      <c r="H1445" s="766"/>
      <c r="I1445" s="767"/>
    </row>
    <row r="1446" spans="2:9" ht="11.5" customHeight="1">
      <c r="B1446" s="764">
        <v>42162</v>
      </c>
      <c r="C1446" s="768">
        <v>5.1015974898154797</v>
      </c>
      <c r="D1446" s="762"/>
      <c r="E1446" s="762">
        <v>4.6001712166747399</v>
      </c>
      <c r="F1446" s="762"/>
      <c r="G1446" s="762"/>
      <c r="H1446" s="762"/>
      <c r="I1446" s="763"/>
    </row>
    <row r="1447" spans="2:9" ht="11.5" customHeight="1">
      <c r="B1447" s="764">
        <v>42163</v>
      </c>
      <c r="C1447" s="765">
        <v>5.0952766395182696</v>
      </c>
      <c r="D1447" s="766"/>
      <c r="E1447" s="766">
        <v>4.6001712166747399</v>
      </c>
      <c r="F1447" s="766"/>
      <c r="G1447" s="766"/>
      <c r="H1447" s="766"/>
      <c r="I1447" s="767"/>
    </row>
    <row r="1448" spans="2:9" ht="11.5" customHeight="1">
      <c r="B1448" s="764">
        <v>42164</v>
      </c>
      <c r="C1448" s="768">
        <v>5.0666571718170097</v>
      </c>
      <c r="D1448" s="762"/>
      <c r="E1448" s="762">
        <v>4.6001712166747399</v>
      </c>
      <c r="F1448" s="762"/>
      <c r="G1448" s="762"/>
      <c r="H1448" s="762"/>
      <c r="I1448" s="763"/>
    </row>
    <row r="1449" spans="2:9" ht="11.5" customHeight="1">
      <c r="B1449" s="764">
        <v>42165</v>
      </c>
      <c r="C1449" s="765">
        <v>5.0833632146447396</v>
      </c>
      <c r="D1449" s="766"/>
      <c r="E1449" s="766">
        <v>4.6001712166747399</v>
      </c>
      <c r="F1449" s="766"/>
      <c r="G1449" s="766"/>
      <c r="H1449" s="766"/>
      <c r="I1449" s="767"/>
    </row>
    <row r="1450" spans="2:9" ht="11.5" customHeight="1">
      <c r="B1450" s="764">
        <v>42166</v>
      </c>
      <c r="C1450" s="768">
        <v>5.0980450295394899</v>
      </c>
      <c r="D1450" s="762"/>
      <c r="E1450" s="762">
        <v>4.6001712166747399</v>
      </c>
      <c r="F1450" s="762"/>
      <c r="G1450" s="762"/>
      <c r="H1450" s="762"/>
      <c r="I1450" s="763"/>
    </row>
    <row r="1451" spans="2:9" ht="11.5" customHeight="1">
      <c r="B1451" s="764">
        <v>42167</v>
      </c>
      <c r="C1451" s="765">
        <v>5.1704641207186102</v>
      </c>
      <c r="D1451" s="766"/>
      <c r="E1451" s="766">
        <v>4.6001712166747399</v>
      </c>
      <c r="F1451" s="766"/>
      <c r="G1451" s="766"/>
      <c r="H1451" s="766"/>
      <c r="I1451" s="767"/>
    </row>
    <row r="1452" spans="2:9" ht="11.5" customHeight="1">
      <c r="B1452" s="764">
        <v>42168</v>
      </c>
      <c r="C1452" s="768">
        <v>5.1704641207186102</v>
      </c>
      <c r="D1452" s="762"/>
      <c r="E1452" s="762">
        <v>4.6001712166747399</v>
      </c>
      <c r="F1452" s="762"/>
      <c r="G1452" s="762"/>
      <c r="H1452" s="762"/>
      <c r="I1452" s="763"/>
    </row>
    <row r="1453" spans="2:9" ht="11.5" customHeight="1">
      <c r="B1453" s="764">
        <v>42169</v>
      </c>
      <c r="C1453" s="765">
        <v>5.1704641207186102</v>
      </c>
      <c r="D1453" s="766"/>
      <c r="E1453" s="766">
        <v>4.6001712166747399</v>
      </c>
      <c r="F1453" s="766"/>
      <c r="G1453" s="766"/>
      <c r="H1453" s="766"/>
      <c r="I1453" s="767"/>
    </row>
    <row r="1454" spans="2:9" ht="11.5" customHeight="1">
      <c r="B1454" s="764">
        <v>42170</v>
      </c>
      <c r="C1454" s="768">
        <v>5.1241311428977996</v>
      </c>
      <c r="D1454" s="762"/>
      <c r="E1454" s="762">
        <v>4.6001712166747399</v>
      </c>
      <c r="F1454" s="762"/>
      <c r="G1454" s="762"/>
      <c r="H1454" s="762"/>
      <c r="I1454" s="763"/>
    </row>
    <row r="1455" spans="2:9" ht="11.5" customHeight="1">
      <c r="B1455" s="764">
        <v>42171</v>
      </c>
      <c r="C1455" s="765">
        <v>5.1225359741230401</v>
      </c>
      <c r="D1455" s="766"/>
      <c r="E1455" s="766">
        <v>4.6001712166747399</v>
      </c>
      <c r="F1455" s="766"/>
      <c r="G1455" s="766"/>
      <c r="H1455" s="766"/>
      <c r="I1455" s="767"/>
    </row>
    <row r="1456" spans="2:9" ht="11.5" customHeight="1">
      <c r="B1456" s="764">
        <v>42172</v>
      </c>
      <c r="C1456" s="768">
        <v>5.1227123993174297</v>
      </c>
      <c r="D1456" s="762"/>
      <c r="E1456" s="762">
        <v>4.6001712166747399</v>
      </c>
      <c r="F1456" s="762"/>
      <c r="G1456" s="762"/>
      <c r="H1456" s="762"/>
      <c r="I1456" s="763"/>
    </row>
    <row r="1457" spans="2:9" ht="11.5" customHeight="1">
      <c r="B1457" s="764">
        <v>42173</v>
      </c>
      <c r="C1457" s="765">
        <v>5.1476058909509801</v>
      </c>
      <c r="D1457" s="766"/>
      <c r="E1457" s="766">
        <v>4.6001712166747399</v>
      </c>
      <c r="F1457" s="766"/>
      <c r="G1457" s="766"/>
      <c r="H1457" s="766"/>
      <c r="I1457" s="767"/>
    </row>
    <row r="1458" spans="2:9" ht="11.5" customHeight="1">
      <c r="B1458" s="764">
        <v>42174</v>
      </c>
      <c r="C1458" s="768">
        <v>5.1097308400286598</v>
      </c>
      <c r="D1458" s="762"/>
      <c r="E1458" s="762">
        <v>4.6001712166747399</v>
      </c>
      <c r="F1458" s="762"/>
      <c r="G1458" s="762"/>
      <c r="H1458" s="762"/>
      <c r="I1458" s="763"/>
    </row>
    <row r="1459" spans="2:9" ht="11.5" customHeight="1">
      <c r="B1459" s="764">
        <v>42175</v>
      </c>
      <c r="C1459" s="765">
        <v>5.1097308400286598</v>
      </c>
      <c r="D1459" s="766"/>
      <c r="E1459" s="766">
        <v>4.6001712166747399</v>
      </c>
      <c r="F1459" s="766"/>
      <c r="G1459" s="766"/>
      <c r="H1459" s="766"/>
      <c r="I1459" s="767"/>
    </row>
    <row r="1460" spans="2:9" ht="11.5" customHeight="1">
      <c r="B1460" s="764">
        <v>42176</v>
      </c>
      <c r="C1460" s="768">
        <v>5.1097308400286598</v>
      </c>
      <c r="D1460" s="762"/>
      <c r="E1460" s="762">
        <v>4.6001712166747399</v>
      </c>
      <c r="F1460" s="762"/>
      <c r="G1460" s="762"/>
      <c r="H1460" s="762"/>
      <c r="I1460" s="763"/>
    </row>
    <row r="1461" spans="2:9" ht="11.5" customHeight="1">
      <c r="B1461" s="764">
        <v>42177</v>
      </c>
      <c r="C1461" s="765">
        <v>5.0839661567043004</v>
      </c>
      <c r="D1461" s="766"/>
      <c r="E1461" s="766">
        <v>4.6001712166747399</v>
      </c>
      <c r="F1461" s="766"/>
      <c r="G1461" s="766"/>
      <c r="H1461" s="766"/>
      <c r="I1461" s="767"/>
    </row>
    <row r="1462" spans="2:9" ht="11.5" customHeight="1">
      <c r="B1462" s="764">
        <v>42178</v>
      </c>
      <c r="C1462" s="768">
        <v>5.1135202257014098</v>
      </c>
      <c r="D1462" s="762"/>
      <c r="E1462" s="762">
        <v>4.6001712166747399</v>
      </c>
      <c r="F1462" s="762"/>
      <c r="G1462" s="762"/>
      <c r="H1462" s="762"/>
      <c r="I1462" s="763"/>
    </row>
    <row r="1463" spans="2:9" ht="11.5" customHeight="1">
      <c r="B1463" s="764">
        <v>42179</v>
      </c>
      <c r="C1463" s="765">
        <v>5.0703723129549596</v>
      </c>
      <c r="D1463" s="766"/>
      <c r="E1463" s="766">
        <v>4.6001712166747399</v>
      </c>
      <c r="F1463" s="766"/>
      <c r="G1463" s="766"/>
      <c r="H1463" s="766"/>
      <c r="I1463" s="767"/>
    </row>
    <row r="1464" spans="2:9" ht="11.5" customHeight="1">
      <c r="B1464" s="764">
        <v>42180</v>
      </c>
      <c r="C1464" s="768">
        <v>5.0495142916740798</v>
      </c>
      <c r="D1464" s="762"/>
      <c r="E1464" s="762">
        <v>4.6001712166747399</v>
      </c>
      <c r="F1464" s="762"/>
      <c r="G1464" s="762"/>
      <c r="H1464" s="762"/>
      <c r="I1464" s="763"/>
    </row>
    <row r="1465" spans="2:9" ht="11.5" customHeight="1">
      <c r="B1465" s="764">
        <v>42181</v>
      </c>
      <c r="C1465" s="765">
        <v>4.9416297998618699</v>
      </c>
      <c r="D1465" s="766"/>
      <c r="E1465" s="766">
        <v>4.6001712166747399</v>
      </c>
      <c r="F1465" s="766"/>
      <c r="G1465" s="766"/>
      <c r="H1465" s="766"/>
      <c r="I1465" s="767"/>
    </row>
    <row r="1466" spans="2:9" ht="11.5" customHeight="1">
      <c r="B1466" s="764">
        <v>42182</v>
      </c>
      <c r="C1466" s="768">
        <v>4.9416297998618699</v>
      </c>
      <c r="D1466" s="762"/>
      <c r="E1466" s="762">
        <v>4.6001712166747399</v>
      </c>
      <c r="F1466" s="762"/>
      <c r="G1466" s="762"/>
      <c r="H1466" s="762"/>
      <c r="I1466" s="763"/>
    </row>
    <row r="1467" spans="2:9" ht="11.5" customHeight="1">
      <c r="B1467" s="764">
        <v>42183</v>
      </c>
      <c r="C1467" s="765">
        <v>4.9416297998618699</v>
      </c>
      <c r="D1467" s="766"/>
      <c r="E1467" s="766">
        <v>4.6001712166747399</v>
      </c>
      <c r="F1467" s="766"/>
      <c r="G1467" s="766"/>
      <c r="H1467" s="766"/>
      <c r="I1467" s="767"/>
    </row>
    <row r="1468" spans="2:9" ht="11.5" customHeight="1">
      <c r="B1468" s="764">
        <v>42184</v>
      </c>
      <c r="C1468" s="768">
        <v>4.7895798528701796</v>
      </c>
      <c r="D1468" s="762"/>
      <c r="E1468" s="762">
        <v>4.6001712166747399</v>
      </c>
      <c r="F1468" s="762"/>
      <c r="G1468" s="762"/>
      <c r="H1468" s="762"/>
      <c r="I1468" s="763"/>
    </row>
    <row r="1469" spans="2:9" ht="11.5" customHeight="1">
      <c r="B1469" s="764">
        <v>42185</v>
      </c>
      <c r="C1469" s="765">
        <v>4.5035871732366202</v>
      </c>
      <c r="D1469" s="766"/>
      <c r="E1469" s="766">
        <v>4.6001712166747399</v>
      </c>
      <c r="F1469" s="766"/>
      <c r="G1469" s="766"/>
      <c r="H1469" s="766"/>
      <c r="I1469" s="767"/>
    </row>
    <row r="1470" spans="2:9" ht="11.5" customHeight="1">
      <c r="B1470" s="764">
        <v>42186</v>
      </c>
      <c r="C1470" s="768">
        <v>4.45853381976577</v>
      </c>
      <c r="D1470" s="762"/>
      <c r="E1470" s="762">
        <v>4.6001712166747399</v>
      </c>
      <c r="F1470" s="762"/>
      <c r="G1470" s="762"/>
      <c r="H1470" s="762"/>
      <c r="I1470" s="763"/>
    </row>
    <row r="1471" spans="2:9" ht="11.5" customHeight="1">
      <c r="B1471" s="764">
        <v>42187</v>
      </c>
      <c r="C1471" s="765">
        <v>4.4334713563076296</v>
      </c>
      <c r="D1471" s="766"/>
      <c r="E1471" s="766">
        <v>4.6001712166747399</v>
      </c>
      <c r="F1471" s="766"/>
      <c r="G1471" s="766"/>
      <c r="H1471" s="766"/>
      <c r="I1471" s="767"/>
    </row>
    <row r="1472" spans="2:9" ht="11.5" customHeight="1">
      <c r="B1472" s="764">
        <v>42188</v>
      </c>
      <c r="C1472" s="768">
        <v>4.4334713563076296</v>
      </c>
      <c r="D1472" s="762"/>
      <c r="E1472" s="762">
        <v>4.6001712166747399</v>
      </c>
      <c r="F1472" s="762"/>
      <c r="G1472" s="762"/>
      <c r="H1472" s="762"/>
      <c r="I1472" s="763"/>
    </row>
    <row r="1473" spans="2:9" ht="11.5" customHeight="1">
      <c r="B1473" s="764">
        <v>42189</v>
      </c>
      <c r="C1473" s="765">
        <v>4.4334713563076296</v>
      </c>
      <c r="D1473" s="766"/>
      <c r="E1473" s="766">
        <v>4.6001712166747399</v>
      </c>
      <c r="F1473" s="766"/>
      <c r="G1473" s="766"/>
      <c r="H1473" s="766"/>
      <c r="I1473" s="767"/>
    </row>
    <row r="1474" spans="2:9" ht="11.5" customHeight="1">
      <c r="B1474" s="764">
        <v>42190</v>
      </c>
      <c r="C1474" s="768">
        <v>4.4334713563076296</v>
      </c>
      <c r="D1474" s="762"/>
      <c r="E1474" s="762">
        <v>4.6001712166747399</v>
      </c>
      <c r="F1474" s="762"/>
      <c r="G1474" s="762"/>
      <c r="H1474" s="762"/>
      <c r="I1474" s="763"/>
    </row>
    <row r="1475" spans="2:9" ht="11.5" customHeight="1">
      <c r="B1475" s="764">
        <v>42191</v>
      </c>
      <c r="C1475" s="765">
        <v>4.3271065509314797</v>
      </c>
      <c r="D1475" s="766"/>
      <c r="E1475" s="766">
        <v>4.6001712166747399</v>
      </c>
      <c r="F1475" s="766"/>
      <c r="G1475" s="766"/>
      <c r="H1475" s="766"/>
      <c r="I1475" s="767"/>
    </row>
    <row r="1476" spans="2:9" ht="11.5" customHeight="1">
      <c r="B1476" s="764">
        <v>42192</v>
      </c>
      <c r="C1476" s="768">
        <v>4.24598322983198</v>
      </c>
      <c r="D1476" s="762"/>
      <c r="E1476" s="762">
        <v>4.6001712166747399</v>
      </c>
      <c r="F1476" s="762"/>
      <c r="G1476" s="762"/>
      <c r="H1476" s="762"/>
      <c r="I1476" s="763"/>
    </row>
    <row r="1477" spans="2:9" ht="11.5" customHeight="1">
      <c r="B1477" s="764">
        <v>42193</v>
      </c>
      <c r="C1477" s="765">
        <v>4.1962746211038402</v>
      </c>
      <c r="D1477" s="766"/>
      <c r="E1477" s="766">
        <v>4.6001712166747399</v>
      </c>
      <c r="F1477" s="766"/>
      <c r="G1477" s="766"/>
      <c r="H1477" s="766"/>
      <c r="I1477" s="767"/>
    </row>
    <row r="1478" spans="2:9" ht="11.5" customHeight="1">
      <c r="B1478" s="764">
        <v>42194</v>
      </c>
      <c r="C1478" s="768">
        <v>4.3311116995569598</v>
      </c>
      <c r="D1478" s="762"/>
      <c r="E1478" s="762">
        <v>4.6001712166747399</v>
      </c>
      <c r="F1478" s="762"/>
      <c r="G1478" s="762"/>
      <c r="H1478" s="762"/>
      <c r="I1478" s="763"/>
    </row>
    <row r="1479" spans="2:9" ht="11.5" customHeight="1">
      <c r="B1479" s="764">
        <v>42195</v>
      </c>
      <c r="C1479" s="765">
        <v>4.3544824802219999</v>
      </c>
      <c r="D1479" s="766"/>
      <c r="E1479" s="766">
        <v>4.6001712166747399</v>
      </c>
      <c r="F1479" s="766"/>
      <c r="G1479" s="766"/>
      <c r="H1479" s="766"/>
      <c r="I1479" s="767"/>
    </row>
    <row r="1480" spans="2:9" ht="11.5" customHeight="1">
      <c r="B1480" s="764">
        <v>42196</v>
      </c>
      <c r="C1480" s="768">
        <v>4.3544824802219999</v>
      </c>
      <c r="D1480" s="762"/>
      <c r="E1480" s="762">
        <v>4.6001712166747399</v>
      </c>
      <c r="F1480" s="762"/>
      <c r="G1480" s="762"/>
      <c r="H1480" s="762"/>
      <c r="I1480" s="763"/>
    </row>
    <row r="1481" spans="2:9" ht="11.5" customHeight="1">
      <c r="B1481" s="764">
        <v>42197</v>
      </c>
      <c r="C1481" s="765">
        <v>4.3544824802219999</v>
      </c>
      <c r="D1481" s="766"/>
      <c r="E1481" s="766">
        <v>4.6001712166747399</v>
      </c>
      <c r="F1481" s="766"/>
      <c r="G1481" s="766"/>
      <c r="H1481" s="766"/>
      <c r="I1481" s="767"/>
    </row>
    <row r="1482" spans="2:9" ht="11.5" customHeight="1">
      <c r="B1482" s="764">
        <v>42198</v>
      </c>
      <c r="C1482" s="768">
        <v>4.4451140130330602</v>
      </c>
      <c r="D1482" s="762"/>
      <c r="E1482" s="762">
        <v>4.6001712166747399</v>
      </c>
      <c r="F1482" s="762"/>
      <c r="G1482" s="762"/>
      <c r="H1482" s="762"/>
      <c r="I1482" s="763"/>
    </row>
    <row r="1483" spans="2:9" ht="11.5" customHeight="1">
      <c r="B1483" s="764">
        <v>42199</v>
      </c>
      <c r="C1483" s="765">
        <v>4.5058582060518502</v>
      </c>
      <c r="D1483" s="766"/>
      <c r="E1483" s="766">
        <v>4.6001712166747399</v>
      </c>
      <c r="F1483" s="766"/>
      <c r="G1483" s="766"/>
      <c r="H1483" s="766"/>
      <c r="I1483" s="767"/>
    </row>
    <row r="1484" spans="2:9" ht="11.5" customHeight="1">
      <c r="B1484" s="764">
        <v>42200</v>
      </c>
      <c r="C1484" s="768">
        <v>4.4101411703427997</v>
      </c>
      <c r="D1484" s="762"/>
      <c r="E1484" s="762">
        <v>4.6001712166747399</v>
      </c>
      <c r="F1484" s="762"/>
      <c r="G1484" s="762"/>
      <c r="H1484" s="762"/>
      <c r="I1484" s="763"/>
    </row>
    <row r="1485" spans="2:9" ht="11.5" customHeight="1">
      <c r="B1485" s="764">
        <v>42201</v>
      </c>
      <c r="C1485" s="765">
        <v>4.4958532934896196</v>
      </c>
      <c r="D1485" s="766"/>
      <c r="E1485" s="766">
        <v>4.6001712166747399</v>
      </c>
      <c r="F1485" s="766"/>
      <c r="G1485" s="766"/>
      <c r="H1485" s="766"/>
      <c r="I1485" s="767"/>
    </row>
    <row r="1486" spans="2:9" ht="11.5" customHeight="1">
      <c r="B1486" s="764">
        <v>42202</v>
      </c>
      <c r="C1486" s="768">
        <v>4.5613428179519602</v>
      </c>
      <c r="D1486" s="762"/>
      <c r="E1486" s="762">
        <v>4.6001712166747399</v>
      </c>
      <c r="F1486" s="762"/>
      <c r="G1486" s="762"/>
      <c r="H1486" s="762"/>
      <c r="I1486" s="763"/>
    </row>
    <row r="1487" spans="2:9" ht="11.5" customHeight="1">
      <c r="B1487" s="764">
        <v>42203</v>
      </c>
      <c r="C1487" s="765">
        <v>4.5613428179519602</v>
      </c>
      <c r="D1487" s="766"/>
      <c r="E1487" s="766">
        <v>4.6001712166747399</v>
      </c>
      <c r="F1487" s="766"/>
      <c r="G1487" s="766"/>
      <c r="H1487" s="766"/>
      <c r="I1487" s="767"/>
    </row>
    <row r="1488" spans="2:9" ht="11.5" customHeight="1">
      <c r="B1488" s="764">
        <v>42204</v>
      </c>
      <c r="C1488" s="768">
        <v>4.5613428179519602</v>
      </c>
      <c r="D1488" s="762"/>
      <c r="E1488" s="762">
        <v>4.6001712166747399</v>
      </c>
      <c r="F1488" s="762"/>
      <c r="G1488" s="762"/>
      <c r="H1488" s="762"/>
      <c r="I1488" s="763"/>
    </row>
    <row r="1489" spans="2:9" ht="11.5" customHeight="1">
      <c r="B1489" s="764">
        <v>42205</v>
      </c>
      <c r="C1489" s="765">
        <v>4.5285250077065404</v>
      </c>
      <c r="D1489" s="766"/>
      <c r="E1489" s="766">
        <v>4.6001712166747399</v>
      </c>
      <c r="F1489" s="766"/>
      <c r="G1489" s="766"/>
      <c r="H1489" s="766"/>
      <c r="I1489" s="767"/>
    </row>
    <row r="1490" spans="2:9" ht="11.5" customHeight="1">
      <c r="B1490" s="764">
        <v>42206</v>
      </c>
      <c r="C1490" s="768">
        <v>4.5763405641907902</v>
      </c>
      <c r="D1490" s="762"/>
      <c r="E1490" s="762">
        <v>4.6001712166747399</v>
      </c>
      <c r="F1490" s="762"/>
      <c r="G1490" s="762"/>
      <c r="H1490" s="762"/>
      <c r="I1490" s="763"/>
    </row>
    <row r="1491" spans="2:9" ht="11.5" customHeight="1">
      <c r="B1491" s="764">
        <v>42207</v>
      </c>
      <c r="C1491" s="765">
        <v>4.5664346823655197</v>
      </c>
      <c r="D1491" s="766"/>
      <c r="E1491" s="766">
        <v>4.6001712166747399</v>
      </c>
      <c r="F1491" s="766"/>
      <c r="G1491" s="766"/>
      <c r="H1491" s="766"/>
      <c r="I1491" s="767"/>
    </row>
    <row r="1492" spans="2:9" ht="11.5" customHeight="1">
      <c r="B1492" s="764">
        <v>42208</v>
      </c>
      <c r="C1492" s="768">
        <v>4.5758139263332502</v>
      </c>
      <c r="D1492" s="762"/>
      <c r="E1492" s="762">
        <v>4.6001712166747399</v>
      </c>
      <c r="F1492" s="762"/>
      <c r="G1492" s="762"/>
      <c r="H1492" s="762"/>
      <c r="I1492" s="763"/>
    </row>
    <row r="1493" spans="2:9" ht="11.5" customHeight="1">
      <c r="B1493" s="764">
        <v>42209</v>
      </c>
      <c r="C1493" s="765">
        <v>4.5092194605047604</v>
      </c>
      <c r="D1493" s="766"/>
      <c r="E1493" s="766">
        <v>4.6001712166747399</v>
      </c>
      <c r="F1493" s="766"/>
      <c r="G1493" s="766"/>
      <c r="H1493" s="766"/>
      <c r="I1493" s="767"/>
    </row>
    <row r="1494" spans="2:9" ht="11.5" customHeight="1">
      <c r="B1494" s="764">
        <v>42210</v>
      </c>
      <c r="C1494" s="768">
        <v>4.5092194605047604</v>
      </c>
      <c r="D1494" s="762"/>
      <c r="E1494" s="762">
        <v>4.6001712166747399</v>
      </c>
      <c r="F1494" s="762"/>
      <c r="G1494" s="762"/>
      <c r="H1494" s="762"/>
      <c r="I1494" s="763"/>
    </row>
    <row r="1495" spans="2:9" ht="11.5" customHeight="1">
      <c r="B1495" s="764">
        <v>42211</v>
      </c>
      <c r="C1495" s="765">
        <v>4.5092194605047604</v>
      </c>
      <c r="D1495" s="766"/>
      <c r="E1495" s="766">
        <v>4.6001712166747399</v>
      </c>
      <c r="F1495" s="766"/>
      <c r="G1495" s="766"/>
      <c r="H1495" s="766"/>
      <c r="I1495" s="767"/>
    </row>
    <row r="1496" spans="2:9" ht="11.5" customHeight="1">
      <c r="B1496" s="764">
        <v>42212</v>
      </c>
      <c r="C1496" s="768">
        <v>4.3425297384486603</v>
      </c>
      <c r="D1496" s="762"/>
      <c r="E1496" s="762">
        <v>4.6001712166747399</v>
      </c>
      <c r="F1496" s="762"/>
      <c r="G1496" s="762"/>
      <c r="H1496" s="762"/>
      <c r="I1496" s="763"/>
    </row>
    <row r="1497" spans="2:9" ht="11.5" customHeight="1">
      <c r="B1497" s="764">
        <v>42213</v>
      </c>
      <c r="C1497" s="765">
        <v>4.4048915428440196</v>
      </c>
      <c r="D1497" s="766"/>
      <c r="E1497" s="766">
        <v>4.6001712166747399</v>
      </c>
      <c r="F1497" s="766"/>
      <c r="G1497" s="766"/>
      <c r="H1497" s="766"/>
      <c r="I1497" s="767"/>
    </row>
    <row r="1498" spans="2:9" ht="11.5" customHeight="1">
      <c r="B1498" s="764">
        <v>42214</v>
      </c>
      <c r="C1498" s="768">
        <v>4.3420766075580302</v>
      </c>
      <c r="D1498" s="762"/>
      <c r="E1498" s="762">
        <v>4.6001712166747399</v>
      </c>
      <c r="F1498" s="762"/>
      <c r="G1498" s="762"/>
      <c r="H1498" s="762"/>
      <c r="I1498" s="763"/>
    </row>
    <row r="1499" spans="2:9" ht="11.5" customHeight="1">
      <c r="B1499" s="764">
        <v>42215</v>
      </c>
      <c r="C1499" s="765">
        <v>4.3741095643621897</v>
      </c>
      <c r="D1499" s="766"/>
      <c r="E1499" s="766">
        <v>4.6001712166747399</v>
      </c>
      <c r="F1499" s="766"/>
      <c r="G1499" s="766"/>
      <c r="H1499" s="766"/>
      <c r="I1499" s="767"/>
    </row>
    <row r="1500" spans="2:9" ht="11.5" customHeight="1">
      <c r="B1500" s="764">
        <v>42216</v>
      </c>
      <c r="C1500" s="768">
        <v>4.3799213707943903</v>
      </c>
      <c r="D1500" s="762"/>
      <c r="E1500" s="762">
        <v>4.6001712166747399</v>
      </c>
      <c r="F1500" s="762"/>
      <c r="G1500" s="762"/>
      <c r="H1500" s="762"/>
      <c r="I1500" s="763"/>
    </row>
    <row r="1501" spans="2:9" ht="11.5" customHeight="1">
      <c r="B1501" s="764">
        <v>42217</v>
      </c>
      <c r="C1501" s="765">
        <v>4.3799213707943903</v>
      </c>
      <c r="D1501" s="766"/>
      <c r="E1501" s="766">
        <v>4.6001712166747399</v>
      </c>
      <c r="F1501" s="766"/>
      <c r="G1501" s="766"/>
      <c r="H1501" s="766"/>
      <c r="I1501" s="767"/>
    </row>
    <row r="1502" spans="2:9" ht="11.5" customHeight="1">
      <c r="B1502" s="764">
        <v>42218</v>
      </c>
      <c r="C1502" s="768">
        <v>4.3799213707943903</v>
      </c>
      <c r="D1502" s="762"/>
      <c r="E1502" s="762">
        <v>4.6001712166747399</v>
      </c>
      <c r="F1502" s="762"/>
      <c r="G1502" s="762"/>
      <c r="H1502" s="762"/>
      <c r="I1502" s="763"/>
    </row>
    <row r="1503" spans="2:9" ht="11.5" customHeight="1">
      <c r="B1503" s="764">
        <v>42219</v>
      </c>
      <c r="C1503" s="765">
        <v>4.31872528742654</v>
      </c>
      <c r="D1503" s="766"/>
      <c r="E1503" s="766">
        <v>4.6001712166747399</v>
      </c>
      <c r="F1503" s="766"/>
      <c r="G1503" s="766"/>
      <c r="H1503" s="766"/>
      <c r="I1503" s="767"/>
    </row>
    <row r="1504" spans="2:9" ht="11.5" customHeight="1">
      <c r="B1504" s="764">
        <v>42220</v>
      </c>
      <c r="C1504" s="768">
        <v>4.3538058878407702</v>
      </c>
      <c r="D1504" s="762"/>
      <c r="E1504" s="762">
        <v>4.6001712166747399</v>
      </c>
      <c r="F1504" s="762"/>
      <c r="G1504" s="762"/>
      <c r="H1504" s="762"/>
      <c r="I1504" s="763"/>
    </row>
    <row r="1505" spans="2:9" ht="11.5" customHeight="1">
      <c r="B1505" s="764">
        <v>42221</v>
      </c>
      <c r="C1505" s="765">
        <v>4.3523408898760003</v>
      </c>
      <c r="D1505" s="766"/>
      <c r="E1505" s="766">
        <v>4.6001712166747399</v>
      </c>
      <c r="F1505" s="766"/>
      <c r="G1505" s="766"/>
      <c r="H1505" s="766"/>
      <c r="I1505" s="767"/>
    </row>
    <row r="1506" spans="2:9" ht="11.5" customHeight="1">
      <c r="B1506" s="764">
        <v>42222</v>
      </c>
      <c r="C1506" s="768">
        <v>4.2185718787636501</v>
      </c>
      <c r="D1506" s="762"/>
      <c r="E1506" s="762">
        <v>4.6001712166747399</v>
      </c>
      <c r="F1506" s="762"/>
      <c r="G1506" s="762"/>
      <c r="H1506" s="762"/>
      <c r="I1506" s="763"/>
    </row>
    <row r="1507" spans="2:9" ht="11.5" customHeight="1">
      <c r="B1507" s="764">
        <v>42223</v>
      </c>
      <c r="C1507" s="765">
        <v>4.2006785986512698</v>
      </c>
      <c r="D1507" s="766"/>
      <c r="E1507" s="766">
        <v>4.6001712166747399</v>
      </c>
      <c r="F1507" s="766"/>
      <c r="G1507" s="766"/>
      <c r="H1507" s="766"/>
      <c r="I1507" s="767"/>
    </row>
    <row r="1508" spans="2:9" ht="11.5" customHeight="1">
      <c r="B1508" s="764">
        <v>42224</v>
      </c>
      <c r="C1508" s="768">
        <v>4.2006785986512698</v>
      </c>
      <c r="D1508" s="762"/>
      <c r="E1508" s="762">
        <v>4.6001712166747399</v>
      </c>
      <c r="F1508" s="762"/>
      <c r="G1508" s="762"/>
      <c r="H1508" s="762"/>
      <c r="I1508" s="763"/>
    </row>
    <row r="1509" spans="2:9" ht="11.5" customHeight="1">
      <c r="B1509" s="764">
        <v>42225</v>
      </c>
      <c r="C1509" s="765">
        <v>4.2006785986512698</v>
      </c>
      <c r="D1509" s="766"/>
      <c r="E1509" s="766">
        <v>4.6001712166747399</v>
      </c>
      <c r="F1509" s="766"/>
      <c r="G1509" s="766"/>
      <c r="H1509" s="766"/>
      <c r="I1509" s="767"/>
    </row>
    <row r="1510" spans="2:9" ht="11.5" customHeight="1">
      <c r="B1510" s="764">
        <v>42226</v>
      </c>
      <c r="C1510" s="768">
        <v>4.2209580793314396</v>
      </c>
      <c r="D1510" s="762"/>
      <c r="E1510" s="762">
        <v>4.6001712166747399</v>
      </c>
      <c r="F1510" s="762"/>
      <c r="G1510" s="762"/>
      <c r="H1510" s="762"/>
      <c r="I1510" s="763"/>
    </row>
    <row r="1511" spans="2:9" ht="11.5" customHeight="1">
      <c r="B1511" s="764">
        <v>42227</v>
      </c>
      <c r="C1511" s="765">
        <v>4.09569893098951</v>
      </c>
      <c r="D1511" s="766"/>
      <c r="E1511" s="766">
        <v>4.6001712166747399</v>
      </c>
      <c r="F1511" s="766"/>
      <c r="G1511" s="766"/>
      <c r="H1511" s="766"/>
      <c r="I1511" s="767"/>
    </row>
    <row r="1512" spans="2:9" ht="11.5" customHeight="1">
      <c r="B1512" s="764">
        <v>42228</v>
      </c>
      <c r="C1512" s="768">
        <v>4.0401077075314804</v>
      </c>
      <c r="D1512" s="762"/>
      <c r="E1512" s="762">
        <v>4.6001712166747399</v>
      </c>
      <c r="F1512" s="762"/>
      <c r="G1512" s="762"/>
      <c r="H1512" s="762"/>
      <c r="I1512" s="763"/>
    </row>
    <row r="1513" spans="2:9" ht="11.5" customHeight="1">
      <c r="B1513" s="764">
        <v>42229</v>
      </c>
      <c r="C1513" s="765">
        <v>4.0548604422773096</v>
      </c>
      <c r="D1513" s="766"/>
      <c r="E1513" s="766">
        <v>4.6001712166747399</v>
      </c>
      <c r="F1513" s="766"/>
      <c r="G1513" s="766"/>
      <c r="H1513" s="766"/>
      <c r="I1513" s="767"/>
    </row>
    <row r="1514" spans="2:9" ht="11.5" customHeight="1">
      <c r="B1514" s="764">
        <v>42230</v>
      </c>
      <c r="C1514" s="768">
        <v>4.10312914243009</v>
      </c>
      <c r="D1514" s="762"/>
      <c r="E1514" s="762">
        <v>4.6001712166747399</v>
      </c>
      <c r="F1514" s="762"/>
      <c r="G1514" s="762"/>
      <c r="H1514" s="762"/>
      <c r="I1514" s="763"/>
    </row>
    <row r="1515" spans="2:9" ht="11.5" customHeight="1">
      <c r="B1515" s="764">
        <v>42231</v>
      </c>
      <c r="C1515" s="765">
        <v>4.10312914243009</v>
      </c>
      <c r="D1515" s="766"/>
      <c r="E1515" s="766">
        <v>4.6001712166747399</v>
      </c>
      <c r="F1515" s="766"/>
      <c r="G1515" s="766"/>
      <c r="H1515" s="766"/>
      <c r="I1515" s="767"/>
    </row>
    <row r="1516" spans="2:9" ht="11.5" customHeight="1">
      <c r="B1516" s="764">
        <v>42232</v>
      </c>
      <c r="C1516" s="768">
        <v>4.10312914243009</v>
      </c>
      <c r="D1516" s="762"/>
      <c r="E1516" s="762">
        <v>4.6001712166747399</v>
      </c>
      <c r="F1516" s="762"/>
      <c r="G1516" s="762"/>
      <c r="H1516" s="762"/>
      <c r="I1516" s="763"/>
    </row>
    <row r="1517" spans="2:9" ht="11.5" customHeight="1">
      <c r="B1517" s="764">
        <v>42233</v>
      </c>
      <c r="C1517" s="765">
        <v>4.1283413849531501</v>
      </c>
      <c r="D1517" s="766"/>
      <c r="E1517" s="766">
        <v>4.6001712166747399</v>
      </c>
      <c r="F1517" s="766"/>
      <c r="G1517" s="766"/>
      <c r="H1517" s="766"/>
      <c r="I1517" s="767"/>
    </row>
    <row r="1518" spans="2:9" ht="11.5" customHeight="1">
      <c r="B1518" s="764">
        <v>42234</v>
      </c>
      <c r="C1518" s="768">
        <v>4.0471611086055503</v>
      </c>
      <c r="D1518" s="762"/>
      <c r="E1518" s="762">
        <v>4.6001712166747399</v>
      </c>
      <c r="F1518" s="762"/>
      <c r="G1518" s="762"/>
      <c r="H1518" s="762"/>
      <c r="I1518" s="763"/>
    </row>
    <row r="1519" spans="2:9" ht="11.5" customHeight="1">
      <c r="B1519" s="764">
        <v>42235</v>
      </c>
      <c r="C1519" s="765">
        <v>3.9960747734789401</v>
      </c>
      <c r="D1519" s="766"/>
      <c r="E1519" s="766">
        <v>4.6001712166747399</v>
      </c>
      <c r="F1519" s="766"/>
      <c r="G1519" s="766"/>
      <c r="H1519" s="766"/>
      <c r="I1519" s="767"/>
    </row>
    <row r="1520" spans="2:9" ht="11.5" customHeight="1">
      <c r="B1520" s="764">
        <v>42236</v>
      </c>
      <c r="C1520" s="768">
        <v>3.7767813832995101</v>
      </c>
      <c r="D1520" s="762"/>
      <c r="E1520" s="762">
        <v>4.6001712166747399</v>
      </c>
      <c r="F1520" s="762"/>
      <c r="G1520" s="762"/>
      <c r="H1520" s="762"/>
      <c r="I1520" s="763"/>
    </row>
    <row r="1521" spans="2:9" ht="11.5" customHeight="1">
      <c r="B1521" s="764">
        <v>42237</v>
      </c>
      <c r="C1521" s="765">
        <v>3.72857040588283</v>
      </c>
      <c r="D1521" s="766"/>
      <c r="E1521" s="766">
        <v>4.6001712166747399</v>
      </c>
      <c r="F1521" s="766"/>
      <c r="G1521" s="766"/>
      <c r="H1521" s="766"/>
      <c r="I1521" s="767"/>
    </row>
    <row r="1522" spans="2:9" ht="11.5" customHeight="1">
      <c r="B1522" s="764">
        <v>42238</v>
      </c>
      <c r="C1522" s="768">
        <v>3.72857040588283</v>
      </c>
      <c r="D1522" s="762"/>
      <c r="E1522" s="762">
        <v>4.6001712166747399</v>
      </c>
      <c r="F1522" s="762"/>
      <c r="G1522" s="762"/>
      <c r="H1522" s="762"/>
      <c r="I1522" s="763"/>
    </row>
    <row r="1523" spans="2:9" ht="11.5" customHeight="1">
      <c r="B1523" s="764">
        <v>42239</v>
      </c>
      <c r="C1523" s="765">
        <v>3.72857040588283</v>
      </c>
      <c r="D1523" s="766"/>
      <c r="E1523" s="766">
        <v>4.6001712166747399</v>
      </c>
      <c r="F1523" s="766"/>
      <c r="G1523" s="766"/>
      <c r="H1523" s="766"/>
      <c r="I1523" s="767"/>
    </row>
    <row r="1524" spans="2:9" ht="11.5" customHeight="1">
      <c r="B1524" s="764">
        <v>42240</v>
      </c>
      <c r="C1524" s="768">
        <v>3.5639164009058599</v>
      </c>
      <c r="D1524" s="762"/>
      <c r="E1524" s="762">
        <v>4.6001712166747399</v>
      </c>
      <c r="F1524" s="762"/>
      <c r="G1524" s="762"/>
      <c r="H1524" s="762"/>
      <c r="I1524" s="763"/>
    </row>
    <row r="1525" spans="2:9" ht="11.5" customHeight="1">
      <c r="B1525" s="764">
        <v>42241</v>
      </c>
      <c r="C1525" s="765">
        <v>3.5993999647850199</v>
      </c>
      <c r="D1525" s="766"/>
      <c r="E1525" s="766">
        <v>4.6001712166747399</v>
      </c>
      <c r="F1525" s="766"/>
      <c r="G1525" s="766"/>
      <c r="H1525" s="766"/>
      <c r="I1525" s="767"/>
    </row>
    <row r="1526" spans="2:9" ht="11.5" customHeight="1">
      <c r="B1526" s="764">
        <v>42242</v>
      </c>
      <c r="C1526" s="768">
        <v>3.6616717088889601</v>
      </c>
      <c r="D1526" s="762"/>
      <c r="E1526" s="762">
        <v>4.6001712166747399</v>
      </c>
      <c r="F1526" s="762"/>
      <c r="G1526" s="762"/>
      <c r="H1526" s="762"/>
      <c r="I1526" s="763"/>
    </row>
    <row r="1527" spans="2:9" ht="11.5" customHeight="1">
      <c r="B1527" s="764">
        <v>42243</v>
      </c>
      <c r="C1527" s="765">
        <v>3.7728657098960898</v>
      </c>
      <c r="D1527" s="766"/>
      <c r="E1527" s="766">
        <v>4.6001712166747399</v>
      </c>
      <c r="F1527" s="766"/>
      <c r="G1527" s="766"/>
      <c r="H1527" s="766"/>
      <c r="I1527" s="767"/>
    </row>
    <row r="1528" spans="2:9" ht="11.5" customHeight="1">
      <c r="B1528" s="764">
        <v>42244</v>
      </c>
      <c r="C1528" s="768">
        <v>3.7887937067102602</v>
      </c>
      <c r="D1528" s="762"/>
      <c r="E1528" s="762">
        <v>4.6001712166747399</v>
      </c>
      <c r="F1528" s="762"/>
      <c r="G1528" s="762"/>
      <c r="H1528" s="762"/>
      <c r="I1528" s="763"/>
    </row>
    <row r="1529" spans="2:9" ht="11.5" customHeight="1">
      <c r="B1529" s="764">
        <v>42245</v>
      </c>
      <c r="C1529" s="765">
        <v>3.7887937067102602</v>
      </c>
      <c r="D1529" s="766"/>
      <c r="E1529" s="766">
        <v>4.6001712166747399</v>
      </c>
      <c r="F1529" s="766"/>
      <c r="G1529" s="766"/>
      <c r="H1529" s="766"/>
      <c r="I1529" s="767"/>
    </row>
    <row r="1530" spans="2:9" ht="11.5" customHeight="1">
      <c r="B1530" s="764">
        <v>42246</v>
      </c>
      <c r="C1530" s="768">
        <v>3.7887937067102602</v>
      </c>
      <c r="D1530" s="762"/>
      <c r="E1530" s="762">
        <v>4.6001712166747399</v>
      </c>
      <c r="F1530" s="762"/>
      <c r="G1530" s="762"/>
      <c r="H1530" s="762"/>
      <c r="I1530" s="763"/>
    </row>
    <row r="1531" spans="2:9" ht="11.5" customHeight="1">
      <c r="B1531" s="764">
        <v>42247</v>
      </c>
      <c r="C1531" s="765">
        <v>3.7345976114275699</v>
      </c>
      <c r="D1531" s="766"/>
      <c r="E1531" s="766">
        <v>4.6001712166747399</v>
      </c>
      <c r="F1531" s="766"/>
      <c r="G1531" s="766"/>
      <c r="H1531" s="766"/>
      <c r="I1531" s="767"/>
    </row>
    <row r="1532" spans="2:9" ht="11.5" customHeight="1">
      <c r="B1532" s="764">
        <v>42248</v>
      </c>
      <c r="C1532" s="768">
        <v>3.6160434312182002</v>
      </c>
      <c r="D1532" s="762"/>
      <c r="E1532" s="762">
        <v>4.6001712166747399</v>
      </c>
      <c r="F1532" s="762"/>
      <c r="G1532" s="762"/>
      <c r="H1532" s="762"/>
      <c r="I1532" s="763"/>
    </row>
    <row r="1533" spans="2:9" ht="11.5" customHeight="1">
      <c r="B1533" s="764">
        <v>42249</v>
      </c>
      <c r="C1533" s="765">
        <v>3.6587987861034201</v>
      </c>
      <c r="D1533" s="766"/>
      <c r="E1533" s="766">
        <v>4.6001712166747399</v>
      </c>
      <c r="F1533" s="766"/>
      <c r="G1533" s="766"/>
      <c r="H1533" s="766"/>
      <c r="I1533" s="767"/>
    </row>
    <row r="1534" spans="2:9" ht="11.5" customHeight="1">
      <c r="B1534" s="764">
        <v>42250</v>
      </c>
      <c r="C1534" s="768">
        <v>3.6301734622261002</v>
      </c>
      <c r="D1534" s="762"/>
      <c r="E1534" s="762">
        <v>4.6001712166747399</v>
      </c>
      <c r="F1534" s="762"/>
      <c r="G1534" s="762"/>
      <c r="H1534" s="762"/>
      <c r="I1534" s="763"/>
    </row>
    <row r="1535" spans="2:9" ht="11.5" customHeight="1">
      <c r="B1535" s="764">
        <v>42251</v>
      </c>
      <c r="C1535" s="765">
        <v>3.5505526907976099</v>
      </c>
      <c r="D1535" s="766"/>
      <c r="E1535" s="766">
        <v>4.6001712166747399</v>
      </c>
      <c r="F1535" s="766"/>
      <c r="G1535" s="766"/>
      <c r="H1535" s="766"/>
      <c r="I1535" s="767"/>
    </row>
    <row r="1536" spans="2:9" ht="11.5" customHeight="1">
      <c r="B1536" s="764">
        <v>42252</v>
      </c>
      <c r="C1536" s="768">
        <v>3.5505526907976099</v>
      </c>
      <c r="D1536" s="762"/>
      <c r="E1536" s="762">
        <v>4.6001712166747399</v>
      </c>
      <c r="F1536" s="762"/>
      <c r="G1536" s="762"/>
      <c r="H1536" s="762"/>
      <c r="I1536" s="763"/>
    </row>
    <row r="1537" spans="2:9" ht="11.5" customHeight="1">
      <c r="B1537" s="764">
        <v>42253</v>
      </c>
      <c r="C1537" s="765">
        <v>3.5505526907976099</v>
      </c>
      <c r="D1537" s="766"/>
      <c r="E1537" s="766">
        <v>4.6001712166747399</v>
      </c>
      <c r="F1537" s="766"/>
      <c r="G1537" s="766"/>
      <c r="H1537" s="766"/>
      <c r="I1537" s="767"/>
    </row>
    <row r="1538" spans="2:9" ht="11.5" customHeight="1">
      <c r="B1538" s="764">
        <v>42254</v>
      </c>
      <c r="C1538" s="768">
        <v>3.5505526907976099</v>
      </c>
      <c r="D1538" s="762"/>
      <c r="E1538" s="762">
        <v>4.6001712166747399</v>
      </c>
      <c r="F1538" s="762"/>
      <c r="G1538" s="762"/>
      <c r="H1538" s="762"/>
      <c r="I1538" s="763"/>
    </row>
    <row r="1539" spans="2:9" ht="11.5" customHeight="1">
      <c r="B1539" s="764">
        <v>42255</v>
      </c>
      <c r="C1539" s="765">
        <v>3.6515316476766602</v>
      </c>
      <c r="D1539" s="766"/>
      <c r="E1539" s="766">
        <v>4.6001712166747399</v>
      </c>
      <c r="F1539" s="766"/>
      <c r="G1539" s="766"/>
      <c r="H1539" s="766"/>
      <c r="I1539" s="767"/>
    </row>
    <row r="1540" spans="2:9" ht="11.5" customHeight="1">
      <c r="B1540" s="764">
        <v>42256</v>
      </c>
      <c r="C1540" s="768">
        <v>3.6553911000748101</v>
      </c>
      <c r="D1540" s="762"/>
      <c r="E1540" s="762">
        <v>4.6001712166747399</v>
      </c>
      <c r="F1540" s="762"/>
      <c r="G1540" s="762"/>
      <c r="H1540" s="762"/>
      <c r="I1540" s="763"/>
    </row>
    <row r="1541" spans="2:9" ht="11.5" customHeight="1">
      <c r="B1541" s="764">
        <v>42257</v>
      </c>
      <c r="C1541" s="765">
        <v>3.6368246004484499</v>
      </c>
      <c r="D1541" s="766"/>
      <c r="E1541" s="766">
        <v>4.6001712166747399</v>
      </c>
      <c r="F1541" s="766"/>
      <c r="G1541" s="766"/>
      <c r="H1541" s="766"/>
      <c r="I1541" s="767"/>
    </row>
    <row r="1542" spans="2:9" ht="11.5" customHeight="1">
      <c r="B1542" s="764">
        <v>42258</v>
      </c>
      <c r="C1542" s="768">
        <v>3.6131216791580898</v>
      </c>
      <c r="D1542" s="762"/>
      <c r="E1542" s="762">
        <v>4.6001712166747399</v>
      </c>
      <c r="F1542" s="762"/>
      <c r="G1542" s="762"/>
      <c r="H1542" s="762"/>
      <c r="I1542" s="763"/>
    </row>
    <row r="1543" spans="2:9" ht="11.5" customHeight="1">
      <c r="B1543" s="764">
        <v>42259</v>
      </c>
      <c r="C1543" s="765">
        <v>3.6131216791580898</v>
      </c>
      <c r="D1543" s="766"/>
      <c r="E1543" s="766">
        <v>4.6001712166747399</v>
      </c>
      <c r="F1543" s="766"/>
      <c r="G1543" s="766"/>
      <c r="H1543" s="766"/>
      <c r="I1543" s="767"/>
    </row>
    <row r="1544" spans="2:9" ht="11.5" customHeight="1">
      <c r="B1544" s="764">
        <v>42260</v>
      </c>
      <c r="C1544" s="768">
        <v>3.6131216791580898</v>
      </c>
      <c r="D1544" s="762"/>
      <c r="E1544" s="762">
        <v>4.6001712166747399</v>
      </c>
      <c r="F1544" s="762"/>
      <c r="G1544" s="762"/>
      <c r="H1544" s="762"/>
      <c r="I1544" s="763"/>
    </row>
    <row r="1545" spans="2:9" ht="11.5" customHeight="1">
      <c r="B1545" s="764">
        <v>42261</v>
      </c>
      <c r="C1545" s="765">
        <v>3.5788754759815902</v>
      </c>
      <c r="D1545" s="766"/>
      <c r="E1545" s="766">
        <v>4.6001712166747399</v>
      </c>
      <c r="F1545" s="766"/>
      <c r="G1545" s="766"/>
      <c r="H1545" s="766"/>
      <c r="I1545" s="767"/>
    </row>
    <row r="1546" spans="2:9" ht="11.5" customHeight="1">
      <c r="B1546" s="764">
        <v>42262</v>
      </c>
      <c r="C1546" s="768">
        <v>3.6344126293049599</v>
      </c>
      <c r="D1546" s="762"/>
      <c r="E1546" s="762">
        <v>4.6001712166747399</v>
      </c>
      <c r="F1546" s="762"/>
      <c r="G1546" s="762"/>
      <c r="H1546" s="762"/>
      <c r="I1546" s="763"/>
    </row>
    <row r="1547" spans="2:9" ht="11.5" customHeight="1">
      <c r="B1547" s="764">
        <v>42263</v>
      </c>
      <c r="C1547" s="765">
        <v>3.7539143321426298</v>
      </c>
      <c r="D1547" s="766"/>
      <c r="E1547" s="766">
        <v>4.6001712166747399</v>
      </c>
      <c r="F1547" s="766"/>
      <c r="G1547" s="766"/>
      <c r="H1547" s="766"/>
      <c r="I1547" s="767"/>
    </row>
    <row r="1548" spans="2:9" ht="11.5" customHeight="1">
      <c r="B1548" s="764">
        <v>42264</v>
      </c>
      <c r="C1548" s="768">
        <v>3.8263944175195999</v>
      </c>
      <c r="D1548" s="762"/>
      <c r="E1548" s="762">
        <v>4.6001712166747399</v>
      </c>
      <c r="F1548" s="762"/>
      <c r="G1548" s="762"/>
      <c r="H1548" s="762"/>
      <c r="I1548" s="763"/>
    </row>
    <row r="1549" spans="2:9" ht="11.5" customHeight="1">
      <c r="B1549" s="764">
        <v>42265</v>
      </c>
      <c r="C1549" s="765">
        <v>3.8056028499760202</v>
      </c>
      <c r="D1549" s="766"/>
      <c r="E1549" s="766">
        <v>4.6001712166747399</v>
      </c>
      <c r="F1549" s="766"/>
      <c r="G1549" s="766"/>
      <c r="H1549" s="766"/>
      <c r="I1549" s="767"/>
    </row>
    <row r="1550" spans="2:9" ht="11.5" customHeight="1">
      <c r="B1550" s="764">
        <v>42266</v>
      </c>
      <c r="C1550" s="768">
        <v>3.8056028499760202</v>
      </c>
      <c r="D1550" s="762"/>
      <c r="E1550" s="762">
        <v>4.6001712166747399</v>
      </c>
      <c r="F1550" s="762"/>
      <c r="G1550" s="762"/>
      <c r="H1550" s="762"/>
      <c r="I1550" s="763"/>
    </row>
    <row r="1551" spans="2:9" ht="11.5" customHeight="1">
      <c r="B1551" s="764">
        <v>42267</v>
      </c>
      <c r="C1551" s="765">
        <v>3.8056028499760202</v>
      </c>
      <c r="D1551" s="766"/>
      <c r="E1551" s="766">
        <v>4.6001712166747399</v>
      </c>
      <c r="F1551" s="766"/>
      <c r="G1551" s="766"/>
      <c r="H1551" s="766"/>
      <c r="I1551" s="767"/>
    </row>
    <row r="1552" spans="2:9" ht="11.5" customHeight="1">
      <c r="B1552" s="764">
        <v>42268</v>
      </c>
      <c r="C1552" s="768">
        <v>3.7430571705802702</v>
      </c>
      <c r="D1552" s="762"/>
      <c r="E1552" s="762">
        <v>4.6001712166747399</v>
      </c>
      <c r="F1552" s="762"/>
      <c r="G1552" s="762"/>
      <c r="H1552" s="762"/>
      <c r="I1552" s="763"/>
    </row>
    <row r="1553" spans="2:9" ht="11.5" customHeight="1">
      <c r="B1553" s="764">
        <v>42269</v>
      </c>
      <c r="C1553" s="765">
        <v>3.6746801772458699</v>
      </c>
      <c r="D1553" s="766"/>
      <c r="E1553" s="766">
        <v>4.6001712166747399</v>
      </c>
      <c r="F1553" s="766"/>
      <c r="G1553" s="766"/>
      <c r="H1553" s="766"/>
      <c r="I1553" s="767"/>
    </row>
    <row r="1554" spans="2:9" ht="11.5" customHeight="1">
      <c r="B1554" s="764">
        <v>42270</v>
      </c>
      <c r="C1554" s="768">
        <v>3.6162024221801601</v>
      </c>
      <c r="D1554" s="762"/>
      <c r="E1554" s="762">
        <v>4.6001712166747399</v>
      </c>
      <c r="F1554" s="762"/>
      <c r="G1554" s="762"/>
      <c r="H1554" s="762"/>
      <c r="I1554" s="763"/>
    </row>
    <row r="1555" spans="2:9" ht="11.5" customHeight="1">
      <c r="B1555" s="764">
        <v>42271</v>
      </c>
      <c r="C1555" s="765">
        <v>3.64091379418733</v>
      </c>
      <c r="D1555" s="766"/>
      <c r="E1555" s="766">
        <v>4.6001712166747399</v>
      </c>
      <c r="F1555" s="766"/>
      <c r="G1555" s="766"/>
      <c r="H1555" s="766"/>
      <c r="I1555" s="767"/>
    </row>
    <row r="1556" spans="2:9" ht="11.5" customHeight="1">
      <c r="B1556" s="764">
        <v>42272</v>
      </c>
      <c r="C1556" s="768">
        <v>3.5810352475335701</v>
      </c>
      <c r="D1556" s="762"/>
      <c r="E1556" s="762">
        <v>4.6001712166747399</v>
      </c>
      <c r="F1556" s="762"/>
      <c r="G1556" s="762"/>
      <c r="H1556" s="762"/>
      <c r="I1556" s="763"/>
    </row>
    <row r="1557" spans="2:9" ht="11.5" customHeight="1">
      <c r="B1557" s="764">
        <v>42273</v>
      </c>
      <c r="C1557" s="765">
        <v>3.5810352475335701</v>
      </c>
      <c r="D1557" s="766"/>
      <c r="E1557" s="766">
        <v>4.6001712166747399</v>
      </c>
      <c r="F1557" s="766"/>
      <c r="G1557" s="766"/>
      <c r="H1557" s="766"/>
      <c r="I1557" s="767"/>
    </row>
    <row r="1558" spans="2:9" ht="11.5" customHeight="1">
      <c r="B1558" s="764">
        <v>42274</v>
      </c>
      <c r="C1558" s="768">
        <v>3.5810352475335701</v>
      </c>
      <c r="D1558" s="762"/>
      <c r="E1558" s="762">
        <v>4.6001712166747399</v>
      </c>
      <c r="F1558" s="762"/>
      <c r="G1558" s="762"/>
      <c r="H1558" s="762"/>
      <c r="I1558" s="763"/>
    </row>
    <row r="1559" spans="2:9" ht="11.5" customHeight="1">
      <c r="B1559" s="764">
        <v>42275</v>
      </c>
      <c r="C1559" s="765">
        <v>3.46081121393423</v>
      </c>
      <c r="D1559" s="766"/>
      <c r="E1559" s="766">
        <v>4.6001712166747399</v>
      </c>
      <c r="F1559" s="766"/>
      <c r="G1559" s="766"/>
      <c r="H1559" s="766"/>
      <c r="I1559" s="767"/>
    </row>
    <row r="1560" spans="2:9" ht="11.5" customHeight="1">
      <c r="B1560" s="764">
        <v>42276</v>
      </c>
      <c r="C1560" s="768">
        <v>3.4300017837803898</v>
      </c>
      <c r="D1560" s="762"/>
      <c r="E1560" s="762">
        <v>4.6001712166747399</v>
      </c>
      <c r="F1560" s="762"/>
      <c r="G1560" s="762"/>
      <c r="H1560" s="762"/>
      <c r="I1560" s="763"/>
    </row>
    <row r="1561" spans="2:9" ht="11.5" customHeight="1">
      <c r="B1561" s="764">
        <v>42277</v>
      </c>
      <c r="C1561" s="765">
        <v>3.1744007503019902</v>
      </c>
      <c r="D1561" s="766"/>
      <c r="E1561" s="766">
        <v>4.6001712166747399</v>
      </c>
      <c r="F1561" s="766"/>
      <c r="G1561" s="766"/>
      <c r="H1561" s="766"/>
      <c r="I1561" s="767"/>
    </row>
    <row r="1562" spans="2:9" ht="11.5" customHeight="1">
      <c r="B1562" s="764">
        <v>42278</v>
      </c>
      <c r="C1562" s="768">
        <v>3.11596760903356</v>
      </c>
      <c r="D1562" s="762"/>
      <c r="E1562" s="762">
        <v>4.6001712166747399</v>
      </c>
      <c r="F1562" s="762"/>
      <c r="G1562" s="762"/>
      <c r="H1562" s="762"/>
      <c r="I1562" s="763"/>
    </row>
    <row r="1563" spans="2:9" ht="11.5" customHeight="1">
      <c r="B1563" s="764">
        <v>42279</v>
      </c>
      <c r="C1563" s="765">
        <v>3.3223375903515402</v>
      </c>
      <c r="D1563" s="766"/>
      <c r="E1563" s="766">
        <v>4.6001712166747399</v>
      </c>
      <c r="F1563" s="766"/>
      <c r="G1563" s="766"/>
      <c r="H1563" s="766"/>
      <c r="I1563" s="767"/>
    </row>
    <row r="1564" spans="2:9" ht="11.5" customHeight="1">
      <c r="B1564" s="764">
        <v>42280</v>
      </c>
      <c r="C1564" s="768">
        <v>3.3223375903515402</v>
      </c>
      <c r="D1564" s="762"/>
      <c r="E1564" s="762">
        <v>4.6001712166747399</v>
      </c>
      <c r="F1564" s="762"/>
      <c r="G1564" s="762"/>
      <c r="H1564" s="762"/>
      <c r="I1564" s="763"/>
    </row>
    <row r="1565" spans="2:9" ht="11.5" customHeight="1">
      <c r="B1565" s="764">
        <v>42281</v>
      </c>
      <c r="C1565" s="765">
        <v>3.3223375903515402</v>
      </c>
      <c r="D1565" s="766"/>
      <c r="E1565" s="766">
        <v>4.6001712166747399</v>
      </c>
      <c r="F1565" s="766"/>
      <c r="G1565" s="766"/>
      <c r="H1565" s="766"/>
      <c r="I1565" s="767"/>
    </row>
    <row r="1566" spans="2:9" ht="11.5" customHeight="1">
      <c r="B1566" s="764">
        <v>42282</v>
      </c>
      <c r="C1566" s="768">
        <v>3.37785122632422</v>
      </c>
      <c r="D1566" s="762"/>
      <c r="E1566" s="762">
        <v>4.6001712166747399</v>
      </c>
      <c r="F1566" s="762"/>
      <c r="G1566" s="762"/>
      <c r="H1566" s="762"/>
      <c r="I1566" s="763"/>
    </row>
    <row r="1567" spans="2:9" ht="11.5" customHeight="1">
      <c r="B1567" s="764">
        <v>42283</v>
      </c>
      <c r="C1567" s="765">
        <v>3.3336968156537501</v>
      </c>
      <c r="D1567" s="766"/>
      <c r="E1567" s="766">
        <v>4.6001712166747399</v>
      </c>
      <c r="F1567" s="766"/>
      <c r="G1567" s="766"/>
      <c r="H1567" s="766"/>
      <c r="I1567" s="767"/>
    </row>
    <row r="1568" spans="2:9" ht="11.5" customHeight="1">
      <c r="B1568" s="764">
        <v>42284</v>
      </c>
      <c r="C1568" s="768">
        <v>3.3787318261497199</v>
      </c>
      <c r="D1568" s="762"/>
      <c r="E1568" s="762">
        <v>4.6001712166747399</v>
      </c>
      <c r="F1568" s="762"/>
      <c r="G1568" s="762"/>
      <c r="H1568" s="762"/>
      <c r="I1568" s="763"/>
    </row>
    <row r="1569" spans="2:9" ht="11.5" customHeight="1">
      <c r="B1569" s="764">
        <v>42285</v>
      </c>
      <c r="C1569" s="765">
        <v>3.3847886074659401</v>
      </c>
      <c r="D1569" s="766"/>
      <c r="E1569" s="766">
        <v>4.6001712166747399</v>
      </c>
      <c r="F1569" s="766"/>
      <c r="G1569" s="766"/>
      <c r="H1569" s="766"/>
      <c r="I1569" s="767"/>
    </row>
    <row r="1570" spans="2:9" ht="11.5" customHeight="1">
      <c r="B1570" s="764">
        <v>42286</v>
      </c>
      <c r="C1570" s="768">
        <v>3.4326136122213602</v>
      </c>
      <c r="D1570" s="762"/>
      <c r="E1570" s="762">
        <v>4.6001712166747399</v>
      </c>
      <c r="F1570" s="762"/>
      <c r="G1570" s="762"/>
      <c r="H1570" s="762"/>
      <c r="I1570" s="763"/>
    </row>
    <row r="1571" spans="2:9" ht="11.5" customHeight="1">
      <c r="B1571" s="764">
        <v>42287</v>
      </c>
      <c r="C1571" s="765">
        <v>3.4326136122213602</v>
      </c>
      <c r="D1571" s="766"/>
      <c r="E1571" s="766">
        <v>4.6001712166747399</v>
      </c>
      <c r="F1571" s="766"/>
      <c r="G1571" s="766"/>
      <c r="H1571" s="766"/>
      <c r="I1571" s="767"/>
    </row>
    <row r="1572" spans="2:9" ht="11.5" customHeight="1">
      <c r="B1572" s="764">
        <v>42288</v>
      </c>
      <c r="C1572" s="768">
        <v>3.4326136122213602</v>
      </c>
      <c r="D1572" s="762"/>
      <c r="E1572" s="762">
        <v>4.6001712166747399</v>
      </c>
      <c r="F1572" s="762"/>
      <c r="G1572" s="762"/>
      <c r="H1572" s="762"/>
      <c r="I1572" s="763"/>
    </row>
    <row r="1573" spans="2:9" ht="11.5" customHeight="1">
      <c r="B1573" s="764">
        <v>42289</v>
      </c>
      <c r="C1573" s="765">
        <v>3.40910618544945</v>
      </c>
      <c r="D1573" s="766"/>
      <c r="E1573" s="766">
        <v>4.6001712166747399</v>
      </c>
      <c r="F1573" s="766"/>
      <c r="G1573" s="766"/>
      <c r="H1573" s="766"/>
      <c r="I1573" s="767"/>
    </row>
    <row r="1574" spans="2:9" ht="11.5" customHeight="1">
      <c r="B1574" s="764">
        <v>42290</v>
      </c>
      <c r="C1574" s="768">
        <v>3.33473379188167</v>
      </c>
      <c r="D1574" s="762"/>
      <c r="E1574" s="762">
        <v>4.6001712166747399</v>
      </c>
      <c r="F1574" s="762"/>
      <c r="G1574" s="762"/>
      <c r="H1574" s="762"/>
      <c r="I1574" s="763"/>
    </row>
    <row r="1575" spans="2:9" ht="11.5" customHeight="1">
      <c r="B1575" s="764">
        <v>42291</v>
      </c>
      <c r="C1575" s="765">
        <v>3.2702044514701001</v>
      </c>
      <c r="D1575" s="766"/>
      <c r="E1575" s="766">
        <v>4.6001712166747399</v>
      </c>
      <c r="F1575" s="766"/>
      <c r="G1575" s="766"/>
      <c r="H1575" s="766"/>
      <c r="I1575" s="767"/>
    </row>
    <row r="1576" spans="2:9" ht="11.5" customHeight="1">
      <c r="B1576" s="764">
        <v>42292</v>
      </c>
      <c r="C1576" s="768">
        <v>3.3484955745715501</v>
      </c>
      <c r="D1576" s="762"/>
      <c r="E1576" s="762">
        <v>4.6001712166747399</v>
      </c>
      <c r="F1576" s="762"/>
      <c r="G1576" s="762"/>
      <c r="H1576" s="762"/>
      <c r="I1576" s="763"/>
    </row>
    <row r="1577" spans="2:9" ht="11.5" customHeight="1">
      <c r="B1577" s="764">
        <v>42293</v>
      </c>
      <c r="C1577" s="765">
        <v>3.4078159529438801</v>
      </c>
      <c r="D1577" s="766"/>
      <c r="E1577" s="766">
        <v>4.6001712166747399</v>
      </c>
      <c r="F1577" s="766"/>
      <c r="G1577" s="766"/>
      <c r="H1577" s="766"/>
      <c r="I1577" s="767"/>
    </row>
    <row r="1578" spans="2:9" ht="11.5" customHeight="1">
      <c r="B1578" s="764">
        <v>42294</v>
      </c>
      <c r="C1578" s="768">
        <v>3.4078159529438801</v>
      </c>
      <c r="D1578" s="762"/>
      <c r="E1578" s="762">
        <v>4.6001712166747399</v>
      </c>
      <c r="F1578" s="762"/>
      <c r="G1578" s="762"/>
      <c r="H1578" s="762"/>
      <c r="I1578" s="763"/>
    </row>
    <row r="1579" spans="2:9" ht="11.5" customHeight="1">
      <c r="B1579" s="764">
        <v>42295</v>
      </c>
      <c r="C1579" s="765">
        <v>3.4078159529438801</v>
      </c>
      <c r="D1579" s="766"/>
      <c r="E1579" s="766">
        <v>4.6001712166747399</v>
      </c>
      <c r="F1579" s="766"/>
      <c r="G1579" s="766"/>
      <c r="H1579" s="766"/>
      <c r="I1579" s="767"/>
    </row>
    <row r="1580" spans="2:9" ht="11.5" customHeight="1">
      <c r="B1580" s="764">
        <v>42296</v>
      </c>
      <c r="C1580" s="768">
        <v>3.4195221904202202</v>
      </c>
      <c r="D1580" s="762"/>
      <c r="E1580" s="762">
        <v>4.6001712166747399</v>
      </c>
      <c r="F1580" s="762"/>
      <c r="G1580" s="762"/>
      <c r="H1580" s="762"/>
      <c r="I1580" s="763"/>
    </row>
    <row r="1581" spans="2:9" ht="11.5" customHeight="1">
      <c r="B1581" s="764">
        <v>42297</v>
      </c>
      <c r="C1581" s="765">
        <v>3.3897089245718899</v>
      </c>
      <c r="D1581" s="766"/>
      <c r="E1581" s="766">
        <v>4.6001712166747399</v>
      </c>
      <c r="F1581" s="766"/>
      <c r="G1581" s="766"/>
      <c r="H1581" s="766"/>
      <c r="I1581" s="767"/>
    </row>
    <row r="1582" spans="2:9" ht="11.5" customHeight="1">
      <c r="B1582" s="764">
        <v>42298</v>
      </c>
      <c r="C1582" s="768">
        <v>3.2949365052051101</v>
      </c>
      <c r="D1582" s="762"/>
      <c r="E1582" s="762">
        <v>4.6001712166747399</v>
      </c>
      <c r="F1582" s="762"/>
      <c r="G1582" s="762"/>
      <c r="H1582" s="762"/>
      <c r="I1582" s="763"/>
    </row>
    <row r="1583" spans="2:9" ht="11.5" customHeight="1">
      <c r="B1583" s="764">
        <v>42299</v>
      </c>
      <c r="C1583" s="765">
        <v>3.2955619831236298</v>
      </c>
      <c r="D1583" s="766"/>
      <c r="E1583" s="766">
        <v>4.6001712166747399</v>
      </c>
      <c r="F1583" s="766"/>
      <c r="G1583" s="766"/>
      <c r="H1583" s="766"/>
      <c r="I1583" s="767"/>
    </row>
    <row r="1584" spans="2:9" ht="11.5" customHeight="1">
      <c r="B1584" s="764">
        <v>42300</v>
      </c>
      <c r="C1584" s="768">
        <v>3.36729344431336</v>
      </c>
      <c r="D1584" s="762"/>
      <c r="E1584" s="762">
        <v>4.6001712166747399</v>
      </c>
      <c r="F1584" s="762"/>
      <c r="G1584" s="762"/>
      <c r="H1584" s="762"/>
      <c r="I1584" s="763"/>
    </row>
    <row r="1585" spans="2:9" ht="11.5" customHeight="1">
      <c r="B1585" s="764">
        <v>42301</v>
      </c>
      <c r="C1585" s="765">
        <v>3.36729344431336</v>
      </c>
      <c r="D1585" s="766"/>
      <c r="E1585" s="766">
        <v>4.6001712166747399</v>
      </c>
      <c r="F1585" s="766"/>
      <c r="G1585" s="766"/>
      <c r="H1585" s="766"/>
      <c r="I1585" s="767"/>
    </row>
    <row r="1586" spans="2:9" ht="11.5" customHeight="1">
      <c r="B1586" s="764">
        <v>42302</v>
      </c>
      <c r="C1586" s="768">
        <v>3.36729344431336</v>
      </c>
      <c r="D1586" s="762"/>
      <c r="E1586" s="762">
        <v>4.6001712166747399</v>
      </c>
      <c r="F1586" s="762"/>
      <c r="G1586" s="762"/>
      <c r="H1586" s="762"/>
      <c r="I1586" s="763"/>
    </row>
    <row r="1587" spans="2:9" ht="11.5" customHeight="1">
      <c r="B1587" s="764">
        <v>42303</v>
      </c>
      <c r="C1587" s="765">
        <v>3.3656032336038</v>
      </c>
      <c r="D1587" s="766"/>
      <c r="E1587" s="766">
        <v>4.6001712166747399</v>
      </c>
      <c r="F1587" s="766"/>
      <c r="G1587" s="766"/>
      <c r="H1587" s="766"/>
      <c r="I1587" s="767"/>
    </row>
    <row r="1588" spans="2:9" ht="11.5" customHeight="1">
      <c r="B1588" s="764">
        <v>42304</v>
      </c>
      <c r="C1588" s="768">
        <v>3.3626688939279199</v>
      </c>
      <c r="D1588" s="762"/>
      <c r="E1588" s="762">
        <v>4.6001712166747399</v>
      </c>
      <c r="F1588" s="762"/>
      <c r="G1588" s="762"/>
      <c r="H1588" s="762"/>
      <c r="I1588" s="763"/>
    </row>
    <row r="1589" spans="2:9" ht="11.5" customHeight="1">
      <c r="B1589" s="764">
        <v>42305</v>
      </c>
      <c r="C1589" s="765">
        <v>3.40447603724507</v>
      </c>
      <c r="D1589" s="766"/>
      <c r="E1589" s="766">
        <v>4.6001712166747399</v>
      </c>
      <c r="F1589" s="766"/>
      <c r="G1589" s="766"/>
      <c r="H1589" s="766"/>
      <c r="I1589" s="767"/>
    </row>
    <row r="1590" spans="2:9" ht="11.5" customHeight="1">
      <c r="B1590" s="764">
        <v>42306</v>
      </c>
      <c r="C1590" s="768">
        <v>3.3494313551114399</v>
      </c>
      <c r="D1590" s="762"/>
      <c r="E1590" s="762">
        <v>4.6001712166747399</v>
      </c>
      <c r="F1590" s="762"/>
      <c r="G1590" s="762"/>
      <c r="H1590" s="762"/>
      <c r="I1590" s="763"/>
    </row>
    <row r="1591" spans="2:9" ht="11.5" customHeight="1">
      <c r="B1591" s="764">
        <v>42307</v>
      </c>
      <c r="C1591" s="765">
        <v>3.3530867653499201</v>
      </c>
      <c r="D1591" s="766"/>
      <c r="E1591" s="766">
        <v>4.6001712166747399</v>
      </c>
      <c r="F1591" s="766"/>
      <c r="G1591" s="766"/>
      <c r="H1591" s="766"/>
      <c r="I1591" s="767"/>
    </row>
    <row r="1592" spans="2:9" ht="11.5" customHeight="1">
      <c r="B1592" s="764">
        <v>42308</v>
      </c>
      <c r="C1592" s="768">
        <v>3.3530867653499201</v>
      </c>
      <c r="D1592" s="762"/>
      <c r="E1592" s="762">
        <v>4.6001712166747399</v>
      </c>
      <c r="F1592" s="762"/>
      <c r="G1592" s="762"/>
      <c r="H1592" s="762"/>
      <c r="I1592" s="763"/>
    </row>
    <row r="1593" spans="2:9" ht="11.5" customHeight="1">
      <c r="B1593" s="764">
        <v>42309</v>
      </c>
      <c r="C1593" s="765">
        <v>3.3530867653499201</v>
      </c>
      <c r="D1593" s="766"/>
      <c r="E1593" s="766">
        <v>4.6001712166747399</v>
      </c>
      <c r="F1593" s="766"/>
      <c r="G1593" s="766"/>
      <c r="H1593" s="766"/>
      <c r="I1593" s="767"/>
    </row>
    <row r="1594" spans="2:9" ht="11.5" customHeight="1">
      <c r="B1594" s="764">
        <v>42310</v>
      </c>
      <c r="C1594" s="768">
        <v>3.4247450319439099</v>
      </c>
      <c r="D1594" s="762"/>
      <c r="E1594" s="762">
        <v>4.6001712166747399</v>
      </c>
      <c r="F1594" s="762"/>
      <c r="G1594" s="762"/>
      <c r="H1594" s="762"/>
      <c r="I1594" s="763"/>
    </row>
    <row r="1595" spans="2:9" ht="11.5" customHeight="1">
      <c r="B1595" s="764">
        <v>42311</v>
      </c>
      <c r="C1595" s="765">
        <v>3.4476788243249299</v>
      </c>
      <c r="D1595" s="766"/>
      <c r="E1595" s="766">
        <v>4.6001712166747399</v>
      </c>
      <c r="F1595" s="766"/>
      <c r="G1595" s="766"/>
      <c r="H1595" s="766"/>
      <c r="I1595" s="767"/>
    </row>
    <row r="1596" spans="2:9" ht="11.5" customHeight="1">
      <c r="B1596" s="764">
        <v>42312</v>
      </c>
      <c r="C1596" s="768">
        <v>3.4633589630401098</v>
      </c>
      <c r="D1596" s="762"/>
      <c r="E1596" s="762">
        <v>4.6001712166747399</v>
      </c>
      <c r="F1596" s="762"/>
      <c r="G1596" s="762"/>
      <c r="H1596" s="762"/>
      <c r="I1596" s="763"/>
    </row>
    <row r="1597" spans="2:9" ht="11.5" customHeight="1">
      <c r="B1597" s="764">
        <v>42313</v>
      </c>
      <c r="C1597" s="765">
        <v>3.4073446033593902</v>
      </c>
      <c r="D1597" s="766"/>
      <c r="E1597" s="766">
        <v>4.6001712166747399</v>
      </c>
      <c r="F1597" s="766"/>
      <c r="G1597" s="766"/>
      <c r="H1597" s="766"/>
      <c r="I1597" s="767"/>
    </row>
    <row r="1598" spans="2:9" ht="11.5" customHeight="1">
      <c r="B1598" s="764">
        <v>42314</v>
      </c>
      <c r="C1598" s="768">
        <v>3.48780282094978</v>
      </c>
      <c r="D1598" s="762"/>
      <c r="E1598" s="762">
        <v>4.6001712166747399</v>
      </c>
      <c r="F1598" s="762"/>
      <c r="G1598" s="762"/>
      <c r="H1598" s="762"/>
      <c r="I1598" s="763"/>
    </row>
    <row r="1599" spans="2:9" ht="11.5" customHeight="1">
      <c r="B1599" s="764">
        <v>42315</v>
      </c>
      <c r="C1599" s="765">
        <v>3.48780282094978</v>
      </c>
      <c r="D1599" s="766"/>
      <c r="E1599" s="766">
        <v>4.6001712166747399</v>
      </c>
      <c r="F1599" s="766"/>
      <c r="G1599" s="766"/>
      <c r="H1599" s="766"/>
      <c r="I1599" s="767"/>
    </row>
    <row r="1600" spans="2:9" ht="11.5" customHeight="1">
      <c r="B1600" s="764">
        <v>42316</v>
      </c>
      <c r="C1600" s="768">
        <v>3.48780282094978</v>
      </c>
      <c r="D1600" s="762"/>
      <c r="E1600" s="762">
        <v>4.6001712166747399</v>
      </c>
      <c r="F1600" s="762"/>
      <c r="G1600" s="762"/>
      <c r="H1600" s="762"/>
      <c r="I1600" s="763"/>
    </row>
    <row r="1601" spans="2:9" ht="11.5" customHeight="1">
      <c r="B1601" s="764">
        <v>42317</v>
      </c>
      <c r="C1601" s="765">
        <v>3.4304312026238599</v>
      </c>
      <c r="D1601" s="766"/>
      <c r="E1601" s="766">
        <v>4.6001712166747399</v>
      </c>
      <c r="F1601" s="766"/>
      <c r="G1601" s="766"/>
      <c r="H1601" s="766"/>
      <c r="I1601" s="767"/>
    </row>
    <row r="1602" spans="2:9" ht="11.5" customHeight="1">
      <c r="B1602" s="764">
        <v>42318</v>
      </c>
      <c r="C1602" s="768">
        <v>3.3744582516500499</v>
      </c>
      <c r="D1602" s="762"/>
      <c r="E1602" s="762">
        <v>4.6001712166747399</v>
      </c>
      <c r="F1602" s="762"/>
      <c r="G1602" s="762"/>
      <c r="H1602" s="762"/>
      <c r="I1602" s="763"/>
    </row>
    <row r="1603" spans="2:9" ht="11.5" customHeight="1">
      <c r="B1603" s="764">
        <v>42319</v>
      </c>
      <c r="C1603" s="765">
        <v>3.3352459917075699</v>
      </c>
      <c r="D1603" s="766"/>
      <c r="E1603" s="766">
        <v>4.6001712166747399</v>
      </c>
      <c r="F1603" s="766"/>
      <c r="G1603" s="766"/>
      <c r="H1603" s="766"/>
      <c r="I1603" s="767"/>
    </row>
    <row r="1604" spans="2:9" ht="11.5" customHeight="1">
      <c r="B1604" s="764">
        <v>42320</v>
      </c>
      <c r="C1604" s="768">
        <v>3.3334863165464799</v>
      </c>
      <c r="D1604" s="762"/>
      <c r="E1604" s="762">
        <v>4.6001712166747399</v>
      </c>
      <c r="F1604" s="762"/>
      <c r="G1604" s="762"/>
      <c r="H1604" s="762"/>
      <c r="I1604" s="763"/>
    </row>
    <row r="1605" spans="2:9" ht="11.5" customHeight="1">
      <c r="B1605" s="764">
        <v>42321</v>
      </c>
      <c r="C1605" s="765">
        <v>3.2056773018198199</v>
      </c>
      <c r="D1605" s="766"/>
      <c r="E1605" s="766">
        <v>4.6001712166747399</v>
      </c>
      <c r="F1605" s="766"/>
      <c r="G1605" s="766"/>
      <c r="H1605" s="766"/>
      <c r="I1605" s="767"/>
    </row>
    <row r="1606" spans="2:9" ht="11.5" customHeight="1">
      <c r="B1606" s="764">
        <v>42322</v>
      </c>
      <c r="C1606" s="768">
        <v>3.2056773018198199</v>
      </c>
      <c r="D1606" s="762"/>
      <c r="E1606" s="762">
        <v>4.6001712166747399</v>
      </c>
      <c r="F1606" s="762"/>
      <c r="G1606" s="762"/>
      <c r="H1606" s="762"/>
      <c r="I1606" s="763"/>
    </row>
    <row r="1607" spans="2:9" ht="11.5" customHeight="1">
      <c r="B1607" s="764">
        <v>42323</v>
      </c>
      <c r="C1607" s="765">
        <v>3.2056773018198199</v>
      </c>
      <c r="D1607" s="766"/>
      <c r="E1607" s="766">
        <v>4.6001712166747399</v>
      </c>
      <c r="F1607" s="766"/>
      <c r="G1607" s="766"/>
      <c r="H1607" s="766"/>
      <c r="I1607" s="767"/>
    </row>
    <row r="1608" spans="2:9" ht="11.5" customHeight="1">
      <c r="B1608" s="764">
        <v>42324</v>
      </c>
      <c r="C1608" s="768">
        <v>3.2856835686648602</v>
      </c>
      <c r="D1608" s="762"/>
      <c r="E1608" s="762">
        <v>4.6001712166747399</v>
      </c>
      <c r="F1608" s="762"/>
      <c r="G1608" s="762"/>
      <c r="H1608" s="762"/>
      <c r="I1608" s="763"/>
    </row>
    <row r="1609" spans="2:9" ht="11.5" customHeight="1">
      <c r="B1609" s="764">
        <v>42325</v>
      </c>
      <c r="C1609" s="765">
        <v>3.2935233825452199</v>
      </c>
      <c r="D1609" s="766"/>
      <c r="E1609" s="766">
        <v>4.6001712166747399</v>
      </c>
      <c r="F1609" s="766"/>
      <c r="G1609" s="766"/>
      <c r="H1609" s="766"/>
      <c r="I1609" s="767"/>
    </row>
    <row r="1610" spans="2:9" ht="11.5" customHeight="1">
      <c r="B1610" s="764">
        <v>42326</v>
      </c>
      <c r="C1610" s="768">
        <v>3.3076302435601099</v>
      </c>
      <c r="D1610" s="762"/>
      <c r="E1610" s="762">
        <v>4.6001712166747399</v>
      </c>
      <c r="F1610" s="762"/>
      <c r="G1610" s="762"/>
      <c r="H1610" s="762"/>
      <c r="I1610" s="763"/>
    </row>
    <row r="1611" spans="2:9" ht="11.5" customHeight="1">
      <c r="B1611" s="764">
        <v>42327</v>
      </c>
      <c r="C1611" s="765">
        <v>3.3388772007566598</v>
      </c>
      <c r="D1611" s="766"/>
      <c r="E1611" s="766">
        <v>4.6001712166747399</v>
      </c>
      <c r="F1611" s="766"/>
      <c r="G1611" s="766"/>
      <c r="H1611" s="766"/>
      <c r="I1611" s="767"/>
    </row>
    <row r="1612" spans="2:9" ht="11.5" customHeight="1">
      <c r="B1612" s="764">
        <v>42328</v>
      </c>
      <c r="C1612" s="768">
        <v>3.3519397318464099</v>
      </c>
      <c r="D1612" s="762"/>
      <c r="E1612" s="762">
        <v>4.6001712166747399</v>
      </c>
      <c r="F1612" s="762"/>
      <c r="G1612" s="762"/>
      <c r="H1612" s="762"/>
      <c r="I1612" s="763"/>
    </row>
    <row r="1613" spans="2:9" ht="11.5" customHeight="1">
      <c r="B1613" s="764">
        <v>42329</v>
      </c>
      <c r="C1613" s="765">
        <v>3.3519397318464099</v>
      </c>
      <c r="D1613" s="766"/>
      <c r="E1613" s="766">
        <v>4.6001712166747399</v>
      </c>
      <c r="F1613" s="766"/>
      <c r="G1613" s="766"/>
      <c r="H1613" s="766"/>
      <c r="I1613" s="767"/>
    </row>
    <row r="1614" spans="2:9" ht="11.5" customHeight="1">
      <c r="B1614" s="764">
        <v>42330</v>
      </c>
      <c r="C1614" s="768">
        <v>3.3519397318464099</v>
      </c>
      <c r="D1614" s="762"/>
      <c r="E1614" s="762">
        <v>4.6001712166747399</v>
      </c>
      <c r="F1614" s="762"/>
      <c r="G1614" s="762"/>
      <c r="H1614" s="762"/>
      <c r="I1614" s="763"/>
    </row>
    <row r="1615" spans="2:9" ht="11.5" customHeight="1">
      <c r="B1615" s="764">
        <v>42331</v>
      </c>
      <c r="C1615" s="765">
        <v>3.37082460491466</v>
      </c>
      <c r="D1615" s="766"/>
      <c r="E1615" s="766">
        <v>4.6001712166747399</v>
      </c>
      <c r="F1615" s="766"/>
      <c r="G1615" s="766"/>
      <c r="H1615" s="766"/>
      <c r="I1615" s="767"/>
    </row>
    <row r="1616" spans="2:9" ht="11.5" customHeight="1">
      <c r="B1616" s="764">
        <v>42332</v>
      </c>
      <c r="C1616" s="768">
        <v>3.3692461226415502</v>
      </c>
      <c r="D1616" s="762"/>
      <c r="E1616" s="762">
        <v>4.6001712166747399</v>
      </c>
      <c r="F1616" s="762"/>
      <c r="G1616" s="762"/>
      <c r="H1616" s="762"/>
      <c r="I1616" s="763"/>
    </row>
    <row r="1617" spans="2:9" ht="11.5" customHeight="1">
      <c r="B1617" s="764">
        <v>42333</v>
      </c>
      <c r="C1617" s="765">
        <v>3.4013109167266502</v>
      </c>
      <c r="D1617" s="766"/>
      <c r="E1617" s="766">
        <v>4.6001712166747399</v>
      </c>
      <c r="F1617" s="766"/>
      <c r="G1617" s="766"/>
      <c r="H1617" s="766"/>
      <c r="I1617" s="767"/>
    </row>
    <row r="1618" spans="2:9" ht="11.5" customHeight="1">
      <c r="B1618" s="764">
        <v>42334</v>
      </c>
      <c r="C1618" s="768">
        <v>3.4013109167266502</v>
      </c>
      <c r="D1618" s="762"/>
      <c r="E1618" s="762">
        <v>4.6001712166747399</v>
      </c>
      <c r="F1618" s="762"/>
      <c r="G1618" s="762"/>
      <c r="H1618" s="762"/>
      <c r="I1618" s="763"/>
    </row>
    <row r="1619" spans="2:9" ht="11.5" customHeight="1">
      <c r="B1619" s="764">
        <v>42335</v>
      </c>
      <c r="C1619" s="765">
        <v>3.3898659528198398</v>
      </c>
      <c r="D1619" s="766"/>
      <c r="E1619" s="766">
        <v>4.6001712166747399</v>
      </c>
      <c r="F1619" s="766"/>
      <c r="G1619" s="766"/>
      <c r="H1619" s="766"/>
      <c r="I1619" s="767"/>
    </row>
    <row r="1620" spans="2:9" ht="11.5" customHeight="1">
      <c r="B1620" s="764">
        <v>42336</v>
      </c>
      <c r="C1620" s="768">
        <v>3.3898659528198398</v>
      </c>
      <c r="D1620" s="762"/>
      <c r="E1620" s="762">
        <v>4.6001712166747399</v>
      </c>
      <c r="F1620" s="762"/>
      <c r="G1620" s="762"/>
      <c r="H1620" s="762"/>
      <c r="I1620" s="763"/>
    </row>
    <row r="1621" spans="2:9" ht="11.5" customHeight="1">
      <c r="B1621" s="764">
        <v>42337</v>
      </c>
      <c r="C1621" s="765">
        <v>3.3898659528198398</v>
      </c>
      <c r="D1621" s="766"/>
      <c r="E1621" s="766">
        <v>4.6001712166747399</v>
      </c>
      <c r="F1621" s="766"/>
      <c r="G1621" s="766"/>
      <c r="H1621" s="766"/>
      <c r="I1621" s="767"/>
    </row>
    <row r="1622" spans="2:9" ht="11.5" customHeight="1">
      <c r="B1622" s="764">
        <v>42338</v>
      </c>
      <c r="C1622" s="768">
        <v>3.4563871562871999</v>
      </c>
      <c r="D1622" s="762"/>
      <c r="E1622" s="762">
        <v>4.6001712166747399</v>
      </c>
      <c r="F1622" s="762"/>
      <c r="G1622" s="762"/>
      <c r="H1622" s="762"/>
      <c r="I1622" s="763"/>
    </row>
    <row r="1623" spans="2:9" ht="11.5" customHeight="1">
      <c r="B1623" s="764">
        <v>42339</v>
      </c>
      <c r="C1623" s="765">
        <v>3.5068302793442498</v>
      </c>
      <c r="D1623" s="766"/>
      <c r="E1623" s="766">
        <v>4.6001712166747399</v>
      </c>
      <c r="F1623" s="766"/>
      <c r="G1623" s="766"/>
      <c r="H1623" s="766"/>
      <c r="I1623" s="767"/>
    </row>
    <row r="1624" spans="2:9" ht="11.5" customHeight="1">
      <c r="B1624" s="764">
        <v>42340</v>
      </c>
      <c r="C1624" s="768">
        <v>3.52349203557216</v>
      </c>
      <c r="D1624" s="762"/>
      <c r="E1624" s="762">
        <v>4.6001712166747399</v>
      </c>
      <c r="F1624" s="762"/>
      <c r="G1624" s="762"/>
      <c r="H1624" s="762"/>
      <c r="I1624" s="763"/>
    </row>
    <row r="1625" spans="2:9" ht="11.5" customHeight="1">
      <c r="B1625" s="764">
        <v>42341</v>
      </c>
      <c r="C1625" s="765">
        <v>3.48594182674521</v>
      </c>
      <c r="D1625" s="766"/>
      <c r="E1625" s="766">
        <v>4.6001712166747399</v>
      </c>
      <c r="F1625" s="766"/>
      <c r="G1625" s="766"/>
      <c r="H1625" s="766"/>
      <c r="I1625" s="767"/>
    </row>
    <row r="1626" spans="2:9" ht="11.5" customHeight="1">
      <c r="B1626" s="764">
        <v>42342</v>
      </c>
      <c r="C1626" s="768">
        <v>3.5189697664603901</v>
      </c>
      <c r="D1626" s="762"/>
      <c r="E1626" s="762">
        <v>4.6001712166747399</v>
      </c>
      <c r="F1626" s="762"/>
      <c r="G1626" s="762"/>
      <c r="H1626" s="762"/>
      <c r="I1626" s="763"/>
    </row>
    <row r="1627" spans="2:9" ht="11.5" customHeight="1">
      <c r="B1627" s="764">
        <v>42343</v>
      </c>
      <c r="C1627" s="765">
        <v>3.5189697664603901</v>
      </c>
      <c r="D1627" s="766"/>
      <c r="E1627" s="766">
        <v>4.6001712166747399</v>
      </c>
      <c r="F1627" s="766"/>
      <c r="G1627" s="766"/>
      <c r="H1627" s="766"/>
      <c r="I1627" s="767"/>
    </row>
    <row r="1628" spans="2:9" ht="11.5" customHeight="1">
      <c r="B1628" s="764">
        <v>42344</v>
      </c>
      <c r="C1628" s="768">
        <v>3.5189697664603901</v>
      </c>
      <c r="D1628" s="762"/>
      <c r="E1628" s="762">
        <v>4.6001712166747399</v>
      </c>
      <c r="F1628" s="762"/>
      <c r="G1628" s="762"/>
      <c r="H1628" s="762"/>
      <c r="I1628" s="763"/>
    </row>
    <row r="1629" spans="2:9" ht="11.5" customHeight="1">
      <c r="B1629" s="764">
        <v>42345</v>
      </c>
      <c r="C1629" s="765">
        <v>3.5162122875404802</v>
      </c>
      <c r="D1629" s="766"/>
      <c r="E1629" s="766">
        <v>4.6001712166747399</v>
      </c>
      <c r="F1629" s="766"/>
      <c r="G1629" s="766"/>
      <c r="H1629" s="766"/>
      <c r="I1629" s="767"/>
    </row>
    <row r="1630" spans="2:9" ht="11.5" customHeight="1">
      <c r="B1630" s="764">
        <v>42346</v>
      </c>
      <c r="C1630" s="768">
        <v>3.4951356979443098</v>
      </c>
      <c r="D1630" s="762"/>
      <c r="E1630" s="762">
        <v>4.6001712166747399</v>
      </c>
      <c r="F1630" s="762"/>
      <c r="G1630" s="762"/>
      <c r="H1630" s="762"/>
      <c r="I1630" s="763"/>
    </row>
    <row r="1631" spans="2:9" ht="11.5" customHeight="1">
      <c r="B1631" s="764">
        <v>42347</v>
      </c>
      <c r="C1631" s="765">
        <v>3.4556656914657702</v>
      </c>
      <c r="D1631" s="766"/>
      <c r="E1631" s="766">
        <v>4.6001712166747399</v>
      </c>
      <c r="F1631" s="766"/>
      <c r="G1631" s="766"/>
      <c r="H1631" s="766"/>
      <c r="I1631" s="767"/>
    </row>
    <row r="1632" spans="2:9" ht="11.5" customHeight="1">
      <c r="B1632" s="764">
        <v>42348</v>
      </c>
      <c r="C1632" s="768">
        <v>3.4993799070561198</v>
      </c>
      <c r="D1632" s="762"/>
      <c r="E1632" s="762">
        <v>4.6001712166747399</v>
      </c>
      <c r="F1632" s="762"/>
      <c r="G1632" s="762"/>
      <c r="H1632" s="762"/>
      <c r="I1632" s="763"/>
    </row>
    <row r="1633" spans="2:9" ht="11.5" customHeight="1">
      <c r="B1633" s="764">
        <v>42349</v>
      </c>
      <c r="C1633" s="765">
        <v>3.3992338774451398</v>
      </c>
      <c r="D1633" s="766"/>
      <c r="E1633" s="766">
        <v>4.6001712166747399</v>
      </c>
      <c r="F1633" s="766"/>
      <c r="G1633" s="766"/>
      <c r="H1633" s="766"/>
      <c r="I1633" s="767"/>
    </row>
    <row r="1634" spans="2:9" ht="11.5" customHeight="1">
      <c r="B1634" s="764">
        <v>42350</v>
      </c>
      <c r="C1634" s="768">
        <v>3.3992338774451398</v>
      </c>
      <c r="D1634" s="762"/>
      <c r="E1634" s="762">
        <v>4.6001712166747399</v>
      </c>
      <c r="F1634" s="762"/>
      <c r="G1634" s="762"/>
      <c r="H1634" s="762"/>
      <c r="I1634" s="763"/>
    </row>
    <row r="1635" spans="2:9" ht="11.5" customHeight="1">
      <c r="B1635" s="764">
        <v>42351</v>
      </c>
      <c r="C1635" s="765">
        <v>3.3992338774451398</v>
      </c>
      <c r="D1635" s="766"/>
      <c r="E1635" s="766">
        <v>4.6001712166747399</v>
      </c>
      <c r="F1635" s="766"/>
      <c r="G1635" s="766"/>
      <c r="H1635" s="766"/>
      <c r="I1635" s="767"/>
    </row>
    <row r="1636" spans="2:9" ht="11.5" customHeight="1">
      <c r="B1636" s="764">
        <v>42352</v>
      </c>
      <c r="C1636" s="768">
        <v>3.3951816917962798</v>
      </c>
      <c r="D1636" s="762"/>
      <c r="E1636" s="762">
        <v>4.6001712166747399</v>
      </c>
      <c r="F1636" s="762"/>
      <c r="G1636" s="762"/>
      <c r="H1636" s="762"/>
      <c r="I1636" s="763"/>
    </row>
    <row r="1637" spans="2:9" ht="11.5" customHeight="1">
      <c r="B1637" s="764">
        <v>42353</v>
      </c>
      <c r="C1637" s="765">
        <v>3.4431452397654101</v>
      </c>
      <c r="D1637" s="766"/>
      <c r="E1637" s="766">
        <v>4.6001712166747399</v>
      </c>
      <c r="F1637" s="766"/>
      <c r="G1637" s="766"/>
      <c r="H1637" s="766"/>
      <c r="I1637" s="767"/>
    </row>
    <row r="1638" spans="2:9" ht="11.5" customHeight="1">
      <c r="B1638" s="764">
        <v>42354</v>
      </c>
      <c r="C1638" s="768">
        <v>3.5134602794783301</v>
      </c>
      <c r="D1638" s="762"/>
      <c r="E1638" s="762">
        <v>4.6001712166747399</v>
      </c>
      <c r="F1638" s="762"/>
      <c r="G1638" s="762"/>
      <c r="H1638" s="762"/>
      <c r="I1638" s="763"/>
    </row>
    <row r="1639" spans="2:9" ht="11.5" customHeight="1">
      <c r="B1639" s="764">
        <v>42355</v>
      </c>
      <c r="C1639" s="765">
        <v>3.4954002734515401</v>
      </c>
      <c r="D1639" s="766"/>
      <c r="E1639" s="766">
        <v>4.6001712166747399</v>
      </c>
      <c r="F1639" s="766"/>
      <c r="G1639" s="766"/>
      <c r="H1639" s="766"/>
      <c r="I1639" s="767"/>
    </row>
    <row r="1640" spans="2:9" ht="11.5" customHeight="1">
      <c r="B1640" s="764">
        <v>42356</v>
      </c>
      <c r="C1640" s="768">
        <v>3.49631720533388</v>
      </c>
      <c r="D1640" s="762"/>
      <c r="E1640" s="762">
        <v>4.6001712166747399</v>
      </c>
      <c r="F1640" s="762"/>
      <c r="G1640" s="762"/>
      <c r="H1640" s="762"/>
      <c r="I1640" s="763"/>
    </row>
    <row r="1641" spans="2:9" ht="11.5" customHeight="1">
      <c r="B1641" s="764">
        <v>42357</v>
      </c>
      <c r="C1641" s="765">
        <v>3.49631720533388</v>
      </c>
      <c r="D1641" s="766"/>
      <c r="E1641" s="766">
        <v>4.6001712166747399</v>
      </c>
      <c r="F1641" s="766"/>
      <c r="G1641" s="766"/>
      <c r="H1641" s="766"/>
      <c r="I1641" s="767"/>
    </row>
    <row r="1642" spans="2:9" ht="11.5" customHeight="1">
      <c r="B1642" s="764">
        <v>42358</v>
      </c>
      <c r="C1642" s="768">
        <v>3.49631720533388</v>
      </c>
      <c r="D1642" s="762"/>
      <c r="E1642" s="762">
        <v>4.6001712166747399</v>
      </c>
      <c r="F1642" s="762"/>
      <c r="G1642" s="762"/>
      <c r="H1642" s="762"/>
      <c r="I1642" s="763"/>
    </row>
    <row r="1643" spans="2:9" ht="11.5" customHeight="1">
      <c r="B1643" s="764">
        <v>42359</v>
      </c>
      <c r="C1643" s="765">
        <v>3.4798810378342302</v>
      </c>
      <c r="D1643" s="766"/>
      <c r="E1643" s="766">
        <v>4.6001712166747399</v>
      </c>
      <c r="F1643" s="766"/>
      <c r="G1643" s="766"/>
      <c r="H1643" s="766"/>
      <c r="I1643" s="767"/>
    </row>
    <row r="1644" spans="2:9" ht="11.5" customHeight="1">
      <c r="B1644" s="764">
        <v>42360</v>
      </c>
      <c r="C1644" s="768">
        <v>3.49811835897524</v>
      </c>
      <c r="D1644" s="762"/>
      <c r="E1644" s="762">
        <v>4.6001712166747399</v>
      </c>
      <c r="F1644" s="762"/>
      <c r="G1644" s="762"/>
      <c r="H1644" s="762"/>
      <c r="I1644" s="763"/>
    </row>
    <row r="1645" spans="2:9" ht="11.5" customHeight="1">
      <c r="B1645" s="764">
        <v>42361</v>
      </c>
      <c r="C1645" s="765">
        <v>3.5314897696148302</v>
      </c>
      <c r="D1645" s="766"/>
      <c r="E1645" s="766">
        <v>4.6001712166747399</v>
      </c>
      <c r="F1645" s="766"/>
      <c r="G1645" s="766"/>
      <c r="H1645" s="766"/>
      <c r="I1645" s="767"/>
    </row>
    <row r="1646" spans="2:9" ht="11.5" customHeight="1">
      <c r="B1646" s="764">
        <v>42362</v>
      </c>
      <c r="C1646" s="768">
        <v>3.53818444773689</v>
      </c>
      <c r="D1646" s="762"/>
      <c r="E1646" s="762">
        <v>4.6001712166747399</v>
      </c>
      <c r="F1646" s="762"/>
      <c r="G1646" s="762"/>
      <c r="H1646" s="762"/>
      <c r="I1646" s="763"/>
    </row>
    <row r="1647" spans="2:9" ht="11.5" customHeight="1">
      <c r="B1647" s="764">
        <v>42363</v>
      </c>
      <c r="C1647" s="765">
        <v>3.53818444773689</v>
      </c>
      <c r="D1647" s="766"/>
      <c r="E1647" s="766">
        <v>4.6001712166747399</v>
      </c>
      <c r="F1647" s="766"/>
      <c r="G1647" s="766"/>
      <c r="H1647" s="766"/>
      <c r="I1647" s="767"/>
    </row>
    <row r="1648" spans="2:9" ht="11.5" customHeight="1">
      <c r="B1648" s="764">
        <v>42364</v>
      </c>
      <c r="C1648" s="768">
        <v>3.53818444773689</v>
      </c>
      <c r="D1648" s="762"/>
      <c r="E1648" s="762">
        <v>4.6001712166747399</v>
      </c>
      <c r="F1648" s="762"/>
      <c r="G1648" s="762"/>
      <c r="H1648" s="762"/>
      <c r="I1648" s="763"/>
    </row>
    <row r="1649" spans="2:9" ht="11.5" customHeight="1">
      <c r="B1649" s="764">
        <v>42365</v>
      </c>
      <c r="C1649" s="765">
        <v>3.53818444773689</v>
      </c>
      <c r="D1649" s="766"/>
      <c r="E1649" s="766">
        <v>4.6001712166747399</v>
      </c>
      <c r="F1649" s="766"/>
      <c r="G1649" s="766"/>
      <c r="H1649" s="766"/>
      <c r="I1649" s="767"/>
    </row>
    <row r="1650" spans="2:9" ht="11.5" customHeight="1">
      <c r="B1650" s="764">
        <v>42366</v>
      </c>
      <c r="C1650" s="768">
        <v>3.5079635009585601</v>
      </c>
      <c r="D1650" s="762"/>
      <c r="E1650" s="762">
        <v>4.6001712166747399</v>
      </c>
      <c r="F1650" s="762"/>
      <c r="G1650" s="762"/>
      <c r="H1650" s="762"/>
      <c r="I1650" s="763"/>
    </row>
    <row r="1651" spans="2:9" ht="11.5" customHeight="1">
      <c r="B1651" s="764">
        <v>42367</v>
      </c>
      <c r="C1651" s="765">
        <v>3.5350517859645598</v>
      </c>
      <c r="D1651" s="766"/>
      <c r="E1651" s="766">
        <v>4.6001712166747399</v>
      </c>
      <c r="F1651" s="766"/>
      <c r="G1651" s="766"/>
      <c r="H1651" s="766"/>
      <c r="I1651" s="767"/>
    </row>
    <row r="1652" spans="2:9" ht="11.5" customHeight="1">
      <c r="B1652" s="764">
        <v>42368</v>
      </c>
      <c r="C1652" s="768">
        <v>3.5042843065350699</v>
      </c>
      <c r="D1652" s="762"/>
      <c r="E1652" s="762">
        <v>4.6001712166747399</v>
      </c>
      <c r="F1652" s="762"/>
      <c r="G1652" s="762"/>
      <c r="H1652" s="762"/>
      <c r="I1652" s="763"/>
    </row>
    <row r="1653" spans="2:9" ht="11.5" customHeight="1">
      <c r="B1653" s="764">
        <v>42369</v>
      </c>
      <c r="C1653" s="765">
        <v>2.99134168583468</v>
      </c>
      <c r="D1653" s="766"/>
      <c r="E1653" s="766">
        <v>4.6001712166747399</v>
      </c>
      <c r="F1653" s="766"/>
      <c r="G1653" s="766"/>
      <c r="H1653" s="766"/>
      <c r="I1653" s="767"/>
    </row>
    <row r="1654" spans="2:9" ht="11.5" customHeight="1">
      <c r="B1654" s="764">
        <v>42370</v>
      </c>
      <c r="C1654" s="768">
        <v>2.9876130603771598</v>
      </c>
      <c r="D1654" s="762"/>
      <c r="E1654" s="762">
        <v>4.6001712166747399</v>
      </c>
      <c r="F1654" s="762"/>
      <c r="G1654" s="762"/>
      <c r="H1654" s="762"/>
      <c r="I1654" s="763"/>
    </row>
    <row r="1655" spans="2:9" ht="11.5" customHeight="1">
      <c r="B1655" s="764">
        <v>42371</v>
      </c>
      <c r="C1655" s="765">
        <v>2.9876130603771598</v>
      </c>
      <c r="D1655" s="766"/>
      <c r="E1655" s="766">
        <v>4.6001712166747399</v>
      </c>
      <c r="F1655" s="766"/>
      <c r="G1655" s="766"/>
      <c r="H1655" s="766"/>
      <c r="I1655" s="767"/>
    </row>
    <row r="1656" spans="2:9" ht="11.5" customHeight="1">
      <c r="B1656" s="764">
        <v>42372</v>
      </c>
      <c r="C1656" s="768">
        <v>2.9876130603771598</v>
      </c>
      <c r="D1656" s="762"/>
      <c r="E1656" s="762">
        <v>4.6001712166747399</v>
      </c>
      <c r="F1656" s="762"/>
      <c r="G1656" s="762"/>
      <c r="H1656" s="762"/>
      <c r="I1656" s="763"/>
    </row>
    <row r="1657" spans="2:9" ht="11.5" customHeight="1">
      <c r="B1657" s="764">
        <v>42373</v>
      </c>
      <c r="C1657" s="765">
        <v>2.8561399551665101</v>
      </c>
      <c r="D1657" s="766"/>
      <c r="E1657" s="766">
        <v>4.6001712166747399</v>
      </c>
      <c r="F1657" s="766"/>
      <c r="G1657" s="766"/>
      <c r="H1657" s="766"/>
      <c r="I1657" s="767"/>
    </row>
    <row r="1658" spans="2:9" ht="11.5" customHeight="1">
      <c r="B1658" s="764">
        <v>42374</v>
      </c>
      <c r="C1658" s="768">
        <v>2.8293603634381199</v>
      </c>
      <c r="D1658" s="762"/>
      <c r="E1658" s="762">
        <v>4.6001712166747399</v>
      </c>
      <c r="F1658" s="762"/>
      <c r="G1658" s="762"/>
      <c r="H1658" s="762"/>
      <c r="I1658" s="763"/>
    </row>
    <row r="1659" spans="2:9" ht="11.5" customHeight="1">
      <c r="B1659" s="764">
        <v>42375</v>
      </c>
      <c r="C1659" s="765">
        <v>2.7995936259877099</v>
      </c>
      <c r="D1659" s="766"/>
      <c r="E1659" s="766">
        <v>4.6001712166747399</v>
      </c>
      <c r="F1659" s="766"/>
      <c r="G1659" s="766"/>
      <c r="H1659" s="766"/>
      <c r="I1659" s="767"/>
    </row>
    <row r="1660" spans="2:9" ht="11.5" customHeight="1">
      <c r="B1660" s="764">
        <v>42376</v>
      </c>
      <c r="C1660" s="768">
        <v>2.67743178246393</v>
      </c>
      <c r="D1660" s="762"/>
      <c r="E1660" s="762">
        <v>4.6001712166747399</v>
      </c>
      <c r="F1660" s="762"/>
      <c r="G1660" s="762"/>
      <c r="H1660" s="762"/>
      <c r="I1660" s="763"/>
    </row>
    <row r="1661" spans="2:9" ht="11.5" customHeight="1">
      <c r="B1661" s="764">
        <v>42377</v>
      </c>
      <c r="C1661" s="765">
        <v>2.6562506173943601</v>
      </c>
      <c r="D1661" s="766"/>
      <c r="E1661" s="766">
        <v>4.6001712166747399</v>
      </c>
      <c r="F1661" s="766"/>
      <c r="G1661" s="766"/>
      <c r="H1661" s="766"/>
      <c r="I1661" s="767"/>
    </row>
    <row r="1662" spans="2:9" ht="11.5" customHeight="1">
      <c r="B1662" s="764">
        <v>42378</v>
      </c>
      <c r="C1662" s="768">
        <v>2.6562506173943601</v>
      </c>
      <c r="D1662" s="762"/>
      <c r="E1662" s="762">
        <v>4.6001712166747399</v>
      </c>
      <c r="F1662" s="762"/>
      <c r="G1662" s="762"/>
      <c r="H1662" s="762"/>
      <c r="I1662" s="763"/>
    </row>
    <row r="1663" spans="2:9" ht="11.5" customHeight="1">
      <c r="B1663" s="764">
        <v>42379</v>
      </c>
      <c r="C1663" s="765">
        <v>2.6562506173943601</v>
      </c>
      <c r="D1663" s="766"/>
      <c r="E1663" s="766">
        <v>4.6001712166747399</v>
      </c>
      <c r="F1663" s="766"/>
      <c r="G1663" s="766"/>
      <c r="H1663" s="766"/>
      <c r="I1663" s="767"/>
    </row>
    <row r="1664" spans="2:9" ht="11.5" customHeight="1">
      <c r="B1664" s="764">
        <v>42380</v>
      </c>
      <c r="C1664" s="768">
        <v>2.6003964536206898</v>
      </c>
      <c r="D1664" s="762"/>
      <c r="E1664" s="762">
        <v>4.6001712166747399</v>
      </c>
      <c r="F1664" s="762"/>
      <c r="G1664" s="762"/>
      <c r="H1664" s="762"/>
      <c r="I1664" s="763"/>
    </row>
    <row r="1665" spans="2:9" ht="11.5" customHeight="1">
      <c r="B1665" s="764">
        <v>42381</v>
      </c>
      <c r="C1665" s="765">
        <v>2.6437400754755198</v>
      </c>
      <c r="D1665" s="766"/>
      <c r="E1665" s="766">
        <v>4.6001712166747399</v>
      </c>
      <c r="F1665" s="766"/>
      <c r="G1665" s="766"/>
      <c r="H1665" s="766"/>
      <c r="I1665" s="767"/>
    </row>
    <row r="1666" spans="2:9" ht="11.5" customHeight="1">
      <c r="B1666" s="764">
        <v>42382</v>
      </c>
      <c r="C1666" s="768">
        <v>2.55248742375906</v>
      </c>
      <c r="D1666" s="762"/>
      <c r="E1666" s="762">
        <v>4.6001712166747399</v>
      </c>
      <c r="F1666" s="762"/>
      <c r="G1666" s="762"/>
      <c r="H1666" s="762"/>
      <c r="I1666" s="763"/>
    </row>
    <row r="1667" spans="2:9" ht="11.5" customHeight="1">
      <c r="B1667" s="764">
        <v>42383</v>
      </c>
      <c r="C1667" s="765">
        <v>2.58327174993024</v>
      </c>
      <c r="D1667" s="766"/>
      <c r="E1667" s="766">
        <v>4.6001712166747399</v>
      </c>
      <c r="F1667" s="766"/>
      <c r="G1667" s="766"/>
      <c r="H1667" s="766"/>
      <c r="I1667" s="767"/>
    </row>
    <row r="1668" spans="2:9" ht="11.5" customHeight="1">
      <c r="B1668" s="764">
        <v>42384</v>
      </c>
      <c r="C1668" s="768">
        <v>2.49408772863974</v>
      </c>
      <c r="D1668" s="762"/>
      <c r="E1668" s="762">
        <v>4.6001712166747399</v>
      </c>
      <c r="F1668" s="762"/>
      <c r="G1668" s="762"/>
      <c r="H1668" s="762"/>
      <c r="I1668" s="763"/>
    </row>
    <row r="1669" spans="2:9" ht="11.5" customHeight="1">
      <c r="B1669" s="764">
        <v>42385</v>
      </c>
      <c r="C1669" s="765">
        <v>2.49408772863974</v>
      </c>
      <c r="D1669" s="766"/>
      <c r="E1669" s="766">
        <v>4.6001712166747399</v>
      </c>
      <c r="F1669" s="766"/>
      <c r="G1669" s="766"/>
      <c r="H1669" s="766"/>
      <c r="I1669" s="767"/>
    </row>
    <row r="1670" spans="2:9" ht="11.5" customHeight="1">
      <c r="B1670" s="764">
        <v>42386</v>
      </c>
      <c r="C1670" s="768">
        <v>2.49408772863974</v>
      </c>
      <c r="D1670" s="762"/>
      <c r="E1670" s="762">
        <v>4.6001712166747399</v>
      </c>
      <c r="F1670" s="762"/>
      <c r="G1670" s="762"/>
      <c r="H1670" s="762"/>
      <c r="I1670" s="763"/>
    </row>
    <row r="1671" spans="2:9" ht="11.5" customHeight="1">
      <c r="B1671" s="764">
        <v>42387</v>
      </c>
      <c r="C1671" s="765">
        <v>2.49408772863974</v>
      </c>
      <c r="D1671" s="766"/>
      <c r="E1671" s="766">
        <v>4.6001712166747399</v>
      </c>
      <c r="F1671" s="766"/>
      <c r="G1671" s="766"/>
      <c r="H1671" s="766"/>
      <c r="I1671" s="767"/>
    </row>
    <row r="1672" spans="2:9" ht="11.5" customHeight="1">
      <c r="B1672" s="764">
        <v>42388</v>
      </c>
      <c r="C1672" s="768">
        <v>2.45283506315551</v>
      </c>
      <c r="D1672" s="762"/>
      <c r="E1672" s="762">
        <v>4.6001712166747399</v>
      </c>
      <c r="F1672" s="762"/>
      <c r="G1672" s="762"/>
      <c r="H1672" s="762"/>
      <c r="I1672" s="763"/>
    </row>
    <row r="1673" spans="2:9" ht="11.5" customHeight="1">
      <c r="B1673" s="764">
        <v>42389</v>
      </c>
      <c r="C1673" s="765">
        <v>2.4204239983730198</v>
      </c>
      <c r="D1673" s="766"/>
      <c r="E1673" s="766">
        <v>4.6001712166747399</v>
      </c>
      <c r="F1673" s="766"/>
      <c r="G1673" s="766"/>
      <c r="H1673" s="766"/>
      <c r="I1673" s="767"/>
    </row>
    <row r="1674" spans="2:9" ht="11.5" customHeight="1">
      <c r="B1674" s="764">
        <v>42390</v>
      </c>
      <c r="C1674" s="768">
        <v>2.4468842114096998</v>
      </c>
      <c r="D1674" s="762"/>
      <c r="E1674" s="762">
        <v>4.6001712166747399</v>
      </c>
      <c r="F1674" s="762"/>
      <c r="G1674" s="762"/>
      <c r="H1674" s="762"/>
      <c r="I1674" s="763"/>
    </row>
    <row r="1675" spans="2:9" ht="11.5" customHeight="1">
      <c r="B1675" s="764">
        <v>42391</v>
      </c>
      <c r="C1675" s="765">
        <v>2.5009219797378899</v>
      </c>
      <c r="D1675" s="766"/>
      <c r="E1675" s="766">
        <v>4.6001712166747399</v>
      </c>
      <c r="F1675" s="766"/>
      <c r="G1675" s="766"/>
      <c r="H1675" s="766"/>
      <c r="I1675" s="767"/>
    </row>
    <row r="1676" spans="2:9" ht="11.5" customHeight="1">
      <c r="B1676" s="764">
        <v>42392</v>
      </c>
      <c r="C1676" s="768">
        <v>2.5009219797378899</v>
      </c>
      <c r="D1676" s="762"/>
      <c r="E1676" s="762">
        <v>4.6001712166747399</v>
      </c>
      <c r="F1676" s="762"/>
      <c r="G1676" s="762"/>
      <c r="H1676" s="762"/>
      <c r="I1676" s="763"/>
    </row>
    <row r="1677" spans="2:9" ht="11.5" customHeight="1">
      <c r="B1677" s="764">
        <v>42393</v>
      </c>
      <c r="C1677" s="765">
        <v>2.5009219797378899</v>
      </c>
      <c r="D1677" s="766"/>
      <c r="E1677" s="766">
        <v>4.6001712166747399</v>
      </c>
      <c r="F1677" s="766"/>
      <c r="G1677" s="766"/>
      <c r="H1677" s="766"/>
      <c r="I1677" s="767"/>
    </row>
    <row r="1678" spans="2:9" ht="11.5" customHeight="1">
      <c r="B1678" s="764">
        <v>42394</v>
      </c>
      <c r="C1678" s="768">
        <v>2.4534249229615401</v>
      </c>
      <c r="D1678" s="762"/>
      <c r="E1678" s="762">
        <v>4.6001712166747399</v>
      </c>
      <c r="F1678" s="762"/>
      <c r="G1678" s="762"/>
      <c r="H1678" s="762"/>
      <c r="I1678" s="763"/>
    </row>
    <row r="1679" spans="2:9" ht="11.5" customHeight="1">
      <c r="B1679" s="764">
        <v>42395</v>
      </c>
      <c r="C1679" s="765">
        <v>2.4405845597716498</v>
      </c>
      <c r="D1679" s="766"/>
      <c r="E1679" s="766">
        <v>4.6001712166747399</v>
      </c>
      <c r="F1679" s="766"/>
      <c r="G1679" s="766"/>
      <c r="H1679" s="766"/>
      <c r="I1679" s="767"/>
    </row>
    <row r="1680" spans="2:9" ht="11.5" customHeight="1">
      <c r="B1680" s="764">
        <v>42396</v>
      </c>
      <c r="C1680" s="768">
        <v>2.34948377907142</v>
      </c>
      <c r="D1680" s="762"/>
      <c r="E1680" s="762">
        <v>4.6001712166747399</v>
      </c>
      <c r="F1680" s="762"/>
      <c r="G1680" s="762"/>
      <c r="H1680" s="762"/>
      <c r="I1680" s="763"/>
    </row>
    <row r="1681" spans="2:9" ht="11.5" customHeight="1">
      <c r="B1681" s="764">
        <v>42397</v>
      </c>
      <c r="C1681" s="765">
        <v>2.3220197590507499</v>
      </c>
      <c r="D1681" s="766"/>
      <c r="E1681" s="766">
        <v>4.6001712166747399</v>
      </c>
      <c r="F1681" s="766"/>
      <c r="G1681" s="766"/>
      <c r="H1681" s="766"/>
      <c r="I1681" s="767"/>
    </row>
    <row r="1682" spans="2:9" ht="11.5" customHeight="1">
      <c r="B1682" s="764">
        <v>42398</v>
      </c>
      <c r="C1682" s="768">
        <v>2.3817902786196998</v>
      </c>
      <c r="D1682" s="762"/>
      <c r="E1682" s="762">
        <v>4.6001712166747399</v>
      </c>
      <c r="F1682" s="762"/>
      <c r="G1682" s="762"/>
      <c r="H1682" s="762"/>
      <c r="I1682" s="763"/>
    </row>
    <row r="1683" spans="2:9" ht="11.5" customHeight="1">
      <c r="B1683" s="764">
        <v>42399</v>
      </c>
      <c r="C1683" s="765">
        <v>2.3817902786196998</v>
      </c>
      <c r="D1683" s="766"/>
      <c r="E1683" s="766">
        <v>4.6001712166747399</v>
      </c>
      <c r="F1683" s="766"/>
      <c r="G1683" s="766"/>
      <c r="H1683" s="766"/>
      <c r="I1683" s="767"/>
    </row>
    <row r="1684" spans="2:9" ht="11.5" customHeight="1">
      <c r="B1684" s="764">
        <v>42400</v>
      </c>
      <c r="C1684" s="768">
        <v>2.3817902786196998</v>
      </c>
      <c r="D1684" s="762"/>
      <c r="E1684" s="762">
        <v>4.6001712166747399</v>
      </c>
      <c r="F1684" s="762"/>
      <c r="G1684" s="762"/>
      <c r="H1684" s="762"/>
      <c r="I1684" s="763"/>
    </row>
    <row r="1685" spans="2:9" ht="11.5" customHeight="1">
      <c r="B1685" s="764">
        <v>42401</v>
      </c>
      <c r="C1685" s="765">
        <v>2.3725844999363002</v>
      </c>
      <c r="D1685" s="766"/>
      <c r="E1685" s="766">
        <v>4.6001712166747399</v>
      </c>
      <c r="F1685" s="766"/>
      <c r="G1685" s="766"/>
      <c r="H1685" s="766"/>
      <c r="I1685" s="767"/>
    </row>
    <row r="1686" spans="2:9" ht="11.5" customHeight="1">
      <c r="B1686" s="764">
        <v>42402</v>
      </c>
      <c r="C1686" s="768">
        <v>2.3038261767911701</v>
      </c>
      <c r="D1686" s="762"/>
      <c r="E1686" s="762">
        <v>4.6001712166747399</v>
      </c>
      <c r="F1686" s="762"/>
      <c r="G1686" s="762"/>
      <c r="H1686" s="762"/>
      <c r="I1686" s="763"/>
    </row>
    <row r="1687" spans="2:9" ht="11.5" customHeight="1">
      <c r="B1687" s="764">
        <v>42403</v>
      </c>
      <c r="C1687" s="765">
        <v>2.2926841855613</v>
      </c>
      <c r="D1687" s="766"/>
      <c r="E1687" s="766">
        <v>4.6001712166747399</v>
      </c>
      <c r="F1687" s="766"/>
      <c r="G1687" s="766"/>
      <c r="H1687" s="766"/>
      <c r="I1687" s="767"/>
    </row>
    <row r="1688" spans="2:9" ht="11.5" customHeight="1">
      <c r="B1688" s="764">
        <v>42404</v>
      </c>
      <c r="C1688" s="768">
        <v>2.3622220437407799</v>
      </c>
      <c r="D1688" s="762"/>
      <c r="E1688" s="762">
        <v>4.6001712166747399</v>
      </c>
      <c r="F1688" s="762"/>
      <c r="G1688" s="762"/>
      <c r="H1688" s="762"/>
      <c r="I1688" s="763"/>
    </row>
    <row r="1689" spans="2:9" ht="11.5" customHeight="1">
      <c r="B1689" s="764">
        <v>42405</v>
      </c>
      <c r="C1689" s="765">
        <v>2.2132415318630398</v>
      </c>
      <c r="D1689" s="766"/>
      <c r="E1689" s="766">
        <v>4.6001712166747399</v>
      </c>
      <c r="F1689" s="766"/>
      <c r="G1689" s="766"/>
      <c r="H1689" s="766"/>
      <c r="I1689" s="767"/>
    </row>
    <row r="1690" spans="2:9" ht="11.5" customHeight="1">
      <c r="B1690" s="764">
        <v>42406</v>
      </c>
      <c r="C1690" s="768">
        <v>2.2132415318630398</v>
      </c>
      <c r="D1690" s="762"/>
      <c r="E1690" s="762">
        <v>4.6001712166747399</v>
      </c>
      <c r="F1690" s="762"/>
      <c r="G1690" s="762"/>
      <c r="H1690" s="762"/>
      <c r="I1690" s="763"/>
    </row>
    <row r="1691" spans="2:9" ht="11.5" customHeight="1">
      <c r="B1691" s="764">
        <v>42407</v>
      </c>
      <c r="C1691" s="765">
        <v>2.2132415318630398</v>
      </c>
      <c r="D1691" s="766"/>
      <c r="E1691" s="766">
        <v>4.6001712166747399</v>
      </c>
      <c r="F1691" s="766"/>
      <c r="G1691" s="766"/>
      <c r="H1691" s="766"/>
      <c r="I1691" s="767"/>
    </row>
    <row r="1692" spans="2:9" ht="11.5" customHeight="1">
      <c r="B1692" s="764">
        <v>42408</v>
      </c>
      <c r="C1692" s="768">
        <v>2.11932221169263</v>
      </c>
      <c r="D1692" s="762"/>
      <c r="E1692" s="762">
        <v>4.6001712166747399</v>
      </c>
      <c r="F1692" s="762"/>
      <c r="G1692" s="762"/>
      <c r="H1692" s="762"/>
      <c r="I1692" s="763"/>
    </row>
    <row r="1693" spans="2:9" ht="11.5" customHeight="1">
      <c r="B1693" s="764">
        <v>42409</v>
      </c>
      <c r="C1693" s="765">
        <v>2.07860768010916</v>
      </c>
      <c r="D1693" s="766"/>
      <c r="E1693" s="766">
        <v>4.6001712166747399</v>
      </c>
      <c r="F1693" s="766"/>
      <c r="G1693" s="766"/>
      <c r="H1693" s="766"/>
      <c r="I1693" s="767"/>
    </row>
    <row r="1694" spans="2:9" ht="11.5" customHeight="1">
      <c r="B1694" s="764">
        <v>42410</v>
      </c>
      <c r="C1694" s="768">
        <v>2.1068230023455601</v>
      </c>
      <c r="D1694" s="762"/>
      <c r="E1694" s="762">
        <v>4.6001712166747399</v>
      </c>
      <c r="F1694" s="762"/>
      <c r="G1694" s="762"/>
      <c r="H1694" s="762"/>
      <c r="I1694" s="763"/>
    </row>
    <row r="1695" spans="2:9" ht="11.5" customHeight="1">
      <c r="B1695" s="764">
        <v>42411</v>
      </c>
      <c r="C1695" s="765">
        <v>2.0858886476103602</v>
      </c>
      <c r="D1695" s="766"/>
      <c r="E1695" s="766">
        <v>4.6001712166747399</v>
      </c>
      <c r="F1695" s="766"/>
      <c r="G1695" s="766"/>
      <c r="H1695" s="766"/>
      <c r="I1695" s="767"/>
    </row>
    <row r="1696" spans="2:9" ht="11.5" customHeight="1">
      <c r="B1696" s="764">
        <v>42412</v>
      </c>
      <c r="C1696" s="768">
        <v>2.1154165746158098</v>
      </c>
      <c r="D1696" s="762"/>
      <c r="E1696" s="762">
        <v>4.6001712166747399</v>
      </c>
      <c r="F1696" s="762"/>
      <c r="G1696" s="762"/>
      <c r="H1696" s="762"/>
      <c r="I1696" s="763"/>
    </row>
    <row r="1697" spans="2:9" ht="11.5" customHeight="1">
      <c r="B1697" s="764">
        <v>42413</v>
      </c>
      <c r="C1697" s="765">
        <v>2.1154165746158098</v>
      </c>
      <c r="D1697" s="766"/>
      <c r="E1697" s="766">
        <v>4.6001712166747399</v>
      </c>
      <c r="F1697" s="766"/>
      <c r="G1697" s="766"/>
      <c r="H1697" s="766"/>
      <c r="I1697" s="767"/>
    </row>
    <row r="1698" spans="2:9" ht="11.5" customHeight="1">
      <c r="B1698" s="764">
        <v>42414</v>
      </c>
      <c r="C1698" s="768">
        <v>2.1154165746158098</v>
      </c>
      <c r="D1698" s="762"/>
      <c r="E1698" s="762">
        <v>4.6001712166747399</v>
      </c>
      <c r="F1698" s="762"/>
      <c r="G1698" s="762"/>
      <c r="H1698" s="762"/>
      <c r="I1698" s="763"/>
    </row>
    <row r="1699" spans="2:9" ht="11.5" customHeight="1">
      <c r="B1699" s="764">
        <v>42415</v>
      </c>
      <c r="C1699" s="765">
        <v>2.1154165746158098</v>
      </c>
      <c r="D1699" s="766"/>
      <c r="E1699" s="766">
        <v>4.6001712166747399</v>
      </c>
      <c r="F1699" s="766"/>
      <c r="G1699" s="766"/>
      <c r="H1699" s="766"/>
      <c r="I1699" s="767"/>
    </row>
    <row r="1700" spans="2:9" ht="11.5" customHeight="1">
      <c r="B1700" s="764">
        <v>42416</v>
      </c>
      <c r="C1700" s="768">
        <v>2.2479810594352401</v>
      </c>
      <c r="D1700" s="762"/>
      <c r="E1700" s="762">
        <v>4.6001712166747399</v>
      </c>
      <c r="F1700" s="762"/>
      <c r="G1700" s="762"/>
      <c r="H1700" s="762"/>
      <c r="I1700" s="763"/>
    </row>
    <row r="1701" spans="2:9" ht="11.5" customHeight="1">
      <c r="B1701" s="764">
        <v>42417</v>
      </c>
      <c r="C1701" s="765">
        <v>2.3316738524488998</v>
      </c>
      <c r="D1701" s="766"/>
      <c r="E1701" s="766">
        <v>4.6001712166747399</v>
      </c>
      <c r="F1701" s="766"/>
      <c r="G1701" s="766"/>
      <c r="H1701" s="766"/>
      <c r="I1701" s="767"/>
    </row>
    <row r="1702" spans="2:9" ht="11.5" customHeight="1">
      <c r="B1702" s="764">
        <v>42418</v>
      </c>
      <c r="C1702" s="768">
        <v>2.3069093860193002</v>
      </c>
      <c r="D1702" s="762"/>
      <c r="E1702" s="762">
        <v>4.6001712166747399</v>
      </c>
      <c r="F1702" s="762"/>
      <c r="G1702" s="762"/>
      <c r="H1702" s="762"/>
      <c r="I1702" s="763"/>
    </row>
    <row r="1703" spans="2:9" ht="11.5" customHeight="1">
      <c r="B1703" s="764">
        <v>42419</v>
      </c>
      <c r="C1703" s="765">
        <v>2.3424011493105001</v>
      </c>
      <c r="D1703" s="766"/>
      <c r="E1703" s="766">
        <v>4.6001712166747399</v>
      </c>
      <c r="F1703" s="766"/>
      <c r="G1703" s="766"/>
      <c r="H1703" s="766"/>
      <c r="I1703" s="767"/>
    </row>
    <row r="1704" spans="2:9" ht="11.5" customHeight="1">
      <c r="B1704" s="764">
        <v>42420</v>
      </c>
      <c r="C1704" s="768">
        <v>2.3424011493105001</v>
      </c>
      <c r="D1704" s="762"/>
      <c r="E1704" s="762">
        <v>4.6001712166747399</v>
      </c>
      <c r="F1704" s="762"/>
      <c r="G1704" s="762"/>
      <c r="H1704" s="762"/>
      <c r="I1704" s="763"/>
    </row>
    <row r="1705" spans="2:9" ht="11.5" customHeight="1">
      <c r="B1705" s="764">
        <v>42421</v>
      </c>
      <c r="C1705" s="765">
        <v>2.3424011493105001</v>
      </c>
      <c r="D1705" s="766"/>
      <c r="E1705" s="766">
        <v>4.6001712166747399</v>
      </c>
      <c r="F1705" s="766"/>
      <c r="G1705" s="766"/>
      <c r="H1705" s="766"/>
      <c r="I1705" s="767"/>
    </row>
    <row r="1706" spans="2:9" ht="11.5" customHeight="1">
      <c r="B1706" s="764">
        <v>42422</v>
      </c>
      <c r="C1706" s="768">
        <v>2.3897076303492599</v>
      </c>
      <c r="D1706" s="762"/>
      <c r="E1706" s="762">
        <v>4.6001712166747399</v>
      </c>
      <c r="F1706" s="762"/>
      <c r="G1706" s="762"/>
      <c r="H1706" s="762"/>
      <c r="I1706" s="763"/>
    </row>
    <row r="1707" spans="2:9" ht="11.5" customHeight="1">
      <c r="B1707" s="764">
        <v>42423</v>
      </c>
      <c r="C1707" s="765">
        <v>2.3472913861017299</v>
      </c>
      <c r="D1707" s="766"/>
      <c r="E1707" s="766">
        <v>4.6001712166747399</v>
      </c>
      <c r="F1707" s="766"/>
      <c r="G1707" s="766"/>
      <c r="H1707" s="766"/>
      <c r="I1707" s="767"/>
    </row>
    <row r="1708" spans="2:9" ht="11.5" customHeight="1">
      <c r="B1708" s="764">
        <v>42424</v>
      </c>
      <c r="C1708" s="768">
        <v>2.3648720033336801</v>
      </c>
      <c r="D1708" s="762"/>
      <c r="E1708" s="762">
        <v>4.6001712166747399</v>
      </c>
      <c r="F1708" s="762"/>
      <c r="G1708" s="762"/>
      <c r="H1708" s="762"/>
      <c r="I1708" s="763"/>
    </row>
    <row r="1709" spans="2:9" ht="11.5" customHeight="1">
      <c r="B1709" s="764">
        <v>42425</v>
      </c>
      <c r="C1709" s="765">
        <v>2.3652145793414801</v>
      </c>
      <c r="D1709" s="766"/>
      <c r="E1709" s="766">
        <v>4.6001712166747399</v>
      </c>
      <c r="F1709" s="766"/>
      <c r="G1709" s="766"/>
      <c r="H1709" s="766"/>
      <c r="I1709" s="767"/>
    </row>
    <row r="1710" spans="2:9" ht="11.5" customHeight="1">
      <c r="B1710" s="764">
        <v>42426</v>
      </c>
      <c r="C1710" s="768">
        <v>2.3946857386290201</v>
      </c>
      <c r="D1710" s="762"/>
      <c r="E1710" s="762">
        <v>4.6001712166747399</v>
      </c>
      <c r="F1710" s="762"/>
      <c r="G1710" s="762"/>
      <c r="H1710" s="762"/>
      <c r="I1710" s="763"/>
    </row>
    <row r="1711" spans="2:9" ht="11.5" customHeight="1">
      <c r="B1711" s="764">
        <v>42427</v>
      </c>
      <c r="C1711" s="765">
        <v>2.3946857386290201</v>
      </c>
      <c r="D1711" s="766"/>
      <c r="E1711" s="766">
        <v>4.6001712166747399</v>
      </c>
      <c r="F1711" s="766"/>
      <c r="G1711" s="766"/>
      <c r="H1711" s="766"/>
      <c r="I1711" s="767"/>
    </row>
    <row r="1712" spans="2:9" ht="11.5" customHeight="1">
      <c r="B1712" s="764">
        <v>42428</v>
      </c>
      <c r="C1712" s="768">
        <v>2.3946857386290201</v>
      </c>
      <c r="D1712" s="762"/>
      <c r="E1712" s="762">
        <v>4.6001712166747399</v>
      </c>
      <c r="F1712" s="762"/>
      <c r="G1712" s="762"/>
      <c r="H1712" s="762"/>
      <c r="I1712" s="763"/>
    </row>
    <row r="1713" spans="2:9" ht="11.5" customHeight="1">
      <c r="B1713" s="764">
        <v>42429</v>
      </c>
      <c r="C1713" s="765">
        <v>2.39665103977589</v>
      </c>
      <c r="D1713" s="766"/>
      <c r="E1713" s="766">
        <v>4.6001712166747399</v>
      </c>
      <c r="F1713" s="766"/>
      <c r="G1713" s="766"/>
      <c r="H1713" s="766"/>
      <c r="I1713" s="767"/>
    </row>
    <row r="1714" spans="2:9" ht="11.5" customHeight="1">
      <c r="B1714" s="764">
        <v>42430</v>
      </c>
      <c r="C1714" s="768">
        <v>2.4341987255665298</v>
      </c>
      <c r="D1714" s="762"/>
      <c r="E1714" s="762">
        <v>4.6001712166747399</v>
      </c>
      <c r="F1714" s="762"/>
      <c r="G1714" s="762"/>
      <c r="H1714" s="762"/>
      <c r="I1714" s="763"/>
    </row>
    <row r="1715" spans="2:9" ht="11.5" customHeight="1">
      <c r="B1715" s="764">
        <v>42431</v>
      </c>
      <c r="C1715" s="765">
        <v>2.4759559615196798</v>
      </c>
      <c r="D1715" s="766"/>
      <c r="E1715" s="766">
        <v>4.6001712166747399</v>
      </c>
      <c r="F1715" s="766"/>
      <c r="G1715" s="766"/>
      <c r="H1715" s="766"/>
      <c r="I1715" s="767"/>
    </row>
    <row r="1716" spans="2:9" ht="11.5" customHeight="1">
      <c r="B1716" s="764">
        <v>42432</v>
      </c>
      <c r="C1716" s="768">
        <v>2.4529792762238598</v>
      </c>
      <c r="D1716" s="762"/>
      <c r="E1716" s="762">
        <v>4.6001712166747399</v>
      </c>
      <c r="F1716" s="762"/>
      <c r="G1716" s="762"/>
      <c r="H1716" s="762"/>
      <c r="I1716" s="763"/>
    </row>
    <row r="1717" spans="2:9" ht="11.5" customHeight="1">
      <c r="B1717" s="764">
        <v>42433</v>
      </c>
      <c r="C1717" s="765">
        <v>2.4814038529654701</v>
      </c>
      <c r="D1717" s="766"/>
      <c r="E1717" s="766">
        <v>4.6001712166747399</v>
      </c>
      <c r="F1717" s="766"/>
      <c r="G1717" s="766"/>
      <c r="H1717" s="766"/>
      <c r="I1717" s="767"/>
    </row>
    <row r="1718" spans="2:9" ht="11.5" customHeight="1">
      <c r="B1718" s="764">
        <v>42434</v>
      </c>
      <c r="C1718" s="768">
        <v>2.4814038529654701</v>
      </c>
      <c r="D1718" s="762"/>
      <c r="E1718" s="762">
        <v>4.6001712166747399</v>
      </c>
      <c r="F1718" s="762"/>
      <c r="G1718" s="762"/>
      <c r="H1718" s="762"/>
      <c r="I1718" s="763"/>
    </row>
    <row r="1719" spans="2:9" ht="11.5" customHeight="1">
      <c r="B1719" s="764">
        <v>42435</v>
      </c>
      <c r="C1719" s="765">
        <v>2.4814038529654701</v>
      </c>
      <c r="D1719" s="766"/>
      <c r="E1719" s="766">
        <v>4.6001712166747399</v>
      </c>
      <c r="F1719" s="766"/>
      <c r="G1719" s="766"/>
      <c r="H1719" s="766"/>
      <c r="I1719" s="767"/>
    </row>
    <row r="1720" spans="2:9" ht="11.5" customHeight="1">
      <c r="B1720" s="764">
        <v>42436</v>
      </c>
      <c r="C1720" s="768">
        <v>2.4897168832619898</v>
      </c>
      <c r="D1720" s="762"/>
      <c r="E1720" s="762">
        <v>4.6001712166747399</v>
      </c>
      <c r="F1720" s="762"/>
      <c r="G1720" s="762"/>
      <c r="H1720" s="762"/>
      <c r="I1720" s="763"/>
    </row>
    <row r="1721" spans="2:9" ht="11.5" customHeight="1">
      <c r="B1721" s="764">
        <v>42437</v>
      </c>
      <c r="C1721" s="765">
        <v>2.4523879287391299</v>
      </c>
      <c r="D1721" s="766"/>
      <c r="E1721" s="766">
        <v>4.6001712166747399</v>
      </c>
      <c r="F1721" s="766"/>
      <c r="G1721" s="766"/>
      <c r="H1721" s="766"/>
      <c r="I1721" s="767"/>
    </row>
    <row r="1722" spans="2:9" ht="11.5" customHeight="1">
      <c r="B1722" s="764">
        <v>42438</v>
      </c>
      <c r="C1722" s="768">
        <v>2.4635108485521999</v>
      </c>
      <c r="D1722" s="762"/>
      <c r="E1722" s="762">
        <v>4.6001712166747399</v>
      </c>
      <c r="F1722" s="762"/>
      <c r="G1722" s="762"/>
      <c r="H1722" s="762"/>
      <c r="I1722" s="763"/>
    </row>
    <row r="1723" spans="2:9" ht="11.5" customHeight="1">
      <c r="B1723" s="764">
        <v>42439</v>
      </c>
      <c r="C1723" s="765">
        <v>2.45256719648548</v>
      </c>
      <c r="D1723" s="766"/>
      <c r="E1723" s="766">
        <v>4.6001712166747399</v>
      </c>
      <c r="F1723" s="766"/>
      <c r="G1723" s="766"/>
      <c r="H1723" s="766"/>
      <c r="I1723" s="767"/>
    </row>
    <row r="1724" spans="2:9" ht="11.5" customHeight="1">
      <c r="B1724" s="764">
        <v>42440</v>
      </c>
      <c r="C1724" s="768">
        <v>2.5247550943920301</v>
      </c>
      <c r="D1724" s="762"/>
      <c r="E1724" s="762">
        <v>4.6001712166747399</v>
      </c>
      <c r="F1724" s="762"/>
      <c r="G1724" s="762"/>
      <c r="H1724" s="762"/>
      <c r="I1724" s="763"/>
    </row>
    <row r="1725" spans="2:9" ht="11.5" customHeight="1">
      <c r="B1725" s="764">
        <v>42441</v>
      </c>
      <c r="C1725" s="765">
        <v>2.5247550943920301</v>
      </c>
      <c r="D1725" s="766"/>
      <c r="E1725" s="766">
        <v>4.6001712166747399</v>
      </c>
      <c r="F1725" s="766"/>
      <c r="G1725" s="766"/>
      <c r="H1725" s="766"/>
      <c r="I1725" s="767"/>
    </row>
    <row r="1726" spans="2:9" ht="11.5" customHeight="1">
      <c r="B1726" s="764">
        <v>42442</v>
      </c>
      <c r="C1726" s="768">
        <v>2.5247550943920301</v>
      </c>
      <c r="D1726" s="762"/>
      <c r="E1726" s="762">
        <v>4.6001712166747399</v>
      </c>
      <c r="F1726" s="762"/>
      <c r="G1726" s="762"/>
      <c r="H1726" s="762"/>
      <c r="I1726" s="763"/>
    </row>
    <row r="1727" spans="2:9" ht="11.5" customHeight="1">
      <c r="B1727" s="764">
        <v>42443</v>
      </c>
      <c r="C1727" s="765">
        <v>2.51301199891958</v>
      </c>
      <c r="D1727" s="766"/>
      <c r="E1727" s="766">
        <v>4.6001712166747399</v>
      </c>
      <c r="F1727" s="766"/>
      <c r="G1727" s="766"/>
      <c r="H1727" s="766"/>
      <c r="I1727" s="767"/>
    </row>
    <row r="1728" spans="2:9" ht="11.5" customHeight="1">
      <c r="B1728" s="764">
        <v>42444</v>
      </c>
      <c r="C1728" s="768">
        <v>2.4752581751129301</v>
      </c>
      <c r="D1728" s="762"/>
      <c r="E1728" s="762">
        <v>4.6001712166747399</v>
      </c>
      <c r="F1728" s="762"/>
      <c r="G1728" s="762"/>
      <c r="H1728" s="762"/>
      <c r="I1728" s="763"/>
    </row>
    <row r="1729" spans="2:9" ht="11.5" customHeight="1">
      <c r="B1729" s="764">
        <v>42445</v>
      </c>
      <c r="C1729" s="765">
        <v>2.5152428752621598</v>
      </c>
      <c r="D1729" s="766"/>
      <c r="E1729" s="766">
        <v>4.6001712166747399</v>
      </c>
      <c r="F1729" s="766"/>
      <c r="G1729" s="766"/>
      <c r="H1729" s="766"/>
      <c r="I1729" s="767"/>
    </row>
    <row r="1730" spans="2:9" ht="11.5" customHeight="1">
      <c r="B1730" s="764">
        <v>42446</v>
      </c>
      <c r="C1730" s="768">
        <v>2.5165609068631598</v>
      </c>
      <c r="D1730" s="762"/>
      <c r="E1730" s="762">
        <v>4.6001712166747399</v>
      </c>
      <c r="F1730" s="762"/>
      <c r="G1730" s="762"/>
      <c r="H1730" s="762"/>
      <c r="I1730" s="763"/>
    </row>
    <row r="1731" spans="2:9" ht="11.5" customHeight="1">
      <c r="B1731" s="764">
        <v>42447</v>
      </c>
      <c r="C1731" s="765">
        <v>2.5329301588685</v>
      </c>
      <c r="D1731" s="766"/>
      <c r="E1731" s="766">
        <v>4.6001712166747399</v>
      </c>
      <c r="F1731" s="766"/>
      <c r="G1731" s="766"/>
      <c r="H1731" s="766"/>
      <c r="I1731" s="767"/>
    </row>
    <row r="1732" spans="2:9" ht="11.5" customHeight="1">
      <c r="B1732" s="764">
        <v>42448</v>
      </c>
      <c r="C1732" s="768">
        <v>2.5329301588685</v>
      </c>
      <c r="D1732" s="762"/>
      <c r="E1732" s="762">
        <v>4.6001712166747399</v>
      </c>
      <c r="F1732" s="762"/>
      <c r="G1732" s="762"/>
      <c r="H1732" s="762"/>
      <c r="I1732" s="763"/>
    </row>
    <row r="1733" spans="2:9" ht="11.5" customHeight="1">
      <c r="B1733" s="764">
        <v>42449</v>
      </c>
      <c r="C1733" s="765">
        <v>2.5329301588685</v>
      </c>
      <c r="D1733" s="766"/>
      <c r="E1733" s="766">
        <v>4.6001712166747399</v>
      </c>
      <c r="F1733" s="766"/>
      <c r="G1733" s="766"/>
      <c r="H1733" s="766"/>
      <c r="I1733" s="767"/>
    </row>
    <row r="1734" spans="2:9" ht="11.5" customHeight="1">
      <c r="B1734" s="764">
        <v>42450</v>
      </c>
      <c r="C1734" s="768">
        <v>2.5501653342547201</v>
      </c>
      <c r="D1734" s="762"/>
      <c r="E1734" s="762">
        <v>4.6001712166747399</v>
      </c>
      <c r="F1734" s="762"/>
      <c r="G1734" s="762"/>
      <c r="H1734" s="762"/>
      <c r="I1734" s="763"/>
    </row>
    <row r="1735" spans="2:9" ht="11.5" customHeight="1">
      <c r="B1735" s="764">
        <v>42451</v>
      </c>
      <c r="C1735" s="765">
        <v>2.5547147124581699</v>
      </c>
      <c r="D1735" s="766"/>
      <c r="E1735" s="766">
        <v>4.6001712166747399</v>
      </c>
      <c r="F1735" s="766"/>
      <c r="G1735" s="766"/>
      <c r="H1735" s="766"/>
      <c r="I1735" s="767"/>
    </row>
    <row r="1736" spans="2:9" ht="11.5" customHeight="1">
      <c r="B1736" s="764">
        <v>42452</v>
      </c>
      <c r="C1736" s="768">
        <v>2.50461922902055</v>
      </c>
      <c r="D1736" s="762"/>
      <c r="E1736" s="762">
        <v>4.6001712166747399</v>
      </c>
      <c r="F1736" s="762"/>
      <c r="G1736" s="762"/>
      <c r="H1736" s="762"/>
      <c r="I1736" s="763"/>
    </row>
    <row r="1737" spans="2:9" ht="11.5" customHeight="1">
      <c r="B1737" s="764">
        <v>42453</v>
      </c>
      <c r="C1737" s="765">
        <v>2.4893759516131202</v>
      </c>
      <c r="D1737" s="766"/>
      <c r="E1737" s="766">
        <v>4.6001712166747399</v>
      </c>
      <c r="F1737" s="766"/>
      <c r="G1737" s="766"/>
      <c r="H1737" s="766"/>
      <c r="I1737" s="767"/>
    </row>
    <row r="1738" spans="2:9" ht="11.5" customHeight="1">
      <c r="B1738" s="764">
        <v>42454</v>
      </c>
      <c r="C1738" s="768">
        <v>2.4893759516131202</v>
      </c>
      <c r="D1738" s="762"/>
      <c r="E1738" s="762">
        <v>4.6001712166747399</v>
      </c>
      <c r="F1738" s="762"/>
      <c r="G1738" s="762"/>
      <c r="H1738" s="762"/>
      <c r="I1738" s="763"/>
    </row>
    <row r="1739" spans="2:9" ht="11.5" customHeight="1">
      <c r="B1739" s="764">
        <v>42455</v>
      </c>
      <c r="C1739" s="765">
        <v>2.4893759516131202</v>
      </c>
      <c r="D1739" s="766"/>
      <c r="E1739" s="766">
        <v>4.6001712166747399</v>
      </c>
      <c r="F1739" s="766"/>
      <c r="G1739" s="766"/>
      <c r="H1739" s="766"/>
      <c r="I1739" s="767"/>
    </row>
    <row r="1740" spans="2:9" ht="11.5" customHeight="1">
      <c r="B1740" s="764">
        <v>42456</v>
      </c>
      <c r="C1740" s="768">
        <v>2.4893759516131202</v>
      </c>
      <c r="D1740" s="762"/>
      <c r="E1740" s="762">
        <v>4.6001712166747399</v>
      </c>
      <c r="F1740" s="762"/>
      <c r="G1740" s="762"/>
      <c r="H1740" s="762"/>
      <c r="I1740" s="763"/>
    </row>
    <row r="1741" spans="2:9" ht="11.5" customHeight="1">
      <c r="B1741" s="764">
        <v>42457</v>
      </c>
      <c r="C1741" s="765">
        <v>2.4760589995442701</v>
      </c>
      <c r="D1741" s="766"/>
      <c r="E1741" s="766">
        <v>4.6001712166747399</v>
      </c>
      <c r="F1741" s="766"/>
      <c r="G1741" s="766"/>
      <c r="H1741" s="766"/>
      <c r="I1741" s="767"/>
    </row>
    <row r="1742" spans="2:9" ht="11.5" customHeight="1">
      <c r="B1742" s="764">
        <v>42458</v>
      </c>
      <c r="C1742" s="768">
        <v>2.5317293813742001</v>
      </c>
      <c r="D1742" s="762"/>
      <c r="E1742" s="762">
        <v>4.6001712166747399</v>
      </c>
      <c r="F1742" s="762"/>
      <c r="G1742" s="762"/>
      <c r="H1742" s="762"/>
      <c r="I1742" s="763"/>
    </row>
    <row r="1743" spans="2:9" ht="11.5" customHeight="1">
      <c r="B1743" s="764">
        <v>42459</v>
      </c>
      <c r="C1743" s="765">
        <v>2.5659757401510501</v>
      </c>
      <c r="D1743" s="766"/>
      <c r="E1743" s="766">
        <v>4.6001712166747399</v>
      </c>
      <c r="F1743" s="766"/>
      <c r="G1743" s="766"/>
      <c r="H1743" s="766"/>
      <c r="I1743" s="767"/>
    </row>
    <row r="1744" spans="2:9" ht="11.5" customHeight="1">
      <c r="B1744" s="764">
        <v>42460</v>
      </c>
      <c r="C1744" s="768">
        <v>2.2667841592166198</v>
      </c>
      <c r="D1744" s="762"/>
      <c r="E1744" s="762">
        <v>4.6001712166747399</v>
      </c>
      <c r="F1744" s="762"/>
      <c r="G1744" s="762"/>
      <c r="H1744" s="762"/>
      <c r="I1744" s="763"/>
    </row>
    <row r="1745" spans="2:9" ht="11.5" customHeight="1">
      <c r="B1745" s="764">
        <v>42461</v>
      </c>
      <c r="C1745" s="765">
        <v>2.2710124068336</v>
      </c>
      <c r="D1745" s="766"/>
      <c r="E1745" s="766">
        <v>4.6001712166747399</v>
      </c>
      <c r="F1745" s="766"/>
      <c r="G1745" s="766"/>
      <c r="H1745" s="766"/>
      <c r="I1745" s="767"/>
    </row>
    <row r="1746" spans="2:9" ht="11.5" customHeight="1">
      <c r="B1746" s="764">
        <v>42462</v>
      </c>
      <c r="C1746" s="768">
        <v>2.2710124068336</v>
      </c>
      <c r="D1746" s="762"/>
      <c r="E1746" s="762">
        <v>4.6001712166747399</v>
      </c>
      <c r="F1746" s="762"/>
      <c r="G1746" s="762"/>
      <c r="H1746" s="762"/>
      <c r="I1746" s="763"/>
    </row>
    <row r="1747" spans="2:9" ht="11.5" customHeight="1">
      <c r="B1747" s="764">
        <v>42463</v>
      </c>
      <c r="C1747" s="765">
        <v>2.2710124068336</v>
      </c>
      <c r="D1747" s="766"/>
      <c r="E1747" s="766">
        <v>4.6001712166747399</v>
      </c>
      <c r="F1747" s="766"/>
      <c r="G1747" s="766"/>
      <c r="H1747" s="766"/>
      <c r="I1747" s="767"/>
    </row>
    <row r="1748" spans="2:9" ht="11.5" customHeight="1">
      <c r="B1748" s="764">
        <v>42464</v>
      </c>
      <c r="C1748" s="768">
        <v>2.28046274449812</v>
      </c>
      <c r="D1748" s="762"/>
      <c r="E1748" s="762">
        <v>4.6001712166747399</v>
      </c>
      <c r="F1748" s="762"/>
      <c r="G1748" s="762"/>
      <c r="H1748" s="762"/>
      <c r="I1748" s="763"/>
    </row>
    <row r="1749" spans="2:9" ht="11.5" customHeight="1">
      <c r="B1749" s="764">
        <v>42465</v>
      </c>
      <c r="C1749" s="765">
        <v>2.2593817401627798</v>
      </c>
      <c r="D1749" s="766"/>
      <c r="E1749" s="766">
        <v>4.6001712166747399</v>
      </c>
      <c r="F1749" s="766"/>
      <c r="G1749" s="766"/>
      <c r="H1749" s="766"/>
      <c r="I1749" s="767"/>
    </row>
    <row r="1750" spans="2:9" ht="11.5" customHeight="1">
      <c r="B1750" s="764">
        <v>42466</v>
      </c>
      <c r="C1750" s="768">
        <v>2.3169266753463198</v>
      </c>
      <c r="D1750" s="762"/>
      <c r="E1750" s="762">
        <v>4.6001712166747399</v>
      </c>
      <c r="F1750" s="762"/>
      <c r="G1750" s="762"/>
      <c r="H1750" s="762"/>
      <c r="I1750" s="763"/>
    </row>
    <row r="1751" spans="2:9" ht="11.5" customHeight="1">
      <c r="B1751" s="764">
        <v>42467</v>
      </c>
      <c r="C1751" s="765">
        <v>2.2944978788692199</v>
      </c>
      <c r="D1751" s="766"/>
      <c r="E1751" s="766">
        <v>4.6001712166747399</v>
      </c>
      <c r="F1751" s="766"/>
      <c r="G1751" s="766"/>
      <c r="H1751" s="766"/>
      <c r="I1751" s="767"/>
    </row>
    <row r="1752" spans="2:9" ht="11.5" customHeight="1">
      <c r="B1752" s="764">
        <v>42468</v>
      </c>
      <c r="C1752" s="768">
        <v>2.30167957781619</v>
      </c>
      <c r="D1752" s="762"/>
      <c r="E1752" s="762">
        <v>4.6001712166747399</v>
      </c>
      <c r="F1752" s="762"/>
      <c r="G1752" s="762"/>
      <c r="H1752" s="762"/>
      <c r="I1752" s="763"/>
    </row>
    <row r="1753" spans="2:9" ht="11.5" customHeight="1">
      <c r="B1753" s="764">
        <v>42469</v>
      </c>
      <c r="C1753" s="765">
        <v>2.30167957781619</v>
      </c>
      <c r="D1753" s="766"/>
      <c r="E1753" s="766">
        <v>4.6001712166747399</v>
      </c>
      <c r="F1753" s="766"/>
      <c r="G1753" s="766"/>
      <c r="H1753" s="766"/>
      <c r="I1753" s="767"/>
    </row>
    <row r="1754" spans="2:9" ht="11.5" customHeight="1">
      <c r="B1754" s="764">
        <v>42470</v>
      </c>
      <c r="C1754" s="768">
        <v>2.30167957781619</v>
      </c>
      <c r="D1754" s="762"/>
      <c r="E1754" s="762">
        <v>4.6001712166747399</v>
      </c>
      <c r="F1754" s="762"/>
      <c r="G1754" s="762"/>
      <c r="H1754" s="762"/>
      <c r="I1754" s="763"/>
    </row>
    <row r="1755" spans="2:9" ht="11.5" customHeight="1">
      <c r="B1755" s="764">
        <v>42471</v>
      </c>
      <c r="C1755" s="765">
        <v>2.3087189841793401</v>
      </c>
      <c r="D1755" s="766"/>
      <c r="E1755" s="766">
        <v>4.6001712166747399</v>
      </c>
      <c r="F1755" s="766"/>
      <c r="G1755" s="766"/>
      <c r="H1755" s="766"/>
      <c r="I1755" s="767"/>
    </row>
    <row r="1756" spans="2:9" ht="11.5" customHeight="1">
      <c r="B1756" s="764">
        <v>42472</v>
      </c>
      <c r="C1756" s="768">
        <v>2.3326213487743601</v>
      </c>
      <c r="D1756" s="762"/>
      <c r="E1756" s="762">
        <v>4.6001712166747399</v>
      </c>
      <c r="F1756" s="762"/>
      <c r="G1756" s="762"/>
      <c r="H1756" s="762"/>
      <c r="I1756" s="763"/>
    </row>
    <row r="1757" spans="2:9" ht="11.5" customHeight="1">
      <c r="B1757" s="764">
        <v>42473</v>
      </c>
      <c r="C1757" s="765">
        <v>2.4196652380468699</v>
      </c>
      <c r="D1757" s="766"/>
      <c r="E1757" s="766">
        <v>4.6001712166747399</v>
      </c>
      <c r="F1757" s="766"/>
      <c r="G1757" s="766"/>
      <c r="H1757" s="766"/>
      <c r="I1757" s="767"/>
    </row>
    <row r="1758" spans="2:9" ht="11.5" customHeight="1">
      <c r="B1758" s="764">
        <v>42474</v>
      </c>
      <c r="C1758" s="768">
        <v>2.4181018535066698</v>
      </c>
      <c r="D1758" s="762"/>
      <c r="E1758" s="762">
        <v>4.6001712166747399</v>
      </c>
      <c r="F1758" s="762"/>
      <c r="G1758" s="762"/>
      <c r="H1758" s="762"/>
      <c r="I1758" s="763"/>
    </row>
    <row r="1759" spans="2:9" ht="11.5" customHeight="1">
      <c r="B1759" s="764">
        <v>42475</v>
      </c>
      <c r="C1759" s="765">
        <v>2.4195840355624298</v>
      </c>
      <c r="D1759" s="766"/>
      <c r="E1759" s="766">
        <v>4.6001712166747399</v>
      </c>
      <c r="F1759" s="766"/>
      <c r="G1759" s="766"/>
      <c r="H1759" s="766"/>
      <c r="I1759" s="767"/>
    </row>
    <row r="1760" spans="2:9" ht="11.5" customHeight="1">
      <c r="B1760" s="764">
        <v>42476</v>
      </c>
      <c r="C1760" s="768">
        <v>2.4195840355624298</v>
      </c>
      <c r="D1760" s="762"/>
      <c r="E1760" s="762">
        <v>4.6001712166747399</v>
      </c>
      <c r="F1760" s="762"/>
      <c r="G1760" s="762"/>
      <c r="H1760" s="762"/>
      <c r="I1760" s="763"/>
    </row>
    <row r="1761" spans="2:9" ht="11.5" customHeight="1">
      <c r="B1761" s="764">
        <v>42477</v>
      </c>
      <c r="C1761" s="765">
        <v>2.4195840355624298</v>
      </c>
      <c r="D1761" s="766"/>
      <c r="E1761" s="766">
        <v>4.6001712166747399</v>
      </c>
      <c r="F1761" s="766"/>
      <c r="G1761" s="766"/>
      <c r="H1761" s="766"/>
      <c r="I1761" s="767"/>
    </row>
    <row r="1762" spans="2:9" ht="11.5" customHeight="1">
      <c r="B1762" s="764">
        <v>42478</v>
      </c>
      <c r="C1762" s="768">
        <v>2.4245360469155801</v>
      </c>
      <c r="D1762" s="762"/>
      <c r="E1762" s="762">
        <v>4.6001712166747399</v>
      </c>
      <c r="F1762" s="762"/>
      <c r="G1762" s="762"/>
      <c r="H1762" s="762"/>
      <c r="I1762" s="763"/>
    </row>
    <row r="1763" spans="2:9" ht="11.5" customHeight="1">
      <c r="B1763" s="764">
        <v>42479</v>
      </c>
      <c r="C1763" s="765">
        <v>2.4129153812231801</v>
      </c>
      <c r="D1763" s="766"/>
      <c r="E1763" s="766">
        <v>4.6001712166747399</v>
      </c>
      <c r="F1763" s="766"/>
      <c r="G1763" s="766"/>
      <c r="H1763" s="766"/>
      <c r="I1763" s="767"/>
    </row>
    <row r="1764" spans="2:9" ht="11.5" customHeight="1">
      <c r="B1764" s="764">
        <v>42480</v>
      </c>
      <c r="C1764" s="768">
        <v>2.4148832695036702</v>
      </c>
      <c r="D1764" s="762"/>
      <c r="E1764" s="762">
        <v>4.6001712166747399</v>
      </c>
      <c r="F1764" s="762"/>
      <c r="G1764" s="762"/>
      <c r="H1764" s="762"/>
      <c r="I1764" s="763"/>
    </row>
    <row r="1765" spans="2:9" ht="11.5" customHeight="1">
      <c r="B1765" s="764">
        <v>42481</v>
      </c>
      <c r="C1765" s="765">
        <v>2.42531991420661</v>
      </c>
      <c r="D1765" s="766"/>
      <c r="E1765" s="766">
        <v>4.6001712166747399</v>
      </c>
      <c r="F1765" s="766"/>
      <c r="G1765" s="766"/>
      <c r="H1765" s="766"/>
      <c r="I1765" s="767"/>
    </row>
    <row r="1766" spans="2:9" ht="11.5" customHeight="1">
      <c r="B1766" s="764">
        <v>42482</v>
      </c>
      <c r="C1766" s="768">
        <v>2.4197673154663</v>
      </c>
      <c r="D1766" s="762"/>
      <c r="E1766" s="762">
        <v>4.6001712166747399</v>
      </c>
      <c r="F1766" s="762"/>
      <c r="G1766" s="762"/>
      <c r="H1766" s="762"/>
      <c r="I1766" s="763"/>
    </row>
    <row r="1767" spans="2:9" ht="11.5" customHeight="1">
      <c r="B1767" s="764">
        <v>42483</v>
      </c>
      <c r="C1767" s="765">
        <v>2.4197673154663</v>
      </c>
      <c r="D1767" s="766"/>
      <c r="E1767" s="766">
        <v>4.6001712166747399</v>
      </c>
      <c r="F1767" s="766"/>
      <c r="G1767" s="766"/>
      <c r="H1767" s="766"/>
      <c r="I1767" s="767"/>
    </row>
    <row r="1768" spans="2:9" ht="11.5" customHeight="1">
      <c r="B1768" s="764">
        <v>42484</v>
      </c>
      <c r="C1768" s="768">
        <v>2.4197673154663</v>
      </c>
      <c r="D1768" s="762"/>
      <c r="E1768" s="762">
        <v>4.6001712166747399</v>
      </c>
      <c r="F1768" s="762"/>
      <c r="G1768" s="762"/>
      <c r="H1768" s="762"/>
      <c r="I1768" s="763"/>
    </row>
    <row r="1769" spans="2:9" ht="11.5" customHeight="1">
      <c r="B1769" s="764">
        <v>42485</v>
      </c>
      <c r="C1769" s="765">
        <v>2.3965728394058599</v>
      </c>
      <c r="D1769" s="766"/>
      <c r="E1769" s="766">
        <v>4.6001712166747399</v>
      </c>
      <c r="F1769" s="766"/>
      <c r="G1769" s="766"/>
      <c r="H1769" s="766"/>
      <c r="I1769" s="767"/>
    </row>
    <row r="1770" spans="2:9" ht="11.5" customHeight="1">
      <c r="B1770" s="764">
        <v>42486</v>
      </c>
      <c r="C1770" s="768">
        <v>2.3388439659970301</v>
      </c>
      <c r="D1770" s="762"/>
      <c r="E1770" s="762">
        <v>4.6001712166747399</v>
      </c>
      <c r="F1770" s="762"/>
      <c r="G1770" s="762"/>
      <c r="H1770" s="762"/>
      <c r="I1770" s="763"/>
    </row>
    <row r="1771" spans="2:9" ht="11.5" customHeight="1">
      <c r="B1771" s="764">
        <v>42487</v>
      </c>
      <c r="C1771" s="765">
        <v>2.3491005024457001</v>
      </c>
      <c r="D1771" s="766"/>
      <c r="E1771" s="766">
        <v>4.6001712166747399</v>
      </c>
      <c r="F1771" s="766"/>
      <c r="G1771" s="766"/>
      <c r="H1771" s="766"/>
      <c r="I1771" s="767"/>
    </row>
    <row r="1772" spans="2:9" ht="11.5" customHeight="1">
      <c r="B1772" s="764">
        <v>42488</v>
      </c>
      <c r="C1772" s="768">
        <v>2.3701562970356802</v>
      </c>
      <c r="D1772" s="762"/>
      <c r="E1772" s="762">
        <v>4.6001712166747399</v>
      </c>
      <c r="F1772" s="762"/>
      <c r="G1772" s="762"/>
      <c r="H1772" s="762"/>
      <c r="I1772" s="763"/>
    </row>
    <row r="1773" spans="2:9" ht="11.5" customHeight="1">
      <c r="B1773" s="764">
        <v>42489</v>
      </c>
      <c r="C1773" s="765">
        <v>2.3628963195700901</v>
      </c>
      <c r="D1773" s="766"/>
      <c r="E1773" s="766">
        <v>4.6001712166747399</v>
      </c>
      <c r="F1773" s="766"/>
      <c r="G1773" s="766"/>
      <c r="H1773" s="766"/>
      <c r="I1773" s="767"/>
    </row>
    <row r="1774" spans="2:9" ht="11.5" customHeight="1">
      <c r="B1774" s="764">
        <v>42490</v>
      </c>
      <c r="C1774" s="768">
        <v>2.3628963195700901</v>
      </c>
      <c r="D1774" s="762"/>
      <c r="E1774" s="762">
        <v>4.6001712166747399</v>
      </c>
      <c r="F1774" s="762"/>
      <c r="G1774" s="762"/>
      <c r="H1774" s="762"/>
      <c r="I1774" s="763"/>
    </row>
    <row r="1775" spans="2:9" ht="11.5" customHeight="1">
      <c r="B1775" s="764">
        <v>42491</v>
      </c>
      <c r="C1775" s="765">
        <v>2.3628963195700901</v>
      </c>
      <c r="D1775" s="766"/>
      <c r="E1775" s="766">
        <v>4.6001712166747399</v>
      </c>
      <c r="F1775" s="766"/>
      <c r="G1775" s="766"/>
      <c r="H1775" s="766"/>
      <c r="I1775" s="767"/>
    </row>
    <row r="1776" spans="2:9" ht="11.5" customHeight="1">
      <c r="B1776" s="764">
        <v>42492</v>
      </c>
      <c r="C1776" s="768">
        <v>2.3584630792488999</v>
      </c>
      <c r="D1776" s="762"/>
      <c r="E1776" s="762">
        <v>4.6001712166747399</v>
      </c>
      <c r="F1776" s="762"/>
      <c r="G1776" s="762"/>
      <c r="H1776" s="762"/>
      <c r="I1776" s="763"/>
    </row>
    <row r="1777" spans="2:9" ht="11.5" customHeight="1">
      <c r="B1777" s="764">
        <v>42493</v>
      </c>
      <c r="C1777" s="765">
        <v>2.29424296324733</v>
      </c>
      <c r="D1777" s="766"/>
      <c r="E1777" s="766">
        <v>4.6001712166747399</v>
      </c>
      <c r="F1777" s="766"/>
      <c r="G1777" s="766"/>
      <c r="H1777" s="766"/>
      <c r="I1777" s="767"/>
    </row>
    <row r="1778" spans="2:9" ht="11.5" customHeight="1">
      <c r="B1778" s="764">
        <v>42494</v>
      </c>
      <c r="C1778" s="768">
        <v>2.28385801646529</v>
      </c>
      <c r="D1778" s="762"/>
      <c r="E1778" s="762">
        <v>4.6001712166747399</v>
      </c>
      <c r="F1778" s="762"/>
      <c r="G1778" s="762"/>
      <c r="H1778" s="762"/>
      <c r="I1778" s="763"/>
    </row>
    <row r="1779" spans="2:9" ht="11.5" customHeight="1">
      <c r="B1779" s="764">
        <v>42495</v>
      </c>
      <c r="C1779" s="765">
        <v>2.2708972479262801</v>
      </c>
      <c r="D1779" s="766"/>
      <c r="E1779" s="766">
        <v>4.6001712166747399</v>
      </c>
      <c r="F1779" s="766"/>
      <c r="G1779" s="766"/>
      <c r="H1779" s="766"/>
      <c r="I1779" s="767"/>
    </row>
    <row r="1780" spans="2:9" ht="11.5" customHeight="1">
      <c r="B1780" s="764">
        <v>42496</v>
      </c>
      <c r="C1780" s="768">
        <v>2.2432421394305102</v>
      </c>
      <c r="D1780" s="762"/>
      <c r="E1780" s="762">
        <v>4.6001712166747399</v>
      </c>
      <c r="F1780" s="762"/>
      <c r="G1780" s="762"/>
      <c r="H1780" s="762"/>
      <c r="I1780" s="763"/>
    </row>
    <row r="1781" spans="2:9" ht="11.5" customHeight="1">
      <c r="B1781" s="764">
        <v>42497</v>
      </c>
      <c r="C1781" s="765">
        <v>2.2432421394305102</v>
      </c>
      <c r="D1781" s="766"/>
      <c r="E1781" s="766">
        <v>4.6001712166747399</v>
      </c>
      <c r="F1781" s="766"/>
      <c r="G1781" s="766"/>
      <c r="H1781" s="766"/>
      <c r="I1781" s="767"/>
    </row>
    <row r="1782" spans="2:9" ht="11.5" customHeight="1">
      <c r="B1782" s="764">
        <v>42498</v>
      </c>
      <c r="C1782" s="768">
        <v>2.2432421394305102</v>
      </c>
      <c r="D1782" s="762"/>
      <c r="E1782" s="762">
        <v>4.6001712166747399</v>
      </c>
      <c r="F1782" s="762"/>
      <c r="G1782" s="762"/>
      <c r="H1782" s="762"/>
      <c r="I1782" s="763"/>
    </row>
    <row r="1783" spans="2:9" ht="11.5" customHeight="1">
      <c r="B1783" s="764">
        <v>42499</v>
      </c>
      <c r="C1783" s="765">
        <v>2.1755136285594201</v>
      </c>
      <c r="D1783" s="766"/>
      <c r="E1783" s="766">
        <v>4.6001712166747399</v>
      </c>
      <c r="F1783" s="766"/>
      <c r="G1783" s="766"/>
      <c r="H1783" s="766"/>
      <c r="I1783" s="767"/>
    </row>
    <row r="1784" spans="2:9" ht="11.5" customHeight="1">
      <c r="B1784" s="764">
        <v>42500</v>
      </c>
      <c r="C1784" s="768">
        <v>2.2135191649977002</v>
      </c>
      <c r="D1784" s="762"/>
      <c r="E1784" s="762">
        <v>4.6001712166747399</v>
      </c>
      <c r="F1784" s="762"/>
      <c r="G1784" s="762"/>
      <c r="H1784" s="762"/>
      <c r="I1784" s="763"/>
    </row>
    <row r="1785" spans="2:9" ht="11.5" customHeight="1">
      <c r="B1785" s="764">
        <v>42501</v>
      </c>
      <c r="C1785" s="765">
        <v>2.1752363444564198</v>
      </c>
      <c r="D1785" s="766"/>
      <c r="E1785" s="766">
        <v>4.6001712166747399</v>
      </c>
      <c r="F1785" s="766"/>
      <c r="G1785" s="766"/>
      <c r="H1785" s="766"/>
      <c r="I1785" s="767"/>
    </row>
    <row r="1786" spans="2:9" ht="11.5" customHeight="1">
      <c r="B1786" s="764">
        <v>42502</v>
      </c>
      <c r="C1786" s="768">
        <v>2.1224927354966301</v>
      </c>
      <c r="D1786" s="762"/>
      <c r="E1786" s="762">
        <v>4.6001712166747399</v>
      </c>
      <c r="F1786" s="762"/>
      <c r="G1786" s="762"/>
      <c r="H1786" s="762"/>
      <c r="I1786" s="763"/>
    </row>
    <row r="1787" spans="2:9" ht="11.5" customHeight="1">
      <c r="B1787" s="764">
        <v>42503</v>
      </c>
      <c r="C1787" s="765">
        <v>2.1414402012057501</v>
      </c>
      <c r="D1787" s="766"/>
      <c r="E1787" s="766">
        <v>4.6001712166747399</v>
      </c>
      <c r="F1787" s="766"/>
      <c r="G1787" s="766"/>
      <c r="H1787" s="766"/>
      <c r="I1787" s="767"/>
    </row>
    <row r="1788" spans="2:9" ht="11.5" customHeight="1">
      <c r="B1788" s="764">
        <v>42504</v>
      </c>
      <c r="C1788" s="768">
        <v>2.1414402012057501</v>
      </c>
      <c r="D1788" s="762"/>
      <c r="E1788" s="762">
        <v>4.6001712166747399</v>
      </c>
      <c r="F1788" s="762"/>
      <c r="G1788" s="762"/>
      <c r="H1788" s="762"/>
      <c r="I1788" s="763"/>
    </row>
    <row r="1789" spans="2:9" ht="11.5" customHeight="1">
      <c r="B1789" s="764">
        <v>42505</v>
      </c>
      <c r="C1789" s="765">
        <v>2.1414402012057501</v>
      </c>
      <c r="D1789" s="766"/>
      <c r="E1789" s="766">
        <v>4.6001712166747399</v>
      </c>
      <c r="F1789" s="766"/>
      <c r="G1789" s="766"/>
      <c r="H1789" s="766"/>
      <c r="I1789" s="767"/>
    </row>
    <row r="1790" spans="2:9" ht="11.5" customHeight="1">
      <c r="B1790" s="764">
        <v>42506</v>
      </c>
      <c r="C1790" s="768">
        <v>2.1676882164896099</v>
      </c>
      <c r="D1790" s="762"/>
      <c r="E1790" s="762">
        <v>4.6001712166747399</v>
      </c>
      <c r="F1790" s="762"/>
      <c r="G1790" s="762"/>
      <c r="H1790" s="762"/>
      <c r="I1790" s="763"/>
    </row>
    <row r="1791" spans="2:9" ht="11.5" customHeight="1">
      <c r="B1791" s="764">
        <v>42507</v>
      </c>
      <c r="C1791" s="765">
        <v>2.16884001315869</v>
      </c>
      <c r="D1791" s="766"/>
      <c r="E1791" s="766">
        <v>4.6001712166747399</v>
      </c>
      <c r="F1791" s="766"/>
      <c r="G1791" s="766"/>
      <c r="H1791" s="766"/>
      <c r="I1791" s="767"/>
    </row>
    <row r="1792" spans="2:9" ht="11.5" customHeight="1">
      <c r="B1792" s="764">
        <v>42508</v>
      </c>
      <c r="C1792" s="768">
        <v>2.1678522650040999</v>
      </c>
      <c r="D1792" s="762"/>
      <c r="E1792" s="762">
        <v>4.6001712166747399</v>
      </c>
      <c r="F1792" s="762"/>
      <c r="G1792" s="762"/>
      <c r="H1792" s="762"/>
      <c r="I1792" s="763"/>
    </row>
    <row r="1793" spans="2:9" ht="11.5" customHeight="1">
      <c r="B1793" s="764">
        <v>42509</v>
      </c>
      <c r="C1793" s="765">
        <v>2.1410085797667202</v>
      </c>
      <c r="D1793" s="766"/>
      <c r="E1793" s="766">
        <v>4.6001712166747399</v>
      </c>
      <c r="F1793" s="766"/>
      <c r="G1793" s="766"/>
      <c r="H1793" s="766"/>
      <c r="I1793" s="767"/>
    </row>
    <row r="1794" spans="2:9" ht="11.5" customHeight="1">
      <c r="B1794" s="764">
        <v>42510</v>
      </c>
      <c r="C1794" s="768">
        <v>2.1777703797763999</v>
      </c>
      <c r="D1794" s="762"/>
      <c r="E1794" s="762">
        <v>4.6001712166747399</v>
      </c>
      <c r="F1794" s="762"/>
      <c r="G1794" s="762"/>
      <c r="H1794" s="762"/>
      <c r="I1794" s="763"/>
    </row>
    <row r="1795" spans="2:9" ht="11.5" customHeight="1">
      <c r="B1795" s="764">
        <v>42511</v>
      </c>
      <c r="C1795" s="765">
        <v>2.1777703797763999</v>
      </c>
      <c r="D1795" s="766"/>
      <c r="E1795" s="766">
        <v>4.6001712166747399</v>
      </c>
      <c r="F1795" s="766"/>
      <c r="G1795" s="766"/>
      <c r="H1795" s="766"/>
      <c r="I1795" s="767"/>
    </row>
    <row r="1796" spans="2:9" ht="11.5" customHeight="1">
      <c r="B1796" s="764">
        <v>42512</v>
      </c>
      <c r="C1796" s="768">
        <v>2.1777703797763999</v>
      </c>
      <c r="D1796" s="762"/>
      <c r="E1796" s="762">
        <v>4.6001712166747399</v>
      </c>
      <c r="F1796" s="762"/>
      <c r="G1796" s="762"/>
      <c r="H1796" s="762"/>
      <c r="I1796" s="763"/>
    </row>
    <row r="1797" spans="2:9" ht="11.5" customHeight="1">
      <c r="B1797" s="764">
        <v>42513</v>
      </c>
      <c r="C1797" s="765">
        <v>2.1715356518047999</v>
      </c>
      <c r="D1797" s="766"/>
      <c r="E1797" s="766">
        <v>4.6001712166747399</v>
      </c>
      <c r="F1797" s="766"/>
      <c r="G1797" s="766"/>
      <c r="H1797" s="766"/>
      <c r="I1797" s="767"/>
    </row>
    <row r="1798" spans="2:9" ht="11.5" customHeight="1">
      <c r="B1798" s="764">
        <v>42514</v>
      </c>
      <c r="C1798" s="768">
        <v>2.2202984490411501</v>
      </c>
      <c r="D1798" s="762"/>
      <c r="E1798" s="762">
        <v>4.6001712166747399</v>
      </c>
      <c r="F1798" s="762"/>
      <c r="G1798" s="762"/>
      <c r="H1798" s="762"/>
      <c r="I1798" s="763"/>
    </row>
    <row r="1799" spans="2:9" ht="11.5" customHeight="1">
      <c r="B1799" s="764">
        <v>42515</v>
      </c>
      <c r="C1799" s="765">
        <v>2.20825312952738</v>
      </c>
      <c r="D1799" s="766"/>
      <c r="E1799" s="766">
        <v>4.6001712166747399</v>
      </c>
      <c r="F1799" s="766"/>
      <c r="G1799" s="766"/>
      <c r="H1799" s="766"/>
      <c r="I1799" s="767"/>
    </row>
    <row r="1800" spans="2:9" ht="11.5" customHeight="1">
      <c r="B1800" s="764">
        <v>42516</v>
      </c>
      <c r="C1800" s="768">
        <v>2.1981925219423699</v>
      </c>
      <c r="D1800" s="762"/>
      <c r="E1800" s="762">
        <v>4.6001712166747399</v>
      </c>
      <c r="F1800" s="762"/>
      <c r="G1800" s="762"/>
      <c r="H1800" s="762"/>
      <c r="I1800" s="763"/>
    </row>
    <row r="1801" spans="2:9" ht="11.5" customHeight="1">
      <c r="B1801" s="764">
        <v>42517</v>
      </c>
      <c r="C1801" s="765">
        <v>2.2446865865655998</v>
      </c>
      <c r="D1801" s="766"/>
      <c r="E1801" s="766">
        <v>4.6001712166747399</v>
      </c>
      <c r="F1801" s="766"/>
      <c r="G1801" s="766"/>
      <c r="H1801" s="766"/>
      <c r="I1801" s="767"/>
    </row>
    <row r="1802" spans="2:9" ht="11.5" customHeight="1">
      <c r="B1802" s="764">
        <v>42518</v>
      </c>
      <c r="C1802" s="768">
        <v>2.2446865865655998</v>
      </c>
      <c r="D1802" s="762"/>
      <c r="E1802" s="762">
        <v>4.6001712166747399</v>
      </c>
      <c r="F1802" s="762"/>
      <c r="G1802" s="762"/>
      <c r="H1802" s="762"/>
      <c r="I1802" s="763"/>
    </row>
    <row r="1803" spans="2:9" ht="11.5" customHeight="1">
      <c r="B1803" s="764">
        <v>42519</v>
      </c>
      <c r="C1803" s="765">
        <v>2.2446865865655998</v>
      </c>
      <c r="D1803" s="766"/>
      <c r="E1803" s="766">
        <v>4.6001712166747399</v>
      </c>
      <c r="F1803" s="766"/>
      <c r="G1803" s="766"/>
      <c r="H1803" s="766"/>
      <c r="I1803" s="767"/>
    </row>
    <row r="1804" spans="2:9" ht="11.5" customHeight="1">
      <c r="B1804" s="764">
        <v>42520</v>
      </c>
      <c r="C1804" s="768">
        <v>2.2446865865655998</v>
      </c>
      <c r="D1804" s="762"/>
      <c r="E1804" s="762">
        <v>4.6001712166747399</v>
      </c>
      <c r="F1804" s="762"/>
      <c r="G1804" s="762"/>
      <c r="H1804" s="762"/>
      <c r="I1804" s="763"/>
    </row>
    <row r="1805" spans="2:9" ht="11.5" customHeight="1">
      <c r="B1805" s="764">
        <v>42521</v>
      </c>
      <c r="C1805" s="765">
        <v>2.2711765673262598</v>
      </c>
      <c r="D1805" s="766"/>
      <c r="E1805" s="766">
        <v>4.6001712166747399</v>
      </c>
      <c r="F1805" s="766"/>
      <c r="G1805" s="766"/>
      <c r="H1805" s="766"/>
      <c r="I1805" s="767"/>
    </row>
    <row r="1806" spans="2:9" ht="11.5" customHeight="1">
      <c r="B1806" s="764">
        <v>42522</v>
      </c>
      <c r="C1806" s="768">
        <v>2.26274044194099</v>
      </c>
      <c r="D1806" s="762"/>
      <c r="E1806" s="762">
        <v>4.6001712166747399</v>
      </c>
      <c r="F1806" s="762"/>
      <c r="G1806" s="762"/>
      <c r="H1806" s="762"/>
      <c r="I1806" s="763"/>
    </row>
    <row r="1807" spans="2:9" ht="11.5" customHeight="1">
      <c r="B1807" s="764">
        <v>42523</v>
      </c>
      <c r="C1807" s="765">
        <v>2.2762360921165699</v>
      </c>
      <c r="D1807" s="766"/>
      <c r="E1807" s="766">
        <v>4.6001712166747399</v>
      </c>
      <c r="F1807" s="766"/>
      <c r="G1807" s="766"/>
      <c r="H1807" s="766"/>
      <c r="I1807" s="767"/>
    </row>
    <row r="1808" spans="2:9" ht="11.5" customHeight="1">
      <c r="B1808" s="764">
        <v>42524</v>
      </c>
      <c r="C1808" s="768">
        <v>2.25617481374191</v>
      </c>
      <c r="D1808" s="762"/>
      <c r="E1808" s="762">
        <v>4.6001712166747399</v>
      </c>
      <c r="F1808" s="762"/>
      <c r="G1808" s="762"/>
      <c r="H1808" s="762"/>
      <c r="I1808" s="763"/>
    </row>
    <row r="1809" spans="2:9" ht="11.5" customHeight="1">
      <c r="B1809" s="764">
        <v>42525</v>
      </c>
      <c r="C1809" s="765">
        <v>2.25617481374191</v>
      </c>
      <c r="D1809" s="766"/>
      <c r="E1809" s="766">
        <v>4.6001712166747399</v>
      </c>
      <c r="F1809" s="766"/>
      <c r="G1809" s="766"/>
      <c r="H1809" s="766"/>
      <c r="I1809" s="767"/>
    </row>
    <row r="1810" spans="2:9" ht="11.5" customHeight="1">
      <c r="B1810" s="764">
        <v>42526</v>
      </c>
      <c r="C1810" s="768">
        <v>2.25617481374191</v>
      </c>
      <c r="D1810" s="762"/>
      <c r="E1810" s="762">
        <v>4.6001712166747399</v>
      </c>
      <c r="F1810" s="762"/>
      <c r="G1810" s="762"/>
      <c r="H1810" s="762"/>
      <c r="I1810" s="763"/>
    </row>
    <row r="1811" spans="2:9" ht="11.5" customHeight="1">
      <c r="B1811" s="764">
        <v>42527</v>
      </c>
      <c r="C1811" s="765">
        <v>2.2827141063561598</v>
      </c>
      <c r="D1811" s="766"/>
      <c r="E1811" s="766">
        <v>4.6001712166747399</v>
      </c>
      <c r="F1811" s="766"/>
      <c r="G1811" s="766"/>
      <c r="H1811" s="766"/>
      <c r="I1811" s="767"/>
    </row>
    <row r="1812" spans="2:9" ht="11.5" customHeight="1">
      <c r="B1812" s="764">
        <v>42528</v>
      </c>
      <c r="C1812" s="768">
        <v>2.2508478626851098</v>
      </c>
      <c r="D1812" s="762"/>
      <c r="E1812" s="762">
        <v>4.6001712166747399</v>
      </c>
      <c r="F1812" s="762"/>
      <c r="G1812" s="762"/>
      <c r="H1812" s="762"/>
      <c r="I1812" s="763"/>
    </row>
    <row r="1813" spans="2:9" ht="11.5" customHeight="1">
      <c r="B1813" s="764">
        <v>42529</v>
      </c>
      <c r="C1813" s="765">
        <v>2.2429319263612899</v>
      </c>
      <c r="D1813" s="766"/>
      <c r="E1813" s="766">
        <v>4.6001712166747399</v>
      </c>
      <c r="F1813" s="766"/>
      <c r="G1813" s="766"/>
      <c r="H1813" s="766"/>
      <c r="I1813" s="767"/>
    </row>
    <row r="1814" spans="2:9" ht="11.5" customHeight="1">
      <c r="B1814" s="764">
        <v>42530</v>
      </c>
      <c r="C1814" s="768">
        <v>2.2378915217459801</v>
      </c>
      <c r="D1814" s="762"/>
      <c r="E1814" s="762">
        <v>4.6001712166747399</v>
      </c>
      <c r="F1814" s="762"/>
      <c r="G1814" s="762"/>
      <c r="H1814" s="762"/>
      <c r="I1814" s="763"/>
    </row>
    <row r="1815" spans="2:9" ht="11.5" customHeight="1">
      <c r="B1815" s="764">
        <v>42531</v>
      </c>
      <c r="C1815" s="765">
        <v>2.1818887232696502</v>
      </c>
      <c r="D1815" s="766"/>
      <c r="E1815" s="766">
        <v>4.6001712166747399</v>
      </c>
      <c r="F1815" s="766"/>
      <c r="G1815" s="766"/>
      <c r="H1815" s="766"/>
      <c r="I1815" s="767"/>
    </row>
    <row r="1816" spans="2:9" ht="11.5" customHeight="1">
      <c r="B1816" s="764">
        <v>42532</v>
      </c>
      <c r="C1816" s="768">
        <v>2.1818887232696502</v>
      </c>
      <c r="D1816" s="762"/>
      <c r="E1816" s="762">
        <v>4.6001712166747399</v>
      </c>
      <c r="F1816" s="762"/>
      <c r="G1816" s="762"/>
      <c r="H1816" s="762"/>
      <c r="I1816" s="763"/>
    </row>
    <row r="1817" spans="2:9" ht="11.5" customHeight="1">
      <c r="B1817" s="764">
        <v>42533</v>
      </c>
      <c r="C1817" s="765">
        <v>2.1818887232696502</v>
      </c>
      <c r="D1817" s="766"/>
      <c r="E1817" s="766">
        <v>4.6001712166747399</v>
      </c>
      <c r="F1817" s="766"/>
      <c r="G1817" s="766"/>
      <c r="H1817" s="766"/>
      <c r="I1817" s="767"/>
    </row>
    <row r="1818" spans="2:9" ht="11.5" customHeight="1">
      <c r="B1818" s="764">
        <v>42534</v>
      </c>
      <c r="C1818" s="768">
        <v>2.1663956942190898</v>
      </c>
      <c r="D1818" s="762"/>
      <c r="E1818" s="762">
        <v>4.6001712166747399</v>
      </c>
      <c r="F1818" s="762"/>
      <c r="G1818" s="762"/>
      <c r="H1818" s="762"/>
      <c r="I1818" s="763"/>
    </row>
    <row r="1819" spans="2:9" ht="11.5" customHeight="1">
      <c r="B1819" s="764">
        <v>42535</v>
      </c>
      <c r="C1819" s="765">
        <v>2.16676232226179</v>
      </c>
      <c r="D1819" s="766"/>
      <c r="E1819" s="766">
        <v>4.6001712166747399</v>
      </c>
      <c r="F1819" s="766"/>
      <c r="G1819" s="766"/>
      <c r="H1819" s="766"/>
      <c r="I1819" s="767"/>
    </row>
    <row r="1820" spans="2:9" ht="11.5" customHeight="1">
      <c r="B1820" s="764">
        <v>42536</v>
      </c>
      <c r="C1820" s="768">
        <v>2.16286852625286</v>
      </c>
      <c r="D1820" s="762"/>
      <c r="E1820" s="762">
        <v>4.6001712166747399</v>
      </c>
      <c r="F1820" s="762"/>
      <c r="G1820" s="762"/>
      <c r="H1820" s="762"/>
      <c r="I1820" s="763"/>
    </row>
    <row r="1821" spans="2:9" ht="11.5" customHeight="1">
      <c r="B1821" s="764">
        <v>42537</v>
      </c>
      <c r="C1821" s="765">
        <v>2.1584319792395599</v>
      </c>
      <c r="D1821" s="766"/>
      <c r="E1821" s="766">
        <v>4.6001712166747399</v>
      </c>
      <c r="F1821" s="766"/>
      <c r="G1821" s="766"/>
      <c r="H1821" s="766"/>
      <c r="I1821" s="767"/>
    </row>
    <row r="1822" spans="2:9" ht="11.5" customHeight="1">
      <c r="B1822" s="764">
        <v>42538</v>
      </c>
      <c r="C1822" s="768">
        <v>2.1464182574473099</v>
      </c>
      <c r="D1822" s="762"/>
      <c r="E1822" s="762">
        <v>4.6001712166747399</v>
      </c>
      <c r="F1822" s="762"/>
      <c r="G1822" s="762"/>
      <c r="H1822" s="762"/>
      <c r="I1822" s="763"/>
    </row>
    <row r="1823" spans="2:9" ht="11.5" customHeight="1">
      <c r="B1823" s="764">
        <v>42539</v>
      </c>
      <c r="C1823" s="765">
        <v>2.1464182574473099</v>
      </c>
      <c r="D1823" s="766"/>
      <c r="E1823" s="766">
        <v>4.6001712166747399</v>
      </c>
      <c r="F1823" s="766"/>
      <c r="G1823" s="766"/>
      <c r="H1823" s="766"/>
      <c r="I1823" s="767"/>
    </row>
    <row r="1824" spans="2:9" ht="11.5" customHeight="1">
      <c r="B1824" s="764">
        <v>42540</v>
      </c>
      <c r="C1824" s="768">
        <v>2.1464182574473099</v>
      </c>
      <c r="D1824" s="762"/>
      <c r="E1824" s="762">
        <v>4.6001712166747399</v>
      </c>
      <c r="F1824" s="762"/>
      <c r="G1824" s="762"/>
      <c r="H1824" s="762"/>
      <c r="I1824" s="763"/>
    </row>
    <row r="1825" spans="2:9" ht="11.5" customHeight="1">
      <c r="B1825" s="764">
        <v>42541</v>
      </c>
      <c r="C1825" s="765">
        <v>2.20133615645724</v>
      </c>
      <c r="D1825" s="766"/>
      <c r="E1825" s="766">
        <v>4.6001712166747399</v>
      </c>
      <c r="F1825" s="766"/>
      <c r="G1825" s="766"/>
      <c r="H1825" s="766"/>
      <c r="I1825" s="767"/>
    </row>
    <row r="1826" spans="2:9" ht="11.5" customHeight="1">
      <c r="B1826" s="764">
        <v>42542</v>
      </c>
      <c r="C1826" s="768">
        <v>2.2034938537806799</v>
      </c>
      <c r="D1826" s="762"/>
      <c r="E1826" s="762">
        <v>4.6001712166747399</v>
      </c>
      <c r="F1826" s="762"/>
      <c r="G1826" s="762"/>
      <c r="H1826" s="762"/>
      <c r="I1826" s="763"/>
    </row>
    <row r="1827" spans="2:9" ht="11.5" customHeight="1">
      <c r="B1827" s="764">
        <v>42543</v>
      </c>
      <c r="C1827" s="765">
        <v>2.1834467692853901</v>
      </c>
      <c r="D1827" s="766"/>
      <c r="E1827" s="766">
        <v>4.6001712166747399</v>
      </c>
      <c r="F1827" s="766"/>
      <c r="G1827" s="766"/>
      <c r="H1827" s="766"/>
      <c r="I1827" s="767"/>
    </row>
    <row r="1828" spans="2:9" ht="11.5" customHeight="1">
      <c r="B1828" s="764">
        <v>42544</v>
      </c>
      <c r="C1828" s="768">
        <v>2.2284852393172701</v>
      </c>
      <c r="D1828" s="762"/>
      <c r="E1828" s="762">
        <v>4.6001712166747399</v>
      </c>
      <c r="F1828" s="762"/>
      <c r="G1828" s="762"/>
      <c r="H1828" s="762"/>
      <c r="I1828" s="763"/>
    </row>
    <row r="1829" spans="2:9" ht="11.5" customHeight="1">
      <c r="B1829" s="764">
        <v>42545</v>
      </c>
      <c r="C1829" s="765">
        <v>2.1401351636319799</v>
      </c>
      <c r="D1829" s="766"/>
      <c r="E1829" s="766">
        <v>4.6001712166747399</v>
      </c>
      <c r="F1829" s="766"/>
      <c r="G1829" s="766"/>
      <c r="H1829" s="766"/>
      <c r="I1829" s="767"/>
    </row>
    <row r="1830" spans="2:9" ht="11.5" customHeight="1">
      <c r="B1830" s="764">
        <v>42546</v>
      </c>
      <c r="C1830" s="768">
        <v>2.1401351636319799</v>
      </c>
      <c r="D1830" s="762"/>
      <c r="E1830" s="762">
        <v>4.6001712166747399</v>
      </c>
      <c r="F1830" s="762"/>
      <c r="G1830" s="762"/>
      <c r="H1830" s="762"/>
      <c r="I1830" s="763"/>
    </row>
    <row r="1831" spans="2:9" ht="11.5" customHeight="1">
      <c r="B1831" s="764">
        <v>42547</v>
      </c>
      <c r="C1831" s="765">
        <v>2.1401351636319799</v>
      </c>
      <c r="D1831" s="766"/>
      <c r="E1831" s="766">
        <v>4.6001712166747399</v>
      </c>
      <c r="F1831" s="766"/>
      <c r="G1831" s="766"/>
      <c r="H1831" s="766"/>
      <c r="I1831" s="767"/>
    </row>
    <row r="1832" spans="2:9" ht="11.5" customHeight="1">
      <c r="B1832" s="764">
        <v>42548</v>
      </c>
      <c r="C1832" s="768">
        <v>2.0626779813068801</v>
      </c>
      <c r="D1832" s="762"/>
      <c r="E1832" s="762">
        <v>4.6001712166747399</v>
      </c>
      <c r="F1832" s="762"/>
      <c r="G1832" s="762"/>
      <c r="H1832" s="762"/>
      <c r="I1832" s="763"/>
    </row>
    <row r="1833" spans="2:9" ht="11.5" customHeight="1">
      <c r="B1833" s="764">
        <v>42549</v>
      </c>
      <c r="C1833" s="765">
        <v>2.0924358019009102</v>
      </c>
      <c r="D1833" s="766"/>
      <c r="E1833" s="766">
        <v>4.6001712166747399</v>
      </c>
      <c r="F1833" s="766"/>
      <c r="G1833" s="766"/>
      <c r="H1833" s="766"/>
      <c r="I1833" s="767"/>
    </row>
    <row r="1834" spans="2:9" ht="11.5" customHeight="1">
      <c r="B1834" s="764">
        <v>42550</v>
      </c>
      <c r="C1834" s="768">
        <v>2.13824545771842</v>
      </c>
      <c r="D1834" s="762"/>
      <c r="E1834" s="762">
        <v>4.6001712166747399</v>
      </c>
      <c r="F1834" s="762"/>
      <c r="G1834" s="762"/>
      <c r="H1834" s="762"/>
      <c r="I1834" s="763"/>
    </row>
    <row r="1835" spans="2:9" ht="11.5" customHeight="1">
      <c r="B1835" s="764">
        <v>42551</v>
      </c>
      <c r="C1835" s="765">
        <v>3.5639297598316499</v>
      </c>
      <c r="D1835" s="766"/>
      <c r="E1835" s="766">
        <v>4.6001712166747399</v>
      </c>
      <c r="F1835" s="766"/>
      <c r="G1835" s="766"/>
      <c r="H1835" s="766"/>
      <c r="I1835" s="767"/>
    </row>
    <row r="1836" spans="2:9" ht="11.5" customHeight="1">
      <c r="B1836" s="764">
        <v>42552</v>
      </c>
      <c r="C1836" s="768">
        <v>3.5639510549160001</v>
      </c>
      <c r="D1836" s="762"/>
      <c r="E1836" s="762">
        <v>4.6001712166747399</v>
      </c>
      <c r="F1836" s="762"/>
      <c r="G1836" s="762"/>
      <c r="H1836" s="762"/>
      <c r="I1836" s="763"/>
    </row>
    <row r="1837" spans="2:9" ht="11.5" customHeight="1">
      <c r="B1837" s="764">
        <v>42553</v>
      </c>
      <c r="C1837" s="765">
        <v>3.5639510549160001</v>
      </c>
      <c r="D1837" s="766"/>
      <c r="E1837" s="766">
        <v>4.6001712166747399</v>
      </c>
      <c r="F1837" s="766"/>
      <c r="G1837" s="766"/>
      <c r="H1837" s="766"/>
      <c r="I1837" s="767"/>
    </row>
    <row r="1838" spans="2:9" ht="11.5" customHeight="1">
      <c r="B1838" s="764">
        <v>42554</v>
      </c>
      <c r="C1838" s="768">
        <v>3.5639510549160001</v>
      </c>
      <c r="D1838" s="762"/>
      <c r="E1838" s="762">
        <v>4.6001712166747399</v>
      </c>
      <c r="F1838" s="762"/>
      <c r="G1838" s="762"/>
      <c r="H1838" s="762"/>
      <c r="I1838" s="763"/>
    </row>
    <row r="1839" spans="2:9" ht="11.5" customHeight="1">
      <c r="B1839" s="764">
        <v>42555</v>
      </c>
      <c r="C1839" s="765">
        <v>3.5639510549160001</v>
      </c>
      <c r="D1839" s="766"/>
      <c r="E1839" s="766">
        <v>4.6001712166747399</v>
      </c>
      <c r="F1839" s="766"/>
      <c r="G1839" s="766"/>
      <c r="H1839" s="766"/>
      <c r="I1839" s="767"/>
    </row>
    <row r="1840" spans="2:9" ht="11.5" customHeight="1">
      <c r="B1840" s="764">
        <v>42556</v>
      </c>
      <c r="C1840" s="768">
        <v>3.5450725558051501</v>
      </c>
      <c r="D1840" s="762"/>
      <c r="E1840" s="762">
        <v>4.6001712166747399</v>
      </c>
      <c r="F1840" s="762"/>
      <c r="G1840" s="762"/>
      <c r="H1840" s="762"/>
      <c r="I1840" s="763"/>
    </row>
    <row r="1841" spans="2:9" ht="11.5" customHeight="1">
      <c r="B1841" s="764">
        <v>42557</v>
      </c>
      <c r="C1841" s="765">
        <v>3.5950566174402501</v>
      </c>
      <c r="D1841" s="766"/>
      <c r="E1841" s="766">
        <v>4.6001712166747399</v>
      </c>
      <c r="F1841" s="766"/>
      <c r="G1841" s="766"/>
      <c r="H1841" s="766"/>
      <c r="I1841" s="767"/>
    </row>
    <row r="1842" spans="2:9" ht="11.5" customHeight="1">
      <c r="B1842" s="764">
        <v>42558</v>
      </c>
      <c r="C1842" s="768">
        <v>3.6256752061278399</v>
      </c>
      <c r="D1842" s="762"/>
      <c r="E1842" s="762">
        <v>4.6001712166747399</v>
      </c>
      <c r="F1842" s="762"/>
      <c r="G1842" s="762"/>
      <c r="H1842" s="762"/>
      <c r="I1842" s="763"/>
    </row>
    <row r="1843" spans="2:9" ht="11.5" customHeight="1">
      <c r="B1843" s="764">
        <v>42559</v>
      </c>
      <c r="C1843" s="765">
        <v>3.68057874092939</v>
      </c>
      <c r="D1843" s="766"/>
      <c r="E1843" s="766">
        <v>4.6001712166747399</v>
      </c>
      <c r="F1843" s="766"/>
      <c r="G1843" s="766"/>
      <c r="H1843" s="766"/>
      <c r="I1843" s="767"/>
    </row>
    <row r="1844" spans="2:9" ht="11.5" customHeight="1">
      <c r="B1844" s="764">
        <v>42560</v>
      </c>
      <c r="C1844" s="768">
        <v>3.68057874092939</v>
      </c>
      <c r="D1844" s="762"/>
      <c r="E1844" s="762">
        <v>4.6001712166747399</v>
      </c>
      <c r="F1844" s="762"/>
      <c r="G1844" s="762"/>
      <c r="H1844" s="762"/>
      <c r="I1844" s="763"/>
    </row>
    <row r="1845" spans="2:9" ht="11.5" customHeight="1">
      <c r="B1845" s="764">
        <v>42561</v>
      </c>
      <c r="C1845" s="765">
        <v>3.68057874092939</v>
      </c>
      <c r="D1845" s="766"/>
      <c r="E1845" s="766">
        <v>4.6001712166747399</v>
      </c>
      <c r="F1845" s="766"/>
      <c r="G1845" s="766"/>
      <c r="H1845" s="766"/>
      <c r="I1845" s="767"/>
    </row>
    <row r="1846" spans="2:9" ht="11.5" customHeight="1">
      <c r="B1846" s="764">
        <v>42562</v>
      </c>
      <c r="C1846" s="768">
        <v>3.7399481119139799</v>
      </c>
      <c r="D1846" s="762"/>
      <c r="E1846" s="762">
        <v>4.6001712166747399</v>
      </c>
      <c r="F1846" s="762"/>
      <c r="G1846" s="762"/>
      <c r="H1846" s="762"/>
      <c r="I1846" s="763"/>
    </row>
    <row r="1847" spans="2:9" ht="11.5" customHeight="1">
      <c r="B1847" s="764">
        <v>42563</v>
      </c>
      <c r="C1847" s="765">
        <v>3.7938684516382799</v>
      </c>
      <c r="D1847" s="766"/>
      <c r="E1847" s="766">
        <v>4.6001712166747399</v>
      </c>
      <c r="F1847" s="766"/>
      <c r="G1847" s="766"/>
      <c r="H1847" s="766"/>
      <c r="I1847" s="767"/>
    </row>
    <row r="1848" spans="2:9" ht="11.5" customHeight="1">
      <c r="B1848" s="764">
        <v>42564</v>
      </c>
      <c r="C1848" s="768">
        <v>3.7960433585491198</v>
      </c>
      <c r="D1848" s="762"/>
      <c r="E1848" s="762">
        <v>4.6001712166747399</v>
      </c>
      <c r="F1848" s="762"/>
      <c r="G1848" s="762"/>
      <c r="H1848" s="762"/>
      <c r="I1848" s="763"/>
    </row>
    <row r="1849" spans="2:9" ht="11.5" customHeight="1">
      <c r="B1849" s="764">
        <v>42565</v>
      </c>
      <c r="C1849" s="765">
        <v>3.8165055545520801</v>
      </c>
      <c r="D1849" s="766"/>
      <c r="E1849" s="766">
        <v>4.6001712166747399</v>
      </c>
      <c r="F1849" s="766"/>
      <c r="G1849" s="766"/>
      <c r="H1849" s="766"/>
      <c r="I1849" s="767"/>
    </row>
    <row r="1850" spans="2:9" ht="11.5" customHeight="1">
      <c r="B1850" s="764">
        <v>42566</v>
      </c>
      <c r="C1850" s="768">
        <v>3.8173307781647199</v>
      </c>
      <c r="D1850" s="762"/>
      <c r="E1850" s="762">
        <v>4.6001712166747399</v>
      </c>
      <c r="F1850" s="762"/>
      <c r="G1850" s="762"/>
      <c r="H1850" s="762"/>
      <c r="I1850" s="763"/>
    </row>
    <row r="1851" spans="2:9" ht="11.5" customHeight="1">
      <c r="B1851" s="764">
        <v>42567</v>
      </c>
      <c r="C1851" s="765">
        <v>3.8173307781647199</v>
      </c>
      <c r="D1851" s="766"/>
      <c r="E1851" s="766">
        <v>4.6001712166747399</v>
      </c>
      <c r="F1851" s="766"/>
      <c r="G1851" s="766"/>
      <c r="H1851" s="766"/>
      <c r="I1851" s="767"/>
    </row>
    <row r="1852" spans="2:9" ht="11.5" customHeight="1">
      <c r="B1852" s="764">
        <v>42568</v>
      </c>
      <c r="C1852" s="768">
        <v>3.8173307781647199</v>
      </c>
      <c r="D1852" s="762"/>
      <c r="E1852" s="762">
        <v>4.6001712166747399</v>
      </c>
      <c r="F1852" s="762"/>
      <c r="G1852" s="762"/>
      <c r="H1852" s="762"/>
      <c r="I1852" s="763"/>
    </row>
    <row r="1853" spans="2:9" ht="11.5" customHeight="1">
      <c r="B1853" s="764">
        <v>42569</v>
      </c>
      <c r="C1853" s="765">
        <v>3.8332878536948098</v>
      </c>
      <c r="D1853" s="766"/>
      <c r="E1853" s="766">
        <v>4.6001712166747399</v>
      </c>
      <c r="F1853" s="766"/>
      <c r="G1853" s="766"/>
      <c r="H1853" s="766"/>
      <c r="I1853" s="767"/>
    </row>
    <row r="1854" spans="2:9" ht="11.5" customHeight="1">
      <c r="B1854" s="764">
        <v>42570</v>
      </c>
      <c r="C1854" s="768">
        <v>3.8194029296180299</v>
      </c>
      <c r="D1854" s="762"/>
      <c r="E1854" s="762">
        <v>4.6001712166747399</v>
      </c>
      <c r="F1854" s="762"/>
      <c r="G1854" s="762"/>
      <c r="H1854" s="762"/>
      <c r="I1854" s="763"/>
    </row>
    <row r="1855" spans="2:9" ht="11.5" customHeight="1">
      <c r="B1855" s="764">
        <v>42571</v>
      </c>
      <c r="C1855" s="765">
        <v>3.8855791958142598</v>
      </c>
      <c r="D1855" s="766"/>
      <c r="E1855" s="766">
        <v>4.6001712166747399</v>
      </c>
      <c r="F1855" s="766"/>
      <c r="G1855" s="766"/>
      <c r="H1855" s="766"/>
      <c r="I1855" s="767"/>
    </row>
    <row r="1856" spans="2:9" ht="11.5" customHeight="1">
      <c r="B1856" s="764">
        <v>42572</v>
      </c>
      <c r="C1856" s="768">
        <v>3.8336356627353698</v>
      </c>
      <c r="D1856" s="762"/>
      <c r="E1856" s="762">
        <v>4.6001712166747399</v>
      </c>
      <c r="F1856" s="762"/>
      <c r="G1856" s="762"/>
      <c r="H1856" s="762"/>
      <c r="I1856" s="763"/>
    </row>
    <row r="1857" spans="2:9" ht="11.5" customHeight="1">
      <c r="B1857" s="764">
        <v>42573</v>
      </c>
      <c r="C1857" s="765">
        <v>3.8832498217998102</v>
      </c>
      <c r="D1857" s="766"/>
      <c r="E1857" s="766">
        <v>4.6001712166747399</v>
      </c>
      <c r="F1857" s="766"/>
      <c r="G1857" s="766"/>
      <c r="H1857" s="766"/>
      <c r="I1857" s="767"/>
    </row>
    <row r="1858" spans="2:9" ht="11.5" customHeight="1">
      <c r="B1858" s="764">
        <v>42574</v>
      </c>
      <c r="C1858" s="768">
        <v>3.8832498217998102</v>
      </c>
      <c r="D1858" s="762"/>
      <c r="E1858" s="762">
        <v>4.6001712166747399</v>
      </c>
      <c r="F1858" s="762"/>
      <c r="G1858" s="762"/>
      <c r="H1858" s="762"/>
      <c r="I1858" s="763"/>
    </row>
    <row r="1859" spans="2:9" ht="11.5" customHeight="1">
      <c r="B1859" s="764">
        <v>42575</v>
      </c>
      <c r="C1859" s="765">
        <v>3.8832498217998102</v>
      </c>
      <c r="D1859" s="766"/>
      <c r="E1859" s="766">
        <v>4.6001712166747399</v>
      </c>
      <c r="F1859" s="766"/>
      <c r="G1859" s="766"/>
      <c r="H1859" s="766"/>
      <c r="I1859" s="767"/>
    </row>
    <row r="1860" spans="2:9" ht="11.5" customHeight="1">
      <c r="B1860" s="764">
        <v>42576</v>
      </c>
      <c r="C1860" s="768">
        <v>3.9002377565014901</v>
      </c>
      <c r="D1860" s="762"/>
      <c r="E1860" s="762">
        <v>4.6001712166747399</v>
      </c>
      <c r="F1860" s="762"/>
      <c r="G1860" s="762"/>
      <c r="H1860" s="762"/>
      <c r="I1860" s="763"/>
    </row>
    <row r="1861" spans="2:9" ht="11.5" customHeight="1">
      <c r="B1861" s="764">
        <v>42577</v>
      </c>
      <c r="C1861" s="765">
        <v>3.9234709686352001</v>
      </c>
      <c r="D1861" s="766"/>
      <c r="E1861" s="766">
        <v>4.6001712166747399</v>
      </c>
      <c r="F1861" s="766"/>
      <c r="G1861" s="766"/>
      <c r="H1861" s="766"/>
      <c r="I1861" s="767"/>
    </row>
    <row r="1862" spans="2:9" ht="11.5" customHeight="1">
      <c r="B1862" s="764">
        <v>42578</v>
      </c>
      <c r="C1862" s="768">
        <v>3.9617191516486598</v>
      </c>
      <c r="D1862" s="762"/>
      <c r="E1862" s="762">
        <v>4.6001712166747399</v>
      </c>
      <c r="F1862" s="762"/>
      <c r="G1862" s="762"/>
      <c r="H1862" s="762"/>
      <c r="I1862" s="763"/>
    </row>
    <row r="1863" spans="2:9" ht="11.5" customHeight="1">
      <c r="B1863" s="764">
        <v>42579</v>
      </c>
      <c r="C1863" s="765">
        <v>4.0026984367029401</v>
      </c>
      <c r="D1863" s="766"/>
      <c r="E1863" s="766">
        <v>4.6001712166747399</v>
      </c>
      <c r="F1863" s="766"/>
      <c r="G1863" s="766"/>
      <c r="H1863" s="766"/>
      <c r="I1863" s="767"/>
    </row>
    <row r="1864" spans="2:9" ht="11.5" customHeight="1">
      <c r="B1864" s="764">
        <v>42580</v>
      </c>
      <c r="C1864" s="768">
        <v>4.0127138367602404</v>
      </c>
      <c r="D1864" s="762"/>
      <c r="E1864" s="762">
        <v>4.6001712166747399</v>
      </c>
      <c r="F1864" s="762"/>
      <c r="G1864" s="762"/>
      <c r="H1864" s="762"/>
      <c r="I1864" s="763"/>
    </row>
    <row r="1865" spans="2:9" ht="11.5" customHeight="1">
      <c r="B1865" s="764">
        <v>42581</v>
      </c>
      <c r="C1865" s="765">
        <v>4.0127138367602404</v>
      </c>
      <c r="D1865" s="766"/>
      <c r="E1865" s="766">
        <v>4.6001712166747399</v>
      </c>
      <c r="F1865" s="766"/>
      <c r="G1865" s="766"/>
      <c r="H1865" s="766"/>
      <c r="I1865" s="767"/>
    </row>
    <row r="1866" spans="2:9" ht="11.5" customHeight="1">
      <c r="B1866" s="764">
        <v>42582</v>
      </c>
      <c r="C1866" s="768">
        <v>4.0127138367602404</v>
      </c>
      <c r="D1866" s="762"/>
      <c r="E1866" s="762">
        <v>4.6001712166747399</v>
      </c>
      <c r="F1866" s="762"/>
      <c r="G1866" s="762"/>
      <c r="H1866" s="762"/>
      <c r="I1866" s="763"/>
    </row>
    <row r="1867" spans="2:9" ht="11.5" customHeight="1">
      <c r="B1867" s="764">
        <v>42583</v>
      </c>
      <c r="C1867" s="765">
        <v>4.0483075670200197</v>
      </c>
      <c r="D1867" s="766"/>
      <c r="E1867" s="766">
        <v>4.6001712166747399</v>
      </c>
      <c r="F1867" s="766"/>
      <c r="G1867" s="766"/>
      <c r="H1867" s="766"/>
      <c r="I1867" s="767"/>
    </row>
    <row r="1868" spans="2:9" ht="11.5" customHeight="1">
      <c r="B1868" s="764">
        <v>42584</v>
      </c>
      <c r="C1868" s="768">
        <v>4.0206683864083699</v>
      </c>
      <c r="D1868" s="762"/>
      <c r="E1868" s="762">
        <v>4.6001712166747399</v>
      </c>
      <c r="F1868" s="762"/>
      <c r="G1868" s="762"/>
      <c r="H1868" s="762"/>
      <c r="I1868" s="763"/>
    </row>
    <row r="1869" spans="2:9" ht="11.5" customHeight="1">
      <c r="B1869" s="764">
        <v>42585</v>
      </c>
      <c r="C1869" s="765">
        <v>4.0944247093300099</v>
      </c>
      <c r="D1869" s="766"/>
      <c r="E1869" s="766">
        <v>4.6001712166747399</v>
      </c>
      <c r="F1869" s="766"/>
      <c r="G1869" s="766"/>
      <c r="H1869" s="766"/>
      <c r="I1869" s="767"/>
    </row>
    <row r="1870" spans="2:9" ht="11.5" customHeight="1">
      <c r="B1870" s="764">
        <v>42586</v>
      </c>
      <c r="C1870" s="768">
        <v>4.1635029331923601</v>
      </c>
      <c r="D1870" s="762"/>
      <c r="E1870" s="762">
        <v>4.6001712166747399</v>
      </c>
      <c r="F1870" s="762"/>
      <c r="G1870" s="762"/>
      <c r="H1870" s="762"/>
      <c r="I1870" s="763"/>
    </row>
    <row r="1871" spans="2:9" ht="11.5" customHeight="1">
      <c r="B1871" s="764">
        <v>42587</v>
      </c>
      <c r="C1871" s="765">
        <v>4.19835144982651</v>
      </c>
      <c r="D1871" s="766"/>
      <c r="E1871" s="766">
        <v>4.6001712166747399</v>
      </c>
      <c r="F1871" s="766"/>
      <c r="G1871" s="766"/>
      <c r="H1871" s="766"/>
      <c r="I1871" s="767"/>
    </row>
    <row r="1872" spans="2:9" ht="11.5" customHeight="1">
      <c r="B1872" s="764">
        <v>42588</v>
      </c>
      <c r="C1872" s="768">
        <v>4.19835144982651</v>
      </c>
      <c r="D1872" s="762"/>
      <c r="E1872" s="762">
        <v>4.6001712166747399</v>
      </c>
      <c r="F1872" s="762"/>
      <c r="G1872" s="762"/>
      <c r="H1872" s="762"/>
      <c r="I1872" s="763"/>
    </row>
    <row r="1873" spans="2:9" ht="11.5" customHeight="1">
      <c r="B1873" s="764">
        <v>42589</v>
      </c>
      <c r="C1873" s="765">
        <v>4.19835144982651</v>
      </c>
      <c r="D1873" s="766"/>
      <c r="E1873" s="766">
        <v>4.6001712166747399</v>
      </c>
      <c r="F1873" s="766"/>
      <c r="G1873" s="766"/>
      <c r="H1873" s="766"/>
      <c r="I1873" s="767"/>
    </row>
    <row r="1874" spans="2:9" ht="11.5" customHeight="1">
      <c r="B1874" s="764">
        <v>42590</v>
      </c>
      <c r="C1874" s="768">
        <v>4.2005551607364398</v>
      </c>
      <c r="D1874" s="762"/>
      <c r="E1874" s="762">
        <v>4.6001712166747399</v>
      </c>
      <c r="F1874" s="762"/>
      <c r="G1874" s="762"/>
      <c r="H1874" s="762"/>
      <c r="I1874" s="763"/>
    </row>
    <row r="1875" spans="2:9" ht="11.5" customHeight="1">
      <c r="B1875" s="764">
        <v>42591</v>
      </c>
      <c r="C1875" s="765">
        <v>4.5413201113054802</v>
      </c>
      <c r="D1875" s="766"/>
      <c r="E1875" s="766">
        <v>4.6001712166747399</v>
      </c>
      <c r="F1875" s="766"/>
      <c r="G1875" s="766"/>
      <c r="H1875" s="766"/>
      <c r="I1875" s="767"/>
    </row>
    <row r="1876" spans="2:9" ht="11.5" customHeight="1">
      <c r="B1876" s="764">
        <v>42592</v>
      </c>
      <c r="C1876" s="768">
        <v>4.5087608160715602</v>
      </c>
      <c r="D1876" s="762"/>
      <c r="E1876" s="762">
        <v>4.6001712166747399</v>
      </c>
      <c r="F1876" s="762"/>
      <c r="G1876" s="762"/>
      <c r="H1876" s="762"/>
      <c r="I1876" s="763"/>
    </row>
    <row r="1877" spans="2:9" ht="11.5" customHeight="1">
      <c r="B1877" s="764">
        <v>42593</v>
      </c>
      <c r="C1877" s="765">
        <v>4.5730071099287697</v>
      </c>
      <c r="D1877" s="766"/>
      <c r="E1877" s="766">
        <v>4.6001712166747399</v>
      </c>
      <c r="F1877" s="766"/>
      <c r="G1877" s="766"/>
      <c r="H1877" s="766"/>
      <c r="I1877" s="767"/>
    </row>
    <row r="1878" spans="2:9" ht="11.5" customHeight="1">
      <c r="B1878" s="764">
        <v>42594</v>
      </c>
      <c r="C1878" s="768">
        <v>4.6676969185874597</v>
      </c>
      <c r="D1878" s="762"/>
      <c r="E1878" s="762">
        <v>4.6001712166747399</v>
      </c>
      <c r="F1878" s="762"/>
      <c r="G1878" s="762"/>
      <c r="H1878" s="762"/>
      <c r="I1878" s="763"/>
    </row>
    <row r="1879" spans="2:9" ht="11.5" customHeight="1">
      <c r="B1879" s="764">
        <v>42595</v>
      </c>
      <c r="C1879" s="765">
        <v>4.6676969185874597</v>
      </c>
      <c r="D1879" s="766"/>
      <c r="E1879" s="766">
        <v>4.6001712166747399</v>
      </c>
      <c r="F1879" s="766"/>
      <c r="G1879" s="766"/>
      <c r="H1879" s="766"/>
      <c r="I1879" s="767"/>
    </row>
    <row r="1880" spans="2:9" ht="11.5" customHeight="1">
      <c r="B1880" s="764">
        <v>42596</v>
      </c>
      <c r="C1880" s="768">
        <v>4.6676969185874597</v>
      </c>
      <c r="D1880" s="762"/>
      <c r="E1880" s="762">
        <v>4.6001712166747399</v>
      </c>
      <c r="F1880" s="762"/>
      <c r="G1880" s="762"/>
      <c r="H1880" s="762"/>
      <c r="I1880" s="763"/>
    </row>
    <row r="1881" spans="2:9" ht="11.5" customHeight="1">
      <c r="B1881" s="764">
        <v>42597</v>
      </c>
      <c r="C1881" s="765">
        <v>4.7732156478885299</v>
      </c>
      <c r="D1881" s="766"/>
      <c r="E1881" s="766">
        <v>4.6001712166747399</v>
      </c>
      <c r="F1881" s="766"/>
      <c r="G1881" s="766"/>
      <c r="H1881" s="766"/>
      <c r="I1881" s="767"/>
    </row>
    <row r="1882" spans="2:9" ht="11.5" customHeight="1">
      <c r="B1882" s="764">
        <v>42598</v>
      </c>
      <c r="C1882" s="768">
        <v>4.7259427344560097</v>
      </c>
      <c r="D1882" s="762"/>
      <c r="E1882" s="762">
        <v>4.6001712166747399</v>
      </c>
      <c r="F1882" s="762"/>
      <c r="G1882" s="762"/>
      <c r="H1882" s="762"/>
      <c r="I1882" s="763"/>
    </row>
    <row r="1883" spans="2:9" ht="11.5" customHeight="1">
      <c r="B1883" s="764">
        <v>42599</v>
      </c>
      <c r="C1883" s="765">
        <v>4.7287128874488902</v>
      </c>
      <c r="D1883" s="766"/>
      <c r="E1883" s="766">
        <v>4.6001712166747399</v>
      </c>
      <c r="F1883" s="766"/>
      <c r="G1883" s="766"/>
      <c r="H1883" s="766"/>
      <c r="I1883" s="767"/>
    </row>
    <row r="1884" spans="2:9" ht="11.5" customHeight="1">
      <c r="B1884" s="764">
        <v>42600</v>
      </c>
      <c r="C1884" s="768">
        <v>4.7544662838971199</v>
      </c>
      <c r="D1884" s="762"/>
      <c r="E1884" s="762">
        <v>4.6001712166747399</v>
      </c>
      <c r="F1884" s="762"/>
      <c r="G1884" s="762"/>
      <c r="H1884" s="762"/>
      <c r="I1884" s="763"/>
    </row>
    <row r="1885" spans="2:9" ht="11.5" customHeight="1">
      <c r="B1885" s="764">
        <v>42601</v>
      </c>
      <c r="C1885" s="765">
        <v>4.7417551963288904</v>
      </c>
      <c r="D1885" s="766"/>
      <c r="E1885" s="766">
        <v>4.6001712166747399</v>
      </c>
      <c r="F1885" s="766"/>
      <c r="G1885" s="766"/>
      <c r="H1885" s="766"/>
      <c r="I1885" s="767"/>
    </row>
    <row r="1886" spans="2:9" ht="11.5" customHeight="1">
      <c r="B1886" s="764">
        <v>42602</v>
      </c>
      <c r="C1886" s="768">
        <v>4.7417551963288904</v>
      </c>
      <c r="D1886" s="762"/>
      <c r="E1886" s="762">
        <v>4.6001712166747399</v>
      </c>
      <c r="F1886" s="762"/>
      <c r="G1886" s="762"/>
      <c r="H1886" s="762"/>
      <c r="I1886" s="763"/>
    </row>
    <row r="1887" spans="2:9" ht="11.5" customHeight="1">
      <c r="B1887" s="764">
        <v>42603</v>
      </c>
      <c r="C1887" s="765">
        <v>4.7417551963288904</v>
      </c>
      <c r="D1887" s="766"/>
      <c r="E1887" s="766">
        <v>4.6001712166747399</v>
      </c>
      <c r="F1887" s="766"/>
      <c r="G1887" s="766"/>
      <c r="H1887" s="766"/>
      <c r="I1887" s="767"/>
    </row>
    <row r="1888" spans="2:9" ht="11.5" customHeight="1">
      <c r="B1888" s="764">
        <v>42604</v>
      </c>
      <c r="C1888" s="768">
        <v>4.7514627352316197</v>
      </c>
      <c r="D1888" s="762"/>
      <c r="E1888" s="762">
        <v>4.6001712166747399</v>
      </c>
      <c r="F1888" s="762"/>
      <c r="G1888" s="762"/>
      <c r="H1888" s="762"/>
      <c r="I1888" s="763"/>
    </row>
    <row r="1889" spans="2:9" ht="11.5" customHeight="1">
      <c r="B1889" s="764">
        <v>42605</v>
      </c>
      <c r="C1889" s="765">
        <v>4.7859158258557297</v>
      </c>
      <c r="D1889" s="766"/>
      <c r="E1889" s="766">
        <v>4.6001712166747399</v>
      </c>
      <c r="F1889" s="766"/>
      <c r="G1889" s="766"/>
      <c r="H1889" s="766"/>
      <c r="I1889" s="767"/>
    </row>
    <row r="1890" spans="2:9" ht="11.5" customHeight="1">
      <c r="B1890" s="764">
        <v>42606</v>
      </c>
      <c r="C1890" s="768">
        <v>4.6859372795696101</v>
      </c>
      <c r="D1890" s="762"/>
      <c r="E1890" s="762">
        <v>4.6001712166747399</v>
      </c>
      <c r="F1890" s="762"/>
      <c r="G1890" s="762"/>
      <c r="H1890" s="762"/>
      <c r="I1890" s="763"/>
    </row>
    <row r="1891" spans="2:9" ht="11.5" customHeight="1">
      <c r="B1891" s="764">
        <v>42607</v>
      </c>
      <c r="C1891" s="765">
        <v>4.7038494069005496</v>
      </c>
      <c r="D1891" s="766"/>
      <c r="E1891" s="766">
        <v>4.6001712166747399</v>
      </c>
      <c r="F1891" s="766"/>
      <c r="G1891" s="766"/>
      <c r="H1891" s="766"/>
      <c r="I1891" s="767"/>
    </row>
    <row r="1892" spans="2:9" ht="11.5" customHeight="1">
      <c r="B1892" s="764">
        <v>42608</v>
      </c>
      <c r="C1892" s="768">
        <v>4.7457152439202597</v>
      </c>
      <c r="D1892" s="762"/>
      <c r="E1892" s="762">
        <v>4.6001712166747399</v>
      </c>
      <c r="F1892" s="762"/>
      <c r="G1892" s="762"/>
      <c r="H1892" s="762"/>
      <c r="I1892" s="763"/>
    </row>
    <row r="1893" spans="2:9" ht="11.5" customHeight="1">
      <c r="B1893" s="764">
        <v>42609</v>
      </c>
      <c r="C1893" s="765">
        <v>4.7457152439202597</v>
      </c>
      <c r="D1893" s="766"/>
      <c r="E1893" s="766">
        <v>4.6001712166747399</v>
      </c>
      <c r="F1893" s="766"/>
      <c r="G1893" s="766"/>
      <c r="H1893" s="766"/>
      <c r="I1893" s="767"/>
    </row>
    <row r="1894" spans="2:9" ht="11.5" customHeight="1">
      <c r="B1894" s="764">
        <v>42610</v>
      </c>
      <c r="C1894" s="768">
        <v>4.7457152439202597</v>
      </c>
      <c r="D1894" s="762"/>
      <c r="E1894" s="762">
        <v>4.6001712166747399</v>
      </c>
      <c r="F1894" s="762"/>
      <c r="G1894" s="762"/>
      <c r="H1894" s="762"/>
      <c r="I1894" s="763"/>
    </row>
    <row r="1895" spans="2:9" ht="11.5" customHeight="1">
      <c r="B1895" s="764">
        <v>42611</v>
      </c>
      <c r="C1895" s="765">
        <v>4.7839951622666099</v>
      </c>
      <c r="D1895" s="766"/>
      <c r="E1895" s="766">
        <v>4.6001712166747399</v>
      </c>
      <c r="F1895" s="766"/>
      <c r="G1895" s="766"/>
      <c r="H1895" s="766"/>
      <c r="I1895" s="767"/>
    </row>
    <row r="1896" spans="2:9" ht="11.5" customHeight="1">
      <c r="B1896" s="764">
        <v>42612</v>
      </c>
      <c r="C1896" s="768">
        <v>4.8083752291641098</v>
      </c>
      <c r="D1896" s="762"/>
      <c r="E1896" s="762">
        <v>4.6001712166747399</v>
      </c>
      <c r="F1896" s="762"/>
      <c r="G1896" s="762"/>
      <c r="H1896" s="762"/>
      <c r="I1896" s="763"/>
    </row>
    <row r="1897" spans="2:9" ht="11.5" customHeight="1">
      <c r="B1897" s="764">
        <v>42613</v>
      </c>
      <c r="C1897" s="765">
        <v>4.8027593171073999</v>
      </c>
      <c r="D1897" s="766"/>
      <c r="E1897" s="766">
        <v>4.6001712166747399</v>
      </c>
      <c r="F1897" s="766"/>
      <c r="G1897" s="766"/>
      <c r="H1897" s="766"/>
      <c r="I1897" s="767"/>
    </row>
    <row r="1898" spans="2:9" ht="11.5" customHeight="1">
      <c r="B1898" s="764">
        <v>42614</v>
      </c>
      <c r="C1898" s="768">
        <v>4.8304301558675498</v>
      </c>
      <c r="D1898" s="762"/>
      <c r="E1898" s="762">
        <v>4.6001712166747399</v>
      </c>
      <c r="F1898" s="762"/>
      <c r="G1898" s="762"/>
      <c r="H1898" s="762"/>
      <c r="I1898" s="763"/>
    </row>
    <row r="1899" spans="2:9" ht="11.5" customHeight="1">
      <c r="B1899" s="764">
        <v>42615</v>
      </c>
      <c r="C1899" s="765">
        <v>4.9011678569155199</v>
      </c>
      <c r="D1899" s="766"/>
      <c r="E1899" s="766">
        <v>4.6001712166747399</v>
      </c>
      <c r="F1899" s="766"/>
      <c r="G1899" s="766"/>
      <c r="H1899" s="766"/>
      <c r="I1899" s="767"/>
    </row>
    <row r="1900" spans="2:9" ht="11.5" customHeight="1">
      <c r="B1900" s="764">
        <v>42616</v>
      </c>
      <c r="C1900" s="768">
        <v>4.9011678569155199</v>
      </c>
      <c r="D1900" s="762"/>
      <c r="E1900" s="762">
        <v>4.6001712166747399</v>
      </c>
      <c r="F1900" s="762"/>
      <c r="G1900" s="762"/>
      <c r="H1900" s="762"/>
      <c r="I1900" s="763"/>
    </row>
    <row r="1901" spans="2:9" ht="11.5" customHeight="1">
      <c r="B1901" s="764">
        <v>42617</v>
      </c>
      <c r="C1901" s="765">
        <v>4.9011678569155199</v>
      </c>
      <c r="D1901" s="766"/>
      <c r="E1901" s="766">
        <v>4.6001712166747399</v>
      </c>
      <c r="F1901" s="766"/>
      <c r="G1901" s="766"/>
      <c r="H1901" s="766"/>
      <c r="I1901" s="767"/>
    </row>
    <row r="1902" spans="2:9" ht="11.5" customHeight="1">
      <c r="B1902" s="764">
        <v>42618</v>
      </c>
      <c r="C1902" s="768">
        <v>4.9011678569155199</v>
      </c>
      <c r="D1902" s="762"/>
      <c r="E1902" s="762">
        <v>4.6001712166747399</v>
      </c>
      <c r="F1902" s="762"/>
      <c r="G1902" s="762"/>
      <c r="H1902" s="762"/>
      <c r="I1902" s="763"/>
    </row>
    <row r="1903" spans="2:9" ht="11.5" customHeight="1">
      <c r="B1903" s="764">
        <v>42619</v>
      </c>
      <c r="C1903" s="765">
        <v>4.9714436325253004</v>
      </c>
      <c r="D1903" s="766"/>
      <c r="E1903" s="766">
        <v>4.6001712166747399</v>
      </c>
      <c r="F1903" s="766"/>
      <c r="G1903" s="766"/>
      <c r="H1903" s="766"/>
      <c r="I1903" s="767"/>
    </row>
    <row r="1904" spans="2:9" ht="11.5" customHeight="1">
      <c r="B1904" s="764">
        <v>42620</v>
      </c>
      <c r="C1904" s="768">
        <v>4.9584957063809796</v>
      </c>
      <c r="D1904" s="762"/>
      <c r="E1904" s="762">
        <v>4.6001712166747399</v>
      </c>
      <c r="F1904" s="762"/>
      <c r="G1904" s="762"/>
      <c r="H1904" s="762"/>
      <c r="I1904" s="763"/>
    </row>
    <row r="1905" spans="2:9" ht="11.5" customHeight="1">
      <c r="B1905" s="764">
        <v>42621</v>
      </c>
      <c r="C1905" s="765">
        <v>4.9396424477372598</v>
      </c>
      <c r="D1905" s="766"/>
      <c r="E1905" s="766">
        <v>4.6001712166747399</v>
      </c>
      <c r="F1905" s="766"/>
      <c r="G1905" s="766"/>
      <c r="H1905" s="766"/>
      <c r="I1905" s="767"/>
    </row>
    <row r="1906" spans="2:9" ht="11.5" customHeight="1">
      <c r="B1906" s="764">
        <v>42622</v>
      </c>
      <c r="C1906" s="768">
        <v>4.7431765859901303</v>
      </c>
      <c r="D1906" s="762"/>
      <c r="E1906" s="762">
        <v>4.6001712166747399</v>
      </c>
      <c r="F1906" s="762"/>
      <c r="G1906" s="762"/>
      <c r="H1906" s="762"/>
      <c r="I1906" s="763"/>
    </row>
    <row r="1907" spans="2:9" ht="11.5" customHeight="1">
      <c r="B1907" s="764">
        <v>42623</v>
      </c>
      <c r="C1907" s="765">
        <v>4.7431765859901303</v>
      </c>
      <c r="D1907" s="766"/>
      <c r="E1907" s="766">
        <v>4.6001712166747399</v>
      </c>
      <c r="F1907" s="766"/>
      <c r="G1907" s="766"/>
      <c r="H1907" s="766"/>
      <c r="I1907" s="767"/>
    </row>
    <row r="1908" spans="2:9" ht="11.5" customHeight="1">
      <c r="B1908" s="764">
        <v>42624</v>
      </c>
      <c r="C1908" s="768">
        <v>4.7431765859901303</v>
      </c>
      <c r="D1908" s="762"/>
      <c r="E1908" s="762">
        <v>4.6001712166747399</v>
      </c>
      <c r="F1908" s="762"/>
      <c r="G1908" s="762"/>
      <c r="H1908" s="762"/>
      <c r="I1908" s="763"/>
    </row>
    <row r="1909" spans="2:9" ht="11.5" customHeight="1">
      <c r="B1909" s="764">
        <v>42625</v>
      </c>
      <c r="C1909" s="765">
        <v>4.8567303266000303</v>
      </c>
      <c r="D1909" s="766"/>
      <c r="E1909" s="766">
        <v>4.6001712166747399</v>
      </c>
      <c r="F1909" s="766"/>
      <c r="G1909" s="766"/>
      <c r="H1909" s="766"/>
      <c r="I1909" s="767"/>
    </row>
    <row r="1910" spans="2:9" ht="11.5" customHeight="1">
      <c r="B1910" s="764">
        <v>42626</v>
      </c>
      <c r="C1910" s="768">
        <v>4.7554275670841104</v>
      </c>
      <c r="D1910" s="762"/>
      <c r="E1910" s="762">
        <v>4.6001712166747399</v>
      </c>
      <c r="F1910" s="762"/>
      <c r="G1910" s="762"/>
      <c r="H1910" s="762"/>
      <c r="I1910" s="763"/>
    </row>
    <row r="1911" spans="2:9" ht="11.5" customHeight="1">
      <c r="B1911" s="764">
        <v>42627</v>
      </c>
      <c r="C1911" s="765">
        <v>4.7910829382265199</v>
      </c>
      <c r="D1911" s="766"/>
      <c r="E1911" s="766">
        <v>4.6001712166747399</v>
      </c>
      <c r="F1911" s="766"/>
      <c r="G1911" s="766"/>
      <c r="H1911" s="766"/>
      <c r="I1911" s="767"/>
    </row>
    <row r="1912" spans="2:9" ht="11.5" customHeight="1">
      <c r="B1912" s="764">
        <v>42628</v>
      </c>
      <c r="C1912" s="768">
        <v>4.8610499495016501</v>
      </c>
      <c r="D1912" s="762"/>
      <c r="E1912" s="762">
        <v>4.6001712166747399</v>
      </c>
      <c r="F1912" s="762"/>
      <c r="G1912" s="762"/>
      <c r="H1912" s="762"/>
      <c r="I1912" s="763"/>
    </row>
    <row r="1913" spans="2:9" ht="11.5" customHeight="1">
      <c r="B1913" s="764">
        <v>42629</v>
      </c>
      <c r="C1913" s="765">
        <v>4.8965971561445301</v>
      </c>
      <c r="D1913" s="766"/>
      <c r="E1913" s="766">
        <v>4.6001712166747399</v>
      </c>
      <c r="F1913" s="766"/>
      <c r="G1913" s="766"/>
      <c r="H1913" s="766"/>
      <c r="I1913" s="767"/>
    </row>
    <row r="1914" spans="2:9" ht="11.5" customHeight="1">
      <c r="B1914" s="764">
        <v>42630</v>
      </c>
      <c r="C1914" s="768">
        <v>4.8965971561445301</v>
      </c>
      <c r="D1914" s="762"/>
      <c r="E1914" s="762">
        <v>4.6001712166747399</v>
      </c>
      <c r="F1914" s="762"/>
      <c r="G1914" s="762"/>
      <c r="H1914" s="762"/>
      <c r="I1914" s="763"/>
    </row>
    <row r="1915" spans="2:9" ht="11.5" customHeight="1">
      <c r="B1915" s="764">
        <v>42631</v>
      </c>
      <c r="C1915" s="765">
        <v>4.8965971561445301</v>
      </c>
      <c r="D1915" s="766"/>
      <c r="E1915" s="766">
        <v>4.6001712166747399</v>
      </c>
      <c r="F1915" s="766"/>
      <c r="G1915" s="766"/>
      <c r="H1915" s="766"/>
      <c r="I1915" s="767"/>
    </row>
    <row r="1916" spans="2:9" ht="11.5" customHeight="1">
      <c r="B1916" s="764">
        <v>42632</v>
      </c>
      <c r="C1916" s="768">
        <v>4.9045663490770801</v>
      </c>
      <c r="D1916" s="762"/>
      <c r="E1916" s="762">
        <v>4.6001712166747399</v>
      </c>
      <c r="F1916" s="762"/>
      <c r="G1916" s="762"/>
      <c r="H1916" s="762"/>
      <c r="I1916" s="763"/>
    </row>
    <row r="1917" spans="2:9" ht="11.5" customHeight="1">
      <c r="B1917" s="764">
        <v>42633</v>
      </c>
      <c r="C1917" s="765">
        <v>4.8898154416155597</v>
      </c>
      <c r="D1917" s="766"/>
      <c r="E1917" s="766">
        <v>4.6001712166747399</v>
      </c>
      <c r="F1917" s="766"/>
      <c r="G1917" s="766"/>
      <c r="H1917" s="766"/>
      <c r="I1917" s="767"/>
    </row>
    <row r="1918" spans="2:9" ht="11.5" customHeight="1">
      <c r="B1918" s="764">
        <v>42634</v>
      </c>
      <c r="C1918" s="768">
        <v>5.03666121504238</v>
      </c>
      <c r="D1918" s="762"/>
      <c r="E1918" s="762">
        <v>4.6001712166747399</v>
      </c>
      <c r="F1918" s="762"/>
      <c r="G1918" s="762"/>
      <c r="H1918" s="762"/>
      <c r="I1918" s="763"/>
    </row>
    <row r="1919" spans="2:9" ht="11.5" customHeight="1">
      <c r="B1919" s="764">
        <v>42635</v>
      </c>
      <c r="C1919" s="765">
        <v>5.0754594742035799</v>
      </c>
      <c r="D1919" s="766"/>
      <c r="E1919" s="766">
        <v>4.6001712166747399</v>
      </c>
      <c r="F1919" s="766"/>
      <c r="G1919" s="766"/>
      <c r="H1919" s="766"/>
      <c r="I1919" s="767"/>
    </row>
    <row r="1920" spans="2:9" ht="11.5" customHeight="1">
      <c r="B1920" s="764">
        <v>42636</v>
      </c>
      <c r="C1920" s="768">
        <v>5.06415647191597</v>
      </c>
      <c r="D1920" s="762"/>
      <c r="E1920" s="762">
        <v>4.6001712166747399</v>
      </c>
      <c r="F1920" s="762"/>
      <c r="G1920" s="762"/>
      <c r="H1920" s="762"/>
      <c r="I1920" s="763"/>
    </row>
    <row r="1921" spans="2:9" ht="11.5" customHeight="1">
      <c r="B1921" s="764">
        <v>42637</v>
      </c>
      <c r="C1921" s="765">
        <v>5.06415647191597</v>
      </c>
      <c r="D1921" s="766"/>
      <c r="E1921" s="766">
        <v>4.6001712166747399</v>
      </c>
      <c r="F1921" s="766"/>
      <c r="G1921" s="766"/>
      <c r="H1921" s="766"/>
      <c r="I1921" s="767"/>
    </row>
    <row r="1922" spans="2:9" ht="11.5" customHeight="1">
      <c r="B1922" s="764">
        <v>42638</v>
      </c>
      <c r="C1922" s="768">
        <v>5.06415647191597</v>
      </c>
      <c r="D1922" s="762"/>
      <c r="E1922" s="762">
        <v>4.6001712166747399</v>
      </c>
      <c r="F1922" s="762"/>
      <c r="G1922" s="762"/>
      <c r="H1922" s="762"/>
      <c r="I1922" s="763"/>
    </row>
    <row r="1923" spans="2:9" ht="11.5" customHeight="1">
      <c r="B1923" s="764">
        <v>42639</v>
      </c>
      <c r="C1923" s="765">
        <v>4.9814043388528804</v>
      </c>
      <c r="D1923" s="766"/>
      <c r="E1923" s="766">
        <v>4.6001712166747399</v>
      </c>
      <c r="F1923" s="766"/>
      <c r="G1923" s="766"/>
      <c r="H1923" s="766"/>
      <c r="I1923" s="767"/>
    </row>
    <row r="1924" spans="2:9" ht="11.5" customHeight="1">
      <c r="B1924" s="764">
        <v>42640</v>
      </c>
      <c r="C1924" s="768">
        <v>5.0535786355564101</v>
      </c>
      <c r="D1924" s="762"/>
      <c r="E1924" s="762">
        <v>4.6001712166747399</v>
      </c>
      <c r="F1924" s="762"/>
      <c r="G1924" s="762"/>
      <c r="H1924" s="762"/>
      <c r="I1924" s="763"/>
    </row>
    <row r="1925" spans="2:9" ht="11.5" customHeight="1">
      <c r="B1925" s="764">
        <v>42641</v>
      </c>
      <c r="C1925" s="765">
        <v>5.0628625712943398</v>
      </c>
      <c r="D1925" s="766"/>
      <c r="E1925" s="766">
        <v>4.6001712166747399</v>
      </c>
      <c r="F1925" s="766"/>
      <c r="G1925" s="766"/>
      <c r="H1925" s="766"/>
      <c r="I1925" s="767"/>
    </row>
    <row r="1926" spans="2:9" ht="11.5" customHeight="1">
      <c r="B1926" s="764">
        <v>42642</v>
      </c>
      <c r="C1926" s="768">
        <v>5.0021568270248498</v>
      </c>
      <c r="D1926" s="762"/>
      <c r="E1926" s="762">
        <v>4.6001712166747399</v>
      </c>
      <c r="F1926" s="762"/>
      <c r="G1926" s="762"/>
      <c r="H1926" s="762"/>
      <c r="I1926" s="763"/>
    </row>
    <row r="1927" spans="2:9" ht="11.5" customHeight="1">
      <c r="B1927" s="764">
        <v>42643</v>
      </c>
      <c r="C1927" s="765">
        <v>4.6001712166747399</v>
      </c>
      <c r="D1927" s="766"/>
      <c r="E1927" s="766">
        <v>4.6001712166747399</v>
      </c>
      <c r="F1927" s="766"/>
      <c r="G1927" s="766"/>
      <c r="H1927" s="766"/>
      <c r="I1927" s="767"/>
    </row>
    <row r="1928" spans="2:9" ht="11.5" customHeight="1">
      <c r="B1928" s="764">
        <v>42644</v>
      </c>
      <c r="C1928" s="768">
        <v>4.6001712166747399</v>
      </c>
      <c r="D1928" s="762"/>
      <c r="E1928" s="762">
        <v>4.6001712166747399</v>
      </c>
      <c r="F1928" s="762"/>
      <c r="G1928" s="762"/>
      <c r="H1928" s="762"/>
      <c r="I1928" s="763"/>
    </row>
    <row r="1929" spans="2:9" ht="11.5" customHeight="1">
      <c r="B1929" s="764">
        <v>42645</v>
      </c>
      <c r="C1929" s="765">
        <v>4.6001712166747399</v>
      </c>
      <c r="D1929" s="766"/>
      <c r="E1929" s="766">
        <v>4.6001712166747399</v>
      </c>
      <c r="F1929" s="766"/>
      <c r="G1929" s="766"/>
      <c r="H1929" s="766"/>
      <c r="I1929" s="767"/>
    </row>
    <row r="1930" spans="2:9" ht="11.5" customHeight="1">
      <c r="B1930" s="764">
        <v>42646</v>
      </c>
      <c r="C1930" s="768">
        <v>4.5744734996162197</v>
      </c>
      <c r="D1930" s="762"/>
      <c r="E1930" s="762">
        <v>4.6001712166747399</v>
      </c>
      <c r="F1930" s="762"/>
      <c r="G1930" s="762"/>
      <c r="H1930" s="762"/>
      <c r="I1930" s="763"/>
    </row>
    <row r="1931" spans="2:9" ht="11.5" customHeight="1">
      <c r="B1931" s="764">
        <v>42647</v>
      </c>
      <c r="C1931" s="765">
        <v>4.5747894100805997</v>
      </c>
      <c r="D1931" s="766"/>
      <c r="E1931" s="766">
        <v>4.6001712166747399</v>
      </c>
      <c r="F1931" s="766"/>
      <c r="G1931" s="766"/>
      <c r="H1931" s="766"/>
      <c r="I1931" s="767"/>
    </row>
    <row r="1932" spans="2:9" ht="11.5" customHeight="1">
      <c r="B1932" s="764">
        <v>42648</v>
      </c>
      <c r="C1932" s="768">
        <v>4.6209496975758801</v>
      </c>
      <c r="D1932" s="762"/>
      <c r="E1932" s="762">
        <v>4.6001712166747399</v>
      </c>
      <c r="F1932" s="762"/>
      <c r="G1932" s="762"/>
      <c r="H1932" s="762"/>
      <c r="I1932" s="763"/>
    </row>
    <row r="1933" spans="2:9" ht="11.5" customHeight="1">
      <c r="B1933" s="764">
        <v>42649</v>
      </c>
      <c r="C1933" s="765">
        <v>4.58998035671405</v>
      </c>
      <c r="D1933" s="766"/>
      <c r="E1933" s="766">
        <v>4.6001712166747399</v>
      </c>
      <c r="F1933" s="766"/>
      <c r="G1933" s="766"/>
      <c r="H1933" s="766"/>
      <c r="I1933" s="767"/>
    </row>
    <row r="1934" spans="2:9" ht="11.5" customHeight="1">
      <c r="B1934" s="764">
        <v>42650</v>
      </c>
      <c r="C1934" s="768">
        <v>4.5301062086441002</v>
      </c>
      <c r="D1934" s="762"/>
      <c r="E1934" s="762">
        <v>4.6001712166747399</v>
      </c>
      <c r="F1934" s="762"/>
      <c r="G1934" s="762"/>
      <c r="H1934" s="762"/>
      <c r="I1934" s="763"/>
    </row>
    <row r="1935" spans="2:9" ht="11.5" customHeight="1">
      <c r="B1935" s="764">
        <v>42651</v>
      </c>
      <c r="C1935" s="765">
        <v>4.5301062086441002</v>
      </c>
      <c r="D1935" s="766"/>
      <c r="E1935" s="766">
        <v>4.6001712166747399</v>
      </c>
      <c r="F1935" s="766"/>
      <c r="G1935" s="766"/>
      <c r="H1935" s="766"/>
      <c r="I1935" s="767"/>
    </row>
    <row r="1936" spans="2:9" ht="11.5" customHeight="1">
      <c r="B1936" s="764">
        <v>42652</v>
      </c>
      <c r="C1936" s="768">
        <v>4.5301062086441002</v>
      </c>
      <c r="D1936" s="762"/>
      <c r="E1936" s="762">
        <v>4.6001712166747399</v>
      </c>
      <c r="F1936" s="762"/>
      <c r="G1936" s="762"/>
      <c r="H1936" s="762"/>
      <c r="I1936" s="763"/>
    </row>
    <row r="1937" spans="2:9" ht="11.5" customHeight="1">
      <c r="B1937" s="764">
        <v>42653</v>
      </c>
      <c r="C1937" s="765">
        <v>4.53936501143128</v>
      </c>
      <c r="D1937" s="766"/>
      <c r="E1937" s="766">
        <v>4.6001712166747399</v>
      </c>
      <c r="F1937" s="766"/>
      <c r="G1937" s="766"/>
      <c r="H1937" s="766"/>
      <c r="I1937" s="767"/>
    </row>
    <row r="1938" spans="2:9" ht="11.5" customHeight="1">
      <c r="B1938" s="764">
        <v>42654</v>
      </c>
      <c r="C1938" s="768">
        <v>4.41445299643373</v>
      </c>
      <c r="D1938" s="762"/>
      <c r="E1938" s="762">
        <v>4.6001712166747399</v>
      </c>
      <c r="F1938" s="762"/>
      <c r="G1938" s="762"/>
      <c r="H1938" s="762"/>
      <c r="I1938" s="763"/>
    </row>
    <row r="1939" spans="2:9" ht="11.5" customHeight="1">
      <c r="B1939" s="764">
        <v>42655</v>
      </c>
      <c r="C1939" s="765">
        <v>4.3758556613406796</v>
      </c>
      <c r="D1939" s="766"/>
      <c r="E1939" s="766">
        <v>4.6001712166747399</v>
      </c>
      <c r="F1939" s="766"/>
      <c r="G1939" s="766"/>
      <c r="H1939" s="766"/>
      <c r="I1939" s="767"/>
    </row>
    <row r="1940" spans="2:9" ht="11.5" customHeight="1">
      <c r="B1940" s="764">
        <v>42656</v>
      </c>
      <c r="C1940" s="768">
        <v>4.3309227615650103</v>
      </c>
      <c r="D1940" s="762"/>
      <c r="E1940" s="762">
        <v>4.6001712166747399</v>
      </c>
      <c r="F1940" s="762"/>
      <c r="G1940" s="762"/>
      <c r="H1940" s="762"/>
      <c r="I1940" s="763"/>
    </row>
    <row r="1941" spans="2:9" ht="11.5" customHeight="1">
      <c r="B1941" s="764">
        <v>42657</v>
      </c>
      <c r="C1941" s="765">
        <v>4.3118568410979901</v>
      </c>
      <c r="D1941" s="766"/>
      <c r="E1941" s="766">
        <v>4.6001712166747399</v>
      </c>
      <c r="F1941" s="766"/>
      <c r="G1941" s="766"/>
      <c r="H1941" s="766"/>
      <c r="I1941" s="767"/>
    </row>
    <row r="1942" spans="2:9" ht="11.5" customHeight="1">
      <c r="B1942" s="764">
        <v>42658</v>
      </c>
      <c r="C1942" s="768">
        <v>4.3118568410979901</v>
      </c>
      <c r="D1942" s="762"/>
      <c r="E1942" s="762">
        <v>4.6001712166747399</v>
      </c>
      <c r="F1942" s="762"/>
      <c r="G1942" s="762"/>
      <c r="H1942" s="762"/>
      <c r="I1942" s="763"/>
    </row>
    <row r="1943" spans="2:9" ht="11.5" customHeight="1">
      <c r="B1943" s="764">
        <v>42659</v>
      </c>
      <c r="C1943" s="765">
        <v>4.3118568410979901</v>
      </c>
      <c r="D1943" s="766"/>
      <c r="E1943" s="766">
        <v>4.6001712166747399</v>
      </c>
      <c r="F1943" s="766"/>
      <c r="G1943" s="766"/>
      <c r="H1943" s="766"/>
      <c r="I1943" s="767"/>
    </row>
    <row r="1944" spans="2:9" ht="11.5" customHeight="1">
      <c r="B1944" s="764">
        <v>42660</v>
      </c>
      <c r="C1944" s="768">
        <v>4.2802915240595496</v>
      </c>
      <c r="D1944" s="762"/>
      <c r="E1944" s="762">
        <v>4.6001712166747399</v>
      </c>
      <c r="F1944" s="762"/>
      <c r="G1944" s="762"/>
      <c r="H1944" s="762"/>
      <c r="I1944" s="763"/>
    </row>
    <row r="1945" spans="2:9" ht="11.5" customHeight="1">
      <c r="B1945" s="764">
        <v>42661</v>
      </c>
      <c r="C1945" s="765">
        <v>4.3313661127679701</v>
      </c>
      <c r="D1945" s="766"/>
      <c r="E1945" s="766">
        <v>4.6001712166747399</v>
      </c>
      <c r="F1945" s="766"/>
      <c r="G1945" s="766"/>
      <c r="H1945" s="766"/>
      <c r="I1945" s="767"/>
    </row>
    <row r="1946" spans="2:9" ht="11.5" customHeight="1">
      <c r="B1946" s="764">
        <v>42662</v>
      </c>
      <c r="C1946" s="768">
        <v>4.3557809615912602</v>
      </c>
      <c r="D1946" s="762"/>
      <c r="E1946" s="762">
        <v>4.6001712166747399</v>
      </c>
      <c r="F1946" s="762"/>
      <c r="G1946" s="762"/>
      <c r="H1946" s="762"/>
      <c r="I1946" s="763"/>
    </row>
    <row r="1947" spans="2:9" ht="11.5" customHeight="1">
      <c r="B1947" s="764">
        <v>42663</v>
      </c>
      <c r="C1947" s="765">
        <v>4.3393865110683096</v>
      </c>
      <c r="D1947" s="766"/>
      <c r="E1947" s="766">
        <v>4.6001712166747399</v>
      </c>
      <c r="F1947" s="766"/>
      <c r="G1947" s="766"/>
      <c r="H1947" s="766"/>
      <c r="I1947" s="767"/>
    </row>
    <row r="1948" spans="2:9" ht="11.5" customHeight="1">
      <c r="B1948" s="764">
        <v>42664</v>
      </c>
      <c r="C1948" s="768">
        <v>4.3254110231557803</v>
      </c>
      <c r="D1948" s="762"/>
      <c r="E1948" s="762">
        <v>4.6001712166747399</v>
      </c>
      <c r="F1948" s="762"/>
      <c r="G1948" s="762"/>
      <c r="H1948" s="762"/>
      <c r="I1948" s="763"/>
    </row>
    <row r="1949" spans="2:9" ht="11.5" customHeight="1">
      <c r="B1949" s="764">
        <v>42665</v>
      </c>
      <c r="C1949" s="765">
        <v>4.3254110231557803</v>
      </c>
      <c r="D1949" s="766"/>
      <c r="E1949" s="766">
        <v>4.6001712166747399</v>
      </c>
      <c r="F1949" s="766"/>
      <c r="G1949" s="766"/>
      <c r="H1949" s="766"/>
      <c r="I1949" s="767"/>
    </row>
    <row r="1950" spans="2:9" ht="11.5" customHeight="1">
      <c r="B1950" s="764">
        <v>42666</v>
      </c>
      <c r="C1950" s="768">
        <v>4.3254110231557803</v>
      </c>
      <c r="D1950" s="762"/>
      <c r="E1950" s="762">
        <v>4.6001712166747399</v>
      </c>
      <c r="F1950" s="762"/>
      <c r="G1950" s="762"/>
      <c r="H1950" s="762"/>
      <c r="I1950" s="763"/>
    </row>
    <row r="1951" spans="2:9" ht="11.5" customHeight="1">
      <c r="B1951" s="764">
        <v>42667</v>
      </c>
      <c r="C1951" s="765">
        <v>4.3814816957762703</v>
      </c>
      <c r="D1951" s="766"/>
      <c r="E1951" s="766">
        <v>4.6001712166747399</v>
      </c>
      <c r="F1951" s="766"/>
      <c r="G1951" s="766"/>
      <c r="H1951" s="766"/>
      <c r="I1951" s="767"/>
    </row>
    <row r="1952" spans="2:9" ht="11.5" customHeight="1">
      <c r="B1952" s="764">
        <v>42668</v>
      </c>
      <c r="C1952" s="768">
        <v>4.31857637147258</v>
      </c>
      <c r="D1952" s="762"/>
      <c r="E1952" s="762">
        <v>4.6001712166747399</v>
      </c>
      <c r="F1952" s="762"/>
      <c r="G1952" s="762"/>
      <c r="H1952" s="762"/>
      <c r="I1952" s="763"/>
    </row>
    <row r="1953" spans="2:9" ht="11.5" customHeight="1">
      <c r="B1953" s="764">
        <v>42669</v>
      </c>
      <c r="C1953" s="765">
        <v>4.2297989050419096</v>
      </c>
      <c r="D1953" s="766"/>
      <c r="E1953" s="766">
        <v>4.6001712166747399</v>
      </c>
      <c r="F1953" s="766"/>
      <c r="G1953" s="766"/>
      <c r="H1953" s="766"/>
      <c r="I1953" s="767"/>
    </row>
    <row r="1954" spans="2:9" ht="11.5" customHeight="1">
      <c r="B1954" s="764">
        <v>42670</v>
      </c>
      <c r="C1954" s="768">
        <v>4.1207121468947703</v>
      </c>
      <c r="D1954" s="762"/>
      <c r="E1954" s="762">
        <v>4.6001712166747399</v>
      </c>
      <c r="F1954" s="762"/>
      <c r="G1954" s="762"/>
      <c r="H1954" s="762"/>
      <c r="I1954" s="763"/>
    </row>
    <row r="1955" spans="2:9" ht="11.5" customHeight="1">
      <c r="B1955" s="764">
        <v>42671</v>
      </c>
      <c r="C1955" s="765">
        <v>4.0884581579645296</v>
      </c>
      <c r="D1955" s="766"/>
      <c r="E1955" s="766">
        <v>4.6001712166747399</v>
      </c>
      <c r="F1955" s="766"/>
      <c r="G1955" s="766"/>
      <c r="H1955" s="766"/>
      <c r="I1955" s="767"/>
    </row>
    <row r="1956" spans="2:9" ht="11.5" customHeight="1">
      <c r="B1956" s="764">
        <v>42672</v>
      </c>
      <c r="C1956" s="768">
        <v>4.0884581579645296</v>
      </c>
      <c r="D1956" s="762"/>
      <c r="E1956" s="762">
        <v>4.6001712166747399</v>
      </c>
      <c r="F1956" s="762"/>
      <c r="G1956" s="762"/>
      <c r="H1956" s="762"/>
      <c r="I1956" s="763"/>
    </row>
    <row r="1957" spans="2:9" ht="11.5" customHeight="1">
      <c r="B1957" s="764">
        <v>42673</v>
      </c>
      <c r="C1957" s="765">
        <v>4.0884581579645296</v>
      </c>
      <c r="D1957" s="766"/>
      <c r="E1957" s="766">
        <v>4.6001712166747399</v>
      </c>
      <c r="F1957" s="766"/>
      <c r="G1957" s="766"/>
      <c r="H1957" s="766"/>
      <c r="I1957" s="767"/>
    </row>
    <row r="1958" spans="2:9" ht="11.5" customHeight="1">
      <c r="B1958" s="764">
        <v>42674</v>
      </c>
      <c r="C1958" s="768">
        <v>4.0768229615999996</v>
      </c>
      <c r="D1958" s="762"/>
      <c r="E1958" s="762">
        <v>4.6001712166747399</v>
      </c>
      <c r="F1958" s="762"/>
      <c r="G1958" s="762"/>
      <c r="H1958" s="762"/>
      <c r="I1958" s="763"/>
    </row>
    <row r="1959" spans="2:9" ht="11.5" customHeight="1">
      <c r="B1959" s="764">
        <v>42675</v>
      </c>
      <c r="C1959" s="765">
        <v>4.0246006800401402</v>
      </c>
      <c r="D1959" s="766"/>
      <c r="E1959" s="766">
        <v>4.6001712166747399</v>
      </c>
      <c r="F1959" s="766"/>
      <c r="G1959" s="766"/>
      <c r="H1959" s="766"/>
      <c r="I1959" s="767"/>
    </row>
    <row r="1960" spans="2:9" ht="11.5" customHeight="1">
      <c r="B1960" s="764">
        <v>42676</v>
      </c>
      <c r="C1960" s="768">
        <v>4.0014904779146097</v>
      </c>
      <c r="D1960" s="762"/>
      <c r="E1960" s="762">
        <v>4.6001712166747399</v>
      </c>
      <c r="F1960" s="762"/>
      <c r="G1960" s="762"/>
      <c r="H1960" s="762"/>
      <c r="I1960" s="763"/>
    </row>
    <row r="1961" spans="2:9" ht="11.5" customHeight="1">
      <c r="B1961" s="764">
        <v>42677</v>
      </c>
      <c r="C1961" s="765">
        <v>3.8679161293336199</v>
      </c>
      <c r="D1961" s="766"/>
      <c r="E1961" s="766">
        <v>4.6001712166747399</v>
      </c>
      <c r="F1961" s="766"/>
      <c r="G1961" s="766"/>
      <c r="H1961" s="766"/>
      <c r="I1961" s="767"/>
    </row>
    <row r="1962" spans="2:9" ht="11.5" customHeight="1">
      <c r="B1962" s="764">
        <v>42678</v>
      </c>
      <c r="C1962" s="768">
        <v>3.8946468875971298</v>
      </c>
      <c r="D1962" s="762"/>
      <c r="E1962" s="762">
        <v>4.6001712166747399</v>
      </c>
      <c r="F1962" s="762"/>
      <c r="G1962" s="762"/>
      <c r="H1962" s="762"/>
      <c r="I1962" s="763"/>
    </row>
    <row r="1963" spans="2:9" ht="11.5" customHeight="1">
      <c r="B1963" s="764">
        <v>42679</v>
      </c>
      <c r="C1963" s="765">
        <v>3.8946468875971298</v>
      </c>
      <c r="D1963" s="766"/>
      <c r="E1963" s="766">
        <v>4.6001712166747399</v>
      </c>
      <c r="F1963" s="766"/>
      <c r="G1963" s="766"/>
      <c r="H1963" s="766"/>
      <c r="I1963" s="767"/>
    </row>
    <row r="1964" spans="2:9" ht="11.5" customHeight="1">
      <c r="B1964" s="764">
        <v>42680</v>
      </c>
      <c r="C1964" s="768">
        <v>3.8946468875971298</v>
      </c>
      <c r="D1964" s="762"/>
      <c r="E1964" s="762">
        <v>4.6001712166747399</v>
      </c>
      <c r="F1964" s="762"/>
      <c r="G1964" s="762"/>
      <c r="H1964" s="762"/>
      <c r="I1964" s="763"/>
    </row>
    <row r="1965" spans="2:9" ht="11.5" customHeight="1">
      <c r="B1965" s="764">
        <v>42681</v>
      </c>
      <c r="C1965" s="765">
        <v>4.0233837038037796</v>
      </c>
      <c r="D1965" s="766"/>
      <c r="E1965" s="766">
        <v>4.6001712166747399</v>
      </c>
      <c r="F1965" s="766"/>
      <c r="G1965" s="766"/>
      <c r="H1965" s="766"/>
      <c r="I1965" s="767"/>
    </row>
    <row r="1966" spans="2:9" ht="11.5" customHeight="1">
      <c r="B1966" s="764">
        <v>42682</v>
      </c>
      <c r="C1966" s="768">
        <v>4.0227496077569702</v>
      </c>
      <c r="D1966" s="762"/>
      <c r="E1966" s="762">
        <v>4.6001712166747399</v>
      </c>
      <c r="F1966" s="762"/>
      <c r="G1966" s="762"/>
      <c r="H1966" s="762"/>
      <c r="I1966" s="763"/>
    </row>
    <row r="1967" spans="2:9" ht="11.5" customHeight="1">
      <c r="B1967" s="764">
        <v>42683</v>
      </c>
      <c r="C1967" s="765">
        <v>4.0574026339135498</v>
      </c>
      <c r="D1967" s="766"/>
      <c r="E1967" s="766">
        <v>4.6001712166747399</v>
      </c>
      <c r="F1967" s="766"/>
      <c r="G1967" s="766"/>
      <c r="H1967" s="766"/>
      <c r="I1967" s="767"/>
    </row>
    <row r="1968" spans="2:9" ht="11.5" customHeight="1">
      <c r="B1968" s="764">
        <v>42684</v>
      </c>
      <c r="C1968" s="768">
        <v>4.0802111223931501</v>
      </c>
      <c r="D1968" s="762"/>
      <c r="E1968" s="762">
        <v>4.6001712166747399</v>
      </c>
      <c r="F1968" s="762"/>
      <c r="G1968" s="762"/>
      <c r="H1968" s="762"/>
      <c r="I1968" s="763"/>
    </row>
    <row r="1969" spans="2:9" ht="11.5" customHeight="1">
      <c r="B1969" s="764">
        <v>42685</v>
      </c>
      <c r="C1969" s="765">
        <v>4.1124606465839904</v>
      </c>
      <c r="D1969" s="766"/>
      <c r="E1969" s="766">
        <v>4.6001712166747399</v>
      </c>
      <c r="F1969" s="766"/>
      <c r="G1969" s="766"/>
      <c r="H1969" s="766"/>
      <c r="I1969" s="767"/>
    </row>
    <row r="1970" spans="2:9" ht="11.5" customHeight="1">
      <c r="B1970" s="764">
        <v>42686</v>
      </c>
      <c r="C1970" s="768">
        <v>4.1124606465839904</v>
      </c>
      <c r="D1970" s="762"/>
      <c r="E1970" s="762">
        <v>4.6001712166747399</v>
      </c>
      <c r="F1970" s="762"/>
      <c r="G1970" s="762"/>
      <c r="H1970" s="762"/>
      <c r="I1970" s="763"/>
    </row>
    <row r="1971" spans="2:9" ht="11.5" customHeight="1">
      <c r="B1971" s="764">
        <v>42687</v>
      </c>
      <c r="C1971" s="765">
        <v>4.1124606465839904</v>
      </c>
      <c r="D1971" s="766"/>
      <c r="E1971" s="766">
        <v>4.6001712166747399</v>
      </c>
      <c r="F1971" s="766"/>
      <c r="G1971" s="766"/>
      <c r="H1971" s="766"/>
      <c r="I1971" s="767"/>
    </row>
    <row r="1972" spans="2:9" ht="11.5" customHeight="1">
      <c r="B1972" s="764">
        <v>42688</v>
      </c>
      <c r="C1972" s="768">
        <v>4.0699215321034803</v>
      </c>
      <c r="D1972" s="762"/>
      <c r="E1972" s="762">
        <v>4.6001712166747399</v>
      </c>
      <c r="F1972" s="762"/>
      <c r="G1972" s="762"/>
      <c r="H1972" s="762"/>
      <c r="I1972" s="763"/>
    </row>
    <row r="1973" spans="2:9" ht="11.5" customHeight="1">
      <c r="B1973" s="764">
        <v>42689</v>
      </c>
      <c r="C1973" s="765">
        <v>4.1265778114767002</v>
      </c>
      <c r="D1973" s="766"/>
      <c r="E1973" s="766">
        <v>4.6001712166747399</v>
      </c>
      <c r="F1973" s="766"/>
      <c r="G1973" s="766"/>
      <c r="H1973" s="766"/>
      <c r="I1973" s="767"/>
    </row>
    <row r="1974" spans="2:9" ht="11.5" customHeight="1">
      <c r="B1974" s="764">
        <v>42690</v>
      </c>
      <c r="C1974" s="768">
        <v>4.1678998240358602</v>
      </c>
      <c r="D1974" s="762"/>
      <c r="E1974" s="762">
        <v>4.6001712166747399</v>
      </c>
      <c r="F1974" s="762"/>
      <c r="G1974" s="762"/>
      <c r="H1974" s="762"/>
      <c r="I1974" s="763"/>
    </row>
    <row r="1975" spans="2:9" ht="11.5" customHeight="1">
      <c r="B1975" s="764">
        <v>42691</v>
      </c>
      <c r="C1975" s="765">
        <v>4.1948412246537403</v>
      </c>
      <c r="D1975" s="766"/>
      <c r="E1975" s="766">
        <v>4.6001712166747399</v>
      </c>
      <c r="F1975" s="766"/>
      <c r="G1975" s="766"/>
      <c r="H1975" s="766"/>
      <c r="I1975" s="767"/>
    </row>
    <row r="1976" spans="2:9" ht="11.5" customHeight="1">
      <c r="B1976" s="764">
        <v>42692</v>
      </c>
      <c r="C1976" s="768">
        <v>4.2039246489875604</v>
      </c>
      <c r="D1976" s="762"/>
      <c r="E1976" s="762">
        <v>4.6001712166747399</v>
      </c>
      <c r="F1976" s="762"/>
      <c r="G1976" s="762"/>
      <c r="H1976" s="762"/>
      <c r="I1976" s="763"/>
    </row>
    <row r="1977" spans="2:9" ht="11.5" customHeight="1">
      <c r="B1977" s="764">
        <v>42693</v>
      </c>
      <c r="C1977" s="765">
        <v>4.2039246489875604</v>
      </c>
      <c r="D1977" s="766"/>
      <c r="E1977" s="766">
        <v>4.6001712166747399</v>
      </c>
      <c r="F1977" s="766"/>
      <c r="G1977" s="766"/>
      <c r="H1977" s="766"/>
      <c r="I1977" s="767"/>
    </row>
    <row r="1978" spans="2:9" ht="11.5" customHeight="1">
      <c r="B1978" s="764">
        <v>42694</v>
      </c>
      <c r="C1978" s="768">
        <v>4.2039246489875604</v>
      </c>
      <c r="D1978" s="762"/>
      <c r="E1978" s="762">
        <v>4.6001712166747399</v>
      </c>
      <c r="F1978" s="762"/>
      <c r="G1978" s="762"/>
      <c r="H1978" s="762"/>
      <c r="I1978" s="763"/>
    </row>
    <row r="1979" spans="2:9" ht="11.5" customHeight="1">
      <c r="B1979" s="764">
        <v>42695</v>
      </c>
      <c r="C1979" s="765">
        <v>4.2090765574744697</v>
      </c>
      <c r="D1979" s="766"/>
      <c r="E1979" s="766">
        <v>4.6001712166747399</v>
      </c>
      <c r="F1979" s="766"/>
      <c r="G1979" s="766"/>
      <c r="H1979" s="766"/>
      <c r="I1979" s="767"/>
    </row>
    <row r="1980" spans="2:9" ht="11.5" customHeight="1">
      <c r="B1980" s="764">
        <v>42696</v>
      </c>
      <c r="C1980" s="768">
        <v>4.2150096050991204</v>
      </c>
      <c r="D1980" s="762"/>
      <c r="E1980" s="762">
        <v>4.6001712166747399</v>
      </c>
      <c r="F1980" s="762"/>
      <c r="G1980" s="762"/>
      <c r="H1980" s="762"/>
      <c r="I1980" s="763"/>
    </row>
    <row r="1981" spans="2:9" ht="11.5" customHeight="1">
      <c r="B1981" s="764">
        <v>42697</v>
      </c>
      <c r="C1981" s="765">
        <v>4.2168880565698901</v>
      </c>
      <c r="D1981" s="766"/>
      <c r="E1981" s="766">
        <v>4.6001712166747399</v>
      </c>
      <c r="F1981" s="766"/>
      <c r="G1981" s="766"/>
      <c r="H1981" s="766"/>
      <c r="I1981" s="767"/>
    </row>
    <row r="1982" spans="2:9" ht="11.5" customHeight="1">
      <c r="B1982" s="764">
        <v>42698</v>
      </c>
      <c r="C1982" s="768">
        <v>4.2168880565698901</v>
      </c>
      <c r="D1982" s="762"/>
      <c r="E1982" s="762">
        <v>4.6001712166747399</v>
      </c>
      <c r="F1982" s="762"/>
      <c r="G1982" s="762"/>
      <c r="H1982" s="762"/>
      <c r="I1982" s="763"/>
    </row>
    <row r="1983" spans="2:9" ht="11.5" customHeight="1">
      <c r="B1983" s="764">
        <v>42699</v>
      </c>
      <c r="C1983" s="765">
        <v>4.2240546701188997</v>
      </c>
      <c r="D1983" s="766"/>
      <c r="E1983" s="766">
        <v>4.6001712166747399</v>
      </c>
      <c r="F1983" s="766"/>
      <c r="G1983" s="766"/>
      <c r="H1983" s="766"/>
      <c r="I1983" s="767"/>
    </row>
    <row r="1984" spans="2:9" ht="11.5" customHeight="1">
      <c r="B1984" s="764">
        <v>42700</v>
      </c>
      <c r="C1984" s="768">
        <v>4.2240546701188997</v>
      </c>
      <c r="D1984" s="762"/>
      <c r="E1984" s="762">
        <v>4.6001712166747399</v>
      </c>
      <c r="F1984" s="762"/>
      <c r="G1984" s="762"/>
      <c r="H1984" s="762"/>
      <c r="I1984" s="763"/>
    </row>
    <row r="1985" spans="2:9" ht="11.5" customHeight="1">
      <c r="B1985" s="764">
        <v>42701</v>
      </c>
      <c r="C1985" s="765">
        <v>4.2240546701188997</v>
      </c>
      <c r="D1985" s="766"/>
      <c r="E1985" s="766">
        <v>4.6001712166747399</v>
      </c>
      <c r="F1985" s="766"/>
      <c r="G1985" s="766"/>
      <c r="H1985" s="766"/>
      <c r="I1985" s="767"/>
    </row>
    <row r="1986" spans="2:9" ht="11.5" customHeight="1">
      <c r="B1986" s="764">
        <v>42702</v>
      </c>
      <c r="C1986" s="768">
        <v>4.1402235429843603</v>
      </c>
      <c r="D1986" s="762"/>
      <c r="E1986" s="762">
        <v>4.6001712166747399</v>
      </c>
      <c r="F1986" s="762"/>
      <c r="G1986" s="762"/>
      <c r="H1986" s="762"/>
      <c r="I1986" s="763"/>
    </row>
    <row r="1987" spans="2:9" ht="11.5" customHeight="1">
      <c r="B1987" s="764">
        <v>42703</v>
      </c>
      <c r="C1987" s="765">
        <v>4.1397758385029402</v>
      </c>
      <c r="D1987" s="766"/>
      <c r="E1987" s="766">
        <v>4.6001712166747399</v>
      </c>
      <c r="F1987" s="766"/>
      <c r="G1987" s="766"/>
      <c r="H1987" s="766"/>
      <c r="I1987" s="767"/>
    </row>
    <row r="1988" spans="2:9" ht="11.5" customHeight="1">
      <c r="B1988" s="764">
        <v>42704</v>
      </c>
      <c r="C1988" s="768">
        <v>4.1087894268979097</v>
      </c>
      <c r="D1988" s="762"/>
      <c r="E1988" s="762">
        <v>4.6001712166747399</v>
      </c>
      <c r="F1988" s="762"/>
      <c r="G1988" s="762"/>
      <c r="H1988" s="762"/>
      <c r="I1988" s="763"/>
    </row>
    <row r="1989" spans="2:9" ht="11.5" customHeight="1">
      <c r="B1989" s="764">
        <v>42705</v>
      </c>
      <c r="C1989" s="765">
        <v>3.9677668544851699</v>
      </c>
      <c r="D1989" s="766"/>
      <c r="E1989" s="766">
        <v>4.6001712166747399</v>
      </c>
      <c r="F1989" s="766"/>
      <c r="G1989" s="766"/>
      <c r="H1989" s="766"/>
      <c r="I1989" s="767"/>
    </row>
    <row r="1990" spans="2:9" ht="11.5" customHeight="1">
      <c r="B1990" s="764">
        <v>42706</v>
      </c>
      <c r="C1990" s="768">
        <v>3.9506581842876098</v>
      </c>
      <c r="D1990" s="762"/>
      <c r="E1990" s="762">
        <v>4.6001712166747399</v>
      </c>
      <c r="F1990" s="762"/>
      <c r="G1990" s="762"/>
      <c r="H1990" s="762"/>
      <c r="I1990" s="763"/>
    </row>
    <row r="1991" spans="2:9" ht="11.5" customHeight="1">
      <c r="B1991" s="764">
        <v>42707</v>
      </c>
      <c r="C1991" s="765">
        <v>3.9506581842876098</v>
      </c>
      <c r="D1991" s="766"/>
      <c r="E1991" s="766">
        <v>4.6001712166747399</v>
      </c>
      <c r="F1991" s="766"/>
      <c r="G1991" s="766"/>
      <c r="H1991" s="766"/>
      <c r="I1991" s="767"/>
    </row>
    <row r="1992" spans="2:9" ht="11.5" customHeight="1">
      <c r="B1992" s="764">
        <v>42708</v>
      </c>
      <c r="C1992" s="768">
        <v>3.9506581842876098</v>
      </c>
      <c r="D1992" s="762"/>
      <c r="E1992" s="762">
        <v>4.6001712166747399</v>
      </c>
      <c r="F1992" s="762"/>
      <c r="G1992" s="762"/>
      <c r="H1992" s="762"/>
      <c r="I1992" s="763"/>
    </row>
    <row r="1993" spans="2:9" ht="11.5" customHeight="1">
      <c r="B1993" s="764">
        <v>42709</v>
      </c>
      <c r="C1993" s="765">
        <v>4.0029540219312896</v>
      </c>
      <c r="D1993" s="766"/>
      <c r="E1993" s="766">
        <v>4.6001712166747399</v>
      </c>
      <c r="F1993" s="766"/>
      <c r="G1993" s="766"/>
      <c r="H1993" s="766"/>
      <c r="I1993" s="767"/>
    </row>
    <row r="1994" spans="2:9" ht="11.5" customHeight="1">
      <c r="B1994" s="764">
        <v>42710</v>
      </c>
      <c r="C1994" s="768">
        <v>4.0361114804786302</v>
      </c>
      <c r="D1994" s="762"/>
      <c r="E1994" s="762">
        <v>4.6001712166747399</v>
      </c>
      <c r="F1994" s="762"/>
      <c r="G1994" s="762"/>
      <c r="H1994" s="762"/>
      <c r="I1994" s="763"/>
    </row>
    <row r="1995" spans="2:9" ht="11.5" customHeight="1">
      <c r="B1995" s="764">
        <v>42711</v>
      </c>
      <c r="C1995" s="765">
        <v>4.0945345568104701</v>
      </c>
      <c r="D1995" s="766"/>
      <c r="E1995" s="766">
        <v>4.6001712166747399</v>
      </c>
      <c r="F1995" s="766"/>
      <c r="G1995" s="766"/>
      <c r="H1995" s="766"/>
      <c r="I1995" s="767"/>
    </row>
    <row r="1996" spans="2:9" ht="11.5" customHeight="1">
      <c r="B1996" s="764">
        <v>42712</v>
      </c>
      <c r="C1996" s="768">
        <v>4.0942206982761498</v>
      </c>
      <c r="D1996" s="762"/>
      <c r="E1996" s="762">
        <v>4.6001712166747399</v>
      </c>
      <c r="F1996" s="762"/>
      <c r="G1996" s="762"/>
      <c r="H1996" s="762"/>
      <c r="I1996" s="763"/>
    </row>
    <row r="1997" spans="2:9" ht="11.5" customHeight="1">
      <c r="B1997" s="764">
        <v>42713</v>
      </c>
      <c r="C1997" s="765">
        <v>4.0412676949455903</v>
      </c>
      <c r="D1997" s="766"/>
      <c r="E1997" s="766">
        <v>4.6001712166747399</v>
      </c>
      <c r="F1997" s="766"/>
      <c r="G1997" s="766"/>
      <c r="H1997" s="766"/>
      <c r="I1997" s="767"/>
    </row>
    <row r="1998" spans="2:9" ht="11.5" customHeight="1">
      <c r="B1998" s="764">
        <v>42714</v>
      </c>
      <c r="C1998" s="768">
        <v>4.0412676949455903</v>
      </c>
      <c r="D1998" s="762"/>
      <c r="E1998" s="762">
        <v>4.6001712166747399</v>
      </c>
      <c r="F1998" s="762"/>
      <c r="G1998" s="762"/>
      <c r="H1998" s="762"/>
      <c r="I1998" s="763"/>
    </row>
    <row r="1999" spans="2:9" ht="11.5" customHeight="1">
      <c r="B1999" s="764">
        <v>42715</v>
      </c>
      <c r="C1999" s="765">
        <v>4.0412676949455903</v>
      </c>
      <c r="D1999" s="766"/>
      <c r="E1999" s="766">
        <v>4.6001712166747399</v>
      </c>
      <c r="F1999" s="766"/>
      <c r="G1999" s="766"/>
      <c r="H1999" s="766"/>
      <c r="I1999" s="767"/>
    </row>
    <row r="2000" spans="2:9" ht="11.5" customHeight="1">
      <c r="B2000" s="764">
        <v>42716</v>
      </c>
      <c r="C2000" s="768">
        <v>4.0121731513476497</v>
      </c>
      <c r="D2000" s="762"/>
      <c r="E2000" s="762">
        <v>4.6001712166747399</v>
      </c>
      <c r="F2000" s="762"/>
      <c r="G2000" s="762"/>
      <c r="H2000" s="762"/>
      <c r="I2000" s="763"/>
    </row>
    <row r="2001" spans="2:9" ht="11.5" customHeight="1">
      <c r="B2001" s="764">
        <v>42717</v>
      </c>
      <c r="C2001" s="765">
        <v>4.0218552288454497</v>
      </c>
      <c r="D2001" s="766"/>
      <c r="E2001" s="766">
        <v>4.6001712166747399</v>
      </c>
      <c r="F2001" s="766"/>
      <c r="G2001" s="766"/>
      <c r="H2001" s="766"/>
      <c r="I2001" s="767"/>
    </row>
    <row r="2002" spans="2:9" ht="11.5" customHeight="1">
      <c r="B2002" s="764">
        <v>42718</v>
      </c>
      <c r="C2002" s="768">
        <v>3.9842892303700301</v>
      </c>
      <c r="D2002" s="762"/>
      <c r="E2002" s="762">
        <v>4.6001712166747399</v>
      </c>
      <c r="F2002" s="762"/>
      <c r="G2002" s="762"/>
      <c r="H2002" s="762"/>
      <c r="I2002" s="763"/>
    </row>
    <row r="2003" spans="2:9" ht="11.5" customHeight="1">
      <c r="B2003" s="764">
        <v>42719</v>
      </c>
      <c r="C2003" s="765">
        <v>3.9989560173920902</v>
      </c>
      <c r="D2003" s="766"/>
      <c r="E2003" s="766">
        <v>4.6001712166747399</v>
      </c>
      <c r="F2003" s="766"/>
      <c r="G2003" s="766"/>
      <c r="H2003" s="766"/>
      <c r="I2003" s="767"/>
    </row>
    <row r="2004" spans="2:9" ht="11.5" customHeight="1">
      <c r="B2004" s="764">
        <v>42720</v>
      </c>
      <c r="C2004" s="768">
        <v>3.9855497188434899</v>
      </c>
      <c r="D2004" s="762"/>
      <c r="E2004" s="762">
        <v>4.6001712166747399</v>
      </c>
      <c r="F2004" s="762"/>
      <c r="G2004" s="762"/>
      <c r="H2004" s="762"/>
      <c r="I2004" s="763"/>
    </row>
    <row r="2005" spans="2:9" ht="11.5" customHeight="1">
      <c r="B2005" s="764">
        <v>42721</v>
      </c>
      <c r="C2005" s="765">
        <v>3.9855497188434899</v>
      </c>
      <c r="D2005" s="766"/>
      <c r="E2005" s="766">
        <v>4.6001712166747399</v>
      </c>
      <c r="F2005" s="766"/>
      <c r="G2005" s="766"/>
      <c r="H2005" s="766"/>
      <c r="I2005" s="767"/>
    </row>
    <row r="2006" spans="2:9" ht="11.5" customHeight="1">
      <c r="B2006" s="764">
        <v>42722</v>
      </c>
      <c r="C2006" s="768">
        <v>3.9855497188434899</v>
      </c>
      <c r="D2006" s="762"/>
      <c r="E2006" s="762">
        <v>4.6001712166747399</v>
      </c>
      <c r="F2006" s="762"/>
      <c r="G2006" s="762"/>
      <c r="H2006" s="762"/>
      <c r="I2006" s="763"/>
    </row>
    <row r="2007" spans="2:9" ht="11.5" customHeight="1">
      <c r="B2007" s="764">
        <v>42723</v>
      </c>
      <c r="C2007" s="765">
        <v>3.9751540068631899</v>
      </c>
      <c r="D2007" s="766"/>
      <c r="E2007" s="766">
        <v>4.6001712166747399</v>
      </c>
      <c r="F2007" s="766"/>
      <c r="G2007" s="766"/>
      <c r="H2007" s="766"/>
      <c r="I2007" s="767"/>
    </row>
    <row r="2008" spans="2:9" ht="11.5" customHeight="1">
      <c r="B2008" s="764">
        <v>42724</v>
      </c>
      <c r="C2008" s="768">
        <v>3.9836703353692302</v>
      </c>
      <c r="D2008" s="762"/>
      <c r="E2008" s="762">
        <v>4.6001712166747399</v>
      </c>
      <c r="F2008" s="762"/>
      <c r="G2008" s="762"/>
      <c r="H2008" s="762"/>
      <c r="I2008" s="763"/>
    </row>
    <row r="2009" spans="2:9" ht="11.5" customHeight="1">
      <c r="B2009" s="764">
        <v>42725</v>
      </c>
      <c r="C2009" s="765">
        <v>3.9879395674498501</v>
      </c>
      <c r="D2009" s="766"/>
      <c r="E2009" s="766">
        <v>4.6001712166747399</v>
      </c>
      <c r="F2009" s="766"/>
      <c r="G2009" s="766"/>
      <c r="H2009" s="766"/>
      <c r="I2009" s="767"/>
    </row>
    <row r="2010" spans="2:9" ht="11.5" customHeight="1">
      <c r="B2010" s="764">
        <v>42726</v>
      </c>
      <c r="C2010" s="768">
        <v>3.9383778087136201</v>
      </c>
      <c r="D2010" s="762"/>
      <c r="E2010" s="762">
        <v>4.6001712166747399</v>
      </c>
      <c r="F2010" s="762"/>
      <c r="G2010" s="762"/>
      <c r="H2010" s="762"/>
      <c r="I2010" s="763"/>
    </row>
    <row r="2011" spans="2:9" ht="11.5" customHeight="1">
      <c r="B2011" s="764">
        <v>42727</v>
      </c>
      <c r="C2011" s="765">
        <v>3.9458190000167201</v>
      </c>
      <c r="D2011" s="766"/>
      <c r="E2011" s="766">
        <v>4.6001712166747399</v>
      </c>
      <c r="F2011" s="766"/>
      <c r="G2011" s="766"/>
      <c r="H2011" s="766"/>
      <c r="I2011" s="767"/>
    </row>
    <row r="2012" spans="2:9" ht="11.5" customHeight="1">
      <c r="B2012" s="764">
        <v>42728</v>
      </c>
      <c r="C2012" s="768">
        <v>3.9458190000167201</v>
      </c>
      <c r="D2012" s="762"/>
      <c r="E2012" s="762">
        <v>4.6001712166747399</v>
      </c>
      <c r="F2012" s="762"/>
      <c r="G2012" s="762"/>
      <c r="H2012" s="762"/>
      <c r="I2012" s="763"/>
    </row>
    <row r="2013" spans="2:9" ht="11.5" customHeight="1">
      <c r="B2013" s="764">
        <v>42729</v>
      </c>
      <c r="C2013" s="765">
        <v>3.9458190000167201</v>
      </c>
      <c r="D2013" s="766"/>
      <c r="E2013" s="766">
        <v>4.6001712166747399</v>
      </c>
      <c r="F2013" s="766"/>
      <c r="G2013" s="766"/>
      <c r="H2013" s="766"/>
      <c r="I2013" s="767"/>
    </row>
    <row r="2014" spans="2:9" ht="11.5" customHeight="1">
      <c r="B2014" s="764">
        <v>42730</v>
      </c>
      <c r="C2014" s="768">
        <v>3.9458190000167201</v>
      </c>
      <c r="D2014" s="762"/>
      <c r="E2014" s="762">
        <v>4.6001712166747399</v>
      </c>
      <c r="F2014" s="762"/>
      <c r="G2014" s="762"/>
      <c r="H2014" s="762"/>
      <c r="I2014" s="763"/>
    </row>
    <row r="2015" spans="2:9" ht="11.5" customHeight="1">
      <c r="B2015" s="764">
        <v>42731</v>
      </c>
      <c r="C2015" s="765">
        <v>3.9777733101427102</v>
      </c>
      <c r="D2015" s="766"/>
      <c r="E2015" s="766">
        <v>4.6001712166747399</v>
      </c>
      <c r="F2015" s="766"/>
      <c r="G2015" s="766"/>
      <c r="H2015" s="766"/>
      <c r="I2015" s="767"/>
    </row>
    <row r="2016" spans="2:9" ht="11.5" customHeight="1">
      <c r="B2016" s="764">
        <v>42732</v>
      </c>
      <c r="C2016" s="768">
        <v>3.9326901472626501</v>
      </c>
      <c r="D2016" s="762"/>
      <c r="E2016" s="762">
        <v>4.6001712166747399</v>
      </c>
      <c r="F2016" s="762"/>
      <c r="G2016" s="762"/>
      <c r="H2016" s="762"/>
      <c r="I2016" s="763"/>
    </row>
    <row r="2017" spans="2:9" ht="11.5" customHeight="1">
      <c r="B2017" s="764">
        <v>42733</v>
      </c>
      <c r="C2017" s="765">
        <v>3.9065341479523599</v>
      </c>
      <c r="D2017" s="766"/>
      <c r="E2017" s="766">
        <v>4.6001712166747399</v>
      </c>
      <c r="F2017" s="766"/>
      <c r="G2017" s="766"/>
      <c r="H2017" s="766"/>
      <c r="I2017" s="767"/>
    </row>
    <row r="2018" spans="2:9" ht="11.5" customHeight="1">
      <c r="B2018" s="764">
        <v>42734</v>
      </c>
      <c r="C2018" s="768">
        <v>3.8838132881178198</v>
      </c>
      <c r="D2018" s="762"/>
      <c r="E2018" s="762">
        <v>4.6001712166747399</v>
      </c>
      <c r="F2018" s="762"/>
      <c r="G2018" s="762"/>
      <c r="H2018" s="762"/>
      <c r="I2018" s="763"/>
    </row>
    <row r="2019" spans="2:9" ht="11.5" customHeight="1">
      <c r="B2019" s="764">
        <v>42735</v>
      </c>
      <c r="C2019" s="765">
        <v>4.3267102155401496</v>
      </c>
      <c r="D2019" s="766"/>
      <c r="E2019" s="766">
        <v>4.6001712166747399</v>
      </c>
      <c r="F2019" s="766"/>
      <c r="G2019" s="766"/>
      <c r="H2019" s="766"/>
      <c r="I2019" s="767"/>
    </row>
    <row r="2020" spans="2:9" ht="11.5" customHeight="1">
      <c r="B2020" s="764">
        <v>42736</v>
      </c>
      <c r="C2020" s="768">
        <v>4.3267102155401496</v>
      </c>
      <c r="D2020" s="762"/>
      <c r="E2020" s="762"/>
      <c r="F2020" s="762">
        <v>6.2985561506320202</v>
      </c>
      <c r="G2020" s="762"/>
      <c r="H2020" s="762"/>
      <c r="I2020" s="763"/>
    </row>
    <row r="2021" spans="2:9" ht="11.5" customHeight="1">
      <c r="B2021" s="764">
        <v>42737</v>
      </c>
      <c r="C2021" s="765">
        <v>4.3267102155401496</v>
      </c>
      <c r="D2021" s="766"/>
      <c r="E2021" s="766"/>
      <c r="F2021" s="766">
        <v>6.2985561506320202</v>
      </c>
      <c r="G2021" s="766"/>
      <c r="H2021" s="766"/>
      <c r="I2021" s="767"/>
    </row>
    <row r="2022" spans="2:9" ht="11.5" customHeight="1">
      <c r="B2022" s="764">
        <v>42738</v>
      </c>
      <c r="C2022" s="768">
        <v>4.3299979433416098</v>
      </c>
      <c r="D2022" s="762"/>
      <c r="E2022" s="762"/>
      <c r="F2022" s="762">
        <v>6.2985561506320202</v>
      </c>
      <c r="G2022" s="762"/>
      <c r="H2022" s="762"/>
      <c r="I2022" s="763"/>
    </row>
    <row r="2023" spans="2:9" ht="11.5" customHeight="1">
      <c r="B2023" s="764">
        <v>42739</v>
      </c>
      <c r="C2023" s="765">
        <v>4.4288801975896401</v>
      </c>
      <c r="D2023" s="766"/>
      <c r="E2023" s="766"/>
      <c r="F2023" s="766">
        <v>6.2985561506320202</v>
      </c>
      <c r="G2023" s="766"/>
      <c r="H2023" s="766"/>
      <c r="I2023" s="767"/>
    </row>
    <row r="2024" spans="2:9" ht="11.5" customHeight="1">
      <c r="B2024" s="764">
        <v>42740</v>
      </c>
      <c r="C2024" s="768">
        <v>4.4626324735132297</v>
      </c>
      <c r="D2024" s="762"/>
      <c r="E2024" s="762"/>
      <c r="F2024" s="762">
        <v>6.2985561506320202</v>
      </c>
      <c r="G2024" s="762"/>
      <c r="H2024" s="762"/>
      <c r="I2024" s="763"/>
    </row>
    <row r="2025" spans="2:9" ht="11.5" customHeight="1">
      <c r="B2025" s="764">
        <v>42741</v>
      </c>
      <c r="C2025" s="765">
        <v>4.5041930055079096</v>
      </c>
      <c r="D2025" s="766"/>
      <c r="E2025" s="766"/>
      <c r="F2025" s="766">
        <v>6.2985561506320202</v>
      </c>
      <c r="G2025" s="766"/>
      <c r="H2025" s="766"/>
      <c r="I2025" s="767"/>
    </row>
    <row r="2026" spans="2:9" ht="11.5" customHeight="1">
      <c r="B2026" s="764">
        <v>42742</v>
      </c>
      <c r="C2026" s="768">
        <v>4.5041930055079096</v>
      </c>
      <c r="D2026" s="762"/>
      <c r="E2026" s="762"/>
      <c r="F2026" s="762">
        <v>6.2985561506320202</v>
      </c>
      <c r="G2026" s="762"/>
      <c r="H2026" s="762"/>
      <c r="I2026" s="763"/>
    </row>
    <row r="2027" spans="2:9" ht="11.5" customHeight="1">
      <c r="B2027" s="764">
        <v>42743</v>
      </c>
      <c r="C2027" s="765">
        <v>4.5041930055079096</v>
      </c>
      <c r="D2027" s="766"/>
      <c r="E2027" s="766"/>
      <c r="F2027" s="766">
        <v>6.2985561506320202</v>
      </c>
      <c r="G2027" s="766"/>
      <c r="H2027" s="766"/>
      <c r="I2027" s="767"/>
    </row>
    <row r="2028" spans="2:9" ht="11.5" customHeight="1">
      <c r="B2028" s="764">
        <v>42744</v>
      </c>
      <c r="C2028" s="768">
        <v>4.5565973983374404</v>
      </c>
      <c r="D2028" s="762"/>
      <c r="E2028" s="762"/>
      <c r="F2028" s="762">
        <v>6.2985561506320202</v>
      </c>
      <c r="G2028" s="762"/>
      <c r="H2028" s="762"/>
      <c r="I2028" s="763"/>
    </row>
    <row r="2029" spans="2:9" ht="11.5" customHeight="1">
      <c r="B2029" s="764">
        <v>42745</v>
      </c>
      <c r="C2029" s="765">
        <v>4.5673293501184098</v>
      </c>
      <c r="D2029" s="766"/>
      <c r="E2029" s="766"/>
      <c r="F2029" s="766">
        <v>6.2985561506320202</v>
      </c>
      <c r="G2029" s="766"/>
      <c r="H2029" s="766"/>
      <c r="I2029" s="767"/>
    </row>
    <row r="2030" spans="2:9" ht="11.5" customHeight="1">
      <c r="B2030" s="764">
        <v>42746</v>
      </c>
      <c r="C2030" s="768">
        <v>4.6177217786188196</v>
      </c>
      <c r="D2030" s="762"/>
      <c r="E2030" s="762"/>
      <c r="F2030" s="762">
        <v>6.2985561506320202</v>
      </c>
      <c r="G2030" s="762"/>
      <c r="H2030" s="762"/>
      <c r="I2030" s="763"/>
    </row>
    <row r="2031" spans="2:9" ht="11.5" customHeight="1">
      <c r="B2031" s="764">
        <v>42747</v>
      </c>
      <c r="C2031" s="765">
        <v>4.6185408121644196</v>
      </c>
      <c r="D2031" s="766"/>
      <c r="E2031" s="766"/>
      <c r="F2031" s="766">
        <v>6.2985561506320202</v>
      </c>
      <c r="G2031" s="766"/>
      <c r="H2031" s="766"/>
      <c r="I2031" s="767"/>
    </row>
    <row r="2032" spans="2:9" ht="11.5" customHeight="1">
      <c r="B2032" s="764">
        <v>42748</v>
      </c>
      <c r="C2032" s="768">
        <v>4.6456595564308403</v>
      </c>
      <c r="D2032" s="762"/>
      <c r="E2032" s="762"/>
      <c r="F2032" s="762">
        <v>6.2985561506320202</v>
      </c>
      <c r="G2032" s="762"/>
      <c r="H2032" s="762"/>
      <c r="I2032" s="763"/>
    </row>
    <row r="2033" spans="2:9" ht="11.5" customHeight="1">
      <c r="B2033" s="764">
        <v>42749</v>
      </c>
      <c r="C2033" s="765">
        <v>4.6456595564308403</v>
      </c>
      <c r="D2033" s="766"/>
      <c r="E2033" s="766"/>
      <c r="F2033" s="766">
        <v>6.2985561506320202</v>
      </c>
      <c r="G2033" s="766"/>
      <c r="H2033" s="766"/>
      <c r="I2033" s="767"/>
    </row>
    <row r="2034" spans="2:9" ht="11.5" customHeight="1">
      <c r="B2034" s="764">
        <v>42750</v>
      </c>
      <c r="C2034" s="768">
        <v>4.6456595564308403</v>
      </c>
      <c r="D2034" s="762"/>
      <c r="E2034" s="762"/>
      <c r="F2034" s="762">
        <v>6.2985561506320202</v>
      </c>
      <c r="G2034" s="762"/>
      <c r="H2034" s="762"/>
      <c r="I2034" s="763"/>
    </row>
    <row r="2035" spans="2:9" ht="11.5" customHeight="1">
      <c r="B2035" s="764">
        <v>42751</v>
      </c>
      <c r="C2035" s="765">
        <v>4.6456595564308403</v>
      </c>
      <c r="D2035" s="766"/>
      <c r="E2035" s="766"/>
      <c r="F2035" s="766">
        <v>6.2985561506320202</v>
      </c>
      <c r="G2035" s="766"/>
      <c r="H2035" s="766"/>
      <c r="I2035" s="767"/>
    </row>
    <row r="2036" spans="2:9" ht="11.5" customHeight="1">
      <c r="B2036" s="764">
        <v>42752</v>
      </c>
      <c r="C2036" s="768">
        <v>4.6114784349621596</v>
      </c>
      <c r="D2036" s="762"/>
      <c r="E2036" s="762"/>
      <c r="F2036" s="762">
        <v>6.2985561506320202</v>
      </c>
      <c r="G2036" s="762"/>
      <c r="H2036" s="762"/>
      <c r="I2036" s="763"/>
    </row>
    <row r="2037" spans="2:9" ht="11.5" customHeight="1">
      <c r="B2037" s="764">
        <v>42753</v>
      </c>
      <c r="C2037" s="765">
        <v>4.6063587515173001</v>
      </c>
      <c r="D2037" s="766"/>
      <c r="E2037" s="766"/>
      <c r="F2037" s="766">
        <v>6.2985561506320202</v>
      </c>
      <c r="G2037" s="766"/>
      <c r="H2037" s="766"/>
      <c r="I2037" s="767"/>
    </row>
    <row r="2038" spans="2:9" ht="11.5" customHeight="1">
      <c r="B2038" s="764">
        <v>42754</v>
      </c>
      <c r="C2038" s="768">
        <v>4.6343426965952004</v>
      </c>
      <c r="D2038" s="762"/>
      <c r="E2038" s="762"/>
      <c r="F2038" s="762">
        <v>6.2985561506320202</v>
      </c>
      <c r="G2038" s="762"/>
      <c r="H2038" s="762"/>
      <c r="I2038" s="763"/>
    </row>
    <row r="2039" spans="2:9" ht="11.5" customHeight="1">
      <c r="B2039" s="764">
        <v>42755</v>
      </c>
      <c r="C2039" s="765">
        <v>4.6498774126645399</v>
      </c>
      <c r="D2039" s="766"/>
      <c r="E2039" s="766"/>
      <c r="F2039" s="766">
        <v>6.2985561506320202</v>
      </c>
      <c r="G2039" s="766"/>
      <c r="H2039" s="766"/>
      <c r="I2039" s="767"/>
    </row>
    <row r="2040" spans="2:9" ht="11.5" customHeight="1">
      <c r="B2040" s="764">
        <v>42756</v>
      </c>
      <c r="C2040" s="768">
        <v>4.6498774126645399</v>
      </c>
      <c r="D2040" s="762"/>
      <c r="E2040" s="762"/>
      <c r="F2040" s="762">
        <v>6.2985561506320202</v>
      </c>
      <c r="G2040" s="762"/>
      <c r="H2040" s="762"/>
      <c r="I2040" s="763"/>
    </row>
    <row r="2041" spans="2:9" ht="11.5" customHeight="1">
      <c r="B2041" s="764">
        <v>42757</v>
      </c>
      <c r="C2041" s="765">
        <v>4.6498774126645399</v>
      </c>
      <c r="D2041" s="766"/>
      <c r="E2041" s="766"/>
      <c r="F2041" s="766">
        <v>6.2985561506320202</v>
      </c>
      <c r="G2041" s="766"/>
      <c r="H2041" s="766"/>
      <c r="I2041" s="767"/>
    </row>
    <row r="2042" spans="2:9" ht="11.5" customHeight="1">
      <c r="B2042" s="764">
        <v>42758</v>
      </c>
      <c r="C2042" s="768">
        <v>4.6442534929807504</v>
      </c>
      <c r="D2042" s="762"/>
      <c r="E2042" s="762"/>
      <c r="F2042" s="762">
        <v>6.2985561506320202</v>
      </c>
      <c r="G2042" s="762"/>
      <c r="H2042" s="762"/>
      <c r="I2042" s="763"/>
    </row>
    <row r="2043" spans="2:9" ht="11.5" customHeight="1">
      <c r="B2043" s="764">
        <v>42759</v>
      </c>
      <c r="C2043" s="765">
        <v>4.6783327654163296</v>
      </c>
      <c r="D2043" s="766"/>
      <c r="E2043" s="766"/>
      <c r="F2043" s="766">
        <v>6.2985561506320202</v>
      </c>
      <c r="G2043" s="766"/>
      <c r="H2043" s="766"/>
      <c r="I2043" s="767"/>
    </row>
    <row r="2044" spans="2:9" ht="11.5" customHeight="1">
      <c r="B2044" s="764">
        <v>42760</v>
      </c>
      <c r="C2044" s="768">
        <v>4.7339823579429403</v>
      </c>
      <c r="D2044" s="762"/>
      <c r="E2044" s="762"/>
      <c r="F2044" s="762">
        <v>6.2985561506320202</v>
      </c>
      <c r="G2044" s="762"/>
      <c r="H2044" s="762"/>
      <c r="I2044" s="763"/>
    </row>
    <row r="2045" spans="2:9" ht="11.5" customHeight="1">
      <c r="B2045" s="764">
        <v>42761</v>
      </c>
      <c r="C2045" s="765">
        <v>4.6868495614594403</v>
      </c>
      <c r="D2045" s="766"/>
      <c r="E2045" s="766"/>
      <c r="F2045" s="766">
        <v>6.2985561506320202</v>
      </c>
      <c r="G2045" s="766"/>
      <c r="H2045" s="766"/>
      <c r="I2045" s="767"/>
    </row>
    <row r="2046" spans="2:9" ht="11.5" customHeight="1">
      <c r="B2046" s="764">
        <v>42762</v>
      </c>
      <c r="C2046" s="768">
        <v>4.6791759093744298</v>
      </c>
      <c r="D2046" s="762"/>
      <c r="E2046" s="762"/>
      <c r="F2046" s="762">
        <v>6.2985561506320202</v>
      </c>
      <c r="G2046" s="762"/>
      <c r="H2046" s="762"/>
      <c r="I2046" s="763"/>
    </row>
    <row r="2047" spans="2:9" ht="11.5" customHeight="1">
      <c r="B2047" s="764">
        <v>42763</v>
      </c>
      <c r="C2047" s="765">
        <v>4.6791759093744298</v>
      </c>
      <c r="D2047" s="766"/>
      <c r="E2047" s="766"/>
      <c r="F2047" s="766">
        <v>6.2985561506320202</v>
      </c>
      <c r="G2047" s="766"/>
      <c r="H2047" s="766"/>
      <c r="I2047" s="767"/>
    </row>
    <row r="2048" spans="2:9" ht="11.5" customHeight="1">
      <c r="B2048" s="764">
        <v>42764</v>
      </c>
      <c r="C2048" s="768">
        <v>4.6791759093744298</v>
      </c>
      <c r="D2048" s="762"/>
      <c r="E2048" s="762"/>
      <c r="F2048" s="762">
        <v>6.2985561506320202</v>
      </c>
      <c r="G2048" s="762"/>
      <c r="H2048" s="762"/>
      <c r="I2048" s="763"/>
    </row>
    <row r="2049" spans="2:9" ht="11.5" customHeight="1">
      <c r="B2049" s="764">
        <v>42765</v>
      </c>
      <c r="C2049" s="765">
        <v>4.59203760147693</v>
      </c>
      <c r="D2049" s="766"/>
      <c r="E2049" s="766"/>
      <c r="F2049" s="766">
        <v>6.2985561506320202</v>
      </c>
      <c r="G2049" s="766"/>
      <c r="H2049" s="766"/>
      <c r="I2049" s="767"/>
    </row>
    <row r="2050" spans="2:9" ht="11.5" customHeight="1">
      <c r="B2050" s="764">
        <v>42766</v>
      </c>
      <c r="C2050" s="768">
        <v>4.6282903975492298</v>
      </c>
      <c r="D2050" s="762"/>
      <c r="E2050" s="762"/>
      <c r="F2050" s="762">
        <v>6.2985561506320202</v>
      </c>
      <c r="G2050" s="762"/>
      <c r="H2050" s="762"/>
      <c r="I2050" s="763"/>
    </row>
    <row r="2051" spans="2:9" ht="11.5" customHeight="1">
      <c r="B2051" s="764">
        <v>42767</v>
      </c>
      <c r="C2051" s="765">
        <v>4.6259725890924797</v>
      </c>
      <c r="D2051" s="766"/>
      <c r="E2051" s="766"/>
      <c r="F2051" s="766">
        <v>6.2985561506320202</v>
      </c>
      <c r="G2051" s="766"/>
      <c r="H2051" s="766"/>
      <c r="I2051" s="767"/>
    </row>
    <row r="2052" spans="2:9" ht="11.5" customHeight="1">
      <c r="B2052" s="764">
        <v>42768</v>
      </c>
      <c r="C2052" s="768">
        <v>4.6757751223808501</v>
      </c>
      <c r="D2052" s="762"/>
      <c r="E2052" s="762"/>
      <c r="F2052" s="762">
        <v>6.2985561506320202</v>
      </c>
      <c r="G2052" s="762"/>
      <c r="H2052" s="762"/>
      <c r="I2052" s="763"/>
    </row>
    <row r="2053" spans="2:9" ht="11.5" customHeight="1">
      <c r="B2053" s="764">
        <v>42769</v>
      </c>
      <c r="C2053" s="765">
        <v>4.7275796655983804</v>
      </c>
      <c r="D2053" s="766"/>
      <c r="E2053" s="766"/>
      <c r="F2053" s="766">
        <v>6.2985561506320202</v>
      </c>
      <c r="G2053" s="766"/>
      <c r="H2053" s="766"/>
      <c r="I2053" s="767"/>
    </row>
    <row r="2054" spans="2:9" ht="11.5" customHeight="1">
      <c r="B2054" s="764">
        <v>42770</v>
      </c>
      <c r="C2054" s="768">
        <v>4.7275796655983804</v>
      </c>
      <c r="D2054" s="762"/>
      <c r="E2054" s="762"/>
      <c r="F2054" s="762">
        <v>6.2985561506320202</v>
      </c>
      <c r="G2054" s="762"/>
      <c r="H2054" s="762"/>
      <c r="I2054" s="763"/>
    </row>
    <row r="2055" spans="2:9" ht="11.5" customHeight="1">
      <c r="B2055" s="764">
        <v>42771</v>
      </c>
      <c r="C2055" s="765">
        <v>4.7275796655983804</v>
      </c>
      <c r="D2055" s="766"/>
      <c r="E2055" s="766"/>
      <c r="F2055" s="766">
        <v>6.2985561506320202</v>
      </c>
      <c r="G2055" s="766"/>
      <c r="H2055" s="766"/>
      <c r="I2055" s="767"/>
    </row>
    <row r="2056" spans="2:9" ht="11.5" customHeight="1">
      <c r="B2056" s="764">
        <v>42772</v>
      </c>
      <c r="C2056" s="768">
        <v>4.6997173361282103</v>
      </c>
      <c r="D2056" s="762"/>
      <c r="E2056" s="762"/>
      <c r="F2056" s="762">
        <v>6.2985561506320202</v>
      </c>
      <c r="G2056" s="762"/>
      <c r="H2056" s="762"/>
      <c r="I2056" s="763"/>
    </row>
    <row r="2057" spans="2:9" ht="11.5" customHeight="1">
      <c r="B2057" s="764">
        <v>42773</v>
      </c>
      <c r="C2057" s="765">
        <v>4.7044153282666796</v>
      </c>
      <c r="D2057" s="766"/>
      <c r="E2057" s="766"/>
      <c r="F2057" s="766">
        <v>6.2985561506320202</v>
      </c>
      <c r="G2057" s="766"/>
      <c r="H2057" s="766"/>
      <c r="I2057" s="767"/>
    </row>
    <row r="2058" spans="2:9" ht="11.5" customHeight="1">
      <c r="B2058" s="764">
        <v>42774</v>
      </c>
      <c r="C2058" s="768">
        <v>4.7475399248066203</v>
      </c>
      <c r="D2058" s="762"/>
      <c r="E2058" s="762"/>
      <c r="F2058" s="762">
        <v>6.2985561506320202</v>
      </c>
      <c r="G2058" s="762"/>
      <c r="H2058" s="762"/>
      <c r="I2058" s="763"/>
    </row>
    <row r="2059" spans="2:9" ht="11.5" customHeight="1">
      <c r="B2059" s="764">
        <v>42775</v>
      </c>
      <c r="C2059" s="765">
        <v>4.8101709932565004</v>
      </c>
      <c r="D2059" s="766"/>
      <c r="E2059" s="766"/>
      <c r="F2059" s="766">
        <v>6.2985561506320202</v>
      </c>
      <c r="G2059" s="766"/>
      <c r="H2059" s="766"/>
      <c r="I2059" s="767"/>
    </row>
    <row r="2060" spans="2:9" ht="11.5" customHeight="1">
      <c r="B2060" s="764">
        <v>42776</v>
      </c>
      <c r="C2060" s="768">
        <v>4.8226626651471403</v>
      </c>
      <c r="D2060" s="762"/>
      <c r="E2060" s="762"/>
      <c r="F2060" s="762">
        <v>6.2985561506320202</v>
      </c>
      <c r="G2060" s="762"/>
      <c r="H2060" s="762"/>
      <c r="I2060" s="763"/>
    </row>
    <row r="2061" spans="2:9" ht="11.5" customHeight="1">
      <c r="B2061" s="764">
        <v>42777</v>
      </c>
      <c r="C2061" s="765">
        <v>4.8226626651471403</v>
      </c>
      <c r="D2061" s="766"/>
      <c r="E2061" s="766"/>
      <c r="F2061" s="766">
        <v>6.2985561506320202</v>
      </c>
      <c r="G2061" s="766"/>
      <c r="H2061" s="766"/>
      <c r="I2061" s="767"/>
    </row>
    <row r="2062" spans="2:9" ht="11.5" customHeight="1">
      <c r="B2062" s="764">
        <v>42778</v>
      </c>
      <c r="C2062" s="768">
        <v>4.8226626651471403</v>
      </c>
      <c r="D2062" s="762"/>
      <c r="E2062" s="762"/>
      <c r="F2062" s="762">
        <v>6.2985561506320202</v>
      </c>
      <c r="G2062" s="762"/>
      <c r="H2062" s="762"/>
      <c r="I2062" s="763"/>
    </row>
    <row r="2063" spans="2:9" ht="11.5" customHeight="1">
      <c r="B2063" s="764">
        <v>42779</v>
      </c>
      <c r="C2063" s="765">
        <v>4.8980806366573804</v>
      </c>
      <c r="D2063" s="766"/>
      <c r="E2063" s="766"/>
      <c r="F2063" s="766">
        <v>6.2985561506320202</v>
      </c>
      <c r="G2063" s="766"/>
      <c r="H2063" s="766"/>
      <c r="I2063" s="767"/>
    </row>
    <row r="2064" spans="2:9" ht="11.5" customHeight="1">
      <c r="B2064" s="764">
        <v>42780</v>
      </c>
      <c r="C2064" s="768">
        <v>4.9173250573333096</v>
      </c>
      <c r="D2064" s="762"/>
      <c r="E2064" s="762"/>
      <c r="F2064" s="762">
        <v>6.2985561506320202</v>
      </c>
      <c r="G2064" s="762"/>
      <c r="H2064" s="762"/>
      <c r="I2064" s="763"/>
    </row>
    <row r="2065" spans="2:9" ht="11.5" customHeight="1">
      <c r="B2065" s="764">
        <v>42781</v>
      </c>
      <c r="C2065" s="765">
        <v>4.9968986755399003</v>
      </c>
      <c r="D2065" s="766"/>
      <c r="E2065" s="766"/>
      <c r="F2065" s="766">
        <v>6.2985561506320202</v>
      </c>
      <c r="G2065" s="766"/>
      <c r="H2065" s="766"/>
      <c r="I2065" s="767"/>
    </row>
    <row r="2066" spans="2:9" ht="11.5" customHeight="1">
      <c r="B2066" s="764">
        <v>42782</v>
      </c>
      <c r="C2066" s="768">
        <v>4.9516935464373102</v>
      </c>
      <c r="D2066" s="762"/>
      <c r="E2066" s="762"/>
      <c r="F2066" s="762">
        <v>6.2985561506320202</v>
      </c>
      <c r="G2066" s="762"/>
      <c r="H2066" s="762"/>
      <c r="I2066" s="763"/>
    </row>
    <row r="2067" spans="2:9" ht="11.5" customHeight="1">
      <c r="B2067" s="764">
        <v>42783</v>
      </c>
      <c r="C2067" s="765">
        <v>4.9865954840817297</v>
      </c>
      <c r="D2067" s="766"/>
      <c r="E2067" s="766"/>
      <c r="F2067" s="766">
        <v>6.2985561506320202</v>
      </c>
      <c r="G2067" s="766"/>
      <c r="H2067" s="766"/>
      <c r="I2067" s="767"/>
    </row>
    <row r="2068" spans="2:9" ht="11.5" customHeight="1">
      <c r="B2068" s="764">
        <v>42784</v>
      </c>
      <c r="C2068" s="768">
        <v>4.9865954840817297</v>
      </c>
      <c r="D2068" s="762"/>
      <c r="E2068" s="762"/>
      <c r="F2068" s="762">
        <v>6.2985561506320202</v>
      </c>
      <c r="G2068" s="762"/>
      <c r="H2068" s="762"/>
      <c r="I2068" s="763"/>
    </row>
    <row r="2069" spans="2:9" ht="11.5" customHeight="1">
      <c r="B2069" s="764">
        <v>42785</v>
      </c>
      <c r="C2069" s="765">
        <v>4.9865954840817297</v>
      </c>
      <c r="D2069" s="766"/>
      <c r="E2069" s="766"/>
      <c r="F2069" s="766">
        <v>6.2985561506320202</v>
      </c>
      <c r="G2069" s="766"/>
      <c r="H2069" s="766"/>
      <c r="I2069" s="767"/>
    </row>
    <row r="2070" spans="2:9" ht="11.5" customHeight="1">
      <c r="B2070" s="764">
        <v>42786</v>
      </c>
      <c r="C2070" s="768">
        <v>4.9865954840817297</v>
      </c>
      <c r="D2070" s="762"/>
      <c r="E2070" s="762"/>
      <c r="F2070" s="762">
        <v>6.2985561506320202</v>
      </c>
      <c r="G2070" s="762"/>
      <c r="H2070" s="762"/>
      <c r="I2070" s="763"/>
    </row>
    <row r="2071" spans="2:9" ht="11.5" customHeight="1">
      <c r="B2071" s="764">
        <v>42787</v>
      </c>
      <c r="C2071" s="765">
        <v>5.0331635500388998</v>
      </c>
      <c r="D2071" s="766"/>
      <c r="E2071" s="766"/>
      <c r="F2071" s="766">
        <v>6.2985561506320202</v>
      </c>
      <c r="G2071" s="766"/>
      <c r="H2071" s="766"/>
      <c r="I2071" s="767"/>
    </row>
    <row r="2072" spans="2:9" ht="11.5" customHeight="1">
      <c r="B2072" s="764">
        <v>42788</v>
      </c>
      <c r="C2072" s="768">
        <v>4.9915856433378298</v>
      </c>
      <c r="D2072" s="762"/>
      <c r="E2072" s="762"/>
      <c r="F2072" s="762">
        <v>6.2985561506320202</v>
      </c>
      <c r="G2072" s="762"/>
      <c r="H2072" s="762"/>
      <c r="I2072" s="763"/>
    </row>
    <row r="2073" spans="2:9" ht="11.5" customHeight="1">
      <c r="B2073" s="764">
        <v>42789</v>
      </c>
      <c r="C2073" s="765">
        <v>5.0253411068334302</v>
      </c>
      <c r="D2073" s="766"/>
      <c r="E2073" s="766"/>
      <c r="F2073" s="766">
        <v>6.2985561506320202</v>
      </c>
      <c r="G2073" s="766"/>
      <c r="H2073" s="766"/>
      <c r="I2073" s="767"/>
    </row>
    <row r="2074" spans="2:9" ht="11.5" customHeight="1">
      <c r="B2074" s="764">
        <v>42790</v>
      </c>
      <c r="C2074" s="768">
        <v>5.0183557557546399</v>
      </c>
      <c r="D2074" s="762"/>
      <c r="E2074" s="762"/>
      <c r="F2074" s="762">
        <v>6.2985561506320202</v>
      </c>
      <c r="G2074" s="762"/>
      <c r="H2074" s="762"/>
      <c r="I2074" s="763"/>
    </row>
    <row r="2075" spans="2:9" ht="11.5" customHeight="1">
      <c r="B2075" s="764">
        <v>42791</v>
      </c>
      <c r="C2075" s="765">
        <v>5.0183557557546399</v>
      </c>
      <c r="D2075" s="766"/>
      <c r="E2075" s="766"/>
      <c r="F2075" s="766">
        <v>6.2985561506320202</v>
      </c>
      <c r="G2075" s="766"/>
      <c r="H2075" s="766"/>
      <c r="I2075" s="767"/>
    </row>
    <row r="2076" spans="2:9" ht="11.5" customHeight="1">
      <c r="B2076" s="764">
        <v>42792</v>
      </c>
      <c r="C2076" s="768">
        <v>5.0183557557546399</v>
      </c>
      <c r="D2076" s="762"/>
      <c r="E2076" s="762"/>
      <c r="F2076" s="762">
        <v>6.2985561506320202</v>
      </c>
      <c r="G2076" s="762"/>
      <c r="H2076" s="762"/>
      <c r="I2076" s="763"/>
    </row>
    <row r="2077" spans="2:9" ht="11.5" customHeight="1">
      <c r="B2077" s="764">
        <v>42793</v>
      </c>
      <c r="C2077" s="765">
        <v>5.0442382058417499</v>
      </c>
      <c r="D2077" s="766"/>
      <c r="E2077" s="766"/>
      <c r="F2077" s="766">
        <v>6.2985561506320202</v>
      </c>
      <c r="G2077" s="766"/>
      <c r="H2077" s="766"/>
      <c r="I2077" s="767"/>
    </row>
    <row r="2078" spans="2:9" ht="11.5" customHeight="1">
      <c r="B2078" s="764">
        <v>42794</v>
      </c>
      <c r="C2078" s="768">
        <v>4.9823378446757003</v>
      </c>
      <c r="D2078" s="762"/>
      <c r="E2078" s="762"/>
      <c r="F2078" s="762">
        <v>6.2985561506320202</v>
      </c>
      <c r="G2078" s="762"/>
      <c r="H2078" s="762"/>
      <c r="I2078" s="763"/>
    </row>
    <row r="2079" spans="2:9" ht="11.5" customHeight="1">
      <c r="B2079" s="764">
        <v>42795</v>
      </c>
      <c r="C2079" s="765">
        <v>5.0363572263654799</v>
      </c>
      <c r="D2079" s="766"/>
      <c r="E2079" s="766"/>
      <c r="F2079" s="766">
        <v>6.2985561506320202</v>
      </c>
      <c r="G2079" s="766"/>
      <c r="H2079" s="766"/>
      <c r="I2079" s="767"/>
    </row>
    <row r="2080" spans="2:9" ht="11.5" customHeight="1">
      <c r="B2080" s="764">
        <v>42796</v>
      </c>
      <c r="C2080" s="768">
        <v>4.96695101534399</v>
      </c>
      <c r="D2080" s="762"/>
      <c r="E2080" s="762"/>
      <c r="F2080" s="762">
        <v>6.2985561506320202</v>
      </c>
      <c r="G2080" s="762"/>
      <c r="H2080" s="762"/>
      <c r="I2080" s="763"/>
    </row>
    <row r="2081" spans="2:9" ht="11.5" customHeight="1">
      <c r="B2081" s="764">
        <v>42797</v>
      </c>
      <c r="C2081" s="765">
        <v>4.8554244742547699</v>
      </c>
      <c r="D2081" s="766"/>
      <c r="E2081" s="766"/>
      <c r="F2081" s="766">
        <v>6.2985561506320202</v>
      </c>
      <c r="G2081" s="766"/>
      <c r="H2081" s="766"/>
      <c r="I2081" s="767"/>
    </row>
    <row r="2082" spans="2:9" ht="11.5" customHeight="1">
      <c r="B2082" s="764">
        <v>42798</v>
      </c>
      <c r="C2082" s="768">
        <v>4.8554244742547699</v>
      </c>
      <c r="D2082" s="762"/>
      <c r="E2082" s="762"/>
      <c r="F2082" s="762">
        <v>6.2985561506320202</v>
      </c>
      <c r="G2082" s="762"/>
      <c r="H2082" s="762"/>
      <c r="I2082" s="763"/>
    </row>
    <row r="2083" spans="2:9" ht="11.5" customHeight="1">
      <c r="B2083" s="764">
        <v>42799</v>
      </c>
      <c r="C2083" s="765">
        <v>4.8554244742547699</v>
      </c>
      <c r="D2083" s="766"/>
      <c r="E2083" s="766"/>
      <c r="F2083" s="766">
        <v>6.2985561506320202</v>
      </c>
      <c r="G2083" s="766"/>
      <c r="H2083" s="766"/>
      <c r="I2083" s="767"/>
    </row>
    <row r="2084" spans="2:9" ht="11.5" customHeight="1">
      <c r="B2084" s="764">
        <v>42800</v>
      </c>
      <c r="C2084" s="768">
        <v>4.78597471674993</v>
      </c>
      <c r="D2084" s="762"/>
      <c r="E2084" s="762"/>
      <c r="F2084" s="762">
        <v>6.2985561506320202</v>
      </c>
      <c r="G2084" s="762"/>
      <c r="H2084" s="762"/>
      <c r="I2084" s="763"/>
    </row>
    <row r="2085" spans="2:9" ht="11.5" customHeight="1">
      <c r="B2085" s="764">
        <v>42801</v>
      </c>
      <c r="C2085" s="765">
        <v>4.7871377939291904</v>
      </c>
      <c r="D2085" s="766"/>
      <c r="E2085" s="766"/>
      <c r="F2085" s="766">
        <v>6.2985561506320202</v>
      </c>
      <c r="G2085" s="766"/>
      <c r="H2085" s="766"/>
      <c r="I2085" s="767"/>
    </row>
    <row r="2086" spans="2:9" ht="11.5" customHeight="1">
      <c r="B2086" s="764">
        <v>42802</v>
      </c>
      <c r="C2086" s="768">
        <v>4.7920577316895496</v>
      </c>
      <c r="D2086" s="762"/>
      <c r="E2086" s="762"/>
      <c r="F2086" s="762">
        <v>6.2985561506320202</v>
      </c>
      <c r="G2086" s="762"/>
      <c r="H2086" s="762"/>
      <c r="I2086" s="763"/>
    </row>
    <row r="2087" spans="2:9" ht="11.5" customHeight="1">
      <c r="B2087" s="764">
        <v>42803</v>
      </c>
      <c r="C2087" s="765">
        <v>4.8193988047777996</v>
      </c>
      <c r="D2087" s="766"/>
      <c r="E2087" s="766"/>
      <c r="F2087" s="766">
        <v>6.2985561506320202</v>
      </c>
      <c r="G2087" s="766"/>
      <c r="H2087" s="766"/>
      <c r="I2087" s="767"/>
    </row>
    <row r="2088" spans="2:9" ht="11.5" customHeight="1">
      <c r="B2088" s="764">
        <v>42804</v>
      </c>
      <c r="C2088" s="768">
        <v>4.8483426140393302</v>
      </c>
      <c r="D2088" s="762"/>
      <c r="E2088" s="762"/>
      <c r="F2088" s="762">
        <v>6.2985561506320202</v>
      </c>
      <c r="G2088" s="762"/>
      <c r="H2088" s="762"/>
      <c r="I2088" s="763"/>
    </row>
    <row r="2089" spans="2:9" ht="11.5" customHeight="1">
      <c r="B2089" s="764">
        <v>42805</v>
      </c>
      <c r="C2089" s="765">
        <v>4.8483426140393302</v>
      </c>
      <c r="D2089" s="766"/>
      <c r="E2089" s="766"/>
      <c r="F2089" s="766">
        <v>6.2985561506320202</v>
      </c>
      <c r="G2089" s="766"/>
      <c r="H2089" s="766"/>
      <c r="I2089" s="767"/>
    </row>
    <row r="2090" spans="2:9" ht="11.5" customHeight="1">
      <c r="B2090" s="764">
        <v>42806</v>
      </c>
      <c r="C2090" s="768">
        <v>4.8483426140393302</v>
      </c>
      <c r="D2090" s="762"/>
      <c r="E2090" s="762"/>
      <c r="F2090" s="762">
        <v>6.2985561506320202</v>
      </c>
      <c r="G2090" s="762"/>
      <c r="H2090" s="762"/>
      <c r="I2090" s="763"/>
    </row>
    <row r="2091" spans="2:9" ht="11.5" customHeight="1">
      <c r="B2091" s="764">
        <v>42807</v>
      </c>
      <c r="C2091" s="765">
        <v>4.8766810582328404</v>
      </c>
      <c r="D2091" s="766"/>
      <c r="E2091" s="766"/>
      <c r="F2091" s="766">
        <v>6.2985561506320202</v>
      </c>
      <c r="G2091" s="766"/>
      <c r="H2091" s="766"/>
      <c r="I2091" s="767"/>
    </row>
    <row r="2092" spans="2:9" ht="11.5" customHeight="1">
      <c r="B2092" s="764">
        <v>42808</v>
      </c>
      <c r="C2092" s="768">
        <v>4.8093399594920303</v>
      </c>
      <c r="D2092" s="762"/>
      <c r="E2092" s="762"/>
      <c r="F2092" s="762">
        <v>6.2985561506320202</v>
      </c>
      <c r="G2092" s="762"/>
      <c r="H2092" s="762"/>
      <c r="I2092" s="763"/>
    </row>
    <row r="2093" spans="2:9" ht="11.5" customHeight="1">
      <c r="B2093" s="764">
        <v>42809</v>
      </c>
      <c r="C2093" s="765">
        <v>4.8662558869480002</v>
      </c>
      <c r="D2093" s="766"/>
      <c r="E2093" s="766"/>
      <c r="F2093" s="766">
        <v>6.2985561506320202</v>
      </c>
      <c r="G2093" s="766"/>
      <c r="H2093" s="766"/>
      <c r="I2093" s="767"/>
    </row>
    <row r="2094" spans="2:9" ht="11.5" customHeight="1">
      <c r="B2094" s="764">
        <v>42810</v>
      </c>
      <c r="C2094" s="768">
        <v>4.9076149817510002</v>
      </c>
      <c r="D2094" s="762"/>
      <c r="E2094" s="762"/>
      <c r="F2094" s="762">
        <v>6.2985561506320202</v>
      </c>
      <c r="G2094" s="762"/>
      <c r="H2094" s="762"/>
      <c r="I2094" s="763"/>
    </row>
    <row r="2095" spans="2:9" ht="11.5" customHeight="1">
      <c r="B2095" s="764">
        <v>42811</v>
      </c>
      <c r="C2095" s="765">
        <v>4.9369618715672301</v>
      </c>
      <c r="D2095" s="766"/>
      <c r="E2095" s="766"/>
      <c r="F2095" s="766">
        <v>6.2985561506320202</v>
      </c>
      <c r="G2095" s="766"/>
      <c r="H2095" s="766"/>
      <c r="I2095" s="767"/>
    </row>
    <row r="2096" spans="2:9" ht="11.5" customHeight="1">
      <c r="B2096" s="764">
        <v>42812</v>
      </c>
      <c r="C2096" s="768">
        <v>4.9369618715672301</v>
      </c>
      <c r="D2096" s="762"/>
      <c r="E2096" s="762"/>
      <c r="F2096" s="762">
        <v>6.2985561506320202</v>
      </c>
      <c r="G2096" s="762"/>
      <c r="H2096" s="762"/>
      <c r="I2096" s="763"/>
    </row>
    <row r="2097" spans="2:9" ht="11.5" customHeight="1">
      <c r="B2097" s="764">
        <v>42813</v>
      </c>
      <c r="C2097" s="765">
        <v>4.9369618715672301</v>
      </c>
      <c r="D2097" s="766"/>
      <c r="E2097" s="766"/>
      <c r="F2097" s="766">
        <v>6.2985561506320202</v>
      </c>
      <c r="G2097" s="766"/>
      <c r="H2097" s="766"/>
      <c r="I2097" s="767"/>
    </row>
    <row r="2098" spans="2:9" ht="11.5" customHeight="1">
      <c r="B2098" s="764">
        <v>42814</v>
      </c>
      <c r="C2098" s="768">
        <v>4.9426948704678804</v>
      </c>
      <c r="D2098" s="762"/>
      <c r="E2098" s="762"/>
      <c r="F2098" s="762">
        <v>6.2985561506320202</v>
      </c>
      <c r="G2098" s="762"/>
      <c r="H2098" s="762"/>
      <c r="I2098" s="763"/>
    </row>
    <row r="2099" spans="2:9" ht="11.5" customHeight="1">
      <c r="B2099" s="764">
        <v>42815</v>
      </c>
      <c r="C2099" s="765">
        <v>4.8066052054378803</v>
      </c>
      <c r="D2099" s="766"/>
      <c r="E2099" s="766"/>
      <c r="F2099" s="766">
        <v>6.2985561506320202</v>
      </c>
      <c r="G2099" s="766"/>
      <c r="H2099" s="766"/>
      <c r="I2099" s="767"/>
    </row>
    <row r="2100" spans="2:9" ht="11.5" customHeight="1">
      <c r="B2100" s="764">
        <v>42816</v>
      </c>
      <c r="C2100" s="768">
        <v>4.8142248088919297</v>
      </c>
      <c r="D2100" s="762"/>
      <c r="E2100" s="762"/>
      <c r="F2100" s="762">
        <v>6.2985561506320202</v>
      </c>
      <c r="G2100" s="762"/>
      <c r="H2100" s="762"/>
      <c r="I2100" s="763"/>
    </row>
    <row r="2101" spans="2:9" ht="11.5" customHeight="1">
      <c r="B2101" s="764">
        <v>42817</v>
      </c>
      <c r="C2101" s="765">
        <v>4.8264510351935499</v>
      </c>
      <c r="D2101" s="766"/>
      <c r="E2101" s="766"/>
      <c r="F2101" s="766">
        <v>6.2985561506320202</v>
      </c>
      <c r="G2101" s="766"/>
      <c r="H2101" s="766"/>
      <c r="I2101" s="767"/>
    </row>
    <row r="2102" spans="2:9" ht="11.5" customHeight="1">
      <c r="B2102" s="764">
        <v>42818</v>
      </c>
      <c r="C2102" s="768">
        <v>4.88139209868244</v>
      </c>
      <c r="D2102" s="762"/>
      <c r="E2102" s="762"/>
      <c r="F2102" s="762">
        <v>6.2985561506320202</v>
      </c>
      <c r="G2102" s="762"/>
      <c r="H2102" s="762"/>
      <c r="I2102" s="763"/>
    </row>
    <row r="2103" spans="2:9" ht="11.5" customHeight="1">
      <c r="B2103" s="764">
        <v>42819</v>
      </c>
      <c r="C2103" s="765">
        <v>4.88139209868244</v>
      </c>
      <c r="D2103" s="766"/>
      <c r="E2103" s="766"/>
      <c r="F2103" s="766">
        <v>6.2985561506320202</v>
      </c>
      <c r="G2103" s="766"/>
      <c r="H2103" s="766"/>
      <c r="I2103" s="767"/>
    </row>
    <row r="2104" spans="2:9" ht="11.5" customHeight="1">
      <c r="B2104" s="764">
        <v>42820</v>
      </c>
      <c r="C2104" s="768">
        <v>4.88139209868244</v>
      </c>
      <c r="D2104" s="762"/>
      <c r="E2104" s="762"/>
      <c r="F2104" s="762">
        <v>6.2985561506320202</v>
      </c>
      <c r="G2104" s="762"/>
      <c r="H2104" s="762"/>
      <c r="I2104" s="763"/>
    </row>
    <row r="2105" spans="2:9" ht="11.5" customHeight="1">
      <c r="B2105" s="764">
        <v>42821</v>
      </c>
      <c r="C2105" s="765">
        <v>4.9509849215147996</v>
      </c>
      <c r="D2105" s="766"/>
      <c r="E2105" s="766"/>
      <c r="F2105" s="766">
        <v>6.2985561506320202</v>
      </c>
      <c r="G2105" s="766"/>
      <c r="H2105" s="766"/>
      <c r="I2105" s="767"/>
    </row>
    <row r="2106" spans="2:9" ht="11.5" customHeight="1">
      <c r="B2106" s="764">
        <v>42822</v>
      </c>
      <c r="C2106" s="768">
        <v>4.9580687665737697</v>
      </c>
      <c r="D2106" s="762"/>
      <c r="E2106" s="762"/>
      <c r="F2106" s="762">
        <v>6.2985561506320202</v>
      </c>
      <c r="G2106" s="762"/>
      <c r="H2106" s="762"/>
      <c r="I2106" s="763"/>
    </row>
    <row r="2107" spans="2:9" ht="11.5" customHeight="1">
      <c r="B2107" s="764">
        <v>42823</v>
      </c>
      <c r="C2107" s="765">
        <v>4.9773020215807904</v>
      </c>
      <c r="D2107" s="766"/>
      <c r="E2107" s="766"/>
      <c r="F2107" s="766">
        <v>6.2985561506320202</v>
      </c>
      <c r="G2107" s="766"/>
      <c r="H2107" s="766"/>
      <c r="I2107" s="767"/>
    </row>
    <row r="2108" spans="2:9" ht="11.5" customHeight="1">
      <c r="B2108" s="764">
        <v>42824</v>
      </c>
      <c r="C2108" s="768">
        <v>4.9745783258143996</v>
      </c>
      <c r="D2108" s="762"/>
      <c r="E2108" s="762"/>
      <c r="F2108" s="762">
        <v>6.2985561506320202</v>
      </c>
      <c r="G2108" s="762"/>
      <c r="H2108" s="762"/>
      <c r="I2108" s="763"/>
    </row>
    <row r="2109" spans="2:9" ht="11.5" customHeight="1">
      <c r="B2109" s="764">
        <v>42825</v>
      </c>
      <c r="C2109" s="765">
        <v>6.6199924908200698</v>
      </c>
      <c r="D2109" s="766"/>
      <c r="E2109" s="766"/>
      <c r="F2109" s="766">
        <v>6.2985561506320202</v>
      </c>
      <c r="G2109" s="766"/>
      <c r="H2109" s="766"/>
      <c r="I2109" s="767"/>
    </row>
    <row r="2110" spans="2:9" ht="11.5" customHeight="1">
      <c r="B2110" s="764">
        <v>42826</v>
      </c>
      <c r="C2110" s="768">
        <v>6.6199924908200698</v>
      </c>
      <c r="D2110" s="762"/>
      <c r="E2110" s="762"/>
      <c r="F2110" s="762">
        <v>6.2985561506320202</v>
      </c>
      <c r="G2110" s="762"/>
      <c r="H2110" s="762"/>
      <c r="I2110" s="763"/>
    </row>
    <row r="2111" spans="2:9" ht="11.5" customHeight="1">
      <c r="B2111" s="764">
        <v>42827</v>
      </c>
      <c r="C2111" s="765">
        <v>6.6199924908200698</v>
      </c>
      <c r="D2111" s="766"/>
      <c r="E2111" s="766"/>
      <c r="F2111" s="766">
        <v>6.2985561506320202</v>
      </c>
      <c r="G2111" s="766"/>
      <c r="H2111" s="766"/>
      <c r="I2111" s="767"/>
    </row>
    <row r="2112" spans="2:9" ht="11.5" customHeight="1">
      <c r="B2112" s="764">
        <v>42828</v>
      </c>
      <c r="C2112" s="768">
        <v>6.5972892654009199</v>
      </c>
      <c r="D2112" s="762"/>
      <c r="E2112" s="762"/>
      <c r="F2112" s="762">
        <v>6.2985561506320202</v>
      </c>
      <c r="G2112" s="762"/>
      <c r="H2112" s="762"/>
      <c r="I2112" s="763"/>
    </row>
    <row r="2113" spans="2:9" ht="11.5" customHeight="1">
      <c r="B2113" s="764">
        <v>42829</v>
      </c>
      <c r="C2113" s="765">
        <v>6.5410868536503104</v>
      </c>
      <c r="D2113" s="766"/>
      <c r="E2113" s="766"/>
      <c r="F2113" s="766">
        <v>6.2985561506320202</v>
      </c>
      <c r="G2113" s="766"/>
      <c r="H2113" s="766"/>
      <c r="I2113" s="767"/>
    </row>
    <row r="2114" spans="2:9" ht="11.5" customHeight="1">
      <c r="B2114" s="764">
        <v>42830</v>
      </c>
      <c r="C2114" s="768">
        <v>6.3706258703781602</v>
      </c>
      <c r="D2114" s="762"/>
      <c r="E2114" s="762"/>
      <c r="F2114" s="762">
        <v>6.2985561506320202</v>
      </c>
      <c r="G2114" s="762"/>
      <c r="H2114" s="762"/>
      <c r="I2114" s="763"/>
    </row>
    <row r="2115" spans="2:9" ht="11.5" customHeight="1">
      <c r="B2115" s="764">
        <v>42831</v>
      </c>
      <c r="C2115" s="765">
        <v>6.4151272126651104</v>
      </c>
      <c r="D2115" s="766"/>
      <c r="E2115" s="766"/>
      <c r="F2115" s="766">
        <v>6.2985561506320202</v>
      </c>
      <c r="G2115" s="766"/>
      <c r="H2115" s="766"/>
      <c r="I2115" s="767"/>
    </row>
    <row r="2116" spans="2:9" ht="11.5" customHeight="1">
      <c r="B2116" s="764">
        <v>42832</v>
      </c>
      <c r="C2116" s="768">
        <v>6.44143261540514</v>
      </c>
      <c r="D2116" s="762"/>
      <c r="E2116" s="762"/>
      <c r="F2116" s="762">
        <v>6.2985561506320202</v>
      </c>
      <c r="G2116" s="762"/>
      <c r="H2116" s="762"/>
      <c r="I2116" s="763"/>
    </row>
    <row r="2117" spans="2:9" ht="11.5" customHeight="1">
      <c r="B2117" s="764">
        <v>42833</v>
      </c>
      <c r="C2117" s="765">
        <v>6.44143261540514</v>
      </c>
      <c r="D2117" s="766"/>
      <c r="E2117" s="766"/>
      <c r="F2117" s="766">
        <v>6.2985561506320202</v>
      </c>
      <c r="G2117" s="766"/>
      <c r="H2117" s="766"/>
      <c r="I2117" s="767"/>
    </row>
    <row r="2118" spans="2:9" ht="11.5" customHeight="1">
      <c r="B2118" s="764">
        <v>42834</v>
      </c>
      <c r="C2118" s="768">
        <v>6.44143261540514</v>
      </c>
      <c r="D2118" s="762"/>
      <c r="E2118" s="762"/>
      <c r="F2118" s="762">
        <v>6.2985561506320202</v>
      </c>
      <c r="G2118" s="762"/>
      <c r="H2118" s="762"/>
      <c r="I2118" s="763"/>
    </row>
    <row r="2119" spans="2:9" ht="11.5" customHeight="1">
      <c r="B2119" s="764">
        <v>42835</v>
      </c>
      <c r="C2119" s="765">
        <v>6.4653394467218996</v>
      </c>
      <c r="D2119" s="766"/>
      <c r="E2119" s="766"/>
      <c r="F2119" s="766">
        <v>6.2985561506320202</v>
      </c>
      <c r="G2119" s="766"/>
      <c r="H2119" s="766"/>
      <c r="I2119" s="767"/>
    </row>
    <row r="2120" spans="2:9" ht="11.5" customHeight="1">
      <c r="B2120" s="764">
        <v>42836</v>
      </c>
      <c r="C2120" s="768">
        <v>6.4387102395038296</v>
      </c>
      <c r="D2120" s="762"/>
      <c r="E2120" s="762"/>
      <c r="F2120" s="762">
        <v>6.2985561506320202</v>
      </c>
      <c r="G2120" s="762"/>
      <c r="H2120" s="762"/>
      <c r="I2120" s="763"/>
    </row>
    <row r="2121" spans="2:9" ht="11.5" customHeight="1">
      <c r="B2121" s="764">
        <v>42837</v>
      </c>
      <c r="C2121" s="765">
        <v>6.3957507416197501</v>
      </c>
      <c r="D2121" s="766"/>
      <c r="E2121" s="766"/>
      <c r="F2121" s="766">
        <v>6.2985561506320202</v>
      </c>
      <c r="G2121" s="766"/>
      <c r="H2121" s="766"/>
      <c r="I2121" s="767"/>
    </row>
    <row r="2122" spans="2:9" ht="11.5" customHeight="1">
      <c r="B2122" s="764">
        <v>42838</v>
      </c>
      <c r="C2122" s="768">
        <v>6.3703725954533903</v>
      </c>
      <c r="D2122" s="762"/>
      <c r="E2122" s="762"/>
      <c r="F2122" s="762">
        <v>6.2985561506320202</v>
      </c>
      <c r="G2122" s="762"/>
      <c r="H2122" s="762"/>
      <c r="I2122" s="763"/>
    </row>
    <row r="2123" spans="2:9" ht="11.5" customHeight="1">
      <c r="B2123" s="764">
        <v>42839</v>
      </c>
      <c r="C2123" s="765">
        <v>6.3703725954533903</v>
      </c>
      <c r="D2123" s="766"/>
      <c r="E2123" s="766"/>
      <c r="F2123" s="766">
        <v>6.2985561506320202</v>
      </c>
      <c r="G2123" s="766"/>
      <c r="H2123" s="766"/>
      <c r="I2123" s="767"/>
    </row>
    <row r="2124" spans="2:9" ht="11.5" customHeight="1">
      <c r="B2124" s="764">
        <v>42840</v>
      </c>
      <c r="C2124" s="768">
        <v>6.3703725954533903</v>
      </c>
      <c r="D2124" s="762"/>
      <c r="E2124" s="762"/>
      <c r="F2124" s="762">
        <v>6.2985561506320202</v>
      </c>
      <c r="G2124" s="762"/>
      <c r="H2124" s="762"/>
      <c r="I2124" s="763"/>
    </row>
    <row r="2125" spans="2:9" ht="11.5" customHeight="1">
      <c r="B2125" s="764">
        <v>42841</v>
      </c>
      <c r="C2125" s="765">
        <v>6.3703725954533903</v>
      </c>
      <c r="D2125" s="766"/>
      <c r="E2125" s="766"/>
      <c r="F2125" s="766">
        <v>6.2985561506320202</v>
      </c>
      <c r="G2125" s="766"/>
      <c r="H2125" s="766"/>
      <c r="I2125" s="767"/>
    </row>
    <row r="2126" spans="2:9" ht="11.5" customHeight="1">
      <c r="B2126" s="764">
        <v>42842</v>
      </c>
      <c r="C2126" s="768">
        <v>6.3929228703180998</v>
      </c>
      <c r="D2126" s="762"/>
      <c r="E2126" s="762"/>
      <c r="F2126" s="762">
        <v>6.2985561506320202</v>
      </c>
      <c r="G2126" s="762"/>
      <c r="H2126" s="762"/>
      <c r="I2126" s="763"/>
    </row>
    <row r="2127" spans="2:9" ht="11.5" customHeight="1">
      <c r="B2127" s="764">
        <v>42843</v>
      </c>
      <c r="C2127" s="765">
        <v>6.4302847716991502</v>
      </c>
      <c r="D2127" s="766"/>
      <c r="E2127" s="766"/>
      <c r="F2127" s="766">
        <v>6.2985561506320202</v>
      </c>
      <c r="G2127" s="766"/>
      <c r="H2127" s="766"/>
      <c r="I2127" s="767"/>
    </row>
    <row r="2128" spans="2:9" ht="11.5" customHeight="1">
      <c r="B2128" s="764">
        <v>42844</v>
      </c>
      <c r="C2128" s="768">
        <v>6.4830009764468199</v>
      </c>
      <c r="D2128" s="762"/>
      <c r="E2128" s="762"/>
      <c r="F2128" s="762">
        <v>6.2985561506320202</v>
      </c>
      <c r="G2128" s="762"/>
      <c r="H2128" s="762"/>
      <c r="I2128" s="763"/>
    </row>
    <row r="2129" spans="2:9" ht="11.5" customHeight="1">
      <c r="B2129" s="764">
        <v>42845</v>
      </c>
      <c r="C2129" s="765">
        <v>6.5623675171656899</v>
      </c>
      <c r="D2129" s="766"/>
      <c r="E2129" s="766"/>
      <c r="F2129" s="766">
        <v>6.2985561506320202</v>
      </c>
      <c r="G2129" s="766"/>
      <c r="H2129" s="766"/>
      <c r="I2129" s="767"/>
    </row>
    <row r="2130" spans="2:9" ht="11.5" customHeight="1">
      <c r="B2130" s="764">
        <v>42846</v>
      </c>
      <c r="C2130" s="768">
        <v>6.5313034218901898</v>
      </c>
      <c r="D2130" s="762"/>
      <c r="E2130" s="762"/>
      <c r="F2130" s="762">
        <v>6.2985561506320202</v>
      </c>
      <c r="G2130" s="762"/>
      <c r="H2130" s="762"/>
      <c r="I2130" s="763"/>
    </row>
    <row r="2131" spans="2:9" ht="11.5" customHeight="1">
      <c r="B2131" s="764">
        <v>42847</v>
      </c>
      <c r="C2131" s="765">
        <v>6.5313034218901898</v>
      </c>
      <c r="D2131" s="766"/>
      <c r="E2131" s="766"/>
      <c r="F2131" s="766">
        <v>6.2985561506320202</v>
      </c>
      <c r="G2131" s="766"/>
      <c r="H2131" s="766"/>
      <c r="I2131" s="767"/>
    </row>
    <row r="2132" spans="2:9" ht="11.5" customHeight="1">
      <c r="B2132" s="764">
        <v>42848</v>
      </c>
      <c r="C2132" s="768">
        <v>6.5313034218901898</v>
      </c>
      <c r="D2132" s="762"/>
      <c r="E2132" s="762"/>
      <c r="F2132" s="762">
        <v>6.2985561506320202</v>
      </c>
      <c r="G2132" s="762"/>
      <c r="H2132" s="762"/>
      <c r="I2132" s="763"/>
    </row>
    <row r="2133" spans="2:9" ht="11.5" customHeight="1">
      <c r="B2133" s="764">
        <v>42849</v>
      </c>
      <c r="C2133" s="765">
        <v>6.5931863897505503</v>
      </c>
      <c r="D2133" s="766"/>
      <c r="E2133" s="766"/>
      <c r="F2133" s="766">
        <v>6.2985561506320202</v>
      </c>
      <c r="G2133" s="766"/>
      <c r="H2133" s="766"/>
      <c r="I2133" s="767"/>
    </row>
    <row r="2134" spans="2:9" ht="11.5" customHeight="1">
      <c r="B2134" s="764">
        <v>42850</v>
      </c>
      <c r="C2134" s="768">
        <v>6.6693547875578103</v>
      </c>
      <c r="D2134" s="762"/>
      <c r="E2134" s="762"/>
      <c r="F2134" s="762">
        <v>6.2985561506320202</v>
      </c>
      <c r="G2134" s="762"/>
      <c r="H2134" s="762"/>
      <c r="I2134" s="763"/>
    </row>
    <row r="2135" spans="2:9" ht="11.5" customHeight="1">
      <c r="B2135" s="764">
        <v>42851</v>
      </c>
      <c r="C2135" s="765">
        <v>6.6459455047194398</v>
      </c>
      <c r="D2135" s="766"/>
      <c r="E2135" s="766"/>
      <c r="F2135" s="766">
        <v>6.2985561506320202</v>
      </c>
      <c r="G2135" s="766"/>
      <c r="H2135" s="766"/>
      <c r="I2135" s="767"/>
    </row>
    <row r="2136" spans="2:9" ht="11.5" customHeight="1">
      <c r="B2136" s="764">
        <v>42852</v>
      </c>
      <c r="C2136" s="768">
        <v>6.7114142517106696</v>
      </c>
      <c r="D2136" s="762"/>
      <c r="E2136" s="762"/>
      <c r="F2136" s="762">
        <v>6.2985561506320202</v>
      </c>
      <c r="G2136" s="762"/>
      <c r="H2136" s="762"/>
      <c r="I2136" s="763"/>
    </row>
    <row r="2137" spans="2:9" ht="11.5" customHeight="1">
      <c r="B2137" s="764">
        <v>42853</v>
      </c>
      <c r="C2137" s="765">
        <v>6.7954102100636202</v>
      </c>
      <c r="D2137" s="766"/>
      <c r="E2137" s="766"/>
      <c r="F2137" s="766">
        <v>6.2985561506320202</v>
      </c>
      <c r="G2137" s="766"/>
      <c r="H2137" s="766"/>
      <c r="I2137" s="767"/>
    </row>
    <row r="2138" spans="2:9" ht="11.5" customHeight="1">
      <c r="B2138" s="764">
        <v>42854</v>
      </c>
      <c r="C2138" s="768">
        <v>6.7954102100636202</v>
      </c>
      <c r="D2138" s="762"/>
      <c r="E2138" s="762"/>
      <c r="F2138" s="762">
        <v>6.2985561506320202</v>
      </c>
      <c r="G2138" s="762"/>
      <c r="H2138" s="762"/>
      <c r="I2138" s="763"/>
    </row>
    <row r="2139" spans="2:9" ht="11.5" customHeight="1">
      <c r="B2139" s="764">
        <v>42855</v>
      </c>
      <c r="C2139" s="765">
        <v>6.7954102100636202</v>
      </c>
      <c r="D2139" s="766"/>
      <c r="E2139" s="766"/>
      <c r="F2139" s="766">
        <v>6.2985561506320202</v>
      </c>
      <c r="G2139" s="766"/>
      <c r="H2139" s="766"/>
      <c r="I2139" s="767"/>
    </row>
    <row r="2140" spans="2:9" ht="11.5" customHeight="1">
      <c r="B2140" s="764">
        <v>42856</v>
      </c>
      <c r="C2140" s="768">
        <v>6.8157051268795499</v>
      </c>
      <c r="D2140" s="762"/>
      <c r="E2140" s="762"/>
      <c r="F2140" s="762">
        <v>6.2985561506320202</v>
      </c>
      <c r="G2140" s="762"/>
      <c r="H2140" s="762"/>
      <c r="I2140" s="763"/>
    </row>
    <row r="2141" spans="2:9" ht="11.5" customHeight="1">
      <c r="B2141" s="764">
        <v>42857</v>
      </c>
      <c r="C2141" s="765">
        <v>6.8879454337545098</v>
      </c>
      <c r="D2141" s="766"/>
      <c r="E2141" s="766"/>
      <c r="F2141" s="766">
        <v>6.2985561506320202</v>
      </c>
      <c r="G2141" s="766"/>
      <c r="H2141" s="766"/>
      <c r="I2141" s="767"/>
    </row>
    <row r="2142" spans="2:9" ht="11.5" customHeight="1">
      <c r="B2142" s="764">
        <v>42858</v>
      </c>
      <c r="C2142" s="768">
        <v>6.7591687613964098</v>
      </c>
      <c r="D2142" s="762"/>
      <c r="E2142" s="762"/>
      <c r="F2142" s="762">
        <v>6.2985561506320202</v>
      </c>
      <c r="G2142" s="762"/>
      <c r="H2142" s="762"/>
      <c r="I2142" s="763"/>
    </row>
    <row r="2143" spans="2:9" ht="11.5" customHeight="1">
      <c r="B2143" s="764">
        <v>42859</v>
      </c>
      <c r="C2143" s="765">
        <v>6.9068256376024699</v>
      </c>
      <c r="D2143" s="766"/>
      <c r="E2143" s="766"/>
      <c r="F2143" s="766">
        <v>6.2985561506320202</v>
      </c>
      <c r="G2143" s="766"/>
      <c r="H2143" s="766"/>
      <c r="I2143" s="767"/>
    </row>
    <row r="2144" spans="2:9" ht="11.5" customHeight="1">
      <c r="B2144" s="764">
        <v>42860</v>
      </c>
      <c r="C2144" s="768">
        <v>7.0169732648830596</v>
      </c>
      <c r="D2144" s="762"/>
      <c r="E2144" s="762"/>
      <c r="F2144" s="762">
        <v>6.2985561506320202</v>
      </c>
      <c r="G2144" s="762"/>
      <c r="H2144" s="762"/>
      <c r="I2144" s="763"/>
    </row>
    <row r="2145" spans="2:9" ht="11.5" customHeight="1">
      <c r="B2145" s="764">
        <v>42861</v>
      </c>
      <c r="C2145" s="765">
        <v>7.0169732648830596</v>
      </c>
      <c r="D2145" s="766"/>
      <c r="E2145" s="766"/>
      <c r="F2145" s="766">
        <v>6.2985561506320202</v>
      </c>
      <c r="G2145" s="766"/>
      <c r="H2145" s="766"/>
      <c r="I2145" s="767"/>
    </row>
    <row r="2146" spans="2:9" ht="11.5" customHeight="1">
      <c r="B2146" s="764">
        <v>42862</v>
      </c>
      <c r="C2146" s="768">
        <v>7.0169732648830596</v>
      </c>
      <c r="D2146" s="762"/>
      <c r="E2146" s="762"/>
      <c r="F2146" s="762">
        <v>6.2985561506320202</v>
      </c>
      <c r="G2146" s="762"/>
      <c r="H2146" s="762"/>
      <c r="I2146" s="763"/>
    </row>
    <row r="2147" spans="2:9" ht="11.5" customHeight="1">
      <c r="B2147" s="764">
        <v>42863</v>
      </c>
      <c r="C2147" s="765">
        <v>6.9451523039064096</v>
      </c>
      <c r="D2147" s="766"/>
      <c r="E2147" s="766"/>
      <c r="F2147" s="766">
        <v>6.2985561506320202</v>
      </c>
      <c r="G2147" s="766"/>
      <c r="H2147" s="766"/>
      <c r="I2147" s="767"/>
    </row>
    <row r="2148" spans="2:9" ht="11.5" customHeight="1">
      <c r="B2148" s="764">
        <v>42864</v>
      </c>
      <c r="C2148" s="768">
        <v>7.0868522645717098</v>
      </c>
      <c r="D2148" s="762"/>
      <c r="E2148" s="762"/>
      <c r="F2148" s="762">
        <v>6.2985561506320202</v>
      </c>
      <c r="G2148" s="762"/>
      <c r="H2148" s="762"/>
      <c r="I2148" s="763"/>
    </row>
    <row r="2149" spans="2:9" ht="11.5" customHeight="1">
      <c r="B2149" s="764">
        <v>42865</v>
      </c>
      <c r="C2149" s="765">
        <v>7.1428398737743501</v>
      </c>
      <c r="D2149" s="766"/>
      <c r="E2149" s="766"/>
      <c r="F2149" s="766">
        <v>6.2985561506320202</v>
      </c>
      <c r="G2149" s="766"/>
      <c r="H2149" s="766"/>
      <c r="I2149" s="767"/>
    </row>
    <row r="2150" spans="2:9" ht="11.5" customHeight="1">
      <c r="B2150" s="764">
        <v>42866</v>
      </c>
      <c r="C2150" s="768">
        <v>6.71667467750689</v>
      </c>
      <c r="D2150" s="762"/>
      <c r="E2150" s="762"/>
      <c r="F2150" s="762">
        <v>6.2985561506320202</v>
      </c>
      <c r="G2150" s="762"/>
      <c r="H2150" s="762"/>
      <c r="I2150" s="763"/>
    </row>
    <row r="2151" spans="2:9" ht="11.5" customHeight="1">
      <c r="B2151" s="764">
        <v>42867</v>
      </c>
      <c r="C2151" s="765">
        <v>6.8525207999003399</v>
      </c>
      <c r="D2151" s="766"/>
      <c r="E2151" s="766"/>
      <c r="F2151" s="766">
        <v>6.2985561506320202</v>
      </c>
      <c r="G2151" s="766"/>
      <c r="H2151" s="766"/>
      <c r="I2151" s="767"/>
    </row>
    <row r="2152" spans="2:9" ht="11.5" customHeight="1">
      <c r="B2152" s="764">
        <v>42868</v>
      </c>
      <c r="C2152" s="768">
        <v>6.8525207999003399</v>
      </c>
      <c r="D2152" s="762"/>
      <c r="E2152" s="762"/>
      <c r="F2152" s="762">
        <v>6.2985561506320202</v>
      </c>
      <c r="G2152" s="762"/>
      <c r="H2152" s="762"/>
      <c r="I2152" s="763"/>
    </row>
    <row r="2153" spans="2:9" ht="11.5" customHeight="1">
      <c r="B2153" s="764">
        <v>42869</v>
      </c>
      <c r="C2153" s="765">
        <v>6.8525207999003399</v>
      </c>
      <c r="D2153" s="766"/>
      <c r="E2153" s="766"/>
      <c r="F2153" s="766">
        <v>6.2985561506320202</v>
      </c>
      <c r="G2153" s="766"/>
      <c r="H2153" s="766"/>
      <c r="I2153" s="767"/>
    </row>
    <row r="2154" spans="2:9" ht="11.5" customHeight="1">
      <c r="B2154" s="764">
        <v>42870</v>
      </c>
      <c r="C2154" s="768">
        <v>7.0672512895202901</v>
      </c>
      <c r="D2154" s="762"/>
      <c r="E2154" s="762"/>
      <c r="F2154" s="762">
        <v>6.2985561506320202</v>
      </c>
      <c r="G2154" s="762"/>
      <c r="H2154" s="762"/>
      <c r="I2154" s="763"/>
    </row>
    <row r="2155" spans="2:9" ht="11.5" customHeight="1">
      <c r="B2155" s="764">
        <v>42871</v>
      </c>
      <c r="C2155" s="765">
        <v>7.0908983291784802</v>
      </c>
      <c r="D2155" s="766"/>
      <c r="E2155" s="766"/>
      <c r="F2155" s="766">
        <v>6.2985561506320202</v>
      </c>
      <c r="G2155" s="766"/>
      <c r="H2155" s="766"/>
      <c r="I2155" s="767"/>
    </row>
    <row r="2156" spans="2:9" ht="11.5" customHeight="1">
      <c r="B2156" s="764">
        <v>42872</v>
      </c>
      <c r="C2156" s="768">
        <v>6.8058601056777803</v>
      </c>
      <c r="D2156" s="762"/>
      <c r="E2156" s="762"/>
      <c r="F2156" s="762">
        <v>6.2985561506320202</v>
      </c>
      <c r="G2156" s="762"/>
      <c r="H2156" s="762"/>
      <c r="I2156" s="763"/>
    </row>
    <row r="2157" spans="2:9" ht="11.5" customHeight="1">
      <c r="B2157" s="764">
        <v>42873</v>
      </c>
      <c r="C2157" s="765">
        <v>6.8695459673488797</v>
      </c>
      <c r="D2157" s="766"/>
      <c r="E2157" s="766"/>
      <c r="F2157" s="766">
        <v>6.2985561506320202</v>
      </c>
      <c r="G2157" s="766"/>
      <c r="H2157" s="766"/>
      <c r="I2157" s="767"/>
    </row>
    <row r="2158" spans="2:9" ht="11.5" customHeight="1">
      <c r="B2158" s="764">
        <v>42874</v>
      </c>
      <c r="C2158" s="768">
        <v>6.8324494269205402</v>
      </c>
      <c r="D2158" s="762"/>
      <c r="E2158" s="762"/>
      <c r="F2158" s="762">
        <v>6.2985561506320202</v>
      </c>
      <c r="G2158" s="762"/>
      <c r="H2158" s="762"/>
      <c r="I2158" s="763"/>
    </row>
    <row r="2159" spans="2:9" ht="11.5" customHeight="1">
      <c r="B2159" s="764">
        <v>42875</v>
      </c>
      <c r="C2159" s="765">
        <v>6.8324494269205402</v>
      </c>
      <c r="D2159" s="766"/>
      <c r="E2159" s="766"/>
      <c r="F2159" s="766">
        <v>6.2985561506320202</v>
      </c>
      <c r="G2159" s="766"/>
      <c r="H2159" s="766"/>
      <c r="I2159" s="767"/>
    </row>
    <row r="2160" spans="2:9" ht="11.5" customHeight="1">
      <c r="B2160" s="764">
        <v>42876</v>
      </c>
      <c r="C2160" s="768">
        <v>6.8324494269205402</v>
      </c>
      <c r="D2160" s="762"/>
      <c r="E2160" s="762"/>
      <c r="F2160" s="762">
        <v>6.2985561506320202</v>
      </c>
      <c r="G2160" s="762"/>
      <c r="H2160" s="762"/>
      <c r="I2160" s="763"/>
    </row>
    <row r="2161" spans="2:9" ht="11.5" customHeight="1">
      <c r="B2161" s="764">
        <v>42877</v>
      </c>
      <c r="C2161" s="765">
        <v>6.9345923202012898</v>
      </c>
      <c r="D2161" s="766"/>
      <c r="E2161" s="766"/>
      <c r="F2161" s="766">
        <v>6.2985561506320202</v>
      </c>
      <c r="G2161" s="766"/>
      <c r="H2161" s="766"/>
      <c r="I2161" s="767"/>
    </row>
    <row r="2162" spans="2:9" ht="11.5" customHeight="1">
      <c r="B2162" s="764">
        <v>42878</v>
      </c>
      <c r="C2162" s="768">
        <v>6.9761706562858397</v>
      </c>
      <c r="D2162" s="762"/>
      <c r="E2162" s="762"/>
      <c r="F2162" s="762">
        <v>6.2985561506320202</v>
      </c>
      <c r="G2162" s="762"/>
      <c r="H2162" s="762"/>
      <c r="I2162" s="763"/>
    </row>
    <row r="2163" spans="2:9" ht="11.5" customHeight="1">
      <c r="B2163" s="764">
        <v>42879</v>
      </c>
      <c r="C2163" s="765">
        <v>7.1013233254148203</v>
      </c>
      <c r="D2163" s="766"/>
      <c r="E2163" s="766"/>
      <c r="F2163" s="766">
        <v>6.2985561506320202</v>
      </c>
      <c r="G2163" s="766"/>
      <c r="H2163" s="766"/>
      <c r="I2163" s="767"/>
    </row>
    <row r="2164" spans="2:9" ht="11.5" customHeight="1">
      <c r="B2164" s="764">
        <v>42880</v>
      </c>
      <c r="C2164" s="768">
        <v>7.2655939353724301</v>
      </c>
      <c r="D2164" s="762"/>
      <c r="E2164" s="762"/>
      <c r="F2164" s="762">
        <v>6.2985561506320202</v>
      </c>
      <c r="G2164" s="762"/>
      <c r="H2164" s="762"/>
      <c r="I2164" s="763"/>
    </row>
    <row r="2165" spans="2:9" ht="11.5" customHeight="1">
      <c r="B2165" s="764">
        <v>42881</v>
      </c>
      <c r="C2165" s="765">
        <v>7.2425689722515898</v>
      </c>
      <c r="D2165" s="766"/>
      <c r="E2165" s="766"/>
      <c r="F2165" s="766">
        <v>6.2985561506320202</v>
      </c>
      <c r="G2165" s="766"/>
      <c r="H2165" s="766"/>
      <c r="I2165" s="767"/>
    </row>
    <row r="2166" spans="2:9" ht="11.5" customHeight="1">
      <c r="B2166" s="764">
        <v>42882</v>
      </c>
      <c r="C2166" s="768">
        <v>7.2425689722515898</v>
      </c>
      <c r="D2166" s="762"/>
      <c r="E2166" s="762"/>
      <c r="F2166" s="762">
        <v>6.2985561506320202</v>
      </c>
      <c r="G2166" s="762"/>
      <c r="H2166" s="762"/>
      <c r="I2166" s="763"/>
    </row>
    <row r="2167" spans="2:9" ht="11.5" customHeight="1">
      <c r="B2167" s="764">
        <v>42883</v>
      </c>
      <c r="C2167" s="765">
        <v>7.2425689722515898</v>
      </c>
      <c r="D2167" s="766"/>
      <c r="E2167" s="766"/>
      <c r="F2167" s="766">
        <v>6.2985561506320202</v>
      </c>
      <c r="G2167" s="766"/>
      <c r="H2167" s="766"/>
      <c r="I2167" s="767"/>
    </row>
    <row r="2168" spans="2:9" ht="11.5" customHeight="1">
      <c r="B2168" s="764">
        <v>42884</v>
      </c>
      <c r="C2168" s="768">
        <v>7.2425689722515898</v>
      </c>
      <c r="D2168" s="762"/>
      <c r="E2168" s="762"/>
      <c r="F2168" s="762">
        <v>6.2985561506320202</v>
      </c>
      <c r="G2168" s="762"/>
      <c r="H2168" s="762"/>
      <c r="I2168" s="763"/>
    </row>
    <row r="2169" spans="2:9" ht="11.5" customHeight="1">
      <c r="B2169" s="764">
        <v>42885</v>
      </c>
      <c r="C2169" s="765">
        <v>7.2488023125720096</v>
      </c>
      <c r="D2169" s="766"/>
      <c r="E2169" s="766"/>
      <c r="F2169" s="766">
        <v>6.2985561506320202</v>
      </c>
      <c r="G2169" s="766"/>
      <c r="H2169" s="766"/>
      <c r="I2169" s="767"/>
    </row>
    <row r="2170" spans="2:9" ht="11.5" customHeight="1">
      <c r="B2170" s="764">
        <v>42886</v>
      </c>
      <c r="C2170" s="768">
        <v>7.2690849274857303</v>
      </c>
      <c r="D2170" s="762"/>
      <c r="E2170" s="762"/>
      <c r="F2170" s="762">
        <v>6.2985561506320202</v>
      </c>
      <c r="G2170" s="762"/>
      <c r="H2170" s="762"/>
      <c r="I2170" s="763"/>
    </row>
    <row r="2171" spans="2:9" ht="11.5" customHeight="1">
      <c r="B2171" s="764">
        <v>42887</v>
      </c>
      <c r="C2171" s="765">
        <v>7.3710899292562599</v>
      </c>
      <c r="D2171" s="766"/>
      <c r="E2171" s="766"/>
      <c r="F2171" s="766">
        <v>6.2985561506320202</v>
      </c>
      <c r="G2171" s="766"/>
      <c r="H2171" s="766"/>
      <c r="I2171" s="767"/>
    </row>
    <row r="2172" spans="2:9" ht="11.5" customHeight="1">
      <c r="B2172" s="764">
        <v>42888</v>
      </c>
      <c r="C2172" s="768">
        <v>7.4453513541512804</v>
      </c>
      <c r="D2172" s="762"/>
      <c r="E2172" s="762"/>
      <c r="F2172" s="762">
        <v>6.2985561506320202</v>
      </c>
      <c r="G2172" s="762"/>
      <c r="H2172" s="762"/>
      <c r="I2172" s="763"/>
    </row>
    <row r="2173" spans="2:9" ht="11.5" customHeight="1">
      <c r="B2173" s="764">
        <v>42889</v>
      </c>
      <c r="C2173" s="765">
        <v>7.4453513541512804</v>
      </c>
      <c r="D2173" s="766"/>
      <c r="E2173" s="766"/>
      <c r="F2173" s="766">
        <v>6.2985561506320202</v>
      </c>
      <c r="G2173" s="766"/>
      <c r="H2173" s="766"/>
      <c r="I2173" s="767"/>
    </row>
    <row r="2174" spans="2:9" ht="11.5" customHeight="1">
      <c r="B2174" s="764">
        <v>42890</v>
      </c>
      <c r="C2174" s="768">
        <v>7.4453513541512804</v>
      </c>
      <c r="D2174" s="762"/>
      <c r="E2174" s="762"/>
      <c r="F2174" s="762">
        <v>6.2985561506320202</v>
      </c>
      <c r="G2174" s="762"/>
      <c r="H2174" s="762"/>
      <c r="I2174" s="763"/>
    </row>
    <row r="2175" spans="2:9" ht="11.5" customHeight="1">
      <c r="B2175" s="764">
        <v>42891</v>
      </c>
      <c r="C2175" s="765">
        <v>7.3434832262420304</v>
      </c>
      <c r="D2175" s="766"/>
      <c r="E2175" s="766"/>
      <c r="F2175" s="766">
        <v>6.2985561506320202</v>
      </c>
      <c r="G2175" s="766"/>
      <c r="H2175" s="766"/>
      <c r="I2175" s="767"/>
    </row>
    <row r="2176" spans="2:9" ht="11.5" customHeight="1">
      <c r="B2176" s="764">
        <v>42892</v>
      </c>
      <c r="C2176" s="768">
        <v>7.40261893788007</v>
      </c>
      <c r="D2176" s="762"/>
      <c r="E2176" s="762"/>
      <c r="F2176" s="762">
        <v>6.2985561506320202</v>
      </c>
      <c r="G2176" s="762"/>
      <c r="H2176" s="762"/>
      <c r="I2176" s="763"/>
    </row>
    <row r="2177" spans="2:9" ht="11.5" customHeight="1">
      <c r="B2177" s="764">
        <v>42893</v>
      </c>
      <c r="C2177" s="765">
        <v>7.3039820331085403</v>
      </c>
      <c r="D2177" s="766"/>
      <c r="E2177" s="766"/>
      <c r="F2177" s="766">
        <v>6.2985561506320202</v>
      </c>
      <c r="G2177" s="766"/>
      <c r="H2177" s="766"/>
      <c r="I2177" s="767"/>
    </row>
    <row r="2178" spans="2:9" ht="11.5" customHeight="1">
      <c r="B2178" s="764">
        <v>42894</v>
      </c>
      <c r="C2178" s="768">
        <v>7.2923003537536699</v>
      </c>
      <c r="D2178" s="762"/>
      <c r="E2178" s="762"/>
      <c r="F2178" s="762">
        <v>6.2985561506320202</v>
      </c>
      <c r="G2178" s="762"/>
      <c r="H2178" s="762"/>
      <c r="I2178" s="763"/>
    </row>
    <row r="2179" spans="2:9" ht="11.5" customHeight="1">
      <c r="B2179" s="764">
        <v>42895</v>
      </c>
      <c r="C2179" s="765">
        <v>6.9549621531852601</v>
      </c>
      <c r="D2179" s="766"/>
      <c r="E2179" s="766"/>
      <c r="F2179" s="766">
        <v>6.2985561506320202</v>
      </c>
      <c r="G2179" s="766"/>
      <c r="H2179" s="766"/>
      <c r="I2179" s="767"/>
    </row>
    <row r="2180" spans="2:9" ht="11.5" customHeight="1">
      <c r="B2180" s="764">
        <v>42896</v>
      </c>
      <c r="C2180" s="768">
        <v>6.9549621531852601</v>
      </c>
      <c r="D2180" s="762"/>
      <c r="E2180" s="762"/>
      <c r="F2180" s="762">
        <v>6.2985561506320202</v>
      </c>
      <c r="G2180" s="762"/>
      <c r="H2180" s="762"/>
      <c r="I2180" s="763"/>
    </row>
    <row r="2181" spans="2:9" ht="11.5" customHeight="1">
      <c r="B2181" s="764">
        <v>42897</v>
      </c>
      <c r="C2181" s="765">
        <v>6.9549621531852601</v>
      </c>
      <c r="D2181" s="766"/>
      <c r="E2181" s="766"/>
      <c r="F2181" s="766">
        <v>6.2985561506320202</v>
      </c>
      <c r="G2181" s="766"/>
      <c r="H2181" s="766"/>
      <c r="I2181" s="767"/>
    </row>
    <row r="2182" spans="2:9" ht="11.5" customHeight="1">
      <c r="B2182" s="764">
        <v>42898</v>
      </c>
      <c r="C2182" s="768">
        <v>6.92174318779582</v>
      </c>
      <c r="D2182" s="762"/>
      <c r="E2182" s="762"/>
      <c r="F2182" s="762">
        <v>6.2985561506320202</v>
      </c>
      <c r="G2182" s="762"/>
      <c r="H2182" s="762"/>
      <c r="I2182" s="763"/>
    </row>
    <row r="2183" spans="2:9" ht="11.5" customHeight="1">
      <c r="B2183" s="764">
        <v>42899</v>
      </c>
      <c r="C2183" s="765">
        <v>6.9751184941432696</v>
      </c>
      <c r="D2183" s="766"/>
      <c r="E2183" s="766"/>
      <c r="F2183" s="766">
        <v>6.2985561506320202</v>
      </c>
      <c r="G2183" s="766"/>
      <c r="H2183" s="766"/>
      <c r="I2183" s="767"/>
    </row>
    <row r="2184" spans="2:9" ht="11.5" customHeight="1">
      <c r="B2184" s="764">
        <v>42900</v>
      </c>
      <c r="C2184" s="768">
        <v>6.9249245898806597</v>
      </c>
      <c r="D2184" s="762"/>
      <c r="E2184" s="762"/>
      <c r="F2184" s="762">
        <v>6.2985561506320202</v>
      </c>
      <c r="G2184" s="762"/>
      <c r="H2184" s="762"/>
      <c r="I2184" s="763"/>
    </row>
    <row r="2185" spans="2:9" ht="11.5" customHeight="1">
      <c r="B2185" s="764">
        <v>42901</v>
      </c>
      <c r="C2185" s="765">
        <v>6.8533717491589998</v>
      </c>
      <c r="D2185" s="766"/>
      <c r="E2185" s="766"/>
      <c r="F2185" s="766">
        <v>6.2985561506320202</v>
      </c>
      <c r="G2185" s="766"/>
      <c r="H2185" s="766"/>
      <c r="I2185" s="767"/>
    </row>
    <row r="2186" spans="2:9" ht="11.5" customHeight="1">
      <c r="B2186" s="764">
        <v>42902</v>
      </c>
      <c r="C2186" s="768">
        <v>6.9579923244575301</v>
      </c>
      <c r="D2186" s="762"/>
      <c r="E2186" s="762"/>
      <c r="F2186" s="762">
        <v>6.2985561506320202</v>
      </c>
      <c r="G2186" s="762"/>
      <c r="H2186" s="762"/>
      <c r="I2186" s="763"/>
    </row>
    <row r="2187" spans="2:9" ht="11.5" customHeight="1">
      <c r="B2187" s="764">
        <v>42903</v>
      </c>
      <c r="C2187" s="765">
        <v>6.9579923244575301</v>
      </c>
      <c r="D2187" s="766"/>
      <c r="E2187" s="766"/>
      <c r="F2187" s="766">
        <v>6.2985561506320202</v>
      </c>
      <c r="G2187" s="766"/>
      <c r="H2187" s="766"/>
      <c r="I2187" s="767"/>
    </row>
    <row r="2188" spans="2:9" ht="11.5" customHeight="1">
      <c r="B2188" s="764">
        <v>42904</v>
      </c>
      <c r="C2188" s="768">
        <v>6.9579923244575301</v>
      </c>
      <c r="D2188" s="762"/>
      <c r="E2188" s="762"/>
      <c r="F2188" s="762">
        <v>6.2985561506320202</v>
      </c>
      <c r="G2188" s="762"/>
      <c r="H2188" s="762"/>
      <c r="I2188" s="763"/>
    </row>
    <row r="2189" spans="2:9" ht="11.5" customHeight="1">
      <c r="B2189" s="764">
        <v>42905</v>
      </c>
      <c r="C2189" s="765">
        <v>7.1258333797597402</v>
      </c>
      <c r="D2189" s="766"/>
      <c r="E2189" s="766"/>
      <c r="F2189" s="766">
        <v>6.2985561506320202</v>
      </c>
      <c r="G2189" s="766"/>
      <c r="H2189" s="766"/>
      <c r="I2189" s="767"/>
    </row>
    <row r="2190" spans="2:9" ht="11.5" customHeight="1">
      <c r="B2190" s="764">
        <v>42906</v>
      </c>
      <c r="C2190" s="768">
        <v>7.0101796948495698</v>
      </c>
      <c r="D2190" s="762"/>
      <c r="E2190" s="762"/>
      <c r="F2190" s="762">
        <v>6.2985561506320202</v>
      </c>
      <c r="G2190" s="762"/>
      <c r="H2190" s="762"/>
      <c r="I2190" s="763"/>
    </row>
    <row r="2191" spans="2:9" ht="11.5" customHeight="1">
      <c r="B2191" s="764">
        <v>42907</v>
      </c>
      <c r="C2191" s="765">
        <v>7.0622404397765104</v>
      </c>
      <c r="D2191" s="766"/>
      <c r="E2191" s="766"/>
      <c r="F2191" s="766">
        <v>6.2985561506320202</v>
      </c>
      <c r="G2191" s="766"/>
      <c r="H2191" s="766"/>
      <c r="I2191" s="767"/>
    </row>
    <row r="2192" spans="2:9" ht="11.5" customHeight="1">
      <c r="B2192" s="764">
        <v>42908</v>
      </c>
      <c r="C2192" s="768">
        <v>7.1322681783108202</v>
      </c>
      <c r="D2192" s="762"/>
      <c r="E2192" s="762"/>
      <c r="F2192" s="762">
        <v>6.2985561506320202</v>
      </c>
      <c r="G2192" s="762"/>
      <c r="H2192" s="762"/>
      <c r="I2192" s="763"/>
    </row>
    <row r="2193" spans="2:9" ht="11.5" customHeight="1">
      <c r="B2193" s="764">
        <v>42909</v>
      </c>
      <c r="C2193" s="765">
        <v>7.2606243646797397</v>
      </c>
      <c r="D2193" s="766"/>
      <c r="E2193" s="766"/>
      <c r="F2193" s="766">
        <v>6.2985561506320202</v>
      </c>
      <c r="G2193" s="766"/>
      <c r="H2193" s="766"/>
      <c r="I2193" s="767"/>
    </row>
    <row r="2194" spans="2:9" ht="11.5" customHeight="1">
      <c r="B2194" s="764">
        <v>42910</v>
      </c>
      <c r="C2194" s="768">
        <v>7.2606243646797397</v>
      </c>
      <c r="D2194" s="762"/>
      <c r="E2194" s="762"/>
      <c r="F2194" s="762">
        <v>6.2985561506320202</v>
      </c>
      <c r="G2194" s="762"/>
      <c r="H2194" s="762"/>
      <c r="I2194" s="763"/>
    </row>
    <row r="2195" spans="2:9" ht="11.5" customHeight="1">
      <c r="B2195" s="764">
        <v>42911</v>
      </c>
      <c r="C2195" s="765">
        <v>7.2606243646797397</v>
      </c>
      <c r="D2195" s="766"/>
      <c r="E2195" s="766"/>
      <c r="F2195" s="766">
        <v>6.2985561506320202</v>
      </c>
      <c r="G2195" s="766"/>
      <c r="H2195" s="766"/>
      <c r="I2195" s="767"/>
    </row>
    <row r="2196" spans="2:9" ht="11.5" customHeight="1">
      <c r="B2196" s="764">
        <v>42912</v>
      </c>
      <c r="C2196" s="768">
        <v>7.1943462797020299</v>
      </c>
      <c r="D2196" s="762"/>
      <c r="E2196" s="762"/>
      <c r="F2196" s="762">
        <v>6.2985561506320202</v>
      </c>
      <c r="G2196" s="762"/>
      <c r="H2196" s="762"/>
      <c r="I2196" s="763"/>
    </row>
    <row r="2197" spans="2:9" ht="11.5" customHeight="1">
      <c r="B2197" s="764">
        <v>42913</v>
      </c>
      <c r="C2197" s="765">
        <v>7.0338502675047696</v>
      </c>
      <c r="D2197" s="766"/>
      <c r="E2197" s="766"/>
      <c r="F2197" s="766">
        <v>6.2985561506320202</v>
      </c>
      <c r="G2197" s="766"/>
      <c r="H2197" s="766"/>
      <c r="I2197" s="767"/>
    </row>
    <row r="2198" spans="2:9" ht="11.5" customHeight="1">
      <c r="B2198" s="764">
        <v>42914</v>
      </c>
      <c r="C2198" s="768">
        <v>7.2251450674147399</v>
      </c>
      <c r="D2198" s="762"/>
      <c r="E2198" s="762"/>
      <c r="F2198" s="762">
        <v>6.2985561506320202</v>
      </c>
      <c r="G2198" s="762"/>
      <c r="H2198" s="762"/>
      <c r="I2198" s="763"/>
    </row>
    <row r="2199" spans="2:9" ht="11.5" customHeight="1">
      <c r="B2199" s="764">
        <v>42915</v>
      </c>
      <c r="C2199" s="765">
        <v>7.1114771783846997</v>
      </c>
      <c r="D2199" s="766"/>
      <c r="E2199" s="766"/>
      <c r="F2199" s="766">
        <v>6.2985561506320202</v>
      </c>
      <c r="G2199" s="766"/>
      <c r="H2199" s="766"/>
      <c r="I2199" s="767"/>
    </row>
    <row r="2200" spans="2:9" ht="11.5" customHeight="1">
      <c r="B2200" s="764">
        <v>42916</v>
      </c>
      <c r="C2200" s="768">
        <v>8.0873476995412901</v>
      </c>
      <c r="D2200" s="762"/>
      <c r="E2200" s="762"/>
      <c r="F2200" s="762">
        <v>6.2985561506320202</v>
      </c>
      <c r="G2200" s="762"/>
      <c r="H2200" s="762"/>
      <c r="I2200" s="763"/>
    </row>
    <row r="2201" spans="2:9" ht="11.5" customHeight="1">
      <c r="B2201" s="764">
        <v>42917</v>
      </c>
      <c r="C2201" s="765">
        <v>8.0873476995412901</v>
      </c>
      <c r="D2201" s="766"/>
      <c r="E2201" s="766"/>
      <c r="F2201" s="766">
        <v>6.2985561506320202</v>
      </c>
      <c r="G2201" s="766"/>
      <c r="H2201" s="766"/>
      <c r="I2201" s="767"/>
    </row>
    <row r="2202" spans="2:9" ht="11.5" customHeight="1">
      <c r="B2202" s="764">
        <v>42918</v>
      </c>
      <c r="C2202" s="768">
        <v>8.0873476995412901</v>
      </c>
      <c r="D2202" s="762"/>
      <c r="E2202" s="762"/>
      <c r="F2202" s="762">
        <v>6.2985561506320202</v>
      </c>
      <c r="G2202" s="762"/>
      <c r="H2202" s="762"/>
      <c r="I2202" s="763"/>
    </row>
    <row r="2203" spans="2:9" ht="11.5" customHeight="1">
      <c r="B2203" s="764">
        <v>42919</v>
      </c>
      <c r="C2203" s="765">
        <v>8.0483888594738993</v>
      </c>
      <c r="D2203" s="766"/>
      <c r="E2203" s="766"/>
      <c r="F2203" s="766">
        <v>6.2985561506320202</v>
      </c>
      <c r="G2203" s="766"/>
      <c r="H2203" s="766"/>
      <c r="I2203" s="767"/>
    </row>
    <row r="2204" spans="2:9" ht="11.5" customHeight="1">
      <c r="B2204" s="764">
        <v>42920</v>
      </c>
      <c r="C2204" s="768">
        <v>8.0483888594738993</v>
      </c>
      <c r="D2204" s="762"/>
      <c r="E2204" s="762"/>
      <c r="F2204" s="762">
        <v>6.2985561506320202</v>
      </c>
      <c r="G2204" s="762"/>
      <c r="H2204" s="762"/>
      <c r="I2204" s="763"/>
    </row>
    <row r="2205" spans="2:9" ht="11.5" customHeight="1">
      <c r="B2205" s="764">
        <v>42921</v>
      </c>
      <c r="C2205" s="765">
        <v>7.9577633638398497</v>
      </c>
      <c r="D2205" s="766"/>
      <c r="E2205" s="766"/>
      <c r="F2205" s="766">
        <v>6.2985561506320202</v>
      </c>
      <c r="G2205" s="766"/>
      <c r="H2205" s="766"/>
      <c r="I2205" s="767"/>
    </row>
    <row r="2206" spans="2:9" ht="11.5" customHeight="1">
      <c r="B2206" s="764">
        <v>42922</v>
      </c>
      <c r="C2206" s="768">
        <v>7.7655052137420304</v>
      </c>
      <c r="D2206" s="762"/>
      <c r="E2206" s="762"/>
      <c r="F2206" s="762">
        <v>6.2985561506320202</v>
      </c>
      <c r="G2206" s="762"/>
      <c r="H2206" s="762"/>
      <c r="I2206" s="763"/>
    </row>
    <row r="2207" spans="2:9" ht="11.5" customHeight="1">
      <c r="B2207" s="764">
        <v>42923</v>
      </c>
      <c r="C2207" s="765">
        <v>7.7929458928908302</v>
      </c>
      <c r="D2207" s="766"/>
      <c r="E2207" s="766"/>
      <c r="F2207" s="766">
        <v>6.2985561506320202</v>
      </c>
      <c r="G2207" s="766"/>
      <c r="H2207" s="766"/>
      <c r="I2207" s="767"/>
    </row>
    <row r="2208" spans="2:9" ht="11.5" customHeight="1">
      <c r="B2208" s="764">
        <v>42924</v>
      </c>
      <c r="C2208" s="768">
        <v>7.7929458928908302</v>
      </c>
      <c r="D2208" s="762"/>
      <c r="E2208" s="762"/>
      <c r="F2208" s="762">
        <v>6.2985561506320202</v>
      </c>
      <c r="G2208" s="762"/>
      <c r="H2208" s="762"/>
      <c r="I2208" s="763"/>
    </row>
    <row r="2209" spans="2:9" ht="11.5" customHeight="1">
      <c r="B2209" s="764">
        <v>42925</v>
      </c>
      <c r="C2209" s="765">
        <v>7.7929458928908302</v>
      </c>
      <c r="D2209" s="766"/>
      <c r="E2209" s="766"/>
      <c r="F2209" s="766">
        <v>6.2985561506320202</v>
      </c>
      <c r="G2209" s="766"/>
      <c r="H2209" s="766"/>
      <c r="I2209" s="767"/>
    </row>
    <row r="2210" spans="2:9" ht="11.5" customHeight="1">
      <c r="B2210" s="764">
        <v>42926</v>
      </c>
      <c r="C2210" s="768">
        <v>7.8439925840671298</v>
      </c>
      <c r="D2210" s="762"/>
      <c r="E2210" s="762"/>
      <c r="F2210" s="762">
        <v>6.2985561506320202</v>
      </c>
      <c r="G2210" s="762"/>
      <c r="H2210" s="762"/>
      <c r="I2210" s="763"/>
    </row>
    <row r="2211" spans="2:9" ht="11.5" customHeight="1">
      <c r="B2211" s="764">
        <v>42927</v>
      </c>
      <c r="C2211" s="765">
        <v>7.6163261628670798</v>
      </c>
      <c r="D2211" s="766"/>
      <c r="E2211" s="766"/>
      <c r="F2211" s="766">
        <v>6.2985561506320202</v>
      </c>
      <c r="G2211" s="766"/>
      <c r="H2211" s="766"/>
      <c r="I2211" s="767"/>
    </row>
    <row r="2212" spans="2:9" ht="11.5" customHeight="1">
      <c r="B2212" s="764">
        <v>42928</v>
      </c>
      <c r="C2212" s="768">
        <v>7.7664212827085199</v>
      </c>
      <c r="D2212" s="762"/>
      <c r="E2212" s="762"/>
      <c r="F2212" s="762">
        <v>6.2985561506320202</v>
      </c>
      <c r="G2212" s="762"/>
      <c r="H2212" s="762"/>
      <c r="I2212" s="763"/>
    </row>
    <row r="2213" spans="2:9" ht="11.5" customHeight="1">
      <c r="B2213" s="764">
        <v>42929</v>
      </c>
      <c r="C2213" s="765">
        <v>7.7610786983592499</v>
      </c>
      <c r="D2213" s="766"/>
      <c r="E2213" s="766"/>
      <c r="F2213" s="766">
        <v>6.2985561506320202</v>
      </c>
      <c r="G2213" s="766"/>
      <c r="H2213" s="766"/>
      <c r="I2213" s="767"/>
    </row>
    <row r="2214" spans="2:9" ht="11.5" customHeight="1">
      <c r="B2214" s="764">
        <v>42930</v>
      </c>
      <c r="C2214" s="768">
        <v>7.7729870131060297</v>
      </c>
      <c r="D2214" s="762"/>
      <c r="E2214" s="762"/>
      <c r="F2214" s="762">
        <v>6.2985561506320202</v>
      </c>
      <c r="G2214" s="762"/>
      <c r="H2214" s="762"/>
      <c r="I2214" s="763"/>
    </row>
    <row r="2215" spans="2:9" ht="11.5" customHeight="1">
      <c r="B2215" s="764">
        <v>42931</v>
      </c>
      <c r="C2215" s="765">
        <v>7.7729870131060297</v>
      </c>
      <c r="D2215" s="766"/>
      <c r="E2215" s="766"/>
      <c r="F2215" s="766">
        <v>6.2985561506320202</v>
      </c>
      <c r="G2215" s="766"/>
      <c r="H2215" s="766"/>
      <c r="I2215" s="767"/>
    </row>
    <row r="2216" spans="2:9" ht="11.5" customHeight="1">
      <c r="B2216" s="764">
        <v>42932</v>
      </c>
      <c r="C2216" s="768">
        <v>7.7729870131060297</v>
      </c>
      <c r="D2216" s="762"/>
      <c r="E2216" s="762"/>
      <c r="F2216" s="762">
        <v>6.2985561506320202</v>
      </c>
      <c r="G2216" s="762"/>
      <c r="H2216" s="762"/>
      <c r="I2216" s="763"/>
    </row>
    <row r="2217" spans="2:9" ht="11.5" customHeight="1">
      <c r="B2217" s="764">
        <v>42933</v>
      </c>
      <c r="C2217" s="765">
        <v>7.6800956919901697</v>
      </c>
      <c r="D2217" s="766"/>
      <c r="E2217" s="766"/>
      <c r="F2217" s="766">
        <v>6.2985561506320202</v>
      </c>
      <c r="G2217" s="766"/>
      <c r="H2217" s="766"/>
      <c r="I2217" s="767"/>
    </row>
    <row r="2218" spans="2:9" ht="11.5" customHeight="1">
      <c r="B2218" s="764">
        <v>42934</v>
      </c>
      <c r="C2218" s="768">
        <v>7.6426958008608796</v>
      </c>
      <c r="D2218" s="762"/>
      <c r="E2218" s="762"/>
      <c r="F2218" s="762">
        <v>6.2985561506320202</v>
      </c>
      <c r="G2218" s="762"/>
      <c r="H2218" s="762"/>
      <c r="I2218" s="763"/>
    </row>
    <row r="2219" spans="2:9" ht="11.5" customHeight="1">
      <c r="B2219" s="764">
        <v>42935</v>
      </c>
      <c r="C2219" s="765">
        <v>7.7727750024737201</v>
      </c>
      <c r="D2219" s="766"/>
      <c r="E2219" s="766"/>
      <c r="F2219" s="766">
        <v>6.2985561506320202</v>
      </c>
      <c r="G2219" s="766"/>
      <c r="H2219" s="766"/>
      <c r="I2219" s="767"/>
    </row>
    <row r="2220" spans="2:9" ht="11.5" customHeight="1">
      <c r="B2220" s="764">
        <v>42936</v>
      </c>
      <c r="C2220" s="768">
        <v>7.7123791645321402</v>
      </c>
      <c r="D2220" s="762"/>
      <c r="E2220" s="762"/>
      <c r="F2220" s="762">
        <v>6.2985561506320202</v>
      </c>
      <c r="G2220" s="762"/>
      <c r="H2220" s="762"/>
      <c r="I2220" s="763"/>
    </row>
    <row r="2221" spans="2:9" ht="11.5" customHeight="1">
      <c r="B2221" s="764">
        <v>42937</v>
      </c>
      <c r="C2221" s="765">
        <v>7.6521324383192404</v>
      </c>
      <c r="D2221" s="766"/>
      <c r="E2221" s="766"/>
      <c r="F2221" s="766">
        <v>6.2985561506320202</v>
      </c>
      <c r="G2221" s="766"/>
      <c r="H2221" s="766"/>
      <c r="I2221" s="767"/>
    </row>
    <row r="2222" spans="2:9" ht="11.5" customHeight="1">
      <c r="B2222" s="764">
        <v>42938</v>
      </c>
      <c r="C2222" s="768">
        <v>7.6521324383192404</v>
      </c>
      <c r="D2222" s="762"/>
      <c r="E2222" s="762"/>
      <c r="F2222" s="762">
        <v>6.2985561506320202</v>
      </c>
      <c r="G2222" s="762"/>
      <c r="H2222" s="762"/>
      <c r="I2222" s="763"/>
    </row>
    <row r="2223" spans="2:9" ht="11.5" customHeight="1">
      <c r="B2223" s="764">
        <v>42939</v>
      </c>
      <c r="C2223" s="765">
        <v>7.6521324383192404</v>
      </c>
      <c r="D2223" s="766"/>
      <c r="E2223" s="766"/>
      <c r="F2223" s="766">
        <v>6.2985561506320202</v>
      </c>
      <c r="G2223" s="766"/>
      <c r="H2223" s="766"/>
      <c r="I2223" s="767"/>
    </row>
    <row r="2224" spans="2:9" ht="11.5" customHeight="1">
      <c r="B2224" s="764">
        <v>42940</v>
      </c>
      <c r="C2224" s="768">
        <v>7.7719473641224903</v>
      </c>
      <c r="D2224" s="762"/>
      <c r="E2224" s="762"/>
      <c r="F2224" s="762">
        <v>6.2985561506320202</v>
      </c>
      <c r="G2224" s="762"/>
      <c r="H2224" s="762"/>
      <c r="I2224" s="763"/>
    </row>
    <row r="2225" spans="2:9" ht="11.5" customHeight="1">
      <c r="B2225" s="764">
        <v>42941</v>
      </c>
      <c r="C2225" s="765">
        <v>7.8417031040138099</v>
      </c>
      <c r="D2225" s="766"/>
      <c r="E2225" s="766"/>
      <c r="F2225" s="766">
        <v>6.2985561506320202</v>
      </c>
      <c r="G2225" s="766"/>
      <c r="H2225" s="766"/>
      <c r="I2225" s="767"/>
    </row>
    <row r="2226" spans="2:9" ht="11.5" customHeight="1">
      <c r="B2226" s="764">
        <v>42942</v>
      </c>
      <c r="C2226" s="768">
        <v>7.6743251807414996</v>
      </c>
      <c r="D2226" s="762"/>
      <c r="E2226" s="762"/>
      <c r="F2226" s="762">
        <v>6.2985561506320202</v>
      </c>
      <c r="G2226" s="762"/>
      <c r="H2226" s="762"/>
      <c r="I2226" s="763"/>
    </row>
    <row r="2227" spans="2:9" ht="11.5" customHeight="1">
      <c r="B2227" s="764">
        <v>42943</v>
      </c>
      <c r="C2227" s="765">
        <v>7.5736948008580098</v>
      </c>
      <c r="D2227" s="766"/>
      <c r="E2227" s="766"/>
      <c r="F2227" s="766">
        <v>6.2985561506320202</v>
      </c>
      <c r="G2227" s="766"/>
      <c r="H2227" s="766"/>
      <c r="I2227" s="767"/>
    </row>
    <row r="2228" spans="2:9" ht="11.5" customHeight="1">
      <c r="B2228" s="764">
        <v>42944</v>
      </c>
      <c r="C2228" s="768">
        <v>7.5454510142614604</v>
      </c>
      <c r="D2228" s="762"/>
      <c r="E2228" s="762"/>
      <c r="F2228" s="762">
        <v>6.2985561506320202</v>
      </c>
      <c r="G2228" s="762"/>
      <c r="H2228" s="762"/>
      <c r="I2228" s="763"/>
    </row>
    <row r="2229" spans="2:9" ht="11.5" customHeight="1">
      <c r="B2229" s="764">
        <v>42945</v>
      </c>
      <c r="C2229" s="765">
        <v>7.5454510142614604</v>
      </c>
      <c r="D2229" s="766"/>
      <c r="E2229" s="766"/>
      <c r="F2229" s="766">
        <v>6.2985561506320202</v>
      </c>
      <c r="G2229" s="766"/>
      <c r="H2229" s="766"/>
      <c r="I2229" s="767"/>
    </row>
    <row r="2230" spans="2:9" ht="11.5" customHeight="1">
      <c r="B2230" s="764">
        <v>42946</v>
      </c>
      <c r="C2230" s="768">
        <v>7.5454510142614604</v>
      </c>
      <c r="D2230" s="762"/>
      <c r="E2230" s="762"/>
      <c r="F2230" s="762">
        <v>6.2985561506320202</v>
      </c>
      <c r="G2230" s="762"/>
      <c r="H2230" s="762"/>
      <c r="I2230" s="763"/>
    </row>
    <row r="2231" spans="2:9" ht="11.5" customHeight="1">
      <c r="B2231" s="764">
        <v>42947</v>
      </c>
      <c r="C2231" s="765">
        <v>7.4802626759743598</v>
      </c>
      <c r="D2231" s="766"/>
      <c r="E2231" s="766"/>
      <c r="F2231" s="766">
        <v>6.2985561506320202</v>
      </c>
      <c r="G2231" s="766"/>
      <c r="H2231" s="766"/>
      <c r="I2231" s="767"/>
    </row>
    <row r="2232" spans="2:9" ht="11.5" customHeight="1">
      <c r="B2232" s="764">
        <v>42948</v>
      </c>
      <c r="C2232" s="768">
        <v>7.3990832675811999</v>
      </c>
      <c r="D2232" s="762"/>
      <c r="E2232" s="762"/>
      <c r="F2232" s="762">
        <v>6.2985561506320202</v>
      </c>
      <c r="G2232" s="762"/>
      <c r="H2232" s="762"/>
      <c r="I2232" s="763"/>
    </row>
    <row r="2233" spans="2:9" ht="11.5" customHeight="1">
      <c r="B2233" s="764">
        <v>42949</v>
      </c>
      <c r="C2233" s="765">
        <v>7.2478860512938601</v>
      </c>
      <c r="D2233" s="766"/>
      <c r="E2233" s="766"/>
      <c r="F2233" s="766">
        <v>6.2985561506320202</v>
      </c>
      <c r="G2233" s="766"/>
      <c r="H2233" s="766"/>
      <c r="I2233" s="767"/>
    </row>
    <row r="2234" spans="2:9" ht="11.5" customHeight="1">
      <c r="B2234" s="764">
        <v>42950</v>
      </c>
      <c r="C2234" s="768">
        <v>7.3090609638483102</v>
      </c>
      <c r="D2234" s="762"/>
      <c r="E2234" s="762"/>
      <c r="F2234" s="762">
        <v>6.2985561506320202</v>
      </c>
      <c r="G2234" s="762"/>
      <c r="H2234" s="762"/>
      <c r="I2234" s="763"/>
    </row>
    <row r="2235" spans="2:9" ht="11.5" customHeight="1">
      <c r="B2235" s="764">
        <v>42951</v>
      </c>
      <c r="C2235" s="765">
        <v>7.31246547554505</v>
      </c>
      <c r="D2235" s="766"/>
      <c r="E2235" s="766"/>
      <c r="F2235" s="766">
        <v>6.2985561506320202</v>
      </c>
      <c r="G2235" s="766"/>
      <c r="H2235" s="766"/>
      <c r="I2235" s="767"/>
    </row>
    <row r="2236" spans="2:9" ht="11.5" customHeight="1">
      <c r="B2236" s="764">
        <v>42952</v>
      </c>
      <c r="C2236" s="768">
        <v>7.31246547554505</v>
      </c>
      <c r="D2236" s="762"/>
      <c r="E2236" s="762"/>
      <c r="F2236" s="762">
        <v>6.2985561506320202</v>
      </c>
      <c r="G2236" s="762"/>
      <c r="H2236" s="762"/>
      <c r="I2236" s="763"/>
    </row>
    <row r="2237" spans="2:9" ht="11.5" customHeight="1">
      <c r="B2237" s="764">
        <v>42953</v>
      </c>
      <c r="C2237" s="765">
        <v>7.31246547554505</v>
      </c>
      <c r="D2237" s="766"/>
      <c r="E2237" s="766"/>
      <c r="F2237" s="766">
        <v>6.2985561506320202</v>
      </c>
      <c r="G2237" s="766"/>
      <c r="H2237" s="766"/>
      <c r="I2237" s="767"/>
    </row>
    <row r="2238" spans="2:9" ht="11.5" customHeight="1">
      <c r="B2238" s="764">
        <v>42954</v>
      </c>
      <c r="C2238" s="768">
        <v>7.4213739147551703</v>
      </c>
      <c r="D2238" s="762"/>
      <c r="E2238" s="762"/>
      <c r="F2238" s="762">
        <v>6.2985561506320202</v>
      </c>
      <c r="G2238" s="762"/>
      <c r="H2238" s="762"/>
      <c r="I2238" s="763"/>
    </row>
    <row r="2239" spans="2:9" ht="11.5" customHeight="1">
      <c r="B2239" s="764">
        <v>42955</v>
      </c>
      <c r="C2239" s="765">
        <v>7.4223770397566096</v>
      </c>
      <c r="D2239" s="766"/>
      <c r="E2239" s="766"/>
      <c r="F2239" s="766">
        <v>6.2985561506320202</v>
      </c>
      <c r="G2239" s="766"/>
      <c r="H2239" s="766"/>
      <c r="I2239" s="767"/>
    </row>
    <row r="2240" spans="2:9" ht="11.5" customHeight="1">
      <c r="B2240" s="764">
        <v>42956</v>
      </c>
      <c r="C2240" s="768">
        <v>7.5150830266952102</v>
      </c>
      <c r="D2240" s="762"/>
      <c r="E2240" s="762"/>
      <c r="F2240" s="762">
        <v>6.2985561506320202</v>
      </c>
      <c r="G2240" s="762"/>
      <c r="H2240" s="762"/>
      <c r="I2240" s="763"/>
    </row>
    <row r="2241" spans="2:9" ht="11.5" customHeight="1">
      <c r="B2241" s="764">
        <v>42957</v>
      </c>
      <c r="C2241" s="765">
        <v>7.1849834254943401</v>
      </c>
      <c r="D2241" s="766"/>
      <c r="E2241" s="766"/>
      <c r="F2241" s="766">
        <v>6.2985561506320202</v>
      </c>
      <c r="G2241" s="766"/>
      <c r="H2241" s="766"/>
      <c r="I2241" s="767"/>
    </row>
    <row r="2242" spans="2:9" ht="11.5" customHeight="1">
      <c r="B2242" s="764">
        <v>42958</v>
      </c>
      <c r="C2242" s="768">
        <v>7.1058803619848501</v>
      </c>
      <c r="D2242" s="762"/>
      <c r="E2242" s="762"/>
      <c r="F2242" s="762">
        <v>6.2985561506320202</v>
      </c>
      <c r="G2242" s="762"/>
      <c r="H2242" s="762"/>
      <c r="I2242" s="763"/>
    </row>
    <row r="2243" spans="2:9" ht="11.5" customHeight="1">
      <c r="B2243" s="764">
        <v>42959</v>
      </c>
      <c r="C2243" s="765">
        <v>7.1058803619848501</v>
      </c>
      <c r="D2243" s="766"/>
      <c r="E2243" s="766"/>
      <c r="F2243" s="766">
        <v>6.2985561506320202</v>
      </c>
      <c r="G2243" s="766"/>
      <c r="H2243" s="766"/>
      <c r="I2243" s="767"/>
    </row>
    <row r="2244" spans="2:9" ht="11.5" customHeight="1">
      <c r="B2244" s="764">
        <v>42960</v>
      </c>
      <c r="C2244" s="768">
        <v>7.1058803619848501</v>
      </c>
      <c r="D2244" s="762"/>
      <c r="E2244" s="762"/>
      <c r="F2244" s="762">
        <v>6.2985561506320202</v>
      </c>
      <c r="G2244" s="762"/>
      <c r="H2244" s="762"/>
      <c r="I2244" s="763"/>
    </row>
    <row r="2245" spans="2:9" ht="11.5" customHeight="1">
      <c r="B2245" s="764">
        <v>42961</v>
      </c>
      <c r="C2245" s="765">
        <v>7.3064493703529596</v>
      </c>
      <c r="D2245" s="766"/>
      <c r="E2245" s="766"/>
      <c r="F2245" s="766">
        <v>6.2985561506320202</v>
      </c>
      <c r="G2245" s="766"/>
      <c r="H2245" s="766"/>
      <c r="I2245" s="767"/>
    </row>
    <row r="2246" spans="2:9" ht="11.5" customHeight="1">
      <c r="B2246" s="764">
        <v>42962</v>
      </c>
      <c r="C2246" s="768">
        <v>7.3082167270617697</v>
      </c>
      <c r="D2246" s="762"/>
      <c r="E2246" s="762"/>
      <c r="F2246" s="762">
        <v>6.2985561506320202</v>
      </c>
      <c r="G2246" s="762"/>
      <c r="H2246" s="762"/>
      <c r="I2246" s="763"/>
    </row>
    <row r="2247" spans="2:9" ht="11.5" customHeight="1">
      <c r="B2247" s="764">
        <v>42963</v>
      </c>
      <c r="C2247" s="765">
        <v>7.3673028970484298</v>
      </c>
      <c r="D2247" s="766"/>
      <c r="E2247" s="766"/>
      <c r="F2247" s="766">
        <v>6.2985561506320202</v>
      </c>
      <c r="G2247" s="766"/>
      <c r="H2247" s="766"/>
      <c r="I2247" s="767"/>
    </row>
    <row r="2248" spans="2:9" ht="11.5" customHeight="1">
      <c r="B2248" s="764">
        <v>42964</v>
      </c>
      <c r="C2248" s="768">
        <v>7.2841788214101904</v>
      </c>
      <c r="D2248" s="762"/>
      <c r="E2248" s="762"/>
      <c r="F2248" s="762">
        <v>6.2985561506320202</v>
      </c>
      <c r="G2248" s="762"/>
      <c r="H2248" s="762"/>
      <c r="I2248" s="763"/>
    </row>
    <row r="2249" spans="2:9" ht="11.5" customHeight="1">
      <c r="B2249" s="764">
        <v>42965</v>
      </c>
      <c r="C2249" s="765">
        <v>7.3434729334681803</v>
      </c>
      <c r="D2249" s="766"/>
      <c r="E2249" s="766"/>
      <c r="F2249" s="766">
        <v>6.2985561506320202</v>
      </c>
      <c r="G2249" s="766"/>
      <c r="H2249" s="766"/>
      <c r="I2249" s="767"/>
    </row>
    <row r="2250" spans="2:9" ht="11.5" customHeight="1">
      <c r="B2250" s="764">
        <v>42966</v>
      </c>
      <c r="C2250" s="768">
        <v>7.3434729334681803</v>
      </c>
      <c r="D2250" s="762"/>
      <c r="E2250" s="762"/>
      <c r="F2250" s="762">
        <v>6.2985561506320202</v>
      </c>
      <c r="G2250" s="762"/>
      <c r="H2250" s="762"/>
      <c r="I2250" s="763"/>
    </row>
    <row r="2251" spans="2:9" ht="11.5" customHeight="1">
      <c r="B2251" s="764">
        <v>42967</v>
      </c>
      <c r="C2251" s="765">
        <v>7.3434729334681803</v>
      </c>
      <c r="D2251" s="766"/>
      <c r="E2251" s="766"/>
      <c r="F2251" s="766">
        <v>6.2985561506320202</v>
      </c>
      <c r="G2251" s="766"/>
      <c r="H2251" s="766"/>
      <c r="I2251" s="767"/>
    </row>
    <row r="2252" spans="2:9" ht="11.5" customHeight="1">
      <c r="B2252" s="764">
        <v>42968</v>
      </c>
      <c r="C2252" s="768">
        <v>7.2554800749950603</v>
      </c>
      <c r="D2252" s="762"/>
      <c r="E2252" s="762"/>
      <c r="F2252" s="762">
        <v>6.2985561506320202</v>
      </c>
      <c r="G2252" s="762"/>
      <c r="H2252" s="762"/>
      <c r="I2252" s="763"/>
    </row>
    <row r="2253" spans="2:9" ht="11.5" customHeight="1">
      <c r="B2253" s="764">
        <v>42969</v>
      </c>
      <c r="C2253" s="765">
        <v>7.3989840325330398</v>
      </c>
      <c r="D2253" s="766"/>
      <c r="E2253" s="766"/>
      <c r="F2253" s="766">
        <v>6.2985561506320202</v>
      </c>
      <c r="G2253" s="766"/>
      <c r="H2253" s="766"/>
      <c r="I2253" s="767"/>
    </row>
    <row r="2254" spans="2:9" ht="11.5" customHeight="1">
      <c r="B2254" s="764">
        <v>42970</v>
      </c>
      <c r="C2254" s="768">
        <v>7.5061423373828697</v>
      </c>
      <c r="D2254" s="762"/>
      <c r="E2254" s="762"/>
      <c r="F2254" s="762">
        <v>6.2985561506320202</v>
      </c>
      <c r="G2254" s="762"/>
      <c r="H2254" s="762"/>
      <c r="I2254" s="763"/>
    </row>
    <row r="2255" spans="2:9" ht="11.5" customHeight="1">
      <c r="B2255" s="764">
        <v>42971</v>
      </c>
      <c r="C2255" s="765">
        <v>7.4858069589916196</v>
      </c>
      <c r="D2255" s="766"/>
      <c r="E2255" s="766"/>
      <c r="F2255" s="766">
        <v>6.2985561506320202</v>
      </c>
      <c r="G2255" s="766"/>
      <c r="H2255" s="766"/>
      <c r="I2255" s="767"/>
    </row>
    <row r="2256" spans="2:9" ht="11.5" customHeight="1">
      <c r="B2256" s="764">
        <v>42972</v>
      </c>
      <c r="C2256" s="768">
        <v>7.5042519794767699</v>
      </c>
      <c r="D2256" s="762"/>
      <c r="E2256" s="762"/>
      <c r="F2256" s="762">
        <v>6.2985561506320202</v>
      </c>
      <c r="G2256" s="762"/>
      <c r="H2256" s="762"/>
      <c r="I2256" s="763"/>
    </row>
    <row r="2257" spans="2:9" ht="11.5" customHeight="1">
      <c r="B2257" s="764">
        <v>42973</v>
      </c>
      <c r="C2257" s="765">
        <v>7.5042519794767699</v>
      </c>
      <c r="D2257" s="766"/>
      <c r="E2257" s="766"/>
      <c r="F2257" s="766">
        <v>6.2985561506320202</v>
      </c>
      <c r="G2257" s="766"/>
      <c r="H2257" s="766"/>
      <c r="I2257" s="767"/>
    </row>
    <row r="2258" spans="2:9" ht="11.5" customHeight="1">
      <c r="B2258" s="764">
        <v>42974</v>
      </c>
      <c r="C2258" s="768">
        <v>7.5042519794767699</v>
      </c>
      <c r="D2258" s="762"/>
      <c r="E2258" s="762"/>
      <c r="F2258" s="762">
        <v>6.2985561506320202</v>
      </c>
      <c r="G2258" s="762"/>
      <c r="H2258" s="762"/>
      <c r="I2258" s="763"/>
    </row>
    <row r="2259" spans="2:9" ht="11.5" customHeight="1">
      <c r="B2259" s="764">
        <v>42975</v>
      </c>
      <c r="C2259" s="765">
        <v>7.7277673199009698</v>
      </c>
      <c r="D2259" s="766"/>
      <c r="E2259" s="766"/>
      <c r="F2259" s="766">
        <v>6.2985561506320202</v>
      </c>
      <c r="G2259" s="766"/>
      <c r="H2259" s="766"/>
      <c r="I2259" s="767"/>
    </row>
    <row r="2260" spans="2:9" ht="11.5" customHeight="1">
      <c r="B2260" s="764">
        <v>42976</v>
      </c>
      <c r="C2260" s="768">
        <v>7.7023439658744497</v>
      </c>
      <c r="D2260" s="762"/>
      <c r="E2260" s="762"/>
      <c r="F2260" s="762">
        <v>6.2985561506320202</v>
      </c>
      <c r="G2260" s="762"/>
      <c r="H2260" s="762"/>
      <c r="I2260" s="763"/>
    </row>
    <row r="2261" spans="2:9" ht="11.5" customHeight="1">
      <c r="B2261" s="764">
        <v>42977</v>
      </c>
      <c r="C2261" s="765">
        <v>7.8066167170814804</v>
      </c>
      <c r="D2261" s="766"/>
      <c r="E2261" s="766"/>
      <c r="F2261" s="766">
        <v>6.2985561506320202</v>
      </c>
      <c r="G2261" s="766"/>
      <c r="H2261" s="766"/>
      <c r="I2261" s="767"/>
    </row>
    <row r="2262" spans="2:9" ht="11.5" customHeight="1">
      <c r="B2262" s="764">
        <v>42978</v>
      </c>
      <c r="C2262" s="768">
        <v>7.7958980800517299</v>
      </c>
      <c r="D2262" s="762"/>
      <c r="E2262" s="762"/>
      <c r="F2262" s="762">
        <v>6.2985561506320202</v>
      </c>
      <c r="G2262" s="762"/>
      <c r="H2262" s="762"/>
      <c r="I2262" s="763"/>
    </row>
    <row r="2263" spans="2:9" ht="11.5" customHeight="1">
      <c r="B2263" s="764">
        <v>42979</v>
      </c>
      <c r="C2263" s="765">
        <v>7.76485725494289</v>
      </c>
      <c r="D2263" s="766"/>
      <c r="E2263" s="766"/>
      <c r="F2263" s="766">
        <v>6.2985561506320202</v>
      </c>
      <c r="G2263" s="766"/>
      <c r="H2263" s="766"/>
      <c r="I2263" s="767"/>
    </row>
    <row r="2264" spans="2:9" ht="11.5" customHeight="1">
      <c r="B2264" s="764">
        <v>42980</v>
      </c>
      <c r="C2264" s="768">
        <v>7.76485725494289</v>
      </c>
      <c r="D2264" s="762"/>
      <c r="E2264" s="762"/>
      <c r="F2264" s="762">
        <v>6.2985561506320202</v>
      </c>
      <c r="G2264" s="762"/>
      <c r="H2264" s="762"/>
      <c r="I2264" s="763"/>
    </row>
    <row r="2265" spans="2:9" ht="11.5" customHeight="1">
      <c r="B2265" s="764">
        <v>42981</v>
      </c>
      <c r="C2265" s="765">
        <v>7.76485725494289</v>
      </c>
      <c r="D2265" s="766"/>
      <c r="E2265" s="766"/>
      <c r="F2265" s="766">
        <v>6.2985561506320202</v>
      </c>
      <c r="G2265" s="766"/>
      <c r="H2265" s="766"/>
      <c r="I2265" s="767"/>
    </row>
    <row r="2266" spans="2:9" ht="11.5" customHeight="1">
      <c r="B2266" s="764">
        <v>42982</v>
      </c>
      <c r="C2266" s="768">
        <v>7.76485725494289</v>
      </c>
      <c r="D2266" s="762"/>
      <c r="E2266" s="762"/>
      <c r="F2266" s="762">
        <v>6.2985561506320202</v>
      </c>
      <c r="G2266" s="762"/>
      <c r="H2266" s="762"/>
      <c r="I2266" s="763"/>
    </row>
    <row r="2267" spans="2:9" ht="11.5" customHeight="1">
      <c r="B2267" s="764">
        <v>42983</v>
      </c>
      <c r="C2267" s="765">
        <v>7.7462980752846304</v>
      </c>
      <c r="D2267" s="766"/>
      <c r="E2267" s="766"/>
      <c r="F2267" s="766">
        <v>6.2985561506320202</v>
      </c>
      <c r="G2267" s="766"/>
      <c r="H2267" s="766"/>
      <c r="I2267" s="767"/>
    </row>
    <row r="2268" spans="2:9" ht="11.5" customHeight="1">
      <c r="B2268" s="764">
        <v>42984</v>
      </c>
      <c r="C2268" s="768">
        <v>7.8635254286653398</v>
      </c>
      <c r="D2268" s="762"/>
      <c r="E2268" s="762"/>
      <c r="F2268" s="762">
        <v>6.2985561506320202</v>
      </c>
      <c r="G2268" s="762"/>
      <c r="H2268" s="762"/>
      <c r="I2268" s="763"/>
    </row>
    <row r="2269" spans="2:9" ht="11.5" customHeight="1">
      <c r="B2269" s="764">
        <v>42985</v>
      </c>
      <c r="C2269" s="765">
        <v>7.9117966207196204</v>
      </c>
      <c r="D2269" s="766"/>
      <c r="E2269" s="766"/>
      <c r="F2269" s="766">
        <v>6.2985561506320202</v>
      </c>
      <c r="G2269" s="766"/>
      <c r="H2269" s="766"/>
      <c r="I2269" s="767"/>
    </row>
    <row r="2270" spans="2:9" ht="11.5" customHeight="1">
      <c r="B2270" s="764">
        <v>42986</v>
      </c>
      <c r="C2270" s="768">
        <v>7.9393081363662903</v>
      </c>
      <c r="D2270" s="762"/>
      <c r="E2270" s="762"/>
      <c r="F2270" s="762">
        <v>6.2985561506320202</v>
      </c>
      <c r="G2270" s="762"/>
      <c r="H2270" s="762"/>
      <c r="I2270" s="763"/>
    </row>
    <row r="2271" spans="2:9" ht="11.5" customHeight="1">
      <c r="B2271" s="764">
        <v>42987</v>
      </c>
      <c r="C2271" s="765">
        <v>7.9393081363662903</v>
      </c>
      <c r="D2271" s="766"/>
      <c r="E2271" s="766"/>
      <c r="F2271" s="766">
        <v>6.2985561506320202</v>
      </c>
      <c r="G2271" s="766"/>
      <c r="H2271" s="766"/>
      <c r="I2271" s="767"/>
    </row>
    <row r="2272" spans="2:9" ht="11.5" customHeight="1">
      <c r="B2272" s="764">
        <v>42988</v>
      </c>
      <c r="C2272" s="768">
        <v>7.9393081363662903</v>
      </c>
      <c r="D2272" s="762"/>
      <c r="E2272" s="762"/>
      <c r="F2272" s="762">
        <v>6.2985561506320202</v>
      </c>
      <c r="G2272" s="762"/>
      <c r="H2272" s="762"/>
      <c r="I2272" s="763"/>
    </row>
    <row r="2273" spans="2:9" ht="11.5" customHeight="1">
      <c r="B2273" s="764">
        <v>42989</v>
      </c>
      <c r="C2273" s="765">
        <v>8.0551877071413696</v>
      </c>
      <c r="D2273" s="766"/>
      <c r="E2273" s="766"/>
      <c r="F2273" s="766">
        <v>6.2985561506320202</v>
      </c>
      <c r="G2273" s="766"/>
      <c r="H2273" s="766"/>
      <c r="I2273" s="767"/>
    </row>
    <row r="2274" spans="2:9" ht="11.5" customHeight="1">
      <c r="B2274" s="764">
        <v>42990</v>
      </c>
      <c r="C2274" s="768">
        <v>8.0437655062195308</v>
      </c>
      <c r="D2274" s="762"/>
      <c r="E2274" s="762"/>
      <c r="F2274" s="762">
        <v>6.2985561506320202</v>
      </c>
      <c r="G2274" s="762"/>
      <c r="H2274" s="762"/>
      <c r="I2274" s="763"/>
    </row>
    <row r="2275" spans="2:9" ht="11.5" customHeight="1">
      <c r="B2275" s="764">
        <v>42991</v>
      </c>
      <c r="C2275" s="765">
        <v>8.0370664459287209</v>
      </c>
      <c r="D2275" s="766"/>
      <c r="E2275" s="766"/>
      <c r="F2275" s="766">
        <v>6.2985561506320202</v>
      </c>
      <c r="G2275" s="766"/>
      <c r="H2275" s="766"/>
      <c r="I2275" s="767"/>
    </row>
    <row r="2276" spans="2:9" ht="11.5" customHeight="1">
      <c r="B2276" s="764">
        <v>42992</v>
      </c>
      <c r="C2276" s="768">
        <v>8.1622037258315103</v>
      </c>
      <c r="D2276" s="762"/>
      <c r="E2276" s="762"/>
      <c r="F2276" s="762">
        <v>6.2985561506320202</v>
      </c>
      <c r="G2276" s="762"/>
      <c r="H2276" s="762"/>
      <c r="I2276" s="763"/>
    </row>
    <row r="2277" spans="2:9" ht="11.5" customHeight="1">
      <c r="B2277" s="764">
        <v>42993</v>
      </c>
      <c r="C2277" s="765">
        <v>8.2305044475424598</v>
      </c>
      <c r="D2277" s="766"/>
      <c r="E2277" s="766"/>
      <c r="F2277" s="766">
        <v>6.2985561506320202</v>
      </c>
      <c r="G2277" s="766"/>
      <c r="H2277" s="766"/>
      <c r="I2277" s="767"/>
    </row>
    <row r="2278" spans="2:9" ht="11.5" customHeight="1">
      <c r="B2278" s="764">
        <v>42994</v>
      </c>
      <c r="C2278" s="768">
        <v>8.2305044475424598</v>
      </c>
      <c r="D2278" s="762"/>
      <c r="E2278" s="762"/>
      <c r="F2278" s="762">
        <v>6.2985561506320202</v>
      </c>
      <c r="G2278" s="762"/>
      <c r="H2278" s="762"/>
      <c r="I2278" s="763"/>
    </row>
    <row r="2279" spans="2:9" ht="11.5" customHeight="1">
      <c r="B2279" s="764">
        <v>42995</v>
      </c>
      <c r="C2279" s="765">
        <v>8.2305044475424598</v>
      </c>
      <c r="D2279" s="766"/>
      <c r="E2279" s="766"/>
      <c r="F2279" s="766">
        <v>6.2985561506320202</v>
      </c>
      <c r="G2279" s="766"/>
      <c r="H2279" s="766"/>
      <c r="I2279" s="767"/>
    </row>
    <row r="2280" spans="2:9" ht="11.5" customHeight="1">
      <c r="B2280" s="764">
        <v>42996</v>
      </c>
      <c r="C2280" s="768">
        <v>8.1685675220984493</v>
      </c>
      <c r="D2280" s="762"/>
      <c r="E2280" s="762"/>
      <c r="F2280" s="762">
        <v>6.2985561506320202</v>
      </c>
      <c r="G2280" s="762"/>
      <c r="H2280" s="762"/>
      <c r="I2280" s="763"/>
    </row>
    <row r="2281" spans="2:9" ht="11.5" customHeight="1">
      <c r="B2281" s="764">
        <v>42997</v>
      </c>
      <c r="C2281" s="765">
        <v>8.1273100955975792</v>
      </c>
      <c r="D2281" s="766"/>
      <c r="E2281" s="766"/>
      <c r="F2281" s="766">
        <v>6.2985561506320202</v>
      </c>
      <c r="G2281" s="766"/>
      <c r="H2281" s="766"/>
      <c r="I2281" s="767"/>
    </row>
    <row r="2282" spans="2:9" ht="11.5" customHeight="1">
      <c r="B2282" s="764">
        <v>42998</v>
      </c>
      <c r="C2282" s="768">
        <v>8.0004169888118195</v>
      </c>
      <c r="D2282" s="762"/>
      <c r="E2282" s="762"/>
      <c r="F2282" s="762">
        <v>6.2985561506320202</v>
      </c>
      <c r="G2282" s="762"/>
      <c r="H2282" s="762"/>
      <c r="I2282" s="763"/>
    </row>
    <row r="2283" spans="2:9" ht="11.5" customHeight="1">
      <c r="B2283" s="764">
        <v>42999</v>
      </c>
      <c r="C2283" s="765">
        <v>7.9529311745092901</v>
      </c>
      <c r="D2283" s="766"/>
      <c r="E2283" s="766"/>
      <c r="F2283" s="766">
        <v>6.2985561506320202</v>
      </c>
      <c r="G2283" s="766"/>
      <c r="H2283" s="766"/>
      <c r="I2283" s="767"/>
    </row>
    <row r="2284" spans="2:9" ht="11.5" customHeight="1">
      <c r="B2284" s="764">
        <v>43000</v>
      </c>
      <c r="C2284" s="768">
        <v>7.9867567428771</v>
      </c>
      <c r="D2284" s="762"/>
      <c r="E2284" s="762"/>
      <c r="F2284" s="762">
        <v>6.2985561506320202</v>
      </c>
      <c r="G2284" s="762"/>
      <c r="H2284" s="762"/>
      <c r="I2284" s="763"/>
    </row>
    <row r="2285" spans="2:9" ht="11.5" customHeight="1">
      <c r="B2285" s="764">
        <v>43001</v>
      </c>
      <c r="C2285" s="765">
        <v>7.9867567428771</v>
      </c>
      <c r="D2285" s="766"/>
      <c r="E2285" s="766"/>
      <c r="F2285" s="766">
        <v>6.2985561506320202</v>
      </c>
      <c r="G2285" s="766"/>
      <c r="H2285" s="766"/>
      <c r="I2285" s="767"/>
    </row>
    <row r="2286" spans="2:9" ht="11.5" customHeight="1">
      <c r="B2286" s="764">
        <v>43002</v>
      </c>
      <c r="C2286" s="768">
        <v>7.9867567428771</v>
      </c>
      <c r="D2286" s="762"/>
      <c r="E2286" s="762"/>
      <c r="F2286" s="762">
        <v>6.2985561506320202</v>
      </c>
      <c r="G2286" s="762"/>
      <c r="H2286" s="762"/>
      <c r="I2286" s="763"/>
    </row>
    <row r="2287" spans="2:9" ht="11.5" customHeight="1">
      <c r="B2287" s="764">
        <v>43003</v>
      </c>
      <c r="C2287" s="765">
        <v>7.8144822236274196</v>
      </c>
      <c r="D2287" s="766"/>
      <c r="E2287" s="766"/>
      <c r="F2287" s="766">
        <v>6.2985561506320202</v>
      </c>
      <c r="G2287" s="766"/>
      <c r="H2287" s="766"/>
      <c r="I2287" s="767"/>
    </row>
    <row r="2288" spans="2:9" ht="11.5" customHeight="1">
      <c r="B2288" s="764">
        <v>43004</v>
      </c>
      <c r="C2288" s="768">
        <v>7.9322976119733797</v>
      </c>
      <c r="D2288" s="762"/>
      <c r="E2288" s="762"/>
      <c r="F2288" s="762">
        <v>6.2985561506320202</v>
      </c>
      <c r="G2288" s="762"/>
      <c r="H2288" s="762"/>
      <c r="I2288" s="763"/>
    </row>
    <row r="2289" spans="2:9" ht="11.5" customHeight="1">
      <c r="B2289" s="764">
        <v>43005</v>
      </c>
      <c r="C2289" s="765">
        <v>8.0387575256443302</v>
      </c>
      <c r="D2289" s="766"/>
      <c r="E2289" s="766"/>
      <c r="F2289" s="766">
        <v>6.2985561506320202</v>
      </c>
      <c r="G2289" s="766"/>
      <c r="H2289" s="766"/>
      <c r="I2289" s="767"/>
    </row>
    <row r="2290" spans="2:9" ht="11.5" customHeight="1">
      <c r="B2290" s="764">
        <v>43006</v>
      </c>
      <c r="C2290" s="768">
        <v>8.09979057005458</v>
      </c>
      <c r="D2290" s="762"/>
      <c r="E2290" s="762"/>
      <c r="F2290" s="762">
        <v>6.2985561506320202</v>
      </c>
      <c r="G2290" s="762"/>
      <c r="H2290" s="762"/>
      <c r="I2290" s="763"/>
    </row>
    <row r="2291" spans="2:9" ht="11.5" customHeight="1">
      <c r="B2291" s="764">
        <v>43007</v>
      </c>
      <c r="C2291" s="765">
        <v>8.1293955378681702</v>
      </c>
      <c r="D2291" s="766"/>
      <c r="E2291" s="766"/>
      <c r="F2291" s="766">
        <v>6.2985561506320202</v>
      </c>
      <c r="G2291" s="766"/>
      <c r="H2291" s="766"/>
      <c r="I2291" s="767"/>
    </row>
    <row r="2292" spans="2:9" ht="11.5" customHeight="1">
      <c r="B2292" s="764">
        <v>43008</v>
      </c>
      <c r="C2292" s="768">
        <v>7.0175023013226197</v>
      </c>
      <c r="D2292" s="762"/>
      <c r="E2292" s="762"/>
      <c r="F2292" s="762">
        <v>6.2985561506320202</v>
      </c>
      <c r="G2292" s="762"/>
      <c r="H2292" s="762"/>
      <c r="I2292" s="763"/>
    </row>
    <row r="2293" spans="2:9" ht="11.5" customHeight="1">
      <c r="B2293" s="764">
        <v>43009</v>
      </c>
      <c r="C2293" s="765">
        <v>7.0175023013226197</v>
      </c>
      <c r="D2293" s="766"/>
      <c r="E2293" s="766"/>
      <c r="F2293" s="766">
        <v>6.2985561506320202</v>
      </c>
      <c r="G2293" s="766"/>
      <c r="H2293" s="766"/>
      <c r="I2293" s="767"/>
    </row>
    <row r="2294" spans="2:9" ht="11.5" customHeight="1">
      <c r="B2294" s="764">
        <v>43010</v>
      </c>
      <c r="C2294" s="768">
        <v>7.06189086107692</v>
      </c>
      <c r="D2294" s="762"/>
      <c r="E2294" s="762"/>
      <c r="F2294" s="762">
        <v>6.2985561506320202</v>
      </c>
      <c r="G2294" s="762"/>
      <c r="H2294" s="762"/>
      <c r="I2294" s="763"/>
    </row>
    <row r="2295" spans="2:9" ht="11.5" customHeight="1">
      <c r="B2295" s="764">
        <v>43011</v>
      </c>
      <c r="C2295" s="765">
        <v>7.0446893305538403</v>
      </c>
      <c r="D2295" s="766"/>
      <c r="E2295" s="766"/>
      <c r="F2295" s="766">
        <v>6.2985561506320202</v>
      </c>
      <c r="G2295" s="766"/>
      <c r="H2295" s="766"/>
      <c r="I2295" s="767"/>
    </row>
    <row r="2296" spans="2:9" ht="11.5" customHeight="1">
      <c r="B2296" s="764">
        <v>43012</v>
      </c>
      <c r="C2296" s="768">
        <v>7.0409584058537398</v>
      </c>
      <c r="D2296" s="762"/>
      <c r="E2296" s="762"/>
      <c r="F2296" s="762">
        <v>6.2985561506320202</v>
      </c>
      <c r="G2296" s="762"/>
      <c r="H2296" s="762"/>
      <c r="I2296" s="763"/>
    </row>
    <row r="2297" spans="2:9" ht="11.5" customHeight="1">
      <c r="B2297" s="764">
        <v>43013</v>
      </c>
      <c r="C2297" s="765">
        <v>7.0744458522211202</v>
      </c>
      <c r="D2297" s="766"/>
      <c r="E2297" s="766"/>
      <c r="F2297" s="766">
        <v>6.2985561506320202</v>
      </c>
      <c r="G2297" s="766"/>
      <c r="H2297" s="766"/>
      <c r="I2297" s="767"/>
    </row>
    <row r="2298" spans="2:9" ht="11.5" customHeight="1">
      <c r="B2298" s="764">
        <v>43014</v>
      </c>
      <c r="C2298" s="768">
        <v>7.1203803186836296</v>
      </c>
      <c r="D2298" s="762"/>
      <c r="E2298" s="762"/>
      <c r="F2298" s="762">
        <v>6.2985561506320202</v>
      </c>
      <c r="G2298" s="762"/>
      <c r="H2298" s="762"/>
      <c r="I2298" s="763"/>
    </row>
    <row r="2299" spans="2:9" ht="11.5" customHeight="1">
      <c r="B2299" s="764">
        <v>43015</v>
      </c>
      <c r="C2299" s="765">
        <v>7.1203803186836296</v>
      </c>
      <c r="D2299" s="766"/>
      <c r="E2299" s="766"/>
      <c r="F2299" s="766">
        <v>6.2985561506320202</v>
      </c>
      <c r="G2299" s="766"/>
      <c r="H2299" s="766"/>
      <c r="I2299" s="767"/>
    </row>
    <row r="2300" spans="2:9" ht="11.5" customHeight="1">
      <c r="B2300" s="764">
        <v>43016</v>
      </c>
      <c r="C2300" s="768">
        <v>7.1203803186836296</v>
      </c>
      <c r="D2300" s="762"/>
      <c r="E2300" s="762"/>
      <c r="F2300" s="762">
        <v>6.2985561506320202</v>
      </c>
      <c r="G2300" s="762"/>
      <c r="H2300" s="762"/>
      <c r="I2300" s="763"/>
    </row>
    <row r="2301" spans="2:9" ht="11.5" customHeight="1">
      <c r="B2301" s="764">
        <v>43017</v>
      </c>
      <c r="C2301" s="765">
        <v>7.1499819374536902</v>
      </c>
      <c r="D2301" s="766"/>
      <c r="E2301" s="766"/>
      <c r="F2301" s="766">
        <v>6.2985561506320202</v>
      </c>
      <c r="G2301" s="766"/>
      <c r="H2301" s="766"/>
      <c r="I2301" s="767"/>
    </row>
    <row r="2302" spans="2:9" ht="11.5" customHeight="1">
      <c r="B2302" s="764">
        <v>43018</v>
      </c>
      <c r="C2302" s="768">
        <v>7.1274577410984401</v>
      </c>
      <c r="D2302" s="762"/>
      <c r="E2302" s="762"/>
      <c r="F2302" s="762">
        <v>6.2985561506320202</v>
      </c>
      <c r="G2302" s="762"/>
      <c r="H2302" s="762"/>
      <c r="I2302" s="763"/>
    </row>
    <row r="2303" spans="2:9" ht="11.5" customHeight="1">
      <c r="B2303" s="764">
        <v>43019</v>
      </c>
      <c r="C2303" s="765">
        <v>7.3232298424237499</v>
      </c>
      <c r="D2303" s="766"/>
      <c r="E2303" s="766"/>
      <c r="F2303" s="766">
        <v>6.2985561506320202</v>
      </c>
      <c r="G2303" s="766"/>
      <c r="H2303" s="766"/>
      <c r="I2303" s="767"/>
    </row>
    <row r="2304" spans="2:9" ht="11.5" customHeight="1">
      <c r="B2304" s="764">
        <v>43020</v>
      </c>
      <c r="C2304" s="768">
        <v>7.4036762732325796</v>
      </c>
      <c r="D2304" s="762"/>
      <c r="E2304" s="762"/>
      <c r="F2304" s="762">
        <v>6.2985561506320202</v>
      </c>
      <c r="G2304" s="762"/>
      <c r="H2304" s="762"/>
      <c r="I2304" s="763"/>
    </row>
    <row r="2305" spans="2:9" ht="11.5" customHeight="1">
      <c r="B2305" s="764">
        <v>43021</v>
      </c>
      <c r="C2305" s="765">
        <v>7.4148545864224298</v>
      </c>
      <c r="D2305" s="766"/>
      <c r="E2305" s="766"/>
      <c r="F2305" s="766">
        <v>6.2985561506320202</v>
      </c>
      <c r="G2305" s="766"/>
      <c r="H2305" s="766"/>
      <c r="I2305" s="767"/>
    </row>
    <row r="2306" spans="2:9" ht="11.5" customHeight="1">
      <c r="B2306" s="764">
        <v>43022</v>
      </c>
      <c r="C2306" s="768">
        <v>7.4148545864224298</v>
      </c>
      <c r="D2306" s="762"/>
      <c r="E2306" s="762"/>
      <c r="F2306" s="762">
        <v>6.2985561506320202</v>
      </c>
      <c r="G2306" s="762"/>
      <c r="H2306" s="762"/>
      <c r="I2306" s="763"/>
    </row>
    <row r="2307" spans="2:9" ht="11.5" customHeight="1">
      <c r="B2307" s="764">
        <v>43023</v>
      </c>
      <c r="C2307" s="765">
        <v>7.4148545864224298</v>
      </c>
      <c r="D2307" s="766"/>
      <c r="E2307" s="766"/>
      <c r="F2307" s="766">
        <v>6.2985561506320202</v>
      </c>
      <c r="G2307" s="766"/>
      <c r="H2307" s="766"/>
      <c r="I2307" s="767"/>
    </row>
    <row r="2308" spans="2:9" ht="11.5" customHeight="1">
      <c r="B2308" s="764">
        <v>43024</v>
      </c>
      <c r="C2308" s="768">
        <v>7.3842016129310997</v>
      </c>
      <c r="D2308" s="762"/>
      <c r="E2308" s="762"/>
      <c r="F2308" s="762">
        <v>6.2985561506320202</v>
      </c>
      <c r="G2308" s="762"/>
      <c r="H2308" s="762"/>
      <c r="I2308" s="763"/>
    </row>
    <row r="2309" spans="2:9" ht="11.5" customHeight="1">
      <c r="B2309" s="764">
        <v>43025</v>
      </c>
      <c r="C2309" s="765">
        <v>7.3787079030977898</v>
      </c>
      <c r="D2309" s="766"/>
      <c r="E2309" s="766"/>
      <c r="F2309" s="766">
        <v>6.2985561506320202</v>
      </c>
      <c r="G2309" s="766"/>
      <c r="H2309" s="766"/>
      <c r="I2309" s="767"/>
    </row>
    <row r="2310" spans="2:9" ht="11.5" customHeight="1">
      <c r="B2310" s="764">
        <v>43026</v>
      </c>
      <c r="C2310" s="768">
        <v>7.3575917462592804</v>
      </c>
      <c r="D2310" s="762"/>
      <c r="E2310" s="762"/>
      <c r="F2310" s="762">
        <v>6.2985561506320202</v>
      </c>
      <c r="G2310" s="762"/>
      <c r="H2310" s="762"/>
      <c r="I2310" s="763"/>
    </row>
    <row r="2311" spans="2:9" ht="11.5" customHeight="1">
      <c r="B2311" s="764">
        <v>43027</v>
      </c>
      <c r="C2311" s="765">
        <v>7.2795303233736801</v>
      </c>
      <c r="D2311" s="766"/>
      <c r="E2311" s="766"/>
      <c r="F2311" s="766">
        <v>6.2985561506320202</v>
      </c>
      <c r="G2311" s="766"/>
      <c r="H2311" s="766"/>
      <c r="I2311" s="767"/>
    </row>
    <row r="2312" spans="2:9" ht="11.5" customHeight="1">
      <c r="B2312" s="764">
        <v>43028</v>
      </c>
      <c r="C2312" s="768">
        <v>7.4949905407272199</v>
      </c>
      <c r="D2312" s="762"/>
      <c r="E2312" s="762"/>
      <c r="F2312" s="762">
        <v>6.2985561506320202</v>
      </c>
      <c r="G2312" s="762"/>
      <c r="H2312" s="762"/>
      <c r="I2312" s="763"/>
    </row>
    <row r="2313" spans="2:9" ht="11.5" customHeight="1">
      <c r="B2313" s="764">
        <v>43029</v>
      </c>
      <c r="C2313" s="765">
        <v>7.4949905407272199</v>
      </c>
      <c r="D2313" s="766"/>
      <c r="E2313" s="766"/>
      <c r="F2313" s="766">
        <v>6.2985561506320202</v>
      </c>
      <c r="G2313" s="766"/>
      <c r="H2313" s="766"/>
      <c r="I2313" s="767"/>
    </row>
    <row r="2314" spans="2:9" ht="11.5" customHeight="1">
      <c r="B2314" s="764">
        <v>43030</v>
      </c>
      <c r="C2314" s="768">
        <v>7.4949905407272199</v>
      </c>
      <c r="D2314" s="762"/>
      <c r="E2314" s="762"/>
      <c r="F2314" s="762">
        <v>6.2985561506320202</v>
      </c>
      <c r="G2314" s="762"/>
      <c r="H2314" s="762"/>
      <c r="I2314" s="763"/>
    </row>
    <row r="2315" spans="2:9" ht="11.5" customHeight="1">
      <c r="B2315" s="764">
        <v>43031</v>
      </c>
      <c r="C2315" s="765">
        <v>7.3911084891440604</v>
      </c>
      <c r="D2315" s="766"/>
      <c r="E2315" s="766"/>
      <c r="F2315" s="766">
        <v>6.2985561506320202</v>
      </c>
      <c r="G2315" s="766"/>
      <c r="H2315" s="766"/>
      <c r="I2315" s="767"/>
    </row>
    <row r="2316" spans="2:9" ht="11.5" customHeight="1">
      <c r="B2316" s="764">
        <v>43032</v>
      </c>
      <c r="C2316" s="768">
        <v>7.3709700340092104</v>
      </c>
      <c r="D2316" s="762"/>
      <c r="E2316" s="762"/>
      <c r="F2316" s="762">
        <v>6.2985561506320202</v>
      </c>
      <c r="G2316" s="762"/>
      <c r="H2316" s="762"/>
      <c r="I2316" s="763"/>
    </row>
    <row r="2317" spans="2:9" ht="11.5" customHeight="1">
      <c r="B2317" s="764">
        <v>43033</v>
      </c>
      <c r="C2317" s="765">
        <v>7.2382982262141304</v>
      </c>
      <c r="D2317" s="766"/>
      <c r="E2317" s="766"/>
      <c r="F2317" s="766">
        <v>6.2985561506320202</v>
      </c>
      <c r="G2317" s="766"/>
      <c r="H2317" s="766"/>
      <c r="I2317" s="767"/>
    </row>
    <row r="2318" spans="2:9" ht="11.5" customHeight="1">
      <c r="B2318" s="764">
        <v>43034</v>
      </c>
      <c r="C2318" s="768">
        <v>7.2805856790720904</v>
      </c>
      <c r="D2318" s="762"/>
      <c r="E2318" s="762"/>
      <c r="F2318" s="762">
        <v>6.2985561506320202</v>
      </c>
      <c r="G2318" s="762"/>
      <c r="H2318" s="762"/>
      <c r="I2318" s="763"/>
    </row>
    <row r="2319" spans="2:9" ht="11.5" customHeight="1">
      <c r="B2319" s="764">
        <v>43035</v>
      </c>
      <c r="C2319" s="765">
        <v>7.4065235072755797</v>
      </c>
      <c r="D2319" s="766"/>
      <c r="E2319" s="766"/>
      <c r="F2319" s="766">
        <v>6.2985561506320202</v>
      </c>
      <c r="G2319" s="766"/>
      <c r="H2319" s="766"/>
      <c r="I2319" s="767"/>
    </row>
    <row r="2320" spans="2:9" ht="11.5" customHeight="1">
      <c r="B2320" s="764">
        <v>43036</v>
      </c>
      <c r="C2320" s="768">
        <v>7.4065235072755797</v>
      </c>
      <c r="D2320" s="762"/>
      <c r="E2320" s="762"/>
      <c r="F2320" s="762">
        <v>6.2985561506320202</v>
      </c>
      <c r="G2320" s="762"/>
      <c r="H2320" s="762"/>
      <c r="I2320" s="763"/>
    </row>
    <row r="2321" spans="2:9" ht="11.5" customHeight="1">
      <c r="B2321" s="764">
        <v>43037</v>
      </c>
      <c r="C2321" s="765">
        <v>7.4065235072755797</v>
      </c>
      <c r="D2321" s="766"/>
      <c r="E2321" s="766"/>
      <c r="F2321" s="766">
        <v>6.2985561506320202</v>
      </c>
      <c r="G2321" s="766"/>
      <c r="H2321" s="766"/>
      <c r="I2321" s="767"/>
    </row>
    <row r="2322" spans="2:9" ht="11.5" customHeight="1">
      <c r="B2322" s="764">
        <v>43038</v>
      </c>
      <c r="C2322" s="768">
        <v>7.4785976205565001</v>
      </c>
      <c r="D2322" s="762"/>
      <c r="E2322" s="762"/>
      <c r="F2322" s="762">
        <v>6.2985561506320202</v>
      </c>
      <c r="G2322" s="762"/>
      <c r="H2322" s="762"/>
      <c r="I2322" s="763"/>
    </row>
    <row r="2323" spans="2:9" ht="11.5" customHeight="1">
      <c r="B2323" s="764">
        <v>43039</v>
      </c>
      <c r="C2323" s="765">
        <v>7.5323696886682399</v>
      </c>
      <c r="D2323" s="766"/>
      <c r="E2323" s="766"/>
      <c r="F2323" s="766">
        <v>6.2985561506320202</v>
      </c>
      <c r="G2323" s="766"/>
      <c r="H2323" s="766"/>
      <c r="I2323" s="767"/>
    </row>
    <row r="2324" spans="2:9" ht="11.5" customHeight="1">
      <c r="B2324" s="764">
        <v>43040</v>
      </c>
      <c r="C2324" s="768">
        <v>7.4119417605878102</v>
      </c>
      <c r="D2324" s="762"/>
      <c r="E2324" s="762"/>
      <c r="F2324" s="762">
        <v>6.2985561506320202</v>
      </c>
      <c r="G2324" s="762"/>
      <c r="H2324" s="762"/>
      <c r="I2324" s="763"/>
    </row>
    <row r="2325" spans="2:9" ht="11.5" customHeight="1">
      <c r="B2325" s="764">
        <v>43041</v>
      </c>
      <c r="C2325" s="765">
        <v>7.2610629584116104</v>
      </c>
      <c r="D2325" s="766"/>
      <c r="E2325" s="766"/>
      <c r="F2325" s="766">
        <v>6.2985561506320202</v>
      </c>
      <c r="G2325" s="766"/>
      <c r="H2325" s="766"/>
      <c r="I2325" s="767"/>
    </row>
    <row r="2326" spans="2:9" ht="11.5" customHeight="1">
      <c r="B2326" s="764">
        <v>43042</v>
      </c>
      <c r="C2326" s="768">
        <v>7.3601372597740999</v>
      </c>
      <c r="D2326" s="762"/>
      <c r="E2326" s="762"/>
      <c r="F2326" s="762">
        <v>6.2985561506320202</v>
      </c>
      <c r="G2326" s="762"/>
      <c r="H2326" s="762"/>
      <c r="I2326" s="763"/>
    </row>
    <row r="2327" spans="2:9" ht="11.5" customHeight="1">
      <c r="B2327" s="764">
        <v>43043</v>
      </c>
      <c r="C2327" s="765">
        <v>7.3601372597740999</v>
      </c>
      <c r="D2327" s="766"/>
      <c r="E2327" s="766"/>
      <c r="F2327" s="766">
        <v>6.2985561506320202</v>
      </c>
      <c r="G2327" s="766"/>
      <c r="H2327" s="766"/>
      <c r="I2327" s="767"/>
    </row>
    <row r="2328" spans="2:9" ht="11.5" customHeight="1">
      <c r="B2328" s="764">
        <v>43044</v>
      </c>
      <c r="C2328" s="768">
        <v>7.3601372597740999</v>
      </c>
      <c r="D2328" s="762"/>
      <c r="E2328" s="762"/>
      <c r="F2328" s="762">
        <v>6.2985561506320202</v>
      </c>
      <c r="G2328" s="762"/>
      <c r="H2328" s="762"/>
      <c r="I2328" s="763"/>
    </row>
    <row r="2329" spans="2:9" ht="11.5" customHeight="1">
      <c r="B2329" s="764">
        <v>43045</v>
      </c>
      <c r="C2329" s="765">
        <v>7.4026124948752097</v>
      </c>
      <c r="D2329" s="766"/>
      <c r="E2329" s="766"/>
      <c r="F2329" s="766">
        <v>6.2985561506320202</v>
      </c>
      <c r="G2329" s="766"/>
      <c r="H2329" s="766"/>
      <c r="I2329" s="767"/>
    </row>
    <row r="2330" spans="2:9" ht="11.5" customHeight="1">
      <c r="B2330" s="764">
        <v>43046</v>
      </c>
      <c r="C2330" s="768">
        <v>7.2413658911149099</v>
      </c>
      <c r="D2330" s="762"/>
      <c r="E2330" s="762"/>
      <c r="F2330" s="762">
        <v>6.2985561506320202</v>
      </c>
      <c r="G2330" s="762"/>
      <c r="H2330" s="762"/>
      <c r="I2330" s="763"/>
    </row>
    <row r="2331" spans="2:9" ht="11.5" customHeight="1">
      <c r="B2331" s="764">
        <v>43047</v>
      </c>
      <c r="C2331" s="765">
        <v>7.1133105189672197</v>
      </c>
      <c r="D2331" s="766"/>
      <c r="E2331" s="766"/>
      <c r="F2331" s="766">
        <v>6.2985561506320202</v>
      </c>
      <c r="G2331" s="766"/>
      <c r="H2331" s="766"/>
      <c r="I2331" s="767"/>
    </row>
    <row r="2332" spans="2:9" ht="11.5" customHeight="1">
      <c r="B2332" s="764">
        <v>43048</v>
      </c>
      <c r="C2332" s="768">
        <v>7.1420549867732497</v>
      </c>
      <c r="D2332" s="762"/>
      <c r="E2332" s="762"/>
      <c r="F2332" s="762">
        <v>6.2985561506320202</v>
      </c>
      <c r="G2332" s="762"/>
      <c r="H2332" s="762"/>
      <c r="I2332" s="763"/>
    </row>
    <row r="2333" spans="2:9" ht="11.5" customHeight="1">
      <c r="B2333" s="764">
        <v>43049</v>
      </c>
      <c r="C2333" s="765">
        <v>7.25080482879443</v>
      </c>
      <c r="D2333" s="766"/>
      <c r="E2333" s="766"/>
      <c r="F2333" s="766">
        <v>6.2985561506320202</v>
      </c>
      <c r="G2333" s="766"/>
      <c r="H2333" s="766"/>
      <c r="I2333" s="767"/>
    </row>
    <row r="2334" spans="2:9" ht="11.5" customHeight="1">
      <c r="B2334" s="764">
        <v>43050</v>
      </c>
      <c r="C2334" s="768">
        <v>7.25080482879443</v>
      </c>
      <c r="D2334" s="762"/>
      <c r="E2334" s="762"/>
      <c r="F2334" s="762">
        <v>6.2985561506320202</v>
      </c>
      <c r="G2334" s="762"/>
      <c r="H2334" s="762"/>
      <c r="I2334" s="763"/>
    </row>
    <row r="2335" spans="2:9" ht="11.5" customHeight="1">
      <c r="B2335" s="764">
        <v>43051</v>
      </c>
      <c r="C2335" s="765">
        <v>7.25080482879443</v>
      </c>
      <c r="D2335" s="766"/>
      <c r="E2335" s="766"/>
      <c r="F2335" s="766">
        <v>6.2985561506320202</v>
      </c>
      <c r="G2335" s="766"/>
      <c r="H2335" s="766"/>
      <c r="I2335" s="767"/>
    </row>
    <row r="2336" spans="2:9" ht="11.5" customHeight="1">
      <c r="B2336" s="764">
        <v>43052</v>
      </c>
      <c r="C2336" s="768">
        <v>7.2841038841749297</v>
      </c>
      <c r="D2336" s="762"/>
      <c r="E2336" s="762"/>
      <c r="F2336" s="762">
        <v>6.2985561506320202</v>
      </c>
      <c r="G2336" s="762"/>
      <c r="H2336" s="762"/>
      <c r="I2336" s="763"/>
    </row>
    <row r="2337" spans="2:9" ht="11.5" customHeight="1">
      <c r="B2337" s="764">
        <v>43053</v>
      </c>
      <c r="C2337" s="765">
        <v>7.23456727132554</v>
      </c>
      <c r="D2337" s="766"/>
      <c r="E2337" s="766"/>
      <c r="F2337" s="766">
        <v>6.2985561506320202</v>
      </c>
      <c r="G2337" s="766"/>
      <c r="H2337" s="766"/>
      <c r="I2337" s="767"/>
    </row>
    <row r="2338" spans="2:9" ht="11.5" customHeight="1">
      <c r="B2338" s="764">
        <v>43054</v>
      </c>
      <c r="C2338" s="768">
        <v>7.2481387852643397</v>
      </c>
      <c r="D2338" s="762"/>
      <c r="E2338" s="762"/>
      <c r="F2338" s="762">
        <v>6.2985561506320202</v>
      </c>
      <c r="G2338" s="762"/>
      <c r="H2338" s="762"/>
      <c r="I2338" s="763"/>
    </row>
    <row r="2339" spans="2:9" ht="11.5" customHeight="1">
      <c r="B2339" s="764">
        <v>43055</v>
      </c>
      <c r="C2339" s="765">
        <v>7.3032927192611501</v>
      </c>
      <c r="D2339" s="766"/>
      <c r="E2339" s="766"/>
      <c r="F2339" s="766">
        <v>6.2985561506320202</v>
      </c>
      <c r="G2339" s="766"/>
      <c r="H2339" s="766"/>
      <c r="I2339" s="767"/>
    </row>
    <row r="2340" spans="2:9" ht="11.5" customHeight="1">
      <c r="B2340" s="764">
        <v>43056</v>
      </c>
      <c r="C2340" s="768">
        <v>7.4038916047908501</v>
      </c>
      <c r="D2340" s="762"/>
      <c r="E2340" s="762"/>
      <c r="F2340" s="762">
        <v>6.2985561506320202</v>
      </c>
      <c r="G2340" s="762"/>
      <c r="H2340" s="762"/>
      <c r="I2340" s="763"/>
    </row>
    <row r="2341" spans="2:9" ht="11.5" customHeight="1">
      <c r="B2341" s="764">
        <v>43057</v>
      </c>
      <c r="C2341" s="765">
        <v>7.4038916047908501</v>
      </c>
      <c r="D2341" s="766"/>
      <c r="E2341" s="766"/>
      <c r="F2341" s="766">
        <v>6.2985561506320202</v>
      </c>
      <c r="G2341" s="766"/>
      <c r="H2341" s="766"/>
      <c r="I2341" s="767"/>
    </row>
    <row r="2342" spans="2:9" ht="11.5" customHeight="1">
      <c r="B2342" s="764">
        <v>43058</v>
      </c>
      <c r="C2342" s="768">
        <v>7.4038916047908501</v>
      </c>
      <c r="D2342" s="762"/>
      <c r="E2342" s="762"/>
      <c r="F2342" s="762">
        <v>6.2985561506320202</v>
      </c>
      <c r="G2342" s="762"/>
      <c r="H2342" s="762"/>
      <c r="I2342" s="763"/>
    </row>
    <row r="2343" spans="2:9" ht="11.5" customHeight="1">
      <c r="B2343" s="764">
        <v>43059</v>
      </c>
      <c r="C2343" s="765">
        <v>7.3940028997209097</v>
      </c>
      <c r="D2343" s="766"/>
      <c r="E2343" s="766"/>
      <c r="F2343" s="766">
        <v>6.2985561506320202</v>
      </c>
      <c r="G2343" s="766"/>
      <c r="H2343" s="766"/>
      <c r="I2343" s="767"/>
    </row>
    <row r="2344" spans="2:9" ht="11.5" customHeight="1">
      <c r="B2344" s="764">
        <v>43060</v>
      </c>
      <c r="C2344" s="768">
        <v>7.5120645804038197</v>
      </c>
      <c r="D2344" s="762"/>
      <c r="E2344" s="762"/>
      <c r="F2344" s="762">
        <v>6.2985561506320202</v>
      </c>
      <c r="G2344" s="762"/>
      <c r="H2344" s="762"/>
      <c r="I2344" s="763"/>
    </row>
    <row r="2345" spans="2:9" ht="11.5" customHeight="1">
      <c r="B2345" s="764">
        <v>43061</v>
      </c>
      <c r="C2345" s="765">
        <v>7.6100103364471297</v>
      </c>
      <c r="D2345" s="766"/>
      <c r="E2345" s="766"/>
      <c r="F2345" s="766">
        <v>6.2985561506320202</v>
      </c>
      <c r="G2345" s="766"/>
      <c r="H2345" s="766"/>
      <c r="I2345" s="767"/>
    </row>
    <row r="2346" spans="2:9" ht="11.5" customHeight="1">
      <c r="B2346" s="764">
        <v>43062</v>
      </c>
      <c r="C2346" s="768">
        <v>7.6100103364471297</v>
      </c>
      <c r="D2346" s="762"/>
      <c r="E2346" s="762"/>
      <c r="F2346" s="762">
        <v>6.2985561506320202</v>
      </c>
      <c r="G2346" s="762"/>
      <c r="H2346" s="762"/>
      <c r="I2346" s="763"/>
    </row>
    <row r="2347" spans="2:9" ht="11.5" customHeight="1">
      <c r="B2347" s="764">
        <v>43063</v>
      </c>
      <c r="C2347" s="765">
        <v>7.6636170234218604</v>
      </c>
      <c r="D2347" s="766"/>
      <c r="E2347" s="766"/>
      <c r="F2347" s="766">
        <v>6.2985561506320202</v>
      </c>
      <c r="G2347" s="766"/>
      <c r="H2347" s="766"/>
      <c r="I2347" s="767"/>
    </row>
    <row r="2348" spans="2:9" ht="11.5" customHeight="1">
      <c r="B2348" s="764">
        <v>43064</v>
      </c>
      <c r="C2348" s="768">
        <v>7.6636170234218604</v>
      </c>
      <c r="D2348" s="762"/>
      <c r="E2348" s="762"/>
      <c r="F2348" s="762">
        <v>6.2985561506320202</v>
      </c>
      <c r="G2348" s="762"/>
      <c r="H2348" s="762"/>
      <c r="I2348" s="763"/>
    </row>
    <row r="2349" spans="2:9" ht="11.5" customHeight="1">
      <c r="B2349" s="764">
        <v>43065</v>
      </c>
      <c r="C2349" s="765">
        <v>7.6636170234218604</v>
      </c>
      <c r="D2349" s="766"/>
      <c r="E2349" s="766"/>
      <c r="F2349" s="766">
        <v>6.2985561506320202</v>
      </c>
      <c r="G2349" s="766"/>
      <c r="H2349" s="766"/>
      <c r="I2349" s="767"/>
    </row>
    <row r="2350" spans="2:9" ht="11.5" customHeight="1">
      <c r="B2350" s="764">
        <v>43066</v>
      </c>
      <c r="C2350" s="768">
        <v>7.4849889250245099</v>
      </c>
      <c r="D2350" s="762"/>
      <c r="E2350" s="762"/>
      <c r="F2350" s="762">
        <v>6.2985561506320202</v>
      </c>
      <c r="G2350" s="762"/>
      <c r="H2350" s="762"/>
      <c r="I2350" s="763"/>
    </row>
    <row r="2351" spans="2:9" ht="11.5" customHeight="1">
      <c r="B2351" s="764">
        <v>43067</v>
      </c>
      <c r="C2351" s="765">
        <v>7.6024038561129998</v>
      </c>
      <c r="D2351" s="766"/>
      <c r="E2351" s="766"/>
      <c r="F2351" s="766">
        <v>6.2985561506320202</v>
      </c>
      <c r="G2351" s="766"/>
      <c r="H2351" s="766"/>
      <c r="I2351" s="767"/>
    </row>
    <row r="2352" spans="2:9" ht="11.5" customHeight="1">
      <c r="B2352" s="764">
        <v>43068</v>
      </c>
      <c r="C2352" s="768">
        <v>7.29716605922206</v>
      </c>
      <c r="D2352" s="762"/>
      <c r="E2352" s="762"/>
      <c r="F2352" s="762">
        <v>6.2985561506320202</v>
      </c>
      <c r="G2352" s="762"/>
      <c r="H2352" s="762"/>
      <c r="I2352" s="763"/>
    </row>
    <row r="2353" spans="2:9" ht="11.5" customHeight="1">
      <c r="B2353" s="764">
        <v>43069</v>
      </c>
      <c r="C2353" s="765">
        <v>7.32335374926733</v>
      </c>
      <c r="D2353" s="766"/>
      <c r="E2353" s="766"/>
      <c r="F2353" s="766">
        <v>6.2985561506320202</v>
      </c>
      <c r="G2353" s="766"/>
      <c r="H2353" s="766"/>
      <c r="I2353" s="767"/>
    </row>
    <row r="2354" spans="2:9" ht="11.5" customHeight="1">
      <c r="B2354" s="764">
        <v>43070</v>
      </c>
      <c r="C2354" s="768">
        <v>7.31460670576101</v>
      </c>
      <c r="D2354" s="762"/>
      <c r="E2354" s="762"/>
      <c r="F2354" s="762">
        <v>6.2985561506320202</v>
      </c>
      <c r="G2354" s="762"/>
      <c r="H2354" s="762"/>
      <c r="I2354" s="763"/>
    </row>
    <row r="2355" spans="2:9" ht="11.5" customHeight="1">
      <c r="B2355" s="764">
        <v>43071</v>
      </c>
      <c r="C2355" s="765">
        <v>7.31460670576101</v>
      </c>
      <c r="D2355" s="766"/>
      <c r="E2355" s="766"/>
      <c r="F2355" s="766">
        <v>6.2985561506320202</v>
      </c>
      <c r="G2355" s="766"/>
      <c r="H2355" s="766"/>
      <c r="I2355" s="767"/>
    </row>
    <row r="2356" spans="2:9" ht="11.5" customHeight="1">
      <c r="B2356" s="764">
        <v>43072</v>
      </c>
      <c r="C2356" s="768">
        <v>7.31460670576101</v>
      </c>
      <c r="D2356" s="762"/>
      <c r="E2356" s="762"/>
      <c r="F2356" s="762">
        <v>6.2985561506320202</v>
      </c>
      <c r="G2356" s="762"/>
      <c r="H2356" s="762"/>
      <c r="I2356" s="763"/>
    </row>
    <row r="2357" spans="2:9" ht="11.5" customHeight="1">
      <c r="B2357" s="764">
        <v>43073</v>
      </c>
      <c r="C2357" s="765">
        <v>7.1696856112639997</v>
      </c>
      <c r="D2357" s="766"/>
      <c r="E2357" s="766"/>
      <c r="F2357" s="766">
        <v>6.2985561506320202</v>
      </c>
      <c r="G2357" s="766"/>
      <c r="H2357" s="766"/>
      <c r="I2357" s="767"/>
    </row>
    <row r="2358" spans="2:9" ht="11.5" customHeight="1">
      <c r="B2358" s="764">
        <v>43074</v>
      </c>
      <c r="C2358" s="768">
        <v>7.2812101989509097</v>
      </c>
      <c r="D2358" s="762"/>
      <c r="E2358" s="762"/>
      <c r="F2358" s="762">
        <v>6.2985561506320202</v>
      </c>
      <c r="G2358" s="762"/>
      <c r="H2358" s="762"/>
      <c r="I2358" s="763"/>
    </row>
    <row r="2359" spans="2:9" ht="11.5" customHeight="1">
      <c r="B2359" s="764">
        <v>43075</v>
      </c>
      <c r="C2359" s="765">
        <v>7.2842479963779798</v>
      </c>
      <c r="D2359" s="766"/>
      <c r="E2359" s="766"/>
      <c r="F2359" s="766">
        <v>6.2985561506320202</v>
      </c>
      <c r="G2359" s="766"/>
      <c r="H2359" s="766"/>
      <c r="I2359" s="767"/>
    </row>
    <row r="2360" spans="2:9" ht="11.5" customHeight="1">
      <c r="B2360" s="764">
        <v>43076</v>
      </c>
      <c r="C2360" s="768">
        <v>7.3754982236452697</v>
      </c>
      <c r="D2360" s="762"/>
      <c r="E2360" s="762"/>
      <c r="F2360" s="762">
        <v>6.2985561506320202</v>
      </c>
      <c r="G2360" s="762"/>
      <c r="H2360" s="762"/>
      <c r="I2360" s="763"/>
    </row>
    <row r="2361" spans="2:9" ht="11.5" customHeight="1">
      <c r="B2361" s="764">
        <v>43077</v>
      </c>
      <c r="C2361" s="765">
        <v>7.4471083401855998</v>
      </c>
      <c r="D2361" s="766"/>
      <c r="E2361" s="766"/>
      <c r="F2361" s="766">
        <v>6.2985561506320202</v>
      </c>
      <c r="G2361" s="766"/>
      <c r="H2361" s="766"/>
      <c r="I2361" s="767"/>
    </row>
    <row r="2362" spans="2:9" ht="11.5" customHeight="1">
      <c r="B2362" s="764">
        <v>43078</v>
      </c>
      <c r="C2362" s="768">
        <v>7.4471083401855998</v>
      </c>
      <c r="D2362" s="762"/>
      <c r="E2362" s="762"/>
      <c r="F2362" s="762">
        <v>6.2985561506320202</v>
      </c>
      <c r="G2362" s="762"/>
      <c r="H2362" s="762"/>
      <c r="I2362" s="763"/>
    </row>
    <row r="2363" spans="2:9" ht="11.5" customHeight="1">
      <c r="B2363" s="764">
        <v>43079</v>
      </c>
      <c r="C2363" s="765">
        <v>7.4471083401855998</v>
      </c>
      <c r="D2363" s="766"/>
      <c r="E2363" s="766"/>
      <c r="F2363" s="766">
        <v>6.2985561506320202</v>
      </c>
      <c r="G2363" s="766"/>
      <c r="H2363" s="766"/>
      <c r="I2363" s="767"/>
    </row>
    <row r="2364" spans="2:9" ht="11.5" customHeight="1">
      <c r="B2364" s="764">
        <v>43080</v>
      </c>
      <c r="C2364" s="768">
        <v>7.6319426781177002</v>
      </c>
      <c r="D2364" s="762"/>
      <c r="E2364" s="762"/>
      <c r="F2364" s="762">
        <v>6.2985561506320202</v>
      </c>
      <c r="G2364" s="762"/>
      <c r="H2364" s="762"/>
      <c r="I2364" s="763"/>
    </row>
    <row r="2365" spans="2:9" ht="11.5" customHeight="1">
      <c r="B2365" s="764">
        <v>43081</v>
      </c>
      <c r="C2365" s="765">
        <v>7.54106826271655</v>
      </c>
      <c r="D2365" s="766"/>
      <c r="E2365" s="766"/>
      <c r="F2365" s="766">
        <v>6.2985561506320202</v>
      </c>
      <c r="G2365" s="766"/>
      <c r="H2365" s="766"/>
      <c r="I2365" s="767"/>
    </row>
    <row r="2366" spans="2:9" ht="11.5" customHeight="1">
      <c r="B2366" s="764">
        <v>43082</v>
      </c>
      <c r="C2366" s="768">
        <v>7.5207384669647999</v>
      </c>
      <c r="D2366" s="762"/>
      <c r="E2366" s="762"/>
      <c r="F2366" s="762">
        <v>6.2985561506320202</v>
      </c>
      <c r="G2366" s="762"/>
      <c r="H2366" s="762"/>
      <c r="I2366" s="763"/>
    </row>
    <row r="2367" spans="2:9" ht="11.5" customHeight="1">
      <c r="B2367" s="764">
        <v>43083</v>
      </c>
      <c r="C2367" s="765">
        <v>7.5921900129476496</v>
      </c>
      <c r="D2367" s="766"/>
      <c r="E2367" s="766"/>
      <c r="F2367" s="766">
        <v>6.2985561506320202</v>
      </c>
      <c r="G2367" s="766"/>
      <c r="H2367" s="766"/>
      <c r="I2367" s="767"/>
    </row>
    <row r="2368" spans="2:9" ht="11.5" customHeight="1">
      <c r="B2368" s="764">
        <v>43084</v>
      </c>
      <c r="C2368" s="768">
        <v>7.6694864672667702</v>
      </c>
      <c r="D2368" s="762"/>
      <c r="E2368" s="762"/>
      <c r="F2368" s="762">
        <v>6.2985561506320202</v>
      </c>
      <c r="G2368" s="762"/>
      <c r="H2368" s="762"/>
      <c r="I2368" s="763"/>
    </row>
    <row r="2369" spans="2:9" ht="11.5" customHeight="1">
      <c r="B2369" s="764">
        <v>43085</v>
      </c>
      <c r="C2369" s="765">
        <v>7.6694864672667702</v>
      </c>
      <c r="D2369" s="766"/>
      <c r="E2369" s="766"/>
      <c r="F2369" s="766">
        <v>6.2985561506320202</v>
      </c>
      <c r="G2369" s="766"/>
      <c r="H2369" s="766"/>
      <c r="I2369" s="767"/>
    </row>
    <row r="2370" spans="2:9" ht="11.5" customHeight="1">
      <c r="B2370" s="764">
        <v>43086</v>
      </c>
      <c r="C2370" s="768">
        <v>7.6694864672667702</v>
      </c>
      <c r="D2370" s="762"/>
      <c r="E2370" s="762"/>
      <c r="F2370" s="762">
        <v>6.2985561506320202</v>
      </c>
      <c r="G2370" s="762"/>
      <c r="H2370" s="762"/>
      <c r="I2370" s="763"/>
    </row>
    <row r="2371" spans="2:9" ht="11.5" customHeight="1">
      <c r="B2371" s="764">
        <v>43087</v>
      </c>
      <c r="C2371" s="765">
        <v>7.7777643394689999</v>
      </c>
      <c r="D2371" s="766"/>
      <c r="E2371" s="766"/>
      <c r="F2371" s="766">
        <v>6.2985561506320202</v>
      </c>
      <c r="G2371" s="766"/>
      <c r="H2371" s="766"/>
      <c r="I2371" s="767"/>
    </row>
    <row r="2372" spans="2:9" ht="11.5" customHeight="1">
      <c r="B2372" s="764">
        <v>43088</v>
      </c>
      <c r="C2372" s="768">
        <v>7.7396263313995002</v>
      </c>
      <c r="D2372" s="762"/>
      <c r="E2372" s="762"/>
      <c r="F2372" s="762">
        <v>6.2985561506320202</v>
      </c>
      <c r="G2372" s="762"/>
      <c r="H2372" s="762"/>
      <c r="I2372" s="763"/>
    </row>
    <row r="2373" spans="2:9" ht="11.5" customHeight="1">
      <c r="B2373" s="764">
        <v>43089</v>
      </c>
      <c r="C2373" s="765">
        <v>7.6441323533203498</v>
      </c>
      <c r="D2373" s="766"/>
      <c r="E2373" s="766"/>
      <c r="F2373" s="766">
        <v>6.2985561506320202</v>
      </c>
      <c r="G2373" s="766"/>
      <c r="H2373" s="766"/>
      <c r="I2373" s="767"/>
    </row>
    <row r="2374" spans="2:9" ht="11.5" customHeight="1">
      <c r="B2374" s="764">
        <v>43090</v>
      </c>
      <c r="C2374" s="768">
        <v>7.5800061757300199</v>
      </c>
      <c r="D2374" s="762"/>
      <c r="E2374" s="762"/>
      <c r="F2374" s="762">
        <v>6.2985561506320202</v>
      </c>
      <c r="G2374" s="762"/>
      <c r="H2374" s="762"/>
      <c r="I2374" s="763"/>
    </row>
    <row r="2375" spans="2:9" ht="11.5" customHeight="1">
      <c r="B2375" s="764">
        <v>43091</v>
      </c>
      <c r="C2375" s="765">
        <v>7.5135474475261796</v>
      </c>
      <c r="D2375" s="766"/>
      <c r="E2375" s="766"/>
      <c r="F2375" s="766">
        <v>6.2985561506320202</v>
      </c>
      <c r="G2375" s="766"/>
      <c r="H2375" s="766"/>
      <c r="I2375" s="767"/>
    </row>
    <row r="2376" spans="2:9" ht="11.5" customHeight="1">
      <c r="B2376" s="764">
        <v>43092</v>
      </c>
      <c r="C2376" s="768">
        <v>7.5135474475261796</v>
      </c>
      <c r="D2376" s="762"/>
      <c r="E2376" s="762"/>
      <c r="F2376" s="762">
        <v>6.2985561506320202</v>
      </c>
      <c r="G2376" s="762"/>
      <c r="H2376" s="762"/>
      <c r="I2376" s="763"/>
    </row>
    <row r="2377" spans="2:9" ht="11.5" customHeight="1">
      <c r="B2377" s="764">
        <v>43093</v>
      </c>
      <c r="C2377" s="765">
        <v>7.5135474475261796</v>
      </c>
      <c r="D2377" s="766"/>
      <c r="E2377" s="766"/>
      <c r="F2377" s="766">
        <v>6.2985561506320202</v>
      </c>
      <c r="G2377" s="766"/>
      <c r="H2377" s="766"/>
      <c r="I2377" s="767"/>
    </row>
    <row r="2378" spans="2:9" ht="11.5" customHeight="1">
      <c r="B2378" s="764">
        <v>43094</v>
      </c>
      <c r="C2378" s="768">
        <v>7.5135474475261796</v>
      </c>
      <c r="D2378" s="762"/>
      <c r="E2378" s="762"/>
      <c r="F2378" s="762">
        <v>6.2985561506320202</v>
      </c>
      <c r="G2378" s="762"/>
      <c r="H2378" s="762"/>
      <c r="I2378" s="763"/>
    </row>
    <row r="2379" spans="2:9" ht="11.5" customHeight="1">
      <c r="B2379" s="764">
        <v>43095</v>
      </c>
      <c r="C2379" s="765">
        <v>7.5610610897990904</v>
      </c>
      <c r="D2379" s="766"/>
      <c r="E2379" s="766"/>
      <c r="F2379" s="766">
        <v>6.2985561506320202</v>
      </c>
      <c r="G2379" s="766"/>
      <c r="H2379" s="766"/>
      <c r="I2379" s="767"/>
    </row>
    <row r="2380" spans="2:9" ht="11.5" customHeight="1">
      <c r="B2380" s="764">
        <v>43096</v>
      </c>
      <c r="C2380" s="768">
        <v>7.5795576409558496</v>
      </c>
      <c r="D2380" s="762"/>
      <c r="E2380" s="762"/>
      <c r="F2380" s="762">
        <v>6.2985561506320202</v>
      </c>
      <c r="G2380" s="762"/>
      <c r="H2380" s="762"/>
      <c r="I2380" s="763"/>
    </row>
    <row r="2381" spans="2:9" ht="11.5" customHeight="1">
      <c r="B2381" s="764">
        <v>43097</v>
      </c>
      <c r="C2381" s="765">
        <v>7.5839648297190303</v>
      </c>
      <c r="D2381" s="766"/>
      <c r="E2381" s="766"/>
      <c r="F2381" s="766">
        <v>6.2985561506320202</v>
      </c>
      <c r="G2381" s="766"/>
      <c r="H2381" s="766"/>
      <c r="I2381" s="767"/>
    </row>
    <row r="2382" spans="2:9" ht="11.5" customHeight="1">
      <c r="B2382" s="764">
        <v>43098</v>
      </c>
      <c r="C2382" s="768">
        <v>7.4688183976873601</v>
      </c>
      <c r="D2382" s="762"/>
      <c r="E2382" s="762"/>
      <c r="F2382" s="762">
        <v>6.2985561506320202</v>
      </c>
      <c r="G2382" s="762"/>
      <c r="H2382" s="762"/>
      <c r="I2382" s="763"/>
    </row>
    <row r="2383" spans="2:9" ht="11.5" customHeight="1">
      <c r="B2383" s="764">
        <v>43099</v>
      </c>
      <c r="C2383" s="765">
        <v>7.4688183976873601</v>
      </c>
      <c r="D2383" s="766"/>
      <c r="E2383" s="766"/>
      <c r="F2383" s="766">
        <v>6.2985561506320202</v>
      </c>
      <c r="G2383" s="766"/>
      <c r="H2383" s="766"/>
      <c r="I2383" s="767"/>
    </row>
    <row r="2384" spans="2:9" ht="11.5" customHeight="1">
      <c r="B2384" s="764">
        <v>43100</v>
      </c>
      <c r="C2384" s="768">
        <v>6.1555336857552998</v>
      </c>
      <c r="D2384" s="762"/>
      <c r="E2384" s="762"/>
      <c r="F2384" s="762">
        <v>6.2985561506320202</v>
      </c>
      <c r="G2384" s="762"/>
      <c r="H2384" s="762"/>
      <c r="I2384" s="763"/>
    </row>
    <row r="2385" spans="2:9" ht="11.5" customHeight="1">
      <c r="B2385" s="764">
        <v>43101</v>
      </c>
      <c r="C2385" s="765">
        <v>6.1555336857552998</v>
      </c>
      <c r="D2385" s="766"/>
      <c r="E2385" s="766"/>
      <c r="F2385" s="766">
        <v>6.2985561506320202</v>
      </c>
      <c r="G2385" s="766"/>
      <c r="H2385" s="766"/>
      <c r="I2385" s="767"/>
    </row>
    <row r="2386" spans="2:9" ht="11.5" customHeight="1">
      <c r="B2386" s="764">
        <v>43102</v>
      </c>
      <c r="C2386" s="768">
        <v>6.2866976355798201</v>
      </c>
      <c r="D2386" s="762"/>
      <c r="E2386" s="762"/>
      <c r="F2386" s="762">
        <v>6.2985561506320202</v>
      </c>
      <c r="G2386" s="762"/>
      <c r="H2386" s="762"/>
      <c r="I2386" s="763"/>
    </row>
    <row r="2387" spans="2:9" ht="11.5" customHeight="1">
      <c r="B2387" s="764">
        <v>43103</v>
      </c>
      <c r="C2387" s="765">
        <v>6.3451248066936197</v>
      </c>
      <c r="D2387" s="766"/>
      <c r="E2387" s="766"/>
      <c r="F2387" s="766">
        <v>6.2985561506320202</v>
      </c>
      <c r="G2387" s="766"/>
      <c r="H2387" s="766"/>
      <c r="I2387" s="767"/>
    </row>
    <row r="2388" spans="2:9" ht="11.5" customHeight="1">
      <c r="B2388" s="764">
        <v>43104</v>
      </c>
      <c r="C2388" s="768">
        <v>6.2370458784523297</v>
      </c>
      <c r="D2388" s="762"/>
      <c r="E2388" s="762"/>
      <c r="F2388" s="762">
        <v>6.2985561506320202</v>
      </c>
      <c r="G2388" s="762"/>
      <c r="H2388" s="762"/>
      <c r="I2388" s="763"/>
    </row>
    <row r="2389" spans="2:9" ht="11.5" customHeight="1">
      <c r="B2389" s="764">
        <v>43105</v>
      </c>
      <c r="C2389" s="765">
        <v>6.2810009128580999</v>
      </c>
      <c r="D2389" s="766"/>
      <c r="E2389" s="766"/>
      <c r="F2389" s="766">
        <v>6.2985561506320202</v>
      </c>
      <c r="G2389" s="766"/>
      <c r="H2389" s="766"/>
      <c r="I2389" s="767"/>
    </row>
    <row r="2390" spans="2:9" ht="11.5" customHeight="1">
      <c r="B2390" s="764">
        <v>43106</v>
      </c>
      <c r="C2390" s="768">
        <v>6.2810009128580999</v>
      </c>
      <c r="D2390" s="762"/>
      <c r="E2390" s="762"/>
      <c r="F2390" s="762">
        <v>6.2985561506320202</v>
      </c>
      <c r="G2390" s="762"/>
      <c r="H2390" s="762"/>
      <c r="I2390" s="763"/>
    </row>
    <row r="2391" spans="2:9" ht="11.5" customHeight="1">
      <c r="B2391" s="764">
        <v>43107</v>
      </c>
      <c r="C2391" s="765">
        <v>6.2810009128580999</v>
      </c>
      <c r="D2391" s="766"/>
      <c r="E2391" s="766"/>
      <c r="F2391" s="766">
        <v>6.2985561506320202</v>
      </c>
      <c r="G2391" s="766"/>
      <c r="H2391" s="766"/>
      <c r="I2391" s="767"/>
    </row>
    <row r="2392" spans="2:9" ht="11.5" customHeight="1">
      <c r="B2392" s="764">
        <v>43108</v>
      </c>
      <c r="C2392" s="768">
        <v>6.2306048785459698</v>
      </c>
      <c r="D2392" s="762"/>
      <c r="E2392" s="762"/>
      <c r="F2392" s="762">
        <v>6.2985561506320202</v>
      </c>
      <c r="G2392" s="762"/>
      <c r="H2392" s="762"/>
      <c r="I2392" s="763"/>
    </row>
    <row r="2393" spans="2:9" ht="11.5" customHeight="1">
      <c r="B2393" s="764">
        <v>43109</v>
      </c>
      <c r="C2393" s="765">
        <v>6.1321552809313804</v>
      </c>
      <c r="D2393" s="766"/>
      <c r="E2393" s="766"/>
      <c r="F2393" s="766">
        <v>6.2985561506320202</v>
      </c>
      <c r="G2393" s="766"/>
      <c r="H2393" s="766"/>
      <c r="I2393" s="767"/>
    </row>
    <row r="2394" spans="2:9" ht="11.5" customHeight="1">
      <c r="B2394" s="764">
        <v>43110</v>
      </c>
      <c r="C2394" s="768">
        <v>6.1570637162239903</v>
      </c>
      <c r="D2394" s="762"/>
      <c r="E2394" s="762"/>
      <c r="F2394" s="762">
        <v>6.2985561506320202</v>
      </c>
      <c r="G2394" s="762"/>
      <c r="H2394" s="762"/>
      <c r="I2394" s="763"/>
    </row>
    <row r="2395" spans="2:9" ht="11.5" customHeight="1">
      <c r="B2395" s="764">
        <v>43111</v>
      </c>
      <c r="C2395" s="765">
        <v>6.2025810205897596</v>
      </c>
      <c r="D2395" s="766"/>
      <c r="E2395" s="766"/>
      <c r="F2395" s="766">
        <v>6.2985561506320202</v>
      </c>
      <c r="G2395" s="766"/>
      <c r="H2395" s="766"/>
      <c r="I2395" s="767"/>
    </row>
    <row r="2396" spans="2:9" ht="11.5" customHeight="1">
      <c r="B2396" s="764">
        <v>43112</v>
      </c>
      <c r="C2396" s="768">
        <v>6.13686505850269</v>
      </c>
      <c r="D2396" s="762"/>
      <c r="E2396" s="762"/>
      <c r="F2396" s="762">
        <v>6.2985561506320202</v>
      </c>
      <c r="G2396" s="762"/>
      <c r="H2396" s="762"/>
      <c r="I2396" s="763"/>
    </row>
    <row r="2397" spans="2:9" ht="11.5" customHeight="1">
      <c r="B2397" s="764">
        <v>43113</v>
      </c>
      <c r="C2397" s="765">
        <v>6.13686505850269</v>
      </c>
      <c r="D2397" s="766"/>
      <c r="E2397" s="766"/>
      <c r="F2397" s="766">
        <v>6.2985561506320202</v>
      </c>
      <c r="G2397" s="766"/>
      <c r="H2397" s="766"/>
      <c r="I2397" s="767"/>
    </row>
    <row r="2398" spans="2:9" ht="11.5" customHeight="1">
      <c r="B2398" s="764">
        <v>43114</v>
      </c>
      <c r="C2398" s="768">
        <v>6.13686505850269</v>
      </c>
      <c r="D2398" s="762"/>
      <c r="E2398" s="762"/>
      <c r="F2398" s="762">
        <v>6.2985561506320202</v>
      </c>
      <c r="G2398" s="762"/>
      <c r="H2398" s="762"/>
      <c r="I2398" s="763"/>
    </row>
    <row r="2399" spans="2:9" ht="11.5" customHeight="1">
      <c r="B2399" s="764">
        <v>43115</v>
      </c>
      <c r="C2399" s="765">
        <v>6.13686505850269</v>
      </c>
      <c r="D2399" s="766"/>
      <c r="E2399" s="766"/>
      <c r="F2399" s="766">
        <v>6.2985561506320202</v>
      </c>
      <c r="G2399" s="766"/>
      <c r="H2399" s="766"/>
      <c r="I2399" s="767"/>
    </row>
    <row r="2400" spans="2:9" ht="11.5" customHeight="1">
      <c r="B2400" s="764">
        <v>43116</v>
      </c>
      <c r="C2400" s="768">
        <v>5.9579217200032204</v>
      </c>
      <c r="D2400" s="762"/>
      <c r="E2400" s="762"/>
      <c r="F2400" s="762">
        <v>6.2985561506320202</v>
      </c>
      <c r="G2400" s="762"/>
      <c r="H2400" s="762"/>
      <c r="I2400" s="763"/>
    </row>
    <row r="2401" spans="2:9" ht="11.5" customHeight="1">
      <c r="B2401" s="764">
        <v>43117</v>
      </c>
      <c r="C2401" s="765">
        <v>6.0124523916151196</v>
      </c>
      <c r="D2401" s="766"/>
      <c r="E2401" s="766"/>
      <c r="F2401" s="766">
        <v>6.2985561506320202</v>
      </c>
      <c r="G2401" s="766"/>
      <c r="H2401" s="766"/>
      <c r="I2401" s="767"/>
    </row>
    <row r="2402" spans="2:9" ht="11.5" customHeight="1">
      <c r="B2402" s="764">
        <v>43118</v>
      </c>
      <c r="C2402" s="768">
        <v>6.0726346304224901</v>
      </c>
      <c r="D2402" s="762"/>
      <c r="E2402" s="762"/>
      <c r="F2402" s="762">
        <v>6.2985561506320202</v>
      </c>
      <c r="G2402" s="762"/>
      <c r="H2402" s="762"/>
      <c r="I2402" s="763"/>
    </row>
    <row r="2403" spans="2:9" ht="11.5" customHeight="1">
      <c r="B2403" s="764">
        <v>43119</v>
      </c>
      <c r="C2403" s="765">
        <v>6.0870513002670901</v>
      </c>
      <c r="D2403" s="766"/>
      <c r="E2403" s="766"/>
      <c r="F2403" s="766">
        <v>6.2985561506320202</v>
      </c>
      <c r="G2403" s="766"/>
      <c r="H2403" s="766"/>
      <c r="I2403" s="767"/>
    </row>
    <row r="2404" spans="2:9" ht="11.5" customHeight="1">
      <c r="B2404" s="764">
        <v>43120</v>
      </c>
      <c r="C2404" s="768">
        <v>6.0870513002670901</v>
      </c>
      <c r="D2404" s="762"/>
      <c r="E2404" s="762"/>
      <c r="F2404" s="762">
        <v>6.2985561506320202</v>
      </c>
      <c r="G2404" s="762"/>
      <c r="H2404" s="762"/>
      <c r="I2404" s="763"/>
    </row>
    <row r="2405" spans="2:9" ht="11.5" customHeight="1">
      <c r="B2405" s="764">
        <v>43121</v>
      </c>
      <c r="C2405" s="765">
        <v>6.0870513002670901</v>
      </c>
      <c r="D2405" s="766"/>
      <c r="E2405" s="766"/>
      <c r="F2405" s="766">
        <v>6.2985561506320202</v>
      </c>
      <c r="G2405" s="766"/>
      <c r="H2405" s="766"/>
      <c r="I2405" s="767"/>
    </row>
    <row r="2406" spans="2:9" ht="11.5" customHeight="1">
      <c r="B2406" s="764">
        <v>43122</v>
      </c>
      <c r="C2406" s="768">
        <v>6.1144730837883099</v>
      </c>
      <c r="D2406" s="762"/>
      <c r="E2406" s="762"/>
      <c r="F2406" s="762">
        <v>6.2985561506320202</v>
      </c>
      <c r="G2406" s="762"/>
      <c r="H2406" s="762"/>
      <c r="I2406" s="763"/>
    </row>
    <row r="2407" spans="2:9" ht="11.5" customHeight="1">
      <c r="B2407" s="764">
        <v>43123</v>
      </c>
      <c r="C2407" s="765">
        <v>6.2036931524791497</v>
      </c>
      <c r="D2407" s="766"/>
      <c r="E2407" s="766"/>
      <c r="F2407" s="766">
        <v>6.2985561506320202</v>
      </c>
      <c r="G2407" s="766"/>
      <c r="H2407" s="766"/>
      <c r="I2407" s="767"/>
    </row>
    <row r="2408" spans="2:9" ht="11.5" customHeight="1">
      <c r="B2408" s="764">
        <v>43124</v>
      </c>
      <c r="C2408" s="768">
        <v>6.2119609070037001</v>
      </c>
      <c r="D2408" s="762"/>
      <c r="E2408" s="762"/>
      <c r="F2408" s="762">
        <v>6.2985561506320202</v>
      </c>
      <c r="G2408" s="762"/>
      <c r="H2408" s="762"/>
      <c r="I2408" s="763"/>
    </row>
    <row r="2409" spans="2:9" ht="11.5" customHeight="1">
      <c r="B2409" s="764">
        <v>43125</v>
      </c>
      <c r="C2409" s="765">
        <v>6.1754919260984904</v>
      </c>
      <c r="D2409" s="766"/>
      <c r="E2409" s="766"/>
      <c r="F2409" s="766">
        <v>6.2985561506320202</v>
      </c>
      <c r="G2409" s="766"/>
      <c r="H2409" s="766"/>
      <c r="I2409" s="767"/>
    </row>
    <row r="2410" spans="2:9" ht="11.5" customHeight="1">
      <c r="B2410" s="764">
        <v>43126</v>
      </c>
      <c r="C2410" s="768">
        <v>6.1756516946531903</v>
      </c>
      <c r="D2410" s="762"/>
      <c r="E2410" s="762"/>
      <c r="F2410" s="762">
        <v>6.2985561506320202</v>
      </c>
      <c r="G2410" s="762"/>
      <c r="H2410" s="762"/>
      <c r="I2410" s="763"/>
    </row>
    <row r="2411" spans="2:9" ht="11.5" customHeight="1">
      <c r="B2411" s="764">
        <v>43127</v>
      </c>
      <c r="C2411" s="765">
        <v>6.1756516946531903</v>
      </c>
      <c r="D2411" s="766"/>
      <c r="E2411" s="766"/>
      <c r="F2411" s="766">
        <v>6.2985561506320202</v>
      </c>
      <c r="G2411" s="766"/>
      <c r="H2411" s="766"/>
      <c r="I2411" s="767"/>
    </row>
    <row r="2412" spans="2:9" ht="11.5" customHeight="1">
      <c r="B2412" s="764">
        <v>43128</v>
      </c>
      <c r="C2412" s="768">
        <v>6.1756516946531903</v>
      </c>
      <c r="D2412" s="762"/>
      <c r="E2412" s="762"/>
      <c r="F2412" s="762">
        <v>6.2985561506320202</v>
      </c>
      <c r="G2412" s="762"/>
      <c r="H2412" s="762"/>
      <c r="I2412" s="763"/>
    </row>
    <row r="2413" spans="2:9" ht="11.5" customHeight="1">
      <c r="B2413" s="764">
        <v>43129</v>
      </c>
      <c r="C2413" s="765">
        <v>6.0993239334176996</v>
      </c>
      <c r="D2413" s="766"/>
      <c r="E2413" s="766"/>
      <c r="F2413" s="766">
        <v>6.2985561506320202</v>
      </c>
      <c r="G2413" s="766"/>
      <c r="H2413" s="766"/>
      <c r="I2413" s="767"/>
    </row>
    <row r="2414" spans="2:9" ht="11.5" customHeight="1">
      <c r="B2414" s="764">
        <v>43130</v>
      </c>
      <c r="C2414" s="768">
        <v>6.0069251173357703</v>
      </c>
      <c r="D2414" s="762"/>
      <c r="E2414" s="762"/>
      <c r="F2414" s="762">
        <v>6.2985561506320202</v>
      </c>
      <c r="G2414" s="762"/>
      <c r="H2414" s="762"/>
      <c r="I2414" s="763"/>
    </row>
    <row r="2415" spans="2:9" ht="11.5" customHeight="1">
      <c r="B2415" s="764">
        <v>43131</v>
      </c>
      <c r="C2415" s="765">
        <v>6.0338336621720998</v>
      </c>
      <c r="D2415" s="766"/>
      <c r="E2415" s="766"/>
      <c r="F2415" s="766">
        <v>6.2985561506320202</v>
      </c>
      <c r="G2415" s="766"/>
      <c r="H2415" s="766"/>
      <c r="I2415" s="767"/>
    </row>
    <row r="2416" spans="2:9" ht="11.5" customHeight="1">
      <c r="B2416" s="764">
        <v>43132</v>
      </c>
      <c r="C2416" s="768">
        <v>6.0625018716216896</v>
      </c>
      <c r="D2416" s="762"/>
      <c r="E2416" s="762"/>
      <c r="F2416" s="762">
        <v>6.2985561506320202</v>
      </c>
      <c r="G2416" s="762"/>
      <c r="H2416" s="762"/>
      <c r="I2416" s="763"/>
    </row>
    <row r="2417" spans="2:9" ht="11.5" customHeight="1">
      <c r="B2417" s="764">
        <v>43133</v>
      </c>
      <c r="C2417" s="765">
        <v>5.9361409312192803</v>
      </c>
      <c r="D2417" s="766"/>
      <c r="E2417" s="766"/>
      <c r="F2417" s="766">
        <v>6.2985561506320202</v>
      </c>
      <c r="G2417" s="766"/>
      <c r="H2417" s="766"/>
      <c r="I2417" s="767"/>
    </row>
    <row r="2418" spans="2:9" ht="11.5" customHeight="1">
      <c r="B2418" s="764">
        <v>43134</v>
      </c>
      <c r="C2418" s="768">
        <v>5.9361409312192803</v>
      </c>
      <c r="D2418" s="762"/>
      <c r="E2418" s="762"/>
      <c r="F2418" s="762">
        <v>6.2985561506320202</v>
      </c>
      <c r="G2418" s="762"/>
      <c r="H2418" s="762"/>
      <c r="I2418" s="763"/>
    </row>
    <row r="2419" spans="2:9" ht="11.5" customHeight="1">
      <c r="B2419" s="764">
        <v>43135</v>
      </c>
      <c r="C2419" s="765">
        <v>5.9361409312192803</v>
      </c>
      <c r="D2419" s="766"/>
      <c r="E2419" s="766"/>
      <c r="F2419" s="766">
        <v>6.2985561506320202</v>
      </c>
      <c r="G2419" s="766"/>
      <c r="H2419" s="766"/>
      <c r="I2419" s="767"/>
    </row>
    <row r="2420" spans="2:9" ht="11.5" customHeight="1">
      <c r="B2420" s="764">
        <v>43136</v>
      </c>
      <c r="C2420" s="768">
        <v>5.8201676354797502</v>
      </c>
      <c r="D2420" s="762"/>
      <c r="E2420" s="762"/>
      <c r="F2420" s="762">
        <v>6.2985561506320202</v>
      </c>
      <c r="G2420" s="762"/>
      <c r="H2420" s="762"/>
      <c r="I2420" s="763"/>
    </row>
    <row r="2421" spans="2:9" ht="11.5" customHeight="1">
      <c r="B2421" s="764">
        <v>43137</v>
      </c>
      <c r="C2421" s="765">
        <v>5.9043475946718198</v>
      </c>
      <c r="D2421" s="766"/>
      <c r="E2421" s="766"/>
      <c r="F2421" s="766">
        <v>6.2985561506320202</v>
      </c>
      <c r="G2421" s="766"/>
      <c r="H2421" s="766"/>
      <c r="I2421" s="767"/>
    </row>
    <row r="2422" spans="2:9" ht="11.5" customHeight="1">
      <c r="B2422" s="764">
        <v>43138</v>
      </c>
      <c r="C2422" s="768">
        <v>6.4504888881949496</v>
      </c>
      <c r="D2422" s="762"/>
      <c r="E2422" s="762"/>
      <c r="F2422" s="762">
        <v>6.2985561506320202</v>
      </c>
      <c r="G2422" s="762"/>
      <c r="H2422" s="762"/>
      <c r="I2422" s="763"/>
    </row>
    <row r="2423" spans="2:9" ht="11.5" customHeight="1">
      <c r="B2423" s="764">
        <v>43139</v>
      </c>
      <c r="C2423" s="765">
        <v>6.2766690536707497</v>
      </c>
      <c r="D2423" s="766"/>
      <c r="E2423" s="766"/>
      <c r="F2423" s="766">
        <v>6.2985561506320202</v>
      </c>
      <c r="G2423" s="766"/>
      <c r="H2423" s="766"/>
      <c r="I2423" s="767"/>
    </row>
    <row r="2424" spans="2:9" ht="11.5" customHeight="1">
      <c r="B2424" s="764">
        <v>43140</v>
      </c>
      <c r="C2424" s="768">
        <v>6.1715533063360501</v>
      </c>
      <c r="D2424" s="762"/>
      <c r="E2424" s="762"/>
      <c r="F2424" s="762">
        <v>6.2985561506320202</v>
      </c>
      <c r="G2424" s="762"/>
      <c r="H2424" s="762"/>
      <c r="I2424" s="763"/>
    </row>
    <row r="2425" spans="2:9" ht="11.5" customHeight="1">
      <c r="B2425" s="764">
        <v>43141</v>
      </c>
      <c r="C2425" s="765">
        <v>6.1715533063360501</v>
      </c>
      <c r="D2425" s="766"/>
      <c r="E2425" s="766"/>
      <c r="F2425" s="766">
        <v>6.2985561506320202</v>
      </c>
      <c r="G2425" s="766"/>
      <c r="H2425" s="766"/>
      <c r="I2425" s="767"/>
    </row>
    <row r="2426" spans="2:9" ht="11.5" customHeight="1">
      <c r="B2426" s="764">
        <v>43142</v>
      </c>
      <c r="C2426" s="768">
        <v>6.1715533063360501</v>
      </c>
      <c r="D2426" s="762"/>
      <c r="E2426" s="762"/>
      <c r="F2426" s="762">
        <v>6.2985561506320202</v>
      </c>
      <c r="G2426" s="762"/>
      <c r="H2426" s="762"/>
      <c r="I2426" s="763"/>
    </row>
    <row r="2427" spans="2:9" ht="11.5" customHeight="1">
      <c r="B2427" s="764">
        <v>43143</v>
      </c>
      <c r="C2427" s="765">
        <v>6.2945984697369601</v>
      </c>
      <c r="D2427" s="766"/>
      <c r="E2427" s="766"/>
      <c r="F2427" s="766">
        <v>6.2985561506320202</v>
      </c>
      <c r="G2427" s="766"/>
      <c r="H2427" s="766"/>
      <c r="I2427" s="767"/>
    </row>
    <row r="2428" spans="2:9" ht="11.5" customHeight="1">
      <c r="B2428" s="764">
        <v>43144</v>
      </c>
      <c r="C2428" s="768">
        <v>6.3584327171802002</v>
      </c>
      <c r="D2428" s="762"/>
      <c r="E2428" s="762"/>
      <c r="F2428" s="762">
        <v>6.2985561506320202</v>
      </c>
      <c r="G2428" s="762"/>
      <c r="H2428" s="762"/>
      <c r="I2428" s="763"/>
    </row>
    <row r="2429" spans="2:9" ht="11.5" customHeight="1">
      <c r="B2429" s="764">
        <v>43145</v>
      </c>
      <c r="C2429" s="765">
        <v>6.6308743282606599</v>
      </c>
      <c r="D2429" s="766"/>
      <c r="E2429" s="766"/>
      <c r="F2429" s="766">
        <v>6.2985561506320202</v>
      </c>
      <c r="G2429" s="766"/>
      <c r="H2429" s="766"/>
      <c r="I2429" s="767"/>
    </row>
    <row r="2430" spans="2:9" ht="11.5" customHeight="1">
      <c r="B2430" s="764">
        <v>43146</v>
      </c>
      <c r="C2430" s="768">
        <v>6.6792383562512896</v>
      </c>
      <c r="D2430" s="762"/>
      <c r="E2430" s="762"/>
      <c r="F2430" s="762">
        <v>6.2985561506320202</v>
      </c>
      <c r="G2430" s="762"/>
      <c r="H2430" s="762"/>
      <c r="I2430" s="763"/>
    </row>
    <row r="2431" spans="2:9" ht="11.5" customHeight="1">
      <c r="B2431" s="764">
        <v>43147</v>
      </c>
      <c r="C2431" s="765">
        <v>6.8411503791929702</v>
      </c>
      <c r="D2431" s="766"/>
      <c r="E2431" s="766"/>
      <c r="F2431" s="766">
        <v>6.2985561506320202</v>
      </c>
      <c r="G2431" s="766"/>
      <c r="H2431" s="766"/>
      <c r="I2431" s="767"/>
    </row>
    <row r="2432" spans="2:9" ht="11.5" customHeight="1">
      <c r="B2432" s="764">
        <v>43148</v>
      </c>
      <c r="C2432" s="768">
        <v>6.8411503791929702</v>
      </c>
      <c r="D2432" s="762"/>
      <c r="E2432" s="762"/>
      <c r="F2432" s="762">
        <v>6.2985561506320202</v>
      </c>
      <c r="G2432" s="762"/>
      <c r="H2432" s="762"/>
      <c r="I2432" s="763"/>
    </row>
    <row r="2433" spans="2:9" ht="11.5" customHeight="1">
      <c r="B2433" s="764">
        <v>43149</v>
      </c>
      <c r="C2433" s="765">
        <v>6.8411503791929702</v>
      </c>
      <c r="D2433" s="766"/>
      <c r="E2433" s="766"/>
      <c r="F2433" s="766">
        <v>6.2985561506320202</v>
      </c>
      <c r="G2433" s="766"/>
      <c r="H2433" s="766"/>
      <c r="I2433" s="767"/>
    </row>
    <row r="2434" spans="2:9" ht="11.5" customHeight="1">
      <c r="B2434" s="764">
        <v>43150</v>
      </c>
      <c r="C2434" s="768">
        <v>6.8411503791929702</v>
      </c>
      <c r="D2434" s="762"/>
      <c r="E2434" s="762"/>
      <c r="F2434" s="762">
        <v>6.2985561506320202</v>
      </c>
      <c r="G2434" s="762"/>
      <c r="H2434" s="762"/>
      <c r="I2434" s="763"/>
    </row>
    <row r="2435" spans="2:9" ht="11.5" customHeight="1">
      <c r="B2435" s="764">
        <v>43151</v>
      </c>
      <c r="C2435" s="765">
        <v>6.7340759038593703</v>
      </c>
      <c r="D2435" s="766"/>
      <c r="E2435" s="766"/>
      <c r="F2435" s="766">
        <v>6.2985561506320202</v>
      </c>
      <c r="G2435" s="766"/>
      <c r="H2435" s="766"/>
      <c r="I2435" s="767"/>
    </row>
    <row r="2436" spans="2:9" ht="11.5" customHeight="1">
      <c r="B2436" s="764">
        <v>43152</v>
      </c>
      <c r="C2436" s="768">
        <v>6.7036759163315596</v>
      </c>
      <c r="D2436" s="762"/>
      <c r="E2436" s="762"/>
      <c r="F2436" s="762">
        <v>6.2985561506320202</v>
      </c>
      <c r="G2436" s="762"/>
      <c r="H2436" s="762"/>
      <c r="I2436" s="763"/>
    </row>
    <row r="2437" spans="2:9" ht="11.5" customHeight="1">
      <c r="B2437" s="764">
        <v>43153</v>
      </c>
      <c r="C2437" s="765">
        <v>6.5503246761056797</v>
      </c>
      <c r="D2437" s="766"/>
      <c r="E2437" s="766"/>
      <c r="F2437" s="766">
        <v>6.2985561506320202</v>
      </c>
      <c r="G2437" s="766"/>
      <c r="H2437" s="766"/>
      <c r="I2437" s="767"/>
    </row>
    <row r="2438" spans="2:9" ht="11.5" customHeight="1">
      <c r="B2438" s="764">
        <v>43154</v>
      </c>
      <c r="C2438" s="768">
        <v>6.5894259913248803</v>
      </c>
      <c r="D2438" s="762"/>
      <c r="E2438" s="762"/>
      <c r="F2438" s="762">
        <v>6.2985561506320202</v>
      </c>
      <c r="G2438" s="762"/>
      <c r="H2438" s="762"/>
      <c r="I2438" s="763"/>
    </row>
    <row r="2439" spans="2:9" ht="11.5" customHeight="1">
      <c r="B2439" s="764">
        <v>43155</v>
      </c>
      <c r="C2439" s="765">
        <v>6.5894259913248803</v>
      </c>
      <c r="D2439" s="766"/>
      <c r="E2439" s="766"/>
      <c r="F2439" s="766">
        <v>6.2985561506320202</v>
      </c>
      <c r="G2439" s="766"/>
      <c r="H2439" s="766"/>
      <c r="I2439" s="767"/>
    </row>
    <row r="2440" spans="2:9" ht="11.5" customHeight="1">
      <c r="B2440" s="764">
        <v>43156</v>
      </c>
      <c r="C2440" s="768">
        <v>6.5894259913248803</v>
      </c>
      <c r="D2440" s="762"/>
      <c r="E2440" s="762"/>
      <c r="F2440" s="762">
        <v>6.2985561506320202</v>
      </c>
      <c r="G2440" s="762"/>
      <c r="H2440" s="762"/>
      <c r="I2440" s="763"/>
    </row>
    <row r="2441" spans="2:9" ht="11.5" customHeight="1">
      <c r="B2441" s="764">
        <v>43157</v>
      </c>
      <c r="C2441" s="765">
        <v>6.5725276912523602</v>
      </c>
      <c r="D2441" s="766"/>
      <c r="E2441" s="766"/>
      <c r="F2441" s="766">
        <v>6.2985561506320202</v>
      </c>
      <c r="G2441" s="766"/>
      <c r="H2441" s="766"/>
      <c r="I2441" s="767"/>
    </row>
    <row r="2442" spans="2:9" ht="11.5" customHeight="1">
      <c r="B2442" s="764">
        <v>43158</v>
      </c>
      <c r="C2442" s="768">
        <v>6.4565173791349801</v>
      </c>
      <c r="D2442" s="762"/>
      <c r="E2442" s="762"/>
      <c r="F2442" s="762">
        <v>6.2985561506320202</v>
      </c>
      <c r="G2442" s="762"/>
      <c r="H2442" s="762"/>
      <c r="I2442" s="763"/>
    </row>
    <row r="2443" spans="2:9" ht="11.5" customHeight="1">
      <c r="B2443" s="764">
        <v>43159</v>
      </c>
      <c r="C2443" s="765">
        <v>6.5350335226146203</v>
      </c>
      <c r="D2443" s="766"/>
      <c r="E2443" s="766"/>
      <c r="F2443" s="766">
        <v>6.2985561506320202</v>
      </c>
      <c r="G2443" s="766"/>
      <c r="H2443" s="766"/>
      <c r="I2443" s="767"/>
    </row>
    <row r="2444" spans="2:9" ht="11.5" customHeight="1">
      <c r="B2444" s="764">
        <v>43160</v>
      </c>
      <c r="C2444" s="768">
        <v>6.5047704147874397</v>
      </c>
      <c r="D2444" s="762"/>
      <c r="E2444" s="762"/>
      <c r="F2444" s="762">
        <v>6.2985561506320202</v>
      </c>
      <c r="G2444" s="762"/>
      <c r="H2444" s="762"/>
      <c r="I2444" s="763"/>
    </row>
    <row r="2445" spans="2:9" ht="11.5" customHeight="1">
      <c r="B2445" s="764">
        <v>43161</v>
      </c>
      <c r="C2445" s="765">
        <v>6.7113412749980697</v>
      </c>
      <c r="D2445" s="766"/>
      <c r="E2445" s="766"/>
      <c r="F2445" s="766">
        <v>6.2985561506320202</v>
      </c>
      <c r="G2445" s="766"/>
      <c r="H2445" s="766"/>
      <c r="I2445" s="767"/>
    </row>
    <row r="2446" spans="2:9" ht="11.5" customHeight="1">
      <c r="B2446" s="764">
        <v>43162</v>
      </c>
      <c r="C2446" s="768">
        <v>6.7113412749980697</v>
      </c>
      <c r="D2446" s="762"/>
      <c r="E2446" s="762"/>
      <c r="F2446" s="762">
        <v>6.2985561506320202</v>
      </c>
      <c r="G2446" s="762"/>
      <c r="H2446" s="762"/>
      <c r="I2446" s="763"/>
    </row>
    <row r="2447" spans="2:9" ht="11.5" customHeight="1">
      <c r="B2447" s="764">
        <v>43163</v>
      </c>
      <c r="C2447" s="765">
        <v>6.7113412749980697</v>
      </c>
      <c r="D2447" s="766"/>
      <c r="E2447" s="766"/>
      <c r="F2447" s="766">
        <v>6.2985561506320202</v>
      </c>
      <c r="G2447" s="766"/>
      <c r="H2447" s="766"/>
      <c r="I2447" s="767"/>
    </row>
    <row r="2448" spans="2:9" ht="11.5" customHeight="1">
      <c r="B2448" s="764">
        <v>43164</v>
      </c>
      <c r="C2448" s="768">
        <v>6.85667035178035</v>
      </c>
      <c r="D2448" s="762"/>
      <c r="E2448" s="762"/>
      <c r="F2448" s="762">
        <v>6.2985561506320202</v>
      </c>
      <c r="G2448" s="762"/>
      <c r="H2448" s="762"/>
      <c r="I2448" s="763"/>
    </row>
    <row r="2449" spans="2:9" ht="11.5" customHeight="1">
      <c r="B2449" s="764">
        <v>43165</v>
      </c>
      <c r="C2449" s="765">
        <v>6.9097986331356003</v>
      </c>
      <c r="D2449" s="766"/>
      <c r="E2449" s="766"/>
      <c r="F2449" s="766">
        <v>6.2985561506320202</v>
      </c>
      <c r="G2449" s="766"/>
      <c r="H2449" s="766"/>
      <c r="I2449" s="767"/>
    </row>
    <row r="2450" spans="2:9" ht="11.5" customHeight="1">
      <c r="B2450" s="764">
        <v>43166</v>
      </c>
      <c r="C2450" s="768">
        <v>7.0026167693095998</v>
      </c>
      <c r="D2450" s="762"/>
      <c r="E2450" s="762"/>
      <c r="F2450" s="762">
        <v>6.2985561506320202</v>
      </c>
      <c r="G2450" s="762"/>
      <c r="H2450" s="762"/>
      <c r="I2450" s="763"/>
    </row>
    <row r="2451" spans="2:9" ht="11.5" customHeight="1">
      <c r="B2451" s="764">
        <v>43167</v>
      </c>
      <c r="C2451" s="765">
        <v>7.0060782766366403</v>
      </c>
      <c r="D2451" s="766"/>
      <c r="E2451" s="766"/>
      <c r="F2451" s="766">
        <v>6.2985561506320202</v>
      </c>
      <c r="G2451" s="766"/>
      <c r="H2451" s="766"/>
      <c r="I2451" s="767"/>
    </row>
    <row r="2452" spans="2:9" ht="11.5" customHeight="1">
      <c r="B2452" s="764">
        <v>43168</v>
      </c>
      <c r="C2452" s="768">
        <v>7.0826319969731797</v>
      </c>
      <c r="D2452" s="762"/>
      <c r="E2452" s="762"/>
      <c r="F2452" s="762">
        <v>6.2985561506320202</v>
      </c>
      <c r="G2452" s="762"/>
      <c r="H2452" s="762"/>
      <c r="I2452" s="763"/>
    </row>
    <row r="2453" spans="2:9" ht="11.5" customHeight="1">
      <c r="B2453" s="764">
        <v>43169</v>
      </c>
      <c r="C2453" s="765">
        <v>7.0826319969731797</v>
      </c>
      <c r="D2453" s="766"/>
      <c r="E2453" s="766"/>
      <c r="F2453" s="766">
        <v>6.2985561506320202</v>
      </c>
      <c r="G2453" s="766"/>
      <c r="H2453" s="766"/>
      <c r="I2453" s="767"/>
    </row>
    <row r="2454" spans="2:9" ht="11.5" customHeight="1">
      <c r="B2454" s="764">
        <v>43170</v>
      </c>
      <c r="C2454" s="768">
        <v>7.0826319969731797</v>
      </c>
      <c r="D2454" s="762"/>
      <c r="E2454" s="762"/>
      <c r="F2454" s="762">
        <v>6.2985561506320202</v>
      </c>
      <c r="G2454" s="762"/>
      <c r="H2454" s="762"/>
      <c r="I2454" s="763"/>
    </row>
    <row r="2455" spans="2:9" ht="11.5" customHeight="1">
      <c r="B2455" s="764">
        <v>43171</v>
      </c>
      <c r="C2455" s="765">
        <v>7.1633335790427797</v>
      </c>
      <c r="D2455" s="766"/>
      <c r="E2455" s="766"/>
      <c r="F2455" s="766">
        <v>6.2985561506320202</v>
      </c>
      <c r="G2455" s="766"/>
      <c r="H2455" s="766"/>
      <c r="I2455" s="767"/>
    </row>
    <row r="2456" spans="2:9" ht="11.5" customHeight="1">
      <c r="B2456" s="764">
        <v>43172</v>
      </c>
      <c r="C2456" s="768">
        <v>7.0134974286152998</v>
      </c>
      <c r="D2456" s="762"/>
      <c r="E2456" s="762"/>
      <c r="F2456" s="762">
        <v>6.2985561506320202</v>
      </c>
      <c r="G2456" s="762"/>
      <c r="H2456" s="762"/>
      <c r="I2456" s="763"/>
    </row>
    <row r="2457" spans="2:9" ht="11.5" customHeight="1">
      <c r="B2457" s="764">
        <v>43173</v>
      </c>
      <c r="C2457" s="765">
        <v>7.0244810507565401</v>
      </c>
      <c r="D2457" s="766"/>
      <c r="E2457" s="766"/>
      <c r="F2457" s="766">
        <v>6.2985561506320202</v>
      </c>
      <c r="G2457" s="766"/>
      <c r="H2457" s="766"/>
      <c r="I2457" s="767"/>
    </row>
    <row r="2458" spans="2:9" ht="11.5" customHeight="1">
      <c r="B2458" s="764">
        <v>43174</v>
      </c>
      <c r="C2458" s="768">
        <v>6.9321726477333998</v>
      </c>
      <c r="D2458" s="762"/>
      <c r="E2458" s="762"/>
      <c r="F2458" s="762">
        <v>6.2985561506320202</v>
      </c>
      <c r="G2458" s="762"/>
      <c r="H2458" s="762"/>
      <c r="I2458" s="763"/>
    </row>
    <row r="2459" spans="2:9" ht="11.5" customHeight="1">
      <c r="B2459" s="764">
        <v>43175</v>
      </c>
      <c r="C2459" s="765">
        <v>6.9236484840156001</v>
      </c>
      <c r="D2459" s="766"/>
      <c r="E2459" s="766"/>
      <c r="F2459" s="766">
        <v>6.2985561506320202</v>
      </c>
      <c r="G2459" s="766"/>
      <c r="H2459" s="766"/>
      <c r="I2459" s="767"/>
    </row>
    <row r="2460" spans="2:9" ht="11.5" customHeight="1">
      <c r="B2460" s="764">
        <v>43176</v>
      </c>
      <c r="C2460" s="768">
        <v>6.9236484840156001</v>
      </c>
      <c r="D2460" s="762"/>
      <c r="E2460" s="762"/>
      <c r="F2460" s="762">
        <v>6.2985561506320202</v>
      </c>
      <c r="G2460" s="762"/>
      <c r="H2460" s="762"/>
      <c r="I2460" s="763"/>
    </row>
    <row r="2461" spans="2:9" ht="11.5" customHeight="1">
      <c r="B2461" s="764">
        <v>43177</v>
      </c>
      <c r="C2461" s="765">
        <v>6.9236484840156001</v>
      </c>
      <c r="D2461" s="766"/>
      <c r="E2461" s="766"/>
      <c r="F2461" s="766">
        <v>6.2985561506320202</v>
      </c>
      <c r="G2461" s="766"/>
      <c r="H2461" s="766"/>
      <c r="I2461" s="767"/>
    </row>
    <row r="2462" spans="2:9" ht="11.5" customHeight="1">
      <c r="B2462" s="764">
        <v>43178</v>
      </c>
      <c r="C2462" s="768">
        <v>6.7851258919676702</v>
      </c>
      <c r="D2462" s="762"/>
      <c r="E2462" s="762"/>
      <c r="F2462" s="762">
        <v>6.2985561506320202</v>
      </c>
      <c r="G2462" s="762"/>
      <c r="H2462" s="762"/>
      <c r="I2462" s="763"/>
    </row>
    <row r="2463" spans="2:9" ht="11.5" customHeight="1">
      <c r="B2463" s="764">
        <v>43179</v>
      </c>
      <c r="C2463" s="765">
        <v>6.8596702054746199</v>
      </c>
      <c r="D2463" s="766"/>
      <c r="E2463" s="766"/>
      <c r="F2463" s="766">
        <v>6.2985561506320202</v>
      </c>
      <c r="G2463" s="766"/>
      <c r="H2463" s="766"/>
      <c r="I2463" s="767"/>
    </row>
    <row r="2464" spans="2:9" ht="11.5" customHeight="1">
      <c r="B2464" s="764">
        <v>43180</v>
      </c>
      <c r="C2464" s="768">
        <v>6.9711994567976401</v>
      </c>
      <c r="D2464" s="762"/>
      <c r="E2464" s="762"/>
      <c r="F2464" s="762">
        <v>6.2985561506320202</v>
      </c>
      <c r="G2464" s="762"/>
      <c r="H2464" s="762"/>
      <c r="I2464" s="763"/>
    </row>
    <row r="2465" spans="2:9" ht="11.5" customHeight="1">
      <c r="B2465" s="764">
        <v>43181</v>
      </c>
      <c r="C2465" s="765">
        <v>6.8770977793168599</v>
      </c>
      <c r="D2465" s="766"/>
      <c r="E2465" s="766"/>
      <c r="F2465" s="766">
        <v>6.2985561506320202</v>
      </c>
      <c r="G2465" s="766"/>
      <c r="H2465" s="766"/>
      <c r="I2465" s="767"/>
    </row>
    <row r="2466" spans="2:9" ht="11.5" customHeight="1">
      <c r="B2466" s="764">
        <v>43182</v>
      </c>
      <c r="C2466" s="768">
        <v>6.7536548142622497</v>
      </c>
      <c r="D2466" s="762"/>
      <c r="E2466" s="762"/>
      <c r="F2466" s="762">
        <v>6.2985561506320202</v>
      </c>
      <c r="G2466" s="762"/>
      <c r="H2466" s="762"/>
      <c r="I2466" s="763"/>
    </row>
    <row r="2467" spans="2:9" ht="11.5" customHeight="1">
      <c r="B2467" s="764">
        <v>43183</v>
      </c>
      <c r="C2467" s="765">
        <v>6.7536548142622497</v>
      </c>
      <c r="D2467" s="766"/>
      <c r="E2467" s="766"/>
      <c r="F2467" s="766">
        <v>6.2985561506320202</v>
      </c>
      <c r="G2467" s="766"/>
      <c r="H2467" s="766"/>
      <c r="I2467" s="767"/>
    </row>
    <row r="2468" spans="2:9" ht="11.5" customHeight="1">
      <c r="B2468" s="764">
        <v>43184</v>
      </c>
      <c r="C2468" s="768">
        <v>6.7536548142622497</v>
      </c>
      <c r="D2468" s="762"/>
      <c r="E2468" s="762"/>
      <c r="F2468" s="762">
        <v>6.2985561506320202</v>
      </c>
      <c r="G2468" s="762"/>
      <c r="H2468" s="762"/>
      <c r="I2468" s="763"/>
    </row>
    <row r="2469" spans="2:9" ht="11.5" customHeight="1">
      <c r="B2469" s="764">
        <v>43185</v>
      </c>
      <c r="C2469" s="765">
        <v>6.8793998669903997</v>
      </c>
      <c r="D2469" s="766"/>
      <c r="E2469" s="766"/>
      <c r="F2469" s="766">
        <v>6.2985561506320202</v>
      </c>
      <c r="G2469" s="766"/>
      <c r="H2469" s="766"/>
      <c r="I2469" s="767"/>
    </row>
    <row r="2470" spans="2:9" ht="11.5" customHeight="1">
      <c r="B2470" s="764">
        <v>43186</v>
      </c>
      <c r="C2470" s="768">
        <v>6.68911341265229</v>
      </c>
      <c r="D2470" s="762"/>
      <c r="E2470" s="762"/>
      <c r="F2470" s="762">
        <v>6.2985561506320202</v>
      </c>
      <c r="G2470" s="762"/>
      <c r="H2470" s="762"/>
      <c r="I2470" s="763"/>
    </row>
    <row r="2471" spans="2:9" ht="11.5" customHeight="1">
      <c r="B2471" s="764">
        <v>43187</v>
      </c>
      <c r="C2471" s="765">
        <v>6.5836306450729598</v>
      </c>
      <c r="D2471" s="766"/>
      <c r="E2471" s="766"/>
      <c r="F2471" s="766">
        <v>6.2985561506320202</v>
      </c>
      <c r="G2471" s="766"/>
      <c r="H2471" s="766"/>
      <c r="I2471" s="767"/>
    </row>
    <row r="2472" spans="2:9" ht="11.5" customHeight="1">
      <c r="B2472" s="764">
        <v>43188</v>
      </c>
      <c r="C2472" s="768">
        <v>6.7280288961203203</v>
      </c>
      <c r="D2472" s="762"/>
      <c r="E2472" s="762"/>
      <c r="F2472" s="762">
        <v>6.2985561506320202</v>
      </c>
      <c r="G2472" s="762"/>
      <c r="H2472" s="762"/>
      <c r="I2472" s="763"/>
    </row>
    <row r="2473" spans="2:9" ht="11.5" customHeight="1">
      <c r="B2473" s="764">
        <v>43189</v>
      </c>
      <c r="C2473" s="765">
        <v>6.7280288961203203</v>
      </c>
      <c r="D2473" s="766"/>
      <c r="E2473" s="766"/>
      <c r="F2473" s="766">
        <v>6.2985561506320202</v>
      </c>
      <c r="G2473" s="766"/>
      <c r="H2473" s="766"/>
      <c r="I2473" s="767"/>
    </row>
    <row r="2474" spans="2:9" ht="11.5" customHeight="1">
      <c r="B2474" s="764">
        <v>43190</v>
      </c>
      <c r="C2474" s="768">
        <v>6.3565309211417604</v>
      </c>
      <c r="D2474" s="762"/>
      <c r="E2474" s="762"/>
      <c r="F2474" s="762">
        <v>6.2985561506320202</v>
      </c>
      <c r="G2474" s="762"/>
      <c r="H2474" s="762"/>
      <c r="I2474" s="763"/>
    </row>
    <row r="2475" spans="2:9" ht="11.5" customHeight="1">
      <c r="B2475" s="764">
        <v>43191</v>
      </c>
      <c r="C2475" s="765">
        <v>6.3565309211417604</v>
      </c>
      <c r="D2475" s="766"/>
      <c r="E2475" s="766"/>
      <c r="F2475" s="766">
        <v>6.2985561506320202</v>
      </c>
      <c r="G2475" s="766"/>
      <c r="H2475" s="766"/>
      <c r="I2475" s="767"/>
    </row>
    <row r="2476" spans="2:9" ht="11.5" customHeight="1">
      <c r="B2476" s="764">
        <v>43192</v>
      </c>
      <c r="C2476" s="768">
        <v>6.1364737511631997</v>
      </c>
      <c r="D2476" s="762"/>
      <c r="E2476" s="762"/>
      <c r="F2476" s="762">
        <v>6.2985561506320202</v>
      </c>
      <c r="G2476" s="762"/>
      <c r="H2476" s="762"/>
      <c r="I2476" s="763"/>
    </row>
    <row r="2477" spans="2:9" ht="11.5" customHeight="1">
      <c r="B2477" s="764">
        <v>43193</v>
      </c>
      <c r="C2477" s="765">
        <v>6.0712237087190699</v>
      </c>
      <c r="D2477" s="766"/>
      <c r="E2477" s="766"/>
      <c r="F2477" s="766">
        <v>6.2985561506320202</v>
      </c>
      <c r="G2477" s="766"/>
      <c r="H2477" s="766"/>
      <c r="I2477" s="767"/>
    </row>
    <row r="2478" spans="2:9" ht="11.5" customHeight="1">
      <c r="B2478" s="764">
        <v>43194</v>
      </c>
      <c r="C2478" s="768">
        <v>6.0360123036575803</v>
      </c>
      <c r="D2478" s="762"/>
      <c r="E2478" s="762"/>
      <c r="F2478" s="762">
        <v>6.2985561506320202</v>
      </c>
      <c r="G2478" s="762"/>
      <c r="H2478" s="762"/>
      <c r="I2478" s="763"/>
    </row>
    <row r="2479" spans="2:9" ht="11.5" customHeight="1">
      <c r="B2479" s="764">
        <v>43195</v>
      </c>
      <c r="C2479" s="765">
        <v>6.0420415255279396</v>
      </c>
      <c r="D2479" s="766"/>
      <c r="E2479" s="766"/>
      <c r="F2479" s="766">
        <v>6.2985561506320202</v>
      </c>
      <c r="G2479" s="766"/>
      <c r="H2479" s="766"/>
      <c r="I2479" s="767"/>
    </row>
    <row r="2480" spans="2:9" ht="11.5" customHeight="1">
      <c r="B2480" s="764">
        <v>43196</v>
      </c>
      <c r="C2480" s="768">
        <v>5.9804065872529</v>
      </c>
      <c r="D2480" s="762"/>
      <c r="E2480" s="762"/>
      <c r="F2480" s="762">
        <v>6.2985561506320202</v>
      </c>
      <c r="G2480" s="762"/>
      <c r="H2480" s="762"/>
      <c r="I2480" s="763"/>
    </row>
    <row r="2481" spans="2:9" ht="11.5" customHeight="1">
      <c r="B2481" s="764">
        <v>43197</v>
      </c>
      <c r="C2481" s="765">
        <v>5.9804065872529</v>
      </c>
      <c r="D2481" s="766"/>
      <c r="E2481" s="766"/>
      <c r="F2481" s="766">
        <v>6.2985561506320202</v>
      </c>
      <c r="G2481" s="766"/>
      <c r="H2481" s="766"/>
      <c r="I2481" s="767"/>
    </row>
    <row r="2482" spans="2:9" ht="11.5" customHeight="1">
      <c r="B2482" s="764">
        <v>43198</v>
      </c>
      <c r="C2482" s="768">
        <v>5.9804065872529</v>
      </c>
      <c r="D2482" s="762"/>
      <c r="E2482" s="762"/>
      <c r="F2482" s="762">
        <v>6.2985561506320202</v>
      </c>
      <c r="G2482" s="762"/>
      <c r="H2482" s="762"/>
      <c r="I2482" s="763"/>
    </row>
    <row r="2483" spans="2:9" ht="11.5" customHeight="1">
      <c r="B2483" s="764">
        <v>43199</v>
      </c>
      <c r="C2483" s="765">
        <v>5.9893804388799001</v>
      </c>
      <c r="D2483" s="766"/>
      <c r="E2483" s="766"/>
      <c r="F2483" s="766">
        <v>6.2985561506320202</v>
      </c>
      <c r="G2483" s="766"/>
      <c r="H2483" s="766"/>
      <c r="I2483" s="767"/>
    </row>
    <row r="2484" spans="2:9" ht="11.5" customHeight="1">
      <c r="B2484" s="764">
        <v>43200</v>
      </c>
      <c r="C2484" s="768">
        <v>6.1256108578609902</v>
      </c>
      <c r="D2484" s="762"/>
      <c r="E2484" s="762"/>
      <c r="F2484" s="762">
        <v>6.2985561506320202</v>
      </c>
      <c r="G2484" s="762"/>
      <c r="H2484" s="762"/>
      <c r="I2484" s="763"/>
    </row>
    <row r="2485" spans="2:9" ht="11.5" customHeight="1">
      <c r="B2485" s="764">
        <v>43201</v>
      </c>
      <c r="C2485" s="765">
        <v>6.1225820617682398</v>
      </c>
      <c r="D2485" s="766"/>
      <c r="E2485" s="766"/>
      <c r="F2485" s="766">
        <v>6.2985561506320202</v>
      </c>
      <c r="G2485" s="766"/>
      <c r="H2485" s="766"/>
      <c r="I2485" s="767"/>
    </row>
    <row r="2486" spans="2:9" ht="11.5" customHeight="1">
      <c r="B2486" s="764">
        <v>43202</v>
      </c>
      <c r="C2486" s="768">
        <v>6.18749190915526</v>
      </c>
      <c r="D2486" s="762"/>
      <c r="E2486" s="762"/>
      <c r="F2486" s="762">
        <v>6.2985561506320202</v>
      </c>
      <c r="G2486" s="762"/>
      <c r="H2486" s="762"/>
      <c r="I2486" s="763"/>
    </row>
    <row r="2487" spans="2:9" ht="11.5" customHeight="1">
      <c r="B2487" s="764">
        <v>43203</v>
      </c>
      <c r="C2487" s="765">
        <v>6.1190390750629398</v>
      </c>
      <c r="D2487" s="766"/>
      <c r="E2487" s="766"/>
      <c r="F2487" s="766">
        <v>6.2985561506320202</v>
      </c>
      <c r="G2487" s="766"/>
      <c r="H2487" s="766"/>
      <c r="I2487" s="767"/>
    </row>
    <row r="2488" spans="2:9" ht="11.5" customHeight="1">
      <c r="B2488" s="764">
        <v>43204</v>
      </c>
      <c r="C2488" s="768">
        <v>6.1190390750629398</v>
      </c>
      <c r="D2488" s="762"/>
      <c r="E2488" s="762"/>
      <c r="F2488" s="762">
        <v>6.2985561506320202</v>
      </c>
      <c r="G2488" s="762"/>
      <c r="H2488" s="762"/>
      <c r="I2488" s="763"/>
    </row>
    <row r="2489" spans="2:9" ht="11.5" customHeight="1">
      <c r="B2489" s="764">
        <v>43205</v>
      </c>
      <c r="C2489" s="765">
        <v>6.1190390750629398</v>
      </c>
      <c r="D2489" s="766"/>
      <c r="E2489" s="766"/>
      <c r="F2489" s="766">
        <v>6.2985561506320202</v>
      </c>
      <c r="G2489" s="766"/>
      <c r="H2489" s="766"/>
      <c r="I2489" s="767"/>
    </row>
    <row r="2490" spans="2:9" ht="11.5" customHeight="1">
      <c r="B2490" s="764">
        <v>43206</v>
      </c>
      <c r="C2490" s="768">
        <v>6.04610952302966</v>
      </c>
      <c r="D2490" s="762"/>
      <c r="E2490" s="762"/>
      <c r="F2490" s="762">
        <v>6.2985561506320202</v>
      </c>
      <c r="G2490" s="762"/>
      <c r="H2490" s="762"/>
      <c r="I2490" s="763"/>
    </row>
    <row r="2491" spans="2:9" ht="11.5" customHeight="1">
      <c r="B2491" s="764">
        <v>43207</v>
      </c>
      <c r="C2491" s="765">
        <v>6.1877692622115097</v>
      </c>
      <c r="D2491" s="766"/>
      <c r="E2491" s="766"/>
      <c r="F2491" s="766">
        <v>6.2985561506320202</v>
      </c>
      <c r="G2491" s="766"/>
      <c r="H2491" s="766"/>
      <c r="I2491" s="767"/>
    </row>
    <row r="2492" spans="2:9" ht="11.5" customHeight="1">
      <c r="B2492" s="764">
        <v>43208</v>
      </c>
      <c r="C2492" s="768">
        <v>6.2832724816833903</v>
      </c>
      <c r="D2492" s="762"/>
      <c r="E2492" s="762"/>
      <c r="F2492" s="762">
        <v>6.2985561506320202</v>
      </c>
      <c r="G2492" s="762"/>
      <c r="H2492" s="762"/>
      <c r="I2492" s="763"/>
    </row>
    <row r="2493" spans="2:9" ht="11.5" customHeight="1">
      <c r="B2493" s="764">
        <v>43209</v>
      </c>
      <c r="C2493" s="765">
        <v>6.2627102671075496</v>
      </c>
      <c r="D2493" s="766"/>
      <c r="E2493" s="766"/>
      <c r="F2493" s="766">
        <v>6.2985561506320202</v>
      </c>
      <c r="G2493" s="766"/>
      <c r="H2493" s="766"/>
      <c r="I2493" s="767"/>
    </row>
    <row r="2494" spans="2:9" ht="11.5" customHeight="1">
      <c r="B2494" s="764">
        <v>43210</v>
      </c>
      <c r="C2494" s="768">
        <v>6.2612254623391896</v>
      </c>
      <c r="D2494" s="762"/>
      <c r="E2494" s="762"/>
      <c r="F2494" s="762">
        <v>6.2985561506320202</v>
      </c>
      <c r="G2494" s="762"/>
      <c r="H2494" s="762"/>
      <c r="I2494" s="763"/>
    </row>
    <row r="2495" spans="2:9" ht="11.5" customHeight="1">
      <c r="B2495" s="764">
        <v>43211</v>
      </c>
      <c r="C2495" s="765">
        <v>6.2612254623391896</v>
      </c>
      <c r="D2495" s="766"/>
      <c r="E2495" s="766"/>
      <c r="F2495" s="766">
        <v>6.2985561506320202</v>
      </c>
      <c r="G2495" s="766"/>
      <c r="H2495" s="766"/>
      <c r="I2495" s="767"/>
    </row>
    <row r="2496" spans="2:9" ht="11.5" customHeight="1">
      <c r="B2496" s="764">
        <v>43212</v>
      </c>
      <c r="C2496" s="768">
        <v>6.2612254623391896</v>
      </c>
      <c r="D2496" s="762"/>
      <c r="E2496" s="762"/>
      <c r="F2496" s="762">
        <v>6.2985561506320202</v>
      </c>
      <c r="G2496" s="762"/>
      <c r="H2496" s="762"/>
      <c r="I2496" s="763"/>
    </row>
    <row r="2497" spans="2:9" ht="11.5" customHeight="1">
      <c r="B2497" s="764">
        <v>43213</v>
      </c>
      <c r="C2497" s="765">
        <v>6.2603419333723203</v>
      </c>
      <c r="D2497" s="766"/>
      <c r="E2497" s="766"/>
      <c r="F2497" s="766">
        <v>6.2985561506320202</v>
      </c>
      <c r="G2497" s="766"/>
      <c r="H2497" s="766"/>
      <c r="I2497" s="767"/>
    </row>
    <row r="2498" spans="2:9" ht="11.5" customHeight="1">
      <c r="B2498" s="764">
        <v>43214</v>
      </c>
      <c r="C2498" s="768">
        <v>6.1799434882212703</v>
      </c>
      <c r="D2498" s="762"/>
      <c r="E2498" s="762"/>
      <c r="F2498" s="762">
        <v>6.2985561506320202</v>
      </c>
      <c r="G2498" s="762"/>
      <c r="H2498" s="762"/>
      <c r="I2498" s="763"/>
    </row>
    <row r="2499" spans="2:9" ht="11.5" customHeight="1">
      <c r="B2499" s="764">
        <v>43215</v>
      </c>
      <c r="C2499" s="765">
        <v>6.0658858241221303</v>
      </c>
      <c r="D2499" s="766"/>
      <c r="E2499" s="766"/>
      <c r="F2499" s="766">
        <v>6.2985561506320202</v>
      </c>
      <c r="G2499" s="766"/>
      <c r="H2499" s="766"/>
      <c r="I2499" s="767"/>
    </row>
    <row r="2500" spans="2:9" ht="11.5" customHeight="1">
      <c r="B2500" s="764">
        <v>43216</v>
      </c>
      <c r="C2500" s="768">
        <v>6.1611197447806498</v>
      </c>
      <c r="D2500" s="762"/>
      <c r="E2500" s="762"/>
      <c r="F2500" s="762">
        <v>6.2985561506320202</v>
      </c>
      <c r="G2500" s="762"/>
      <c r="H2500" s="762"/>
      <c r="I2500" s="763"/>
    </row>
    <row r="2501" spans="2:9" ht="11.5" customHeight="1">
      <c r="B2501" s="764">
        <v>43217</v>
      </c>
      <c r="C2501" s="765">
        <v>6.1193093763307296</v>
      </c>
      <c r="D2501" s="766"/>
      <c r="E2501" s="766"/>
      <c r="F2501" s="766">
        <v>6.2985561506320202</v>
      </c>
      <c r="G2501" s="766"/>
      <c r="H2501" s="766"/>
      <c r="I2501" s="767"/>
    </row>
    <row r="2502" spans="2:9" ht="11.5" customHeight="1">
      <c r="B2502" s="764">
        <v>43218</v>
      </c>
      <c r="C2502" s="768">
        <v>6.1193093763307296</v>
      </c>
      <c r="D2502" s="762"/>
      <c r="E2502" s="762"/>
      <c r="F2502" s="762">
        <v>6.2985561506320202</v>
      </c>
      <c r="G2502" s="762"/>
      <c r="H2502" s="762"/>
      <c r="I2502" s="763"/>
    </row>
    <row r="2503" spans="2:9" ht="11.5" customHeight="1">
      <c r="B2503" s="764">
        <v>43219</v>
      </c>
      <c r="C2503" s="765">
        <v>6.1193093763307296</v>
      </c>
      <c r="D2503" s="766"/>
      <c r="E2503" s="766"/>
      <c r="F2503" s="766">
        <v>6.2985561506320202</v>
      </c>
      <c r="G2503" s="766"/>
      <c r="H2503" s="766"/>
      <c r="I2503" s="767"/>
    </row>
    <row r="2504" spans="2:9" ht="11.5" customHeight="1">
      <c r="B2504" s="764">
        <v>43220</v>
      </c>
      <c r="C2504" s="768">
        <v>6.1766242855039097</v>
      </c>
      <c r="D2504" s="762"/>
      <c r="E2504" s="762"/>
      <c r="F2504" s="762">
        <v>6.2985561506320202</v>
      </c>
      <c r="G2504" s="762"/>
      <c r="H2504" s="762"/>
      <c r="I2504" s="763"/>
    </row>
    <row r="2505" spans="2:9" ht="11.5" customHeight="1">
      <c r="B2505" s="764">
        <v>43221</v>
      </c>
      <c r="C2505" s="765">
        <v>6.2383077894137102</v>
      </c>
      <c r="D2505" s="766"/>
      <c r="E2505" s="766"/>
      <c r="F2505" s="766">
        <v>6.2985561506320202</v>
      </c>
      <c r="G2505" s="766"/>
      <c r="H2505" s="766"/>
      <c r="I2505" s="767"/>
    </row>
    <row r="2506" spans="2:9" ht="11.5" customHeight="1">
      <c r="B2506" s="764">
        <v>43222</v>
      </c>
      <c r="C2506" s="768">
        <v>6.1491506256717496</v>
      </c>
      <c r="D2506" s="762"/>
      <c r="E2506" s="762"/>
      <c r="F2506" s="762">
        <v>6.2985561506320202</v>
      </c>
      <c r="G2506" s="762"/>
      <c r="H2506" s="762"/>
      <c r="I2506" s="763"/>
    </row>
    <row r="2507" spans="2:9" ht="11.5" customHeight="1">
      <c r="B2507" s="764">
        <v>43223</v>
      </c>
      <c r="C2507" s="765">
        <v>5.9267406053500302</v>
      </c>
      <c r="D2507" s="766"/>
      <c r="E2507" s="766"/>
      <c r="F2507" s="766">
        <v>6.2985561506320202</v>
      </c>
      <c r="G2507" s="766"/>
      <c r="H2507" s="766"/>
      <c r="I2507" s="767"/>
    </row>
    <row r="2508" spans="2:9" ht="11.5" customHeight="1">
      <c r="B2508" s="764">
        <v>43224</v>
      </c>
      <c r="C2508" s="768">
        <v>5.9055926227522804</v>
      </c>
      <c r="D2508" s="762"/>
      <c r="E2508" s="762"/>
      <c r="F2508" s="762">
        <v>6.2985561506320202</v>
      </c>
      <c r="G2508" s="762"/>
      <c r="H2508" s="762"/>
      <c r="I2508" s="763"/>
    </row>
    <row r="2509" spans="2:9" ht="11.5" customHeight="1">
      <c r="B2509" s="764">
        <v>43225</v>
      </c>
      <c r="C2509" s="765">
        <v>5.9055926227522804</v>
      </c>
      <c r="D2509" s="766"/>
      <c r="E2509" s="766"/>
      <c r="F2509" s="766">
        <v>6.2985561506320202</v>
      </c>
      <c r="G2509" s="766"/>
      <c r="H2509" s="766"/>
      <c r="I2509" s="767"/>
    </row>
    <row r="2510" spans="2:9" ht="11.5" customHeight="1">
      <c r="B2510" s="764">
        <v>43226</v>
      </c>
      <c r="C2510" s="768">
        <v>5.9055926227522804</v>
      </c>
      <c r="D2510" s="762"/>
      <c r="E2510" s="762"/>
      <c r="F2510" s="762">
        <v>6.2985561506320202</v>
      </c>
      <c r="G2510" s="762"/>
      <c r="H2510" s="762"/>
      <c r="I2510" s="763"/>
    </row>
    <row r="2511" spans="2:9" ht="11.5" customHeight="1">
      <c r="B2511" s="764">
        <v>43227</v>
      </c>
      <c r="C2511" s="765">
        <v>5.9479393019618803</v>
      </c>
      <c r="D2511" s="766"/>
      <c r="E2511" s="766"/>
      <c r="F2511" s="766">
        <v>6.2985561506320202</v>
      </c>
      <c r="G2511" s="766"/>
      <c r="H2511" s="766"/>
      <c r="I2511" s="767"/>
    </row>
    <row r="2512" spans="2:9" ht="11.5" customHeight="1">
      <c r="B2512" s="764">
        <v>43228</v>
      </c>
      <c r="C2512" s="768">
        <v>6.0406273267302604</v>
      </c>
      <c r="D2512" s="762"/>
      <c r="E2512" s="762"/>
      <c r="F2512" s="762">
        <v>6.2985561506320202</v>
      </c>
      <c r="G2512" s="762"/>
      <c r="H2512" s="762"/>
      <c r="I2512" s="763"/>
    </row>
    <row r="2513" spans="2:9" ht="11.5" customHeight="1">
      <c r="B2513" s="764">
        <v>43229</v>
      </c>
      <c r="C2513" s="765">
        <v>6.1505095574839297</v>
      </c>
      <c r="D2513" s="766"/>
      <c r="E2513" s="766"/>
      <c r="F2513" s="766">
        <v>6.2985561506320202</v>
      </c>
      <c r="G2513" s="766"/>
      <c r="H2513" s="766"/>
      <c r="I2513" s="767"/>
    </row>
    <row r="2514" spans="2:9" ht="11.5" customHeight="1">
      <c r="B2514" s="764">
        <v>43230</v>
      </c>
      <c r="C2514" s="768">
        <v>6.2454273744566198</v>
      </c>
      <c r="D2514" s="762"/>
      <c r="E2514" s="762"/>
      <c r="F2514" s="762">
        <v>6.2985561506320202</v>
      </c>
      <c r="G2514" s="762"/>
      <c r="H2514" s="762"/>
      <c r="I2514" s="763"/>
    </row>
    <row r="2515" spans="2:9" ht="11.5" customHeight="1">
      <c r="B2515" s="764">
        <v>43231</v>
      </c>
      <c r="C2515" s="765">
        <v>6.2751030145985904</v>
      </c>
      <c r="D2515" s="766"/>
      <c r="E2515" s="766"/>
      <c r="F2515" s="766">
        <v>6.2985561506320202</v>
      </c>
      <c r="G2515" s="766"/>
      <c r="H2515" s="766"/>
      <c r="I2515" s="767"/>
    </row>
    <row r="2516" spans="2:9" ht="11.5" customHeight="1">
      <c r="B2516" s="764">
        <v>43232</v>
      </c>
      <c r="C2516" s="768">
        <v>6.2751030145985904</v>
      </c>
      <c r="D2516" s="762"/>
      <c r="E2516" s="762"/>
      <c r="F2516" s="762">
        <v>6.2985561506320202</v>
      </c>
      <c r="G2516" s="762"/>
      <c r="H2516" s="762"/>
      <c r="I2516" s="763"/>
    </row>
    <row r="2517" spans="2:9" ht="11.5" customHeight="1">
      <c r="B2517" s="764">
        <v>43233</v>
      </c>
      <c r="C2517" s="765">
        <v>6.2751030145985904</v>
      </c>
      <c r="D2517" s="766"/>
      <c r="E2517" s="766"/>
      <c r="F2517" s="766">
        <v>6.2985561506320202</v>
      </c>
      <c r="G2517" s="766"/>
      <c r="H2517" s="766"/>
      <c r="I2517" s="767"/>
    </row>
    <row r="2518" spans="2:9" ht="11.5" customHeight="1">
      <c r="B2518" s="764">
        <v>43234</v>
      </c>
      <c r="C2518" s="768">
        <v>6.2572095042810396</v>
      </c>
      <c r="D2518" s="762"/>
      <c r="E2518" s="762"/>
      <c r="F2518" s="762">
        <v>6.2985561506320202</v>
      </c>
      <c r="G2518" s="762"/>
      <c r="H2518" s="762"/>
      <c r="I2518" s="763"/>
    </row>
    <row r="2519" spans="2:9" ht="11.5" customHeight="1">
      <c r="B2519" s="764">
        <v>43235</v>
      </c>
      <c r="C2519" s="765">
        <v>6.2393071654821899</v>
      </c>
      <c r="D2519" s="766"/>
      <c r="E2519" s="766"/>
      <c r="F2519" s="766">
        <v>6.2985561506320202</v>
      </c>
      <c r="G2519" s="766"/>
      <c r="H2519" s="766"/>
      <c r="I2519" s="767"/>
    </row>
    <row r="2520" spans="2:9" ht="11.5" customHeight="1">
      <c r="B2520" s="764">
        <v>43236</v>
      </c>
      <c r="C2520" s="768">
        <v>6.3585435800574199</v>
      </c>
      <c r="D2520" s="762"/>
      <c r="E2520" s="762"/>
      <c r="F2520" s="762">
        <v>6.2985561506320202</v>
      </c>
      <c r="G2520" s="762"/>
      <c r="H2520" s="762"/>
      <c r="I2520" s="763"/>
    </row>
    <row r="2521" spans="2:9" ht="11.5" customHeight="1">
      <c r="B2521" s="764">
        <v>43237</v>
      </c>
      <c r="C2521" s="765">
        <v>6.3241734748160203</v>
      </c>
      <c r="D2521" s="766"/>
      <c r="E2521" s="766"/>
      <c r="F2521" s="766">
        <v>6.2985561506320202</v>
      </c>
      <c r="G2521" s="766"/>
      <c r="H2521" s="766"/>
      <c r="I2521" s="767"/>
    </row>
    <row r="2522" spans="2:9" ht="11.5" customHeight="1">
      <c r="B2522" s="764">
        <v>43238</v>
      </c>
      <c r="C2522" s="768">
        <v>6.30218905786238</v>
      </c>
      <c r="D2522" s="762"/>
      <c r="E2522" s="762"/>
      <c r="F2522" s="762">
        <v>6.2985561506320202</v>
      </c>
      <c r="G2522" s="762"/>
      <c r="H2522" s="762"/>
      <c r="I2522" s="763"/>
    </row>
    <row r="2523" spans="2:9" ht="11.5" customHeight="1">
      <c r="B2523" s="764">
        <v>43239</v>
      </c>
      <c r="C2523" s="765">
        <v>6.30218905786238</v>
      </c>
      <c r="D2523" s="766"/>
      <c r="E2523" s="766"/>
      <c r="F2523" s="766">
        <v>6.2985561506320202</v>
      </c>
      <c r="G2523" s="766"/>
      <c r="H2523" s="766"/>
      <c r="I2523" s="767"/>
    </row>
    <row r="2524" spans="2:9" ht="11.5" customHeight="1">
      <c r="B2524" s="764">
        <v>43240</v>
      </c>
      <c r="C2524" s="768">
        <v>6.30218905786238</v>
      </c>
      <c r="D2524" s="762"/>
      <c r="E2524" s="762"/>
      <c r="F2524" s="762">
        <v>6.2985561506320202</v>
      </c>
      <c r="G2524" s="762"/>
      <c r="H2524" s="762"/>
      <c r="I2524" s="763"/>
    </row>
    <row r="2525" spans="2:9" ht="11.5" customHeight="1">
      <c r="B2525" s="764">
        <v>43241</v>
      </c>
      <c r="C2525" s="765">
        <v>6.28190437855526</v>
      </c>
      <c r="D2525" s="766"/>
      <c r="E2525" s="766"/>
      <c r="F2525" s="766">
        <v>6.2985561506320202</v>
      </c>
      <c r="G2525" s="766"/>
      <c r="H2525" s="766"/>
      <c r="I2525" s="767"/>
    </row>
    <row r="2526" spans="2:9" ht="11.5" customHeight="1">
      <c r="B2526" s="764">
        <v>43242</v>
      </c>
      <c r="C2526" s="768">
        <v>6.24697809163745</v>
      </c>
      <c r="D2526" s="762"/>
      <c r="E2526" s="762"/>
      <c r="F2526" s="762">
        <v>6.2985561506320202</v>
      </c>
      <c r="G2526" s="762"/>
      <c r="H2526" s="762"/>
      <c r="I2526" s="763"/>
    </row>
    <row r="2527" spans="2:9" ht="11.5" customHeight="1">
      <c r="B2527" s="764">
        <v>43243</v>
      </c>
      <c r="C2527" s="765">
        <v>6.2708416156659901</v>
      </c>
      <c r="D2527" s="766"/>
      <c r="E2527" s="766"/>
      <c r="F2527" s="766">
        <v>6.2985561506320202</v>
      </c>
      <c r="G2527" s="766"/>
      <c r="H2527" s="766"/>
      <c r="I2527" s="767"/>
    </row>
    <row r="2528" spans="2:9" ht="11.5" customHeight="1">
      <c r="B2528" s="764">
        <v>43244</v>
      </c>
      <c r="C2528" s="768">
        <v>6.3153796265805804</v>
      </c>
      <c r="D2528" s="762"/>
      <c r="E2528" s="762"/>
      <c r="F2528" s="762">
        <v>6.2985561506320202</v>
      </c>
      <c r="G2528" s="762"/>
      <c r="H2528" s="762"/>
      <c r="I2528" s="763"/>
    </row>
    <row r="2529" spans="2:9" ht="11.5" customHeight="1">
      <c r="B2529" s="764">
        <v>43245</v>
      </c>
      <c r="C2529" s="765">
        <v>6.3489725458734396</v>
      </c>
      <c r="D2529" s="766"/>
      <c r="E2529" s="766"/>
      <c r="F2529" s="766">
        <v>6.2985561506320202</v>
      </c>
      <c r="G2529" s="766"/>
      <c r="H2529" s="766"/>
      <c r="I2529" s="767"/>
    </row>
    <row r="2530" spans="2:9" ht="11.5" customHeight="1">
      <c r="B2530" s="764">
        <v>43246</v>
      </c>
      <c r="C2530" s="768">
        <v>6.3489725458734396</v>
      </c>
      <c r="D2530" s="762"/>
      <c r="E2530" s="762"/>
      <c r="F2530" s="762">
        <v>6.2985561506320202</v>
      </c>
      <c r="G2530" s="762"/>
      <c r="H2530" s="762"/>
      <c r="I2530" s="763"/>
    </row>
    <row r="2531" spans="2:9" ht="11.5" customHeight="1">
      <c r="B2531" s="764">
        <v>43247</v>
      </c>
      <c r="C2531" s="765">
        <v>6.3489725458734396</v>
      </c>
      <c r="D2531" s="766"/>
      <c r="E2531" s="766"/>
      <c r="F2531" s="766">
        <v>6.2985561506320202</v>
      </c>
      <c r="G2531" s="766"/>
      <c r="H2531" s="766"/>
      <c r="I2531" s="767"/>
    </row>
    <row r="2532" spans="2:9" ht="11.5" customHeight="1">
      <c r="B2532" s="764">
        <v>43248</v>
      </c>
      <c r="C2532" s="768">
        <v>6.3489725458734396</v>
      </c>
      <c r="D2532" s="762"/>
      <c r="E2532" s="762"/>
      <c r="F2532" s="762">
        <v>6.2985561506320202</v>
      </c>
      <c r="G2532" s="762"/>
      <c r="H2532" s="762"/>
      <c r="I2532" s="763"/>
    </row>
    <row r="2533" spans="2:9" ht="11.5" customHeight="1">
      <c r="B2533" s="764">
        <v>43249</v>
      </c>
      <c r="C2533" s="765">
        <v>6.3297883183867603</v>
      </c>
      <c r="D2533" s="766"/>
      <c r="E2533" s="766"/>
      <c r="F2533" s="766">
        <v>6.2985561506320202</v>
      </c>
      <c r="G2533" s="766"/>
      <c r="H2533" s="766"/>
      <c r="I2533" s="767"/>
    </row>
    <row r="2534" spans="2:9" ht="11.5" customHeight="1">
      <c r="B2534" s="764">
        <v>43250</v>
      </c>
      <c r="C2534" s="768">
        <v>6.4368957182139699</v>
      </c>
      <c r="D2534" s="762"/>
      <c r="E2534" s="762"/>
      <c r="F2534" s="762">
        <v>6.2985561506320202</v>
      </c>
      <c r="G2534" s="762"/>
      <c r="H2534" s="762"/>
      <c r="I2534" s="763"/>
    </row>
    <row r="2535" spans="2:9" ht="11.5" customHeight="1">
      <c r="B2535" s="764">
        <v>43251</v>
      </c>
      <c r="C2535" s="765">
        <v>6.4676925745153504</v>
      </c>
      <c r="D2535" s="766"/>
      <c r="E2535" s="766"/>
      <c r="F2535" s="766">
        <v>6.2985561506320202</v>
      </c>
      <c r="G2535" s="766"/>
      <c r="H2535" s="766"/>
      <c r="I2535" s="767"/>
    </row>
    <row r="2536" spans="2:9" ht="11.5" customHeight="1">
      <c r="B2536" s="764">
        <v>43252</v>
      </c>
      <c r="C2536" s="768">
        <v>6.5888724739306097</v>
      </c>
      <c r="D2536" s="762"/>
      <c r="E2536" s="762"/>
      <c r="F2536" s="762">
        <v>6.2985561506320202</v>
      </c>
      <c r="G2536" s="762"/>
      <c r="H2536" s="762"/>
      <c r="I2536" s="763"/>
    </row>
    <row r="2537" spans="2:9" ht="11.5" customHeight="1">
      <c r="B2537" s="764">
        <v>43253</v>
      </c>
      <c r="C2537" s="765">
        <v>6.5888724739306097</v>
      </c>
      <c r="D2537" s="766"/>
      <c r="E2537" s="766"/>
      <c r="F2537" s="766">
        <v>6.2985561506320202</v>
      </c>
      <c r="G2537" s="766"/>
      <c r="H2537" s="766"/>
      <c r="I2537" s="767"/>
    </row>
    <row r="2538" spans="2:9" ht="11.5" customHeight="1">
      <c r="B2538" s="764">
        <v>43254</v>
      </c>
      <c r="C2538" s="768">
        <v>6.5888724739306097</v>
      </c>
      <c r="D2538" s="762"/>
      <c r="E2538" s="762"/>
      <c r="F2538" s="762">
        <v>6.2985561506320202</v>
      </c>
      <c r="G2538" s="762"/>
      <c r="H2538" s="762"/>
      <c r="I2538" s="763"/>
    </row>
    <row r="2539" spans="2:9" ht="11.5" customHeight="1">
      <c r="B2539" s="764">
        <v>43255</v>
      </c>
      <c r="C2539" s="765">
        <v>6.68143552656952</v>
      </c>
      <c r="D2539" s="766"/>
      <c r="E2539" s="766"/>
      <c r="F2539" s="766">
        <v>6.2985561506320202</v>
      </c>
      <c r="G2539" s="766"/>
      <c r="H2539" s="766"/>
      <c r="I2539" s="767"/>
    </row>
    <row r="2540" spans="2:9" ht="11.5" customHeight="1">
      <c r="B2540" s="764">
        <v>43256</v>
      </c>
      <c r="C2540" s="768">
        <v>6.8110310366954403</v>
      </c>
      <c r="D2540" s="762"/>
      <c r="E2540" s="762"/>
      <c r="F2540" s="762">
        <v>6.2985561506320202</v>
      </c>
      <c r="G2540" s="762"/>
      <c r="H2540" s="762"/>
      <c r="I2540" s="763"/>
    </row>
    <row r="2541" spans="2:9" ht="11.5" customHeight="1">
      <c r="B2541" s="764">
        <v>43257</v>
      </c>
      <c r="C2541" s="765">
        <v>6.8424555897453203</v>
      </c>
      <c r="D2541" s="766"/>
      <c r="E2541" s="766"/>
      <c r="F2541" s="766">
        <v>6.2985561506320202</v>
      </c>
      <c r="G2541" s="766"/>
      <c r="H2541" s="766"/>
      <c r="I2541" s="767"/>
    </row>
    <row r="2542" spans="2:9" ht="11.5" customHeight="1">
      <c r="B2542" s="764">
        <v>43258</v>
      </c>
      <c r="C2542" s="768">
        <v>6.7239277350835396</v>
      </c>
      <c r="D2542" s="762"/>
      <c r="E2542" s="762"/>
      <c r="F2542" s="762">
        <v>6.2985561506320202</v>
      </c>
      <c r="G2542" s="762"/>
      <c r="H2542" s="762"/>
      <c r="I2542" s="763"/>
    </row>
    <row r="2543" spans="2:9" ht="11.5" customHeight="1">
      <c r="B2543" s="764">
        <v>43259</v>
      </c>
      <c r="C2543" s="765">
        <v>6.8777030064054703</v>
      </c>
      <c r="D2543" s="766"/>
      <c r="E2543" s="766"/>
      <c r="F2543" s="766">
        <v>6.2985561506320202</v>
      </c>
      <c r="G2543" s="766"/>
      <c r="H2543" s="766"/>
      <c r="I2543" s="767"/>
    </row>
    <row r="2544" spans="2:9" ht="11.5" customHeight="1">
      <c r="B2544" s="764">
        <v>43260</v>
      </c>
      <c r="C2544" s="768">
        <v>6.8777030064054703</v>
      </c>
      <c r="D2544" s="762"/>
      <c r="E2544" s="762"/>
      <c r="F2544" s="762">
        <v>6.2985561506320202</v>
      </c>
      <c r="G2544" s="762"/>
      <c r="H2544" s="762"/>
      <c r="I2544" s="763"/>
    </row>
    <row r="2545" spans="2:9" ht="11.5" customHeight="1">
      <c r="B2545" s="764">
        <v>43261</v>
      </c>
      <c r="C2545" s="765">
        <v>6.8777030064054703</v>
      </c>
      <c r="D2545" s="766"/>
      <c r="E2545" s="766"/>
      <c r="F2545" s="766">
        <v>6.2985561506320202</v>
      </c>
      <c r="G2545" s="766"/>
      <c r="H2545" s="766"/>
      <c r="I2545" s="767"/>
    </row>
    <row r="2546" spans="2:9" ht="11.5" customHeight="1">
      <c r="B2546" s="764">
        <v>43262</v>
      </c>
      <c r="C2546" s="768">
        <v>6.9303495690572703</v>
      </c>
      <c r="D2546" s="762"/>
      <c r="E2546" s="762"/>
      <c r="F2546" s="762">
        <v>6.2985561506320202</v>
      </c>
      <c r="G2546" s="762"/>
      <c r="H2546" s="762"/>
      <c r="I2546" s="763"/>
    </row>
    <row r="2547" spans="2:9" ht="11.5" customHeight="1">
      <c r="B2547" s="764">
        <v>43263</v>
      </c>
      <c r="C2547" s="765">
        <v>7.0411618116825396</v>
      </c>
      <c r="D2547" s="766"/>
      <c r="E2547" s="766"/>
      <c r="F2547" s="766">
        <v>6.2985561506320202</v>
      </c>
      <c r="G2547" s="766"/>
      <c r="H2547" s="766"/>
      <c r="I2547" s="767"/>
    </row>
    <row r="2548" spans="2:9" ht="11.5" customHeight="1">
      <c r="B2548" s="764">
        <v>43264</v>
      </c>
      <c r="C2548" s="768">
        <v>7.1097085057992704</v>
      </c>
      <c r="D2548" s="762"/>
      <c r="E2548" s="762"/>
      <c r="F2548" s="762">
        <v>6.2985561506320202</v>
      </c>
      <c r="G2548" s="762"/>
      <c r="H2548" s="762"/>
      <c r="I2548" s="763"/>
    </row>
    <row r="2549" spans="2:9" ht="11.5" customHeight="1">
      <c r="B2549" s="764">
        <v>43265</v>
      </c>
      <c r="C2549" s="765">
        <v>7.3310921556221196</v>
      </c>
      <c r="D2549" s="766"/>
      <c r="E2549" s="766"/>
      <c r="F2549" s="766">
        <v>6.2985561506320202</v>
      </c>
      <c r="G2549" s="766"/>
      <c r="H2549" s="766"/>
      <c r="I2549" s="767"/>
    </row>
    <row r="2550" spans="2:9" ht="11.5" customHeight="1">
      <c r="B2550" s="764">
        <v>43266</v>
      </c>
      <c r="C2550" s="768">
        <v>7.3583867329843802</v>
      </c>
      <c r="D2550" s="762"/>
      <c r="E2550" s="762"/>
      <c r="F2550" s="762">
        <v>6.2985561506320202</v>
      </c>
      <c r="G2550" s="762"/>
      <c r="H2550" s="762"/>
      <c r="I2550" s="763"/>
    </row>
    <row r="2551" spans="2:9" ht="11.5" customHeight="1">
      <c r="B2551" s="764">
        <v>43267</v>
      </c>
      <c r="C2551" s="765">
        <v>7.3583867329843802</v>
      </c>
      <c r="D2551" s="766"/>
      <c r="E2551" s="766"/>
      <c r="F2551" s="766">
        <v>6.2985561506320202</v>
      </c>
      <c r="G2551" s="766"/>
      <c r="H2551" s="766"/>
      <c r="I2551" s="767"/>
    </row>
    <row r="2552" spans="2:9" ht="11.5" customHeight="1">
      <c r="B2552" s="764">
        <v>43268</v>
      </c>
      <c r="C2552" s="768">
        <v>7.3583867329843802</v>
      </c>
      <c r="D2552" s="762"/>
      <c r="E2552" s="762"/>
      <c r="F2552" s="762">
        <v>6.2985561506320202</v>
      </c>
      <c r="G2552" s="762"/>
      <c r="H2552" s="762"/>
      <c r="I2552" s="763"/>
    </row>
    <row r="2553" spans="2:9" ht="11.5" customHeight="1">
      <c r="B2553" s="764">
        <v>43269</v>
      </c>
      <c r="C2553" s="765">
        <v>7.49088295729302</v>
      </c>
      <c r="D2553" s="766"/>
      <c r="E2553" s="766"/>
      <c r="F2553" s="766">
        <v>6.2985561506320202</v>
      </c>
      <c r="G2553" s="766"/>
      <c r="H2553" s="766"/>
      <c r="I2553" s="767"/>
    </row>
    <row r="2554" spans="2:9" ht="11.5" customHeight="1">
      <c r="B2554" s="764">
        <v>43270</v>
      </c>
      <c r="C2554" s="768">
        <v>7.2610788438865201</v>
      </c>
      <c r="D2554" s="762"/>
      <c r="E2554" s="762"/>
      <c r="F2554" s="762">
        <v>6.2985561506320202</v>
      </c>
      <c r="G2554" s="762"/>
      <c r="H2554" s="762"/>
      <c r="I2554" s="763"/>
    </row>
    <row r="2555" spans="2:9" ht="11.5" customHeight="1">
      <c r="B2555" s="764">
        <v>43271</v>
      </c>
      <c r="C2555" s="765">
        <v>7.2537186546119097</v>
      </c>
      <c r="D2555" s="766"/>
      <c r="E2555" s="766"/>
      <c r="F2555" s="766">
        <v>6.2985561506320202</v>
      </c>
      <c r="G2555" s="766"/>
      <c r="H2555" s="766"/>
      <c r="I2555" s="767"/>
    </row>
    <row r="2556" spans="2:9" ht="11.5" customHeight="1">
      <c r="B2556" s="764">
        <v>43272</v>
      </c>
      <c r="C2556" s="768">
        <v>7.1690454538280299</v>
      </c>
      <c r="D2556" s="762"/>
      <c r="E2556" s="762"/>
      <c r="F2556" s="762">
        <v>6.2985561506320202</v>
      </c>
      <c r="G2556" s="762"/>
      <c r="H2556" s="762"/>
      <c r="I2556" s="763"/>
    </row>
    <row r="2557" spans="2:9" ht="11.5" customHeight="1">
      <c r="B2557" s="764">
        <v>43273</v>
      </c>
      <c r="C2557" s="765">
        <v>7.0842396255506204</v>
      </c>
      <c r="D2557" s="766"/>
      <c r="E2557" s="766"/>
      <c r="F2557" s="766">
        <v>6.2985561506320202</v>
      </c>
      <c r="G2557" s="766"/>
      <c r="H2557" s="766"/>
      <c r="I2557" s="767"/>
    </row>
    <row r="2558" spans="2:9" ht="11.5" customHeight="1">
      <c r="B2558" s="764">
        <v>43274</v>
      </c>
      <c r="C2558" s="768">
        <v>7.0842396255506204</v>
      </c>
      <c r="D2558" s="762"/>
      <c r="E2558" s="762"/>
      <c r="F2558" s="762">
        <v>6.2985561506320202</v>
      </c>
      <c r="G2558" s="762"/>
      <c r="H2558" s="762"/>
      <c r="I2558" s="763"/>
    </row>
    <row r="2559" spans="2:9" ht="11.5" customHeight="1">
      <c r="B2559" s="764">
        <v>43275</v>
      </c>
      <c r="C2559" s="765">
        <v>7.0842396255506204</v>
      </c>
      <c r="D2559" s="766"/>
      <c r="E2559" s="766"/>
      <c r="F2559" s="766">
        <v>6.2985561506320202</v>
      </c>
      <c r="G2559" s="766"/>
      <c r="H2559" s="766"/>
      <c r="I2559" s="767"/>
    </row>
    <row r="2560" spans="2:9" ht="11.5" customHeight="1">
      <c r="B2560" s="764">
        <v>43276</v>
      </c>
      <c r="C2560" s="768">
        <v>6.8102431686286096</v>
      </c>
      <c r="D2560" s="762"/>
      <c r="E2560" s="762"/>
      <c r="F2560" s="762">
        <v>6.2985561506320202</v>
      </c>
      <c r="G2560" s="762"/>
      <c r="H2560" s="762"/>
      <c r="I2560" s="763"/>
    </row>
    <row r="2561" spans="2:9" ht="11.5" customHeight="1">
      <c r="B2561" s="764">
        <v>43277</v>
      </c>
      <c r="C2561" s="765">
        <v>6.9124470373786702</v>
      </c>
      <c r="D2561" s="766"/>
      <c r="E2561" s="766"/>
      <c r="F2561" s="766">
        <v>6.2985561506320202</v>
      </c>
      <c r="G2561" s="766"/>
      <c r="H2561" s="766"/>
      <c r="I2561" s="767"/>
    </row>
    <row r="2562" spans="2:9" ht="11.5" customHeight="1">
      <c r="B2562" s="764">
        <v>43278</v>
      </c>
      <c r="C2562" s="768">
        <v>6.6838196179520102</v>
      </c>
      <c r="D2562" s="762"/>
      <c r="E2562" s="762"/>
      <c r="F2562" s="762">
        <v>6.2985561506320202</v>
      </c>
      <c r="G2562" s="762"/>
      <c r="H2562" s="762"/>
      <c r="I2562" s="763"/>
    </row>
    <row r="2563" spans="2:9" ht="11.5" customHeight="1">
      <c r="B2563" s="764">
        <v>43279</v>
      </c>
      <c r="C2563" s="765">
        <v>6.8053356921921901</v>
      </c>
      <c r="D2563" s="766"/>
      <c r="E2563" s="766"/>
      <c r="F2563" s="766">
        <v>6.2985561506320202</v>
      </c>
      <c r="G2563" s="766"/>
      <c r="H2563" s="766"/>
      <c r="I2563" s="767"/>
    </row>
    <row r="2564" spans="2:9" ht="11.5" customHeight="1">
      <c r="B2564" s="764">
        <v>43280</v>
      </c>
      <c r="C2564" s="768">
        <v>6.8183768344771396</v>
      </c>
      <c r="D2564" s="762"/>
      <c r="E2564" s="762"/>
      <c r="F2564" s="762">
        <v>6.2985561506320202</v>
      </c>
      <c r="G2564" s="762"/>
      <c r="H2564" s="762"/>
      <c r="I2564" s="763"/>
    </row>
    <row r="2565" spans="2:9" ht="11.5" customHeight="1">
      <c r="B2565" s="764">
        <v>43281</v>
      </c>
      <c r="C2565" s="765">
        <v>6.9323122707001499</v>
      </c>
      <c r="D2565" s="766"/>
      <c r="E2565" s="766"/>
      <c r="F2565" s="766">
        <v>6.2985561506320202</v>
      </c>
      <c r="G2565" s="766"/>
      <c r="H2565" s="766"/>
      <c r="I2565" s="767"/>
    </row>
    <row r="2566" spans="2:9" ht="11.5" customHeight="1">
      <c r="B2566" s="764">
        <v>43282</v>
      </c>
      <c r="C2566" s="768">
        <v>6.9323122707001499</v>
      </c>
      <c r="D2566" s="762"/>
      <c r="E2566" s="762"/>
      <c r="F2566" s="762">
        <v>6.2985561506320202</v>
      </c>
      <c r="G2566" s="762"/>
      <c r="H2566" s="762"/>
      <c r="I2566" s="763"/>
    </row>
    <row r="2567" spans="2:9" ht="11.5" customHeight="1">
      <c r="B2567" s="764">
        <v>43283</v>
      </c>
      <c r="C2567" s="765">
        <v>6.9486841973497802</v>
      </c>
      <c r="D2567" s="766"/>
      <c r="E2567" s="766"/>
      <c r="F2567" s="766">
        <v>6.2985561506320202</v>
      </c>
      <c r="G2567" s="766"/>
      <c r="H2567" s="766"/>
      <c r="I2567" s="767"/>
    </row>
    <row r="2568" spans="2:9" ht="11.5" customHeight="1">
      <c r="B2568" s="764">
        <v>43284</v>
      </c>
      <c r="C2568" s="768">
        <v>6.9086058449827004</v>
      </c>
      <c r="D2568" s="762"/>
      <c r="E2568" s="762"/>
      <c r="F2568" s="762">
        <v>6.2985561506320202</v>
      </c>
      <c r="G2568" s="762"/>
      <c r="H2568" s="762"/>
      <c r="I2568" s="763"/>
    </row>
    <row r="2569" spans="2:9" ht="11.5" customHeight="1">
      <c r="B2569" s="764">
        <v>43285</v>
      </c>
      <c r="C2569" s="765">
        <v>6.9086058449827004</v>
      </c>
      <c r="D2569" s="766"/>
      <c r="E2569" s="766"/>
      <c r="F2569" s="766">
        <v>6.2985561506320202</v>
      </c>
      <c r="G2569" s="766"/>
      <c r="H2569" s="766"/>
      <c r="I2569" s="767"/>
    </row>
    <row r="2570" spans="2:9" ht="11.5" customHeight="1">
      <c r="B2570" s="764">
        <v>43286</v>
      </c>
      <c r="C2570" s="768">
        <v>6.9845563524014302</v>
      </c>
      <c r="D2570" s="762"/>
      <c r="E2570" s="762"/>
      <c r="F2570" s="762">
        <v>6.2985561506320202</v>
      </c>
      <c r="G2570" s="762"/>
      <c r="H2570" s="762"/>
      <c r="I2570" s="763"/>
    </row>
    <row r="2571" spans="2:9" ht="11.5" customHeight="1">
      <c r="B2571" s="764">
        <v>43287</v>
      </c>
      <c r="C2571" s="765">
        <v>7.0349153869448502</v>
      </c>
      <c r="D2571" s="766"/>
      <c r="E2571" s="766"/>
      <c r="F2571" s="766">
        <v>6.2985561506320202</v>
      </c>
      <c r="G2571" s="766"/>
      <c r="H2571" s="766"/>
      <c r="I2571" s="767"/>
    </row>
    <row r="2572" spans="2:9" ht="11.5" customHeight="1">
      <c r="B2572" s="764">
        <v>43288</v>
      </c>
      <c r="C2572" s="768">
        <v>7.0349153869448502</v>
      </c>
      <c r="D2572" s="762"/>
      <c r="E2572" s="762"/>
      <c r="F2572" s="762">
        <v>6.2985561506320202</v>
      </c>
      <c r="G2572" s="762"/>
      <c r="H2572" s="762"/>
      <c r="I2572" s="763"/>
    </row>
    <row r="2573" spans="2:9" ht="11.5" customHeight="1">
      <c r="B2573" s="764">
        <v>43289</v>
      </c>
      <c r="C2573" s="765">
        <v>7.0349153869448502</v>
      </c>
      <c r="D2573" s="766"/>
      <c r="E2573" s="766"/>
      <c r="F2573" s="766">
        <v>6.2985561506320202</v>
      </c>
      <c r="G2573" s="766"/>
      <c r="H2573" s="766"/>
      <c r="I2573" s="767"/>
    </row>
    <row r="2574" spans="2:9" ht="11.5" customHeight="1">
      <c r="B2574" s="764">
        <v>43290</v>
      </c>
      <c r="C2574" s="768">
        <v>7.0935220972405597</v>
      </c>
      <c r="D2574" s="762"/>
      <c r="E2574" s="762"/>
      <c r="F2574" s="762">
        <v>6.2985561506320202</v>
      </c>
      <c r="G2574" s="762"/>
      <c r="H2574" s="762"/>
      <c r="I2574" s="763"/>
    </row>
    <row r="2575" spans="2:9" ht="11.5" customHeight="1">
      <c r="B2575" s="764">
        <v>43291</v>
      </c>
      <c r="C2575" s="765">
        <v>7.0320056997954401</v>
      </c>
      <c r="D2575" s="766"/>
      <c r="E2575" s="766"/>
      <c r="F2575" s="766">
        <v>6.2985561506320202</v>
      </c>
      <c r="G2575" s="766"/>
      <c r="H2575" s="766"/>
      <c r="I2575" s="767"/>
    </row>
    <row r="2576" spans="2:9" ht="11.5" customHeight="1">
      <c r="B2576" s="764">
        <v>43292</v>
      </c>
      <c r="C2576" s="768">
        <v>7.0591079599075099</v>
      </c>
      <c r="D2576" s="762"/>
      <c r="E2576" s="762"/>
      <c r="F2576" s="762">
        <v>6.2985561506320202</v>
      </c>
      <c r="G2576" s="762"/>
      <c r="H2576" s="762"/>
      <c r="I2576" s="763"/>
    </row>
    <row r="2577" spans="2:9" ht="11.5" customHeight="1">
      <c r="B2577" s="764">
        <v>43293</v>
      </c>
      <c r="C2577" s="765">
        <v>7.3020392786064896</v>
      </c>
      <c r="D2577" s="766"/>
      <c r="E2577" s="766"/>
      <c r="F2577" s="766">
        <v>6.2985561506320202</v>
      </c>
      <c r="G2577" s="766"/>
      <c r="H2577" s="766"/>
      <c r="I2577" s="767"/>
    </row>
    <row r="2578" spans="2:9" ht="11.5" customHeight="1">
      <c r="B2578" s="764">
        <v>43294</v>
      </c>
      <c r="C2578" s="768">
        <v>7.23601215203304</v>
      </c>
      <c r="D2578" s="762"/>
      <c r="E2578" s="762"/>
      <c r="F2578" s="762">
        <v>6.2985561506320202</v>
      </c>
      <c r="G2578" s="762"/>
      <c r="H2578" s="762"/>
      <c r="I2578" s="763"/>
    </row>
    <row r="2579" spans="2:9" ht="11.5" customHeight="1">
      <c r="B2579" s="764">
        <v>43295</v>
      </c>
      <c r="C2579" s="765">
        <v>7.23601215203304</v>
      </c>
      <c r="D2579" s="766"/>
      <c r="E2579" s="766"/>
      <c r="F2579" s="766">
        <v>6.2985561506320202</v>
      </c>
      <c r="G2579" s="766"/>
      <c r="H2579" s="766"/>
      <c r="I2579" s="767"/>
    </row>
    <row r="2580" spans="2:9" ht="11.5" customHeight="1">
      <c r="B2580" s="764">
        <v>43296</v>
      </c>
      <c r="C2580" s="768">
        <v>7.23601215203304</v>
      </c>
      <c r="D2580" s="762"/>
      <c r="E2580" s="762"/>
      <c r="F2580" s="762">
        <v>6.2985561506320202</v>
      </c>
      <c r="G2580" s="762"/>
      <c r="H2580" s="762"/>
      <c r="I2580" s="763"/>
    </row>
    <row r="2581" spans="2:9" ht="11.5" customHeight="1">
      <c r="B2581" s="764">
        <v>43297</v>
      </c>
      <c r="C2581" s="765">
        <v>7.1940938940815702</v>
      </c>
      <c r="D2581" s="766"/>
      <c r="E2581" s="766"/>
      <c r="F2581" s="766">
        <v>6.2985561506320202</v>
      </c>
      <c r="G2581" s="766"/>
      <c r="H2581" s="766"/>
      <c r="I2581" s="767"/>
    </row>
    <row r="2582" spans="2:9" ht="11.5" customHeight="1">
      <c r="B2582" s="764">
        <v>43298</v>
      </c>
      <c r="C2582" s="768">
        <v>7.2667492064258399</v>
      </c>
      <c r="D2582" s="762"/>
      <c r="E2582" s="762"/>
      <c r="F2582" s="762">
        <v>6.2985561506320202</v>
      </c>
      <c r="G2582" s="762"/>
      <c r="H2582" s="762"/>
      <c r="I2582" s="763"/>
    </row>
    <row r="2583" spans="2:9" ht="11.5" customHeight="1">
      <c r="B2583" s="764">
        <v>43299</v>
      </c>
      <c r="C2583" s="765">
        <v>7.2625406884976602</v>
      </c>
      <c r="D2583" s="766"/>
      <c r="E2583" s="766"/>
      <c r="F2583" s="766">
        <v>6.2985561506320202</v>
      </c>
      <c r="G2583" s="766"/>
      <c r="H2583" s="766"/>
      <c r="I2583" s="767"/>
    </row>
    <row r="2584" spans="2:9" ht="11.5" customHeight="1">
      <c r="B2584" s="764">
        <v>43300</v>
      </c>
      <c r="C2584" s="768">
        <v>7.16803732608341</v>
      </c>
      <c r="D2584" s="762"/>
      <c r="E2584" s="762"/>
      <c r="F2584" s="762">
        <v>6.2985561506320202</v>
      </c>
      <c r="G2584" s="762"/>
      <c r="H2584" s="762"/>
      <c r="I2584" s="763"/>
    </row>
    <row r="2585" spans="2:9" ht="11.5" customHeight="1">
      <c r="B2585" s="764">
        <v>43301</v>
      </c>
      <c r="C2585" s="765">
        <v>7.1245672697297797</v>
      </c>
      <c r="D2585" s="766"/>
      <c r="E2585" s="766"/>
      <c r="F2585" s="766">
        <v>6.2985561506320202</v>
      </c>
      <c r="G2585" s="766"/>
      <c r="H2585" s="766"/>
      <c r="I2585" s="767"/>
    </row>
    <row r="2586" spans="2:9" ht="11.5" customHeight="1">
      <c r="B2586" s="764">
        <v>43302</v>
      </c>
      <c r="C2586" s="768">
        <v>7.1245672697297797</v>
      </c>
      <c r="D2586" s="762"/>
      <c r="E2586" s="762"/>
      <c r="F2586" s="762">
        <v>6.2985561506320202</v>
      </c>
      <c r="G2586" s="762"/>
      <c r="H2586" s="762"/>
      <c r="I2586" s="763"/>
    </row>
    <row r="2587" spans="2:9" ht="11.5" customHeight="1">
      <c r="B2587" s="764">
        <v>43303</v>
      </c>
      <c r="C2587" s="765">
        <v>7.1245672697297797</v>
      </c>
      <c r="D2587" s="766"/>
      <c r="E2587" s="766"/>
      <c r="F2587" s="766">
        <v>6.2985561506320202</v>
      </c>
      <c r="G2587" s="766"/>
      <c r="H2587" s="766"/>
      <c r="I2587" s="767"/>
    </row>
    <row r="2588" spans="2:9" ht="11.5" customHeight="1">
      <c r="B2588" s="764">
        <v>43304</v>
      </c>
      <c r="C2588" s="768">
        <v>7.2311384864332497</v>
      </c>
      <c r="D2588" s="762"/>
      <c r="E2588" s="762"/>
      <c r="F2588" s="762">
        <v>6.2985561506320202</v>
      </c>
      <c r="G2588" s="762"/>
      <c r="H2588" s="762"/>
      <c r="I2588" s="763"/>
    </row>
    <row r="2589" spans="2:9" ht="11.5" customHeight="1">
      <c r="B2589" s="764">
        <v>43305</v>
      </c>
      <c r="C2589" s="765">
        <v>7.0491463345511001</v>
      </c>
      <c r="D2589" s="766"/>
      <c r="E2589" s="766"/>
      <c r="F2589" s="766">
        <v>6.2985561506320202</v>
      </c>
      <c r="G2589" s="766"/>
      <c r="H2589" s="766"/>
      <c r="I2589" s="767"/>
    </row>
    <row r="2590" spans="2:9" ht="11.5" customHeight="1">
      <c r="B2590" s="764">
        <v>43306</v>
      </c>
      <c r="C2590" s="768">
        <v>7.1940423226827299</v>
      </c>
      <c r="D2590" s="762"/>
      <c r="E2590" s="762"/>
      <c r="F2590" s="762">
        <v>6.2985561506320202</v>
      </c>
      <c r="G2590" s="762"/>
      <c r="H2590" s="762"/>
      <c r="I2590" s="763"/>
    </row>
    <row r="2591" spans="2:9" ht="11.5" customHeight="1">
      <c r="B2591" s="764">
        <v>43307</v>
      </c>
      <c r="C2591" s="765">
        <v>7.2370376464749304</v>
      </c>
      <c r="D2591" s="766"/>
      <c r="E2591" s="766"/>
      <c r="F2591" s="766">
        <v>6.2985561506320202</v>
      </c>
      <c r="G2591" s="766"/>
      <c r="H2591" s="766"/>
      <c r="I2591" s="767"/>
    </row>
    <row r="2592" spans="2:9" ht="11.5" customHeight="1">
      <c r="B2592" s="764">
        <v>43308</v>
      </c>
      <c r="C2592" s="768">
        <v>6.95961949551325</v>
      </c>
      <c r="D2592" s="762"/>
      <c r="E2592" s="762"/>
      <c r="F2592" s="762">
        <v>6.2985561506320202</v>
      </c>
      <c r="G2592" s="762"/>
      <c r="H2592" s="762"/>
      <c r="I2592" s="763"/>
    </row>
    <row r="2593" spans="2:9" ht="11.5" customHeight="1">
      <c r="B2593" s="764">
        <v>43309</v>
      </c>
      <c r="C2593" s="765">
        <v>6.95961949551325</v>
      </c>
      <c r="D2593" s="766"/>
      <c r="E2593" s="766"/>
      <c r="F2593" s="766">
        <v>6.2985561506320202</v>
      </c>
      <c r="G2593" s="766"/>
      <c r="H2593" s="766"/>
      <c r="I2593" s="767"/>
    </row>
    <row r="2594" spans="2:9" ht="11.5" customHeight="1">
      <c r="B2594" s="764">
        <v>43310</v>
      </c>
      <c r="C2594" s="768">
        <v>6.95961949551325</v>
      </c>
      <c r="D2594" s="762"/>
      <c r="E2594" s="762"/>
      <c r="F2594" s="762">
        <v>6.2985561506320202</v>
      </c>
      <c r="G2594" s="762"/>
      <c r="H2594" s="762"/>
      <c r="I2594" s="763"/>
    </row>
    <row r="2595" spans="2:9" ht="11.5" customHeight="1">
      <c r="B2595" s="764">
        <v>43311</v>
      </c>
      <c r="C2595" s="765">
        <v>6.6005134764055002</v>
      </c>
      <c r="D2595" s="766"/>
      <c r="E2595" s="766"/>
      <c r="F2595" s="766">
        <v>6.2985561506320202</v>
      </c>
      <c r="G2595" s="766"/>
      <c r="H2595" s="766"/>
      <c r="I2595" s="767"/>
    </row>
    <row r="2596" spans="2:9" ht="11.5" customHeight="1">
      <c r="B2596" s="764">
        <v>43312</v>
      </c>
      <c r="C2596" s="768">
        <v>6.6097151164101398</v>
      </c>
      <c r="D2596" s="762"/>
      <c r="E2596" s="762"/>
      <c r="F2596" s="762">
        <v>6.2985561506320202</v>
      </c>
      <c r="G2596" s="762"/>
      <c r="H2596" s="762"/>
      <c r="I2596" s="763"/>
    </row>
    <row r="2597" spans="2:9" ht="11.5" customHeight="1">
      <c r="B2597" s="764">
        <v>43313</v>
      </c>
      <c r="C2597" s="765">
        <v>6.6849292985402302</v>
      </c>
      <c r="D2597" s="766"/>
      <c r="E2597" s="766"/>
      <c r="F2597" s="766">
        <v>6.2985561506320202</v>
      </c>
      <c r="G2597" s="766"/>
      <c r="H2597" s="766"/>
      <c r="I2597" s="767"/>
    </row>
    <row r="2598" spans="2:9" ht="11.5" customHeight="1">
      <c r="B2598" s="764">
        <v>43314</v>
      </c>
      <c r="C2598" s="768">
        <v>6.8035011616639398</v>
      </c>
      <c r="D2598" s="762"/>
      <c r="E2598" s="762"/>
      <c r="F2598" s="762">
        <v>6.2985561506320202</v>
      </c>
      <c r="G2598" s="762"/>
      <c r="H2598" s="762"/>
      <c r="I2598" s="763"/>
    </row>
    <row r="2599" spans="2:9" ht="11.5" customHeight="1">
      <c r="B2599" s="764">
        <v>43315</v>
      </c>
      <c r="C2599" s="765">
        <v>6.7414649845982897</v>
      </c>
      <c r="D2599" s="766"/>
      <c r="E2599" s="766"/>
      <c r="F2599" s="766">
        <v>6.2985561506320202</v>
      </c>
      <c r="G2599" s="766"/>
      <c r="H2599" s="766"/>
      <c r="I2599" s="767"/>
    </row>
    <row r="2600" spans="2:9" ht="11.5" customHeight="1">
      <c r="B2600" s="764">
        <v>43316</v>
      </c>
      <c r="C2600" s="768">
        <v>6.7414649845982897</v>
      </c>
      <c r="D2600" s="762"/>
      <c r="E2600" s="762"/>
      <c r="F2600" s="762">
        <v>6.2985561506320202</v>
      </c>
      <c r="G2600" s="762"/>
      <c r="H2600" s="762"/>
      <c r="I2600" s="763"/>
    </row>
    <row r="2601" spans="2:9" ht="11.5" customHeight="1">
      <c r="B2601" s="764">
        <v>43317</v>
      </c>
      <c r="C2601" s="765">
        <v>6.7414649845982897</v>
      </c>
      <c r="D2601" s="766"/>
      <c r="E2601" s="766"/>
      <c r="F2601" s="766">
        <v>6.2985561506320202</v>
      </c>
      <c r="G2601" s="766"/>
      <c r="H2601" s="766"/>
      <c r="I2601" s="767"/>
    </row>
    <row r="2602" spans="2:9" ht="11.5" customHeight="1">
      <c r="B2602" s="764">
        <v>43318</v>
      </c>
      <c r="C2602" s="768">
        <v>6.87648145628844</v>
      </c>
      <c r="D2602" s="762"/>
      <c r="E2602" s="762"/>
      <c r="F2602" s="762">
        <v>6.2985561506320202</v>
      </c>
      <c r="G2602" s="762"/>
      <c r="H2602" s="762"/>
      <c r="I2602" s="763"/>
    </row>
    <row r="2603" spans="2:9" ht="11.5" customHeight="1">
      <c r="B2603" s="764">
        <v>43319</v>
      </c>
      <c r="C2603" s="765">
        <v>6.9516828861868998</v>
      </c>
      <c r="D2603" s="766"/>
      <c r="E2603" s="766"/>
      <c r="F2603" s="766">
        <v>6.2985561506320202</v>
      </c>
      <c r="G2603" s="766"/>
      <c r="H2603" s="766"/>
      <c r="I2603" s="767"/>
    </row>
    <row r="2604" spans="2:9" ht="11.5" customHeight="1">
      <c r="B2604" s="764">
        <v>43320</v>
      </c>
      <c r="C2604" s="768">
        <v>6.9318908976327798</v>
      </c>
      <c r="D2604" s="762"/>
      <c r="E2604" s="762"/>
      <c r="F2604" s="762">
        <v>6.2985561506320202</v>
      </c>
      <c r="G2604" s="762"/>
      <c r="H2604" s="762"/>
      <c r="I2604" s="763"/>
    </row>
    <row r="2605" spans="2:9" ht="11.5" customHeight="1">
      <c r="B2605" s="764">
        <v>43321</v>
      </c>
      <c r="C2605" s="765">
        <v>7.19520847297433</v>
      </c>
      <c r="D2605" s="766"/>
      <c r="E2605" s="766"/>
      <c r="F2605" s="766">
        <v>6.2985561506320202</v>
      </c>
      <c r="G2605" s="766"/>
      <c r="H2605" s="766"/>
      <c r="I2605" s="767"/>
    </row>
    <row r="2606" spans="2:9" ht="11.5" customHeight="1">
      <c r="B2606" s="764">
        <v>43322</v>
      </c>
      <c r="C2606" s="768">
        <v>7.1915036578503599</v>
      </c>
      <c r="D2606" s="762"/>
      <c r="E2606" s="762"/>
      <c r="F2606" s="762">
        <v>6.2985561506320202</v>
      </c>
      <c r="G2606" s="762"/>
      <c r="H2606" s="762"/>
      <c r="I2606" s="763"/>
    </row>
    <row r="2607" spans="2:9" ht="11.5" customHeight="1">
      <c r="B2607" s="764">
        <v>43323</v>
      </c>
      <c r="C2607" s="765">
        <v>7.1915036578503599</v>
      </c>
      <c r="D2607" s="766"/>
      <c r="E2607" s="766"/>
      <c r="F2607" s="766">
        <v>6.2985561506320202</v>
      </c>
      <c r="G2607" s="766"/>
      <c r="H2607" s="766"/>
      <c r="I2607" s="767"/>
    </row>
    <row r="2608" spans="2:9" ht="11.5" customHeight="1">
      <c r="B2608" s="764">
        <v>43324</v>
      </c>
      <c r="C2608" s="768">
        <v>7.1915036578503599</v>
      </c>
      <c r="D2608" s="762"/>
      <c r="E2608" s="762"/>
      <c r="F2608" s="762">
        <v>6.2985561506320202</v>
      </c>
      <c r="G2608" s="762"/>
      <c r="H2608" s="762"/>
      <c r="I2608" s="763"/>
    </row>
    <row r="2609" spans="2:9" ht="11.5" customHeight="1">
      <c r="B2609" s="764">
        <v>43325</v>
      </c>
      <c r="C2609" s="765">
        <v>7.1493623805005697</v>
      </c>
      <c r="D2609" s="766"/>
      <c r="E2609" s="766"/>
      <c r="F2609" s="766">
        <v>6.2985561506320202</v>
      </c>
      <c r="G2609" s="766"/>
      <c r="H2609" s="766"/>
      <c r="I2609" s="767"/>
    </row>
    <row r="2610" spans="2:9" ht="11.5" customHeight="1">
      <c r="B2610" s="764">
        <v>43326</v>
      </c>
      <c r="C2610" s="768">
        <v>7.1516485872292801</v>
      </c>
      <c r="D2610" s="762"/>
      <c r="E2610" s="762"/>
      <c r="F2610" s="762">
        <v>6.2985561506320202</v>
      </c>
      <c r="G2610" s="762"/>
      <c r="H2610" s="762"/>
      <c r="I2610" s="763"/>
    </row>
    <row r="2611" spans="2:9" ht="11.5" customHeight="1">
      <c r="B2611" s="764">
        <v>43327</v>
      </c>
      <c r="C2611" s="765">
        <v>6.99871676236328</v>
      </c>
      <c r="D2611" s="766"/>
      <c r="E2611" s="766"/>
      <c r="F2611" s="766">
        <v>6.2985561506320202</v>
      </c>
      <c r="G2611" s="766"/>
      <c r="H2611" s="766"/>
      <c r="I2611" s="767"/>
    </row>
    <row r="2612" spans="2:9" ht="11.5" customHeight="1">
      <c r="B2612" s="764">
        <v>43328</v>
      </c>
      <c r="C2612" s="768">
        <v>7.0795905254391798</v>
      </c>
      <c r="D2612" s="762"/>
      <c r="E2612" s="762"/>
      <c r="F2612" s="762">
        <v>6.2985561506320202</v>
      </c>
      <c r="G2612" s="762"/>
      <c r="H2612" s="762"/>
      <c r="I2612" s="763"/>
    </row>
    <row r="2613" spans="2:9" ht="11.5" customHeight="1">
      <c r="B2613" s="764">
        <v>43329</v>
      </c>
      <c r="C2613" s="765">
        <v>7.0316353881025204</v>
      </c>
      <c r="D2613" s="766"/>
      <c r="E2613" s="766"/>
      <c r="F2613" s="766">
        <v>6.2985561506320202</v>
      </c>
      <c r="G2613" s="766"/>
      <c r="H2613" s="766"/>
      <c r="I2613" s="767"/>
    </row>
    <row r="2614" spans="2:9" ht="11.5" customHeight="1">
      <c r="B2614" s="764">
        <v>43330</v>
      </c>
      <c r="C2614" s="768">
        <v>7.0316353881025204</v>
      </c>
      <c r="D2614" s="762"/>
      <c r="E2614" s="762"/>
      <c r="F2614" s="762">
        <v>6.2985561506320202</v>
      </c>
      <c r="G2614" s="762"/>
      <c r="H2614" s="762"/>
      <c r="I2614" s="763"/>
    </row>
    <row r="2615" spans="2:9" ht="11.5" customHeight="1">
      <c r="B2615" s="764">
        <v>43331</v>
      </c>
      <c r="C2615" s="765">
        <v>7.0316353881025204</v>
      </c>
      <c r="D2615" s="766"/>
      <c r="E2615" s="766"/>
      <c r="F2615" s="766">
        <v>6.2985561506320202</v>
      </c>
      <c r="G2615" s="766"/>
      <c r="H2615" s="766"/>
      <c r="I2615" s="767"/>
    </row>
    <row r="2616" spans="2:9" ht="11.5" customHeight="1">
      <c r="B2616" s="764">
        <v>43332</v>
      </c>
      <c r="C2616" s="768">
        <v>7.0770583121322597</v>
      </c>
      <c r="D2616" s="762"/>
      <c r="E2616" s="762"/>
      <c r="F2616" s="762">
        <v>6.2985561506320202</v>
      </c>
      <c r="G2616" s="762"/>
      <c r="H2616" s="762"/>
      <c r="I2616" s="763"/>
    </row>
    <row r="2617" spans="2:9" ht="11.5" customHeight="1">
      <c r="B2617" s="764">
        <v>43333</v>
      </c>
      <c r="C2617" s="765">
        <v>7.1679783307280198</v>
      </c>
      <c r="D2617" s="766"/>
      <c r="E2617" s="766"/>
      <c r="F2617" s="766">
        <v>6.2985561506320202</v>
      </c>
      <c r="G2617" s="766"/>
      <c r="H2617" s="766"/>
      <c r="I2617" s="767"/>
    </row>
    <row r="2618" spans="2:9" ht="11.5" customHeight="1">
      <c r="B2618" s="764">
        <v>43334</v>
      </c>
      <c r="C2618" s="768">
        <v>7.2269703925422597</v>
      </c>
      <c r="D2618" s="762"/>
      <c r="E2618" s="762"/>
      <c r="F2618" s="762">
        <v>6.2985561506320202</v>
      </c>
      <c r="G2618" s="762"/>
      <c r="H2618" s="762"/>
      <c r="I2618" s="763"/>
    </row>
    <row r="2619" spans="2:9" ht="11.5" customHeight="1">
      <c r="B2619" s="764">
        <v>43335</v>
      </c>
      <c r="C2619" s="765">
        <v>7.2715420898085199</v>
      </c>
      <c r="D2619" s="766"/>
      <c r="E2619" s="766"/>
      <c r="F2619" s="766">
        <v>6.2985561506320202</v>
      </c>
      <c r="G2619" s="766"/>
      <c r="H2619" s="766"/>
      <c r="I2619" s="767"/>
    </row>
    <row r="2620" spans="2:9" ht="11.5" customHeight="1">
      <c r="B2620" s="764">
        <v>43336</v>
      </c>
      <c r="C2620" s="768">
        <v>7.3795345295527</v>
      </c>
      <c r="D2620" s="762"/>
      <c r="E2620" s="762"/>
      <c r="F2620" s="762">
        <v>6.2985561506320202</v>
      </c>
      <c r="G2620" s="762"/>
      <c r="H2620" s="762"/>
      <c r="I2620" s="763"/>
    </row>
    <row r="2621" spans="2:9" ht="11.5" customHeight="1">
      <c r="B2621" s="764">
        <v>43337</v>
      </c>
      <c r="C2621" s="765">
        <v>7.3795345295527</v>
      </c>
      <c r="D2621" s="766"/>
      <c r="E2621" s="766"/>
      <c r="F2621" s="766">
        <v>6.2985561506320202</v>
      </c>
      <c r="G2621" s="766"/>
      <c r="H2621" s="766"/>
      <c r="I2621" s="767"/>
    </row>
    <row r="2622" spans="2:9" ht="11.5" customHeight="1">
      <c r="B2622" s="764">
        <v>43338</v>
      </c>
      <c r="C2622" s="768">
        <v>7.3795345295527</v>
      </c>
      <c r="D2622" s="762"/>
      <c r="E2622" s="762"/>
      <c r="F2622" s="762">
        <v>6.2985561506320202</v>
      </c>
      <c r="G2622" s="762"/>
      <c r="H2622" s="762"/>
      <c r="I2622" s="763"/>
    </row>
    <row r="2623" spans="2:9" ht="11.5" customHeight="1">
      <c r="B2623" s="764">
        <v>43339</v>
      </c>
      <c r="C2623" s="765">
        <v>7.4748278854894101</v>
      </c>
      <c r="D2623" s="766"/>
      <c r="E2623" s="766"/>
      <c r="F2623" s="766">
        <v>6.2985561506320202</v>
      </c>
      <c r="G2623" s="766"/>
      <c r="H2623" s="766"/>
      <c r="I2623" s="767"/>
    </row>
    <row r="2624" spans="2:9" ht="11.5" customHeight="1">
      <c r="B2624" s="764">
        <v>43340</v>
      </c>
      <c r="C2624" s="768">
        <v>7.4575713766475697</v>
      </c>
      <c r="D2624" s="762"/>
      <c r="E2624" s="762"/>
      <c r="F2624" s="762">
        <v>6.2985561506320202</v>
      </c>
      <c r="G2624" s="762"/>
      <c r="H2624" s="762"/>
      <c r="I2624" s="763"/>
    </row>
    <row r="2625" spans="2:9" ht="11.5" customHeight="1">
      <c r="B2625" s="764">
        <v>43341</v>
      </c>
      <c r="C2625" s="765">
        <v>7.4874527092927696</v>
      </c>
      <c r="D2625" s="766"/>
      <c r="E2625" s="766"/>
      <c r="F2625" s="766">
        <v>6.2985561506320202</v>
      </c>
      <c r="G2625" s="766"/>
      <c r="H2625" s="766"/>
      <c r="I2625" s="767"/>
    </row>
    <row r="2626" spans="2:9" ht="11.5" customHeight="1">
      <c r="B2626" s="764">
        <v>43342</v>
      </c>
      <c r="C2626" s="768">
        <v>7.3960639717660497</v>
      </c>
      <c r="D2626" s="762"/>
      <c r="E2626" s="762"/>
      <c r="F2626" s="762">
        <v>6.2985561506320202</v>
      </c>
      <c r="G2626" s="762"/>
      <c r="H2626" s="762"/>
      <c r="I2626" s="763"/>
    </row>
    <row r="2627" spans="2:9" ht="11.5" customHeight="1">
      <c r="B2627" s="764">
        <v>43343</v>
      </c>
      <c r="C2627" s="765">
        <v>7.3605123483118797</v>
      </c>
      <c r="D2627" s="766"/>
      <c r="E2627" s="766"/>
      <c r="F2627" s="766">
        <v>6.2985561506320202</v>
      </c>
      <c r="G2627" s="766"/>
      <c r="H2627" s="766"/>
      <c r="I2627" s="767"/>
    </row>
    <row r="2628" spans="2:9" ht="11.5" customHeight="1">
      <c r="B2628" s="764">
        <v>43344</v>
      </c>
      <c r="C2628" s="768">
        <v>7.3605123483118797</v>
      </c>
      <c r="D2628" s="762"/>
      <c r="E2628" s="762"/>
      <c r="F2628" s="762">
        <v>6.2985561506320202</v>
      </c>
      <c r="G2628" s="762"/>
      <c r="H2628" s="762"/>
      <c r="I2628" s="763"/>
    </row>
    <row r="2629" spans="2:9" ht="11.5" customHeight="1">
      <c r="B2629" s="764">
        <v>43345</v>
      </c>
      <c r="C2629" s="765">
        <v>7.3605123483118797</v>
      </c>
      <c r="D2629" s="766"/>
      <c r="E2629" s="766"/>
      <c r="F2629" s="766">
        <v>6.2985561506320202</v>
      </c>
      <c r="G2629" s="766"/>
      <c r="H2629" s="766"/>
      <c r="I2629" s="767"/>
    </row>
    <row r="2630" spans="2:9" ht="11.5" customHeight="1">
      <c r="B2630" s="764">
        <v>43346</v>
      </c>
      <c r="C2630" s="768">
        <v>7.3605123483118797</v>
      </c>
      <c r="D2630" s="762"/>
      <c r="E2630" s="762"/>
      <c r="F2630" s="762">
        <v>6.2985561506320202</v>
      </c>
      <c r="G2630" s="762"/>
      <c r="H2630" s="762"/>
      <c r="I2630" s="763"/>
    </row>
    <row r="2631" spans="2:9" ht="11.5" customHeight="1">
      <c r="B2631" s="764">
        <v>43347</v>
      </c>
      <c r="C2631" s="765">
        <v>7.4052918746920202</v>
      </c>
      <c r="D2631" s="766"/>
      <c r="E2631" s="766"/>
      <c r="F2631" s="766">
        <v>6.2985561506320202</v>
      </c>
      <c r="G2631" s="766"/>
      <c r="H2631" s="766"/>
      <c r="I2631" s="767"/>
    </row>
    <row r="2632" spans="2:9" ht="11.5" customHeight="1">
      <c r="B2632" s="764">
        <v>43348</v>
      </c>
      <c r="C2632" s="768">
        <v>7.1524645871649399</v>
      </c>
      <c r="D2632" s="762"/>
      <c r="E2632" s="762"/>
      <c r="F2632" s="762">
        <v>6.2985561506320202</v>
      </c>
      <c r="G2632" s="762"/>
      <c r="H2632" s="762"/>
      <c r="I2632" s="763"/>
    </row>
    <row r="2633" spans="2:9" ht="11.5" customHeight="1">
      <c r="B2633" s="764">
        <v>43349</v>
      </c>
      <c r="C2633" s="765">
        <v>7.0990457224263501</v>
      </c>
      <c r="D2633" s="766"/>
      <c r="E2633" s="766"/>
      <c r="F2633" s="766">
        <v>6.2985561506320202</v>
      </c>
      <c r="G2633" s="766"/>
      <c r="H2633" s="766"/>
      <c r="I2633" s="767"/>
    </row>
    <row r="2634" spans="2:9" ht="11.5" customHeight="1">
      <c r="B2634" s="764">
        <v>43350</v>
      </c>
      <c r="C2634" s="768">
        <v>7.1964325678968502</v>
      </c>
      <c r="D2634" s="762"/>
      <c r="E2634" s="762"/>
      <c r="F2634" s="762">
        <v>6.2985561506320202</v>
      </c>
      <c r="G2634" s="762"/>
      <c r="H2634" s="762"/>
      <c r="I2634" s="763"/>
    </row>
    <row r="2635" spans="2:9" ht="11.5" customHeight="1">
      <c r="B2635" s="764">
        <v>43351</v>
      </c>
      <c r="C2635" s="765">
        <v>7.1964325678968502</v>
      </c>
      <c r="D2635" s="766"/>
      <c r="E2635" s="766"/>
      <c r="F2635" s="766">
        <v>6.2985561506320202</v>
      </c>
      <c r="G2635" s="766"/>
      <c r="H2635" s="766"/>
      <c r="I2635" s="767"/>
    </row>
    <row r="2636" spans="2:9" ht="11.5" customHeight="1">
      <c r="B2636" s="764">
        <v>43352</v>
      </c>
      <c r="C2636" s="768">
        <v>7.1964325678968502</v>
      </c>
      <c r="D2636" s="762"/>
      <c r="E2636" s="762"/>
      <c r="F2636" s="762">
        <v>6.2985561506320202</v>
      </c>
      <c r="G2636" s="762"/>
      <c r="H2636" s="762"/>
      <c r="I2636" s="763"/>
    </row>
    <row r="2637" spans="2:9" ht="11.5" customHeight="1">
      <c r="B2637" s="764">
        <v>43353</v>
      </c>
      <c r="C2637" s="765">
        <v>7.2397038974262804</v>
      </c>
      <c r="D2637" s="766"/>
      <c r="E2637" s="766"/>
      <c r="F2637" s="766">
        <v>6.2985561506320202</v>
      </c>
      <c r="G2637" s="766"/>
      <c r="H2637" s="766"/>
      <c r="I2637" s="767"/>
    </row>
    <row r="2638" spans="2:9" ht="11.5" customHeight="1">
      <c r="B2638" s="764">
        <v>43354</v>
      </c>
      <c r="C2638" s="768">
        <v>7.3009245620875198</v>
      </c>
      <c r="D2638" s="762"/>
      <c r="E2638" s="762"/>
      <c r="F2638" s="762">
        <v>6.2985561506320202</v>
      </c>
      <c r="G2638" s="762"/>
      <c r="H2638" s="762"/>
      <c r="I2638" s="763"/>
    </row>
    <row r="2639" spans="2:9" ht="11.5" customHeight="1">
      <c r="B2639" s="764">
        <v>43355</v>
      </c>
      <c r="C2639" s="765">
        <v>7.3074016033278602</v>
      </c>
      <c r="D2639" s="766"/>
      <c r="E2639" s="766"/>
      <c r="F2639" s="766">
        <v>6.2985561506320202</v>
      </c>
      <c r="G2639" s="766"/>
      <c r="H2639" s="766"/>
      <c r="I2639" s="767"/>
    </row>
    <row r="2640" spans="2:9" ht="11.5" customHeight="1">
      <c r="B2640" s="764">
        <v>43356</v>
      </c>
      <c r="C2640" s="768">
        <v>7.3056387375949603</v>
      </c>
      <c r="D2640" s="762"/>
      <c r="E2640" s="762"/>
      <c r="F2640" s="762">
        <v>6.2985561506320202</v>
      </c>
      <c r="G2640" s="762"/>
      <c r="H2640" s="762"/>
      <c r="I2640" s="763"/>
    </row>
    <row r="2641" spans="2:9" ht="11.5" customHeight="1">
      <c r="B2641" s="764">
        <v>43357</v>
      </c>
      <c r="C2641" s="765">
        <v>7.2583728292344603</v>
      </c>
      <c r="D2641" s="766"/>
      <c r="E2641" s="766"/>
      <c r="F2641" s="766">
        <v>6.2985561506320202</v>
      </c>
      <c r="G2641" s="766"/>
      <c r="H2641" s="766"/>
      <c r="I2641" s="767"/>
    </row>
    <row r="2642" spans="2:9" ht="11.5" customHeight="1">
      <c r="B2642" s="764">
        <v>43358</v>
      </c>
      <c r="C2642" s="768">
        <v>7.2583728292344603</v>
      </c>
      <c r="D2642" s="762"/>
      <c r="E2642" s="762"/>
      <c r="F2642" s="762">
        <v>6.2985561506320202</v>
      </c>
      <c r="G2642" s="762"/>
      <c r="H2642" s="762"/>
      <c r="I2642" s="763"/>
    </row>
    <row r="2643" spans="2:9" ht="11.5" customHeight="1">
      <c r="B2643" s="764">
        <v>43359</v>
      </c>
      <c r="C2643" s="765">
        <v>7.2583728292344603</v>
      </c>
      <c r="D2643" s="766"/>
      <c r="E2643" s="766"/>
      <c r="F2643" s="766">
        <v>6.2985561506320202</v>
      </c>
      <c r="G2643" s="766"/>
      <c r="H2643" s="766"/>
      <c r="I2643" s="767"/>
    </row>
    <row r="2644" spans="2:9" ht="11.5" customHeight="1">
      <c r="B2644" s="764">
        <v>43360</v>
      </c>
      <c r="C2644" s="768">
        <v>7.0465893084805202</v>
      </c>
      <c r="D2644" s="762"/>
      <c r="E2644" s="762"/>
      <c r="F2644" s="762">
        <v>6.2985561506320202</v>
      </c>
      <c r="G2644" s="762"/>
      <c r="H2644" s="762"/>
      <c r="I2644" s="763"/>
    </row>
    <row r="2645" spans="2:9" ht="11.5" customHeight="1">
      <c r="B2645" s="764">
        <v>43361</v>
      </c>
      <c r="C2645" s="765">
        <v>7.1212325437826101</v>
      </c>
      <c r="D2645" s="766"/>
      <c r="E2645" s="766"/>
      <c r="F2645" s="766">
        <v>6.2985561506320202</v>
      </c>
      <c r="G2645" s="766"/>
      <c r="H2645" s="766"/>
      <c r="I2645" s="767"/>
    </row>
    <row r="2646" spans="2:9" ht="11.5" customHeight="1">
      <c r="B2646" s="764">
        <v>43362</v>
      </c>
      <c r="C2646" s="768">
        <v>6.9984840993984303</v>
      </c>
      <c r="D2646" s="762"/>
      <c r="E2646" s="762"/>
      <c r="F2646" s="762">
        <v>6.2985561506320202</v>
      </c>
      <c r="G2646" s="762"/>
      <c r="H2646" s="762"/>
      <c r="I2646" s="763"/>
    </row>
    <row r="2647" spans="2:9" ht="11.5" customHeight="1">
      <c r="B2647" s="764">
        <v>43363</v>
      </c>
      <c r="C2647" s="765">
        <v>7.0642680492017202</v>
      </c>
      <c r="D2647" s="766"/>
      <c r="E2647" s="766"/>
      <c r="F2647" s="766">
        <v>6.2985561506320202</v>
      </c>
      <c r="G2647" s="766"/>
      <c r="H2647" s="766"/>
      <c r="I2647" s="767"/>
    </row>
    <row r="2648" spans="2:9" ht="11.5" customHeight="1">
      <c r="B2648" s="764">
        <v>43364</v>
      </c>
      <c r="C2648" s="768">
        <v>7.0343831808825197</v>
      </c>
      <c r="D2648" s="762"/>
      <c r="E2648" s="762"/>
      <c r="F2648" s="762">
        <v>6.2985561506320202</v>
      </c>
      <c r="G2648" s="762"/>
      <c r="H2648" s="762"/>
      <c r="I2648" s="763"/>
    </row>
    <row r="2649" spans="2:9" ht="11.5" customHeight="1">
      <c r="B2649" s="764">
        <v>43365</v>
      </c>
      <c r="C2649" s="765">
        <v>7.0343831808825197</v>
      </c>
      <c r="D2649" s="766"/>
      <c r="E2649" s="766"/>
      <c r="F2649" s="766">
        <v>6.2985561506320202</v>
      </c>
      <c r="G2649" s="766"/>
      <c r="H2649" s="766"/>
      <c r="I2649" s="767"/>
    </row>
    <row r="2650" spans="2:9" ht="11.5" customHeight="1">
      <c r="B2650" s="764">
        <v>43366</v>
      </c>
      <c r="C2650" s="768">
        <v>7.0343831808825197</v>
      </c>
      <c r="D2650" s="762"/>
      <c r="E2650" s="762"/>
      <c r="F2650" s="762">
        <v>6.2985561506320202</v>
      </c>
      <c r="G2650" s="762"/>
      <c r="H2650" s="762"/>
      <c r="I2650" s="763"/>
    </row>
    <row r="2651" spans="2:9" ht="11.5" customHeight="1">
      <c r="B2651" s="764">
        <v>43367</v>
      </c>
      <c r="C2651" s="765">
        <v>6.9706206054220097</v>
      </c>
      <c r="D2651" s="766"/>
      <c r="E2651" s="766"/>
      <c r="F2651" s="766">
        <v>6.2985561506320202</v>
      </c>
      <c r="G2651" s="766"/>
      <c r="H2651" s="766"/>
      <c r="I2651" s="767"/>
    </row>
    <row r="2652" spans="2:9" ht="11.5" customHeight="1">
      <c r="B2652" s="764">
        <v>43368</v>
      </c>
      <c r="C2652" s="768">
        <v>7.0904072141146601</v>
      </c>
      <c r="D2652" s="762"/>
      <c r="E2652" s="762"/>
      <c r="F2652" s="762">
        <v>6.2985561506320202</v>
      </c>
      <c r="G2652" s="762"/>
      <c r="H2652" s="762"/>
      <c r="I2652" s="763"/>
    </row>
    <row r="2653" spans="2:9" ht="11.5" customHeight="1">
      <c r="B2653" s="764">
        <v>43369</v>
      </c>
      <c r="C2653" s="765">
        <v>7.0649489693836296</v>
      </c>
      <c r="D2653" s="766"/>
      <c r="E2653" s="766"/>
      <c r="F2653" s="766">
        <v>6.2985561506320202</v>
      </c>
      <c r="G2653" s="766"/>
      <c r="H2653" s="766"/>
      <c r="I2653" s="767"/>
    </row>
    <row r="2654" spans="2:9" ht="11.5" customHeight="1">
      <c r="B2654" s="764">
        <v>43370</v>
      </c>
      <c r="C2654" s="768">
        <v>7.0630050068218999</v>
      </c>
      <c r="D2654" s="762"/>
      <c r="E2654" s="762"/>
      <c r="F2654" s="762">
        <v>6.2985561506320202</v>
      </c>
      <c r="G2654" s="762"/>
      <c r="H2654" s="762"/>
      <c r="I2654" s="763"/>
    </row>
    <row r="2655" spans="2:9" ht="11.5" customHeight="1">
      <c r="B2655" s="764">
        <v>43371</v>
      </c>
      <c r="C2655" s="765">
        <v>7.0193349595593197</v>
      </c>
      <c r="D2655" s="766"/>
      <c r="E2655" s="766"/>
      <c r="F2655" s="766">
        <v>6.2985561506320202</v>
      </c>
      <c r="G2655" s="766"/>
      <c r="H2655" s="766"/>
      <c r="I2655" s="767"/>
    </row>
    <row r="2656" spans="2:9" ht="11.5" customHeight="1">
      <c r="B2656" s="764">
        <v>43372</v>
      </c>
      <c r="C2656" s="768">
        <v>7.0193349595593197</v>
      </c>
      <c r="D2656" s="762"/>
      <c r="E2656" s="762"/>
      <c r="F2656" s="762">
        <v>6.2985561506320202</v>
      </c>
      <c r="G2656" s="762"/>
      <c r="H2656" s="762"/>
      <c r="I2656" s="763"/>
    </row>
    <row r="2657" spans="2:9" ht="11.5" customHeight="1">
      <c r="B2657" s="764">
        <v>43373</v>
      </c>
      <c r="C2657" s="765">
        <v>6.3951481773572798</v>
      </c>
      <c r="D2657" s="766"/>
      <c r="E2657" s="766"/>
      <c r="F2657" s="766">
        <v>6.2985561506320202</v>
      </c>
      <c r="G2657" s="766"/>
      <c r="H2657" s="766"/>
      <c r="I2657" s="767"/>
    </row>
    <row r="2658" spans="2:9" ht="11.5" customHeight="1">
      <c r="B2658" s="764">
        <v>43374</v>
      </c>
      <c r="C2658" s="768">
        <v>6.2989142778995699</v>
      </c>
      <c r="D2658" s="762"/>
      <c r="E2658" s="762"/>
      <c r="F2658" s="762">
        <v>6.2985561506320202</v>
      </c>
      <c r="G2658" s="762"/>
      <c r="H2658" s="762"/>
      <c r="I2658" s="763"/>
    </row>
    <row r="2659" spans="2:9" ht="11.5" customHeight="1">
      <c r="B2659" s="764">
        <v>43375</v>
      </c>
      <c r="C2659" s="765">
        <v>6.0386801385044198</v>
      </c>
      <c r="D2659" s="766"/>
      <c r="E2659" s="766"/>
      <c r="F2659" s="766">
        <v>6.2985561506320202</v>
      </c>
      <c r="G2659" s="766"/>
      <c r="H2659" s="766"/>
      <c r="I2659" s="767"/>
    </row>
    <row r="2660" spans="2:9" ht="11.5" customHeight="1">
      <c r="B2660" s="764">
        <v>43376</v>
      </c>
      <c r="C2660" s="768">
        <v>6.0852356498244404</v>
      </c>
      <c r="D2660" s="762"/>
      <c r="E2660" s="762"/>
      <c r="F2660" s="762">
        <v>6.2985561506320202</v>
      </c>
      <c r="G2660" s="762"/>
      <c r="H2660" s="762"/>
      <c r="I2660" s="763"/>
    </row>
    <row r="2661" spans="2:9" ht="11.5" customHeight="1">
      <c r="B2661" s="764">
        <v>43377</v>
      </c>
      <c r="C2661" s="765">
        <v>5.8798773393297301</v>
      </c>
      <c r="D2661" s="766"/>
      <c r="E2661" s="766"/>
      <c r="F2661" s="766">
        <v>6.2985561506320202</v>
      </c>
      <c r="G2661" s="766"/>
      <c r="H2661" s="766"/>
      <c r="I2661" s="767"/>
    </row>
    <row r="2662" spans="2:9" ht="11.5" customHeight="1">
      <c r="B2662" s="764">
        <v>43378</v>
      </c>
      <c r="C2662" s="768">
        <v>5.7897884242727997</v>
      </c>
      <c r="D2662" s="762"/>
      <c r="E2662" s="762"/>
      <c r="F2662" s="762">
        <v>6.2985561506320202</v>
      </c>
      <c r="G2662" s="762"/>
      <c r="H2662" s="762"/>
      <c r="I2662" s="763"/>
    </row>
    <row r="2663" spans="2:9" ht="11.5" customHeight="1">
      <c r="B2663" s="764">
        <v>43379</v>
      </c>
      <c r="C2663" s="765">
        <v>5.7897884242727997</v>
      </c>
      <c r="D2663" s="766"/>
      <c r="E2663" s="766"/>
      <c r="F2663" s="766">
        <v>6.2985561506320202</v>
      </c>
      <c r="G2663" s="766"/>
      <c r="H2663" s="766"/>
      <c r="I2663" s="767"/>
    </row>
    <row r="2664" spans="2:9" ht="11.5" customHeight="1">
      <c r="B2664" s="764">
        <v>43380</v>
      </c>
      <c r="C2664" s="768">
        <v>5.7897884242727997</v>
      </c>
      <c r="D2664" s="762"/>
      <c r="E2664" s="762"/>
      <c r="F2664" s="762">
        <v>6.2985561506320202</v>
      </c>
      <c r="G2664" s="762"/>
      <c r="H2664" s="762"/>
      <c r="I2664" s="763"/>
    </row>
    <row r="2665" spans="2:9" ht="11.5" customHeight="1">
      <c r="B2665" s="764">
        <v>43381</v>
      </c>
      <c r="C2665" s="765">
        <v>5.6430473333495899</v>
      </c>
      <c r="D2665" s="766"/>
      <c r="E2665" s="766"/>
      <c r="F2665" s="766">
        <v>6.2985561506320202</v>
      </c>
      <c r="G2665" s="766"/>
      <c r="H2665" s="766"/>
      <c r="I2665" s="767"/>
    </row>
    <row r="2666" spans="2:9" ht="11.5" customHeight="1">
      <c r="B2666" s="764">
        <v>43382</v>
      </c>
      <c r="C2666" s="768">
        <v>5.5780854317421404</v>
      </c>
      <c r="D2666" s="762"/>
      <c r="E2666" s="762"/>
      <c r="F2666" s="762">
        <v>6.2985561506320202</v>
      </c>
      <c r="G2666" s="762"/>
      <c r="H2666" s="762"/>
      <c r="I2666" s="763"/>
    </row>
    <row r="2667" spans="2:9" ht="11.5" customHeight="1">
      <c r="B2667" s="764">
        <v>43383</v>
      </c>
      <c r="C2667" s="765">
        <v>5.2905956007112698</v>
      </c>
      <c r="D2667" s="766"/>
      <c r="E2667" s="766"/>
      <c r="F2667" s="766">
        <v>6.2985561506320202</v>
      </c>
      <c r="G2667" s="766"/>
      <c r="H2667" s="766"/>
      <c r="I2667" s="767"/>
    </row>
    <row r="2668" spans="2:9" ht="11.5" customHeight="1">
      <c r="B2668" s="764">
        <v>43384</v>
      </c>
      <c r="C2668" s="768">
        <v>5.2588479026916302</v>
      </c>
      <c r="D2668" s="762"/>
      <c r="E2668" s="762"/>
      <c r="F2668" s="762">
        <v>6.2985561506320202</v>
      </c>
      <c r="G2668" s="762"/>
      <c r="H2668" s="762"/>
      <c r="I2668" s="763"/>
    </row>
    <row r="2669" spans="2:9" ht="11.5" customHeight="1">
      <c r="B2669" s="764">
        <v>43385</v>
      </c>
      <c r="C2669" s="765">
        <v>5.4981598448237996</v>
      </c>
      <c r="D2669" s="766"/>
      <c r="E2669" s="766"/>
      <c r="F2669" s="766">
        <v>6.2985561506320202</v>
      </c>
      <c r="G2669" s="766"/>
      <c r="H2669" s="766"/>
      <c r="I2669" s="767"/>
    </row>
    <row r="2670" spans="2:9" ht="11.5" customHeight="1">
      <c r="B2670" s="764">
        <v>43386</v>
      </c>
      <c r="C2670" s="768">
        <v>5.4981598448237996</v>
      </c>
      <c r="D2670" s="762"/>
      <c r="E2670" s="762"/>
      <c r="F2670" s="762">
        <v>6.2985561506320202</v>
      </c>
      <c r="G2670" s="762"/>
      <c r="H2670" s="762"/>
      <c r="I2670" s="763"/>
    </row>
    <row r="2671" spans="2:9" ht="11.5" customHeight="1">
      <c r="B2671" s="764">
        <v>43387</v>
      </c>
      <c r="C2671" s="765">
        <v>5.4981598448237996</v>
      </c>
      <c r="D2671" s="766"/>
      <c r="E2671" s="766"/>
      <c r="F2671" s="766">
        <v>6.2985561506320202</v>
      </c>
      <c r="G2671" s="766"/>
      <c r="H2671" s="766"/>
      <c r="I2671" s="767"/>
    </row>
    <row r="2672" spans="2:9" ht="11.5" customHeight="1">
      <c r="B2672" s="764">
        <v>43388</v>
      </c>
      <c r="C2672" s="768">
        <v>5.5070661760263704</v>
      </c>
      <c r="D2672" s="762"/>
      <c r="E2672" s="762"/>
      <c r="F2672" s="762">
        <v>6.2985561506320202</v>
      </c>
      <c r="G2672" s="762"/>
      <c r="H2672" s="762"/>
      <c r="I2672" s="763"/>
    </row>
    <row r="2673" spans="2:9" ht="11.5" customHeight="1">
      <c r="B2673" s="764">
        <v>43389</v>
      </c>
      <c r="C2673" s="765">
        <v>5.73360494767629</v>
      </c>
      <c r="D2673" s="766"/>
      <c r="E2673" s="766"/>
      <c r="F2673" s="766">
        <v>6.2985561506320202</v>
      </c>
      <c r="G2673" s="766"/>
      <c r="H2673" s="766"/>
      <c r="I2673" s="767"/>
    </row>
    <row r="2674" spans="2:9" ht="11.5" customHeight="1">
      <c r="B2674" s="764">
        <v>43390</v>
      </c>
      <c r="C2674" s="768">
        <v>5.6567575661073803</v>
      </c>
      <c r="D2674" s="762"/>
      <c r="E2674" s="762"/>
      <c r="F2674" s="762">
        <v>6.2985561506320202</v>
      </c>
      <c r="G2674" s="762"/>
      <c r="H2674" s="762"/>
      <c r="I2674" s="763"/>
    </row>
    <row r="2675" spans="2:9" ht="11.5" customHeight="1">
      <c r="B2675" s="764">
        <v>43391</v>
      </c>
      <c r="C2675" s="765">
        <v>5.4571929906002099</v>
      </c>
      <c r="D2675" s="766"/>
      <c r="E2675" s="766"/>
      <c r="F2675" s="766">
        <v>6.2985561506320202</v>
      </c>
      <c r="G2675" s="766"/>
      <c r="H2675" s="766"/>
      <c r="I2675" s="767"/>
    </row>
    <row r="2676" spans="2:9" ht="11.5" customHeight="1">
      <c r="B2676" s="764">
        <v>43392</v>
      </c>
      <c r="C2676" s="768">
        <v>5.2819738800708</v>
      </c>
      <c r="D2676" s="762"/>
      <c r="E2676" s="762"/>
      <c r="F2676" s="762">
        <v>6.2985561506320202</v>
      </c>
      <c r="G2676" s="762"/>
      <c r="H2676" s="762"/>
      <c r="I2676" s="763"/>
    </row>
    <row r="2677" spans="2:9" ht="11.5" customHeight="1">
      <c r="B2677" s="764">
        <v>43393</v>
      </c>
      <c r="C2677" s="765">
        <v>5.2819738800708</v>
      </c>
      <c r="D2677" s="766"/>
      <c r="E2677" s="766"/>
      <c r="F2677" s="766">
        <v>6.2985561506320202</v>
      </c>
      <c r="G2677" s="766"/>
      <c r="H2677" s="766"/>
      <c r="I2677" s="767"/>
    </row>
    <row r="2678" spans="2:9" ht="11.5" customHeight="1">
      <c r="B2678" s="764">
        <v>43394</v>
      </c>
      <c r="C2678" s="768">
        <v>5.2819738800708</v>
      </c>
      <c r="D2678" s="762"/>
      <c r="E2678" s="762"/>
      <c r="F2678" s="762">
        <v>6.2985561506320202</v>
      </c>
      <c r="G2678" s="762"/>
      <c r="H2678" s="762"/>
      <c r="I2678" s="763"/>
    </row>
    <row r="2679" spans="2:9" ht="11.5" customHeight="1">
      <c r="B2679" s="764">
        <v>43395</v>
      </c>
      <c r="C2679" s="765">
        <v>5.3154111218448099</v>
      </c>
      <c r="D2679" s="766"/>
      <c r="E2679" s="766"/>
      <c r="F2679" s="766">
        <v>6.2985561506320202</v>
      </c>
      <c r="G2679" s="766"/>
      <c r="H2679" s="766"/>
      <c r="I2679" s="767"/>
    </row>
    <row r="2680" spans="2:9" ht="11.5" customHeight="1">
      <c r="B2680" s="764">
        <v>43396</v>
      </c>
      <c r="C2680" s="768">
        <v>5.3137514324766402</v>
      </c>
      <c r="D2680" s="762"/>
      <c r="E2680" s="762"/>
      <c r="F2680" s="762">
        <v>6.2985561506320202</v>
      </c>
      <c r="G2680" s="762"/>
      <c r="H2680" s="762"/>
      <c r="I2680" s="763"/>
    </row>
    <row r="2681" spans="2:9" ht="11.5" customHeight="1">
      <c r="B2681" s="764">
        <v>43397</v>
      </c>
      <c r="C2681" s="765">
        <v>5.0497969518250203</v>
      </c>
      <c r="D2681" s="766"/>
      <c r="E2681" s="766"/>
      <c r="F2681" s="766">
        <v>6.2985561506320202</v>
      </c>
      <c r="G2681" s="766"/>
      <c r="H2681" s="766"/>
      <c r="I2681" s="767"/>
    </row>
    <row r="2682" spans="2:9" ht="11.5" customHeight="1">
      <c r="B2682" s="764">
        <v>43398</v>
      </c>
      <c r="C2682" s="768">
        <v>5.2152129092855599</v>
      </c>
      <c r="D2682" s="762"/>
      <c r="E2682" s="762"/>
      <c r="F2682" s="762">
        <v>6.2985561506320202</v>
      </c>
      <c r="G2682" s="762"/>
      <c r="H2682" s="762"/>
      <c r="I2682" s="763"/>
    </row>
    <row r="2683" spans="2:9" ht="11.5" customHeight="1">
      <c r="B2683" s="764">
        <v>43399</v>
      </c>
      <c r="C2683" s="765">
        <v>5.0810323535041801</v>
      </c>
      <c r="D2683" s="766"/>
      <c r="E2683" s="766"/>
      <c r="F2683" s="766">
        <v>6.2985561506320202</v>
      </c>
      <c r="G2683" s="766"/>
      <c r="H2683" s="766"/>
      <c r="I2683" s="767"/>
    </row>
    <row r="2684" spans="2:9" ht="11.5" customHeight="1">
      <c r="B2684" s="764">
        <v>43400</v>
      </c>
      <c r="C2684" s="768">
        <v>5.0810323535041801</v>
      </c>
      <c r="D2684" s="762"/>
      <c r="E2684" s="762"/>
      <c r="F2684" s="762">
        <v>6.2985561506320202</v>
      </c>
      <c r="G2684" s="762"/>
      <c r="H2684" s="762"/>
      <c r="I2684" s="763"/>
    </row>
    <row r="2685" spans="2:9" ht="11.5" customHeight="1">
      <c r="B2685" s="764">
        <v>43401</v>
      </c>
      <c r="C2685" s="765">
        <v>5.0810323535041801</v>
      </c>
      <c r="D2685" s="766"/>
      <c r="E2685" s="766"/>
      <c r="F2685" s="766">
        <v>6.2985561506320202</v>
      </c>
      <c r="G2685" s="766"/>
      <c r="H2685" s="766"/>
      <c r="I2685" s="767"/>
    </row>
    <row r="2686" spans="2:9" ht="11.5" customHeight="1">
      <c r="B2686" s="764">
        <v>43402</v>
      </c>
      <c r="C2686" s="768">
        <v>4.9905275651274401</v>
      </c>
      <c r="D2686" s="762"/>
      <c r="E2686" s="762"/>
      <c r="F2686" s="762">
        <v>6.2985561506320202</v>
      </c>
      <c r="G2686" s="762"/>
      <c r="H2686" s="762"/>
      <c r="I2686" s="763"/>
    </row>
    <row r="2687" spans="2:9" ht="11.5" customHeight="1">
      <c r="B2687" s="764">
        <v>43403</v>
      </c>
      <c r="C2687" s="765">
        <v>5.1428989342294704</v>
      </c>
      <c r="D2687" s="766"/>
      <c r="E2687" s="766"/>
      <c r="F2687" s="766">
        <v>6.2985561506320202</v>
      </c>
      <c r="G2687" s="766"/>
      <c r="H2687" s="766"/>
      <c r="I2687" s="767"/>
    </row>
    <row r="2688" spans="2:9" ht="11.5" customHeight="1">
      <c r="B2688" s="764">
        <v>43404</v>
      </c>
      <c r="C2688" s="768">
        <v>5.3418964962076103</v>
      </c>
      <c r="D2688" s="762"/>
      <c r="E2688" s="762"/>
      <c r="F2688" s="762">
        <v>6.2985561506320202</v>
      </c>
      <c r="G2688" s="762"/>
      <c r="H2688" s="762"/>
      <c r="I2688" s="763"/>
    </row>
    <row r="2689" spans="2:9" ht="11.5" customHeight="1">
      <c r="B2689" s="764">
        <v>43405</v>
      </c>
      <c r="C2689" s="765">
        <v>5.4582751157188198</v>
      </c>
      <c r="D2689" s="766"/>
      <c r="E2689" s="766"/>
      <c r="F2689" s="766">
        <v>6.2985561506320202</v>
      </c>
      <c r="G2689" s="766"/>
      <c r="H2689" s="766"/>
      <c r="I2689" s="767"/>
    </row>
    <row r="2690" spans="2:9" ht="11.5" customHeight="1">
      <c r="B2690" s="764">
        <v>43406</v>
      </c>
      <c r="C2690" s="768">
        <v>5.4080438084877303</v>
      </c>
      <c r="D2690" s="762"/>
      <c r="E2690" s="762"/>
      <c r="F2690" s="762">
        <v>6.2985561506320202</v>
      </c>
      <c r="G2690" s="762"/>
      <c r="H2690" s="762"/>
      <c r="I2690" s="763"/>
    </row>
    <row r="2691" spans="2:9" ht="11.5" customHeight="1">
      <c r="B2691" s="764">
        <v>43407</v>
      </c>
      <c r="C2691" s="765">
        <v>5.4080438084877303</v>
      </c>
      <c r="D2691" s="766"/>
      <c r="E2691" s="766"/>
      <c r="F2691" s="766">
        <v>6.2985561506320202</v>
      </c>
      <c r="G2691" s="766"/>
      <c r="H2691" s="766"/>
      <c r="I2691" s="767"/>
    </row>
    <row r="2692" spans="2:9" ht="11.5" customHeight="1">
      <c r="B2692" s="764">
        <v>43408</v>
      </c>
      <c r="C2692" s="768">
        <v>5.4080438084877303</v>
      </c>
      <c r="D2692" s="762"/>
      <c r="E2692" s="762"/>
      <c r="F2692" s="762">
        <v>6.2985561506320202</v>
      </c>
      <c r="G2692" s="762"/>
      <c r="H2692" s="762"/>
      <c r="I2692" s="763"/>
    </row>
    <row r="2693" spans="2:9" ht="11.5" customHeight="1">
      <c r="B2693" s="764">
        <v>43409</v>
      </c>
      <c r="C2693" s="765">
        <v>5.3747208278817604</v>
      </c>
      <c r="D2693" s="766"/>
      <c r="E2693" s="766"/>
      <c r="F2693" s="766">
        <v>6.2985561506320202</v>
      </c>
      <c r="G2693" s="766"/>
      <c r="H2693" s="766"/>
      <c r="I2693" s="767"/>
    </row>
    <row r="2694" spans="2:9" ht="11.5" customHeight="1">
      <c r="B2694" s="764">
        <v>43410</v>
      </c>
      <c r="C2694" s="768">
        <v>5.34610259639219</v>
      </c>
      <c r="D2694" s="762"/>
      <c r="E2694" s="762"/>
      <c r="F2694" s="762">
        <v>6.2985561506320202</v>
      </c>
      <c r="G2694" s="762"/>
      <c r="H2694" s="762"/>
      <c r="I2694" s="763"/>
    </row>
    <row r="2695" spans="2:9" ht="11.5" customHeight="1">
      <c r="B2695" s="764">
        <v>43411</v>
      </c>
      <c r="C2695" s="765">
        <v>5.5441371394326904</v>
      </c>
      <c r="D2695" s="766"/>
      <c r="E2695" s="766"/>
      <c r="F2695" s="766">
        <v>6.2985561506320202</v>
      </c>
      <c r="G2695" s="766"/>
      <c r="H2695" s="766"/>
      <c r="I2695" s="767"/>
    </row>
    <row r="2696" spans="2:9" ht="11.5" customHeight="1">
      <c r="B2696" s="764">
        <v>43412</v>
      </c>
      <c r="C2696" s="768">
        <v>5.4123309476941097</v>
      </c>
      <c r="D2696" s="762"/>
      <c r="E2696" s="762"/>
      <c r="F2696" s="762">
        <v>6.2985561506320202</v>
      </c>
      <c r="G2696" s="762"/>
      <c r="H2696" s="762"/>
      <c r="I2696" s="763"/>
    </row>
    <row r="2697" spans="2:9" ht="11.5" customHeight="1">
      <c r="B2697" s="764">
        <v>43413</v>
      </c>
      <c r="C2697" s="765">
        <v>5.3066455976817304</v>
      </c>
      <c r="D2697" s="766"/>
      <c r="E2697" s="766"/>
      <c r="F2697" s="766">
        <v>6.2985561506320202</v>
      </c>
      <c r="G2697" s="766"/>
      <c r="H2697" s="766"/>
      <c r="I2697" s="767"/>
    </row>
    <row r="2698" spans="2:9" ht="11.5" customHeight="1">
      <c r="B2698" s="764">
        <v>43414</v>
      </c>
      <c r="C2698" s="768">
        <v>5.3066455976817304</v>
      </c>
      <c r="D2698" s="762"/>
      <c r="E2698" s="762"/>
      <c r="F2698" s="762">
        <v>6.2985561506320202</v>
      </c>
      <c r="G2698" s="762"/>
      <c r="H2698" s="762"/>
      <c r="I2698" s="763"/>
    </row>
    <row r="2699" spans="2:9" ht="11.5" customHeight="1">
      <c r="B2699" s="764">
        <v>43415</v>
      </c>
      <c r="C2699" s="765">
        <v>5.3066455976817304</v>
      </c>
      <c r="D2699" s="766"/>
      <c r="E2699" s="766"/>
      <c r="F2699" s="766">
        <v>6.2985561506320202</v>
      </c>
      <c r="G2699" s="766"/>
      <c r="H2699" s="766"/>
      <c r="I2699" s="767"/>
    </row>
    <row r="2700" spans="2:9" ht="11.5" customHeight="1">
      <c r="B2700" s="764">
        <v>43416</v>
      </c>
      <c r="C2700" s="768">
        <v>5.1281375161717699</v>
      </c>
      <c r="D2700" s="762"/>
      <c r="E2700" s="762"/>
      <c r="F2700" s="762">
        <v>6.2985561506320202</v>
      </c>
      <c r="G2700" s="762"/>
      <c r="H2700" s="762"/>
      <c r="I2700" s="763"/>
    </row>
    <row r="2701" spans="2:9" ht="11.5" customHeight="1">
      <c r="B2701" s="764">
        <v>43417</v>
      </c>
      <c r="C2701" s="765">
        <v>5.15567615647997</v>
      </c>
      <c r="D2701" s="766"/>
      <c r="E2701" s="766"/>
      <c r="F2701" s="766">
        <v>6.2985561506320202</v>
      </c>
      <c r="G2701" s="766"/>
      <c r="H2701" s="766"/>
      <c r="I2701" s="767"/>
    </row>
    <row r="2702" spans="2:9" ht="11.5" customHeight="1">
      <c r="B2702" s="764">
        <v>43418</v>
      </c>
      <c r="C2702" s="768">
        <v>5.1245779254570101</v>
      </c>
      <c r="D2702" s="762"/>
      <c r="E2702" s="762"/>
      <c r="F2702" s="762">
        <v>6.2985561506320202</v>
      </c>
      <c r="G2702" s="762"/>
      <c r="H2702" s="762"/>
      <c r="I2702" s="763"/>
    </row>
    <row r="2703" spans="2:9" ht="11.5" customHeight="1">
      <c r="B2703" s="764">
        <v>43419</v>
      </c>
      <c r="C2703" s="765">
        <v>5.2772556849734</v>
      </c>
      <c r="D2703" s="766"/>
      <c r="E2703" s="766"/>
      <c r="F2703" s="766">
        <v>6.2985561506320202</v>
      </c>
      <c r="G2703" s="766"/>
      <c r="H2703" s="766"/>
      <c r="I2703" s="767"/>
    </row>
    <row r="2704" spans="2:9" ht="11.5" customHeight="1">
      <c r="B2704" s="764">
        <v>43420</v>
      </c>
      <c r="C2704" s="768">
        <v>5.22930075412234</v>
      </c>
      <c r="D2704" s="762"/>
      <c r="E2704" s="762"/>
      <c r="F2704" s="762">
        <v>6.2985561506320202</v>
      </c>
      <c r="G2704" s="762"/>
      <c r="H2704" s="762"/>
      <c r="I2704" s="763"/>
    </row>
    <row r="2705" spans="2:9" ht="11.5" customHeight="1">
      <c r="B2705" s="764">
        <v>43421</v>
      </c>
      <c r="C2705" s="765">
        <v>5.22930075412234</v>
      </c>
      <c r="D2705" s="766"/>
      <c r="E2705" s="766"/>
      <c r="F2705" s="766">
        <v>6.2985561506320202</v>
      </c>
      <c r="G2705" s="766"/>
      <c r="H2705" s="766"/>
      <c r="I2705" s="767"/>
    </row>
    <row r="2706" spans="2:9" ht="11.5" customHeight="1">
      <c r="B2706" s="764">
        <v>43422</v>
      </c>
      <c r="C2706" s="768">
        <v>5.22930075412234</v>
      </c>
      <c r="D2706" s="762"/>
      <c r="E2706" s="762"/>
      <c r="F2706" s="762">
        <v>6.2985561506320202</v>
      </c>
      <c r="G2706" s="762"/>
      <c r="H2706" s="762"/>
      <c r="I2706" s="763"/>
    </row>
    <row r="2707" spans="2:9" ht="11.5" customHeight="1">
      <c r="B2707" s="764">
        <v>43423</v>
      </c>
      <c r="C2707" s="765">
        <v>4.8964367469841301</v>
      </c>
      <c r="D2707" s="766"/>
      <c r="E2707" s="766"/>
      <c r="F2707" s="766">
        <v>6.2985561506320202</v>
      </c>
      <c r="G2707" s="766"/>
      <c r="H2707" s="766"/>
      <c r="I2707" s="767"/>
    </row>
    <row r="2708" spans="2:9" ht="11.5" customHeight="1">
      <c r="B2708" s="764">
        <v>43424</v>
      </c>
      <c r="C2708" s="768">
        <v>4.8545735335037099</v>
      </c>
      <c r="D2708" s="762"/>
      <c r="E2708" s="762"/>
      <c r="F2708" s="762">
        <v>6.2985561506320202</v>
      </c>
      <c r="G2708" s="762"/>
      <c r="H2708" s="762"/>
      <c r="I2708" s="763"/>
    </row>
    <row r="2709" spans="2:9" ht="11.5" customHeight="1">
      <c r="B2709" s="764">
        <v>43425</v>
      </c>
      <c r="C2709" s="765">
        <v>5.0010795326992801</v>
      </c>
      <c r="D2709" s="766"/>
      <c r="E2709" s="766"/>
      <c r="F2709" s="766">
        <v>6.2985561506320202</v>
      </c>
      <c r="G2709" s="766"/>
      <c r="H2709" s="766"/>
      <c r="I2709" s="767"/>
    </row>
    <row r="2710" spans="2:9" ht="11.5" customHeight="1">
      <c r="B2710" s="764">
        <v>43426</v>
      </c>
      <c r="C2710" s="768">
        <v>5.0010795326992801</v>
      </c>
      <c r="D2710" s="762"/>
      <c r="E2710" s="762"/>
      <c r="F2710" s="762">
        <v>6.2985561506320202</v>
      </c>
      <c r="G2710" s="762"/>
      <c r="H2710" s="762"/>
      <c r="I2710" s="763"/>
    </row>
    <row r="2711" spans="2:9" ht="11.5" customHeight="1">
      <c r="B2711" s="764">
        <v>43427</v>
      </c>
      <c r="C2711" s="765">
        <v>4.9995411167199402</v>
      </c>
      <c r="D2711" s="766"/>
      <c r="E2711" s="766"/>
      <c r="F2711" s="766">
        <v>6.2985561506320202</v>
      </c>
      <c r="G2711" s="766"/>
      <c r="H2711" s="766"/>
      <c r="I2711" s="767"/>
    </row>
    <row r="2712" spans="2:9" ht="11.5" customHeight="1">
      <c r="B2712" s="764">
        <v>43428</v>
      </c>
      <c r="C2712" s="768">
        <v>4.9995411167199402</v>
      </c>
      <c r="D2712" s="762"/>
      <c r="E2712" s="762"/>
      <c r="F2712" s="762">
        <v>6.2985561506320202</v>
      </c>
      <c r="G2712" s="762"/>
      <c r="H2712" s="762"/>
      <c r="I2712" s="763"/>
    </row>
    <row r="2713" spans="2:9" ht="11.5" customHeight="1">
      <c r="B2713" s="764">
        <v>43429</v>
      </c>
      <c r="C2713" s="765">
        <v>4.9995411167199402</v>
      </c>
      <c r="D2713" s="766"/>
      <c r="E2713" s="766"/>
      <c r="F2713" s="766">
        <v>6.2985561506320202</v>
      </c>
      <c r="G2713" s="766"/>
      <c r="H2713" s="766"/>
      <c r="I2713" s="767"/>
    </row>
    <row r="2714" spans="2:9" ht="11.5" customHeight="1">
      <c r="B2714" s="764">
        <v>43430</v>
      </c>
      <c r="C2714" s="768">
        <v>5.1485420431031104</v>
      </c>
      <c r="D2714" s="762"/>
      <c r="E2714" s="762"/>
      <c r="F2714" s="762">
        <v>6.2985561506320202</v>
      </c>
      <c r="G2714" s="762"/>
      <c r="H2714" s="762"/>
      <c r="I2714" s="763"/>
    </row>
    <row r="2715" spans="2:9" ht="11.5" customHeight="1">
      <c r="B2715" s="764">
        <v>43431</v>
      </c>
      <c r="C2715" s="765">
        <v>5.1026845430719296</v>
      </c>
      <c r="D2715" s="766"/>
      <c r="E2715" s="766"/>
      <c r="F2715" s="766">
        <v>6.2985561506320202</v>
      </c>
      <c r="G2715" s="766"/>
      <c r="H2715" s="766"/>
      <c r="I2715" s="767"/>
    </row>
    <row r="2716" spans="2:9" ht="11.5" customHeight="1">
      <c r="B2716" s="764">
        <v>43432</v>
      </c>
      <c r="C2716" s="768">
        <v>5.28474238153016</v>
      </c>
      <c r="D2716" s="762"/>
      <c r="E2716" s="762"/>
      <c r="F2716" s="762">
        <v>6.2985561506320202</v>
      </c>
      <c r="G2716" s="762"/>
      <c r="H2716" s="762"/>
      <c r="I2716" s="763"/>
    </row>
    <row r="2717" spans="2:9" ht="11.5" customHeight="1">
      <c r="B2717" s="764">
        <v>43433</v>
      </c>
      <c r="C2717" s="765">
        <v>5.2951215538595298</v>
      </c>
      <c r="D2717" s="766"/>
      <c r="E2717" s="766"/>
      <c r="F2717" s="766">
        <v>6.2985561506320202</v>
      </c>
      <c r="G2717" s="766"/>
      <c r="H2717" s="766"/>
      <c r="I2717" s="767"/>
    </row>
    <row r="2718" spans="2:9" ht="11.5" customHeight="1">
      <c r="B2718" s="764">
        <v>43434</v>
      </c>
      <c r="C2718" s="768">
        <v>5.2862388698334399</v>
      </c>
      <c r="D2718" s="762"/>
      <c r="E2718" s="762"/>
      <c r="F2718" s="762">
        <v>6.2985561506320202</v>
      </c>
      <c r="G2718" s="762"/>
      <c r="H2718" s="762"/>
      <c r="I2718" s="763"/>
    </row>
    <row r="2719" spans="2:9" ht="11.5" customHeight="1">
      <c r="B2719" s="764">
        <v>43435</v>
      </c>
      <c r="C2719" s="765">
        <v>5.2862388698334399</v>
      </c>
      <c r="D2719" s="766"/>
      <c r="E2719" s="766"/>
      <c r="F2719" s="766">
        <v>6.2985561506320202</v>
      </c>
      <c r="G2719" s="766"/>
      <c r="H2719" s="766"/>
      <c r="I2719" s="767"/>
    </row>
    <row r="2720" spans="2:9" ht="11.5" customHeight="1">
      <c r="B2720" s="764">
        <v>43436</v>
      </c>
      <c r="C2720" s="768">
        <v>5.2862388698334399</v>
      </c>
      <c r="D2720" s="762"/>
      <c r="E2720" s="762"/>
      <c r="F2720" s="762">
        <v>6.2985561506320202</v>
      </c>
      <c r="G2720" s="762"/>
      <c r="H2720" s="762"/>
      <c r="I2720" s="763"/>
    </row>
    <row r="2721" spans="2:9" ht="11.5" customHeight="1">
      <c r="B2721" s="764">
        <v>43437</v>
      </c>
      <c r="C2721" s="765">
        <v>5.34974154744818</v>
      </c>
      <c r="D2721" s="766"/>
      <c r="E2721" s="766"/>
      <c r="F2721" s="766">
        <v>6.2985561506320202</v>
      </c>
      <c r="G2721" s="766"/>
      <c r="H2721" s="766"/>
      <c r="I2721" s="767"/>
    </row>
    <row r="2722" spans="2:9" ht="11.5" customHeight="1">
      <c r="B2722" s="764">
        <v>43438</v>
      </c>
      <c r="C2722" s="768">
        <v>5.0939317739808301</v>
      </c>
      <c r="D2722" s="762"/>
      <c r="E2722" s="762"/>
      <c r="F2722" s="762">
        <v>6.2985561506320202</v>
      </c>
      <c r="G2722" s="762"/>
      <c r="H2722" s="762"/>
      <c r="I2722" s="763"/>
    </row>
    <row r="2723" spans="2:9" ht="11.5" customHeight="1">
      <c r="B2723" s="764">
        <v>43439</v>
      </c>
      <c r="C2723" s="765">
        <v>5.0939317739808301</v>
      </c>
      <c r="D2723" s="766"/>
      <c r="E2723" s="766"/>
      <c r="F2723" s="766">
        <v>6.2985561506320202</v>
      </c>
      <c r="G2723" s="766"/>
      <c r="H2723" s="766"/>
      <c r="I2723" s="767"/>
    </row>
    <row r="2724" spans="2:9" ht="11.5" customHeight="1">
      <c r="B2724" s="764">
        <v>43440</v>
      </c>
      <c r="C2724" s="768">
        <v>5.21293128913958</v>
      </c>
      <c r="D2724" s="762"/>
      <c r="E2724" s="762"/>
      <c r="F2724" s="762">
        <v>6.2985561506320202</v>
      </c>
      <c r="G2724" s="762"/>
      <c r="H2724" s="762"/>
      <c r="I2724" s="763"/>
    </row>
    <row r="2725" spans="2:9" ht="11.5" customHeight="1">
      <c r="B2725" s="764">
        <v>43441</v>
      </c>
      <c r="C2725" s="765">
        <v>5.0387270288571999</v>
      </c>
      <c r="D2725" s="766"/>
      <c r="E2725" s="766"/>
      <c r="F2725" s="766">
        <v>6.2985561506320202</v>
      </c>
      <c r="G2725" s="766"/>
      <c r="H2725" s="766"/>
      <c r="I2725" s="767"/>
    </row>
    <row r="2726" spans="2:9" ht="11.5" customHeight="1">
      <c r="B2726" s="764">
        <v>43442</v>
      </c>
      <c r="C2726" s="768">
        <v>5.0387270288571999</v>
      </c>
      <c r="D2726" s="762"/>
      <c r="E2726" s="762"/>
      <c r="F2726" s="762">
        <v>6.2985561506320202</v>
      </c>
      <c r="G2726" s="762"/>
      <c r="H2726" s="762"/>
      <c r="I2726" s="763"/>
    </row>
    <row r="2727" spans="2:9" ht="11.5" customHeight="1">
      <c r="B2727" s="764">
        <v>43443</v>
      </c>
      <c r="C2727" s="765">
        <v>5.0387270288571999</v>
      </c>
      <c r="D2727" s="766"/>
      <c r="E2727" s="766"/>
      <c r="F2727" s="766">
        <v>6.2985561506320202</v>
      </c>
      <c r="G2727" s="766"/>
      <c r="H2727" s="766"/>
      <c r="I2727" s="767"/>
    </row>
    <row r="2728" spans="2:9" ht="11.5" customHeight="1">
      <c r="B2728" s="764">
        <v>43444</v>
      </c>
      <c r="C2728" s="768">
        <v>5.0591386262370097</v>
      </c>
      <c r="D2728" s="762"/>
      <c r="E2728" s="762"/>
      <c r="F2728" s="762">
        <v>6.2985561506320202</v>
      </c>
      <c r="G2728" s="762"/>
      <c r="H2728" s="762"/>
      <c r="I2728" s="763"/>
    </row>
    <row r="2729" spans="2:9" ht="11.5" customHeight="1">
      <c r="B2729" s="764">
        <v>43445</v>
      </c>
      <c r="C2729" s="765">
        <v>5.0318200453132702</v>
      </c>
      <c r="D2729" s="766"/>
      <c r="E2729" s="766"/>
      <c r="F2729" s="766">
        <v>6.2985561506320202</v>
      </c>
      <c r="G2729" s="766"/>
      <c r="H2729" s="766"/>
      <c r="I2729" s="767"/>
    </row>
    <row r="2730" spans="2:9" ht="11.5" customHeight="1">
      <c r="B2730" s="764">
        <v>43446</v>
      </c>
      <c r="C2730" s="768">
        <v>5.1338002971577099</v>
      </c>
      <c r="D2730" s="762"/>
      <c r="E2730" s="762"/>
      <c r="F2730" s="762">
        <v>6.2985561506320202</v>
      </c>
      <c r="G2730" s="762"/>
      <c r="H2730" s="762"/>
      <c r="I2730" s="763"/>
    </row>
    <row r="2731" spans="2:9" ht="11.5" customHeight="1">
      <c r="B2731" s="764">
        <v>43447</v>
      </c>
      <c r="C2731" s="765">
        <v>5.10638477237615</v>
      </c>
      <c r="D2731" s="766"/>
      <c r="E2731" s="766"/>
      <c r="F2731" s="766">
        <v>6.2985561506320202</v>
      </c>
      <c r="G2731" s="766"/>
      <c r="H2731" s="766"/>
      <c r="I2731" s="767"/>
    </row>
    <row r="2732" spans="2:9" ht="11.5" customHeight="1">
      <c r="B2732" s="764">
        <v>43448</v>
      </c>
      <c r="C2732" s="768">
        <v>5.0637308006571802</v>
      </c>
      <c r="D2732" s="762"/>
      <c r="E2732" s="762"/>
      <c r="F2732" s="762">
        <v>6.2985561506320202</v>
      </c>
      <c r="G2732" s="762"/>
      <c r="H2732" s="762"/>
      <c r="I2732" s="763"/>
    </row>
    <row r="2733" spans="2:9" ht="11.5" customHeight="1">
      <c r="B2733" s="764">
        <v>43449</v>
      </c>
      <c r="C2733" s="765">
        <v>5.0637308006571802</v>
      </c>
      <c r="D2733" s="766"/>
      <c r="E2733" s="766"/>
      <c r="F2733" s="766">
        <v>6.2985561506320202</v>
      </c>
      <c r="G2733" s="766"/>
      <c r="H2733" s="766"/>
      <c r="I2733" s="767"/>
    </row>
    <row r="2734" spans="2:9" ht="11.5" customHeight="1">
      <c r="B2734" s="764">
        <v>43450</v>
      </c>
      <c r="C2734" s="768">
        <v>5.0637308006571802</v>
      </c>
      <c r="D2734" s="762"/>
      <c r="E2734" s="762"/>
      <c r="F2734" s="762">
        <v>6.2985561506320202</v>
      </c>
      <c r="G2734" s="762"/>
      <c r="H2734" s="762"/>
      <c r="I2734" s="763"/>
    </row>
    <row r="2735" spans="2:9" ht="11.5" customHeight="1">
      <c r="B2735" s="764">
        <v>43451</v>
      </c>
      <c r="C2735" s="765">
        <v>4.7558451432320199</v>
      </c>
      <c r="D2735" s="766"/>
      <c r="E2735" s="766"/>
      <c r="F2735" s="766">
        <v>6.2985561506320202</v>
      </c>
      <c r="G2735" s="766"/>
      <c r="H2735" s="766"/>
      <c r="I2735" s="767"/>
    </row>
    <row r="2736" spans="2:9" ht="11.5" customHeight="1">
      <c r="B2736" s="764">
        <v>43452</v>
      </c>
      <c r="C2736" s="768">
        <v>4.7955576591168496</v>
      </c>
      <c r="D2736" s="762"/>
      <c r="E2736" s="762"/>
      <c r="F2736" s="762">
        <v>6.2985561506320202</v>
      </c>
      <c r="G2736" s="762"/>
      <c r="H2736" s="762"/>
      <c r="I2736" s="763"/>
    </row>
    <row r="2737" spans="2:9" ht="11.5" customHeight="1">
      <c r="B2737" s="764">
        <v>43453</v>
      </c>
      <c r="C2737" s="765">
        <v>4.7267257132272897</v>
      </c>
      <c r="D2737" s="766"/>
      <c r="E2737" s="766"/>
      <c r="F2737" s="766">
        <v>6.2985561506320202</v>
      </c>
      <c r="G2737" s="766"/>
      <c r="H2737" s="766"/>
      <c r="I2737" s="767"/>
    </row>
    <row r="2738" spans="2:9" ht="11.5" customHeight="1">
      <c r="B2738" s="764">
        <v>43454</v>
      </c>
      <c r="C2738" s="768">
        <v>4.5515748495041004</v>
      </c>
      <c r="D2738" s="762"/>
      <c r="E2738" s="762"/>
      <c r="F2738" s="762">
        <v>6.2985561506320202</v>
      </c>
      <c r="G2738" s="762"/>
      <c r="H2738" s="762"/>
      <c r="I2738" s="763"/>
    </row>
    <row r="2739" spans="2:9" ht="11.5" customHeight="1">
      <c r="B2739" s="764">
        <v>43455</v>
      </c>
      <c r="C2739" s="765">
        <v>4.3077217741011404</v>
      </c>
      <c r="D2739" s="766"/>
      <c r="E2739" s="766"/>
      <c r="F2739" s="766">
        <v>6.2985561506320202</v>
      </c>
      <c r="G2739" s="766"/>
      <c r="H2739" s="766"/>
      <c r="I2739" s="767"/>
    </row>
    <row r="2740" spans="2:9" ht="11.5" customHeight="1">
      <c r="B2740" s="764">
        <v>43456</v>
      </c>
      <c r="C2740" s="768">
        <v>4.3077217741011404</v>
      </c>
      <c r="D2740" s="762"/>
      <c r="E2740" s="762"/>
      <c r="F2740" s="762">
        <v>6.2985561506320202</v>
      </c>
      <c r="G2740" s="762"/>
      <c r="H2740" s="762"/>
      <c r="I2740" s="763"/>
    </row>
    <row r="2741" spans="2:9" ht="11.5" customHeight="1">
      <c r="B2741" s="764">
        <v>43457</v>
      </c>
      <c r="C2741" s="765">
        <v>4.3077217741011404</v>
      </c>
      <c r="D2741" s="766"/>
      <c r="E2741" s="766"/>
      <c r="F2741" s="766">
        <v>6.2985561506320202</v>
      </c>
      <c r="G2741" s="766"/>
      <c r="H2741" s="766"/>
      <c r="I2741" s="767"/>
    </row>
    <row r="2742" spans="2:9" ht="11.5" customHeight="1">
      <c r="B2742" s="764">
        <v>43458</v>
      </c>
      <c r="C2742" s="768">
        <v>4.3222582468971398</v>
      </c>
      <c r="D2742" s="762"/>
      <c r="E2742" s="762"/>
      <c r="F2742" s="762">
        <v>6.2985561506320202</v>
      </c>
      <c r="G2742" s="762"/>
      <c r="H2742" s="762"/>
      <c r="I2742" s="763"/>
    </row>
    <row r="2743" spans="2:9" ht="11.5" customHeight="1">
      <c r="B2743" s="764">
        <v>43459</v>
      </c>
      <c r="C2743" s="765">
        <v>4.3222582468971398</v>
      </c>
      <c r="D2743" s="766"/>
      <c r="E2743" s="766"/>
      <c r="F2743" s="766">
        <v>6.2985561506320202</v>
      </c>
      <c r="G2743" s="766"/>
      <c r="H2743" s="766"/>
      <c r="I2743" s="767"/>
    </row>
    <row r="2744" spans="2:9" ht="11.5" customHeight="1">
      <c r="B2744" s="764">
        <v>43460</v>
      </c>
      <c r="C2744" s="768">
        <v>4.6043287442928698</v>
      </c>
      <c r="D2744" s="762"/>
      <c r="E2744" s="762"/>
      <c r="F2744" s="762">
        <v>6.2985561506320202</v>
      </c>
      <c r="G2744" s="762"/>
      <c r="H2744" s="762"/>
      <c r="I2744" s="763"/>
    </row>
    <row r="2745" spans="2:9" ht="11.5" customHeight="1">
      <c r="B2745" s="764">
        <v>43461</v>
      </c>
      <c r="C2745" s="765">
        <v>4.6509350099170499</v>
      </c>
      <c r="D2745" s="766"/>
      <c r="E2745" s="766"/>
      <c r="F2745" s="766">
        <v>6.2985561506320202</v>
      </c>
      <c r="G2745" s="766"/>
      <c r="H2745" s="766"/>
      <c r="I2745" s="767"/>
    </row>
    <row r="2746" spans="2:9" ht="11.5" customHeight="1">
      <c r="B2746" s="764">
        <v>43462</v>
      </c>
      <c r="C2746" s="768">
        <v>4.6451898929682196</v>
      </c>
      <c r="D2746" s="762"/>
      <c r="E2746" s="762"/>
      <c r="F2746" s="762">
        <v>6.2985561506320202</v>
      </c>
      <c r="G2746" s="762"/>
      <c r="H2746" s="762"/>
      <c r="I2746" s="763"/>
    </row>
    <row r="2747" spans="2:9" ht="11.5" customHeight="1">
      <c r="B2747" s="764">
        <v>43463</v>
      </c>
      <c r="C2747" s="765">
        <v>4.6451898929682196</v>
      </c>
      <c r="D2747" s="766"/>
      <c r="E2747" s="766"/>
      <c r="F2747" s="766">
        <v>6.2985561506320202</v>
      </c>
      <c r="G2747" s="766"/>
      <c r="H2747" s="766"/>
      <c r="I2747" s="767"/>
    </row>
    <row r="2748" spans="2:9" ht="11.5" customHeight="1">
      <c r="B2748" s="764">
        <v>43464</v>
      </c>
      <c r="C2748" s="768">
        <v>4.6451898929682196</v>
      </c>
      <c r="D2748" s="762"/>
      <c r="E2748" s="762"/>
      <c r="F2748" s="762">
        <v>6.2985561506320202</v>
      </c>
      <c r="G2748" s="762"/>
      <c r="H2748" s="762"/>
      <c r="I2748" s="763"/>
    </row>
    <row r="2749" spans="2:9" ht="11.5" customHeight="1">
      <c r="B2749" s="764">
        <v>43465</v>
      </c>
      <c r="C2749" s="765">
        <v>4.5582885521911596</v>
      </c>
      <c r="D2749" s="766"/>
      <c r="E2749" s="766"/>
      <c r="F2749" s="766">
        <v>6.2985561506320202</v>
      </c>
      <c r="G2749" s="766"/>
      <c r="H2749" s="766"/>
      <c r="I2749" s="767"/>
    </row>
    <row r="2750" spans="2:9" ht="11.5" customHeight="1">
      <c r="B2750" s="764">
        <v>43466</v>
      </c>
      <c r="C2750" s="768">
        <v>4.5582885521911596</v>
      </c>
      <c r="D2750" s="762"/>
      <c r="E2750" s="762"/>
      <c r="F2750" s="762">
        <v>6.2985561506320202</v>
      </c>
      <c r="G2750" s="762"/>
      <c r="H2750" s="762"/>
      <c r="I2750" s="763"/>
    </row>
    <row r="2751" spans="2:9" ht="11.5" customHeight="1">
      <c r="B2751" s="764">
        <v>43467</v>
      </c>
      <c r="C2751" s="765">
        <v>4.5454633193852096</v>
      </c>
      <c r="D2751" s="766"/>
      <c r="E2751" s="766"/>
      <c r="F2751" s="766">
        <v>6.2985561506320202</v>
      </c>
      <c r="G2751" s="766"/>
      <c r="H2751" s="766"/>
      <c r="I2751" s="767"/>
    </row>
    <row r="2752" spans="2:9" ht="11.5" customHeight="1">
      <c r="B2752" s="764">
        <v>43468</v>
      </c>
      <c r="C2752" s="768">
        <v>4.4264260059290699</v>
      </c>
      <c r="D2752" s="762"/>
      <c r="E2752" s="762"/>
      <c r="F2752" s="762">
        <v>6.2985561506320202</v>
      </c>
      <c r="G2752" s="762"/>
      <c r="H2752" s="762"/>
      <c r="I2752" s="763"/>
    </row>
    <row r="2753" spans="2:9" ht="11.5" customHeight="1">
      <c r="B2753" s="764">
        <v>43469</v>
      </c>
      <c r="C2753" s="765">
        <v>4.6855773805253698</v>
      </c>
      <c r="D2753" s="766"/>
      <c r="E2753" s="766"/>
      <c r="F2753" s="766">
        <v>6.2985561506320202</v>
      </c>
      <c r="G2753" s="766"/>
      <c r="H2753" s="766"/>
      <c r="I2753" s="767"/>
    </row>
    <row r="2754" spans="2:9" ht="11.5" customHeight="1">
      <c r="B2754" s="764">
        <v>43470</v>
      </c>
      <c r="C2754" s="768">
        <v>4.6855773805253698</v>
      </c>
      <c r="D2754" s="762"/>
      <c r="E2754" s="762"/>
      <c r="F2754" s="762">
        <v>6.2985561506320202</v>
      </c>
      <c r="G2754" s="762"/>
      <c r="H2754" s="762"/>
      <c r="I2754" s="763"/>
    </row>
    <row r="2755" spans="2:9" ht="11.5" customHeight="1">
      <c r="B2755" s="764">
        <v>43471</v>
      </c>
      <c r="C2755" s="765">
        <v>4.6855773805253698</v>
      </c>
      <c r="D2755" s="766"/>
      <c r="E2755" s="766"/>
      <c r="F2755" s="766">
        <v>6.2985561506320202</v>
      </c>
      <c r="G2755" s="766"/>
      <c r="H2755" s="766"/>
      <c r="I2755" s="767"/>
    </row>
    <row r="2756" spans="2:9" ht="11.5" customHeight="1">
      <c r="B2756" s="764">
        <v>43472</v>
      </c>
      <c r="C2756" s="768">
        <v>4.8718360218756196</v>
      </c>
      <c r="D2756" s="762"/>
      <c r="E2756" s="762"/>
      <c r="F2756" s="762">
        <v>6.2985561506320202</v>
      </c>
      <c r="G2756" s="762"/>
      <c r="H2756" s="762"/>
      <c r="I2756" s="763"/>
    </row>
    <row r="2757" spans="2:9" ht="11.5" customHeight="1">
      <c r="B2757" s="764">
        <v>43473</v>
      </c>
      <c r="C2757" s="765">
        <v>4.9220171497375098</v>
      </c>
      <c r="D2757" s="766"/>
      <c r="E2757" s="766"/>
      <c r="F2757" s="766">
        <v>6.2985561506320202</v>
      </c>
      <c r="G2757" s="766"/>
      <c r="H2757" s="766"/>
      <c r="I2757" s="767"/>
    </row>
    <row r="2758" spans="2:9" ht="11.5" customHeight="1">
      <c r="B2758" s="764">
        <v>43474</v>
      </c>
      <c r="C2758" s="768">
        <v>5.0028916223200701</v>
      </c>
      <c r="D2758" s="762"/>
      <c r="E2758" s="762"/>
      <c r="F2758" s="762">
        <v>6.2985561506320202</v>
      </c>
      <c r="G2758" s="762"/>
      <c r="H2758" s="762"/>
      <c r="I2758" s="763"/>
    </row>
    <row r="2759" spans="2:9" ht="11.5" customHeight="1">
      <c r="B2759" s="764">
        <v>43475</v>
      </c>
      <c r="C2759" s="765">
        <v>5.0176198531280596</v>
      </c>
      <c r="D2759" s="766"/>
      <c r="E2759" s="766"/>
      <c r="F2759" s="766">
        <v>6.2985561506320202</v>
      </c>
      <c r="G2759" s="766"/>
      <c r="H2759" s="766"/>
      <c r="I2759" s="767"/>
    </row>
    <row r="2760" spans="2:9" ht="11.5" customHeight="1">
      <c r="B2760" s="764">
        <v>43476</v>
      </c>
      <c r="C2760" s="768">
        <v>4.9984072524452197</v>
      </c>
      <c r="D2760" s="762"/>
      <c r="E2760" s="762"/>
      <c r="F2760" s="762">
        <v>6.2985561506320202</v>
      </c>
      <c r="G2760" s="762"/>
      <c r="H2760" s="762"/>
      <c r="I2760" s="763"/>
    </row>
    <row r="2761" spans="2:9" ht="11.5" customHeight="1">
      <c r="B2761" s="764">
        <v>43477</v>
      </c>
      <c r="C2761" s="765">
        <v>4.9984072524452197</v>
      </c>
      <c r="D2761" s="766"/>
      <c r="E2761" s="766"/>
      <c r="F2761" s="766">
        <v>6.2985561506320202</v>
      </c>
      <c r="G2761" s="766"/>
      <c r="H2761" s="766"/>
      <c r="I2761" s="767"/>
    </row>
    <row r="2762" spans="2:9" ht="11.5" customHeight="1">
      <c r="B2762" s="764">
        <v>43478</v>
      </c>
      <c r="C2762" s="768">
        <v>4.9984072524452197</v>
      </c>
      <c r="D2762" s="762"/>
      <c r="E2762" s="762"/>
      <c r="F2762" s="762">
        <v>6.2985561506320202</v>
      </c>
      <c r="G2762" s="762"/>
      <c r="H2762" s="762"/>
      <c r="I2762" s="763"/>
    </row>
    <row r="2763" spans="2:9" ht="11.5" customHeight="1">
      <c r="B2763" s="764">
        <v>43479</v>
      </c>
      <c r="C2763" s="765">
        <v>4.96405376876461</v>
      </c>
      <c r="D2763" s="766"/>
      <c r="E2763" s="766"/>
      <c r="F2763" s="766">
        <v>6.2985561506320202</v>
      </c>
      <c r="G2763" s="766"/>
      <c r="H2763" s="766"/>
      <c r="I2763" s="767"/>
    </row>
    <row r="2764" spans="2:9" ht="11.5" customHeight="1">
      <c r="B2764" s="764">
        <v>43480</v>
      </c>
      <c r="C2764" s="768">
        <v>5.1255235291326402</v>
      </c>
      <c r="D2764" s="762"/>
      <c r="E2764" s="762"/>
      <c r="F2764" s="762">
        <v>6.2985561506320202</v>
      </c>
      <c r="G2764" s="762"/>
      <c r="H2764" s="762"/>
      <c r="I2764" s="763"/>
    </row>
    <row r="2765" spans="2:9" ht="11.5" customHeight="1">
      <c r="B2765" s="764">
        <v>43481</v>
      </c>
      <c r="C2765" s="765">
        <v>5.0911993261370503</v>
      </c>
      <c r="D2765" s="766"/>
      <c r="E2765" s="766"/>
      <c r="F2765" s="766">
        <v>6.2985561506320202</v>
      </c>
      <c r="G2765" s="766"/>
      <c r="H2765" s="766"/>
      <c r="I2765" s="767"/>
    </row>
    <row r="2766" spans="2:9" ht="11.5" customHeight="1">
      <c r="B2766" s="764">
        <v>43482</v>
      </c>
      <c r="C2766" s="768">
        <v>5.1637792335013</v>
      </c>
      <c r="D2766" s="762"/>
      <c r="E2766" s="762"/>
      <c r="F2766" s="762">
        <v>6.2985561506320202</v>
      </c>
      <c r="G2766" s="762"/>
      <c r="H2766" s="762"/>
      <c r="I2766" s="763"/>
    </row>
    <row r="2767" spans="2:9" ht="11.5" customHeight="1">
      <c r="B2767" s="764">
        <v>43483</v>
      </c>
      <c r="C2767" s="765">
        <v>5.27656090438047</v>
      </c>
      <c r="D2767" s="766"/>
      <c r="E2767" s="766"/>
      <c r="F2767" s="766">
        <v>6.2985561506320202</v>
      </c>
      <c r="G2767" s="766"/>
      <c r="H2767" s="766"/>
      <c r="I2767" s="767"/>
    </row>
    <row r="2768" spans="2:9" ht="11.5" customHeight="1">
      <c r="B2768" s="764">
        <v>43484</v>
      </c>
      <c r="C2768" s="768">
        <v>5.27656090438047</v>
      </c>
      <c r="D2768" s="762"/>
      <c r="E2768" s="762"/>
      <c r="F2768" s="762">
        <v>6.2985561506320202</v>
      </c>
      <c r="G2768" s="762"/>
      <c r="H2768" s="762"/>
      <c r="I2768" s="763"/>
    </row>
    <row r="2769" spans="2:9" ht="11.5" customHeight="1">
      <c r="B2769" s="764">
        <v>43485</v>
      </c>
      <c r="C2769" s="765">
        <v>5.27656090438047</v>
      </c>
      <c r="D2769" s="766"/>
      <c r="E2769" s="766"/>
      <c r="F2769" s="766">
        <v>6.2985561506320202</v>
      </c>
      <c r="G2769" s="766"/>
      <c r="H2769" s="766"/>
      <c r="I2769" s="767"/>
    </row>
    <row r="2770" spans="2:9" ht="11.5" customHeight="1">
      <c r="B2770" s="764">
        <v>43486</v>
      </c>
      <c r="C2770" s="768">
        <v>5.27656090438047</v>
      </c>
      <c r="D2770" s="762"/>
      <c r="E2770" s="762"/>
      <c r="F2770" s="762">
        <v>6.2985561506320202</v>
      </c>
      <c r="G2770" s="762"/>
      <c r="H2770" s="762"/>
      <c r="I2770" s="763"/>
    </row>
    <row r="2771" spans="2:9" ht="11.5" customHeight="1">
      <c r="B2771" s="764">
        <v>43487</v>
      </c>
      <c r="C2771" s="765">
        <v>5.1898219499795601</v>
      </c>
      <c r="D2771" s="766"/>
      <c r="E2771" s="766"/>
      <c r="F2771" s="766">
        <v>6.2985561506320202</v>
      </c>
      <c r="G2771" s="766"/>
      <c r="H2771" s="766"/>
      <c r="I2771" s="767"/>
    </row>
    <row r="2772" spans="2:9" ht="11.5" customHeight="1">
      <c r="B2772" s="764">
        <v>43488</v>
      </c>
      <c r="C2772" s="768">
        <v>5.17707736519215</v>
      </c>
      <c r="D2772" s="762"/>
      <c r="E2772" s="762"/>
      <c r="F2772" s="762">
        <v>6.2985561506320202</v>
      </c>
      <c r="G2772" s="762"/>
      <c r="H2772" s="762"/>
      <c r="I2772" s="763"/>
    </row>
    <row r="2773" spans="2:9" ht="11.5" customHeight="1">
      <c r="B2773" s="764">
        <v>43489</v>
      </c>
      <c r="C2773" s="765">
        <v>5.2458890696700102</v>
      </c>
      <c r="D2773" s="766"/>
      <c r="E2773" s="766"/>
      <c r="F2773" s="766">
        <v>6.2985561506320202</v>
      </c>
      <c r="G2773" s="766"/>
      <c r="H2773" s="766"/>
      <c r="I2773" s="767"/>
    </row>
    <row r="2774" spans="2:9" ht="11.5" customHeight="1">
      <c r="B2774" s="764">
        <v>43490</v>
      </c>
      <c r="C2774" s="768">
        <v>5.3703715587604099</v>
      </c>
      <c r="D2774" s="762"/>
      <c r="E2774" s="762"/>
      <c r="F2774" s="762">
        <v>6.2985561506320202</v>
      </c>
      <c r="G2774" s="762"/>
      <c r="H2774" s="762"/>
      <c r="I2774" s="763"/>
    </row>
    <row r="2775" spans="2:9" ht="11.5" customHeight="1">
      <c r="B2775" s="764">
        <v>43491</v>
      </c>
      <c r="C2775" s="765">
        <v>5.3703715587604099</v>
      </c>
      <c r="D2775" s="766"/>
      <c r="E2775" s="766"/>
      <c r="F2775" s="766">
        <v>6.2985561506320202</v>
      </c>
      <c r="G2775" s="766"/>
      <c r="H2775" s="766"/>
      <c r="I2775" s="767"/>
    </row>
    <row r="2776" spans="2:9" ht="11.5" customHeight="1">
      <c r="B2776" s="764">
        <v>43492</v>
      </c>
      <c r="C2776" s="768">
        <v>5.3703715587604099</v>
      </c>
      <c r="D2776" s="762"/>
      <c r="E2776" s="762"/>
      <c r="F2776" s="762">
        <v>6.2985561506320202</v>
      </c>
      <c r="G2776" s="762"/>
      <c r="H2776" s="762"/>
      <c r="I2776" s="763"/>
    </row>
    <row r="2777" spans="2:9" ht="11.5" customHeight="1">
      <c r="B2777" s="764">
        <v>43493</v>
      </c>
      <c r="C2777" s="765">
        <v>5.3604782509725197</v>
      </c>
      <c r="D2777" s="766"/>
      <c r="E2777" s="766"/>
      <c r="F2777" s="766">
        <v>6.2985561506320202</v>
      </c>
      <c r="G2777" s="766"/>
      <c r="H2777" s="766"/>
      <c r="I2777" s="767"/>
    </row>
    <row r="2778" spans="2:9" ht="11.5" customHeight="1">
      <c r="B2778" s="764">
        <v>43494</v>
      </c>
      <c r="C2778" s="768">
        <v>5.3178637429249598</v>
      </c>
      <c r="D2778" s="762"/>
      <c r="E2778" s="762"/>
      <c r="F2778" s="762">
        <v>6.2985561506320202</v>
      </c>
      <c r="G2778" s="762"/>
      <c r="H2778" s="762"/>
      <c r="I2778" s="763"/>
    </row>
    <row r="2779" spans="2:9" ht="11.5" customHeight="1">
      <c r="B2779" s="764">
        <v>43495</v>
      </c>
      <c r="C2779" s="765">
        <v>5.4330495756158701</v>
      </c>
      <c r="D2779" s="766"/>
      <c r="E2779" s="766"/>
      <c r="F2779" s="766">
        <v>6.2985561506320202</v>
      </c>
      <c r="G2779" s="766"/>
      <c r="H2779" s="766"/>
      <c r="I2779" s="767"/>
    </row>
    <row r="2780" spans="2:9" ht="11.5" customHeight="1">
      <c r="B2780" s="764">
        <v>43496</v>
      </c>
      <c r="C2780" s="768">
        <v>5.5363101509323602</v>
      </c>
      <c r="D2780" s="762"/>
      <c r="E2780" s="762"/>
      <c r="F2780" s="762">
        <v>6.2985561506320202</v>
      </c>
      <c r="G2780" s="762"/>
      <c r="H2780" s="762"/>
      <c r="I2780" s="763"/>
    </row>
    <row r="2781" spans="2:9" ht="11.5" customHeight="1">
      <c r="B2781" s="764">
        <v>43497</v>
      </c>
      <c r="C2781" s="765">
        <v>5.5055205953638602</v>
      </c>
      <c r="D2781" s="766"/>
      <c r="E2781" s="766"/>
      <c r="F2781" s="766">
        <v>6.2985561506320202</v>
      </c>
      <c r="G2781" s="766"/>
      <c r="H2781" s="766"/>
      <c r="I2781" s="767"/>
    </row>
    <row r="2782" spans="2:9" ht="11.5" customHeight="1">
      <c r="B2782" s="764">
        <v>43498</v>
      </c>
      <c r="C2782" s="768">
        <v>5.5055205953638602</v>
      </c>
      <c r="D2782" s="762"/>
      <c r="E2782" s="762"/>
      <c r="F2782" s="762">
        <v>6.2985561506320202</v>
      </c>
      <c r="G2782" s="762"/>
      <c r="H2782" s="762"/>
      <c r="I2782" s="763"/>
    </row>
    <row r="2783" spans="2:9" ht="11.5" customHeight="1">
      <c r="B2783" s="764">
        <v>43499</v>
      </c>
      <c r="C2783" s="765">
        <v>5.5055205953638602</v>
      </c>
      <c r="D2783" s="766"/>
      <c r="E2783" s="766"/>
      <c r="F2783" s="766">
        <v>6.2985561506320202</v>
      </c>
      <c r="G2783" s="766"/>
      <c r="H2783" s="766"/>
      <c r="I2783" s="767"/>
    </row>
    <row r="2784" spans="2:9" ht="11.5" customHeight="1">
      <c r="B2784" s="764">
        <v>43500</v>
      </c>
      <c r="C2784" s="768">
        <v>5.5648155324889901</v>
      </c>
      <c r="D2784" s="762"/>
      <c r="E2784" s="762"/>
      <c r="F2784" s="762">
        <v>6.2985561506320202</v>
      </c>
      <c r="G2784" s="762"/>
      <c r="H2784" s="762"/>
      <c r="I2784" s="763"/>
    </row>
    <row r="2785" spans="2:9" ht="11.5" customHeight="1">
      <c r="B2785" s="764">
        <v>43501</v>
      </c>
      <c r="C2785" s="765">
        <v>5.6515677500134096</v>
      </c>
      <c r="D2785" s="766"/>
      <c r="E2785" s="766"/>
      <c r="F2785" s="766">
        <v>6.2985561506320202</v>
      </c>
      <c r="G2785" s="766"/>
      <c r="H2785" s="766"/>
      <c r="I2785" s="767"/>
    </row>
    <row r="2786" spans="2:9" ht="11.5" customHeight="1">
      <c r="B2786" s="764">
        <v>43502</v>
      </c>
      <c r="C2786" s="768">
        <v>5.6572992443895798</v>
      </c>
      <c r="D2786" s="762"/>
      <c r="E2786" s="762"/>
      <c r="F2786" s="762">
        <v>6.2985561506320202</v>
      </c>
      <c r="G2786" s="762"/>
      <c r="H2786" s="762"/>
      <c r="I2786" s="763"/>
    </row>
    <row r="2787" spans="2:9" ht="11.5" customHeight="1">
      <c r="B2787" s="764">
        <v>43503</v>
      </c>
      <c r="C2787" s="765">
        <v>5.5603002671741102</v>
      </c>
      <c r="D2787" s="766"/>
      <c r="E2787" s="766"/>
      <c r="F2787" s="766">
        <v>6.2985561506320202</v>
      </c>
      <c r="G2787" s="766"/>
      <c r="H2787" s="766"/>
      <c r="I2787" s="767"/>
    </row>
    <row r="2788" spans="2:9" ht="11.5" customHeight="1">
      <c r="B2788" s="764">
        <v>43504</v>
      </c>
      <c r="C2788" s="768">
        <v>5.6652420918284401</v>
      </c>
      <c r="D2788" s="762"/>
      <c r="E2788" s="762"/>
      <c r="F2788" s="762">
        <v>6.2985561506320202</v>
      </c>
      <c r="G2788" s="762"/>
      <c r="H2788" s="762"/>
      <c r="I2788" s="763"/>
    </row>
    <row r="2789" spans="2:9" ht="11.5" customHeight="1">
      <c r="B2789" s="764">
        <v>43505</v>
      </c>
      <c r="C2789" s="765">
        <v>5.6652420918284401</v>
      </c>
      <c r="D2789" s="766"/>
      <c r="E2789" s="766"/>
      <c r="F2789" s="766">
        <v>6.2985561506320202</v>
      </c>
      <c r="G2789" s="766"/>
      <c r="H2789" s="766"/>
      <c r="I2789" s="767"/>
    </row>
    <row r="2790" spans="2:9" ht="11.5" customHeight="1">
      <c r="B2790" s="764">
        <v>43506</v>
      </c>
      <c r="C2790" s="768">
        <v>5.6652420918284401</v>
      </c>
      <c r="D2790" s="762"/>
      <c r="E2790" s="762"/>
      <c r="F2790" s="762">
        <v>6.2985561506320202</v>
      </c>
      <c r="G2790" s="762"/>
      <c r="H2790" s="762"/>
      <c r="I2790" s="763"/>
    </row>
    <row r="2791" spans="2:9" ht="11.5" customHeight="1">
      <c r="B2791" s="764">
        <v>43507</v>
      </c>
      <c r="C2791" s="765">
        <v>5.6717891687658204</v>
      </c>
      <c r="D2791" s="766"/>
      <c r="E2791" s="766"/>
      <c r="F2791" s="766">
        <v>6.2985561506320202</v>
      </c>
      <c r="G2791" s="766"/>
      <c r="H2791" s="766"/>
      <c r="I2791" s="767"/>
    </row>
    <row r="2792" spans="2:9" ht="11.5" customHeight="1">
      <c r="B2792" s="764">
        <v>43508</v>
      </c>
      <c r="C2792" s="768">
        <v>5.7751890630812799</v>
      </c>
      <c r="D2792" s="762"/>
      <c r="E2792" s="762"/>
      <c r="F2792" s="762">
        <v>6.2985561506320202</v>
      </c>
      <c r="G2792" s="762"/>
      <c r="H2792" s="762"/>
      <c r="I2792" s="763"/>
    </row>
    <row r="2793" spans="2:9" ht="11.5" customHeight="1">
      <c r="B2793" s="764">
        <v>43509</v>
      </c>
      <c r="C2793" s="765">
        <v>5.8287404520559596</v>
      </c>
      <c r="D2793" s="766"/>
      <c r="E2793" s="766"/>
      <c r="F2793" s="766">
        <v>6.2985561506320202</v>
      </c>
      <c r="G2793" s="766"/>
      <c r="H2793" s="766"/>
      <c r="I2793" s="767"/>
    </row>
    <row r="2794" spans="2:9" ht="11.5" customHeight="1">
      <c r="B2794" s="764">
        <v>43510</v>
      </c>
      <c r="C2794" s="768">
        <v>5.9174630325184303</v>
      </c>
      <c r="D2794" s="762"/>
      <c r="E2794" s="762"/>
      <c r="F2794" s="762">
        <v>6.2985561506320202</v>
      </c>
      <c r="G2794" s="762"/>
      <c r="H2794" s="762"/>
      <c r="I2794" s="763"/>
    </row>
    <row r="2795" spans="2:9" ht="11.5" customHeight="1">
      <c r="B2795" s="764">
        <v>43511</v>
      </c>
      <c r="C2795" s="765">
        <v>5.9419594517786098</v>
      </c>
      <c r="D2795" s="766"/>
      <c r="E2795" s="766"/>
      <c r="F2795" s="766">
        <v>6.2985561506320202</v>
      </c>
      <c r="G2795" s="766"/>
      <c r="H2795" s="766"/>
      <c r="I2795" s="767"/>
    </row>
    <row r="2796" spans="2:9" ht="11.5" customHeight="1">
      <c r="B2796" s="764">
        <v>43512</v>
      </c>
      <c r="C2796" s="768">
        <v>5.9419594517786098</v>
      </c>
      <c r="D2796" s="762"/>
      <c r="E2796" s="762"/>
      <c r="F2796" s="762">
        <v>6.2985561506320202</v>
      </c>
      <c r="G2796" s="762"/>
      <c r="H2796" s="762"/>
      <c r="I2796" s="763"/>
    </row>
    <row r="2797" spans="2:9" ht="11.5" customHeight="1">
      <c r="B2797" s="764">
        <v>43513</v>
      </c>
      <c r="C2797" s="765">
        <v>5.9419594517786098</v>
      </c>
      <c r="D2797" s="766"/>
      <c r="E2797" s="766"/>
      <c r="F2797" s="766">
        <v>6.2985561506320202</v>
      </c>
      <c r="G2797" s="766"/>
      <c r="H2797" s="766"/>
      <c r="I2797" s="767"/>
    </row>
    <row r="2798" spans="2:9" ht="11.5" customHeight="1">
      <c r="B2798" s="764">
        <v>43514</v>
      </c>
      <c r="C2798" s="768">
        <v>5.9419594517786098</v>
      </c>
      <c r="D2798" s="762"/>
      <c r="E2798" s="762"/>
      <c r="F2798" s="762">
        <v>6.2985561506320202</v>
      </c>
      <c r="G2798" s="762"/>
      <c r="H2798" s="762"/>
      <c r="I2798" s="763"/>
    </row>
    <row r="2799" spans="2:9" ht="11.5" customHeight="1">
      <c r="B2799" s="764">
        <v>43515</v>
      </c>
      <c r="C2799" s="765">
        <v>5.9437604773013604</v>
      </c>
      <c r="D2799" s="766"/>
      <c r="E2799" s="766"/>
      <c r="F2799" s="766">
        <v>6.2985561506320202</v>
      </c>
      <c r="G2799" s="766"/>
      <c r="H2799" s="766"/>
      <c r="I2799" s="767"/>
    </row>
    <row r="2800" spans="2:9" ht="11.5" customHeight="1">
      <c r="B2800" s="764">
        <v>43516</v>
      </c>
      <c r="C2800" s="768">
        <v>5.9906150028195899</v>
      </c>
      <c r="D2800" s="762"/>
      <c r="E2800" s="762"/>
      <c r="F2800" s="762">
        <v>6.2985561506320202</v>
      </c>
      <c r="G2800" s="762"/>
      <c r="H2800" s="762"/>
      <c r="I2800" s="763"/>
    </row>
    <row r="2801" spans="2:9" ht="11.5" customHeight="1">
      <c r="B2801" s="764">
        <v>43517</v>
      </c>
      <c r="C2801" s="765">
        <v>5.97422921598511</v>
      </c>
      <c r="D2801" s="766"/>
      <c r="E2801" s="766"/>
      <c r="F2801" s="766">
        <v>6.2985561506320202</v>
      </c>
      <c r="G2801" s="766"/>
      <c r="H2801" s="766"/>
      <c r="I2801" s="767"/>
    </row>
    <row r="2802" spans="2:9" ht="11.5" customHeight="1">
      <c r="B2802" s="764">
        <v>43518</v>
      </c>
      <c r="C2802" s="768">
        <v>6.1344228974472097</v>
      </c>
      <c r="D2802" s="762"/>
      <c r="E2802" s="762"/>
      <c r="F2802" s="762">
        <v>6.2985561506320202</v>
      </c>
      <c r="G2802" s="762"/>
      <c r="H2802" s="762"/>
      <c r="I2802" s="763"/>
    </row>
    <row r="2803" spans="2:9" ht="11.5" customHeight="1">
      <c r="B2803" s="764">
        <v>43519</v>
      </c>
      <c r="C2803" s="765">
        <v>6.1344228974472097</v>
      </c>
      <c r="D2803" s="766"/>
      <c r="E2803" s="766"/>
      <c r="F2803" s="766">
        <v>6.2985561506320202</v>
      </c>
      <c r="G2803" s="766"/>
      <c r="H2803" s="766"/>
      <c r="I2803" s="767"/>
    </row>
    <row r="2804" spans="2:9" ht="11.5" customHeight="1">
      <c r="B2804" s="764">
        <v>43520</v>
      </c>
      <c r="C2804" s="768">
        <v>6.1344228974472097</v>
      </c>
      <c r="D2804" s="762"/>
      <c r="E2804" s="762"/>
      <c r="F2804" s="762">
        <v>6.2985561506320202</v>
      </c>
      <c r="G2804" s="762"/>
      <c r="H2804" s="762"/>
      <c r="I2804" s="763"/>
    </row>
    <row r="2805" spans="2:9" ht="11.5" customHeight="1">
      <c r="B2805" s="764">
        <v>43521</v>
      </c>
      <c r="C2805" s="765">
        <v>6.2523224718147699</v>
      </c>
      <c r="D2805" s="766"/>
      <c r="E2805" s="766"/>
      <c r="F2805" s="766">
        <v>6.2985561506320202</v>
      </c>
      <c r="G2805" s="766"/>
      <c r="H2805" s="766"/>
      <c r="I2805" s="767"/>
    </row>
    <row r="2806" spans="2:9" ht="11.5" customHeight="1">
      <c r="B2806" s="764">
        <v>43522</v>
      </c>
      <c r="C2806" s="768">
        <v>6.27836730583837</v>
      </c>
      <c r="D2806" s="762"/>
      <c r="E2806" s="762"/>
      <c r="F2806" s="762">
        <v>6.2985561506320202</v>
      </c>
      <c r="G2806" s="762"/>
      <c r="H2806" s="762"/>
      <c r="I2806" s="763"/>
    </row>
    <row r="2807" spans="2:9" ht="11.5" customHeight="1">
      <c r="B2807" s="764">
        <v>43523</v>
      </c>
      <c r="C2807" s="765">
        <v>6.3923991533405804</v>
      </c>
      <c r="D2807" s="766"/>
      <c r="E2807" s="766"/>
      <c r="F2807" s="766">
        <v>6.2985561506320202</v>
      </c>
      <c r="G2807" s="766"/>
      <c r="H2807" s="766"/>
      <c r="I2807" s="767"/>
    </row>
    <row r="2808" spans="2:9" ht="11.5" customHeight="1">
      <c r="B2808" s="764">
        <v>43524</v>
      </c>
      <c r="C2808" s="768">
        <v>6.3146665684631804</v>
      </c>
      <c r="D2808" s="762"/>
      <c r="E2808" s="762"/>
      <c r="F2808" s="762">
        <v>6.2985561506320202</v>
      </c>
      <c r="G2808" s="762"/>
      <c r="H2808" s="762"/>
      <c r="I2808" s="763"/>
    </row>
    <row r="2809" spans="2:9" ht="11.5" customHeight="1">
      <c r="B2809" s="764">
        <v>43525</v>
      </c>
      <c r="C2809" s="765">
        <v>6.41563359741955</v>
      </c>
      <c r="D2809" s="766"/>
      <c r="E2809" s="766"/>
      <c r="F2809" s="766">
        <v>6.2985561506320202</v>
      </c>
      <c r="G2809" s="766"/>
      <c r="H2809" s="766"/>
      <c r="I2809" s="767"/>
    </row>
    <row r="2810" spans="2:9" ht="11.5" customHeight="1">
      <c r="B2810" s="764">
        <v>43526</v>
      </c>
      <c r="C2810" s="768">
        <v>6.41563359741955</v>
      </c>
      <c r="D2810" s="762"/>
      <c r="E2810" s="762"/>
      <c r="F2810" s="762">
        <v>6.2985561506320202</v>
      </c>
      <c r="G2810" s="762"/>
      <c r="H2810" s="762"/>
      <c r="I2810" s="763"/>
    </row>
    <row r="2811" spans="2:9" ht="11.5" customHeight="1">
      <c r="B2811" s="764">
        <v>43527</v>
      </c>
      <c r="C2811" s="765">
        <v>6.41563359741955</v>
      </c>
      <c r="D2811" s="766"/>
      <c r="E2811" s="766"/>
      <c r="F2811" s="766">
        <v>6.2985561506320202</v>
      </c>
      <c r="G2811" s="766"/>
      <c r="H2811" s="766"/>
      <c r="I2811" s="767"/>
    </row>
    <row r="2812" spans="2:9" ht="11.5" customHeight="1">
      <c r="B2812" s="764">
        <v>43528</v>
      </c>
      <c r="C2812" s="768">
        <v>6.2999936010901001</v>
      </c>
      <c r="D2812" s="762"/>
      <c r="E2812" s="762"/>
      <c r="F2812" s="762">
        <v>6.2985561506320202</v>
      </c>
      <c r="G2812" s="762"/>
      <c r="H2812" s="762"/>
      <c r="I2812" s="763"/>
    </row>
    <row r="2813" spans="2:9" ht="11.5" customHeight="1">
      <c r="B2813" s="764">
        <v>43529</v>
      </c>
      <c r="C2813" s="765">
        <v>6.4020125257843503</v>
      </c>
      <c r="D2813" s="766"/>
      <c r="E2813" s="766"/>
      <c r="F2813" s="766">
        <v>6.2985561506320202</v>
      </c>
      <c r="G2813" s="766"/>
      <c r="H2813" s="766"/>
      <c r="I2813" s="767"/>
    </row>
    <row r="2814" spans="2:9" ht="11.5" customHeight="1">
      <c r="B2814" s="764">
        <v>43530</v>
      </c>
      <c r="C2814" s="768">
        <v>6.1992241988138703</v>
      </c>
      <c r="D2814" s="762"/>
      <c r="E2814" s="762"/>
      <c r="F2814" s="762">
        <v>6.2985561506320202</v>
      </c>
      <c r="G2814" s="762"/>
      <c r="H2814" s="762"/>
      <c r="I2814" s="763"/>
    </row>
    <row r="2815" spans="2:9" ht="11.5" customHeight="1">
      <c r="B2815" s="764">
        <v>43531</v>
      </c>
      <c r="C2815" s="765">
        <v>6.1144733870584096</v>
      </c>
      <c r="D2815" s="766"/>
      <c r="E2815" s="766"/>
      <c r="F2815" s="766">
        <v>6.2985561506320202</v>
      </c>
      <c r="G2815" s="766"/>
      <c r="H2815" s="766"/>
      <c r="I2815" s="767"/>
    </row>
    <row r="2816" spans="2:9" ht="11.5" customHeight="1">
      <c r="B2816" s="764">
        <v>43532</v>
      </c>
      <c r="C2816" s="768">
        <v>6.14260683385635</v>
      </c>
      <c r="D2816" s="762"/>
      <c r="E2816" s="762"/>
      <c r="F2816" s="762">
        <v>6.2985561506320202</v>
      </c>
      <c r="G2816" s="762"/>
      <c r="H2816" s="762"/>
      <c r="I2816" s="763"/>
    </row>
    <row r="2817" spans="2:9" ht="11.5" customHeight="1">
      <c r="B2817" s="764">
        <v>43533</v>
      </c>
      <c r="C2817" s="765">
        <v>6.14260683385635</v>
      </c>
      <c r="D2817" s="766"/>
      <c r="E2817" s="766"/>
      <c r="F2817" s="766">
        <v>6.2985561506320202</v>
      </c>
      <c r="G2817" s="766"/>
      <c r="H2817" s="766"/>
      <c r="I2817" s="767"/>
    </row>
    <row r="2818" spans="2:9" ht="11.5" customHeight="1">
      <c r="B2818" s="764">
        <v>43534</v>
      </c>
      <c r="C2818" s="768">
        <v>6.14260683385635</v>
      </c>
      <c r="D2818" s="762"/>
      <c r="E2818" s="762"/>
      <c r="F2818" s="762">
        <v>6.2985561506320202</v>
      </c>
      <c r="G2818" s="762"/>
      <c r="H2818" s="762"/>
      <c r="I2818" s="763"/>
    </row>
    <row r="2819" spans="2:9" ht="11.5" customHeight="1">
      <c r="B2819" s="764">
        <v>43535</v>
      </c>
      <c r="C2819" s="765">
        <v>6.3082565036570202</v>
      </c>
      <c r="D2819" s="766"/>
      <c r="E2819" s="766"/>
      <c r="F2819" s="766">
        <v>6.2985561506320202</v>
      </c>
      <c r="G2819" s="766"/>
      <c r="H2819" s="766"/>
      <c r="I2819" s="767"/>
    </row>
    <row r="2820" spans="2:9" ht="11.5" customHeight="1">
      <c r="B2820" s="764">
        <v>43536</v>
      </c>
      <c r="C2820" s="768">
        <v>6.3326651254094699</v>
      </c>
      <c r="D2820" s="762"/>
      <c r="E2820" s="762"/>
      <c r="F2820" s="762">
        <v>6.2985561506320202</v>
      </c>
      <c r="G2820" s="762"/>
      <c r="H2820" s="762"/>
      <c r="I2820" s="763"/>
    </row>
    <row r="2821" spans="2:9" ht="11.5" customHeight="1">
      <c r="B2821" s="764">
        <v>43537</v>
      </c>
      <c r="C2821" s="765">
        <v>6.3342332624810203</v>
      </c>
      <c r="D2821" s="766"/>
      <c r="E2821" s="766"/>
      <c r="F2821" s="766">
        <v>6.2985561506320202</v>
      </c>
      <c r="G2821" s="766"/>
      <c r="H2821" s="766"/>
      <c r="I2821" s="767"/>
    </row>
    <row r="2822" spans="2:9" ht="11.5" customHeight="1">
      <c r="B2822" s="764">
        <v>43538</v>
      </c>
      <c r="C2822" s="768">
        <v>6.4168448494209498</v>
      </c>
      <c r="D2822" s="762"/>
      <c r="E2822" s="762"/>
      <c r="F2822" s="762">
        <v>6.2985561506320202</v>
      </c>
      <c r="G2822" s="762"/>
      <c r="H2822" s="762"/>
      <c r="I2822" s="763"/>
    </row>
    <row r="2823" spans="2:9" ht="11.5" customHeight="1">
      <c r="B2823" s="764">
        <v>43539</v>
      </c>
      <c r="C2823" s="765">
        <v>6.4207806464683399</v>
      </c>
      <c r="D2823" s="766"/>
      <c r="E2823" s="766"/>
      <c r="F2823" s="766">
        <v>6.2985561506320202</v>
      </c>
      <c r="G2823" s="766"/>
      <c r="H2823" s="766"/>
      <c r="I2823" s="767"/>
    </row>
    <row r="2824" spans="2:9" ht="11.5" customHeight="1">
      <c r="B2824" s="764">
        <v>43540</v>
      </c>
      <c r="C2824" s="768">
        <v>6.4207806464683399</v>
      </c>
      <c r="D2824" s="762"/>
      <c r="E2824" s="762"/>
      <c r="F2824" s="762">
        <v>6.2985561506320202</v>
      </c>
      <c r="G2824" s="762"/>
      <c r="H2824" s="762"/>
      <c r="I2824" s="763"/>
    </row>
    <row r="2825" spans="2:9" ht="11.5" customHeight="1">
      <c r="B2825" s="764">
        <v>43541</v>
      </c>
      <c r="C2825" s="765">
        <v>6.4207806464683399</v>
      </c>
      <c r="D2825" s="766"/>
      <c r="E2825" s="766"/>
      <c r="F2825" s="766">
        <v>6.2985561506320202</v>
      </c>
      <c r="G2825" s="766"/>
      <c r="H2825" s="766"/>
      <c r="I2825" s="767"/>
    </row>
    <row r="2826" spans="2:9" ht="11.5" customHeight="1">
      <c r="B2826" s="764">
        <v>43542</v>
      </c>
      <c r="C2826" s="768">
        <v>6.4112443963912797</v>
      </c>
      <c r="D2826" s="762"/>
      <c r="E2826" s="762"/>
      <c r="F2826" s="762">
        <v>6.2985561506320202</v>
      </c>
      <c r="G2826" s="762"/>
      <c r="H2826" s="762"/>
      <c r="I2826" s="763"/>
    </row>
    <row r="2827" spans="2:9" ht="11.5" customHeight="1">
      <c r="B2827" s="764">
        <v>43543</v>
      </c>
      <c r="C2827" s="765">
        <v>6.4260835907406904</v>
      </c>
      <c r="D2827" s="766"/>
      <c r="E2827" s="766"/>
      <c r="F2827" s="766">
        <v>6.2985561506320202</v>
      </c>
      <c r="G2827" s="766"/>
      <c r="H2827" s="766"/>
      <c r="I2827" s="767"/>
    </row>
    <row r="2828" spans="2:9" ht="11.5" customHeight="1">
      <c r="B2828" s="764">
        <v>43544</v>
      </c>
      <c r="C2828" s="768">
        <v>6.4303874194916997</v>
      </c>
      <c r="D2828" s="762"/>
      <c r="E2828" s="762"/>
      <c r="F2828" s="762">
        <v>6.2985561506320202</v>
      </c>
      <c r="G2828" s="762"/>
      <c r="H2828" s="762"/>
      <c r="I2828" s="763"/>
    </row>
    <row r="2829" spans="2:9" ht="11.5" customHeight="1">
      <c r="B2829" s="764">
        <v>43545</v>
      </c>
      <c r="C2829" s="765">
        <v>6.5414046236344801</v>
      </c>
      <c r="D2829" s="766"/>
      <c r="E2829" s="766"/>
      <c r="F2829" s="766">
        <v>6.2985561506320202</v>
      </c>
      <c r="G2829" s="766"/>
      <c r="H2829" s="766"/>
      <c r="I2829" s="767"/>
    </row>
    <row r="2830" spans="2:9" ht="11.5" customHeight="1">
      <c r="B2830" s="764">
        <v>43546</v>
      </c>
      <c r="C2830" s="768">
        <v>6.2639683243434998</v>
      </c>
      <c r="D2830" s="762"/>
      <c r="E2830" s="762"/>
      <c r="F2830" s="762">
        <v>6.2985561506320202</v>
      </c>
      <c r="G2830" s="762"/>
      <c r="H2830" s="762"/>
      <c r="I2830" s="763"/>
    </row>
    <row r="2831" spans="2:9" ht="11.5" customHeight="1">
      <c r="B2831" s="764">
        <v>43547</v>
      </c>
      <c r="C2831" s="765">
        <v>6.2639683243434998</v>
      </c>
      <c r="D2831" s="766"/>
      <c r="E2831" s="766"/>
      <c r="F2831" s="766">
        <v>6.2985561506320202</v>
      </c>
      <c r="G2831" s="766"/>
      <c r="H2831" s="766"/>
      <c r="I2831" s="767"/>
    </row>
    <row r="2832" spans="2:9" ht="11.5" customHeight="1">
      <c r="B2832" s="764">
        <v>43548</v>
      </c>
      <c r="C2832" s="768">
        <v>6.2639683243434998</v>
      </c>
      <c r="D2832" s="762"/>
      <c r="E2832" s="762"/>
      <c r="F2832" s="762">
        <v>6.2985561506320202</v>
      </c>
      <c r="G2832" s="762"/>
      <c r="H2832" s="762"/>
      <c r="I2832" s="763"/>
    </row>
    <row r="2833" spans="2:9" ht="11.5" customHeight="1">
      <c r="B2833" s="764">
        <v>43549</v>
      </c>
      <c r="C2833" s="765">
        <v>6.2755902854230596</v>
      </c>
      <c r="D2833" s="766"/>
      <c r="E2833" s="766"/>
      <c r="F2833" s="766">
        <v>6.2985561506320202</v>
      </c>
      <c r="G2833" s="766"/>
      <c r="H2833" s="766"/>
      <c r="I2833" s="767"/>
    </row>
    <row r="2834" spans="2:9" ht="11.5" customHeight="1">
      <c r="B2834" s="764">
        <v>43550</v>
      </c>
      <c r="C2834" s="768">
        <v>6.2657621683792302</v>
      </c>
      <c r="D2834" s="762"/>
      <c r="E2834" s="762"/>
      <c r="F2834" s="762">
        <v>6.2985561506320202</v>
      </c>
      <c r="G2834" s="762"/>
      <c r="H2834" s="762"/>
      <c r="I2834" s="763"/>
    </row>
    <row r="2835" spans="2:9" ht="11.5" customHeight="1">
      <c r="B2835" s="764">
        <v>43551</v>
      </c>
      <c r="C2835" s="765">
        <v>6.1425076022411798</v>
      </c>
      <c r="D2835" s="766"/>
      <c r="E2835" s="766"/>
      <c r="F2835" s="766">
        <v>6.2985561506320202</v>
      </c>
      <c r="G2835" s="766"/>
      <c r="H2835" s="766"/>
      <c r="I2835" s="767"/>
    </row>
    <row r="2836" spans="2:9" ht="11.5" customHeight="1">
      <c r="B2836" s="764">
        <v>43552</v>
      </c>
      <c r="C2836" s="768">
        <v>6.2078221844016701</v>
      </c>
      <c r="D2836" s="762"/>
      <c r="E2836" s="762"/>
      <c r="F2836" s="762">
        <v>6.2985561506320202</v>
      </c>
      <c r="G2836" s="762"/>
      <c r="H2836" s="762"/>
      <c r="I2836" s="763"/>
    </row>
    <row r="2837" spans="2:9" ht="11.5" customHeight="1">
      <c r="B2837" s="764">
        <v>43553</v>
      </c>
      <c r="C2837" s="765">
        <v>6.3055714792744704</v>
      </c>
      <c r="D2837" s="766"/>
      <c r="E2837" s="766"/>
      <c r="F2837" s="766">
        <v>6.2985561506320202</v>
      </c>
      <c r="G2837" s="766"/>
      <c r="H2837" s="766"/>
      <c r="I2837" s="767"/>
    </row>
    <row r="2838" spans="2:9" ht="11.5" customHeight="1">
      <c r="B2838" s="764">
        <v>43554</v>
      </c>
      <c r="C2838" s="768">
        <v>6.3055714792744704</v>
      </c>
      <c r="D2838" s="762"/>
      <c r="E2838" s="762"/>
      <c r="F2838" s="762">
        <v>6.2985561506320202</v>
      </c>
      <c r="G2838" s="762"/>
      <c r="H2838" s="762"/>
      <c r="I2838" s="763"/>
    </row>
    <row r="2839" spans="2:9" ht="11.5" customHeight="1">
      <c r="B2839" s="764">
        <v>43555</v>
      </c>
      <c r="C2839" s="765">
        <v>5.3024788440056101</v>
      </c>
      <c r="D2839" s="766"/>
      <c r="E2839" s="766"/>
      <c r="F2839" s="766">
        <v>6.2985561506320202</v>
      </c>
      <c r="G2839" s="766"/>
      <c r="H2839" s="766"/>
      <c r="I2839" s="767"/>
    </row>
    <row r="2840" spans="2:9" ht="11.5" customHeight="1">
      <c r="B2840" s="764">
        <v>43556</v>
      </c>
      <c r="C2840" s="768">
        <v>5.2613552500675702</v>
      </c>
      <c r="D2840" s="762"/>
      <c r="E2840" s="762"/>
      <c r="F2840" s="762">
        <v>6.2985561506320202</v>
      </c>
      <c r="G2840" s="762"/>
      <c r="H2840" s="762"/>
      <c r="I2840" s="763"/>
    </row>
    <row r="2841" spans="2:9" ht="11.5" customHeight="1">
      <c r="B2841" s="764">
        <v>43557</v>
      </c>
      <c r="C2841" s="765">
        <v>5.3069904356266298</v>
      </c>
      <c r="D2841" s="766"/>
      <c r="E2841" s="766"/>
      <c r="F2841" s="766">
        <v>6.2985561506320202</v>
      </c>
      <c r="G2841" s="766"/>
      <c r="H2841" s="766"/>
      <c r="I2841" s="767"/>
    </row>
    <row r="2842" spans="2:9" ht="11.5" customHeight="1">
      <c r="B2842" s="764">
        <v>43558</v>
      </c>
      <c r="C2842" s="768">
        <v>5.3411883105446396</v>
      </c>
      <c r="D2842" s="762"/>
      <c r="E2842" s="762"/>
      <c r="F2842" s="762">
        <v>6.2985561506320202</v>
      </c>
      <c r="G2842" s="762"/>
      <c r="H2842" s="762"/>
      <c r="I2842" s="763"/>
    </row>
    <row r="2843" spans="2:9" ht="11.5" customHeight="1">
      <c r="B2843" s="764">
        <v>43559</v>
      </c>
      <c r="C2843" s="765">
        <v>5.2362674734903596</v>
      </c>
      <c r="D2843" s="766"/>
      <c r="E2843" s="766"/>
      <c r="F2843" s="766">
        <v>6.2985561506320202</v>
      </c>
      <c r="G2843" s="766"/>
      <c r="H2843" s="766"/>
      <c r="I2843" s="767"/>
    </row>
    <row r="2844" spans="2:9" ht="11.5" customHeight="1">
      <c r="B2844" s="764">
        <v>43560</v>
      </c>
      <c r="C2844" s="768">
        <v>5.2891993480609401</v>
      </c>
      <c r="D2844" s="762"/>
      <c r="E2844" s="762"/>
      <c r="F2844" s="762">
        <v>6.2985561506320202</v>
      </c>
      <c r="G2844" s="762"/>
      <c r="H2844" s="762"/>
      <c r="I2844" s="763"/>
    </row>
    <row r="2845" spans="2:9" ht="11.5" customHeight="1">
      <c r="B2845" s="764">
        <v>43561</v>
      </c>
      <c r="C2845" s="765">
        <v>5.2891993480609401</v>
      </c>
      <c r="D2845" s="766"/>
      <c r="E2845" s="766"/>
      <c r="F2845" s="766">
        <v>6.2985561506320202</v>
      </c>
      <c r="G2845" s="766"/>
      <c r="H2845" s="766"/>
      <c r="I2845" s="767"/>
    </row>
    <row r="2846" spans="2:9" ht="11.5" customHeight="1">
      <c r="B2846" s="764">
        <v>43562</v>
      </c>
      <c r="C2846" s="768">
        <v>5.2891993480609401</v>
      </c>
      <c r="D2846" s="762"/>
      <c r="E2846" s="762"/>
      <c r="F2846" s="762">
        <v>6.2985561506320202</v>
      </c>
      <c r="G2846" s="762"/>
      <c r="H2846" s="762"/>
      <c r="I2846" s="763"/>
    </row>
    <row r="2847" spans="2:9" ht="11.5" customHeight="1">
      <c r="B2847" s="764">
        <v>43563</v>
      </c>
      <c r="C2847" s="765">
        <v>5.2117422286018797</v>
      </c>
      <c r="D2847" s="766"/>
      <c r="E2847" s="766"/>
      <c r="F2847" s="766">
        <v>6.2985561506320202</v>
      </c>
      <c r="G2847" s="766"/>
      <c r="H2847" s="766"/>
      <c r="I2847" s="767"/>
    </row>
    <row r="2848" spans="2:9" ht="11.5" customHeight="1">
      <c r="B2848" s="764">
        <v>43564</v>
      </c>
      <c r="C2848" s="768">
        <v>5.1944361812880402</v>
      </c>
      <c r="D2848" s="762"/>
      <c r="E2848" s="762"/>
      <c r="F2848" s="762">
        <v>6.2985561506320202</v>
      </c>
      <c r="G2848" s="762"/>
      <c r="H2848" s="762"/>
      <c r="I2848" s="763"/>
    </row>
    <row r="2849" spans="2:9" ht="11.5" customHeight="1">
      <c r="B2849" s="764">
        <v>43565</v>
      </c>
      <c r="C2849" s="765">
        <v>5.1986185595260999</v>
      </c>
      <c r="D2849" s="766"/>
      <c r="E2849" s="766"/>
      <c r="F2849" s="766">
        <v>6.2985561506320202</v>
      </c>
      <c r="G2849" s="766"/>
      <c r="H2849" s="766"/>
      <c r="I2849" s="767"/>
    </row>
    <row r="2850" spans="2:9" ht="11.5" customHeight="1">
      <c r="B2850" s="764">
        <v>43566</v>
      </c>
      <c r="C2850" s="768">
        <v>5.2179827235845897</v>
      </c>
      <c r="D2850" s="762"/>
      <c r="E2850" s="762"/>
      <c r="F2850" s="762">
        <v>6.2985561506320202</v>
      </c>
      <c r="G2850" s="762"/>
      <c r="H2850" s="762"/>
      <c r="I2850" s="763"/>
    </row>
    <row r="2851" spans="2:9" ht="11.5" customHeight="1">
      <c r="B2851" s="764">
        <v>43567</v>
      </c>
      <c r="C2851" s="765">
        <v>5.2657511483494499</v>
      </c>
      <c r="D2851" s="766"/>
      <c r="E2851" s="766"/>
      <c r="F2851" s="766">
        <v>6.2985561506320202</v>
      </c>
      <c r="G2851" s="766"/>
      <c r="H2851" s="766"/>
      <c r="I2851" s="767"/>
    </row>
    <row r="2852" spans="2:9" ht="11.5" customHeight="1">
      <c r="B2852" s="764">
        <v>43568</v>
      </c>
      <c r="C2852" s="768">
        <v>5.2657511483494499</v>
      </c>
      <c r="D2852" s="762"/>
      <c r="E2852" s="762"/>
      <c r="F2852" s="762">
        <v>6.2985561506320202</v>
      </c>
      <c r="G2852" s="762"/>
      <c r="H2852" s="762"/>
      <c r="I2852" s="763"/>
    </row>
    <row r="2853" spans="2:9" ht="11.5" customHeight="1">
      <c r="B2853" s="764">
        <v>43569</v>
      </c>
      <c r="C2853" s="765">
        <v>5.2657511483494499</v>
      </c>
      <c r="D2853" s="766"/>
      <c r="E2853" s="766"/>
      <c r="F2853" s="766">
        <v>6.2985561506320202</v>
      </c>
      <c r="G2853" s="766"/>
      <c r="H2853" s="766"/>
      <c r="I2853" s="767"/>
    </row>
    <row r="2854" spans="2:9" ht="11.5" customHeight="1">
      <c r="B2854" s="764">
        <v>43570</v>
      </c>
      <c r="C2854" s="768">
        <v>5.1808153429723101</v>
      </c>
      <c r="D2854" s="762"/>
      <c r="E2854" s="762"/>
      <c r="F2854" s="762">
        <v>6.2985561506320202</v>
      </c>
      <c r="G2854" s="762"/>
      <c r="H2854" s="762"/>
      <c r="I2854" s="763"/>
    </row>
    <row r="2855" spans="2:9" ht="11.5" customHeight="1">
      <c r="B2855" s="764">
        <v>43571</v>
      </c>
      <c r="C2855" s="765">
        <v>5.1840064322287498</v>
      </c>
      <c r="D2855" s="766"/>
      <c r="E2855" s="766"/>
      <c r="F2855" s="766">
        <v>6.2985561506320202</v>
      </c>
      <c r="G2855" s="766"/>
      <c r="H2855" s="766"/>
      <c r="I2855" s="767"/>
    </row>
    <row r="2856" spans="2:9" ht="11.5" customHeight="1">
      <c r="B2856" s="764">
        <v>43572</v>
      </c>
      <c r="C2856" s="768">
        <v>5.0956599425311202</v>
      </c>
      <c r="D2856" s="762"/>
      <c r="E2856" s="762"/>
      <c r="F2856" s="762">
        <v>6.2985561506320202</v>
      </c>
      <c r="G2856" s="762"/>
      <c r="H2856" s="762"/>
      <c r="I2856" s="763"/>
    </row>
    <row r="2857" spans="2:9" ht="11.5" customHeight="1">
      <c r="B2857" s="764">
        <v>43573</v>
      </c>
      <c r="C2857" s="765">
        <v>5.0895435677297396</v>
      </c>
      <c r="D2857" s="766"/>
      <c r="E2857" s="766"/>
      <c r="F2857" s="766">
        <v>6.2985561506320202</v>
      </c>
      <c r="G2857" s="766"/>
      <c r="H2857" s="766"/>
      <c r="I2857" s="767"/>
    </row>
    <row r="2858" spans="2:9" ht="11.5" customHeight="1">
      <c r="B2858" s="764">
        <v>43574</v>
      </c>
      <c r="C2858" s="768">
        <v>5.0895435677297396</v>
      </c>
      <c r="D2858" s="762"/>
      <c r="E2858" s="762"/>
      <c r="F2858" s="762">
        <v>6.2985561506320202</v>
      </c>
      <c r="G2858" s="762"/>
      <c r="H2858" s="762"/>
      <c r="I2858" s="763"/>
    </row>
    <row r="2859" spans="2:9" ht="11.5" customHeight="1">
      <c r="B2859" s="764">
        <v>43575</v>
      </c>
      <c r="C2859" s="765">
        <v>5.0895435677297396</v>
      </c>
      <c r="D2859" s="766"/>
      <c r="E2859" s="766"/>
      <c r="F2859" s="766">
        <v>6.2985561506320202</v>
      </c>
      <c r="G2859" s="766"/>
      <c r="H2859" s="766"/>
      <c r="I2859" s="767"/>
    </row>
    <row r="2860" spans="2:9" ht="11.5" customHeight="1">
      <c r="B2860" s="764">
        <v>43576</v>
      </c>
      <c r="C2860" s="768">
        <v>5.0895435677297396</v>
      </c>
      <c r="D2860" s="762"/>
      <c r="E2860" s="762"/>
      <c r="F2860" s="762">
        <v>6.2985561506320202</v>
      </c>
      <c r="G2860" s="762"/>
      <c r="H2860" s="762"/>
      <c r="I2860" s="763"/>
    </row>
    <row r="2861" spans="2:9" ht="11.5" customHeight="1">
      <c r="B2861" s="764">
        <v>43577</v>
      </c>
      <c r="C2861" s="765">
        <v>5.1251428689104399</v>
      </c>
      <c r="D2861" s="766"/>
      <c r="E2861" s="766"/>
      <c r="F2861" s="766">
        <v>6.2985561506320202</v>
      </c>
      <c r="G2861" s="766"/>
      <c r="H2861" s="766"/>
      <c r="I2861" s="767"/>
    </row>
    <row r="2862" spans="2:9" ht="11.5" customHeight="1">
      <c r="B2862" s="764">
        <v>43578</v>
      </c>
      <c r="C2862" s="768">
        <v>5.2273532347941103</v>
      </c>
      <c r="D2862" s="762"/>
      <c r="E2862" s="762"/>
      <c r="F2862" s="762">
        <v>6.2985561506320202</v>
      </c>
      <c r="G2862" s="762"/>
      <c r="H2862" s="762"/>
      <c r="I2862" s="763"/>
    </row>
    <row r="2863" spans="2:9" ht="11.5" customHeight="1">
      <c r="B2863" s="764">
        <v>43579</v>
      </c>
      <c r="C2863" s="765">
        <v>5.2053017875743297</v>
      </c>
      <c r="D2863" s="766"/>
      <c r="E2863" s="766"/>
      <c r="F2863" s="766">
        <v>6.2985561506320202</v>
      </c>
      <c r="G2863" s="766"/>
      <c r="H2863" s="766"/>
      <c r="I2863" s="767"/>
    </row>
    <row r="2864" spans="2:9" ht="11.5" customHeight="1">
      <c r="B2864" s="764">
        <v>43580</v>
      </c>
      <c r="C2864" s="768">
        <v>5.1803253905022197</v>
      </c>
      <c r="D2864" s="762"/>
      <c r="E2864" s="762"/>
      <c r="F2864" s="762">
        <v>6.2985561506320202</v>
      </c>
      <c r="G2864" s="762"/>
      <c r="H2864" s="762"/>
      <c r="I2864" s="763"/>
    </row>
    <row r="2865" spans="2:9" ht="11.5" customHeight="1">
      <c r="B2865" s="764">
        <v>43581</v>
      </c>
      <c r="C2865" s="765">
        <v>5.3179030265982599</v>
      </c>
      <c r="D2865" s="766"/>
      <c r="E2865" s="766"/>
      <c r="F2865" s="766">
        <v>6.2985561506320202</v>
      </c>
      <c r="G2865" s="766"/>
      <c r="H2865" s="766"/>
      <c r="I2865" s="767"/>
    </row>
    <row r="2866" spans="2:9" ht="11.5" customHeight="1">
      <c r="B2866" s="764">
        <v>43582</v>
      </c>
      <c r="C2866" s="768">
        <v>5.3179030265982599</v>
      </c>
      <c r="D2866" s="762"/>
      <c r="E2866" s="762"/>
      <c r="F2866" s="762">
        <v>6.2985561506320202</v>
      </c>
      <c r="G2866" s="762"/>
      <c r="H2866" s="762"/>
      <c r="I2866" s="763"/>
    </row>
    <row r="2867" spans="2:9" ht="11.5" customHeight="1">
      <c r="B2867" s="764">
        <v>43583</v>
      </c>
      <c r="C2867" s="765">
        <v>5.3179030265982599</v>
      </c>
      <c r="D2867" s="766"/>
      <c r="E2867" s="766"/>
      <c r="F2867" s="766">
        <v>6.2985561506320202</v>
      </c>
      <c r="G2867" s="766"/>
      <c r="H2867" s="766"/>
      <c r="I2867" s="767"/>
    </row>
    <row r="2868" spans="2:9" ht="11.5" customHeight="1">
      <c r="B2868" s="764">
        <v>43584</v>
      </c>
      <c r="C2868" s="768">
        <v>5.3604780822740201</v>
      </c>
      <c r="D2868" s="762"/>
      <c r="E2868" s="762"/>
      <c r="F2868" s="762">
        <v>6.2985561506320202</v>
      </c>
      <c r="G2868" s="762"/>
      <c r="H2868" s="762"/>
      <c r="I2868" s="763"/>
    </row>
    <row r="2869" spans="2:9" ht="11.5" customHeight="1">
      <c r="B2869" s="764">
        <v>43585</v>
      </c>
      <c r="C2869" s="765">
        <v>5.3328869849141602</v>
      </c>
      <c r="D2869" s="766"/>
      <c r="E2869" s="766"/>
      <c r="F2869" s="766">
        <v>6.2985561506320202</v>
      </c>
      <c r="G2869" s="766"/>
      <c r="H2869" s="766"/>
      <c r="I2869" s="767"/>
    </row>
    <row r="2870" spans="2:9" ht="11.5" customHeight="1">
      <c r="B2870" s="764">
        <v>43586</v>
      </c>
      <c r="C2870" s="768">
        <v>5.3057855221190904</v>
      </c>
      <c r="D2870" s="762"/>
      <c r="E2870" s="762"/>
      <c r="F2870" s="762">
        <v>6.2985561506320202</v>
      </c>
      <c r="G2870" s="762"/>
      <c r="H2870" s="762"/>
      <c r="I2870" s="763"/>
    </row>
    <row r="2871" spans="2:9" ht="11.5" customHeight="1">
      <c r="B2871" s="764">
        <v>43587</v>
      </c>
      <c r="C2871" s="765">
        <v>5.3189064820675096</v>
      </c>
      <c r="D2871" s="766"/>
      <c r="E2871" s="766"/>
      <c r="F2871" s="766">
        <v>6.2985561506320202</v>
      </c>
      <c r="G2871" s="766"/>
      <c r="H2871" s="766"/>
      <c r="I2871" s="767"/>
    </row>
    <row r="2872" spans="2:9" ht="11.5" customHeight="1">
      <c r="B2872" s="764">
        <v>43588</v>
      </c>
      <c r="C2872" s="768">
        <v>5.43281240691734</v>
      </c>
      <c r="D2872" s="762"/>
      <c r="E2872" s="762"/>
      <c r="F2872" s="762">
        <v>6.2985561506320202</v>
      </c>
      <c r="G2872" s="762"/>
      <c r="H2872" s="762"/>
      <c r="I2872" s="763"/>
    </row>
    <row r="2873" spans="2:9" ht="11.5" customHeight="1">
      <c r="B2873" s="764">
        <v>43589</v>
      </c>
      <c r="C2873" s="765">
        <v>5.43281240691734</v>
      </c>
      <c r="D2873" s="766"/>
      <c r="E2873" s="766"/>
      <c r="F2873" s="766">
        <v>6.2985561506320202</v>
      </c>
      <c r="G2873" s="766"/>
      <c r="H2873" s="766"/>
      <c r="I2873" s="767"/>
    </row>
    <row r="2874" spans="2:9" ht="11.5" customHeight="1">
      <c r="B2874" s="764">
        <v>43590</v>
      </c>
      <c r="C2874" s="768">
        <v>5.43281240691734</v>
      </c>
      <c r="D2874" s="762"/>
      <c r="E2874" s="762"/>
      <c r="F2874" s="762">
        <v>6.2985561506320202</v>
      </c>
      <c r="G2874" s="762"/>
      <c r="H2874" s="762"/>
      <c r="I2874" s="763"/>
    </row>
    <row r="2875" spans="2:9" ht="11.5" customHeight="1">
      <c r="B2875" s="764">
        <v>43591</v>
      </c>
      <c r="C2875" s="765">
        <v>5.4071354518654102</v>
      </c>
      <c r="D2875" s="766"/>
      <c r="E2875" s="766"/>
      <c r="F2875" s="766">
        <v>6.2985561506320202</v>
      </c>
      <c r="G2875" s="766"/>
      <c r="H2875" s="766"/>
      <c r="I2875" s="767"/>
    </row>
    <row r="2876" spans="2:9" ht="11.5" customHeight="1">
      <c r="B2876" s="764">
        <v>43592</v>
      </c>
      <c r="C2876" s="768">
        <v>5.2259875445537096</v>
      </c>
      <c r="D2876" s="762"/>
      <c r="E2876" s="762"/>
      <c r="F2876" s="762">
        <v>6.2985561506320202</v>
      </c>
      <c r="G2876" s="762"/>
      <c r="H2876" s="762"/>
      <c r="I2876" s="763"/>
    </row>
    <row r="2877" spans="2:9" ht="11.5" customHeight="1">
      <c r="B2877" s="764">
        <v>43593</v>
      </c>
      <c r="C2877" s="765">
        <v>5.1947579145273002</v>
      </c>
      <c r="D2877" s="766"/>
      <c r="E2877" s="766"/>
      <c r="F2877" s="766">
        <v>6.2985561506320202</v>
      </c>
      <c r="G2877" s="766"/>
      <c r="H2877" s="766"/>
      <c r="I2877" s="767"/>
    </row>
    <row r="2878" spans="2:9" ht="11.5" customHeight="1">
      <c r="B2878" s="764">
        <v>43594</v>
      </c>
      <c r="C2878" s="768">
        <v>5.2410507970369897</v>
      </c>
      <c r="D2878" s="762"/>
      <c r="E2878" s="762"/>
      <c r="F2878" s="762">
        <v>6.2985561506320202</v>
      </c>
      <c r="G2878" s="762"/>
      <c r="H2878" s="762"/>
      <c r="I2878" s="763"/>
    </row>
    <row r="2879" spans="2:9" ht="11.5" customHeight="1">
      <c r="B2879" s="764">
        <v>43595</v>
      </c>
      <c r="C2879" s="765">
        <v>5.5542452223972099</v>
      </c>
      <c r="D2879" s="766"/>
      <c r="E2879" s="766"/>
      <c r="F2879" s="766">
        <v>6.2985561506320202</v>
      </c>
      <c r="G2879" s="766"/>
      <c r="H2879" s="766"/>
      <c r="I2879" s="767"/>
    </row>
    <row r="2880" spans="2:9" ht="11.5" customHeight="1">
      <c r="B2880" s="764">
        <v>43596</v>
      </c>
      <c r="C2880" s="768">
        <v>5.5542452223972099</v>
      </c>
      <c r="D2880" s="762"/>
      <c r="E2880" s="762"/>
      <c r="F2880" s="762">
        <v>6.2985561506320202</v>
      </c>
      <c r="G2880" s="762"/>
      <c r="H2880" s="762"/>
      <c r="I2880" s="763"/>
    </row>
    <row r="2881" spans="2:9" ht="11.5" customHeight="1">
      <c r="B2881" s="764">
        <v>43597</v>
      </c>
      <c r="C2881" s="765">
        <v>5.5542452223972099</v>
      </c>
      <c r="D2881" s="766"/>
      <c r="E2881" s="766"/>
      <c r="F2881" s="766">
        <v>6.2985561506320202</v>
      </c>
      <c r="G2881" s="766"/>
      <c r="H2881" s="766"/>
      <c r="I2881" s="767"/>
    </row>
    <row r="2882" spans="2:9" ht="11.5" customHeight="1">
      <c r="B2882" s="764">
        <v>43598</v>
      </c>
      <c r="C2882" s="768">
        <v>5.2057868304896902</v>
      </c>
      <c r="D2882" s="762"/>
      <c r="E2882" s="762"/>
      <c r="F2882" s="762">
        <v>6.2985561506320202</v>
      </c>
      <c r="G2882" s="762"/>
      <c r="H2882" s="762"/>
      <c r="I2882" s="763"/>
    </row>
    <row r="2883" spans="2:9" ht="11.5" customHeight="1">
      <c r="B2883" s="764">
        <v>43599</v>
      </c>
      <c r="C2883" s="765">
        <v>5.45529860130799</v>
      </c>
      <c r="D2883" s="766"/>
      <c r="E2883" s="766"/>
      <c r="F2883" s="766">
        <v>6.2985561506320202</v>
      </c>
      <c r="G2883" s="766"/>
      <c r="H2883" s="766"/>
      <c r="I2883" s="767"/>
    </row>
    <row r="2884" spans="2:9" ht="11.5" customHeight="1">
      <c r="B2884" s="764">
        <v>43600</v>
      </c>
      <c r="C2884" s="768">
        <v>5.5724904271523101</v>
      </c>
      <c r="D2884" s="762"/>
      <c r="E2884" s="762"/>
      <c r="F2884" s="762">
        <v>6.2985561506320202</v>
      </c>
      <c r="G2884" s="762"/>
      <c r="H2884" s="762"/>
      <c r="I2884" s="763"/>
    </row>
    <row r="2885" spans="2:9" ht="11.5" customHeight="1">
      <c r="B2885" s="764">
        <v>43601</v>
      </c>
      <c r="C2885" s="765">
        <v>5.68219546591921</v>
      </c>
      <c r="D2885" s="766"/>
      <c r="E2885" s="766"/>
      <c r="F2885" s="766">
        <v>6.2985561506320202</v>
      </c>
      <c r="G2885" s="766"/>
      <c r="H2885" s="766"/>
      <c r="I2885" s="767"/>
    </row>
    <row r="2886" spans="2:9" ht="11.5" customHeight="1">
      <c r="B2886" s="764">
        <v>43602</v>
      </c>
      <c r="C2886" s="768">
        <v>5.5756798275956596</v>
      </c>
      <c r="D2886" s="762"/>
      <c r="E2886" s="762"/>
      <c r="F2886" s="762">
        <v>6.2985561506320202</v>
      </c>
      <c r="G2886" s="762"/>
      <c r="H2886" s="762"/>
      <c r="I2886" s="763"/>
    </row>
    <row r="2887" spans="2:9" ht="11.5" customHeight="1">
      <c r="B2887" s="764">
        <v>43603</v>
      </c>
      <c r="C2887" s="765">
        <v>5.5756798275956596</v>
      </c>
      <c r="D2887" s="766"/>
      <c r="E2887" s="766"/>
      <c r="F2887" s="766">
        <v>6.2985561506320202</v>
      </c>
      <c r="G2887" s="766"/>
      <c r="H2887" s="766"/>
      <c r="I2887" s="767"/>
    </row>
    <row r="2888" spans="2:9" ht="11.5" customHeight="1">
      <c r="B2888" s="764">
        <v>43604</v>
      </c>
      <c r="C2888" s="768">
        <v>5.5756798275956596</v>
      </c>
      <c r="D2888" s="762"/>
      <c r="E2888" s="762"/>
      <c r="F2888" s="762">
        <v>6.2985561506320202</v>
      </c>
      <c r="G2888" s="762"/>
      <c r="H2888" s="762"/>
      <c r="I2888" s="763"/>
    </row>
    <row r="2889" spans="2:9" ht="11.5" customHeight="1">
      <c r="B2889" s="764">
        <v>43605</v>
      </c>
      <c r="C2889" s="765">
        <v>5.5047302453561198</v>
      </c>
      <c r="D2889" s="766"/>
      <c r="E2889" s="766"/>
      <c r="F2889" s="766">
        <v>6.2985561506320202</v>
      </c>
      <c r="G2889" s="766"/>
      <c r="H2889" s="766"/>
      <c r="I2889" s="767"/>
    </row>
    <row r="2890" spans="2:9" ht="11.5" customHeight="1">
      <c r="B2890" s="764">
        <v>43606</v>
      </c>
      <c r="C2890" s="768">
        <v>5.5652270615408197</v>
      </c>
      <c r="D2890" s="762"/>
      <c r="E2890" s="762"/>
      <c r="F2890" s="762">
        <v>6.2985561506320202</v>
      </c>
      <c r="G2890" s="762"/>
      <c r="H2890" s="762"/>
      <c r="I2890" s="763"/>
    </row>
    <row r="2891" spans="2:9" ht="11.5" customHeight="1">
      <c r="B2891" s="764">
        <v>43607</v>
      </c>
      <c r="C2891" s="765">
        <v>5.5923941184639103</v>
      </c>
      <c r="D2891" s="766"/>
      <c r="E2891" s="766"/>
      <c r="F2891" s="766">
        <v>6.2985561506320202</v>
      </c>
      <c r="G2891" s="766"/>
      <c r="H2891" s="766"/>
      <c r="I2891" s="767"/>
    </row>
    <row r="2892" spans="2:9" ht="11.5" customHeight="1">
      <c r="B2892" s="764">
        <v>43608</v>
      </c>
      <c r="C2892" s="768">
        <v>5.4860802855993898</v>
      </c>
      <c r="D2892" s="762"/>
      <c r="E2892" s="762"/>
      <c r="F2892" s="762">
        <v>6.2985561506320202</v>
      </c>
      <c r="G2892" s="762"/>
      <c r="H2892" s="762"/>
      <c r="I2892" s="763"/>
    </row>
    <row r="2893" spans="2:9" ht="11.5" customHeight="1">
      <c r="B2893" s="764">
        <v>43609</v>
      </c>
      <c r="C2893" s="765">
        <v>5.5526693651327799</v>
      </c>
      <c r="D2893" s="766"/>
      <c r="E2893" s="766"/>
      <c r="F2893" s="766">
        <v>6.2985561506320202</v>
      </c>
      <c r="G2893" s="766"/>
      <c r="H2893" s="766"/>
      <c r="I2893" s="767"/>
    </row>
    <row r="2894" spans="2:9" ht="11.5" customHeight="1">
      <c r="B2894" s="764">
        <v>43610</v>
      </c>
      <c r="C2894" s="768">
        <v>5.5526693651327799</v>
      </c>
      <c r="D2894" s="762"/>
      <c r="E2894" s="762"/>
      <c r="F2894" s="762">
        <v>6.2985561506320202</v>
      </c>
      <c r="G2894" s="762"/>
      <c r="H2894" s="762"/>
      <c r="I2894" s="763"/>
    </row>
    <row r="2895" spans="2:9" ht="11.5" customHeight="1">
      <c r="B2895" s="764">
        <v>43611</v>
      </c>
      <c r="C2895" s="765">
        <v>5.5526693651327799</v>
      </c>
      <c r="D2895" s="766"/>
      <c r="E2895" s="766"/>
      <c r="F2895" s="766">
        <v>6.2985561506320202</v>
      </c>
      <c r="G2895" s="766"/>
      <c r="H2895" s="766"/>
      <c r="I2895" s="767"/>
    </row>
    <row r="2896" spans="2:9" ht="11.5" customHeight="1">
      <c r="B2896" s="764">
        <v>43612</v>
      </c>
      <c r="C2896" s="768">
        <v>5.5526693651327799</v>
      </c>
      <c r="D2896" s="762"/>
      <c r="E2896" s="762"/>
      <c r="F2896" s="762">
        <v>6.2985561506320202</v>
      </c>
      <c r="G2896" s="762"/>
      <c r="H2896" s="762"/>
      <c r="I2896" s="763"/>
    </row>
    <row r="2897" spans="2:9" ht="11.5" customHeight="1">
      <c r="B2897" s="764">
        <v>43613</v>
      </c>
      <c r="C2897" s="765">
        <v>5.5476189557107096</v>
      </c>
      <c r="D2897" s="766"/>
      <c r="E2897" s="766"/>
      <c r="F2897" s="766">
        <v>6.2985561506320202</v>
      </c>
      <c r="G2897" s="766"/>
      <c r="H2897" s="766"/>
      <c r="I2897" s="767"/>
    </row>
    <row r="2898" spans="2:9" ht="11.5" customHeight="1">
      <c r="B2898" s="764">
        <v>43614</v>
      </c>
      <c r="C2898" s="768">
        <v>5.4620576954989399</v>
      </c>
      <c r="D2898" s="762"/>
      <c r="E2898" s="762"/>
      <c r="F2898" s="762">
        <v>6.2985561506320202</v>
      </c>
      <c r="G2898" s="762"/>
      <c r="H2898" s="762"/>
      <c r="I2898" s="763"/>
    </row>
    <row r="2899" spans="2:9" ht="11.5" customHeight="1">
      <c r="B2899" s="764">
        <v>43615</v>
      </c>
      <c r="C2899" s="765">
        <v>5.4580634207067202</v>
      </c>
      <c r="D2899" s="766"/>
      <c r="E2899" s="766"/>
      <c r="F2899" s="766">
        <v>6.2985561506320202</v>
      </c>
      <c r="G2899" s="766"/>
      <c r="H2899" s="766"/>
      <c r="I2899" s="767"/>
    </row>
    <row r="2900" spans="2:9" ht="11.5" customHeight="1">
      <c r="B2900" s="764">
        <v>43616</v>
      </c>
      <c r="C2900" s="768">
        <v>5.4362166003308197</v>
      </c>
      <c r="D2900" s="762"/>
      <c r="E2900" s="762"/>
      <c r="F2900" s="762">
        <v>6.2985561506320202</v>
      </c>
      <c r="G2900" s="762"/>
      <c r="H2900" s="762"/>
      <c r="I2900" s="763"/>
    </row>
    <row r="2901" spans="2:9" ht="11.5" customHeight="1">
      <c r="B2901" s="764">
        <v>43617</v>
      </c>
      <c r="C2901" s="765">
        <v>5.4362166003308197</v>
      </c>
      <c r="D2901" s="766"/>
      <c r="E2901" s="766"/>
      <c r="F2901" s="766">
        <v>6.2985561506320202</v>
      </c>
      <c r="G2901" s="766"/>
      <c r="H2901" s="766"/>
      <c r="I2901" s="767"/>
    </row>
    <row r="2902" spans="2:9" ht="11.5" customHeight="1">
      <c r="B2902" s="764">
        <v>43618</v>
      </c>
      <c r="C2902" s="768">
        <v>5.4362166003308197</v>
      </c>
      <c r="D2902" s="762"/>
      <c r="E2902" s="762"/>
      <c r="F2902" s="762">
        <v>6.2985561506320202</v>
      </c>
      <c r="G2902" s="762"/>
      <c r="H2902" s="762"/>
      <c r="I2902" s="763"/>
    </row>
    <row r="2903" spans="2:9" ht="11.5" customHeight="1">
      <c r="B2903" s="764">
        <v>43619</v>
      </c>
      <c r="C2903" s="765">
        <v>5.3673367480737699</v>
      </c>
      <c r="D2903" s="766"/>
      <c r="E2903" s="766"/>
      <c r="F2903" s="766">
        <v>6.2985561506320202</v>
      </c>
      <c r="G2903" s="766"/>
      <c r="H2903" s="766"/>
      <c r="I2903" s="767"/>
    </row>
    <row r="2904" spans="2:9" ht="11.5" customHeight="1">
      <c r="B2904" s="764">
        <v>43620</v>
      </c>
      <c r="C2904" s="768">
        <v>5.5478211212774804</v>
      </c>
      <c r="D2904" s="762"/>
      <c r="E2904" s="762"/>
      <c r="F2904" s="762">
        <v>6.2985561506320202</v>
      </c>
      <c r="G2904" s="762"/>
      <c r="H2904" s="762"/>
      <c r="I2904" s="763"/>
    </row>
    <row r="2905" spans="2:9" ht="11.5" customHeight="1">
      <c r="B2905" s="764">
        <v>43621</v>
      </c>
      <c r="C2905" s="765">
        <v>5.65655802713</v>
      </c>
      <c r="D2905" s="766"/>
      <c r="E2905" s="766"/>
      <c r="F2905" s="766">
        <v>6.2985561506320202</v>
      </c>
      <c r="G2905" s="766"/>
      <c r="H2905" s="766"/>
      <c r="I2905" s="767"/>
    </row>
    <row r="2906" spans="2:9" ht="11.5" customHeight="1">
      <c r="B2906" s="764">
        <v>43622</v>
      </c>
      <c r="C2906" s="768">
        <v>5.6653781119671498</v>
      </c>
      <c r="D2906" s="762"/>
      <c r="E2906" s="762"/>
      <c r="F2906" s="762">
        <v>6.2985561506320202</v>
      </c>
      <c r="G2906" s="762"/>
      <c r="H2906" s="762"/>
      <c r="I2906" s="763"/>
    </row>
    <row r="2907" spans="2:9" ht="11.5" customHeight="1">
      <c r="B2907" s="764">
        <v>43623</v>
      </c>
      <c r="C2907" s="765">
        <v>5.69983368870201</v>
      </c>
      <c r="D2907" s="766"/>
      <c r="E2907" s="766"/>
      <c r="F2907" s="766">
        <v>6.2985561506320202</v>
      </c>
      <c r="G2907" s="766"/>
      <c r="H2907" s="766"/>
      <c r="I2907" s="767"/>
    </row>
    <row r="2908" spans="2:9" ht="11.5" customHeight="1">
      <c r="B2908" s="764">
        <v>43624</v>
      </c>
      <c r="C2908" s="768">
        <v>5.69983368870201</v>
      </c>
      <c r="D2908" s="762"/>
      <c r="E2908" s="762"/>
      <c r="F2908" s="762">
        <v>6.2985561506320202</v>
      </c>
      <c r="G2908" s="762"/>
      <c r="H2908" s="762"/>
      <c r="I2908" s="763"/>
    </row>
    <row r="2909" spans="2:9" ht="11.5" customHeight="1">
      <c r="B2909" s="764">
        <v>43625</v>
      </c>
      <c r="C2909" s="765">
        <v>5.69983368870201</v>
      </c>
      <c r="D2909" s="766"/>
      <c r="E2909" s="766"/>
      <c r="F2909" s="766">
        <v>6.2985561506320202</v>
      </c>
      <c r="G2909" s="766"/>
      <c r="H2909" s="766"/>
      <c r="I2909" s="767"/>
    </row>
    <row r="2910" spans="2:9" ht="11.5" customHeight="1">
      <c r="B2910" s="764">
        <v>43626</v>
      </c>
      <c r="C2910" s="768">
        <v>5.6634634839764999</v>
      </c>
      <c r="D2910" s="762"/>
      <c r="E2910" s="762"/>
      <c r="F2910" s="762">
        <v>6.2985561506320202</v>
      </c>
      <c r="G2910" s="762"/>
      <c r="H2910" s="762"/>
      <c r="I2910" s="763"/>
    </row>
    <row r="2911" spans="2:9" ht="11.5" customHeight="1">
      <c r="B2911" s="764">
        <v>43627</v>
      </c>
      <c r="C2911" s="765">
        <v>5.6165187707625002</v>
      </c>
      <c r="D2911" s="766"/>
      <c r="E2911" s="766"/>
      <c r="F2911" s="766">
        <v>6.2985561506320202</v>
      </c>
      <c r="G2911" s="766"/>
      <c r="H2911" s="766"/>
      <c r="I2911" s="767"/>
    </row>
    <row r="2912" spans="2:9" ht="11.5" customHeight="1">
      <c r="B2912" s="764">
        <v>43628</v>
      </c>
      <c r="C2912" s="768">
        <v>5.6436757929468602</v>
      </c>
      <c r="D2912" s="762"/>
      <c r="E2912" s="762"/>
      <c r="F2912" s="762">
        <v>6.2985561506320202</v>
      </c>
      <c r="G2912" s="762"/>
      <c r="H2912" s="762"/>
      <c r="I2912" s="763"/>
    </row>
    <row r="2913" spans="2:9" ht="11.5" customHeight="1">
      <c r="B2913" s="764">
        <v>43629</v>
      </c>
      <c r="C2913" s="765">
        <v>5.7618743765370501</v>
      </c>
      <c r="D2913" s="766"/>
      <c r="E2913" s="766"/>
      <c r="F2913" s="766">
        <v>6.2985561506320202</v>
      </c>
      <c r="G2913" s="766"/>
      <c r="H2913" s="766"/>
      <c r="I2913" s="767"/>
    </row>
    <row r="2914" spans="2:9" ht="11.5" customHeight="1">
      <c r="B2914" s="764">
        <v>43630</v>
      </c>
      <c r="C2914" s="768">
        <v>5.7015281596050302</v>
      </c>
      <c r="D2914" s="762"/>
      <c r="E2914" s="762"/>
      <c r="F2914" s="762">
        <v>6.2985561506320202</v>
      </c>
      <c r="G2914" s="762"/>
      <c r="H2914" s="762"/>
      <c r="I2914" s="763"/>
    </row>
    <row r="2915" spans="2:9" ht="11.5" customHeight="1">
      <c r="B2915" s="764">
        <v>43631</v>
      </c>
      <c r="C2915" s="765">
        <v>5.7503960255984703</v>
      </c>
      <c r="D2915" s="766"/>
      <c r="E2915" s="766"/>
      <c r="F2915" s="766">
        <v>6.2985561506320202</v>
      </c>
      <c r="G2915" s="766"/>
      <c r="H2915" s="766"/>
      <c r="I2915" s="767"/>
    </row>
    <row r="2916" spans="2:9" ht="11.5" customHeight="1">
      <c r="B2916" s="764">
        <v>43632</v>
      </c>
      <c r="C2916" s="768">
        <v>5.7503960255984703</v>
      </c>
      <c r="D2916" s="762"/>
      <c r="E2916" s="762"/>
      <c r="F2916" s="762">
        <v>6.2985561506320202</v>
      </c>
      <c r="G2916" s="762"/>
      <c r="H2916" s="762"/>
      <c r="I2916" s="763"/>
    </row>
    <row r="2917" spans="2:9" ht="11.5" customHeight="1">
      <c r="B2917" s="764">
        <v>43633</v>
      </c>
      <c r="C2917" s="765">
        <v>5.8563435979847904</v>
      </c>
      <c r="D2917" s="766"/>
      <c r="E2917" s="766"/>
      <c r="F2917" s="766">
        <v>6.2985561506320202</v>
      </c>
      <c r="G2917" s="766"/>
      <c r="H2917" s="766"/>
      <c r="I2917" s="767"/>
    </row>
    <row r="2918" spans="2:9" ht="11.5" customHeight="1">
      <c r="B2918" s="764">
        <v>43634</v>
      </c>
      <c r="C2918" s="768">
        <v>5.9188469989880499</v>
      </c>
      <c r="D2918" s="762"/>
      <c r="E2918" s="762"/>
      <c r="F2918" s="762">
        <v>6.2985561506320202</v>
      </c>
      <c r="G2918" s="762"/>
      <c r="H2918" s="762"/>
      <c r="I2918" s="763"/>
    </row>
    <row r="2919" spans="2:9" ht="11.5" customHeight="1">
      <c r="B2919" s="764">
        <v>43635</v>
      </c>
      <c r="C2919" s="765">
        <v>6.0049455958922104</v>
      </c>
      <c r="D2919" s="766"/>
      <c r="E2919" s="766"/>
      <c r="F2919" s="766">
        <v>6.2985561506320202</v>
      </c>
      <c r="G2919" s="766"/>
      <c r="H2919" s="766"/>
      <c r="I2919" s="767"/>
    </row>
    <row r="2920" spans="2:9" ht="11.5" customHeight="1">
      <c r="B2920" s="764">
        <v>43636</v>
      </c>
      <c r="C2920" s="768">
        <v>5.9998486593529803</v>
      </c>
      <c r="D2920" s="762"/>
      <c r="E2920" s="762"/>
      <c r="F2920" s="762">
        <v>6.2985561506320202</v>
      </c>
      <c r="G2920" s="762"/>
      <c r="H2920" s="762"/>
      <c r="I2920" s="763"/>
    </row>
    <row r="2921" spans="2:9" ht="11.5" customHeight="1">
      <c r="B2921" s="764">
        <v>43637</v>
      </c>
      <c r="C2921" s="765">
        <v>5.9877677620388097</v>
      </c>
      <c r="D2921" s="766"/>
      <c r="E2921" s="766"/>
      <c r="F2921" s="766">
        <v>6.2985561506320202</v>
      </c>
      <c r="G2921" s="766"/>
      <c r="H2921" s="766"/>
      <c r="I2921" s="767"/>
    </row>
    <row r="2922" spans="2:9" ht="11.5" customHeight="1">
      <c r="B2922" s="764">
        <v>43638</v>
      </c>
      <c r="C2922" s="768">
        <v>5.9877677620388097</v>
      </c>
      <c r="D2922" s="762"/>
      <c r="E2922" s="762"/>
      <c r="F2922" s="762">
        <v>6.2985561506320202</v>
      </c>
      <c r="G2922" s="762"/>
      <c r="H2922" s="762"/>
      <c r="I2922" s="763"/>
    </row>
    <row r="2923" spans="2:9" ht="11.5" customHeight="1">
      <c r="B2923" s="764">
        <v>43639</v>
      </c>
      <c r="C2923" s="765">
        <v>5.9877677620388097</v>
      </c>
      <c r="D2923" s="766"/>
      <c r="E2923" s="766"/>
      <c r="F2923" s="766">
        <v>6.2985561506320202</v>
      </c>
      <c r="G2923" s="766"/>
      <c r="H2923" s="766"/>
      <c r="I2923" s="767"/>
    </row>
    <row r="2924" spans="2:9" ht="11.5" customHeight="1">
      <c r="B2924" s="764">
        <v>43640</v>
      </c>
      <c r="C2924" s="768">
        <v>5.9006457064657596</v>
      </c>
      <c r="D2924" s="762"/>
      <c r="E2924" s="762"/>
      <c r="F2924" s="762">
        <v>6.2985561506320202</v>
      </c>
      <c r="G2924" s="762"/>
      <c r="H2924" s="762"/>
      <c r="I2924" s="763"/>
    </row>
    <row r="2925" spans="2:9" ht="11.5" customHeight="1">
      <c r="B2925" s="764">
        <v>43641</v>
      </c>
      <c r="C2925" s="765">
        <v>5.7782118486843803</v>
      </c>
      <c r="D2925" s="766"/>
      <c r="E2925" s="766"/>
      <c r="F2925" s="766">
        <v>6.2985561506320202</v>
      </c>
      <c r="G2925" s="766"/>
      <c r="H2925" s="766"/>
      <c r="I2925" s="767"/>
    </row>
    <row r="2926" spans="2:9" ht="11.5" customHeight="1">
      <c r="B2926" s="764">
        <v>43642</v>
      </c>
      <c r="C2926" s="768">
        <v>5.7183175088567602</v>
      </c>
      <c r="D2926" s="762"/>
      <c r="E2926" s="762"/>
      <c r="F2926" s="762">
        <v>6.2985561506320202</v>
      </c>
      <c r="G2926" s="762"/>
      <c r="H2926" s="762"/>
      <c r="I2926" s="763"/>
    </row>
    <row r="2927" spans="2:9" ht="11.5" customHeight="1">
      <c r="B2927" s="764">
        <v>43643</v>
      </c>
      <c r="C2927" s="765">
        <v>5.8771791448900403</v>
      </c>
      <c r="D2927" s="766"/>
      <c r="E2927" s="766"/>
      <c r="F2927" s="766">
        <v>6.2985561506320202</v>
      </c>
      <c r="G2927" s="766"/>
      <c r="H2927" s="766"/>
      <c r="I2927" s="767"/>
    </row>
    <row r="2928" spans="2:9" ht="11.5" customHeight="1">
      <c r="B2928" s="764">
        <v>43644</v>
      </c>
      <c r="C2928" s="768">
        <v>5.94900324404861</v>
      </c>
      <c r="D2928" s="762"/>
      <c r="E2928" s="762"/>
      <c r="F2928" s="762">
        <v>6.2985561506320202</v>
      </c>
      <c r="G2928" s="762"/>
      <c r="H2928" s="762"/>
      <c r="I2928" s="763"/>
    </row>
    <row r="2929" spans="2:9" ht="11.5" customHeight="1">
      <c r="B2929" s="764">
        <v>43645</v>
      </c>
      <c r="C2929" s="765">
        <v>5.94900324404861</v>
      </c>
      <c r="D2929" s="766"/>
      <c r="E2929" s="766"/>
      <c r="F2929" s="766">
        <v>6.2985561506320202</v>
      </c>
      <c r="G2929" s="766"/>
      <c r="H2929" s="766"/>
      <c r="I2929" s="767"/>
    </row>
    <row r="2930" spans="2:9" ht="11.5" customHeight="1">
      <c r="B2930" s="764">
        <v>43646</v>
      </c>
      <c r="C2930" s="768">
        <v>6.8002826444030902</v>
      </c>
      <c r="D2930" s="762"/>
      <c r="E2930" s="762"/>
      <c r="F2930" s="762">
        <v>6.2985561506320202</v>
      </c>
      <c r="G2930" s="762"/>
      <c r="H2930" s="762"/>
      <c r="I2930" s="763"/>
    </row>
    <row r="2931" spans="2:9" ht="11.5" customHeight="1">
      <c r="B2931" s="764">
        <v>43647</v>
      </c>
      <c r="C2931" s="765">
        <v>6.6799548579141801</v>
      </c>
      <c r="D2931" s="766"/>
      <c r="E2931" s="766"/>
      <c r="F2931" s="766">
        <v>6.2985561506320202</v>
      </c>
      <c r="G2931" s="766"/>
      <c r="H2931" s="766"/>
      <c r="I2931" s="767"/>
    </row>
    <row r="2932" spans="2:9" ht="11.5" customHeight="1">
      <c r="B2932" s="764">
        <v>43648</v>
      </c>
      <c r="C2932" s="768">
        <v>6.7228858240320202</v>
      </c>
      <c r="D2932" s="762"/>
      <c r="E2932" s="762"/>
      <c r="F2932" s="762">
        <v>6.2985561506320202</v>
      </c>
      <c r="G2932" s="762"/>
      <c r="H2932" s="762"/>
      <c r="I2932" s="763"/>
    </row>
    <row r="2933" spans="2:9" ht="11.5" customHeight="1">
      <c r="B2933" s="764">
        <v>43649</v>
      </c>
      <c r="C2933" s="765">
        <v>6.7904026933055199</v>
      </c>
      <c r="D2933" s="766"/>
      <c r="E2933" s="766"/>
      <c r="F2933" s="766">
        <v>6.2985561506320202</v>
      </c>
      <c r="G2933" s="766"/>
      <c r="H2933" s="766"/>
      <c r="I2933" s="767"/>
    </row>
    <row r="2934" spans="2:9" ht="11.5" customHeight="1">
      <c r="B2934" s="764">
        <v>43650</v>
      </c>
      <c r="C2934" s="768">
        <v>6.7904026933055199</v>
      </c>
      <c r="D2934" s="762"/>
      <c r="E2934" s="762"/>
      <c r="F2934" s="762">
        <v>6.2985561506320202</v>
      </c>
      <c r="G2934" s="762"/>
      <c r="H2934" s="762"/>
      <c r="I2934" s="763"/>
    </row>
    <row r="2935" spans="2:9" ht="11.5" customHeight="1">
      <c r="B2935" s="764">
        <v>43651</v>
      </c>
      <c r="C2935" s="765">
        <v>6.7926587985617903</v>
      </c>
      <c r="D2935" s="766"/>
      <c r="E2935" s="766"/>
      <c r="F2935" s="766">
        <v>6.2985561506320202</v>
      </c>
      <c r="G2935" s="766"/>
      <c r="H2935" s="766"/>
      <c r="I2935" s="767"/>
    </row>
    <row r="2936" spans="2:9" ht="11.5" customHeight="1">
      <c r="B2936" s="764">
        <v>43652</v>
      </c>
      <c r="C2936" s="768">
        <v>6.7926587985617903</v>
      </c>
      <c r="D2936" s="762"/>
      <c r="E2936" s="762"/>
      <c r="F2936" s="762">
        <v>6.2985561506320202</v>
      </c>
      <c r="G2936" s="762"/>
      <c r="H2936" s="762"/>
      <c r="I2936" s="763"/>
    </row>
    <row r="2937" spans="2:9" ht="11.5" customHeight="1">
      <c r="B2937" s="764">
        <v>43653</v>
      </c>
      <c r="C2937" s="765">
        <v>6.7926587985617903</v>
      </c>
      <c r="D2937" s="766"/>
      <c r="E2937" s="766"/>
      <c r="F2937" s="766">
        <v>6.2985561506320202</v>
      </c>
      <c r="G2937" s="766"/>
      <c r="H2937" s="766"/>
      <c r="I2937" s="767"/>
    </row>
    <row r="2938" spans="2:9" ht="11.5" customHeight="1">
      <c r="B2938" s="764">
        <v>43654</v>
      </c>
      <c r="C2938" s="768">
        <v>6.7509007977711804</v>
      </c>
      <c r="D2938" s="762"/>
      <c r="E2938" s="762"/>
      <c r="F2938" s="762">
        <v>6.2985561506320202</v>
      </c>
      <c r="G2938" s="762"/>
      <c r="H2938" s="762"/>
      <c r="I2938" s="763"/>
    </row>
    <row r="2939" spans="2:9" ht="11.5" customHeight="1">
      <c r="B2939" s="764">
        <v>43655</v>
      </c>
      <c r="C2939" s="765">
        <v>6.8622948572432199</v>
      </c>
      <c r="D2939" s="766"/>
      <c r="E2939" s="766"/>
      <c r="F2939" s="766">
        <v>6.2985561506320202</v>
      </c>
      <c r="G2939" s="766"/>
      <c r="H2939" s="766"/>
      <c r="I2939" s="767"/>
    </row>
    <row r="2940" spans="2:9" ht="11.5" customHeight="1">
      <c r="B2940" s="764">
        <v>43656</v>
      </c>
      <c r="C2940" s="768">
        <v>6.8920164969314799</v>
      </c>
      <c r="D2940" s="762"/>
      <c r="E2940" s="762"/>
      <c r="F2940" s="762">
        <v>6.2985561506320202</v>
      </c>
      <c r="G2940" s="762"/>
      <c r="H2940" s="762"/>
      <c r="I2940" s="763"/>
    </row>
    <row r="2941" spans="2:9" ht="11.5" customHeight="1">
      <c r="B2941" s="764">
        <v>43657</v>
      </c>
      <c r="C2941" s="765">
        <v>6.8923557516057601</v>
      </c>
      <c r="D2941" s="766"/>
      <c r="E2941" s="766"/>
      <c r="F2941" s="766">
        <v>6.2985561506320202</v>
      </c>
      <c r="G2941" s="766"/>
      <c r="H2941" s="766"/>
      <c r="I2941" s="767"/>
    </row>
    <row r="2942" spans="2:9" ht="11.5" customHeight="1">
      <c r="B2942" s="764">
        <v>43658</v>
      </c>
      <c r="C2942" s="768">
        <v>6.8959814368983503</v>
      </c>
      <c r="D2942" s="762"/>
      <c r="E2942" s="762"/>
      <c r="F2942" s="762">
        <v>6.2985561506320202</v>
      </c>
      <c r="G2942" s="762"/>
      <c r="H2942" s="762"/>
      <c r="I2942" s="763"/>
    </row>
    <row r="2943" spans="2:9" ht="11.5" customHeight="1">
      <c r="B2943" s="764">
        <v>43659</v>
      </c>
      <c r="C2943" s="765">
        <v>6.8959814368983503</v>
      </c>
      <c r="D2943" s="766"/>
      <c r="E2943" s="766"/>
      <c r="F2943" s="766">
        <v>6.2985561506320202</v>
      </c>
      <c r="G2943" s="766"/>
      <c r="H2943" s="766"/>
      <c r="I2943" s="767"/>
    </row>
    <row r="2944" spans="2:9" ht="11.5" customHeight="1">
      <c r="B2944" s="764">
        <v>43660</v>
      </c>
      <c r="C2944" s="768">
        <v>6.8959814368983503</v>
      </c>
      <c r="D2944" s="762"/>
      <c r="E2944" s="762"/>
      <c r="F2944" s="762">
        <v>6.2985561506320202</v>
      </c>
      <c r="G2944" s="762"/>
      <c r="H2944" s="762"/>
      <c r="I2944" s="763"/>
    </row>
    <row r="2945" spans="2:9" ht="11.5" customHeight="1">
      <c r="B2945" s="764">
        <v>43661</v>
      </c>
      <c r="C2945" s="765">
        <v>6.9768463398962401</v>
      </c>
      <c r="D2945" s="766"/>
      <c r="E2945" s="766"/>
      <c r="F2945" s="766">
        <v>6.2985561506320202</v>
      </c>
      <c r="G2945" s="766"/>
      <c r="H2945" s="766"/>
      <c r="I2945" s="767"/>
    </row>
    <row r="2946" spans="2:9" ht="11.5" customHeight="1">
      <c r="B2946" s="764">
        <v>43662</v>
      </c>
      <c r="C2946" s="768">
        <v>6.9176844021269996</v>
      </c>
      <c r="D2946" s="762"/>
      <c r="E2946" s="762"/>
      <c r="F2946" s="762">
        <v>6.2985561506320202</v>
      </c>
      <c r="G2946" s="762"/>
      <c r="H2946" s="762"/>
      <c r="I2946" s="763"/>
    </row>
    <row r="2947" spans="2:9" ht="11.5" customHeight="1">
      <c r="B2947" s="764">
        <v>43663</v>
      </c>
      <c r="C2947" s="765">
        <v>6.8822884153861503</v>
      </c>
      <c r="D2947" s="766"/>
      <c r="E2947" s="766"/>
      <c r="F2947" s="766">
        <v>6.2985561506320202</v>
      </c>
      <c r="G2947" s="766"/>
      <c r="H2947" s="766"/>
      <c r="I2947" s="767"/>
    </row>
    <row r="2948" spans="2:9" ht="11.5" customHeight="1">
      <c r="B2948" s="764">
        <v>43664</v>
      </c>
      <c r="C2948" s="768">
        <v>6.8393460892898004</v>
      </c>
      <c r="D2948" s="762"/>
      <c r="E2948" s="762"/>
      <c r="F2948" s="762">
        <v>6.2985561506320202</v>
      </c>
      <c r="G2948" s="762"/>
      <c r="H2948" s="762"/>
      <c r="I2948" s="763"/>
    </row>
    <row r="2949" spans="2:9" ht="11.5" customHeight="1">
      <c r="B2949" s="764">
        <v>43665</v>
      </c>
      <c r="C2949" s="765">
        <v>6.8476474786365404</v>
      </c>
      <c r="D2949" s="766"/>
      <c r="E2949" s="766"/>
      <c r="F2949" s="766">
        <v>6.2985561506320202</v>
      </c>
      <c r="G2949" s="766"/>
      <c r="H2949" s="766"/>
      <c r="I2949" s="767"/>
    </row>
    <row r="2950" spans="2:9" ht="11.5" customHeight="1">
      <c r="B2950" s="764">
        <v>43666</v>
      </c>
      <c r="C2950" s="768">
        <v>6.8476474786365404</v>
      </c>
      <c r="D2950" s="762"/>
      <c r="E2950" s="762"/>
      <c r="F2950" s="762">
        <v>6.2985561506320202</v>
      </c>
      <c r="G2950" s="762"/>
      <c r="H2950" s="762"/>
      <c r="I2950" s="763"/>
    </row>
    <row r="2951" spans="2:9" ht="11.5" customHeight="1">
      <c r="B2951" s="764">
        <v>43667</v>
      </c>
      <c r="C2951" s="765">
        <v>6.8476474786365404</v>
      </c>
      <c r="D2951" s="766"/>
      <c r="E2951" s="766"/>
      <c r="F2951" s="766">
        <v>6.2985561506320202</v>
      </c>
      <c r="G2951" s="766"/>
      <c r="H2951" s="766"/>
      <c r="I2951" s="767"/>
    </row>
    <row r="2952" spans="2:9" ht="11.5" customHeight="1">
      <c r="B2952" s="764">
        <v>43668</v>
      </c>
      <c r="C2952" s="768">
        <v>6.9394345351671101</v>
      </c>
      <c r="D2952" s="762"/>
      <c r="E2952" s="762"/>
      <c r="F2952" s="762">
        <v>6.2985561506320202</v>
      </c>
      <c r="G2952" s="762"/>
      <c r="H2952" s="762"/>
      <c r="I2952" s="763"/>
    </row>
    <row r="2953" spans="2:9" ht="11.5" customHeight="1">
      <c r="B2953" s="764">
        <v>43669</v>
      </c>
      <c r="C2953" s="765">
        <v>6.9376261459956199</v>
      </c>
      <c r="D2953" s="766"/>
      <c r="E2953" s="766"/>
      <c r="F2953" s="766">
        <v>6.2985561506320202</v>
      </c>
      <c r="G2953" s="766"/>
      <c r="H2953" s="766"/>
      <c r="I2953" s="767"/>
    </row>
    <row r="2954" spans="2:9" ht="11.5" customHeight="1">
      <c r="B2954" s="764">
        <v>43670</v>
      </c>
      <c r="C2954" s="768">
        <v>7.0349827002506196</v>
      </c>
      <c r="D2954" s="762"/>
      <c r="E2954" s="762"/>
      <c r="F2954" s="762">
        <v>6.2985561506320202</v>
      </c>
      <c r="G2954" s="762"/>
      <c r="H2954" s="762"/>
      <c r="I2954" s="763"/>
    </row>
    <row r="2955" spans="2:9" ht="11.5" customHeight="1">
      <c r="B2955" s="764">
        <v>43671</v>
      </c>
      <c r="C2955" s="765">
        <v>7.0474019835746304</v>
      </c>
      <c r="D2955" s="766"/>
      <c r="E2955" s="766"/>
      <c r="F2955" s="766">
        <v>6.2985561506320202</v>
      </c>
      <c r="G2955" s="766"/>
      <c r="H2955" s="766"/>
      <c r="I2955" s="767"/>
    </row>
    <row r="2956" spans="2:9" ht="11.5" customHeight="1">
      <c r="B2956" s="764">
        <v>43672</v>
      </c>
      <c r="C2956" s="768">
        <v>7.1932129237667199</v>
      </c>
      <c r="D2956" s="762"/>
      <c r="E2956" s="762"/>
      <c r="F2956" s="762">
        <v>6.2985561506320202</v>
      </c>
      <c r="G2956" s="762"/>
      <c r="H2956" s="762"/>
      <c r="I2956" s="763"/>
    </row>
    <row r="2957" spans="2:9" ht="11.5" customHeight="1">
      <c r="B2957" s="764">
        <v>43673</v>
      </c>
      <c r="C2957" s="765">
        <v>7.1932129237667199</v>
      </c>
      <c r="D2957" s="766"/>
      <c r="E2957" s="766"/>
      <c r="F2957" s="766">
        <v>6.2985561506320202</v>
      </c>
      <c r="G2957" s="766"/>
      <c r="H2957" s="766"/>
      <c r="I2957" s="767"/>
    </row>
    <row r="2958" spans="2:9" ht="11.5" customHeight="1">
      <c r="B2958" s="764">
        <v>43674</v>
      </c>
      <c r="C2958" s="768">
        <v>7.1932129237667199</v>
      </c>
      <c r="D2958" s="762"/>
      <c r="E2958" s="762"/>
      <c r="F2958" s="762">
        <v>6.2985561506320202</v>
      </c>
      <c r="G2958" s="762"/>
      <c r="H2958" s="762"/>
      <c r="I2958" s="763"/>
    </row>
    <row r="2959" spans="2:9" ht="11.5" customHeight="1">
      <c r="B2959" s="764">
        <v>43675</v>
      </c>
      <c r="C2959" s="765">
        <v>7.0183774029971202</v>
      </c>
      <c r="D2959" s="766"/>
      <c r="E2959" s="766"/>
      <c r="F2959" s="766">
        <v>6.2985561506320202</v>
      </c>
      <c r="G2959" s="766"/>
      <c r="H2959" s="766"/>
      <c r="I2959" s="767"/>
    </row>
    <row r="2960" spans="2:9" ht="11.5" customHeight="1">
      <c r="B2960" s="764">
        <v>43676</v>
      </c>
      <c r="C2960" s="768">
        <v>6.9583087315025898</v>
      </c>
      <c r="D2960" s="762"/>
      <c r="E2960" s="762"/>
      <c r="F2960" s="762">
        <v>6.2985561506320202</v>
      </c>
      <c r="G2960" s="762"/>
      <c r="H2960" s="762"/>
      <c r="I2960" s="763"/>
    </row>
    <row r="2961" spans="2:9" ht="11.5" customHeight="1">
      <c r="B2961" s="764">
        <v>43677</v>
      </c>
      <c r="C2961" s="765">
        <v>6.8872373894667103</v>
      </c>
      <c r="D2961" s="766"/>
      <c r="E2961" s="766"/>
      <c r="F2961" s="766">
        <v>6.2985561506320202</v>
      </c>
      <c r="G2961" s="766"/>
      <c r="H2961" s="766"/>
      <c r="I2961" s="767"/>
    </row>
    <row r="2962" spans="2:9" ht="11.5" customHeight="1">
      <c r="B2962" s="764">
        <v>43678</v>
      </c>
      <c r="C2962" s="768">
        <v>6.7572072757128501</v>
      </c>
      <c r="D2962" s="762"/>
      <c r="E2962" s="762"/>
      <c r="F2962" s="762">
        <v>6.2985561506320202</v>
      </c>
      <c r="G2962" s="762"/>
      <c r="H2962" s="762"/>
      <c r="I2962" s="763"/>
    </row>
    <row r="2963" spans="2:9" ht="11.5" customHeight="1">
      <c r="B2963" s="764">
        <v>43679</v>
      </c>
      <c r="C2963" s="765">
        <v>6.7253688446143798</v>
      </c>
      <c r="D2963" s="766"/>
      <c r="E2963" s="766"/>
      <c r="F2963" s="766">
        <v>6.2985561506320202</v>
      </c>
      <c r="G2963" s="766"/>
      <c r="H2963" s="766"/>
      <c r="I2963" s="767"/>
    </row>
    <row r="2964" spans="2:9" ht="11.5" customHeight="1">
      <c r="B2964" s="764">
        <v>43680</v>
      </c>
      <c r="C2964" s="768">
        <v>6.7253688446143798</v>
      </c>
      <c r="D2964" s="762"/>
      <c r="E2964" s="762"/>
      <c r="F2964" s="762">
        <v>6.2985561506320202</v>
      </c>
      <c r="G2964" s="762"/>
      <c r="H2964" s="762"/>
      <c r="I2964" s="763"/>
    </row>
    <row r="2965" spans="2:9" ht="11.5" customHeight="1">
      <c r="B2965" s="764">
        <v>43681</v>
      </c>
      <c r="C2965" s="765">
        <v>6.7253688446143798</v>
      </c>
      <c r="D2965" s="766"/>
      <c r="E2965" s="766"/>
      <c r="F2965" s="766">
        <v>6.2985561506320202</v>
      </c>
      <c r="G2965" s="766"/>
      <c r="H2965" s="766"/>
      <c r="I2965" s="767"/>
    </row>
    <row r="2966" spans="2:9" ht="11.5" customHeight="1">
      <c r="B2966" s="764">
        <v>43682</v>
      </c>
      <c r="C2966" s="768">
        <v>6.5075618694688302</v>
      </c>
      <c r="D2966" s="762"/>
      <c r="E2966" s="762"/>
      <c r="F2966" s="762">
        <v>6.2985561506320202</v>
      </c>
      <c r="G2966" s="762"/>
      <c r="H2966" s="762"/>
      <c r="I2966" s="763"/>
    </row>
    <row r="2967" spans="2:9" ht="11.5" customHeight="1">
      <c r="B2967" s="764">
        <v>43683</v>
      </c>
      <c r="C2967" s="765">
        <v>6.4874032946538698</v>
      </c>
      <c r="D2967" s="766"/>
      <c r="E2967" s="766"/>
      <c r="F2967" s="766">
        <v>6.2985561506320202</v>
      </c>
      <c r="G2967" s="766"/>
      <c r="H2967" s="766"/>
      <c r="I2967" s="767"/>
    </row>
    <row r="2968" spans="2:9" ht="11.5" customHeight="1">
      <c r="B2968" s="764">
        <v>43684</v>
      </c>
      <c r="C2968" s="768">
        <v>6.5725686059472599</v>
      </c>
      <c r="D2968" s="762"/>
      <c r="E2968" s="762"/>
      <c r="F2968" s="762">
        <v>6.2985561506320202</v>
      </c>
      <c r="G2968" s="762"/>
      <c r="H2968" s="762"/>
      <c r="I2968" s="763"/>
    </row>
    <row r="2969" spans="2:9" ht="11.5" customHeight="1">
      <c r="B2969" s="764">
        <v>43685</v>
      </c>
      <c r="C2969" s="765">
        <v>6.87922783407575</v>
      </c>
      <c r="D2969" s="766"/>
      <c r="E2969" s="766"/>
      <c r="F2969" s="766">
        <v>6.2985561506320202</v>
      </c>
      <c r="G2969" s="766"/>
      <c r="H2969" s="766"/>
      <c r="I2969" s="767"/>
    </row>
    <row r="2970" spans="2:9" ht="11.5" customHeight="1">
      <c r="B2970" s="764">
        <v>43686</v>
      </c>
      <c r="C2970" s="768">
        <v>6.6945779104317804</v>
      </c>
      <c r="D2970" s="762"/>
      <c r="E2970" s="762"/>
      <c r="F2970" s="762">
        <v>6.2985561506320202</v>
      </c>
      <c r="G2970" s="762"/>
      <c r="H2970" s="762"/>
      <c r="I2970" s="763"/>
    </row>
    <row r="2971" spans="2:9" ht="11.5" customHeight="1">
      <c r="B2971" s="764">
        <v>43687</v>
      </c>
      <c r="C2971" s="765">
        <v>6.6945779104317804</v>
      </c>
      <c r="D2971" s="766"/>
      <c r="E2971" s="766"/>
      <c r="F2971" s="766">
        <v>6.2985561506320202</v>
      </c>
      <c r="G2971" s="766"/>
      <c r="H2971" s="766"/>
      <c r="I2971" s="767"/>
    </row>
    <row r="2972" spans="2:9" ht="11.5" customHeight="1">
      <c r="B2972" s="764">
        <v>43688</v>
      </c>
      <c r="C2972" s="768">
        <v>6.6945779104317804</v>
      </c>
      <c r="D2972" s="762"/>
      <c r="E2972" s="762"/>
      <c r="F2972" s="762">
        <v>6.2985561506320202</v>
      </c>
      <c r="G2972" s="762"/>
      <c r="H2972" s="762"/>
      <c r="I2972" s="763"/>
    </row>
    <row r="2973" spans="2:9" ht="11.5" customHeight="1">
      <c r="B2973" s="764">
        <v>43689</v>
      </c>
      <c r="C2973" s="765">
        <v>6.5391940214998696</v>
      </c>
      <c r="D2973" s="766"/>
      <c r="E2973" s="766"/>
      <c r="F2973" s="766">
        <v>6.2985561506320202</v>
      </c>
      <c r="G2973" s="766"/>
      <c r="H2973" s="766"/>
      <c r="I2973" s="767"/>
    </row>
    <row r="2974" spans="2:9" ht="11.5" customHeight="1">
      <c r="B2974" s="764">
        <v>43690</v>
      </c>
      <c r="C2974" s="768">
        <v>6.6205937394281298</v>
      </c>
      <c r="D2974" s="762"/>
      <c r="E2974" s="762"/>
      <c r="F2974" s="762">
        <v>6.2985561506320202</v>
      </c>
      <c r="G2974" s="762"/>
      <c r="H2974" s="762"/>
      <c r="I2974" s="763"/>
    </row>
    <row r="2975" spans="2:9" ht="11.5" customHeight="1">
      <c r="B2975" s="764">
        <v>43691</v>
      </c>
      <c r="C2975" s="765">
        <v>6.3472300861471096</v>
      </c>
      <c r="D2975" s="766"/>
      <c r="E2975" s="766"/>
      <c r="F2975" s="766">
        <v>6.2985561506320202</v>
      </c>
      <c r="G2975" s="766"/>
      <c r="H2975" s="766"/>
      <c r="I2975" s="767"/>
    </row>
    <row r="2976" spans="2:9" ht="11.5" customHeight="1">
      <c r="B2976" s="764">
        <v>43692</v>
      </c>
      <c r="C2976" s="768">
        <v>6.3185760520562102</v>
      </c>
      <c r="D2976" s="762"/>
      <c r="E2976" s="762"/>
      <c r="F2976" s="762">
        <v>6.2985561506320202</v>
      </c>
      <c r="G2976" s="762"/>
      <c r="H2976" s="762"/>
      <c r="I2976" s="763"/>
    </row>
    <row r="2977" spans="2:9" ht="11.5" customHeight="1">
      <c r="B2977" s="764">
        <v>43693</v>
      </c>
      <c r="C2977" s="765">
        <v>6.4725026022549699</v>
      </c>
      <c r="D2977" s="766"/>
      <c r="E2977" s="766"/>
      <c r="F2977" s="766">
        <v>6.2985561506320202</v>
      </c>
      <c r="G2977" s="766"/>
      <c r="H2977" s="766"/>
      <c r="I2977" s="767"/>
    </row>
    <row r="2978" spans="2:9" ht="11.5" customHeight="1">
      <c r="B2978" s="764">
        <v>43694</v>
      </c>
      <c r="C2978" s="768">
        <v>6.4725026022549699</v>
      </c>
      <c r="D2978" s="762"/>
      <c r="E2978" s="762"/>
      <c r="F2978" s="762">
        <v>6.2985561506320202</v>
      </c>
      <c r="G2978" s="762"/>
      <c r="H2978" s="762"/>
      <c r="I2978" s="763"/>
    </row>
    <row r="2979" spans="2:9" ht="11.5" customHeight="1">
      <c r="B2979" s="764">
        <v>43695</v>
      </c>
      <c r="C2979" s="765">
        <v>6.4725026022549699</v>
      </c>
      <c r="D2979" s="766"/>
      <c r="E2979" s="766"/>
      <c r="F2979" s="766">
        <v>6.2985561506320202</v>
      </c>
      <c r="G2979" s="766"/>
      <c r="H2979" s="766"/>
      <c r="I2979" s="767"/>
    </row>
    <row r="2980" spans="2:9" ht="11.5" customHeight="1">
      <c r="B2980" s="764">
        <v>43696</v>
      </c>
      <c r="C2980" s="768">
        <v>6.5084674559354703</v>
      </c>
      <c r="D2980" s="762"/>
      <c r="E2980" s="762"/>
      <c r="F2980" s="762">
        <v>6.2985561506320202</v>
      </c>
      <c r="G2980" s="762"/>
      <c r="H2980" s="762"/>
      <c r="I2980" s="763"/>
    </row>
    <row r="2981" spans="2:9" ht="11.5" customHeight="1">
      <c r="B2981" s="764">
        <v>43697</v>
      </c>
      <c r="C2981" s="765">
        <v>6.5232048674947301</v>
      </c>
      <c r="D2981" s="766"/>
      <c r="E2981" s="766"/>
      <c r="F2981" s="766">
        <v>6.2985561506320202</v>
      </c>
      <c r="G2981" s="766"/>
      <c r="H2981" s="766"/>
      <c r="I2981" s="767"/>
    </row>
    <row r="2982" spans="2:9" ht="11.5" customHeight="1">
      <c r="B2982" s="764">
        <v>43698</v>
      </c>
      <c r="C2982" s="768">
        <v>6.5786505141490803</v>
      </c>
      <c r="D2982" s="762"/>
      <c r="E2982" s="762"/>
      <c r="F2982" s="762">
        <v>6.2985561506320202</v>
      </c>
      <c r="G2982" s="762"/>
      <c r="H2982" s="762"/>
      <c r="I2982" s="763"/>
    </row>
    <row r="2983" spans="2:9" ht="11.5" customHeight="1">
      <c r="B2983" s="764">
        <v>43699</v>
      </c>
      <c r="C2983" s="765">
        <v>6.4683555600721796</v>
      </c>
      <c r="D2983" s="766"/>
      <c r="E2983" s="766"/>
      <c r="F2983" s="766">
        <v>6.2985561506320202</v>
      </c>
      <c r="G2983" s="766"/>
      <c r="H2983" s="766"/>
      <c r="I2983" s="767"/>
    </row>
    <row r="2984" spans="2:9" ht="11.5" customHeight="1">
      <c r="B2984" s="764">
        <v>43700</v>
      </c>
      <c r="C2984" s="768">
        <v>6.31309905606496</v>
      </c>
      <c r="D2984" s="762"/>
      <c r="E2984" s="762"/>
      <c r="F2984" s="762">
        <v>6.2985561506320202</v>
      </c>
      <c r="G2984" s="762"/>
      <c r="H2984" s="762"/>
      <c r="I2984" s="763"/>
    </row>
    <row r="2985" spans="2:9" ht="11.5" customHeight="1">
      <c r="B2985" s="764">
        <v>43701</v>
      </c>
      <c r="C2985" s="765">
        <v>6.31309905606496</v>
      </c>
      <c r="D2985" s="766"/>
      <c r="E2985" s="766"/>
      <c r="F2985" s="766">
        <v>6.2985561506320202</v>
      </c>
      <c r="G2985" s="766"/>
      <c r="H2985" s="766"/>
      <c r="I2985" s="767"/>
    </row>
    <row r="2986" spans="2:9" ht="11.5" customHeight="1">
      <c r="B2986" s="764">
        <v>43702</v>
      </c>
      <c r="C2986" s="768">
        <v>6.31309905606496</v>
      </c>
      <c r="D2986" s="762"/>
      <c r="E2986" s="762"/>
      <c r="F2986" s="762">
        <v>6.2985561506320202</v>
      </c>
      <c r="G2986" s="762"/>
      <c r="H2986" s="762"/>
      <c r="I2986" s="763"/>
    </row>
    <row r="2987" spans="2:9" ht="11.5" customHeight="1">
      <c r="B2987" s="764">
        <v>43703</v>
      </c>
      <c r="C2987" s="765">
        <v>6.3882876676448097</v>
      </c>
      <c r="D2987" s="766"/>
      <c r="E2987" s="766"/>
      <c r="F2987" s="766">
        <v>6.2985561506320202</v>
      </c>
      <c r="G2987" s="766"/>
      <c r="H2987" s="766"/>
      <c r="I2987" s="767"/>
    </row>
    <row r="2988" spans="2:9" ht="11.5" customHeight="1">
      <c r="B2988" s="764">
        <v>43704</v>
      </c>
      <c r="C2988" s="768">
        <v>6.3020246021904498</v>
      </c>
      <c r="D2988" s="762"/>
      <c r="E2988" s="762"/>
      <c r="F2988" s="762">
        <v>6.2985561506320202</v>
      </c>
      <c r="G2988" s="762"/>
      <c r="H2988" s="762"/>
      <c r="I2988" s="763"/>
    </row>
    <row r="2989" spans="2:9" ht="11.5" customHeight="1">
      <c r="B2989" s="764">
        <v>43705</v>
      </c>
      <c r="C2989" s="765">
        <v>6.2985561506320202</v>
      </c>
      <c r="D2989" s="766"/>
      <c r="E2989" s="766"/>
      <c r="F2989" s="766">
        <v>6.2985561506320202</v>
      </c>
      <c r="G2989" s="766"/>
      <c r="H2989" s="766"/>
      <c r="I2989" s="767"/>
    </row>
    <row r="2990" spans="2:9" ht="11.5" customHeight="1">
      <c r="B2990" s="764">
        <v>43706</v>
      </c>
      <c r="C2990" s="768">
        <v>6.3844404225190496</v>
      </c>
      <c r="D2990" s="762"/>
      <c r="E2990" s="762"/>
      <c r="F2990" s="762">
        <v>6.2985561506320202</v>
      </c>
      <c r="G2990" s="762"/>
      <c r="H2990" s="762"/>
      <c r="I2990" s="763"/>
    </row>
    <row r="2991" spans="2:9" ht="11.5" customHeight="1">
      <c r="B2991" s="764">
        <v>43707</v>
      </c>
      <c r="C2991" s="765">
        <v>6.3506997397604099</v>
      </c>
      <c r="D2991" s="766"/>
      <c r="E2991" s="766"/>
      <c r="F2991" s="766">
        <v>6.2985561506320202</v>
      </c>
      <c r="G2991" s="766"/>
      <c r="H2991" s="766"/>
      <c r="I2991" s="767"/>
    </row>
    <row r="2992" spans="2:9" ht="11.5" customHeight="1">
      <c r="B2992" s="764">
        <v>43708</v>
      </c>
      <c r="C2992" s="768">
        <v>6.3506997397604099</v>
      </c>
      <c r="D2992" s="762"/>
      <c r="E2992" s="762"/>
      <c r="F2992" s="762">
        <v>6.2985561506320202</v>
      </c>
      <c r="G2992" s="762"/>
      <c r="H2992" s="762"/>
      <c r="I2992" s="763"/>
    </row>
    <row r="2993" spans="2:9" ht="11.5" customHeight="1">
      <c r="B2993" s="764">
        <v>43709</v>
      </c>
      <c r="C2993" s="765">
        <v>6.3506997397604099</v>
      </c>
      <c r="D2993" s="766"/>
      <c r="E2993" s="766"/>
      <c r="F2993" s="766">
        <v>6.2985561506320202</v>
      </c>
      <c r="G2993" s="766"/>
      <c r="H2993" s="766"/>
      <c r="I2993" s="767"/>
    </row>
    <row r="2994" spans="2:9" ht="11.5" customHeight="1">
      <c r="B2994" s="764">
        <v>43710</v>
      </c>
      <c r="C2994" s="768">
        <v>6.3506997397604099</v>
      </c>
      <c r="D2994" s="762"/>
      <c r="E2994" s="762"/>
      <c r="F2994" s="762">
        <v>6.2985561506320202</v>
      </c>
      <c r="G2994" s="762"/>
      <c r="H2994" s="762"/>
      <c r="I2994" s="763"/>
    </row>
    <row r="2995" spans="2:9" ht="11.5" customHeight="1">
      <c r="B2995" s="764">
        <v>43711</v>
      </c>
      <c r="C2995" s="765">
        <v>6.2176869435859299</v>
      </c>
      <c r="D2995" s="766"/>
      <c r="E2995" s="766"/>
      <c r="F2995" s="766">
        <v>6.2985561506320202</v>
      </c>
      <c r="G2995" s="766"/>
      <c r="H2995" s="766"/>
      <c r="I2995" s="767"/>
    </row>
    <row r="2996" spans="2:9" ht="11.5" customHeight="1">
      <c r="B2996" s="764">
        <v>43712</v>
      </c>
      <c r="C2996" s="768">
        <v>6.3535643446495103</v>
      </c>
      <c r="D2996" s="762"/>
      <c r="E2996" s="762"/>
      <c r="F2996" s="762">
        <v>6.2985561506320202</v>
      </c>
      <c r="G2996" s="762"/>
      <c r="H2996" s="762"/>
      <c r="I2996" s="763"/>
    </row>
    <row r="2997" spans="2:9" ht="11.5" customHeight="1">
      <c r="B2997" s="764">
        <v>43713</v>
      </c>
      <c r="C2997" s="765">
        <v>6.3717698621375503</v>
      </c>
      <c r="D2997" s="766"/>
      <c r="E2997" s="766"/>
      <c r="F2997" s="766">
        <v>6.2985561506320202</v>
      </c>
      <c r="G2997" s="766"/>
      <c r="H2997" s="766"/>
      <c r="I2997" s="767"/>
    </row>
    <row r="2998" spans="2:9" ht="11.5" customHeight="1">
      <c r="B2998" s="764">
        <v>43714</v>
      </c>
      <c r="C2998" s="768">
        <v>6.2482299976890099</v>
      </c>
      <c r="D2998" s="762"/>
      <c r="E2998" s="762"/>
      <c r="F2998" s="762">
        <v>6.2985561506320202</v>
      </c>
      <c r="G2998" s="762"/>
      <c r="H2998" s="762"/>
      <c r="I2998" s="763"/>
    </row>
    <row r="2999" spans="2:9" ht="11.5" customHeight="1">
      <c r="B2999" s="764">
        <v>43715</v>
      </c>
      <c r="C2999" s="765">
        <v>6.2482299976890099</v>
      </c>
      <c r="D2999" s="766"/>
      <c r="E2999" s="766"/>
      <c r="F2999" s="766">
        <v>6.2985561506320202</v>
      </c>
      <c r="G2999" s="766"/>
      <c r="H2999" s="766"/>
      <c r="I2999" s="767"/>
    </row>
    <row r="3000" spans="2:9" ht="11.5" customHeight="1">
      <c r="B3000" s="764">
        <v>43716</v>
      </c>
      <c r="C3000" s="768">
        <v>6.2482299976890099</v>
      </c>
      <c r="D3000" s="762"/>
      <c r="E3000" s="762"/>
      <c r="F3000" s="762">
        <v>6.2985561506320202</v>
      </c>
      <c r="G3000" s="762"/>
      <c r="H3000" s="762"/>
      <c r="I3000" s="763"/>
    </row>
    <row r="3001" spans="2:9" ht="11.5" customHeight="1">
      <c r="B3001" s="764">
        <v>43717</v>
      </c>
      <c r="C3001" s="765">
        <v>6.0698537999659896</v>
      </c>
      <c r="D3001" s="766"/>
      <c r="E3001" s="766"/>
      <c r="F3001" s="766">
        <v>6.2985561506320202</v>
      </c>
      <c r="G3001" s="766"/>
      <c r="H3001" s="766"/>
      <c r="I3001" s="767"/>
    </row>
    <row r="3002" spans="2:9" ht="11.5" customHeight="1">
      <c r="B3002" s="764">
        <v>43718</v>
      </c>
      <c r="C3002" s="768">
        <v>6.1390111769663198</v>
      </c>
      <c r="D3002" s="762"/>
      <c r="E3002" s="762"/>
      <c r="F3002" s="762">
        <v>6.2985561506320202</v>
      </c>
      <c r="G3002" s="762"/>
      <c r="H3002" s="762"/>
      <c r="I3002" s="763"/>
    </row>
    <row r="3003" spans="2:9" ht="11.5" customHeight="1">
      <c r="B3003" s="764">
        <v>43719</v>
      </c>
      <c r="C3003" s="765">
        <v>6.2305042242789597</v>
      </c>
      <c r="D3003" s="766"/>
      <c r="E3003" s="766"/>
      <c r="F3003" s="766">
        <v>6.2985561506320202</v>
      </c>
      <c r="G3003" s="766"/>
      <c r="H3003" s="766"/>
      <c r="I3003" s="767"/>
    </row>
    <row r="3004" spans="2:9" ht="11.5" customHeight="1">
      <c r="B3004" s="764">
        <v>43720</v>
      </c>
      <c r="C3004" s="768">
        <v>6.2209333399193003</v>
      </c>
      <c r="D3004" s="762"/>
      <c r="E3004" s="762"/>
      <c r="F3004" s="762">
        <v>6.2985561506320202</v>
      </c>
      <c r="G3004" s="762"/>
      <c r="H3004" s="762"/>
      <c r="I3004" s="763"/>
    </row>
    <row r="3005" spans="2:9" ht="11.5" customHeight="1">
      <c r="B3005" s="764">
        <v>43721</v>
      </c>
      <c r="C3005" s="765">
        <v>6.1332465553419002</v>
      </c>
      <c r="D3005" s="766"/>
      <c r="E3005" s="766"/>
      <c r="F3005" s="766">
        <v>6.2985561506320202</v>
      </c>
      <c r="G3005" s="766"/>
      <c r="H3005" s="766"/>
      <c r="I3005" s="767"/>
    </row>
    <row r="3006" spans="2:9" ht="11.5" customHeight="1">
      <c r="B3006" s="764">
        <v>43722</v>
      </c>
      <c r="C3006" s="768">
        <v>6.1332465553419002</v>
      </c>
      <c r="D3006" s="762"/>
      <c r="E3006" s="762"/>
      <c r="F3006" s="762">
        <v>6.2985561506320202</v>
      </c>
      <c r="G3006" s="762"/>
      <c r="H3006" s="762"/>
      <c r="I3006" s="763"/>
    </row>
    <row r="3007" spans="2:9" ht="11.5" customHeight="1">
      <c r="B3007" s="764">
        <v>43723</v>
      </c>
      <c r="C3007" s="765">
        <v>6.1332465553419002</v>
      </c>
      <c r="D3007" s="766"/>
      <c r="E3007" s="766"/>
      <c r="F3007" s="766">
        <v>6.2985561506320202</v>
      </c>
      <c r="G3007" s="766"/>
      <c r="H3007" s="766"/>
      <c r="I3007" s="767"/>
    </row>
    <row r="3008" spans="2:9" ht="11.5" customHeight="1">
      <c r="B3008" s="764">
        <v>43724</v>
      </c>
      <c r="C3008" s="768">
        <v>6.2238711372103204</v>
      </c>
      <c r="D3008" s="762"/>
      <c r="E3008" s="762"/>
      <c r="F3008" s="762">
        <v>6.2985561506320202</v>
      </c>
      <c r="G3008" s="762"/>
      <c r="H3008" s="762"/>
      <c r="I3008" s="763"/>
    </row>
    <row r="3009" spans="2:9" ht="11.5" customHeight="1">
      <c r="B3009" s="764">
        <v>43725</v>
      </c>
      <c r="C3009" s="765">
        <v>6.2974910816304703</v>
      </c>
      <c r="D3009" s="766"/>
      <c r="E3009" s="766"/>
      <c r="F3009" s="766">
        <v>6.2985561506320202</v>
      </c>
      <c r="G3009" s="766"/>
      <c r="H3009" s="766"/>
      <c r="I3009" s="767"/>
    </row>
    <row r="3010" spans="2:9" ht="11.5" customHeight="1">
      <c r="B3010" s="764">
        <v>43726</v>
      </c>
      <c r="C3010" s="768">
        <v>6.21924057324195</v>
      </c>
      <c r="D3010" s="762"/>
      <c r="E3010" s="762"/>
      <c r="F3010" s="762">
        <v>6.2985561506320202</v>
      </c>
      <c r="G3010" s="762"/>
      <c r="H3010" s="762"/>
      <c r="I3010" s="763"/>
    </row>
    <row r="3011" spans="2:9" ht="11.5" customHeight="1">
      <c r="B3011" s="764">
        <v>43727</v>
      </c>
      <c r="C3011" s="765">
        <v>6.22100004718438</v>
      </c>
      <c r="D3011" s="766"/>
      <c r="E3011" s="766"/>
      <c r="F3011" s="766">
        <v>6.2985561506320202</v>
      </c>
      <c r="G3011" s="766"/>
      <c r="H3011" s="766"/>
      <c r="I3011" s="767"/>
    </row>
    <row r="3012" spans="2:9" ht="11.5" customHeight="1">
      <c r="B3012" s="764">
        <v>43728</v>
      </c>
      <c r="C3012" s="768">
        <v>6.1030926224717401</v>
      </c>
      <c r="D3012" s="762"/>
      <c r="E3012" s="762"/>
      <c r="F3012" s="762">
        <v>6.2985561506320202</v>
      </c>
      <c r="G3012" s="762"/>
      <c r="H3012" s="762"/>
      <c r="I3012" s="763"/>
    </row>
    <row r="3013" spans="2:9" ht="11.5" customHeight="1">
      <c r="B3013" s="764">
        <v>43729</v>
      </c>
      <c r="C3013" s="765">
        <v>6.1030926224717401</v>
      </c>
      <c r="D3013" s="766"/>
      <c r="E3013" s="766"/>
      <c r="F3013" s="766">
        <v>6.2985561506320202</v>
      </c>
      <c r="G3013" s="766"/>
      <c r="H3013" s="766"/>
      <c r="I3013" s="767"/>
    </row>
    <row r="3014" spans="2:9" ht="11.5" customHeight="1">
      <c r="B3014" s="764">
        <v>43730</v>
      </c>
      <c r="C3014" s="768">
        <v>6.1030926224717401</v>
      </c>
      <c r="D3014" s="762"/>
      <c r="E3014" s="762"/>
      <c r="F3014" s="762">
        <v>6.2985561506320202</v>
      </c>
      <c r="G3014" s="762"/>
      <c r="H3014" s="762"/>
      <c r="I3014" s="763"/>
    </row>
    <row r="3015" spans="2:9" ht="11.5" customHeight="1">
      <c r="B3015" s="764">
        <v>43731</v>
      </c>
      <c r="C3015" s="765">
        <v>6.0577846898943299</v>
      </c>
      <c r="D3015" s="766"/>
      <c r="E3015" s="766"/>
      <c r="F3015" s="766">
        <v>6.2985561506320202</v>
      </c>
      <c r="G3015" s="766"/>
      <c r="H3015" s="766"/>
      <c r="I3015" s="767"/>
    </row>
    <row r="3016" spans="2:9" ht="11.5" customHeight="1">
      <c r="B3016" s="764">
        <v>43732</v>
      </c>
      <c r="C3016" s="768">
        <v>5.7716549803763897</v>
      </c>
      <c r="D3016" s="762"/>
      <c r="E3016" s="762"/>
      <c r="F3016" s="762">
        <v>6.2985561506320202</v>
      </c>
      <c r="G3016" s="762"/>
      <c r="H3016" s="762"/>
      <c r="I3016" s="763"/>
    </row>
    <row r="3017" spans="2:9" ht="11.5" customHeight="1">
      <c r="B3017" s="764">
        <v>43733</v>
      </c>
      <c r="C3017" s="765">
        <v>5.7871421814208199</v>
      </c>
      <c r="D3017" s="766"/>
      <c r="E3017" s="766"/>
      <c r="F3017" s="766">
        <v>6.2985561506320202</v>
      </c>
      <c r="G3017" s="766"/>
      <c r="H3017" s="766"/>
      <c r="I3017" s="767"/>
    </row>
    <row r="3018" spans="2:9" ht="11.5" customHeight="1">
      <c r="B3018" s="764">
        <v>43734</v>
      </c>
      <c r="C3018" s="768">
        <v>5.7622119553438997</v>
      </c>
      <c r="D3018" s="762"/>
      <c r="E3018" s="762"/>
      <c r="F3018" s="762">
        <v>6.2985561506320202</v>
      </c>
      <c r="G3018" s="762"/>
      <c r="H3018" s="762"/>
      <c r="I3018" s="763"/>
    </row>
    <row r="3019" spans="2:9" ht="11.5" customHeight="1">
      <c r="B3019" s="764">
        <v>43735</v>
      </c>
      <c r="C3019" s="765">
        <v>5.5477582309175499</v>
      </c>
      <c r="D3019" s="766"/>
      <c r="E3019" s="766"/>
      <c r="F3019" s="766">
        <v>6.2985561506320202</v>
      </c>
      <c r="G3019" s="766"/>
      <c r="H3019" s="766"/>
      <c r="I3019" s="767"/>
    </row>
    <row r="3020" spans="2:9" ht="11.5" customHeight="1">
      <c r="B3020" s="764">
        <v>43736</v>
      </c>
      <c r="C3020" s="768">
        <v>5.5477582309175499</v>
      </c>
      <c r="D3020" s="762"/>
      <c r="E3020" s="762"/>
      <c r="F3020" s="762">
        <v>6.2985561506320202</v>
      </c>
      <c r="G3020" s="762"/>
      <c r="H3020" s="762"/>
      <c r="I3020" s="763"/>
    </row>
    <row r="3021" spans="2:9" ht="11.5" customHeight="1">
      <c r="B3021" s="764">
        <v>43737</v>
      </c>
      <c r="C3021" s="765">
        <v>5.5477582309175499</v>
      </c>
      <c r="D3021" s="766"/>
      <c r="E3021" s="766"/>
      <c r="F3021" s="766">
        <v>6.2985561506320202</v>
      </c>
      <c r="G3021" s="766"/>
      <c r="H3021" s="766"/>
      <c r="I3021" s="767"/>
    </row>
    <row r="3022" spans="2:9" ht="11.5" customHeight="1">
      <c r="B3022" s="764">
        <v>43738</v>
      </c>
      <c r="C3022" s="768">
        <v>5.8338570143897499</v>
      </c>
      <c r="D3022" s="762"/>
      <c r="E3022" s="762"/>
      <c r="F3022" s="762">
        <v>6.2985561506320202</v>
      </c>
      <c r="G3022" s="762"/>
      <c r="H3022" s="762"/>
      <c r="I3022" s="763"/>
    </row>
    <row r="3023" spans="2:9" ht="11.5" customHeight="1">
      <c r="B3023" s="764">
        <v>43739</v>
      </c>
      <c r="C3023" s="765">
        <v>5.7048325910050597</v>
      </c>
      <c r="D3023" s="766"/>
      <c r="E3023" s="766"/>
      <c r="F3023" s="766">
        <v>6.2985561506320202</v>
      </c>
      <c r="G3023" s="766"/>
      <c r="H3023" s="766"/>
      <c r="I3023" s="767"/>
    </row>
    <row r="3024" spans="2:9" ht="11.5" customHeight="1">
      <c r="B3024" s="764">
        <v>43740</v>
      </c>
      <c r="C3024" s="768">
        <v>5.6525682191102202</v>
      </c>
      <c r="D3024" s="762"/>
      <c r="E3024" s="762"/>
      <c r="F3024" s="762">
        <v>6.2985561506320202</v>
      </c>
      <c r="G3024" s="762"/>
      <c r="H3024" s="762"/>
      <c r="I3024" s="763"/>
    </row>
    <row r="3025" spans="2:9" ht="11.5" customHeight="1">
      <c r="B3025" s="764">
        <v>43741</v>
      </c>
      <c r="C3025" s="765">
        <v>5.8108988406820004</v>
      </c>
      <c r="D3025" s="766"/>
      <c r="E3025" s="766"/>
      <c r="F3025" s="766">
        <v>6.2985561506320202</v>
      </c>
      <c r="G3025" s="766"/>
      <c r="H3025" s="766"/>
      <c r="I3025" s="767"/>
    </row>
    <row r="3026" spans="2:9" ht="11.5" customHeight="1">
      <c r="B3026" s="764">
        <v>43742</v>
      </c>
      <c r="C3026" s="768">
        <v>5.8568372341095101</v>
      </c>
      <c r="D3026" s="762"/>
      <c r="E3026" s="762"/>
      <c r="F3026" s="762">
        <v>6.2985561506320202</v>
      </c>
      <c r="G3026" s="762"/>
      <c r="H3026" s="762"/>
      <c r="I3026" s="763"/>
    </row>
    <row r="3027" spans="2:9" ht="11.5" customHeight="1">
      <c r="B3027" s="764">
        <v>43743</v>
      </c>
      <c r="C3027" s="765">
        <v>5.8568372341095101</v>
      </c>
      <c r="D3027" s="766"/>
      <c r="E3027" s="766"/>
      <c r="F3027" s="766">
        <v>6.2985561506320202</v>
      </c>
      <c r="G3027" s="766"/>
      <c r="H3027" s="766"/>
      <c r="I3027" s="767"/>
    </row>
    <row r="3028" spans="2:9" ht="11.5" customHeight="1">
      <c r="B3028" s="764">
        <v>43744</v>
      </c>
      <c r="C3028" s="768">
        <v>5.8568372341095101</v>
      </c>
      <c r="D3028" s="762"/>
      <c r="E3028" s="762"/>
      <c r="F3028" s="762">
        <v>6.2985561506320202</v>
      </c>
      <c r="G3028" s="762"/>
      <c r="H3028" s="762"/>
      <c r="I3028" s="763"/>
    </row>
    <row r="3029" spans="2:9" ht="11.5" customHeight="1">
      <c r="B3029" s="764">
        <v>43745</v>
      </c>
      <c r="C3029" s="765">
        <v>5.9251430456502501</v>
      </c>
      <c r="D3029" s="766"/>
      <c r="E3029" s="766"/>
      <c r="F3029" s="766">
        <v>6.2985561506320202</v>
      </c>
      <c r="G3029" s="766"/>
      <c r="H3029" s="766"/>
      <c r="I3029" s="767"/>
    </row>
    <row r="3030" spans="2:9" ht="11.5" customHeight="1">
      <c r="B3030" s="764">
        <v>43746</v>
      </c>
      <c r="C3030" s="768">
        <v>5.7533378567483302</v>
      </c>
      <c r="D3030" s="762"/>
      <c r="E3030" s="762"/>
      <c r="F3030" s="762">
        <v>6.2985561506320202</v>
      </c>
      <c r="G3030" s="762"/>
      <c r="H3030" s="762"/>
      <c r="I3030" s="763"/>
    </row>
    <row r="3031" spans="2:9" ht="11.5" customHeight="1">
      <c r="B3031" s="764">
        <v>43747</v>
      </c>
      <c r="C3031" s="765">
        <v>5.7440706623579398</v>
      </c>
      <c r="D3031" s="766"/>
      <c r="E3031" s="766"/>
      <c r="F3031" s="766">
        <v>6.2985561506320202</v>
      </c>
      <c r="G3031" s="766"/>
      <c r="H3031" s="766"/>
      <c r="I3031" s="767"/>
    </row>
    <row r="3032" spans="2:9" ht="11.5" customHeight="1">
      <c r="B3032" s="764">
        <v>43748</v>
      </c>
      <c r="C3032" s="768">
        <v>5.6638225313423298</v>
      </c>
      <c r="D3032" s="762"/>
      <c r="E3032" s="762"/>
      <c r="F3032" s="762">
        <v>6.2985561506320202</v>
      </c>
      <c r="G3032" s="762"/>
      <c r="H3032" s="762"/>
      <c r="I3032" s="763"/>
    </row>
    <row r="3033" spans="2:9" ht="11.5" customHeight="1">
      <c r="B3033" s="764">
        <v>43749</v>
      </c>
      <c r="C3033" s="765">
        <v>5.7745195722085096</v>
      </c>
      <c r="D3033" s="766"/>
      <c r="E3033" s="766"/>
      <c r="F3033" s="766">
        <v>6.2985561506320202</v>
      </c>
      <c r="G3033" s="766"/>
      <c r="H3033" s="766"/>
      <c r="I3033" s="767"/>
    </row>
    <row r="3034" spans="2:9" ht="11.5" customHeight="1">
      <c r="B3034" s="764">
        <v>43750</v>
      </c>
      <c r="C3034" s="768">
        <v>5.7745195722085096</v>
      </c>
      <c r="D3034" s="762"/>
      <c r="E3034" s="762"/>
      <c r="F3034" s="762">
        <v>6.2985561506320202</v>
      </c>
      <c r="G3034" s="762"/>
      <c r="H3034" s="762"/>
      <c r="I3034" s="763"/>
    </row>
    <row r="3035" spans="2:9" ht="11.5" customHeight="1">
      <c r="B3035" s="764">
        <v>43751</v>
      </c>
      <c r="C3035" s="765">
        <v>5.7745195722085096</v>
      </c>
      <c r="D3035" s="766"/>
      <c r="E3035" s="766"/>
      <c r="F3035" s="766">
        <v>6.2985561506320202</v>
      </c>
      <c r="G3035" s="766"/>
      <c r="H3035" s="766"/>
      <c r="I3035" s="767"/>
    </row>
    <row r="3036" spans="2:9" ht="11.5" customHeight="1">
      <c r="B3036" s="764">
        <v>43752</v>
      </c>
      <c r="C3036" s="768">
        <v>5.7200811763659498</v>
      </c>
      <c r="D3036" s="762"/>
      <c r="E3036" s="762"/>
      <c r="F3036" s="762">
        <v>6.2985561506320202</v>
      </c>
      <c r="G3036" s="762"/>
      <c r="H3036" s="762"/>
      <c r="I3036" s="763"/>
    </row>
    <row r="3037" spans="2:9" ht="11.5" customHeight="1">
      <c r="B3037" s="764">
        <v>43753</v>
      </c>
      <c r="C3037" s="765">
        <v>5.8098368167185601</v>
      </c>
      <c r="D3037" s="766"/>
      <c r="E3037" s="766"/>
      <c r="F3037" s="766">
        <v>6.2985561506320202</v>
      </c>
      <c r="G3037" s="766"/>
      <c r="H3037" s="766"/>
      <c r="I3037" s="767"/>
    </row>
    <row r="3038" spans="2:9" ht="11.5" customHeight="1">
      <c r="B3038" s="764">
        <v>43754</v>
      </c>
      <c r="C3038" s="768">
        <v>5.6961546349953798</v>
      </c>
      <c r="D3038" s="762"/>
      <c r="E3038" s="762"/>
      <c r="F3038" s="762">
        <v>6.2985561506320202</v>
      </c>
      <c r="G3038" s="762"/>
      <c r="H3038" s="762"/>
      <c r="I3038" s="763"/>
    </row>
    <row r="3039" spans="2:9" ht="11.5" customHeight="1">
      <c r="B3039" s="764">
        <v>43755</v>
      </c>
      <c r="C3039" s="765">
        <v>5.73508227599328</v>
      </c>
      <c r="D3039" s="766"/>
      <c r="E3039" s="766"/>
      <c r="F3039" s="766">
        <v>6.2985561506320202</v>
      </c>
      <c r="G3039" s="766"/>
      <c r="H3039" s="766"/>
      <c r="I3039" s="767"/>
    </row>
    <row r="3040" spans="2:9" ht="11.5" customHeight="1">
      <c r="B3040" s="764">
        <v>43756</v>
      </c>
      <c r="C3040" s="768">
        <v>5.5764379990407003</v>
      </c>
      <c r="D3040" s="762"/>
      <c r="E3040" s="762"/>
      <c r="F3040" s="762">
        <v>6.2985561506320202</v>
      </c>
      <c r="G3040" s="762"/>
      <c r="H3040" s="762"/>
      <c r="I3040" s="763"/>
    </row>
    <row r="3041" spans="2:9" ht="11.5" customHeight="1">
      <c r="B3041" s="764">
        <v>43757</v>
      </c>
      <c r="C3041" s="765">
        <v>5.5764379990407003</v>
      </c>
      <c r="D3041" s="766"/>
      <c r="E3041" s="766"/>
      <c r="F3041" s="766">
        <v>6.2985561506320202</v>
      </c>
      <c r="G3041" s="766"/>
      <c r="H3041" s="766"/>
      <c r="I3041" s="767"/>
    </row>
    <row r="3042" spans="2:9" ht="11.5" customHeight="1">
      <c r="B3042" s="764">
        <v>43758</v>
      </c>
      <c r="C3042" s="768">
        <v>5.5764379990407003</v>
      </c>
      <c r="D3042" s="762"/>
      <c r="E3042" s="762"/>
      <c r="F3042" s="762">
        <v>6.2985561506320202</v>
      </c>
      <c r="G3042" s="762"/>
      <c r="H3042" s="762"/>
      <c r="I3042" s="763"/>
    </row>
    <row r="3043" spans="2:9" ht="11.5" customHeight="1">
      <c r="B3043" s="764">
        <v>43759</v>
      </c>
      <c r="C3043" s="765">
        <v>5.5902529355210904</v>
      </c>
      <c r="D3043" s="766"/>
      <c r="E3043" s="766"/>
      <c r="F3043" s="766">
        <v>6.2985561506320202</v>
      </c>
      <c r="G3043" s="766"/>
      <c r="H3043" s="766"/>
      <c r="I3043" s="767"/>
    </row>
    <row r="3044" spans="2:9" ht="11.5" customHeight="1">
      <c r="B3044" s="764">
        <v>43760</v>
      </c>
      <c r="C3044" s="768">
        <v>5.5223574431415399</v>
      </c>
      <c r="D3044" s="762"/>
      <c r="E3044" s="762"/>
      <c r="F3044" s="762">
        <v>6.2985561506320202</v>
      </c>
      <c r="G3044" s="762"/>
      <c r="H3044" s="762"/>
      <c r="I3044" s="763"/>
    </row>
    <row r="3045" spans="2:9" ht="11.5" customHeight="1">
      <c r="B3045" s="764">
        <v>43761</v>
      </c>
      <c r="C3045" s="765">
        <v>5.5458912485975302</v>
      </c>
      <c r="D3045" s="766"/>
      <c r="E3045" s="766"/>
      <c r="F3045" s="766">
        <v>6.2985561506320202</v>
      </c>
      <c r="G3045" s="766"/>
      <c r="H3045" s="766"/>
      <c r="I3045" s="767"/>
    </row>
    <row r="3046" spans="2:9" ht="11.5" customHeight="1">
      <c r="B3046" s="764">
        <v>43762</v>
      </c>
      <c r="C3046" s="768">
        <v>5.6932718215587101</v>
      </c>
      <c r="D3046" s="762"/>
      <c r="E3046" s="762"/>
      <c r="F3046" s="762">
        <v>6.2985561506320202</v>
      </c>
      <c r="G3046" s="762"/>
      <c r="H3046" s="762"/>
      <c r="I3046" s="763"/>
    </row>
    <row r="3047" spans="2:9" ht="11.5" customHeight="1">
      <c r="B3047" s="764">
        <v>43763</v>
      </c>
      <c r="C3047" s="765">
        <v>5.72282486985997</v>
      </c>
      <c r="D3047" s="766"/>
      <c r="E3047" s="766"/>
      <c r="F3047" s="766">
        <v>6.2985561506320202</v>
      </c>
      <c r="G3047" s="766"/>
      <c r="H3047" s="766"/>
      <c r="I3047" s="767"/>
    </row>
    <row r="3048" spans="2:9" ht="11.5" customHeight="1">
      <c r="B3048" s="764">
        <v>43764</v>
      </c>
      <c r="C3048" s="768">
        <v>5.72282486985997</v>
      </c>
      <c r="D3048" s="762"/>
      <c r="E3048" s="762"/>
      <c r="F3048" s="762">
        <v>6.2985561506320202</v>
      </c>
      <c r="G3048" s="762"/>
      <c r="H3048" s="762"/>
      <c r="I3048" s="763"/>
    </row>
    <row r="3049" spans="2:9" ht="11.5" customHeight="1">
      <c r="B3049" s="764">
        <v>43765</v>
      </c>
      <c r="C3049" s="765">
        <v>5.72282486985997</v>
      </c>
      <c r="D3049" s="766"/>
      <c r="E3049" s="766"/>
      <c r="F3049" s="766">
        <v>6.2985561506320202</v>
      </c>
      <c r="G3049" s="766"/>
      <c r="H3049" s="766"/>
      <c r="I3049" s="767"/>
    </row>
    <row r="3050" spans="2:9" ht="11.5" customHeight="1">
      <c r="B3050" s="764">
        <v>43766</v>
      </c>
      <c r="C3050" s="768">
        <v>5.8342200350362896</v>
      </c>
      <c r="D3050" s="762"/>
      <c r="E3050" s="762"/>
      <c r="F3050" s="762">
        <v>6.2985561506320202</v>
      </c>
      <c r="G3050" s="762"/>
      <c r="H3050" s="762"/>
      <c r="I3050" s="763"/>
    </row>
    <row r="3051" spans="2:9" ht="11.5" customHeight="1">
      <c r="B3051" s="764">
        <v>43767</v>
      </c>
      <c r="C3051" s="765">
        <v>5.7691331883867498</v>
      </c>
      <c r="D3051" s="766"/>
      <c r="E3051" s="766"/>
      <c r="F3051" s="766">
        <v>6.2985561506320202</v>
      </c>
      <c r="G3051" s="766"/>
      <c r="H3051" s="766"/>
      <c r="I3051" s="767"/>
    </row>
    <row r="3052" spans="2:9" ht="11.5" customHeight="1">
      <c r="B3052" s="764">
        <v>43768</v>
      </c>
      <c r="C3052" s="768">
        <v>5.9346043465550604</v>
      </c>
      <c r="D3052" s="762"/>
      <c r="E3052" s="762"/>
      <c r="F3052" s="762">
        <v>6.2985561506320202</v>
      </c>
      <c r="G3052" s="762"/>
      <c r="H3052" s="762"/>
      <c r="I3052" s="763"/>
    </row>
    <row r="3053" spans="2:9" ht="11.5" customHeight="1">
      <c r="B3053" s="764">
        <v>43769</v>
      </c>
      <c r="C3053" s="765">
        <v>5.7968300990831203</v>
      </c>
      <c r="D3053" s="766"/>
      <c r="E3053" s="766"/>
      <c r="F3053" s="766">
        <v>6.2985561506320202</v>
      </c>
      <c r="G3053" s="766"/>
      <c r="H3053" s="766"/>
      <c r="I3053" s="767"/>
    </row>
    <row r="3054" spans="2:9" ht="11.5" customHeight="1">
      <c r="B3054" s="764">
        <v>43770</v>
      </c>
      <c r="C3054" s="768">
        <v>5.8201111033044297</v>
      </c>
      <c r="D3054" s="762"/>
      <c r="E3054" s="762"/>
      <c r="F3054" s="762">
        <v>6.2985561506320202</v>
      </c>
      <c r="G3054" s="762"/>
      <c r="H3054" s="762"/>
      <c r="I3054" s="763"/>
    </row>
    <row r="3055" spans="2:9" ht="11.5" customHeight="1">
      <c r="B3055" s="764">
        <v>43771</v>
      </c>
      <c r="C3055" s="765">
        <v>5.8201111033044297</v>
      </c>
      <c r="D3055" s="766"/>
      <c r="E3055" s="766"/>
      <c r="F3055" s="766">
        <v>6.2985561506320202</v>
      </c>
      <c r="G3055" s="766"/>
      <c r="H3055" s="766"/>
      <c r="I3055" s="767"/>
    </row>
    <row r="3056" spans="2:9" ht="11.5" customHeight="1">
      <c r="B3056" s="764">
        <v>43772</v>
      </c>
      <c r="C3056" s="768">
        <v>5.8201111033044297</v>
      </c>
      <c r="D3056" s="762"/>
      <c r="E3056" s="762"/>
      <c r="F3056" s="762">
        <v>6.2985561506320202</v>
      </c>
      <c r="G3056" s="762"/>
      <c r="H3056" s="762"/>
      <c r="I3056" s="763"/>
    </row>
    <row r="3057" spans="2:9" ht="11.5" customHeight="1">
      <c r="B3057" s="764">
        <v>43773</v>
      </c>
      <c r="C3057" s="765">
        <v>5.8645903937593502</v>
      </c>
      <c r="D3057" s="766"/>
      <c r="E3057" s="766"/>
      <c r="F3057" s="766">
        <v>6.2985561506320202</v>
      </c>
      <c r="G3057" s="766"/>
      <c r="H3057" s="766"/>
      <c r="I3057" s="767"/>
    </row>
    <row r="3058" spans="2:9" ht="11.5" customHeight="1">
      <c r="B3058" s="764">
        <v>43774</v>
      </c>
      <c r="C3058" s="768">
        <v>5.7055306297442998</v>
      </c>
      <c r="D3058" s="762"/>
      <c r="E3058" s="762"/>
      <c r="F3058" s="762">
        <v>6.2985561506320202</v>
      </c>
      <c r="G3058" s="762"/>
      <c r="H3058" s="762"/>
      <c r="I3058" s="763"/>
    </row>
    <row r="3059" spans="2:9" ht="11.5" customHeight="1">
      <c r="B3059" s="764">
        <v>43775</v>
      </c>
      <c r="C3059" s="765">
        <v>5.6221984170617301</v>
      </c>
      <c r="D3059" s="766"/>
      <c r="E3059" s="766"/>
      <c r="F3059" s="766">
        <v>6.2985561506320202</v>
      </c>
      <c r="G3059" s="766"/>
      <c r="H3059" s="766"/>
      <c r="I3059" s="767"/>
    </row>
    <row r="3060" spans="2:9" ht="11.5" customHeight="1">
      <c r="B3060" s="764">
        <v>43776</v>
      </c>
      <c r="C3060" s="768">
        <v>5.62898878868309</v>
      </c>
      <c r="D3060" s="762"/>
      <c r="E3060" s="762"/>
      <c r="F3060" s="762">
        <v>6.2985561506320202</v>
      </c>
      <c r="G3060" s="762"/>
      <c r="H3060" s="762"/>
      <c r="I3060" s="763"/>
    </row>
    <row r="3061" spans="2:9" ht="11.5" customHeight="1">
      <c r="B3061" s="764">
        <v>43777</v>
      </c>
      <c r="C3061" s="765">
        <v>5.6854138615756797</v>
      </c>
      <c r="D3061" s="766"/>
      <c r="E3061" s="766"/>
      <c r="F3061" s="766">
        <v>6.2985561506320202</v>
      </c>
      <c r="G3061" s="766"/>
      <c r="H3061" s="766"/>
      <c r="I3061" s="767"/>
    </row>
    <row r="3062" spans="2:9" ht="11.5" customHeight="1">
      <c r="B3062" s="764">
        <v>43778</v>
      </c>
      <c r="C3062" s="768">
        <v>5.6854138615756797</v>
      </c>
      <c r="D3062" s="762"/>
      <c r="E3062" s="762"/>
      <c r="F3062" s="762">
        <v>6.2985561506320202</v>
      </c>
      <c r="G3062" s="762"/>
      <c r="H3062" s="762"/>
      <c r="I3062" s="763"/>
    </row>
    <row r="3063" spans="2:9" ht="11.5" customHeight="1">
      <c r="B3063" s="764">
        <v>43779</v>
      </c>
      <c r="C3063" s="765">
        <v>5.6854138615756797</v>
      </c>
      <c r="D3063" s="766"/>
      <c r="E3063" s="766"/>
      <c r="F3063" s="766">
        <v>6.2985561506320202</v>
      </c>
      <c r="G3063" s="766"/>
      <c r="H3063" s="766"/>
      <c r="I3063" s="767"/>
    </row>
    <row r="3064" spans="2:9" ht="11.5" customHeight="1">
      <c r="B3064" s="764">
        <v>43780</v>
      </c>
      <c r="C3064" s="768">
        <v>5.6691813209242898</v>
      </c>
      <c r="D3064" s="762"/>
      <c r="E3064" s="762"/>
      <c r="F3064" s="762">
        <v>6.2985561506320202</v>
      </c>
      <c r="G3064" s="762"/>
      <c r="H3064" s="762"/>
      <c r="I3064" s="763"/>
    </row>
    <row r="3065" spans="2:9" ht="11.5" customHeight="1">
      <c r="B3065" s="764">
        <v>43781</v>
      </c>
      <c r="C3065" s="765">
        <v>5.73704402456924</v>
      </c>
      <c r="D3065" s="766"/>
      <c r="E3065" s="766"/>
      <c r="F3065" s="766">
        <v>6.2985561506320202</v>
      </c>
      <c r="G3065" s="766"/>
      <c r="H3065" s="766"/>
      <c r="I3065" s="767"/>
    </row>
    <row r="3066" spans="2:9" ht="11.5" customHeight="1">
      <c r="B3066" s="764">
        <v>43782</v>
      </c>
      <c r="C3066" s="768">
        <v>5.8214873590462402</v>
      </c>
      <c r="D3066" s="762"/>
      <c r="E3066" s="762"/>
      <c r="F3066" s="762">
        <v>6.2985561506320202</v>
      </c>
      <c r="G3066" s="762"/>
      <c r="H3066" s="762"/>
      <c r="I3066" s="763"/>
    </row>
    <row r="3067" spans="2:9" ht="11.5" customHeight="1">
      <c r="B3067" s="764">
        <v>43783</v>
      </c>
      <c r="C3067" s="765">
        <v>5.8020045843733303</v>
      </c>
      <c r="D3067" s="766"/>
      <c r="E3067" s="766"/>
      <c r="F3067" s="766">
        <v>6.2985561506320202</v>
      </c>
      <c r="G3067" s="766"/>
      <c r="H3067" s="766"/>
      <c r="I3067" s="767"/>
    </row>
    <row r="3068" spans="2:9" ht="11.5" customHeight="1">
      <c r="B3068" s="764">
        <v>43784</v>
      </c>
      <c r="C3068" s="768">
        <v>5.9174973266283502</v>
      </c>
      <c r="D3068" s="762"/>
      <c r="E3068" s="762"/>
      <c r="F3068" s="762">
        <v>6.2985561506320202</v>
      </c>
      <c r="G3068" s="762"/>
      <c r="H3068" s="762"/>
      <c r="I3068" s="763"/>
    </row>
    <row r="3069" spans="2:9" ht="11.5" customHeight="1">
      <c r="B3069" s="764">
        <v>43785</v>
      </c>
      <c r="C3069" s="765">
        <v>5.9174973266283502</v>
      </c>
      <c r="D3069" s="766"/>
      <c r="E3069" s="766"/>
      <c r="F3069" s="766">
        <v>6.2985561506320202</v>
      </c>
      <c r="G3069" s="766"/>
      <c r="H3069" s="766"/>
      <c r="I3069" s="767"/>
    </row>
    <row r="3070" spans="2:9" ht="11.5" customHeight="1">
      <c r="B3070" s="764">
        <v>43786</v>
      </c>
      <c r="C3070" s="768">
        <v>5.9174973266283502</v>
      </c>
      <c r="D3070" s="762"/>
      <c r="E3070" s="762"/>
      <c r="F3070" s="762">
        <v>6.2985561506320202</v>
      </c>
      <c r="G3070" s="762"/>
      <c r="H3070" s="762"/>
      <c r="I3070" s="763"/>
    </row>
    <row r="3071" spans="2:9" ht="11.5" customHeight="1">
      <c r="B3071" s="764">
        <v>43787</v>
      </c>
      <c r="C3071" s="765">
        <v>5.9145005509509803</v>
      </c>
      <c r="D3071" s="766"/>
      <c r="E3071" s="766"/>
      <c r="F3071" s="766">
        <v>6.2985561506320202</v>
      </c>
      <c r="G3071" s="766"/>
      <c r="H3071" s="766"/>
      <c r="I3071" s="767"/>
    </row>
    <row r="3072" spans="2:9" ht="11.5" customHeight="1">
      <c r="B3072" s="764">
        <v>43788</v>
      </c>
      <c r="C3072" s="768">
        <v>5.8831529458793597</v>
      </c>
      <c r="D3072" s="762"/>
      <c r="E3072" s="762"/>
      <c r="F3072" s="762">
        <v>6.2985561506320202</v>
      </c>
      <c r="G3072" s="762"/>
      <c r="H3072" s="762"/>
      <c r="I3072" s="763"/>
    </row>
    <row r="3073" spans="2:9" ht="11.5" customHeight="1">
      <c r="B3073" s="764">
        <v>43789</v>
      </c>
      <c r="C3073" s="765">
        <v>5.9202418017506799</v>
      </c>
      <c r="D3073" s="766"/>
      <c r="E3073" s="766"/>
      <c r="F3073" s="766">
        <v>6.2985561506320202</v>
      </c>
      <c r="G3073" s="766"/>
      <c r="H3073" s="766"/>
      <c r="I3073" s="767"/>
    </row>
    <row r="3074" spans="2:9" ht="11.5" customHeight="1">
      <c r="B3074" s="764">
        <v>43790</v>
      </c>
      <c r="C3074" s="768">
        <v>5.9863694490124999</v>
      </c>
      <c r="D3074" s="762"/>
      <c r="E3074" s="762"/>
      <c r="F3074" s="762">
        <v>6.2985561506320202</v>
      </c>
      <c r="G3074" s="762"/>
      <c r="H3074" s="762"/>
      <c r="I3074" s="763"/>
    </row>
    <row r="3075" spans="2:9" ht="11.5" customHeight="1">
      <c r="B3075" s="764">
        <v>43791</v>
      </c>
      <c r="C3075" s="765">
        <v>6.0378146903980996</v>
      </c>
      <c r="D3075" s="766"/>
      <c r="E3075" s="766"/>
      <c r="F3075" s="766">
        <v>6.2985561506320202</v>
      </c>
      <c r="G3075" s="766"/>
      <c r="H3075" s="766"/>
      <c r="I3075" s="767"/>
    </row>
    <row r="3076" spans="2:9" ht="11.5" customHeight="1">
      <c r="B3076" s="764">
        <v>43792</v>
      </c>
      <c r="C3076" s="768">
        <v>6.0378146903980996</v>
      </c>
      <c r="D3076" s="762"/>
      <c r="E3076" s="762"/>
      <c r="F3076" s="762">
        <v>6.2985561506320202</v>
      </c>
      <c r="G3076" s="762"/>
      <c r="H3076" s="762"/>
      <c r="I3076" s="763"/>
    </row>
    <row r="3077" spans="2:9" ht="11.5" customHeight="1">
      <c r="B3077" s="764">
        <v>43793</v>
      </c>
      <c r="C3077" s="765">
        <v>6.0378146903980996</v>
      </c>
      <c r="D3077" s="766"/>
      <c r="E3077" s="766"/>
      <c r="F3077" s="766">
        <v>6.2985561506320202</v>
      </c>
      <c r="G3077" s="766"/>
      <c r="H3077" s="766"/>
      <c r="I3077" s="767"/>
    </row>
    <row r="3078" spans="2:9" ht="11.5" customHeight="1">
      <c r="B3078" s="764">
        <v>43794</v>
      </c>
      <c r="C3078" s="768">
        <v>6.1183316366533198</v>
      </c>
      <c r="D3078" s="762"/>
      <c r="E3078" s="762"/>
      <c r="F3078" s="762">
        <v>6.2985561506320202</v>
      </c>
      <c r="G3078" s="762"/>
      <c r="H3078" s="762"/>
      <c r="I3078" s="763"/>
    </row>
    <row r="3079" spans="2:9" ht="11.5" customHeight="1">
      <c r="B3079" s="764">
        <v>43795</v>
      </c>
      <c r="C3079" s="765">
        <v>6.1399266647941602</v>
      </c>
      <c r="D3079" s="766"/>
      <c r="E3079" s="766"/>
      <c r="F3079" s="766">
        <v>6.2985561506320202</v>
      </c>
      <c r="G3079" s="766"/>
      <c r="H3079" s="766"/>
      <c r="I3079" s="767"/>
    </row>
    <row r="3080" spans="2:9" ht="11.5" customHeight="1">
      <c r="B3080" s="764">
        <v>43796</v>
      </c>
      <c r="C3080" s="768">
        <v>6.1698290181854896</v>
      </c>
      <c r="D3080" s="762"/>
      <c r="E3080" s="762"/>
      <c r="F3080" s="762">
        <v>6.2985561506320202</v>
      </c>
      <c r="G3080" s="762"/>
      <c r="H3080" s="762"/>
      <c r="I3080" s="763"/>
    </row>
    <row r="3081" spans="2:9" ht="11.5" customHeight="1">
      <c r="B3081" s="764">
        <v>43797</v>
      </c>
      <c r="C3081" s="765">
        <v>6.1698290181854896</v>
      </c>
      <c r="D3081" s="766"/>
      <c r="E3081" s="766"/>
      <c r="F3081" s="766">
        <v>6.2985561506320202</v>
      </c>
      <c r="G3081" s="766"/>
      <c r="H3081" s="766"/>
      <c r="I3081" s="767"/>
    </row>
    <row r="3082" spans="2:9" ht="11.5" customHeight="1">
      <c r="B3082" s="764">
        <v>43798</v>
      </c>
      <c r="C3082" s="768">
        <v>6.1635331953994301</v>
      </c>
      <c r="D3082" s="762"/>
      <c r="E3082" s="762"/>
      <c r="F3082" s="762">
        <v>6.2985561506320202</v>
      </c>
      <c r="G3082" s="762"/>
      <c r="H3082" s="762"/>
      <c r="I3082" s="763"/>
    </row>
    <row r="3083" spans="2:9" ht="11.5" customHeight="1">
      <c r="B3083" s="764">
        <v>43799</v>
      </c>
      <c r="C3083" s="765">
        <v>6.1635331953994301</v>
      </c>
      <c r="D3083" s="766"/>
      <c r="E3083" s="766"/>
      <c r="F3083" s="766">
        <v>6.2985561506320202</v>
      </c>
      <c r="G3083" s="766"/>
      <c r="H3083" s="766"/>
      <c r="I3083" s="767"/>
    </row>
    <row r="3084" spans="2:9" ht="11.5" customHeight="1">
      <c r="B3084" s="764">
        <v>43800</v>
      </c>
      <c r="C3084" s="768">
        <v>6.1635331953994301</v>
      </c>
      <c r="D3084" s="762"/>
      <c r="E3084" s="762"/>
      <c r="F3084" s="762">
        <v>6.2985561506320202</v>
      </c>
      <c r="G3084" s="762"/>
      <c r="H3084" s="762"/>
      <c r="I3084" s="763"/>
    </row>
    <row r="3085" spans="2:9" ht="11.5" customHeight="1">
      <c r="B3085" s="764">
        <v>43801</v>
      </c>
      <c r="C3085" s="765">
        <v>6.0201507112720396</v>
      </c>
      <c r="D3085" s="766"/>
      <c r="E3085" s="766"/>
      <c r="F3085" s="766">
        <v>6.2985561506320202</v>
      </c>
      <c r="G3085" s="766"/>
      <c r="H3085" s="766"/>
      <c r="I3085" s="767"/>
    </row>
    <row r="3086" spans="2:9" ht="11.5" customHeight="1">
      <c r="B3086" s="764">
        <v>43802</v>
      </c>
      <c r="C3086" s="768">
        <v>6.0124607236812198</v>
      </c>
      <c r="D3086" s="762"/>
      <c r="E3086" s="762"/>
      <c r="F3086" s="762">
        <v>6.2985561506320202</v>
      </c>
      <c r="G3086" s="762"/>
      <c r="H3086" s="762"/>
      <c r="I3086" s="763"/>
    </row>
    <row r="3087" spans="2:9" ht="11.5" customHeight="1">
      <c r="B3087" s="764">
        <v>43803</v>
      </c>
      <c r="C3087" s="765">
        <v>5.9788023672819701</v>
      </c>
      <c r="D3087" s="766"/>
      <c r="E3087" s="766"/>
      <c r="F3087" s="766">
        <v>6.2985561506320202</v>
      </c>
      <c r="G3087" s="766"/>
      <c r="H3087" s="766"/>
      <c r="I3087" s="767"/>
    </row>
    <row r="3088" spans="2:9" ht="11.5" customHeight="1">
      <c r="B3088" s="764">
        <v>43804</v>
      </c>
      <c r="C3088" s="768">
        <v>5.9232771763242802</v>
      </c>
      <c r="D3088" s="762"/>
      <c r="E3088" s="762"/>
      <c r="F3088" s="762">
        <v>6.2985561506320202</v>
      </c>
      <c r="G3088" s="762"/>
      <c r="H3088" s="762"/>
      <c r="I3088" s="763"/>
    </row>
    <row r="3089" spans="2:9" ht="11.5" customHeight="1">
      <c r="B3089" s="764">
        <v>43805</v>
      </c>
      <c r="C3089" s="765">
        <v>5.8954069881115201</v>
      </c>
      <c r="D3089" s="766"/>
      <c r="E3089" s="766"/>
      <c r="F3089" s="766">
        <v>6.2985561506320202</v>
      </c>
      <c r="G3089" s="766"/>
      <c r="H3089" s="766"/>
      <c r="I3089" s="767"/>
    </row>
    <row r="3090" spans="2:9" ht="11.5" customHeight="1">
      <c r="B3090" s="764">
        <v>43806</v>
      </c>
      <c r="C3090" s="768">
        <v>5.8954069881115201</v>
      </c>
      <c r="D3090" s="762"/>
      <c r="E3090" s="762"/>
      <c r="F3090" s="762">
        <v>6.2985561506320202</v>
      </c>
      <c r="G3090" s="762"/>
      <c r="H3090" s="762"/>
      <c r="I3090" s="763"/>
    </row>
    <row r="3091" spans="2:9" ht="11.5" customHeight="1">
      <c r="B3091" s="764">
        <v>43807</v>
      </c>
      <c r="C3091" s="765">
        <v>5.8954069881115201</v>
      </c>
      <c r="D3091" s="766"/>
      <c r="E3091" s="766"/>
      <c r="F3091" s="766">
        <v>6.2985561506320202</v>
      </c>
      <c r="G3091" s="766"/>
      <c r="H3091" s="766"/>
      <c r="I3091" s="767"/>
    </row>
    <row r="3092" spans="2:9" ht="11.5" customHeight="1">
      <c r="B3092" s="764">
        <v>43808</v>
      </c>
      <c r="C3092" s="768">
        <v>5.8645951197459096</v>
      </c>
      <c r="D3092" s="762"/>
      <c r="E3092" s="762"/>
      <c r="F3092" s="762">
        <v>6.2985561506320202</v>
      </c>
      <c r="G3092" s="762"/>
      <c r="H3092" s="762"/>
      <c r="I3092" s="763"/>
    </row>
    <row r="3093" spans="2:9" ht="11.5" customHeight="1">
      <c r="B3093" s="764">
        <v>43809</v>
      </c>
      <c r="C3093" s="765">
        <v>5.82080015763579</v>
      </c>
      <c r="D3093" s="766"/>
      <c r="E3093" s="766"/>
      <c r="F3093" s="766">
        <v>6.2985561506320202</v>
      </c>
      <c r="G3093" s="766"/>
      <c r="H3093" s="766"/>
      <c r="I3093" s="767"/>
    </row>
    <row r="3094" spans="2:9" ht="11.5" customHeight="1">
      <c r="B3094" s="764">
        <v>43810</v>
      </c>
      <c r="C3094" s="768">
        <v>5.8556548778480799</v>
      </c>
      <c r="D3094" s="762"/>
      <c r="E3094" s="762"/>
      <c r="F3094" s="762">
        <v>6.2985561506320202</v>
      </c>
      <c r="G3094" s="762"/>
      <c r="H3094" s="762"/>
      <c r="I3094" s="763"/>
    </row>
    <row r="3095" spans="2:9" ht="11.5" customHeight="1">
      <c r="B3095" s="764">
        <v>43811</v>
      </c>
      <c r="C3095" s="765">
        <v>5.8583577115399903</v>
      </c>
      <c r="D3095" s="766"/>
      <c r="E3095" s="766"/>
      <c r="F3095" s="766">
        <v>6.2985561506320202</v>
      </c>
      <c r="G3095" s="766"/>
      <c r="H3095" s="766"/>
      <c r="I3095" s="767"/>
    </row>
    <row r="3096" spans="2:9" ht="11.5" customHeight="1">
      <c r="B3096" s="764">
        <v>43812</v>
      </c>
      <c r="C3096" s="768">
        <v>5.9085493424260704</v>
      </c>
      <c r="D3096" s="762"/>
      <c r="E3096" s="762"/>
      <c r="F3096" s="762">
        <v>6.2985561506320202</v>
      </c>
      <c r="G3096" s="762"/>
      <c r="H3096" s="762"/>
      <c r="I3096" s="763"/>
    </row>
    <row r="3097" spans="2:9" ht="11.5" customHeight="1">
      <c r="B3097" s="764">
        <v>43813</v>
      </c>
      <c r="C3097" s="765">
        <v>5.9085493424260704</v>
      </c>
      <c r="D3097" s="766"/>
      <c r="E3097" s="766"/>
      <c r="F3097" s="766">
        <v>6.2985561506320202</v>
      </c>
      <c r="G3097" s="766"/>
      <c r="H3097" s="766"/>
      <c r="I3097" s="767"/>
    </row>
    <row r="3098" spans="2:9" ht="11.5" customHeight="1">
      <c r="B3098" s="764">
        <v>43814</v>
      </c>
      <c r="C3098" s="768">
        <v>5.9085493424260704</v>
      </c>
      <c r="D3098" s="762"/>
      <c r="E3098" s="762"/>
      <c r="F3098" s="762">
        <v>6.2985561506320202</v>
      </c>
      <c r="G3098" s="762"/>
      <c r="H3098" s="762"/>
      <c r="I3098" s="763"/>
    </row>
    <row r="3099" spans="2:9" ht="11.5" customHeight="1">
      <c r="B3099" s="764">
        <v>43815</v>
      </c>
      <c r="C3099" s="765">
        <v>6.02325105362043</v>
      </c>
      <c r="D3099" s="766"/>
      <c r="E3099" s="766"/>
      <c r="F3099" s="766">
        <v>6.2985561506320202</v>
      </c>
      <c r="G3099" s="766"/>
      <c r="H3099" s="766"/>
      <c r="I3099" s="767"/>
    </row>
    <row r="3100" spans="2:9" ht="11.5" customHeight="1">
      <c r="B3100" s="764">
        <v>43816</v>
      </c>
      <c r="C3100" s="768">
        <v>6.0055424139508196</v>
      </c>
      <c r="D3100" s="762"/>
      <c r="E3100" s="762"/>
      <c r="F3100" s="762">
        <v>6.2985561506320202</v>
      </c>
      <c r="G3100" s="762"/>
      <c r="H3100" s="762"/>
      <c r="I3100" s="763"/>
    </row>
    <row r="3101" spans="2:9" ht="11.5" customHeight="1">
      <c r="B3101" s="764">
        <v>43817</v>
      </c>
      <c r="C3101" s="765">
        <v>6.0435659165771698</v>
      </c>
      <c r="D3101" s="766"/>
      <c r="E3101" s="766"/>
      <c r="F3101" s="766">
        <v>6.2985561506320202</v>
      </c>
      <c r="G3101" s="766"/>
      <c r="H3101" s="766"/>
      <c r="I3101" s="767"/>
    </row>
    <row r="3102" spans="2:9" ht="11.5" customHeight="1">
      <c r="B3102" s="764">
        <v>43818</v>
      </c>
      <c r="C3102" s="768">
        <v>6.0645504611156396</v>
      </c>
      <c r="D3102" s="762"/>
      <c r="E3102" s="762"/>
      <c r="F3102" s="762">
        <v>6.2985561506320202</v>
      </c>
      <c r="G3102" s="762"/>
      <c r="H3102" s="762"/>
      <c r="I3102" s="763"/>
    </row>
    <row r="3103" spans="2:9" ht="11.5" customHeight="1">
      <c r="B3103" s="764">
        <v>43819</v>
      </c>
      <c r="C3103" s="765">
        <v>6.1018094248807699</v>
      </c>
      <c r="D3103" s="766"/>
      <c r="E3103" s="766"/>
      <c r="F3103" s="766">
        <v>6.2985561506320202</v>
      </c>
      <c r="G3103" s="766"/>
      <c r="H3103" s="766"/>
      <c r="I3103" s="767"/>
    </row>
    <row r="3104" spans="2:9" ht="11.5" customHeight="1">
      <c r="B3104" s="764">
        <v>43820</v>
      </c>
      <c r="C3104" s="768">
        <v>6.1018094248807699</v>
      </c>
      <c r="D3104" s="762"/>
      <c r="E3104" s="762"/>
      <c r="F3104" s="762">
        <v>6.2985561506320202</v>
      </c>
      <c r="G3104" s="762"/>
      <c r="H3104" s="762"/>
      <c r="I3104" s="763"/>
    </row>
    <row r="3105" spans="2:9" ht="11.5" customHeight="1">
      <c r="B3105" s="764">
        <v>43821</v>
      </c>
      <c r="C3105" s="765">
        <v>6.1018094248807699</v>
      </c>
      <c r="D3105" s="766"/>
      <c r="E3105" s="766"/>
      <c r="F3105" s="766">
        <v>6.2985561506320202</v>
      </c>
      <c r="G3105" s="766"/>
      <c r="H3105" s="766"/>
      <c r="I3105" s="767"/>
    </row>
    <row r="3106" spans="2:9" ht="11.5" customHeight="1">
      <c r="B3106" s="764">
        <v>43822</v>
      </c>
      <c r="C3106" s="768">
        <v>6.0570932666720898</v>
      </c>
      <c r="D3106" s="762"/>
      <c r="E3106" s="762"/>
      <c r="F3106" s="762">
        <v>6.2985561506320202</v>
      </c>
      <c r="G3106" s="762"/>
      <c r="H3106" s="762"/>
      <c r="I3106" s="763"/>
    </row>
    <row r="3107" spans="2:9" ht="11.5" customHeight="1">
      <c r="B3107" s="764">
        <v>43823</v>
      </c>
      <c r="C3107" s="765">
        <v>6.0577538086368499</v>
      </c>
      <c r="D3107" s="766"/>
      <c r="E3107" s="766"/>
      <c r="F3107" s="766">
        <v>6.2985561506320202</v>
      </c>
      <c r="G3107" s="766"/>
      <c r="H3107" s="766"/>
      <c r="I3107" s="767"/>
    </row>
    <row r="3108" spans="2:9" ht="11.5" customHeight="1">
      <c r="B3108" s="764">
        <v>43824</v>
      </c>
      <c r="C3108" s="768">
        <v>6.0577538086368499</v>
      </c>
      <c r="D3108" s="762"/>
      <c r="E3108" s="762"/>
      <c r="F3108" s="762">
        <v>6.2985561506320202</v>
      </c>
      <c r="G3108" s="762"/>
      <c r="H3108" s="762"/>
      <c r="I3108" s="763"/>
    </row>
    <row r="3109" spans="2:9" ht="11.5" customHeight="1">
      <c r="B3109" s="764">
        <v>43825</v>
      </c>
      <c r="C3109" s="765">
        <v>6.0893525726208804</v>
      </c>
      <c r="D3109" s="766"/>
      <c r="E3109" s="766"/>
      <c r="F3109" s="766">
        <v>6.2985561506320202</v>
      </c>
      <c r="G3109" s="766"/>
      <c r="H3109" s="766"/>
      <c r="I3109" s="767"/>
    </row>
    <row r="3110" spans="2:9" ht="11.5" customHeight="1">
      <c r="B3110" s="764">
        <v>43826</v>
      </c>
      <c r="C3110" s="768">
        <v>6.04350440758577</v>
      </c>
      <c r="D3110" s="762"/>
      <c r="E3110" s="762"/>
      <c r="F3110" s="762">
        <v>6.2985561506320202</v>
      </c>
      <c r="G3110" s="762"/>
      <c r="H3110" s="762"/>
      <c r="I3110" s="763"/>
    </row>
    <row r="3111" spans="2:9" ht="11.5" customHeight="1">
      <c r="B3111" s="764">
        <v>43827</v>
      </c>
      <c r="C3111" s="765">
        <v>6.04241759702027</v>
      </c>
      <c r="D3111" s="766"/>
      <c r="E3111" s="766"/>
      <c r="F3111" s="766">
        <v>6.2985561506320202</v>
      </c>
      <c r="G3111" s="766"/>
      <c r="H3111" s="766"/>
      <c r="I3111" s="767"/>
    </row>
    <row r="3112" spans="2:9" ht="11.5" customHeight="1">
      <c r="B3112" s="764">
        <v>43828</v>
      </c>
      <c r="C3112" s="768">
        <v>6.04241759702027</v>
      </c>
      <c r="D3112" s="762"/>
      <c r="E3112" s="762"/>
      <c r="F3112" s="762">
        <v>6.2985561506320202</v>
      </c>
      <c r="G3112" s="762"/>
      <c r="H3112" s="762"/>
      <c r="I3112" s="763"/>
    </row>
    <row r="3113" spans="2:9" ht="11.5" customHeight="1">
      <c r="B3113" s="764">
        <v>43829</v>
      </c>
      <c r="C3113" s="765">
        <v>6.02247704434056</v>
      </c>
      <c r="D3113" s="766"/>
      <c r="E3113" s="766"/>
      <c r="F3113" s="766">
        <v>6.2985561506320202</v>
      </c>
      <c r="G3113" s="766"/>
      <c r="H3113" s="766"/>
      <c r="I3113" s="767"/>
    </row>
    <row r="3114" spans="2:9" ht="11.5" customHeight="1">
      <c r="B3114" s="764">
        <v>43830</v>
      </c>
      <c r="C3114" s="768">
        <v>5.8410234938705399</v>
      </c>
      <c r="D3114" s="762"/>
      <c r="E3114" s="762"/>
      <c r="F3114" s="762">
        <v>6.2985561506320202</v>
      </c>
      <c r="G3114" s="762"/>
      <c r="H3114" s="762"/>
      <c r="I3114" s="763"/>
    </row>
    <row r="3115" spans="2:9" ht="11.5" customHeight="1">
      <c r="B3115" s="764">
        <v>43831</v>
      </c>
      <c r="C3115" s="765">
        <v>5.8410234938705399</v>
      </c>
      <c r="D3115" s="766"/>
      <c r="E3115" s="766"/>
      <c r="F3115" s="766"/>
      <c r="G3115" s="766">
        <v>12.7633405471242</v>
      </c>
      <c r="H3115" s="766"/>
      <c r="I3115" s="767"/>
    </row>
    <row r="3116" spans="2:9" ht="11.5" customHeight="1">
      <c r="B3116" s="764">
        <v>43832</v>
      </c>
      <c r="C3116" s="768">
        <v>5.9561467928538203</v>
      </c>
      <c r="D3116" s="762"/>
      <c r="E3116" s="762"/>
      <c r="F3116" s="762"/>
      <c r="G3116" s="762">
        <v>12.7633405471242</v>
      </c>
      <c r="H3116" s="762"/>
      <c r="I3116" s="763"/>
    </row>
    <row r="3117" spans="2:9" ht="11.5" customHeight="1">
      <c r="B3117" s="764">
        <v>43833</v>
      </c>
      <c r="C3117" s="765">
        <v>5.96704351517094</v>
      </c>
      <c r="D3117" s="766"/>
      <c r="E3117" s="766"/>
      <c r="F3117" s="766"/>
      <c r="G3117" s="766">
        <v>12.7633405471242</v>
      </c>
      <c r="H3117" s="766"/>
      <c r="I3117" s="767"/>
    </row>
    <row r="3118" spans="2:9" ht="11.5" customHeight="1">
      <c r="B3118" s="764">
        <v>43834</v>
      </c>
      <c r="C3118" s="768">
        <v>5.96704351517094</v>
      </c>
      <c r="D3118" s="762"/>
      <c r="E3118" s="762"/>
      <c r="F3118" s="762"/>
      <c r="G3118" s="762">
        <v>12.7633405471242</v>
      </c>
      <c r="H3118" s="762"/>
      <c r="I3118" s="763"/>
    </row>
    <row r="3119" spans="2:9" ht="11.5" customHeight="1">
      <c r="B3119" s="764">
        <v>43835</v>
      </c>
      <c r="C3119" s="765">
        <v>5.96704351517094</v>
      </c>
      <c r="D3119" s="766"/>
      <c r="E3119" s="766"/>
      <c r="F3119" s="766"/>
      <c r="G3119" s="766">
        <v>12.7633405471242</v>
      </c>
      <c r="H3119" s="766"/>
      <c r="I3119" s="767"/>
    </row>
    <row r="3120" spans="2:9" ht="11.5" customHeight="1">
      <c r="B3120" s="764">
        <v>43836</v>
      </c>
      <c r="C3120" s="768">
        <v>6.0786742168709997</v>
      </c>
      <c r="D3120" s="762"/>
      <c r="E3120" s="762"/>
      <c r="F3120" s="762"/>
      <c r="G3120" s="762">
        <v>12.7633405471242</v>
      </c>
      <c r="H3120" s="762"/>
      <c r="I3120" s="763"/>
    </row>
    <row r="3121" spans="2:9" ht="11.5" customHeight="1">
      <c r="B3121" s="764">
        <v>43837</v>
      </c>
      <c r="C3121" s="765">
        <v>6.17767025108492</v>
      </c>
      <c r="D3121" s="766"/>
      <c r="E3121" s="766"/>
      <c r="F3121" s="766"/>
      <c r="G3121" s="766">
        <v>12.7633405471242</v>
      </c>
      <c r="H3121" s="766"/>
      <c r="I3121" s="767"/>
    </row>
    <row r="3122" spans="2:9" ht="11.5" customHeight="1">
      <c r="B3122" s="764">
        <v>43838</v>
      </c>
      <c r="C3122" s="768">
        <v>6.2519480175726301</v>
      </c>
      <c r="D3122" s="762"/>
      <c r="E3122" s="762"/>
      <c r="F3122" s="762"/>
      <c r="G3122" s="762">
        <v>12.7633405471242</v>
      </c>
      <c r="H3122" s="762"/>
      <c r="I3122" s="763"/>
    </row>
    <row r="3123" spans="2:9" ht="11.5" customHeight="1">
      <c r="B3123" s="764">
        <v>43839</v>
      </c>
      <c r="C3123" s="765">
        <v>6.2672092247521798</v>
      </c>
      <c r="D3123" s="766"/>
      <c r="E3123" s="766"/>
      <c r="F3123" s="766"/>
      <c r="G3123" s="766">
        <v>12.7633405471242</v>
      </c>
      <c r="H3123" s="766"/>
      <c r="I3123" s="767"/>
    </row>
    <row r="3124" spans="2:9" ht="11.5" customHeight="1">
      <c r="B3124" s="764">
        <v>43840</v>
      </c>
      <c r="C3124" s="768">
        <v>6.2865254396997603</v>
      </c>
      <c r="D3124" s="762"/>
      <c r="E3124" s="762"/>
      <c r="F3124" s="762"/>
      <c r="G3124" s="762">
        <v>12.7633405471242</v>
      </c>
      <c r="H3124" s="762"/>
      <c r="I3124" s="763"/>
    </row>
    <row r="3125" spans="2:9" ht="11.5" customHeight="1">
      <c r="B3125" s="764">
        <v>43841</v>
      </c>
      <c r="C3125" s="765">
        <v>6.2865254396997603</v>
      </c>
      <c r="D3125" s="766"/>
      <c r="E3125" s="766"/>
      <c r="F3125" s="766"/>
      <c r="G3125" s="766">
        <v>12.7633405471242</v>
      </c>
      <c r="H3125" s="766"/>
      <c r="I3125" s="767"/>
    </row>
    <row r="3126" spans="2:9" ht="11.5" customHeight="1">
      <c r="B3126" s="764">
        <v>43842</v>
      </c>
      <c r="C3126" s="768">
        <v>6.2865254396997603</v>
      </c>
      <c r="D3126" s="762"/>
      <c r="E3126" s="762"/>
      <c r="F3126" s="762"/>
      <c r="G3126" s="762">
        <v>12.7633405471242</v>
      </c>
      <c r="H3126" s="762"/>
      <c r="I3126" s="763"/>
    </row>
    <row r="3127" spans="2:9" ht="11.5" customHeight="1">
      <c r="B3127" s="764">
        <v>43843</v>
      </c>
      <c r="C3127" s="765">
        <v>6.3562417162384097</v>
      </c>
      <c r="D3127" s="766"/>
      <c r="E3127" s="766"/>
      <c r="F3127" s="766"/>
      <c r="G3127" s="766">
        <v>12.7633405471242</v>
      </c>
      <c r="H3127" s="766"/>
      <c r="I3127" s="767"/>
    </row>
    <row r="3128" spans="2:9" ht="11.5" customHeight="1">
      <c r="B3128" s="764">
        <v>43844</v>
      </c>
      <c r="C3128" s="768">
        <v>6.3815079500044503</v>
      </c>
      <c r="D3128" s="762"/>
      <c r="E3128" s="762"/>
      <c r="F3128" s="762"/>
      <c r="G3128" s="762">
        <v>12.7633405471242</v>
      </c>
      <c r="H3128" s="762"/>
      <c r="I3128" s="763"/>
    </row>
    <row r="3129" spans="2:9" ht="11.5" customHeight="1">
      <c r="B3129" s="764">
        <v>43845</v>
      </c>
      <c r="C3129" s="765">
        <v>6.4493497125666197</v>
      </c>
      <c r="D3129" s="766"/>
      <c r="E3129" s="766"/>
      <c r="F3129" s="766"/>
      <c r="G3129" s="766">
        <v>12.7633405471242</v>
      </c>
      <c r="H3129" s="766"/>
      <c r="I3129" s="767"/>
    </row>
    <row r="3130" spans="2:9" ht="11.5" customHeight="1">
      <c r="B3130" s="764">
        <v>43846</v>
      </c>
      <c r="C3130" s="768">
        <v>6.4976854672778401</v>
      </c>
      <c r="D3130" s="762"/>
      <c r="E3130" s="762"/>
      <c r="F3130" s="762"/>
      <c r="G3130" s="762">
        <v>12.7633405471242</v>
      </c>
      <c r="H3130" s="762"/>
      <c r="I3130" s="763"/>
    </row>
    <row r="3131" spans="2:9" ht="11.5" customHeight="1">
      <c r="B3131" s="764">
        <v>43847</v>
      </c>
      <c r="C3131" s="765">
        <v>6.5156022395557702</v>
      </c>
      <c r="D3131" s="766"/>
      <c r="E3131" s="766"/>
      <c r="F3131" s="766"/>
      <c r="G3131" s="766">
        <v>12.7633405471242</v>
      </c>
      <c r="H3131" s="766"/>
      <c r="I3131" s="767"/>
    </row>
    <row r="3132" spans="2:9" ht="11.5" customHeight="1">
      <c r="B3132" s="764">
        <v>43848</v>
      </c>
      <c r="C3132" s="768">
        <v>6.5156022395557702</v>
      </c>
      <c r="D3132" s="762"/>
      <c r="E3132" s="762"/>
      <c r="F3132" s="762"/>
      <c r="G3132" s="762">
        <v>12.7633405471242</v>
      </c>
      <c r="H3132" s="762"/>
      <c r="I3132" s="763"/>
    </row>
    <row r="3133" spans="2:9" ht="11.5" customHeight="1">
      <c r="B3133" s="764">
        <v>43849</v>
      </c>
      <c r="C3133" s="765">
        <v>6.5156022395557702</v>
      </c>
      <c r="D3133" s="766"/>
      <c r="E3133" s="766"/>
      <c r="F3133" s="766"/>
      <c r="G3133" s="766">
        <v>12.7633405471242</v>
      </c>
      <c r="H3133" s="766"/>
      <c r="I3133" s="767"/>
    </row>
    <row r="3134" spans="2:9" ht="11.5" customHeight="1">
      <c r="B3134" s="764">
        <v>43850</v>
      </c>
      <c r="C3134" s="768">
        <v>6.5156022395557702</v>
      </c>
      <c r="D3134" s="762"/>
      <c r="E3134" s="762"/>
      <c r="F3134" s="762"/>
      <c r="G3134" s="762">
        <v>12.7633405471242</v>
      </c>
      <c r="H3134" s="762"/>
      <c r="I3134" s="763"/>
    </row>
    <row r="3135" spans="2:9" ht="11.5" customHeight="1">
      <c r="B3135" s="764">
        <v>43851</v>
      </c>
      <c r="C3135" s="765">
        <v>6.6230164375391096</v>
      </c>
      <c r="D3135" s="766"/>
      <c r="E3135" s="766"/>
      <c r="F3135" s="766"/>
      <c r="G3135" s="766">
        <v>12.7633405471242</v>
      </c>
      <c r="H3135" s="766"/>
      <c r="I3135" s="767"/>
    </row>
    <row r="3136" spans="2:9" ht="11.5" customHeight="1">
      <c r="B3136" s="764">
        <v>43852</v>
      </c>
      <c r="C3136" s="768">
        <v>6.5751233779029201</v>
      </c>
      <c r="D3136" s="762"/>
      <c r="E3136" s="762"/>
      <c r="F3136" s="762"/>
      <c r="G3136" s="762">
        <v>12.7633405471242</v>
      </c>
      <c r="H3136" s="762"/>
      <c r="I3136" s="763"/>
    </row>
    <row r="3137" spans="2:9" ht="11.5" customHeight="1">
      <c r="B3137" s="764">
        <v>43853</v>
      </c>
      <c r="C3137" s="765">
        <v>6.5648718156454597</v>
      </c>
      <c r="D3137" s="766"/>
      <c r="E3137" s="766"/>
      <c r="F3137" s="766"/>
      <c r="G3137" s="766">
        <v>12.7633405471242</v>
      </c>
      <c r="H3137" s="766"/>
      <c r="I3137" s="767"/>
    </row>
    <row r="3138" spans="2:9" ht="11.5" customHeight="1">
      <c r="B3138" s="764">
        <v>43854</v>
      </c>
      <c r="C3138" s="768">
        <v>6.4766534257421098</v>
      </c>
      <c r="D3138" s="762"/>
      <c r="E3138" s="762"/>
      <c r="F3138" s="762"/>
      <c r="G3138" s="762">
        <v>12.7633405471242</v>
      </c>
      <c r="H3138" s="762"/>
      <c r="I3138" s="763"/>
    </row>
    <row r="3139" spans="2:9" ht="11.5" customHeight="1">
      <c r="B3139" s="764">
        <v>43855</v>
      </c>
      <c r="C3139" s="765">
        <v>6.4766534257421098</v>
      </c>
      <c r="D3139" s="766"/>
      <c r="E3139" s="766"/>
      <c r="F3139" s="766"/>
      <c r="G3139" s="766">
        <v>12.7633405471242</v>
      </c>
      <c r="H3139" s="766"/>
      <c r="I3139" s="767"/>
    </row>
    <row r="3140" spans="2:9" ht="11.5" customHeight="1">
      <c r="B3140" s="764">
        <v>43856</v>
      </c>
      <c r="C3140" s="768">
        <v>6.4766534257421098</v>
      </c>
      <c r="D3140" s="762"/>
      <c r="E3140" s="762"/>
      <c r="F3140" s="762"/>
      <c r="G3140" s="762">
        <v>12.7633405471242</v>
      </c>
      <c r="H3140" s="762"/>
      <c r="I3140" s="763"/>
    </row>
    <row r="3141" spans="2:9" ht="11.5" customHeight="1">
      <c r="B3141" s="764">
        <v>43857</v>
      </c>
      <c r="C3141" s="765">
        <v>6.3757368888449397</v>
      </c>
      <c r="D3141" s="766"/>
      <c r="E3141" s="766"/>
      <c r="F3141" s="766"/>
      <c r="G3141" s="766">
        <v>12.7633405471242</v>
      </c>
      <c r="H3141" s="766"/>
      <c r="I3141" s="767"/>
    </row>
    <row r="3142" spans="2:9" ht="11.5" customHeight="1">
      <c r="B3142" s="764">
        <v>43858</v>
      </c>
      <c r="C3142" s="768">
        <v>6.4706572746512503</v>
      </c>
      <c r="D3142" s="762"/>
      <c r="E3142" s="762"/>
      <c r="F3142" s="762"/>
      <c r="G3142" s="762">
        <v>12.7633405471242</v>
      </c>
      <c r="H3142" s="762"/>
      <c r="I3142" s="763"/>
    </row>
    <row r="3143" spans="2:9" ht="11.5" customHeight="1">
      <c r="B3143" s="764">
        <v>43859</v>
      </c>
      <c r="C3143" s="765">
        <v>6.4907760342785403</v>
      </c>
      <c r="D3143" s="766"/>
      <c r="E3143" s="766"/>
      <c r="F3143" s="766"/>
      <c r="G3143" s="766">
        <v>12.7633405471242</v>
      </c>
      <c r="H3143" s="766"/>
      <c r="I3143" s="767"/>
    </row>
    <row r="3144" spans="2:9" ht="11.5" customHeight="1">
      <c r="B3144" s="764">
        <v>43860</v>
      </c>
      <c r="C3144" s="768">
        <v>6.49259920901771</v>
      </c>
      <c r="D3144" s="762"/>
      <c r="E3144" s="762"/>
      <c r="F3144" s="762"/>
      <c r="G3144" s="762">
        <v>12.7633405471242</v>
      </c>
      <c r="H3144" s="762"/>
      <c r="I3144" s="763"/>
    </row>
    <row r="3145" spans="2:9" ht="11.5" customHeight="1">
      <c r="B3145" s="764">
        <v>43861</v>
      </c>
      <c r="C3145" s="765">
        <v>6.4214887328230299</v>
      </c>
      <c r="D3145" s="766"/>
      <c r="E3145" s="766"/>
      <c r="F3145" s="766"/>
      <c r="G3145" s="766">
        <v>12.7633405471242</v>
      </c>
      <c r="H3145" s="766"/>
      <c r="I3145" s="767"/>
    </row>
    <row r="3146" spans="2:9" ht="11.5" customHeight="1">
      <c r="B3146" s="764">
        <v>43862</v>
      </c>
      <c r="C3146" s="768">
        <v>6.4214887328230299</v>
      </c>
      <c r="D3146" s="762"/>
      <c r="E3146" s="762"/>
      <c r="F3146" s="762"/>
      <c r="G3146" s="762">
        <v>12.7633405471242</v>
      </c>
      <c r="H3146" s="762"/>
      <c r="I3146" s="763"/>
    </row>
    <row r="3147" spans="2:9" ht="11.5" customHeight="1">
      <c r="B3147" s="764">
        <v>43863</v>
      </c>
      <c r="C3147" s="765">
        <v>6.4214887328230299</v>
      </c>
      <c r="D3147" s="766"/>
      <c r="E3147" s="766"/>
      <c r="F3147" s="766"/>
      <c r="G3147" s="766">
        <v>12.7633405471242</v>
      </c>
      <c r="H3147" s="766"/>
      <c r="I3147" s="767"/>
    </row>
    <row r="3148" spans="2:9" ht="11.5" customHeight="1">
      <c r="B3148" s="764">
        <v>43864</v>
      </c>
      <c r="C3148" s="768">
        <v>6.6041642443973299</v>
      </c>
      <c r="D3148" s="762"/>
      <c r="E3148" s="762"/>
      <c r="F3148" s="762"/>
      <c r="G3148" s="762">
        <v>12.7633405471242</v>
      </c>
      <c r="H3148" s="762"/>
      <c r="I3148" s="763"/>
    </row>
    <row r="3149" spans="2:9" ht="11.5" customHeight="1">
      <c r="B3149" s="764">
        <v>43865</v>
      </c>
      <c r="C3149" s="765">
        <v>6.7898441121985096</v>
      </c>
      <c r="D3149" s="766"/>
      <c r="E3149" s="766"/>
      <c r="F3149" s="766"/>
      <c r="G3149" s="766">
        <v>12.7633405471242</v>
      </c>
      <c r="H3149" s="766"/>
      <c r="I3149" s="767"/>
    </row>
    <row r="3150" spans="2:9" ht="11.5" customHeight="1">
      <c r="B3150" s="764">
        <v>43866</v>
      </c>
      <c r="C3150" s="768">
        <v>6.63455733727415</v>
      </c>
      <c r="D3150" s="762"/>
      <c r="E3150" s="762"/>
      <c r="F3150" s="762"/>
      <c r="G3150" s="762">
        <v>12.7633405471242</v>
      </c>
      <c r="H3150" s="762"/>
      <c r="I3150" s="763"/>
    </row>
    <row r="3151" spans="2:9" ht="11.5" customHeight="1">
      <c r="B3151" s="764">
        <v>43867</v>
      </c>
      <c r="C3151" s="765">
        <v>6.7015035257427398</v>
      </c>
      <c r="D3151" s="766"/>
      <c r="E3151" s="766"/>
      <c r="F3151" s="766"/>
      <c r="G3151" s="766">
        <v>12.7633405471242</v>
      </c>
      <c r="H3151" s="766"/>
      <c r="I3151" s="767"/>
    </row>
    <row r="3152" spans="2:9" ht="11.5" customHeight="1">
      <c r="B3152" s="764">
        <v>43868</v>
      </c>
      <c r="C3152" s="768">
        <v>6.8819620345726902</v>
      </c>
      <c r="D3152" s="762"/>
      <c r="E3152" s="762"/>
      <c r="F3152" s="762"/>
      <c r="G3152" s="762">
        <v>12.7633405471242</v>
      </c>
      <c r="H3152" s="762"/>
      <c r="I3152" s="763"/>
    </row>
    <row r="3153" spans="2:9" ht="11.5" customHeight="1">
      <c r="B3153" s="764">
        <v>43869</v>
      </c>
      <c r="C3153" s="765">
        <v>6.8819620345726902</v>
      </c>
      <c r="D3153" s="766"/>
      <c r="E3153" s="766"/>
      <c r="F3153" s="766"/>
      <c r="G3153" s="766">
        <v>12.7633405471242</v>
      </c>
      <c r="H3153" s="766"/>
      <c r="I3153" s="767"/>
    </row>
    <row r="3154" spans="2:9" ht="11.5" customHeight="1">
      <c r="B3154" s="764">
        <v>43870</v>
      </c>
      <c r="C3154" s="768">
        <v>6.8819620345726902</v>
      </c>
      <c r="D3154" s="762"/>
      <c r="E3154" s="762"/>
      <c r="F3154" s="762"/>
      <c r="G3154" s="762">
        <v>12.7633405471242</v>
      </c>
      <c r="H3154" s="762"/>
      <c r="I3154" s="763"/>
    </row>
    <row r="3155" spans="2:9" ht="11.5" customHeight="1">
      <c r="B3155" s="764">
        <v>43871</v>
      </c>
      <c r="C3155" s="765">
        <v>6.9901428625128901</v>
      </c>
      <c r="D3155" s="766"/>
      <c r="E3155" s="766"/>
      <c r="F3155" s="766"/>
      <c r="G3155" s="766">
        <v>12.7633405471242</v>
      </c>
      <c r="H3155" s="766"/>
      <c r="I3155" s="767"/>
    </row>
    <row r="3156" spans="2:9" ht="11.5" customHeight="1">
      <c r="B3156" s="764">
        <v>43872</v>
      </c>
      <c r="C3156" s="768">
        <v>7.0052329547729402</v>
      </c>
      <c r="D3156" s="762"/>
      <c r="E3156" s="762"/>
      <c r="F3156" s="762"/>
      <c r="G3156" s="762">
        <v>12.7633405471242</v>
      </c>
      <c r="H3156" s="762"/>
      <c r="I3156" s="763"/>
    </row>
    <row r="3157" spans="2:9" ht="11.5" customHeight="1">
      <c r="B3157" s="764">
        <v>43873</v>
      </c>
      <c r="C3157" s="765">
        <v>7.0657317353052003</v>
      </c>
      <c r="D3157" s="766"/>
      <c r="E3157" s="766"/>
      <c r="F3157" s="766"/>
      <c r="G3157" s="766">
        <v>12.7633405471242</v>
      </c>
      <c r="H3157" s="766"/>
      <c r="I3157" s="767"/>
    </row>
    <row r="3158" spans="2:9" ht="11.5" customHeight="1">
      <c r="B3158" s="764">
        <v>43874</v>
      </c>
      <c r="C3158" s="768">
        <v>6.9885919383647899</v>
      </c>
      <c r="D3158" s="762"/>
      <c r="E3158" s="762"/>
      <c r="F3158" s="762"/>
      <c r="G3158" s="762">
        <v>12.7633405471242</v>
      </c>
      <c r="H3158" s="762"/>
      <c r="I3158" s="763"/>
    </row>
    <row r="3159" spans="2:9" ht="11.5" customHeight="1">
      <c r="B3159" s="764">
        <v>43875</v>
      </c>
      <c r="C3159" s="765">
        <v>6.9731584118726699</v>
      </c>
      <c r="D3159" s="766"/>
      <c r="E3159" s="766"/>
      <c r="F3159" s="766"/>
      <c r="G3159" s="766">
        <v>12.7633405471242</v>
      </c>
      <c r="H3159" s="766"/>
      <c r="I3159" s="767"/>
    </row>
    <row r="3160" spans="2:9" ht="11.5" customHeight="1">
      <c r="B3160" s="764">
        <v>43876</v>
      </c>
      <c r="C3160" s="768">
        <v>6.9731584118726699</v>
      </c>
      <c r="D3160" s="762"/>
      <c r="E3160" s="762"/>
      <c r="F3160" s="762"/>
      <c r="G3160" s="762">
        <v>12.7633405471242</v>
      </c>
      <c r="H3160" s="762"/>
      <c r="I3160" s="763"/>
    </row>
    <row r="3161" spans="2:9" ht="11.5" customHeight="1">
      <c r="B3161" s="764">
        <v>43877</v>
      </c>
      <c r="C3161" s="765">
        <v>6.9731584118726699</v>
      </c>
      <c r="D3161" s="766"/>
      <c r="E3161" s="766"/>
      <c r="F3161" s="766"/>
      <c r="G3161" s="766">
        <v>12.7633405471242</v>
      </c>
      <c r="H3161" s="766"/>
      <c r="I3161" s="767"/>
    </row>
    <row r="3162" spans="2:9" ht="11.5" customHeight="1">
      <c r="B3162" s="764">
        <v>43878</v>
      </c>
      <c r="C3162" s="768">
        <v>6.9731584118726699</v>
      </c>
      <c r="D3162" s="762"/>
      <c r="E3162" s="762"/>
      <c r="F3162" s="762"/>
      <c r="G3162" s="762">
        <v>12.7633405471242</v>
      </c>
      <c r="H3162" s="762"/>
      <c r="I3162" s="763"/>
    </row>
    <row r="3163" spans="2:9" ht="11.5" customHeight="1">
      <c r="B3163" s="764">
        <v>43879</v>
      </c>
      <c r="C3163" s="765">
        <v>7.0341603108792903</v>
      </c>
      <c r="D3163" s="766"/>
      <c r="E3163" s="766"/>
      <c r="F3163" s="766"/>
      <c r="G3163" s="766">
        <v>12.7633405471242</v>
      </c>
      <c r="H3163" s="766"/>
      <c r="I3163" s="767"/>
    </row>
    <row r="3164" spans="2:9" ht="11.5" customHeight="1">
      <c r="B3164" s="764">
        <v>43880</v>
      </c>
      <c r="C3164" s="768">
        <v>7.1833811054518897</v>
      </c>
      <c r="D3164" s="762"/>
      <c r="E3164" s="762"/>
      <c r="F3164" s="762"/>
      <c r="G3164" s="762">
        <v>12.7633405471242</v>
      </c>
      <c r="H3164" s="762"/>
      <c r="I3164" s="763"/>
    </row>
    <row r="3165" spans="2:9" ht="11.5" customHeight="1">
      <c r="B3165" s="764">
        <v>43881</v>
      </c>
      <c r="C3165" s="765">
        <v>7.1764780568110798</v>
      </c>
      <c r="D3165" s="766"/>
      <c r="E3165" s="766"/>
      <c r="F3165" s="766"/>
      <c r="G3165" s="766">
        <v>12.7633405471242</v>
      </c>
      <c r="H3165" s="766"/>
      <c r="I3165" s="767"/>
    </row>
    <row r="3166" spans="2:9" ht="11.5" customHeight="1">
      <c r="B3166" s="764">
        <v>43882</v>
      </c>
      <c r="C3166" s="768">
        <v>7.09402086219613</v>
      </c>
      <c r="D3166" s="762"/>
      <c r="E3166" s="762"/>
      <c r="F3166" s="762"/>
      <c r="G3166" s="762">
        <v>12.7633405471242</v>
      </c>
      <c r="H3166" s="762"/>
      <c r="I3166" s="763"/>
    </row>
    <row r="3167" spans="2:9" ht="11.5" customHeight="1">
      <c r="B3167" s="764">
        <v>43883</v>
      </c>
      <c r="C3167" s="765">
        <v>7.09402086219613</v>
      </c>
      <c r="D3167" s="766"/>
      <c r="E3167" s="766"/>
      <c r="F3167" s="766"/>
      <c r="G3167" s="766">
        <v>12.7633405471242</v>
      </c>
      <c r="H3167" s="766"/>
      <c r="I3167" s="767"/>
    </row>
    <row r="3168" spans="2:9" ht="11.5" customHeight="1">
      <c r="B3168" s="764">
        <v>43884</v>
      </c>
      <c r="C3168" s="768">
        <v>7.09402086219613</v>
      </c>
      <c r="D3168" s="762"/>
      <c r="E3168" s="762"/>
      <c r="F3168" s="762"/>
      <c r="G3168" s="762">
        <v>12.7633405471242</v>
      </c>
      <c r="H3168" s="762"/>
      <c r="I3168" s="763"/>
    </row>
    <row r="3169" spans="2:9" ht="11.5" customHeight="1">
      <c r="B3169" s="764">
        <v>43885</v>
      </c>
      <c r="C3169" s="765">
        <v>6.8994341213986798</v>
      </c>
      <c r="D3169" s="766"/>
      <c r="E3169" s="766"/>
      <c r="F3169" s="766"/>
      <c r="G3169" s="766">
        <v>12.7633405471242</v>
      </c>
      <c r="H3169" s="766"/>
      <c r="I3169" s="767"/>
    </row>
    <row r="3170" spans="2:9" ht="11.5" customHeight="1">
      <c r="B3170" s="764">
        <v>43886</v>
      </c>
      <c r="C3170" s="768">
        <v>6.7042836325022899</v>
      </c>
      <c r="D3170" s="762"/>
      <c r="E3170" s="762"/>
      <c r="F3170" s="762"/>
      <c r="G3170" s="762">
        <v>12.7633405471242</v>
      </c>
      <c r="H3170" s="762"/>
      <c r="I3170" s="763"/>
    </row>
    <row r="3171" spans="2:9" ht="11.5" customHeight="1">
      <c r="B3171" s="764">
        <v>43887</v>
      </c>
      <c r="C3171" s="765">
        <v>6.6656872360057298</v>
      </c>
      <c r="D3171" s="766"/>
      <c r="E3171" s="766"/>
      <c r="F3171" s="766"/>
      <c r="G3171" s="766">
        <v>12.7633405471242</v>
      </c>
      <c r="H3171" s="766"/>
      <c r="I3171" s="767"/>
    </row>
    <row r="3172" spans="2:9" ht="11.5" customHeight="1">
      <c r="B3172" s="764">
        <v>43888</v>
      </c>
      <c r="C3172" s="768">
        <v>6.4896350491668899</v>
      </c>
      <c r="D3172" s="762"/>
      <c r="E3172" s="762"/>
      <c r="F3172" s="762"/>
      <c r="G3172" s="762">
        <v>12.7633405471242</v>
      </c>
      <c r="H3172" s="762"/>
      <c r="I3172" s="763"/>
    </row>
    <row r="3173" spans="2:9" ht="11.5" customHeight="1">
      <c r="B3173" s="764">
        <v>43889</v>
      </c>
      <c r="C3173" s="765">
        <v>6.5103095135726097</v>
      </c>
      <c r="D3173" s="766"/>
      <c r="E3173" s="766"/>
      <c r="F3173" s="766"/>
      <c r="G3173" s="766">
        <v>12.7633405471242</v>
      </c>
      <c r="H3173" s="766"/>
      <c r="I3173" s="767"/>
    </row>
    <row r="3174" spans="2:9" ht="11.5" customHeight="1">
      <c r="B3174" s="764">
        <v>43890</v>
      </c>
      <c r="C3174" s="768">
        <v>6.5103095135726097</v>
      </c>
      <c r="D3174" s="762"/>
      <c r="E3174" s="762"/>
      <c r="F3174" s="762"/>
      <c r="G3174" s="762">
        <v>12.7633405471242</v>
      </c>
      <c r="H3174" s="762"/>
      <c r="I3174" s="763"/>
    </row>
    <row r="3175" spans="2:9" ht="11.5" customHeight="1">
      <c r="B3175" s="764">
        <v>43891</v>
      </c>
      <c r="C3175" s="765">
        <v>6.5103095135726097</v>
      </c>
      <c r="D3175" s="766"/>
      <c r="E3175" s="766"/>
      <c r="F3175" s="766"/>
      <c r="G3175" s="766">
        <v>12.7633405471242</v>
      </c>
      <c r="H3175" s="766"/>
      <c r="I3175" s="767"/>
    </row>
    <row r="3176" spans="2:9" ht="11.5" customHeight="1">
      <c r="B3176" s="764">
        <v>43892</v>
      </c>
      <c r="C3176" s="768">
        <v>6.5859989537697903</v>
      </c>
      <c r="D3176" s="762"/>
      <c r="E3176" s="762"/>
      <c r="F3176" s="762"/>
      <c r="G3176" s="762">
        <v>12.7633405471242</v>
      </c>
      <c r="H3176" s="762"/>
      <c r="I3176" s="763"/>
    </row>
    <row r="3177" spans="2:9" ht="11.5" customHeight="1">
      <c r="B3177" s="764">
        <v>43893</v>
      </c>
      <c r="C3177" s="765">
        <v>6.5158770926114897</v>
      </c>
      <c r="D3177" s="766"/>
      <c r="E3177" s="766"/>
      <c r="F3177" s="766"/>
      <c r="G3177" s="766">
        <v>12.7633405471242</v>
      </c>
      <c r="H3177" s="766"/>
      <c r="I3177" s="767"/>
    </row>
    <row r="3178" spans="2:9" ht="11.5" customHeight="1">
      <c r="B3178" s="764">
        <v>43894</v>
      </c>
      <c r="C3178" s="768">
        <v>6.7213751782123898</v>
      </c>
      <c r="D3178" s="762"/>
      <c r="E3178" s="762"/>
      <c r="F3178" s="762"/>
      <c r="G3178" s="762">
        <v>12.7633405471242</v>
      </c>
      <c r="H3178" s="762"/>
      <c r="I3178" s="763"/>
    </row>
    <row r="3179" spans="2:9" ht="11.5" customHeight="1">
      <c r="B3179" s="764">
        <v>43895</v>
      </c>
      <c r="C3179" s="765">
        <v>6.6342805182687501</v>
      </c>
      <c r="D3179" s="766"/>
      <c r="E3179" s="766"/>
      <c r="F3179" s="766"/>
      <c r="G3179" s="766">
        <v>12.7633405471242</v>
      </c>
      <c r="H3179" s="766"/>
      <c r="I3179" s="767"/>
    </row>
    <row r="3180" spans="2:9" ht="11.5" customHeight="1">
      <c r="B3180" s="764">
        <v>43896</v>
      </c>
      <c r="C3180" s="768">
        <v>6.35378926363191</v>
      </c>
      <c r="D3180" s="762"/>
      <c r="E3180" s="762"/>
      <c r="F3180" s="762"/>
      <c r="G3180" s="762">
        <v>12.7633405471242</v>
      </c>
      <c r="H3180" s="762"/>
      <c r="I3180" s="763"/>
    </row>
    <row r="3181" spans="2:9" ht="11.5" customHeight="1">
      <c r="B3181" s="764">
        <v>43897</v>
      </c>
      <c r="C3181" s="765">
        <v>6.35378926363191</v>
      </c>
      <c r="D3181" s="766"/>
      <c r="E3181" s="766"/>
      <c r="F3181" s="766"/>
      <c r="G3181" s="766">
        <v>12.7633405471242</v>
      </c>
      <c r="H3181" s="766"/>
      <c r="I3181" s="767"/>
    </row>
    <row r="3182" spans="2:9" ht="11.5" customHeight="1">
      <c r="B3182" s="764">
        <v>43898</v>
      </c>
      <c r="C3182" s="768">
        <v>6.35378926363191</v>
      </c>
      <c r="D3182" s="762"/>
      <c r="E3182" s="762"/>
      <c r="F3182" s="762"/>
      <c r="G3182" s="762">
        <v>12.7633405471242</v>
      </c>
      <c r="H3182" s="762"/>
      <c r="I3182" s="763"/>
    </row>
    <row r="3183" spans="2:9" ht="11.5" customHeight="1">
      <c r="B3183" s="764">
        <v>43899</v>
      </c>
      <c r="C3183" s="765">
        <v>5.8527021437667797</v>
      </c>
      <c r="D3183" s="766"/>
      <c r="E3183" s="766"/>
      <c r="F3183" s="766"/>
      <c r="G3183" s="766">
        <v>12.7633405471242</v>
      </c>
      <c r="H3183" s="766"/>
      <c r="I3183" s="767"/>
    </row>
    <row r="3184" spans="2:9" ht="11.5" customHeight="1">
      <c r="B3184" s="764">
        <v>43900</v>
      </c>
      <c r="C3184" s="768">
        <v>5.9590739641819601</v>
      </c>
      <c r="D3184" s="762"/>
      <c r="E3184" s="762"/>
      <c r="F3184" s="762"/>
      <c r="G3184" s="762">
        <v>12.7633405471242</v>
      </c>
      <c r="H3184" s="762"/>
      <c r="I3184" s="763"/>
    </row>
    <row r="3185" spans="2:9" ht="11.5" customHeight="1">
      <c r="B3185" s="764">
        <v>43901</v>
      </c>
      <c r="C3185" s="765">
        <v>5.6148201109903297</v>
      </c>
      <c r="D3185" s="766"/>
      <c r="E3185" s="766"/>
      <c r="F3185" s="766"/>
      <c r="G3185" s="766">
        <v>12.7633405471242</v>
      </c>
      <c r="H3185" s="766"/>
      <c r="I3185" s="767"/>
    </row>
    <row r="3186" spans="2:9" ht="11.5" customHeight="1">
      <c r="B3186" s="764">
        <v>43902</v>
      </c>
      <c r="C3186" s="768">
        <v>5.1220402392914499</v>
      </c>
      <c r="D3186" s="762"/>
      <c r="E3186" s="762"/>
      <c r="F3186" s="762"/>
      <c r="G3186" s="762">
        <v>12.7633405471242</v>
      </c>
      <c r="H3186" s="762"/>
      <c r="I3186" s="763"/>
    </row>
    <row r="3187" spans="2:9" ht="11.5" customHeight="1">
      <c r="B3187" s="764">
        <v>43903</v>
      </c>
      <c r="C3187" s="765">
        <v>5.2715243667685101</v>
      </c>
      <c r="D3187" s="766"/>
      <c r="E3187" s="766"/>
      <c r="F3187" s="766"/>
      <c r="G3187" s="766">
        <v>12.7633405471242</v>
      </c>
      <c r="H3187" s="766"/>
      <c r="I3187" s="767"/>
    </row>
    <row r="3188" spans="2:9" ht="11.5" customHeight="1">
      <c r="B3188" s="764">
        <v>43904</v>
      </c>
      <c r="C3188" s="768">
        <v>5.2715243667685101</v>
      </c>
      <c r="D3188" s="762"/>
      <c r="E3188" s="762"/>
      <c r="F3188" s="762"/>
      <c r="G3188" s="762">
        <v>12.7633405471242</v>
      </c>
      <c r="H3188" s="762"/>
      <c r="I3188" s="763"/>
    </row>
    <row r="3189" spans="2:9" ht="11.5" customHeight="1">
      <c r="B3189" s="764">
        <v>43905</v>
      </c>
      <c r="C3189" s="765">
        <v>5.2715243667685101</v>
      </c>
      <c r="D3189" s="766"/>
      <c r="E3189" s="766"/>
      <c r="F3189" s="766"/>
      <c r="G3189" s="766">
        <v>12.7633405471242</v>
      </c>
      <c r="H3189" s="766"/>
      <c r="I3189" s="767"/>
    </row>
    <row r="3190" spans="2:9" ht="11.5" customHeight="1">
      <c r="B3190" s="764">
        <v>43906</v>
      </c>
      <c r="C3190" s="768">
        <v>4.75021986585348</v>
      </c>
      <c r="D3190" s="762"/>
      <c r="E3190" s="762"/>
      <c r="F3190" s="762"/>
      <c r="G3190" s="762">
        <v>12.7633405471242</v>
      </c>
      <c r="H3190" s="762"/>
      <c r="I3190" s="763"/>
    </row>
    <row r="3191" spans="2:9" ht="11.5" customHeight="1">
      <c r="B3191" s="764">
        <v>43907</v>
      </c>
      <c r="C3191" s="765">
        <v>4.9449699803891098</v>
      </c>
      <c r="D3191" s="766"/>
      <c r="E3191" s="766"/>
      <c r="F3191" s="766"/>
      <c r="G3191" s="766">
        <v>12.7633405471242</v>
      </c>
      <c r="H3191" s="766"/>
      <c r="I3191" s="767"/>
    </row>
    <row r="3192" spans="2:9" ht="11.5" customHeight="1">
      <c r="B3192" s="764">
        <v>43908</v>
      </c>
      <c r="C3192" s="768">
        <v>4.6651973879507702</v>
      </c>
      <c r="D3192" s="762"/>
      <c r="E3192" s="762"/>
      <c r="F3192" s="762"/>
      <c r="G3192" s="762">
        <v>12.7633405471242</v>
      </c>
      <c r="H3192" s="762"/>
      <c r="I3192" s="763"/>
    </row>
    <row r="3193" spans="2:9" ht="11.5" customHeight="1">
      <c r="B3193" s="764">
        <v>43909</v>
      </c>
      <c r="C3193" s="765">
        <v>5.0894552378420901</v>
      </c>
      <c r="D3193" s="766"/>
      <c r="E3193" s="766"/>
      <c r="F3193" s="766"/>
      <c r="G3193" s="766">
        <v>12.7633405471242</v>
      </c>
      <c r="H3193" s="766"/>
      <c r="I3193" s="767"/>
    </row>
    <row r="3194" spans="2:9" ht="11.5" customHeight="1">
      <c r="B3194" s="764">
        <v>43910</v>
      </c>
      <c r="C3194" s="768">
        <v>5.1702005567734002</v>
      </c>
      <c r="D3194" s="762"/>
      <c r="E3194" s="762"/>
      <c r="F3194" s="762"/>
      <c r="G3194" s="762">
        <v>12.7633405471242</v>
      </c>
      <c r="H3194" s="762"/>
      <c r="I3194" s="763"/>
    </row>
    <row r="3195" spans="2:9" ht="11.5" customHeight="1">
      <c r="B3195" s="764">
        <v>43911</v>
      </c>
      <c r="C3195" s="765">
        <v>5.1702005567734002</v>
      </c>
      <c r="D3195" s="766"/>
      <c r="E3195" s="766"/>
      <c r="F3195" s="766"/>
      <c r="G3195" s="766">
        <v>12.7633405471242</v>
      </c>
      <c r="H3195" s="766"/>
      <c r="I3195" s="767"/>
    </row>
    <row r="3196" spans="2:9" ht="11.5" customHeight="1">
      <c r="B3196" s="764">
        <v>43912</v>
      </c>
      <c r="C3196" s="768">
        <v>5.1702005567734002</v>
      </c>
      <c r="D3196" s="762"/>
      <c r="E3196" s="762"/>
      <c r="F3196" s="762"/>
      <c r="G3196" s="762">
        <v>12.7633405471242</v>
      </c>
      <c r="H3196" s="762"/>
      <c r="I3196" s="763"/>
    </row>
    <row r="3197" spans="2:9" ht="11.5" customHeight="1">
      <c r="B3197" s="764">
        <v>43913</v>
      </c>
      <c r="C3197" s="765">
        <v>5.3547454261938503</v>
      </c>
      <c r="D3197" s="766"/>
      <c r="E3197" s="766"/>
      <c r="F3197" s="766"/>
      <c r="G3197" s="766">
        <v>12.7633405471242</v>
      </c>
      <c r="H3197" s="766"/>
      <c r="I3197" s="767"/>
    </row>
    <row r="3198" spans="2:9" ht="11.5" customHeight="1">
      <c r="B3198" s="764">
        <v>43914</v>
      </c>
      <c r="C3198" s="768">
        <v>5.6713631694133797</v>
      </c>
      <c r="D3198" s="762"/>
      <c r="E3198" s="762"/>
      <c r="F3198" s="762"/>
      <c r="G3198" s="762">
        <v>12.7633405471242</v>
      </c>
      <c r="H3198" s="762"/>
      <c r="I3198" s="763"/>
    </row>
    <row r="3199" spans="2:9" ht="11.5" customHeight="1">
      <c r="B3199" s="764">
        <v>43915</v>
      </c>
      <c r="C3199" s="765">
        <v>5.70545180144466</v>
      </c>
      <c r="D3199" s="766"/>
      <c r="E3199" s="766"/>
      <c r="F3199" s="766"/>
      <c r="G3199" s="766">
        <v>12.7633405471242</v>
      </c>
      <c r="H3199" s="766"/>
      <c r="I3199" s="767"/>
    </row>
    <row r="3200" spans="2:9" ht="11.5" customHeight="1">
      <c r="B3200" s="764">
        <v>43916</v>
      </c>
      <c r="C3200" s="768">
        <v>5.9518691241855999</v>
      </c>
      <c r="D3200" s="762"/>
      <c r="E3200" s="762"/>
      <c r="F3200" s="762"/>
      <c r="G3200" s="762">
        <v>12.7633405471242</v>
      </c>
      <c r="H3200" s="762"/>
      <c r="I3200" s="763"/>
    </row>
    <row r="3201" spans="2:9" ht="11.5" customHeight="1">
      <c r="B3201" s="764">
        <v>43917</v>
      </c>
      <c r="C3201" s="765">
        <v>5.8593869041151097</v>
      </c>
      <c r="D3201" s="766"/>
      <c r="E3201" s="766"/>
      <c r="F3201" s="766"/>
      <c r="G3201" s="766">
        <v>12.7633405471242</v>
      </c>
      <c r="H3201" s="766"/>
      <c r="I3201" s="767"/>
    </row>
    <row r="3202" spans="2:9" ht="11.5" customHeight="1">
      <c r="B3202" s="764">
        <v>43918</v>
      </c>
      <c r="C3202" s="768">
        <v>5.8593869041151097</v>
      </c>
      <c r="D3202" s="762"/>
      <c r="E3202" s="762"/>
      <c r="F3202" s="762"/>
      <c r="G3202" s="762">
        <v>12.7633405471242</v>
      </c>
      <c r="H3202" s="762"/>
      <c r="I3202" s="763"/>
    </row>
    <row r="3203" spans="2:9" ht="11.5" customHeight="1">
      <c r="B3203" s="764">
        <v>43919</v>
      </c>
      <c r="C3203" s="765">
        <v>5.8593869041151097</v>
      </c>
      <c r="D3203" s="766"/>
      <c r="E3203" s="766"/>
      <c r="F3203" s="766"/>
      <c r="G3203" s="766">
        <v>12.7633405471242</v>
      </c>
      <c r="H3203" s="766"/>
      <c r="I3203" s="767"/>
    </row>
    <row r="3204" spans="2:9" ht="11.5" customHeight="1">
      <c r="B3204" s="764">
        <v>43920</v>
      </c>
      <c r="C3204" s="768">
        <v>5.9307219440744197</v>
      </c>
      <c r="D3204" s="762"/>
      <c r="E3204" s="762"/>
      <c r="F3204" s="762"/>
      <c r="G3204" s="762">
        <v>12.7633405471242</v>
      </c>
      <c r="H3204" s="762"/>
      <c r="I3204" s="763"/>
    </row>
    <row r="3205" spans="2:9" ht="11.5" customHeight="1">
      <c r="B3205" s="764">
        <v>43921</v>
      </c>
      <c r="C3205" s="765">
        <v>5.5529483847212404</v>
      </c>
      <c r="D3205" s="766"/>
      <c r="E3205" s="766"/>
      <c r="F3205" s="766"/>
      <c r="G3205" s="766">
        <v>12.7633405471242</v>
      </c>
      <c r="H3205" s="766"/>
      <c r="I3205" s="767"/>
    </row>
    <row r="3206" spans="2:9" ht="11.5" customHeight="1">
      <c r="B3206" s="764">
        <v>43922</v>
      </c>
      <c r="C3206" s="768">
        <v>5.2756003167338097</v>
      </c>
      <c r="D3206" s="762"/>
      <c r="E3206" s="762"/>
      <c r="F3206" s="762"/>
      <c r="G3206" s="762">
        <v>12.7633405471242</v>
      </c>
      <c r="H3206" s="762"/>
      <c r="I3206" s="763"/>
    </row>
    <row r="3207" spans="2:9" ht="11.5" customHeight="1">
      <c r="B3207" s="764">
        <v>43923</v>
      </c>
      <c r="C3207" s="765">
        <v>5.0521272432664599</v>
      </c>
      <c r="D3207" s="766"/>
      <c r="E3207" s="766"/>
      <c r="F3207" s="766"/>
      <c r="G3207" s="766">
        <v>12.7633405471242</v>
      </c>
      <c r="H3207" s="766"/>
      <c r="I3207" s="767"/>
    </row>
    <row r="3208" spans="2:9" ht="11.5" customHeight="1">
      <c r="B3208" s="764">
        <v>43924</v>
      </c>
      <c r="C3208" s="768">
        <v>5.0182802713932801</v>
      </c>
      <c r="D3208" s="762"/>
      <c r="E3208" s="762"/>
      <c r="F3208" s="762"/>
      <c r="G3208" s="762">
        <v>12.7633405471242</v>
      </c>
      <c r="H3208" s="762"/>
      <c r="I3208" s="763"/>
    </row>
    <row r="3209" spans="2:9" ht="11.5" customHeight="1">
      <c r="B3209" s="764">
        <v>43925</v>
      </c>
      <c r="C3209" s="765">
        <v>5.0182802713932801</v>
      </c>
      <c r="D3209" s="766"/>
      <c r="E3209" s="766"/>
      <c r="F3209" s="766"/>
      <c r="G3209" s="766">
        <v>12.7633405471242</v>
      </c>
      <c r="H3209" s="766"/>
      <c r="I3209" s="767"/>
    </row>
    <row r="3210" spans="2:9" ht="11.5" customHeight="1">
      <c r="B3210" s="764">
        <v>43926</v>
      </c>
      <c r="C3210" s="768">
        <v>5.0182802713932801</v>
      </c>
      <c r="D3210" s="762"/>
      <c r="E3210" s="762"/>
      <c r="F3210" s="762"/>
      <c r="G3210" s="762">
        <v>12.7633405471242</v>
      </c>
      <c r="H3210" s="762"/>
      <c r="I3210" s="763"/>
    </row>
    <row r="3211" spans="2:9" ht="11.5" customHeight="1">
      <c r="B3211" s="764">
        <v>43927</v>
      </c>
      <c r="C3211" s="765">
        <v>5.3179889483043201</v>
      </c>
      <c r="D3211" s="766"/>
      <c r="E3211" s="766"/>
      <c r="F3211" s="766"/>
      <c r="G3211" s="766">
        <v>12.7633405471242</v>
      </c>
      <c r="H3211" s="766"/>
      <c r="I3211" s="767"/>
    </row>
    <row r="3212" spans="2:9" ht="11.5" customHeight="1">
      <c r="B3212" s="764">
        <v>43928</v>
      </c>
      <c r="C3212" s="768">
        <v>5.2608243017422698</v>
      </c>
      <c r="D3212" s="762"/>
      <c r="E3212" s="762"/>
      <c r="F3212" s="762"/>
      <c r="G3212" s="762">
        <v>12.7633405471242</v>
      </c>
      <c r="H3212" s="762"/>
      <c r="I3212" s="763"/>
    </row>
    <row r="3213" spans="2:9" ht="11.5" customHeight="1">
      <c r="B3213" s="764">
        <v>43929</v>
      </c>
      <c r="C3213" s="765">
        <v>5.4217111046114699</v>
      </c>
      <c r="D3213" s="766"/>
      <c r="E3213" s="766"/>
      <c r="F3213" s="766"/>
      <c r="G3213" s="766">
        <v>12.7633405471242</v>
      </c>
      <c r="H3213" s="766"/>
      <c r="I3213" s="767"/>
    </row>
    <row r="3214" spans="2:9" ht="11.5" customHeight="1">
      <c r="B3214" s="764">
        <v>43930</v>
      </c>
      <c r="C3214" s="768">
        <v>5.5199258031676797</v>
      </c>
      <c r="D3214" s="762"/>
      <c r="E3214" s="762"/>
      <c r="F3214" s="762"/>
      <c r="G3214" s="762">
        <v>12.7633405471242</v>
      </c>
      <c r="H3214" s="762"/>
      <c r="I3214" s="763"/>
    </row>
    <row r="3215" spans="2:9" ht="11.5" customHeight="1">
      <c r="B3215" s="764">
        <v>43931</v>
      </c>
      <c r="C3215" s="765">
        <v>5.5199258031676797</v>
      </c>
      <c r="D3215" s="766"/>
      <c r="E3215" s="766"/>
      <c r="F3215" s="766"/>
      <c r="G3215" s="766">
        <v>12.7633405471242</v>
      </c>
      <c r="H3215" s="766"/>
      <c r="I3215" s="767"/>
    </row>
    <row r="3216" spans="2:9" ht="11.5" customHeight="1">
      <c r="B3216" s="764">
        <v>43932</v>
      </c>
      <c r="C3216" s="768">
        <v>5.5199258031676797</v>
      </c>
      <c r="D3216" s="762"/>
      <c r="E3216" s="762"/>
      <c r="F3216" s="762"/>
      <c r="G3216" s="762">
        <v>12.7633405471242</v>
      </c>
      <c r="H3216" s="762"/>
      <c r="I3216" s="763"/>
    </row>
    <row r="3217" spans="2:9" ht="11.5" customHeight="1">
      <c r="B3217" s="764">
        <v>43933</v>
      </c>
      <c r="C3217" s="765">
        <v>5.5199258031676797</v>
      </c>
      <c r="D3217" s="766"/>
      <c r="E3217" s="766"/>
      <c r="F3217" s="766"/>
      <c r="G3217" s="766">
        <v>12.7633405471242</v>
      </c>
      <c r="H3217" s="766"/>
      <c r="I3217" s="767"/>
    </row>
    <row r="3218" spans="2:9" ht="11.5" customHeight="1">
      <c r="B3218" s="764">
        <v>43934</v>
      </c>
      <c r="C3218" s="768">
        <v>5.6413980067366998</v>
      </c>
      <c r="D3218" s="762"/>
      <c r="E3218" s="762"/>
      <c r="F3218" s="762"/>
      <c r="G3218" s="762">
        <v>12.7633405471242</v>
      </c>
      <c r="H3218" s="762"/>
      <c r="I3218" s="763"/>
    </row>
    <row r="3219" spans="2:9" ht="11.5" customHeight="1">
      <c r="B3219" s="764">
        <v>43935</v>
      </c>
      <c r="C3219" s="765">
        <v>5.7800196638009398</v>
      </c>
      <c r="D3219" s="766"/>
      <c r="E3219" s="766"/>
      <c r="F3219" s="766"/>
      <c r="G3219" s="766">
        <v>12.7633405471242</v>
      </c>
      <c r="H3219" s="766"/>
      <c r="I3219" s="767"/>
    </row>
    <row r="3220" spans="2:9" ht="11.5" customHeight="1">
      <c r="B3220" s="764">
        <v>43936</v>
      </c>
      <c r="C3220" s="768">
        <v>5.85026811071599</v>
      </c>
      <c r="D3220" s="762"/>
      <c r="E3220" s="762"/>
      <c r="F3220" s="762"/>
      <c r="G3220" s="762">
        <v>12.7633405471242</v>
      </c>
      <c r="H3220" s="762"/>
      <c r="I3220" s="763"/>
    </row>
    <row r="3221" spans="2:9" ht="11.5" customHeight="1">
      <c r="B3221" s="764">
        <v>43937</v>
      </c>
      <c r="C3221" s="765">
        <v>5.8971092216932197</v>
      </c>
      <c r="D3221" s="766"/>
      <c r="E3221" s="766"/>
      <c r="F3221" s="766"/>
      <c r="G3221" s="766">
        <v>12.7633405471242</v>
      </c>
      <c r="H3221" s="766"/>
      <c r="I3221" s="767"/>
    </row>
    <row r="3222" spans="2:9" ht="11.5" customHeight="1">
      <c r="B3222" s="764">
        <v>43938</v>
      </c>
      <c r="C3222" s="768">
        <v>6.0092366252248901</v>
      </c>
      <c r="D3222" s="762"/>
      <c r="E3222" s="762"/>
      <c r="F3222" s="762"/>
      <c r="G3222" s="762">
        <v>12.7633405471242</v>
      </c>
      <c r="H3222" s="762"/>
      <c r="I3222" s="763"/>
    </row>
    <row r="3223" spans="2:9" ht="11.5" customHeight="1">
      <c r="B3223" s="764">
        <v>43939</v>
      </c>
      <c r="C3223" s="765">
        <v>6.0092366252248901</v>
      </c>
      <c r="D3223" s="766"/>
      <c r="E3223" s="766"/>
      <c r="F3223" s="766"/>
      <c r="G3223" s="766">
        <v>12.7633405471242</v>
      </c>
      <c r="H3223" s="766"/>
      <c r="I3223" s="767"/>
    </row>
    <row r="3224" spans="2:9" ht="11.5" customHeight="1">
      <c r="B3224" s="764">
        <v>43940</v>
      </c>
      <c r="C3224" s="768">
        <v>6.0092366252248901</v>
      </c>
      <c r="D3224" s="762"/>
      <c r="E3224" s="762"/>
      <c r="F3224" s="762"/>
      <c r="G3224" s="762">
        <v>12.7633405471242</v>
      </c>
      <c r="H3224" s="762"/>
      <c r="I3224" s="763"/>
    </row>
    <row r="3225" spans="2:9" ht="11.5" customHeight="1">
      <c r="B3225" s="764">
        <v>43941</v>
      </c>
      <c r="C3225" s="765">
        <v>6.0887755603384797</v>
      </c>
      <c r="D3225" s="766"/>
      <c r="E3225" s="766"/>
      <c r="F3225" s="766"/>
      <c r="G3225" s="766">
        <v>12.7633405471242</v>
      </c>
      <c r="H3225" s="766"/>
      <c r="I3225" s="767"/>
    </row>
    <row r="3226" spans="2:9" ht="11.5" customHeight="1">
      <c r="B3226" s="764">
        <v>43942</v>
      </c>
      <c r="C3226" s="768">
        <v>5.8840127584220898</v>
      </c>
      <c r="D3226" s="762"/>
      <c r="E3226" s="762"/>
      <c r="F3226" s="762"/>
      <c r="G3226" s="762">
        <v>12.7633405471242</v>
      </c>
      <c r="H3226" s="762"/>
      <c r="I3226" s="763"/>
    </row>
    <row r="3227" spans="2:9" ht="11.5" customHeight="1">
      <c r="B3227" s="764">
        <v>43943</v>
      </c>
      <c r="C3227" s="765">
        <v>6.0500866496459098</v>
      </c>
      <c r="D3227" s="766"/>
      <c r="E3227" s="766"/>
      <c r="F3227" s="766"/>
      <c r="G3227" s="766">
        <v>12.7633405471242</v>
      </c>
      <c r="H3227" s="766"/>
      <c r="I3227" s="767"/>
    </row>
    <row r="3228" spans="2:9" ht="11.5" customHeight="1">
      <c r="B3228" s="764">
        <v>43944</v>
      </c>
      <c r="C3228" s="768">
        <v>6.1253269982485996</v>
      </c>
      <c r="D3228" s="762"/>
      <c r="E3228" s="762"/>
      <c r="F3228" s="762"/>
      <c r="G3228" s="762">
        <v>12.7633405471242</v>
      </c>
      <c r="H3228" s="762"/>
      <c r="I3228" s="763"/>
    </row>
    <row r="3229" spans="2:9" ht="11.5" customHeight="1">
      <c r="B3229" s="764">
        <v>43945</v>
      </c>
      <c r="C3229" s="765">
        <v>6.2179323843318004</v>
      </c>
      <c r="D3229" s="766"/>
      <c r="E3229" s="766"/>
      <c r="F3229" s="766"/>
      <c r="G3229" s="766">
        <v>12.7633405471242</v>
      </c>
      <c r="H3229" s="766"/>
      <c r="I3229" s="767"/>
    </row>
    <row r="3230" spans="2:9" ht="11.5" customHeight="1">
      <c r="B3230" s="764">
        <v>43946</v>
      </c>
      <c r="C3230" s="768">
        <v>6.2179323843318004</v>
      </c>
      <c r="D3230" s="762"/>
      <c r="E3230" s="762"/>
      <c r="F3230" s="762"/>
      <c r="G3230" s="762">
        <v>12.7633405471242</v>
      </c>
      <c r="H3230" s="762"/>
      <c r="I3230" s="763"/>
    </row>
    <row r="3231" spans="2:9" ht="11.5" customHeight="1">
      <c r="B3231" s="764">
        <v>43947</v>
      </c>
      <c r="C3231" s="765">
        <v>6.2179323843318004</v>
      </c>
      <c r="D3231" s="766"/>
      <c r="E3231" s="766"/>
      <c r="F3231" s="766"/>
      <c r="G3231" s="766">
        <v>12.7633405471242</v>
      </c>
      <c r="H3231" s="766"/>
      <c r="I3231" s="767"/>
    </row>
    <row r="3232" spans="2:9" ht="11.5" customHeight="1">
      <c r="B3232" s="764">
        <v>43948</v>
      </c>
      <c r="C3232" s="768">
        <v>6.4099312632935099</v>
      </c>
      <c r="D3232" s="762"/>
      <c r="E3232" s="762"/>
      <c r="F3232" s="762"/>
      <c r="G3232" s="762">
        <v>12.7633405471242</v>
      </c>
      <c r="H3232" s="762"/>
      <c r="I3232" s="763"/>
    </row>
    <row r="3233" spans="2:9" ht="11.5" customHeight="1">
      <c r="B3233" s="764">
        <v>43949</v>
      </c>
      <c r="C3233" s="765">
        <v>6.3048038734475602</v>
      </c>
      <c r="D3233" s="766"/>
      <c r="E3233" s="766"/>
      <c r="F3233" s="766"/>
      <c r="G3233" s="766">
        <v>12.7633405471242</v>
      </c>
      <c r="H3233" s="766"/>
      <c r="I3233" s="767"/>
    </row>
    <row r="3234" spans="2:9" ht="11.5" customHeight="1">
      <c r="B3234" s="764">
        <v>43950</v>
      </c>
      <c r="C3234" s="768">
        <v>6.4671230981291803</v>
      </c>
      <c r="D3234" s="762"/>
      <c r="E3234" s="762"/>
      <c r="F3234" s="762"/>
      <c r="G3234" s="762">
        <v>12.7633405471242</v>
      </c>
      <c r="H3234" s="762"/>
      <c r="I3234" s="763"/>
    </row>
    <row r="3235" spans="2:9" ht="11.5" customHeight="1">
      <c r="B3235" s="764">
        <v>43951</v>
      </c>
      <c r="C3235" s="765">
        <v>6.3137296886421996</v>
      </c>
      <c r="D3235" s="766"/>
      <c r="E3235" s="766"/>
      <c r="F3235" s="766"/>
      <c r="G3235" s="766">
        <v>12.7633405471242</v>
      </c>
      <c r="H3235" s="766"/>
      <c r="I3235" s="767"/>
    </row>
    <row r="3236" spans="2:9" ht="11.5" customHeight="1">
      <c r="B3236" s="764">
        <v>43952</v>
      </c>
      <c r="C3236" s="768">
        <v>6.1126395601802201</v>
      </c>
      <c r="D3236" s="762"/>
      <c r="E3236" s="762"/>
      <c r="F3236" s="762"/>
      <c r="G3236" s="762">
        <v>12.7633405471242</v>
      </c>
      <c r="H3236" s="762"/>
      <c r="I3236" s="763"/>
    </row>
    <row r="3237" spans="2:9" ht="11.5" customHeight="1">
      <c r="B3237" s="764">
        <v>43953</v>
      </c>
      <c r="C3237" s="765">
        <v>6.1126395601802201</v>
      </c>
      <c r="D3237" s="766"/>
      <c r="E3237" s="766"/>
      <c r="F3237" s="766"/>
      <c r="G3237" s="766">
        <v>12.7633405471242</v>
      </c>
      <c r="H3237" s="766"/>
      <c r="I3237" s="767"/>
    </row>
    <row r="3238" spans="2:9" ht="11.5" customHeight="1">
      <c r="B3238" s="764">
        <v>43954</v>
      </c>
      <c r="C3238" s="768">
        <v>6.1126395601802201</v>
      </c>
      <c r="D3238" s="762"/>
      <c r="E3238" s="762"/>
      <c r="F3238" s="762"/>
      <c r="G3238" s="762">
        <v>12.7633405471242</v>
      </c>
      <c r="H3238" s="762"/>
      <c r="I3238" s="763"/>
    </row>
    <row r="3239" spans="2:9" ht="11.5" customHeight="1">
      <c r="B3239" s="764">
        <v>43955</v>
      </c>
      <c r="C3239" s="765">
        <v>6.1905462379312803</v>
      </c>
      <c r="D3239" s="766"/>
      <c r="E3239" s="766"/>
      <c r="F3239" s="766"/>
      <c r="G3239" s="766">
        <v>12.7633405471242</v>
      </c>
      <c r="H3239" s="766"/>
      <c r="I3239" s="767"/>
    </row>
    <row r="3240" spans="2:9" ht="11.5" customHeight="1">
      <c r="B3240" s="764">
        <v>43956</v>
      </c>
      <c r="C3240" s="768">
        <v>6.3067168909013498</v>
      </c>
      <c r="D3240" s="762"/>
      <c r="E3240" s="762"/>
      <c r="F3240" s="762"/>
      <c r="G3240" s="762">
        <v>12.7633405471242</v>
      </c>
      <c r="H3240" s="762"/>
      <c r="I3240" s="763"/>
    </row>
    <row r="3241" spans="2:9" ht="11.5" customHeight="1">
      <c r="B3241" s="764">
        <v>43957</v>
      </c>
      <c r="C3241" s="765">
        <v>6.4090897001971197</v>
      </c>
      <c r="D3241" s="766"/>
      <c r="E3241" s="766"/>
      <c r="F3241" s="766"/>
      <c r="G3241" s="766">
        <v>12.7633405471242</v>
      </c>
      <c r="H3241" s="766"/>
      <c r="I3241" s="767"/>
    </row>
    <row r="3242" spans="2:9" ht="11.5" customHeight="1">
      <c r="B3242" s="764">
        <v>43958</v>
      </c>
      <c r="C3242" s="768">
        <v>6.9464548582665602</v>
      </c>
      <c r="D3242" s="762"/>
      <c r="E3242" s="762"/>
      <c r="F3242" s="762"/>
      <c r="G3242" s="762">
        <v>12.7633405471242</v>
      </c>
      <c r="H3242" s="762"/>
      <c r="I3242" s="763"/>
    </row>
    <row r="3243" spans="2:9" ht="11.5" customHeight="1">
      <c r="B3243" s="764">
        <v>43959</v>
      </c>
      <c r="C3243" s="765">
        <v>7.1099154407414202</v>
      </c>
      <c r="D3243" s="766"/>
      <c r="E3243" s="766"/>
      <c r="F3243" s="766"/>
      <c r="G3243" s="766">
        <v>12.7633405471242</v>
      </c>
      <c r="H3243" s="766"/>
      <c r="I3243" s="767"/>
    </row>
    <row r="3244" spans="2:9" ht="11.5" customHeight="1">
      <c r="B3244" s="764">
        <v>43960</v>
      </c>
      <c r="C3244" s="768">
        <v>7.1099154407414202</v>
      </c>
      <c r="D3244" s="762"/>
      <c r="E3244" s="762"/>
      <c r="F3244" s="762"/>
      <c r="G3244" s="762">
        <v>12.7633405471242</v>
      </c>
      <c r="H3244" s="762"/>
      <c r="I3244" s="763"/>
    </row>
    <row r="3245" spans="2:9" ht="11.5" customHeight="1">
      <c r="B3245" s="764">
        <v>43961</v>
      </c>
      <c r="C3245" s="765">
        <v>7.1099154407414202</v>
      </c>
      <c r="D3245" s="766"/>
      <c r="E3245" s="766"/>
      <c r="F3245" s="766"/>
      <c r="G3245" s="766">
        <v>12.7633405471242</v>
      </c>
      <c r="H3245" s="766"/>
      <c r="I3245" s="767"/>
    </row>
    <row r="3246" spans="2:9" ht="11.5" customHeight="1">
      <c r="B3246" s="764">
        <v>43962</v>
      </c>
      <c r="C3246" s="768">
        <v>7.1925268095489496</v>
      </c>
      <c r="D3246" s="762"/>
      <c r="E3246" s="762"/>
      <c r="F3246" s="762"/>
      <c r="G3246" s="762">
        <v>12.7633405471242</v>
      </c>
      <c r="H3246" s="762"/>
      <c r="I3246" s="763"/>
    </row>
    <row r="3247" spans="2:9" ht="11.5" customHeight="1">
      <c r="B3247" s="764">
        <v>43963</v>
      </c>
      <c r="C3247" s="765">
        <v>7.2523404617298501</v>
      </c>
      <c r="D3247" s="766"/>
      <c r="E3247" s="766"/>
      <c r="F3247" s="766"/>
      <c r="G3247" s="766">
        <v>12.7633405471242</v>
      </c>
      <c r="H3247" s="766"/>
      <c r="I3247" s="767"/>
    </row>
    <row r="3248" spans="2:9" ht="11.5" customHeight="1">
      <c r="B3248" s="764">
        <v>43964</v>
      </c>
      <c r="C3248" s="768">
        <v>7.2031718777696998</v>
      </c>
      <c r="D3248" s="762"/>
      <c r="E3248" s="762"/>
      <c r="F3248" s="762"/>
      <c r="G3248" s="762">
        <v>12.7633405471242</v>
      </c>
      <c r="H3248" s="762"/>
      <c r="I3248" s="763"/>
    </row>
    <row r="3249" spans="2:9" ht="11.5" customHeight="1">
      <c r="B3249" s="764">
        <v>43965</v>
      </c>
      <c r="C3249" s="765">
        <v>7.2158080228900801</v>
      </c>
      <c r="D3249" s="766"/>
      <c r="E3249" s="766"/>
      <c r="F3249" s="766"/>
      <c r="G3249" s="766">
        <v>12.7633405471242</v>
      </c>
      <c r="H3249" s="766"/>
      <c r="I3249" s="767"/>
    </row>
    <row r="3250" spans="2:9" ht="11.5" customHeight="1">
      <c r="B3250" s="764">
        <v>43966</v>
      </c>
      <c r="C3250" s="768">
        <v>7.3952233345908001</v>
      </c>
      <c r="D3250" s="762"/>
      <c r="E3250" s="762"/>
      <c r="F3250" s="762"/>
      <c r="G3250" s="762">
        <v>12.7633405471242</v>
      </c>
      <c r="H3250" s="762"/>
      <c r="I3250" s="763"/>
    </row>
    <row r="3251" spans="2:9" ht="11.5" customHeight="1">
      <c r="B3251" s="764">
        <v>43967</v>
      </c>
      <c r="C3251" s="765">
        <v>7.3952233345908001</v>
      </c>
      <c r="D3251" s="766"/>
      <c r="E3251" s="766"/>
      <c r="F3251" s="766"/>
      <c r="G3251" s="766">
        <v>12.7633405471242</v>
      </c>
      <c r="H3251" s="766"/>
      <c r="I3251" s="767"/>
    </row>
    <row r="3252" spans="2:9" ht="11.5" customHeight="1">
      <c r="B3252" s="764">
        <v>43968</v>
      </c>
      <c r="C3252" s="768">
        <v>7.3952233345908001</v>
      </c>
      <c r="D3252" s="762"/>
      <c r="E3252" s="762"/>
      <c r="F3252" s="762"/>
      <c r="G3252" s="762">
        <v>12.7633405471242</v>
      </c>
      <c r="H3252" s="762"/>
      <c r="I3252" s="763"/>
    </row>
    <row r="3253" spans="2:9" ht="11.5" customHeight="1">
      <c r="B3253" s="764">
        <v>43969</v>
      </c>
      <c r="C3253" s="765">
        <v>7.36353551732571</v>
      </c>
      <c r="D3253" s="766"/>
      <c r="E3253" s="766"/>
      <c r="F3253" s="766"/>
      <c r="G3253" s="766">
        <v>12.7633405471242</v>
      </c>
      <c r="H3253" s="766"/>
      <c r="I3253" s="767"/>
    </row>
    <row r="3254" spans="2:9" ht="11.5" customHeight="1">
      <c r="B3254" s="764">
        <v>43970</v>
      </c>
      <c r="C3254" s="768">
        <v>7.5816044957740703</v>
      </c>
      <c r="D3254" s="762"/>
      <c r="E3254" s="762"/>
      <c r="F3254" s="762"/>
      <c r="G3254" s="762">
        <v>12.7633405471242</v>
      </c>
      <c r="H3254" s="762"/>
      <c r="I3254" s="763"/>
    </row>
    <row r="3255" spans="2:9" ht="11.5" customHeight="1">
      <c r="B3255" s="764">
        <v>43971</v>
      </c>
      <c r="C3255" s="765">
        <v>7.7212103859631798</v>
      </c>
      <c r="D3255" s="766"/>
      <c r="E3255" s="766"/>
      <c r="F3255" s="766"/>
      <c r="G3255" s="766">
        <v>12.7633405471242</v>
      </c>
      <c r="H3255" s="766"/>
      <c r="I3255" s="767"/>
    </row>
    <row r="3256" spans="2:9" ht="11.5" customHeight="1">
      <c r="B3256" s="764">
        <v>43972</v>
      </c>
      <c r="C3256" s="768">
        <v>7.6763625166614</v>
      </c>
      <c r="D3256" s="762"/>
      <c r="E3256" s="762"/>
      <c r="F3256" s="762"/>
      <c r="G3256" s="762">
        <v>12.7633405471242</v>
      </c>
      <c r="H3256" s="762"/>
      <c r="I3256" s="763"/>
    </row>
    <row r="3257" spans="2:9" ht="11.5" customHeight="1">
      <c r="B3257" s="764">
        <v>43973</v>
      </c>
      <c r="C3257" s="765">
        <v>7.7246915626989701</v>
      </c>
      <c r="D3257" s="766"/>
      <c r="E3257" s="766"/>
      <c r="F3257" s="766"/>
      <c r="G3257" s="766">
        <v>12.7633405471242</v>
      </c>
      <c r="H3257" s="766"/>
      <c r="I3257" s="767"/>
    </row>
    <row r="3258" spans="2:9" ht="11.5" customHeight="1">
      <c r="B3258" s="764">
        <v>43974</v>
      </c>
      <c r="C3258" s="768">
        <v>7.7246915626989701</v>
      </c>
      <c r="D3258" s="762"/>
      <c r="E3258" s="762"/>
      <c r="F3258" s="762"/>
      <c r="G3258" s="762">
        <v>12.7633405471242</v>
      </c>
      <c r="H3258" s="762"/>
      <c r="I3258" s="763"/>
    </row>
    <row r="3259" spans="2:9" ht="11.5" customHeight="1">
      <c r="B3259" s="764">
        <v>43975</v>
      </c>
      <c r="C3259" s="765">
        <v>7.7246915626989701</v>
      </c>
      <c r="D3259" s="766"/>
      <c r="E3259" s="766"/>
      <c r="F3259" s="766"/>
      <c r="G3259" s="766">
        <v>12.7633405471242</v>
      </c>
      <c r="H3259" s="766"/>
      <c r="I3259" s="767"/>
    </row>
    <row r="3260" spans="2:9" ht="11.5" customHeight="1">
      <c r="B3260" s="764">
        <v>43976</v>
      </c>
      <c r="C3260" s="768">
        <v>7.7246915626989701</v>
      </c>
      <c r="D3260" s="762"/>
      <c r="E3260" s="762"/>
      <c r="F3260" s="762"/>
      <c r="G3260" s="762">
        <v>12.7633405471242</v>
      </c>
      <c r="H3260" s="762"/>
      <c r="I3260" s="763"/>
    </row>
    <row r="3261" spans="2:9" ht="11.5" customHeight="1">
      <c r="B3261" s="764">
        <v>43977</v>
      </c>
      <c r="C3261" s="765">
        <v>7.6285844112425698</v>
      </c>
      <c r="D3261" s="766"/>
      <c r="E3261" s="766"/>
      <c r="F3261" s="766"/>
      <c r="G3261" s="766">
        <v>12.7633405471242</v>
      </c>
      <c r="H3261" s="766"/>
      <c r="I3261" s="767"/>
    </row>
    <row r="3262" spans="2:9" ht="11.5" customHeight="1">
      <c r="B3262" s="764">
        <v>43978</v>
      </c>
      <c r="C3262" s="768">
        <v>7.5028240697028101</v>
      </c>
      <c r="D3262" s="762"/>
      <c r="E3262" s="762"/>
      <c r="F3262" s="762"/>
      <c r="G3262" s="762">
        <v>12.7633405471242</v>
      </c>
      <c r="H3262" s="762"/>
      <c r="I3262" s="763"/>
    </row>
    <row r="3263" spans="2:9" ht="11.5" customHeight="1">
      <c r="B3263" s="764">
        <v>43979</v>
      </c>
      <c r="C3263" s="765">
        <v>7.4790149855053398</v>
      </c>
      <c r="D3263" s="766"/>
      <c r="E3263" s="766"/>
      <c r="F3263" s="766"/>
      <c r="G3263" s="766">
        <v>12.7633405471242</v>
      </c>
      <c r="H3263" s="766"/>
      <c r="I3263" s="767"/>
    </row>
    <row r="3264" spans="2:9" ht="11.5" customHeight="1">
      <c r="B3264" s="764">
        <v>43980</v>
      </c>
      <c r="C3264" s="768">
        <v>7.8600278321003296</v>
      </c>
      <c r="D3264" s="762"/>
      <c r="E3264" s="762"/>
      <c r="F3264" s="762"/>
      <c r="G3264" s="762">
        <v>12.7633405471242</v>
      </c>
      <c r="H3264" s="762"/>
      <c r="I3264" s="763"/>
    </row>
    <row r="3265" spans="2:9" ht="11.5" customHeight="1">
      <c r="B3265" s="764">
        <v>43981</v>
      </c>
      <c r="C3265" s="765">
        <v>7.8600278321003296</v>
      </c>
      <c r="D3265" s="766"/>
      <c r="E3265" s="766"/>
      <c r="F3265" s="766"/>
      <c r="G3265" s="766">
        <v>12.7633405471242</v>
      </c>
      <c r="H3265" s="766"/>
      <c r="I3265" s="767"/>
    </row>
    <row r="3266" spans="2:9" ht="11.5" customHeight="1">
      <c r="B3266" s="764">
        <v>43982</v>
      </c>
      <c r="C3266" s="768">
        <v>7.8600278321003296</v>
      </c>
      <c r="D3266" s="762"/>
      <c r="E3266" s="762"/>
      <c r="F3266" s="762"/>
      <c r="G3266" s="762">
        <v>12.7633405471242</v>
      </c>
      <c r="H3266" s="762"/>
      <c r="I3266" s="763"/>
    </row>
    <row r="3267" spans="2:9" ht="11.5" customHeight="1">
      <c r="B3267" s="764">
        <v>43983</v>
      </c>
      <c r="C3267" s="765">
        <v>8.1644621244055795</v>
      </c>
      <c r="D3267" s="766"/>
      <c r="E3267" s="766"/>
      <c r="F3267" s="766"/>
      <c r="G3267" s="766">
        <v>12.7633405471242</v>
      </c>
      <c r="H3267" s="766"/>
      <c r="I3267" s="767"/>
    </row>
    <row r="3268" spans="2:9" ht="11.5" customHeight="1">
      <c r="B3268" s="764">
        <v>43984</v>
      </c>
      <c r="C3268" s="768">
        <v>8.2677170435496894</v>
      </c>
      <c r="D3268" s="762"/>
      <c r="E3268" s="762"/>
      <c r="F3268" s="762"/>
      <c r="G3268" s="762">
        <v>12.7633405471242</v>
      </c>
      <c r="H3268" s="762"/>
      <c r="I3268" s="763"/>
    </row>
    <row r="3269" spans="2:9" ht="11.5" customHeight="1">
      <c r="B3269" s="764">
        <v>43985</v>
      </c>
      <c r="C3269" s="765">
        <v>8.4788998204640098</v>
      </c>
      <c r="D3269" s="766"/>
      <c r="E3269" s="766"/>
      <c r="F3269" s="766"/>
      <c r="G3269" s="766">
        <v>12.7633405471242</v>
      </c>
      <c r="H3269" s="766"/>
      <c r="I3269" s="767"/>
    </row>
    <row r="3270" spans="2:9" ht="11.5" customHeight="1">
      <c r="B3270" s="764">
        <v>43986</v>
      </c>
      <c r="C3270" s="768">
        <v>8.2636929106486807</v>
      </c>
      <c r="D3270" s="762"/>
      <c r="E3270" s="762"/>
      <c r="F3270" s="762"/>
      <c r="G3270" s="762">
        <v>12.7633405471242</v>
      </c>
      <c r="H3270" s="762"/>
      <c r="I3270" s="763"/>
    </row>
    <row r="3271" spans="2:9" ht="11.5" customHeight="1">
      <c r="B3271" s="764">
        <v>43987</v>
      </c>
      <c r="C3271" s="765">
        <v>8.2339015613898106</v>
      </c>
      <c r="D3271" s="766"/>
      <c r="E3271" s="766"/>
      <c r="F3271" s="766"/>
      <c r="G3271" s="766">
        <v>12.7633405471242</v>
      </c>
      <c r="H3271" s="766"/>
      <c r="I3271" s="767"/>
    </row>
    <row r="3272" spans="2:9" ht="11.5" customHeight="1">
      <c r="B3272" s="764">
        <v>43988</v>
      </c>
      <c r="C3272" s="768">
        <v>8.2339015613898106</v>
      </c>
      <c r="D3272" s="762"/>
      <c r="E3272" s="762"/>
      <c r="F3272" s="762"/>
      <c r="G3272" s="762">
        <v>12.7633405471242</v>
      </c>
      <c r="H3272" s="762"/>
      <c r="I3272" s="763"/>
    </row>
    <row r="3273" spans="2:9" ht="11.5" customHeight="1">
      <c r="B3273" s="764">
        <v>43989</v>
      </c>
      <c r="C3273" s="765">
        <v>8.2339015613898106</v>
      </c>
      <c r="D3273" s="766"/>
      <c r="E3273" s="766"/>
      <c r="F3273" s="766"/>
      <c r="G3273" s="766">
        <v>12.7633405471242</v>
      </c>
      <c r="H3273" s="766"/>
      <c r="I3273" s="767"/>
    </row>
    <row r="3274" spans="2:9" ht="11.5" customHeight="1">
      <c r="B3274" s="764">
        <v>43990</v>
      </c>
      <c r="C3274" s="768">
        <v>8.3740948125332508</v>
      </c>
      <c r="D3274" s="762"/>
      <c r="E3274" s="762"/>
      <c r="F3274" s="762"/>
      <c r="G3274" s="762">
        <v>12.7633405471242</v>
      </c>
      <c r="H3274" s="762"/>
      <c r="I3274" s="763"/>
    </row>
    <row r="3275" spans="2:9" ht="11.5" customHeight="1">
      <c r="B3275" s="764">
        <v>43991</v>
      </c>
      <c r="C3275" s="765">
        <v>8.3135252980812293</v>
      </c>
      <c r="D3275" s="766"/>
      <c r="E3275" s="766"/>
      <c r="F3275" s="766"/>
      <c r="G3275" s="766">
        <v>12.7633405471242</v>
      </c>
      <c r="H3275" s="766"/>
      <c r="I3275" s="767"/>
    </row>
    <row r="3276" spans="2:9" ht="11.5" customHeight="1">
      <c r="B3276" s="764">
        <v>43992</v>
      </c>
      <c r="C3276" s="768">
        <v>8.4277479028165292</v>
      </c>
      <c r="D3276" s="762"/>
      <c r="E3276" s="762"/>
      <c r="F3276" s="762"/>
      <c r="G3276" s="762">
        <v>12.7633405471242</v>
      </c>
      <c r="H3276" s="762"/>
      <c r="I3276" s="763"/>
    </row>
    <row r="3277" spans="2:9" ht="11.5" customHeight="1">
      <c r="B3277" s="764">
        <v>43993</v>
      </c>
      <c r="C3277" s="765">
        <v>8.0275166940943095</v>
      </c>
      <c r="D3277" s="766"/>
      <c r="E3277" s="766"/>
      <c r="F3277" s="766"/>
      <c r="G3277" s="766">
        <v>12.7633405471242</v>
      </c>
      <c r="H3277" s="766"/>
      <c r="I3277" s="767"/>
    </row>
    <row r="3278" spans="2:9" ht="11.5" customHeight="1">
      <c r="B3278" s="764">
        <v>43994</v>
      </c>
      <c r="C3278" s="768">
        <v>8.1713081514604191</v>
      </c>
      <c r="D3278" s="762"/>
      <c r="E3278" s="762"/>
      <c r="F3278" s="762"/>
      <c r="G3278" s="762">
        <v>12.7633405471242</v>
      </c>
      <c r="H3278" s="762"/>
      <c r="I3278" s="763"/>
    </row>
    <row r="3279" spans="2:9" ht="11.5" customHeight="1">
      <c r="B3279" s="764">
        <v>43995</v>
      </c>
      <c r="C3279" s="765">
        <v>8.1713081514604191</v>
      </c>
      <c r="D3279" s="766"/>
      <c r="E3279" s="766"/>
      <c r="F3279" s="766"/>
      <c r="G3279" s="766">
        <v>12.7633405471242</v>
      </c>
      <c r="H3279" s="766"/>
      <c r="I3279" s="767"/>
    </row>
    <row r="3280" spans="2:9" ht="11.5" customHeight="1">
      <c r="B3280" s="764">
        <v>43996</v>
      </c>
      <c r="C3280" s="768">
        <v>8.1713081514604191</v>
      </c>
      <c r="D3280" s="762"/>
      <c r="E3280" s="762"/>
      <c r="F3280" s="762"/>
      <c r="G3280" s="762">
        <v>12.7633405471242</v>
      </c>
      <c r="H3280" s="762"/>
      <c r="I3280" s="763"/>
    </row>
    <row r="3281" spans="2:9" ht="11.5" customHeight="1">
      <c r="B3281" s="764">
        <v>43997</v>
      </c>
      <c r="C3281" s="765">
        <v>8.6195249517378407</v>
      </c>
      <c r="D3281" s="766"/>
      <c r="E3281" s="766"/>
      <c r="F3281" s="766"/>
      <c r="G3281" s="766">
        <v>12.7633405471242</v>
      </c>
      <c r="H3281" s="766"/>
      <c r="I3281" s="767"/>
    </row>
    <row r="3282" spans="2:9" ht="11.5" customHeight="1">
      <c r="B3282" s="764">
        <v>43998</v>
      </c>
      <c r="C3282" s="768">
        <v>8.7489828880881397</v>
      </c>
      <c r="D3282" s="762"/>
      <c r="E3282" s="762"/>
      <c r="F3282" s="762"/>
      <c r="G3282" s="762">
        <v>12.7633405471242</v>
      </c>
      <c r="H3282" s="762"/>
      <c r="I3282" s="763"/>
    </row>
    <row r="3283" spans="2:9" ht="11.5" customHeight="1">
      <c r="B3283" s="764">
        <v>43999</v>
      </c>
      <c r="C3283" s="765">
        <v>8.8227840720500996</v>
      </c>
      <c r="D3283" s="766"/>
      <c r="E3283" s="766"/>
      <c r="F3283" s="766"/>
      <c r="G3283" s="766">
        <v>12.7633405471242</v>
      </c>
      <c r="H3283" s="766"/>
      <c r="I3283" s="767"/>
    </row>
    <row r="3284" spans="2:9" ht="11.5" customHeight="1">
      <c r="B3284" s="764">
        <v>44000</v>
      </c>
      <c r="C3284" s="768">
        <v>9.0779274165002803</v>
      </c>
      <c r="D3284" s="762"/>
      <c r="E3284" s="762"/>
      <c r="F3284" s="762"/>
      <c r="G3284" s="762">
        <v>12.7633405471242</v>
      </c>
      <c r="H3284" s="762"/>
      <c r="I3284" s="763"/>
    </row>
    <row r="3285" spans="2:9" ht="11.5" customHeight="1">
      <c r="B3285" s="764">
        <v>44001</v>
      </c>
      <c r="C3285" s="765">
        <v>9.0993036602401993</v>
      </c>
      <c r="D3285" s="766"/>
      <c r="E3285" s="766"/>
      <c r="F3285" s="766"/>
      <c r="G3285" s="766">
        <v>12.7633405471242</v>
      </c>
      <c r="H3285" s="766"/>
      <c r="I3285" s="767"/>
    </row>
    <row r="3286" spans="2:9" ht="11.5" customHeight="1">
      <c r="B3286" s="764">
        <v>44002</v>
      </c>
      <c r="C3286" s="768">
        <v>9.0993036602401993</v>
      </c>
      <c r="D3286" s="762"/>
      <c r="E3286" s="762"/>
      <c r="F3286" s="762"/>
      <c r="G3286" s="762">
        <v>12.7633405471242</v>
      </c>
      <c r="H3286" s="762"/>
      <c r="I3286" s="763"/>
    </row>
    <row r="3287" spans="2:9" ht="11.5" customHeight="1">
      <c r="B3287" s="764">
        <v>44003</v>
      </c>
      <c r="C3287" s="765">
        <v>9.0993036602401993</v>
      </c>
      <c r="D3287" s="766"/>
      <c r="E3287" s="766"/>
      <c r="F3287" s="766"/>
      <c r="G3287" s="766">
        <v>12.7633405471242</v>
      </c>
      <c r="H3287" s="766"/>
      <c r="I3287" s="767"/>
    </row>
    <row r="3288" spans="2:9" ht="11.5" customHeight="1">
      <c r="B3288" s="764">
        <v>44004</v>
      </c>
      <c r="C3288" s="768">
        <v>9.2972898619842894</v>
      </c>
      <c r="D3288" s="762"/>
      <c r="E3288" s="762"/>
      <c r="F3288" s="762"/>
      <c r="G3288" s="762">
        <v>12.7633405471242</v>
      </c>
      <c r="H3288" s="762"/>
      <c r="I3288" s="763"/>
    </row>
    <row r="3289" spans="2:9" ht="11.5" customHeight="1">
      <c r="B3289" s="764">
        <v>44005</v>
      </c>
      <c r="C3289" s="765">
        <v>9.3624099800620897</v>
      </c>
      <c r="D3289" s="766"/>
      <c r="E3289" s="766"/>
      <c r="F3289" s="766"/>
      <c r="G3289" s="766">
        <v>12.7633405471242</v>
      </c>
      <c r="H3289" s="766"/>
      <c r="I3289" s="767"/>
    </row>
    <row r="3290" spans="2:9" ht="11.5" customHeight="1">
      <c r="B3290" s="764">
        <v>44006</v>
      </c>
      <c r="C3290" s="768">
        <v>9.1425072614265002</v>
      </c>
      <c r="D3290" s="762"/>
      <c r="E3290" s="762"/>
      <c r="F3290" s="762"/>
      <c r="G3290" s="762">
        <v>12.7633405471242</v>
      </c>
      <c r="H3290" s="762"/>
      <c r="I3290" s="763"/>
    </row>
    <row r="3291" spans="2:9" ht="11.5" customHeight="1">
      <c r="B3291" s="764">
        <v>44007</v>
      </c>
      <c r="C3291" s="765">
        <v>9.36141066788195</v>
      </c>
      <c r="D3291" s="766"/>
      <c r="E3291" s="766"/>
      <c r="F3291" s="766"/>
      <c r="G3291" s="766">
        <v>12.7633405471242</v>
      </c>
      <c r="H3291" s="766"/>
      <c r="I3291" s="767"/>
    </row>
    <row r="3292" spans="2:9" ht="11.5" customHeight="1">
      <c r="B3292" s="764">
        <v>44008</v>
      </c>
      <c r="C3292" s="768">
        <v>9.2349937174507595</v>
      </c>
      <c r="D3292" s="762"/>
      <c r="E3292" s="762"/>
      <c r="F3292" s="762"/>
      <c r="G3292" s="762">
        <v>12.7633405471242</v>
      </c>
      <c r="H3292" s="762"/>
      <c r="I3292" s="763"/>
    </row>
    <row r="3293" spans="2:9" ht="11.5" customHeight="1">
      <c r="B3293" s="764">
        <v>44009</v>
      </c>
      <c r="C3293" s="765">
        <v>9.2349937174507595</v>
      </c>
      <c r="D3293" s="766"/>
      <c r="E3293" s="766"/>
      <c r="F3293" s="766"/>
      <c r="G3293" s="766">
        <v>12.7633405471242</v>
      </c>
      <c r="H3293" s="766"/>
      <c r="I3293" s="767"/>
    </row>
    <row r="3294" spans="2:9" ht="11.5" customHeight="1">
      <c r="B3294" s="764">
        <v>44010</v>
      </c>
      <c r="C3294" s="768">
        <v>9.2349937174507595</v>
      </c>
      <c r="D3294" s="762"/>
      <c r="E3294" s="762"/>
      <c r="F3294" s="762"/>
      <c r="G3294" s="762">
        <v>12.7633405471242</v>
      </c>
      <c r="H3294" s="762"/>
      <c r="I3294" s="763"/>
    </row>
    <row r="3295" spans="2:9" ht="11.5" customHeight="1">
      <c r="B3295" s="764">
        <v>44011</v>
      </c>
      <c r="C3295" s="765">
        <v>9.1218865623175898</v>
      </c>
      <c r="D3295" s="766"/>
      <c r="E3295" s="766"/>
      <c r="F3295" s="766"/>
      <c r="G3295" s="766">
        <v>12.7633405471242</v>
      </c>
      <c r="H3295" s="766"/>
      <c r="I3295" s="767"/>
    </row>
    <row r="3296" spans="2:9" ht="11.5" customHeight="1">
      <c r="B3296" s="764">
        <v>44012</v>
      </c>
      <c r="C3296" s="768">
        <v>8.9466675128676805</v>
      </c>
      <c r="D3296" s="762"/>
      <c r="E3296" s="762"/>
      <c r="F3296" s="762"/>
      <c r="G3296" s="762">
        <v>12.7633405471242</v>
      </c>
      <c r="H3296" s="762"/>
      <c r="I3296" s="763"/>
    </row>
    <row r="3297" spans="2:9" ht="11.5" customHeight="1">
      <c r="B3297" s="764">
        <v>44013</v>
      </c>
      <c r="C3297" s="765">
        <v>9.0687741962689508</v>
      </c>
      <c r="D3297" s="766"/>
      <c r="E3297" s="766"/>
      <c r="F3297" s="766"/>
      <c r="G3297" s="766">
        <v>12.7633405471242</v>
      </c>
      <c r="H3297" s="766"/>
      <c r="I3297" s="767"/>
    </row>
    <row r="3298" spans="2:9" ht="11.5" customHeight="1">
      <c r="B3298" s="764">
        <v>44014</v>
      </c>
      <c r="C3298" s="768">
        <v>9.3227942986141805</v>
      </c>
      <c r="D3298" s="762"/>
      <c r="E3298" s="762"/>
      <c r="F3298" s="762"/>
      <c r="G3298" s="762">
        <v>12.7633405471242</v>
      </c>
      <c r="H3298" s="762"/>
      <c r="I3298" s="763"/>
    </row>
    <row r="3299" spans="2:9" ht="11.5" customHeight="1">
      <c r="B3299" s="764">
        <v>44015</v>
      </c>
      <c r="C3299" s="765">
        <v>9.3227942986141805</v>
      </c>
      <c r="D3299" s="766"/>
      <c r="E3299" s="766"/>
      <c r="F3299" s="766"/>
      <c r="G3299" s="766">
        <v>12.7633405471242</v>
      </c>
      <c r="H3299" s="766"/>
      <c r="I3299" s="767"/>
    </row>
    <row r="3300" spans="2:9" ht="11.5" customHeight="1">
      <c r="B3300" s="764">
        <v>44016</v>
      </c>
      <c r="C3300" s="768">
        <v>9.3227942986141805</v>
      </c>
      <c r="D3300" s="762"/>
      <c r="E3300" s="762"/>
      <c r="F3300" s="762"/>
      <c r="G3300" s="762">
        <v>12.7633405471242</v>
      </c>
      <c r="H3300" s="762"/>
      <c r="I3300" s="763"/>
    </row>
    <row r="3301" spans="2:9" ht="11.5" customHeight="1">
      <c r="B3301" s="764">
        <v>44017</v>
      </c>
      <c r="C3301" s="765">
        <v>9.3227942986141805</v>
      </c>
      <c r="D3301" s="766"/>
      <c r="E3301" s="766"/>
      <c r="F3301" s="766"/>
      <c r="G3301" s="766">
        <v>12.7633405471242</v>
      </c>
      <c r="H3301" s="766"/>
      <c r="I3301" s="767"/>
    </row>
    <row r="3302" spans="2:9" ht="11.5" customHeight="1">
      <c r="B3302" s="764">
        <v>44018</v>
      </c>
      <c r="C3302" s="768">
        <v>9.6277944678532901</v>
      </c>
      <c r="D3302" s="762"/>
      <c r="E3302" s="762"/>
      <c r="F3302" s="762"/>
      <c r="G3302" s="762">
        <v>12.7633405471242</v>
      </c>
      <c r="H3302" s="762"/>
      <c r="I3302" s="763"/>
    </row>
    <row r="3303" spans="2:9" ht="11.5" customHeight="1">
      <c r="B3303" s="764">
        <v>44019</v>
      </c>
      <c r="C3303" s="765">
        <v>9.7038571179780302</v>
      </c>
      <c r="D3303" s="766"/>
      <c r="E3303" s="766"/>
      <c r="F3303" s="766"/>
      <c r="G3303" s="766">
        <v>12.7633405471242</v>
      </c>
      <c r="H3303" s="766"/>
      <c r="I3303" s="767"/>
    </row>
    <row r="3304" spans="2:9" ht="11.5" customHeight="1">
      <c r="B3304" s="764">
        <v>44020</v>
      </c>
      <c r="C3304" s="768">
        <v>10.050046439108</v>
      </c>
      <c r="D3304" s="762"/>
      <c r="E3304" s="762"/>
      <c r="F3304" s="762"/>
      <c r="G3304" s="762">
        <v>12.7633405471242</v>
      </c>
      <c r="H3304" s="762"/>
      <c r="I3304" s="763"/>
    </row>
    <row r="3305" spans="2:9" ht="11.5" customHeight="1">
      <c r="B3305" s="764">
        <v>44021</v>
      </c>
      <c r="C3305" s="765">
        <v>10.2552820771635</v>
      </c>
      <c r="D3305" s="766"/>
      <c r="E3305" s="766"/>
      <c r="F3305" s="766"/>
      <c r="G3305" s="766">
        <v>12.7633405471242</v>
      </c>
      <c r="H3305" s="766"/>
      <c r="I3305" s="767"/>
    </row>
    <row r="3306" spans="2:9" ht="11.5" customHeight="1">
      <c r="B3306" s="764">
        <v>44022</v>
      </c>
      <c r="C3306" s="768">
        <v>10.253798024802</v>
      </c>
      <c r="D3306" s="762"/>
      <c r="E3306" s="762"/>
      <c r="F3306" s="762"/>
      <c r="G3306" s="762">
        <v>12.7633405471242</v>
      </c>
      <c r="H3306" s="762"/>
      <c r="I3306" s="763"/>
    </row>
    <row r="3307" spans="2:9" ht="11.5" customHeight="1">
      <c r="B3307" s="764">
        <v>44023</v>
      </c>
      <c r="C3307" s="765">
        <v>10.253798024802</v>
      </c>
      <c r="D3307" s="766"/>
      <c r="E3307" s="766"/>
      <c r="F3307" s="766"/>
      <c r="G3307" s="766">
        <v>12.7633405471242</v>
      </c>
      <c r="H3307" s="766"/>
      <c r="I3307" s="767"/>
    </row>
    <row r="3308" spans="2:9" ht="11.5" customHeight="1">
      <c r="B3308" s="764">
        <v>44024</v>
      </c>
      <c r="C3308" s="768">
        <v>10.253798024802</v>
      </c>
      <c r="D3308" s="762"/>
      <c r="E3308" s="762"/>
      <c r="F3308" s="762"/>
      <c r="G3308" s="762">
        <v>12.7633405471242</v>
      </c>
      <c r="H3308" s="762"/>
      <c r="I3308" s="763"/>
    </row>
    <row r="3309" spans="2:9" ht="11.5" customHeight="1">
      <c r="B3309" s="764">
        <v>44025</v>
      </c>
      <c r="C3309" s="765">
        <v>9.5860248382608901</v>
      </c>
      <c r="D3309" s="766"/>
      <c r="E3309" s="766"/>
      <c r="F3309" s="766"/>
      <c r="G3309" s="766">
        <v>12.7633405471242</v>
      </c>
      <c r="H3309" s="766"/>
      <c r="I3309" s="767"/>
    </row>
    <row r="3310" spans="2:9" ht="11.5" customHeight="1">
      <c r="B3310" s="764">
        <v>44026</v>
      </c>
      <c r="C3310" s="768">
        <v>9.5400415815417805</v>
      </c>
      <c r="D3310" s="762"/>
      <c r="E3310" s="762"/>
      <c r="F3310" s="762"/>
      <c r="G3310" s="762">
        <v>12.7633405471242</v>
      </c>
      <c r="H3310" s="762"/>
      <c r="I3310" s="763"/>
    </row>
    <row r="3311" spans="2:9" ht="11.5" customHeight="1">
      <c r="B3311" s="764">
        <v>44027</v>
      </c>
      <c r="C3311" s="765">
        <v>9.6614955457598697</v>
      </c>
      <c r="D3311" s="766"/>
      <c r="E3311" s="766"/>
      <c r="F3311" s="766"/>
      <c r="G3311" s="766">
        <v>12.7633405471242</v>
      </c>
      <c r="H3311" s="766"/>
      <c r="I3311" s="767"/>
    </row>
    <row r="3312" spans="2:9" ht="11.5" customHeight="1">
      <c r="B3312" s="764">
        <v>44028</v>
      </c>
      <c r="C3312" s="768">
        <v>9.3883203019640593</v>
      </c>
      <c r="D3312" s="762"/>
      <c r="E3312" s="762"/>
      <c r="F3312" s="762"/>
      <c r="G3312" s="762">
        <v>12.7633405471242</v>
      </c>
      <c r="H3312" s="762"/>
      <c r="I3312" s="763"/>
    </row>
    <row r="3313" spans="2:9" ht="11.5" customHeight="1">
      <c r="B3313" s="764">
        <v>44029</v>
      </c>
      <c r="C3313" s="765">
        <v>9.4285404109820607</v>
      </c>
      <c r="D3313" s="766"/>
      <c r="E3313" s="766"/>
      <c r="F3313" s="766"/>
      <c r="G3313" s="766">
        <v>12.7633405471242</v>
      </c>
      <c r="H3313" s="766"/>
      <c r="I3313" s="767"/>
    </row>
    <row r="3314" spans="2:9" ht="11.5" customHeight="1">
      <c r="B3314" s="764">
        <v>44030</v>
      </c>
      <c r="C3314" s="768">
        <v>9.4285404109820607</v>
      </c>
      <c r="D3314" s="762"/>
      <c r="E3314" s="762"/>
      <c r="F3314" s="762"/>
      <c r="G3314" s="762">
        <v>12.7633405471242</v>
      </c>
      <c r="H3314" s="762"/>
      <c r="I3314" s="763"/>
    </row>
    <row r="3315" spans="2:9" ht="11.5" customHeight="1">
      <c r="B3315" s="764">
        <v>44031</v>
      </c>
      <c r="C3315" s="765">
        <v>9.4285404109820607</v>
      </c>
      <c r="D3315" s="766"/>
      <c r="E3315" s="766"/>
      <c r="F3315" s="766"/>
      <c r="G3315" s="766">
        <v>12.7633405471242</v>
      </c>
      <c r="H3315" s="766"/>
      <c r="I3315" s="767"/>
    </row>
    <row r="3316" spans="2:9" ht="11.5" customHeight="1">
      <c r="B3316" s="764">
        <v>44032</v>
      </c>
      <c r="C3316" s="768">
        <v>9.9459665934364097</v>
      </c>
      <c r="D3316" s="762"/>
      <c r="E3316" s="762"/>
      <c r="F3316" s="762"/>
      <c r="G3316" s="762">
        <v>12.7633405471242</v>
      </c>
      <c r="H3316" s="762"/>
      <c r="I3316" s="763"/>
    </row>
    <row r="3317" spans="2:9" ht="11.5" customHeight="1">
      <c r="B3317" s="764">
        <v>44033</v>
      </c>
      <c r="C3317" s="765">
        <v>9.8307416656930293</v>
      </c>
      <c r="D3317" s="766"/>
      <c r="E3317" s="766"/>
      <c r="F3317" s="766"/>
      <c r="G3317" s="766">
        <v>12.7633405471242</v>
      </c>
      <c r="H3317" s="766"/>
      <c r="I3317" s="767"/>
    </row>
    <row r="3318" spans="2:9" ht="11.5" customHeight="1">
      <c r="B3318" s="764">
        <v>44034</v>
      </c>
      <c r="C3318" s="768">
        <v>9.73296851483755</v>
      </c>
      <c r="D3318" s="762"/>
      <c r="E3318" s="762"/>
      <c r="F3318" s="762"/>
      <c r="G3318" s="762">
        <v>12.7633405471242</v>
      </c>
      <c r="H3318" s="762"/>
      <c r="I3318" s="763"/>
    </row>
    <row r="3319" spans="2:9" ht="11.5" customHeight="1">
      <c r="B3319" s="764">
        <v>44035</v>
      </c>
      <c r="C3319" s="765">
        <v>9.5116711835312309</v>
      </c>
      <c r="D3319" s="766"/>
      <c r="E3319" s="766"/>
      <c r="F3319" s="766"/>
      <c r="G3319" s="766">
        <v>12.7633405471242</v>
      </c>
      <c r="H3319" s="766"/>
      <c r="I3319" s="767"/>
    </row>
    <row r="3320" spans="2:9" ht="11.5" customHeight="1">
      <c r="B3320" s="764">
        <v>44036</v>
      </c>
      <c r="C3320" s="768">
        <v>9.3034935050143304</v>
      </c>
      <c r="D3320" s="762"/>
      <c r="E3320" s="762"/>
      <c r="F3320" s="762"/>
      <c r="G3320" s="762">
        <v>12.7633405471242</v>
      </c>
      <c r="H3320" s="762"/>
      <c r="I3320" s="763"/>
    </row>
    <row r="3321" spans="2:9" ht="11.5" customHeight="1">
      <c r="B3321" s="764">
        <v>44037</v>
      </c>
      <c r="C3321" s="765">
        <v>9.3034935050143304</v>
      </c>
      <c r="D3321" s="766"/>
      <c r="E3321" s="766"/>
      <c r="F3321" s="766"/>
      <c r="G3321" s="766">
        <v>12.7633405471242</v>
      </c>
      <c r="H3321" s="766"/>
      <c r="I3321" s="767"/>
    </row>
    <row r="3322" spans="2:9" ht="11.5" customHeight="1">
      <c r="B3322" s="764">
        <v>44038</v>
      </c>
      <c r="C3322" s="768">
        <v>9.3034935050143304</v>
      </c>
      <c r="D3322" s="762"/>
      <c r="E3322" s="762"/>
      <c r="F3322" s="762"/>
      <c r="G3322" s="762">
        <v>12.7633405471242</v>
      </c>
      <c r="H3322" s="762"/>
      <c r="I3322" s="763"/>
    </row>
    <row r="3323" spans="2:9" ht="11.5" customHeight="1">
      <c r="B3323" s="764">
        <v>44039</v>
      </c>
      <c r="C3323" s="765">
        <v>9.4443932266959099</v>
      </c>
      <c r="D3323" s="766"/>
      <c r="E3323" s="766"/>
      <c r="F3323" s="766"/>
      <c r="G3323" s="766">
        <v>12.7633405471242</v>
      </c>
      <c r="H3323" s="766"/>
      <c r="I3323" s="767"/>
    </row>
    <row r="3324" spans="2:9" ht="11.5" customHeight="1">
      <c r="B3324" s="764">
        <v>44040</v>
      </c>
      <c r="C3324" s="768">
        <v>9.4400174759037192</v>
      </c>
      <c r="D3324" s="762"/>
      <c r="E3324" s="762"/>
      <c r="F3324" s="762"/>
      <c r="G3324" s="762">
        <v>12.7633405471242</v>
      </c>
      <c r="H3324" s="762"/>
      <c r="I3324" s="763"/>
    </row>
    <row r="3325" spans="2:9" ht="11.5" customHeight="1">
      <c r="B3325" s="764">
        <v>44041</v>
      </c>
      <c r="C3325" s="765">
        <v>9.6543526218236106</v>
      </c>
      <c r="D3325" s="766"/>
      <c r="E3325" s="766"/>
      <c r="F3325" s="766"/>
      <c r="G3325" s="766">
        <v>12.7633405471242</v>
      </c>
      <c r="H3325" s="766"/>
      <c r="I3325" s="767"/>
    </row>
    <row r="3326" spans="2:9" ht="11.5" customHeight="1">
      <c r="B3326" s="764">
        <v>44042</v>
      </c>
      <c r="C3326" s="768">
        <v>9.6595426231750903</v>
      </c>
      <c r="D3326" s="762"/>
      <c r="E3326" s="762"/>
      <c r="F3326" s="762"/>
      <c r="G3326" s="762">
        <v>12.7633405471242</v>
      </c>
      <c r="H3326" s="762"/>
      <c r="I3326" s="763"/>
    </row>
    <row r="3327" spans="2:9" ht="11.5" customHeight="1">
      <c r="B3327" s="764">
        <v>44043</v>
      </c>
      <c r="C3327" s="765">
        <v>9.9014968324474903</v>
      </c>
      <c r="D3327" s="766"/>
      <c r="E3327" s="766"/>
      <c r="F3327" s="766"/>
      <c r="G3327" s="766">
        <v>12.7633405471242</v>
      </c>
      <c r="H3327" s="766"/>
      <c r="I3327" s="767"/>
    </row>
    <row r="3328" spans="2:9" ht="11.5" customHeight="1">
      <c r="B3328" s="764">
        <v>44044</v>
      </c>
      <c r="C3328" s="768">
        <v>9.9014968324474903</v>
      </c>
      <c r="D3328" s="762"/>
      <c r="E3328" s="762"/>
      <c r="F3328" s="762"/>
      <c r="G3328" s="762">
        <v>12.7633405471242</v>
      </c>
      <c r="H3328" s="762"/>
      <c r="I3328" s="763"/>
    </row>
    <row r="3329" spans="2:9" ht="11.5" customHeight="1">
      <c r="B3329" s="764">
        <v>44045</v>
      </c>
      <c r="C3329" s="765">
        <v>9.9014968324474903</v>
      </c>
      <c r="D3329" s="766"/>
      <c r="E3329" s="766"/>
      <c r="F3329" s="766"/>
      <c r="G3329" s="766">
        <v>12.7633405471242</v>
      </c>
      <c r="H3329" s="766"/>
      <c r="I3329" s="767"/>
    </row>
    <row r="3330" spans="2:9" ht="11.5" customHeight="1">
      <c r="B3330" s="764">
        <v>44046</v>
      </c>
      <c r="C3330" s="768">
        <v>10.347358583033699</v>
      </c>
      <c r="D3330" s="762"/>
      <c r="E3330" s="762"/>
      <c r="F3330" s="762"/>
      <c r="G3330" s="762">
        <v>12.7633405471242</v>
      </c>
      <c r="H3330" s="762"/>
      <c r="I3330" s="763"/>
    </row>
    <row r="3331" spans="2:9" ht="11.5" customHeight="1">
      <c r="B3331" s="764">
        <v>44047</v>
      </c>
      <c r="C3331" s="765">
        <v>10.460028907844499</v>
      </c>
      <c r="D3331" s="766"/>
      <c r="E3331" s="766"/>
      <c r="F3331" s="766"/>
      <c r="G3331" s="766">
        <v>12.7633405471242</v>
      </c>
      <c r="H3331" s="766"/>
      <c r="I3331" s="767"/>
    </row>
    <row r="3332" spans="2:9" ht="11.5" customHeight="1">
      <c r="B3332" s="764">
        <v>44048</v>
      </c>
      <c r="C3332" s="768">
        <v>10.5907589580553</v>
      </c>
      <c r="D3332" s="762"/>
      <c r="E3332" s="762"/>
      <c r="F3332" s="762"/>
      <c r="G3332" s="762">
        <v>12.7633405471242</v>
      </c>
      <c r="H3332" s="762"/>
      <c r="I3332" s="763"/>
    </row>
    <row r="3333" spans="2:9" ht="11.5" customHeight="1">
      <c r="B3333" s="764">
        <v>44049</v>
      </c>
      <c r="C3333" s="765">
        <v>10.5842820386461</v>
      </c>
      <c r="D3333" s="766"/>
      <c r="E3333" s="766"/>
      <c r="F3333" s="766"/>
      <c r="G3333" s="766">
        <v>12.7633405471242</v>
      </c>
      <c r="H3333" s="766"/>
      <c r="I3333" s="767"/>
    </row>
    <row r="3334" spans="2:9" ht="11.5" customHeight="1">
      <c r="B3334" s="764">
        <v>44050</v>
      </c>
      <c r="C3334" s="768">
        <v>9.9619741499425292</v>
      </c>
      <c r="D3334" s="762"/>
      <c r="E3334" s="762"/>
      <c r="F3334" s="762"/>
      <c r="G3334" s="762">
        <v>12.7633405471242</v>
      </c>
      <c r="H3334" s="762"/>
      <c r="I3334" s="763"/>
    </row>
    <row r="3335" spans="2:9" ht="11.5" customHeight="1">
      <c r="B3335" s="764">
        <v>44051</v>
      </c>
      <c r="C3335" s="765">
        <v>9.9619741499425292</v>
      </c>
      <c r="D3335" s="766"/>
      <c r="E3335" s="766"/>
      <c r="F3335" s="766"/>
      <c r="G3335" s="766">
        <v>12.7633405471242</v>
      </c>
      <c r="H3335" s="766"/>
      <c r="I3335" s="767"/>
    </row>
    <row r="3336" spans="2:9" ht="11.5" customHeight="1">
      <c r="B3336" s="764">
        <v>44052</v>
      </c>
      <c r="C3336" s="768">
        <v>9.9619741499425292</v>
      </c>
      <c r="D3336" s="762"/>
      <c r="E3336" s="762"/>
      <c r="F3336" s="762"/>
      <c r="G3336" s="762">
        <v>12.7633405471242</v>
      </c>
      <c r="H3336" s="762"/>
      <c r="I3336" s="763"/>
    </row>
    <row r="3337" spans="2:9" ht="11.5" customHeight="1">
      <c r="B3337" s="764">
        <v>44053</v>
      </c>
      <c r="C3337" s="765">
        <v>9.7909071881830307</v>
      </c>
      <c r="D3337" s="766"/>
      <c r="E3337" s="766"/>
      <c r="F3337" s="766"/>
      <c r="G3337" s="766">
        <v>12.7633405471242</v>
      </c>
      <c r="H3337" s="766"/>
      <c r="I3337" s="767"/>
    </row>
    <row r="3338" spans="2:9" ht="11.5" customHeight="1">
      <c r="B3338" s="764">
        <v>44054</v>
      </c>
      <c r="C3338" s="768">
        <v>9.5143964156081697</v>
      </c>
      <c r="D3338" s="762"/>
      <c r="E3338" s="762"/>
      <c r="F3338" s="762"/>
      <c r="G3338" s="762">
        <v>12.7633405471242</v>
      </c>
      <c r="H3338" s="762"/>
      <c r="I3338" s="763"/>
    </row>
    <row r="3339" spans="2:9" ht="11.5" customHeight="1">
      <c r="B3339" s="764">
        <v>44055</v>
      </c>
      <c r="C3339" s="765">
        <v>9.6336239410616695</v>
      </c>
      <c r="D3339" s="766"/>
      <c r="E3339" s="766"/>
      <c r="F3339" s="766"/>
      <c r="G3339" s="766">
        <v>12.7633405471242</v>
      </c>
      <c r="H3339" s="766"/>
      <c r="I3339" s="767"/>
    </row>
    <row r="3340" spans="2:9" ht="11.5" customHeight="1">
      <c r="B3340" s="764">
        <v>44056</v>
      </c>
      <c r="C3340" s="768">
        <v>9.7753143652408792</v>
      </c>
      <c r="D3340" s="762"/>
      <c r="E3340" s="762"/>
      <c r="F3340" s="762"/>
      <c r="G3340" s="762">
        <v>12.7633405471242</v>
      </c>
      <c r="H3340" s="762"/>
      <c r="I3340" s="763"/>
    </row>
    <row r="3341" spans="2:9" ht="11.5" customHeight="1">
      <c r="B3341" s="764">
        <v>44057</v>
      </c>
      <c r="C3341" s="765">
        <v>9.6196071962283192</v>
      </c>
      <c r="D3341" s="766"/>
      <c r="E3341" s="766"/>
      <c r="F3341" s="766"/>
      <c r="G3341" s="766">
        <v>12.7633405471242</v>
      </c>
      <c r="H3341" s="766"/>
      <c r="I3341" s="767"/>
    </row>
    <row r="3342" spans="2:9" ht="11.5" customHeight="1">
      <c r="B3342" s="764">
        <v>44058</v>
      </c>
      <c r="C3342" s="768">
        <v>9.6196071962283192</v>
      </c>
      <c r="D3342" s="762"/>
      <c r="E3342" s="762"/>
      <c r="F3342" s="762"/>
      <c r="G3342" s="762">
        <v>12.7633405471242</v>
      </c>
      <c r="H3342" s="762"/>
      <c r="I3342" s="763"/>
    </row>
    <row r="3343" spans="2:9" ht="11.5" customHeight="1">
      <c r="B3343" s="764">
        <v>44059</v>
      </c>
      <c r="C3343" s="765">
        <v>9.6196071962283192</v>
      </c>
      <c r="D3343" s="766"/>
      <c r="E3343" s="766"/>
      <c r="F3343" s="766"/>
      <c r="G3343" s="766">
        <v>12.7633405471242</v>
      </c>
      <c r="H3343" s="766"/>
      <c r="I3343" s="767"/>
    </row>
    <row r="3344" spans="2:9" ht="11.5" customHeight="1">
      <c r="B3344" s="764">
        <v>44060</v>
      </c>
      <c r="C3344" s="768">
        <v>9.9093075786701199</v>
      </c>
      <c r="D3344" s="762"/>
      <c r="E3344" s="762"/>
      <c r="F3344" s="762"/>
      <c r="G3344" s="762">
        <v>12.7633405471242</v>
      </c>
      <c r="H3344" s="762"/>
      <c r="I3344" s="763"/>
    </row>
    <row r="3345" spans="2:9" ht="11.5" customHeight="1">
      <c r="B3345" s="764">
        <v>44061</v>
      </c>
      <c r="C3345" s="765">
        <v>10.1024254061709</v>
      </c>
      <c r="D3345" s="766"/>
      <c r="E3345" s="766"/>
      <c r="F3345" s="766"/>
      <c r="G3345" s="766">
        <v>12.7633405471242</v>
      </c>
      <c r="H3345" s="766"/>
      <c r="I3345" s="767"/>
    </row>
    <row r="3346" spans="2:9" ht="11.5" customHeight="1">
      <c r="B3346" s="764">
        <v>44062</v>
      </c>
      <c r="C3346" s="768">
        <v>10.032752852081099</v>
      </c>
      <c r="D3346" s="762"/>
      <c r="E3346" s="762"/>
      <c r="F3346" s="762"/>
      <c r="G3346" s="762">
        <v>12.7633405471242</v>
      </c>
      <c r="H3346" s="762"/>
      <c r="I3346" s="763"/>
    </row>
    <row r="3347" spans="2:9" ht="11.5" customHeight="1">
      <c r="B3347" s="764">
        <v>44063</v>
      </c>
      <c r="C3347" s="765">
        <v>10.347772648591899</v>
      </c>
      <c r="D3347" s="766"/>
      <c r="E3347" s="766"/>
      <c r="F3347" s="766"/>
      <c r="G3347" s="766">
        <v>12.7633405471242</v>
      </c>
      <c r="H3347" s="766"/>
      <c r="I3347" s="767"/>
    </row>
    <row r="3348" spans="2:9" ht="11.5" customHeight="1">
      <c r="B3348" s="764">
        <v>44064</v>
      </c>
      <c r="C3348" s="768">
        <v>10.3203972405869</v>
      </c>
      <c r="D3348" s="762"/>
      <c r="E3348" s="762"/>
      <c r="F3348" s="762"/>
      <c r="G3348" s="762">
        <v>12.7633405471242</v>
      </c>
      <c r="H3348" s="762"/>
      <c r="I3348" s="763"/>
    </row>
    <row r="3349" spans="2:9" ht="11.5" customHeight="1">
      <c r="B3349" s="764">
        <v>44065</v>
      </c>
      <c r="C3349" s="765">
        <v>10.3203972405869</v>
      </c>
      <c r="D3349" s="766"/>
      <c r="E3349" s="766"/>
      <c r="F3349" s="766"/>
      <c r="G3349" s="766">
        <v>12.7633405471242</v>
      </c>
      <c r="H3349" s="766"/>
      <c r="I3349" s="767"/>
    </row>
    <row r="3350" spans="2:9" ht="11.5" customHeight="1">
      <c r="B3350" s="764">
        <v>44066</v>
      </c>
      <c r="C3350" s="768">
        <v>10.3203972405869</v>
      </c>
      <c r="D3350" s="762"/>
      <c r="E3350" s="762"/>
      <c r="F3350" s="762"/>
      <c r="G3350" s="762">
        <v>12.7633405471242</v>
      </c>
      <c r="H3350" s="762"/>
      <c r="I3350" s="763"/>
    </row>
    <row r="3351" spans="2:9" ht="11.5" customHeight="1">
      <c r="B3351" s="764">
        <v>44067</v>
      </c>
      <c r="C3351" s="765">
        <v>10.1962724898871</v>
      </c>
      <c r="D3351" s="766"/>
      <c r="E3351" s="766"/>
      <c r="F3351" s="766"/>
      <c r="G3351" s="766">
        <v>12.7633405471242</v>
      </c>
      <c r="H3351" s="766"/>
      <c r="I3351" s="767"/>
    </row>
    <row r="3352" spans="2:9" ht="11.5" customHeight="1">
      <c r="B3352" s="764">
        <v>44068</v>
      </c>
      <c r="C3352" s="768">
        <v>10.399623842430801</v>
      </c>
      <c r="D3352" s="762"/>
      <c r="E3352" s="762"/>
      <c r="F3352" s="762"/>
      <c r="G3352" s="762">
        <v>12.7633405471242</v>
      </c>
      <c r="H3352" s="762"/>
      <c r="I3352" s="763"/>
    </row>
    <row r="3353" spans="2:9" ht="11.5" customHeight="1">
      <c r="B3353" s="764">
        <v>44069</v>
      </c>
      <c r="C3353" s="765">
        <v>10.6635203819518</v>
      </c>
      <c r="D3353" s="766"/>
      <c r="E3353" s="766"/>
      <c r="F3353" s="766"/>
      <c r="G3353" s="766">
        <v>12.7633405471242</v>
      </c>
      <c r="H3353" s="766"/>
      <c r="I3353" s="767"/>
    </row>
    <row r="3354" spans="2:9" ht="11.5" customHeight="1">
      <c r="B3354" s="764">
        <v>44070</v>
      </c>
      <c r="C3354" s="768">
        <v>10.719719874617899</v>
      </c>
      <c r="D3354" s="762"/>
      <c r="E3354" s="762"/>
      <c r="F3354" s="762"/>
      <c r="G3354" s="762">
        <v>12.7633405471242</v>
      </c>
      <c r="H3354" s="762"/>
      <c r="I3354" s="763"/>
    </row>
    <row r="3355" spans="2:9" ht="11.5" customHeight="1">
      <c r="B3355" s="764">
        <v>44071</v>
      </c>
      <c r="C3355" s="765">
        <v>10.812335888963201</v>
      </c>
      <c r="D3355" s="766"/>
      <c r="E3355" s="766"/>
      <c r="F3355" s="766"/>
      <c r="G3355" s="766">
        <v>12.7633405471242</v>
      </c>
      <c r="H3355" s="766"/>
      <c r="I3355" s="767"/>
    </row>
    <row r="3356" spans="2:9" ht="11.5" customHeight="1">
      <c r="B3356" s="764">
        <v>44072</v>
      </c>
      <c r="C3356" s="768">
        <v>10.812335888963201</v>
      </c>
      <c r="D3356" s="762"/>
      <c r="E3356" s="762"/>
      <c r="F3356" s="762"/>
      <c r="G3356" s="762">
        <v>12.7633405471242</v>
      </c>
      <c r="H3356" s="762"/>
      <c r="I3356" s="763"/>
    </row>
    <row r="3357" spans="2:9" ht="11.5" customHeight="1">
      <c r="B3357" s="764">
        <v>44073</v>
      </c>
      <c r="C3357" s="765">
        <v>10.812335888963201</v>
      </c>
      <c r="D3357" s="766"/>
      <c r="E3357" s="766"/>
      <c r="F3357" s="766"/>
      <c r="G3357" s="766">
        <v>12.7633405471242</v>
      </c>
      <c r="H3357" s="766"/>
      <c r="I3357" s="767"/>
    </row>
    <row r="3358" spans="2:9" ht="11.5" customHeight="1">
      <c r="B3358" s="764">
        <v>44074</v>
      </c>
      <c r="C3358" s="768">
        <v>11.041476688102501</v>
      </c>
      <c r="D3358" s="762"/>
      <c r="E3358" s="762"/>
      <c r="F3358" s="762"/>
      <c r="G3358" s="762">
        <v>12.7633405471242</v>
      </c>
      <c r="H3358" s="762"/>
      <c r="I3358" s="763"/>
    </row>
    <row r="3359" spans="2:9" ht="11.5" customHeight="1">
      <c r="B3359" s="764">
        <v>44075</v>
      </c>
      <c r="C3359" s="765">
        <v>12.2230622141039</v>
      </c>
      <c r="D3359" s="766"/>
      <c r="E3359" s="766"/>
      <c r="F3359" s="766"/>
      <c r="G3359" s="766">
        <v>12.7633405471242</v>
      </c>
      <c r="H3359" s="766"/>
      <c r="I3359" s="767"/>
    </row>
    <row r="3360" spans="2:9" ht="11.5" customHeight="1">
      <c r="B3360" s="764">
        <v>44076</v>
      </c>
      <c r="C3360" s="768">
        <v>11.978223115731099</v>
      </c>
      <c r="D3360" s="762"/>
      <c r="E3360" s="762"/>
      <c r="F3360" s="762"/>
      <c r="G3360" s="762">
        <v>12.7633405471242</v>
      </c>
      <c r="H3360" s="762"/>
      <c r="I3360" s="763"/>
    </row>
    <row r="3361" spans="2:9" ht="11.5" customHeight="1">
      <c r="B3361" s="764">
        <v>44077</v>
      </c>
      <c r="C3361" s="765">
        <v>11.1728386972772</v>
      </c>
      <c r="D3361" s="766"/>
      <c r="E3361" s="766"/>
      <c r="F3361" s="766"/>
      <c r="G3361" s="766">
        <v>12.7633405471242</v>
      </c>
      <c r="H3361" s="766"/>
      <c r="I3361" s="767"/>
    </row>
    <row r="3362" spans="2:9" ht="11.5" customHeight="1">
      <c r="B3362" s="764">
        <v>44078</v>
      </c>
      <c r="C3362" s="768">
        <v>10.922250570073199</v>
      </c>
      <c r="D3362" s="762"/>
      <c r="E3362" s="762"/>
      <c r="F3362" s="762"/>
      <c r="G3362" s="762">
        <v>12.7633405471242</v>
      </c>
      <c r="H3362" s="762"/>
      <c r="I3362" s="763"/>
    </row>
    <row r="3363" spans="2:9" ht="11.5" customHeight="1">
      <c r="B3363" s="764">
        <v>44079</v>
      </c>
      <c r="C3363" s="765">
        <v>10.922250570073199</v>
      </c>
      <c r="D3363" s="766"/>
      <c r="E3363" s="766"/>
      <c r="F3363" s="766"/>
      <c r="G3363" s="766">
        <v>12.7633405471242</v>
      </c>
      <c r="H3363" s="766"/>
      <c r="I3363" s="767"/>
    </row>
    <row r="3364" spans="2:9" ht="11.5" customHeight="1">
      <c r="B3364" s="764">
        <v>44080</v>
      </c>
      <c r="C3364" s="768">
        <v>10.922250570073199</v>
      </c>
      <c r="D3364" s="762"/>
      <c r="E3364" s="762"/>
      <c r="F3364" s="762"/>
      <c r="G3364" s="762">
        <v>12.7633405471242</v>
      </c>
      <c r="H3364" s="762"/>
      <c r="I3364" s="763"/>
    </row>
    <row r="3365" spans="2:9" ht="11.5" customHeight="1">
      <c r="B3365" s="764">
        <v>44081</v>
      </c>
      <c r="C3365" s="765">
        <v>10.922250570073199</v>
      </c>
      <c r="D3365" s="766"/>
      <c r="E3365" s="766"/>
      <c r="F3365" s="766"/>
      <c r="G3365" s="766">
        <v>12.7633405471242</v>
      </c>
      <c r="H3365" s="766"/>
      <c r="I3365" s="767"/>
    </row>
    <row r="3366" spans="2:9" ht="11.5" customHeight="1">
      <c r="B3366" s="764">
        <v>44082</v>
      </c>
      <c r="C3366" s="768">
        <v>10.7917927321941</v>
      </c>
      <c r="D3366" s="762"/>
      <c r="E3366" s="762"/>
      <c r="F3366" s="762"/>
      <c r="G3366" s="762">
        <v>12.7633405471242</v>
      </c>
      <c r="H3366" s="762"/>
      <c r="I3366" s="763"/>
    </row>
    <row r="3367" spans="2:9" ht="11.5" customHeight="1">
      <c r="B3367" s="764">
        <v>44083</v>
      </c>
      <c r="C3367" s="765">
        <v>11.2238276931578</v>
      </c>
      <c r="D3367" s="766"/>
      <c r="E3367" s="766"/>
      <c r="F3367" s="766"/>
      <c r="G3367" s="766">
        <v>12.7633405471242</v>
      </c>
      <c r="H3367" s="766"/>
      <c r="I3367" s="767"/>
    </row>
    <row r="3368" spans="2:9" ht="11.5" customHeight="1">
      <c r="B3368" s="764">
        <v>44084</v>
      </c>
      <c r="C3368" s="768">
        <v>11.184354789387299</v>
      </c>
      <c r="D3368" s="762"/>
      <c r="E3368" s="762"/>
      <c r="F3368" s="762"/>
      <c r="G3368" s="762">
        <v>12.7633405471242</v>
      </c>
      <c r="H3368" s="762"/>
      <c r="I3368" s="763"/>
    </row>
    <row r="3369" spans="2:9" ht="11.5" customHeight="1">
      <c r="B3369" s="764">
        <v>44085</v>
      </c>
      <c r="C3369" s="765">
        <v>11.1678851064233</v>
      </c>
      <c r="D3369" s="766"/>
      <c r="E3369" s="766"/>
      <c r="F3369" s="766"/>
      <c r="G3369" s="766">
        <v>12.7633405471242</v>
      </c>
      <c r="H3369" s="766"/>
      <c r="I3369" s="767"/>
    </row>
    <row r="3370" spans="2:9" ht="11.5" customHeight="1">
      <c r="B3370" s="764">
        <v>44086</v>
      </c>
      <c r="C3370" s="768">
        <v>11.1678851064233</v>
      </c>
      <c r="D3370" s="762"/>
      <c r="E3370" s="762"/>
      <c r="F3370" s="762"/>
      <c r="G3370" s="762">
        <v>12.7633405471242</v>
      </c>
      <c r="H3370" s="762"/>
      <c r="I3370" s="763"/>
    </row>
    <row r="3371" spans="2:9" ht="11.5" customHeight="1">
      <c r="B3371" s="764">
        <v>44087</v>
      </c>
      <c r="C3371" s="765">
        <v>11.1678851064233</v>
      </c>
      <c r="D3371" s="766"/>
      <c r="E3371" s="766"/>
      <c r="F3371" s="766"/>
      <c r="G3371" s="766">
        <v>12.7633405471242</v>
      </c>
      <c r="H3371" s="766"/>
      <c r="I3371" s="767"/>
    </row>
    <row r="3372" spans="2:9" ht="11.5" customHeight="1">
      <c r="B3372" s="764">
        <v>44088</v>
      </c>
      <c r="C3372" s="768">
        <v>11.5959117791745</v>
      </c>
      <c r="D3372" s="762"/>
      <c r="E3372" s="762"/>
      <c r="F3372" s="762"/>
      <c r="G3372" s="762">
        <v>12.7633405471242</v>
      </c>
      <c r="H3372" s="762"/>
      <c r="I3372" s="763"/>
    </row>
    <row r="3373" spans="2:9" ht="11.5" customHeight="1">
      <c r="B3373" s="764">
        <v>44089</v>
      </c>
      <c r="C3373" s="765">
        <v>11.827321172276999</v>
      </c>
      <c r="D3373" s="766"/>
      <c r="E3373" s="766"/>
      <c r="F3373" s="766"/>
      <c r="G3373" s="766">
        <v>12.7633405471242</v>
      </c>
      <c r="H3373" s="766"/>
      <c r="I3373" s="767"/>
    </row>
    <row r="3374" spans="2:9" ht="11.5" customHeight="1">
      <c r="B3374" s="764">
        <v>44090</v>
      </c>
      <c r="C3374" s="768">
        <v>11.9248624275791</v>
      </c>
      <c r="D3374" s="762"/>
      <c r="E3374" s="762"/>
      <c r="F3374" s="762"/>
      <c r="G3374" s="762">
        <v>12.7633405471242</v>
      </c>
      <c r="H3374" s="762"/>
      <c r="I3374" s="763"/>
    </row>
    <row r="3375" spans="2:9" ht="11.5" customHeight="1">
      <c r="B3375" s="764">
        <v>44091</v>
      </c>
      <c r="C3375" s="765">
        <v>11.9015134545837</v>
      </c>
      <c r="D3375" s="766"/>
      <c r="E3375" s="766"/>
      <c r="F3375" s="766"/>
      <c r="G3375" s="766">
        <v>12.7633405471242</v>
      </c>
      <c r="H3375" s="766"/>
      <c r="I3375" s="767"/>
    </row>
    <row r="3376" spans="2:9" ht="11.5" customHeight="1">
      <c r="B3376" s="764">
        <v>44092</v>
      </c>
      <c r="C3376" s="768">
        <v>12.119105879217599</v>
      </c>
      <c r="D3376" s="762"/>
      <c r="E3376" s="762"/>
      <c r="F3376" s="762"/>
      <c r="G3376" s="762">
        <v>12.7633405471242</v>
      </c>
      <c r="H3376" s="762"/>
      <c r="I3376" s="763"/>
    </row>
    <row r="3377" spans="2:9" ht="11.5" customHeight="1">
      <c r="B3377" s="764">
        <v>44093</v>
      </c>
      <c r="C3377" s="765">
        <v>12.119105879217599</v>
      </c>
      <c r="D3377" s="766"/>
      <c r="E3377" s="766"/>
      <c r="F3377" s="766"/>
      <c r="G3377" s="766">
        <v>12.7633405471242</v>
      </c>
      <c r="H3377" s="766"/>
      <c r="I3377" s="767"/>
    </row>
    <row r="3378" spans="2:9" ht="11.5" customHeight="1">
      <c r="B3378" s="764">
        <v>44094</v>
      </c>
      <c r="C3378" s="768">
        <v>12.119105879217599</v>
      </c>
      <c r="D3378" s="762"/>
      <c r="E3378" s="762"/>
      <c r="F3378" s="762"/>
      <c r="G3378" s="762">
        <v>12.7633405471242</v>
      </c>
      <c r="H3378" s="762"/>
      <c r="I3378" s="763"/>
    </row>
    <row r="3379" spans="2:9" ht="11.5" customHeight="1">
      <c r="B3379" s="764">
        <v>44095</v>
      </c>
      <c r="C3379" s="765">
        <v>12.3421394867517</v>
      </c>
      <c r="D3379" s="766"/>
      <c r="E3379" s="766"/>
      <c r="F3379" s="766"/>
      <c r="G3379" s="766">
        <v>12.7633405471242</v>
      </c>
      <c r="H3379" s="766"/>
      <c r="I3379" s="767"/>
    </row>
    <row r="3380" spans="2:9" ht="11.5" customHeight="1">
      <c r="B3380" s="764">
        <v>44096</v>
      </c>
      <c r="C3380" s="768">
        <v>12.5784304091161</v>
      </c>
      <c r="D3380" s="762"/>
      <c r="E3380" s="762"/>
      <c r="F3380" s="762"/>
      <c r="G3380" s="762">
        <v>12.7633405471242</v>
      </c>
      <c r="H3380" s="762"/>
      <c r="I3380" s="763"/>
    </row>
    <row r="3381" spans="2:9" ht="11.5" customHeight="1">
      <c r="B3381" s="764">
        <v>44097</v>
      </c>
      <c r="C3381" s="765">
        <v>12.4267150446169</v>
      </c>
      <c r="D3381" s="766"/>
      <c r="E3381" s="766"/>
      <c r="F3381" s="766"/>
      <c r="G3381" s="766">
        <v>12.7633405471242</v>
      </c>
      <c r="H3381" s="766"/>
      <c r="I3381" s="767"/>
    </row>
    <row r="3382" spans="2:9" ht="11.5" customHeight="1">
      <c r="B3382" s="764">
        <v>44098</v>
      </c>
      <c r="C3382" s="768">
        <v>12.0101325401818</v>
      </c>
      <c r="D3382" s="762"/>
      <c r="E3382" s="762"/>
      <c r="F3382" s="762"/>
      <c r="G3382" s="762">
        <v>12.7633405471242</v>
      </c>
      <c r="H3382" s="762"/>
      <c r="I3382" s="763"/>
    </row>
    <row r="3383" spans="2:9" ht="11.5" customHeight="1">
      <c r="B3383" s="764">
        <v>44099</v>
      </c>
      <c r="C3383" s="765">
        <v>12.474056558584</v>
      </c>
      <c r="D3383" s="766"/>
      <c r="E3383" s="766"/>
      <c r="F3383" s="766"/>
      <c r="G3383" s="766">
        <v>12.7633405471242</v>
      </c>
      <c r="H3383" s="766"/>
      <c r="I3383" s="767"/>
    </row>
    <row r="3384" spans="2:9" ht="11.5" customHeight="1">
      <c r="B3384" s="764">
        <v>44100</v>
      </c>
      <c r="C3384" s="768">
        <v>12.474056558584</v>
      </c>
      <c r="D3384" s="762"/>
      <c r="E3384" s="762"/>
      <c r="F3384" s="762"/>
      <c r="G3384" s="762">
        <v>12.7633405471242</v>
      </c>
      <c r="H3384" s="762"/>
      <c r="I3384" s="763"/>
    </row>
    <row r="3385" spans="2:9" ht="11.5" customHeight="1">
      <c r="B3385" s="764">
        <v>44101</v>
      </c>
      <c r="C3385" s="765">
        <v>12.474056558584</v>
      </c>
      <c r="D3385" s="766"/>
      <c r="E3385" s="766"/>
      <c r="F3385" s="766"/>
      <c r="G3385" s="766">
        <v>12.7633405471242</v>
      </c>
      <c r="H3385" s="766"/>
      <c r="I3385" s="767"/>
    </row>
    <row r="3386" spans="2:9" ht="11.5" customHeight="1">
      <c r="B3386" s="764">
        <v>44102</v>
      </c>
      <c r="C3386" s="768">
        <v>12.549577362851201</v>
      </c>
      <c r="D3386" s="762"/>
      <c r="E3386" s="762"/>
      <c r="F3386" s="762"/>
      <c r="G3386" s="762">
        <v>12.7633405471242</v>
      </c>
      <c r="H3386" s="762"/>
      <c r="I3386" s="763"/>
    </row>
    <row r="3387" spans="2:9" ht="11.5" customHeight="1">
      <c r="B3387" s="764">
        <v>44103</v>
      </c>
      <c r="C3387" s="765">
        <v>12.4883313706123</v>
      </c>
      <c r="D3387" s="766"/>
      <c r="E3387" s="766"/>
      <c r="F3387" s="766"/>
      <c r="G3387" s="766">
        <v>12.7633405471242</v>
      </c>
      <c r="H3387" s="766"/>
      <c r="I3387" s="767"/>
    </row>
    <row r="3388" spans="2:9" ht="11.5" customHeight="1">
      <c r="B3388" s="764">
        <v>44104</v>
      </c>
      <c r="C3388" s="768">
        <v>13.8863746197636</v>
      </c>
      <c r="D3388" s="762"/>
      <c r="E3388" s="762"/>
      <c r="F3388" s="762"/>
      <c r="G3388" s="762">
        <v>12.7633405471242</v>
      </c>
      <c r="H3388" s="762"/>
      <c r="I3388" s="763"/>
    </row>
    <row r="3389" spans="2:9" ht="11.5" customHeight="1">
      <c r="B3389" s="764">
        <v>44105</v>
      </c>
      <c r="C3389" s="765">
        <v>14.153209510507899</v>
      </c>
      <c r="D3389" s="766"/>
      <c r="E3389" s="766"/>
      <c r="F3389" s="766"/>
      <c r="G3389" s="766">
        <v>12.7633405471242</v>
      </c>
      <c r="H3389" s="766"/>
      <c r="I3389" s="767"/>
    </row>
    <row r="3390" spans="2:9" ht="11.5" customHeight="1">
      <c r="B3390" s="764">
        <v>44106</v>
      </c>
      <c r="C3390" s="768">
        <v>14.036205864247901</v>
      </c>
      <c r="D3390" s="762"/>
      <c r="E3390" s="762"/>
      <c r="F3390" s="762"/>
      <c r="G3390" s="762">
        <v>12.7633405471242</v>
      </c>
      <c r="H3390" s="762"/>
      <c r="I3390" s="763"/>
    </row>
    <row r="3391" spans="2:9" ht="11.5" customHeight="1">
      <c r="B3391" s="764">
        <v>44107</v>
      </c>
      <c r="C3391" s="765">
        <v>14.036205864247901</v>
      </c>
      <c r="D3391" s="766"/>
      <c r="E3391" s="766"/>
      <c r="F3391" s="766"/>
      <c r="G3391" s="766">
        <v>12.7633405471242</v>
      </c>
      <c r="H3391" s="766"/>
      <c r="I3391" s="767"/>
    </row>
    <row r="3392" spans="2:9" ht="11.5" customHeight="1">
      <c r="B3392" s="764">
        <v>44108</v>
      </c>
      <c r="C3392" s="768">
        <v>14.036205864247901</v>
      </c>
      <c r="D3392" s="762"/>
      <c r="E3392" s="762"/>
      <c r="F3392" s="762"/>
      <c r="G3392" s="762">
        <v>12.7633405471242</v>
      </c>
      <c r="H3392" s="762"/>
      <c r="I3392" s="763"/>
    </row>
    <row r="3393" spans="2:9" ht="11.5" customHeight="1">
      <c r="B3393" s="764">
        <v>44109</v>
      </c>
      <c r="C3393" s="765">
        <v>14.2707295852461</v>
      </c>
      <c r="D3393" s="766"/>
      <c r="E3393" s="766"/>
      <c r="F3393" s="766"/>
      <c r="G3393" s="766">
        <v>12.7633405471242</v>
      </c>
      <c r="H3393" s="766"/>
      <c r="I3393" s="767"/>
    </row>
    <row r="3394" spans="2:9" ht="11.5" customHeight="1">
      <c r="B3394" s="764">
        <v>44110</v>
      </c>
      <c r="C3394" s="768">
        <v>14.263166815516</v>
      </c>
      <c r="D3394" s="762"/>
      <c r="E3394" s="762"/>
      <c r="F3394" s="762"/>
      <c r="G3394" s="762">
        <v>12.7633405471242</v>
      </c>
      <c r="H3394" s="762"/>
      <c r="I3394" s="763"/>
    </row>
    <row r="3395" spans="2:9" ht="11.5" customHeight="1">
      <c r="B3395" s="764">
        <v>44111</v>
      </c>
      <c r="C3395" s="765">
        <v>14.5467496225183</v>
      </c>
      <c r="D3395" s="766"/>
      <c r="E3395" s="766"/>
      <c r="F3395" s="766"/>
      <c r="G3395" s="766">
        <v>12.7633405471242</v>
      </c>
      <c r="H3395" s="766"/>
      <c r="I3395" s="767"/>
    </row>
    <row r="3396" spans="2:9" ht="11.5" customHeight="1">
      <c r="B3396" s="764">
        <v>44112</v>
      </c>
      <c r="C3396" s="768">
        <v>14.5746926319542</v>
      </c>
      <c r="D3396" s="762"/>
      <c r="E3396" s="762"/>
      <c r="F3396" s="762"/>
      <c r="G3396" s="762">
        <v>12.7633405471242</v>
      </c>
      <c r="H3396" s="762"/>
      <c r="I3396" s="763"/>
    </row>
    <row r="3397" spans="2:9" ht="11.5" customHeight="1">
      <c r="B3397" s="764">
        <v>44113</v>
      </c>
      <c r="C3397" s="765">
        <v>15.0178685509103</v>
      </c>
      <c r="D3397" s="766"/>
      <c r="E3397" s="766"/>
      <c r="F3397" s="766"/>
      <c r="G3397" s="766">
        <v>12.7633405471242</v>
      </c>
      <c r="H3397" s="766"/>
      <c r="I3397" s="767"/>
    </row>
    <row r="3398" spans="2:9" ht="11.5" customHeight="1">
      <c r="B3398" s="764">
        <v>44114</v>
      </c>
      <c r="C3398" s="768">
        <v>15.0178685509103</v>
      </c>
      <c r="D3398" s="762"/>
      <c r="E3398" s="762"/>
      <c r="F3398" s="762"/>
      <c r="G3398" s="762">
        <v>12.7633405471242</v>
      </c>
      <c r="H3398" s="762"/>
      <c r="I3398" s="763"/>
    </row>
    <row r="3399" spans="2:9" ht="11.5" customHeight="1">
      <c r="B3399" s="764">
        <v>44115</v>
      </c>
      <c r="C3399" s="765">
        <v>15.0178685509103</v>
      </c>
      <c r="D3399" s="766"/>
      <c r="E3399" s="766"/>
      <c r="F3399" s="766"/>
      <c r="G3399" s="766">
        <v>12.7633405471242</v>
      </c>
      <c r="H3399" s="766"/>
      <c r="I3399" s="767"/>
    </row>
    <row r="3400" spans="2:9" ht="11.5" customHeight="1">
      <c r="B3400" s="764">
        <v>44116</v>
      </c>
      <c r="C3400" s="768">
        <v>15.0626062724681</v>
      </c>
      <c r="D3400" s="762"/>
      <c r="E3400" s="762"/>
      <c r="F3400" s="762"/>
      <c r="G3400" s="762">
        <v>12.7633405471242</v>
      </c>
      <c r="H3400" s="762"/>
      <c r="I3400" s="763"/>
    </row>
    <row r="3401" spans="2:9" ht="11.5" customHeight="1">
      <c r="B3401" s="764">
        <v>44117</v>
      </c>
      <c r="C3401" s="765">
        <v>15.320014959871401</v>
      </c>
      <c r="D3401" s="766"/>
      <c r="E3401" s="766"/>
      <c r="F3401" s="766"/>
      <c r="G3401" s="766">
        <v>12.7633405471242</v>
      </c>
      <c r="H3401" s="766"/>
      <c r="I3401" s="767"/>
    </row>
    <row r="3402" spans="2:9" ht="11.5" customHeight="1">
      <c r="B3402" s="764">
        <v>44118</v>
      </c>
      <c r="C3402" s="768">
        <v>15.2008166419949</v>
      </c>
      <c r="D3402" s="762"/>
      <c r="E3402" s="762"/>
      <c r="F3402" s="762"/>
      <c r="G3402" s="762">
        <v>12.7633405471242</v>
      </c>
      <c r="H3402" s="762"/>
      <c r="I3402" s="763"/>
    </row>
    <row r="3403" spans="2:9" ht="11.5" customHeight="1">
      <c r="B3403" s="764">
        <v>44119</v>
      </c>
      <c r="C3403" s="765">
        <v>15.2808007451187</v>
      </c>
      <c r="D3403" s="766"/>
      <c r="E3403" s="766"/>
      <c r="F3403" s="766"/>
      <c r="G3403" s="766">
        <v>12.7633405471242</v>
      </c>
      <c r="H3403" s="766"/>
      <c r="I3403" s="767"/>
    </row>
    <row r="3404" spans="2:9" ht="11.5" customHeight="1">
      <c r="B3404" s="764">
        <v>44120</v>
      </c>
      <c r="C3404" s="768">
        <v>15.4016689133413</v>
      </c>
      <c r="D3404" s="762"/>
      <c r="E3404" s="762"/>
      <c r="F3404" s="762"/>
      <c r="G3404" s="762">
        <v>12.7633405471242</v>
      </c>
      <c r="H3404" s="762"/>
      <c r="I3404" s="763"/>
    </row>
    <row r="3405" spans="2:9" ht="11.5" customHeight="1">
      <c r="B3405" s="764">
        <v>44121</v>
      </c>
      <c r="C3405" s="765">
        <v>15.4016689133413</v>
      </c>
      <c r="D3405" s="766"/>
      <c r="E3405" s="766"/>
      <c r="F3405" s="766"/>
      <c r="G3405" s="766">
        <v>12.7633405471242</v>
      </c>
      <c r="H3405" s="766"/>
      <c r="I3405" s="767"/>
    </row>
    <row r="3406" spans="2:9" ht="11.5" customHeight="1">
      <c r="B3406" s="764">
        <v>44122</v>
      </c>
      <c r="C3406" s="768">
        <v>15.4016689133413</v>
      </c>
      <c r="D3406" s="762"/>
      <c r="E3406" s="762"/>
      <c r="F3406" s="762"/>
      <c r="G3406" s="762">
        <v>12.7633405471242</v>
      </c>
      <c r="H3406" s="762"/>
      <c r="I3406" s="763"/>
    </row>
    <row r="3407" spans="2:9" ht="11.5" customHeight="1">
      <c r="B3407" s="764">
        <v>44123</v>
      </c>
      <c r="C3407" s="765">
        <v>15.352305549191801</v>
      </c>
      <c r="D3407" s="766"/>
      <c r="E3407" s="766"/>
      <c r="F3407" s="766"/>
      <c r="G3407" s="766">
        <v>12.7633405471242</v>
      </c>
      <c r="H3407" s="766"/>
      <c r="I3407" s="767"/>
    </row>
    <row r="3408" spans="2:9" ht="11.5" customHeight="1">
      <c r="B3408" s="764">
        <v>44124</v>
      </c>
      <c r="C3408" s="768">
        <v>15.1653478987061</v>
      </c>
      <c r="D3408" s="762"/>
      <c r="E3408" s="762"/>
      <c r="F3408" s="762"/>
      <c r="G3408" s="762">
        <v>12.7633405471242</v>
      </c>
      <c r="H3408" s="762"/>
      <c r="I3408" s="763"/>
    </row>
    <row r="3409" spans="2:9" ht="11.5" customHeight="1">
      <c r="B3409" s="764">
        <v>44125</v>
      </c>
      <c r="C3409" s="765">
        <v>14.7125784877848</v>
      </c>
      <c r="D3409" s="766"/>
      <c r="E3409" s="766"/>
      <c r="F3409" s="766"/>
      <c r="G3409" s="766">
        <v>12.7633405471242</v>
      </c>
      <c r="H3409" s="766"/>
      <c r="I3409" s="767"/>
    </row>
    <row r="3410" spans="2:9" ht="11.5" customHeight="1">
      <c r="B3410" s="764">
        <v>44126</v>
      </c>
      <c r="C3410" s="768">
        <v>14.9260122576838</v>
      </c>
      <c r="D3410" s="762"/>
      <c r="E3410" s="762"/>
      <c r="F3410" s="762"/>
      <c r="G3410" s="762">
        <v>12.7633405471242</v>
      </c>
      <c r="H3410" s="762"/>
      <c r="I3410" s="763"/>
    </row>
    <row r="3411" spans="2:9" ht="11.5" customHeight="1">
      <c r="B3411" s="764">
        <v>44127</v>
      </c>
      <c r="C3411" s="765">
        <v>14.791363953328601</v>
      </c>
      <c r="D3411" s="766"/>
      <c r="E3411" s="766"/>
      <c r="F3411" s="766"/>
      <c r="G3411" s="766">
        <v>12.7633405471242</v>
      </c>
      <c r="H3411" s="766"/>
      <c r="I3411" s="767"/>
    </row>
    <row r="3412" spans="2:9" ht="11.5" customHeight="1">
      <c r="B3412" s="764">
        <v>44128</v>
      </c>
      <c r="C3412" s="768">
        <v>14.791363953328601</v>
      </c>
      <c r="D3412" s="762"/>
      <c r="E3412" s="762"/>
      <c r="F3412" s="762"/>
      <c r="G3412" s="762">
        <v>12.7633405471242</v>
      </c>
      <c r="H3412" s="762"/>
      <c r="I3412" s="763"/>
    </row>
    <row r="3413" spans="2:9" ht="11.5" customHeight="1">
      <c r="B3413" s="764">
        <v>44129</v>
      </c>
      <c r="C3413" s="765">
        <v>14.791363953328601</v>
      </c>
      <c r="D3413" s="766"/>
      <c r="E3413" s="766"/>
      <c r="F3413" s="766"/>
      <c r="G3413" s="766">
        <v>12.7633405471242</v>
      </c>
      <c r="H3413" s="766"/>
      <c r="I3413" s="767"/>
    </row>
    <row r="3414" spans="2:9" ht="11.5" customHeight="1">
      <c r="B3414" s="764">
        <v>44130</v>
      </c>
      <c r="C3414" s="768">
        <v>14.5722850522592</v>
      </c>
      <c r="D3414" s="762"/>
      <c r="E3414" s="762"/>
      <c r="F3414" s="762"/>
      <c r="G3414" s="762">
        <v>12.7633405471242</v>
      </c>
      <c r="H3414" s="762"/>
      <c r="I3414" s="763"/>
    </row>
    <row r="3415" spans="2:9" ht="11.5" customHeight="1">
      <c r="B3415" s="764">
        <v>44131</v>
      </c>
      <c r="C3415" s="765">
        <v>14.805813034217101</v>
      </c>
      <c r="D3415" s="766"/>
      <c r="E3415" s="766"/>
      <c r="F3415" s="766"/>
      <c r="G3415" s="766">
        <v>12.7633405471242</v>
      </c>
      <c r="H3415" s="766"/>
      <c r="I3415" s="767"/>
    </row>
    <row r="3416" spans="2:9" ht="11.5" customHeight="1">
      <c r="B3416" s="764">
        <v>44132</v>
      </c>
      <c r="C3416" s="768">
        <v>14.464915114959499</v>
      </c>
      <c r="D3416" s="762"/>
      <c r="E3416" s="762"/>
      <c r="F3416" s="762"/>
      <c r="G3416" s="762">
        <v>12.7633405471242</v>
      </c>
      <c r="H3416" s="762"/>
      <c r="I3416" s="763"/>
    </row>
    <row r="3417" spans="2:9" ht="11.5" customHeight="1">
      <c r="B3417" s="764">
        <v>44133</v>
      </c>
      <c r="C3417" s="765">
        <v>14.4753490519322</v>
      </c>
      <c r="D3417" s="766"/>
      <c r="E3417" s="766"/>
      <c r="F3417" s="766"/>
      <c r="G3417" s="766">
        <v>12.7633405471242</v>
      </c>
      <c r="H3417" s="766"/>
      <c r="I3417" s="767"/>
    </row>
    <row r="3418" spans="2:9" ht="11.5" customHeight="1">
      <c r="B3418" s="764">
        <v>44134</v>
      </c>
      <c r="C3418" s="768">
        <v>13.8323581201793</v>
      </c>
      <c r="D3418" s="762"/>
      <c r="E3418" s="762"/>
      <c r="F3418" s="762"/>
      <c r="G3418" s="762">
        <v>12.7633405471242</v>
      </c>
      <c r="H3418" s="762"/>
      <c r="I3418" s="763"/>
    </row>
    <row r="3419" spans="2:9" ht="11.5" customHeight="1">
      <c r="B3419" s="764">
        <v>44135</v>
      </c>
      <c r="C3419" s="765">
        <v>13.8323581201793</v>
      </c>
      <c r="D3419" s="766"/>
      <c r="E3419" s="766"/>
      <c r="F3419" s="766"/>
      <c r="G3419" s="766">
        <v>12.7633405471242</v>
      </c>
      <c r="H3419" s="766"/>
      <c r="I3419" s="767"/>
    </row>
    <row r="3420" spans="2:9" ht="11.5" customHeight="1">
      <c r="B3420" s="764">
        <v>44136</v>
      </c>
      <c r="C3420" s="768">
        <v>13.8323581201793</v>
      </c>
      <c r="D3420" s="762"/>
      <c r="E3420" s="762"/>
      <c r="F3420" s="762"/>
      <c r="G3420" s="762">
        <v>12.7633405471242</v>
      </c>
      <c r="H3420" s="762"/>
      <c r="I3420" s="763"/>
    </row>
    <row r="3421" spans="2:9" ht="11.5" customHeight="1">
      <c r="B3421" s="764">
        <v>44137</v>
      </c>
      <c r="C3421" s="765">
        <v>13.823365402419601</v>
      </c>
      <c r="D3421" s="766"/>
      <c r="E3421" s="766"/>
      <c r="F3421" s="766"/>
      <c r="G3421" s="766">
        <v>12.7633405471242</v>
      </c>
      <c r="H3421" s="766"/>
      <c r="I3421" s="767"/>
    </row>
    <row r="3422" spans="2:9" ht="11.5" customHeight="1">
      <c r="B3422" s="764">
        <v>44138</v>
      </c>
      <c r="C3422" s="768">
        <v>13.9672109913973</v>
      </c>
      <c r="D3422" s="762"/>
      <c r="E3422" s="762"/>
      <c r="F3422" s="762"/>
      <c r="G3422" s="762">
        <v>12.7633405471242</v>
      </c>
      <c r="H3422" s="762"/>
      <c r="I3422" s="763"/>
    </row>
    <row r="3423" spans="2:9" ht="11.5" customHeight="1">
      <c r="B3423" s="764">
        <v>44139</v>
      </c>
      <c r="C3423" s="765">
        <v>15.069288401289599</v>
      </c>
      <c r="D3423" s="766"/>
      <c r="E3423" s="766"/>
      <c r="F3423" s="766"/>
      <c r="G3423" s="766">
        <v>12.7633405471242</v>
      </c>
      <c r="H3423" s="766"/>
      <c r="I3423" s="767"/>
    </row>
    <row r="3424" spans="2:9" ht="11.5" customHeight="1">
      <c r="B3424" s="764">
        <v>44140</v>
      </c>
      <c r="C3424" s="768">
        <v>15.542644150590901</v>
      </c>
      <c r="D3424" s="762"/>
      <c r="E3424" s="762"/>
      <c r="F3424" s="762"/>
      <c r="G3424" s="762">
        <v>12.7633405471242</v>
      </c>
      <c r="H3424" s="762"/>
      <c r="I3424" s="763"/>
    </row>
    <row r="3425" spans="2:9" ht="11.5" customHeight="1">
      <c r="B3425" s="764">
        <v>44141</v>
      </c>
      <c r="C3425" s="765">
        <v>15.8158120692348</v>
      </c>
      <c r="D3425" s="766"/>
      <c r="E3425" s="766"/>
      <c r="F3425" s="766"/>
      <c r="G3425" s="766">
        <v>12.7633405471242</v>
      </c>
      <c r="H3425" s="766"/>
      <c r="I3425" s="767"/>
    </row>
    <row r="3426" spans="2:9" ht="11.5" customHeight="1">
      <c r="B3426" s="764">
        <v>44142</v>
      </c>
      <c r="C3426" s="768">
        <v>15.8158120692348</v>
      </c>
      <c r="D3426" s="762"/>
      <c r="E3426" s="762"/>
      <c r="F3426" s="762"/>
      <c r="G3426" s="762">
        <v>12.7633405471242</v>
      </c>
      <c r="H3426" s="762"/>
      <c r="I3426" s="763"/>
    </row>
    <row r="3427" spans="2:9" ht="11.5" customHeight="1">
      <c r="B3427" s="764">
        <v>44143</v>
      </c>
      <c r="C3427" s="765">
        <v>15.8158120692348</v>
      </c>
      <c r="D3427" s="766"/>
      <c r="E3427" s="766"/>
      <c r="F3427" s="766"/>
      <c r="G3427" s="766">
        <v>12.7633405471242</v>
      </c>
      <c r="H3427" s="766"/>
      <c r="I3427" s="767"/>
    </row>
    <row r="3428" spans="2:9" ht="11.5" customHeight="1">
      <c r="B3428" s="764">
        <v>44144</v>
      </c>
      <c r="C3428" s="768">
        <v>14.825795595753499</v>
      </c>
      <c r="D3428" s="762"/>
      <c r="E3428" s="762"/>
      <c r="F3428" s="762"/>
      <c r="G3428" s="762">
        <v>12.7633405471242</v>
      </c>
      <c r="H3428" s="762"/>
      <c r="I3428" s="763"/>
    </row>
    <row r="3429" spans="2:9" ht="11.5" customHeight="1">
      <c r="B3429" s="764">
        <v>44145</v>
      </c>
      <c r="C3429" s="765">
        <v>14.2533237046142</v>
      </c>
      <c r="D3429" s="766"/>
      <c r="E3429" s="766"/>
      <c r="F3429" s="766"/>
      <c r="G3429" s="766">
        <v>12.7633405471242</v>
      </c>
      <c r="H3429" s="766"/>
      <c r="I3429" s="767"/>
    </row>
    <row r="3430" spans="2:9" ht="11.5" customHeight="1">
      <c r="B3430" s="764">
        <v>44146</v>
      </c>
      <c r="C3430" s="768">
        <v>14.704140143559499</v>
      </c>
      <c r="D3430" s="762"/>
      <c r="E3430" s="762"/>
      <c r="F3430" s="762"/>
      <c r="G3430" s="762">
        <v>12.7633405471242</v>
      </c>
      <c r="H3430" s="762"/>
      <c r="I3430" s="763"/>
    </row>
    <row r="3431" spans="2:9" ht="11.5" customHeight="1">
      <c r="B3431" s="764">
        <v>44147</v>
      </c>
      <c r="C3431" s="765">
        <v>15.0176947487967</v>
      </c>
      <c r="D3431" s="766"/>
      <c r="E3431" s="766"/>
      <c r="F3431" s="766"/>
      <c r="G3431" s="766">
        <v>12.7633405471242</v>
      </c>
      <c r="H3431" s="766"/>
      <c r="I3431" s="767"/>
    </row>
    <row r="3432" spans="2:9" ht="11.5" customHeight="1">
      <c r="B3432" s="764">
        <v>44148</v>
      </c>
      <c r="C3432" s="768">
        <v>15.021895341626299</v>
      </c>
      <c r="D3432" s="762"/>
      <c r="E3432" s="762"/>
      <c r="F3432" s="762"/>
      <c r="G3432" s="762">
        <v>12.7633405471242</v>
      </c>
      <c r="H3432" s="762"/>
      <c r="I3432" s="763"/>
    </row>
    <row r="3433" spans="2:9" ht="11.5" customHeight="1">
      <c r="B3433" s="764">
        <v>44149</v>
      </c>
      <c r="C3433" s="765">
        <v>15.021895341626299</v>
      </c>
      <c r="D3433" s="766"/>
      <c r="E3433" s="766"/>
      <c r="F3433" s="766"/>
      <c r="G3433" s="766">
        <v>12.7633405471242</v>
      </c>
      <c r="H3433" s="766"/>
      <c r="I3433" s="767"/>
    </row>
    <row r="3434" spans="2:9" ht="11.5" customHeight="1">
      <c r="B3434" s="764">
        <v>44150</v>
      </c>
      <c r="C3434" s="768">
        <v>15.021895341626299</v>
      </c>
      <c r="D3434" s="762"/>
      <c r="E3434" s="762"/>
      <c r="F3434" s="762"/>
      <c r="G3434" s="762">
        <v>12.7633405471242</v>
      </c>
      <c r="H3434" s="762"/>
      <c r="I3434" s="763"/>
    </row>
    <row r="3435" spans="2:9" ht="11.5" customHeight="1">
      <c r="B3435" s="764">
        <v>44151</v>
      </c>
      <c r="C3435" s="765">
        <v>15.121520461388601</v>
      </c>
      <c r="D3435" s="766"/>
      <c r="E3435" s="766"/>
      <c r="F3435" s="766"/>
      <c r="G3435" s="766">
        <v>12.7633405471242</v>
      </c>
      <c r="H3435" s="766"/>
      <c r="I3435" s="767"/>
    </row>
    <row r="3436" spans="2:9" ht="11.5" customHeight="1">
      <c r="B3436" s="764">
        <v>44152</v>
      </c>
      <c r="C3436" s="768">
        <v>15.084927436364101</v>
      </c>
      <c r="D3436" s="762"/>
      <c r="E3436" s="762"/>
      <c r="F3436" s="762"/>
      <c r="G3436" s="762">
        <v>12.7633405471242</v>
      </c>
      <c r="H3436" s="762"/>
      <c r="I3436" s="763"/>
    </row>
    <row r="3437" spans="2:9" ht="11.5" customHeight="1">
      <c r="B3437" s="764">
        <v>44153</v>
      </c>
      <c r="C3437" s="765">
        <v>14.983934123172901</v>
      </c>
      <c r="D3437" s="766"/>
      <c r="E3437" s="766"/>
      <c r="F3437" s="766"/>
      <c r="G3437" s="766">
        <v>12.7633405471242</v>
      </c>
      <c r="H3437" s="766"/>
      <c r="I3437" s="767"/>
    </row>
    <row r="3438" spans="2:9" ht="11.5" customHeight="1">
      <c r="B3438" s="764">
        <v>44154</v>
      </c>
      <c r="C3438" s="768">
        <v>15.205675223528401</v>
      </c>
      <c r="D3438" s="762"/>
      <c r="E3438" s="762"/>
      <c r="F3438" s="762"/>
      <c r="G3438" s="762">
        <v>12.7633405471242</v>
      </c>
      <c r="H3438" s="762"/>
      <c r="I3438" s="763"/>
    </row>
    <row r="3439" spans="2:9" ht="11.5" customHeight="1">
      <c r="B3439" s="764">
        <v>44155</v>
      </c>
      <c r="C3439" s="765">
        <v>15.624337176367201</v>
      </c>
      <c r="D3439" s="766"/>
      <c r="E3439" s="766"/>
      <c r="F3439" s="766"/>
      <c r="G3439" s="766">
        <v>12.7633405471242</v>
      </c>
      <c r="H3439" s="766"/>
      <c r="I3439" s="767"/>
    </row>
    <row r="3440" spans="2:9" ht="11.5" customHeight="1">
      <c r="B3440" s="764">
        <v>44156</v>
      </c>
      <c r="C3440" s="768">
        <v>15.624337176367201</v>
      </c>
      <c r="D3440" s="762"/>
      <c r="E3440" s="762"/>
      <c r="F3440" s="762"/>
      <c r="G3440" s="762">
        <v>12.7633405471242</v>
      </c>
      <c r="H3440" s="762"/>
      <c r="I3440" s="763"/>
    </row>
    <row r="3441" spans="2:9" ht="11.5" customHeight="1">
      <c r="B3441" s="764">
        <v>44157</v>
      </c>
      <c r="C3441" s="765">
        <v>15.624337176367201</v>
      </c>
      <c r="D3441" s="766"/>
      <c r="E3441" s="766"/>
      <c r="F3441" s="766"/>
      <c r="G3441" s="766">
        <v>12.7633405471242</v>
      </c>
      <c r="H3441" s="766"/>
      <c r="I3441" s="767"/>
    </row>
    <row r="3442" spans="2:9" ht="11.5" customHeight="1">
      <c r="B3442" s="764">
        <v>44158</v>
      </c>
      <c r="C3442" s="768">
        <v>16.145356322683899</v>
      </c>
      <c r="D3442" s="762"/>
      <c r="E3442" s="762"/>
      <c r="F3442" s="762"/>
      <c r="G3442" s="762">
        <v>12.7633405471242</v>
      </c>
      <c r="H3442" s="762"/>
      <c r="I3442" s="763"/>
    </row>
    <row r="3443" spans="2:9" ht="11.5" customHeight="1">
      <c r="B3443" s="764">
        <v>44159</v>
      </c>
      <c r="C3443" s="765">
        <v>16.1085694041371</v>
      </c>
      <c r="D3443" s="766"/>
      <c r="E3443" s="766"/>
      <c r="F3443" s="766"/>
      <c r="G3443" s="766">
        <v>12.7633405471242</v>
      </c>
      <c r="H3443" s="766"/>
      <c r="I3443" s="767"/>
    </row>
    <row r="3444" spans="2:9" ht="11.5" customHeight="1">
      <c r="B3444" s="764">
        <v>44160</v>
      </c>
      <c r="C3444" s="768">
        <v>16.357107862380399</v>
      </c>
      <c r="D3444" s="762"/>
      <c r="E3444" s="762"/>
      <c r="F3444" s="762"/>
      <c r="G3444" s="762">
        <v>12.7633405471242</v>
      </c>
      <c r="H3444" s="762"/>
      <c r="I3444" s="763"/>
    </row>
    <row r="3445" spans="2:9" ht="11.5" customHeight="1">
      <c r="B3445" s="764">
        <v>44161</v>
      </c>
      <c r="C3445" s="765">
        <v>16.357107862380399</v>
      </c>
      <c r="D3445" s="766"/>
      <c r="E3445" s="766"/>
      <c r="F3445" s="766"/>
      <c r="G3445" s="766">
        <v>12.7633405471242</v>
      </c>
      <c r="H3445" s="766"/>
      <c r="I3445" s="767"/>
    </row>
    <row r="3446" spans="2:9" ht="11.5" customHeight="1">
      <c r="B3446" s="764">
        <v>44162</v>
      </c>
      <c r="C3446" s="768">
        <v>16.862493038118501</v>
      </c>
      <c r="D3446" s="762"/>
      <c r="E3446" s="762"/>
      <c r="F3446" s="762"/>
      <c r="G3446" s="762">
        <v>12.7633405471242</v>
      </c>
      <c r="H3446" s="762"/>
      <c r="I3446" s="763"/>
    </row>
    <row r="3447" spans="2:9" ht="11.5" customHeight="1">
      <c r="B3447" s="764">
        <v>44163</v>
      </c>
      <c r="C3447" s="765">
        <v>16.862493038118501</v>
      </c>
      <c r="D3447" s="766"/>
      <c r="E3447" s="766"/>
      <c r="F3447" s="766"/>
      <c r="G3447" s="766">
        <v>12.7633405471242</v>
      </c>
      <c r="H3447" s="766"/>
      <c r="I3447" s="767"/>
    </row>
    <row r="3448" spans="2:9" ht="11.5" customHeight="1">
      <c r="B3448" s="764">
        <v>44164</v>
      </c>
      <c r="C3448" s="768">
        <v>16.862493038118501</v>
      </c>
      <c r="D3448" s="762"/>
      <c r="E3448" s="762"/>
      <c r="F3448" s="762"/>
      <c r="G3448" s="762">
        <v>12.7633405471242</v>
      </c>
      <c r="H3448" s="762"/>
      <c r="I3448" s="763"/>
    </row>
    <row r="3449" spans="2:9" ht="11.5" customHeight="1">
      <c r="B3449" s="764">
        <v>44165</v>
      </c>
      <c r="C3449" s="765">
        <v>16.924839835881599</v>
      </c>
      <c r="D3449" s="766"/>
      <c r="E3449" s="766"/>
      <c r="F3449" s="766"/>
      <c r="G3449" s="766">
        <v>12.7633405471242</v>
      </c>
      <c r="H3449" s="766"/>
      <c r="I3449" s="767"/>
    </row>
    <row r="3450" spans="2:9" ht="11.5" customHeight="1">
      <c r="B3450" s="764">
        <v>44166</v>
      </c>
      <c r="C3450" s="768">
        <v>16.228759356095001</v>
      </c>
      <c r="D3450" s="762"/>
      <c r="E3450" s="762"/>
      <c r="F3450" s="762"/>
      <c r="G3450" s="762">
        <v>12.7633405471242</v>
      </c>
      <c r="H3450" s="762"/>
      <c r="I3450" s="763"/>
    </row>
    <row r="3451" spans="2:9" ht="11.5" customHeight="1">
      <c r="B3451" s="764">
        <v>44167</v>
      </c>
      <c r="C3451" s="765">
        <v>16.272156567232599</v>
      </c>
      <c r="D3451" s="766"/>
      <c r="E3451" s="766"/>
      <c r="F3451" s="766"/>
      <c r="G3451" s="766">
        <v>12.7633405471242</v>
      </c>
      <c r="H3451" s="766"/>
      <c r="I3451" s="767"/>
    </row>
    <row r="3452" spans="2:9" ht="11.5" customHeight="1">
      <c r="B3452" s="764">
        <v>44168</v>
      </c>
      <c r="C3452" s="768">
        <v>16.408282332517199</v>
      </c>
      <c r="D3452" s="762"/>
      <c r="E3452" s="762"/>
      <c r="F3452" s="762"/>
      <c r="G3452" s="762">
        <v>12.7633405471242</v>
      </c>
      <c r="H3452" s="762"/>
      <c r="I3452" s="763"/>
    </row>
    <row r="3453" spans="2:9" ht="11.5" customHeight="1">
      <c r="B3453" s="764">
        <v>44169</v>
      </c>
      <c r="C3453" s="765">
        <v>16.5695557286728</v>
      </c>
      <c r="D3453" s="766"/>
      <c r="E3453" s="766"/>
      <c r="F3453" s="766"/>
      <c r="G3453" s="766">
        <v>12.7633405471242</v>
      </c>
      <c r="H3453" s="766"/>
      <c r="I3453" s="767"/>
    </row>
    <row r="3454" spans="2:9" ht="11.5" customHeight="1">
      <c r="B3454" s="764">
        <v>44170</v>
      </c>
      <c r="C3454" s="768">
        <v>16.5695557286728</v>
      </c>
      <c r="D3454" s="762"/>
      <c r="E3454" s="762"/>
      <c r="F3454" s="762"/>
      <c r="G3454" s="762">
        <v>12.7633405471242</v>
      </c>
      <c r="H3454" s="762"/>
      <c r="I3454" s="763"/>
    </row>
    <row r="3455" spans="2:9" ht="11.5" customHeight="1">
      <c r="B3455" s="764">
        <v>44171</v>
      </c>
      <c r="C3455" s="765">
        <v>16.5695557286728</v>
      </c>
      <c r="D3455" s="766"/>
      <c r="E3455" s="766"/>
      <c r="F3455" s="766"/>
      <c r="G3455" s="766">
        <v>12.7633405471242</v>
      </c>
      <c r="H3455" s="766"/>
      <c r="I3455" s="767"/>
    </row>
    <row r="3456" spans="2:9" ht="11.5" customHeight="1">
      <c r="B3456" s="764">
        <v>44172</v>
      </c>
      <c r="C3456" s="768">
        <v>16.704982397736401</v>
      </c>
      <c r="D3456" s="762"/>
      <c r="E3456" s="762"/>
      <c r="F3456" s="762"/>
      <c r="G3456" s="762">
        <v>12.7633405471242</v>
      </c>
      <c r="H3456" s="762"/>
      <c r="I3456" s="763"/>
    </row>
    <row r="3457" spans="2:9" ht="11.5" customHeight="1">
      <c r="B3457" s="764">
        <v>44173</v>
      </c>
      <c r="C3457" s="765">
        <v>16.983770126929301</v>
      </c>
      <c r="D3457" s="766"/>
      <c r="E3457" s="766"/>
      <c r="F3457" s="766"/>
      <c r="G3457" s="766">
        <v>12.7633405471242</v>
      </c>
      <c r="H3457" s="766"/>
      <c r="I3457" s="767"/>
    </row>
    <row r="3458" spans="2:9" ht="11.5" customHeight="1">
      <c r="B3458" s="764">
        <v>44174</v>
      </c>
      <c r="C3458" s="768">
        <v>16.495021202784301</v>
      </c>
      <c r="D3458" s="762"/>
      <c r="E3458" s="762"/>
      <c r="F3458" s="762"/>
      <c r="G3458" s="762">
        <v>12.7633405471242</v>
      </c>
      <c r="H3458" s="762"/>
      <c r="I3458" s="763"/>
    </row>
    <row r="3459" spans="2:9" ht="11.5" customHeight="1">
      <c r="B3459" s="764">
        <v>44175</v>
      </c>
      <c r="C3459" s="765">
        <v>16.9822931135282</v>
      </c>
      <c r="D3459" s="766"/>
      <c r="E3459" s="766"/>
      <c r="F3459" s="766"/>
      <c r="G3459" s="766">
        <v>12.7633405471242</v>
      </c>
      <c r="H3459" s="766"/>
      <c r="I3459" s="767"/>
    </row>
    <row r="3460" spans="2:9" ht="11.5" customHeight="1">
      <c r="B3460" s="764">
        <v>44176</v>
      </c>
      <c r="C3460" s="768">
        <v>16.829479451165898</v>
      </c>
      <c r="D3460" s="762"/>
      <c r="E3460" s="762"/>
      <c r="F3460" s="762"/>
      <c r="G3460" s="762">
        <v>12.7633405471242</v>
      </c>
      <c r="H3460" s="762"/>
      <c r="I3460" s="763"/>
    </row>
    <row r="3461" spans="2:9" ht="11.5" customHeight="1">
      <c r="B3461" s="764">
        <v>44177</v>
      </c>
      <c r="C3461" s="765">
        <v>16.829479451165898</v>
      </c>
      <c r="D3461" s="766"/>
      <c r="E3461" s="766"/>
      <c r="F3461" s="766"/>
      <c r="G3461" s="766">
        <v>12.7633405471242</v>
      </c>
      <c r="H3461" s="766"/>
      <c r="I3461" s="767"/>
    </row>
    <row r="3462" spans="2:9" ht="11.5" customHeight="1">
      <c r="B3462" s="764">
        <v>44178</v>
      </c>
      <c r="C3462" s="768">
        <v>16.829479451165898</v>
      </c>
      <c r="D3462" s="762"/>
      <c r="E3462" s="762"/>
      <c r="F3462" s="762"/>
      <c r="G3462" s="762">
        <v>12.7633405471242</v>
      </c>
      <c r="H3462" s="762"/>
      <c r="I3462" s="763"/>
    </row>
    <row r="3463" spans="2:9" ht="11.5" customHeight="1">
      <c r="B3463" s="764">
        <v>44179</v>
      </c>
      <c r="C3463" s="765">
        <v>16.763557964615298</v>
      </c>
      <c r="D3463" s="766"/>
      <c r="E3463" s="766"/>
      <c r="F3463" s="766"/>
      <c r="G3463" s="766">
        <v>12.7633405471242</v>
      </c>
      <c r="H3463" s="766"/>
      <c r="I3463" s="767"/>
    </row>
    <row r="3464" spans="2:9" ht="11.5" customHeight="1">
      <c r="B3464" s="764">
        <v>44180</v>
      </c>
      <c r="C3464" s="768">
        <v>16.7337637599394</v>
      </c>
      <c r="D3464" s="762"/>
      <c r="E3464" s="762"/>
      <c r="F3464" s="762"/>
      <c r="G3464" s="762">
        <v>12.7633405471242</v>
      </c>
      <c r="H3464" s="762"/>
      <c r="I3464" s="763"/>
    </row>
    <row r="3465" spans="2:9" ht="11.5" customHeight="1">
      <c r="B3465" s="764">
        <v>44181</v>
      </c>
      <c r="C3465" s="765">
        <v>16.850163830947299</v>
      </c>
      <c r="D3465" s="766"/>
      <c r="E3465" s="766"/>
      <c r="F3465" s="766"/>
      <c r="G3465" s="766">
        <v>12.7633405471242</v>
      </c>
      <c r="H3465" s="766"/>
      <c r="I3465" s="767"/>
    </row>
    <row r="3466" spans="2:9" ht="11.5" customHeight="1">
      <c r="B3466" s="764">
        <v>44182</v>
      </c>
      <c r="C3466" s="768">
        <v>17.0434427539263</v>
      </c>
      <c r="D3466" s="762"/>
      <c r="E3466" s="762"/>
      <c r="F3466" s="762"/>
      <c r="G3466" s="762">
        <v>12.7633405471242</v>
      </c>
      <c r="H3466" s="762"/>
      <c r="I3466" s="763"/>
    </row>
    <row r="3467" spans="2:9" ht="11.5" customHeight="1">
      <c r="B3467" s="764">
        <v>44183</v>
      </c>
      <c r="C3467" s="765">
        <v>17.303024340470198</v>
      </c>
      <c r="D3467" s="766"/>
      <c r="E3467" s="766"/>
      <c r="F3467" s="766"/>
      <c r="G3467" s="766">
        <v>12.7633405471242</v>
      </c>
      <c r="H3467" s="766"/>
      <c r="I3467" s="767"/>
    </row>
    <row r="3468" spans="2:9" ht="11.5" customHeight="1">
      <c r="B3468" s="764">
        <v>44184</v>
      </c>
      <c r="C3468" s="768">
        <v>17.303024340470198</v>
      </c>
      <c r="D3468" s="762"/>
      <c r="E3468" s="762"/>
      <c r="F3468" s="762"/>
      <c r="G3468" s="762">
        <v>12.7633405471242</v>
      </c>
      <c r="H3468" s="762"/>
      <c r="I3468" s="763"/>
    </row>
    <row r="3469" spans="2:9" ht="11.5" customHeight="1">
      <c r="B3469" s="764">
        <v>44185</v>
      </c>
      <c r="C3469" s="765">
        <v>17.303024340470198</v>
      </c>
      <c r="D3469" s="766"/>
      <c r="E3469" s="766"/>
      <c r="F3469" s="766"/>
      <c r="G3469" s="766">
        <v>12.7633405471242</v>
      </c>
      <c r="H3469" s="766"/>
      <c r="I3469" s="767"/>
    </row>
    <row r="3470" spans="2:9" ht="11.5" customHeight="1">
      <c r="B3470" s="764">
        <v>44186</v>
      </c>
      <c r="C3470" s="768">
        <v>17.535411085556898</v>
      </c>
      <c r="D3470" s="762"/>
      <c r="E3470" s="762"/>
      <c r="F3470" s="762"/>
      <c r="G3470" s="762">
        <v>12.7633405471242</v>
      </c>
      <c r="H3470" s="762"/>
      <c r="I3470" s="763"/>
    </row>
    <row r="3471" spans="2:9" ht="11.5" customHeight="1">
      <c r="B3471" s="764">
        <v>44187</v>
      </c>
      <c r="C3471" s="765">
        <v>17.929930443981899</v>
      </c>
      <c r="D3471" s="766"/>
      <c r="E3471" s="766"/>
      <c r="F3471" s="766"/>
      <c r="G3471" s="766">
        <v>12.7633405471242</v>
      </c>
      <c r="H3471" s="766"/>
      <c r="I3471" s="767"/>
    </row>
    <row r="3472" spans="2:9" ht="11.5" customHeight="1">
      <c r="B3472" s="764">
        <v>44188</v>
      </c>
      <c r="C3472" s="768">
        <v>17.663984038274901</v>
      </c>
      <c r="D3472" s="762"/>
      <c r="E3472" s="762"/>
      <c r="F3472" s="762"/>
      <c r="G3472" s="762">
        <v>12.7633405471242</v>
      </c>
      <c r="H3472" s="762"/>
      <c r="I3472" s="763"/>
    </row>
    <row r="3473" spans="2:9" ht="11.5" customHeight="1">
      <c r="B3473" s="764">
        <v>44189</v>
      </c>
      <c r="C3473" s="765">
        <v>17.4051449509391</v>
      </c>
      <c r="D3473" s="766"/>
      <c r="E3473" s="766"/>
      <c r="F3473" s="766"/>
      <c r="G3473" s="766">
        <v>12.7633405471242</v>
      </c>
      <c r="H3473" s="766"/>
      <c r="I3473" s="767"/>
    </row>
    <row r="3474" spans="2:9" ht="11.5" customHeight="1">
      <c r="B3474" s="764">
        <v>44190</v>
      </c>
      <c r="C3474" s="768">
        <v>17.4051449509391</v>
      </c>
      <c r="D3474" s="762"/>
      <c r="E3474" s="762"/>
      <c r="F3474" s="762"/>
      <c r="G3474" s="762">
        <v>12.7633405471242</v>
      </c>
      <c r="H3474" s="762"/>
      <c r="I3474" s="763"/>
    </row>
    <row r="3475" spans="2:9" ht="11.5" customHeight="1">
      <c r="B3475" s="764">
        <v>44191</v>
      </c>
      <c r="C3475" s="765">
        <v>17.4051449509391</v>
      </c>
      <c r="D3475" s="766"/>
      <c r="E3475" s="766"/>
      <c r="F3475" s="766"/>
      <c r="G3475" s="766">
        <v>12.7633405471242</v>
      </c>
      <c r="H3475" s="766"/>
      <c r="I3475" s="767"/>
    </row>
    <row r="3476" spans="2:9" ht="11.5" customHeight="1">
      <c r="B3476" s="764">
        <v>44192</v>
      </c>
      <c r="C3476" s="768">
        <v>17.4051449509391</v>
      </c>
      <c r="D3476" s="762"/>
      <c r="E3476" s="762"/>
      <c r="F3476" s="762"/>
      <c r="G3476" s="762">
        <v>12.7633405471242</v>
      </c>
      <c r="H3476" s="762"/>
      <c r="I3476" s="763"/>
    </row>
    <row r="3477" spans="2:9" ht="11.5" customHeight="1">
      <c r="B3477" s="764">
        <v>44193</v>
      </c>
      <c r="C3477" s="765">
        <v>16.647944572644601</v>
      </c>
      <c r="D3477" s="766"/>
      <c r="E3477" s="766"/>
      <c r="F3477" s="766"/>
      <c r="G3477" s="766">
        <v>12.7633405471242</v>
      </c>
      <c r="H3477" s="766"/>
      <c r="I3477" s="767"/>
    </row>
    <row r="3478" spans="2:9" ht="11.5" customHeight="1">
      <c r="B3478" s="764">
        <v>44194</v>
      </c>
      <c r="C3478" s="768">
        <v>16.566308069279899</v>
      </c>
      <c r="D3478" s="762"/>
      <c r="E3478" s="762"/>
      <c r="F3478" s="762"/>
      <c r="G3478" s="762">
        <v>12.7633405471242</v>
      </c>
      <c r="H3478" s="762"/>
      <c r="I3478" s="763"/>
    </row>
    <row r="3479" spans="2:9" ht="11.5" customHeight="1">
      <c r="B3479" s="764">
        <v>44195</v>
      </c>
      <c r="C3479" s="765">
        <v>16.794422319107898</v>
      </c>
      <c r="D3479" s="766"/>
      <c r="E3479" s="766"/>
      <c r="F3479" s="766"/>
      <c r="G3479" s="766">
        <v>12.7633405471242</v>
      </c>
      <c r="H3479" s="766"/>
      <c r="I3479" s="767"/>
    </row>
    <row r="3480" spans="2:9" ht="11.5" customHeight="1">
      <c r="B3480" s="764">
        <v>44196</v>
      </c>
      <c r="C3480" s="768">
        <v>17.939924401707799</v>
      </c>
      <c r="D3480" s="762"/>
      <c r="E3480" s="762"/>
      <c r="F3480" s="762"/>
      <c r="G3480" s="762">
        <v>12.7633405471242</v>
      </c>
      <c r="H3480" s="762"/>
      <c r="I3480" s="763"/>
    </row>
    <row r="3481" spans="2:9" ht="11.5" customHeight="1">
      <c r="B3481" s="764">
        <v>44197</v>
      </c>
      <c r="C3481" s="765">
        <v>17.939924401707799</v>
      </c>
      <c r="D3481" s="766"/>
      <c r="E3481" s="766"/>
      <c r="F3481" s="766"/>
      <c r="G3481" s="766">
        <v>12.7633405471242</v>
      </c>
      <c r="H3481" s="766"/>
      <c r="I3481" s="767"/>
    </row>
    <row r="3482" spans="2:9" ht="11.5" customHeight="1">
      <c r="B3482" s="764">
        <v>44198</v>
      </c>
      <c r="C3482" s="768">
        <v>17.939924401707799</v>
      </c>
      <c r="D3482" s="762"/>
      <c r="E3482" s="762"/>
      <c r="F3482" s="762"/>
      <c r="G3482" s="762">
        <v>12.7633405471242</v>
      </c>
      <c r="H3482" s="762"/>
      <c r="I3482" s="763"/>
    </row>
    <row r="3483" spans="2:9" ht="11.5" customHeight="1">
      <c r="B3483" s="764">
        <v>44199</v>
      </c>
      <c r="C3483" s="765">
        <v>17.939924401707799</v>
      </c>
      <c r="D3483" s="766"/>
      <c r="E3483" s="766"/>
      <c r="F3483" s="766"/>
      <c r="G3483" s="766">
        <v>12.7633405471242</v>
      </c>
      <c r="H3483" s="766"/>
      <c r="I3483" s="767"/>
    </row>
    <row r="3484" spans="2:9" ht="11.5" customHeight="1">
      <c r="B3484" s="764">
        <v>44200</v>
      </c>
      <c r="C3484" s="768">
        <v>17.705049213286699</v>
      </c>
      <c r="D3484" s="762"/>
      <c r="E3484" s="762"/>
      <c r="F3484" s="762"/>
      <c r="G3484" s="762">
        <v>12.7633405471242</v>
      </c>
      <c r="H3484" s="762"/>
      <c r="I3484" s="763"/>
    </row>
    <row r="3485" spans="2:9" ht="11.5" customHeight="1">
      <c r="B3485" s="764">
        <v>44201</v>
      </c>
      <c r="C3485" s="765">
        <v>18.168611307382101</v>
      </c>
      <c r="D3485" s="766"/>
      <c r="E3485" s="766"/>
      <c r="F3485" s="766"/>
      <c r="G3485" s="766">
        <v>12.7633405471242</v>
      </c>
      <c r="H3485" s="766"/>
      <c r="I3485" s="767"/>
    </row>
    <row r="3486" spans="2:9" ht="11.5" customHeight="1">
      <c r="B3486" s="764">
        <v>44202</v>
      </c>
      <c r="C3486" s="768">
        <v>17.675786264862602</v>
      </c>
      <c r="D3486" s="762"/>
      <c r="E3486" s="762"/>
      <c r="F3486" s="762"/>
      <c r="G3486" s="762">
        <v>12.7633405471242</v>
      </c>
      <c r="H3486" s="762"/>
      <c r="I3486" s="763"/>
    </row>
    <row r="3487" spans="2:9" ht="11.5" customHeight="1">
      <c r="B3487" s="764">
        <v>44203</v>
      </c>
      <c r="C3487" s="765">
        <v>18.5729755360545</v>
      </c>
      <c r="D3487" s="766"/>
      <c r="E3487" s="766"/>
      <c r="F3487" s="766"/>
      <c r="G3487" s="766">
        <v>12.7633405471242</v>
      </c>
      <c r="H3487" s="766"/>
      <c r="I3487" s="767"/>
    </row>
    <row r="3488" spans="2:9" ht="11.5" customHeight="1">
      <c r="B3488" s="764">
        <v>44204</v>
      </c>
      <c r="C3488" s="768">
        <v>18.809070526095201</v>
      </c>
      <c r="D3488" s="762"/>
      <c r="E3488" s="762"/>
      <c r="F3488" s="762"/>
      <c r="G3488" s="762">
        <v>12.7633405471242</v>
      </c>
      <c r="H3488" s="762"/>
      <c r="I3488" s="763"/>
    </row>
    <row r="3489" spans="2:9" ht="11.5" customHeight="1">
      <c r="B3489" s="764">
        <v>44205</v>
      </c>
      <c r="C3489" s="765">
        <v>18.809070526095201</v>
      </c>
      <c r="D3489" s="766"/>
      <c r="E3489" s="766"/>
      <c r="F3489" s="766"/>
      <c r="G3489" s="766">
        <v>12.7633405471242</v>
      </c>
      <c r="H3489" s="766"/>
      <c r="I3489" s="767"/>
    </row>
    <row r="3490" spans="2:9" ht="11.5" customHeight="1">
      <c r="B3490" s="764">
        <v>44206</v>
      </c>
      <c r="C3490" s="768">
        <v>18.809070526095201</v>
      </c>
      <c r="D3490" s="762"/>
      <c r="E3490" s="762"/>
      <c r="F3490" s="762"/>
      <c r="G3490" s="762">
        <v>12.7633405471242</v>
      </c>
      <c r="H3490" s="762"/>
      <c r="I3490" s="763"/>
    </row>
    <row r="3491" spans="2:9" ht="11.5" customHeight="1">
      <c r="B3491" s="764">
        <v>44207</v>
      </c>
      <c r="C3491" s="765">
        <v>18.740720760041199</v>
      </c>
      <c r="D3491" s="766"/>
      <c r="E3491" s="766"/>
      <c r="F3491" s="766"/>
      <c r="G3491" s="766">
        <v>12.7633405471242</v>
      </c>
      <c r="H3491" s="766"/>
      <c r="I3491" s="767"/>
    </row>
    <row r="3492" spans="2:9" ht="11.5" customHeight="1">
      <c r="B3492" s="764">
        <v>44208</v>
      </c>
      <c r="C3492" s="768">
        <v>19.5290445995509</v>
      </c>
      <c r="D3492" s="762"/>
      <c r="E3492" s="762"/>
      <c r="F3492" s="762"/>
      <c r="G3492" s="762">
        <v>12.7633405471242</v>
      </c>
      <c r="H3492" s="762"/>
      <c r="I3492" s="763"/>
    </row>
    <row r="3493" spans="2:9" ht="11.5" customHeight="1">
      <c r="B3493" s="764">
        <v>44209</v>
      </c>
      <c r="C3493" s="765">
        <v>19.640414768739799</v>
      </c>
      <c r="D3493" s="766"/>
      <c r="E3493" s="766"/>
      <c r="F3493" s="766"/>
      <c r="G3493" s="766">
        <v>12.7633405471242</v>
      </c>
      <c r="H3493" s="766"/>
      <c r="I3493" s="767"/>
    </row>
    <row r="3494" spans="2:9" ht="11.5" customHeight="1">
      <c r="B3494" s="764">
        <v>44210</v>
      </c>
      <c r="C3494" s="768">
        <v>19.721627544796601</v>
      </c>
      <c r="D3494" s="762"/>
      <c r="E3494" s="762"/>
      <c r="F3494" s="762"/>
      <c r="G3494" s="762">
        <v>12.7633405471242</v>
      </c>
      <c r="H3494" s="762"/>
      <c r="I3494" s="763"/>
    </row>
    <row r="3495" spans="2:9" ht="11.5" customHeight="1">
      <c r="B3495" s="764">
        <v>44211</v>
      </c>
      <c r="C3495" s="765">
        <v>19.376787591305401</v>
      </c>
      <c r="D3495" s="766"/>
      <c r="E3495" s="766"/>
      <c r="F3495" s="766"/>
      <c r="G3495" s="766">
        <v>12.7633405471242</v>
      </c>
      <c r="H3495" s="766"/>
      <c r="I3495" s="767"/>
    </row>
    <row r="3496" spans="2:9" ht="11.5" customHeight="1">
      <c r="B3496" s="764">
        <v>44212</v>
      </c>
      <c r="C3496" s="768">
        <v>19.376787591305401</v>
      </c>
      <c r="D3496" s="762"/>
      <c r="E3496" s="762"/>
      <c r="F3496" s="762"/>
      <c r="G3496" s="762">
        <v>12.7633405471242</v>
      </c>
      <c r="H3496" s="762"/>
      <c r="I3496" s="763"/>
    </row>
    <row r="3497" spans="2:9" ht="11.5" customHeight="1">
      <c r="B3497" s="764">
        <v>44213</v>
      </c>
      <c r="C3497" s="765">
        <v>19.376787591305401</v>
      </c>
      <c r="D3497" s="766"/>
      <c r="E3497" s="766"/>
      <c r="F3497" s="766"/>
      <c r="G3497" s="766">
        <v>12.7633405471242</v>
      </c>
      <c r="H3497" s="766"/>
      <c r="I3497" s="767"/>
    </row>
    <row r="3498" spans="2:9" ht="11.5" customHeight="1">
      <c r="B3498" s="764">
        <v>44214</v>
      </c>
      <c r="C3498" s="768">
        <v>19.376787591305401</v>
      </c>
      <c r="D3498" s="762"/>
      <c r="E3498" s="762"/>
      <c r="F3498" s="762"/>
      <c r="G3498" s="762">
        <v>12.7633405471242</v>
      </c>
      <c r="H3498" s="762"/>
      <c r="I3498" s="763"/>
    </row>
    <row r="3499" spans="2:9" ht="11.5" customHeight="1">
      <c r="B3499" s="764">
        <v>44215</v>
      </c>
      <c r="C3499" s="765">
        <v>19.7940973403805</v>
      </c>
      <c r="D3499" s="766"/>
      <c r="E3499" s="766"/>
      <c r="F3499" s="766"/>
      <c r="G3499" s="766">
        <v>12.7633405471242</v>
      </c>
      <c r="H3499" s="766"/>
      <c r="I3499" s="767"/>
    </row>
    <row r="3500" spans="2:9" ht="11.5" customHeight="1">
      <c r="B3500" s="764">
        <v>44216</v>
      </c>
      <c r="C3500" s="768">
        <v>20.153270452429901</v>
      </c>
      <c r="D3500" s="762"/>
      <c r="E3500" s="762"/>
      <c r="F3500" s="762"/>
      <c r="G3500" s="762">
        <v>12.7633405471242</v>
      </c>
      <c r="H3500" s="762"/>
      <c r="I3500" s="763"/>
    </row>
    <row r="3501" spans="2:9" ht="11.5" customHeight="1">
      <c r="B3501" s="764">
        <v>44217</v>
      </c>
      <c r="C3501" s="765">
        <v>20.287751236043501</v>
      </c>
      <c r="D3501" s="766"/>
      <c r="E3501" s="766"/>
      <c r="F3501" s="766"/>
      <c r="G3501" s="766">
        <v>12.7633405471242</v>
      </c>
      <c r="H3501" s="766"/>
      <c r="I3501" s="767"/>
    </row>
    <row r="3502" spans="2:9" ht="11.5" customHeight="1">
      <c r="B3502" s="764">
        <v>44218</v>
      </c>
      <c r="C3502" s="768">
        <v>20.663496106893</v>
      </c>
      <c r="D3502" s="762"/>
      <c r="E3502" s="762"/>
      <c r="F3502" s="762"/>
      <c r="G3502" s="762">
        <v>12.7633405471242</v>
      </c>
      <c r="H3502" s="762"/>
      <c r="I3502" s="763"/>
    </row>
    <row r="3503" spans="2:9" ht="11.5" customHeight="1">
      <c r="B3503" s="764">
        <v>44219</v>
      </c>
      <c r="C3503" s="765">
        <v>20.663496106893</v>
      </c>
      <c r="D3503" s="766"/>
      <c r="E3503" s="766"/>
      <c r="F3503" s="766"/>
      <c r="G3503" s="766">
        <v>12.7633405471242</v>
      </c>
      <c r="H3503" s="766"/>
      <c r="I3503" s="767"/>
    </row>
    <row r="3504" spans="2:9" ht="11.5" customHeight="1">
      <c r="B3504" s="764">
        <v>44220</v>
      </c>
      <c r="C3504" s="768">
        <v>20.663496106893</v>
      </c>
      <c r="D3504" s="762"/>
      <c r="E3504" s="762"/>
      <c r="F3504" s="762"/>
      <c r="G3504" s="762">
        <v>12.7633405471242</v>
      </c>
      <c r="H3504" s="762"/>
      <c r="I3504" s="763"/>
    </row>
    <row r="3505" spans="2:9" ht="11.5" customHeight="1">
      <c r="B3505" s="764">
        <v>44221</v>
      </c>
      <c r="C3505" s="765">
        <v>20.905597092186799</v>
      </c>
      <c r="D3505" s="766"/>
      <c r="E3505" s="766"/>
      <c r="F3505" s="766"/>
      <c r="G3505" s="766">
        <v>12.7633405471242</v>
      </c>
      <c r="H3505" s="766"/>
      <c r="I3505" s="767"/>
    </row>
    <row r="3506" spans="2:9" ht="11.5" customHeight="1">
      <c r="B3506" s="764">
        <v>44222</v>
      </c>
      <c r="C3506" s="768">
        <v>20.369174441665599</v>
      </c>
      <c r="D3506" s="762"/>
      <c r="E3506" s="762"/>
      <c r="F3506" s="762"/>
      <c r="G3506" s="762">
        <v>12.7633405471242</v>
      </c>
      <c r="H3506" s="762"/>
      <c r="I3506" s="763"/>
    </row>
    <row r="3507" spans="2:9" ht="11.5" customHeight="1">
      <c r="B3507" s="764">
        <v>44223</v>
      </c>
      <c r="C3507" s="765">
        <v>19.919426862500501</v>
      </c>
      <c r="D3507" s="766"/>
      <c r="E3507" s="766"/>
      <c r="F3507" s="766"/>
      <c r="G3507" s="766">
        <v>12.7633405471242</v>
      </c>
      <c r="H3507" s="766"/>
      <c r="I3507" s="767"/>
    </row>
    <row r="3508" spans="2:9" ht="11.5" customHeight="1">
      <c r="B3508" s="764">
        <v>44224</v>
      </c>
      <c r="C3508" s="768">
        <v>19.821390008154701</v>
      </c>
      <c r="D3508" s="762"/>
      <c r="E3508" s="762"/>
      <c r="F3508" s="762"/>
      <c r="G3508" s="762">
        <v>12.7633405471242</v>
      </c>
      <c r="H3508" s="762"/>
      <c r="I3508" s="763"/>
    </row>
    <row r="3509" spans="2:9" ht="11.5" customHeight="1">
      <c r="B3509" s="764">
        <v>44225</v>
      </c>
      <c r="C3509" s="765">
        <v>19.675995957132699</v>
      </c>
      <c r="D3509" s="766"/>
      <c r="E3509" s="766"/>
      <c r="F3509" s="766"/>
      <c r="G3509" s="766">
        <v>12.7633405471242</v>
      </c>
      <c r="H3509" s="766"/>
      <c r="I3509" s="767"/>
    </row>
    <row r="3510" spans="2:9" ht="11.5" customHeight="1">
      <c r="B3510" s="764">
        <v>44226</v>
      </c>
      <c r="C3510" s="768">
        <v>19.675995957132699</v>
      </c>
      <c r="D3510" s="762"/>
      <c r="E3510" s="762"/>
      <c r="F3510" s="762"/>
      <c r="G3510" s="762">
        <v>12.7633405471242</v>
      </c>
      <c r="H3510" s="762"/>
      <c r="I3510" s="763"/>
    </row>
    <row r="3511" spans="2:9" ht="11.5" customHeight="1">
      <c r="B3511" s="764">
        <v>44227</v>
      </c>
      <c r="C3511" s="765">
        <v>19.675995957132699</v>
      </c>
      <c r="D3511" s="766"/>
      <c r="E3511" s="766"/>
      <c r="F3511" s="766"/>
      <c r="G3511" s="766">
        <v>12.7633405471242</v>
      </c>
      <c r="H3511" s="766"/>
      <c r="I3511" s="767"/>
    </row>
    <row r="3512" spans="2:9" ht="11.5" customHeight="1">
      <c r="B3512" s="764">
        <v>44228</v>
      </c>
      <c r="C3512" s="768">
        <v>20.016638551128601</v>
      </c>
      <c r="D3512" s="762"/>
      <c r="E3512" s="762"/>
      <c r="F3512" s="762"/>
      <c r="G3512" s="762">
        <v>12.7633405471242</v>
      </c>
      <c r="H3512" s="762"/>
      <c r="I3512" s="763"/>
    </row>
    <row r="3513" spans="2:9" ht="11.5" customHeight="1">
      <c r="B3513" s="764">
        <v>44229</v>
      </c>
      <c r="C3513" s="765">
        <v>20.3645445196038</v>
      </c>
      <c r="D3513" s="766"/>
      <c r="E3513" s="766"/>
      <c r="F3513" s="766"/>
      <c r="G3513" s="766">
        <v>12.7633405471242</v>
      </c>
      <c r="H3513" s="766"/>
      <c r="I3513" s="767"/>
    </row>
    <row r="3514" spans="2:9" ht="11.5" customHeight="1">
      <c r="B3514" s="764">
        <v>44230</v>
      </c>
      <c r="C3514" s="768">
        <v>20.504797407020298</v>
      </c>
      <c r="D3514" s="762"/>
      <c r="E3514" s="762"/>
      <c r="F3514" s="762"/>
      <c r="G3514" s="762">
        <v>12.7633405471242</v>
      </c>
      <c r="H3514" s="762"/>
      <c r="I3514" s="763"/>
    </row>
    <row r="3515" spans="2:9" ht="11.5" customHeight="1">
      <c r="B3515" s="764">
        <v>44231</v>
      </c>
      <c r="C3515" s="765">
        <v>20.924967865496601</v>
      </c>
      <c r="D3515" s="766"/>
      <c r="E3515" s="766"/>
      <c r="F3515" s="766"/>
      <c r="G3515" s="766">
        <v>12.7633405471242</v>
      </c>
      <c r="H3515" s="766"/>
      <c r="I3515" s="767"/>
    </row>
    <row r="3516" spans="2:9" ht="11.5" customHeight="1">
      <c r="B3516" s="764">
        <v>44232</v>
      </c>
      <c r="C3516" s="768">
        <v>21.177534379525099</v>
      </c>
      <c r="D3516" s="762"/>
      <c r="E3516" s="762"/>
      <c r="F3516" s="762"/>
      <c r="G3516" s="762">
        <v>12.7633405471242</v>
      </c>
      <c r="H3516" s="762"/>
      <c r="I3516" s="763"/>
    </row>
    <row r="3517" spans="2:9" ht="11.5" customHeight="1">
      <c r="B3517" s="764">
        <v>44233</v>
      </c>
      <c r="C3517" s="765">
        <v>21.177534379525099</v>
      </c>
      <c r="D3517" s="766"/>
      <c r="E3517" s="766"/>
      <c r="F3517" s="766"/>
      <c r="G3517" s="766">
        <v>12.7633405471242</v>
      </c>
      <c r="H3517" s="766"/>
      <c r="I3517" s="767"/>
    </row>
    <row r="3518" spans="2:9" ht="11.5" customHeight="1">
      <c r="B3518" s="764">
        <v>44234</v>
      </c>
      <c r="C3518" s="768">
        <v>21.177534379525099</v>
      </c>
      <c r="D3518" s="762"/>
      <c r="E3518" s="762"/>
      <c r="F3518" s="762"/>
      <c r="G3518" s="762">
        <v>12.7633405471242</v>
      </c>
      <c r="H3518" s="762"/>
      <c r="I3518" s="763"/>
    </row>
    <row r="3519" spans="2:9" ht="11.5" customHeight="1">
      <c r="B3519" s="764">
        <v>44235</v>
      </c>
      <c r="C3519" s="765">
        <v>21.262683947113899</v>
      </c>
      <c r="D3519" s="766"/>
      <c r="E3519" s="766"/>
      <c r="F3519" s="766"/>
      <c r="G3519" s="766">
        <v>12.7633405471242</v>
      </c>
      <c r="H3519" s="766"/>
      <c r="I3519" s="767"/>
    </row>
    <row r="3520" spans="2:9" ht="11.5" customHeight="1">
      <c r="B3520" s="764">
        <v>44236</v>
      </c>
      <c r="C3520" s="768">
        <v>21.8962364333645</v>
      </c>
      <c r="D3520" s="762"/>
      <c r="E3520" s="762"/>
      <c r="F3520" s="762"/>
      <c r="G3520" s="762">
        <v>12.7633405471242</v>
      </c>
      <c r="H3520" s="762"/>
      <c r="I3520" s="763"/>
    </row>
    <row r="3521" spans="2:9" ht="11.5" customHeight="1">
      <c r="B3521" s="764">
        <v>44237</v>
      </c>
      <c r="C3521" s="765">
        <v>22.1590435856596</v>
      </c>
      <c r="D3521" s="766"/>
      <c r="E3521" s="766"/>
      <c r="F3521" s="766"/>
      <c r="G3521" s="766">
        <v>12.7633405471242</v>
      </c>
      <c r="H3521" s="766"/>
      <c r="I3521" s="767"/>
    </row>
    <row r="3522" spans="2:9" ht="11.5" customHeight="1">
      <c r="B3522" s="764">
        <v>44238</v>
      </c>
      <c r="C3522" s="768">
        <v>22.095733456682702</v>
      </c>
      <c r="D3522" s="762"/>
      <c r="E3522" s="762"/>
      <c r="F3522" s="762"/>
      <c r="G3522" s="762">
        <v>12.7633405471242</v>
      </c>
      <c r="H3522" s="762"/>
      <c r="I3522" s="763"/>
    </row>
    <row r="3523" spans="2:9" ht="11.5" customHeight="1">
      <c r="B3523" s="764">
        <v>44239</v>
      </c>
      <c r="C3523" s="765">
        <v>22.026768370371901</v>
      </c>
      <c r="D3523" s="766"/>
      <c r="E3523" s="766"/>
      <c r="F3523" s="766"/>
      <c r="G3523" s="766">
        <v>12.7633405471242</v>
      </c>
      <c r="H3523" s="766"/>
      <c r="I3523" s="767"/>
    </row>
    <row r="3524" spans="2:9" ht="11.5" customHeight="1">
      <c r="B3524" s="764">
        <v>44240</v>
      </c>
      <c r="C3524" s="768">
        <v>22.026768370371901</v>
      </c>
      <c r="D3524" s="762"/>
      <c r="E3524" s="762"/>
      <c r="F3524" s="762"/>
      <c r="G3524" s="762">
        <v>12.7633405471242</v>
      </c>
      <c r="H3524" s="762"/>
      <c r="I3524" s="763"/>
    </row>
    <row r="3525" spans="2:9" ht="11.5" customHeight="1">
      <c r="B3525" s="764">
        <v>44241</v>
      </c>
      <c r="C3525" s="765">
        <v>22.026768370371901</v>
      </c>
      <c r="D3525" s="766"/>
      <c r="E3525" s="766"/>
      <c r="F3525" s="766"/>
      <c r="G3525" s="766">
        <v>12.7633405471242</v>
      </c>
      <c r="H3525" s="766"/>
      <c r="I3525" s="767"/>
    </row>
    <row r="3526" spans="2:9" ht="11.5" customHeight="1">
      <c r="B3526" s="764">
        <v>44242</v>
      </c>
      <c r="C3526" s="768">
        <v>22.026768370371901</v>
      </c>
      <c r="D3526" s="762"/>
      <c r="E3526" s="762"/>
      <c r="F3526" s="762"/>
      <c r="G3526" s="762">
        <v>12.7633405471242</v>
      </c>
      <c r="H3526" s="762"/>
      <c r="I3526" s="763"/>
    </row>
    <row r="3527" spans="2:9" ht="11.5" customHeight="1">
      <c r="B3527" s="764">
        <v>44243</v>
      </c>
      <c r="C3527" s="765">
        <v>21.968029075406299</v>
      </c>
      <c r="D3527" s="766"/>
      <c r="E3527" s="766"/>
      <c r="F3527" s="766"/>
      <c r="G3527" s="766">
        <v>12.7633405471242</v>
      </c>
      <c r="H3527" s="766"/>
      <c r="I3527" s="767"/>
    </row>
    <row r="3528" spans="2:9" ht="11.5" customHeight="1">
      <c r="B3528" s="764">
        <v>44244</v>
      </c>
      <c r="C3528" s="768">
        <v>21.416605397004599</v>
      </c>
      <c r="D3528" s="762"/>
      <c r="E3528" s="762"/>
      <c r="F3528" s="762"/>
      <c r="G3528" s="762">
        <v>12.7633405471242</v>
      </c>
      <c r="H3528" s="762"/>
      <c r="I3528" s="763"/>
    </row>
    <row r="3529" spans="2:9" ht="11.5" customHeight="1">
      <c r="B3529" s="764">
        <v>44245</v>
      </c>
      <c r="C3529" s="765">
        <v>20.9265667478446</v>
      </c>
      <c r="D3529" s="766"/>
      <c r="E3529" s="766"/>
      <c r="F3529" s="766"/>
      <c r="G3529" s="766">
        <v>12.7633405471242</v>
      </c>
      <c r="H3529" s="766"/>
      <c r="I3529" s="767"/>
    </row>
    <row r="3530" spans="2:9" ht="11.5" customHeight="1">
      <c r="B3530" s="764">
        <v>44246</v>
      </c>
      <c r="C3530" s="768">
        <v>21.385647933294301</v>
      </c>
      <c r="D3530" s="762"/>
      <c r="E3530" s="762"/>
      <c r="F3530" s="762"/>
      <c r="G3530" s="762">
        <v>12.7633405471242</v>
      </c>
      <c r="H3530" s="762"/>
      <c r="I3530" s="763"/>
    </row>
    <row r="3531" spans="2:9" ht="11.5" customHeight="1">
      <c r="B3531" s="764">
        <v>44247</v>
      </c>
      <c r="C3531" s="765">
        <v>21.385647933294301</v>
      </c>
      <c r="D3531" s="766"/>
      <c r="E3531" s="766"/>
      <c r="F3531" s="766"/>
      <c r="G3531" s="766">
        <v>12.7633405471242</v>
      </c>
      <c r="H3531" s="766"/>
      <c r="I3531" s="767"/>
    </row>
    <row r="3532" spans="2:9" ht="11.5" customHeight="1">
      <c r="B3532" s="764">
        <v>44248</v>
      </c>
      <c r="C3532" s="768">
        <v>21.385647933294301</v>
      </c>
      <c r="D3532" s="762"/>
      <c r="E3532" s="762"/>
      <c r="F3532" s="762"/>
      <c r="G3532" s="762">
        <v>12.7633405471242</v>
      </c>
      <c r="H3532" s="762"/>
      <c r="I3532" s="763"/>
    </row>
    <row r="3533" spans="2:9" ht="11.5" customHeight="1">
      <c r="B3533" s="764">
        <v>44249</v>
      </c>
      <c r="C3533" s="765">
        <v>20.329224137094499</v>
      </c>
      <c r="D3533" s="766"/>
      <c r="E3533" s="766"/>
      <c r="F3533" s="766"/>
      <c r="G3533" s="766">
        <v>12.7633405471242</v>
      </c>
      <c r="H3533" s="766"/>
      <c r="I3533" s="767"/>
    </row>
    <row r="3534" spans="2:9" ht="11.5" customHeight="1">
      <c r="B3534" s="764">
        <v>44250</v>
      </c>
      <c r="C3534" s="768">
        <v>19.917485601230801</v>
      </c>
      <c r="D3534" s="762"/>
      <c r="E3534" s="762"/>
      <c r="F3534" s="762"/>
      <c r="G3534" s="762">
        <v>12.7633405471242</v>
      </c>
      <c r="H3534" s="762"/>
      <c r="I3534" s="763"/>
    </row>
    <row r="3535" spans="2:9" ht="11.5" customHeight="1">
      <c r="B3535" s="764">
        <v>44251</v>
      </c>
      <c r="C3535" s="765">
        <v>19.828686638750099</v>
      </c>
      <c r="D3535" s="766"/>
      <c r="E3535" s="766"/>
      <c r="F3535" s="766"/>
      <c r="G3535" s="766">
        <v>12.7633405471242</v>
      </c>
      <c r="H3535" s="766"/>
      <c r="I3535" s="767"/>
    </row>
    <row r="3536" spans="2:9" ht="11.5" customHeight="1">
      <c r="B3536" s="764">
        <v>44252</v>
      </c>
      <c r="C3536" s="768">
        <v>18.799958116348101</v>
      </c>
      <c r="D3536" s="762"/>
      <c r="E3536" s="762"/>
      <c r="F3536" s="762"/>
      <c r="G3536" s="762">
        <v>12.7633405471242</v>
      </c>
      <c r="H3536" s="762"/>
      <c r="I3536" s="763"/>
    </row>
    <row r="3537" spans="2:9" ht="11.5" customHeight="1">
      <c r="B3537" s="764">
        <v>44253</v>
      </c>
      <c r="C3537" s="765">
        <v>18.884585493613201</v>
      </c>
      <c r="D3537" s="766"/>
      <c r="E3537" s="766"/>
      <c r="F3537" s="766"/>
      <c r="G3537" s="766">
        <v>12.7633405471242</v>
      </c>
      <c r="H3537" s="766"/>
      <c r="I3537" s="767"/>
    </row>
    <row r="3538" spans="2:9" ht="11.5" customHeight="1">
      <c r="B3538" s="764">
        <v>44254</v>
      </c>
      <c r="C3538" s="768">
        <v>18.884585493613201</v>
      </c>
      <c r="D3538" s="762"/>
      <c r="E3538" s="762"/>
      <c r="F3538" s="762"/>
      <c r="G3538" s="762">
        <v>12.7633405471242</v>
      </c>
      <c r="H3538" s="762"/>
      <c r="I3538" s="763"/>
    </row>
    <row r="3539" spans="2:9" ht="11.5" customHeight="1">
      <c r="B3539" s="764">
        <v>44255</v>
      </c>
      <c r="C3539" s="765">
        <v>18.884585493613201</v>
      </c>
      <c r="D3539" s="766"/>
      <c r="E3539" s="766"/>
      <c r="F3539" s="766"/>
      <c r="G3539" s="766">
        <v>12.7633405471242</v>
      </c>
      <c r="H3539" s="766"/>
      <c r="I3539" s="767"/>
    </row>
    <row r="3540" spans="2:9" ht="11.5" customHeight="1">
      <c r="B3540" s="764">
        <v>44256</v>
      </c>
      <c r="C3540" s="768">
        <v>19.766642663909501</v>
      </c>
      <c r="D3540" s="762"/>
      <c r="E3540" s="762"/>
      <c r="F3540" s="762"/>
      <c r="G3540" s="762">
        <v>12.7633405471242</v>
      </c>
      <c r="H3540" s="762"/>
      <c r="I3540" s="763"/>
    </row>
    <row r="3541" spans="2:9" ht="11.5" customHeight="1">
      <c r="B3541" s="764">
        <v>44257</v>
      </c>
      <c r="C3541" s="765">
        <v>19.108194187979201</v>
      </c>
      <c r="D3541" s="766"/>
      <c r="E3541" s="766"/>
      <c r="F3541" s="766"/>
      <c r="G3541" s="766">
        <v>12.7633405471242</v>
      </c>
      <c r="H3541" s="766"/>
      <c r="I3541" s="767"/>
    </row>
    <row r="3542" spans="2:9" ht="11.5" customHeight="1">
      <c r="B3542" s="764">
        <v>44258</v>
      </c>
      <c r="C3542" s="768">
        <v>18.1470327404903</v>
      </c>
      <c r="D3542" s="762"/>
      <c r="E3542" s="762"/>
      <c r="F3542" s="762"/>
      <c r="G3542" s="762">
        <v>12.7633405471242</v>
      </c>
      <c r="H3542" s="762"/>
      <c r="I3542" s="763"/>
    </row>
    <row r="3543" spans="2:9" ht="11.5" customHeight="1">
      <c r="B3543" s="764">
        <v>44259</v>
      </c>
      <c r="C3543" s="765">
        <v>17.3232804309757</v>
      </c>
      <c r="D3543" s="766"/>
      <c r="E3543" s="766"/>
      <c r="F3543" s="766"/>
      <c r="G3543" s="766">
        <v>12.7633405471242</v>
      </c>
      <c r="H3543" s="766"/>
      <c r="I3543" s="767"/>
    </row>
    <row r="3544" spans="2:9" ht="11.5" customHeight="1">
      <c r="B3544" s="764">
        <v>44260</v>
      </c>
      <c r="C3544" s="768">
        <v>17.275155326942301</v>
      </c>
      <c r="D3544" s="762"/>
      <c r="E3544" s="762"/>
      <c r="F3544" s="762"/>
      <c r="G3544" s="762">
        <v>12.7633405471242</v>
      </c>
      <c r="H3544" s="762"/>
      <c r="I3544" s="763"/>
    </row>
    <row r="3545" spans="2:9" ht="11.5" customHeight="1">
      <c r="B3545" s="764">
        <v>44261</v>
      </c>
      <c r="C3545" s="765">
        <v>17.275155326942301</v>
      </c>
      <c r="D3545" s="766"/>
      <c r="E3545" s="766"/>
      <c r="F3545" s="766"/>
      <c r="G3545" s="766">
        <v>12.7633405471242</v>
      </c>
      <c r="H3545" s="766"/>
      <c r="I3545" s="767"/>
    </row>
    <row r="3546" spans="2:9" ht="11.5" customHeight="1">
      <c r="B3546" s="764">
        <v>44262</v>
      </c>
      <c r="C3546" s="768">
        <v>17.275155326942301</v>
      </c>
      <c r="D3546" s="762"/>
      <c r="E3546" s="762"/>
      <c r="F3546" s="762"/>
      <c r="G3546" s="762">
        <v>12.7633405471242</v>
      </c>
      <c r="H3546" s="762"/>
      <c r="I3546" s="763"/>
    </row>
    <row r="3547" spans="2:9" ht="11.5" customHeight="1">
      <c r="B3547" s="764">
        <v>44263</v>
      </c>
      <c r="C3547" s="765">
        <v>16.1619525279668</v>
      </c>
      <c r="D3547" s="766"/>
      <c r="E3547" s="766"/>
      <c r="F3547" s="766"/>
      <c r="G3547" s="766">
        <v>12.7633405471242</v>
      </c>
      <c r="H3547" s="766"/>
      <c r="I3547" s="767"/>
    </row>
    <row r="3548" spans="2:9" ht="11.5" customHeight="1">
      <c r="B3548" s="764">
        <v>44264</v>
      </c>
      <c r="C3548" s="768">
        <v>17.476794854576099</v>
      </c>
      <c r="D3548" s="762"/>
      <c r="E3548" s="762"/>
      <c r="F3548" s="762"/>
      <c r="G3548" s="762">
        <v>12.7633405471242</v>
      </c>
      <c r="H3548" s="762"/>
      <c r="I3548" s="763"/>
    </row>
    <row r="3549" spans="2:9" ht="11.5" customHeight="1">
      <c r="B3549" s="764">
        <v>44265</v>
      </c>
      <c r="C3549" s="765">
        <v>17.4096369227229</v>
      </c>
      <c r="D3549" s="766"/>
      <c r="E3549" s="766"/>
      <c r="F3549" s="766"/>
      <c r="G3549" s="766">
        <v>12.7633405471242</v>
      </c>
      <c r="H3549" s="766"/>
      <c r="I3549" s="767"/>
    </row>
    <row r="3550" spans="2:9" ht="11.5" customHeight="1">
      <c r="B3550" s="764">
        <v>44266</v>
      </c>
      <c r="C3550" s="768">
        <v>18.464881862157998</v>
      </c>
      <c r="D3550" s="762"/>
      <c r="E3550" s="762"/>
      <c r="F3550" s="762"/>
      <c r="G3550" s="762">
        <v>12.7633405471242</v>
      </c>
      <c r="H3550" s="762"/>
      <c r="I3550" s="763"/>
    </row>
    <row r="3551" spans="2:9" ht="11.5" customHeight="1">
      <c r="B3551" s="764">
        <v>44267</v>
      </c>
      <c r="C3551" s="765">
        <v>18.3089325507909</v>
      </c>
      <c r="D3551" s="766"/>
      <c r="E3551" s="766"/>
      <c r="F3551" s="766"/>
      <c r="G3551" s="766">
        <v>12.7633405471242</v>
      </c>
      <c r="H3551" s="766"/>
      <c r="I3551" s="767"/>
    </row>
    <row r="3552" spans="2:9" ht="11.5" customHeight="1">
      <c r="B3552" s="764">
        <v>44268</v>
      </c>
      <c r="C3552" s="768">
        <v>18.3089325507909</v>
      </c>
      <c r="D3552" s="762"/>
      <c r="E3552" s="762"/>
      <c r="F3552" s="762"/>
      <c r="G3552" s="762">
        <v>12.7633405471242</v>
      </c>
      <c r="H3552" s="762"/>
      <c r="I3552" s="763"/>
    </row>
    <row r="3553" spans="2:9" ht="11.5" customHeight="1">
      <c r="B3553" s="764">
        <v>44269</v>
      </c>
      <c r="C3553" s="765">
        <v>18.3089325507909</v>
      </c>
      <c r="D3553" s="766"/>
      <c r="E3553" s="766"/>
      <c r="F3553" s="766"/>
      <c r="G3553" s="766">
        <v>12.7633405471242</v>
      </c>
      <c r="H3553" s="766"/>
      <c r="I3553" s="767"/>
    </row>
    <row r="3554" spans="2:9" ht="11.5" customHeight="1">
      <c r="B3554" s="764">
        <v>44270</v>
      </c>
      <c r="C3554" s="768">
        <v>18.433635335900199</v>
      </c>
      <c r="D3554" s="762"/>
      <c r="E3554" s="762"/>
      <c r="F3554" s="762"/>
      <c r="G3554" s="762">
        <v>12.7633405471242</v>
      </c>
      <c r="H3554" s="762"/>
      <c r="I3554" s="763"/>
    </row>
    <row r="3555" spans="2:9" ht="11.5" customHeight="1">
      <c r="B3555" s="764">
        <v>44271</v>
      </c>
      <c r="C3555" s="765">
        <v>18.144685865101199</v>
      </c>
      <c r="D3555" s="766"/>
      <c r="E3555" s="766"/>
      <c r="F3555" s="766"/>
      <c r="G3555" s="766">
        <v>12.7633405471242</v>
      </c>
      <c r="H3555" s="766"/>
      <c r="I3555" s="767"/>
    </row>
    <row r="3556" spans="2:9" ht="11.5" customHeight="1">
      <c r="B3556" s="764">
        <v>44272</v>
      </c>
      <c r="C3556" s="768">
        <v>18.166597016525401</v>
      </c>
      <c r="D3556" s="762"/>
      <c r="E3556" s="762"/>
      <c r="F3556" s="762"/>
      <c r="G3556" s="762">
        <v>12.7633405471242</v>
      </c>
      <c r="H3556" s="762"/>
      <c r="I3556" s="763"/>
    </row>
    <row r="3557" spans="2:9" ht="11.5" customHeight="1">
      <c r="B3557" s="764">
        <v>44273</v>
      </c>
      <c r="C3557" s="765">
        <v>17.2830250882913</v>
      </c>
      <c r="D3557" s="766"/>
      <c r="E3557" s="766"/>
      <c r="F3557" s="766"/>
      <c r="G3557" s="766">
        <v>12.7633405471242</v>
      </c>
      <c r="H3557" s="766"/>
      <c r="I3557" s="767"/>
    </row>
    <row r="3558" spans="2:9" ht="11.5" customHeight="1">
      <c r="B3558" s="764">
        <v>44274</v>
      </c>
      <c r="C3558" s="768">
        <v>17.6986452629864</v>
      </c>
      <c r="D3558" s="762"/>
      <c r="E3558" s="762"/>
      <c r="F3558" s="762"/>
      <c r="G3558" s="762">
        <v>12.7633405471242</v>
      </c>
      <c r="H3558" s="762"/>
      <c r="I3558" s="763"/>
    </row>
    <row r="3559" spans="2:9" ht="11.5" customHeight="1">
      <c r="B3559" s="764">
        <v>44275</v>
      </c>
      <c r="C3559" s="765">
        <v>17.6986452629864</v>
      </c>
      <c r="D3559" s="766"/>
      <c r="E3559" s="766"/>
      <c r="F3559" s="766"/>
      <c r="G3559" s="766">
        <v>12.7633405471242</v>
      </c>
      <c r="H3559" s="766"/>
      <c r="I3559" s="767"/>
    </row>
    <row r="3560" spans="2:9" ht="11.5" customHeight="1">
      <c r="B3560" s="764">
        <v>44276</v>
      </c>
      <c r="C3560" s="768">
        <v>17.6986452629864</v>
      </c>
      <c r="D3560" s="762"/>
      <c r="E3560" s="762"/>
      <c r="F3560" s="762"/>
      <c r="G3560" s="762">
        <v>12.7633405471242</v>
      </c>
      <c r="H3560" s="762"/>
      <c r="I3560" s="763"/>
    </row>
    <row r="3561" spans="2:9" ht="11.5" customHeight="1">
      <c r="B3561" s="764">
        <v>44277</v>
      </c>
      <c r="C3561" s="765">
        <v>17.658201387988001</v>
      </c>
      <c r="D3561" s="766"/>
      <c r="E3561" s="766"/>
      <c r="F3561" s="766"/>
      <c r="G3561" s="766">
        <v>12.7633405471242</v>
      </c>
      <c r="H3561" s="766"/>
      <c r="I3561" s="767"/>
    </row>
    <row r="3562" spans="2:9" ht="11.5" customHeight="1">
      <c r="B3562" s="764">
        <v>44278</v>
      </c>
      <c r="C3562" s="768">
        <v>17.2625519391935</v>
      </c>
      <c r="D3562" s="762"/>
      <c r="E3562" s="762"/>
      <c r="F3562" s="762"/>
      <c r="G3562" s="762">
        <v>12.7633405471242</v>
      </c>
      <c r="H3562" s="762"/>
      <c r="I3562" s="763"/>
    </row>
    <row r="3563" spans="2:9" ht="11.5" customHeight="1">
      <c r="B3563" s="764">
        <v>44279</v>
      </c>
      <c r="C3563" s="765">
        <v>16.216865999729301</v>
      </c>
      <c r="D3563" s="766"/>
      <c r="E3563" s="766"/>
      <c r="F3563" s="766"/>
      <c r="G3563" s="766">
        <v>12.7633405471242</v>
      </c>
      <c r="H3563" s="766"/>
      <c r="I3563" s="767"/>
    </row>
    <row r="3564" spans="2:9" ht="11.5" customHeight="1">
      <c r="B3564" s="764">
        <v>44280</v>
      </c>
      <c r="C3564" s="768">
        <v>16.4450052955141</v>
      </c>
      <c r="D3564" s="762"/>
      <c r="E3564" s="762"/>
      <c r="F3564" s="762"/>
      <c r="G3564" s="762">
        <v>12.7633405471242</v>
      </c>
      <c r="H3564" s="762"/>
      <c r="I3564" s="763"/>
    </row>
    <row r="3565" spans="2:9" ht="11.5" customHeight="1">
      <c r="B3565" s="764">
        <v>44281</v>
      </c>
      <c r="C3565" s="765">
        <v>16.517623969801502</v>
      </c>
      <c r="D3565" s="766"/>
      <c r="E3565" s="766"/>
      <c r="F3565" s="766"/>
      <c r="G3565" s="766">
        <v>12.7633405471242</v>
      </c>
      <c r="H3565" s="766"/>
      <c r="I3565" s="767"/>
    </row>
    <row r="3566" spans="2:9" ht="11.5" customHeight="1">
      <c r="B3566" s="764">
        <v>44282</v>
      </c>
      <c r="C3566" s="768">
        <v>16.517623969801502</v>
      </c>
      <c r="D3566" s="762"/>
      <c r="E3566" s="762"/>
      <c r="F3566" s="762"/>
      <c r="G3566" s="762">
        <v>12.7633405471242</v>
      </c>
      <c r="H3566" s="762"/>
      <c r="I3566" s="763"/>
    </row>
    <row r="3567" spans="2:9" ht="11.5" customHeight="1">
      <c r="B3567" s="764">
        <v>44283</v>
      </c>
      <c r="C3567" s="765">
        <v>16.517623969801502</v>
      </c>
      <c r="D3567" s="766"/>
      <c r="E3567" s="766"/>
      <c r="F3567" s="766"/>
      <c r="G3567" s="766">
        <v>12.7633405471242</v>
      </c>
      <c r="H3567" s="766"/>
      <c r="I3567" s="767"/>
    </row>
    <row r="3568" spans="2:9" ht="11.5" customHeight="1">
      <c r="B3568" s="764">
        <v>44284</v>
      </c>
      <c r="C3568" s="768">
        <v>16.103809729075799</v>
      </c>
      <c r="D3568" s="762"/>
      <c r="E3568" s="762"/>
      <c r="F3568" s="762"/>
      <c r="G3568" s="762">
        <v>12.7633405471242</v>
      </c>
      <c r="H3568" s="762"/>
      <c r="I3568" s="763"/>
    </row>
    <row r="3569" spans="2:9" ht="11.5" customHeight="1">
      <c r="B3569" s="764">
        <v>44285</v>
      </c>
      <c r="C3569" s="765">
        <v>16.351595610056201</v>
      </c>
      <c r="D3569" s="766"/>
      <c r="E3569" s="766"/>
      <c r="F3569" s="766"/>
      <c r="G3569" s="766">
        <v>12.7633405471242</v>
      </c>
      <c r="H3569" s="766"/>
      <c r="I3569" s="767"/>
    </row>
    <row r="3570" spans="2:9" ht="11.5" customHeight="1">
      <c r="B3570" s="764">
        <v>44286</v>
      </c>
      <c r="C3570" s="768">
        <v>15.218570724988099</v>
      </c>
      <c r="D3570" s="762"/>
      <c r="E3570" s="762"/>
      <c r="F3570" s="762"/>
      <c r="G3570" s="762">
        <v>12.7633405471242</v>
      </c>
      <c r="H3570" s="762"/>
      <c r="I3570" s="763"/>
    </row>
    <row r="3571" spans="2:9" ht="11.5" customHeight="1">
      <c r="B3571" s="764">
        <v>44287</v>
      </c>
      <c r="C3571" s="765">
        <v>15.613181565262099</v>
      </c>
      <c r="D3571" s="766"/>
      <c r="E3571" s="766"/>
      <c r="F3571" s="766"/>
      <c r="G3571" s="766">
        <v>12.7633405471242</v>
      </c>
      <c r="H3571" s="766"/>
      <c r="I3571" s="767"/>
    </row>
    <row r="3572" spans="2:9" ht="11.5" customHeight="1">
      <c r="B3572" s="764">
        <v>44288</v>
      </c>
      <c r="C3572" s="768">
        <v>15.613181565262099</v>
      </c>
      <c r="D3572" s="762"/>
      <c r="E3572" s="762"/>
      <c r="F3572" s="762"/>
      <c r="G3572" s="762">
        <v>12.7633405471242</v>
      </c>
      <c r="H3572" s="762"/>
      <c r="I3572" s="763"/>
    </row>
    <row r="3573" spans="2:9" ht="11.5" customHeight="1">
      <c r="B3573" s="764">
        <v>44289</v>
      </c>
      <c r="C3573" s="765">
        <v>15.613181565262099</v>
      </c>
      <c r="D3573" s="766"/>
      <c r="E3573" s="766"/>
      <c r="F3573" s="766"/>
      <c r="G3573" s="766">
        <v>12.7633405471242</v>
      </c>
      <c r="H3573" s="766"/>
      <c r="I3573" s="767"/>
    </row>
    <row r="3574" spans="2:9" ht="11.5" customHeight="1">
      <c r="B3574" s="764">
        <v>44290</v>
      </c>
      <c r="C3574" s="768">
        <v>15.613181565262099</v>
      </c>
      <c r="D3574" s="762"/>
      <c r="E3574" s="762"/>
      <c r="F3574" s="762"/>
      <c r="G3574" s="762">
        <v>12.7633405471242</v>
      </c>
      <c r="H3574" s="762"/>
      <c r="I3574" s="763"/>
    </row>
    <row r="3575" spans="2:9" ht="11.5" customHeight="1">
      <c r="B3575" s="764">
        <v>44291</v>
      </c>
      <c r="C3575" s="765">
        <v>15.432792842052899</v>
      </c>
      <c r="D3575" s="766"/>
      <c r="E3575" s="766"/>
      <c r="F3575" s="766"/>
      <c r="G3575" s="766">
        <v>12.7633405471242</v>
      </c>
      <c r="H3575" s="766"/>
      <c r="I3575" s="767"/>
    </row>
    <row r="3576" spans="2:9" ht="11.5" customHeight="1">
      <c r="B3576" s="764">
        <v>44292</v>
      </c>
      <c r="C3576" s="768">
        <v>15.7366143039992</v>
      </c>
      <c r="D3576" s="762"/>
      <c r="E3576" s="762"/>
      <c r="F3576" s="762"/>
      <c r="G3576" s="762">
        <v>12.7633405471242</v>
      </c>
      <c r="H3576" s="762"/>
      <c r="I3576" s="763"/>
    </row>
    <row r="3577" spans="2:9" ht="11.5" customHeight="1">
      <c r="B3577" s="764">
        <v>44293</v>
      </c>
      <c r="C3577" s="765">
        <v>15.3236030789219</v>
      </c>
      <c r="D3577" s="766"/>
      <c r="E3577" s="766"/>
      <c r="F3577" s="766"/>
      <c r="G3577" s="766">
        <v>12.7633405471242</v>
      </c>
      <c r="H3577" s="766"/>
      <c r="I3577" s="767"/>
    </row>
    <row r="3578" spans="2:9" ht="11.5" customHeight="1">
      <c r="B3578" s="764">
        <v>44294</v>
      </c>
      <c r="C3578" s="768">
        <v>15.6162674541306</v>
      </c>
      <c r="D3578" s="762"/>
      <c r="E3578" s="762"/>
      <c r="F3578" s="762"/>
      <c r="G3578" s="762">
        <v>12.7633405471242</v>
      </c>
      <c r="H3578" s="762"/>
      <c r="I3578" s="763"/>
    </row>
    <row r="3579" spans="2:9" ht="11.5" customHeight="1">
      <c r="B3579" s="764">
        <v>44295</v>
      </c>
      <c r="C3579" s="765">
        <v>15.537978584003399</v>
      </c>
      <c r="D3579" s="766"/>
      <c r="E3579" s="766"/>
      <c r="F3579" s="766"/>
      <c r="G3579" s="766">
        <v>12.7633405471242</v>
      </c>
      <c r="H3579" s="766"/>
      <c r="I3579" s="767"/>
    </row>
    <row r="3580" spans="2:9" ht="11.5" customHeight="1">
      <c r="B3580" s="764">
        <v>44296</v>
      </c>
      <c r="C3580" s="768">
        <v>15.537978584003399</v>
      </c>
      <c r="D3580" s="762"/>
      <c r="E3580" s="762"/>
      <c r="F3580" s="762"/>
      <c r="G3580" s="762">
        <v>12.7633405471242</v>
      </c>
      <c r="H3580" s="762"/>
      <c r="I3580" s="763"/>
    </row>
    <row r="3581" spans="2:9" ht="11.5" customHeight="1">
      <c r="B3581" s="764">
        <v>44297</v>
      </c>
      <c r="C3581" s="765">
        <v>15.537978584003399</v>
      </c>
      <c r="D3581" s="766"/>
      <c r="E3581" s="766"/>
      <c r="F3581" s="766"/>
      <c r="G3581" s="766">
        <v>12.7633405471242</v>
      </c>
      <c r="H3581" s="766"/>
      <c r="I3581" s="767"/>
    </row>
    <row r="3582" spans="2:9" ht="11.5" customHeight="1">
      <c r="B3582" s="764">
        <v>44298</v>
      </c>
      <c r="C3582" s="768">
        <v>15.459573563631199</v>
      </c>
      <c r="D3582" s="762"/>
      <c r="E3582" s="762"/>
      <c r="F3582" s="762"/>
      <c r="G3582" s="762">
        <v>12.7633405471242</v>
      </c>
      <c r="H3582" s="762"/>
      <c r="I3582" s="763"/>
    </row>
    <row r="3583" spans="2:9" ht="11.5" customHeight="1">
      <c r="B3583" s="764">
        <v>44299</v>
      </c>
      <c r="C3583" s="765">
        <v>15.995626521091999</v>
      </c>
      <c r="D3583" s="766"/>
      <c r="E3583" s="766"/>
      <c r="F3583" s="766"/>
      <c r="G3583" s="766">
        <v>12.7633405471242</v>
      </c>
      <c r="H3583" s="766"/>
      <c r="I3583" s="767"/>
    </row>
    <row r="3584" spans="2:9" ht="11.5" customHeight="1">
      <c r="B3584" s="764">
        <v>44300</v>
      </c>
      <c r="C3584" s="768">
        <v>15.529599283554701</v>
      </c>
      <c r="D3584" s="762"/>
      <c r="E3584" s="762"/>
      <c r="F3584" s="762"/>
      <c r="G3584" s="762">
        <v>12.7633405471242</v>
      </c>
      <c r="H3584" s="762"/>
      <c r="I3584" s="763"/>
    </row>
    <row r="3585" spans="2:9" ht="11.5" customHeight="1">
      <c r="B3585" s="764">
        <v>44301</v>
      </c>
      <c r="C3585" s="765">
        <v>15.7354868705313</v>
      </c>
      <c r="D3585" s="766"/>
      <c r="E3585" s="766"/>
      <c r="F3585" s="766"/>
      <c r="G3585" s="766">
        <v>12.7633405471242</v>
      </c>
      <c r="H3585" s="766"/>
      <c r="I3585" s="767"/>
    </row>
    <row r="3586" spans="2:9" ht="11.5" customHeight="1">
      <c r="B3586" s="764">
        <v>44302</v>
      </c>
      <c r="C3586" s="768">
        <v>15.527189849512199</v>
      </c>
      <c r="D3586" s="762"/>
      <c r="E3586" s="762"/>
      <c r="F3586" s="762"/>
      <c r="G3586" s="762">
        <v>12.7633405471242</v>
      </c>
      <c r="H3586" s="762"/>
      <c r="I3586" s="763"/>
    </row>
    <row r="3587" spans="2:9" ht="11.5" customHeight="1">
      <c r="B3587" s="764">
        <v>44303</v>
      </c>
      <c r="C3587" s="765">
        <v>15.527189849512199</v>
      </c>
      <c r="D3587" s="766"/>
      <c r="E3587" s="766"/>
      <c r="F3587" s="766"/>
      <c r="G3587" s="766">
        <v>12.7633405471242</v>
      </c>
      <c r="H3587" s="766"/>
      <c r="I3587" s="767"/>
    </row>
    <row r="3588" spans="2:9" ht="11.5" customHeight="1">
      <c r="B3588" s="764">
        <v>44304</v>
      </c>
      <c r="C3588" s="768">
        <v>15.527189849512199</v>
      </c>
      <c r="D3588" s="762"/>
      <c r="E3588" s="762"/>
      <c r="F3588" s="762"/>
      <c r="G3588" s="762">
        <v>12.7633405471242</v>
      </c>
      <c r="H3588" s="762"/>
      <c r="I3588" s="763"/>
    </row>
    <row r="3589" spans="2:9" ht="11.5" customHeight="1">
      <c r="B3589" s="764">
        <v>44305</v>
      </c>
      <c r="C3589" s="765">
        <v>15.153605057025301</v>
      </c>
      <c r="D3589" s="766"/>
      <c r="E3589" s="766"/>
      <c r="F3589" s="766"/>
      <c r="G3589" s="766">
        <v>12.7633405471242</v>
      </c>
      <c r="H3589" s="766"/>
      <c r="I3589" s="767"/>
    </row>
    <row r="3590" spans="2:9" ht="11.5" customHeight="1">
      <c r="B3590" s="764">
        <v>44306</v>
      </c>
      <c r="C3590" s="768">
        <v>14.8191745695342</v>
      </c>
      <c r="D3590" s="762"/>
      <c r="E3590" s="762"/>
      <c r="F3590" s="762"/>
      <c r="G3590" s="762">
        <v>12.7633405471242</v>
      </c>
      <c r="H3590" s="762"/>
      <c r="I3590" s="763"/>
    </row>
    <row r="3591" spans="2:9" ht="11.5" customHeight="1">
      <c r="B3591" s="764">
        <v>44307</v>
      </c>
      <c r="C3591" s="765">
        <v>15.089432346371099</v>
      </c>
      <c r="D3591" s="766"/>
      <c r="E3591" s="766"/>
      <c r="F3591" s="766"/>
      <c r="G3591" s="766">
        <v>12.7633405471242</v>
      </c>
      <c r="H3591" s="766"/>
      <c r="I3591" s="767"/>
    </row>
    <row r="3592" spans="2:9" ht="11.5" customHeight="1">
      <c r="B3592" s="764">
        <v>44308</v>
      </c>
      <c r="C3592" s="768">
        <v>15.2345659198965</v>
      </c>
      <c r="D3592" s="762"/>
      <c r="E3592" s="762"/>
      <c r="F3592" s="762"/>
      <c r="G3592" s="762">
        <v>12.7633405471242</v>
      </c>
      <c r="H3592" s="762"/>
      <c r="I3592" s="763"/>
    </row>
    <row r="3593" spans="2:9" ht="11.5" customHeight="1">
      <c r="B3593" s="764">
        <v>44309</v>
      </c>
      <c r="C3593" s="765">
        <v>15.768232766603401</v>
      </c>
      <c r="D3593" s="766"/>
      <c r="E3593" s="766"/>
      <c r="F3593" s="766"/>
      <c r="G3593" s="766">
        <v>12.7633405471242</v>
      </c>
      <c r="H3593" s="766"/>
      <c r="I3593" s="767"/>
    </row>
    <row r="3594" spans="2:9" ht="11.5" customHeight="1">
      <c r="B3594" s="764">
        <v>44310</v>
      </c>
      <c r="C3594" s="768">
        <v>15.768232766603401</v>
      </c>
      <c r="D3594" s="762"/>
      <c r="E3594" s="762"/>
      <c r="F3594" s="762"/>
      <c r="G3594" s="762">
        <v>12.7633405471242</v>
      </c>
      <c r="H3594" s="762"/>
      <c r="I3594" s="763"/>
    </row>
    <row r="3595" spans="2:9" ht="11.5" customHeight="1">
      <c r="B3595" s="764">
        <v>44311</v>
      </c>
      <c r="C3595" s="765">
        <v>15.768232766603401</v>
      </c>
      <c r="D3595" s="766"/>
      <c r="E3595" s="766"/>
      <c r="F3595" s="766"/>
      <c r="G3595" s="766">
        <v>12.7633405471242</v>
      </c>
      <c r="H3595" s="766"/>
      <c r="I3595" s="767"/>
    </row>
    <row r="3596" spans="2:9" ht="11.5" customHeight="1">
      <c r="B3596" s="764">
        <v>44312</v>
      </c>
      <c r="C3596" s="768">
        <v>16.011041992643499</v>
      </c>
      <c r="D3596" s="762"/>
      <c r="E3596" s="762"/>
      <c r="F3596" s="762"/>
      <c r="G3596" s="762">
        <v>12.7633405471242</v>
      </c>
      <c r="H3596" s="762"/>
      <c r="I3596" s="763"/>
    </row>
    <row r="3597" spans="2:9" ht="11.5" customHeight="1">
      <c r="B3597" s="764">
        <v>44313</v>
      </c>
      <c r="C3597" s="765">
        <v>15.9675585768018</v>
      </c>
      <c r="D3597" s="766"/>
      <c r="E3597" s="766"/>
      <c r="F3597" s="766"/>
      <c r="G3597" s="766">
        <v>12.7633405471242</v>
      </c>
      <c r="H3597" s="766"/>
      <c r="I3597" s="767"/>
    </row>
    <row r="3598" spans="2:9" ht="11.5" customHeight="1">
      <c r="B3598" s="764">
        <v>44314</v>
      </c>
      <c r="C3598" s="768">
        <v>15.8473699148938</v>
      </c>
      <c r="D3598" s="762"/>
      <c r="E3598" s="762"/>
      <c r="F3598" s="762"/>
      <c r="G3598" s="762">
        <v>12.7633405471242</v>
      </c>
      <c r="H3598" s="762"/>
      <c r="I3598" s="763"/>
    </row>
    <row r="3599" spans="2:9" ht="11.5" customHeight="1">
      <c r="B3599" s="764">
        <v>44315</v>
      </c>
      <c r="C3599" s="765">
        <v>15.368549970914099</v>
      </c>
      <c r="D3599" s="766"/>
      <c r="E3599" s="766"/>
      <c r="F3599" s="766"/>
      <c r="G3599" s="766">
        <v>12.7633405471242</v>
      </c>
      <c r="H3599" s="766"/>
      <c r="I3599" s="767"/>
    </row>
    <row r="3600" spans="2:9" ht="11.5" customHeight="1">
      <c r="B3600" s="764">
        <v>44316</v>
      </c>
      <c r="C3600" s="768">
        <v>15.154121188771301</v>
      </c>
      <c r="D3600" s="762"/>
      <c r="E3600" s="762"/>
      <c r="F3600" s="762"/>
      <c r="G3600" s="762">
        <v>12.7633405471242</v>
      </c>
      <c r="H3600" s="762"/>
      <c r="I3600" s="763"/>
    </row>
    <row r="3601" spans="2:9" ht="11.5" customHeight="1">
      <c r="B3601" s="764">
        <v>44317</v>
      </c>
      <c r="C3601" s="765">
        <v>15.154121188771301</v>
      </c>
      <c r="D3601" s="766"/>
      <c r="E3601" s="766"/>
      <c r="F3601" s="766"/>
      <c r="G3601" s="766">
        <v>12.7633405471242</v>
      </c>
      <c r="H3601" s="766"/>
      <c r="I3601" s="767"/>
    </row>
    <row r="3602" spans="2:9" ht="11.5" customHeight="1">
      <c r="B3602" s="764">
        <v>44318</v>
      </c>
      <c r="C3602" s="768">
        <v>15.154121188771301</v>
      </c>
      <c r="D3602" s="762"/>
      <c r="E3602" s="762"/>
      <c r="F3602" s="762"/>
      <c r="G3602" s="762">
        <v>12.7633405471242</v>
      </c>
      <c r="H3602" s="762"/>
      <c r="I3602" s="763"/>
    </row>
    <row r="3603" spans="2:9" ht="11.5" customHeight="1">
      <c r="B3603" s="764">
        <v>44319</v>
      </c>
      <c r="C3603" s="765">
        <v>14.843821604886401</v>
      </c>
      <c r="D3603" s="766"/>
      <c r="E3603" s="766"/>
      <c r="F3603" s="766"/>
      <c r="G3603" s="766">
        <v>12.7633405471242</v>
      </c>
      <c r="H3603" s="766"/>
      <c r="I3603" s="767"/>
    </row>
    <row r="3604" spans="2:9" ht="11.5" customHeight="1">
      <c r="B3604" s="764">
        <v>44320</v>
      </c>
      <c r="C3604" s="768">
        <v>14.427281103785599</v>
      </c>
      <c r="D3604" s="762"/>
      <c r="E3604" s="762"/>
      <c r="F3604" s="762"/>
      <c r="G3604" s="762">
        <v>12.7633405471242</v>
      </c>
      <c r="H3604" s="762"/>
      <c r="I3604" s="763"/>
    </row>
    <row r="3605" spans="2:9" ht="11.5" customHeight="1">
      <c r="B3605" s="764">
        <v>44321</v>
      </c>
      <c r="C3605" s="765">
        <v>14.042538207961501</v>
      </c>
      <c r="D3605" s="766"/>
      <c r="E3605" s="766"/>
      <c r="F3605" s="766"/>
      <c r="G3605" s="766">
        <v>12.7633405471242</v>
      </c>
      <c r="H3605" s="766"/>
      <c r="I3605" s="767"/>
    </row>
    <row r="3606" spans="2:9" ht="11.5" customHeight="1">
      <c r="B3606" s="764">
        <v>44322</v>
      </c>
      <c r="C3606" s="768">
        <v>13.4869655192939</v>
      </c>
      <c r="D3606" s="762"/>
      <c r="E3606" s="762"/>
      <c r="F3606" s="762"/>
      <c r="G3606" s="762">
        <v>12.7633405471242</v>
      </c>
      <c r="H3606" s="762"/>
      <c r="I3606" s="763"/>
    </row>
    <row r="3607" spans="2:9" ht="11.5" customHeight="1">
      <c r="B3607" s="764">
        <v>44323</v>
      </c>
      <c r="C3607" s="765">
        <v>13.6373637168609</v>
      </c>
      <c r="D3607" s="766"/>
      <c r="E3607" s="766"/>
      <c r="F3607" s="766"/>
      <c r="G3607" s="766">
        <v>12.7633405471242</v>
      </c>
      <c r="H3607" s="766"/>
      <c r="I3607" s="767"/>
    </row>
    <row r="3608" spans="2:9" ht="11.5" customHeight="1">
      <c r="B3608" s="764">
        <v>44324</v>
      </c>
      <c r="C3608" s="768">
        <v>13.6373637168609</v>
      </c>
      <c r="D3608" s="762"/>
      <c r="E3608" s="762"/>
      <c r="F3608" s="762"/>
      <c r="G3608" s="762">
        <v>12.7633405471242</v>
      </c>
      <c r="H3608" s="762"/>
      <c r="I3608" s="763"/>
    </row>
    <row r="3609" spans="2:9" ht="11.5" customHeight="1">
      <c r="B3609" s="764">
        <v>44325</v>
      </c>
      <c r="C3609" s="765">
        <v>13.6373637168609</v>
      </c>
      <c r="D3609" s="766"/>
      <c r="E3609" s="766"/>
      <c r="F3609" s="766"/>
      <c r="G3609" s="766">
        <v>12.7633405471242</v>
      </c>
      <c r="H3609" s="766"/>
      <c r="I3609" s="767"/>
    </row>
    <row r="3610" spans="2:9" ht="11.5" customHeight="1">
      <c r="B3610" s="764">
        <v>44326</v>
      </c>
      <c r="C3610" s="768">
        <v>13.079506916610701</v>
      </c>
      <c r="D3610" s="762"/>
      <c r="E3610" s="762"/>
      <c r="F3610" s="762"/>
      <c r="G3610" s="762">
        <v>12.7633405471242</v>
      </c>
      <c r="H3610" s="762"/>
      <c r="I3610" s="763"/>
    </row>
    <row r="3611" spans="2:9" ht="11.5" customHeight="1">
      <c r="B3611" s="764">
        <v>44327</v>
      </c>
      <c r="C3611" s="765">
        <v>13.4578861599199</v>
      </c>
      <c r="D3611" s="766"/>
      <c r="E3611" s="766"/>
      <c r="F3611" s="766"/>
      <c r="G3611" s="766">
        <v>12.7633405471242</v>
      </c>
      <c r="H3611" s="766"/>
      <c r="I3611" s="767"/>
    </row>
    <row r="3612" spans="2:9" ht="11.5" customHeight="1">
      <c r="B3612" s="764">
        <v>44328</v>
      </c>
      <c r="C3612" s="768">
        <v>13.025357956245699</v>
      </c>
      <c r="D3612" s="762"/>
      <c r="E3612" s="762"/>
      <c r="F3612" s="762"/>
      <c r="G3612" s="762">
        <v>12.7633405471242</v>
      </c>
      <c r="H3612" s="762"/>
      <c r="I3612" s="763"/>
    </row>
    <row r="3613" spans="2:9" ht="11.5" customHeight="1">
      <c r="B3613" s="764">
        <v>44329</v>
      </c>
      <c r="C3613" s="765">
        <v>12.6854063602352</v>
      </c>
      <c r="D3613" s="766"/>
      <c r="E3613" s="766"/>
      <c r="F3613" s="766"/>
      <c r="G3613" s="766">
        <v>12.7633405471242</v>
      </c>
      <c r="H3613" s="766"/>
      <c r="I3613" s="767"/>
    </row>
    <row r="3614" spans="2:9" ht="11.5" customHeight="1">
      <c r="B3614" s="764">
        <v>44330</v>
      </c>
      <c r="C3614" s="768">
        <v>13.5805492112324</v>
      </c>
      <c r="D3614" s="762"/>
      <c r="E3614" s="762"/>
      <c r="F3614" s="762"/>
      <c r="G3614" s="762">
        <v>12.7633405471242</v>
      </c>
      <c r="H3614" s="762"/>
      <c r="I3614" s="763"/>
    </row>
    <row r="3615" spans="2:9" ht="11.5" customHeight="1">
      <c r="B3615" s="764">
        <v>44331</v>
      </c>
      <c r="C3615" s="765">
        <v>13.5805492112324</v>
      </c>
      <c r="D3615" s="766"/>
      <c r="E3615" s="766"/>
      <c r="F3615" s="766"/>
      <c r="G3615" s="766">
        <v>12.7633405471242</v>
      </c>
      <c r="H3615" s="766"/>
      <c r="I3615" s="767"/>
    </row>
    <row r="3616" spans="2:9" ht="11.5" customHeight="1">
      <c r="B3616" s="764">
        <v>44332</v>
      </c>
      <c r="C3616" s="768">
        <v>13.5805492112324</v>
      </c>
      <c r="D3616" s="762"/>
      <c r="E3616" s="762"/>
      <c r="F3616" s="762"/>
      <c r="G3616" s="762">
        <v>12.7633405471242</v>
      </c>
      <c r="H3616" s="762"/>
      <c r="I3616" s="763"/>
    </row>
    <row r="3617" spans="2:9" ht="11.5" customHeight="1">
      <c r="B3617" s="764">
        <v>44333</v>
      </c>
      <c r="C3617" s="765">
        <v>13.5905236066063</v>
      </c>
      <c r="D3617" s="766"/>
      <c r="E3617" s="766"/>
      <c r="F3617" s="766"/>
      <c r="G3617" s="766">
        <v>12.7633405471242</v>
      </c>
      <c r="H3617" s="766"/>
      <c r="I3617" s="767"/>
    </row>
    <row r="3618" spans="2:9" ht="11.5" customHeight="1">
      <c r="B3618" s="764">
        <v>44334</v>
      </c>
      <c r="C3618" s="768">
        <v>13.9746539964828</v>
      </c>
      <c r="D3618" s="762"/>
      <c r="E3618" s="762"/>
      <c r="F3618" s="762"/>
      <c r="G3618" s="762">
        <v>12.7633405471242</v>
      </c>
      <c r="H3618" s="762"/>
      <c r="I3618" s="763"/>
    </row>
    <row r="3619" spans="2:9" ht="11.5" customHeight="1">
      <c r="B3619" s="764">
        <v>44335</v>
      </c>
      <c r="C3619" s="765">
        <v>13.999279668966</v>
      </c>
      <c r="D3619" s="766"/>
      <c r="E3619" s="766"/>
      <c r="F3619" s="766"/>
      <c r="G3619" s="766">
        <v>12.7633405471242</v>
      </c>
      <c r="H3619" s="766"/>
      <c r="I3619" s="767"/>
    </row>
    <row r="3620" spans="2:9" ht="11.5" customHeight="1">
      <c r="B3620" s="764">
        <v>44336</v>
      </c>
      <c r="C3620" s="768">
        <v>14.331419023051501</v>
      </c>
      <c r="D3620" s="762"/>
      <c r="E3620" s="762"/>
      <c r="F3620" s="762"/>
      <c r="G3620" s="762">
        <v>12.7633405471242</v>
      </c>
      <c r="H3620" s="762"/>
      <c r="I3620" s="763"/>
    </row>
    <row r="3621" spans="2:9" ht="11.5" customHeight="1">
      <c r="B3621" s="764">
        <v>44337</v>
      </c>
      <c r="C3621" s="765">
        <v>14.354970239550299</v>
      </c>
      <c r="D3621" s="766"/>
      <c r="E3621" s="766"/>
      <c r="F3621" s="766"/>
      <c r="G3621" s="766">
        <v>12.7633405471242</v>
      </c>
      <c r="H3621" s="766"/>
      <c r="I3621" s="767"/>
    </row>
    <row r="3622" spans="2:9" ht="11.5" customHeight="1">
      <c r="B3622" s="764">
        <v>44338</v>
      </c>
      <c r="C3622" s="768">
        <v>14.354970239550299</v>
      </c>
      <c r="D3622" s="762"/>
      <c r="E3622" s="762"/>
      <c r="F3622" s="762"/>
      <c r="G3622" s="762">
        <v>12.7633405471242</v>
      </c>
      <c r="H3622" s="762"/>
      <c r="I3622" s="763"/>
    </row>
    <row r="3623" spans="2:9" ht="11.5" customHeight="1">
      <c r="B3623" s="764">
        <v>44339</v>
      </c>
      <c r="C3623" s="765">
        <v>14.354970239550299</v>
      </c>
      <c r="D3623" s="766"/>
      <c r="E3623" s="766"/>
      <c r="F3623" s="766"/>
      <c r="G3623" s="766">
        <v>12.7633405471242</v>
      </c>
      <c r="H3623" s="766"/>
      <c r="I3623" s="767"/>
    </row>
    <row r="3624" spans="2:9" ht="11.5" customHeight="1">
      <c r="B3624" s="764">
        <v>44340</v>
      </c>
      <c r="C3624" s="768">
        <v>14.665678044908599</v>
      </c>
      <c r="D3624" s="762"/>
      <c r="E3624" s="762"/>
      <c r="F3624" s="762"/>
      <c r="G3624" s="762">
        <v>12.7633405471242</v>
      </c>
      <c r="H3624" s="762"/>
      <c r="I3624" s="763"/>
    </row>
    <row r="3625" spans="2:9" ht="11.5" customHeight="1">
      <c r="B3625" s="764">
        <v>44341</v>
      </c>
      <c r="C3625" s="765">
        <v>14.6557455291299</v>
      </c>
      <c r="D3625" s="766"/>
      <c r="E3625" s="766"/>
      <c r="F3625" s="766"/>
      <c r="G3625" s="766">
        <v>12.7633405471242</v>
      </c>
      <c r="H3625" s="766"/>
      <c r="I3625" s="767"/>
    </row>
    <row r="3626" spans="2:9" ht="11.5" customHeight="1">
      <c r="B3626" s="764">
        <v>44342</v>
      </c>
      <c r="C3626" s="768">
        <v>15.037792076641701</v>
      </c>
      <c r="D3626" s="762"/>
      <c r="E3626" s="762"/>
      <c r="F3626" s="762"/>
      <c r="G3626" s="762">
        <v>12.7633405471242</v>
      </c>
      <c r="H3626" s="762"/>
      <c r="I3626" s="763"/>
    </row>
    <row r="3627" spans="2:9" ht="11.5" customHeight="1">
      <c r="B3627" s="764">
        <v>44343</v>
      </c>
      <c r="C3627" s="765">
        <v>15.2702473899992</v>
      </c>
      <c r="D3627" s="766"/>
      <c r="E3627" s="766"/>
      <c r="F3627" s="766"/>
      <c r="G3627" s="766">
        <v>12.7633405471242</v>
      </c>
      <c r="H3627" s="766"/>
      <c r="I3627" s="767"/>
    </row>
    <row r="3628" spans="2:9" ht="11.5" customHeight="1">
      <c r="B3628" s="764">
        <v>44344</v>
      </c>
      <c r="C3628" s="768">
        <v>15.2178784702452</v>
      </c>
      <c r="D3628" s="762"/>
      <c r="E3628" s="762"/>
      <c r="F3628" s="762"/>
      <c r="G3628" s="762">
        <v>12.7633405471242</v>
      </c>
      <c r="H3628" s="762"/>
      <c r="I3628" s="763"/>
    </row>
    <row r="3629" spans="2:9" ht="11.5" customHeight="1">
      <c r="B3629" s="764">
        <v>44345</v>
      </c>
      <c r="C3629" s="765">
        <v>15.2178784702452</v>
      </c>
      <c r="D3629" s="766"/>
      <c r="E3629" s="766"/>
      <c r="F3629" s="766"/>
      <c r="G3629" s="766">
        <v>12.7633405471242</v>
      </c>
      <c r="H3629" s="766"/>
      <c r="I3629" s="767"/>
    </row>
    <row r="3630" spans="2:9" ht="11.5" customHeight="1">
      <c r="B3630" s="764">
        <v>44346</v>
      </c>
      <c r="C3630" s="768">
        <v>15.2178784702452</v>
      </c>
      <c r="D3630" s="762"/>
      <c r="E3630" s="762"/>
      <c r="F3630" s="762"/>
      <c r="G3630" s="762">
        <v>12.7633405471242</v>
      </c>
      <c r="H3630" s="762"/>
      <c r="I3630" s="763"/>
    </row>
    <row r="3631" spans="2:9" ht="11.5" customHeight="1">
      <c r="B3631" s="764">
        <v>44347</v>
      </c>
      <c r="C3631" s="765">
        <v>15.2178784702452</v>
      </c>
      <c r="D3631" s="766"/>
      <c r="E3631" s="766"/>
      <c r="F3631" s="766"/>
      <c r="G3631" s="766">
        <v>12.7633405471242</v>
      </c>
      <c r="H3631" s="766"/>
      <c r="I3631" s="767"/>
    </row>
    <row r="3632" spans="2:9" ht="11.5" customHeight="1">
      <c r="B3632" s="764">
        <v>44348</v>
      </c>
      <c r="C3632" s="768">
        <v>15.405589865148</v>
      </c>
      <c r="D3632" s="762"/>
      <c r="E3632" s="762"/>
      <c r="F3632" s="762"/>
      <c r="G3632" s="762">
        <v>12.7633405471242</v>
      </c>
      <c r="H3632" s="762"/>
      <c r="I3632" s="763"/>
    </row>
    <row r="3633" spans="2:9" ht="11.5" customHeight="1">
      <c r="B3633" s="764">
        <v>44349</v>
      </c>
      <c r="C3633" s="765">
        <v>15.4199493199415</v>
      </c>
      <c r="D3633" s="766"/>
      <c r="E3633" s="766"/>
      <c r="F3633" s="766"/>
      <c r="G3633" s="766">
        <v>12.7633405471242</v>
      </c>
      <c r="H3633" s="766"/>
      <c r="I3633" s="767"/>
    </row>
    <row r="3634" spans="2:9" ht="11.5" customHeight="1">
      <c r="B3634" s="764">
        <v>44350</v>
      </c>
      <c r="C3634" s="768">
        <v>14.9256520593052</v>
      </c>
      <c r="D3634" s="762"/>
      <c r="E3634" s="762"/>
      <c r="F3634" s="762"/>
      <c r="G3634" s="762">
        <v>12.7633405471242</v>
      </c>
      <c r="H3634" s="762"/>
      <c r="I3634" s="763"/>
    </row>
    <row r="3635" spans="2:9" ht="11.5" customHeight="1">
      <c r="B3635" s="764">
        <v>44351</v>
      </c>
      <c r="C3635" s="765">
        <v>15.1583153866268</v>
      </c>
      <c r="D3635" s="766"/>
      <c r="E3635" s="766"/>
      <c r="F3635" s="766"/>
      <c r="G3635" s="766">
        <v>12.7633405471242</v>
      </c>
      <c r="H3635" s="766"/>
      <c r="I3635" s="767"/>
    </row>
    <row r="3636" spans="2:9" ht="11.5" customHeight="1">
      <c r="B3636" s="764">
        <v>44352</v>
      </c>
      <c r="C3636" s="768">
        <v>15.1583153866268</v>
      </c>
      <c r="D3636" s="762"/>
      <c r="E3636" s="762"/>
      <c r="F3636" s="762"/>
      <c r="G3636" s="762">
        <v>12.7633405471242</v>
      </c>
      <c r="H3636" s="762"/>
      <c r="I3636" s="763"/>
    </row>
    <row r="3637" spans="2:9" ht="11.5" customHeight="1">
      <c r="B3637" s="764">
        <v>44353</v>
      </c>
      <c r="C3637" s="765">
        <v>15.1583153866268</v>
      </c>
      <c r="D3637" s="766"/>
      <c r="E3637" s="766"/>
      <c r="F3637" s="766"/>
      <c r="G3637" s="766">
        <v>12.7633405471242</v>
      </c>
      <c r="H3637" s="766"/>
      <c r="I3637" s="767"/>
    </row>
    <row r="3638" spans="2:9" ht="11.5" customHeight="1">
      <c r="B3638" s="764">
        <v>44354</v>
      </c>
      <c r="C3638" s="768">
        <v>15.311845835306499</v>
      </c>
      <c r="D3638" s="762"/>
      <c r="E3638" s="762"/>
      <c r="F3638" s="762"/>
      <c r="G3638" s="762">
        <v>12.7633405471242</v>
      </c>
      <c r="H3638" s="762"/>
      <c r="I3638" s="763"/>
    </row>
    <row r="3639" spans="2:9" ht="11.5" customHeight="1">
      <c r="B3639" s="764">
        <v>44355</v>
      </c>
      <c r="C3639" s="765">
        <v>15.414057444907799</v>
      </c>
      <c r="D3639" s="766"/>
      <c r="E3639" s="766"/>
      <c r="F3639" s="766"/>
      <c r="G3639" s="766">
        <v>12.7633405471242</v>
      </c>
      <c r="H3639" s="766"/>
      <c r="I3639" s="767"/>
    </row>
    <row r="3640" spans="2:9" ht="11.5" customHeight="1">
      <c r="B3640" s="764">
        <v>44356</v>
      </c>
      <c r="C3640" s="768">
        <v>15.286081470733</v>
      </c>
      <c r="D3640" s="762"/>
      <c r="E3640" s="762"/>
      <c r="F3640" s="762"/>
      <c r="G3640" s="762">
        <v>12.7633405471242</v>
      </c>
      <c r="H3640" s="762"/>
      <c r="I3640" s="763"/>
    </row>
    <row r="3641" spans="2:9" ht="11.5" customHeight="1">
      <c r="B3641" s="764">
        <v>44357</v>
      </c>
      <c r="C3641" s="765">
        <v>15.509109605371901</v>
      </c>
      <c r="D3641" s="766"/>
      <c r="E3641" s="766"/>
      <c r="F3641" s="766"/>
      <c r="G3641" s="766">
        <v>12.7633405471242</v>
      </c>
      <c r="H3641" s="766"/>
      <c r="I3641" s="767"/>
    </row>
    <row r="3642" spans="2:9" ht="11.5" customHeight="1">
      <c r="B3642" s="764">
        <v>44358</v>
      </c>
      <c r="C3642" s="768">
        <v>15.829756649288401</v>
      </c>
      <c r="D3642" s="762"/>
      <c r="E3642" s="762"/>
      <c r="F3642" s="762"/>
      <c r="G3642" s="762">
        <v>12.7633405471242</v>
      </c>
      <c r="H3642" s="762"/>
      <c r="I3642" s="763"/>
    </row>
    <row r="3643" spans="2:9" ht="11.5" customHeight="1">
      <c r="B3643" s="764">
        <v>44359</v>
      </c>
      <c r="C3643" s="765">
        <v>15.829756649288401</v>
      </c>
      <c r="D3643" s="766"/>
      <c r="E3643" s="766"/>
      <c r="F3643" s="766"/>
      <c r="G3643" s="766">
        <v>12.7633405471242</v>
      </c>
      <c r="H3643" s="766"/>
      <c r="I3643" s="767"/>
    </row>
    <row r="3644" spans="2:9" ht="11.5" customHeight="1">
      <c r="B3644" s="764">
        <v>44360</v>
      </c>
      <c r="C3644" s="768">
        <v>15.829756649288401</v>
      </c>
      <c r="D3644" s="762"/>
      <c r="E3644" s="762"/>
      <c r="F3644" s="762"/>
      <c r="G3644" s="762">
        <v>12.7633405471242</v>
      </c>
      <c r="H3644" s="762"/>
      <c r="I3644" s="763"/>
    </row>
    <row r="3645" spans="2:9" ht="11.5" customHeight="1">
      <c r="B3645" s="764">
        <v>44361</v>
      </c>
      <c r="C3645" s="765">
        <v>15.915631338091099</v>
      </c>
      <c r="D3645" s="766"/>
      <c r="E3645" s="766"/>
      <c r="F3645" s="766"/>
      <c r="G3645" s="766">
        <v>12.7633405471242</v>
      </c>
      <c r="H3645" s="766"/>
      <c r="I3645" s="767"/>
    </row>
    <row r="3646" spans="2:9" ht="11.5" customHeight="1">
      <c r="B3646" s="764">
        <v>44362</v>
      </c>
      <c r="C3646" s="768">
        <v>15.6725058083336</v>
      </c>
      <c r="D3646" s="762"/>
      <c r="E3646" s="762"/>
      <c r="F3646" s="762"/>
      <c r="G3646" s="762">
        <v>12.7633405471242</v>
      </c>
      <c r="H3646" s="762"/>
      <c r="I3646" s="763"/>
    </row>
    <row r="3647" spans="2:9" ht="11.5" customHeight="1">
      <c r="B3647" s="764">
        <v>44363</v>
      </c>
      <c r="C3647" s="765">
        <v>15.634924112631101</v>
      </c>
      <c r="D3647" s="766"/>
      <c r="E3647" s="766"/>
      <c r="F3647" s="766"/>
      <c r="G3647" s="766">
        <v>12.7633405471242</v>
      </c>
      <c r="H3647" s="766"/>
      <c r="I3647" s="767"/>
    </row>
    <row r="3648" spans="2:9" ht="11.5" customHeight="1">
      <c r="B3648" s="764">
        <v>44364</v>
      </c>
      <c r="C3648" s="768">
        <v>16.1007912072116</v>
      </c>
      <c r="D3648" s="762"/>
      <c r="E3648" s="762"/>
      <c r="F3648" s="762"/>
      <c r="G3648" s="762">
        <v>12.7633405471242</v>
      </c>
      <c r="H3648" s="762"/>
      <c r="I3648" s="763"/>
    </row>
    <row r="3649" spans="2:9" ht="11.5" customHeight="1">
      <c r="B3649" s="764">
        <v>44365</v>
      </c>
      <c r="C3649" s="765">
        <v>16.162677384385901</v>
      </c>
      <c r="D3649" s="766"/>
      <c r="E3649" s="766"/>
      <c r="F3649" s="766"/>
      <c r="G3649" s="766">
        <v>12.7633405471242</v>
      </c>
      <c r="H3649" s="766"/>
      <c r="I3649" s="767"/>
    </row>
    <row r="3650" spans="2:9" ht="11.5" customHeight="1">
      <c r="B3650" s="764">
        <v>44366</v>
      </c>
      <c r="C3650" s="768">
        <v>16.162677384385901</v>
      </c>
      <c r="D3650" s="762"/>
      <c r="E3650" s="762"/>
      <c r="F3650" s="762"/>
      <c r="G3650" s="762">
        <v>12.7633405471242</v>
      </c>
      <c r="H3650" s="762"/>
      <c r="I3650" s="763"/>
    </row>
    <row r="3651" spans="2:9" ht="11.5" customHeight="1">
      <c r="B3651" s="764">
        <v>44367</v>
      </c>
      <c r="C3651" s="765">
        <v>16.162677384385901</v>
      </c>
      <c r="D3651" s="766"/>
      <c r="E3651" s="766"/>
      <c r="F3651" s="766"/>
      <c r="G3651" s="766">
        <v>12.7633405471242</v>
      </c>
      <c r="H3651" s="766"/>
      <c r="I3651" s="767"/>
    </row>
    <row r="3652" spans="2:9" ht="11.5" customHeight="1">
      <c r="B3652" s="764">
        <v>44368</v>
      </c>
      <c r="C3652" s="768">
        <v>16.018293262253302</v>
      </c>
      <c r="D3652" s="762"/>
      <c r="E3652" s="762"/>
      <c r="F3652" s="762"/>
      <c r="G3652" s="762">
        <v>12.7633405471242</v>
      </c>
      <c r="H3652" s="762"/>
      <c r="I3652" s="763"/>
    </row>
    <row r="3653" spans="2:9" ht="11.5" customHeight="1">
      <c r="B3653" s="764">
        <v>44369</v>
      </c>
      <c r="C3653" s="765">
        <v>16.231212011167699</v>
      </c>
      <c r="D3653" s="766"/>
      <c r="E3653" s="766"/>
      <c r="F3653" s="766"/>
      <c r="G3653" s="766">
        <v>12.7633405471242</v>
      </c>
      <c r="H3653" s="766"/>
      <c r="I3653" s="767"/>
    </row>
    <row r="3654" spans="2:9" ht="11.5" customHeight="1">
      <c r="B3654" s="764">
        <v>44370</v>
      </c>
      <c r="C3654" s="768">
        <v>16.453757529184699</v>
      </c>
      <c r="D3654" s="762"/>
      <c r="E3654" s="762"/>
      <c r="F3654" s="762"/>
      <c r="G3654" s="762">
        <v>12.7633405471242</v>
      </c>
      <c r="H3654" s="762"/>
      <c r="I3654" s="763"/>
    </row>
    <row r="3655" spans="2:9" ht="11.5" customHeight="1">
      <c r="B3655" s="764">
        <v>44371</v>
      </c>
      <c r="C3655" s="765">
        <v>16.5491449987863</v>
      </c>
      <c r="D3655" s="766"/>
      <c r="E3655" s="766"/>
      <c r="F3655" s="766"/>
      <c r="G3655" s="766">
        <v>12.7633405471242</v>
      </c>
      <c r="H3655" s="766"/>
      <c r="I3655" s="767"/>
    </row>
    <row r="3656" spans="2:9" ht="11.5" customHeight="1">
      <c r="B3656" s="764">
        <v>44372</v>
      </c>
      <c r="C3656" s="768">
        <v>16.567986222831301</v>
      </c>
      <c r="D3656" s="762"/>
      <c r="E3656" s="762"/>
      <c r="F3656" s="762"/>
      <c r="G3656" s="762">
        <v>12.7633405471242</v>
      </c>
      <c r="H3656" s="762"/>
      <c r="I3656" s="763"/>
    </row>
    <row r="3657" spans="2:9" ht="11.5" customHeight="1">
      <c r="B3657" s="764">
        <v>44373</v>
      </c>
      <c r="C3657" s="765">
        <v>16.567986222831301</v>
      </c>
      <c r="D3657" s="766"/>
      <c r="E3657" s="766"/>
      <c r="F3657" s="766"/>
      <c r="G3657" s="766">
        <v>12.7633405471242</v>
      </c>
      <c r="H3657" s="766"/>
      <c r="I3657" s="767"/>
    </row>
    <row r="3658" spans="2:9" ht="11.5" customHeight="1">
      <c r="B3658" s="764">
        <v>44374</v>
      </c>
      <c r="C3658" s="768">
        <v>16.567986222831301</v>
      </c>
      <c r="D3658" s="762"/>
      <c r="E3658" s="762"/>
      <c r="F3658" s="762"/>
      <c r="G3658" s="762">
        <v>12.7633405471242</v>
      </c>
      <c r="H3658" s="762"/>
      <c r="I3658" s="763"/>
    </row>
    <row r="3659" spans="2:9" ht="11.5" customHeight="1">
      <c r="B3659" s="764">
        <v>44375</v>
      </c>
      <c r="C3659" s="765">
        <v>16.805874326140898</v>
      </c>
      <c r="D3659" s="766"/>
      <c r="E3659" s="766"/>
      <c r="F3659" s="766"/>
      <c r="G3659" s="766">
        <v>12.7633405471242</v>
      </c>
      <c r="H3659" s="766"/>
      <c r="I3659" s="767"/>
    </row>
    <row r="3660" spans="2:9" ht="11.5" customHeight="1">
      <c r="B3660" s="764">
        <v>44376</v>
      </c>
      <c r="C3660" s="768">
        <v>16.929596807656999</v>
      </c>
      <c r="D3660" s="762"/>
      <c r="E3660" s="762"/>
      <c r="F3660" s="762"/>
      <c r="G3660" s="762">
        <v>12.7633405471242</v>
      </c>
      <c r="H3660" s="762"/>
      <c r="I3660" s="763"/>
    </row>
    <row r="3661" spans="2:9" ht="11.5" customHeight="1">
      <c r="B3661" s="764">
        <v>44377</v>
      </c>
      <c r="C3661" s="765">
        <v>13.847212797888799</v>
      </c>
      <c r="D3661" s="766"/>
      <c r="E3661" s="766"/>
      <c r="F3661" s="766"/>
      <c r="G3661" s="766">
        <v>12.7633405471242</v>
      </c>
      <c r="H3661" s="766"/>
      <c r="I3661" s="767"/>
    </row>
    <row r="3662" spans="2:9" ht="11.5" customHeight="1">
      <c r="B3662" s="764">
        <v>44378</v>
      </c>
      <c r="C3662" s="768">
        <v>13.565376992925</v>
      </c>
      <c r="D3662" s="762"/>
      <c r="E3662" s="762"/>
      <c r="F3662" s="762"/>
      <c r="G3662" s="762">
        <v>12.7633405471242</v>
      </c>
      <c r="H3662" s="762"/>
      <c r="I3662" s="763"/>
    </row>
    <row r="3663" spans="2:9" ht="11.5" customHeight="1">
      <c r="B3663" s="764">
        <v>44379</v>
      </c>
      <c r="C3663" s="765">
        <v>13.472525762571699</v>
      </c>
      <c r="D3663" s="766"/>
      <c r="E3663" s="766"/>
      <c r="F3663" s="766"/>
      <c r="G3663" s="766">
        <v>12.7633405471242</v>
      </c>
      <c r="H3663" s="766"/>
      <c r="I3663" s="767"/>
    </row>
    <row r="3664" spans="2:9" ht="11.5" customHeight="1">
      <c r="B3664" s="764">
        <v>44380</v>
      </c>
      <c r="C3664" s="768">
        <v>13.472525762571699</v>
      </c>
      <c r="D3664" s="762"/>
      <c r="E3664" s="762"/>
      <c r="F3664" s="762"/>
      <c r="G3664" s="762">
        <v>12.7633405471242</v>
      </c>
      <c r="H3664" s="762"/>
      <c r="I3664" s="763"/>
    </row>
    <row r="3665" spans="2:9" ht="11.5" customHeight="1">
      <c r="B3665" s="764">
        <v>44381</v>
      </c>
      <c r="C3665" s="765">
        <v>13.472525762571699</v>
      </c>
      <c r="D3665" s="766"/>
      <c r="E3665" s="766"/>
      <c r="F3665" s="766"/>
      <c r="G3665" s="766">
        <v>12.7633405471242</v>
      </c>
      <c r="H3665" s="766"/>
      <c r="I3665" s="767"/>
    </row>
    <row r="3666" spans="2:9" ht="11.5" customHeight="1">
      <c r="B3666" s="764">
        <v>44382</v>
      </c>
      <c r="C3666" s="768">
        <v>13.472525762571699</v>
      </c>
      <c r="D3666" s="762"/>
      <c r="E3666" s="762"/>
      <c r="F3666" s="762"/>
      <c r="G3666" s="762">
        <v>12.7633405471242</v>
      </c>
      <c r="H3666" s="762"/>
      <c r="I3666" s="763"/>
    </row>
    <row r="3667" spans="2:9" ht="11.5" customHeight="1">
      <c r="B3667" s="764">
        <v>44383</v>
      </c>
      <c r="C3667" s="765">
        <v>13.291744817387</v>
      </c>
      <c r="D3667" s="766"/>
      <c r="E3667" s="766"/>
      <c r="F3667" s="766"/>
      <c r="G3667" s="766">
        <v>12.7633405471242</v>
      </c>
      <c r="H3667" s="766"/>
      <c r="I3667" s="767"/>
    </row>
    <row r="3668" spans="2:9" ht="11.5" customHeight="1">
      <c r="B3668" s="764">
        <v>44384</v>
      </c>
      <c r="C3668" s="768">
        <v>13.163340821253801</v>
      </c>
      <c r="D3668" s="762"/>
      <c r="E3668" s="762"/>
      <c r="F3668" s="762"/>
      <c r="G3668" s="762">
        <v>12.7633405471242</v>
      </c>
      <c r="H3668" s="762"/>
      <c r="I3668" s="763"/>
    </row>
    <row r="3669" spans="2:9" ht="11.5" customHeight="1">
      <c r="B3669" s="764">
        <v>44385</v>
      </c>
      <c r="C3669" s="765">
        <v>13.0366697181486</v>
      </c>
      <c r="D3669" s="766"/>
      <c r="E3669" s="766"/>
      <c r="F3669" s="766"/>
      <c r="G3669" s="766">
        <v>12.7633405471242</v>
      </c>
      <c r="H3669" s="766"/>
      <c r="I3669" s="767"/>
    </row>
    <row r="3670" spans="2:9" ht="11.5" customHeight="1">
      <c r="B3670" s="764">
        <v>44386</v>
      </c>
      <c r="C3670" s="768">
        <v>13.3832006628323</v>
      </c>
      <c r="D3670" s="762"/>
      <c r="E3670" s="762"/>
      <c r="F3670" s="762"/>
      <c r="G3670" s="762">
        <v>12.7633405471242</v>
      </c>
      <c r="H3670" s="762"/>
      <c r="I3670" s="763"/>
    </row>
    <row r="3671" spans="2:9" ht="11.5" customHeight="1">
      <c r="B3671" s="764">
        <v>44387</v>
      </c>
      <c r="C3671" s="765">
        <v>13.3832006628323</v>
      </c>
      <c r="D3671" s="766"/>
      <c r="E3671" s="766"/>
      <c r="F3671" s="766"/>
      <c r="G3671" s="766">
        <v>12.7633405471242</v>
      </c>
      <c r="H3671" s="766"/>
      <c r="I3671" s="767"/>
    </row>
    <row r="3672" spans="2:9" ht="11.5" customHeight="1">
      <c r="B3672" s="764">
        <v>44388</v>
      </c>
      <c r="C3672" s="768">
        <v>13.3832006628323</v>
      </c>
      <c r="D3672" s="762"/>
      <c r="E3672" s="762"/>
      <c r="F3672" s="762"/>
      <c r="G3672" s="762">
        <v>12.7633405471242</v>
      </c>
      <c r="H3672" s="762"/>
      <c r="I3672" s="763"/>
    </row>
    <row r="3673" spans="2:9" ht="11.5" customHeight="1">
      <c r="B3673" s="764">
        <v>44389</v>
      </c>
      <c r="C3673" s="765">
        <v>13.2545342297663</v>
      </c>
      <c r="D3673" s="766"/>
      <c r="E3673" s="766"/>
      <c r="F3673" s="766"/>
      <c r="G3673" s="766">
        <v>12.7633405471242</v>
      </c>
      <c r="H3673" s="766"/>
      <c r="I3673" s="767"/>
    </row>
    <row r="3674" spans="2:9" ht="11.5" customHeight="1">
      <c r="B3674" s="764">
        <v>44390</v>
      </c>
      <c r="C3674" s="768">
        <v>13.1824285343939</v>
      </c>
      <c r="D3674" s="762"/>
      <c r="E3674" s="762"/>
      <c r="F3674" s="762"/>
      <c r="G3674" s="762">
        <v>12.7633405471242</v>
      </c>
      <c r="H3674" s="762"/>
      <c r="I3674" s="763"/>
    </row>
    <row r="3675" spans="2:9" ht="11.5" customHeight="1">
      <c r="B3675" s="764">
        <v>44391</v>
      </c>
      <c r="C3675" s="765">
        <v>13.062464324193201</v>
      </c>
      <c r="D3675" s="766"/>
      <c r="E3675" s="766"/>
      <c r="F3675" s="766"/>
      <c r="G3675" s="766">
        <v>12.7633405471242</v>
      </c>
      <c r="H3675" s="766"/>
      <c r="I3675" s="767"/>
    </row>
    <row r="3676" spans="2:9" ht="11.5" customHeight="1">
      <c r="B3676" s="764">
        <v>44392</v>
      </c>
      <c r="C3676" s="768">
        <v>12.8488356526247</v>
      </c>
      <c r="D3676" s="762"/>
      <c r="E3676" s="762"/>
      <c r="F3676" s="762"/>
      <c r="G3676" s="762">
        <v>12.7633405471242</v>
      </c>
      <c r="H3676" s="762"/>
      <c r="I3676" s="763"/>
    </row>
    <row r="3677" spans="2:9" ht="11.5" customHeight="1">
      <c r="B3677" s="764">
        <v>44393</v>
      </c>
      <c r="C3677" s="765">
        <v>12.7790770348597</v>
      </c>
      <c r="D3677" s="766"/>
      <c r="E3677" s="766"/>
      <c r="F3677" s="766"/>
      <c r="G3677" s="766">
        <v>12.7633405471242</v>
      </c>
      <c r="H3677" s="766"/>
      <c r="I3677" s="767"/>
    </row>
    <row r="3678" spans="2:9" ht="11.5" customHeight="1">
      <c r="B3678" s="764">
        <v>44394</v>
      </c>
      <c r="C3678" s="768">
        <v>12.7790770348597</v>
      </c>
      <c r="D3678" s="762"/>
      <c r="E3678" s="762"/>
      <c r="F3678" s="762"/>
      <c r="G3678" s="762">
        <v>12.7633405471242</v>
      </c>
      <c r="H3678" s="762"/>
      <c r="I3678" s="763"/>
    </row>
    <row r="3679" spans="2:9" ht="11.5" customHeight="1">
      <c r="B3679" s="764">
        <v>44395</v>
      </c>
      <c r="C3679" s="765">
        <v>12.7790770348597</v>
      </c>
      <c r="D3679" s="766"/>
      <c r="E3679" s="766"/>
      <c r="F3679" s="766"/>
      <c r="G3679" s="766">
        <v>12.7633405471242</v>
      </c>
      <c r="H3679" s="766"/>
      <c r="I3679" s="767"/>
    </row>
    <row r="3680" spans="2:9" ht="11.5" customHeight="1">
      <c r="B3680" s="764">
        <v>44396</v>
      </c>
      <c r="C3680" s="768">
        <v>12.8489529908794</v>
      </c>
      <c r="D3680" s="762"/>
      <c r="E3680" s="762"/>
      <c r="F3680" s="762"/>
      <c r="G3680" s="762">
        <v>12.7633405471242</v>
      </c>
      <c r="H3680" s="762"/>
      <c r="I3680" s="763"/>
    </row>
    <row r="3681" spans="2:9" ht="11.5" customHeight="1">
      <c r="B3681" s="764">
        <v>44397</v>
      </c>
      <c r="C3681" s="765">
        <v>12.8002764877637</v>
      </c>
      <c r="D3681" s="766"/>
      <c r="E3681" s="766"/>
      <c r="F3681" s="766"/>
      <c r="G3681" s="766">
        <v>12.7633405471242</v>
      </c>
      <c r="H3681" s="766"/>
      <c r="I3681" s="767"/>
    </row>
    <row r="3682" spans="2:9" ht="11.5" customHeight="1">
      <c r="B3682" s="764">
        <v>44398</v>
      </c>
      <c r="C3682" s="768">
        <v>13.019901393705499</v>
      </c>
      <c r="D3682" s="762"/>
      <c r="E3682" s="762"/>
      <c r="F3682" s="762"/>
      <c r="G3682" s="762">
        <v>12.7633405471242</v>
      </c>
      <c r="H3682" s="762"/>
      <c r="I3682" s="763"/>
    </row>
    <row r="3683" spans="2:9" ht="11.5" customHeight="1">
      <c r="B3683" s="764">
        <v>44399</v>
      </c>
      <c r="C3683" s="765">
        <v>13.0748633082464</v>
      </c>
      <c r="D3683" s="766"/>
      <c r="E3683" s="766"/>
      <c r="F3683" s="766"/>
      <c r="G3683" s="766">
        <v>12.7633405471242</v>
      </c>
      <c r="H3683" s="766"/>
      <c r="I3683" s="767"/>
    </row>
    <row r="3684" spans="2:9" ht="11.5" customHeight="1">
      <c r="B3684" s="764">
        <v>44400</v>
      </c>
      <c r="C3684" s="768">
        <v>12.9043691426018</v>
      </c>
      <c r="D3684" s="762"/>
      <c r="E3684" s="762"/>
      <c r="F3684" s="762"/>
      <c r="G3684" s="762">
        <v>12.7633405471242</v>
      </c>
      <c r="H3684" s="762"/>
      <c r="I3684" s="763"/>
    </row>
    <row r="3685" spans="2:9" ht="11.5" customHeight="1">
      <c r="B3685" s="764">
        <v>44401</v>
      </c>
      <c r="C3685" s="765">
        <v>12.9043691426018</v>
      </c>
      <c r="D3685" s="766"/>
      <c r="E3685" s="766"/>
      <c r="F3685" s="766"/>
      <c r="G3685" s="766">
        <v>12.7633405471242</v>
      </c>
      <c r="H3685" s="766"/>
      <c r="I3685" s="767"/>
    </row>
    <row r="3686" spans="2:9" ht="11.5" customHeight="1">
      <c r="B3686" s="764">
        <v>44402</v>
      </c>
      <c r="C3686" s="768">
        <v>12.9043691426018</v>
      </c>
      <c r="D3686" s="762"/>
      <c r="E3686" s="762"/>
      <c r="F3686" s="762"/>
      <c r="G3686" s="762">
        <v>12.7633405471242</v>
      </c>
      <c r="H3686" s="762"/>
      <c r="I3686" s="763"/>
    </row>
    <row r="3687" spans="2:9" ht="11.5" customHeight="1">
      <c r="B3687" s="764">
        <v>44403</v>
      </c>
      <c r="C3687" s="765">
        <v>12.5978409774151</v>
      </c>
      <c r="D3687" s="766"/>
      <c r="E3687" s="766"/>
      <c r="F3687" s="766"/>
      <c r="G3687" s="766">
        <v>12.7633405471242</v>
      </c>
      <c r="H3687" s="766"/>
      <c r="I3687" s="767"/>
    </row>
    <row r="3688" spans="2:9" ht="11.5" customHeight="1">
      <c r="B3688" s="764">
        <v>44404</v>
      </c>
      <c r="C3688" s="768">
        <v>12.306752681173901</v>
      </c>
      <c r="D3688" s="762"/>
      <c r="E3688" s="762"/>
      <c r="F3688" s="762"/>
      <c r="G3688" s="762">
        <v>12.7633405471242</v>
      </c>
      <c r="H3688" s="762"/>
      <c r="I3688" s="763"/>
    </row>
    <row r="3689" spans="2:9" ht="11.5" customHeight="1">
      <c r="B3689" s="764">
        <v>44405</v>
      </c>
      <c r="C3689" s="765">
        <v>12.727595043315601</v>
      </c>
      <c r="D3689" s="766"/>
      <c r="E3689" s="766"/>
      <c r="F3689" s="766"/>
      <c r="G3689" s="766">
        <v>12.7633405471242</v>
      </c>
      <c r="H3689" s="766"/>
      <c r="I3689" s="767"/>
    </row>
    <row r="3690" spans="2:9" ht="11.5" customHeight="1">
      <c r="B3690" s="764">
        <v>44406</v>
      </c>
      <c r="C3690" s="768">
        <v>12.5956429364384</v>
      </c>
      <c r="D3690" s="762"/>
      <c r="E3690" s="762"/>
      <c r="F3690" s="762"/>
      <c r="G3690" s="762">
        <v>12.7633405471242</v>
      </c>
      <c r="H3690" s="762"/>
      <c r="I3690" s="763"/>
    </row>
    <row r="3691" spans="2:9" ht="11.5" customHeight="1">
      <c r="B3691" s="764">
        <v>44407</v>
      </c>
      <c r="C3691" s="765">
        <v>12.4383872284762</v>
      </c>
      <c r="D3691" s="766"/>
      <c r="E3691" s="766"/>
      <c r="F3691" s="766"/>
      <c r="G3691" s="766">
        <v>12.7633405471242</v>
      </c>
      <c r="H3691" s="766"/>
      <c r="I3691" s="767"/>
    </row>
    <row r="3692" spans="2:9" ht="11.5" customHeight="1">
      <c r="B3692" s="764">
        <v>44408</v>
      </c>
      <c r="C3692" s="768">
        <v>12.4383872284762</v>
      </c>
      <c r="D3692" s="762"/>
      <c r="E3692" s="762"/>
      <c r="F3692" s="762"/>
      <c r="G3692" s="762">
        <v>12.7633405471242</v>
      </c>
      <c r="H3692" s="762"/>
      <c r="I3692" s="763"/>
    </row>
    <row r="3693" spans="2:9" ht="11.5" customHeight="1">
      <c r="B3693" s="764">
        <v>44409</v>
      </c>
      <c r="C3693" s="765">
        <v>12.4383872284762</v>
      </c>
      <c r="D3693" s="766"/>
      <c r="E3693" s="766"/>
      <c r="F3693" s="766"/>
      <c r="G3693" s="766">
        <v>12.7633405471242</v>
      </c>
      <c r="H3693" s="766"/>
      <c r="I3693" s="767"/>
    </row>
    <row r="3694" spans="2:9" ht="11.5" customHeight="1">
      <c r="B3694" s="764">
        <v>44410</v>
      </c>
      <c r="C3694" s="768">
        <v>12.6265555698116</v>
      </c>
      <c r="D3694" s="762"/>
      <c r="E3694" s="762"/>
      <c r="F3694" s="762"/>
      <c r="G3694" s="762">
        <v>12.7633405471242</v>
      </c>
      <c r="H3694" s="762"/>
      <c r="I3694" s="763"/>
    </row>
    <row r="3695" spans="2:9" ht="11.5" customHeight="1">
      <c r="B3695" s="764">
        <v>44411</v>
      </c>
      <c r="C3695" s="765">
        <v>12.6075826315311</v>
      </c>
      <c r="D3695" s="766"/>
      <c r="E3695" s="766"/>
      <c r="F3695" s="766"/>
      <c r="G3695" s="766">
        <v>12.7633405471242</v>
      </c>
      <c r="H3695" s="766"/>
      <c r="I3695" s="767"/>
    </row>
    <row r="3696" spans="2:9" ht="11.5" customHeight="1">
      <c r="B3696" s="764">
        <v>44412</v>
      </c>
      <c r="C3696" s="768">
        <v>12.742906865058</v>
      </c>
      <c r="D3696" s="762"/>
      <c r="E3696" s="762"/>
      <c r="F3696" s="762"/>
      <c r="G3696" s="762">
        <v>12.7633405471242</v>
      </c>
      <c r="H3696" s="762"/>
      <c r="I3696" s="763"/>
    </row>
    <row r="3697" spans="2:9" ht="11.5" customHeight="1">
      <c r="B3697" s="764">
        <v>44413</v>
      </c>
      <c r="C3697" s="765">
        <v>12.9133692628409</v>
      </c>
      <c r="D3697" s="766"/>
      <c r="E3697" s="766"/>
      <c r="F3697" s="766"/>
      <c r="G3697" s="766">
        <v>12.7633405471242</v>
      </c>
      <c r="H3697" s="766"/>
      <c r="I3697" s="767"/>
    </row>
    <row r="3698" spans="2:9" ht="11.5" customHeight="1">
      <c r="B3698" s="764">
        <v>44414</v>
      </c>
      <c r="C3698" s="768">
        <v>12.720046344237399</v>
      </c>
      <c r="D3698" s="762"/>
      <c r="E3698" s="762"/>
      <c r="F3698" s="762"/>
      <c r="G3698" s="762">
        <v>12.7633405471242</v>
      </c>
      <c r="H3698" s="762"/>
      <c r="I3698" s="763"/>
    </row>
    <row r="3699" spans="2:9" ht="11.5" customHeight="1">
      <c r="B3699" s="764">
        <v>44415</v>
      </c>
      <c r="C3699" s="765">
        <v>12.720046344237399</v>
      </c>
      <c r="D3699" s="766"/>
      <c r="E3699" s="766"/>
      <c r="F3699" s="766"/>
      <c r="G3699" s="766">
        <v>12.7633405471242</v>
      </c>
      <c r="H3699" s="766"/>
      <c r="I3699" s="767"/>
    </row>
    <row r="3700" spans="2:9" ht="11.5" customHeight="1">
      <c r="B3700" s="764">
        <v>44416</v>
      </c>
      <c r="C3700" s="768">
        <v>12.720046344237399</v>
      </c>
      <c r="D3700" s="762"/>
      <c r="E3700" s="762"/>
      <c r="F3700" s="762"/>
      <c r="G3700" s="762">
        <v>12.7633405471242</v>
      </c>
      <c r="H3700" s="762"/>
      <c r="I3700" s="763"/>
    </row>
    <row r="3701" spans="2:9" ht="11.5" customHeight="1">
      <c r="B3701" s="764">
        <v>44417</v>
      </c>
      <c r="C3701" s="765">
        <v>13.0416389754341</v>
      </c>
      <c r="D3701" s="766"/>
      <c r="E3701" s="766"/>
      <c r="F3701" s="766"/>
      <c r="G3701" s="766">
        <v>12.7633405471242</v>
      </c>
      <c r="H3701" s="766"/>
      <c r="I3701" s="767"/>
    </row>
    <row r="3702" spans="2:9" ht="11.5" customHeight="1">
      <c r="B3702" s="764">
        <v>44418</v>
      </c>
      <c r="C3702" s="768">
        <v>12.8935917254201</v>
      </c>
      <c r="D3702" s="762"/>
      <c r="E3702" s="762"/>
      <c r="F3702" s="762"/>
      <c r="G3702" s="762">
        <v>12.7633405471242</v>
      </c>
      <c r="H3702" s="762"/>
      <c r="I3702" s="763"/>
    </row>
    <row r="3703" spans="2:9" ht="11.5" customHeight="1">
      <c r="B3703" s="764">
        <v>44419</v>
      </c>
      <c r="C3703" s="765">
        <v>12.982260403564799</v>
      </c>
      <c r="D3703" s="766"/>
      <c r="E3703" s="766"/>
      <c r="F3703" s="766"/>
      <c r="G3703" s="766">
        <v>12.7633405471242</v>
      </c>
      <c r="H3703" s="766"/>
      <c r="I3703" s="767"/>
    </row>
    <row r="3704" spans="2:9" ht="11.5" customHeight="1">
      <c r="B3704" s="764">
        <v>44420</v>
      </c>
      <c r="C3704" s="768">
        <v>13.304137637676501</v>
      </c>
      <c r="D3704" s="762"/>
      <c r="E3704" s="762"/>
      <c r="F3704" s="762"/>
      <c r="G3704" s="762">
        <v>12.7633405471242</v>
      </c>
      <c r="H3704" s="762"/>
      <c r="I3704" s="763"/>
    </row>
    <row r="3705" spans="2:9" ht="11.5" customHeight="1">
      <c r="B3705" s="764">
        <v>44421</v>
      </c>
      <c r="C3705" s="765">
        <v>13.3159588031988</v>
      </c>
      <c r="D3705" s="766"/>
      <c r="E3705" s="766"/>
      <c r="F3705" s="766"/>
      <c r="G3705" s="766">
        <v>12.7633405471242</v>
      </c>
      <c r="H3705" s="766"/>
      <c r="I3705" s="767"/>
    </row>
    <row r="3706" spans="2:9" ht="11.5" customHeight="1">
      <c r="B3706" s="764">
        <v>44422</v>
      </c>
      <c r="C3706" s="768">
        <v>13.3159588031988</v>
      </c>
      <c r="D3706" s="762"/>
      <c r="E3706" s="762"/>
      <c r="F3706" s="762"/>
      <c r="G3706" s="762">
        <v>12.7633405471242</v>
      </c>
      <c r="H3706" s="762"/>
      <c r="I3706" s="763"/>
    </row>
    <row r="3707" spans="2:9" ht="11.5" customHeight="1">
      <c r="B3707" s="764">
        <v>44423</v>
      </c>
      <c r="C3707" s="765">
        <v>13.3159588031988</v>
      </c>
      <c r="D3707" s="766"/>
      <c r="E3707" s="766"/>
      <c r="F3707" s="766"/>
      <c r="G3707" s="766">
        <v>12.7633405471242</v>
      </c>
      <c r="H3707" s="766"/>
      <c r="I3707" s="767"/>
    </row>
    <row r="3708" spans="2:9" ht="11.5" customHeight="1">
      <c r="B3708" s="764">
        <v>44424</v>
      </c>
      <c r="C3708" s="768">
        <v>12.9088110069229</v>
      </c>
      <c r="D3708" s="762"/>
      <c r="E3708" s="762"/>
      <c r="F3708" s="762"/>
      <c r="G3708" s="762">
        <v>12.7633405471242</v>
      </c>
      <c r="H3708" s="762"/>
      <c r="I3708" s="763"/>
    </row>
    <row r="3709" spans="2:9" ht="11.5" customHeight="1">
      <c r="B3709" s="764">
        <v>44425</v>
      </c>
      <c r="C3709" s="765">
        <v>12.830700196034</v>
      </c>
      <c r="D3709" s="766"/>
      <c r="E3709" s="766"/>
      <c r="F3709" s="766"/>
      <c r="G3709" s="766">
        <v>12.7633405471242</v>
      </c>
      <c r="H3709" s="766"/>
      <c r="I3709" s="767"/>
    </row>
    <row r="3710" spans="2:9" ht="11.5" customHeight="1">
      <c r="B3710" s="764">
        <v>44426</v>
      </c>
      <c r="C3710" s="768">
        <v>12.670278054152501</v>
      </c>
      <c r="D3710" s="762"/>
      <c r="E3710" s="762"/>
      <c r="F3710" s="762"/>
      <c r="G3710" s="762">
        <v>12.7633405471242</v>
      </c>
      <c r="H3710" s="762"/>
      <c r="I3710" s="763"/>
    </row>
    <row r="3711" spans="2:9" ht="11.5" customHeight="1">
      <c r="B3711" s="764">
        <v>44427</v>
      </c>
      <c r="C3711" s="765">
        <v>12.4454775100417</v>
      </c>
      <c r="D3711" s="766"/>
      <c r="E3711" s="766"/>
      <c r="F3711" s="766"/>
      <c r="G3711" s="766">
        <v>12.7633405471242</v>
      </c>
      <c r="H3711" s="766"/>
      <c r="I3711" s="767"/>
    </row>
    <row r="3712" spans="2:9" ht="11.5" customHeight="1">
      <c r="B3712" s="764">
        <v>44428</v>
      </c>
      <c r="C3712" s="768">
        <v>12.496352431549001</v>
      </c>
      <c r="D3712" s="762"/>
      <c r="E3712" s="762"/>
      <c r="F3712" s="762"/>
      <c r="G3712" s="762">
        <v>12.7633405471242</v>
      </c>
      <c r="H3712" s="762"/>
      <c r="I3712" s="763"/>
    </row>
    <row r="3713" spans="2:9" ht="11.5" customHeight="1">
      <c r="B3713" s="764">
        <v>44429</v>
      </c>
      <c r="C3713" s="765">
        <v>12.496352431549001</v>
      </c>
      <c r="D3713" s="766"/>
      <c r="E3713" s="766"/>
      <c r="F3713" s="766"/>
      <c r="G3713" s="766">
        <v>12.7633405471242</v>
      </c>
      <c r="H3713" s="766"/>
      <c r="I3713" s="767"/>
    </row>
    <row r="3714" spans="2:9" ht="11.5" customHeight="1">
      <c r="B3714" s="764">
        <v>44430</v>
      </c>
      <c r="C3714" s="768">
        <v>12.496352431549001</v>
      </c>
      <c r="D3714" s="762"/>
      <c r="E3714" s="762"/>
      <c r="F3714" s="762"/>
      <c r="G3714" s="762">
        <v>12.7633405471242</v>
      </c>
      <c r="H3714" s="762"/>
      <c r="I3714" s="763"/>
    </row>
    <row r="3715" spans="2:9" ht="11.5" customHeight="1">
      <c r="B3715" s="764">
        <v>44431</v>
      </c>
      <c r="C3715" s="765">
        <v>12.747971134589401</v>
      </c>
      <c r="D3715" s="766"/>
      <c r="E3715" s="766"/>
      <c r="F3715" s="766"/>
      <c r="G3715" s="766">
        <v>12.7633405471242</v>
      </c>
      <c r="H3715" s="766"/>
      <c r="I3715" s="767"/>
    </row>
    <row r="3716" spans="2:9" ht="11.5" customHeight="1">
      <c r="B3716" s="764">
        <v>44432</v>
      </c>
      <c r="C3716" s="768">
        <v>13.096247725077999</v>
      </c>
      <c r="D3716" s="762"/>
      <c r="E3716" s="762"/>
      <c r="F3716" s="762"/>
      <c r="G3716" s="762">
        <v>12.7633405471242</v>
      </c>
      <c r="H3716" s="762"/>
      <c r="I3716" s="763"/>
    </row>
    <row r="3717" spans="2:9" ht="11.5" customHeight="1">
      <c r="B3717" s="764">
        <v>44433</v>
      </c>
      <c r="C3717" s="765">
        <v>13.130260915423699</v>
      </c>
      <c r="D3717" s="766"/>
      <c r="E3717" s="766"/>
      <c r="F3717" s="766"/>
      <c r="G3717" s="766">
        <v>12.7633405471242</v>
      </c>
      <c r="H3717" s="766"/>
      <c r="I3717" s="767"/>
    </row>
    <row r="3718" spans="2:9" ht="11.5" customHeight="1">
      <c r="B3718" s="764">
        <v>44434</v>
      </c>
      <c r="C3718" s="768">
        <v>13.0791155547745</v>
      </c>
      <c r="D3718" s="762"/>
      <c r="E3718" s="762"/>
      <c r="F3718" s="762"/>
      <c r="G3718" s="762">
        <v>12.7633405471242</v>
      </c>
      <c r="H3718" s="762"/>
      <c r="I3718" s="763"/>
    </row>
    <row r="3719" spans="2:9" ht="11.5" customHeight="1">
      <c r="B3719" s="764">
        <v>44435</v>
      </c>
      <c r="C3719" s="765">
        <v>13.2518466274225</v>
      </c>
      <c r="D3719" s="766"/>
      <c r="E3719" s="766"/>
      <c r="F3719" s="766"/>
      <c r="G3719" s="766">
        <v>12.7633405471242</v>
      </c>
      <c r="H3719" s="766"/>
      <c r="I3719" s="767"/>
    </row>
    <row r="3720" spans="2:9" ht="11.5" customHeight="1">
      <c r="B3720" s="764">
        <v>44436</v>
      </c>
      <c r="C3720" s="768">
        <v>13.2518466274225</v>
      </c>
      <c r="D3720" s="762"/>
      <c r="E3720" s="762"/>
      <c r="F3720" s="762"/>
      <c r="G3720" s="762">
        <v>12.7633405471242</v>
      </c>
      <c r="H3720" s="762"/>
      <c r="I3720" s="763"/>
    </row>
    <row r="3721" spans="2:9" ht="11.5" customHeight="1">
      <c r="B3721" s="764">
        <v>44437</v>
      </c>
      <c r="C3721" s="765">
        <v>13.2518466274225</v>
      </c>
      <c r="D3721" s="766"/>
      <c r="E3721" s="766"/>
      <c r="F3721" s="766"/>
      <c r="G3721" s="766">
        <v>12.7633405471242</v>
      </c>
      <c r="H3721" s="766"/>
      <c r="I3721" s="767"/>
    </row>
    <row r="3722" spans="2:9" ht="11.5" customHeight="1">
      <c r="B3722" s="764">
        <v>44438</v>
      </c>
      <c r="C3722" s="768">
        <v>13.3639555969607</v>
      </c>
      <c r="D3722" s="762"/>
      <c r="E3722" s="762"/>
      <c r="F3722" s="762"/>
      <c r="G3722" s="762">
        <v>12.7633405471242</v>
      </c>
      <c r="H3722" s="762"/>
      <c r="I3722" s="763"/>
    </row>
    <row r="3723" spans="2:9" ht="11.5" customHeight="1">
      <c r="B3723" s="764">
        <v>44439</v>
      </c>
      <c r="C3723" s="765">
        <v>13.402456407666399</v>
      </c>
      <c r="D3723" s="766"/>
      <c r="E3723" s="766"/>
      <c r="F3723" s="766"/>
      <c r="G3723" s="766">
        <v>12.7633405471242</v>
      </c>
      <c r="H3723" s="766"/>
      <c r="I3723" s="767"/>
    </row>
    <row r="3724" spans="2:9" ht="11.5" customHeight="1">
      <c r="B3724" s="764">
        <v>44440</v>
      </c>
      <c r="C3724" s="768">
        <v>13.6662205473183</v>
      </c>
      <c r="D3724" s="762"/>
      <c r="E3724" s="762"/>
      <c r="F3724" s="762"/>
      <c r="G3724" s="762">
        <v>12.7633405471242</v>
      </c>
      <c r="H3724" s="762"/>
      <c r="I3724" s="763"/>
    </row>
    <row r="3725" spans="2:9" ht="11.5" customHeight="1">
      <c r="B3725" s="764">
        <v>44441</v>
      </c>
      <c r="C3725" s="765">
        <v>13.8106740043947</v>
      </c>
      <c r="D3725" s="766"/>
      <c r="E3725" s="766"/>
      <c r="F3725" s="766"/>
      <c r="G3725" s="766">
        <v>12.7633405471242</v>
      </c>
      <c r="H3725" s="766"/>
      <c r="I3725" s="767"/>
    </row>
    <row r="3726" spans="2:9" ht="11.5" customHeight="1">
      <c r="B3726" s="764">
        <v>44442</v>
      </c>
      <c r="C3726" s="768">
        <v>13.8721597582817</v>
      </c>
      <c r="D3726" s="762"/>
      <c r="E3726" s="762"/>
      <c r="F3726" s="762"/>
      <c r="G3726" s="762">
        <v>12.7633405471242</v>
      </c>
      <c r="H3726" s="762"/>
      <c r="I3726" s="763"/>
    </row>
    <row r="3727" spans="2:9" ht="11.5" customHeight="1">
      <c r="B3727" s="764">
        <v>44443</v>
      </c>
      <c r="C3727" s="765">
        <v>13.8721597582817</v>
      </c>
      <c r="D3727" s="766"/>
      <c r="E3727" s="766"/>
      <c r="F3727" s="766"/>
      <c r="G3727" s="766">
        <v>12.7633405471242</v>
      </c>
      <c r="H3727" s="766"/>
      <c r="I3727" s="767"/>
    </row>
    <row r="3728" spans="2:9" ht="11.5" customHeight="1">
      <c r="B3728" s="764">
        <v>44444</v>
      </c>
      <c r="C3728" s="768">
        <v>13.8721597582817</v>
      </c>
      <c r="D3728" s="762"/>
      <c r="E3728" s="762"/>
      <c r="F3728" s="762"/>
      <c r="G3728" s="762">
        <v>12.7633405471242</v>
      </c>
      <c r="H3728" s="762"/>
      <c r="I3728" s="763"/>
    </row>
    <row r="3729" spans="2:9" ht="11.5" customHeight="1">
      <c r="B3729" s="764">
        <v>44445</v>
      </c>
      <c r="C3729" s="765">
        <v>13.8721597582817</v>
      </c>
      <c r="D3729" s="766"/>
      <c r="E3729" s="766"/>
      <c r="F3729" s="766"/>
      <c r="G3729" s="766">
        <v>12.7633405471242</v>
      </c>
      <c r="H3729" s="766"/>
      <c r="I3729" s="767"/>
    </row>
    <row r="3730" spans="2:9" ht="11.5" customHeight="1">
      <c r="B3730" s="764">
        <v>44446</v>
      </c>
      <c r="C3730" s="768">
        <v>14.027449435318699</v>
      </c>
      <c r="D3730" s="762"/>
      <c r="E3730" s="762"/>
      <c r="F3730" s="762"/>
      <c r="G3730" s="762">
        <v>12.7633405471242</v>
      </c>
      <c r="H3730" s="762"/>
      <c r="I3730" s="763"/>
    </row>
    <row r="3731" spans="2:9" ht="11.5" customHeight="1">
      <c r="B3731" s="764">
        <v>44447</v>
      </c>
      <c r="C3731" s="765">
        <v>13.7964601390167</v>
      </c>
      <c r="D3731" s="766"/>
      <c r="E3731" s="766"/>
      <c r="F3731" s="766"/>
      <c r="G3731" s="766">
        <v>12.7633405471242</v>
      </c>
      <c r="H3731" s="766"/>
      <c r="I3731" s="767"/>
    </row>
    <row r="3732" spans="2:9" ht="11.5" customHeight="1">
      <c r="B3732" s="764">
        <v>44448</v>
      </c>
      <c r="C3732" s="768">
        <v>13.913809412240999</v>
      </c>
      <c r="D3732" s="762"/>
      <c r="E3732" s="762"/>
      <c r="F3732" s="762"/>
      <c r="G3732" s="762">
        <v>12.7633405471242</v>
      </c>
      <c r="H3732" s="762"/>
      <c r="I3732" s="763"/>
    </row>
    <row r="3733" spans="2:9" ht="11.5" customHeight="1">
      <c r="B3733" s="764">
        <v>44449</v>
      </c>
      <c r="C3733" s="765">
        <v>13.93810750295</v>
      </c>
      <c r="D3733" s="766"/>
      <c r="E3733" s="766"/>
      <c r="F3733" s="766"/>
      <c r="G3733" s="766">
        <v>12.7633405471242</v>
      </c>
      <c r="H3733" s="766"/>
      <c r="I3733" s="767"/>
    </row>
    <row r="3734" spans="2:9" ht="11.5" customHeight="1">
      <c r="B3734" s="764">
        <v>44450</v>
      </c>
      <c r="C3734" s="768">
        <v>13.93810750295</v>
      </c>
      <c r="D3734" s="762"/>
      <c r="E3734" s="762"/>
      <c r="F3734" s="762"/>
      <c r="G3734" s="762">
        <v>12.7633405471242</v>
      </c>
      <c r="H3734" s="762"/>
      <c r="I3734" s="763"/>
    </row>
    <row r="3735" spans="2:9" ht="11.5" customHeight="1">
      <c r="B3735" s="764">
        <v>44451</v>
      </c>
      <c r="C3735" s="765">
        <v>13.93810750295</v>
      </c>
      <c r="D3735" s="766"/>
      <c r="E3735" s="766"/>
      <c r="F3735" s="766"/>
      <c r="G3735" s="766">
        <v>12.7633405471242</v>
      </c>
      <c r="H3735" s="766"/>
      <c r="I3735" s="767"/>
    </row>
    <row r="3736" spans="2:9" ht="11.5" customHeight="1">
      <c r="B3736" s="764">
        <v>44452</v>
      </c>
      <c r="C3736" s="768">
        <v>13.695130178725</v>
      </c>
      <c r="D3736" s="762"/>
      <c r="E3736" s="762"/>
      <c r="F3736" s="762"/>
      <c r="G3736" s="762">
        <v>12.7633405471242</v>
      </c>
      <c r="H3736" s="762"/>
      <c r="I3736" s="763"/>
    </row>
    <row r="3737" spans="2:9" ht="11.5" customHeight="1">
      <c r="B3737" s="764">
        <v>44453</v>
      </c>
      <c r="C3737" s="765">
        <v>13.6500806725546</v>
      </c>
      <c r="D3737" s="766"/>
      <c r="E3737" s="766"/>
      <c r="F3737" s="766"/>
      <c r="G3737" s="766">
        <v>12.7633405471242</v>
      </c>
      <c r="H3737" s="766"/>
      <c r="I3737" s="767"/>
    </row>
    <row r="3738" spans="2:9" ht="11.5" customHeight="1">
      <c r="B3738" s="764">
        <v>44454</v>
      </c>
      <c r="C3738" s="768">
        <v>13.7566077497055</v>
      </c>
      <c r="D3738" s="762"/>
      <c r="E3738" s="762"/>
      <c r="F3738" s="762"/>
      <c r="G3738" s="762">
        <v>12.7633405471242</v>
      </c>
      <c r="H3738" s="762"/>
      <c r="I3738" s="763"/>
    </row>
    <row r="3739" spans="2:9" ht="11.5" customHeight="1">
      <c r="B3739" s="764">
        <v>44455</v>
      </c>
      <c r="C3739" s="765">
        <v>13.972818266925501</v>
      </c>
      <c r="D3739" s="766"/>
      <c r="E3739" s="766"/>
      <c r="F3739" s="766"/>
      <c r="G3739" s="766">
        <v>12.7633405471242</v>
      </c>
      <c r="H3739" s="766"/>
      <c r="I3739" s="767"/>
    </row>
    <row r="3740" spans="2:9" ht="11.5" customHeight="1">
      <c r="B3740" s="764">
        <v>44456</v>
      </c>
      <c r="C3740" s="768">
        <v>13.978861994469201</v>
      </c>
      <c r="D3740" s="762"/>
      <c r="E3740" s="762"/>
      <c r="F3740" s="762"/>
      <c r="G3740" s="762">
        <v>12.7633405471242</v>
      </c>
      <c r="H3740" s="762"/>
      <c r="I3740" s="763"/>
    </row>
    <row r="3741" spans="2:9" ht="11.5" customHeight="1">
      <c r="B3741" s="764">
        <v>44457</v>
      </c>
      <c r="C3741" s="765">
        <v>13.978861994469201</v>
      </c>
      <c r="D3741" s="766"/>
      <c r="E3741" s="766"/>
      <c r="F3741" s="766"/>
      <c r="G3741" s="766">
        <v>12.7633405471242</v>
      </c>
      <c r="H3741" s="766"/>
      <c r="I3741" s="767"/>
    </row>
    <row r="3742" spans="2:9" ht="11.5" customHeight="1">
      <c r="B3742" s="764">
        <v>44458</v>
      </c>
      <c r="C3742" s="768">
        <v>13.978861994469201</v>
      </c>
      <c r="D3742" s="762"/>
      <c r="E3742" s="762"/>
      <c r="F3742" s="762"/>
      <c r="G3742" s="762">
        <v>12.7633405471242</v>
      </c>
      <c r="H3742" s="762"/>
      <c r="I3742" s="763"/>
    </row>
    <row r="3743" spans="2:9" ht="11.5" customHeight="1">
      <c r="B3743" s="764">
        <v>44459</v>
      </c>
      <c r="C3743" s="765">
        <v>13.410172447661701</v>
      </c>
      <c r="D3743" s="766"/>
      <c r="E3743" s="766"/>
      <c r="F3743" s="766"/>
      <c r="G3743" s="766">
        <v>12.7633405471242</v>
      </c>
      <c r="H3743" s="766"/>
      <c r="I3743" s="767"/>
    </row>
    <row r="3744" spans="2:9" ht="11.5" customHeight="1">
      <c r="B3744" s="764">
        <v>44460</v>
      </c>
      <c r="C3744" s="768">
        <v>13.4993035924038</v>
      </c>
      <c r="D3744" s="762"/>
      <c r="E3744" s="762"/>
      <c r="F3744" s="762"/>
      <c r="G3744" s="762">
        <v>12.7633405471242</v>
      </c>
      <c r="H3744" s="762"/>
      <c r="I3744" s="763"/>
    </row>
    <row r="3745" spans="2:9" ht="11.5" customHeight="1">
      <c r="B3745" s="764">
        <v>44461</v>
      </c>
      <c r="C3745" s="765">
        <v>13.6538646847004</v>
      </c>
      <c r="D3745" s="766"/>
      <c r="E3745" s="766"/>
      <c r="F3745" s="766"/>
      <c r="G3745" s="766">
        <v>12.7633405471242</v>
      </c>
      <c r="H3745" s="766"/>
      <c r="I3745" s="767"/>
    </row>
    <row r="3746" spans="2:9" ht="11.5" customHeight="1">
      <c r="B3746" s="764">
        <v>44462</v>
      </c>
      <c r="C3746" s="768">
        <v>13.8999622010944</v>
      </c>
      <c r="D3746" s="762"/>
      <c r="E3746" s="762"/>
      <c r="F3746" s="762"/>
      <c r="G3746" s="762">
        <v>12.7633405471242</v>
      </c>
      <c r="H3746" s="762"/>
      <c r="I3746" s="763"/>
    </row>
    <row r="3747" spans="2:9" ht="11.5" customHeight="1">
      <c r="B3747" s="764">
        <v>44463</v>
      </c>
      <c r="C3747" s="765">
        <v>13.7172681002169</v>
      </c>
      <c r="D3747" s="766"/>
      <c r="E3747" s="766"/>
      <c r="F3747" s="766"/>
      <c r="G3747" s="766">
        <v>12.7633405471242</v>
      </c>
      <c r="H3747" s="766"/>
      <c r="I3747" s="767"/>
    </row>
    <row r="3748" spans="2:9" ht="11.5" customHeight="1">
      <c r="B3748" s="764">
        <v>44464</v>
      </c>
      <c r="C3748" s="768">
        <v>13.7172681002169</v>
      </c>
      <c r="D3748" s="762"/>
      <c r="E3748" s="762"/>
      <c r="F3748" s="762"/>
      <c r="G3748" s="762">
        <v>12.7633405471242</v>
      </c>
      <c r="H3748" s="762"/>
      <c r="I3748" s="763"/>
    </row>
    <row r="3749" spans="2:9" ht="11.5" customHeight="1">
      <c r="B3749" s="764">
        <v>44465</v>
      </c>
      <c r="C3749" s="765">
        <v>13.7172681002169</v>
      </c>
      <c r="D3749" s="766"/>
      <c r="E3749" s="766"/>
      <c r="F3749" s="766"/>
      <c r="G3749" s="766">
        <v>12.7633405471242</v>
      </c>
      <c r="H3749" s="766"/>
      <c r="I3749" s="767"/>
    </row>
    <row r="3750" spans="2:9" ht="11.5" customHeight="1">
      <c r="B3750" s="764">
        <v>44466</v>
      </c>
      <c r="C3750" s="768">
        <v>13.5475508298953</v>
      </c>
      <c r="D3750" s="762"/>
      <c r="E3750" s="762"/>
      <c r="F3750" s="762"/>
      <c r="G3750" s="762">
        <v>12.7633405471242</v>
      </c>
      <c r="H3750" s="762"/>
      <c r="I3750" s="763"/>
    </row>
    <row r="3751" spans="2:9" ht="11.5" customHeight="1">
      <c r="B3751" s="764">
        <v>44467</v>
      </c>
      <c r="C3751" s="765">
        <v>12.9082498362559</v>
      </c>
      <c r="D3751" s="766"/>
      <c r="E3751" s="766"/>
      <c r="F3751" s="766"/>
      <c r="G3751" s="766">
        <v>12.7633405471242</v>
      </c>
      <c r="H3751" s="766"/>
      <c r="I3751" s="767"/>
    </row>
    <row r="3752" spans="2:9" ht="11.5" customHeight="1">
      <c r="B3752" s="764">
        <v>44468</v>
      </c>
      <c r="C3752" s="768">
        <v>12.7633405471242</v>
      </c>
      <c r="D3752" s="762"/>
      <c r="E3752" s="762"/>
      <c r="F3752" s="762"/>
      <c r="G3752" s="762">
        <v>12.7633405471242</v>
      </c>
      <c r="H3752" s="762"/>
      <c r="I3752" s="763"/>
    </row>
    <row r="3753" spans="2:9" ht="11.5" customHeight="1">
      <c r="B3753" s="764">
        <v>44469</v>
      </c>
      <c r="C3753" s="765">
        <v>11.485437697056099</v>
      </c>
      <c r="D3753" s="766"/>
      <c r="E3753" s="766"/>
      <c r="F3753" s="766"/>
      <c r="G3753" s="766">
        <v>12.7633405471242</v>
      </c>
      <c r="H3753" s="766"/>
      <c r="I3753" s="767"/>
    </row>
    <row r="3754" spans="2:9" ht="11.5" customHeight="1">
      <c r="B3754" s="764">
        <v>44470</v>
      </c>
      <c r="C3754" s="768">
        <v>11.5373428335489</v>
      </c>
      <c r="D3754" s="762"/>
      <c r="E3754" s="762"/>
      <c r="F3754" s="762"/>
      <c r="G3754" s="762">
        <v>12.7633405471242</v>
      </c>
      <c r="H3754" s="762"/>
      <c r="I3754" s="763"/>
    </row>
    <row r="3755" spans="2:9" ht="11.5" customHeight="1">
      <c r="B3755" s="764">
        <v>44471</v>
      </c>
      <c r="C3755" s="765">
        <v>11.5373428335489</v>
      </c>
      <c r="D3755" s="766"/>
      <c r="E3755" s="766"/>
      <c r="F3755" s="766"/>
      <c r="G3755" s="766">
        <v>12.7633405471242</v>
      </c>
      <c r="H3755" s="766"/>
      <c r="I3755" s="767"/>
    </row>
    <row r="3756" spans="2:9" ht="11.5" customHeight="1">
      <c r="B3756" s="764">
        <v>44472</v>
      </c>
      <c r="C3756" s="768">
        <v>11.5373428335489</v>
      </c>
      <c r="D3756" s="762"/>
      <c r="E3756" s="762"/>
      <c r="F3756" s="762"/>
      <c r="G3756" s="762">
        <v>12.7633405471242</v>
      </c>
      <c r="H3756" s="762"/>
      <c r="I3756" s="763"/>
    </row>
    <row r="3757" spans="2:9" ht="11.5" customHeight="1">
      <c r="B3757" s="764">
        <v>44473</v>
      </c>
      <c r="C3757" s="765">
        <v>11.1448159490437</v>
      </c>
      <c r="D3757" s="766"/>
      <c r="E3757" s="766"/>
      <c r="F3757" s="766"/>
      <c r="G3757" s="766">
        <v>12.7633405471242</v>
      </c>
      <c r="H3757" s="766"/>
      <c r="I3757" s="767"/>
    </row>
    <row r="3758" spans="2:9" ht="11.5" customHeight="1">
      <c r="B3758" s="764">
        <v>44474</v>
      </c>
      <c r="C3758" s="768">
        <v>11.290582138293001</v>
      </c>
      <c r="D3758" s="762"/>
      <c r="E3758" s="762"/>
      <c r="F3758" s="762"/>
      <c r="G3758" s="762">
        <v>12.7633405471242</v>
      </c>
      <c r="H3758" s="762"/>
      <c r="I3758" s="763"/>
    </row>
    <row r="3759" spans="2:9" ht="11.5" customHeight="1">
      <c r="B3759" s="764">
        <v>44475</v>
      </c>
      <c r="C3759" s="765">
        <v>11.519251452423701</v>
      </c>
      <c r="D3759" s="766"/>
      <c r="E3759" s="766"/>
      <c r="F3759" s="766"/>
      <c r="G3759" s="766">
        <v>12.7633405471242</v>
      </c>
      <c r="H3759" s="766"/>
      <c r="I3759" s="767"/>
    </row>
    <row r="3760" spans="2:9" ht="11.5" customHeight="1">
      <c r="B3760" s="764">
        <v>44476</v>
      </c>
      <c r="C3760" s="768">
        <v>11.766198039529201</v>
      </c>
      <c r="D3760" s="762"/>
      <c r="E3760" s="762"/>
      <c r="F3760" s="762"/>
      <c r="G3760" s="762">
        <v>12.7633405471242</v>
      </c>
      <c r="H3760" s="762"/>
      <c r="I3760" s="763"/>
    </row>
    <row r="3761" spans="2:9" ht="11.5" customHeight="1">
      <c r="B3761" s="764">
        <v>44477</v>
      </c>
      <c r="C3761" s="765">
        <v>11.682024571769899</v>
      </c>
      <c r="D3761" s="766"/>
      <c r="E3761" s="766"/>
      <c r="F3761" s="766"/>
      <c r="G3761" s="766">
        <v>12.7633405471242</v>
      </c>
      <c r="H3761" s="766"/>
      <c r="I3761" s="767"/>
    </row>
    <row r="3762" spans="2:9" ht="11.5" customHeight="1">
      <c r="B3762" s="764">
        <v>44478</v>
      </c>
      <c r="C3762" s="768">
        <v>11.682024571769899</v>
      </c>
      <c r="D3762" s="762"/>
      <c r="E3762" s="762"/>
      <c r="F3762" s="762"/>
      <c r="G3762" s="762">
        <v>12.7633405471242</v>
      </c>
      <c r="H3762" s="762"/>
      <c r="I3762" s="763"/>
    </row>
    <row r="3763" spans="2:9" ht="11.5" customHeight="1">
      <c r="B3763" s="764">
        <v>44479</v>
      </c>
      <c r="C3763" s="765">
        <v>11.682024571769899</v>
      </c>
      <c r="D3763" s="766"/>
      <c r="E3763" s="766"/>
      <c r="F3763" s="766"/>
      <c r="G3763" s="766">
        <v>12.7633405471242</v>
      </c>
      <c r="H3763" s="766"/>
      <c r="I3763" s="767"/>
    </row>
    <row r="3764" spans="2:9" ht="11.5" customHeight="1">
      <c r="B3764" s="764">
        <v>44480</v>
      </c>
      <c r="C3764" s="768">
        <v>11.497616852299</v>
      </c>
      <c r="D3764" s="762"/>
      <c r="E3764" s="762"/>
      <c r="F3764" s="762"/>
      <c r="G3764" s="762">
        <v>12.7633405471242</v>
      </c>
      <c r="H3764" s="762"/>
      <c r="I3764" s="763"/>
    </row>
    <row r="3765" spans="2:9" ht="11.5" customHeight="1">
      <c r="B3765" s="764">
        <v>44481</v>
      </c>
      <c r="C3765" s="765">
        <v>11.6021085541111</v>
      </c>
      <c r="D3765" s="766"/>
      <c r="E3765" s="766"/>
      <c r="F3765" s="766"/>
      <c r="G3765" s="766">
        <v>12.7633405471242</v>
      </c>
      <c r="H3765" s="766"/>
      <c r="I3765" s="767"/>
    </row>
    <row r="3766" spans="2:9" ht="11.5" customHeight="1">
      <c r="B3766" s="764">
        <v>44482</v>
      </c>
      <c r="C3766" s="768">
        <v>11.962150272132201</v>
      </c>
      <c r="D3766" s="762"/>
      <c r="E3766" s="762"/>
      <c r="F3766" s="762"/>
      <c r="G3766" s="762">
        <v>12.7633405471242</v>
      </c>
      <c r="H3766" s="762"/>
      <c r="I3766" s="763"/>
    </row>
    <row r="3767" spans="2:9" ht="11.5" customHeight="1">
      <c r="B3767" s="764">
        <v>44483</v>
      </c>
      <c r="C3767" s="765">
        <v>12.115610773239</v>
      </c>
      <c r="D3767" s="766"/>
      <c r="E3767" s="766"/>
      <c r="F3767" s="766"/>
      <c r="G3767" s="766">
        <v>12.7633405471242</v>
      </c>
      <c r="H3767" s="766"/>
      <c r="I3767" s="767"/>
    </row>
    <row r="3768" spans="2:9" ht="11.5" customHeight="1">
      <c r="B3768" s="764">
        <v>44484</v>
      </c>
      <c r="C3768" s="768">
        <v>12.2121255685561</v>
      </c>
      <c r="D3768" s="762"/>
      <c r="E3768" s="762"/>
      <c r="F3768" s="762"/>
      <c r="G3768" s="762">
        <v>12.7633405471242</v>
      </c>
      <c r="H3768" s="762"/>
      <c r="I3768" s="763"/>
    </row>
    <row r="3769" spans="2:9" ht="11.5" customHeight="1">
      <c r="B3769" s="764">
        <v>44485</v>
      </c>
      <c r="C3769" s="765">
        <v>12.2121255685561</v>
      </c>
      <c r="D3769" s="766"/>
      <c r="E3769" s="766"/>
      <c r="F3769" s="766"/>
      <c r="G3769" s="766">
        <v>12.7633405471242</v>
      </c>
      <c r="H3769" s="766"/>
      <c r="I3769" s="767"/>
    </row>
    <row r="3770" spans="2:9" ht="11.5" customHeight="1">
      <c r="B3770" s="764">
        <v>44486</v>
      </c>
      <c r="C3770" s="768">
        <v>12.2121255685561</v>
      </c>
      <c r="D3770" s="762"/>
      <c r="E3770" s="762"/>
      <c r="F3770" s="762"/>
      <c r="G3770" s="762">
        <v>12.7633405471242</v>
      </c>
      <c r="H3770" s="762"/>
      <c r="I3770" s="763"/>
    </row>
    <row r="3771" spans="2:9" ht="11.5" customHeight="1">
      <c r="B3771" s="764">
        <v>44487</v>
      </c>
      <c r="C3771" s="765">
        <v>12.3378041722027</v>
      </c>
      <c r="D3771" s="766"/>
      <c r="E3771" s="766"/>
      <c r="F3771" s="766"/>
      <c r="G3771" s="766">
        <v>12.7633405471242</v>
      </c>
      <c r="H3771" s="766"/>
      <c r="I3771" s="767"/>
    </row>
    <row r="3772" spans="2:9" ht="11.5" customHeight="1">
      <c r="B3772" s="764">
        <v>44488</v>
      </c>
      <c r="C3772" s="768">
        <v>12.5231563131602</v>
      </c>
      <c r="D3772" s="762"/>
      <c r="E3772" s="762"/>
      <c r="F3772" s="762"/>
      <c r="G3772" s="762">
        <v>12.7633405471242</v>
      </c>
      <c r="H3772" s="762"/>
      <c r="I3772" s="763"/>
    </row>
    <row r="3773" spans="2:9" ht="11.5" customHeight="1">
      <c r="B3773" s="764">
        <v>44489</v>
      </c>
      <c r="C3773" s="765">
        <v>12.545268492360901</v>
      </c>
      <c r="D3773" s="766"/>
      <c r="E3773" s="766"/>
      <c r="F3773" s="766"/>
      <c r="G3773" s="766">
        <v>12.7633405471242</v>
      </c>
      <c r="H3773" s="766"/>
      <c r="I3773" s="767"/>
    </row>
    <row r="3774" spans="2:9" ht="11.5" customHeight="1">
      <c r="B3774" s="764">
        <v>44490</v>
      </c>
      <c r="C3774" s="768">
        <v>12.7331092042996</v>
      </c>
      <c r="D3774" s="762"/>
      <c r="E3774" s="762"/>
      <c r="F3774" s="762"/>
      <c r="G3774" s="762">
        <v>12.7633405471242</v>
      </c>
      <c r="H3774" s="762"/>
      <c r="I3774" s="763"/>
    </row>
    <row r="3775" spans="2:9" ht="11.5" customHeight="1">
      <c r="B3775" s="764">
        <v>44491</v>
      </c>
      <c r="C3775" s="765">
        <v>12.589205574808</v>
      </c>
      <c r="D3775" s="766"/>
      <c r="E3775" s="766"/>
      <c r="F3775" s="766"/>
      <c r="G3775" s="766">
        <v>12.7633405471242</v>
      </c>
      <c r="H3775" s="766"/>
      <c r="I3775" s="767"/>
    </row>
    <row r="3776" spans="2:9" ht="11.5" customHeight="1">
      <c r="B3776" s="764">
        <v>44492</v>
      </c>
      <c r="C3776" s="768">
        <v>12.589205574808</v>
      </c>
      <c r="D3776" s="762"/>
      <c r="E3776" s="762"/>
      <c r="F3776" s="762"/>
      <c r="G3776" s="762">
        <v>12.7633405471242</v>
      </c>
      <c r="H3776" s="762"/>
      <c r="I3776" s="763"/>
    </row>
    <row r="3777" spans="2:9" ht="11.5" customHeight="1">
      <c r="B3777" s="764">
        <v>44493</v>
      </c>
      <c r="C3777" s="765">
        <v>12.589205574808</v>
      </c>
      <c r="D3777" s="766"/>
      <c r="E3777" s="766"/>
      <c r="F3777" s="766"/>
      <c r="G3777" s="766">
        <v>12.7633405471242</v>
      </c>
      <c r="H3777" s="766"/>
      <c r="I3777" s="767"/>
    </row>
    <row r="3778" spans="2:9" ht="11.5" customHeight="1">
      <c r="B3778" s="764">
        <v>44494</v>
      </c>
      <c r="C3778" s="768">
        <v>12.802804806964501</v>
      </c>
      <c r="D3778" s="762"/>
      <c r="E3778" s="762"/>
      <c r="F3778" s="762"/>
      <c r="G3778" s="762">
        <v>12.7633405471242</v>
      </c>
      <c r="H3778" s="762"/>
      <c r="I3778" s="763"/>
    </row>
    <row r="3779" spans="2:9" ht="11.5" customHeight="1">
      <c r="B3779" s="764">
        <v>44495</v>
      </c>
      <c r="C3779" s="765">
        <v>12.6973054269739</v>
      </c>
      <c r="D3779" s="766"/>
      <c r="E3779" s="766"/>
      <c r="F3779" s="766"/>
      <c r="G3779" s="766">
        <v>12.7633405471242</v>
      </c>
      <c r="H3779" s="766"/>
      <c r="I3779" s="767"/>
    </row>
    <row r="3780" spans="2:9" ht="11.5" customHeight="1">
      <c r="B3780" s="764">
        <v>44496</v>
      </c>
      <c r="C3780" s="768">
        <v>12.428130035262299</v>
      </c>
      <c r="D3780" s="762"/>
      <c r="E3780" s="762"/>
      <c r="F3780" s="762"/>
      <c r="G3780" s="762">
        <v>12.7633405471242</v>
      </c>
      <c r="H3780" s="762"/>
      <c r="I3780" s="763"/>
    </row>
    <row r="3781" spans="2:9" ht="11.5" customHeight="1">
      <c r="B3781" s="764">
        <v>44497</v>
      </c>
      <c r="C3781" s="765">
        <v>12.5694633047752</v>
      </c>
      <c r="D3781" s="766"/>
      <c r="E3781" s="766"/>
      <c r="F3781" s="766"/>
      <c r="G3781" s="766">
        <v>12.7633405471242</v>
      </c>
      <c r="H3781" s="766"/>
      <c r="I3781" s="767"/>
    </row>
    <row r="3782" spans="2:9" ht="11.5" customHeight="1">
      <c r="B3782" s="764">
        <v>44498</v>
      </c>
      <c r="C3782" s="768">
        <v>12.595256836442701</v>
      </c>
      <c r="D3782" s="762"/>
      <c r="E3782" s="762"/>
      <c r="F3782" s="762"/>
      <c r="G3782" s="762">
        <v>12.7633405471242</v>
      </c>
      <c r="H3782" s="762"/>
      <c r="I3782" s="763"/>
    </row>
    <row r="3783" spans="2:9" ht="11.5" customHeight="1">
      <c r="B3783" s="764">
        <v>44499</v>
      </c>
      <c r="C3783" s="765">
        <v>12.595256836442701</v>
      </c>
      <c r="D3783" s="766"/>
      <c r="E3783" s="766"/>
      <c r="F3783" s="766"/>
      <c r="G3783" s="766">
        <v>12.7633405471242</v>
      </c>
      <c r="H3783" s="766"/>
      <c r="I3783" s="767"/>
    </row>
    <row r="3784" spans="2:9" ht="11.5" customHeight="1">
      <c r="B3784" s="764">
        <v>44500</v>
      </c>
      <c r="C3784" s="768">
        <v>12.595256836442701</v>
      </c>
      <c r="D3784" s="762"/>
      <c r="E3784" s="762"/>
      <c r="F3784" s="762"/>
      <c r="G3784" s="762">
        <v>12.7633405471242</v>
      </c>
      <c r="H3784" s="762"/>
      <c r="I3784" s="763"/>
    </row>
    <row r="3785" spans="2:9" ht="11.5" customHeight="1">
      <c r="B3785" s="764">
        <v>44501</v>
      </c>
      <c r="C3785" s="765">
        <v>12.7894239779981</v>
      </c>
      <c r="D3785" s="766"/>
      <c r="E3785" s="766"/>
      <c r="F3785" s="766"/>
      <c r="G3785" s="766">
        <v>12.7633405471242</v>
      </c>
      <c r="H3785" s="766"/>
      <c r="I3785" s="767"/>
    </row>
    <row r="3786" spans="2:9" ht="11.5" customHeight="1">
      <c r="B3786" s="764">
        <v>44502</v>
      </c>
      <c r="C3786" s="768">
        <v>12.7469438667126</v>
      </c>
      <c r="D3786" s="762"/>
      <c r="E3786" s="762"/>
      <c r="F3786" s="762"/>
      <c r="G3786" s="762">
        <v>12.7633405471242</v>
      </c>
      <c r="H3786" s="762"/>
      <c r="I3786" s="763"/>
    </row>
    <row r="3787" spans="2:9" ht="11.5" customHeight="1">
      <c r="B3787" s="764">
        <v>44503</v>
      </c>
      <c r="C3787" s="765">
        <v>12.8315434617497</v>
      </c>
      <c r="D3787" s="766"/>
      <c r="E3787" s="766"/>
      <c r="F3787" s="766"/>
      <c r="G3787" s="766">
        <v>12.7633405471242</v>
      </c>
      <c r="H3787" s="766"/>
      <c r="I3787" s="767"/>
    </row>
    <row r="3788" spans="2:9" ht="11.5" customHeight="1">
      <c r="B3788" s="764">
        <v>44504</v>
      </c>
      <c r="C3788" s="768">
        <v>12.9132096945714</v>
      </c>
      <c r="D3788" s="762"/>
      <c r="E3788" s="762"/>
      <c r="F3788" s="762"/>
      <c r="G3788" s="762">
        <v>12.7633405471242</v>
      </c>
      <c r="H3788" s="762"/>
      <c r="I3788" s="763"/>
    </row>
    <row r="3789" spans="2:9" ht="11.5" customHeight="1">
      <c r="B3789" s="764">
        <v>44505</v>
      </c>
      <c r="C3789" s="765">
        <v>12.853895501481899</v>
      </c>
      <c r="D3789" s="766"/>
      <c r="E3789" s="766"/>
      <c r="F3789" s="766"/>
      <c r="G3789" s="766">
        <v>12.7633405471242</v>
      </c>
      <c r="H3789" s="766"/>
      <c r="I3789" s="767"/>
    </row>
    <row r="3790" spans="2:9" ht="11.5" customHeight="1">
      <c r="B3790" s="764">
        <v>44506</v>
      </c>
      <c r="C3790" s="768">
        <v>12.853895501481899</v>
      </c>
      <c r="D3790" s="762"/>
      <c r="E3790" s="762"/>
      <c r="F3790" s="762"/>
      <c r="G3790" s="762">
        <v>12.7633405471242</v>
      </c>
      <c r="H3790" s="762"/>
      <c r="I3790" s="763"/>
    </row>
    <row r="3791" spans="2:9" ht="11.5" customHeight="1">
      <c r="B3791" s="764">
        <v>44507</v>
      </c>
      <c r="C3791" s="765">
        <v>12.853895501481899</v>
      </c>
      <c r="D3791" s="766"/>
      <c r="E3791" s="766"/>
      <c r="F3791" s="766"/>
      <c r="G3791" s="766">
        <v>12.7633405471242</v>
      </c>
      <c r="H3791" s="766"/>
      <c r="I3791" s="767"/>
    </row>
    <row r="3792" spans="2:9" ht="11.5" customHeight="1">
      <c r="B3792" s="764">
        <v>44508</v>
      </c>
      <c r="C3792" s="768">
        <v>13.018092835426801</v>
      </c>
      <c r="D3792" s="762"/>
      <c r="E3792" s="762"/>
      <c r="F3792" s="762"/>
      <c r="G3792" s="762">
        <v>12.7633405471242</v>
      </c>
      <c r="H3792" s="762"/>
      <c r="I3792" s="763"/>
    </row>
    <row r="3793" spans="2:9" ht="11.5" customHeight="1">
      <c r="B3793" s="764">
        <v>44509</v>
      </c>
      <c r="C3793" s="765">
        <v>13.352457226081</v>
      </c>
      <c r="D3793" s="766"/>
      <c r="E3793" s="766"/>
      <c r="F3793" s="766"/>
      <c r="G3793" s="766">
        <v>12.7633405471242</v>
      </c>
      <c r="H3793" s="766"/>
      <c r="I3793" s="767"/>
    </row>
    <row r="3794" spans="2:9" ht="11.5" customHeight="1">
      <c r="B3794" s="764">
        <v>44510</v>
      </c>
      <c r="C3794" s="768">
        <v>12.835010960412999</v>
      </c>
      <c r="D3794" s="762"/>
      <c r="E3794" s="762"/>
      <c r="F3794" s="762"/>
      <c r="G3794" s="762">
        <v>12.7633405471242</v>
      </c>
      <c r="H3794" s="762"/>
      <c r="I3794" s="763"/>
    </row>
    <row r="3795" spans="2:9" ht="11.5" customHeight="1">
      <c r="B3795" s="764">
        <v>44511</v>
      </c>
      <c r="C3795" s="765">
        <v>13.037033210065299</v>
      </c>
      <c r="D3795" s="766"/>
      <c r="E3795" s="766"/>
      <c r="F3795" s="766"/>
      <c r="G3795" s="766">
        <v>12.7633405471242</v>
      </c>
      <c r="H3795" s="766"/>
      <c r="I3795" s="767"/>
    </row>
    <row r="3796" spans="2:9" ht="11.5" customHeight="1">
      <c r="B3796" s="764">
        <v>44512</v>
      </c>
      <c r="C3796" s="768">
        <v>13.374155889105801</v>
      </c>
      <c r="D3796" s="762"/>
      <c r="E3796" s="762"/>
      <c r="F3796" s="762"/>
      <c r="G3796" s="762">
        <v>12.7633405471242</v>
      </c>
      <c r="H3796" s="762"/>
      <c r="I3796" s="763"/>
    </row>
    <row r="3797" spans="2:9" ht="11.5" customHeight="1">
      <c r="B3797" s="764">
        <v>44513</v>
      </c>
      <c r="C3797" s="765">
        <v>13.374155889105801</v>
      </c>
      <c r="D3797" s="766"/>
      <c r="E3797" s="766"/>
      <c r="F3797" s="766"/>
      <c r="G3797" s="766">
        <v>12.7633405471242</v>
      </c>
      <c r="H3797" s="766"/>
      <c r="I3797" s="767"/>
    </row>
    <row r="3798" spans="2:9" ht="11.5" customHeight="1">
      <c r="B3798" s="764">
        <v>44514</v>
      </c>
      <c r="C3798" s="768">
        <v>13.374155889105801</v>
      </c>
      <c r="D3798" s="762"/>
      <c r="E3798" s="762"/>
      <c r="F3798" s="762"/>
      <c r="G3798" s="762">
        <v>12.7633405471242</v>
      </c>
      <c r="H3798" s="762"/>
      <c r="I3798" s="763"/>
    </row>
    <row r="3799" spans="2:9" ht="11.5" customHeight="1">
      <c r="B3799" s="764">
        <v>44515</v>
      </c>
      <c r="C3799" s="765">
        <v>13.318879975049899</v>
      </c>
      <c r="D3799" s="766"/>
      <c r="E3799" s="766"/>
      <c r="F3799" s="766"/>
      <c r="G3799" s="766">
        <v>12.7633405471242</v>
      </c>
      <c r="H3799" s="766"/>
      <c r="I3799" s="767"/>
    </row>
    <row r="3800" spans="2:9" ht="11.5" customHeight="1">
      <c r="B3800" s="764">
        <v>44516</v>
      </c>
      <c r="C3800" s="768">
        <v>13.5009886600107</v>
      </c>
      <c r="D3800" s="762"/>
      <c r="E3800" s="762"/>
      <c r="F3800" s="762"/>
      <c r="G3800" s="762">
        <v>12.7633405471242</v>
      </c>
      <c r="H3800" s="762"/>
      <c r="I3800" s="763"/>
    </row>
    <row r="3801" spans="2:9" ht="11.5" customHeight="1">
      <c r="B3801" s="764">
        <v>44517</v>
      </c>
      <c r="C3801" s="765">
        <v>13.377137465516199</v>
      </c>
      <c r="D3801" s="766"/>
      <c r="E3801" s="766"/>
      <c r="F3801" s="766"/>
      <c r="G3801" s="766">
        <v>12.7633405471242</v>
      </c>
      <c r="H3801" s="766"/>
      <c r="I3801" s="767"/>
    </row>
    <row r="3802" spans="2:9" ht="11.5" customHeight="1">
      <c r="B3802" s="764">
        <v>44518</v>
      </c>
      <c r="C3802" s="768">
        <v>13.033415357466801</v>
      </c>
      <c r="D3802" s="762"/>
      <c r="E3802" s="762"/>
      <c r="F3802" s="762"/>
      <c r="G3802" s="762">
        <v>12.7633405471242</v>
      </c>
      <c r="H3802" s="762"/>
      <c r="I3802" s="763"/>
    </row>
    <row r="3803" spans="2:9" ht="11.5" customHeight="1">
      <c r="B3803" s="764">
        <v>44519</v>
      </c>
      <c r="C3803" s="765">
        <v>12.924130305467999</v>
      </c>
      <c r="D3803" s="766"/>
      <c r="E3803" s="766"/>
      <c r="F3803" s="766"/>
      <c r="G3803" s="766">
        <v>12.7633405471242</v>
      </c>
      <c r="H3803" s="766"/>
      <c r="I3803" s="767"/>
    </row>
    <row r="3804" spans="2:9" ht="11.5" customHeight="1">
      <c r="B3804" s="764">
        <v>44520</v>
      </c>
      <c r="C3804" s="768">
        <v>12.924130305467999</v>
      </c>
      <c r="D3804" s="762"/>
      <c r="E3804" s="762"/>
      <c r="F3804" s="762"/>
      <c r="G3804" s="762">
        <v>12.7633405471242</v>
      </c>
      <c r="H3804" s="762"/>
      <c r="I3804" s="763"/>
    </row>
    <row r="3805" spans="2:9" ht="11.5" customHeight="1">
      <c r="B3805" s="764">
        <v>44521</v>
      </c>
      <c r="C3805" s="765">
        <v>12.924130305467999</v>
      </c>
      <c r="D3805" s="766"/>
      <c r="E3805" s="766"/>
      <c r="F3805" s="766"/>
      <c r="G3805" s="766">
        <v>12.7633405471242</v>
      </c>
      <c r="H3805" s="766"/>
      <c r="I3805" s="767"/>
    </row>
    <row r="3806" spans="2:9" ht="11.5" customHeight="1">
      <c r="B3806" s="764">
        <v>44522</v>
      </c>
      <c r="C3806" s="768">
        <v>12.112629317060099</v>
      </c>
      <c r="D3806" s="762"/>
      <c r="E3806" s="762"/>
      <c r="F3806" s="762"/>
      <c r="G3806" s="762">
        <v>12.7633405471242</v>
      </c>
      <c r="H3806" s="762"/>
      <c r="I3806" s="763"/>
    </row>
    <row r="3807" spans="2:9" ht="11.5" customHeight="1">
      <c r="B3807" s="764">
        <v>44523</v>
      </c>
      <c r="C3807" s="765">
        <v>11.8121404062494</v>
      </c>
      <c r="D3807" s="766"/>
      <c r="E3807" s="766"/>
      <c r="F3807" s="766"/>
      <c r="G3807" s="766">
        <v>12.7633405471242</v>
      </c>
      <c r="H3807" s="766"/>
      <c r="I3807" s="767"/>
    </row>
    <row r="3808" spans="2:9" ht="11.5" customHeight="1">
      <c r="B3808" s="764">
        <v>44524</v>
      </c>
      <c r="C3808" s="768">
        <v>12.1887699733988</v>
      </c>
      <c r="D3808" s="762"/>
      <c r="E3808" s="762"/>
      <c r="F3808" s="762"/>
      <c r="G3808" s="762">
        <v>12.7633405471242</v>
      </c>
      <c r="H3808" s="762"/>
      <c r="I3808" s="763"/>
    </row>
    <row r="3809" spans="2:9" ht="11.5" customHeight="1">
      <c r="B3809" s="764">
        <v>44525</v>
      </c>
      <c r="C3809" s="765">
        <v>12.1887699733988</v>
      </c>
      <c r="D3809" s="766"/>
      <c r="E3809" s="766"/>
      <c r="F3809" s="766"/>
      <c r="G3809" s="766">
        <v>12.7633405471242</v>
      </c>
      <c r="H3809" s="766"/>
      <c r="I3809" s="767"/>
    </row>
    <row r="3810" spans="2:9" ht="11.5" customHeight="1">
      <c r="B3810" s="764">
        <v>44526</v>
      </c>
      <c r="C3810" s="768">
        <v>12.1379946785069</v>
      </c>
      <c r="D3810" s="762"/>
      <c r="E3810" s="762"/>
      <c r="F3810" s="762"/>
      <c r="G3810" s="762">
        <v>12.7633405471242</v>
      </c>
      <c r="H3810" s="762"/>
      <c r="I3810" s="763"/>
    </row>
    <row r="3811" spans="2:9" ht="11.5" customHeight="1">
      <c r="B3811" s="764">
        <v>44527</v>
      </c>
      <c r="C3811" s="765">
        <v>12.1379946785069</v>
      </c>
      <c r="D3811" s="766"/>
      <c r="E3811" s="766"/>
      <c r="F3811" s="766"/>
      <c r="G3811" s="766">
        <v>12.7633405471242</v>
      </c>
      <c r="H3811" s="766"/>
      <c r="I3811" s="767"/>
    </row>
    <row r="3812" spans="2:9" ht="11.5" customHeight="1">
      <c r="B3812" s="764">
        <v>44528</v>
      </c>
      <c r="C3812" s="768">
        <v>12.1379946785069</v>
      </c>
      <c r="D3812" s="762"/>
      <c r="E3812" s="762"/>
      <c r="F3812" s="762"/>
      <c r="G3812" s="762">
        <v>12.7633405471242</v>
      </c>
      <c r="H3812" s="762"/>
      <c r="I3812" s="763"/>
    </row>
    <row r="3813" spans="2:9" ht="11.5" customHeight="1">
      <c r="B3813" s="764">
        <v>44529</v>
      </c>
      <c r="C3813" s="765">
        <v>12.1869360805653</v>
      </c>
      <c r="D3813" s="766"/>
      <c r="E3813" s="766"/>
      <c r="F3813" s="766"/>
      <c r="G3813" s="766">
        <v>12.7633405471242</v>
      </c>
      <c r="H3813" s="766"/>
      <c r="I3813" s="767"/>
    </row>
    <row r="3814" spans="2:9" ht="11.5" customHeight="1">
      <c r="B3814" s="764">
        <v>44530</v>
      </c>
      <c r="C3814" s="768">
        <v>11.8085186955962</v>
      </c>
      <c r="D3814" s="762"/>
      <c r="E3814" s="762"/>
      <c r="F3814" s="762"/>
      <c r="G3814" s="762">
        <v>12.7633405471242</v>
      </c>
      <c r="H3814" s="762"/>
      <c r="I3814" s="763"/>
    </row>
    <row r="3815" spans="2:9" ht="11.5" customHeight="1">
      <c r="B3815" s="764">
        <v>44531</v>
      </c>
      <c r="C3815" s="765">
        <v>11.0706553615406</v>
      </c>
      <c r="D3815" s="766"/>
      <c r="E3815" s="766"/>
      <c r="F3815" s="766"/>
      <c r="G3815" s="766">
        <v>12.7633405471242</v>
      </c>
      <c r="H3815" s="766"/>
      <c r="I3815" s="767"/>
    </row>
    <row r="3816" spans="2:9" ht="11.5" customHeight="1">
      <c r="B3816" s="764">
        <v>44532</v>
      </c>
      <c r="C3816" s="768">
        <v>11.305803389174301</v>
      </c>
      <c r="D3816" s="762"/>
      <c r="E3816" s="762"/>
      <c r="F3816" s="762"/>
      <c r="G3816" s="762">
        <v>12.7633405471242</v>
      </c>
      <c r="H3816" s="762"/>
      <c r="I3816" s="763"/>
    </row>
    <row r="3817" spans="2:9" ht="11.5" customHeight="1">
      <c r="B3817" s="764">
        <v>44533</v>
      </c>
      <c r="C3817" s="765">
        <v>10.7189891933778</v>
      </c>
      <c r="D3817" s="766"/>
      <c r="E3817" s="766"/>
      <c r="F3817" s="766"/>
      <c r="G3817" s="766">
        <v>12.7633405471242</v>
      </c>
      <c r="H3817" s="766"/>
      <c r="I3817" s="767"/>
    </row>
    <row r="3818" spans="2:9" ht="11.5" customHeight="1">
      <c r="B3818" s="764">
        <v>44534</v>
      </c>
      <c r="C3818" s="768">
        <v>10.7189891933778</v>
      </c>
      <c r="D3818" s="762"/>
      <c r="E3818" s="762"/>
      <c r="F3818" s="762"/>
      <c r="G3818" s="762">
        <v>12.7633405471242</v>
      </c>
      <c r="H3818" s="762"/>
      <c r="I3818" s="763"/>
    </row>
    <row r="3819" spans="2:9" ht="11.5" customHeight="1">
      <c r="B3819" s="764">
        <v>44535</v>
      </c>
      <c r="C3819" s="765">
        <v>10.7189891933778</v>
      </c>
      <c r="D3819" s="766"/>
      <c r="E3819" s="766"/>
      <c r="F3819" s="766"/>
      <c r="G3819" s="766">
        <v>12.7633405471242</v>
      </c>
      <c r="H3819" s="766"/>
      <c r="I3819" s="767"/>
    </row>
    <row r="3820" spans="2:9" ht="11.5" customHeight="1">
      <c r="B3820" s="764">
        <v>44536</v>
      </c>
      <c r="C3820" s="768">
        <v>10.689076007452099</v>
      </c>
      <c r="D3820" s="762"/>
      <c r="E3820" s="762"/>
      <c r="F3820" s="762"/>
      <c r="G3820" s="762">
        <v>12.7633405471242</v>
      </c>
      <c r="H3820" s="762"/>
      <c r="I3820" s="763"/>
    </row>
    <row r="3821" spans="2:9" ht="11.5" customHeight="1">
      <c r="B3821" s="764">
        <v>44537</v>
      </c>
      <c r="C3821" s="765">
        <v>11.276569779276199</v>
      </c>
      <c r="D3821" s="766"/>
      <c r="E3821" s="766"/>
      <c r="F3821" s="766"/>
      <c r="G3821" s="766">
        <v>12.7633405471242</v>
      </c>
      <c r="H3821" s="766"/>
      <c r="I3821" s="767"/>
    </row>
    <row r="3822" spans="2:9" ht="11.5" customHeight="1">
      <c r="B3822" s="764">
        <v>44538</v>
      </c>
      <c r="C3822" s="768">
        <v>11.5445130144202</v>
      </c>
      <c r="D3822" s="762"/>
      <c r="E3822" s="762"/>
      <c r="F3822" s="762"/>
      <c r="G3822" s="762">
        <v>12.7633405471242</v>
      </c>
      <c r="H3822" s="762"/>
      <c r="I3822" s="763"/>
    </row>
    <row r="3823" spans="2:9" ht="11.5" customHeight="1">
      <c r="B3823" s="764">
        <v>44539</v>
      </c>
      <c r="C3823" s="765">
        <v>11.081865603858001</v>
      </c>
      <c r="D3823" s="766"/>
      <c r="E3823" s="766"/>
      <c r="F3823" s="766"/>
      <c r="G3823" s="766">
        <v>12.7633405471242</v>
      </c>
      <c r="H3823" s="766"/>
      <c r="I3823" s="767"/>
    </row>
    <row r="3824" spans="2:9" ht="11.5" customHeight="1">
      <c r="B3824" s="764">
        <v>44540</v>
      </c>
      <c r="C3824" s="768">
        <v>10.902933463916201</v>
      </c>
      <c r="D3824" s="762"/>
      <c r="E3824" s="762"/>
      <c r="F3824" s="762"/>
      <c r="G3824" s="762">
        <v>12.7633405471242</v>
      </c>
      <c r="H3824" s="762"/>
      <c r="I3824" s="763"/>
    </row>
    <row r="3825" spans="2:9" ht="11.5" customHeight="1">
      <c r="B3825" s="764">
        <v>44541</v>
      </c>
      <c r="C3825" s="765">
        <v>10.902933463916201</v>
      </c>
      <c r="D3825" s="766"/>
      <c r="E3825" s="766"/>
      <c r="F3825" s="766"/>
      <c r="G3825" s="766">
        <v>12.7633405471242</v>
      </c>
      <c r="H3825" s="766"/>
      <c r="I3825" s="767"/>
    </row>
    <row r="3826" spans="2:9" ht="11.5" customHeight="1">
      <c r="B3826" s="764">
        <v>44542</v>
      </c>
      <c r="C3826" s="768">
        <v>10.902933463916201</v>
      </c>
      <c r="D3826" s="762"/>
      <c r="E3826" s="762"/>
      <c r="F3826" s="762"/>
      <c r="G3826" s="762">
        <v>12.7633405471242</v>
      </c>
      <c r="H3826" s="762"/>
      <c r="I3826" s="763"/>
    </row>
    <row r="3827" spans="2:9" ht="11.5" customHeight="1">
      <c r="B3827" s="764">
        <v>44543</v>
      </c>
      <c r="C3827" s="765">
        <v>10.6313232973114</v>
      </c>
      <c r="D3827" s="766"/>
      <c r="E3827" s="766"/>
      <c r="F3827" s="766"/>
      <c r="G3827" s="766">
        <v>12.7633405471242</v>
      </c>
      <c r="H3827" s="766"/>
      <c r="I3827" s="767"/>
    </row>
    <row r="3828" spans="2:9" ht="11.5" customHeight="1">
      <c r="B3828" s="764">
        <v>44544</v>
      </c>
      <c r="C3828" s="768">
        <v>10.4863500139527</v>
      </c>
      <c r="D3828" s="762"/>
      <c r="E3828" s="762"/>
      <c r="F3828" s="762"/>
      <c r="G3828" s="762">
        <v>12.7633405471242</v>
      </c>
      <c r="H3828" s="762"/>
      <c r="I3828" s="763"/>
    </row>
    <row r="3829" spans="2:9" ht="11.5" customHeight="1">
      <c r="B3829" s="764">
        <v>44545</v>
      </c>
      <c r="C3829" s="765">
        <v>10.518617661644001</v>
      </c>
      <c r="D3829" s="766"/>
      <c r="E3829" s="766"/>
      <c r="F3829" s="766"/>
      <c r="G3829" s="766">
        <v>12.7633405471242</v>
      </c>
      <c r="H3829" s="766"/>
      <c r="I3829" s="767"/>
    </row>
    <row r="3830" spans="2:9" ht="11.5" customHeight="1">
      <c r="B3830" s="764">
        <v>44546</v>
      </c>
      <c r="C3830" s="768">
        <v>10.012913754105799</v>
      </c>
      <c r="D3830" s="762"/>
      <c r="E3830" s="762"/>
      <c r="F3830" s="762"/>
      <c r="G3830" s="762">
        <v>12.7633405471242</v>
      </c>
      <c r="H3830" s="762"/>
      <c r="I3830" s="763"/>
    </row>
    <row r="3831" spans="2:9" ht="11.5" customHeight="1">
      <c r="B3831" s="764">
        <v>44547</v>
      </c>
      <c r="C3831" s="765">
        <v>10.3138244581436</v>
      </c>
      <c r="D3831" s="766"/>
      <c r="E3831" s="766"/>
      <c r="F3831" s="766"/>
      <c r="G3831" s="766">
        <v>12.7633405471242</v>
      </c>
      <c r="H3831" s="766"/>
      <c r="I3831" s="767"/>
    </row>
    <row r="3832" spans="2:9" ht="11.5" customHeight="1">
      <c r="B3832" s="764">
        <v>44548</v>
      </c>
      <c r="C3832" s="768">
        <v>10.3138244581436</v>
      </c>
      <c r="D3832" s="762"/>
      <c r="E3832" s="762"/>
      <c r="F3832" s="762"/>
      <c r="G3832" s="762">
        <v>12.7633405471242</v>
      </c>
      <c r="H3832" s="762"/>
      <c r="I3832" s="763"/>
    </row>
    <row r="3833" spans="2:9" ht="11.5" customHeight="1">
      <c r="B3833" s="764">
        <v>44549</v>
      </c>
      <c r="C3833" s="765">
        <v>10.3138244581436</v>
      </c>
      <c r="D3833" s="766"/>
      <c r="E3833" s="766"/>
      <c r="F3833" s="766"/>
      <c r="G3833" s="766">
        <v>12.7633405471242</v>
      </c>
      <c r="H3833" s="766"/>
      <c r="I3833" s="767"/>
    </row>
    <row r="3834" spans="2:9" ht="11.5" customHeight="1">
      <c r="B3834" s="764">
        <v>44550</v>
      </c>
      <c r="C3834" s="768">
        <v>10.069139238555399</v>
      </c>
      <c r="D3834" s="762"/>
      <c r="E3834" s="762"/>
      <c r="F3834" s="762"/>
      <c r="G3834" s="762">
        <v>12.7633405471242</v>
      </c>
      <c r="H3834" s="762"/>
      <c r="I3834" s="763"/>
    </row>
    <row r="3835" spans="2:9" ht="11.5" customHeight="1">
      <c r="B3835" s="764">
        <v>44551</v>
      </c>
      <c r="C3835" s="765">
        <v>10.5944025319587</v>
      </c>
      <c r="D3835" s="766"/>
      <c r="E3835" s="766"/>
      <c r="F3835" s="766"/>
      <c r="G3835" s="766">
        <v>12.7633405471242</v>
      </c>
      <c r="H3835" s="766"/>
      <c r="I3835" s="767"/>
    </row>
    <row r="3836" spans="2:9" ht="11.5" customHeight="1">
      <c r="B3836" s="764">
        <v>44552</v>
      </c>
      <c r="C3836" s="768">
        <v>10.6253029046172</v>
      </c>
      <c r="D3836" s="762"/>
      <c r="E3836" s="762"/>
      <c r="F3836" s="762"/>
      <c r="G3836" s="762">
        <v>12.7633405471242</v>
      </c>
      <c r="H3836" s="762"/>
      <c r="I3836" s="763"/>
    </row>
    <row r="3837" spans="2:9" ht="11.5" customHeight="1">
      <c r="B3837" s="764">
        <v>44553</v>
      </c>
      <c r="C3837" s="765">
        <v>10.722258580024</v>
      </c>
      <c r="D3837" s="766"/>
      <c r="E3837" s="766"/>
      <c r="F3837" s="766"/>
      <c r="G3837" s="766">
        <v>12.7633405471242</v>
      </c>
      <c r="H3837" s="766"/>
      <c r="I3837" s="767"/>
    </row>
    <row r="3838" spans="2:9" ht="11.5" customHeight="1">
      <c r="B3838" s="764">
        <v>44554</v>
      </c>
      <c r="C3838" s="768">
        <v>10.722258580024</v>
      </c>
      <c r="D3838" s="762"/>
      <c r="E3838" s="762"/>
      <c r="F3838" s="762"/>
      <c r="G3838" s="762">
        <v>12.7633405471242</v>
      </c>
      <c r="H3838" s="762"/>
      <c r="I3838" s="763"/>
    </row>
    <row r="3839" spans="2:9" ht="11.5" customHeight="1">
      <c r="B3839" s="764">
        <v>44555</v>
      </c>
      <c r="C3839" s="765">
        <v>10.722258580024</v>
      </c>
      <c r="D3839" s="766"/>
      <c r="E3839" s="766"/>
      <c r="F3839" s="766"/>
      <c r="G3839" s="766">
        <v>12.7633405471242</v>
      </c>
      <c r="H3839" s="766"/>
      <c r="I3839" s="767"/>
    </row>
    <row r="3840" spans="2:9" ht="11.5" customHeight="1">
      <c r="B3840" s="764">
        <v>44556</v>
      </c>
      <c r="C3840" s="768">
        <v>10.722258580024</v>
      </c>
      <c r="D3840" s="762"/>
      <c r="E3840" s="762"/>
      <c r="F3840" s="762"/>
      <c r="G3840" s="762">
        <v>12.7633405471242</v>
      </c>
      <c r="H3840" s="762"/>
      <c r="I3840" s="763"/>
    </row>
    <row r="3841" spans="2:9" ht="11.5" customHeight="1">
      <c r="B3841" s="764">
        <v>44557</v>
      </c>
      <c r="C3841" s="765">
        <v>10.8128446187721</v>
      </c>
      <c r="D3841" s="766"/>
      <c r="E3841" s="766"/>
      <c r="F3841" s="766"/>
      <c r="G3841" s="766">
        <v>12.7633405471242</v>
      </c>
      <c r="H3841" s="766"/>
      <c r="I3841" s="767"/>
    </row>
    <row r="3842" spans="2:9" ht="11.5" customHeight="1">
      <c r="B3842" s="764">
        <v>44558</v>
      </c>
      <c r="C3842" s="768">
        <v>10.528891284176799</v>
      </c>
      <c r="D3842" s="762"/>
      <c r="E3842" s="762"/>
      <c r="F3842" s="762"/>
      <c r="G3842" s="762">
        <v>12.7633405471242</v>
      </c>
      <c r="H3842" s="762"/>
      <c r="I3842" s="763"/>
    </row>
    <row r="3843" spans="2:9" ht="11.5" customHeight="1">
      <c r="B3843" s="764">
        <v>44559</v>
      </c>
      <c r="C3843" s="765">
        <v>10.383697362864099</v>
      </c>
      <c r="D3843" s="766"/>
      <c r="E3843" s="766"/>
      <c r="F3843" s="766"/>
      <c r="G3843" s="766">
        <v>12.7633405471242</v>
      </c>
      <c r="H3843" s="766"/>
      <c r="I3843" s="767"/>
    </row>
    <row r="3844" spans="2:9" ht="11.5" customHeight="1">
      <c r="B3844" s="764">
        <v>44560</v>
      </c>
      <c r="C3844" s="768">
        <v>10.626442445807299</v>
      </c>
      <c r="D3844" s="762"/>
      <c r="E3844" s="762"/>
      <c r="F3844" s="762"/>
      <c r="G3844" s="762">
        <v>12.7633405471242</v>
      </c>
      <c r="H3844" s="762"/>
      <c r="I3844" s="763"/>
    </row>
    <row r="3845" spans="2:9" ht="11.5" customHeight="1">
      <c r="B3845" s="764">
        <v>44561</v>
      </c>
      <c r="C3845" s="765">
        <v>10.6854443582149</v>
      </c>
      <c r="D3845" s="766"/>
      <c r="E3845" s="766"/>
      <c r="F3845" s="766"/>
      <c r="G3845" s="766">
        <v>12.7633405471242</v>
      </c>
      <c r="H3845" s="766"/>
      <c r="I3845" s="767"/>
    </row>
    <row r="3846" spans="2:9" ht="11.5" customHeight="1">
      <c r="B3846" s="764">
        <v>44562</v>
      </c>
      <c r="C3846" s="768">
        <v>10.6854443582149</v>
      </c>
      <c r="D3846" s="762"/>
      <c r="E3846" s="762"/>
      <c r="F3846" s="762"/>
      <c r="G3846" s="762"/>
      <c r="H3846" s="762">
        <v>5.6606058271777844</v>
      </c>
      <c r="I3846" s="763"/>
    </row>
    <row r="3847" spans="2:9" ht="11.5" customHeight="1">
      <c r="B3847" s="764">
        <v>44563</v>
      </c>
      <c r="C3847" s="765">
        <v>10.6854443582149</v>
      </c>
      <c r="D3847" s="766"/>
      <c r="E3847" s="766"/>
      <c r="F3847" s="766"/>
      <c r="G3847" s="766"/>
      <c r="H3847" s="766">
        <v>5.6606058271777844</v>
      </c>
      <c r="I3847" s="767"/>
    </row>
    <row r="3848" spans="2:9" ht="11.5" customHeight="1">
      <c r="B3848" s="764">
        <v>44564</v>
      </c>
      <c r="C3848" s="768">
        <v>10.573744106103799</v>
      </c>
      <c r="D3848" s="762"/>
      <c r="E3848" s="762"/>
      <c r="F3848" s="762"/>
      <c r="G3848" s="762"/>
      <c r="H3848" s="762">
        <v>5.6606058271777844</v>
      </c>
      <c r="I3848" s="763"/>
    </row>
    <row r="3849" spans="2:9" ht="11.5" customHeight="1">
      <c r="B3849" s="764">
        <v>44565</v>
      </c>
      <c r="C3849" s="765">
        <v>10.1263010872491</v>
      </c>
      <c r="D3849" s="766"/>
      <c r="E3849" s="766"/>
      <c r="F3849" s="766"/>
      <c r="G3849" s="766"/>
      <c r="H3849" s="766">
        <v>5.6606058271777844</v>
      </c>
      <c r="I3849" s="767"/>
    </row>
    <row r="3850" spans="2:9" ht="11.5" customHeight="1">
      <c r="B3850" s="764">
        <v>44566</v>
      </c>
      <c r="C3850" s="768">
        <v>9.3763182909500706</v>
      </c>
      <c r="D3850" s="762"/>
      <c r="E3850" s="762"/>
      <c r="F3850" s="762"/>
      <c r="G3850" s="762"/>
      <c r="H3850" s="762">
        <v>5.6606058271777844</v>
      </c>
      <c r="I3850" s="763"/>
    </row>
    <row r="3851" spans="2:9" ht="11.5" customHeight="1">
      <c r="B3851" s="764">
        <v>44567</v>
      </c>
      <c r="C3851" s="765">
        <v>9.4314614895551205</v>
      </c>
      <c r="D3851" s="766"/>
      <c r="E3851" s="766"/>
      <c r="F3851" s="766"/>
      <c r="G3851" s="766"/>
      <c r="H3851" s="766">
        <v>5.6606058271777844</v>
      </c>
      <c r="I3851" s="767"/>
    </row>
    <row r="3852" spans="2:9" ht="11.5" customHeight="1">
      <c r="B3852" s="764">
        <v>44568</v>
      </c>
      <c r="C3852" s="768">
        <v>9.4079080019059802</v>
      </c>
      <c r="D3852" s="762"/>
      <c r="E3852" s="762"/>
      <c r="F3852" s="762"/>
      <c r="G3852" s="762"/>
      <c r="H3852" s="762">
        <v>5.6606058271777844</v>
      </c>
      <c r="I3852" s="763"/>
    </row>
    <row r="3853" spans="2:9" ht="11.5" customHeight="1">
      <c r="B3853" s="764">
        <v>44569</v>
      </c>
      <c r="C3853" s="765">
        <v>9.4079080019059802</v>
      </c>
      <c r="D3853" s="766"/>
      <c r="E3853" s="766"/>
      <c r="F3853" s="766"/>
      <c r="G3853" s="766"/>
      <c r="H3853" s="766">
        <v>5.6606058271777844</v>
      </c>
      <c r="I3853" s="767"/>
    </row>
    <row r="3854" spans="2:9" ht="11.5" customHeight="1">
      <c r="B3854" s="764">
        <v>44570</v>
      </c>
      <c r="C3854" s="768">
        <v>9.4079080019059802</v>
      </c>
      <c r="D3854" s="762"/>
      <c r="E3854" s="762"/>
      <c r="F3854" s="762"/>
      <c r="G3854" s="762"/>
      <c r="H3854" s="762">
        <v>5.6606058271777844</v>
      </c>
      <c r="I3854" s="763"/>
    </row>
    <row r="3855" spans="2:9" ht="11.5" customHeight="1">
      <c r="B3855" s="764">
        <v>44571</v>
      </c>
      <c r="C3855" s="765">
        <v>9.3315802164200203</v>
      </c>
      <c r="D3855" s="766"/>
      <c r="E3855" s="766"/>
      <c r="F3855" s="766"/>
      <c r="G3855" s="766"/>
      <c r="H3855" s="766">
        <v>5.6606058271777844</v>
      </c>
      <c r="I3855" s="767"/>
    </row>
    <row r="3856" spans="2:9" ht="11.5" customHeight="1">
      <c r="B3856" s="764">
        <v>44572</v>
      </c>
      <c r="C3856" s="768">
        <v>9.6102131945093507</v>
      </c>
      <c r="D3856" s="762"/>
      <c r="E3856" s="762"/>
      <c r="F3856" s="762"/>
      <c r="G3856" s="762"/>
      <c r="H3856" s="762">
        <v>5.6606058271777844</v>
      </c>
      <c r="I3856" s="763"/>
    </row>
    <row r="3857" spans="2:9" ht="11.5" customHeight="1">
      <c r="B3857" s="764">
        <v>44573</v>
      </c>
      <c r="C3857" s="765">
        <v>9.5667537315370001</v>
      </c>
      <c r="D3857" s="766"/>
      <c r="E3857" s="766"/>
      <c r="F3857" s="766"/>
      <c r="G3857" s="766"/>
      <c r="H3857" s="766">
        <v>5.6606058271777844</v>
      </c>
      <c r="I3857" s="767"/>
    </row>
    <row r="3858" spans="2:9" ht="11.5" customHeight="1">
      <c r="B3858" s="764">
        <v>44574</v>
      </c>
      <c r="C3858" s="768">
        <v>9.0244318621390605</v>
      </c>
      <c r="D3858" s="762"/>
      <c r="E3858" s="762"/>
      <c r="F3858" s="762"/>
      <c r="G3858" s="762"/>
      <c r="H3858" s="762">
        <v>5.6606058271777844</v>
      </c>
      <c r="I3858" s="763"/>
    </row>
    <row r="3859" spans="2:9" ht="11.5" customHeight="1">
      <c r="B3859" s="764">
        <v>44575</v>
      </c>
      <c r="C3859" s="765">
        <v>8.9152125929588397</v>
      </c>
      <c r="D3859" s="766"/>
      <c r="E3859" s="766"/>
      <c r="F3859" s="766"/>
      <c r="G3859" s="766"/>
      <c r="H3859" s="766">
        <v>5.6606058271777844</v>
      </c>
      <c r="I3859" s="767"/>
    </row>
    <row r="3860" spans="2:9" ht="11.5" customHeight="1">
      <c r="B3860" s="764">
        <v>44576</v>
      </c>
      <c r="C3860" s="768">
        <v>8.9152125929588397</v>
      </c>
      <c r="D3860" s="762"/>
      <c r="E3860" s="762"/>
      <c r="F3860" s="762"/>
      <c r="G3860" s="762"/>
      <c r="H3860" s="762">
        <v>5.6606058271777844</v>
      </c>
      <c r="I3860" s="763"/>
    </row>
    <row r="3861" spans="2:9" ht="11.5" customHeight="1">
      <c r="B3861" s="764">
        <v>44577</v>
      </c>
      <c r="C3861" s="765">
        <v>8.9152125929588397</v>
      </c>
      <c r="D3861" s="766"/>
      <c r="E3861" s="766"/>
      <c r="F3861" s="766"/>
      <c r="G3861" s="766"/>
      <c r="H3861" s="766">
        <v>5.6606058271777844</v>
      </c>
      <c r="I3861" s="767"/>
    </row>
    <row r="3862" spans="2:9" ht="11.5" customHeight="1">
      <c r="B3862" s="764">
        <v>44578</v>
      </c>
      <c r="C3862" s="768">
        <v>8.9152125929588397</v>
      </c>
      <c r="D3862" s="762"/>
      <c r="E3862" s="762"/>
      <c r="F3862" s="762"/>
      <c r="G3862" s="762"/>
      <c r="H3862" s="762">
        <v>5.6606058271777844</v>
      </c>
      <c r="I3862" s="763"/>
    </row>
    <row r="3863" spans="2:9" ht="11.5" customHeight="1">
      <c r="B3863" s="764">
        <v>44579</v>
      </c>
      <c r="C3863" s="765">
        <v>8.5772198173135408</v>
      </c>
      <c r="D3863" s="766"/>
      <c r="E3863" s="766"/>
      <c r="F3863" s="766"/>
      <c r="G3863" s="766"/>
      <c r="H3863" s="766">
        <v>5.6606058271777844</v>
      </c>
      <c r="I3863" s="767"/>
    </row>
    <row r="3864" spans="2:9" ht="11.5" customHeight="1">
      <c r="B3864" s="764">
        <v>44580</v>
      </c>
      <c r="C3864" s="768">
        <v>8.4652026385025696</v>
      </c>
      <c r="D3864" s="762"/>
      <c r="E3864" s="762"/>
      <c r="F3864" s="762"/>
      <c r="G3864" s="762"/>
      <c r="H3864" s="762">
        <v>5.6606058271777844</v>
      </c>
      <c r="I3864" s="763"/>
    </row>
    <row r="3865" spans="2:9" ht="11.5" customHeight="1">
      <c r="B3865" s="764">
        <v>44581</v>
      </c>
      <c r="C3865" s="765">
        <v>8.3807817820354096</v>
      </c>
      <c r="D3865" s="766"/>
      <c r="E3865" s="766"/>
      <c r="F3865" s="766"/>
      <c r="G3865" s="766"/>
      <c r="H3865" s="766">
        <v>5.6606058271777844</v>
      </c>
      <c r="I3865" s="767"/>
    </row>
    <row r="3866" spans="2:9" ht="11.5" customHeight="1">
      <c r="B3866" s="764">
        <v>44582</v>
      </c>
      <c r="C3866" s="768">
        <v>7.9487175272007997</v>
      </c>
      <c r="D3866" s="762"/>
      <c r="E3866" s="762"/>
      <c r="F3866" s="762"/>
      <c r="G3866" s="762"/>
      <c r="H3866" s="762">
        <v>5.6606058271777844</v>
      </c>
      <c r="I3866" s="763"/>
    </row>
    <row r="3867" spans="2:9" ht="11.5" customHeight="1">
      <c r="B3867" s="764">
        <v>44583</v>
      </c>
      <c r="C3867" s="765">
        <v>7.9487175272007997</v>
      </c>
      <c r="D3867" s="766"/>
      <c r="E3867" s="766"/>
      <c r="F3867" s="766"/>
      <c r="G3867" s="766"/>
      <c r="H3867" s="766">
        <v>5.6606058271777844</v>
      </c>
      <c r="I3867" s="767"/>
    </row>
    <row r="3868" spans="2:9" ht="11.5" customHeight="1">
      <c r="B3868" s="764">
        <v>44584</v>
      </c>
      <c r="C3868" s="768">
        <v>7.9487175272007997</v>
      </c>
      <c r="D3868" s="762"/>
      <c r="E3868" s="762"/>
      <c r="F3868" s="762"/>
      <c r="G3868" s="762"/>
      <c r="H3868" s="762">
        <v>5.6606058271777844</v>
      </c>
      <c r="I3868" s="763"/>
    </row>
    <row r="3869" spans="2:9" ht="11.5" customHeight="1">
      <c r="B3869" s="764">
        <v>44585</v>
      </c>
      <c r="C3869" s="765">
        <v>8.0518809244308596</v>
      </c>
      <c r="D3869" s="766"/>
      <c r="E3869" s="766"/>
      <c r="F3869" s="766"/>
      <c r="G3869" s="766"/>
      <c r="H3869" s="766">
        <v>5.6606058271777844</v>
      </c>
      <c r="I3869" s="767"/>
    </row>
    <row r="3870" spans="2:9" ht="11.5" customHeight="1">
      <c r="B3870" s="764">
        <v>44586</v>
      </c>
      <c r="C3870" s="768">
        <v>7.6843477282095298</v>
      </c>
      <c r="D3870" s="762"/>
      <c r="E3870" s="762"/>
      <c r="F3870" s="762"/>
      <c r="G3870" s="762"/>
      <c r="H3870" s="762">
        <v>5.6606058271777844</v>
      </c>
      <c r="I3870" s="763"/>
    </row>
    <row r="3871" spans="2:9" ht="11.5" customHeight="1">
      <c r="B3871" s="764">
        <v>44587</v>
      </c>
      <c r="C3871" s="765">
        <v>7.5010892488301097</v>
      </c>
      <c r="D3871" s="766"/>
      <c r="E3871" s="766"/>
      <c r="F3871" s="766"/>
      <c r="G3871" s="766"/>
      <c r="H3871" s="766">
        <v>5.6606058271777844</v>
      </c>
      <c r="I3871" s="767"/>
    </row>
    <row r="3872" spans="2:9" ht="11.5" customHeight="1">
      <c r="B3872" s="764">
        <v>44588</v>
      </c>
      <c r="C3872" s="768">
        <v>7.1735090741277201</v>
      </c>
      <c r="D3872" s="762"/>
      <c r="E3872" s="762"/>
      <c r="F3872" s="762"/>
      <c r="G3872" s="762"/>
      <c r="H3872" s="762">
        <v>5.6606058271777844</v>
      </c>
      <c r="I3872" s="763"/>
    </row>
    <row r="3873" spans="2:9" ht="11.5" customHeight="1">
      <c r="B3873" s="764">
        <v>44589</v>
      </c>
      <c r="C3873" s="765">
        <v>7.3830490946490501</v>
      </c>
      <c r="D3873" s="766"/>
      <c r="E3873" s="766"/>
      <c r="F3873" s="766"/>
      <c r="G3873" s="766"/>
      <c r="H3873" s="766">
        <v>5.6606058271777844</v>
      </c>
      <c r="I3873" s="767"/>
    </row>
    <row r="3874" spans="2:9" ht="11.5" customHeight="1">
      <c r="B3874" s="764">
        <v>44590</v>
      </c>
      <c r="C3874" s="768">
        <v>7.3830490946490501</v>
      </c>
      <c r="D3874" s="762"/>
      <c r="E3874" s="762"/>
      <c r="F3874" s="762"/>
      <c r="G3874" s="762"/>
      <c r="H3874" s="762">
        <v>5.6606058271777844</v>
      </c>
      <c r="I3874" s="763"/>
    </row>
    <row r="3875" spans="2:9" ht="11.5" customHeight="1">
      <c r="B3875" s="764">
        <v>44591</v>
      </c>
      <c r="C3875" s="765">
        <v>7.3830490946490501</v>
      </c>
      <c r="D3875" s="766"/>
      <c r="E3875" s="766"/>
      <c r="F3875" s="766"/>
      <c r="G3875" s="766"/>
      <c r="H3875" s="766">
        <v>5.6606058271777844</v>
      </c>
      <c r="I3875" s="767"/>
    </row>
    <row r="3876" spans="2:9" ht="11.5" customHeight="1">
      <c r="B3876" s="764">
        <v>44592</v>
      </c>
      <c r="C3876" s="768">
        <v>8.0392610939696105</v>
      </c>
      <c r="D3876" s="762"/>
      <c r="E3876" s="762"/>
      <c r="F3876" s="762"/>
      <c r="G3876" s="762"/>
      <c r="H3876" s="762">
        <v>5.6606058271777844</v>
      </c>
      <c r="I3876" s="763"/>
    </row>
    <row r="3877" spans="2:9" ht="11.5" customHeight="1">
      <c r="B3877" s="764">
        <v>44593</v>
      </c>
      <c r="C3877" s="765">
        <v>8.3039612974398604</v>
      </c>
      <c r="D3877" s="766"/>
      <c r="E3877" s="766"/>
      <c r="F3877" s="766"/>
      <c r="G3877" s="766"/>
      <c r="H3877" s="766">
        <v>5.6606058271777844</v>
      </c>
      <c r="I3877" s="767"/>
    </row>
    <row r="3878" spans="2:9" ht="11.5" customHeight="1">
      <c r="B3878" s="764">
        <v>44594</v>
      </c>
      <c r="C3878" s="768">
        <v>7.8852856116410903</v>
      </c>
      <c r="D3878" s="762"/>
      <c r="E3878" s="762"/>
      <c r="F3878" s="762"/>
      <c r="G3878" s="762"/>
      <c r="H3878" s="762">
        <v>5.6606058271777844</v>
      </c>
      <c r="I3878" s="763"/>
    </row>
    <row r="3879" spans="2:9" ht="11.5" customHeight="1">
      <c r="B3879" s="764">
        <v>44595</v>
      </c>
      <c r="C3879" s="765">
        <v>7.4555062479766896</v>
      </c>
      <c r="D3879" s="766"/>
      <c r="E3879" s="766"/>
      <c r="F3879" s="766"/>
      <c r="G3879" s="766"/>
      <c r="H3879" s="766">
        <v>5.6606058271777844</v>
      </c>
      <c r="I3879" s="767"/>
    </row>
    <row r="3880" spans="2:9" ht="11.5" customHeight="1">
      <c r="B3880" s="764">
        <v>44596</v>
      </c>
      <c r="C3880" s="768">
        <v>7.9011929119744302</v>
      </c>
      <c r="D3880" s="762"/>
      <c r="E3880" s="762"/>
      <c r="F3880" s="762"/>
      <c r="G3880" s="762"/>
      <c r="H3880" s="762">
        <v>5.6606058271777844</v>
      </c>
      <c r="I3880" s="763"/>
    </row>
    <row r="3881" spans="2:9" ht="11.5" customHeight="1">
      <c r="B3881" s="764">
        <v>44597</v>
      </c>
      <c r="C3881" s="765">
        <v>7.9011929119744302</v>
      </c>
      <c r="D3881" s="766"/>
      <c r="E3881" s="766"/>
      <c r="F3881" s="766"/>
      <c r="G3881" s="766"/>
      <c r="H3881" s="766">
        <v>5.6606058271777844</v>
      </c>
      <c r="I3881" s="767"/>
    </row>
    <row r="3882" spans="2:9" ht="11.5" customHeight="1">
      <c r="B3882" s="764">
        <v>44598</v>
      </c>
      <c r="C3882" s="768">
        <v>7.9011929119744302</v>
      </c>
      <c r="D3882" s="762"/>
      <c r="E3882" s="762"/>
      <c r="F3882" s="762"/>
      <c r="G3882" s="762"/>
      <c r="H3882" s="762">
        <v>5.6606058271777844</v>
      </c>
      <c r="I3882" s="763"/>
    </row>
    <row r="3883" spans="2:9" ht="11.5" customHeight="1">
      <c r="B3883" s="764">
        <v>44599</v>
      </c>
      <c r="C3883" s="765">
        <v>8.0053133262491105</v>
      </c>
      <c r="D3883" s="766"/>
      <c r="E3883" s="766"/>
      <c r="F3883" s="766"/>
      <c r="G3883" s="766"/>
      <c r="H3883" s="766">
        <v>5.6606058271777844</v>
      </c>
      <c r="I3883" s="767"/>
    </row>
    <row r="3884" spans="2:9" ht="11.5" customHeight="1">
      <c r="B3884" s="764">
        <v>44600</v>
      </c>
      <c r="C3884" s="768">
        <v>8.1919801427977692</v>
      </c>
      <c r="D3884" s="762"/>
      <c r="E3884" s="762"/>
      <c r="F3884" s="762"/>
      <c r="G3884" s="762"/>
      <c r="H3884" s="762">
        <v>5.6606058271777844</v>
      </c>
      <c r="I3884" s="763"/>
    </row>
    <row r="3885" spans="2:9" ht="11.5" customHeight="1">
      <c r="B3885" s="764">
        <v>44601</v>
      </c>
      <c r="C3885" s="765">
        <v>8.6891297699391004</v>
      </c>
      <c r="D3885" s="766"/>
      <c r="E3885" s="766"/>
      <c r="F3885" s="766"/>
      <c r="G3885" s="766"/>
      <c r="H3885" s="766">
        <v>5.6606058271777844</v>
      </c>
      <c r="I3885" s="767"/>
    </row>
    <row r="3886" spans="2:9" ht="11.5" customHeight="1">
      <c r="B3886" s="764">
        <v>44602</v>
      </c>
      <c r="C3886" s="768">
        <v>8.5777522023269501</v>
      </c>
      <c r="D3886" s="762"/>
      <c r="E3886" s="762"/>
      <c r="F3886" s="762"/>
      <c r="G3886" s="762"/>
      <c r="H3886" s="762">
        <v>5.6606058271777844</v>
      </c>
      <c r="I3886" s="763"/>
    </row>
    <row r="3887" spans="2:9" ht="11.5" customHeight="1">
      <c r="B3887" s="764">
        <v>44603</v>
      </c>
      <c r="C3887" s="765">
        <v>8.1521347262525392</v>
      </c>
      <c r="D3887" s="766"/>
      <c r="E3887" s="766"/>
      <c r="F3887" s="766"/>
      <c r="G3887" s="766"/>
      <c r="H3887" s="766">
        <v>5.6606058271777844</v>
      </c>
      <c r="I3887" s="767"/>
    </row>
    <row r="3888" spans="2:9" ht="11.5" customHeight="1">
      <c r="B3888" s="764">
        <v>44604</v>
      </c>
      <c r="C3888" s="768">
        <v>8.1521347262525392</v>
      </c>
      <c r="D3888" s="762"/>
      <c r="E3888" s="762"/>
      <c r="F3888" s="762"/>
      <c r="G3888" s="762"/>
      <c r="H3888" s="762">
        <v>5.6606058271777844</v>
      </c>
      <c r="I3888" s="763"/>
    </row>
    <row r="3889" spans="2:9" ht="11.5" customHeight="1">
      <c r="B3889" s="764">
        <v>44605</v>
      </c>
      <c r="C3889" s="765">
        <v>8.1521347262525392</v>
      </c>
      <c r="D3889" s="766"/>
      <c r="E3889" s="766"/>
      <c r="F3889" s="766"/>
      <c r="G3889" s="766"/>
      <c r="H3889" s="766">
        <v>5.6606058271777844</v>
      </c>
      <c r="I3889" s="767"/>
    </row>
    <row r="3890" spans="2:9" ht="11.5" customHeight="1">
      <c r="B3890" s="764">
        <v>44606</v>
      </c>
      <c r="C3890" s="768">
        <v>8.1454638637387706</v>
      </c>
      <c r="D3890" s="762"/>
      <c r="E3890" s="762"/>
      <c r="F3890" s="762"/>
      <c r="G3890" s="762"/>
      <c r="H3890" s="762">
        <v>5.6606058271777844</v>
      </c>
      <c r="I3890" s="763"/>
    </row>
    <row r="3891" spans="2:9" ht="11.5" customHeight="1">
      <c r="B3891" s="764">
        <v>44607</v>
      </c>
      <c r="C3891" s="765">
        <v>8.50508212126811</v>
      </c>
      <c r="D3891" s="766"/>
      <c r="E3891" s="766"/>
      <c r="F3891" s="766"/>
      <c r="G3891" s="766"/>
      <c r="H3891" s="766">
        <v>5.6606058271777844</v>
      </c>
      <c r="I3891" s="767"/>
    </row>
    <row r="3892" spans="2:9" ht="11.5" customHeight="1">
      <c r="B3892" s="764">
        <v>44608</v>
      </c>
      <c r="C3892" s="768">
        <v>8.3022683684933405</v>
      </c>
      <c r="D3892" s="762"/>
      <c r="E3892" s="762"/>
      <c r="F3892" s="762"/>
      <c r="G3892" s="762"/>
      <c r="H3892" s="762">
        <v>5.6606058271777844</v>
      </c>
      <c r="I3892" s="763"/>
    </row>
    <row r="3893" spans="2:9" ht="11.5" customHeight="1">
      <c r="B3893" s="764">
        <v>44609</v>
      </c>
      <c r="C3893" s="765">
        <v>7.9120225632821297</v>
      </c>
      <c r="D3893" s="766"/>
      <c r="E3893" s="766"/>
      <c r="F3893" s="766"/>
      <c r="G3893" s="766"/>
      <c r="H3893" s="766">
        <v>5.6606058271777844</v>
      </c>
      <c r="I3893" s="767"/>
    </row>
    <row r="3894" spans="2:9" ht="11.5" customHeight="1">
      <c r="B3894" s="764">
        <v>44610</v>
      </c>
      <c r="C3894" s="768">
        <v>7.64518381852176</v>
      </c>
      <c r="D3894" s="762"/>
      <c r="E3894" s="762"/>
      <c r="F3894" s="762"/>
      <c r="G3894" s="762"/>
      <c r="H3894" s="762">
        <v>5.6606058271777844</v>
      </c>
      <c r="I3894" s="763"/>
    </row>
    <row r="3895" spans="2:9" ht="11.5" customHeight="1">
      <c r="B3895" s="764">
        <v>44611</v>
      </c>
      <c r="C3895" s="765">
        <v>7.64518381852176</v>
      </c>
      <c r="D3895" s="766"/>
      <c r="E3895" s="766"/>
      <c r="F3895" s="766"/>
      <c r="G3895" s="766"/>
      <c r="H3895" s="766">
        <v>5.6606058271777844</v>
      </c>
      <c r="I3895" s="767"/>
    </row>
    <row r="3896" spans="2:9" ht="11.5" customHeight="1">
      <c r="B3896" s="764">
        <v>44612</v>
      </c>
      <c r="C3896" s="768">
        <v>7.64518381852176</v>
      </c>
      <c r="D3896" s="762"/>
      <c r="E3896" s="762"/>
      <c r="F3896" s="762"/>
      <c r="G3896" s="762"/>
      <c r="H3896" s="762">
        <v>5.6606058271777844</v>
      </c>
      <c r="I3896" s="763"/>
    </row>
    <row r="3897" spans="2:9" ht="11.5" customHeight="1">
      <c r="B3897" s="764">
        <v>44613</v>
      </c>
      <c r="C3897" s="765">
        <v>7.64518381852176</v>
      </c>
      <c r="D3897" s="766"/>
      <c r="E3897" s="766"/>
      <c r="F3897" s="766"/>
      <c r="G3897" s="766"/>
      <c r="H3897" s="766">
        <v>5.6606058271777844</v>
      </c>
      <c r="I3897" s="767"/>
    </row>
    <row r="3898" spans="2:9" ht="11.5" customHeight="1">
      <c r="B3898" s="764">
        <v>44614</v>
      </c>
      <c r="C3898" s="768">
        <v>7.3421642694739297</v>
      </c>
      <c r="D3898" s="762"/>
      <c r="E3898" s="762"/>
      <c r="F3898" s="762"/>
      <c r="G3898" s="762"/>
      <c r="H3898" s="762">
        <v>5.6606058271777844</v>
      </c>
      <c r="I3898" s="763"/>
    </row>
    <row r="3899" spans="2:9" ht="11.5" customHeight="1">
      <c r="B3899" s="764">
        <v>44615</v>
      </c>
      <c r="C3899" s="765">
        <v>7.0269865551412298</v>
      </c>
      <c r="D3899" s="766"/>
      <c r="E3899" s="766"/>
      <c r="F3899" s="766"/>
      <c r="G3899" s="766"/>
      <c r="H3899" s="766">
        <v>5.6606058271777844</v>
      </c>
      <c r="I3899" s="767"/>
    </row>
    <row r="3900" spans="2:9" ht="11.5" customHeight="1">
      <c r="B3900" s="764">
        <v>44616</v>
      </c>
      <c r="C3900" s="768">
        <v>7.4790808107186804</v>
      </c>
      <c r="D3900" s="762"/>
      <c r="E3900" s="762"/>
      <c r="F3900" s="762"/>
      <c r="G3900" s="762"/>
      <c r="H3900" s="762">
        <v>5.6606058271777844</v>
      </c>
      <c r="I3900" s="763"/>
    </row>
    <row r="3901" spans="2:9" ht="11.5" customHeight="1">
      <c r="B3901" s="764">
        <v>44617</v>
      </c>
      <c r="C3901" s="765">
        <v>7.5520221552532396</v>
      </c>
      <c r="D3901" s="766"/>
      <c r="E3901" s="766"/>
      <c r="F3901" s="766"/>
      <c r="G3901" s="766"/>
      <c r="H3901" s="766">
        <v>5.6606058271777844</v>
      </c>
      <c r="I3901" s="767"/>
    </row>
    <row r="3902" spans="2:9" ht="11.5" customHeight="1">
      <c r="B3902" s="764">
        <v>44618</v>
      </c>
      <c r="C3902" s="768">
        <v>7.5520221552532396</v>
      </c>
      <c r="D3902" s="762"/>
      <c r="E3902" s="762"/>
      <c r="F3902" s="762"/>
      <c r="G3902" s="762"/>
      <c r="H3902" s="762">
        <v>5.6606058271777844</v>
      </c>
      <c r="I3902" s="763"/>
    </row>
    <row r="3903" spans="2:9" ht="11.5" customHeight="1">
      <c r="B3903" s="764">
        <v>44619</v>
      </c>
      <c r="C3903" s="765">
        <v>7.5520221552532396</v>
      </c>
      <c r="D3903" s="766"/>
      <c r="E3903" s="766"/>
      <c r="F3903" s="766"/>
      <c r="G3903" s="766"/>
      <c r="H3903" s="766">
        <v>5.6606058271777844</v>
      </c>
      <c r="I3903" s="767"/>
    </row>
    <row r="3904" spans="2:9" ht="11.5" customHeight="1">
      <c r="B3904" s="764">
        <v>44620</v>
      </c>
      <c r="C3904" s="768">
        <v>7.7464273178036098</v>
      </c>
      <c r="D3904" s="762"/>
      <c r="E3904" s="762"/>
      <c r="F3904" s="762"/>
      <c r="G3904" s="762"/>
      <c r="H3904" s="762">
        <v>5.6606058271777844</v>
      </c>
      <c r="I3904" s="763"/>
    </row>
    <row r="3905" spans="2:9" ht="11.5" customHeight="1">
      <c r="B3905" s="764">
        <v>44621</v>
      </c>
      <c r="C3905" s="765">
        <v>7.6698553418228297</v>
      </c>
      <c r="D3905" s="766"/>
      <c r="E3905" s="766"/>
      <c r="F3905" s="766"/>
      <c r="G3905" s="766"/>
      <c r="H3905" s="766">
        <v>5.6606058271777844</v>
      </c>
      <c r="I3905" s="767"/>
    </row>
    <row r="3906" spans="2:9" ht="11.5" customHeight="1">
      <c r="B3906" s="764">
        <v>44622</v>
      </c>
      <c r="C3906" s="768">
        <v>7.5388766566200998</v>
      </c>
      <c r="D3906" s="762"/>
      <c r="E3906" s="762"/>
      <c r="F3906" s="762"/>
      <c r="G3906" s="762"/>
      <c r="H3906" s="762">
        <v>5.6606058271777844</v>
      </c>
      <c r="I3906" s="763"/>
    </row>
    <row r="3907" spans="2:9" ht="11.5" customHeight="1">
      <c r="B3907" s="764">
        <v>44623</v>
      </c>
      <c r="C3907" s="765">
        <v>7.0804761360747097</v>
      </c>
      <c r="D3907" s="766"/>
      <c r="E3907" s="766"/>
      <c r="F3907" s="766"/>
      <c r="G3907" s="766"/>
      <c r="H3907" s="766">
        <v>5.6606058271777844</v>
      </c>
      <c r="I3907" s="767"/>
    </row>
    <row r="3908" spans="2:9" ht="11.5" customHeight="1">
      <c r="B3908" s="764">
        <v>44624</v>
      </c>
      <c r="C3908" s="768">
        <v>6.5048003196673898</v>
      </c>
      <c r="D3908" s="762"/>
      <c r="E3908" s="762"/>
      <c r="F3908" s="762"/>
      <c r="G3908" s="762"/>
      <c r="H3908" s="762">
        <v>5.6606058271777844</v>
      </c>
      <c r="I3908" s="763"/>
    </row>
    <row r="3909" spans="2:9" ht="11.5" customHeight="1">
      <c r="B3909" s="764">
        <v>44625</v>
      </c>
      <c r="C3909" s="765">
        <v>6.5048003196673898</v>
      </c>
      <c r="D3909" s="766"/>
      <c r="E3909" s="766"/>
      <c r="F3909" s="766"/>
      <c r="G3909" s="766"/>
      <c r="H3909" s="766">
        <v>5.6606058271777844</v>
      </c>
      <c r="I3909" s="767"/>
    </row>
    <row r="3910" spans="2:9" ht="11.5" customHeight="1">
      <c r="B3910" s="764">
        <v>44626</v>
      </c>
      <c r="C3910" s="768">
        <v>6.5048003196673898</v>
      </c>
      <c r="D3910" s="762"/>
      <c r="E3910" s="762"/>
      <c r="F3910" s="762"/>
      <c r="G3910" s="762"/>
      <c r="H3910" s="762">
        <v>5.6606058271777844</v>
      </c>
      <c r="I3910" s="763"/>
    </row>
    <row r="3911" spans="2:9" ht="11.5" customHeight="1">
      <c r="B3911" s="764">
        <v>44627</v>
      </c>
      <c r="C3911" s="765">
        <v>6.1657846588853102</v>
      </c>
      <c r="D3911" s="766"/>
      <c r="E3911" s="766"/>
      <c r="F3911" s="766"/>
      <c r="G3911" s="766"/>
      <c r="H3911" s="766">
        <v>5.6606058271777844</v>
      </c>
      <c r="I3911" s="767"/>
    </row>
    <row r="3912" spans="2:9" ht="11.5" customHeight="1">
      <c r="B3912" s="764">
        <v>44628</v>
      </c>
      <c r="C3912" s="768">
        <v>6.1629236398454399</v>
      </c>
      <c r="D3912" s="762"/>
      <c r="E3912" s="762"/>
      <c r="F3912" s="762"/>
      <c r="G3912" s="762"/>
      <c r="H3912" s="762">
        <v>5.6606058271777844</v>
      </c>
      <c r="I3912" s="763"/>
    </row>
    <row r="3913" spans="2:9" ht="11.5" customHeight="1">
      <c r="B3913" s="764">
        <v>44629</v>
      </c>
      <c r="C3913" s="765">
        <v>6.5991013066553101</v>
      </c>
      <c r="D3913" s="766"/>
      <c r="E3913" s="766"/>
      <c r="F3913" s="766"/>
      <c r="G3913" s="766"/>
      <c r="H3913" s="766">
        <v>5.6606058271777844</v>
      </c>
      <c r="I3913" s="767"/>
    </row>
    <row r="3914" spans="2:9" ht="11.5" customHeight="1">
      <c r="B3914" s="764">
        <v>44630</v>
      </c>
      <c r="C3914" s="768">
        <v>6.2936690549589001</v>
      </c>
      <c r="D3914" s="762"/>
      <c r="E3914" s="762"/>
      <c r="F3914" s="762"/>
      <c r="G3914" s="762"/>
      <c r="H3914" s="762">
        <v>5.6606058271777844</v>
      </c>
      <c r="I3914" s="763"/>
    </row>
    <row r="3915" spans="2:9" ht="11.5" customHeight="1">
      <c r="B3915" s="764">
        <v>44631</v>
      </c>
      <c r="C3915" s="765">
        <v>5.8524408257501097</v>
      </c>
      <c r="D3915" s="766"/>
      <c r="E3915" s="766"/>
      <c r="F3915" s="766"/>
      <c r="G3915" s="766"/>
      <c r="H3915" s="766">
        <v>5.6606058271777844</v>
      </c>
      <c r="I3915" s="767"/>
    </row>
    <row r="3916" spans="2:9" ht="11.5" customHeight="1">
      <c r="B3916" s="764">
        <v>44632</v>
      </c>
      <c r="C3916" s="768">
        <v>5.8524408257501097</v>
      </c>
      <c r="D3916" s="762"/>
      <c r="E3916" s="762"/>
      <c r="F3916" s="762"/>
      <c r="G3916" s="762"/>
      <c r="H3916" s="762">
        <v>5.6606058271777844</v>
      </c>
      <c r="I3916" s="763"/>
    </row>
    <row r="3917" spans="2:9" ht="11.5" customHeight="1">
      <c r="B3917" s="764">
        <v>44633</v>
      </c>
      <c r="C3917" s="765">
        <v>5.8524408257501097</v>
      </c>
      <c r="D3917" s="766"/>
      <c r="E3917" s="766"/>
      <c r="F3917" s="766"/>
      <c r="G3917" s="766"/>
      <c r="H3917" s="766">
        <v>5.6606058271777844</v>
      </c>
      <c r="I3917" s="767"/>
    </row>
    <row r="3918" spans="2:9" ht="11.5" customHeight="1">
      <c r="B3918" s="764">
        <v>44634</v>
      </c>
      <c r="C3918" s="768">
        <v>5.4573078727063304</v>
      </c>
      <c r="D3918" s="762"/>
      <c r="E3918" s="762"/>
      <c r="F3918" s="762"/>
      <c r="G3918" s="762"/>
      <c r="H3918" s="762">
        <v>5.6606058271777844</v>
      </c>
      <c r="I3918" s="763"/>
    </row>
    <row r="3919" spans="2:9" ht="11.5" customHeight="1">
      <c r="B3919" s="764">
        <v>44635</v>
      </c>
      <c r="C3919" s="765">
        <v>5.4598591590114101</v>
      </c>
      <c r="D3919" s="766"/>
      <c r="E3919" s="766"/>
      <c r="F3919" s="766"/>
      <c r="G3919" s="766"/>
      <c r="H3919" s="766">
        <v>5.6606058271777844</v>
      </c>
      <c r="I3919" s="767"/>
    </row>
    <row r="3920" spans="2:9" ht="11.5" customHeight="1">
      <c r="B3920" s="764">
        <v>44636</v>
      </c>
      <c r="C3920" s="768">
        <v>6.2929840805663799</v>
      </c>
      <c r="D3920" s="762"/>
      <c r="E3920" s="762"/>
      <c r="F3920" s="762"/>
      <c r="G3920" s="762"/>
      <c r="H3920" s="762">
        <v>5.6606058271777844</v>
      </c>
      <c r="I3920" s="763"/>
    </row>
    <row r="3921" spans="2:9" ht="11.5" customHeight="1">
      <c r="B3921" s="764">
        <v>44637</v>
      </c>
      <c r="C3921" s="765">
        <v>6.5829268042604099</v>
      </c>
      <c r="D3921" s="766"/>
      <c r="E3921" s="766"/>
      <c r="F3921" s="766"/>
      <c r="G3921" s="766"/>
      <c r="H3921" s="766">
        <v>5.6606058271777844</v>
      </c>
      <c r="I3921" s="767"/>
    </row>
    <row r="3922" spans="2:9" ht="11.5" customHeight="1">
      <c r="B3922" s="764">
        <v>44638</v>
      </c>
      <c r="C3922" s="768">
        <v>6.9716806832423703</v>
      </c>
      <c r="D3922" s="762"/>
      <c r="E3922" s="762"/>
      <c r="F3922" s="762"/>
      <c r="G3922" s="762"/>
      <c r="H3922" s="762">
        <v>5.6606058271777844</v>
      </c>
      <c r="I3922" s="763"/>
    </row>
    <row r="3923" spans="2:9" ht="11.5" customHeight="1">
      <c r="B3923" s="764">
        <v>44639</v>
      </c>
      <c r="C3923" s="765">
        <v>6.9716806832423703</v>
      </c>
      <c r="D3923" s="766"/>
      <c r="E3923" s="766"/>
      <c r="F3923" s="766"/>
      <c r="G3923" s="766"/>
      <c r="H3923" s="766">
        <v>5.6606058271777844</v>
      </c>
      <c r="I3923" s="767"/>
    </row>
    <row r="3924" spans="2:9" ht="11.5" customHeight="1">
      <c r="B3924" s="764">
        <v>44640</v>
      </c>
      <c r="C3924" s="768">
        <v>6.9716806832423703</v>
      </c>
      <c r="D3924" s="762"/>
      <c r="E3924" s="762"/>
      <c r="F3924" s="762"/>
      <c r="G3924" s="762"/>
      <c r="H3924" s="762">
        <v>5.6606058271777844</v>
      </c>
      <c r="I3924" s="763"/>
    </row>
    <row r="3925" spans="2:9" ht="11.5" customHeight="1">
      <c r="B3925" s="764">
        <v>44641</v>
      </c>
      <c r="C3925" s="765">
        <v>6.76350655048806</v>
      </c>
      <c r="D3925" s="766"/>
      <c r="E3925" s="766"/>
      <c r="F3925" s="766"/>
      <c r="G3925" s="766"/>
      <c r="H3925" s="766">
        <v>5.6606058271777844</v>
      </c>
      <c r="I3925" s="767"/>
    </row>
    <row r="3926" spans="2:9" ht="11.5" customHeight="1">
      <c r="B3926" s="764">
        <v>44642</v>
      </c>
      <c r="C3926" s="768">
        <v>7.0668528117149902</v>
      </c>
      <c r="D3926" s="762"/>
      <c r="E3926" s="762"/>
      <c r="F3926" s="762"/>
      <c r="G3926" s="762"/>
      <c r="H3926" s="762">
        <v>5.6606058271777844</v>
      </c>
      <c r="I3926" s="763"/>
    </row>
    <row r="3927" spans="2:9" ht="11.5" customHeight="1">
      <c r="B3927" s="764">
        <v>44643</v>
      </c>
      <c r="C3927" s="765">
        <v>7.0429605069025296</v>
      </c>
      <c r="D3927" s="766"/>
      <c r="E3927" s="766"/>
      <c r="F3927" s="766"/>
      <c r="G3927" s="766"/>
      <c r="H3927" s="766">
        <v>5.6606058271777844</v>
      </c>
      <c r="I3927" s="767"/>
    </row>
    <row r="3928" spans="2:9" ht="11.5" customHeight="1">
      <c r="B3928" s="764">
        <v>44644</v>
      </c>
      <c r="C3928" s="768">
        <v>7.1099192265704101</v>
      </c>
      <c r="D3928" s="762"/>
      <c r="E3928" s="762"/>
      <c r="F3928" s="762"/>
      <c r="G3928" s="762"/>
      <c r="H3928" s="762">
        <v>5.6606058271777844</v>
      </c>
      <c r="I3928" s="763"/>
    </row>
    <row r="3929" spans="2:9" ht="11.5" customHeight="1">
      <c r="B3929" s="764">
        <v>44645</v>
      </c>
      <c r="C3929" s="765">
        <v>6.7758879471277096</v>
      </c>
      <c r="D3929" s="766"/>
      <c r="E3929" s="766"/>
      <c r="F3929" s="766"/>
      <c r="G3929" s="766"/>
      <c r="H3929" s="766">
        <v>5.6606058271777844</v>
      </c>
      <c r="I3929" s="767"/>
    </row>
    <row r="3930" spans="2:9" ht="11.5" customHeight="1">
      <c r="B3930" s="764">
        <v>44646</v>
      </c>
      <c r="C3930" s="768">
        <v>6.7758879471277096</v>
      </c>
      <c r="D3930" s="762"/>
      <c r="E3930" s="762"/>
      <c r="F3930" s="762"/>
      <c r="G3930" s="762"/>
      <c r="H3930" s="762">
        <v>5.6606058271777844</v>
      </c>
      <c r="I3930" s="763"/>
    </row>
    <row r="3931" spans="2:9" ht="11.5" customHeight="1">
      <c r="B3931" s="764">
        <v>44647</v>
      </c>
      <c r="C3931" s="765">
        <v>6.7758879471277096</v>
      </c>
      <c r="D3931" s="766"/>
      <c r="E3931" s="766"/>
      <c r="F3931" s="766"/>
      <c r="G3931" s="766"/>
      <c r="H3931" s="766">
        <v>5.6606058271777844</v>
      </c>
      <c r="I3931" s="767"/>
    </row>
    <row r="3932" spans="2:9" ht="11.5" customHeight="1">
      <c r="B3932" s="764">
        <v>44648</v>
      </c>
      <c r="C3932" s="768">
        <v>6.9753379669951396</v>
      </c>
      <c r="D3932" s="762"/>
      <c r="E3932" s="762"/>
      <c r="F3932" s="762"/>
      <c r="G3932" s="762"/>
      <c r="H3932" s="762">
        <v>5.6606058271777844</v>
      </c>
      <c r="I3932" s="763"/>
    </row>
    <row r="3933" spans="2:9" ht="11.5" customHeight="1">
      <c r="B3933" s="764">
        <v>44649</v>
      </c>
      <c r="C3933" s="765">
        <v>7.3960151246946504</v>
      </c>
      <c r="D3933" s="766"/>
      <c r="E3933" s="766"/>
      <c r="F3933" s="766"/>
      <c r="G3933" s="766"/>
      <c r="H3933" s="766">
        <v>5.6606058271777844</v>
      </c>
      <c r="I3933" s="767"/>
    </row>
    <row r="3934" spans="2:9" ht="11.5" customHeight="1">
      <c r="B3934" s="764">
        <v>44650</v>
      </c>
      <c r="C3934" s="768">
        <v>7.22568608445851</v>
      </c>
      <c r="D3934" s="762"/>
      <c r="E3934" s="762"/>
      <c r="F3934" s="762"/>
      <c r="G3934" s="762"/>
      <c r="H3934" s="762">
        <v>5.6606058271777844</v>
      </c>
      <c r="I3934" s="763"/>
    </row>
    <row r="3935" spans="2:9" ht="11.5" customHeight="1">
      <c r="B3935" s="764">
        <v>44651</v>
      </c>
      <c r="C3935" s="765">
        <v>6.6192497694653403</v>
      </c>
      <c r="D3935" s="766"/>
      <c r="E3935" s="766"/>
      <c r="F3935" s="766"/>
      <c r="G3935" s="766"/>
      <c r="H3935" s="766">
        <v>5.6606058271777844</v>
      </c>
      <c r="I3935" s="767"/>
    </row>
    <row r="3936" spans="2:9" ht="11.5" customHeight="1">
      <c r="B3936" s="764">
        <v>44652</v>
      </c>
      <c r="C3936" s="768">
        <v>6.6849866690683397</v>
      </c>
      <c r="D3936" s="762"/>
      <c r="E3936" s="762"/>
      <c r="F3936" s="762"/>
      <c r="G3936" s="762"/>
      <c r="H3936" s="762">
        <v>5.6606058271777844</v>
      </c>
      <c r="I3936" s="763"/>
    </row>
    <row r="3937" spans="2:9" ht="11.5" customHeight="1">
      <c r="B3937" s="764">
        <v>44653</v>
      </c>
      <c r="C3937" s="765">
        <v>6.6849866690683397</v>
      </c>
      <c r="D3937" s="766"/>
      <c r="E3937" s="766"/>
      <c r="F3937" s="766"/>
      <c r="G3937" s="766"/>
      <c r="H3937" s="766">
        <v>5.6606058271777844</v>
      </c>
      <c r="I3937" s="767"/>
    </row>
    <row r="3938" spans="2:9" ht="11.5" customHeight="1">
      <c r="B3938" s="764">
        <v>44654</v>
      </c>
      <c r="C3938" s="768">
        <v>6.6849866690683397</v>
      </c>
      <c r="D3938" s="762"/>
      <c r="E3938" s="762"/>
      <c r="F3938" s="762"/>
      <c r="G3938" s="762"/>
      <c r="H3938" s="762">
        <v>5.6606058271777844</v>
      </c>
      <c r="I3938" s="763"/>
    </row>
    <row r="3939" spans="2:9" ht="11.5" customHeight="1">
      <c r="B3939" s="764">
        <v>44655</v>
      </c>
      <c r="C3939" s="765">
        <v>7.0222436101898502</v>
      </c>
      <c r="D3939" s="766"/>
      <c r="E3939" s="766"/>
      <c r="F3939" s="766"/>
      <c r="G3939" s="766"/>
      <c r="H3939" s="766">
        <v>5.6606058271777844</v>
      </c>
      <c r="I3939" s="767"/>
    </row>
    <row r="3940" spans="2:9" ht="11.5" customHeight="1">
      <c r="B3940" s="764">
        <v>44656</v>
      </c>
      <c r="C3940" s="768">
        <v>6.6718184490990797</v>
      </c>
      <c r="D3940" s="762"/>
      <c r="E3940" s="762"/>
      <c r="F3940" s="762"/>
      <c r="G3940" s="762"/>
      <c r="H3940" s="762">
        <v>5.6606058271777844</v>
      </c>
      <c r="I3940" s="763"/>
    </row>
    <row r="3941" spans="2:9" ht="11.5" customHeight="1">
      <c r="B3941" s="764">
        <v>44657</v>
      </c>
      <c r="C3941" s="765">
        <v>6.3685402330518297</v>
      </c>
      <c r="D3941" s="766"/>
      <c r="E3941" s="766"/>
      <c r="F3941" s="766"/>
      <c r="G3941" s="766"/>
      <c r="H3941" s="766">
        <v>5.6606058271777844</v>
      </c>
      <c r="I3941" s="767"/>
    </row>
    <row r="3942" spans="2:9" ht="11.5" customHeight="1">
      <c r="B3942" s="764">
        <v>44658</v>
      </c>
      <c r="C3942" s="768">
        <v>6.2566345897761604</v>
      </c>
      <c r="D3942" s="762"/>
      <c r="E3942" s="762"/>
      <c r="F3942" s="762"/>
      <c r="G3942" s="762"/>
      <c r="H3942" s="762">
        <v>5.6606058271777844</v>
      </c>
      <c r="I3942" s="763"/>
    </row>
    <row r="3943" spans="2:9" ht="11.5" customHeight="1">
      <c r="B3943" s="764">
        <v>44659</v>
      </c>
      <c r="C3943" s="765">
        <v>6.0962063785479197</v>
      </c>
      <c r="D3943" s="766"/>
      <c r="E3943" s="766"/>
      <c r="F3943" s="766"/>
      <c r="G3943" s="766"/>
      <c r="H3943" s="766">
        <v>5.6606058271777844</v>
      </c>
      <c r="I3943" s="767"/>
    </row>
    <row r="3944" spans="2:9" ht="11.5" customHeight="1">
      <c r="B3944" s="764">
        <v>44660</v>
      </c>
      <c r="C3944" s="768">
        <v>6.0962063785479197</v>
      </c>
      <c r="D3944" s="762"/>
      <c r="E3944" s="762"/>
      <c r="F3944" s="762"/>
      <c r="G3944" s="762"/>
      <c r="H3944" s="762">
        <v>5.6606058271777844</v>
      </c>
      <c r="I3944" s="763"/>
    </row>
    <row r="3945" spans="2:9" ht="11.5" customHeight="1">
      <c r="B3945" s="764">
        <v>44661</v>
      </c>
      <c r="C3945" s="765">
        <v>6.0962063785479197</v>
      </c>
      <c r="D3945" s="766"/>
      <c r="E3945" s="766"/>
      <c r="F3945" s="766"/>
      <c r="G3945" s="766"/>
      <c r="H3945" s="766">
        <v>5.6606058271777844</v>
      </c>
      <c r="I3945" s="767"/>
    </row>
    <row r="3946" spans="2:9" ht="11.5" customHeight="1">
      <c r="B3946" s="764">
        <v>44662</v>
      </c>
      <c r="C3946" s="768">
        <v>6.0240418459146996</v>
      </c>
      <c r="D3946" s="762"/>
      <c r="E3946" s="762"/>
      <c r="F3946" s="762"/>
      <c r="G3946" s="762"/>
      <c r="H3946" s="762">
        <v>5.6606058271777844</v>
      </c>
      <c r="I3946" s="763"/>
    </row>
    <row r="3947" spans="2:9" ht="11.5" customHeight="1">
      <c r="B3947" s="764">
        <v>44663</v>
      </c>
      <c r="C3947" s="765">
        <v>6.0051997309308902</v>
      </c>
      <c r="D3947" s="766"/>
      <c r="E3947" s="766"/>
      <c r="F3947" s="766"/>
      <c r="G3947" s="766"/>
      <c r="H3947" s="766">
        <v>5.6606058271777844</v>
      </c>
      <c r="I3947" s="767"/>
    </row>
    <row r="3948" spans="2:9" ht="11.5" customHeight="1">
      <c r="B3948" s="764">
        <v>44664</v>
      </c>
      <c r="C3948" s="768">
        <v>6.22151375424533</v>
      </c>
      <c r="D3948" s="762"/>
      <c r="E3948" s="762"/>
      <c r="F3948" s="762"/>
      <c r="G3948" s="762"/>
      <c r="H3948" s="762">
        <v>5.6606058271777844</v>
      </c>
      <c r="I3948" s="763"/>
    </row>
    <row r="3949" spans="2:9" ht="11.5" customHeight="1">
      <c r="B3949" s="764">
        <v>44665</v>
      </c>
      <c r="C3949" s="765">
        <v>6.0319315211295299</v>
      </c>
      <c r="D3949" s="766"/>
      <c r="E3949" s="766"/>
      <c r="F3949" s="766"/>
      <c r="G3949" s="766"/>
      <c r="H3949" s="766">
        <v>5.6606058271777844</v>
      </c>
      <c r="I3949" s="767"/>
    </row>
    <row r="3950" spans="2:9" ht="11.5" customHeight="1">
      <c r="B3950" s="764">
        <v>44666</v>
      </c>
      <c r="C3950" s="768">
        <v>6.0319315211295299</v>
      </c>
      <c r="D3950" s="762"/>
      <c r="E3950" s="762"/>
      <c r="F3950" s="762"/>
      <c r="G3950" s="762"/>
      <c r="H3950" s="762">
        <v>5.6606058271777844</v>
      </c>
      <c r="I3950" s="763"/>
    </row>
    <row r="3951" spans="2:9" ht="11.5" customHeight="1">
      <c r="B3951" s="764">
        <v>44667</v>
      </c>
      <c r="C3951" s="765">
        <v>6.0319315211295299</v>
      </c>
      <c r="D3951" s="766"/>
      <c r="E3951" s="766"/>
      <c r="F3951" s="766"/>
      <c r="G3951" s="766"/>
      <c r="H3951" s="766">
        <v>5.6606058271777844</v>
      </c>
      <c r="I3951" s="767"/>
    </row>
    <row r="3952" spans="2:9" ht="11.5" customHeight="1">
      <c r="B3952" s="764">
        <v>44668</v>
      </c>
      <c r="C3952" s="768">
        <v>6.0319315211295299</v>
      </c>
      <c r="D3952" s="762"/>
      <c r="E3952" s="762"/>
      <c r="F3952" s="762"/>
      <c r="G3952" s="762"/>
      <c r="H3952" s="762">
        <v>5.6606058271777844</v>
      </c>
      <c r="I3952" s="763"/>
    </row>
    <row r="3953" spans="2:9" ht="11.5" customHeight="1">
      <c r="B3953" s="764">
        <v>44669</v>
      </c>
      <c r="C3953" s="765">
        <v>5.8610522529528399</v>
      </c>
      <c r="D3953" s="766"/>
      <c r="E3953" s="766"/>
      <c r="F3953" s="766"/>
      <c r="G3953" s="766"/>
      <c r="H3953" s="766">
        <v>5.6606058271777844</v>
      </c>
      <c r="I3953" s="767"/>
    </row>
    <row r="3954" spans="2:9" ht="11.5" customHeight="1">
      <c r="B3954" s="764">
        <v>44670</v>
      </c>
      <c r="C3954" s="768">
        <v>6.0705195968541803</v>
      </c>
      <c r="D3954" s="762"/>
      <c r="E3954" s="762"/>
      <c r="F3954" s="762"/>
      <c r="G3954" s="762"/>
      <c r="H3954" s="762">
        <v>5.6606058271777844</v>
      </c>
      <c r="I3954" s="763"/>
    </row>
    <row r="3955" spans="2:9" ht="11.5" customHeight="1">
      <c r="B3955" s="764">
        <v>44671</v>
      </c>
      <c r="C3955" s="765">
        <v>5.7981483264326199</v>
      </c>
      <c r="D3955" s="766"/>
      <c r="E3955" s="766"/>
      <c r="F3955" s="766"/>
      <c r="G3955" s="766"/>
      <c r="H3955" s="766">
        <v>5.6606058271777844</v>
      </c>
      <c r="I3955" s="767"/>
    </row>
    <row r="3956" spans="2:9" ht="11.5" customHeight="1">
      <c r="B3956" s="764">
        <v>44672</v>
      </c>
      <c r="C3956" s="768">
        <v>5.4809366412228702</v>
      </c>
      <c r="D3956" s="762"/>
      <c r="E3956" s="762"/>
      <c r="F3956" s="762"/>
      <c r="G3956" s="762"/>
      <c r="H3956" s="762">
        <v>5.6606058271777844</v>
      </c>
      <c r="I3956" s="763"/>
    </row>
    <row r="3957" spans="2:9" ht="11.5" customHeight="1">
      <c r="B3957" s="764">
        <v>44673</v>
      </c>
      <c r="C3957" s="765">
        <v>5.3551663478303801</v>
      </c>
      <c r="D3957" s="766"/>
      <c r="E3957" s="766"/>
      <c r="F3957" s="766"/>
      <c r="G3957" s="766"/>
      <c r="H3957" s="766">
        <v>5.6606058271777844</v>
      </c>
      <c r="I3957" s="767"/>
    </row>
    <row r="3958" spans="2:9" ht="11.5" customHeight="1">
      <c r="B3958" s="764">
        <v>44674</v>
      </c>
      <c r="C3958" s="768">
        <v>5.3551663478303801</v>
      </c>
      <c r="D3958" s="762"/>
      <c r="E3958" s="762"/>
      <c r="F3958" s="762"/>
      <c r="G3958" s="762"/>
      <c r="H3958" s="762">
        <v>5.6606058271777844</v>
      </c>
      <c r="I3958" s="763"/>
    </row>
    <row r="3959" spans="2:9" ht="11.5" customHeight="1">
      <c r="B3959" s="764">
        <v>44675</v>
      </c>
      <c r="C3959" s="765">
        <v>5.3551663478303801</v>
      </c>
      <c r="D3959" s="766"/>
      <c r="E3959" s="766"/>
      <c r="F3959" s="766"/>
      <c r="G3959" s="766"/>
      <c r="H3959" s="766">
        <v>5.6606058271777844</v>
      </c>
      <c r="I3959" s="767"/>
    </row>
    <row r="3960" spans="2:9" ht="11.5" customHeight="1">
      <c r="B3960" s="764">
        <v>44676</v>
      </c>
      <c r="C3960" s="768">
        <v>5.5047881608352496</v>
      </c>
      <c r="D3960" s="762"/>
      <c r="E3960" s="762"/>
      <c r="F3960" s="762"/>
      <c r="G3960" s="762"/>
      <c r="H3960" s="762">
        <v>5.6606058271777844</v>
      </c>
      <c r="I3960" s="763"/>
    </row>
    <row r="3961" spans="2:9" ht="11.5" customHeight="1">
      <c r="B3961" s="764">
        <v>44677</v>
      </c>
      <c r="C3961" s="765">
        <v>5.2589312486283397</v>
      </c>
      <c r="D3961" s="766"/>
      <c r="E3961" s="766"/>
      <c r="F3961" s="766"/>
      <c r="G3961" s="766"/>
      <c r="H3961" s="766">
        <v>5.6606058271777844</v>
      </c>
      <c r="I3961" s="767"/>
    </row>
    <row r="3962" spans="2:9" ht="11.5" customHeight="1">
      <c r="B3962" s="764">
        <v>44678</v>
      </c>
      <c r="C3962" s="768">
        <v>5.1791828203889096</v>
      </c>
      <c r="D3962" s="762"/>
      <c r="E3962" s="762"/>
      <c r="F3962" s="762"/>
      <c r="G3962" s="762"/>
      <c r="H3962" s="762">
        <v>5.6606058271777844</v>
      </c>
      <c r="I3962" s="763"/>
    </row>
    <row r="3963" spans="2:9" ht="11.5" customHeight="1">
      <c r="B3963" s="764">
        <v>44679</v>
      </c>
      <c r="C3963" s="765">
        <v>5.3692797852142604</v>
      </c>
      <c r="D3963" s="766"/>
      <c r="E3963" s="766"/>
      <c r="F3963" s="766"/>
      <c r="G3963" s="766"/>
      <c r="H3963" s="766">
        <v>5.6606058271777844</v>
      </c>
      <c r="I3963" s="767"/>
    </row>
    <row r="3964" spans="2:9" ht="11.5" customHeight="1">
      <c r="B3964" s="764">
        <v>44680</v>
      </c>
      <c r="C3964" s="768">
        <v>5.1655828489145303</v>
      </c>
      <c r="D3964" s="762"/>
      <c r="E3964" s="762"/>
      <c r="F3964" s="762"/>
      <c r="G3964" s="762"/>
      <c r="H3964" s="762">
        <v>5.6606058271777844</v>
      </c>
      <c r="I3964" s="763"/>
    </row>
    <row r="3965" spans="2:9" ht="11.5" customHeight="1">
      <c r="B3965" s="764">
        <v>44681</v>
      </c>
      <c r="C3965" s="765">
        <v>5.1655828489145303</v>
      </c>
      <c r="D3965" s="766"/>
      <c r="E3965" s="766"/>
      <c r="F3965" s="766"/>
      <c r="G3965" s="766"/>
      <c r="H3965" s="766">
        <v>5.6606058271777844</v>
      </c>
      <c r="I3965" s="767"/>
    </row>
    <row r="3966" spans="2:9" ht="11.5" customHeight="1">
      <c r="B3966" s="764">
        <v>44682</v>
      </c>
      <c r="C3966" s="768">
        <v>5.1655828489145303</v>
      </c>
      <c r="D3966" s="762"/>
      <c r="E3966" s="762"/>
      <c r="F3966" s="762"/>
      <c r="G3966" s="762"/>
      <c r="H3966" s="762">
        <v>5.6606058271777844</v>
      </c>
      <c r="I3966" s="763"/>
    </row>
    <row r="3967" spans="2:9" ht="11.5" customHeight="1">
      <c r="B3967" s="764">
        <v>44683</v>
      </c>
      <c r="C3967" s="765">
        <v>5.3388932727730598</v>
      </c>
      <c r="D3967" s="766"/>
      <c r="E3967" s="766"/>
      <c r="F3967" s="766"/>
      <c r="G3967" s="766"/>
      <c r="H3967" s="766">
        <v>5.6606058271777844</v>
      </c>
      <c r="I3967" s="767"/>
    </row>
    <row r="3968" spans="2:9" ht="11.5" customHeight="1">
      <c r="B3968" s="764">
        <v>44684</v>
      </c>
      <c r="C3968" s="768">
        <v>5.25499446661716</v>
      </c>
      <c r="D3968" s="762"/>
      <c r="E3968" s="762"/>
      <c r="F3968" s="762"/>
      <c r="G3968" s="762"/>
      <c r="H3968" s="762">
        <v>5.6606058271777844</v>
      </c>
      <c r="I3968" s="763"/>
    </row>
    <row r="3969" spans="2:9" ht="11.5" customHeight="1">
      <c r="B3969" s="764">
        <v>44685</v>
      </c>
      <c r="C3969" s="765">
        <v>5.4225658729366</v>
      </c>
      <c r="D3969" s="766"/>
      <c r="E3969" s="766"/>
      <c r="F3969" s="766"/>
      <c r="G3969" s="766"/>
      <c r="H3969" s="766">
        <v>5.6606058271777844</v>
      </c>
      <c r="I3969" s="767"/>
    </row>
    <row r="3970" spans="2:9" ht="11.5" customHeight="1">
      <c r="B3970" s="764">
        <v>44686</v>
      </c>
      <c r="C3970" s="768">
        <v>4.9667130743344501</v>
      </c>
      <c r="D3970" s="762"/>
      <c r="E3970" s="762"/>
      <c r="F3970" s="762"/>
      <c r="G3970" s="762"/>
      <c r="H3970" s="762">
        <v>5.6606058271777844</v>
      </c>
      <c r="I3970" s="763"/>
    </row>
    <row r="3971" spans="2:9" ht="11.5" customHeight="1">
      <c r="B3971" s="764">
        <v>44687</v>
      </c>
      <c r="C3971" s="765">
        <v>4.6545608242727701</v>
      </c>
      <c r="D3971" s="766"/>
      <c r="E3971" s="766"/>
      <c r="F3971" s="766"/>
      <c r="G3971" s="766"/>
      <c r="H3971" s="766">
        <v>5.6606058271777844</v>
      </c>
      <c r="I3971" s="767"/>
    </row>
    <row r="3972" spans="2:9" ht="11.5" customHeight="1">
      <c r="B3972" s="764">
        <v>44688</v>
      </c>
      <c r="C3972" s="768">
        <v>4.6545608242727701</v>
      </c>
      <c r="D3972" s="762"/>
      <c r="E3972" s="762"/>
      <c r="F3972" s="762"/>
      <c r="G3972" s="762"/>
      <c r="H3972" s="762">
        <v>5.6606058271777844</v>
      </c>
      <c r="I3972" s="763"/>
    </row>
    <row r="3973" spans="2:9" ht="11.5" customHeight="1">
      <c r="B3973" s="764">
        <v>44689</v>
      </c>
      <c r="C3973" s="765">
        <v>4.6545608242727701</v>
      </c>
      <c r="D3973" s="766"/>
      <c r="E3973" s="766"/>
      <c r="F3973" s="766"/>
      <c r="G3973" s="766"/>
      <c r="H3973" s="766">
        <v>5.6606058271777844</v>
      </c>
      <c r="I3973" s="767"/>
    </row>
    <row r="3974" spans="2:9" ht="11.5" customHeight="1">
      <c r="B3974" s="764">
        <v>44690</v>
      </c>
      <c r="C3974" s="768">
        <v>4.1389139994479303</v>
      </c>
      <c r="D3974" s="762"/>
      <c r="E3974" s="762"/>
      <c r="F3974" s="762"/>
      <c r="G3974" s="762"/>
      <c r="H3974" s="762">
        <v>5.6606058271777844</v>
      </c>
      <c r="I3974" s="763"/>
    </row>
    <row r="3975" spans="2:9" ht="11.5" customHeight="1">
      <c r="B3975" s="764">
        <v>44691</v>
      </c>
      <c r="C3975" s="765">
        <v>4.0633696949674301</v>
      </c>
      <c r="D3975" s="766"/>
      <c r="E3975" s="766"/>
      <c r="F3975" s="766"/>
      <c r="G3975" s="766"/>
      <c r="H3975" s="766">
        <v>5.6606058271777844</v>
      </c>
      <c r="I3975" s="767"/>
    </row>
    <row r="3976" spans="2:9" ht="11.5" customHeight="1">
      <c r="B3976" s="764">
        <v>44692</v>
      </c>
      <c r="C3976" s="768">
        <v>3.7388415593873998</v>
      </c>
      <c r="D3976" s="762"/>
      <c r="E3976" s="762"/>
      <c r="F3976" s="762"/>
      <c r="G3976" s="762"/>
      <c r="H3976" s="762">
        <v>5.6606058271777844</v>
      </c>
      <c r="I3976" s="763"/>
    </row>
    <row r="3977" spans="2:9" ht="11.5" customHeight="1">
      <c r="B3977" s="764">
        <v>44693</v>
      </c>
      <c r="C3977" s="765">
        <v>3.9940669241250601</v>
      </c>
      <c r="D3977" s="766"/>
      <c r="E3977" s="766"/>
      <c r="F3977" s="766"/>
      <c r="G3977" s="766"/>
      <c r="H3977" s="766">
        <v>5.6606058271777844</v>
      </c>
      <c r="I3977" s="767"/>
    </row>
    <row r="3978" spans="2:9" ht="11.5" customHeight="1">
      <c r="B3978" s="764">
        <v>44694</v>
      </c>
      <c r="C3978" s="768">
        <v>4.4626470589712399</v>
      </c>
      <c r="D3978" s="762"/>
      <c r="E3978" s="762"/>
      <c r="F3978" s="762"/>
      <c r="G3978" s="762"/>
      <c r="H3978" s="762">
        <v>5.6606058271777844</v>
      </c>
      <c r="I3978" s="763"/>
    </row>
    <row r="3979" spans="2:9" ht="11.5" customHeight="1">
      <c r="B3979" s="764">
        <v>44695</v>
      </c>
      <c r="C3979" s="765">
        <v>4.4626470589712399</v>
      </c>
      <c r="D3979" s="766"/>
      <c r="E3979" s="766"/>
      <c r="F3979" s="766"/>
      <c r="G3979" s="766"/>
      <c r="H3979" s="766">
        <v>5.6606058271777844</v>
      </c>
      <c r="I3979" s="767"/>
    </row>
    <row r="3980" spans="2:9" ht="11.5" customHeight="1">
      <c r="B3980" s="764">
        <v>44696</v>
      </c>
      <c r="C3980" s="768">
        <v>4.4626470589712399</v>
      </c>
      <c r="D3980" s="762"/>
      <c r="E3980" s="762"/>
      <c r="F3980" s="762"/>
      <c r="G3980" s="762"/>
      <c r="H3980" s="762">
        <v>5.6606058271777844</v>
      </c>
      <c r="I3980" s="763"/>
    </row>
    <row r="3981" spans="2:9" ht="11.5" customHeight="1">
      <c r="B3981" s="764">
        <v>44697</v>
      </c>
      <c r="C3981" s="765">
        <v>4.2551769458973601</v>
      </c>
      <c r="D3981" s="766"/>
      <c r="E3981" s="766"/>
      <c r="F3981" s="766"/>
      <c r="G3981" s="766"/>
      <c r="H3981" s="766">
        <v>5.6606058271777844</v>
      </c>
      <c r="I3981" s="767"/>
    </row>
    <row r="3982" spans="2:9" ht="11.5" customHeight="1">
      <c r="B3982" s="764">
        <v>44698</v>
      </c>
      <c r="C3982" s="768">
        <v>4.4231968589645501</v>
      </c>
      <c r="D3982" s="762"/>
      <c r="E3982" s="762"/>
      <c r="F3982" s="762"/>
      <c r="G3982" s="762"/>
      <c r="H3982" s="762">
        <v>5.6606058271777844</v>
      </c>
      <c r="I3982" s="763"/>
    </row>
    <row r="3983" spans="2:9" ht="11.5" customHeight="1">
      <c r="B3983" s="764">
        <v>44699</v>
      </c>
      <c r="C3983" s="765">
        <v>4.27706534274086</v>
      </c>
      <c r="D3983" s="766"/>
      <c r="E3983" s="766"/>
      <c r="F3983" s="766"/>
      <c r="G3983" s="766"/>
      <c r="H3983" s="766">
        <v>5.6606058271777844</v>
      </c>
      <c r="I3983" s="767"/>
    </row>
    <row r="3984" spans="2:9" ht="11.5" customHeight="1">
      <c r="B3984" s="764">
        <v>44700</v>
      </c>
      <c r="C3984" s="768">
        <v>4.3422596476225204</v>
      </c>
      <c r="D3984" s="762"/>
      <c r="E3984" s="762"/>
      <c r="F3984" s="762"/>
      <c r="G3984" s="762"/>
      <c r="H3984" s="762">
        <v>5.6606058271777844</v>
      </c>
      <c r="I3984" s="763"/>
    </row>
    <row r="3985" spans="2:9" ht="11.5" customHeight="1">
      <c r="B3985" s="764">
        <v>44701</v>
      </c>
      <c r="C3985" s="765">
        <v>4.3004915433755802</v>
      </c>
      <c r="D3985" s="766"/>
      <c r="E3985" s="766"/>
      <c r="F3985" s="766"/>
      <c r="G3985" s="766"/>
      <c r="H3985" s="766">
        <v>5.6606058271777844</v>
      </c>
      <c r="I3985" s="767"/>
    </row>
    <row r="3986" spans="2:9" ht="11.5" customHeight="1">
      <c r="B3986" s="764">
        <v>44702</v>
      </c>
      <c r="C3986" s="768">
        <v>4.3004915433755802</v>
      </c>
      <c r="D3986" s="762"/>
      <c r="E3986" s="762"/>
      <c r="F3986" s="762"/>
      <c r="G3986" s="762"/>
      <c r="H3986" s="762">
        <v>5.6606058271777844</v>
      </c>
      <c r="I3986" s="763"/>
    </row>
    <row r="3987" spans="2:9" ht="11.5" customHeight="1">
      <c r="B3987" s="764">
        <v>44703</v>
      </c>
      <c r="C3987" s="765">
        <v>4.3004915433755802</v>
      </c>
      <c r="D3987" s="766"/>
      <c r="E3987" s="766"/>
      <c r="F3987" s="766"/>
      <c r="G3987" s="766"/>
      <c r="H3987" s="766">
        <v>5.6606058271777844</v>
      </c>
      <c r="I3987" s="767"/>
    </row>
    <row r="3988" spans="2:9" ht="11.5" customHeight="1">
      <c r="B3988" s="764">
        <v>44704</v>
      </c>
      <c r="C3988" s="768">
        <v>4.2656306914176003</v>
      </c>
      <c r="D3988" s="762"/>
      <c r="E3988" s="762"/>
      <c r="F3988" s="762"/>
      <c r="G3988" s="762"/>
      <c r="H3988" s="762">
        <v>5.6606058271777844</v>
      </c>
      <c r="I3988" s="763"/>
    </row>
    <row r="3989" spans="2:9" ht="11.5" customHeight="1">
      <c r="B3989" s="764">
        <v>44705</v>
      </c>
      <c r="C3989" s="765">
        <v>3.96913119019435</v>
      </c>
      <c r="D3989" s="766"/>
      <c r="E3989" s="766"/>
      <c r="F3989" s="766"/>
      <c r="G3989" s="766"/>
      <c r="H3989" s="766">
        <v>5.6606058271777844</v>
      </c>
      <c r="I3989" s="767"/>
    </row>
    <row r="3990" spans="2:9" ht="11.5" customHeight="1">
      <c r="B3990" s="764">
        <v>44706</v>
      </c>
      <c r="C3990" s="768">
        <v>4.1413759908514098</v>
      </c>
      <c r="D3990" s="762"/>
      <c r="E3990" s="762"/>
      <c r="F3990" s="762"/>
      <c r="G3990" s="762"/>
      <c r="H3990" s="762">
        <v>5.6606058271777844</v>
      </c>
      <c r="I3990" s="763"/>
    </row>
    <row r="3991" spans="2:9" ht="11.5" customHeight="1">
      <c r="B3991" s="764">
        <v>44707</v>
      </c>
      <c r="C3991" s="765">
        <v>4.2748844907844399</v>
      </c>
      <c r="D3991" s="766"/>
      <c r="E3991" s="766"/>
      <c r="F3991" s="766"/>
      <c r="G3991" s="766"/>
      <c r="H3991" s="766">
        <v>5.6606058271777844</v>
      </c>
      <c r="I3991" s="767"/>
    </row>
    <row r="3992" spans="2:9" ht="11.5" customHeight="1">
      <c r="B3992" s="764">
        <v>44708</v>
      </c>
      <c r="C3992" s="768">
        <v>4.4962053445691996</v>
      </c>
      <c r="D3992" s="762"/>
      <c r="E3992" s="762"/>
      <c r="F3992" s="762"/>
      <c r="G3992" s="762"/>
      <c r="H3992" s="762">
        <v>5.6606058271777844</v>
      </c>
      <c r="I3992" s="763"/>
    </row>
    <row r="3993" spans="2:9" ht="11.5" customHeight="1">
      <c r="B3993" s="764">
        <v>44709</v>
      </c>
      <c r="C3993" s="765">
        <v>4.4962053445691996</v>
      </c>
      <c r="D3993" s="766"/>
      <c r="E3993" s="766"/>
      <c r="F3993" s="766"/>
      <c r="G3993" s="766"/>
      <c r="H3993" s="766">
        <v>5.6606058271777844</v>
      </c>
      <c r="I3993" s="767"/>
    </row>
    <row r="3994" spans="2:9" ht="11.5" customHeight="1">
      <c r="B3994" s="764">
        <v>44710</v>
      </c>
      <c r="C3994" s="768">
        <v>4.4962053445691996</v>
      </c>
      <c r="D3994" s="762"/>
      <c r="E3994" s="762"/>
      <c r="F3994" s="762"/>
      <c r="G3994" s="762"/>
      <c r="H3994" s="762">
        <v>5.6606058271777844</v>
      </c>
      <c r="I3994" s="763"/>
    </row>
    <row r="3995" spans="2:9" ht="11.5" customHeight="1">
      <c r="B3995" s="764">
        <v>44711</v>
      </c>
      <c r="C3995" s="765">
        <v>4.4962053445691996</v>
      </c>
      <c r="D3995" s="766"/>
      <c r="E3995" s="766"/>
      <c r="F3995" s="766"/>
      <c r="G3995" s="766"/>
      <c r="H3995" s="766">
        <v>5.6606058271777844</v>
      </c>
      <c r="I3995" s="767"/>
    </row>
    <row r="3996" spans="2:9" ht="11.5" customHeight="1">
      <c r="B3996" s="764">
        <v>44712</v>
      </c>
      <c r="C3996" s="768">
        <v>4.4444166025103096</v>
      </c>
      <c r="D3996" s="762"/>
      <c r="E3996" s="762"/>
      <c r="F3996" s="762"/>
      <c r="G3996" s="762"/>
      <c r="H3996" s="762">
        <v>5.6606058271777844</v>
      </c>
      <c r="I3996" s="763"/>
    </row>
    <row r="3997" spans="2:9" ht="11.5" customHeight="1">
      <c r="B3997" s="764">
        <v>44713</v>
      </c>
      <c r="C3997" s="765">
        <v>4.3340627740632502</v>
      </c>
      <c r="D3997" s="766"/>
      <c r="E3997" s="766"/>
      <c r="F3997" s="766"/>
      <c r="G3997" s="766"/>
      <c r="H3997" s="766">
        <v>5.6606058271777844</v>
      </c>
      <c r="I3997" s="767"/>
    </row>
    <row r="3998" spans="2:9" ht="11.5" customHeight="1">
      <c r="B3998" s="764">
        <v>44714</v>
      </c>
      <c r="C3998" s="768">
        <v>4.62543506857088</v>
      </c>
      <c r="D3998" s="762"/>
      <c r="E3998" s="762"/>
      <c r="F3998" s="762"/>
      <c r="G3998" s="762"/>
      <c r="H3998" s="762">
        <v>5.6606058271777844</v>
      </c>
      <c r="I3998" s="763"/>
    </row>
    <row r="3999" spans="2:9" ht="11.5" customHeight="1">
      <c r="B3999" s="764">
        <v>44715</v>
      </c>
      <c r="C3999" s="765">
        <v>4.4349830942386204</v>
      </c>
      <c r="D3999" s="766"/>
      <c r="E3999" s="766"/>
      <c r="F3999" s="766"/>
      <c r="G3999" s="766"/>
      <c r="H3999" s="766">
        <v>5.6606058271777844</v>
      </c>
      <c r="I3999" s="767"/>
    </row>
    <row r="4000" spans="2:9" ht="11.5" customHeight="1">
      <c r="B4000" s="764">
        <v>44716</v>
      </c>
      <c r="C4000" s="768">
        <v>4.4349830942386204</v>
      </c>
      <c r="D4000" s="762"/>
      <c r="E4000" s="762"/>
      <c r="F4000" s="762"/>
      <c r="G4000" s="762"/>
      <c r="H4000" s="762">
        <v>5.6606058271777844</v>
      </c>
      <c r="I4000" s="763"/>
    </row>
    <row r="4001" spans="2:9" ht="11.5" customHeight="1">
      <c r="B4001" s="764">
        <v>44717</v>
      </c>
      <c r="C4001" s="765">
        <v>4.4349830942386204</v>
      </c>
      <c r="D4001" s="766"/>
      <c r="E4001" s="766"/>
      <c r="F4001" s="766"/>
      <c r="G4001" s="766"/>
      <c r="H4001" s="766">
        <v>5.6606058271777844</v>
      </c>
      <c r="I4001" s="767"/>
    </row>
    <row r="4002" spans="2:9" ht="11.5" customHeight="1">
      <c r="B4002" s="764">
        <v>44718</v>
      </c>
      <c r="C4002" s="768">
        <v>4.5011891083671802</v>
      </c>
      <c r="D4002" s="762"/>
      <c r="E4002" s="762"/>
      <c r="F4002" s="762"/>
      <c r="G4002" s="762"/>
      <c r="H4002" s="762">
        <v>5.6606058271777844</v>
      </c>
      <c r="I4002" s="763"/>
    </row>
    <row r="4003" spans="2:9" ht="11.5" customHeight="1">
      <c r="B4003" s="764">
        <v>44719</v>
      </c>
      <c r="C4003" s="765">
        <v>4.5694888544766998</v>
      </c>
      <c r="D4003" s="766"/>
      <c r="E4003" s="766"/>
      <c r="F4003" s="766"/>
      <c r="G4003" s="766"/>
      <c r="H4003" s="766">
        <v>5.6606058271777844</v>
      </c>
      <c r="I4003" s="767"/>
    </row>
    <row r="4004" spans="2:9" ht="11.5" customHeight="1">
      <c r="B4004" s="764">
        <v>44720</v>
      </c>
      <c r="C4004" s="768">
        <v>4.8094382581519097</v>
      </c>
      <c r="D4004" s="762"/>
      <c r="E4004" s="762"/>
      <c r="F4004" s="762"/>
      <c r="G4004" s="762"/>
      <c r="H4004" s="762">
        <v>5.6606058271777844</v>
      </c>
      <c r="I4004" s="763"/>
    </row>
    <row r="4005" spans="2:9" ht="11.5" customHeight="1">
      <c r="B4005" s="764">
        <v>44721</v>
      </c>
      <c r="C4005" s="765">
        <v>4.6007601049576303</v>
      </c>
      <c r="D4005" s="766"/>
      <c r="E4005" s="766"/>
      <c r="F4005" s="766"/>
      <c r="G4005" s="766"/>
      <c r="H4005" s="766">
        <v>5.6606058271777844</v>
      </c>
      <c r="I4005" s="767"/>
    </row>
    <row r="4006" spans="2:9" ht="11.5" customHeight="1">
      <c r="B4006" s="764">
        <v>44722</v>
      </c>
      <c r="C4006" s="768">
        <v>4.3966031381361299</v>
      </c>
      <c r="D4006" s="762"/>
      <c r="E4006" s="762"/>
      <c r="F4006" s="762"/>
      <c r="G4006" s="762"/>
      <c r="H4006" s="762">
        <v>5.6606058271777844</v>
      </c>
      <c r="I4006" s="763"/>
    </row>
    <row r="4007" spans="2:9" ht="11.5" customHeight="1">
      <c r="B4007" s="764">
        <v>44723</v>
      </c>
      <c r="C4007" s="765">
        <v>4.3966031381361299</v>
      </c>
      <c r="D4007" s="766"/>
      <c r="E4007" s="766"/>
      <c r="F4007" s="766"/>
      <c r="G4007" s="766"/>
      <c r="H4007" s="766">
        <v>5.6606058271777844</v>
      </c>
      <c r="I4007" s="767"/>
    </row>
    <row r="4008" spans="2:9" ht="11.5" customHeight="1">
      <c r="B4008" s="764">
        <v>44724</v>
      </c>
      <c r="C4008" s="768">
        <v>4.3966031381361299</v>
      </c>
      <c r="D4008" s="762"/>
      <c r="E4008" s="762"/>
      <c r="F4008" s="762"/>
      <c r="G4008" s="762"/>
      <c r="H4008" s="762">
        <v>5.6606058271777844</v>
      </c>
      <c r="I4008" s="763"/>
    </row>
    <row r="4009" spans="2:9" ht="11.5" customHeight="1">
      <c r="B4009" s="764">
        <v>44725</v>
      </c>
      <c r="C4009" s="765">
        <v>4.0943129865564698</v>
      </c>
      <c r="D4009" s="766"/>
      <c r="E4009" s="766"/>
      <c r="F4009" s="766"/>
      <c r="G4009" s="766"/>
      <c r="H4009" s="766">
        <v>5.6606058271777844</v>
      </c>
      <c r="I4009" s="767"/>
    </row>
    <row r="4010" spans="2:9" ht="11.5" customHeight="1">
      <c r="B4010" s="764">
        <v>44726</v>
      </c>
      <c r="C4010" s="768">
        <v>4.1428342702394296</v>
      </c>
      <c r="D4010" s="762"/>
      <c r="E4010" s="762"/>
      <c r="F4010" s="762"/>
      <c r="G4010" s="762"/>
      <c r="H4010" s="762">
        <v>5.6606058271777844</v>
      </c>
      <c r="I4010" s="763"/>
    </row>
    <row r="4011" spans="2:9" ht="11.5" customHeight="1">
      <c r="B4011" s="764">
        <v>44727</v>
      </c>
      <c r="C4011" s="765">
        <v>4.3515614410884096</v>
      </c>
      <c r="D4011" s="766"/>
      <c r="E4011" s="766"/>
      <c r="F4011" s="766"/>
      <c r="G4011" s="766"/>
      <c r="H4011" s="766">
        <v>5.6606058271777844</v>
      </c>
      <c r="I4011" s="767"/>
    </row>
    <row r="4012" spans="2:9" ht="11.5" customHeight="1">
      <c r="B4012" s="764">
        <v>44728</v>
      </c>
      <c r="C4012" s="768">
        <v>4.0879689533208703</v>
      </c>
      <c r="D4012" s="762"/>
      <c r="E4012" s="762"/>
      <c r="F4012" s="762"/>
      <c r="G4012" s="762"/>
      <c r="H4012" s="762">
        <v>5.6606058271777844</v>
      </c>
      <c r="I4012" s="763"/>
    </row>
    <row r="4013" spans="2:9" ht="11.5" customHeight="1">
      <c r="B4013" s="764">
        <v>44729</v>
      </c>
      <c r="C4013" s="765">
        <v>4.2659902772319098</v>
      </c>
      <c r="D4013" s="766"/>
      <c r="E4013" s="766"/>
      <c r="F4013" s="766"/>
      <c r="G4013" s="766"/>
      <c r="H4013" s="766">
        <v>5.6606058271777844</v>
      </c>
      <c r="I4013" s="767"/>
    </row>
    <row r="4014" spans="2:9" ht="11.5" customHeight="1">
      <c r="B4014" s="764">
        <v>44730</v>
      </c>
      <c r="C4014" s="768">
        <v>4.2659902772319098</v>
      </c>
      <c r="D4014" s="762"/>
      <c r="E4014" s="762"/>
      <c r="F4014" s="762"/>
      <c r="G4014" s="762"/>
      <c r="H4014" s="762">
        <v>5.6606058271777844</v>
      </c>
      <c r="I4014" s="763"/>
    </row>
    <row r="4015" spans="2:9" ht="11.5" customHeight="1">
      <c r="B4015" s="764">
        <v>44731</v>
      </c>
      <c r="C4015" s="765">
        <v>4.2659902772319098</v>
      </c>
      <c r="D4015" s="766"/>
      <c r="E4015" s="766"/>
      <c r="F4015" s="766"/>
      <c r="G4015" s="766"/>
      <c r="H4015" s="766">
        <v>5.6606058271777844</v>
      </c>
      <c r="I4015" s="767"/>
    </row>
    <row r="4016" spans="2:9" ht="11.5" customHeight="1">
      <c r="B4016" s="764">
        <v>44732</v>
      </c>
      <c r="C4016" s="768">
        <v>4.2659902772319098</v>
      </c>
      <c r="D4016" s="762"/>
      <c r="E4016" s="762"/>
      <c r="F4016" s="762"/>
      <c r="G4016" s="762"/>
      <c r="H4016" s="762">
        <v>5.6606058271777844</v>
      </c>
      <c r="I4016" s="763"/>
    </row>
    <row r="4017" spans="2:9" ht="11.5" customHeight="1">
      <c r="B4017" s="764">
        <v>44733</v>
      </c>
      <c r="C4017" s="765">
        <v>4.4890113588041798</v>
      </c>
      <c r="D4017" s="766"/>
      <c r="E4017" s="766"/>
      <c r="F4017" s="766"/>
      <c r="G4017" s="766"/>
      <c r="H4017" s="766">
        <v>5.6606058271777844</v>
      </c>
      <c r="I4017" s="767"/>
    </row>
    <row r="4018" spans="2:9" ht="11.5" customHeight="1">
      <c r="B4018" s="764">
        <v>44734</v>
      </c>
      <c r="C4018" s="768">
        <v>4.4965307113121202</v>
      </c>
      <c r="D4018" s="762"/>
      <c r="E4018" s="762"/>
      <c r="F4018" s="762"/>
      <c r="G4018" s="762"/>
      <c r="H4018" s="762">
        <v>5.6606058271777844</v>
      </c>
      <c r="I4018" s="763"/>
    </row>
    <row r="4019" spans="2:9" ht="11.5" customHeight="1">
      <c r="B4019" s="764">
        <v>44735</v>
      </c>
      <c r="C4019" s="765">
        <v>4.8449894506676898</v>
      </c>
      <c r="D4019" s="766"/>
      <c r="E4019" s="766"/>
      <c r="F4019" s="766"/>
      <c r="G4019" s="766"/>
      <c r="H4019" s="766">
        <v>5.6606058271777844</v>
      </c>
      <c r="I4019" s="767"/>
    </row>
    <row r="4020" spans="2:9" ht="11.5" customHeight="1">
      <c r="B4020" s="764">
        <v>44736</v>
      </c>
      <c r="C4020" s="768">
        <v>5.0526417539975901</v>
      </c>
      <c r="D4020" s="762"/>
      <c r="E4020" s="762"/>
      <c r="F4020" s="762"/>
      <c r="G4020" s="762"/>
      <c r="H4020" s="762">
        <v>5.6606058271777844</v>
      </c>
      <c r="I4020" s="763"/>
    </row>
    <row r="4021" spans="2:9" ht="11.5" customHeight="1">
      <c r="B4021" s="764">
        <v>44737</v>
      </c>
      <c r="C4021" s="765">
        <v>5.0526417539975901</v>
      </c>
      <c r="D4021" s="766"/>
      <c r="E4021" s="766"/>
      <c r="F4021" s="766"/>
      <c r="G4021" s="766"/>
      <c r="H4021" s="766">
        <v>5.6606058271777844</v>
      </c>
      <c r="I4021" s="767"/>
    </row>
    <row r="4022" spans="2:9" ht="11.5" customHeight="1">
      <c r="B4022" s="764">
        <v>44738</v>
      </c>
      <c r="C4022" s="768">
        <v>5.0526417539975901</v>
      </c>
      <c r="D4022" s="762"/>
      <c r="E4022" s="762"/>
      <c r="F4022" s="762"/>
      <c r="G4022" s="762"/>
      <c r="H4022" s="762">
        <v>5.6606058271777844</v>
      </c>
      <c r="I4022" s="763"/>
    </row>
    <row r="4023" spans="2:9" ht="11.5" customHeight="1">
      <c r="B4023" s="764">
        <v>44739</v>
      </c>
      <c r="C4023" s="765">
        <v>4.9497399252222101</v>
      </c>
      <c r="D4023" s="766"/>
      <c r="E4023" s="766"/>
      <c r="F4023" s="766"/>
      <c r="G4023" s="766"/>
      <c r="H4023" s="766">
        <v>5.6606058271777844</v>
      </c>
      <c r="I4023" s="767"/>
    </row>
    <row r="4024" spans="2:9" ht="11.5" customHeight="1">
      <c r="B4024" s="764">
        <v>44740</v>
      </c>
      <c r="C4024" s="768">
        <v>4.7549063613493097</v>
      </c>
      <c r="D4024" s="762"/>
      <c r="E4024" s="762"/>
      <c r="F4024" s="762"/>
      <c r="G4024" s="762"/>
      <c r="H4024" s="762">
        <v>5.6606058271777844</v>
      </c>
      <c r="I4024" s="763"/>
    </row>
    <row r="4025" spans="2:9" ht="11.5" customHeight="1">
      <c r="B4025" s="764">
        <v>44741</v>
      </c>
      <c r="C4025" s="765">
        <v>4.6500553711994002</v>
      </c>
      <c r="D4025" s="766"/>
      <c r="E4025" s="766"/>
      <c r="F4025" s="766"/>
      <c r="G4025" s="766"/>
      <c r="H4025" s="766">
        <v>5.6606058271777844</v>
      </c>
      <c r="I4025" s="767"/>
    </row>
    <row r="4026" spans="2:9" ht="11.5" customHeight="1">
      <c r="B4026" s="764">
        <v>44742</v>
      </c>
      <c r="C4026" s="768">
        <v>4.5747403807753004</v>
      </c>
      <c r="D4026" s="762"/>
      <c r="E4026" s="762"/>
      <c r="F4026" s="762"/>
      <c r="G4026" s="762"/>
      <c r="H4026" s="762">
        <v>5.6606058271777844</v>
      </c>
      <c r="I4026" s="763"/>
    </row>
    <row r="4027" spans="2:9" ht="11.5" customHeight="1">
      <c r="B4027" s="764">
        <v>44743</v>
      </c>
      <c r="C4027" s="765">
        <v>4.7281186374075501</v>
      </c>
      <c r="D4027" s="766"/>
      <c r="E4027" s="766"/>
      <c r="F4027" s="766"/>
      <c r="G4027" s="766"/>
      <c r="H4027" s="766">
        <v>5.6606058271777844</v>
      </c>
      <c r="I4027" s="767"/>
    </row>
    <row r="4028" spans="2:9" ht="11.5" customHeight="1">
      <c r="B4028" s="764">
        <v>44744</v>
      </c>
      <c r="C4028" s="768">
        <v>4.7353818618032504</v>
      </c>
      <c r="D4028" s="762"/>
      <c r="E4028" s="762"/>
      <c r="F4028" s="762"/>
      <c r="G4028" s="762"/>
      <c r="H4028" s="762">
        <v>5.6606058271777844</v>
      </c>
      <c r="I4028" s="763"/>
    </row>
    <row r="4029" spans="2:9" ht="11.5" customHeight="1">
      <c r="B4029" s="764">
        <v>44745</v>
      </c>
      <c r="C4029" s="765">
        <v>4.7353818618032504</v>
      </c>
      <c r="D4029" s="766"/>
      <c r="E4029" s="766"/>
      <c r="F4029" s="766"/>
      <c r="G4029" s="766"/>
      <c r="H4029" s="766">
        <v>5.6606058271777844</v>
      </c>
      <c r="I4029" s="767"/>
    </row>
    <row r="4030" spans="2:9" ht="11.5" customHeight="1">
      <c r="B4030" s="764">
        <v>44746</v>
      </c>
      <c r="C4030" s="768">
        <v>4.7353818618032504</v>
      </c>
      <c r="D4030" s="762"/>
      <c r="E4030" s="762"/>
      <c r="F4030" s="762"/>
      <c r="G4030" s="762"/>
      <c r="H4030" s="762">
        <v>5.6606058271777844</v>
      </c>
      <c r="I4030" s="763"/>
    </row>
    <row r="4031" spans="2:9" ht="11.5" customHeight="1">
      <c r="B4031" s="764">
        <v>44747</v>
      </c>
      <c r="C4031" s="765">
        <v>5.0188016698729001</v>
      </c>
      <c r="D4031" s="766"/>
      <c r="E4031" s="766"/>
      <c r="F4031" s="766"/>
      <c r="G4031" s="766"/>
      <c r="H4031" s="766">
        <v>5.6606058271777844</v>
      </c>
      <c r="I4031" s="767"/>
    </row>
    <row r="4032" spans="2:9" ht="11.5" customHeight="1">
      <c r="B4032" s="764">
        <v>44748</v>
      </c>
      <c r="C4032" s="768">
        <v>4.9657331749129696</v>
      </c>
      <c r="D4032" s="762"/>
      <c r="E4032" s="762"/>
      <c r="F4032" s="762"/>
      <c r="G4032" s="762"/>
      <c r="H4032" s="762">
        <v>5.6606058271777844</v>
      </c>
      <c r="I4032" s="763"/>
    </row>
    <row r="4033" spans="2:9" ht="11.5" customHeight="1">
      <c r="B4033" s="764">
        <v>44749</v>
      </c>
      <c r="C4033" s="765">
        <v>5.1575034817939596</v>
      </c>
      <c r="D4033" s="766"/>
      <c r="E4033" s="766"/>
      <c r="F4033" s="766"/>
      <c r="G4033" s="766"/>
      <c r="H4033" s="766">
        <v>5.6606058271777844</v>
      </c>
      <c r="I4033" s="767"/>
    </row>
    <row r="4034" spans="2:9" ht="11.5" customHeight="1">
      <c r="B4034" s="764">
        <v>44750</v>
      </c>
      <c r="C4034" s="768">
        <v>5.1393933081388603</v>
      </c>
      <c r="D4034" s="762"/>
      <c r="E4034" s="762"/>
      <c r="F4034" s="762"/>
      <c r="G4034" s="762"/>
      <c r="H4034" s="762">
        <v>5.6606058271777844</v>
      </c>
      <c r="I4034" s="763"/>
    </row>
    <row r="4035" spans="2:9" ht="11.5" customHeight="1">
      <c r="B4035" s="764">
        <v>44751</v>
      </c>
      <c r="C4035" s="765">
        <v>5.1393933081388603</v>
      </c>
      <c r="D4035" s="766"/>
      <c r="E4035" s="766"/>
      <c r="F4035" s="766"/>
      <c r="G4035" s="766"/>
      <c r="H4035" s="766">
        <v>5.6606058271777844</v>
      </c>
      <c r="I4035" s="767"/>
    </row>
    <row r="4036" spans="2:9" ht="11.5" customHeight="1">
      <c r="B4036" s="764">
        <v>44752</v>
      </c>
      <c r="C4036" s="768">
        <v>5.1393933081388603</v>
      </c>
      <c r="D4036" s="762"/>
      <c r="E4036" s="762"/>
      <c r="F4036" s="762"/>
      <c r="G4036" s="762"/>
      <c r="H4036" s="762">
        <v>5.6606058271777844</v>
      </c>
      <c r="I4036" s="763"/>
    </row>
    <row r="4037" spans="2:9" ht="11.5" customHeight="1">
      <c r="B4037" s="764">
        <v>44753</v>
      </c>
      <c r="C4037" s="765">
        <v>4.8785487468016404</v>
      </c>
      <c r="D4037" s="766"/>
      <c r="E4037" s="766"/>
      <c r="F4037" s="766"/>
      <c r="G4037" s="766"/>
      <c r="H4037" s="766">
        <v>5.6606058271777844</v>
      </c>
      <c r="I4037" s="767"/>
    </row>
    <row r="4038" spans="2:9" ht="11.5" customHeight="1">
      <c r="B4038" s="764">
        <v>44754</v>
      </c>
      <c r="C4038" s="768">
        <v>4.7852700295343302</v>
      </c>
      <c r="D4038" s="762"/>
      <c r="E4038" s="762"/>
      <c r="F4038" s="762"/>
      <c r="G4038" s="762"/>
      <c r="H4038" s="762">
        <v>5.6606058271777844</v>
      </c>
      <c r="I4038" s="763"/>
    </row>
    <row r="4039" spans="2:9" ht="11.5" customHeight="1">
      <c r="B4039" s="764">
        <v>44755</v>
      </c>
      <c r="C4039" s="765">
        <v>4.7700645889102704</v>
      </c>
      <c r="D4039" s="766"/>
      <c r="E4039" s="766"/>
      <c r="F4039" s="766"/>
      <c r="G4039" s="766"/>
      <c r="H4039" s="766">
        <v>5.6606058271777844</v>
      </c>
      <c r="I4039" s="767"/>
    </row>
    <row r="4040" spans="2:9" ht="11.5" customHeight="1">
      <c r="B4040" s="764">
        <v>44756</v>
      </c>
      <c r="C4040" s="768">
        <v>4.6810205486455096</v>
      </c>
      <c r="D4040" s="762"/>
      <c r="E4040" s="762"/>
      <c r="F4040" s="762"/>
      <c r="G4040" s="762"/>
      <c r="H4040" s="762">
        <v>5.6606058271777844</v>
      </c>
      <c r="I4040" s="763"/>
    </row>
    <row r="4041" spans="2:9" ht="11.5" customHeight="1">
      <c r="B4041" s="764">
        <v>44757</v>
      </c>
      <c r="C4041" s="765">
        <v>4.7906375958985397</v>
      </c>
      <c r="D4041" s="766"/>
      <c r="E4041" s="766"/>
      <c r="F4041" s="766"/>
      <c r="G4041" s="766"/>
      <c r="H4041" s="766">
        <v>5.6606058271777844</v>
      </c>
      <c r="I4041" s="767"/>
    </row>
    <row r="4042" spans="2:9" ht="11.5" customHeight="1">
      <c r="B4042" s="764">
        <v>44758</v>
      </c>
      <c r="C4042" s="768">
        <v>4.7906375958985397</v>
      </c>
      <c r="D4042" s="762"/>
      <c r="E4042" s="762"/>
      <c r="F4042" s="762"/>
      <c r="G4042" s="762"/>
      <c r="H4042" s="762">
        <v>5.6606058271777844</v>
      </c>
      <c r="I4042" s="763"/>
    </row>
    <row r="4043" spans="2:9" ht="11.5" customHeight="1">
      <c r="B4043" s="764">
        <v>44759</v>
      </c>
      <c r="C4043" s="765">
        <v>4.7906375958985397</v>
      </c>
      <c r="D4043" s="766"/>
      <c r="E4043" s="766"/>
      <c r="F4043" s="766"/>
      <c r="G4043" s="766"/>
      <c r="H4043" s="766">
        <v>5.6606058271777844</v>
      </c>
      <c r="I4043" s="767"/>
    </row>
    <row r="4044" spans="2:9" ht="11.5" customHeight="1">
      <c r="B4044" s="764">
        <v>44760</v>
      </c>
      <c r="C4044" s="768">
        <v>4.8499399715836704</v>
      </c>
      <c r="D4044" s="762"/>
      <c r="E4044" s="762"/>
      <c r="F4044" s="762"/>
      <c r="G4044" s="762"/>
      <c r="H4044" s="762">
        <v>5.6606058271777844</v>
      </c>
      <c r="I4044" s="763"/>
    </row>
    <row r="4045" spans="2:9" ht="11.5" customHeight="1">
      <c r="B4045" s="764">
        <v>44761</v>
      </c>
      <c r="C4045" s="765">
        <v>4.9306566544357198</v>
      </c>
      <c r="D4045" s="766"/>
      <c r="E4045" s="766"/>
      <c r="F4045" s="766"/>
      <c r="G4045" s="766"/>
      <c r="H4045" s="766">
        <v>5.6606058271777844</v>
      </c>
      <c r="I4045" s="767"/>
    </row>
    <row r="4046" spans="2:9" ht="11.5" customHeight="1">
      <c r="B4046" s="764">
        <v>44762</v>
      </c>
      <c r="C4046" s="768">
        <v>5.16287433098677</v>
      </c>
      <c r="D4046" s="762"/>
      <c r="E4046" s="762"/>
      <c r="F4046" s="762"/>
      <c r="G4046" s="762"/>
      <c r="H4046" s="762">
        <v>5.6606058271777844</v>
      </c>
      <c r="I4046" s="763"/>
    </row>
    <row r="4047" spans="2:9" ht="11.5" customHeight="1">
      <c r="B4047" s="764">
        <v>44763</v>
      </c>
      <c r="C4047" s="765">
        <v>5.1905834473665404</v>
      </c>
      <c r="D4047" s="766"/>
      <c r="E4047" s="766"/>
      <c r="F4047" s="766"/>
      <c r="G4047" s="766"/>
      <c r="H4047" s="766">
        <v>5.6606058271777844</v>
      </c>
      <c r="I4047" s="767"/>
    </row>
    <row r="4048" spans="2:9" ht="11.5" customHeight="1">
      <c r="B4048" s="764">
        <v>44764</v>
      </c>
      <c r="C4048" s="768">
        <v>4.9299824507567598</v>
      </c>
      <c r="D4048" s="762"/>
      <c r="E4048" s="762"/>
      <c r="F4048" s="762"/>
      <c r="G4048" s="762"/>
      <c r="H4048" s="762">
        <v>5.6606058271777844</v>
      </c>
      <c r="I4048" s="763"/>
    </row>
    <row r="4049" spans="2:9" ht="11.5" customHeight="1">
      <c r="B4049" s="764">
        <v>44765</v>
      </c>
      <c r="C4049" s="765">
        <v>4.9299824507567598</v>
      </c>
      <c r="D4049" s="766"/>
      <c r="E4049" s="766"/>
      <c r="F4049" s="766"/>
      <c r="G4049" s="766"/>
      <c r="H4049" s="766">
        <v>5.6606058271777844</v>
      </c>
      <c r="I4049" s="767"/>
    </row>
    <row r="4050" spans="2:9" ht="11.5" customHeight="1">
      <c r="B4050" s="764">
        <v>44766</v>
      </c>
      <c r="C4050" s="768">
        <v>4.9299824507567598</v>
      </c>
      <c r="D4050" s="762"/>
      <c r="E4050" s="762"/>
      <c r="F4050" s="762"/>
      <c r="G4050" s="762"/>
      <c r="H4050" s="762">
        <v>5.6606058271777844</v>
      </c>
      <c r="I4050" s="763"/>
    </row>
    <row r="4051" spans="2:9" ht="11.5" customHeight="1">
      <c r="B4051" s="764">
        <v>44767</v>
      </c>
      <c r="C4051" s="765">
        <v>4.8341702134312801</v>
      </c>
      <c r="D4051" s="766"/>
      <c r="E4051" s="766"/>
      <c r="F4051" s="766"/>
      <c r="G4051" s="766"/>
      <c r="H4051" s="766">
        <v>5.6606058271777844</v>
      </c>
      <c r="I4051" s="767"/>
    </row>
    <row r="4052" spans="2:9" ht="11.5" customHeight="1">
      <c r="B4052" s="764">
        <v>44768</v>
      </c>
      <c r="C4052" s="768">
        <v>4.6824130834748301</v>
      </c>
      <c r="D4052" s="762"/>
      <c r="E4052" s="762"/>
      <c r="F4052" s="762"/>
      <c r="G4052" s="762"/>
      <c r="H4052" s="762">
        <v>5.6606058271777844</v>
      </c>
      <c r="I4052" s="763"/>
    </row>
    <row r="4053" spans="2:9" ht="11.5" customHeight="1">
      <c r="B4053" s="764">
        <v>44769</v>
      </c>
      <c r="C4053" s="765">
        <v>4.85581595939344</v>
      </c>
      <c r="D4053" s="766"/>
      <c r="E4053" s="766"/>
      <c r="F4053" s="766"/>
      <c r="G4053" s="766"/>
      <c r="H4053" s="766">
        <v>5.6606058271777844</v>
      </c>
      <c r="I4053" s="767"/>
    </row>
    <row r="4054" spans="2:9" ht="11.5" customHeight="1">
      <c r="B4054" s="764">
        <v>44770</v>
      </c>
      <c r="C4054" s="768">
        <v>4.9139145624128702</v>
      </c>
      <c r="D4054" s="762"/>
      <c r="E4054" s="762"/>
      <c r="F4054" s="762"/>
      <c r="G4054" s="762"/>
      <c r="H4054" s="762">
        <v>5.6606058271777844</v>
      </c>
      <c r="I4054" s="763"/>
    </row>
    <row r="4055" spans="2:9" ht="11.5" customHeight="1">
      <c r="B4055" s="764">
        <v>44771</v>
      </c>
      <c r="C4055" s="765">
        <v>4.9274106759090399</v>
      </c>
      <c r="D4055" s="766"/>
      <c r="E4055" s="766"/>
      <c r="F4055" s="766"/>
      <c r="G4055" s="766"/>
      <c r="H4055" s="766">
        <v>5.6606058271777844</v>
      </c>
      <c r="I4055" s="767"/>
    </row>
    <row r="4056" spans="2:9" ht="11.5" customHeight="1">
      <c r="B4056" s="764">
        <v>44772</v>
      </c>
      <c r="C4056" s="768">
        <v>4.9274106759090399</v>
      </c>
      <c r="D4056" s="762"/>
      <c r="E4056" s="762"/>
      <c r="F4056" s="762"/>
      <c r="G4056" s="762"/>
      <c r="H4056" s="762">
        <v>5.6606058271777844</v>
      </c>
      <c r="I4056" s="763"/>
    </row>
    <row r="4057" spans="2:9" ht="11.5" customHeight="1">
      <c r="B4057" s="764">
        <v>44773</v>
      </c>
      <c r="C4057" s="765">
        <v>4.9274106759090399</v>
      </c>
      <c r="D4057" s="766"/>
      <c r="E4057" s="766"/>
      <c r="F4057" s="766"/>
      <c r="G4057" s="766"/>
      <c r="H4057" s="766">
        <v>5.6606058271777844</v>
      </c>
      <c r="I4057" s="767"/>
    </row>
    <row r="4058" spans="2:9" ht="11.5" customHeight="1">
      <c r="B4058" s="764">
        <v>44774</v>
      </c>
      <c r="C4058" s="768">
        <v>5.02548915986256</v>
      </c>
      <c r="D4058" s="762"/>
      <c r="E4058" s="762"/>
      <c r="F4058" s="762"/>
      <c r="G4058" s="762"/>
      <c r="H4058" s="762">
        <v>5.6606058271777844</v>
      </c>
      <c r="I4058" s="763"/>
    </row>
    <row r="4059" spans="2:9" ht="11.5" customHeight="1">
      <c r="B4059" s="764">
        <v>44775</v>
      </c>
      <c r="C4059" s="765">
        <v>5.1070680849086401</v>
      </c>
      <c r="D4059" s="766"/>
      <c r="E4059" s="766"/>
      <c r="F4059" s="766"/>
      <c r="G4059" s="766"/>
      <c r="H4059" s="766">
        <v>5.6606058271777844</v>
      </c>
      <c r="I4059" s="767"/>
    </row>
    <row r="4060" spans="2:9" ht="11.5" customHeight="1">
      <c r="B4060" s="764">
        <v>44776</v>
      </c>
      <c r="C4060" s="768">
        <v>5.3564360008740302</v>
      </c>
      <c r="D4060" s="762"/>
      <c r="E4060" s="762"/>
      <c r="F4060" s="762"/>
      <c r="G4060" s="762"/>
      <c r="H4060" s="762">
        <v>5.6606058271777844</v>
      </c>
      <c r="I4060" s="763"/>
    </row>
    <row r="4061" spans="2:9" ht="11.5" customHeight="1">
      <c r="B4061" s="764">
        <v>44777</v>
      </c>
      <c r="C4061" s="765">
        <v>5.4357321030862602</v>
      </c>
      <c r="D4061" s="766"/>
      <c r="E4061" s="766"/>
      <c r="F4061" s="766"/>
      <c r="G4061" s="766"/>
      <c r="H4061" s="766">
        <v>5.6606058271777844</v>
      </c>
      <c r="I4061" s="767"/>
    </row>
    <row r="4062" spans="2:9" ht="11.5" customHeight="1">
      <c r="B4062" s="764">
        <v>44778</v>
      </c>
      <c r="C4062" s="768">
        <v>5.5151402373158396</v>
      </c>
      <c r="D4062" s="762"/>
      <c r="E4062" s="762"/>
      <c r="F4062" s="762"/>
      <c r="G4062" s="762"/>
      <c r="H4062" s="762">
        <v>5.6606058271777844</v>
      </c>
      <c r="I4062" s="763"/>
    </row>
    <row r="4063" spans="2:9" ht="11.5" customHeight="1">
      <c r="B4063" s="764">
        <v>44779</v>
      </c>
      <c r="C4063" s="765">
        <v>5.5151402373158396</v>
      </c>
      <c r="D4063" s="766"/>
      <c r="E4063" s="766"/>
      <c r="F4063" s="766"/>
      <c r="G4063" s="766"/>
      <c r="H4063" s="766">
        <v>5.6606058271777844</v>
      </c>
      <c r="I4063" s="767"/>
    </row>
    <row r="4064" spans="2:9" ht="11.5" customHeight="1">
      <c r="B4064" s="764">
        <v>44780</v>
      </c>
      <c r="C4064" s="768">
        <v>5.5151402373158396</v>
      </c>
      <c r="D4064" s="762"/>
      <c r="E4064" s="762"/>
      <c r="F4064" s="762"/>
      <c r="G4064" s="762"/>
      <c r="H4064" s="762">
        <v>5.6606058271777844</v>
      </c>
      <c r="I4064" s="763"/>
    </row>
    <row r="4065" spans="2:9" ht="11.5" customHeight="1">
      <c r="B4065" s="764">
        <v>44781</v>
      </c>
      <c r="C4065" s="765">
        <v>5.5806075835478897</v>
      </c>
      <c r="D4065" s="766"/>
      <c r="E4065" s="766"/>
      <c r="F4065" s="766"/>
      <c r="G4065" s="766"/>
      <c r="H4065" s="766">
        <v>5.6606058271777844</v>
      </c>
      <c r="I4065" s="767"/>
    </row>
    <row r="4066" spans="2:9" ht="11.5" customHeight="1">
      <c r="B4066" s="764">
        <v>44782</v>
      </c>
      <c r="C4066" s="768">
        <v>5.3581568796588002</v>
      </c>
      <c r="D4066" s="762"/>
      <c r="E4066" s="762"/>
      <c r="F4066" s="762"/>
      <c r="G4066" s="762"/>
      <c r="H4066" s="762">
        <v>5.6606058271777844</v>
      </c>
      <c r="I4066" s="763"/>
    </row>
    <row r="4067" spans="2:9" ht="11.5" customHeight="1">
      <c r="B4067" s="764">
        <v>44783</v>
      </c>
      <c r="C4067" s="765">
        <v>5.6164626195790897</v>
      </c>
      <c r="D4067" s="766"/>
      <c r="E4067" s="766"/>
      <c r="F4067" s="766"/>
      <c r="G4067" s="766"/>
      <c r="H4067" s="766">
        <v>5.6606058271777844</v>
      </c>
      <c r="I4067" s="767"/>
    </row>
    <row r="4068" spans="2:9" ht="11.5" customHeight="1">
      <c r="B4068" s="764">
        <v>44784</v>
      </c>
      <c r="C4068" s="768">
        <v>5.5379655487030597</v>
      </c>
      <c r="D4068" s="762"/>
      <c r="E4068" s="762"/>
      <c r="F4068" s="762"/>
      <c r="G4068" s="762"/>
      <c r="H4068" s="762">
        <v>5.6606058271777844</v>
      </c>
      <c r="I4068" s="763"/>
    </row>
    <row r="4069" spans="2:9" ht="11.5" customHeight="1">
      <c r="B4069" s="764">
        <v>44785</v>
      </c>
      <c r="C4069" s="765">
        <v>5.6540905059727997</v>
      </c>
      <c r="D4069" s="766"/>
      <c r="E4069" s="766"/>
      <c r="F4069" s="766"/>
      <c r="G4069" s="766"/>
      <c r="H4069" s="766">
        <v>5.6606058271777844</v>
      </c>
      <c r="I4069" s="767"/>
    </row>
    <row r="4070" spans="2:9" ht="11.5" customHeight="1">
      <c r="B4070" s="764">
        <v>44786</v>
      </c>
      <c r="C4070" s="768">
        <v>5.6540905059727997</v>
      </c>
      <c r="D4070" s="762"/>
      <c r="E4070" s="762"/>
      <c r="F4070" s="762"/>
      <c r="G4070" s="762"/>
      <c r="H4070" s="762">
        <v>5.6606058271777844</v>
      </c>
      <c r="I4070" s="763"/>
    </row>
    <row r="4071" spans="2:9" ht="11.5" customHeight="1">
      <c r="B4071" s="764">
        <v>44787</v>
      </c>
      <c r="C4071" s="765">
        <v>5.6540905059727997</v>
      </c>
      <c r="D4071" s="766"/>
      <c r="E4071" s="766"/>
      <c r="F4071" s="766"/>
      <c r="G4071" s="766"/>
      <c r="H4071" s="766">
        <v>5.6606058271777844</v>
      </c>
      <c r="I4071" s="767"/>
    </row>
    <row r="4072" spans="2:9" ht="11.5" customHeight="1">
      <c r="B4072" s="764">
        <v>44788</v>
      </c>
      <c r="C4072" s="768">
        <v>5.6025938212542803</v>
      </c>
      <c r="D4072" s="762"/>
      <c r="E4072" s="762"/>
      <c r="F4072" s="762"/>
      <c r="G4072" s="762"/>
      <c r="H4072" s="762">
        <v>5.6606058271777844</v>
      </c>
      <c r="I4072" s="763"/>
    </row>
    <row r="4073" spans="2:9" ht="11.5" customHeight="1">
      <c r="B4073" s="764">
        <v>44789</v>
      </c>
      <c r="C4073" s="765">
        <v>5.5567268646551398</v>
      </c>
      <c r="D4073" s="766"/>
      <c r="E4073" s="766"/>
      <c r="F4073" s="766"/>
      <c r="G4073" s="766"/>
      <c r="H4073" s="766">
        <v>5.6606058271777844</v>
      </c>
      <c r="I4073" s="767"/>
    </row>
    <row r="4074" spans="2:9" ht="11.5" customHeight="1">
      <c r="B4074" s="764">
        <v>44790</v>
      </c>
      <c r="C4074" s="768">
        <v>5.3660398461051004</v>
      </c>
      <c r="D4074" s="762"/>
      <c r="E4074" s="762"/>
      <c r="F4074" s="762"/>
      <c r="G4074" s="762"/>
      <c r="H4074" s="762">
        <v>5.6606058271777844</v>
      </c>
      <c r="I4074" s="763"/>
    </row>
    <row r="4075" spans="2:9" ht="11.5" customHeight="1">
      <c r="B4075" s="764">
        <v>44791</v>
      </c>
      <c r="C4075" s="765">
        <v>5.3160035058899204</v>
      </c>
      <c r="D4075" s="766"/>
      <c r="E4075" s="766"/>
      <c r="F4075" s="766"/>
      <c r="G4075" s="766"/>
      <c r="H4075" s="766">
        <v>5.6606058271777844</v>
      </c>
      <c r="I4075" s="767"/>
    </row>
    <row r="4076" spans="2:9" ht="11.5" customHeight="1">
      <c r="B4076" s="764">
        <v>44792</v>
      </c>
      <c r="C4076" s="768">
        <v>5.0775747921405099</v>
      </c>
      <c r="D4076" s="762"/>
      <c r="E4076" s="762"/>
      <c r="F4076" s="762"/>
      <c r="G4076" s="762"/>
      <c r="H4076" s="762">
        <v>5.6606058271777844</v>
      </c>
      <c r="I4076" s="763"/>
    </row>
    <row r="4077" spans="2:9" ht="11.5" customHeight="1">
      <c r="B4077" s="764">
        <v>44793</v>
      </c>
      <c r="C4077" s="765">
        <v>5.0775747921405099</v>
      </c>
      <c r="D4077" s="766"/>
      <c r="E4077" s="766"/>
      <c r="F4077" s="766"/>
      <c r="G4077" s="766"/>
      <c r="H4077" s="766">
        <v>5.6606058271777844</v>
      </c>
      <c r="I4077" s="767"/>
    </row>
    <row r="4078" spans="2:9" ht="11.5" customHeight="1">
      <c r="B4078" s="764">
        <v>44794</v>
      </c>
      <c r="C4078" s="768">
        <v>5.0775747921405099</v>
      </c>
      <c r="D4078" s="762"/>
      <c r="E4078" s="762"/>
      <c r="F4078" s="762"/>
      <c r="G4078" s="762"/>
      <c r="H4078" s="762">
        <v>5.6606058271777844</v>
      </c>
      <c r="I4078" s="763"/>
    </row>
    <row r="4079" spans="2:9" ht="11.5" customHeight="1">
      <c r="B4079" s="764">
        <v>44795</v>
      </c>
      <c r="C4079" s="765">
        <v>4.9443159757437201</v>
      </c>
      <c r="D4079" s="766"/>
      <c r="E4079" s="766"/>
      <c r="F4079" s="766"/>
      <c r="G4079" s="766"/>
      <c r="H4079" s="766">
        <v>5.6606058271777844</v>
      </c>
      <c r="I4079" s="767"/>
    </row>
    <row r="4080" spans="2:9" ht="11.5" customHeight="1">
      <c r="B4080" s="764">
        <v>44796</v>
      </c>
      <c r="C4080" s="768">
        <v>4.9379162015608102</v>
      </c>
      <c r="D4080" s="762"/>
      <c r="E4080" s="762"/>
      <c r="F4080" s="762"/>
      <c r="G4080" s="762"/>
      <c r="H4080" s="762">
        <v>5.6606058271777844</v>
      </c>
      <c r="I4080" s="763"/>
    </row>
    <row r="4081" spans="2:9" ht="11.5" customHeight="1">
      <c r="B4081" s="764">
        <v>44797</v>
      </c>
      <c r="C4081" s="765">
        <v>5.0012483621973596</v>
      </c>
      <c r="D4081" s="766"/>
      <c r="E4081" s="766"/>
      <c r="F4081" s="766"/>
      <c r="G4081" s="766"/>
      <c r="H4081" s="766">
        <v>5.6606058271777844</v>
      </c>
      <c r="I4081" s="767"/>
    </row>
    <row r="4082" spans="2:9" ht="11.5" customHeight="1">
      <c r="B4082" s="764">
        <v>44798</v>
      </c>
      <c r="C4082" s="768">
        <v>5.2346521831907902</v>
      </c>
      <c r="D4082" s="762"/>
      <c r="E4082" s="762"/>
      <c r="F4082" s="762"/>
      <c r="G4082" s="762"/>
      <c r="H4082" s="762">
        <v>5.6606058271777844</v>
      </c>
      <c r="I4082" s="763"/>
    </row>
    <row r="4083" spans="2:9" ht="11.5" customHeight="1">
      <c r="B4083" s="764">
        <v>44799</v>
      </c>
      <c r="C4083" s="765">
        <v>5.0499345112623999</v>
      </c>
      <c r="D4083" s="766"/>
      <c r="E4083" s="766"/>
      <c r="F4083" s="766"/>
      <c r="G4083" s="766"/>
      <c r="H4083" s="766">
        <v>5.6606058271777844</v>
      </c>
      <c r="I4083" s="767"/>
    </row>
    <row r="4084" spans="2:9" ht="11.5" customHeight="1">
      <c r="B4084" s="764">
        <v>44800</v>
      </c>
      <c r="C4084" s="768">
        <v>5.0499345112623999</v>
      </c>
      <c r="D4084" s="762"/>
      <c r="E4084" s="762"/>
      <c r="F4084" s="762"/>
      <c r="G4084" s="762"/>
      <c r="H4084" s="762">
        <v>5.6606058271777844</v>
      </c>
      <c r="I4084" s="763"/>
    </row>
    <row r="4085" spans="2:9" ht="11.5" customHeight="1">
      <c r="B4085" s="764">
        <v>44801</v>
      </c>
      <c r="C4085" s="765">
        <v>5.0499345112623999</v>
      </c>
      <c r="D4085" s="766"/>
      <c r="E4085" s="766"/>
      <c r="F4085" s="766"/>
      <c r="G4085" s="766"/>
      <c r="H4085" s="766">
        <v>5.6606058271777844</v>
      </c>
      <c r="I4085" s="767"/>
    </row>
    <row r="4086" spans="2:9" ht="11.5" customHeight="1">
      <c r="B4086" s="764">
        <v>44802</v>
      </c>
      <c r="C4086" s="768">
        <v>4.9638400643956704</v>
      </c>
      <c r="D4086" s="762"/>
      <c r="E4086" s="762"/>
      <c r="F4086" s="762"/>
      <c r="G4086" s="762"/>
      <c r="H4086" s="762">
        <v>5.6606058271777844</v>
      </c>
      <c r="I4086" s="763"/>
    </row>
    <row r="4087" spans="2:9" ht="11.5" customHeight="1">
      <c r="B4087" s="764">
        <v>44803</v>
      </c>
      <c r="C4087" s="765">
        <v>4.9253698587908099</v>
      </c>
      <c r="D4087" s="766"/>
      <c r="E4087" s="766"/>
      <c r="F4087" s="766"/>
      <c r="G4087" s="766"/>
      <c r="H4087" s="766">
        <v>5.6606058271777844</v>
      </c>
      <c r="I4087" s="767"/>
    </row>
    <row r="4088" spans="2:9" ht="11.5" customHeight="1">
      <c r="B4088" s="764">
        <v>44804</v>
      </c>
      <c r="C4088" s="768">
        <v>4.9360491684918602</v>
      </c>
      <c r="D4088" s="762"/>
      <c r="E4088" s="762"/>
      <c r="F4088" s="762"/>
      <c r="G4088" s="762"/>
      <c r="H4088" s="762">
        <v>5.6606058271777844</v>
      </c>
      <c r="I4088" s="763"/>
    </row>
    <row r="4089" spans="2:9" ht="11.5" customHeight="1">
      <c r="B4089" s="764">
        <v>44805</v>
      </c>
      <c r="C4089" s="765">
        <v>4.7652758561384703</v>
      </c>
      <c r="D4089" s="766"/>
      <c r="E4089" s="766"/>
      <c r="F4089" s="766"/>
      <c r="G4089" s="766"/>
      <c r="H4089" s="766">
        <v>5.6606058271777844</v>
      </c>
      <c r="I4089" s="767"/>
    </row>
    <row r="4090" spans="2:9" ht="11.5" customHeight="1">
      <c r="B4090" s="764">
        <v>44806</v>
      </c>
      <c r="C4090" s="768">
        <v>4.7114639599434698</v>
      </c>
      <c r="D4090" s="762"/>
      <c r="E4090" s="762"/>
      <c r="F4090" s="762"/>
      <c r="G4090" s="762"/>
      <c r="H4090" s="762">
        <v>5.6606058271777844</v>
      </c>
      <c r="I4090" s="763"/>
    </row>
    <row r="4091" spans="2:9" ht="11.5" customHeight="1">
      <c r="B4091" s="764">
        <v>44807</v>
      </c>
      <c r="C4091" s="765">
        <v>4.7114639599434698</v>
      </c>
      <c r="D4091" s="766"/>
      <c r="E4091" s="766"/>
      <c r="F4091" s="766"/>
      <c r="G4091" s="766"/>
      <c r="H4091" s="766">
        <v>5.6606058271777844</v>
      </c>
      <c r="I4091" s="767"/>
    </row>
    <row r="4092" spans="2:9" ht="11.5" customHeight="1">
      <c r="B4092" s="764">
        <v>44808</v>
      </c>
      <c r="C4092" s="768">
        <v>4.7114639599434698</v>
      </c>
      <c r="D4092" s="762"/>
      <c r="E4092" s="762"/>
      <c r="F4092" s="762"/>
      <c r="G4092" s="762"/>
      <c r="H4092" s="762">
        <v>5.6606058271777844</v>
      </c>
      <c r="I4092" s="763"/>
    </row>
    <row r="4093" spans="2:9" ht="11.5" customHeight="1">
      <c r="B4093" s="764">
        <v>44809</v>
      </c>
      <c r="C4093" s="765">
        <v>4.7114639599434698</v>
      </c>
      <c r="D4093" s="766"/>
      <c r="E4093" s="766"/>
      <c r="F4093" s="766"/>
      <c r="G4093" s="766"/>
      <c r="H4093" s="766">
        <v>5.6606058271777844</v>
      </c>
      <c r="I4093" s="767"/>
    </row>
    <row r="4094" spans="2:9" ht="11.5" customHeight="1">
      <c r="B4094" s="764">
        <v>44810</v>
      </c>
      <c r="C4094" s="768">
        <v>4.6720800335205404</v>
      </c>
      <c r="D4094" s="762"/>
      <c r="E4094" s="762"/>
      <c r="F4094" s="762"/>
      <c r="G4094" s="762"/>
      <c r="H4094" s="762">
        <v>5.6606058271777844</v>
      </c>
      <c r="I4094" s="763"/>
    </row>
    <row r="4095" spans="2:9" ht="11.5" customHeight="1">
      <c r="B4095" s="764">
        <v>44811</v>
      </c>
      <c r="C4095" s="765">
        <v>4.8059891148491998</v>
      </c>
      <c r="D4095" s="766"/>
      <c r="E4095" s="766"/>
      <c r="F4095" s="766"/>
      <c r="G4095" s="766"/>
      <c r="H4095" s="766">
        <v>5.6606058271777844</v>
      </c>
      <c r="I4095" s="767"/>
    </row>
    <row r="4096" spans="2:9" ht="11.5" customHeight="1">
      <c r="B4096" s="764">
        <v>44812</v>
      </c>
      <c r="C4096" s="768">
        <v>4.9083737666398299</v>
      </c>
      <c r="D4096" s="762"/>
      <c r="E4096" s="762"/>
      <c r="F4096" s="762"/>
      <c r="G4096" s="762"/>
      <c r="H4096" s="762">
        <v>5.6606058271777844</v>
      </c>
      <c r="I4096" s="763"/>
    </row>
    <row r="4097" spans="2:9" ht="11.5" customHeight="1">
      <c r="B4097" s="764">
        <v>44813</v>
      </c>
      <c r="C4097" s="765">
        <v>5.1511600036169796</v>
      </c>
      <c r="D4097" s="766"/>
      <c r="E4097" s="766"/>
      <c r="F4097" s="766"/>
      <c r="G4097" s="766"/>
      <c r="H4097" s="766">
        <v>5.6606058271777844</v>
      </c>
      <c r="I4097" s="767"/>
    </row>
    <row r="4098" spans="2:9" ht="11.5" customHeight="1">
      <c r="B4098" s="764">
        <v>44814</v>
      </c>
      <c r="C4098" s="768">
        <v>5.1511600036169796</v>
      </c>
      <c r="D4098" s="762"/>
      <c r="E4098" s="762"/>
      <c r="F4098" s="762"/>
      <c r="G4098" s="762"/>
      <c r="H4098" s="762">
        <v>5.6606058271777844</v>
      </c>
      <c r="I4098" s="763"/>
    </row>
    <row r="4099" spans="2:9" ht="11.5" customHeight="1">
      <c r="B4099" s="764">
        <v>44815</v>
      </c>
      <c r="C4099" s="765">
        <v>5.1511600036169796</v>
      </c>
      <c r="D4099" s="766"/>
      <c r="E4099" s="766"/>
      <c r="F4099" s="766"/>
      <c r="G4099" s="766"/>
      <c r="H4099" s="766">
        <v>5.6606058271777844</v>
      </c>
      <c r="I4099" s="767"/>
    </row>
    <row r="4100" spans="2:9" ht="11.5" customHeight="1">
      <c r="B4100" s="764">
        <v>44816</v>
      </c>
      <c r="C4100" s="768">
        <v>5.2916830357779796</v>
      </c>
      <c r="D4100" s="762"/>
      <c r="E4100" s="762"/>
      <c r="F4100" s="762"/>
      <c r="G4100" s="762"/>
      <c r="H4100" s="762">
        <v>5.6606058271777844</v>
      </c>
      <c r="I4100" s="763"/>
    </row>
    <row r="4101" spans="2:9" ht="11.5" customHeight="1">
      <c r="B4101" s="764">
        <v>44817</v>
      </c>
      <c r="C4101" s="765">
        <v>5.0397283107880204</v>
      </c>
      <c r="D4101" s="766"/>
      <c r="E4101" s="766"/>
      <c r="F4101" s="766"/>
      <c r="G4101" s="766"/>
      <c r="H4101" s="766">
        <v>5.6606058271777844</v>
      </c>
      <c r="I4101" s="767"/>
    </row>
    <row r="4102" spans="2:9" ht="11.5" customHeight="1">
      <c r="B4102" s="764">
        <v>44818</v>
      </c>
      <c r="C4102" s="768">
        <v>5.1632654842256196</v>
      </c>
      <c r="D4102" s="762"/>
      <c r="E4102" s="762"/>
      <c r="F4102" s="762"/>
      <c r="G4102" s="762"/>
      <c r="H4102" s="762">
        <v>5.6606058271777844</v>
      </c>
      <c r="I4102" s="763"/>
    </row>
    <row r="4103" spans="2:9" ht="11.5" customHeight="1">
      <c r="B4103" s="764">
        <v>44819</v>
      </c>
      <c r="C4103" s="765">
        <v>5.14297146267592</v>
      </c>
      <c r="D4103" s="766"/>
      <c r="E4103" s="766"/>
      <c r="F4103" s="766"/>
      <c r="G4103" s="766"/>
      <c r="H4103" s="766">
        <v>5.6606058271777844</v>
      </c>
      <c r="I4103" s="767"/>
    </row>
    <row r="4104" spans="2:9" ht="11.5" customHeight="1">
      <c r="B4104" s="764">
        <v>44820</v>
      </c>
      <c r="C4104" s="768">
        <v>4.8897907590667602</v>
      </c>
      <c r="D4104" s="762"/>
      <c r="E4104" s="762"/>
      <c r="F4104" s="762"/>
      <c r="G4104" s="762"/>
      <c r="H4104" s="762">
        <v>5.6606058271777844</v>
      </c>
      <c r="I4104" s="763"/>
    </row>
    <row r="4105" spans="2:9" ht="11.5" customHeight="1">
      <c r="B4105" s="764">
        <v>44821</v>
      </c>
      <c r="C4105" s="765">
        <v>4.8897907590667602</v>
      </c>
      <c r="D4105" s="766"/>
      <c r="E4105" s="766"/>
      <c r="F4105" s="766"/>
      <c r="G4105" s="766"/>
      <c r="H4105" s="766">
        <v>5.6606058271777844</v>
      </c>
      <c r="I4105" s="767"/>
    </row>
    <row r="4106" spans="2:9" ht="11.5" customHeight="1">
      <c r="B4106" s="764">
        <v>44822</v>
      </c>
      <c r="C4106" s="768">
        <v>4.8897907590667602</v>
      </c>
      <c r="D4106" s="762"/>
      <c r="E4106" s="762"/>
      <c r="F4106" s="762"/>
      <c r="G4106" s="762"/>
      <c r="H4106" s="762">
        <v>5.6606058271777844</v>
      </c>
      <c r="I4106" s="763"/>
    </row>
    <row r="4107" spans="2:9" ht="11.5" customHeight="1">
      <c r="B4107" s="764">
        <v>44823</v>
      </c>
      <c r="C4107" s="765">
        <v>4.84487687639783</v>
      </c>
      <c r="D4107" s="766"/>
      <c r="E4107" s="766"/>
      <c r="F4107" s="766"/>
      <c r="G4107" s="766"/>
      <c r="H4107" s="766">
        <v>5.6606058271777844</v>
      </c>
      <c r="I4107" s="767"/>
    </row>
    <row r="4108" spans="2:9" ht="11.5" customHeight="1">
      <c r="B4108" s="764">
        <v>44824</v>
      </c>
      <c r="C4108" s="768">
        <v>4.7790776111602202</v>
      </c>
      <c r="D4108" s="762"/>
      <c r="E4108" s="762"/>
      <c r="F4108" s="762"/>
      <c r="G4108" s="762"/>
      <c r="H4108" s="762">
        <v>5.6606058271777844</v>
      </c>
      <c r="I4108" s="763"/>
    </row>
    <row r="4109" spans="2:9" ht="11.5" customHeight="1">
      <c r="B4109" s="764">
        <v>44825</v>
      </c>
      <c r="C4109" s="765">
        <v>4.7066525221998603</v>
      </c>
      <c r="D4109" s="766"/>
      <c r="E4109" s="766"/>
      <c r="F4109" s="766"/>
      <c r="G4109" s="766"/>
      <c r="H4109" s="766">
        <v>5.6606058271777844</v>
      </c>
      <c r="I4109" s="767"/>
    </row>
    <row r="4110" spans="2:9" ht="11.5" customHeight="1">
      <c r="B4110" s="764">
        <v>44826</v>
      </c>
      <c r="C4110" s="768">
        <v>4.5013442342744501</v>
      </c>
      <c r="D4110" s="762"/>
      <c r="E4110" s="762"/>
      <c r="F4110" s="762"/>
      <c r="G4110" s="762"/>
      <c r="H4110" s="762">
        <v>5.6606058271777844</v>
      </c>
      <c r="I4110" s="763"/>
    </row>
    <row r="4111" spans="2:9" ht="11.5" customHeight="1">
      <c r="B4111" s="764">
        <v>44827</v>
      </c>
      <c r="C4111" s="765">
        <v>4.4381934997603496</v>
      </c>
      <c r="D4111" s="766"/>
      <c r="E4111" s="766"/>
      <c r="F4111" s="766"/>
      <c r="G4111" s="766"/>
      <c r="H4111" s="766">
        <v>5.6606058271777844</v>
      </c>
      <c r="I4111" s="767"/>
    </row>
    <row r="4112" spans="2:9" ht="11.5" customHeight="1">
      <c r="B4112" s="764">
        <v>44828</v>
      </c>
      <c r="C4112" s="768">
        <v>4.4381934997603496</v>
      </c>
      <c r="D4112" s="762"/>
      <c r="E4112" s="762"/>
      <c r="F4112" s="762"/>
      <c r="G4112" s="762"/>
      <c r="H4112" s="762">
        <v>5.6606058271777844</v>
      </c>
      <c r="I4112" s="763"/>
    </row>
    <row r="4113" spans="2:9" ht="11.5" customHeight="1">
      <c r="B4113" s="764">
        <v>44829</v>
      </c>
      <c r="C4113" s="765">
        <v>4.4381934997603496</v>
      </c>
      <c r="D4113" s="766"/>
      <c r="E4113" s="766"/>
      <c r="F4113" s="766"/>
      <c r="G4113" s="766"/>
      <c r="H4113" s="766">
        <v>5.6606058271777844</v>
      </c>
      <c r="I4113" s="767"/>
    </row>
    <row r="4114" spans="2:9" ht="11.5" customHeight="1">
      <c r="B4114" s="764">
        <v>44830</v>
      </c>
      <c r="C4114" s="768">
        <v>4.4294085659758604</v>
      </c>
      <c r="D4114" s="762"/>
      <c r="E4114" s="762"/>
      <c r="F4114" s="762"/>
      <c r="G4114" s="762"/>
      <c r="H4114" s="762">
        <v>5.6606058271777844</v>
      </c>
      <c r="I4114" s="763"/>
    </row>
    <row r="4115" spans="2:9" ht="11.5" customHeight="1">
      <c r="B4115" s="764">
        <v>44831</v>
      </c>
      <c r="C4115" s="765">
        <v>4.5190919939969101</v>
      </c>
      <c r="D4115" s="766"/>
      <c r="E4115" s="766"/>
      <c r="F4115" s="766"/>
      <c r="G4115" s="766"/>
      <c r="H4115" s="766">
        <v>5.6606058271777844</v>
      </c>
      <c r="I4115" s="767"/>
    </row>
    <row r="4116" spans="2:9" ht="11.5" customHeight="1">
      <c r="B4116" s="764">
        <v>44832</v>
      </c>
      <c r="C4116" s="768">
        <v>4.6503695178888904</v>
      </c>
      <c r="D4116" s="762"/>
      <c r="E4116" s="762"/>
      <c r="F4116" s="762"/>
      <c r="G4116" s="762"/>
      <c r="H4116" s="762">
        <v>5.6606058271777844</v>
      </c>
      <c r="I4116" s="763"/>
    </row>
    <row r="4117" spans="2:9" ht="11.5" customHeight="1">
      <c r="B4117" s="764">
        <v>44833</v>
      </c>
      <c r="C4117" s="765">
        <v>4.4592816854566202</v>
      </c>
      <c r="D4117" s="766"/>
      <c r="E4117" s="766"/>
      <c r="F4117" s="766"/>
      <c r="G4117" s="766"/>
      <c r="H4117" s="766">
        <v>5.6606058271777844</v>
      </c>
      <c r="I4117" s="767"/>
    </row>
    <row r="4118" spans="2:9" ht="11.5" customHeight="1">
      <c r="B4118" s="764">
        <v>44834</v>
      </c>
      <c r="C4118" s="768">
        <v>4.0964653158000699</v>
      </c>
      <c r="D4118" s="762"/>
      <c r="E4118" s="762"/>
      <c r="F4118" s="762"/>
      <c r="G4118" s="762"/>
      <c r="H4118" s="762">
        <v>5.6606058271777844</v>
      </c>
      <c r="I4118" s="763"/>
    </row>
    <row r="4119" spans="2:9" ht="11.5" customHeight="1">
      <c r="B4119" s="764">
        <v>44835</v>
      </c>
      <c r="C4119" s="765">
        <v>4.0964653158000699</v>
      </c>
      <c r="D4119" s="766"/>
      <c r="E4119" s="766"/>
      <c r="F4119" s="766"/>
      <c r="G4119" s="766"/>
      <c r="H4119" s="766">
        <v>5.6606058271777844</v>
      </c>
      <c r="I4119" s="767"/>
    </row>
    <row r="4120" spans="2:9" ht="11.5" customHeight="1">
      <c r="B4120" s="764">
        <v>44836</v>
      </c>
      <c r="C4120" s="768">
        <v>4.0964653158000699</v>
      </c>
      <c r="D4120" s="762"/>
      <c r="E4120" s="762"/>
      <c r="F4120" s="762"/>
      <c r="G4120" s="762"/>
      <c r="H4120" s="762">
        <v>5.6606058271777844</v>
      </c>
      <c r="I4120" s="763"/>
    </row>
    <row r="4121" spans="2:9" ht="11.5" customHeight="1">
      <c r="B4121" s="764">
        <v>44837</v>
      </c>
      <c r="C4121" s="765">
        <v>4.1677437377280304</v>
      </c>
      <c r="D4121" s="766"/>
      <c r="E4121" s="766"/>
      <c r="F4121" s="766"/>
      <c r="G4121" s="766"/>
      <c r="H4121" s="766">
        <v>5.6606058271777844</v>
      </c>
      <c r="I4121" s="767"/>
    </row>
    <row r="4122" spans="2:9" ht="11.5" customHeight="1">
      <c r="B4122" s="764">
        <v>44838</v>
      </c>
      <c r="C4122" s="768">
        <v>4.48725442183071</v>
      </c>
      <c r="D4122" s="762"/>
      <c r="E4122" s="762"/>
      <c r="F4122" s="762"/>
      <c r="G4122" s="762"/>
      <c r="H4122" s="762">
        <v>5.6606058271777844</v>
      </c>
      <c r="I4122" s="763"/>
    </row>
    <row r="4123" spans="2:9" ht="11.5" customHeight="1">
      <c r="B4123" s="764">
        <v>44839</v>
      </c>
      <c r="C4123" s="765">
        <v>4.4809312384598403</v>
      </c>
      <c r="D4123" s="766"/>
      <c r="E4123" s="766"/>
      <c r="F4123" s="766"/>
      <c r="G4123" s="766"/>
      <c r="H4123" s="766">
        <v>5.6606058271777844</v>
      </c>
      <c r="I4123" s="767"/>
    </row>
    <row r="4124" spans="2:9" ht="11.5" customHeight="1">
      <c r="B4124" s="764">
        <v>44840</v>
      </c>
      <c r="C4124" s="768">
        <v>4.53140884721895</v>
      </c>
      <c r="D4124" s="762"/>
      <c r="E4124" s="762"/>
      <c r="F4124" s="762"/>
      <c r="G4124" s="762"/>
      <c r="H4124" s="762">
        <v>5.6606058271777844</v>
      </c>
      <c r="I4124" s="763"/>
    </row>
    <row r="4125" spans="2:9" ht="11.5" customHeight="1">
      <c r="B4125" s="764">
        <v>44841</v>
      </c>
      <c r="C4125" s="765">
        <v>4.2478498648858301</v>
      </c>
      <c r="D4125" s="766"/>
      <c r="E4125" s="766"/>
      <c r="F4125" s="766"/>
      <c r="G4125" s="766"/>
      <c r="H4125" s="766">
        <v>5.6606058271777844</v>
      </c>
      <c r="I4125" s="767"/>
    </row>
    <row r="4126" spans="2:9" ht="11.5" customHeight="1">
      <c r="B4126" s="764">
        <v>44842</v>
      </c>
      <c r="C4126" s="768">
        <v>4.2478498648858301</v>
      </c>
      <c r="D4126" s="762"/>
      <c r="E4126" s="762"/>
      <c r="F4126" s="762"/>
      <c r="G4126" s="762"/>
      <c r="H4126" s="762">
        <v>5.6606058271777844</v>
      </c>
      <c r="I4126" s="763"/>
    </row>
    <row r="4127" spans="2:9" ht="11.5" customHeight="1">
      <c r="B4127" s="764">
        <v>44843</v>
      </c>
      <c r="C4127" s="765">
        <v>4.2478498648858301</v>
      </c>
      <c r="D4127" s="766"/>
      <c r="E4127" s="766"/>
      <c r="F4127" s="766"/>
      <c r="G4127" s="766"/>
      <c r="H4127" s="766">
        <v>5.6606058271777844</v>
      </c>
      <c r="I4127" s="767"/>
    </row>
    <row r="4128" spans="2:9" ht="11.5" customHeight="1">
      <c r="B4128" s="764">
        <v>44844</v>
      </c>
      <c r="C4128" s="768">
        <v>4.1030761739995301</v>
      </c>
      <c r="D4128" s="762"/>
      <c r="E4128" s="762"/>
      <c r="F4128" s="762"/>
      <c r="G4128" s="762"/>
      <c r="H4128" s="762">
        <v>5.6606058271777844</v>
      </c>
      <c r="I4128" s="763"/>
    </row>
    <row r="4129" spans="2:9" ht="11.5" customHeight="1">
      <c r="B4129" s="764">
        <v>44845</v>
      </c>
      <c r="C4129" s="765">
        <v>4.06815723461842</v>
      </c>
      <c r="D4129" s="766"/>
      <c r="E4129" s="766"/>
      <c r="F4129" s="766"/>
      <c r="G4129" s="766"/>
      <c r="H4129" s="766">
        <v>5.6606058271777844</v>
      </c>
      <c r="I4129" s="767"/>
    </row>
    <row r="4130" spans="2:9" ht="11.5" customHeight="1">
      <c r="B4130" s="764">
        <v>44846</v>
      </c>
      <c r="C4130" s="768">
        <v>4.0899641080287799</v>
      </c>
      <c r="D4130" s="762"/>
      <c r="E4130" s="762"/>
      <c r="F4130" s="762"/>
      <c r="G4130" s="762"/>
      <c r="H4130" s="762">
        <v>5.6606058271777844</v>
      </c>
      <c r="I4130" s="763"/>
    </row>
    <row r="4131" spans="2:9" ht="11.5" customHeight="1">
      <c r="B4131" s="764">
        <v>44847</v>
      </c>
      <c r="C4131" s="765">
        <v>4.0672043829744799</v>
      </c>
      <c r="D4131" s="766"/>
      <c r="E4131" s="766"/>
      <c r="F4131" s="766"/>
      <c r="G4131" s="766"/>
      <c r="H4131" s="766">
        <v>5.6606058271777844</v>
      </c>
      <c r="I4131" s="767"/>
    </row>
    <row r="4132" spans="2:9" ht="11.5" customHeight="1">
      <c r="B4132" s="764">
        <v>44848</v>
      </c>
      <c r="C4132" s="768">
        <v>3.8123328031243102</v>
      </c>
      <c r="D4132" s="762"/>
      <c r="E4132" s="762"/>
      <c r="F4132" s="762"/>
      <c r="G4132" s="762"/>
      <c r="H4132" s="762">
        <v>5.6606058271777844</v>
      </c>
      <c r="I4132" s="763"/>
    </row>
    <row r="4133" spans="2:9" ht="11.5" customHeight="1">
      <c r="B4133" s="764">
        <v>44849</v>
      </c>
      <c r="C4133" s="765">
        <v>3.8123328031243102</v>
      </c>
      <c r="D4133" s="766"/>
      <c r="E4133" s="766"/>
      <c r="F4133" s="766"/>
      <c r="G4133" s="766"/>
      <c r="H4133" s="766">
        <v>5.6606058271777844</v>
      </c>
      <c r="I4133" s="767"/>
    </row>
    <row r="4134" spans="2:9" ht="11.5" customHeight="1">
      <c r="B4134" s="764">
        <v>44850</v>
      </c>
      <c r="C4134" s="768">
        <v>3.8123328031243102</v>
      </c>
      <c r="D4134" s="762"/>
      <c r="E4134" s="762"/>
      <c r="F4134" s="762"/>
      <c r="G4134" s="762"/>
      <c r="H4134" s="762">
        <v>5.6606058271777844</v>
      </c>
      <c r="I4134" s="763"/>
    </row>
    <row r="4135" spans="2:9" ht="11.5" customHeight="1">
      <c r="B4135" s="764">
        <v>44851</v>
      </c>
      <c r="C4135" s="765">
        <v>4.0662498947649599</v>
      </c>
      <c r="D4135" s="766"/>
      <c r="E4135" s="766"/>
      <c r="F4135" s="766"/>
      <c r="G4135" s="766"/>
      <c r="H4135" s="766">
        <v>5.6606058271777844</v>
      </c>
      <c r="I4135" s="767"/>
    </row>
    <row r="4136" spans="2:9" ht="11.5" customHeight="1">
      <c r="B4136" s="764">
        <v>44852</v>
      </c>
      <c r="C4136" s="768">
        <v>4.1610007909006299</v>
      </c>
      <c r="D4136" s="762"/>
      <c r="E4136" s="762"/>
      <c r="F4136" s="762"/>
      <c r="G4136" s="762"/>
      <c r="H4136" s="762">
        <v>5.6606058271777844</v>
      </c>
      <c r="I4136" s="763"/>
    </row>
    <row r="4137" spans="2:9" ht="11.5" customHeight="1">
      <c r="B4137" s="764">
        <v>44853</v>
      </c>
      <c r="C4137" s="765">
        <v>4.01589997567193</v>
      </c>
      <c r="D4137" s="766"/>
      <c r="E4137" s="766"/>
      <c r="F4137" s="766"/>
      <c r="G4137" s="766"/>
      <c r="H4137" s="766">
        <v>5.6606058271777844</v>
      </c>
      <c r="I4137" s="767"/>
    </row>
    <row r="4138" spans="2:9" ht="11.5" customHeight="1">
      <c r="B4138" s="764">
        <v>44854</v>
      </c>
      <c r="C4138" s="768">
        <v>4.0330359354691199</v>
      </c>
      <c r="D4138" s="762"/>
      <c r="E4138" s="762"/>
      <c r="F4138" s="762"/>
      <c r="G4138" s="762"/>
      <c r="H4138" s="762">
        <v>5.6606058271777844</v>
      </c>
      <c r="I4138" s="763"/>
    </row>
    <row r="4139" spans="2:9" ht="11.5" customHeight="1">
      <c r="B4139" s="764">
        <v>44855</v>
      </c>
      <c r="C4139" s="765">
        <v>4.0821545490636097</v>
      </c>
      <c r="D4139" s="766"/>
      <c r="E4139" s="766"/>
      <c r="F4139" s="766"/>
      <c r="G4139" s="766"/>
      <c r="H4139" s="766">
        <v>5.6606058271777844</v>
      </c>
      <c r="I4139" s="767"/>
    </row>
    <row r="4140" spans="2:9" ht="11.5" customHeight="1">
      <c r="B4140" s="764">
        <v>44856</v>
      </c>
      <c r="C4140" s="768">
        <v>4.0821545490636097</v>
      </c>
      <c r="D4140" s="762"/>
      <c r="E4140" s="762"/>
      <c r="F4140" s="762"/>
      <c r="G4140" s="762"/>
      <c r="H4140" s="762">
        <v>5.6606058271777844</v>
      </c>
      <c r="I4140" s="763"/>
    </row>
    <row r="4141" spans="2:9" ht="11.5" customHeight="1">
      <c r="B4141" s="764">
        <v>44857</v>
      </c>
      <c r="C4141" s="765">
        <v>4.0821545490636097</v>
      </c>
      <c r="D4141" s="766"/>
      <c r="E4141" s="766"/>
      <c r="F4141" s="766"/>
      <c r="G4141" s="766"/>
      <c r="H4141" s="766">
        <v>5.6606058271777844</v>
      </c>
      <c r="I4141" s="767"/>
    </row>
    <row r="4142" spans="2:9" ht="11.5" customHeight="1">
      <c r="B4142" s="764">
        <v>44858</v>
      </c>
      <c r="C4142" s="768">
        <v>4.01688134914244</v>
      </c>
      <c r="D4142" s="762"/>
      <c r="E4142" s="762"/>
      <c r="F4142" s="762"/>
      <c r="G4142" s="762"/>
      <c r="H4142" s="762">
        <v>5.6606058271777844</v>
      </c>
      <c r="I4142" s="763"/>
    </row>
    <row r="4143" spans="2:9" ht="11.5" customHeight="1">
      <c r="B4143" s="764">
        <v>44859</v>
      </c>
      <c r="C4143" s="765">
        <v>4.3024333219898701</v>
      </c>
      <c r="D4143" s="766"/>
      <c r="E4143" s="766"/>
      <c r="F4143" s="766"/>
      <c r="G4143" s="766"/>
      <c r="H4143" s="766">
        <v>5.6606058271777844</v>
      </c>
      <c r="I4143" s="767"/>
    </row>
    <row r="4144" spans="2:9" ht="11.5" customHeight="1">
      <c r="B4144" s="764">
        <v>44860</v>
      </c>
      <c r="C4144" s="768">
        <v>4.2755467503735298</v>
      </c>
      <c r="D4144" s="762"/>
      <c r="E4144" s="762"/>
      <c r="F4144" s="762"/>
      <c r="G4144" s="762"/>
      <c r="H4144" s="762">
        <v>5.6606058271777844</v>
      </c>
      <c r="I4144" s="763"/>
    </row>
    <row r="4145" spans="2:9" ht="11.5" customHeight="1">
      <c r="B4145" s="764">
        <v>44861</v>
      </c>
      <c r="C4145" s="765">
        <v>4.2993412801429898</v>
      </c>
      <c r="D4145" s="766"/>
      <c r="E4145" s="766"/>
      <c r="F4145" s="766"/>
      <c r="G4145" s="766"/>
      <c r="H4145" s="766">
        <v>5.6606058271777844</v>
      </c>
      <c r="I4145" s="767"/>
    </row>
    <row r="4146" spans="2:9" ht="11.5" customHeight="1">
      <c r="B4146" s="764">
        <v>44862</v>
      </c>
      <c r="C4146" s="768">
        <v>4.3134299066860704</v>
      </c>
      <c r="D4146" s="762"/>
      <c r="E4146" s="762"/>
      <c r="F4146" s="762"/>
      <c r="G4146" s="762"/>
      <c r="H4146" s="762">
        <v>5.6606058271777844</v>
      </c>
      <c r="I4146" s="763"/>
    </row>
    <row r="4147" spans="2:9" ht="11.5" customHeight="1">
      <c r="B4147" s="764">
        <v>44863</v>
      </c>
      <c r="C4147" s="765">
        <v>4.3134299066860704</v>
      </c>
      <c r="D4147" s="766"/>
      <c r="E4147" s="766"/>
      <c r="F4147" s="766"/>
      <c r="G4147" s="766"/>
      <c r="H4147" s="766">
        <v>5.6606058271777844</v>
      </c>
      <c r="I4147" s="767"/>
    </row>
    <row r="4148" spans="2:9" ht="11.5" customHeight="1">
      <c r="B4148" s="764">
        <v>44864</v>
      </c>
      <c r="C4148" s="768">
        <v>4.3134299066860704</v>
      </c>
      <c r="D4148" s="762"/>
      <c r="E4148" s="762"/>
      <c r="F4148" s="762"/>
      <c r="G4148" s="762"/>
      <c r="H4148" s="762">
        <v>5.6606058271777844</v>
      </c>
      <c r="I4148" s="763"/>
    </row>
    <row r="4149" spans="2:9" ht="11.5" customHeight="1">
      <c r="B4149" s="764">
        <v>44865</v>
      </c>
      <c r="C4149" s="765">
        <v>4.2814856935802403</v>
      </c>
      <c r="D4149" s="766"/>
      <c r="E4149" s="766"/>
      <c r="F4149" s="766"/>
      <c r="G4149" s="766"/>
      <c r="H4149" s="766">
        <v>5.6606058271777844</v>
      </c>
      <c r="I4149" s="767"/>
    </row>
    <row r="4150" spans="2:9" ht="11.5" customHeight="1">
      <c r="B4150" s="764">
        <v>44866</v>
      </c>
      <c r="C4150" s="768">
        <v>4.2379129994079303</v>
      </c>
      <c r="D4150" s="762"/>
      <c r="E4150" s="762"/>
      <c r="F4150" s="762"/>
      <c r="G4150" s="762"/>
      <c r="H4150" s="762">
        <v>5.6606058271777844</v>
      </c>
      <c r="I4150" s="763"/>
    </row>
    <row r="4151" spans="2:9" ht="11.5" customHeight="1">
      <c r="B4151" s="764">
        <v>44867</v>
      </c>
      <c r="C4151" s="765">
        <v>4.0185074165878101</v>
      </c>
      <c r="D4151" s="766"/>
      <c r="E4151" s="766"/>
      <c r="F4151" s="766"/>
      <c r="G4151" s="766"/>
      <c r="H4151" s="766">
        <v>5.6606058271777844</v>
      </c>
      <c r="I4151" s="767"/>
    </row>
    <row r="4152" spans="2:9" ht="11.5" customHeight="1">
      <c r="B4152" s="764">
        <v>44868</v>
      </c>
      <c r="C4152" s="768">
        <v>4.0328224663729904</v>
      </c>
      <c r="D4152" s="762"/>
      <c r="E4152" s="762"/>
      <c r="F4152" s="762"/>
      <c r="G4152" s="762"/>
      <c r="H4152" s="762">
        <v>5.6606058271777844</v>
      </c>
      <c r="I4152" s="763"/>
    </row>
    <row r="4153" spans="2:9" ht="11.5" customHeight="1">
      <c r="B4153" s="764">
        <v>44869</v>
      </c>
      <c r="C4153" s="765">
        <v>3.9621151704573498</v>
      </c>
      <c r="D4153" s="766"/>
      <c r="E4153" s="766"/>
      <c r="F4153" s="766"/>
      <c r="G4153" s="766"/>
      <c r="H4153" s="766">
        <v>5.6606058271777844</v>
      </c>
      <c r="I4153" s="767"/>
    </row>
    <row r="4154" spans="2:9" ht="11.5" customHeight="1">
      <c r="B4154" s="764">
        <v>44870</v>
      </c>
      <c r="C4154" s="768">
        <v>3.9621151704573498</v>
      </c>
      <c r="D4154" s="762"/>
      <c r="E4154" s="762"/>
      <c r="F4154" s="762"/>
      <c r="G4154" s="762"/>
      <c r="H4154" s="762">
        <v>5.6606058271777844</v>
      </c>
      <c r="I4154" s="763"/>
    </row>
    <row r="4155" spans="2:9" ht="11.5" customHeight="1">
      <c r="B4155" s="764">
        <v>44871</v>
      </c>
      <c r="C4155" s="765">
        <v>3.9621151704573498</v>
      </c>
      <c r="D4155" s="766"/>
      <c r="E4155" s="766"/>
      <c r="F4155" s="766"/>
      <c r="G4155" s="766"/>
      <c r="H4155" s="766">
        <v>5.6606058271777844</v>
      </c>
      <c r="I4155" s="767"/>
    </row>
    <row r="4156" spans="2:9" ht="11.5" customHeight="1">
      <c r="B4156" s="764">
        <v>44872</v>
      </c>
      <c r="C4156" s="768">
        <v>3.9092967184581799</v>
      </c>
      <c r="D4156" s="762"/>
      <c r="E4156" s="762"/>
      <c r="F4156" s="762"/>
      <c r="G4156" s="762"/>
      <c r="H4156" s="762">
        <v>5.6606058271777844</v>
      </c>
      <c r="I4156" s="763"/>
    </row>
    <row r="4157" spans="2:9" ht="11.5" customHeight="1">
      <c r="B4157" s="764">
        <v>44873</v>
      </c>
      <c r="C4157" s="765">
        <v>3.8862309150911201</v>
      </c>
      <c r="D4157" s="766"/>
      <c r="E4157" s="766"/>
      <c r="F4157" s="766"/>
      <c r="G4157" s="766"/>
      <c r="H4157" s="766">
        <v>5.6606058271777844</v>
      </c>
      <c r="I4157" s="767"/>
    </row>
    <row r="4158" spans="2:9" ht="11.5" customHeight="1">
      <c r="B4158" s="764">
        <v>44874</v>
      </c>
      <c r="C4158" s="768">
        <v>3.5871365550863201</v>
      </c>
      <c r="D4158" s="762"/>
      <c r="E4158" s="762"/>
      <c r="F4158" s="762"/>
      <c r="G4158" s="762"/>
      <c r="H4158" s="762">
        <v>5.6606058271777844</v>
      </c>
      <c r="I4158" s="763"/>
    </row>
    <row r="4159" spans="2:9" ht="11.5" customHeight="1">
      <c r="B4159" s="764">
        <v>44875</v>
      </c>
      <c r="C4159" s="765">
        <v>4.0550901509206003</v>
      </c>
      <c r="D4159" s="766"/>
      <c r="E4159" s="766"/>
      <c r="F4159" s="766"/>
      <c r="G4159" s="766"/>
      <c r="H4159" s="766">
        <v>5.6606058271777844</v>
      </c>
      <c r="I4159" s="767"/>
    </row>
    <row r="4160" spans="2:9" ht="11.5" customHeight="1">
      <c r="B4160" s="764">
        <v>44876</v>
      </c>
      <c r="C4160" s="768">
        <v>4.3039311159790099</v>
      </c>
      <c r="D4160" s="762"/>
      <c r="E4160" s="762"/>
      <c r="F4160" s="762"/>
      <c r="G4160" s="762"/>
      <c r="H4160" s="762">
        <v>5.6606058271777844</v>
      </c>
      <c r="I4160" s="763"/>
    </row>
    <row r="4161" spans="2:9" ht="11.5" customHeight="1">
      <c r="B4161" s="764">
        <v>44877</v>
      </c>
      <c r="C4161" s="765">
        <v>4.3039311159790099</v>
      </c>
      <c r="D4161" s="766"/>
      <c r="E4161" s="766"/>
      <c r="F4161" s="766"/>
      <c r="G4161" s="766"/>
      <c r="H4161" s="766">
        <v>5.6606058271777844</v>
      </c>
      <c r="I4161" s="767"/>
    </row>
    <row r="4162" spans="2:9" ht="11.5" customHeight="1">
      <c r="B4162" s="764">
        <v>44878</v>
      </c>
      <c r="C4162" s="768">
        <v>4.3039311159790099</v>
      </c>
      <c r="D4162" s="762"/>
      <c r="E4162" s="762"/>
      <c r="F4162" s="762"/>
      <c r="G4162" s="762"/>
      <c r="H4162" s="762">
        <v>5.6606058271777844</v>
      </c>
      <c r="I4162" s="763"/>
    </row>
    <row r="4163" spans="2:9" ht="11.5" customHeight="1">
      <c r="B4163" s="764">
        <v>44879</v>
      </c>
      <c r="C4163" s="765">
        <v>4.18761950578208</v>
      </c>
      <c r="D4163" s="766"/>
      <c r="E4163" s="766"/>
      <c r="F4163" s="766"/>
      <c r="G4163" s="766"/>
      <c r="H4163" s="766">
        <v>5.6606058271777844</v>
      </c>
      <c r="I4163" s="767"/>
    </row>
    <row r="4164" spans="2:9" ht="11.5" customHeight="1">
      <c r="B4164" s="764">
        <v>44880</v>
      </c>
      <c r="C4164" s="768">
        <v>4.3321812966239799</v>
      </c>
      <c r="D4164" s="762"/>
      <c r="E4164" s="762"/>
      <c r="F4164" s="762"/>
      <c r="G4164" s="762"/>
      <c r="H4164" s="762">
        <v>5.6606058271777844</v>
      </c>
      <c r="I4164" s="763"/>
    </row>
    <row r="4165" spans="2:9" ht="11.5" customHeight="1">
      <c r="B4165" s="764">
        <v>44881</v>
      </c>
      <c r="C4165" s="765">
        <v>4.0778609017123904</v>
      </c>
      <c r="D4165" s="766"/>
      <c r="E4165" s="766"/>
      <c r="F4165" s="766"/>
      <c r="G4165" s="766"/>
      <c r="H4165" s="766">
        <v>5.6606058271777844</v>
      </c>
      <c r="I4165" s="767"/>
    </row>
    <row r="4166" spans="2:9" ht="11.5" customHeight="1">
      <c r="B4166" s="764">
        <v>44882</v>
      </c>
      <c r="C4166" s="768">
        <v>3.9742407881270299</v>
      </c>
      <c r="D4166" s="762"/>
      <c r="E4166" s="762"/>
      <c r="F4166" s="762"/>
      <c r="G4166" s="762"/>
      <c r="H4166" s="762">
        <v>5.6606058271777844</v>
      </c>
      <c r="I4166" s="763"/>
    </row>
    <row r="4167" spans="2:9" ht="11.5" customHeight="1">
      <c r="B4167" s="764">
        <v>44883</v>
      </c>
      <c r="C4167" s="765">
        <v>3.9120361625730999</v>
      </c>
      <c r="D4167" s="766"/>
      <c r="E4167" s="766"/>
      <c r="F4167" s="766"/>
      <c r="G4167" s="766"/>
      <c r="H4167" s="766">
        <v>5.6606058271777844</v>
      </c>
      <c r="I4167" s="767"/>
    </row>
    <row r="4168" spans="2:9" ht="11.5" customHeight="1">
      <c r="B4168" s="764">
        <v>44884</v>
      </c>
      <c r="C4168" s="768">
        <v>3.9120361625730999</v>
      </c>
      <c r="D4168" s="762"/>
      <c r="E4168" s="762"/>
      <c r="F4168" s="762"/>
      <c r="G4168" s="762"/>
      <c r="H4168" s="762">
        <v>5.6606058271777844</v>
      </c>
      <c r="I4168" s="763"/>
    </row>
    <row r="4169" spans="2:9" ht="11.5" customHeight="1">
      <c r="B4169" s="764">
        <v>44885</v>
      </c>
      <c r="C4169" s="765">
        <v>3.9120361625730999</v>
      </c>
      <c r="D4169" s="766"/>
      <c r="E4169" s="766"/>
      <c r="F4169" s="766"/>
      <c r="G4169" s="766"/>
      <c r="H4169" s="766">
        <v>5.6606058271777844</v>
      </c>
      <c r="I4169" s="767"/>
    </row>
    <row r="4170" spans="2:9" ht="11.5" customHeight="1">
      <c r="B4170" s="764">
        <v>44886</v>
      </c>
      <c r="C4170" s="768">
        <v>3.8031735768719899</v>
      </c>
      <c r="D4170" s="762"/>
      <c r="E4170" s="762"/>
      <c r="F4170" s="762"/>
      <c r="G4170" s="762"/>
      <c r="H4170" s="762">
        <v>5.6606058271777844</v>
      </c>
      <c r="I4170" s="763"/>
    </row>
    <row r="4171" spans="2:9" ht="11.5" customHeight="1">
      <c r="B4171" s="764">
        <v>44887</v>
      </c>
      <c r="C4171" s="765">
        <v>3.8062379624074101</v>
      </c>
      <c r="D4171" s="766"/>
      <c r="E4171" s="766"/>
      <c r="F4171" s="766"/>
      <c r="G4171" s="766"/>
      <c r="H4171" s="766">
        <v>5.6606058271777844</v>
      </c>
      <c r="I4171" s="767"/>
    </row>
    <row r="4172" spans="2:9" ht="11.5" customHeight="1">
      <c r="B4172" s="764">
        <v>44888</v>
      </c>
      <c r="C4172" s="768">
        <v>3.93174456364993</v>
      </c>
      <c r="D4172" s="762"/>
      <c r="E4172" s="762"/>
      <c r="F4172" s="762"/>
      <c r="G4172" s="762"/>
      <c r="H4172" s="762">
        <v>5.6606058271777844</v>
      </c>
      <c r="I4172" s="763"/>
    </row>
    <row r="4173" spans="2:9" ht="11.5" customHeight="1">
      <c r="B4173" s="764">
        <v>44889</v>
      </c>
      <c r="C4173" s="765">
        <v>3.93174456364993</v>
      </c>
      <c r="D4173" s="766"/>
      <c r="E4173" s="766"/>
      <c r="F4173" s="766"/>
      <c r="G4173" s="766"/>
      <c r="H4173" s="766">
        <v>5.6606058271777844</v>
      </c>
      <c r="I4173" s="767"/>
    </row>
    <row r="4174" spans="2:9" ht="11.5" customHeight="1">
      <c r="B4174" s="764">
        <v>44890</v>
      </c>
      <c r="C4174" s="768">
        <v>3.9017158267167602</v>
      </c>
      <c r="D4174" s="762"/>
      <c r="E4174" s="762"/>
      <c r="F4174" s="762"/>
      <c r="G4174" s="762"/>
      <c r="H4174" s="762">
        <v>5.6606058271777844</v>
      </c>
      <c r="I4174" s="763"/>
    </row>
    <row r="4175" spans="2:9" ht="11.5" customHeight="1">
      <c r="B4175" s="764">
        <v>44891</v>
      </c>
      <c r="C4175" s="765">
        <v>3.9017158267167602</v>
      </c>
      <c r="D4175" s="766"/>
      <c r="E4175" s="766"/>
      <c r="F4175" s="766"/>
      <c r="G4175" s="766"/>
      <c r="H4175" s="766">
        <v>5.6606058271777844</v>
      </c>
      <c r="I4175" s="767"/>
    </row>
    <row r="4176" spans="2:9" ht="11.5" customHeight="1">
      <c r="B4176" s="764">
        <v>44892</v>
      </c>
      <c r="C4176" s="768">
        <v>3.9017158267167602</v>
      </c>
      <c r="D4176" s="762"/>
      <c r="E4176" s="762"/>
      <c r="F4176" s="762"/>
      <c r="G4176" s="762"/>
      <c r="H4176" s="762">
        <v>5.6606058271777844</v>
      </c>
      <c r="I4176" s="763"/>
    </row>
    <row r="4177" spans="2:9" ht="11.5" customHeight="1">
      <c r="B4177" s="764">
        <v>44893</v>
      </c>
      <c r="C4177" s="765">
        <v>3.8152072850543801</v>
      </c>
      <c r="D4177" s="766"/>
      <c r="E4177" s="766"/>
      <c r="F4177" s="766"/>
      <c r="G4177" s="766"/>
      <c r="H4177" s="766">
        <v>5.6606058271777844</v>
      </c>
      <c r="I4177" s="767"/>
    </row>
    <row r="4178" spans="2:9" ht="11.5" customHeight="1">
      <c r="B4178" s="764">
        <v>44894</v>
      </c>
      <c r="C4178" s="768">
        <v>3.7959854356782499</v>
      </c>
      <c r="D4178" s="762"/>
      <c r="E4178" s="762"/>
      <c r="F4178" s="762"/>
      <c r="G4178" s="762"/>
      <c r="H4178" s="762">
        <v>5.6606058271777844</v>
      </c>
      <c r="I4178" s="763"/>
    </row>
    <row r="4179" spans="2:9" ht="11.5" customHeight="1">
      <c r="B4179" s="764">
        <v>44895</v>
      </c>
      <c r="C4179" s="765">
        <v>4.0199653147258996</v>
      </c>
      <c r="D4179" s="766"/>
      <c r="E4179" s="766"/>
      <c r="F4179" s="766"/>
      <c r="G4179" s="766"/>
      <c r="H4179" s="766">
        <v>5.6606058271777844</v>
      </c>
      <c r="I4179" s="767"/>
    </row>
    <row r="4180" spans="2:9" ht="11.5" customHeight="1">
      <c r="B4180" s="764">
        <v>44896</v>
      </c>
      <c r="C4180" s="768">
        <v>4.0595905485006902</v>
      </c>
      <c r="D4180" s="762"/>
      <c r="E4180" s="762"/>
      <c r="F4180" s="762"/>
      <c r="G4180" s="762"/>
      <c r="H4180" s="762">
        <v>5.6606058271777844</v>
      </c>
      <c r="I4180" s="763"/>
    </row>
    <row r="4181" spans="2:9" ht="11.5" customHeight="1">
      <c r="B4181" s="764">
        <v>44897</v>
      </c>
      <c r="C4181" s="765">
        <v>4.0941519106575104</v>
      </c>
      <c r="D4181" s="766"/>
      <c r="E4181" s="766"/>
      <c r="F4181" s="766"/>
      <c r="G4181" s="766"/>
      <c r="H4181" s="766">
        <v>5.6606058271777844</v>
      </c>
      <c r="I4181" s="767"/>
    </row>
    <row r="4182" spans="2:9" ht="11.5" customHeight="1">
      <c r="B4182" s="764">
        <v>44898</v>
      </c>
      <c r="C4182" s="768">
        <v>4.0941519106575104</v>
      </c>
      <c r="D4182" s="762"/>
      <c r="E4182" s="762"/>
      <c r="F4182" s="762"/>
      <c r="G4182" s="762"/>
      <c r="H4182" s="762">
        <v>5.6606058271777844</v>
      </c>
      <c r="I4182" s="763"/>
    </row>
    <row r="4183" spans="2:9" ht="11.5" customHeight="1">
      <c r="B4183" s="764">
        <v>44899</v>
      </c>
      <c r="C4183" s="765">
        <v>4.0941519106575104</v>
      </c>
      <c r="D4183" s="766"/>
      <c r="E4183" s="766"/>
      <c r="F4183" s="766"/>
      <c r="G4183" s="766"/>
      <c r="H4183" s="766">
        <v>5.6606058271777844</v>
      </c>
      <c r="I4183" s="767"/>
    </row>
    <row r="4184" spans="2:9" ht="11.5" customHeight="1">
      <c r="B4184" s="764">
        <v>44900</v>
      </c>
      <c r="C4184" s="768">
        <v>3.8841510943662398</v>
      </c>
      <c r="D4184" s="762"/>
      <c r="E4184" s="762"/>
      <c r="F4184" s="762"/>
      <c r="G4184" s="762"/>
      <c r="H4184" s="762">
        <v>5.6606058271777844</v>
      </c>
      <c r="I4184" s="763"/>
    </row>
    <row r="4185" spans="2:9" ht="11.5" customHeight="1">
      <c r="B4185" s="764">
        <v>44901</v>
      </c>
      <c r="C4185" s="765">
        <v>3.7976554649698699</v>
      </c>
      <c r="D4185" s="766"/>
      <c r="E4185" s="766"/>
      <c r="F4185" s="766"/>
      <c r="G4185" s="766"/>
      <c r="H4185" s="766">
        <v>5.6606058271777844</v>
      </c>
      <c r="I4185" s="767"/>
    </row>
    <row r="4186" spans="2:9" ht="11.5" customHeight="1">
      <c r="B4186" s="764">
        <v>44902</v>
      </c>
      <c r="C4186" s="768">
        <v>3.80696002113209</v>
      </c>
      <c r="D4186" s="762"/>
      <c r="E4186" s="762"/>
      <c r="F4186" s="762"/>
      <c r="G4186" s="762"/>
      <c r="H4186" s="762">
        <v>5.6606058271777844</v>
      </c>
      <c r="I4186" s="763"/>
    </row>
    <row r="4187" spans="2:9" ht="11.5" customHeight="1">
      <c r="B4187" s="764">
        <v>44903</v>
      </c>
      <c r="C4187" s="765">
        <v>3.9276197451243</v>
      </c>
      <c r="D4187" s="766"/>
      <c r="E4187" s="766"/>
      <c r="F4187" s="766"/>
      <c r="G4187" s="766"/>
      <c r="H4187" s="766">
        <v>5.6606058271777844</v>
      </c>
      <c r="I4187" s="767"/>
    </row>
    <row r="4188" spans="2:9" ht="11.5" customHeight="1">
      <c r="B4188" s="764">
        <v>44904</v>
      </c>
      <c r="C4188" s="768">
        <v>3.9069974908601099</v>
      </c>
      <c r="D4188" s="762"/>
      <c r="E4188" s="762"/>
      <c r="F4188" s="762"/>
      <c r="G4188" s="762"/>
      <c r="H4188" s="762">
        <v>5.6606058271777844</v>
      </c>
      <c r="I4188" s="763"/>
    </row>
    <row r="4189" spans="2:9" ht="11.5" customHeight="1">
      <c r="B4189" s="764">
        <v>44905</v>
      </c>
      <c r="C4189" s="765">
        <v>3.9069974908601099</v>
      </c>
      <c r="D4189" s="766"/>
      <c r="E4189" s="766"/>
      <c r="F4189" s="766"/>
      <c r="G4189" s="766"/>
      <c r="H4189" s="766">
        <v>5.6606058271777844</v>
      </c>
      <c r="I4189" s="767"/>
    </row>
    <row r="4190" spans="2:9" ht="11.5" customHeight="1">
      <c r="B4190" s="764">
        <v>44906</v>
      </c>
      <c r="C4190" s="768">
        <v>3.9069974908601099</v>
      </c>
      <c r="D4190" s="762"/>
      <c r="E4190" s="762"/>
      <c r="F4190" s="762"/>
      <c r="G4190" s="762"/>
      <c r="H4190" s="762">
        <v>5.6606058271777844</v>
      </c>
      <c r="I4190" s="763"/>
    </row>
    <row r="4191" spans="2:9" ht="11.5" customHeight="1">
      <c r="B4191" s="764">
        <v>44907</v>
      </c>
      <c r="C4191" s="765">
        <v>3.9703894148875798</v>
      </c>
      <c r="D4191" s="766"/>
      <c r="E4191" s="766"/>
      <c r="F4191" s="766"/>
      <c r="G4191" s="766"/>
      <c r="H4191" s="766">
        <v>5.6606058271777844</v>
      </c>
      <c r="I4191" s="767"/>
    </row>
    <row r="4192" spans="2:9" ht="11.5" customHeight="1">
      <c r="B4192" s="764">
        <v>44908</v>
      </c>
      <c r="C4192" s="768">
        <v>3.9599281693360999</v>
      </c>
      <c r="D4192" s="762"/>
      <c r="E4192" s="762"/>
      <c r="F4192" s="762"/>
      <c r="G4192" s="762"/>
      <c r="H4192" s="762">
        <v>5.6606058271777844</v>
      </c>
      <c r="I4192" s="763"/>
    </row>
    <row r="4193" spans="2:9" ht="11.5" customHeight="1">
      <c r="B4193" s="764">
        <v>44909</v>
      </c>
      <c r="C4193" s="765">
        <v>3.95108604863346</v>
      </c>
      <c r="D4193" s="766"/>
      <c r="E4193" s="766"/>
      <c r="F4193" s="766"/>
      <c r="G4193" s="766"/>
      <c r="H4193" s="766">
        <v>5.6606058271777844</v>
      </c>
      <c r="I4193" s="767"/>
    </row>
    <row r="4194" spans="2:9" ht="11.5" customHeight="1">
      <c r="B4194" s="764">
        <v>44910</v>
      </c>
      <c r="C4194" s="768">
        <v>3.7562784688194499</v>
      </c>
      <c r="D4194" s="762"/>
      <c r="E4194" s="762"/>
      <c r="F4194" s="762"/>
      <c r="G4194" s="762"/>
      <c r="H4194" s="762">
        <v>5.6606058271777844</v>
      </c>
      <c r="I4194" s="763"/>
    </row>
    <row r="4195" spans="2:9" ht="11.5" customHeight="1">
      <c r="B4195" s="764">
        <v>44911</v>
      </c>
      <c r="C4195" s="765">
        <v>3.7080633611121501</v>
      </c>
      <c r="D4195" s="766"/>
      <c r="E4195" s="766"/>
      <c r="F4195" s="766"/>
      <c r="G4195" s="766"/>
      <c r="H4195" s="766">
        <v>5.6606058271777844</v>
      </c>
      <c r="I4195" s="767"/>
    </row>
    <row r="4196" spans="2:9" ht="11.5" customHeight="1">
      <c r="B4196" s="764">
        <v>44912</v>
      </c>
      <c r="C4196" s="768">
        <v>3.7080633611121501</v>
      </c>
      <c r="D4196" s="762"/>
      <c r="E4196" s="762"/>
      <c r="F4196" s="762"/>
      <c r="G4196" s="762"/>
      <c r="H4196" s="762">
        <v>5.6606058271777844</v>
      </c>
      <c r="I4196" s="763"/>
    </row>
    <row r="4197" spans="2:9" ht="11.5" customHeight="1">
      <c r="B4197" s="764">
        <v>44913</v>
      </c>
      <c r="C4197" s="765">
        <v>3.7080633611121501</v>
      </c>
      <c r="D4197" s="766"/>
      <c r="E4197" s="766"/>
      <c r="F4197" s="766"/>
      <c r="G4197" s="766"/>
      <c r="H4197" s="766">
        <v>5.6606058271777844</v>
      </c>
      <c r="I4197" s="767"/>
    </row>
    <row r="4198" spans="2:9" ht="11.5" customHeight="1">
      <c r="B4198" s="764">
        <v>44914</v>
      </c>
      <c r="C4198" s="768">
        <v>3.5984255176982298</v>
      </c>
      <c r="D4198" s="762"/>
      <c r="E4198" s="762"/>
      <c r="F4198" s="762"/>
      <c r="G4198" s="762"/>
      <c r="H4198" s="762">
        <v>5.6606058271777844</v>
      </c>
      <c r="I4198" s="763"/>
    </row>
    <row r="4199" spans="2:9" ht="11.5" customHeight="1">
      <c r="B4199" s="764">
        <v>44915</v>
      </c>
      <c r="C4199" s="765">
        <v>3.5897073426546302</v>
      </c>
      <c r="D4199" s="766"/>
      <c r="E4199" s="766"/>
      <c r="F4199" s="766"/>
      <c r="G4199" s="766"/>
      <c r="H4199" s="766">
        <v>5.6606058271777844</v>
      </c>
      <c r="I4199" s="767"/>
    </row>
    <row r="4200" spans="2:9" ht="11.5" customHeight="1">
      <c r="B4200" s="764">
        <v>44916</v>
      </c>
      <c r="C4200" s="768">
        <v>3.6380507030737501</v>
      </c>
      <c r="D4200" s="762"/>
      <c r="E4200" s="762"/>
      <c r="F4200" s="762"/>
      <c r="G4200" s="762"/>
      <c r="H4200" s="762">
        <v>5.6606058271777844</v>
      </c>
      <c r="I4200" s="763"/>
    </row>
    <row r="4201" spans="2:9" ht="11.5" customHeight="1">
      <c r="B4201" s="764">
        <v>44917</v>
      </c>
      <c r="C4201" s="765">
        <v>3.5487772193812899</v>
      </c>
      <c r="D4201" s="766"/>
      <c r="E4201" s="766"/>
      <c r="F4201" s="766"/>
      <c r="G4201" s="766"/>
      <c r="H4201" s="766">
        <v>5.6606058271777844</v>
      </c>
      <c r="I4201" s="767"/>
    </row>
    <row r="4202" spans="2:9" ht="11.5" customHeight="1">
      <c r="B4202" s="764">
        <v>44918</v>
      </c>
      <c r="C4202" s="768">
        <v>3.5106939838294</v>
      </c>
      <c r="D4202" s="762"/>
      <c r="E4202" s="762"/>
      <c r="F4202" s="762"/>
      <c r="G4202" s="762"/>
      <c r="H4202" s="762">
        <v>5.6606058271777844</v>
      </c>
      <c r="I4202" s="763"/>
    </row>
    <row r="4203" spans="2:9" ht="11.5" customHeight="1">
      <c r="B4203" s="764">
        <v>44919</v>
      </c>
      <c r="C4203" s="765">
        <v>3.5106939838294</v>
      </c>
      <c r="D4203" s="766"/>
      <c r="E4203" s="766"/>
      <c r="F4203" s="766"/>
      <c r="G4203" s="766"/>
      <c r="H4203" s="766">
        <v>5.6606058271777844</v>
      </c>
      <c r="I4203" s="767"/>
    </row>
    <row r="4204" spans="2:9" ht="11.5" customHeight="1">
      <c r="B4204" s="764">
        <v>44920</v>
      </c>
      <c r="C4204" s="768">
        <v>3.5106939838294</v>
      </c>
      <c r="D4204" s="762"/>
      <c r="E4204" s="762"/>
      <c r="F4204" s="762"/>
      <c r="G4204" s="762"/>
      <c r="H4204" s="762">
        <v>5.6606058271777844</v>
      </c>
      <c r="I4204" s="763"/>
    </row>
    <row r="4205" spans="2:9" ht="11.5" customHeight="1">
      <c r="B4205" s="764">
        <v>44921</v>
      </c>
      <c r="C4205" s="765">
        <v>3.5106939838294</v>
      </c>
      <c r="D4205" s="766"/>
      <c r="E4205" s="766"/>
      <c r="F4205" s="766"/>
      <c r="G4205" s="766"/>
      <c r="H4205" s="766">
        <v>5.6606058271777844</v>
      </c>
      <c r="I4205" s="767"/>
    </row>
    <row r="4206" spans="2:9" ht="11.5" customHeight="1">
      <c r="B4206" s="764">
        <v>44922</v>
      </c>
      <c r="C4206" s="768">
        <v>3.42303538442984</v>
      </c>
      <c r="D4206" s="762"/>
      <c r="E4206" s="762"/>
      <c r="F4206" s="762"/>
      <c r="G4206" s="762"/>
      <c r="H4206" s="762">
        <v>5.6606058271777844</v>
      </c>
      <c r="I4206" s="763"/>
    </row>
    <row r="4207" spans="2:9" ht="11.5" customHeight="1">
      <c r="B4207" s="764">
        <v>44923</v>
      </c>
      <c r="C4207" s="765">
        <v>3.3838748674779402</v>
      </c>
      <c r="D4207" s="766"/>
      <c r="E4207" s="766"/>
      <c r="F4207" s="766"/>
      <c r="G4207" s="766"/>
      <c r="H4207" s="766">
        <v>5.6606058271777844</v>
      </c>
      <c r="I4207" s="767"/>
    </row>
    <row r="4208" spans="2:9" ht="11.5" customHeight="1">
      <c r="B4208" s="764">
        <v>44924</v>
      </c>
      <c r="C4208" s="768">
        <v>3.5435971724691702</v>
      </c>
      <c r="D4208" s="762"/>
      <c r="E4208" s="762"/>
      <c r="F4208" s="762"/>
      <c r="G4208" s="762"/>
      <c r="H4208" s="762">
        <v>5.6606058271777844</v>
      </c>
      <c r="I4208" s="763"/>
    </row>
    <row r="4209" spans="2:9" ht="11.5" customHeight="1">
      <c r="B4209" s="764">
        <v>44925</v>
      </c>
      <c r="C4209" s="765">
        <v>3.6584677044224301</v>
      </c>
      <c r="D4209" s="766"/>
      <c r="E4209" s="766"/>
      <c r="F4209" s="766"/>
      <c r="G4209" s="766"/>
      <c r="H4209" s="766">
        <v>5.6606058271777844</v>
      </c>
      <c r="I4209" s="767"/>
    </row>
    <row r="4210" spans="2:9" ht="11.5" customHeight="1">
      <c r="B4210" s="764">
        <v>44926</v>
      </c>
      <c r="C4210" s="768">
        <v>3.5524624057513701</v>
      </c>
      <c r="D4210" s="762"/>
      <c r="E4210" s="762"/>
      <c r="F4210" s="762"/>
      <c r="G4210" s="762"/>
      <c r="H4210" s="762">
        <v>5.6606058271777844</v>
      </c>
      <c r="I4210" s="763"/>
    </row>
    <row r="4211" spans="2:9" ht="11.5" customHeight="1">
      <c r="B4211" s="764">
        <v>44927</v>
      </c>
      <c r="C4211" s="765">
        <v>3.5524624057513701</v>
      </c>
      <c r="D4211" s="766"/>
      <c r="E4211" s="766"/>
      <c r="F4211" s="766"/>
      <c r="G4211" s="766"/>
      <c r="H4211" s="766">
        <v>5.6606058271777844</v>
      </c>
      <c r="I4211" s="767"/>
    </row>
    <row r="4212" spans="2:9" ht="11.5" customHeight="1">
      <c r="B4212" s="764">
        <v>44928</v>
      </c>
      <c r="C4212" s="768">
        <v>3.5524624057513701</v>
      </c>
      <c r="D4212" s="762"/>
      <c r="E4212" s="762"/>
      <c r="F4212" s="762"/>
      <c r="G4212" s="762"/>
      <c r="H4212" s="762">
        <v>5.6606058271777844</v>
      </c>
      <c r="I4212" s="763"/>
    </row>
    <row r="4213" spans="2:9" ht="11.5" customHeight="1">
      <c r="B4213" s="764">
        <v>44929</v>
      </c>
      <c r="C4213" s="765">
        <v>3.5100892126518901</v>
      </c>
      <c r="D4213" s="766"/>
      <c r="E4213" s="766"/>
      <c r="F4213" s="766"/>
      <c r="G4213" s="766"/>
      <c r="H4213" s="766">
        <v>5.6606058271777844</v>
      </c>
      <c r="I4213" s="767"/>
    </row>
    <row r="4214" spans="2:9" ht="11.5" customHeight="1">
      <c r="B4214" s="764">
        <v>44930</v>
      </c>
      <c r="C4214" s="768">
        <v>3.62614803120124</v>
      </c>
      <c r="D4214" s="762"/>
      <c r="E4214" s="762"/>
      <c r="F4214" s="762"/>
      <c r="G4214" s="762"/>
      <c r="H4214" s="762">
        <v>5.6606058271777844</v>
      </c>
      <c r="I4214" s="763"/>
    </row>
    <row r="4215" spans="2:9" ht="11.5" customHeight="1">
      <c r="B4215" s="764">
        <v>44931</v>
      </c>
      <c r="C4215" s="765">
        <v>3.5053149552289198</v>
      </c>
      <c r="D4215" s="766"/>
      <c r="E4215" s="766"/>
      <c r="F4215" s="766"/>
      <c r="G4215" s="766"/>
      <c r="H4215" s="766">
        <v>5.6606058271777844</v>
      </c>
      <c r="I4215" s="767"/>
    </row>
    <row r="4216" spans="2:9" ht="11.5" customHeight="1">
      <c r="B4216" s="764">
        <v>44932</v>
      </c>
      <c r="C4216" s="768">
        <v>3.5389781077120999</v>
      </c>
      <c r="D4216" s="762"/>
      <c r="E4216" s="762"/>
      <c r="F4216" s="762"/>
      <c r="G4216" s="762"/>
      <c r="H4216" s="762">
        <v>5.6606058271777844</v>
      </c>
      <c r="I4216" s="763"/>
    </row>
    <row r="4217" spans="2:9" ht="11.5" customHeight="1">
      <c r="B4217" s="764">
        <v>44933</v>
      </c>
      <c r="C4217" s="765">
        <v>3.5389781077120999</v>
      </c>
      <c r="D4217" s="766"/>
      <c r="E4217" s="766"/>
      <c r="F4217" s="766"/>
      <c r="G4217" s="766"/>
      <c r="H4217" s="766">
        <v>5.6606058271777844</v>
      </c>
      <c r="I4217" s="767"/>
    </row>
    <row r="4218" spans="2:9" ht="11.5" customHeight="1">
      <c r="B4218" s="764">
        <v>44934</v>
      </c>
      <c r="C4218" s="768">
        <v>3.5389781077120999</v>
      </c>
      <c r="D4218" s="762"/>
      <c r="E4218" s="762"/>
      <c r="F4218" s="762"/>
      <c r="G4218" s="762"/>
      <c r="H4218" s="762">
        <v>5.6606058271777844</v>
      </c>
      <c r="I4218" s="763"/>
    </row>
    <row r="4219" spans="2:9" ht="11.5" customHeight="1">
      <c r="B4219" s="764">
        <v>44935</v>
      </c>
      <c r="C4219" s="765">
        <v>3.6830115242824499</v>
      </c>
      <c r="D4219" s="766"/>
      <c r="E4219" s="766"/>
      <c r="F4219" s="766"/>
      <c r="G4219" s="766"/>
      <c r="H4219" s="766">
        <v>5.6606058271777844</v>
      </c>
      <c r="I4219" s="767"/>
    </row>
    <row r="4220" spans="2:9" ht="11.5" customHeight="1">
      <c r="B4220" s="764">
        <v>44936</v>
      </c>
      <c r="C4220" s="768">
        <v>3.7541097670035</v>
      </c>
      <c r="D4220" s="762"/>
      <c r="E4220" s="762"/>
      <c r="F4220" s="762"/>
      <c r="G4220" s="762"/>
      <c r="H4220" s="762">
        <v>5.6606058271777844</v>
      </c>
      <c r="I4220" s="763"/>
    </row>
    <row r="4221" spans="2:9" ht="11.5" customHeight="1">
      <c r="B4221" s="764">
        <v>44937</v>
      </c>
      <c r="C4221" s="765">
        <v>3.8137082391794999</v>
      </c>
      <c r="D4221" s="766"/>
      <c r="E4221" s="766"/>
      <c r="F4221" s="766"/>
      <c r="G4221" s="766"/>
      <c r="H4221" s="766">
        <v>5.6606058271777844</v>
      </c>
      <c r="I4221" s="767"/>
    </row>
    <row r="4222" spans="2:9" ht="11.5" customHeight="1">
      <c r="B4222" s="764">
        <v>44938</v>
      </c>
      <c r="C4222" s="768">
        <v>3.8468087319008202</v>
      </c>
      <c r="D4222" s="762"/>
      <c r="E4222" s="762"/>
      <c r="F4222" s="762"/>
      <c r="G4222" s="762"/>
      <c r="H4222" s="762">
        <v>5.6606058271777844</v>
      </c>
      <c r="I4222" s="763"/>
    </row>
    <row r="4223" spans="2:9" ht="11.5" customHeight="1">
      <c r="B4223" s="764">
        <v>44939</v>
      </c>
      <c r="C4223" s="765">
        <v>3.8819499780441999</v>
      </c>
      <c r="D4223" s="766"/>
      <c r="E4223" s="766"/>
      <c r="F4223" s="766"/>
      <c r="G4223" s="766"/>
      <c r="H4223" s="766">
        <v>5.6606058271777844</v>
      </c>
      <c r="I4223" s="767"/>
    </row>
    <row r="4224" spans="2:9" ht="11.5" customHeight="1">
      <c r="B4224" s="764">
        <v>44940</v>
      </c>
      <c r="C4224" s="768">
        <v>3.8812306467135098</v>
      </c>
      <c r="D4224" s="762"/>
      <c r="E4224" s="762"/>
      <c r="F4224" s="762"/>
      <c r="G4224" s="762"/>
      <c r="H4224" s="762">
        <v>5.6606058271777844</v>
      </c>
      <c r="I4224" s="763"/>
    </row>
    <row r="4225" spans="2:9" ht="11.5" customHeight="1">
      <c r="B4225" s="764">
        <v>44941</v>
      </c>
      <c r="C4225" s="765">
        <v>3.8812306467135098</v>
      </c>
      <c r="D4225" s="766"/>
      <c r="E4225" s="766"/>
      <c r="F4225" s="766"/>
      <c r="G4225" s="766"/>
      <c r="H4225" s="766">
        <v>5.6606058271777844</v>
      </c>
      <c r="I4225" s="767"/>
    </row>
    <row r="4226" spans="2:9" ht="11.5" customHeight="1">
      <c r="B4226" s="764">
        <v>44942</v>
      </c>
      <c r="C4226" s="768">
        <v>3.8812306467135098</v>
      </c>
      <c r="D4226" s="762"/>
      <c r="E4226" s="762"/>
      <c r="F4226" s="762"/>
      <c r="G4226" s="762"/>
      <c r="H4226" s="762">
        <v>5.6606058271777844</v>
      </c>
      <c r="I4226" s="763"/>
    </row>
    <row r="4227" spans="2:9" ht="11.5" customHeight="1">
      <c r="B4227" s="764">
        <v>44943</v>
      </c>
      <c r="C4227" s="765">
        <v>3.9707650895971098</v>
      </c>
      <c r="D4227" s="766"/>
      <c r="E4227" s="766"/>
      <c r="F4227" s="766"/>
      <c r="G4227" s="766"/>
      <c r="H4227" s="766">
        <v>5.6606058271777844</v>
      </c>
      <c r="I4227" s="767"/>
    </row>
    <row r="4228" spans="2:9" ht="11.5" customHeight="1">
      <c r="B4228" s="764">
        <v>44944</v>
      </c>
      <c r="C4228" s="768">
        <v>3.8929773522282001</v>
      </c>
      <c r="D4228" s="762"/>
      <c r="E4228" s="762"/>
      <c r="F4228" s="762"/>
      <c r="G4228" s="762"/>
      <c r="H4228" s="762">
        <v>5.6606058271777844</v>
      </c>
      <c r="I4228" s="763"/>
    </row>
    <row r="4229" spans="2:9" ht="11.5" customHeight="1">
      <c r="B4229" s="764">
        <v>44945</v>
      </c>
      <c r="C4229" s="765">
        <v>3.7884856661684201</v>
      </c>
      <c r="D4229" s="766"/>
      <c r="E4229" s="766"/>
      <c r="F4229" s="766"/>
      <c r="G4229" s="766"/>
      <c r="H4229" s="766">
        <v>5.6606058271777844</v>
      </c>
      <c r="I4229" s="767"/>
    </row>
    <row r="4230" spans="2:9" ht="11.5" customHeight="1">
      <c r="B4230" s="764">
        <v>44946</v>
      </c>
      <c r="C4230" s="768">
        <v>3.94642233686251</v>
      </c>
      <c r="D4230" s="762"/>
      <c r="E4230" s="762"/>
      <c r="F4230" s="762"/>
      <c r="G4230" s="762"/>
      <c r="H4230" s="762">
        <v>5.6606058271777844</v>
      </c>
      <c r="I4230" s="763"/>
    </row>
    <row r="4231" spans="2:9" ht="11.5" customHeight="1">
      <c r="B4231" s="764">
        <v>44947</v>
      </c>
      <c r="C4231" s="765">
        <v>3.94642233686251</v>
      </c>
      <c r="D4231" s="766"/>
      <c r="E4231" s="766"/>
      <c r="F4231" s="766"/>
      <c r="G4231" s="766"/>
      <c r="H4231" s="766">
        <v>5.6606058271777844</v>
      </c>
      <c r="I4231" s="767"/>
    </row>
    <row r="4232" spans="2:9" ht="11.5" customHeight="1">
      <c r="B4232" s="764">
        <v>44948</v>
      </c>
      <c r="C4232" s="768">
        <v>3.94642233686251</v>
      </c>
      <c r="D4232" s="762"/>
      <c r="E4232" s="762"/>
      <c r="F4232" s="762"/>
      <c r="G4232" s="762"/>
      <c r="H4232" s="762">
        <v>5.6606058271777844</v>
      </c>
      <c r="I4232" s="763"/>
    </row>
    <row r="4233" spans="2:9" ht="11.5" customHeight="1">
      <c r="B4233" s="764">
        <v>44949</v>
      </c>
      <c r="C4233" s="765">
        <v>4.075634677909</v>
      </c>
      <c r="D4233" s="766"/>
      <c r="E4233" s="766"/>
      <c r="F4233" s="766"/>
      <c r="G4233" s="766"/>
      <c r="H4233" s="766">
        <v>5.6606058271777844</v>
      </c>
      <c r="I4233" s="767"/>
    </row>
    <row r="4234" spans="2:9" ht="11.5" customHeight="1">
      <c r="B4234" s="764">
        <v>44950</v>
      </c>
      <c r="C4234" s="768">
        <v>4.0278991149247299</v>
      </c>
      <c r="D4234" s="762"/>
      <c r="E4234" s="762"/>
      <c r="F4234" s="762"/>
      <c r="G4234" s="762"/>
      <c r="H4234" s="762">
        <v>5.6606058271777844</v>
      </c>
      <c r="I4234" s="763"/>
    </row>
    <row r="4235" spans="2:9" ht="11.5" customHeight="1">
      <c r="B4235" s="764">
        <v>44951</v>
      </c>
      <c r="C4235" s="765">
        <v>4.0250443443271404</v>
      </c>
      <c r="D4235" s="766"/>
      <c r="E4235" s="766"/>
      <c r="F4235" s="766"/>
      <c r="G4235" s="766"/>
      <c r="H4235" s="766">
        <v>5.6606058271777844</v>
      </c>
      <c r="I4235" s="767"/>
    </row>
    <row r="4236" spans="2:9" ht="11.5" customHeight="1">
      <c r="B4236" s="764">
        <v>44952</v>
      </c>
      <c r="C4236" s="768">
        <v>4.0682250860707496</v>
      </c>
      <c r="D4236" s="762"/>
      <c r="E4236" s="762"/>
      <c r="F4236" s="762"/>
      <c r="G4236" s="762"/>
      <c r="H4236" s="762">
        <v>5.6606058271777844</v>
      </c>
      <c r="I4236" s="763"/>
    </row>
    <row r="4237" spans="2:9" ht="11.5" customHeight="1">
      <c r="B4237" s="764">
        <v>44953</v>
      </c>
      <c r="C4237" s="765">
        <v>4.2444764824956298</v>
      </c>
      <c r="D4237" s="766"/>
      <c r="E4237" s="766"/>
      <c r="F4237" s="766"/>
      <c r="G4237" s="766"/>
      <c r="H4237" s="766">
        <v>5.6606058271777844</v>
      </c>
      <c r="I4237" s="767"/>
    </row>
    <row r="4238" spans="2:9" ht="11.5" customHeight="1">
      <c r="B4238" s="764">
        <v>44954</v>
      </c>
      <c r="C4238" s="768">
        <v>4.2444764824956298</v>
      </c>
      <c r="D4238" s="762"/>
      <c r="E4238" s="762"/>
      <c r="F4238" s="762"/>
      <c r="G4238" s="762"/>
      <c r="H4238" s="762">
        <v>5.6606058271777844</v>
      </c>
      <c r="I4238" s="763"/>
    </row>
    <row r="4239" spans="2:9" ht="11.5" customHeight="1">
      <c r="B4239" s="764">
        <v>44955</v>
      </c>
      <c r="C4239" s="765">
        <v>4.2444764824956298</v>
      </c>
      <c r="D4239" s="766"/>
      <c r="E4239" s="766"/>
      <c r="F4239" s="766"/>
      <c r="G4239" s="766"/>
      <c r="H4239" s="766">
        <v>5.6606058271777844</v>
      </c>
      <c r="I4239" s="767"/>
    </row>
    <row r="4240" spans="2:9" ht="11.5" customHeight="1">
      <c r="B4240" s="764">
        <v>44956</v>
      </c>
      <c r="C4240" s="768">
        <v>4.0936059869476003</v>
      </c>
      <c r="D4240" s="762"/>
      <c r="E4240" s="762"/>
      <c r="F4240" s="762"/>
      <c r="G4240" s="762"/>
      <c r="H4240" s="762">
        <v>5.6606058271777844</v>
      </c>
      <c r="I4240" s="763"/>
    </row>
    <row r="4241" spans="2:9" ht="11.5" customHeight="1">
      <c r="B4241" s="764">
        <v>44957</v>
      </c>
      <c r="C4241" s="765">
        <v>4.1956713783093198</v>
      </c>
      <c r="D4241" s="766"/>
      <c r="E4241" s="766"/>
      <c r="F4241" s="766"/>
      <c r="G4241" s="766"/>
      <c r="H4241" s="766">
        <v>5.6606058271777844</v>
      </c>
      <c r="I4241" s="767"/>
    </row>
    <row r="4242" spans="2:9" ht="11.5" customHeight="1">
      <c r="B4242" s="764">
        <v>44958</v>
      </c>
      <c r="C4242" s="768">
        <v>4.3612991307447997</v>
      </c>
      <c r="D4242" s="762"/>
      <c r="E4242" s="762"/>
      <c r="F4242" s="762"/>
      <c r="G4242" s="762"/>
      <c r="H4242" s="762">
        <v>5.6606058271777844</v>
      </c>
      <c r="I4242" s="763"/>
    </row>
    <row r="4243" spans="2:9" ht="11.5" customHeight="1">
      <c r="B4243" s="764">
        <v>44959</v>
      </c>
      <c r="C4243" s="765">
        <v>4.6018252269316102</v>
      </c>
      <c r="D4243" s="766"/>
      <c r="E4243" s="766"/>
      <c r="F4243" s="766"/>
      <c r="G4243" s="766"/>
      <c r="H4243" s="766">
        <v>5.6606058271777844</v>
      </c>
      <c r="I4243" s="767"/>
    </row>
    <row r="4244" spans="2:9" ht="11.5" customHeight="1">
      <c r="B4244" s="764">
        <v>44960</v>
      </c>
      <c r="C4244" s="768">
        <v>4.36190617820907</v>
      </c>
      <c r="D4244" s="762"/>
      <c r="E4244" s="762"/>
      <c r="F4244" s="762"/>
      <c r="G4244" s="762"/>
      <c r="H4244" s="762">
        <v>5.6606058271777844</v>
      </c>
      <c r="I4244" s="763"/>
    </row>
    <row r="4245" spans="2:9" ht="11.5" customHeight="1">
      <c r="B4245" s="764">
        <v>44961</v>
      </c>
      <c r="C4245" s="765">
        <v>4.36190617820907</v>
      </c>
      <c r="D4245" s="766"/>
      <c r="E4245" s="766"/>
      <c r="F4245" s="766"/>
      <c r="G4245" s="766"/>
      <c r="H4245" s="766">
        <v>5.6606058271777844</v>
      </c>
      <c r="I4245" s="767"/>
    </row>
    <row r="4246" spans="2:9" ht="11.5" customHeight="1">
      <c r="B4246" s="764">
        <v>44962</v>
      </c>
      <c r="C4246" s="768">
        <v>4.36190617820907</v>
      </c>
      <c r="D4246" s="762"/>
      <c r="E4246" s="762"/>
      <c r="F4246" s="762"/>
      <c r="G4246" s="762"/>
      <c r="H4246" s="762">
        <v>5.6606058271777844</v>
      </c>
      <c r="I4246" s="763"/>
    </row>
    <row r="4247" spans="2:9" ht="11.5" customHeight="1">
      <c r="B4247" s="764">
        <v>44963</v>
      </c>
      <c r="C4247" s="765">
        <v>4.3133180934369904</v>
      </c>
      <c r="D4247" s="766"/>
      <c r="E4247" s="766"/>
      <c r="F4247" s="766"/>
      <c r="G4247" s="766"/>
      <c r="H4247" s="766">
        <v>5.6606058271777844</v>
      </c>
      <c r="I4247" s="767"/>
    </row>
    <row r="4248" spans="2:9" ht="11.5" customHeight="1">
      <c r="B4248" s="764">
        <v>44964</v>
      </c>
      <c r="C4248" s="768">
        <v>4.3442375279544203</v>
      </c>
      <c r="D4248" s="762"/>
      <c r="E4248" s="762"/>
      <c r="F4248" s="762"/>
      <c r="G4248" s="762"/>
      <c r="H4248" s="762">
        <v>5.6606058271777844</v>
      </c>
      <c r="I4248" s="763"/>
    </row>
    <row r="4249" spans="2:9" ht="11.5" customHeight="1">
      <c r="B4249" s="764">
        <v>44965</v>
      </c>
      <c r="C4249" s="765">
        <v>4.2836043656341403</v>
      </c>
      <c r="D4249" s="766"/>
      <c r="E4249" s="766"/>
      <c r="F4249" s="766"/>
      <c r="G4249" s="766"/>
      <c r="H4249" s="766">
        <v>5.6606058271777844</v>
      </c>
      <c r="I4249" s="767"/>
    </row>
    <row r="4250" spans="2:9" ht="11.5" customHeight="1">
      <c r="B4250" s="764">
        <v>44966</v>
      </c>
      <c r="C4250" s="768">
        <v>4.1469909270173702</v>
      </c>
      <c r="D4250" s="762"/>
      <c r="E4250" s="762"/>
      <c r="F4250" s="762"/>
      <c r="G4250" s="762"/>
      <c r="H4250" s="762">
        <v>5.6606058271777844</v>
      </c>
      <c r="I4250" s="763"/>
    </row>
    <row r="4251" spans="2:9" ht="11.5" customHeight="1">
      <c r="B4251" s="764">
        <v>44967</v>
      </c>
      <c r="C4251" s="765">
        <v>4.0412621011492904</v>
      </c>
      <c r="D4251" s="766"/>
      <c r="E4251" s="766"/>
      <c r="F4251" s="766"/>
      <c r="G4251" s="766"/>
      <c r="H4251" s="766">
        <v>5.6606058271777844</v>
      </c>
      <c r="I4251" s="767"/>
    </row>
    <row r="4252" spans="2:9" ht="11.5" customHeight="1">
      <c r="B4252" s="764">
        <v>44968</v>
      </c>
      <c r="C4252" s="768">
        <v>4.0412621011492904</v>
      </c>
      <c r="D4252" s="762"/>
      <c r="E4252" s="762"/>
      <c r="F4252" s="762"/>
      <c r="G4252" s="762"/>
      <c r="H4252" s="762">
        <v>5.6606058271777844</v>
      </c>
      <c r="I4252" s="763"/>
    </row>
    <row r="4253" spans="2:9" ht="11.5" customHeight="1">
      <c r="B4253" s="764">
        <v>44969</v>
      </c>
      <c r="C4253" s="765">
        <v>4.0412621011492904</v>
      </c>
      <c r="D4253" s="766"/>
      <c r="E4253" s="766"/>
      <c r="F4253" s="766"/>
      <c r="G4253" s="766"/>
      <c r="H4253" s="766">
        <v>5.6606058271777844</v>
      </c>
      <c r="I4253" s="767"/>
    </row>
    <row r="4254" spans="2:9" ht="11.5" customHeight="1">
      <c r="B4254" s="764">
        <v>44970</v>
      </c>
      <c r="C4254" s="768">
        <v>4.1138869564993197</v>
      </c>
      <c r="D4254" s="762"/>
      <c r="E4254" s="762"/>
      <c r="F4254" s="762"/>
      <c r="G4254" s="762"/>
      <c r="H4254" s="762">
        <v>5.6606058271777844</v>
      </c>
      <c r="I4254" s="763"/>
    </row>
    <row r="4255" spans="2:9" ht="11.5" customHeight="1">
      <c r="B4255" s="764">
        <v>44971</v>
      </c>
      <c r="C4255" s="765">
        <v>4.2359714911264303</v>
      </c>
      <c r="D4255" s="766"/>
      <c r="E4255" s="766"/>
      <c r="F4255" s="766"/>
      <c r="G4255" s="766"/>
      <c r="H4255" s="766">
        <v>5.6606058271777844</v>
      </c>
      <c r="I4255" s="767"/>
    </row>
    <row r="4256" spans="2:9" ht="11.5" customHeight="1">
      <c r="B4256" s="764">
        <v>44972</v>
      </c>
      <c r="C4256" s="768">
        <v>4.4715446429805903</v>
      </c>
      <c r="D4256" s="762"/>
      <c r="E4256" s="762"/>
      <c r="F4256" s="762"/>
      <c r="G4256" s="762"/>
      <c r="H4256" s="762">
        <v>5.6606058271777844</v>
      </c>
      <c r="I4256" s="763"/>
    </row>
    <row r="4257" spans="2:9" ht="11.5" customHeight="1">
      <c r="B4257" s="764">
        <v>44973</v>
      </c>
      <c r="C4257" s="765">
        <v>4.2822101042290104</v>
      </c>
      <c r="D4257" s="766"/>
      <c r="E4257" s="766"/>
      <c r="F4257" s="766"/>
      <c r="G4257" s="766"/>
      <c r="H4257" s="766">
        <v>5.6606058271777844</v>
      </c>
      <c r="I4257" s="767"/>
    </row>
    <row r="4258" spans="2:9" ht="11.5" customHeight="1">
      <c r="B4258" s="764">
        <v>44974</v>
      </c>
      <c r="C4258" s="768">
        <v>4.1818462155276102</v>
      </c>
      <c r="D4258" s="762"/>
      <c r="E4258" s="762"/>
      <c r="F4258" s="762"/>
      <c r="G4258" s="762"/>
      <c r="H4258" s="762">
        <v>5.6606058271777844</v>
      </c>
      <c r="I4258" s="763"/>
    </row>
    <row r="4259" spans="2:9" ht="11.5" customHeight="1">
      <c r="B4259" s="764">
        <v>44975</v>
      </c>
      <c r="C4259" s="765">
        <v>4.1818462155276102</v>
      </c>
      <c r="D4259" s="766"/>
      <c r="E4259" s="766"/>
      <c r="F4259" s="766"/>
      <c r="G4259" s="766"/>
      <c r="H4259" s="766">
        <v>5.6606058271777844</v>
      </c>
      <c r="I4259" s="767"/>
    </row>
    <row r="4260" spans="2:9" ht="11.5" customHeight="1">
      <c r="B4260" s="764">
        <v>44976</v>
      </c>
      <c r="C4260" s="768">
        <v>4.1818462155276102</v>
      </c>
      <c r="D4260" s="762"/>
      <c r="E4260" s="762"/>
      <c r="F4260" s="762"/>
      <c r="G4260" s="762"/>
      <c r="H4260" s="762">
        <v>5.6606058271777844</v>
      </c>
      <c r="I4260" s="763"/>
    </row>
    <row r="4261" spans="2:9" ht="11.5" customHeight="1">
      <c r="B4261" s="764">
        <v>44977</v>
      </c>
      <c r="C4261" s="765">
        <v>4.1818462155276102</v>
      </c>
      <c r="D4261" s="766"/>
      <c r="E4261" s="766"/>
      <c r="F4261" s="766"/>
      <c r="G4261" s="766"/>
      <c r="H4261" s="766">
        <v>5.6606058271777844</v>
      </c>
      <c r="I4261" s="767"/>
    </row>
    <row r="4262" spans="2:9" ht="11.5" customHeight="1">
      <c r="B4262" s="764">
        <v>44978</v>
      </c>
      <c r="C4262" s="768">
        <v>4.0408102626473701</v>
      </c>
      <c r="D4262" s="762"/>
      <c r="E4262" s="762"/>
      <c r="F4262" s="762"/>
      <c r="G4262" s="762"/>
      <c r="H4262" s="762">
        <v>5.6606058271777844</v>
      </c>
      <c r="I4262" s="763"/>
    </row>
    <row r="4263" spans="2:9" ht="11.5" customHeight="1">
      <c r="B4263" s="764">
        <v>44979</v>
      </c>
      <c r="C4263" s="765">
        <v>4.0639588930917503</v>
      </c>
      <c r="D4263" s="766"/>
      <c r="E4263" s="766"/>
      <c r="F4263" s="766"/>
      <c r="G4263" s="766"/>
      <c r="H4263" s="766">
        <v>5.6606058271777844</v>
      </c>
      <c r="I4263" s="767"/>
    </row>
    <row r="4264" spans="2:9" ht="11.5" customHeight="1">
      <c r="B4264" s="764">
        <v>44980</v>
      </c>
      <c r="C4264" s="768">
        <v>4.08765559405124</v>
      </c>
      <c r="D4264" s="762"/>
      <c r="E4264" s="762"/>
      <c r="F4264" s="762"/>
      <c r="G4264" s="762"/>
      <c r="H4264" s="762">
        <v>5.6606058271777844</v>
      </c>
      <c r="I4264" s="763"/>
    </row>
    <row r="4265" spans="2:9" ht="11.5" customHeight="1">
      <c r="B4265" s="764">
        <v>44981</v>
      </c>
      <c r="C4265" s="765">
        <v>3.97043324184598</v>
      </c>
      <c r="D4265" s="766"/>
      <c r="E4265" s="766"/>
      <c r="F4265" s="766"/>
      <c r="G4265" s="766"/>
      <c r="H4265" s="766">
        <v>5.6606058271777844</v>
      </c>
      <c r="I4265" s="767"/>
    </row>
    <row r="4266" spans="2:9" ht="11.5" customHeight="1">
      <c r="B4266" s="764">
        <v>44982</v>
      </c>
      <c r="C4266" s="768">
        <v>3.97043324184598</v>
      </c>
      <c r="D4266" s="762"/>
      <c r="E4266" s="762"/>
      <c r="F4266" s="762"/>
      <c r="G4266" s="762"/>
      <c r="H4266" s="762">
        <v>5.6606058271777844</v>
      </c>
      <c r="I4266" s="763"/>
    </row>
    <row r="4267" spans="2:9" ht="11.5" customHeight="1">
      <c r="B4267" s="764">
        <v>44983</v>
      </c>
      <c r="C4267" s="765">
        <v>3.97043324184598</v>
      </c>
      <c r="D4267" s="766"/>
      <c r="E4267" s="766"/>
      <c r="F4267" s="766"/>
      <c r="G4267" s="766"/>
      <c r="H4267" s="766">
        <v>5.6606058271777844</v>
      </c>
      <c r="I4267" s="767"/>
    </row>
    <row r="4268" spans="2:9" ht="11.5" customHeight="1">
      <c r="B4268" s="764">
        <v>44984</v>
      </c>
      <c r="C4268" s="768">
        <v>3.99414882544573</v>
      </c>
      <c r="D4268" s="762"/>
      <c r="E4268" s="762"/>
      <c r="F4268" s="762"/>
      <c r="G4268" s="762"/>
      <c r="H4268" s="762">
        <v>5.6606058271777844</v>
      </c>
      <c r="I4268" s="763"/>
    </row>
    <row r="4269" spans="2:9" ht="11.5" customHeight="1">
      <c r="B4269" s="764">
        <v>44985</v>
      </c>
      <c r="C4269" s="765">
        <v>4.0522711237452302</v>
      </c>
      <c r="D4269" s="766"/>
      <c r="E4269" s="766"/>
      <c r="F4269" s="766"/>
      <c r="G4269" s="766"/>
      <c r="H4269" s="766">
        <v>5.6606058271777844</v>
      </c>
      <c r="I4269" s="767"/>
    </row>
    <row r="4270" spans="2:9" ht="11.5" customHeight="1">
      <c r="B4270" s="764">
        <v>44986</v>
      </c>
      <c r="C4270" s="768">
        <v>3.94647080273019</v>
      </c>
      <c r="D4270" s="762"/>
      <c r="E4270" s="762"/>
      <c r="F4270" s="762"/>
      <c r="G4270" s="762"/>
      <c r="H4270" s="762">
        <v>5.6606058271777844</v>
      </c>
      <c r="I4270" s="763"/>
    </row>
    <row r="4271" spans="2:9" ht="11.5" customHeight="1">
      <c r="B4271" s="764">
        <v>44987</v>
      </c>
      <c r="C4271" s="765">
        <v>4.0016452026670102</v>
      </c>
      <c r="D4271" s="766"/>
      <c r="E4271" s="766"/>
      <c r="F4271" s="766"/>
      <c r="G4271" s="766"/>
      <c r="H4271" s="766">
        <v>5.6606058271777844</v>
      </c>
      <c r="I4271" s="767"/>
    </row>
    <row r="4272" spans="2:9" ht="11.5" customHeight="1">
      <c r="B4272" s="764">
        <v>44988</v>
      </c>
      <c r="C4272" s="768">
        <v>4.1465819656584504</v>
      </c>
      <c r="D4272" s="762"/>
      <c r="E4272" s="762"/>
      <c r="F4272" s="762"/>
      <c r="G4272" s="762"/>
      <c r="H4272" s="762">
        <v>5.6606058271777844</v>
      </c>
      <c r="I4272" s="763"/>
    </row>
    <row r="4273" spans="2:9" ht="11.5" customHeight="1">
      <c r="B4273" s="764">
        <v>44989</v>
      </c>
      <c r="C4273" s="765">
        <v>4.1465819656584504</v>
      </c>
      <c r="D4273" s="766"/>
      <c r="E4273" s="766"/>
      <c r="F4273" s="766"/>
      <c r="G4273" s="766"/>
      <c r="H4273" s="766">
        <v>5.6606058271777844</v>
      </c>
      <c r="I4273" s="767"/>
    </row>
    <row r="4274" spans="2:9" ht="11.5" customHeight="1">
      <c r="B4274" s="764">
        <v>44990</v>
      </c>
      <c r="C4274" s="768">
        <v>4.1465819656584504</v>
      </c>
      <c r="D4274" s="762"/>
      <c r="E4274" s="762"/>
      <c r="F4274" s="762"/>
      <c r="G4274" s="762"/>
      <c r="H4274" s="762">
        <v>5.6606058271777844</v>
      </c>
      <c r="I4274" s="763"/>
    </row>
    <row r="4275" spans="2:9" ht="11.5" customHeight="1">
      <c r="B4275" s="764">
        <v>44991</v>
      </c>
      <c r="C4275" s="765">
        <v>4.1028078712327698</v>
      </c>
      <c r="D4275" s="766"/>
      <c r="E4275" s="766"/>
      <c r="F4275" s="766"/>
      <c r="G4275" s="766"/>
      <c r="H4275" s="766">
        <v>5.6606058271777844</v>
      </c>
      <c r="I4275" s="767"/>
    </row>
    <row r="4276" spans="2:9" ht="11.5" customHeight="1">
      <c r="B4276" s="764">
        <v>44992</v>
      </c>
      <c r="C4276" s="768">
        <v>4.02913977408594</v>
      </c>
      <c r="D4276" s="762"/>
      <c r="E4276" s="762"/>
      <c r="F4276" s="762"/>
      <c r="G4276" s="762"/>
      <c r="H4276" s="762">
        <v>5.6606058271777844</v>
      </c>
      <c r="I4276" s="763"/>
    </row>
    <row r="4277" spans="2:9" ht="11.5" customHeight="1">
      <c r="B4277" s="764">
        <v>44993</v>
      </c>
      <c r="C4277" s="765">
        <v>4.0550139387515696</v>
      </c>
      <c r="D4277" s="766"/>
      <c r="E4277" s="766"/>
      <c r="F4277" s="766"/>
      <c r="G4277" s="766"/>
      <c r="H4277" s="766">
        <v>5.6606058271777844</v>
      </c>
      <c r="I4277" s="767"/>
    </row>
    <row r="4278" spans="2:9" ht="11.5" customHeight="1">
      <c r="B4278" s="764">
        <v>44994</v>
      </c>
      <c r="C4278" s="768">
        <v>3.88130887760921</v>
      </c>
      <c r="D4278" s="762"/>
      <c r="E4278" s="762"/>
      <c r="F4278" s="762"/>
      <c r="G4278" s="762"/>
      <c r="H4278" s="762">
        <v>5.6606058271777844</v>
      </c>
      <c r="I4278" s="763"/>
    </row>
    <row r="4279" spans="2:9" ht="11.5" customHeight="1">
      <c r="B4279" s="764">
        <v>44995</v>
      </c>
      <c r="C4279" s="765">
        <v>3.7231899191969502</v>
      </c>
      <c r="D4279" s="766"/>
      <c r="E4279" s="766"/>
      <c r="F4279" s="766"/>
      <c r="G4279" s="766"/>
      <c r="H4279" s="766">
        <v>5.6606058271777844</v>
      </c>
      <c r="I4279" s="767"/>
    </row>
    <row r="4280" spans="2:9" ht="11.5" customHeight="1">
      <c r="B4280" s="764">
        <v>44996</v>
      </c>
      <c r="C4280" s="768">
        <v>3.7231899191969502</v>
      </c>
      <c r="D4280" s="762"/>
      <c r="E4280" s="762"/>
      <c r="F4280" s="762"/>
      <c r="G4280" s="762"/>
      <c r="H4280" s="762">
        <v>5.6606058271777844</v>
      </c>
      <c r="I4280" s="763"/>
    </row>
    <row r="4281" spans="2:9" ht="11.5" customHeight="1">
      <c r="B4281" s="764">
        <v>44997</v>
      </c>
      <c r="C4281" s="765">
        <v>3.7231899191969502</v>
      </c>
      <c r="D4281" s="766"/>
      <c r="E4281" s="766"/>
      <c r="F4281" s="766"/>
      <c r="G4281" s="766"/>
      <c r="H4281" s="766">
        <v>5.6606058271777844</v>
      </c>
      <c r="I4281" s="767"/>
    </row>
    <row r="4282" spans="2:9" ht="11.5" customHeight="1">
      <c r="B4282" s="764">
        <v>44998</v>
      </c>
      <c r="C4282" s="768">
        <v>3.7732483176653702</v>
      </c>
      <c r="D4282" s="762"/>
      <c r="E4282" s="762"/>
      <c r="F4282" s="762"/>
      <c r="G4282" s="762"/>
      <c r="H4282" s="762">
        <v>5.6606058271777844</v>
      </c>
      <c r="I4282" s="763"/>
    </row>
    <row r="4283" spans="2:9" ht="11.5" customHeight="1">
      <c r="B4283" s="764">
        <v>44999</v>
      </c>
      <c r="C4283" s="765">
        <v>3.8021143020586301</v>
      </c>
      <c r="D4283" s="766"/>
      <c r="E4283" s="766"/>
      <c r="F4283" s="766"/>
      <c r="G4283" s="766"/>
      <c r="H4283" s="766">
        <v>5.6606058271777844</v>
      </c>
      <c r="I4283" s="767"/>
    </row>
    <row r="4284" spans="2:9" ht="11.5" customHeight="1">
      <c r="B4284" s="764">
        <v>45000</v>
      </c>
      <c r="C4284" s="768">
        <v>3.7741647357122798</v>
      </c>
      <c r="D4284" s="762"/>
      <c r="E4284" s="762"/>
      <c r="F4284" s="762"/>
      <c r="G4284" s="762"/>
      <c r="H4284" s="762">
        <v>5.6606058271777844</v>
      </c>
      <c r="I4284" s="763"/>
    </row>
    <row r="4285" spans="2:9" ht="11.5" customHeight="1">
      <c r="B4285" s="764">
        <v>45001</v>
      </c>
      <c r="C4285" s="765">
        <v>3.86867322189278</v>
      </c>
      <c r="D4285" s="766"/>
      <c r="E4285" s="766"/>
      <c r="F4285" s="766"/>
      <c r="G4285" s="766"/>
      <c r="H4285" s="766">
        <v>5.6606058271777844</v>
      </c>
      <c r="I4285" s="767"/>
    </row>
    <row r="4286" spans="2:9" ht="11.5" customHeight="1">
      <c r="B4286" s="764">
        <v>45002</v>
      </c>
      <c r="C4286" s="768">
        <v>3.8379398652943499</v>
      </c>
      <c r="D4286" s="762"/>
      <c r="E4286" s="762"/>
      <c r="F4286" s="762"/>
      <c r="G4286" s="762"/>
      <c r="H4286" s="762">
        <v>5.6606058271777844</v>
      </c>
      <c r="I4286" s="763"/>
    </row>
    <row r="4287" spans="2:9" ht="11.5" customHeight="1">
      <c r="B4287" s="764">
        <v>45003</v>
      </c>
      <c r="C4287" s="765">
        <v>3.8379398652943499</v>
      </c>
      <c r="D4287" s="766"/>
      <c r="E4287" s="766"/>
      <c r="F4287" s="766"/>
      <c r="G4287" s="766"/>
      <c r="H4287" s="766">
        <v>5.6606058271777844</v>
      </c>
      <c r="I4287" s="767"/>
    </row>
    <row r="4288" spans="2:9" ht="11.5" customHeight="1">
      <c r="B4288" s="764">
        <v>45004</v>
      </c>
      <c r="C4288" s="768">
        <v>3.8379398652943499</v>
      </c>
      <c r="D4288" s="762"/>
      <c r="E4288" s="762"/>
      <c r="F4288" s="762"/>
      <c r="G4288" s="762"/>
      <c r="H4288" s="762">
        <v>5.6606058271777844</v>
      </c>
      <c r="I4288" s="763"/>
    </row>
    <row r="4289" spans="2:9" ht="11.5" customHeight="1">
      <c r="B4289" s="764">
        <v>45005</v>
      </c>
      <c r="C4289" s="765">
        <v>3.80444185685886</v>
      </c>
      <c r="D4289" s="766"/>
      <c r="E4289" s="766"/>
      <c r="F4289" s="766"/>
      <c r="G4289" s="766"/>
      <c r="H4289" s="766">
        <v>5.6606058271777844</v>
      </c>
      <c r="I4289" s="767"/>
    </row>
    <row r="4290" spans="2:9" ht="11.5" customHeight="1">
      <c r="B4290" s="764">
        <v>45006</v>
      </c>
      <c r="C4290" s="768">
        <v>3.99187096038245</v>
      </c>
      <c r="D4290" s="762"/>
      <c r="E4290" s="762"/>
      <c r="F4290" s="762"/>
      <c r="G4290" s="762"/>
      <c r="H4290" s="762">
        <v>5.6606058271777844</v>
      </c>
      <c r="I4290" s="763"/>
    </row>
    <row r="4291" spans="2:9" ht="11.5" customHeight="1">
      <c r="B4291" s="764">
        <v>45007</v>
      </c>
      <c r="C4291" s="765">
        <v>3.8734513723811301</v>
      </c>
      <c r="D4291" s="766"/>
      <c r="E4291" s="766"/>
      <c r="F4291" s="766"/>
      <c r="G4291" s="766"/>
      <c r="H4291" s="766">
        <v>5.6606058271777844</v>
      </c>
      <c r="I4291" s="767"/>
    </row>
    <row r="4292" spans="2:9" ht="11.5" customHeight="1">
      <c r="B4292" s="764">
        <v>45008</v>
      </c>
      <c r="C4292" s="768">
        <v>3.8853787032464902</v>
      </c>
      <c r="D4292" s="762"/>
      <c r="E4292" s="762"/>
      <c r="F4292" s="762"/>
      <c r="G4292" s="762"/>
      <c r="H4292" s="762">
        <v>5.6606058271777844</v>
      </c>
      <c r="I4292" s="763"/>
    </row>
    <row r="4293" spans="2:9" ht="11.5" customHeight="1">
      <c r="B4293" s="764">
        <v>45009</v>
      </c>
      <c r="C4293" s="765">
        <v>3.8990125934689601</v>
      </c>
      <c r="D4293" s="766"/>
      <c r="E4293" s="766"/>
      <c r="F4293" s="766"/>
      <c r="G4293" s="766"/>
      <c r="H4293" s="766">
        <v>5.6606058271777844</v>
      </c>
      <c r="I4293" s="767"/>
    </row>
    <row r="4294" spans="2:9" ht="11.5" customHeight="1">
      <c r="B4294" s="764">
        <v>45010</v>
      </c>
      <c r="C4294" s="768">
        <v>3.8990125934689601</v>
      </c>
      <c r="D4294" s="762"/>
      <c r="E4294" s="762"/>
      <c r="F4294" s="762"/>
      <c r="G4294" s="762"/>
      <c r="H4294" s="762">
        <v>5.6606058271777844</v>
      </c>
      <c r="I4294" s="763"/>
    </row>
    <row r="4295" spans="2:9" ht="11.5" customHeight="1">
      <c r="B4295" s="764">
        <v>45011</v>
      </c>
      <c r="C4295" s="765">
        <v>3.8990125934689601</v>
      </c>
      <c r="D4295" s="766"/>
      <c r="E4295" s="766"/>
      <c r="F4295" s="766"/>
      <c r="G4295" s="766"/>
      <c r="H4295" s="766">
        <v>5.6606058271777844</v>
      </c>
      <c r="I4295" s="767"/>
    </row>
    <row r="4296" spans="2:9" ht="11.5" customHeight="1">
      <c r="B4296" s="764">
        <v>45012</v>
      </c>
      <c r="C4296" s="768">
        <v>3.86864310695973</v>
      </c>
      <c r="D4296" s="762"/>
      <c r="E4296" s="762"/>
      <c r="F4296" s="762"/>
      <c r="G4296" s="762"/>
      <c r="H4296" s="762">
        <v>5.6606058271777844</v>
      </c>
      <c r="I4296" s="763"/>
    </row>
    <row r="4297" spans="2:9" ht="11.5" customHeight="1">
      <c r="B4297" s="764">
        <v>45013</v>
      </c>
      <c r="C4297" s="765">
        <v>3.8352235337962601</v>
      </c>
      <c r="D4297" s="766"/>
      <c r="E4297" s="766"/>
      <c r="F4297" s="766"/>
      <c r="G4297" s="766"/>
      <c r="H4297" s="766">
        <v>5.6606058271777844</v>
      </c>
      <c r="I4297" s="767"/>
    </row>
    <row r="4298" spans="2:9" ht="11.5" customHeight="1">
      <c r="B4298" s="764">
        <v>45014</v>
      </c>
      <c r="C4298" s="768">
        <v>3.9564818233874601</v>
      </c>
      <c r="D4298" s="762"/>
      <c r="E4298" s="762"/>
      <c r="F4298" s="762"/>
      <c r="G4298" s="762"/>
      <c r="H4298" s="762">
        <v>5.6606058271777844</v>
      </c>
      <c r="I4298" s="763"/>
    </row>
    <row r="4299" spans="2:9" ht="11.5" customHeight="1">
      <c r="B4299" s="764">
        <v>45015</v>
      </c>
      <c r="C4299" s="765">
        <v>3.9859908446462602</v>
      </c>
      <c r="D4299" s="766"/>
      <c r="E4299" s="766"/>
      <c r="F4299" s="766"/>
      <c r="G4299" s="766"/>
      <c r="H4299" s="766">
        <v>5.6606058271777844</v>
      </c>
      <c r="I4299" s="767"/>
    </row>
    <row r="4300" spans="2:9" ht="11.5" customHeight="1">
      <c r="B4300" s="764">
        <v>45016</v>
      </c>
      <c r="C4300" s="768">
        <v>4.8890177265988903</v>
      </c>
      <c r="D4300" s="762"/>
      <c r="E4300" s="762"/>
      <c r="F4300" s="762"/>
      <c r="G4300" s="762"/>
      <c r="H4300" s="762">
        <v>5.6606058271777844</v>
      </c>
      <c r="I4300" s="763"/>
    </row>
    <row r="4301" spans="2:9" ht="11.5" customHeight="1">
      <c r="B4301" s="764">
        <v>45017</v>
      </c>
      <c r="C4301" s="765">
        <v>4.8890177265988903</v>
      </c>
      <c r="D4301" s="766"/>
      <c r="E4301" s="766"/>
      <c r="F4301" s="766"/>
      <c r="G4301" s="766"/>
      <c r="H4301" s="766">
        <v>5.6606058271777844</v>
      </c>
      <c r="I4301" s="767"/>
    </row>
    <row r="4302" spans="2:9" ht="11.5" customHeight="1">
      <c r="B4302" s="764">
        <v>45018</v>
      </c>
      <c r="C4302" s="768">
        <v>4.8890177265988903</v>
      </c>
      <c r="D4302" s="762"/>
      <c r="E4302" s="762"/>
      <c r="F4302" s="762"/>
      <c r="G4302" s="762"/>
      <c r="H4302" s="762">
        <v>5.6606058271777844</v>
      </c>
      <c r="I4302" s="763"/>
    </row>
    <row r="4303" spans="2:9" ht="11.5" customHeight="1">
      <c r="B4303" s="764">
        <v>45019</v>
      </c>
      <c r="C4303" s="765">
        <v>4.8669178351522699</v>
      </c>
      <c r="D4303" s="766"/>
      <c r="E4303" s="766"/>
      <c r="F4303" s="766"/>
      <c r="G4303" s="766"/>
      <c r="H4303" s="766">
        <v>5.6606058271777844</v>
      </c>
      <c r="I4303" s="767"/>
    </row>
    <row r="4304" spans="2:9" ht="11.5" customHeight="1">
      <c r="B4304" s="764">
        <v>45020</v>
      </c>
      <c r="C4304" s="768">
        <v>4.8131084169687401</v>
      </c>
      <c r="D4304" s="762"/>
      <c r="E4304" s="762"/>
      <c r="F4304" s="762"/>
      <c r="G4304" s="762"/>
      <c r="H4304" s="762">
        <v>5.6606058271777844</v>
      </c>
      <c r="I4304" s="763"/>
    </row>
    <row r="4305" spans="2:9" ht="11.5" customHeight="1">
      <c r="B4305" s="764">
        <v>45021</v>
      </c>
      <c r="C4305" s="765">
        <v>4.6045702279382201</v>
      </c>
      <c r="D4305" s="766"/>
      <c r="E4305" s="766"/>
      <c r="F4305" s="766"/>
      <c r="G4305" s="766"/>
      <c r="H4305" s="766">
        <v>5.6606058271777844</v>
      </c>
      <c r="I4305" s="767"/>
    </row>
    <row r="4306" spans="2:9" ht="11.5" customHeight="1">
      <c r="B4306" s="764">
        <v>45022</v>
      </c>
      <c r="C4306" s="768">
        <v>4.6645953453668696</v>
      </c>
      <c r="D4306" s="762"/>
      <c r="E4306" s="762"/>
      <c r="F4306" s="762"/>
      <c r="G4306" s="762"/>
      <c r="H4306" s="762">
        <v>5.6606058271777844</v>
      </c>
      <c r="I4306" s="763"/>
    </row>
    <row r="4307" spans="2:9" ht="11.5" customHeight="1">
      <c r="B4307" s="764">
        <v>45023</v>
      </c>
      <c r="C4307" s="765">
        <v>4.6645953453668696</v>
      </c>
      <c r="D4307" s="766"/>
      <c r="E4307" s="766"/>
      <c r="F4307" s="766"/>
      <c r="G4307" s="766"/>
      <c r="H4307" s="766">
        <v>5.6606058271777844</v>
      </c>
      <c r="I4307" s="767"/>
    </row>
    <row r="4308" spans="2:9" ht="11.5" customHeight="1">
      <c r="B4308" s="764">
        <v>45024</v>
      </c>
      <c r="C4308" s="768">
        <v>4.6645953453668696</v>
      </c>
      <c r="D4308" s="762"/>
      <c r="E4308" s="762"/>
      <c r="F4308" s="762"/>
      <c r="G4308" s="762"/>
      <c r="H4308" s="762">
        <v>5.6606058271777844</v>
      </c>
      <c r="I4308" s="763"/>
    </row>
    <row r="4309" spans="2:9" ht="11.5" customHeight="1">
      <c r="B4309" s="764">
        <v>45025</v>
      </c>
      <c r="C4309" s="765">
        <v>4.6645953453668696</v>
      </c>
      <c r="D4309" s="766"/>
      <c r="E4309" s="766"/>
      <c r="F4309" s="766"/>
      <c r="G4309" s="766"/>
      <c r="H4309" s="766">
        <v>5.6606058271777844</v>
      </c>
      <c r="I4309" s="767"/>
    </row>
    <row r="4310" spans="2:9" ht="11.5" customHeight="1">
      <c r="B4310" s="764">
        <v>45026</v>
      </c>
      <c r="C4310" s="768">
        <v>4.7443118560883004</v>
      </c>
      <c r="D4310" s="762"/>
      <c r="E4310" s="762"/>
      <c r="F4310" s="762"/>
      <c r="G4310" s="762"/>
      <c r="H4310" s="762">
        <v>5.6606058271777844</v>
      </c>
      <c r="I4310" s="763"/>
    </row>
    <row r="4311" spans="2:9" ht="11.5" customHeight="1">
      <c r="B4311" s="764">
        <v>45027</v>
      </c>
      <c r="C4311" s="765">
        <v>4.7732634140585004</v>
      </c>
      <c r="D4311" s="766"/>
      <c r="E4311" s="766"/>
      <c r="F4311" s="766"/>
      <c r="G4311" s="766"/>
      <c r="H4311" s="766">
        <v>5.6606058271777844</v>
      </c>
      <c r="I4311" s="767"/>
    </row>
    <row r="4312" spans="2:9" ht="11.5" customHeight="1">
      <c r="B4312" s="764">
        <v>45028</v>
      </c>
      <c r="C4312" s="768">
        <v>4.7029440027633997</v>
      </c>
      <c r="D4312" s="762"/>
      <c r="E4312" s="762"/>
      <c r="F4312" s="762"/>
      <c r="G4312" s="762"/>
      <c r="H4312" s="762">
        <v>5.6606058271777844</v>
      </c>
      <c r="I4312" s="763"/>
    </row>
    <row r="4313" spans="2:9" ht="11.5" customHeight="1">
      <c r="B4313" s="764">
        <v>45029</v>
      </c>
      <c r="C4313" s="765">
        <v>4.75218443950578</v>
      </c>
      <c r="D4313" s="766"/>
      <c r="E4313" s="766"/>
      <c r="F4313" s="766"/>
      <c r="G4313" s="766"/>
      <c r="H4313" s="766">
        <v>5.6606058271777844</v>
      </c>
      <c r="I4313" s="767"/>
    </row>
    <row r="4314" spans="2:9" ht="11.5" customHeight="1">
      <c r="B4314" s="764">
        <v>45030</v>
      </c>
      <c r="C4314" s="768">
        <v>4.7125562940444201</v>
      </c>
      <c r="D4314" s="762"/>
      <c r="E4314" s="762"/>
      <c r="F4314" s="762"/>
      <c r="G4314" s="762"/>
      <c r="H4314" s="762">
        <v>5.6606058271777844</v>
      </c>
      <c r="I4314" s="763"/>
    </row>
    <row r="4315" spans="2:9" ht="11.5" customHeight="1">
      <c r="B4315" s="764">
        <v>45031</v>
      </c>
      <c r="C4315" s="765">
        <v>4.7125562940444201</v>
      </c>
      <c r="D4315" s="766"/>
      <c r="E4315" s="766"/>
      <c r="F4315" s="766"/>
      <c r="G4315" s="766"/>
      <c r="H4315" s="766">
        <v>5.6606058271777844</v>
      </c>
      <c r="I4315" s="767"/>
    </row>
    <row r="4316" spans="2:9" ht="11.5" customHeight="1">
      <c r="B4316" s="764">
        <v>45032</v>
      </c>
      <c r="C4316" s="768">
        <v>4.7125562940444201</v>
      </c>
      <c r="D4316" s="762"/>
      <c r="E4316" s="762"/>
      <c r="F4316" s="762"/>
      <c r="G4316" s="762"/>
      <c r="H4316" s="762">
        <v>5.6606058271777844</v>
      </c>
      <c r="I4316" s="763"/>
    </row>
    <row r="4317" spans="2:9" ht="11.5" customHeight="1">
      <c r="B4317" s="764">
        <v>45033</v>
      </c>
      <c r="C4317" s="765">
        <v>4.7429568919015104</v>
      </c>
      <c r="D4317" s="766"/>
      <c r="E4317" s="766"/>
      <c r="F4317" s="766"/>
      <c r="G4317" s="766"/>
      <c r="H4317" s="766">
        <v>5.6606058271777844</v>
      </c>
      <c r="I4317" s="767"/>
    </row>
    <row r="4318" spans="2:9" ht="11.5" customHeight="1">
      <c r="B4318" s="764">
        <v>45034</v>
      </c>
      <c r="C4318" s="768">
        <v>4.7674787905115696</v>
      </c>
      <c r="D4318" s="762"/>
      <c r="E4318" s="762"/>
      <c r="F4318" s="762"/>
      <c r="G4318" s="762"/>
      <c r="H4318" s="762">
        <v>5.6606058271777844</v>
      </c>
      <c r="I4318" s="763"/>
    </row>
    <row r="4319" spans="2:9" ht="11.5" customHeight="1">
      <c r="B4319" s="764">
        <v>45035</v>
      </c>
      <c r="C4319" s="765">
        <v>4.7470308630261799</v>
      </c>
      <c r="D4319" s="766"/>
      <c r="E4319" s="766"/>
      <c r="F4319" s="766"/>
      <c r="G4319" s="766"/>
      <c r="H4319" s="766">
        <v>5.6606058271777844</v>
      </c>
      <c r="I4319" s="767"/>
    </row>
    <row r="4320" spans="2:9" ht="11.5" customHeight="1">
      <c r="B4320" s="764">
        <v>45036</v>
      </c>
      <c r="C4320" s="768">
        <v>4.6731733353141296</v>
      </c>
      <c r="D4320" s="762"/>
      <c r="E4320" s="762"/>
      <c r="F4320" s="762"/>
      <c r="G4320" s="762"/>
      <c r="H4320" s="762">
        <v>5.6606058271777844</v>
      </c>
      <c r="I4320" s="763"/>
    </row>
    <row r="4321" spans="2:9" ht="11.5" customHeight="1">
      <c r="B4321" s="764">
        <v>45037</v>
      </c>
      <c r="C4321" s="765">
        <v>4.7119103664773601</v>
      </c>
      <c r="D4321" s="766"/>
      <c r="E4321" s="766"/>
      <c r="F4321" s="766"/>
      <c r="G4321" s="766"/>
      <c r="H4321" s="766">
        <v>5.6606058271777844</v>
      </c>
      <c r="I4321" s="767"/>
    </row>
    <row r="4322" spans="2:9" ht="11.5" customHeight="1">
      <c r="B4322" s="764">
        <v>45038</v>
      </c>
      <c r="C4322" s="768">
        <v>4.7119103664773601</v>
      </c>
      <c r="D4322" s="762"/>
      <c r="E4322" s="762"/>
      <c r="F4322" s="762"/>
      <c r="G4322" s="762"/>
      <c r="H4322" s="762">
        <v>5.6606058271777844</v>
      </c>
      <c r="I4322" s="763"/>
    </row>
    <row r="4323" spans="2:9" ht="11.5" customHeight="1">
      <c r="B4323" s="764">
        <v>45039</v>
      </c>
      <c r="C4323" s="765">
        <v>4.7119103664773601</v>
      </c>
      <c r="D4323" s="766"/>
      <c r="E4323" s="766"/>
      <c r="F4323" s="766"/>
      <c r="G4323" s="766"/>
      <c r="H4323" s="766">
        <v>5.6606058271777844</v>
      </c>
      <c r="I4323" s="767"/>
    </row>
    <row r="4324" spans="2:9" ht="11.5" customHeight="1">
      <c r="B4324" s="764">
        <v>45040</v>
      </c>
      <c r="C4324" s="768">
        <v>4.5998117072623801</v>
      </c>
      <c r="D4324" s="762"/>
      <c r="E4324" s="762"/>
      <c r="F4324" s="762"/>
      <c r="G4324" s="762"/>
      <c r="H4324" s="762">
        <v>5.6606058271777844</v>
      </c>
      <c r="I4324" s="763"/>
    </row>
    <row r="4325" spans="2:9" ht="11.5" customHeight="1">
      <c r="B4325" s="764">
        <v>45041</v>
      </c>
      <c r="C4325" s="765">
        <v>4.4371016851169598</v>
      </c>
      <c r="D4325" s="766"/>
      <c r="E4325" s="766"/>
      <c r="F4325" s="766"/>
      <c r="G4325" s="766"/>
      <c r="H4325" s="766">
        <v>5.6606058271777844</v>
      </c>
      <c r="I4325" s="767"/>
    </row>
    <row r="4326" spans="2:9" ht="11.5" customHeight="1">
      <c r="B4326" s="764">
        <v>45042</v>
      </c>
      <c r="C4326" s="768">
        <v>4.4675144310291603</v>
      </c>
      <c r="D4326" s="762"/>
      <c r="E4326" s="762"/>
      <c r="F4326" s="762"/>
      <c r="G4326" s="762"/>
      <c r="H4326" s="762">
        <v>5.6606058271777844</v>
      </c>
      <c r="I4326" s="763"/>
    </row>
    <row r="4327" spans="2:9" ht="11.5" customHeight="1">
      <c r="B4327" s="764">
        <v>45043</v>
      </c>
      <c r="C4327" s="765">
        <v>4.50480539382432</v>
      </c>
      <c r="D4327" s="766"/>
      <c r="E4327" s="766"/>
      <c r="F4327" s="766"/>
      <c r="G4327" s="766"/>
      <c r="H4327" s="766">
        <v>5.6606058271777844</v>
      </c>
      <c r="I4327" s="767"/>
    </row>
    <row r="4328" spans="2:9" ht="11.5" customHeight="1">
      <c r="B4328" s="764">
        <v>45044</v>
      </c>
      <c r="C4328" s="768">
        <v>4.4961435806882601</v>
      </c>
      <c r="D4328" s="762"/>
      <c r="E4328" s="762"/>
      <c r="F4328" s="762"/>
      <c r="G4328" s="762"/>
      <c r="H4328" s="762">
        <v>5.6606058271777844</v>
      </c>
      <c r="I4328" s="763"/>
    </row>
    <row r="4329" spans="2:9" ht="11.5" customHeight="1">
      <c r="B4329" s="764">
        <v>45045</v>
      </c>
      <c r="C4329" s="765">
        <v>4.4961435806882601</v>
      </c>
      <c r="D4329" s="766"/>
      <c r="E4329" s="766"/>
      <c r="F4329" s="766"/>
      <c r="G4329" s="766"/>
      <c r="H4329" s="766">
        <v>5.6606058271777844</v>
      </c>
      <c r="I4329" s="767"/>
    </row>
    <row r="4330" spans="2:9" ht="11.5" customHeight="1">
      <c r="B4330" s="764">
        <v>45046</v>
      </c>
      <c r="C4330" s="768">
        <v>4.4961435806882601</v>
      </c>
      <c r="D4330" s="762"/>
      <c r="E4330" s="762"/>
      <c r="F4330" s="762"/>
      <c r="G4330" s="762"/>
      <c r="H4330" s="762">
        <v>5.6606058271777844</v>
      </c>
      <c r="I4330" s="763"/>
    </row>
    <row r="4331" spans="2:9" ht="11.5" customHeight="1">
      <c r="B4331" s="764">
        <v>45047</v>
      </c>
      <c r="C4331" s="765">
        <v>4.4784370253610604</v>
      </c>
      <c r="D4331" s="766"/>
      <c r="E4331" s="766"/>
      <c r="F4331" s="766"/>
      <c r="G4331" s="766"/>
      <c r="H4331" s="766">
        <v>5.6606058271777844</v>
      </c>
      <c r="I4331" s="767"/>
    </row>
    <row r="4332" spans="2:9" ht="11.5" customHeight="1">
      <c r="B4332" s="764">
        <v>45048</v>
      </c>
      <c r="C4332" s="768">
        <v>4.3513311784198097</v>
      </c>
      <c r="D4332" s="762"/>
      <c r="E4332" s="762"/>
      <c r="F4332" s="762"/>
      <c r="G4332" s="762"/>
      <c r="H4332" s="762">
        <v>5.6606058271777844</v>
      </c>
      <c r="I4332" s="763"/>
    </row>
    <row r="4333" spans="2:9" ht="11.5" customHeight="1">
      <c r="B4333" s="764">
        <v>45049</v>
      </c>
      <c r="C4333" s="765">
        <v>4.32261179202888</v>
      </c>
      <c r="D4333" s="766"/>
      <c r="E4333" s="766"/>
      <c r="F4333" s="766"/>
      <c r="G4333" s="766"/>
      <c r="H4333" s="766">
        <v>5.6606058271777844</v>
      </c>
      <c r="I4333" s="767"/>
    </row>
    <row r="4334" spans="2:9" ht="11.5" customHeight="1">
      <c r="B4334" s="764">
        <v>45050</v>
      </c>
      <c r="C4334" s="768">
        <v>4.3960515489244596</v>
      </c>
      <c r="D4334" s="762"/>
      <c r="E4334" s="762"/>
      <c r="F4334" s="762"/>
      <c r="G4334" s="762"/>
      <c r="H4334" s="762">
        <v>5.6606058271777844</v>
      </c>
      <c r="I4334" s="763"/>
    </row>
    <row r="4335" spans="2:9" ht="11.5" customHeight="1">
      <c r="B4335" s="764">
        <v>45051</v>
      </c>
      <c r="C4335" s="765">
        <v>4.5341346833255596</v>
      </c>
      <c r="D4335" s="766"/>
      <c r="E4335" s="766"/>
      <c r="F4335" s="766"/>
      <c r="G4335" s="766"/>
      <c r="H4335" s="766">
        <v>5.6606058271777844</v>
      </c>
      <c r="I4335" s="767"/>
    </row>
    <row r="4336" spans="2:9" ht="11.5" customHeight="1">
      <c r="B4336" s="764">
        <v>45052</v>
      </c>
      <c r="C4336" s="768">
        <v>4.5341346833255596</v>
      </c>
      <c r="D4336" s="762"/>
      <c r="E4336" s="762"/>
      <c r="F4336" s="762"/>
      <c r="G4336" s="762"/>
      <c r="H4336" s="762">
        <v>5.6606058271777844</v>
      </c>
      <c r="I4336" s="763"/>
    </row>
    <row r="4337" spans="2:9" ht="11.5" customHeight="1">
      <c r="B4337" s="764">
        <v>45053</v>
      </c>
      <c r="C4337" s="765">
        <v>4.5341346833255596</v>
      </c>
      <c r="D4337" s="766"/>
      <c r="E4337" s="766"/>
      <c r="F4337" s="766"/>
      <c r="G4337" s="766"/>
      <c r="H4337" s="766">
        <v>5.6606058271777844</v>
      </c>
      <c r="I4337" s="767"/>
    </row>
    <row r="4338" spans="2:9" ht="11.5" customHeight="1">
      <c r="B4338" s="764">
        <v>45054</v>
      </c>
      <c r="C4338" s="768">
        <v>4.6224940572245599</v>
      </c>
      <c r="D4338" s="762"/>
      <c r="E4338" s="762"/>
      <c r="F4338" s="762"/>
      <c r="G4338" s="762"/>
      <c r="H4338" s="762">
        <v>5.6606058271777844</v>
      </c>
      <c r="I4338" s="763"/>
    </row>
    <row r="4339" spans="2:9" ht="11.5" customHeight="1">
      <c r="B4339" s="764">
        <v>45055</v>
      </c>
      <c r="C4339" s="765">
        <v>4.64763023539511</v>
      </c>
      <c r="D4339" s="766"/>
      <c r="E4339" s="766"/>
      <c r="F4339" s="766"/>
      <c r="G4339" s="766"/>
      <c r="H4339" s="766">
        <v>5.6606058271777844</v>
      </c>
      <c r="I4339" s="767"/>
    </row>
    <row r="4340" spans="2:9" ht="11.5" customHeight="1">
      <c r="B4340" s="764">
        <v>45056</v>
      </c>
      <c r="C4340" s="768">
        <v>4.5749334459011699</v>
      </c>
      <c r="D4340" s="762"/>
      <c r="E4340" s="762"/>
      <c r="F4340" s="762"/>
      <c r="G4340" s="762"/>
      <c r="H4340" s="762">
        <v>5.6606058271777844</v>
      </c>
      <c r="I4340" s="763"/>
    </row>
    <row r="4341" spans="2:9" ht="11.5" customHeight="1">
      <c r="B4341" s="764">
        <v>45057</v>
      </c>
      <c r="C4341" s="765">
        <v>4.5582359073999301</v>
      </c>
      <c r="D4341" s="766"/>
      <c r="E4341" s="766"/>
      <c r="F4341" s="766"/>
      <c r="G4341" s="766"/>
      <c r="H4341" s="766">
        <v>5.6606058271777844</v>
      </c>
      <c r="I4341" s="767"/>
    </row>
    <row r="4342" spans="2:9" ht="11.5" customHeight="1">
      <c r="B4342" s="764">
        <v>45058</v>
      </c>
      <c r="C4342" s="768">
        <v>4.4396720012798196</v>
      </c>
      <c r="D4342" s="762"/>
      <c r="E4342" s="762"/>
      <c r="F4342" s="762"/>
      <c r="G4342" s="762"/>
      <c r="H4342" s="762">
        <v>5.6606058271777844</v>
      </c>
      <c r="I4342" s="763"/>
    </row>
    <row r="4343" spans="2:9" ht="11.5" customHeight="1">
      <c r="B4343" s="764">
        <v>45059</v>
      </c>
      <c r="C4343" s="765">
        <v>4.4396720012798196</v>
      </c>
      <c r="D4343" s="766"/>
      <c r="E4343" s="766"/>
      <c r="F4343" s="766"/>
      <c r="G4343" s="766"/>
      <c r="H4343" s="766">
        <v>5.6606058271777844</v>
      </c>
      <c r="I4343" s="767"/>
    </row>
    <row r="4344" spans="2:9" ht="11.5" customHeight="1">
      <c r="B4344" s="764">
        <v>45060</v>
      </c>
      <c r="C4344" s="768">
        <v>4.4396720012798196</v>
      </c>
      <c r="D4344" s="762"/>
      <c r="E4344" s="762"/>
      <c r="F4344" s="762"/>
      <c r="G4344" s="762"/>
      <c r="H4344" s="762">
        <v>5.6606058271777844</v>
      </c>
      <c r="I4344" s="763"/>
    </row>
    <row r="4345" spans="2:9" ht="11.5" customHeight="1">
      <c r="B4345" s="764">
        <v>45061</v>
      </c>
      <c r="C4345" s="765">
        <v>4.5991970728297904</v>
      </c>
      <c r="D4345" s="766"/>
      <c r="E4345" s="766"/>
      <c r="F4345" s="766"/>
      <c r="G4345" s="766"/>
      <c r="H4345" s="766">
        <v>5.6606058271777844</v>
      </c>
      <c r="I4345" s="767"/>
    </row>
    <row r="4346" spans="2:9" ht="11.5" customHeight="1">
      <c r="B4346" s="764">
        <v>45062</v>
      </c>
      <c r="C4346" s="768">
        <v>4.4927378771642097</v>
      </c>
      <c r="D4346" s="762"/>
      <c r="E4346" s="762"/>
      <c r="F4346" s="762"/>
      <c r="G4346" s="762"/>
      <c r="H4346" s="762">
        <v>5.6606058271777844</v>
      </c>
      <c r="I4346" s="763"/>
    </row>
    <row r="4347" spans="2:9" ht="11.5" customHeight="1">
      <c r="B4347" s="764">
        <v>45063</v>
      </c>
      <c r="C4347" s="765">
        <v>4.5822320567615602</v>
      </c>
      <c r="D4347" s="766"/>
      <c r="E4347" s="766"/>
      <c r="F4347" s="766"/>
      <c r="G4347" s="766"/>
      <c r="H4347" s="766">
        <v>5.6606058271777844</v>
      </c>
      <c r="I4347" s="767"/>
    </row>
    <row r="4348" spans="2:9" ht="11.5" customHeight="1">
      <c r="B4348" s="764">
        <v>45064</v>
      </c>
      <c r="C4348" s="768">
        <v>4.6681045446462397</v>
      </c>
      <c r="D4348" s="762"/>
      <c r="E4348" s="762"/>
      <c r="F4348" s="762"/>
      <c r="G4348" s="762"/>
      <c r="H4348" s="762">
        <v>5.6606058271777844</v>
      </c>
      <c r="I4348" s="763"/>
    </row>
    <row r="4349" spans="2:9" ht="11.5" customHeight="1">
      <c r="B4349" s="764">
        <v>45065</v>
      </c>
      <c r="C4349" s="765">
        <v>4.6108990855485903</v>
      </c>
      <c r="D4349" s="766"/>
      <c r="E4349" s="766"/>
      <c r="F4349" s="766"/>
      <c r="G4349" s="766"/>
      <c r="H4349" s="766">
        <v>5.6606058271777844</v>
      </c>
      <c r="I4349" s="767"/>
    </row>
    <row r="4350" spans="2:9" ht="11.5" customHeight="1">
      <c r="B4350" s="764">
        <v>45066</v>
      </c>
      <c r="C4350" s="768">
        <v>4.6108990855485903</v>
      </c>
      <c r="D4350" s="762"/>
      <c r="E4350" s="762"/>
      <c r="F4350" s="762"/>
      <c r="G4350" s="762"/>
      <c r="H4350" s="762">
        <v>5.6606058271777844</v>
      </c>
      <c r="I4350" s="763"/>
    </row>
    <row r="4351" spans="2:9" ht="11.5" customHeight="1">
      <c r="B4351" s="764">
        <v>45067</v>
      </c>
      <c r="C4351" s="765">
        <v>4.6108990855485903</v>
      </c>
      <c r="D4351" s="766"/>
      <c r="E4351" s="766"/>
      <c r="F4351" s="766"/>
      <c r="G4351" s="766"/>
      <c r="H4351" s="766">
        <v>5.6606058271777844</v>
      </c>
      <c r="I4351" s="767"/>
    </row>
    <row r="4352" spans="2:9" ht="11.5" customHeight="1">
      <c r="B4352" s="764">
        <v>45068</v>
      </c>
      <c r="C4352" s="768">
        <v>4.7450135613185402</v>
      </c>
      <c r="D4352" s="762"/>
      <c r="E4352" s="762"/>
      <c r="F4352" s="762"/>
      <c r="G4352" s="762"/>
      <c r="H4352" s="762">
        <v>5.6606058271777844</v>
      </c>
      <c r="I4352" s="763"/>
    </row>
    <row r="4353" spans="2:9" ht="11.5" customHeight="1">
      <c r="B4353" s="764">
        <v>45069</v>
      </c>
      <c r="C4353" s="765">
        <v>4.68060120907779</v>
      </c>
      <c r="D4353" s="766"/>
      <c r="E4353" s="766"/>
      <c r="F4353" s="766"/>
      <c r="G4353" s="766"/>
      <c r="H4353" s="766">
        <v>5.6606058271777844</v>
      </c>
      <c r="I4353" s="767"/>
    </row>
    <row r="4354" spans="2:9" ht="11.5" customHeight="1">
      <c r="B4354" s="764">
        <v>45070</v>
      </c>
      <c r="C4354" s="768">
        <v>4.6757280318837999</v>
      </c>
      <c r="D4354" s="762"/>
      <c r="E4354" s="762"/>
      <c r="F4354" s="762"/>
      <c r="G4354" s="762"/>
      <c r="H4354" s="762">
        <v>5.6606058271777844</v>
      </c>
      <c r="I4354" s="763"/>
    </row>
    <row r="4355" spans="2:9" ht="11.5" customHeight="1">
      <c r="B4355" s="764">
        <v>45071</v>
      </c>
      <c r="C4355" s="765">
        <v>4.5989290031273002</v>
      </c>
      <c r="D4355" s="766"/>
      <c r="E4355" s="766"/>
      <c r="F4355" s="766"/>
      <c r="G4355" s="766"/>
      <c r="H4355" s="766">
        <v>5.6606058271777844</v>
      </c>
      <c r="I4355" s="767"/>
    </row>
    <row r="4356" spans="2:9" ht="11.5" customHeight="1">
      <c r="B4356" s="764">
        <v>45072</v>
      </c>
      <c r="C4356" s="768">
        <v>4.6779254408948203</v>
      </c>
      <c r="D4356" s="762"/>
      <c r="E4356" s="762"/>
      <c r="F4356" s="762"/>
      <c r="G4356" s="762"/>
      <c r="H4356" s="762">
        <v>5.6606058271777844</v>
      </c>
      <c r="I4356" s="763"/>
    </row>
    <row r="4357" spans="2:9" ht="11.5" customHeight="1">
      <c r="B4357" s="764">
        <v>45073</v>
      </c>
      <c r="C4357" s="765">
        <v>4.6779254408948203</v>
      </c>
      <c r="D4357" s="766"/>
      <c r="E4357" s="766"/>
      <c r="F4357" s="766"/>
      <c r="G4357" s="766"/>
      <c r="H4357" s="766">
        <v>5.6606058271777844</v>
      </c>
      <c r="I4357" s="767"/>
    </row>
    <row r="4358" spans="2:9" ht="11.5" customHeight="1">
      <c r="B4358" s="764">
        <v>45074</v>
      </c>
      <c r="C4358" s="768">
        <v>4.6779254408948203</v>
      </c>
      <c r="D4358" s="762"/>
      <c r="E4358" s="762"/>
      <c r="F4358" s="762"/>
      <c r="G4358" s="762"/>
      <c r="H4358" s="762">
        <v>5.6606058271777844</v>
      </c>
      <c r="I4358" s="763"/>
    </row>
    <row r="4359" spans="2:9" ht="11.5" customHeight="1">
      <c r="B4359" s="764">
        <v>45075</v>
      </c>
      <c r="C4359" s="765">
        <v>4.6779254408948203</v>
      </c>
      <c r="D4359" s="766"/>
      <c r="E4359" s="766"/>
      <c r="F4359" s="766"/>
      <c r="G4359" s="766"/>
      <c r="H4359" s="766">
        <v>5.6606058271777844</v>
      </c>
      <c r="I4359" s="767"/>
    </row>
    <row r="4360" spans="2:9" ht="11.5" customHeight="1">
      <c r="B4360" s="764">
        <v>45076</v>
      </c>
      <c r="C4360" s="768">
        <v>4.7465965107696704</v>
      </c>
      <c r="D4360" s="762"/>
      <c r="E4360" s="762"/>
      <c r="F4360" s="762"/>
      <c r="G4360" s="762"/>
      <c r="H4360" s="762">
        <v>5.6606058271777844</v>
      </c>
      <c r="I4360" s="763"/>
    </row>
    <row r="4361" spans="2:9" ht="11.5" customHeight="1">
      <c r="B4361" s="764">
        <v>45077</v>
      </c>
      <c r="C4361" s="765">
        <v>4.8020239202957198</v>
      </c>
      <c r="D4361" s="766"/>
      <c r="E4361" s="766"/>
      <c r="F4361" s="766"/>
      <c r="G4361" s="766"/>
      <c r="H4361" s="766">
        <v>5.6606058271777844</v>
      </c>
      <c r="I4361" s="767"/>
    </row>
    <row r="4362" spans="2:9" ht="11.5" customHeight="1">
      <c r="B4362" s="764">
        <v>45078</v>
      </c>
      <c r="C4362" s="768">
        <v>4.8449597613676803</v>
      </c>
      <c r="D4362" s="762"/>
      <c r="E4362" s="762"/>
      <c r="F4362" s="762"/>
      <c r="G4362" s="762"/>
      <c r="H4362" s="762">
        <v>5.6606058271777844</v>
      </c>
      <c r="I4362" s="763"/>
    </row>
    <row r="4363" spans="2:9" ht="11.5" customHeight="1">
      <c r="B4363" s="764">
        <v>45079</v>
      </c>
      <c r="C4363" s="765">
        <v>4.9022674941577904</v>
      </c>
      <c r="D4363" s="766"/>
      <c r="E4363" s="766"/>
      <c r="F4363" s="766"/>
      <c r="G4363" s="766"/>
      <c r="H4363" s="766">
        <v>5.6606058271777844</v>
      </c>
      <c r="I4363" s="767"/>
    </row>
    <row r="4364" spans="2:9" ht="11.5" customHeight="1">
      <c r="B4364" s="764">
        <v>45080</v>
      </c>
      <c r="C4364" s="768">
        <v>4.9022674941577904</v>
      </c>
      <c r="D4364" s="762"/>
      <c r="E4364" s="762"/>
      <c r="F4364" s="762"/>
      <c r="G4364" s="762"/>
      <c r="H4364" s="762">
        <v>5.6606058271777844</v>
      </c>
      <c r="I4364" s="763"/>
    </row>
    <row r="4365" spans="2:9" ht="11.5" customHeight="1">
      <c r="B4365" s="764">
        <v>45081</v>
      </c>
      <c r="C4365" s="765">
        <v>4.9022674941577904</v>
      </c>
      <c r="D4365" s="766"/>
      <c r="E4365" s="766"/>
      <c r="F4365" s="766"/>
      <c r="G4365" s="766"/>
      <c r="H4365" s="766">
        <v>5.6606058271777844</v>
      </c>
      <c r="I4365" s="767"/>
    </row>
    <row r="4366" spans="2:9" ht="11.5" customHeight="1">
      <c r="B4366" s="764">
        <v>45082</v>
      </c>
      <c r="C4366" s="768">
        <v>4.9421857301349199</v>
      </c>
      <c r="D4366" s="762"/>
      <c r="E4366" s="762"/>
      <c r="F4366" s="762"/>
      <c r="G4366" s="762"/>
      <c r="H4366" s="762">
        <v>5.6606058271777844</v>
      </c>
      <c r="I4366" s="763"/>
    </row>
    <row r="4367" spans="2:9" ht="11.5" customHeight="1">
      <c r="B4367" s="764">
        <v>45083</v>
      </c>
      <c r="C4367" s="765">
        <v>5.0146204361177897</v>
      </c>
      <c r="D4367" s="766"/>
      <c r="E4367" s="766"/>
      <c r="F4367" s="766"/>
      <c r="G4367" s="766"/>
      <c r="H4367" s="766">
        <v>5.6606058271777844</v>
      </c>
      <c r="I4367" s="767"/>
    </row>
    <row r="4368" spans="2:9" ht="11.5" customHeight="1">
      <c r="B4368" s="764">
        <v>45084</v>
      </c>
      <c r="C4368" s="768">
        <v>4.9013742703578496</v>
      </c>
      <c r="D4368" s="762"/>
      <c r="E4368" s="762"/>
      <c r="F4368" s="762"/>
      <c r="G4368" s="762"/>
      <c r="H4368" s="762">
        <v>5.6606058271777844</v>
      </c>
      <c r="I4368" s="763"/>
    </row>
    <row r="4369" spans="2:9" ht="11.5" customHeight="1">
      <c r="B4369" s="764">
        <v>45085</v>
      </c>
      <c r="C4369" s="765">
        <v>4.9235692106631301</v>
      </c>
      <c r="D4369" s="766"/>
      <c r="E4369" s="766"/>
      <c r="F4369" s="766"/>
      <c r="G4369" s="766"/>
      <c r="H4369" s="766">
        <v>5.6606058271777844</v>
      </c>
      <c r="I4369" s="767"/>
    </row>
    <row r="4370" spans="2:9" ht="11.5" customHeight="1">
      <c r="B4370" s="764">
        <v>45086</v>
      </c>
      <c r="C4370" s="768">
        <v>4.9491408149486897</v>
      </c>
      <c r="D4370" s="762"/>
      <c r="E4370" s="762"/>
      <c r="F4370" s="762"/>
      <c r="G4370" s="762"/>
      <c r="H4370" s="762">
        <v>5.6606058271777844</v>
      </c>
      <c r="I4370" s="763"/>
    </row>
    <row r="4371" spans="2:9" ht="11.5" customHeight="1">
      <c r="B4371" s="764">
        <v>45087</v>
      </c>
      <c r="C4371" s="765">
        <v>4.9491408149486897</v>
      </c>
      <c r="D4371" s="766"/>
      <c r="E4371" s="766"/>
      <c r="F4371" s="766"/>
      <c r="G4371" s="766"/>
      <c r="H4371" s="766">
        <v>5.6606058271777844</v>
      </c>
      <c r="I4371" s="767"/>
    </row>
    <row r="4372" spans="2:9" ht="11.5" customHeight="1">
      <c r="B4372" s="764">
        <v>45088</v>
      </c>
      <c r="C4372" s="768">
        <v>4.9491408149486897</v>
      </c>
      <c r="D4372" s="762"/>
      <c r="E4372" s="762"/>
      <c r="F4372" s="762"/>
      <c r="G4372" s="762"/>
      <c r="H4372" s="762">
        <v>5.6606058271777844</v>
      </c>
      <c r="I4372" s="763"/>
    </row>
    <row r="4373" spans="2:9" ht="11.5" customHeight="1">
      <c r="B4373" s="764">
        <v>45089</v>
      </c>
      <c r="C4373" s="765">
        <v>5.0433663375455096</v>
      </c>
      <c r="D4373" s="766"/>
      <c r="E4373" s="766"/>
      <c r="F4373" s="766"/>
      <c r="G4373" s="766"/>
      <c r="H4373" s="766">
        <v>5.6606058271777844</v>
      </c>
      <c r="I4373" s="767"/>
    </row>
    <row r="4374" spans="2:9" ht="11.5" customHeight="1">
      <c r="B4374" s="764">
        <v>45090</v>
      </c>
      <c r="C4374" s="768">
        <v>5.1581025416201696</v>
      </c>
      <c r="D4374" s="762"/>
      <c r="E4374" s="762"/>
      <c r="F4374" s="762"/>
      <c r="G4374" s="762"/>
      <c r="H4374" s="762">
        <v>5.6606058271777844</v>
      </c>
      <c r="I4374" s="763"/>
    </row>
    <row r="4375" spans="2:9" ht="11.5" customHeight="1">
      <c r="B4375" s="764">
        <v>45091</v>
      </c>
      <c r="C4375" s="765">
        <v>5.1157865276368097</v>
      </c>
      <c r="D4375" s="766"/>
      <c r="E4375" s="766"/>
      <c r="F4375" s="766"/>
      <c r="G4375" s="766"/>
      <c r="H4375" s="766">
        <v>5.6606058271777844</v>
      </c>
      <c r="I4375" s="767"/>
    </row>
    <row r="4376" spans="2:9" ht="11.5" customHeight="1">
      <c r="B4376" s="764">
        <v>45092</v>
      </c>
      <c r="C4376" s="768">
        <v>5.1503120885645703</v>
      </c>
      <c r="D4376" s="762"/>
      <c r="E4376" s="762"/>
      <c r="F4376" s="762"/>
      <c r="G4376" s="762"/>
      <c r="H4376" s="762">
        <v>5.6606058271777844</v>
      </c>
      <c r="I4376" s="763"/>
    </row>
    <row r="4377" spans="2:9" ht="11.5" customHeight="1">
      <c r="B4377" s="764">
        <v>45093</v>
      </c>
      <c r="C4377" s="765">
        <v>5.0727585192723401</v>
      </c>
      <c r="D4377" s="766"/>
      <c r="E4377" s="766"/>
      <c r="F4377" s="766"/>
      <c r="G4377" s="766"/>
      <c r="H4377" s="766">
        <v>5.6606058271777844</v>
      </c>
      <c r="I4377" s="767"/>
    </row>
    <row r="4378" spans="2:9" ht="11.5" customHeight="1">
      <c r="B4378" s="764">
        <v>45094</v>
      </c>
      <c r="C4378" s="768">
        <v>5.0727585192723401</v>
      </c>
      <c r="D4378" s="762"/>
      <c r="E4378" s="762"/>
      <c r="F4378" s="762"/>
      <c r="G4378" s="762"/>
      <c r="H4378" s="762">
        <v>5.6606058271777844</v>
      </c>
      <c r="I4378" s="763"/>
    </row>
    <row r="4379" spans="2:9" ht="11.5" customHeight="1">
      <c r="B4379" s="764">
        <v>45095</v>
      </c>
      <c r="C4379" s="765">
        <v>5.0727585192723401</v>
      </c>
      <c r="D4379" s="766"/>
      <c r="E4379" s="766"/>
      <c r="F4379" s="766"/>
      <c r="G4379" s="766"/>
      <c r="H4379" s="766">
        <v>5.6606058271777844</v>
      </c>
      <c r="I4379" s="767"/>
    </row>
    <row r="4380" spans="2:9" ht="11.5" customHeight="1">
      <c r="B4380" s="764">
        <v>45096</v>
      </c>
      <c r="C4380" s="768">
        <v>5.0727585192723401</v>
      </c>
      <c r="D4380" s="762"/>
      <c r="E4380" s="762"/>
      <c r="F4380" s="762"/>
      <c r="G4380" s="762"/>
      <c r="H4380" s="762">
        <v>5.6606058271777844</v>
      </c>
      <c r="I4380" s="763"/>
    </row>
    <row r="4381" spans="2:9" ht="11.5" customHeight="1">
      <c r="B4381" s="764">
        <v>45097</v>
      </c>
      <c r="C4381" s="765">
        <v>5.0387526004299596</v>
      </c>
      <c r="D4381" s="766"/>
      <c r="E4381" s="766"/>
      <c r="F4381" s="766"/>
      <c r="G4381" s="766"/>
      <c r="H4381" s="766">
        <v>5.6606058271777844</v>
      </c>
      <c r="I4381" s="767"/>
    </row>
    <row r="4382" spans="2:9" ht="11.5" customHeight="1">
      <c r="B4382" s="764">
        <v>45098</v>
      </c>
      <c r="C4382" s="768">
        <v>4.9253747945704998</v>
      </c>
      <c r="D4382" s="762"/>
      <c r="E4382" s="762"/>
      <c r="F4382" s="762"/>
      <c r="G4382" s="762"/>
      <c r="H4382" s="762">
        <v>5.6606058271777844</v>
      </c>
      <c r="I4382" s="763"/>
    </row>
    <row r="4383" spans="2:9" ht="11.5" customHeight="1">
      <c r="B4383" s="764">
        <v>45099</v>
      </c>
      <c r="C4383" s="765">
        <v>4.9338979061931303</v>
      </c>
      <c r="D4383" s="766"/>
      <c r="E4383" s="766"/>
      <c r="F4383" s="766"/>
      <c r="G4383" s="766"/>
      <c r="H4383" s="766">
        <v>5.6606058271777844</v>
      </c>
      <c r="I4383" s="767"/>
    </row>
    <row r="4384" spans="2:9" ht="11.5" customHeight="1">
      <c r="B4384" s="764">
        <v>45100</v>
      </c>
      <c r="C4384" s="768">
        <v>4.8671187243678702</v>
      </c>
      <c r="D4384" s="762"/>
      <c r="E4384" s="762"/>
      <c r="F4384" s="762"/>
      <c r="G4384" s="762"/>
      <c r="H4384" s="762">
        <v>5.6606058271777844</v>
      </c>
      <c r="I4384" s="763"/>
    </row>
    <row r="4385" spans="2:9" ht="11.5" customHeight="1">
      <c r="B4385" s="764">
        <v>45101</v>
      </c>
      <c r="C4385" s="765">
        <v>4.8671187243678702</v>
      </c>
      <c r="D4385" s="766"/>
      <c r="E4385" s="766"/>
      <c r="F4385" s="766"/>
      <c r="G4385" s="766"/>
      <c r="H4385" s="766">
        <v>5.6606058271777844</v>
      </c>
      <c r="I4385" s="767"/>
    </row>
    <row r="4386" spans="2:9" ht="11.5" customHeight="1">
      <c r="B4386" s="764">
        <v>45102</v>
      </c>
      <c r="C4386" s="768">
        <v>4.8671187243678702</v>
      </c>
      <c r="D4386" s="762"/>
      <c r="E4386" s="762"/>
      <c r="F4386" s="762"/>
      <c r="G4386" s="762"/>
      <c r="H4386" s="762">
        <v>5.6606058271777844</v>
      </c>
      <c r="I4386" s="763"/>
    </row>
    <row r="4387" spans="2:9" ht="11.5" customHeight="1">
      <c r="B4387" s="764">
        <v>45103</v>
      </c>
      <c r="C4387" s="765">
        <v>4.84211656165877</v>
      </c>
      <c r="D4387" s="766"/>
      <c r="E4387" s="766"/>
      <c r="F4387" s="766"/>
      <c r="G4387" s="766"/>
      <c r="H4387" s="766">
        <v>5.6606058271777844</v>
      </c>
      <c r="I4387" s="767"/>
    </row>
    <row r="4388" spans="2:9" ht="11.5" customHeight="1">
      <c r="B4388" s="764">
        <v>45104</v>
      </c>
      <c r="C4388" s="768">
        <v>4.9908143787118</v>
      </c>
      <c r="D4388" s="762"/>
      <c r="E4388" s="762"/>
      <c r="F4388" s="762"/>
      <c r="G4388" s="762"/>
      <c r="H4388" s="762">
        <v>5.6606058271777844</v>
      </c>
      <c r="I4388" s="763"/>
    </row>
    <row r="4389" spans="2:9" ht="11.5" customHeight="1">
      <c r="B4389" s="764">
        <v>45105</v>
      </c>
      <c r="C4389" s="765">
        <v>5.1028609707112702</v>
      </c>
      <c r="D4389" s="766"/>
      <c r="E4389" s="766"/>
      <c r="F4389" s="766"/>
      <c r="G4389" s="766"/>
      <c r="H4389" s="766">
        <v>5.6606058271777844</v>
      </c>
      <c r="I4389" s="767"/>
    </row>
    <row r="4390" spans="2:9" ht="11.5" customHeight="1">
      <c r="B4390" s="764">
        <v>45106</v>
      </c>
      <c r="C4390" s="768">
        <v>5.1269376904320598</v>
      </c>
      <c r="D4390" s="762"/>
      <c r="E4390" s="762"/>
      <c r="F4390" s="762"/>
      <c r="G4390" s="762"/>
      <c r="H4390" s="762">
        <v>5.6606058271777844</v>
      </c>
      <c r="I4390" s="763"/>
    </row>
    <row r="4391" spans="2:9" ht="11.5" customHeight="1">
      <c r="B4391" s="764">
        <v>45107</v>
      </c>
      <c r="C4391" s="765">
        <v>6.5230325436832199</v>
      </c>
      <c r="D4391" s="766"/>
      <c r="E4391" s="766"/>
      <c r="F4391" s="766"/>
      <c r="G4391" s="766"/>
      <c r="H4391" s="766">
        <v>5.6606058271777844</v>
      </c>
      <c r="I4391" s="767"/>
    </row>
    <row r="4392" spans="2:9" ht="11.5" customHeight="1">
      <c r="B4392" s="764">
        <v>45108</v>
      </c>
      <c r="C4392" s="768">
        <v>6.5230325436832199</v>
      </c>
      <c r="D4392" s="762"/>
      <c r="E4392" s="762"/>
      <c r="F4392" s="762"/>
      <c r="G4392" s="762"/>
      <c r="H4392" s="762">
        <v>5.6606058271777844</v>
      </c>
      <c r="I4392" s="763"/>
    </row>
    <row r="4393" spans="2:9" ht="11.5" customHeight="1">
      <c r="B4393" s="764">
        <v>45109</v>
      </c>
      <c r="C4393" s="765">
        <v>6.5230325436832199</v>
      </c>
      <c r="D4393" s="766"/>
      <c r="E4393" s="766"/>
      <c r="F4393" s="766"/>
      <c r="G4393" s="766"/>
      <c r="H4393" s="766">
        <v>5.6606058271777844</v>
      </c>
      <c r="I4393" s="767"/>
    </row>
    <row r="4394" spans="2:9" ht="11.5" customHeight="1">
      <c r="B4394" s="764">
        <v>45110</v>
      </c>
      <c r="C4394" s="768">
        <v>6.6796181294461903</v>
      </c>
      <c r="D4394" s="762"/>
      <c r="E4394" s="762"/>
      <c r="F4394" s="762"/>
      <c r="G4394" s="762"/>
      <c r="H4394" s="762">
        <v>5.6606058271777844</v>
      </c>
      <c r="I4394" s="763"/>
    </row>
    <row r="4395" spans="2:9" ht="11.5" customHeight="1">
      <c r="B4395" s="764">
        <v>45111</v>
      </c>
      <c r="C4395" s="765">
        <v>6.6796181294461903</v>
      </c>
      <c r="D4395" s="766"/>
      <c r="E4395" s="766"/>
      <c r="F4395" s="766"/>
      <c r="G4395" s="766"/>
      <c r="H4395" s="766">
        <v>5.6606058271777844</v>
      </c>
      <c r="I4395" s="767"/>
    </row>
    <row r="4396" spans="2:9" ht="11.5" customHeight="1">
      <c r="B4396" s="764">
        <v>45112</v>
      </c>
      <c r="C4396" s="768">
        <v>6.6690388166304801</v>
      </c>
      <c r="D4396" s="762"/>
      <c r="E4396" s="762"/>
      <c r="F4396" s="762"/>
      <c r="G4396" s="762"/>
      <c r="H4396" s="762">
        <v>5.6606058271777844</v>
      </c>
      <c r="I4396" s="763"/>
    </row>
    <row r="4397" spans="2:9" ht="11.5" customHeight="1">
      <c r="B4397" s="764">
        <v>45113</v>
      </c>
      <c r="C4397" s="765">
        <v>6.6031326444313798</v>
      </c>
      <c r="D4397" s="766"/>
      <c r="E4397" s="766"/>
      <c r="F4397" s="766"/>
      <c r="G4397" s="766"/>
      <c r="H4397" s="766">
        <v>5.6606058271777844</v>
      </c>
      <c r="I4397" s="767"/>
    </row>
    <row r="4398" spans="2:9" ht="11.5" customHeight="1">
      <c r="B4398" s="764">
        <v>45114</v>
      </c>
      <c r="C4398" s="768">
        <v>6.7830031758375098</v>
      </c>
      <c r="D4398" s="762"/>
      <c r="E4398" s="762"/>
      <c r="F4398" s="762"/>
      <c r="G4398" s="762"/>
      <c r="H4398" s="762">
        <v>5.6606058271777844</v>
      </c>
      <c r="I4398" s="763"/>
    </row>
    <row r="4399" spans="2:9" ht="11.5" customHeight="1">
      <c r="B4399" s="764">
        <v>45115</v>
      </c>
      <c r="C4399" s="765">
        <v>6.7830031758375098</v>
      </c>
      <c r="D4399" s="766"/>
      <c r="E4399" s="766"/>
      <c r="F4399" s="766"/>
      <c r="G4399" s="766"/>
      <c r="H4399" s="766">
        <v>5.6606058271777844</v>
      </c>
      <c r="I4399" s="767"/>
    </row>
    <row r="4400" spans="2:9" ht="11.5" customHeight="1">
      <c r="B4400" s="764">
        <v>45116</v>
      </c>
      <c r="C4400" s="768">
        <v>6.7830031758375098</v>
      </c>
      <c r="D4400" s="762"/>
      <c r="E4400" s="762"/>
      <c r="F4400" s="762"/>
      <c r="G4400" s="762"/>
      <c r="H4400" s="762">
        <v>5.6606058271777844</v>
      </c>
      <c r="I4400" s="763"/>
    </row>
    <row r="4401" spans="2:9" ht="11.5" customHeight="1">
      <c r="B4401" s="764">
        <v>45117</v>
      </c>
      <c r="C4401" s="765">
        <v>6.9910268653180996</v>
      </c>
      <c r="D4401" s="766"/>
      <c r="E4401" s="766"/>
      <c r="F4401" s="766"/>
      <c r="G4401" s="766"/>
      <c r="H4401" s="766">
        <v>5.6606058271777844</v>
      </c>
      <c r="I4401" s="767"/>
    </row>
    <row r="4402" spans="2:9" ht="11.5" customHeight="1">
      <c r="B4402" s="764">
        <v>45118</v>
      </c>
      <c r="C4402" s="768">
        <v>7.1123126203676001</v>
      </c>
      <c r="D4402" s="762"/>
      <c r="E4402" s="762"/>
      <c r="F4402" s="762"/>
      <c r="G4402" s="762"/>
      <c r="H4402" s="762">
        <v>5.6606058271777844</v>
      </c>
      <c r="I4402" s="763"/>
    </row>
    <row r="4403" spans="2:9" ht="11.5" customHeight="1">
      <c r="B4403" s="764">
        <v>45119</v>
      </c>
      <c r="C4403" s="765">
        <v>7.3006683264139598</v>
      </c>
      <c r="D4403" s="766"/>
      <c r="E4403" s="766"/>
      <c r="F4403" s="766"/>
      <c r="G4403" s="766"/>
      <c r="H4403" s="766">
        <v>5.6606058271777844</v>
      </c>
      <c r="I4403" s="767"/>
    </row>
    <row r="4404" spans="2:9" ht="11.5" customHeight="1">
      <c r="B4404" s="764">
        <v>45120</v>
      </c>
      <c r="C4404" s="768">
        <v>7.3797060519846802</v>
      </c>
      <c r="D4404" s="762"/>
      <c r="E4404" s="762"/>
      <c r="F4404" s="762"/>
      <c r="G4404" s="762"/>
      <c r="H4404" s="762">
        <v>5.6606058271777844</v>
      </c>
      <c r="I4404" s="763"/>
    </row>
    <row r="4405" spans="2:9" ht="11.5" customHeight="1">
      <c r="B4405" s="764">
        <v>45121</v>
      </c>
      <c r="C4405" s="765">
        <v>7.2267594927799497</v>
      </c>
      <c r="D4405" s="766"/>
      <c r="E4405" s="766"/>
      <c r="F4405" s="766"/>
      <c r="G4405" s="766"/>
      <c r="H4405" s="766">
        <v>5.6606058271777844</v>
      </c>
      <c r="I4405" s="767"/>
    </row>
    <row r="4406" spans="2:9" ht="11.5" customHeight="1">
      <c r="B4406" s="764">
        <v>45122</v>
      </c>
      <c r="C4406" s="768">
        <v>7.2267594927799497</v>
      </c>
      <c r="D4406" s="762"/>
      <c r="E4406" s="762"/>
      <c r="F4406" s="762"/>
      <c r="G4406" s="762"/>
      <c r="H4406" s="762">
        <v>5.6606058271777844</v>
      </c>
      <c r="I4406" s="763"/>
    </row>
    <row r="4407" spans="2:9" ht="11.5" customHeight="1">
      <c r="B4407" s="764">
        <v>45123</v>
      </c>
      <c r="C4407" s="765">
        <v>7.2267594927799497</v>
      </c>
      <c r="D4407" s="766"/>
      <c r="E4407" s="766"/>
      <c r="F4407" s="766"/>
      <c r="G4407" s="766"/>
      <c r="H4407" s="766">
        <v>5.6606058271777844</v>
      </c>
      <c r="I4407" s="767"/>
    </row>
    <row r="4408" spans="2:9" ht="11.5" customHeight="1">
      <c r="B4408" s="764">
        <v>45124</v>
      </c>
      <c r="C4408" s="768">
        <v>7.35013165380043</v>
      </c>
      <c r="D4408" s="762"/>
      <c r="E4408" s="762"/>
      <c r="F4408" s="762"/>
      <c r="G4408" s="762"/>
      <c r="H4408" s="762">
        <v>5.6606058271777844</v>
      </c>
      <c r="I4408" s="763"/>
    </row>
    <row r="4409" spans="2:9" ht="11.5" customHeight="1">
      <c r="B4409" s="764">
        <v>45125</v>
      </c>
      <c r="C4409" s="765">
        <v>7.4823013390977398</v>
      </c>
      <c r="D4409" s="766"/>
      <c r="E4409" s="766"/>
      <c r="F4409" s="766"/>
      <c r="G4409" s="766"/>
      <c r="H4409" s="766">
        <v>5.6606058271777844</v>
      </c>
      <c r="I4409" s="767"/>
    </row>
    <row r="4410" spans="2:9" ht="11.5" customHeight="1">
      <c r="B4410" s="764">
        <v>45126</v>
      </c>
      <c r="C4410" s="768">
        <v>7.3726147580875896</v>
      </c>
      <c r="D4410" s="762"/>
      <c r="E4410" s="762"/>
      <c r="F4410" s="762"/>
      <c r="G4410" s="762"/>
      <c r="H4410" s="762">
        <v>5.6606058271777844</v>
      </c>
      <c r="I4410" s="763"/>
    </row>
    <row r="4411" spans="2:9" ht="11.5" customHeight="1">
      <c r="B4411" s="764">
        <v>45127</v>
      </c>
      <c r="C4411" s="765">
        <v>7.21509017533032</v>
      </c>
      <c r="D4411" s="766"/>
      <c r="E4411" s="766"/>
      <c r="F4411" s="766"/>
      <c r="G4411" s="766"/>
      <c r="H4411" s="766">
        <v>5.6606058271777844</v>
      </c>
      <c r="I4411" s="767"/>
    </row>
    <row r="4412" spans="2:9" ht="11.5" customHeight="1">
      <c r="B4412" s="764">
        <v>45128</v>
      </c>
      <c r="C4412" s="768">
        <v>7.2039393073026501</v>
      </c>
      <c r="D4412" s="762"/>
      <c r="E4412" s="762"/>
      <c r="F4412" s="762"/>
      <c r="G4412" s="762"/>
      <c r="H4412" s="762">
        <v>5.6606058271777844</v>
      </c>
      <c r="I4412" s="763"/>
    </row>
    <row r="4413" spans="2:9" ht="11.5" customHeight="1">
      <c r="B4413" s="764">
        <v>45129</v>
      </c>
      <c r="C4413" s="765">
        <v>7.2039393073026501</v>
      </c>
      <c r="D4413" s="766"/>
      <c r="E4413" s="766"/>
      <c r="F4413" s="766"/>
      <c r="G4413" s="766"/>
      <c r="H4413" s="766">
        <v>5.6606058271777844</v>
      </c>
      <c r="I4413" s="767"/>
    </row>
    <row r="4414" spans="2:9" ht="11.5" customHeight="1">
      <c r="B4414" s="764">
        <v>45130</v>
      </c>
      <c r="C4414" s="768">
        <v>7.2039393073026501</v>
      </c>
      <c r="D4414" s="762"/>
      <c r="E4414" s="762"/>
      <c r="F4414" s="762"/>
      <c r="G4414" s="762"/>
      <c r="H4414" s="762">
        <v>5.6606058271777844</v>
      </c>
      <c r="I4414" s="763"/>
    </row>
    <row r="4415" spans="2:9" ht="11.5" customHeight="1">
      <c r="B4415" s="764">
        <v>45131</v>
      </c>
      <c r="C4415" s="765">
        <v>7.2435364576299897</v>
      </c>
      <c r="D4415" s="766"/>
      <c r="E4415" s="766"/>
      <c r="F4415" s="766"/>
      <c r="G4415" s="766"/>
      <c r="H4415" s="766">
        <v>5.6606058271777844</v>
      </c>
      <c r="I4415" s="767"/>
    </row>
    <row r="4416" spans="2:9" ht="11.5" customHeight="1">
      <c r="B4416" s="764">
        <v>45132</v>
      </c>
      <c r="C4416" s="768">
        <v>7.2328603015104003</v>
      </c>
      <c r="D4416" s="762"/>
      <c r="E4416" s="762"/>
      <c r="F4416" s="762"/>
      <c r="G4416" s="762"/>
      <c r="H4416" s="762">
        <v>5.6606058271777844</v>
      </c>
      <c r="I4416" s="763"/>
    </row>
    <row r="4417" spans="2:9" ht="11.5" customHeight="1">
      <c r="B4417" s="764">
        <v>45133</v>
      </c>
      <c r="C4417" s="765">
        <v>7.3732897429589199</v>
      </c>
      <c r="D4417" s="766"/>
      <c r="E4417" s="766"/>
      <c r="F4417" s="766"/>
      <c r="G4417" s="766"/>
      <c r="H4417" s="766">
        <v>5.6606058271777844</v>
      </c>
      <c r="I4417" s="767"/>
    </row>
    <row r="4418" spans="2:9" ht="11.5" customHeight="1">
      <c r="B4418" s="764">
        <v>45134</v>
      </c>
      <c r="C4418" s="768">
        <v>7.13170049170418</v>
      </c>
      <c r="D4418" s="762"/>
      <c r="E4418" s="762"/>
      <c r="F4418" s="762"/>
      <c r="G4418" s="762"/>
      <c r="H4418" s="762">
        <v>5.6606058271777844</v>
      </c>
      <c r="I4418" s="763"/>
    </row>
    <row r="4419" spans="2:9" ht="11.5" customHeight="1">
      <c r="B4419" s="764">
        <v>45135</v>
      </c>
      <c r="C4419" s="765">
        <v>7.3735367942475403</v>
      </c>
      <c r="D4419" s="766"/>
      <c r="E4419" s="766"/>
      <c r="F4419" s="766"/>
      <c r="G4419" s="766"/>
      <c r="H4419" s="766">
        <v>5.6606058271777844</v>
      </c>
      <c r="I4419" s="767"/>
    </row>
    <row r="4420" spans="2:9" ht="11.5" customHeight="1">
      <c r="B4420" s="764">
        <v>45136</v>
      </c>
      <c r="C4420" s="768">
        <v>7.3735367942475403</v>
      </c>
      <c r="D4420" s="762"/>
      <c r="E4420" s="762"/>
      <c r="F4420" s="762"/>
      <c r="G4420" s="762"/>
      <c r="H4420" s="762">
        <v>5.6606058271777844</v>
      </c>
      <c r="I4420" s="763"/>
    </row>
    <row r="4421" spans="2:9" ht="11.5" customHeight="1">
      <c r="B4421" s="764">
        <v>45137</v>
      </c>
      <c r="C4421" s="765">
        <v>7.3735367942475403</v>
      </c>
      <c r="D4421" s="766"/>
      <c r="E4421" s="766"/>
      <c r="F4421" s="766"/>
      <c r="G4421" s="766"/>
      <c r="H4421" s="766">
        <v>5.6606058271777844</v>
      </c>
      <c r="I4421" s="767"/>
    </row>
    <row r="4422" spans="2:9" ht="11.5" customHeight="1">
      <c r="B4422" s="764">
        <v>45138</v>
      </c>
      <c r="C4422" s="768">
        <v>7.5416522230515497</v>
      </c>
      <c r="D4422" s="762"/>
      <c r="E4422" s="762"/>
      <c r="F4422" s="762"/>
      <c r="G4422" s="762"/>
      <c r="H4422" s="762">
        <v>5.6606058271777844</v>
      </c>
      <c r="I4422" s="763"/>
    </row>
    <row r="4423" spans="2:9" ht="11.5" customHeight="1">
      <c r="B4423" s="764">
        <v>45139</v>
      </c>
      <c r="C4423" s="765">
        <v>7.4617793229374696</v>
      </c>
      <c r="D4423" s="766"/>
      <c r="E4423" s="766"/>
      <c r="F4423" s="766"/>
      <c r="G4423" s="766"/>
      <c r="H4423" s="766">
        <v>5.6606058271777844</v>
      </c>
      <c r="I4423" s="767"/>
    </row>
    <row r="4424" spans="2:9" ht="11.5" customHeight="1">
      <c r="B4424" s="764">
        <v>45140</v>
      </c>
      <c r="C4424" s="768">
        <v>7.1987970529542098</v>
      </c>
      <c r="D4424" s="762"/>
      <c r="E4424" s="762"/>
      <c r="F4424" s="762"/>
      <c r="G4424" s="762"/>
      <c r="H4424" s="762">
        <v>5.6606058271777844</v>
      </c>
      <c r="I4424" s="763"/>
    </row>
    <row r="4425" spans="2:9" ht="11.5" customHeight="1">
      <c r="B4425" s="764">
        <v>45141</v>
      </c>
      <c r="C4425" s="765">
        <v>7.26545389521901</v>
      </c>
      <c r="D4425" s="766"/>
      <c r="E4425" s="766"/>
      <c r="F4425" s="766"/>
      <c r="G4425" s="766"/>
      <c r="H4425" s="766">
        <v>5.6606058271777844</v>
      </c>
      <c r="I4425" s="767"/>
    </row>
    <row r="4426" spans="2:9" ht="11.5" customHeight="1">
      <c r="B4426" s="764">
        <v>45142</v>
      </c>
      <c r="C4426" s="768">
        <v>7.12745807054264</v>
      </c>
      <c r="D4426" s="762"/>
      <c r="E4426" s="762"/>
      <c r="F4426" s="762"/>
      <c r="G4426" s="762"/>
      <c r="H4426" s="762">
        <v>5.6606058271777844</v>
      </c>
      <c r="I4426" s="763"/>
    </row>
    <row r="4427" spans="2:9" ht="11.5" customHeight="1">
      <c r="B4427" s="764">
        <v>45143</v>
      </c>
      <c r="C4427" s="765">
        <v>7.12745807054264</v>
      </c>
      <c r="D4427" s="766"/>
      <c r="E4427" s="766"/>
      <c r="F4427" s="766"/>
      <c r="G4427" s="766"/>
      <c r="H4427" s="766">
        <v>5.6606058271777844</v>
      </c>
      <c r="I4427" s="767"/>
    </row>
    <row r="4428" spans="2:9" ht="11.5" customHeight="1">
      <c r="B4428" s="764">
        <v>45144</v>
      </c>
      <c r="C4428" s="768">
        <v>7.12745807054264</v>
      </c>
      <c r="D4428" s="762"/>
      <c r="E4428" s="762"/>
      <c r="F4428" s="762"/>
      <c r="G4428" s="762"/>
      <c r="H4428" s="762">
        <v>5.6606058271777844</v>
      </c>
      <c r="I4428" s="763"/>
    </row>
    <row r="4429" spans="2:9" ht="11.5" customHeight="1">
      <c r="B4429" s="764">
        <v>45145</v>
      </c>
      <c r="C4429" s="765">
        <v>7.0736531897681196</v>
      </c>
      <c r="D4429" s="766"/>
      <c r="E4429" s="766"/>
      <c r="F4429" s="766"/>
      <c r="G4429" s="766"/>
      <c r="H4429" s="766">
        <v>5.6606058271777844</v>
      </c>
      <c r="I4429" s="767"/>
    </row>
    <row r="4430" spans="2:9" ht="11.5" customHeight="1">
      <c r="B4430" s="764">
        <v>45146</v>
      </c>
      <c r="C4430" s="768">
        <v>7.0290028676586997</v>
      </c>
      <c r="D4430" s="762"/>
      <c r="E4430" s="762"/>
      <c r="F4430" s="762"/>
      <c r="G4430" s="762"/>
      <c r="H4430" s="762">
        <v>5.6606058271777844</v>
      </c>
      <c r="I4430" s="763"/>
    </row>
    <row r="4431" spans="2:9" ht="11.5" customHeight="1">
      <c r="B4431" s="764">
        <v>45147</v>
      </c>
      <c r="C4431" s="765">
        <v>6.9329605172028002</v>
      </c>
      <c r="D4431" s="766"/>
      <c r="E4431" s="766"/>
      <c r="F4431" s="766"/>
      <c r="G4431" s="766"/>
      <c r="H4431" s="766">
        <v>5.6606058271777844</v>
      </c>
      <c r="I4431" s="767"/>
    </row>
    <row r="4432" spans="2:9" ht="11.5" customHeight="1">
      <c r="B4432" s="764">
        <v>45148</v>
      </c>
      <c r="C4432" s="768">
        <v>6.8756298509924099</v>
      </c>
      <c r="D4432" s="762"/>
      <c r="E4432" s="762"/>
      <c r="F4432" s="762"/>
      <c r="G4432" s="762"/>
      <c r="H4432" s="762">
        <v>5.6606058271777844</v>
      </c>
      <c r="I4432" s="763"/>
    </row>
    <row r="4433" spans="2:9" ht="11.5" customHeight="1">
      <c r="B4433" s="764">
        <v>45149</v>
      </c>
      <c r="C4433" s="765">
        <v>6.8974633354337502</v>
      </c>
      <c r="D4433" s="766"/>
      <c r="E4433" s="766"/>
      <c r="F4433" s="766"/>
      <c r="G4433" s="766"/>
      <c r="H4433" s="766">
        <v>5.6606058271777844</v>
      </c>
      <c r="I4433" s="767"/>
    </row>
    <row r="4434" spans="2:9" ht="11.5" customHeight="1">
      <c r="B4434" s="764">
        <v>45150</v>
      </c>
      <c r="C4434" s="768">
        <v>6.8974633354337502</v>
      </c>
      <c r="D4434" s="762"/>
      <c r="E4434" s="762"/>
      <c r="F4434" s="762"/>
      <c r="G4434" s="762"/>
      <c r="H4434" s="762">
        <v>5.6606058271777844</v>
      </c>
      <c r="I4434" s="763"/>
    </row>
    <row r="4435" spans="2:9" ht="11.5" customHeight="1">
      <c r="B4435" s="764">
        <v>45151</v>
      </c>
      <c r="C4435" s="765">
        <v>6.8974633354337502</v>
      </c>
      <c r="D4435" s="766"/>
      <c r="E4435" s="766"/>
      <c r="F4435" s="766"/>
      <c r="G4435" s="766"/>
      <c r="H4435" s="766">
        <v>5.6606058271777844</v>
      </c>
      <c r="I4435" s="767"/>
    </row>
    <row r="4436" spans="2:9" ht="11.5" customHeight="1">
      <c r="B4436" s="764">
        <v>45152</v>
      </c>
      <c r="C4436" s="768">
        <v>6.9051666013684398</v>
      </c>
      <c r="D4436" s="762"/>
      <c r="E4436" s="762"/>
      <c r="F4436" s="762"/>
      <c r="G4436" s="762"/>
      <c r="H4436" s="762">
        <v>5.6606058271777844</v>
      </c>
      <c r="I4436" s="763"/>
    </row>
    <row r="4437" spans="2:9" ht="11.5" customHeight="1">
      <c r="B4437" s="764">
        <v>45153</v>
      </c>
      <c r="C4437" s="765">
        <v>6.7029242246292098</v>
      </c>
      <c r="D4437" s="766"/>
      <c r="E4437" s="766"/>
      <c r="F4437" s="766"/>
      <c r="G4437" s="766"/>
      <c r="H4437" s="766">
        <v>5.6606058271777844</v>
      </c>
      <c r="I4437" s="767"/>
    </row>
    <row r="4438" spans="2:9" ht="11.5" customHeight="1">
      <c r="B4438" s="764">
        <v>45154</v>
      </c>
      <c r="C4438" s="768">
        <v>6.6881665314533896</v>
      </c>
      <c r="D4438" s="762"/>
      <c r="E4438" s="762"/>
      <c r="F4438" s="762"/>
      <c r="G4438" s="762"/>
      <c r="H4438" s="762">
        <v>5.6606058271777844</v>
      </c>
      <c r="I4438" s="763"/>
    </row>
    <row r="4439" spans="2:9" ht="11.5" customHeight="1">
      <c r="B4439" s="764">
        <v>45155</v>
      </c>
      <c r="C4439" s="765">
        <v>6.54942782773474</v>
      </c>
      <c r="D4439" s="766"/>
      <c r="E4439" s="766"/>
      <c r="F4439" s="766"/>
      <c r="G4439" s="766"/>
      <c r="H4439" s="766">
        <v>5.6606058271777844</v>
      </c>
      <c r="I4439" s="767"/>
    </row>
    <row r="4440" spans="2:9" ht="11.5" customHeight="1">
      <c r="B4440" s="764">
        <v>45156</v>
      </c>
      <c r="C4440" s="768">
        <v>6.5728205292466102</v>
      </c>
      <c r="D4440" s="762"/>
      <c r="E4440" s="762"/>
      <c r="F4440" s="762"/>
      <c r="G4440" s="762"/>
      <c r="H4440" s="762">
        <v>5.6606058271777844</v>
      </c>
      <c r="I4440" s="763"/>
    </row>
    <row r="4441" spans="2:9" ht="11.5" customHeight="1">
      <c r="B4441" s="764">
        <v>45157</v>
      </c>
      <c r="C4441" s="765">
        <v>6.5728205292466102</v>
      </c>
      <c r="D4441" s="766"/>
      <c r="E4441" s="766"/>
      <c r="F4441" s="766"/>
      <c r="G4441" s="766"/>
      <c r="H4441" s="766">
        <v>5.6606058271777844</v>
      </c>
      <c r="I4441" s="767"/>
    </row>
    <row r="4442" spans="2:9" ht="11.5" customHeight="1">
      <c r="B4442" s="764">
        <v>45158</v>
      </c>
      <c r="C4442" s="768">
        <v>6.5728205292466102</v>
      </c>
      <c r="D4442" s="762"/>
      <c r="E4442" s="762"/>
      <c r="F4442" s="762"/>
      <c r="G4442" s="762"/>
      <c r="H4442" s="762">
        <v>5.6606058271777844</v>
      </c>
      <c r="I4442" s="763"/>
    </row>
    <row r="4443" spans="2:9" ht="11.5" customHeight="1">
      <c r="B4443" s="764">
        <v>45159</v>
      </c>
      <c r="C4443" s="765">
        <v>6.62309685741808</v>
      </c>
      <c r="D4443" s="766"/>
      <c r="E4443" s="766"/>
      <c r="F4443" s="766"/>
      <c r="G4443" s="766"/>
      <c r="H4443" s="766">
        <v>5.6606058271777844</v>
      </c>
      <c r="I4443" s="767"/>
    </row>
    <row r="4444" spans="2:9" ht="11.5" customHeight="1">
      <c r="B4444" s="764">
        <v>45160</v>
      </c>
      <c r="C4444" s="768">
        <v>6.5960689810619799</v>
      </c>
      <c r="D4444" s="762"/>
      <c r="E4444" s="762"/>
      <c r="F4444" s="762"/>
      <c r="G4444" s="762"/>
      <c r="H4444" s="762">
        <v>5.6606058271777844</v>
      </c>
      <c r="I4444" s="763"/>
    </row>
    <row r="4445" spans="2:9" ht="11.5" customHeight="1">
      <c r="B4445" s="764">
        <v>45161</v>
      </c>
      <c r="C4445" s="765">
        <v>6.7154894635642197</v>
      </c>
      <c r="D4445" s="766"/>
      <c r="E4445" s="766"/>
      <c r="F4445" s="766"/>
      <c r="G4445" s="766"/>
      <c r="H4445" s="766">
        <v>5.6606058271777844</v>
      </c>
      <c r="I4445" s="767"/>
    </row>
    <row r="4446" spans="2:9" ht="11.5" customHeight="1">
      <c r="B4446" s="764">
        <v>45162</v>
      </c>
      <c r="C4446" s="768">
        <v>6.5072169021555002</v>
      </c>
      <c r="D4446" s="762"/>
      <c r="E4446" s="762"/>
      <c r="F4446" s="762"/>
      <c r="G4446" s="762"/>
      <c r="H4446" s="762">
        <v>5.6606058271777844</v>
      </c>
      <c r="I4446" s="763"/>
    </row>
    <row r="4447" spans="2:9" ht="11.5" customHeight="1">
      <c r="B4447" s="764">
        <v>45163</v>
      </c>
      <c r="C4447" s="765">
        <v>6.6035886123597498</v>
      </c>
      <c r="D4447" s="766"/>
      <c r="E4447" s="766"/>
      <c r="F4447" s="766"/>
      <c r="G4447" s="766"/>
      <c r="H4447" s="766">
        <v>5.6606058271777844</v>
      </c>
      <c r="I4447" s="767"/>
    </row>
    <row r="4448" spans="2:9" ht="11.5" customHeight="1">
      <c r="B4448" s="764">
        <v>45164</v>
      </c>
      <c r="C4448" s="768">
        <v>6.6035886123597498</v>
      </c>
      <c r="D4448" s="762"/>
      <c r="E4448" s="762"/>
      <c r="F4448" s="762"/>
      <c r="G4448" s="762"/>
      <c r="H4448" s="762">
        <v>5.6606058271777844</v>
      </c>
      <c r="I4448" s="763"/>
    </row>
    <row r="4449" spans="2:9" ht="11.5" customHeight="1">
      <c r="B4449" s="764">
        <v>45165</v>
      </c>
      <c r="C4449" s="765">
        <v>6.6035886123597498</v>
      </c>
      <c r="D4449" s="766"/>
      <c r="E4449" s="766"/>
      <c r="F4449" s="766"/>
      <c r="G4449" s="766"/>
      <c r="H4449" s="766">
        <v>5.6606058271777844</v>
      </c>
      <c r="I4449" s="767"/>
    </row>
    <row r="4450" spans="2:9" ht="11.5" customHeight="1">
      <c r="B4450" s="764">
        <v>45166</v>
      </c>
      <c r="C4450" s="768">
        <v>6.5873830006693597</v>
      </c>
      <c r="D4450" s="762"/>
      <c r="E4450" s="762"/>
      <c r="F4450" s="762"/>
      <c r="G4450" s="762"/>
      <c r="H4450" s="762">
        <v>5.6606058271777844</v>
      </c>
      <c r="I4450" s="763"/>
    </row>
    <row r="4451" spans="2:9" ht="11.5" customHeight="1">
      <c r="B4451" s="764">
        <v>45167</v>
      </c>
      <c r="C4451" s="765">
        <v>6.8192364183363399</v>
      </c>
      <c r="D4451" s="766"/>
      <c r="E4451" s="766"/>
      <c r="F4451" s="766"/>
      <c r="G4451" s="766"/>
      <c r="H4451" s="766">
        <v>5.6606058271777844</v>
      </c>
      <c r="I4451" s="767"/>
    </row>
    <row r="4452" spans="2:9" ht="11.5" customHeight="1">
      <c r="B4452" s="764">
        <v>45168</v>
      </c>
      <c r="C4452" s="768">
        <v>6.9353235608792501</v>
      </c>
      <c r="D4452" s="762"/>
      <c r="E4452" s="762"/>
      <c r="F4452" s="762"/>
      <c r="G4452" s="762"/>
      <c r="H4452" s="762">
        <v>5.6606058271777844</v>
      </c>
      <c r="I4452" s="763"/>
    </row>
    <row r="4453" spans="2:9" ht="11.5" customHeight="1">
      <c r="B4453" s="764">
        <v>45169</v>
      </c>
      <c r="C4453" s="765">
        <v>6.9639182104178703</v>
      </c>
      <c r="D4453" s="766"/>
      <c r="E4453" s="766"/>
      <c r="F4453" s="766"/>
      <c r="G4453" s="766"/>
      <c r="H4453" s="766">
        <v>5.6606058271777844</v>
      </c>
      <c r="I4453" s="767"/>
    </row>
    <row r="4454" spans="2:9" ht="11.5" customHeight="1">
      <c r="B4454" s="764">
        <v>45170</v>
      </c>
      <c r="C4454" s="768">
        <v>7.1302305847573102</v>
      </c>
      <c r="D4454" s="762"/>
      <c r="E4454" s="762"/>
      <c r="F4454" s="762"/>
      <c r="G4454" s="762"/>
      <c r="H4454" s="762">
        <v>5.6606058271777844</v>
      </c>
      <c r="I4454" s="763"/>
    </row>
    <row r="4455" spans="2:9" ht="11.5" customHeight="1">
      <c r="B4455" s="764">
        <v>45171</v>
      </c>
      <c r="C4455" s="765">
        <v>7.1302305847573102</v>
      </c>
      <c r="D4455" s="766"/>
      <c r="E4455" s="766"/>
      <c r="F4455" s="766"/>
      <c r="G4455" s="766"/>
      <c r="H4455" s="766">
        <v>5.6606058271777844</v>
      </c>
      <c r="I4455" s="767"/>
    </row>
    <row r="4456" spans="2:9" ht="11.5" customHeight="1">
      <c r="B4456" s="764">
        <v>45172</v>
      </c>
      <c r="C4456" s="768">
        <v>7.1302305847573102</v>
      </c>
      <c r="D4456" s="762"/>
      <c r="E4456" s="762"/>
      <c r="F4456" s="762"/>
      <c r="G4456" s="762"/>
      <c r="H4456" s="762">
        <v>5.6606058271777844</v>
      </c>
      <c r="I4456" s="763"/>
    </row>
    <row r="4457" spans="2:9" ht="11.5" customHeight="1">
      <c r="B4457" s="764">
        <v>45173</v>
      </c>
      <c r="C4457" s="765">
        <v>7.1302305847573102</v>
      </c>
      <c r="D4457" s="766"/>
      <c r="E4457" s="766"/>
      <c r="F4457" s="766"/>
      <c r="G4457" s="766"/>
      <c r="H4457" s="766">
        <v>5.6606058271777844</v>
      </c>
      <c r="I4457" s="767"/>
    </row>
    <row r="4458" spans="2:9" ht="11.5" customHeight="1">
      <c r="B4458" s="764">
        <v>45174</v>
      </c>
      <c r="C4458" s="768">
        <v>7.1841526584393396</v>
      </c>
      <c r="D4458" s="762"/>
      <c r="E4458" s="762"/>
      <c r="F4458" s="762"/>
      <c r="G4458" s="762"/>
      <c r="H4458" s="762">
        <v>5.6606058271777844</v>
      </c>
      <c r="I4458" s="763"/>
    </row>
    <row r="4459" spans="2:9" ht="11.5" customHeight="1">
      <c r="B4459" s="764">
        <v>45175</v>
      </c>
      <c r="C4459" s="765">
        <v>7.1688073160236296</v>
      </c>
      <c r="D4459" s="766"/>
      <c r="E4459" s="766"/>
      <c r="F4459" s="766"/>
      <c r="G4459" s="766"/>
      <c r="H4459" s="766">
        <v>5.6606058271777844</v>
      </c>
      <c r="I4459" s="767"/>
    </row>
    <row r="4460" spans="2:9" ht="11.5" customHeight="1">
      <c r="B4460" s="764">
        <v>45176</v>
      </c>
      <c r="C4460" s="768">
        <v>7.1256704704028904</v>
      </c>
      <c r="D4460" s="762"/>
      <c r="E4460" s="762"/>
      <c r="F4460" s="762"/>
      <c r="G4460" s="762"/>
      <c r="H4460" s="762">
        <v>5.6606058271777844</v>
      </c>
      <c r="I4460" s="763"/>
    </row>
    <row r="4461" spans="2:9" ht="11.5" customHeight="1">
      <c r="B4461" s="764">
        <v>45177</v>
      </c>
      <c r="C4461" s="765">
        <v>7.0448208097655902</v>
      </c>
      <c r="D4461" s="766"/>
      <c r="E4461" s="766"/>
      <c r="F4461" s="766"/>
      <c r="G4461" s="766"/>
      <c r="H4461" s="766">
        <v>5.6606058271777844</v>
      </c>
      <c r="I4461" s="767"/>
    </row>
    <row r="4462" spans="2:9" ht="11.5" customHeight="1">
      <c r="B4462" s="764">
        <v>45178</v>
      </c>
      <c r="C4462" s="768">
        <v>7.0448208097655902</v>
      </c>
      <c r="D4462" s="762"/>
      <c r="E4462" s="762"/>
      <c r="F4462" s="762"/>
      <c r="G4462" s="762"/>
      <c r="H4462" s="762">
        <v>5.6606058271777844</v>
      </c>
      <c r="I4462" s="763"/>
    </row>
    <row r="4463" spans="2:9" ht="11.5" customHeight="1">
      <c r="B4463" s="764">
        <v>45179</v>
      </c>
      <c r="C4463" s="765">
        <v>7.0448208097655902</v>
      </c>
      <c r="D4463" s="766"/>
      <c r="E4463" s="766"/>
      <c r="F4463" s="766"/>
      <c r="G4463" s="766"/>
      <c r="H4463" s="766">
        <v>5.6606058271777844</v>
      </c>
      <c r="I4463" s="767"/>
    </row>
    <row r="4464" spans="2:9" ht="11.5" customHeight="1">
      <c r="B4464" s="764">
        <v>45180</v>
      </c>
      <c r="C4464" s="768">
        <v>7.1093120787159902</v>
      </c>
      <c r="D4464" s="762"/>
      <c r="E4464" s="762"/>
      <c r="F4464" s="762"/>
      <c r="G4464" s="762"/>
      <c r="H4464" s="762">
        <v>5.6606058271777844</v>
      </c>
      <c r="I4464" s="763"/>
    </row>
    <row r="4465" spans="2:9" ht="11.5" customHeight="1">
      <c r="B4465" s="764">
        <v>45181</v>
      </c>
      <c r="C4465" s="765">
        <v>7.0205725459939403</v>
      </c>
      <c r="D4465" s="766"/>
      <c r="E4465" s="766"/>
      <c r="F4465" s="766"/>
      <c r="G4465" s="766"/>
      <c r="H4465" s="766">
        <v>5.6606058271777844</v>
      </c>
      <c r="I4465" s="767"/>
    </row>
    <row r="4466" spans="2:9" ht="11.5" customHeight="1">
      <c r="B4466" s="764">
        <v>45182</v>
      </c>
      <c r="C4466" s="768">
        <v>6.8835898221535601</v>
      </c>
      <c r="D4466" s="762"/>
      <c r="E4466" s="762"/>
      <c r="F4466" s="762"/>
      <c r="G4466" s="762"/>
      <c r="H4466" s="762">
        <v>5.6606058271777844</v>
      </c>
      <c r="I4466" s="763"/>
    </row>
    <row r="4467" spans="2:9" ht="11.5" customHeight="1">
      <c r="B4467" s="764">
        <v>45183</v>
      </c>
      <c r="C4467" s="765">
        <v>6.9314234669149499</v>
      </c>
      <c r="D4467" s="766"/>
      <c r="E4467" s="766"/>
      <c r="F4467" s="766"/>
      <c r="G4467" s="766"/>
      <c r="H4467" s="766">
        <v>5.6606058271777844</v>
      </c>
      <c r="I4467" s="767"/>
    </row>
    <row r="4468" spans="2:9" ht="11.5" customHeight="1">
      <c r="B4468" s="764">
        <v>45184</v>
      </c>
      <c r="C4468" s="768">
        <v>6.8623697547310103</v>
      </c>
      <c r="D4468" s="762"/>
      <c r="E4468" s="762"/>
      <c r="F4468" s="762"/>
      <c r="G4468" s="762"/>
      <c r="H4468" s="762">
        <v>5.6606058271777844</v>
      </c>
      <c r="I4468" s="763"/>
    </row>
    <row r="4469" spans="2:9" ht="11.5" customHeight="1">
      <c r="B4469" s="764">
        <v>45185</v>
      </c>
      <c r="C4469" s="765">
        <v>6.8623697547310103</v>
      </c>
      <c r="D4469" s="766"/>
      <c r="E4469" s="766"/>
      <c r="F4469" s="766"/>
      <c r="G4469" s="766"/>
      <c r="H4469" s="766">
        <v>5.6606058271777844</v>
      </c>
      <c r="I4469" s="767"/>
    </row>
    <row r="4470" spans="2:9" ht="11.5" customHeight="1">
      <c r="B4470" s="764">
        <v>45186</v>
      </c>
      <c r="C4470" s="768">
        <v>6.8623697547310103</v>
      </c>
      <c r="D4470" s="762"/>
      <c r="E4470" s="762"/>
      <c r="F4470" s="762"/>
      <c r="G4470" s="762"/>
      <c r="H4470" s="762">
        <v>5.6606058271777844</v>
      </c>
      <c r="I4470" s="763"/>
    </row>
    <row r="4471" spans="2:9" ht="11.5" customHeight="1">
      <c r="B4471" s="764">
        <v>45187</v>
      </c>
      <c r="C4471" s="765">
        <v>6.8097696970524204</v>
      </c>
      <c r="D4471" s="766"/>
      <c r="E4471" s="766"/>
      <c r="F4471" s="766"/>
      <c r="G4471" s="766"/>
      <c r="H4471" s="766">
        <v>5.6606058271777844</v>
      </c>
      <c r="I4471" s="767"/>
    </row>
    <row r="4472" spans="2:9" ht="11.5" customHeight="1">
      <c r="B4472" s="764">
        <v>45188</v>
      </c>
      <c r="C4472" s="768">
        <v>6.7202472485336102</v>
      </c>
      <c r="D4472" s="762"/>
      <c r="E4472" s="762"/>
      <c r="F4472" s="762"/>
      <c r="G4472" s="762"/>
      <c r="H4472" s="762">
        <v>5.6606058271777844</v>
      </c>
      <c r="I4472" s="763"/>
    </row>
    <row r="4473" spans="2:9" ht="11.5" customHeight="1">
      <c r="B4473" s="764">
        <v>45189</v>
      </c>
      <c r="C4473" s="765">
        <v>6.5548273408827296</v>
      </c>
      <c r="D4473" s="766"/>
      <c r="E4473" s="766"/>
      <c r="F4473" s="766"/>
      <c r="G4473" s="766"/>
      <c r="H4473" s="766">
        <v>5.6606058271777844</v>
      </c>
      <c r="I4473" s="767"/>
    </row>
    <row r="4474" spans="2:9" ht="11.5" customHeight="1">
      <c r="B4474" s="764">
        <v>45190</v>
      </c>
      <c r="C4474" s="768">
        <v>6.3266663397975202</v>
      </c>
      <c r="D4474" s="762"/>
      <c r="E4474" s="762"/>
      <c r="F4474" s="762"/>
      <c r="G4474" s="762"/>
      <c r="H4474" s="762">
        <v>5.6606058271777844</v>
      </c>
      <c r="I4474" s="763"/>
    </row>
    <row r="4475" spans="2:9" ht="11.5" customHeight="1">
      <c r="B4475" s="764">
        <v>45191</v>
      </c>
      <c r="C4475" s="765">
        <v>6.2541122907158604</v>
      </c>
      <c r="D4475" s="766"/>
      <c r="E4475" s="766"/>
      <c r="F4475" s="766"/>
      <c r="G4475" s="766"/>
      <c r="H4475" s="766">
        <v>5.6606058271777844</v>
      </c>
      <c r="I4475" s="767"/>
    </row>
    <row r="4476" spans="2:9" ht="11.5" customHeight="1">
      <c r="B4476" s="764">
        <v>45192</v>
      </c>
      <c r="C4476" s="768">
        <v>6.2541122907158604</v>
      </c>
      <c r="D4476" s="762"/>
      <c r="E4476" s="762"/>
      <c r="F4476" s="762"/>
      <c r="G4476" s="762"/>
      <c r="H4476" s="762">
        <v>5.6606058271777844</v>
      </c>
      <c r="I4476" s="763"/>
    </row>
    <row r="4477" spans="2:9" ht="11.5" customHeight="1">
      <c r="B4477" s="764">
        <v>45193</v>
      </c>
      <c r="C4477" s="765">
        <v>6.2541122907158604</v>
      </c>
      <c r="D4477" s="766"/>
      <c r="E4477" s="766"/>
      <c r="F4477" s="766"/>
      <c r="G4477" s="766"/>
      <c r="H4477" s="766">
        <v>5.6606058271777844</v>
      </c>
      <c r="I4477" s="767"/>
    </row>
    <row r="4478" spans="2:9" ht="11.5" customHeight="1">
      <c r="B4478" s="764">
        <v>45194</v>
      </c>
      <c r="C4478" s="768">
        <v>6.28838339908578</v>
      </c>
      <c r="D4478" s="762"/>
      <c r="E4478" s="762"/>
      <c r="F4478" s="762"/>
      <c r="G4478" s="762"/>
      <c r="H4478" s="762">
        <v>5.6606058271777844</v>
      </c>
      <c r="I4478" s="763"/>
    </row>
    <row r="4479" spans="2:9" ht="11.5" customHeight="1">
      <c r="B4479" s="764">
        <v>45195</v>
      </c>
      <c r="C4479" s="765">
        <v>6.2439822150923696</v>
      </c>
      <c r="D4479" s="766"/>
      <c r="E4479" s="766"/>
      <c r="F4479" s="766"/>
      <c r="G4479" s="766"/>
      <c r="H4479" s="766">
        <v>5.6606058271777844</v>
      </c>
      <c r="I4479" s="767"/>
    </row>
    <row r="4480" spans="2:9" ht="11.5" customHeight="1">
      <c r="B4480" s="764">
        <v>45196</v>
      </c>
      <c r="C4480" s="768">
        <v>6.3796740544997999</v>
      </c>
      <c r="D4480" s="762"/>
      <c r="E4480" s="762"/>
      <c r="F4480" s="762"/>
      <c r="G4480" s="762"/>
      <c r="H4480" s="762">
        <v>5.6606058271777844</v>
      </c>
      <c r="I4480" s="763"/>
    </row>
    <row r="4481" spans="2:9" ht="11.5" customHeight="1">
      <c r="B4481" s="764">
        <v>45197</v>
      </c>
      <c r="C4481" s="765">
        <v>6.4339992847480696</v>
      </c>
      <c r="D4481" s="766"/>
      <c r="E4481" s="766"/>
      <c r="F4481" s="766"/>
      <c r="G4481" s="766"/>
      <c r="H4481" s="766">
        <v>5.6606058271777844</v>
      </c>
      <c r="I4481" s="767"/>
    </row>
    <row r="4482" spans="2:9" ht="11.5" customHeight="1">
      <c r="B4482" s="764">
        <v>45198</v>
      </c>
      <c r="C4482" s="768">
        <v>6.5699448736797503</v>
      </c>
      <c r="D4482" s="762"/>
      <c r="E4482" s="762"/>
      <c r="F4482" s="762"/>
      <c r="G4482" s="762"/>
      <c r="H4482" s="762">
        <v>5.6606058271777844</v>
      </c>
      <c r="I4482" s="763"/>
    </row>
    <row r="4483" spans="2:9" ht="11.5" customHeight="1">
      <c r="B4483" s="764">
        <v>45199</v>
      </c>
      <c r="C4483" s="765">
        <v>6.3413438676594396</v>
      </c>
      <c r="D4483" s="766"/>
      <c r="E4483" s="766"/>
      <c r="F4483" s="766"/>
      <c r="G4483" s="766"/>
      <c r="H4483" s="766">
        <v>5.6606058271777844</v>
      </c>
      <c r="I4483" s="767"/>
    </row>
    <row r="4484" spans="2:9" ht="11.5" customHeight="1">
      <c r="B4484" s="764">
        <v>45200</v>
      </c>
      <c r="C4484" s="768">
        <v>6.4001911343498898</v>
      </c>
      <c r="D4484" s="762"/>
      <c r="E4484" s="762"/>
      <c r="F4484" s="762"/>
      <c r="G4484" s="762"/>
      <c r="H4484" s="762">
        <v>5.6606058271777844</v>
      </c>
      <c r="I4484" s="763"/>
    </row>
    <row r="4485" spans="2:9" ht="11.5" customHeight="1">
      <c r="B4485" s="764">
        <v>45201</v>
      </c>
      <c r="C4485" s="765">
        <v>6.3143826662670097</v>
      </c>
      <c r="D4485" s="766"/>
      <c r="E4485" s="766"/>
      <c r="F4485" s="766"/>
      <c r="G4485" s="766"/>
      <c r="H4485" s="766">
        <v>5.6606058271777844</v>
      </c>
      <c r="I4485" s="767"/>
    </row>
    <row r="4486" spans="2:9" ht="11.5" customHeight="1">
      <c r="B4486" s="764">
        <v>45202</v>
      </c>
      <c r="C4486" s="768">
        <v>5.98518274731296</v>
      </c>
      <c r="D4486" s="762"/>
      <c r="E4486" s="762"/>
      <c r="F4486" s="762"/>
      <c r="G4486" s="762"/>
      <c r="H4486" s="762">
        <v>5.6606058271777844</v>
      </c>
      <c r="I4486" s="763"/>
    </row>
    <row r="4487" spans="2:9" ht="11.5" customHeight="1">
      <c r="B4487" s="764">
        <v>45203</v>
      </c>
      <c r="C4487" s="765">
        <v>6.2221038897676504</v>
      </c>
      <c r="D4487" s="766"/>
      <c r="E4487" s="766"/>
      <c r="F4487" s="766"/>
      <c r="G4487" s="766"/>
      <c r="H4487" s="766">
        <v>5.6606058271777844</v>
      </c>
      <c r="I4487" s="767"/>
    </row>
    <row r="4488" spans="2:9" ht="11.5" customHeight="1">
      <c r="B4488" s="764">
        <v>45204</v>
      </c>
      <c r="C4488" s="768">
        <v>5.7628951978657499</v>
      </c>
      <c r="D4488" s="762"/>
      <c r="E4488" s="762"/>
      <c r="F4488" s="762"/>
      <c r="G4488" s="762"/>
      <c r="H4488" s="762">
        <v>5.6606058271777844</v>
      </c>
      <c r="I4488" s="763"/>
    </row>
    <row r="4489" spans="2:9" ht="11.5" customHeight="1">
      <c r="B4489" s="764">
        <v>45205</v>
      </c>
      <c r="C4489" s="765">
        <v>5.9307760234471898</v>
      </c>
      <c r="D4489" s="766"/>
      <c r="E4489" s="766"/>
      <c r="F4489" s="766"/>
      <c r="G4489" s="766"/>
      <c r="H4489" s="766">
        <v>5.6606058271777844</v>
      </c>
      <c r="I4489" s="767"/>
    </row>
    <row r="4490" spans="2:9" ht="11.5" customHeight="1">
      <c r="B4490" s="764">
        <v>45206</v>
      </c>
      <c r="C4490" s="768">
        <v>5.9307760234471898</v>
      </c>
      <c r="D4490" s="762"/>
      <c r="E4490" s="762"/>
      <c r="F4490" s="762"/>
      <c r="G4490" s="762"/>
      <c r="H4490" s="762">
        <v>5.6606058271777844</v>
      </c>
      <c r="I4490" s="763"/>
    </row>
    <row r="4491" spans="2:9" ht="11.5" customHeight="1">
      <c r="B4491" s="764">
        <v>45207</v>
      </c>
      <c r="C4491" s="765">
        <v>5.9307760234471898</v>
      </c>
      <c r="D4491" s="766"/>
      <c r="E4491" s="766"/>
      <c r="F4491" s="766"/>
      <c r="G4491" s="766"/>
      <c r="H4491" s="766">
        <v>5.6606058271777844</v>
      </c>
      <c r="I4491" s="767"/>
    </row>
    <row r="4492" spans="2:9" ht="11.5" customHeight="1">
      <c r="B4492" s="764">
        <v>45208</v>
      </c>
      <c r="C4492" s="768">
        <v>5.9060340235978401</v>
      </c>
      <c r="D4492" s="762"/>
      <c r="E4492" s="762"/>
      <c r="F4492" s="762"/>
      <c r="G4492" s="762"/>
      <c r="H4492" s="762">
        <v>5.6606058271777844</v>
      </c>
      <c r="I4492" s="763"/>
    </row>
    <row r="4493" spans="2:9" ht="11.5" customHeight="1">
      <c r="B4493" s="764">
        <v>45209</v>
      </c>
      <c r="C4493" s="765">
        <v>6.0416683080312898</v>
      </c>
      <c r="D4493" s="766"/>
      <c r="E4493" s="766"/>
      <c r="F4493" s="766"/>
      <c r="G4493" s="766"/>
      <c r="H4493" s="766">
        <v>5.6606058271777844</v>
      </c>
      <c r="I4493" s="767"/>
    </row>
    <row r="4494" spans="2:9" ht="11.5" customHeight="1">
      <c r="B4494" s="764">
        <v>45210</v>
      </c>
      <c r="C4494" s="768">
        <v>5.9847573748888303</v>
      </c>
      <c r="D4494" s="762"/>
      <c r="E4494" s="762"/>
      <c r="F4494" s="762"/>
      <c r="G4494" s="762"/>
      <c r="H4494" s="762">
        <v>5.6606058271777844</v>
      </c>
      <c r="I4494" s="763"/>
    </row>
    <row r="4495" spans="2:9" ht="11.5" customHeight="1">
      <c r="B4495" s="764">
        <v>45211</v>
      </c>
      <c r="C4495" s="765">
        <v>5.8782628952564799</v>
      </c>
      <c r="D4495" s="766"/>
      <c r="E4495" s="766"/>
      <c r="F4495" s="766"/>
      <c r="G4495" s="766"/>
      <c r="H4495" s="766">
        <v>5.6606058271777844</v>
      </c>
      <c r="I4495" s="767"/>
    </row>
    <row r="4496" spans="2:9" ht="11.5" customHeight="1">
      <c r="B4496" s="764">
        <v>45212</v>
      </c>
      <c r="C4496" s="768">
        <v>5.7839858591414002</v>
      </c>
      <c r="D4496" s="762"/>
      <c r="E4496" s="762"/>
      <c r="F4496" s="762"/>
      <c r="G4496" s="762"/>
      <c r="H4496" s="762">
        <v>5.6606058271777844</v>
      </c>
      <c r="I4496" s="763"/>
    </row>
    <row r="4497" spans="2:9" ht="11.5" customHeight="1">
      <c r="B4497" s="764">
        <v>45213</v>
      </c>
      <c r="C4497" s="765">
        <v>5.7839858591414002</v>
      </c>
      <c r="D4497" s="766"/>
      <c r="E4497" s="766"/>
      <c r="F4497" s="766"/>
      <c r="G4497" s="766"/>
      <c r="H4497" s="766">
        <v>5.6606058271777844</v>
      </c>
      <c r="I4497" s="767"/>
    </row>
    <row r="4498" spans="2:9" ht="11.5" customHeight="1">
      <c r="B4498" s="764">
        <v>45214</v>
      </c>
      <c r="C4498" s="768">
        <v>5.7839858591414002</v>
      </c>
      <c r="D4498" s="762"/>
      <c r="E4498" s="762"/>
      <c r="F4498" s="762"/>
      <c r="G4498" s="762"/>
      <c r="H4498" s="762">
        <v>5.6606058271777844</v>
      </c>
      <c r="I4498" s="763"/>
    </row>
    <row r="4499" spans="2:9" ht="11.5" customHeight="1">
      <c r="B4499" s="764">
        <v>45215</v>
      </c>
      <c r="C4499" s="765">
        <v>5.8943947700083097</v>
      </c>
      <c r="D4499" s="766"/>
      <c r="E4499" s="766"/>
      <c r="F4499" s="766"/>
      <c r="G4499" s="766"/>
      <c r="H4499" s="766">
        <v>5.6606058271777844</v>
      </c>
      <c r="I4499" s="767"/>
    </row>
    <row r="4500" spans="2:9" ht="11.5" customHeight="1">
      <c r="B4500" s="764">
        <v>45216</v>
      </c>
      <c r="C4500" s="768">
        <v>5.9646668012389599</v>
      </c>
      <c r="D4500" s="762"/>
      <c r="E4500" s="762"/>
      <c r="F4500" s="762"/>
      <c r="G4500" s="762"/>
      <c r="H4500" s="762">
        <v>5.6606058271777844</v>
      </c>
      <c r="I4500" s="763"/>
    </row>
    <row r="4501" spans="2:9" ht="11.5" customHeight="1">
      <c r="B4501" s="764">
        <v>45217</v>
      </c>
      <c r="C4501" s="765">
        <v>5.6954876604352398</v>
      </c>
      <c r="D4501" s="766"/>
      <c r="E4501" s="766"/>
      <c r="F4501" s="766"/>
      <c r="G4501" s="766"/>
      <c r="H4501" s="766">
        <v>5.6606058271777844</v>
      </c>
      <c r="I4501" s="767"/>
    </row>
    <row r="4502" spans="2:9" ht="11.5" customHeight="1">
      <c r="B4502" s="764">
        <v>45218</v>
      </c>
      <c r="C4502" s="768">
        <v>5.5709715101597297</v>
      </c>
      <c r="D4502" s="762"/>
      <c r="E4502" s="762"/>
      <c r="F4502" s="762"/>
      <c r="G4502" s="762"/>
      <c r="H4502" s="762">
        <v>5.6606058271777844</v>
      </c>
      <c r="I4502" s="763"/>
    </row>
    <row r="4503" spans="2:9" ht="11.5" customHeight="1">
      <c r="B4503" s="764">
        <v>45219</v>
      </c>
      <c r="C4503" s="765">
        <v>5.4484841564629596</v>
      </c>
      <c r="D4503" s="766"/>
      <c r="E4503" s="766"/>
      <c r="F4503" s="766"/>
      <c r="G4503" s="766"/>
      <c r="H4503" s="766">
        <v>5.6606058271777844</v>
      </c>
      <c r="I4503" s="767"/>
    </row>
    <row r="4504" spans="2:9" ht="11.5" customHeight="1">
      <c r="B4504" s="764">
        <v>45220</v>
      </c>
      <c r="C4504" s="768">
        <v>5.4484841564629596</v>
      </c>
      <c r="D4504" s="762"/>
      <c r="E4504" s="762"/>
      <c r="F4504" s="762"/>
      <c r="G4504" s="762"/>
      <c r="H4504" s="762">
        <v>5.6606058271777844</v>
      </c>
      <c r="I4504" s="763"/>
    </row>
    <row r="4505" spans="2:9" ht="11.5" customHeight="1">
      <c r="B4505" s="764">
        <v>45221</v>
      </c>
      <c r="C4505" s="765">
        <v>5.4484841564629596</v>
      </c>
      <c r="D4505" s="766"/>
      <c r="E4505" s="766"/>
      <c r="F4505" s="766"/>
      <c r="G4505" s="766"/>
      <c r="H4505" s="766">
        <v>5.6606058271777844</v>
      </c>
      <c r="I4505" s="767"/>
    </row>
    <row r="4506" spans="2:9" ht="11.5" customHeight="1">
      <c r="B4506" s="764">
        <v>45222</v>
      </c>
      <c r="C4506" s="768">
        <v>5.4857959705656398</v>
      </c>
      <c r="D4506" s="762"/>
      <c r="E4506" s="762"/>
      <c r="F4506" s="762"/>
      <c r="G4506" s="762"/>
      <c r="H4506" s="762">
        <v>5.6606058271777844</v>
      </c>
      <c r="I4506" s="763"/>
    </row>
    <row r="4507" spans="2:9" ht="11.5" customHeight="1">
      <c r="B4507" s="764">
        <v>45223</v>
      </c>
      <c r="C4507" s="765">
        <v>5.6230386384243403</v>
      </c>
      <c r="D4507" s="766"/>
      <c r="E4507" s="766"/>
      <c r="F4507" s="766"/>
      <c r="G4507" s="766"/>
      <c r="H4507" s="766">
        <v>5.6606058271777844</v>
      </c>
      <c r="I4507" s="767"/>
    </row>
    <row r="4508" spans="2:9" ht="11.5" customHeight="1">
      <c r="B4508" s="764">
        <v>45224</v>
      </c>
      <c r="C4508" s="768">
        <v>5.3718302849198096</v>
      </c>
      <c r="D4508" s="762"/>
      <c r="E4508" s="762"/>
      <c r="F4508" s="762"/>
      <c r="G4508" s="762"/>
      <c r="H4508" s="762">
        <v>5.6606058271777844</v>
      </c>
      <c r="I4508" s="763"/>
    </row>
    <row r="4509" spans="2:9" ht="11.5" customHeight="1">
      <c r="B4509" s="764">
        <v>45225</v>
      </c>
      <c r="C4509" s="765">
        <v>5.2387515362808799</v>
      </c>
      <c r="D4509" s="766"/>
      <c r="E4509" s="766"/>
      <c r="F4509" s="766"/>
      <c r="G4509" s="766"/>
      <c r="H4509" s="766">
        <v>5.6606058271777844</v>
      </c>
      <c r="I4509" s="767"/>
    </row>
    <row r="4510" spans="2:9" ht="11.5" customHeight="1">
      <c r="B4510" s="764">
        <v>45226</v>
      </c>
      <c r="C4510" s="768">
        <v>5.2659496995618804</v>
      </c>
      <c r="D4510" s="762"/>
      <c r="E4510" s="762"/>
      <c r="F4510" s="762"/>
      <c r="G4510" s="762"/>
      <c r="H4510" s="762">
        <v>5.6606058271777844</v>
      </c>
      <c r="I4510" s="763"/>
    </row>
    <row r="4511" spans="2:9" ht="11.5" customHeight="1">
      <c r="B4511" s="764">
        <v>45227</v>
      </c>
      <c r="C4511" s="765">
        <v>5.2659496995618804</v>
      </c>
      <c r="D4511" s="766"/>
      <c r="E4511" s="766"/>
      <c r="F4511" s="766"/>
      <c r="G4511" s="766"/>
      <c r="H4511" s="766">
        <v>5.6606058271777844</v>
      </c>
      <c r="I4511" s="767"/>
    </row>
    <row r="4512" spans="2:9" ht="11.5" customHeight="1">
      <c r="B4512" s="764">
        <v>45228</v>
      </c>
      <c r="C4512" s="768">
        <v>5.2659496995618804</v>
      </c>
      <c r="D4512" s="762"/>
      <c r="E4512" s="762"/>
      <c r="F4512" s="762"/>
      <c r="G4512" s="762"/>
      <c r="H4512" s="762">
        <v>5.6606058271777844</v>
      </c>
      <c r="I4512" s="763"/>
    </row>
    <row r="4513" spans="2:9" ht="11.5" customHeight="1">
      <c r="B4513" s="764">
        <v>45229</v>
      </c>
      <c r="C4513" s="765">
        <v>5.3302471611708997</v>
      </c>
      <c r="D4513" s="766"/>
      <c r="E4513" s="766"/>
      <c r="F4513" s="766"/>
      <c r="G4513" s="766"/>
      <c r="H4513" s="766">
        <v>5.6606058271777844</v>
      </c>
      <c r="I4513" s="767"/>
    </row>
    <row r="4514" spans="2:9" ht="11.5" customHeight="1">
      <c r="B4514" s="764">
        <v>45230</v>
      </c>
      <c r="C4514" s="768">
        <v>5.3800513810709703</v>
      </c>
      <c r="D4514" s="762"/>
      <c r="E4514" s="762"/>
      <c r="F4514" s="762"/>
      <c r="G4514" s="762"/>
      <c r="H4514" s="762">
        <v>5.6606058271777844</v>
      </c>
      <c r="I4514" s="763"/>
    </row>
    <row r="4515" spans="2:9" ht="11.5" customHeight="1">
      <c r="B4515" s="764">
        <v>45231</v>
      </c>
      <c r="C4515" s="765">
        <v>5.3495433444485396</v>
      </c>
      <c r="D4515" s="766"/>
      <c r="E4515" s="766"/>
      <c r="F4515" s="766"/>
      <c r="G4515" s="766"/>
      <c r="H4515" s="766">
        <v>5.6606058271777844</v>
      </c>
      <c r="I4515" s="767"/>
    </row>
    <row r="4516" spans="2:9" ht="11.5" customHeight="1">
      <c r="B4516" s="764">
        <v>45232</v>
      </c>
      <c r="C4516" s="768">
        <v>5.57497112831288</v>
      </c>
      <c r="D4516" s="762"/>
      <c r="E4516" s="762"/>
      <c r="F4516" s="762"/>
      <c r="G4516" s="762"/>
      <c r="H4516" s="762">
        <v>5.6606058271777844</v>
      </c>
      <c r="I4516" s="763"/>
    </row>
    <row r="4517" spans="2:9" ht="11.5" customHeight="1">
      <c r="B4517" s="764">
        <v>45233</v>
      </c>
      <c r="C4517" s="765">
        <v>5.7890450371375497</v>
      </c>
      <c r="D4517" s="766"/>
      <c r="E4517" s="766"/>
      <c r="F4517" s="766"/>
      <c r="G4517" s="766"/>
      <c r="H4517" s="766">
        <v>5.6606058271777844</v>
      </c>
      <c r="I4517" s="767"/>
    </row>
    <row r="4518" spans="2:9" ht="11.5" customHeight="1">
      <c r="B4518" s="764">
        <v>45234</v>
      </c>
      <c r="C4518" s="768">
        <v>5.7890450371375497</v>
      </c>
      <c r="D4518" s="762"/>
      <c r="E4518" s="762"/>
      <c r="F4518" s="762"/>
      <c r="G4518" s="762"/>
      <c r="H4518" s="762">
        <v>5.6606058271777844</v>
      </c>
      <c r="I4518" s="763"/>
    </row>
    <row r="4519" spans="2:9" ht="11.5" customHeight="1">
      <c r="B4519" s="764">
        <v>45235</v>
      </c>
      <c r="C4519" s="765">
        <v>5.7890450371375497</v>
      </c>
      <c r="D4519" s="766"/>
      <c r="E4519" s="766"/>
      <c r="F4519" s="766"/>
      <c r="G4519" s="766"/>
      <c r="H4519" s="766">
        <v>5.6606058271777844</v>
      </c>
      <c r="I4519" s="767"/>
    </row>
    <row r="4520" spans="2:9" ht="11.5" customHeight="1">
      <c r="B4520" s="764">
        <v>45236</v>
      </c>
      <c r="C4520" s="768">
        <v>5.6671211483827699</v>
      </c>
      <c r="D4520" s="762"/>
      <c r="E4520" s="762"/>
      <c r="F4520" s="762"/>
      <c r="G4520" s="762"/>
      <c r="H4520" s="762">
        <v>5.6606058271777844</v>
      </c>
      <c r="I4520" s="763"/>
    </row>
    <row r="4521" spans="2:9" ht="11.5" customHeight="1">
      <c r="B4521" s="764">
        <v>45237</v>
      </c>
      <c r="C4521" s="765">
        <v>5.8725578464401504</v>
      </c>
      <c r="D4521" s="766"/>
      <c r="E4521" s="766"/>
      <c r="F4521" s="766"/>
      <c r="G4521" s="766"/>
      <c r="H4521" s="766">
        <v>5.6606058271777844</v>
      </c>
      <c r="I4521" s="767"/>
    </row>
    <row r="4522" spans="2:9" ht="11.5" customHeight="1">
      <c r="B4522" s="764">
        <v>45238</v>
      </c>
      <c r="C4522" s="768">
        <v>5.6913856352914003</v>
      </c>
      <c r="D4522" s="762"/>
      <c r="E4522" s="762"/>
      <c r="F4522" s="762"/>
      <c r="G4522" s="762"/>
      <c r="H4522" s="762">
        <v>5.6606058271777844</v>
      </c>
      <c r="I4522" s="763"/>
    </row>
    <row r="4523" spans="2:9" ht="11.5" customHeight="1">
      <c r="B4523" s="764">
        <v>45239</v>
      </c>
      <c r="C4523" s="765">
        <v>5.3568782616148702</v>
      </c>
      <c r="D4523" s="766"/>
      <c r="E4523" s="766"/>
      <c r="F4523" s="766"/>
      <c r="G4523" s="766"/>
      <c r="H4523" s="766">
        <v>5.6606058271777844</v>
      </c>
      <c r="I4523" s="767"/>
    </row>
    <row r="4524" spans="2:9" ht="11.5" customHeight="1">
      <c r="B4524" s="764">
        <v>45240</v>
      </c>
      <c r="C4524" s="768">
        <v>5.4392659097745897</v>
      </c>
      <c r="D4524" s="762"/>
      <c r="E4524" s="762"/>
      <c r="F4524" s="762"/>
      <c r="G4524" s="762"/>
      <c r="H4524" s="762">
        <v>5.6606058271777844</v>
      </c>
      <c r="I4524" s="763"/>
    </row>
    <row r="4525" spans="2:9" ht="11.5" customHeight="1">
      <c r="B4525" s="764">
        <v>45241</v>
      </c>
      <c r="C4525" s="765">
        <v>5.4392659097745897</v>
      </c>
      <c r="D4525" s="766"/>
      <c r="E4525" s="766"/>
      <c r="F4525" s="766"/>
      <c r="G4525" s="766"/>
      <c r="H4525" s="766">
        <v>5.6606058271777844</v>
      </c>
      <c r="I4525" s="767"/>
    </row>
    <row r="4526" spans="2:9" ht="11.5" customHeight="1">
      <c r="B4526" s="764">
        <v>45242</v>
      </c>
      <c r="C4526" s="768">
        <v>5.4392659097745897</v>
      </c>
      <c r="D4526" s="762"/>
      <c r="E4526" s="762"/>
      <c r="F4526" s="762"/>
      <c r="G4526" s="762"/>
      <c r="H4526" s="762">
        <v>5.6606058271777844</v>
      </c>
      <c r="I4526" s="763"/>
    </row>
    <row r="4527" spans="2:9" ht="11.5" customHeight="1">
      <c r="B4527" s="764">
        <v>45243</v>
      </c>
      <c r="C4527" s="765">
        <v>5.5314267113005799</v>
      </c>
      <c r="D4527" s="766"/>
      <c r="E4527" s="766"/>
      <c r="F4527" s="766"/>
      <c r="G4527" s="766"/>
      <c r="H4527" s="766">
        <v>5.6606058271777844</v>
      </c>
      <c r="I4527" s="767"/>
    </row>
    <row r="4528" spans="2:9" ht="11.5" customHeight="1">
      <c r="B4528" s="764">
        <v>45244</v>
      </c>
      <c r="C4528" s="768">
        <v>5.8485804054021502</v>
      </c>
      <c r="D4528" s="762"/>
      <c r="E4528" s="762"/>
      <c r="F4528" s="762"/>
      <c r="G4528" s="762"/>
      <c r="H4528" s="762">
        <v>5.6606058271777844</v>
      </c>
      <c r="I4528" s="763"/>
    </row>
    <row r="4529" spans="2:9" ht="11.5" customHeight="1">
      <c r="B4529" s="764">
        <v>45245</v>
      </c>
      <c r="C4529" s="765">
        <v>5.94335006169214</v>
      </c>
      <c r="D4529" s="766"/>
      <c r="E4529" s="766"/>
      <c r="F4529" s="766"/>
      <c r="G4529" s="766"/>
      <c r="H4529" s="766">
        <v>5.6606058271777844</v>
      </c>
      <c r="I4529" s="767"/>
    </row>
    <row r="4530" spans="2:9" ht="11.5" customHeight="1">
      <c r="B4530" s="764">
        <v>45246</v>
      </c>
      <c r="C4530" s="768">
        <v>5.8021804425714603</v>
      </c>
      <c r="D4530" s="762"/>
      <c r="E4530" s="762"/>
      <c r="F4530" s="762"/>
      <c r="G4530" s="762"/>
      <c r="H4530" s="762">
        <v>5.6606058271777844</v>
      </c>
      <c r="I4530" s="763"/>
    </row>
    <row r="4531" spans="2:9" ht="11.5" customHeight="1">
      <c r="B4531" s="764">
        <v>45247</v>
      </c>
      <c r="C4531" s="765">
        <v>5.8390246725997903</v>
      </c>
      <c r="D4531" s="766"/>
      <c r="E4531" s="766"/>
      <c r="F4531" s="766"/>
      <c r="G4531" s="766"/>
      <c r="H4531" s="766">
        <v>5.6606058271777844</v>
      </c>
      <c r="I4531" s="767"/>
    </row>
    <row r="4532" spans="2:9" ht="11.5" customHeight="1">
      <c r="B4532" s="764">
        <v>45248</v>
      </c>
      <c r="C4532" s="768">
        <v>5.8390246725997903</v>
      </c>
      <c r="D4532" s="762"/>
      <c r="E4532" s="762"/>
      <c r="F4532" s="762"/>
      <c r="G4532" s="762"/>
      <c r="H4532" s="762">
        <v>5.6606058271777844</v>
      </c>
      <c r="I4532" s="763"/>
    </row>
    <row r="4533" spans="2:9" ht="11.5" customHeight="1">
      <c r="B4533" s="764">
        <v>45249</v>
      </c>
      <c r="C4533" s="765">
        <v>5.8390246725997903</v>
      </c>
      <c r="D4533" s="766"/>
      <c r="E4533" s="766"/>
      <c r="F4533" s="766"/>
      <c r="G4533" s="766"/>
      <c r="H4533" s="766">
        <v>5.6606058271777844</v>
      </c>
      <c r="I4533" s="767"/>
    </row>
    <row r="4534" spans="2:9" ht="11.5" customHeight="1">
      <c r="B4534" s="764">
        <v>45250</v>
      </c>
      <c r="C4534" s="768">
        <v>5.9157202995847999</v>
      </c>
      <c r="D4534" s="762"/>
      <c r="E4534" s="762"/>
      <c r="F4534" s="762"/>
      <c r="G4534" s="762"/>
      <c r="H4534" s="762">
        <v>5.6606058271777844</v>
      </c>
      <c r="I4534" s="763"/>
    </row>
    <row r="4535" spans="2:9" ht="11.5" customHeight="1">
      <c r="B4535" s="764">
        <v>45251</v>
      </c>
      <c r="C4535" s="765">
        <v>5.7493953429382998</v>
      </c>
      <c r="D4535" s="766"/>
      <c r="E4535" s="766"/>
      <c r="F4535" s="766"/>
      <c r="G4535" s="766"/>
      <c r="H4535" s="766">
        <v>5.6606058271777844</v>
      </c>
      <c r="I4535" s="767"/>
    </row>
    <row r="4536" spans="2:9" ht="11.5" customHeight="1">
      <c r="B4536" s="764">
        <v>45252</v>
      </c>
      <c r="C4536" s="768">
        <v>5.8056997686474103</v>
      </c>
      <c r="D4536" s="762"/>
      <c r="E4536" s="762"/>
      <c r="F4536" s="762"/>
      <c r="G4536" s="762"/>
      <c r="H4536" s="762">
        <v>5.6606058271777844</v>
      </c>
      <c r="I4536" s="763"/>
    </row>
    <row r="4537" spans="2:9" ht="11.5" customHeight="1">
      <c r="B4537" s="764">
        <v>45253</v>
      </c>
      <c r="C4537" s="765">
        <v>5.7999444226013503</v>
      </c>
      <c r="D4537" s="766"/>
      <c r="E4537" s="766"/>
      <c r="F4537" s="766"/>
      <c r="G4537" s="766"/>
      <c r="H4537" s="766">
        <v>5.6606058271777844</v>
      </c>
      <c r="I4537" s="767"/>
    </row>
    <row r="4538" spans="2:9" ht="11.5" customHeight="1">
      <c r="B4538" s="764">
        <v>45254</v>
      </c>
      <c r="C4538" s="768">
        <v>5.9268753355082602</v>
      </c>
      <c r="D4538" s="762"/>
      <c r="E4538" s="762"/>
      <c r="F4538" s="762"/>
      <c r="G4538" s="762"/>
      <c r="H4538" s="762">
        <v>5.6606058271777844</v>
      </c>
      <c r="I4538" s="763"/>
    </row>
    <row r="4539" spans="2:9" ht="11.5" customHeight="1">
      <c r="B4539" s="764">
        <v>45255</v>
      </c>
      <c r="C4539" s="765">
        <v>5.9268753355082602</v>
      </c>
      <c r="D4539" s="766"/>
      <c r="E4539" s="766"/>
      <c r="F4539" s="766"/>
      <c r="G4539" s="766"/>
      <c r="H4539" s="766">
        <v>5.6606058271777844</v>
      </c>
      <c r="I4539" s="767"/>
    </row>
    <row r="4540" spans="2:9" ht="11.5" customHeight="1">
      <c r="B4540" s="764">
        <v>45256</v>
      </c>
      <c r="C4540" s="768">
        <v>5.9268753355082602</v>
      </c>
      <c r="D4540" s="762"/>
      <c r="E4540" s="762"/>
      <c r="F4540" s="762"/>
      <c r="G4540" s="762"/>
      <c r="H4540" s="762">
        <v>5.6606058271777844</v>
      </c>
      <c r="I4540" s="763"/>
    </row>
    <row r="4541" spans="2:9" ht="11.5" customHeight="1">
      <c r="B4541" s="764">
        <v>45257</v>
      </c>
      <c r="C4541" s="765">
        <v>5.9327023758355804</v>
      </c>
      <c r="D4541" s="766"/>
      <c r="E4541" s="766"/>
      <c r="F4541" s="766"/>
      <c r="G4541" s="766"/>
      <c r="H4541" s="766">
        <v>5.6606058271777844</v>
      </c>
      <c r="I4541" s="767"/>
    </row>
    <row r="4542" spans="2:9" ht="11.5" customHeight="1">
      <c r="B4542" s="764">
        <v>45258</v>
      </c>
      <c r="C4542" s="768">
        <v>6.0298435374888504</v>
      </c>
      <c r="D4542" s="762"/>
      <c r="E4542" s="762"/>
      <c r="F4542" s="762"/>
      <c r="G4542" s="762"/>
      <c r="H4542" s="762">
        <v>5.6606058271777844</v>
      </c>
      <c r="I4542" s="763"/>
    </row>
    <row r="4543" spans="2:9" ht="11.5" customHeight="1">
      <c r="B4543" s="764">
        <v>45259</v>
      </c>
      <c r="C4543" s="765">
        <v>6.1182383724848197</v>
      </c>
      <c r="D4543" s="766"/>
      <c r="E4543" s="766"/>
      <c r="F4543" s="766"/>
      <c r="G4543" s="766"/>
      <c r="H4543" s="766">
        <v>5.6606058271777844</v>
      </c>
      <c r="I4543" s="767"/>
    </row>
    <row r="4544" spans="2:9" ht="11.5" customHeight="1">
      <c r="B4544" s="764">
        <v>45260</v>
      </c>
      <c r="C4544" s="768">
        <v>5.9830038519542601</v>
      </c>
      <c r="D4544" s="762"/>
      <c r="E4544" s="762"/>
      <c r="F4544" s="762"/>
      <c r="G4544" s="762"/>
      <c r="H4544" s="762">
        <v>5.6606058271777844</v>
      </c>
      <c r="I4544" s="763"/>
    </row>
    <row r="4545" spans="2:9" ht="11.5" customHeight="1">
      <c r="B4545" s="764">
        <v>45261</v>
      </c>
      <c r="C4545" s="765">
        <v>6.5594336157461903</v>
      </c>
      <c r="D4545" s="766"/>
      <c r="E4545" s="766"/>
      <c r="F4545" s="766"/>
      <c r="G4545" s="766"/>
      <c r="H4545" s="766">
        <v>5.6606058271777844</v>
      </c>
      <c r="I4545" s="767"/>
    </row>
    <row r="4546" spans="2:9" ht="11.5" customHeight="1">
      <c r="B4546" s="764">
        <v>45262</v>
      </c>
      <c r="C4546" s="768">
        <v>6.5594336157461903</v>
      </c>
      <c r="D4546" s="762"/>
      <c r="E4546" s="762"/>
      <c r="F4546" s="762"/>
      <c r="G4546" s="762"/>
      <c r="H4546" s="762">
        <v>5.6606058271777844</v>
      </c>
      <c r="I4546" s="763"/>
    </row>
    <row r="4547" spans="2:9" ht="11.5" customHeight="1">
      <c r="B4547" s="764">
        <v>45263</v>
      </c>
      <c r="C4547" s="765">
        <v>6.5594336157461903</v>
      </c>
      <c r="D4547" s="766"/>
      <c r="E4547" s="766"/>
      <c r="F4547" s="766"/>
      <c r="G4547" s="766"/>
      <c r="H4547" s="766">
        <v>5.6606058271777844</v>
      </c>
      <c r="I4547" s="767"/>
    </row>
    <row r="4548" spans="2:9" ht="11.5" customHeight="1">
      <c r="B4548" s="764">
        <v>45264</v>
      </c>
      <c r="C4548" s="768">
        <v>6.49186168695935</v>
      </c>
      <c r="D4548" s="762"/>
      <c r="E4548" s="762"/>
      <c r="F4548" s="762"/>
      <c r="G4548" s="762"/>
      <c r="H4548" s="762">
        <v>5.6606058271777844</v>
      </c>
      <c r="I4548" s="763"/>
    </row>
    <row r="4549" spans="2:9" ht="11.5" customHeight="1">
      <c r="B4549" s="764">
        <v>45265</v>
      </c>
      <c r="C4549" s="765">
        <v>6.5417557542797597</v>
      </c>
      <c r="D4549" s="766"/>
      <c r="E4549" s="766"/>
      <c r="F4549" s="766"/>
      <c r="G4549" s="766"/>
      <c r="H4549" s="766">
        <v>5.6606058271777844</v>
      </c>
      <c r="I4549" s="767"/>
    </row>
    <row r="4550" spans="2:9" ht="11.5" customHeight="1">
      <c r="B4550" s="764">
        <v>45266</v>
      </c>
      <c r="C4550" s="768">
        <v>6.6120545195408997</v>
      </c>
      <c r="D4550" s="762"/>
      <c r="E4550" s="762"/>
      <c r="F4550" s="762"/>
      <c r="G4550" s="762"/>
      <c r="H4550" s="762">
        <v>5.6606058271777844</v>
      </c>
      <c r="I4550" s="763"/>
    </row>
    <row r="4551" spans="2:9" ht="11.5" customHeight="1">
      <c r="B4551" s="764">
        <v>45267</v>
      </c>
      <c r="C4551" s="765">
        <v>6.5686868265959699</v>
      </c>
      <c r="D4551" s="766"/>
      <c r="E4551" s="766"/>
      <c r="F4551" s="766"/>
      <c r="G4551" s="766"/>
      <c r="H4551" s="766">
        <v>5.6606058271777844</v>
      </c>
      <c r="I4551" s="767"/>
    </row>
    <row r="4552" spans="2:9" ht="11.5" customHeight="1">
      <c r="B4552" s="764">
        <v>45268</v>
      </c>
      <c r="C4552" s="768">
        <v>6.5555960958981503</v>
      </c>
      <c r="D4552" s="762"/>
      <c r="E4552" s="762"/>
      <c r="F4552" s="762"/>
      <c r="G4552" s="762"/>
      <c r="H4552" s="762">
        <v>5.6606058271777844</v>
      </c>
      <c r="I4552" s="763"/>
    </row>
    <row r="4553" spans="2:9" ht="11.5" customHeight="1">
      <c r="B4553" s="764">
        <v>45269</v>
      </c>
      <c r="C4553" s="765">
        <v>6.5555960958981503</v>
      </c>
      <c r="D4553" s="766"/>
      <c r="E4553" s="766"/>
      <c r="F4553" s="766"/>
      <c r="G4553" s="766"/>
      <c r="H4553" s="766">
        <v>5.6606058271777844</v>
      </c>
      <c r="I4553" s="767"/>
    </row>
    <row r="4554" spans="2:9" ht="11.5" customHeight="1">
      <c r="B4554" s="764">
        <v>45270</v>
      </c>
      <c r="C4554" s="768">
        <v>6.5555960958981503</v>
      </c>
      <c r="D4554" s="762"/>
      <c r="E4554" s="762"/>
      <c r="F4554" s="762"/>
      <c r="G4554" s="762"/>
      <c r="H4554" s="762">
        <v>5.6606058271777844</v>
      </c>
      <c r="I4554" s="763"/>
    </row>
    <row r="4555" spans="2:9" ht="11.5" customHeight="1">
      <c r="B4555" s="764">
        <v>45271</v>
      </c>
      <c r="C4555" s="765">
        <v>6.5895570822550198</v>
      </c>
      <c r="D4555" s="766"/>
      <c r="E4555" s="766"/>
      <c r="F4555" s="766"/>
      <c r="G4555" s="766"/>
      <c r="H4555" s="766">
        <v>5.6606058271777844</v>
      </c>
      <c r="I4555" s="767"/>
    </row>
    <row r="4556" spans="2:9" ht="11.5" customHeight="1">
      <c r="B4556" s="764">
        <v>45272</v>
      </c>
      <c r="C4556" s="768">
        <v>6.6024661072803896</v>
      </c>
      <c r="D4556" s="762"/>
      <c r="E4556" s="762"/>
      <c r="F4556" s="762"/>
      <c r="G4556" s="762"/>
      <c r="H4556" s="762">
        <v>5.6606058271777844</v>
      </c>
      <c r="I4556" s="763"/>
    </row>
    <row r="4557" spans="2:9" ht="11.5" customHeight="1">
      <c r="B4557" s="764">
        <v>45273</v>
      </c>
      <c r="C4557" s="765">
        <v>6.9012321090472</v>
      </c>
      <c r="D4557" s="766"/>
      <c r="E4557" s="766"/>
      <c r="F4557" s="766"/>
      <c r="G4557" s="766"/>
      <c r="H4557" s="766">
        <v>5.6606058271777844</v>
      </c>
      <c r="I4557" s="767"/>
    </row>
    <row r="4558" spans="2:9" ht="11.5" customHeight="1">
      <c r="B4558" s="764">
        <v>45274</v>
      </c>
      <c r="C4558" s="768">
        <v>7.1486941735411502</v>
      </c>
      <c r="D4558" s="762"/>
      <c r="E4558" s="762"/>
      <c r="F4558" s="762"/>
      <c r="G4558" s="762"/>
      <c r="H4558" s="762">
        <v>5.6606058271777844</v>
      </c>
      <c r="I4558" s="763"/>
    </row>
    <row r="4559" spans="2:9" ht="11.5" customHeight="1">
      <c r="B4559" s="764">
        <v>45275</v>
      </c>
      <c r="C4559" s="765">
        <v>6.98551927678069</v>
      </c>
      <c r="D4559" s="766"/>
      <c r="E4559" s="766"/>
      <c r="F4559" s="766"/>
      <c r="G4559" s="766"/>
      <c r="H4559" s="766">
        <v>5.6606058271777844</v>
      </c>
      <c r="I4559" s="767"/>
    </row>
    <row r="4560" spans="2:9" ht="11.5" customHeight="1">
      <c r="B4560" s="764">
        <v>45276</v>
      </c>
      <c r="C4560" s="768">
        <v>6.98551927678069</v>
      </c>
      <c r="D4560" s="762"/>
      <c r="E4560" s="762"/>
      <c r="F4560" s="762"/>
      <c r="G4560" s="762"/>
      <c r="H4560" s="762">
        <v>5.6606058271777844</v>
      </c>
      <c r="I4560" s="763"/>
    </row>
    <row r="4561" spans="2:9" ht="11.5" customHeight="1">
      <c r="B4561" s="764">
        <v>45277</v>
      </c>
      <c r="C4561" s="765">
        <v>6.98551927678069</v>
      </c>
      <c r="D4561" s="766"/>
      <c r="E4561" s="766"/>
      <c r="F4561" s="766"/>
      <c r="G4561" s="766"/>
      <c r="H4561" s="766">
        <v>5.6606058271777844</v>
      </c>
      <c r="I4561" s="767"/>
    </row>
    <row r="4562" spans="2:9" ht="11.5" customHeight="1">
      <c r="B4562" s="764">
        <v>45278</v>
      </c>
      <c r="C4562" s="768">
        <v>7.0798672893262102</v>
      </c>
      <c r="D4562" s="762"/>
      <c r="E4562" s="762"/>
      <c r="F4562" s="762"/>
      <c r="G4562" s="762"/>
      <c r="H4562" s="762">
        <v>5.6606058271777844</v>
      </c>
      <c r="I4562" s="763"/>
    </row>
    <row r="4563" spans="2:9" ht="11.5" customHeight="1">
      <c r="B4563" s="764">
        <v>45279</v>
      </c>
      <c r="C4563" s="765">
        <v>7.1222167685273199</v>
      </c>
      <c r="D4563" s="766"/>
      <c r="E4563" s="766"/>
      <c r="F4563" s="766"/>
      <c r="G4563" s="766"/>
      <c r="H4563" s="766">
        <v>5.6606058271777844</v>
      </c>
      <c r="I4563" s="767"/>
    </row>
    <row r="4564" spans="2:9" ht="11.5" customHeight="1">
      <c r="B4564" s="764">
        <v>45280</v>
      </c>
      <c r="C4564" s="768">
        <v>6.9251086266138504</v>
      </c>
      <c r="D4564" s="762"/>
      <c r="E4564" s="762"/>
      <c r="F4564" s="762"/>
      <c r="G4564" s="762"/>
      <c r="H4564" s="762">
        <v>5.6606058271777844</v>
      </c>
      <c r="I4564" s="763"/>
    </row>
    <row r="4565" spans="2:9" ht="11.5" customHeight="1">
      <c r="B4565" s="764">
        <v>45281</v>
      </c>
      <c r="C4565" s="765">
        <v>7.0629351409447798</v>
      </c>
      <c r="D4565" s="766"/>
      <c r="E4565" s="766"/>
      <c r="F4565" s="766"/>
      <c r="G4565" s="766"/>
      <c r="H4565" s="766">
        <v>5.6606058271777844</v>
      </c>
      <c r="I4565" s="767"/>
    </row>
    <row r="4566" spans="2:9" ht="11.5" customHeight="1">
      <c r="B4566" s="764">
        <v>45282</v>
      </c>
      <c r="C4566" s="768">
        <v>7.0656532862467696</v>
      </c>
      <c r="D4566" s="762"/>
      <c r="E4566" s="762"/>
      <c r="F4566" s="762"/>
      <c r="G4566" s="762"/>
      <c r="H4566" s="762">
        <v>5.6606058271777844</v>
      </c>
      <c r="I4566" s="763"/>
    </row>
    <row r="4567" spans="2:9" ht="11.5" customHeight="1">
      <c r="B4567" s="764">
        <v>45283</v>
      </c>
      <c r="C4567" s="765">
        <v>7.0656532862467696</v>
      </c>
      <c r="D4567" s="766"/>
      <c r="E4567" s="766"/>
      <c r="F4567" s="766"/>
      <c r="G4567" s="766"/>
      <c r="H4567" s="766">
        <v>5.6606058271777844</v>
      </c>
      <c r="I4567" s="767"/>
    </row>
    <row r="4568" spans="2:9" ht="11.5" customHeight="1">
      <c r="B4568" s="764">
        <v>45284</v>
      </c>
      <c r="C4568" s="768">
        <v>7.0656532862467696</v>
      </c>
      <c r="D4568" s="762"/>
      <c r="E4568" s="762"/>
      <c r="F4568" s="762"/>
      <c r="G4568" s="762"/>
      <c r="H4568" s="762">
        <v>5.6606058271777844</v>
      </c>
      <c r="I4568" s="763"/>
    </row>
    <row r="4569" spans="2:9" ht="11.5" customHeight="1">
      <c r="B4569" s="764">
        <v>45285</v>
      </c>
      <c r="C4569" s="765">
        <v>7.0656532862467696</v>
      </c>
      <c r="D4569" s="766"/>
      <c r="E4569" s="766"/>
      <c r="F4569" s="766"/>
      <c r="G4569" s="766"/>
      <c r="H4569" s="766">
        <v>5.6606058271777844</v>
      </c>
      <c r="I4569" s="767"/>
    </row>
    <row r="4570" spans="2:9" ht="11.5" customHeight="1">
      <c r="B4570" s="764">
        <v>45286</v>
      </c>
      <c r="C4570" s="768">
        <v>7.1897892082968298</v>
      </c>
      <c r="D4570" s="762"/>
      <c r="E4570" s="762"/>
      <c r="F4570" s="762"/>
      <c r="G4570" s="762"/>
      <c r="H4570" s="762">
        <v>5.6606058271777844</v>
      </c>
      <c r="I4570" s="763"/>
    </row>
    <row r="4571" spans="2:9" ht="11.5" customHeight="1">
      <c r="B4571" s="764">
        <v>45287</v>
      </c>
      <c r="C4571" s="765">
        <v>7.1431064166304896</v>
      </c>
      <c r="D4571" s="766"/>
      <c r="E4571" s="766"/>
      <c r="F4571" s="766"/>
      <c r="G4571" s="766"/>
      <c r="H4571" s="766">
        <v>5.6606058271777844</v>
      </c>
      <c r="I4571" s="767"/>
    </row>
    <row r="4572" spans="2:9" ht="11.5" customHeight="1">
      <c r="B4572" s="764">
        <v>45288</v>
      </c>
      <c r="C4572" s="768">
        <v>7.1527900403845104</v>
      </c>
      <c r="D4572" s="762"/>
      <c r="E4572" s="762"/>
      <c r="F4572" s="762"/>
      <c r="G4572" s="762"/>
      <c r="H4572" s="762">
        <v>5.6606058271777844</v>
      </c>
      <c r="I4572" s="763"/>
    </row>
    <row r="4573" spans="2:9" ht="11.5" customHeight="1">
      <c r="B4573" s="764">
        <v>45289</v>
      </c>
      <c r="C4573" s="765">
        <v>7.0434734662847696</v>
      </c>
      <c r="D4573" s="766"/>
      <c r="E4573" s="766"/>
      <c r="F4573" s="766"/>
      <c r="G4573" s="766"/>
      <c r="H4573" s="766">
        <v>5.6606058271777844</v>
      </c>
      <c r="I4573" s="767"/>
    </row>
    <row r="4574" spans="2:9" ht="11.5" customHeight="1">
      <c r="B4574" s="764">
        <v>45290</v>
      </c>
      <c r="C4574" s="768">
        <v>7.0434734662847696</v>
      </c>
      <c r="D4574" s="762"/>
      <c r="E4574" s="762"/>
      <c r="F4574" s="762"/>
      <c r="G4574" s="762"/>
      <c r="H4574" s="762">
        <v>5.6606058271777844</v>
      </c>
      <c r="I4574" s="763"/>
    </row>
    <row r="4575" spans="2:9" ht="11.5" customHeight="1">
      <c r="B4575" s="764">
        <v>45291</v>
      </c>
      <c r="C4575" s="765">
        <v>4.4940367847236198</v>
      </c>
      <c r="D4575" s="766"/>
      <c r="E4575" s="766"/>
      <c r="F4575" s="766"/>
      <c r="G4575" s="766"/>
      <c r="H4575" s="766">
        <v>5.6606058271777844</v>
      </c>
      <c r="I4575" s="767"/>
    </row>
    <row r="4576" spans="2:9" ht="11.5" customHeight="1">
      <c r="B4576" s="764">
        <v>45292</v>
      </c>
      <c r="C4576" s="768">
        <v>4.4797232053036504</v>
      </c>
      <c r="D4576" s="762"/>
      <c r="E4576" s="762"/>
      <c r="F4576" s="762"/>
      <c r="G4576" s="762"/>
      <c r="H4576" s="762">
        <v>5.6606058271777844</v>
      </c>
      <c r="I4576" s="763"/>
    </row>
    <row r="4577" spans="2:9" ht="11.5" customHeight="1">
      <c r="B4577" s="764">
        <v>45293</v>
      </c>
      <c r="C4577" s="765">
        <v>4.3877669324108597</v>
      </c>
      <c r="D4577" s="766"/>
      <c r="E4577" s="766"/>
      <c r="F4577" s="766"/>
      <c r="G4577" s="766"/>
      <c r="H4577" s="766">
        <v>5.6606058271777844</v>
      </c>
      <c r="I4577" s="767"/>
    </row>
    <row r="4578" spans="2:9" ht="11.5" customHeight="1">
      <c r="B4578" s="764">
        <v>45294</v>
      </c>
      <c r="C4578" s="768">
        <v>4.3061047667053796</v>
      </c>
      <c r="D4578" s="762"/>
      <c r="E4578" s="762"/>
      <c r="F4578" s="762"/>
      <c r="G4578" s="762"/>
      <c r="H4578" s="762">
        <v>5.6606058271777844</v>
      </c>
      <c r="I4578" s="763"/>
    </row>
    <row r="4579" spans="2:9" ht="11.5" customHeight="1">
      <c r="B4579" s="764">
        <v>45295</v>
      </c>
      <c r="C4579" s="765">
        <v>4.29644621105321</v>
      </c>
      <c r="D4579" s="766"/>
      <c r="E4579" s="766"/>
      <c r="F4579" s="766"/>
      <c r="G4579" s="766"/>
      <c r="H4579" s="766">
        <v>5.6606058271777844</v>
      </c>
      <c r="I4579" s="767"/>
    </row>
    <row r="4580" spans="2:9" ht="11.5" customHeight="1">
      <c r="B4580" s="764">
        <v>45296</v>
      </c>
      <c r="C4580" s="768">
        <v>4.2651845601492804</v>
      </c>
      <c r="D4580" s="762"/>
      <c r="E4580" s="762"/>
      <c r="F4580" s="762"/>
      <c r="G4580" s="762"/>
      <c r="H4580" s="762">
        <v>5.6606058271777844</v>
      </c>
      <c r="I4580" s="763"/>
    </row>
    <row r="4581" spans="2:9" ht="11.5" customHeight="1">
      <c r="B4581" s="764">
        <v>45297</v>
      </c>
      <c r="C4581" s="765">
        <v>4.2651845601492804</v>
      </c>
      <c r="D4581" s="766"/>
      <c r="E4581" s="766"/>
      <c r="F4581" s="766"/>
      <c r="G4581" s="766"/>
      <c r="H4581" s="766">
        <v>5.6606058271777844</v>
      </c>
      <c r="I4581" s="767"/>
    </row>
    <row r="4582" spans="2:9" ht="11.5" customHeight="1">
      <c r="B4582" s="764">
        <v>45298</v>
      </c>
      <c r="C4582" s="768">
        <v>4.2651845601492804</v>
      </c>
      <c r="D4582" s="762"/>
      <c r="E4582" s="762"/>
      <c r="F4582" s="762"/>
      <c r="G4582" s="762"/>
      <c r="H4582" s="762">
        <v>5.6606058271777844</v>
      </c>
      <c r="I4582" s="763"/>
    </row>
    <row r="4583" spans="2:9" ht="11.5" customHeight="1">
      <c r="B4583" s="764">
        <v>45299</v>
      </c>
      <c r="C4583" s="765">
        <v>4.4164038027232602</v>
      </c>
      <c r="D4583" s="766"/>
      <c r="E4583" s="766"/>
      <c r="F4583" s="766"/>
      <c r="G4583" s="766"/>
      <c r="H4583" s="766">
        <v>5.6606058271777844</v>
      </c>
      <c r="I4583" s="767"/>
    </row>
    <row r="4584" spans="2:9" ht="11.5" customHeight="1">
      <c r="B4584" s="764">
        <v>45300</v>
      </c>
      <c r="C4584" s="768">
        <v>4.45765916972484</v>
      </c>
      <c r="D4584" s="762"/>
      <c r="E4584" s="762"/>
      <c r="F4584" s="762"/>
      <c r="G4584" s="762"/>
      <c r="H4584" s="762">
        <v>5.6606058271777844</v>
      </c>
      <c r="I4584" s="763"/>
    </row>
    <row r="4585" spans="2:9" ht="11.5" customHeight="1">
      <c r="B4585" s="764">
        <v>45301</v>
      </c>
      <c r="C4585" s="765">
        <v>4.4257450066939796</v>
      </c>
      <c r="D4585" s="766"/>
      <c r="E4585" s="766"/>
      <c r="F4585" s="766"/>
      <c r="G4585" s="766"/>
      <c r="H4585" s="766">
        <v>5.6606058271777844</v>
      </c>
      <c r="I4585" s="767"/>
    </row>
    <row r="4586" spans="2:9" ht="11.5" customHeight="1">
      <c r="B4586" s="764">
        <v>45302</v>
      </c>
      <c r="C4586" s="768">
        <v>4.4098516332514501</v>
      </c>
      <c r="D4586" s="762"/>
      <c r="E4586" s="762"/>
      <c r="F4586" s="762"/>
      <c r="G4586" s="762"/>
      <c r="H4586" s="762">
        <v>5.6606058271777844</v>
      </c>
      <c r="I4586" s="763"/>
    </row>
    <row r="4587" spans="2:9" ht="11.5" customHeight="1">
      <c r="B4587" s="764">
        <v>45303</v>
      </c>
      <c r="C4587" s="765">
        <v>4.3949259181009603</v>
      </c>
      <c r="D4587" s="766"/>
      <c r="E4587" s="766"/>
      <c r="F4587" s="766"/>
      <c r="G4587" s="766"/>
      <c r="H4587" s="766">
        <v>5.6606058271777844</v>
      </c>
      <c r="I4587" s="767"/>
    </row>
    <row r="4588" spans="2:9" ht="11.5" customHeight="1">
      <c r="B4588" s="764">
        <v>45304</v>
      </c>
      <c r="C4588" s="768">
        <v>4.3949259181009603</v>
      </c>
      <c r="D4588" s="762"/>
      <c r="E4588" s="762"/>
      <c r="F4588" s="762"/>
      <c r="G4588" s="762"/>
      <c r="H4588" s="762">
        <v>5.6606058271777844</v>
      </c>
      <c r="I4588" s="763"/>
    </row>
    <row r="4589" spans="2:9" ht="11.5" customHeight="1">
      <c r="B4589" s="764">
        <v>45305</v>
      </c>
      <c r="C4589" s="765">
        <v>4.3949259181009603</v>
      </c>
      <c r="D4589" s="766"/>
      <c r="E4589" s="766"/>
      <c r="F4589" s="766"/>
      <c r="G4589" s="766"/>
      <c r="H4589" s="766">
        <v>5.6606058271777844</v>
      </c>
      <c r="I4589" s="767"/>
    </row>
    <row r="4590" spans="2:9" ht="11.5" customHeight="1">
      <c r="B4590" s="764">
        <v>45306</v>
      </c>
      <c r="C4590" s="768">
        <v>4.3949259181009603</v>
      </c>
      <c r="D4590" s="762"/>
      <c r="E4590" s="762"/>
      <c r="F4590" s="762"/>
      <c r="G4590" s="762"/>
      <c r="H4590" s="762">
        <v>5.6606058271777844</v>
      </c>
      <c r="I4590" s="763"/>
    </row>
    <row r="4591" spans="2:9" ht="11.5" customHeight="1">
      <c r="B4591" s="764">
        <v>45307</v>
      </c>
      <c r="C4591" s="765">
        <v>4.4184905343305196</v>
      </c>
      <c r="D4591" s="766"/>
      <c r="E4591" s="766"/>
      <c r="F4591" s="766"/>
      <c r="G4591" s="766"/>
      <c r="H4591" s="766">
        <v>5.6606058271777844</v>
      </c>
      <c r="I4591" s="767"/>
    </row>
    <row r="4592" spans="2:9" ht="11.5" customHeight="1">
      <c r="B4592" s="764">
        <v>45308</v>
      </c>
      <c r="C4592" s="768">
        <v>4.4928089035897498</v>
      </c>
      <c r="D4592" s="762"/>
      <c r="E4592" s="762"/>
      <c r="F4592" s="762"/>
      <c r="G4592" s="762"/>
      <c r="H4592" s="762">
        <v>5.6606058271777844</v>
      </c>
      <c r="I4592" s="763"/>
    </row>
    <row r="4593" spans="2:9" ht="11.5" customHeight="1">
      <c r="B4593" s="764">
        <v>45309</v>
      </c>
      <c r="C4593" s="765">
        <v>4.4986466126429301</v>
      </c>
      <c r="D4593" s="766"/>
      <c r="E4593" s="766"/>
      <c r="F4593" s="766"/>
      <c r="G4593" s="766"/>
      <c r="H4593" s="766">
        <v>5.6606058271777844</v>
      </c>
      <c r="I4593" s="767"/>
    </row>
    <row r="4594" spans="2:9" ht="11.5" customHeight="1">
      <c r="B4594" s="764">
        <v>45310</v>
      </c>
      <c r="C4594" s="768">
        <v>4.5919350880541803</v>
      </c>
      <c r="D4594" s="762"/>
      <c r="E4594" s="762"/>
      <c r="F4594" s="762"/>
      <c r="G4594" s="762"/>
      <c r="H4594" s="762">
        <v>5.6606058271777844</v>
      </c>
      <c r="I4594" s="763"/>
    </row>
    <row r="4595" spans="2:9" ht="11.5" customHeight="1">
      <c r="B4595" s="764">
        <v>45311</v>
      </c>
      <c r="C4595" s="765">
        <v>4.5919350880541803</v>
      </c>
      <c r="D4595" s="766"/>
      <c r="E4595" s="766"/>
      <c r="F4595" s="766"/>
      <c r="G4595" s="766"/>
      <c r="H4595" s="766">
        <v>5.6606058271777844</v>
      </c>
      <c r="I4595" s="767"/>
    </row>
    <row r="4596" spans="2:9" ht="11.5" customHeight="1">
      <c r="B4596" s="764">
        <v>45312</v>
      </c>
      <c r="C4596" s="768">
        <v>4.5919350880541803</v>
      </c>
      <c r="D4596" s="762"/>
      <c r="E4596" s="762"/>
      <c r="F4596" s="762"/>
      <c r="G4596" s="762"/>
      <c r="H4596" s="762">
        <v>5.6606058271777844</v>
      </c>
      <c r="I4596" s="763"/>
    </row>
    <row r="4597" spans="2:9" ht="11.5" customHeight="1">
      <c r="B4597" s="764">
        <v>45313</v>
      </c>
      <c r="C4597" s="765">
        <v>4.6984345442087996</v>
      </c>
      <c r="D4597" s="766"/>
      <c r="E4597" s="766"/>
      <c r="F4597" s="766"/>
      <c r="G4597" s="766"/>
      <c r="H4597" s="766">
        <v>5.6606058271777844</v>
      </c>
      <c r="I4597" s="767"/>
    </row>
    <row r="4598" spans="2:9" ht="11.5" customHeight="1">
      <c r="B4598" s="764">
        <v>45314</v>
      </c>
      <c r="C4598" s="768">
        <v>4.6263928689440101</v>
      </c>
      <c r="D4598" s="762"/>
      <c r="E4598" s="762"/>
      <c r="F4598" s="762"/>
      <c r="G4598" s="762"/>
      <c r="H4598" s="762">
        <v>5.6606058271777844</v>
      </c>
      <c r="I4598" s="763"/>
    </row>
    <row r="4599" spans="2:9" ht="11.5" customHeight="1">
      <c r="B4599" s="764">
        <v>45315</v>
      </c>
      <c r="C4599" s="765">
        <v>4.5641346372391904</v>
      </c>
      <c r="D4599" s="766"/>
      <c r="E4599" s="766"/>
      <c r="F4599" s="766"/>
      <c r="G4599" s="766"/>
      <c r="H4599" s="766">
        <v>5.6606058271777844</v>
      </c>
      <c r="I4599" s="767"/>
    </row>
    <row r="4600" spans="2:9" ht="11.5" customHeight="1">
      <c r="B4600" s="764">
        <v>45316</v>
      </c>
      <c r="C4600" s="768">
        <v>4.6146643249469097</v>
      </c>
      <c r="D4600" s="762"/>
      <c r="E4600" s="762"/>
      <c r="F4600" s="762"/>
      <c r="G4600" s="762"/>
      <c r="H4600" s="762">
        <v>5.6606058271777844</v>
      </c>
      <c r="I4600" s="763"/>
    </row>
    <row r="4601" spans="2:9" ht="11.5" customHeight="1">
      <c r="B4601" s="764">
        <v>45317</v>
      </c>
      <c r="C4601" s="765">
        <v>4.5069849516217504</v>
      </c>
      <c r="D4601" s="766"/>
      <c r="E4601" s="766"/>
      <c r="F4601" s="766"/>
      <c r="G4601" s="766"/>
      <c r="H4601" s="766">
        <v>5.6606058271777844</v>
      </c>
      <c r="I4601" s="767"/>
    </row>
    <row r="4602" spans="2:9" ht="11.5" customHeight="1">
      <c r="B4602" s="764">
        <v>45318</v>
      </c>
      <c r="C4602" s="768">
        <v>4.5069849516217504</v>
      </c>
      <c r="D4602" s="762"/>
      <c r="E4602" s="762"/>
      <c r="F4602" s="762"/>
      <c r="G4602" s="762"/>
      <c r="H4602" s="762">
        <v>5.6606058271777844</v>
      </c>
      <c r="I4602" s="763"/>
    </row>
    <row r="4603" spans="2:9" ht="11.5" customHeight="1">
      <c r="B4603" s="764">
        <v>45319</v>
      </c>
      <c r="C4603" s="765">
        <v>4.5069849516217504</v>
      </c>
      <c r="D4603" s="766"/>
      <c r="E4603" s="766"/>
      <c r="F4603" s="766"/>
      <c r="G4603" s="766"/>
      <c r="H4603" s="766">
        <v>5.6606058271777844</v>
      </c>
      <c r="I4603" s="767"/>
    </row>
    <row r="4604" spans="2:9" ht="11.5" customHeight="1">
      <c r="B4604" s="764">
        <v>45320</v>
      </c>
      <c r="C4604" s="768">
        <v>4.6015001586456297</v>
      </c>
      <c r="D4604" s="762"/>
      <c r="E4604" s="762"/>
      <c r="F4604" s="762"/>
      <c r="G4604" s="762"/>
      <c r="H4604" s="762">
        <v>5.6606058271777844</v>
      </c>
      <c r="I4604" s="763"/>
    </row>
    <row r="4605" spans="2:9" ht="11.5" customHeight="1">
      <c r="B4605" s="764">
        <v>45321</v>
      </c>
      <c r="C4605" s="765">
        <v>4.5531544808858904</v>
      </c>
      <c r="D4605" s="766"/>
      <c r="E4605" s="766"/>
      <c r="F4605" s="766"/>
      <c r="G4605" s="766"/>
      <c r="H4605" s="766">
        <v>5.6606058271777844</v>
      </c>
      <c r="I4605" s="767"/>
    </row>
    <row r="4606" spans="2:9" ht="11.5" customHeight="1">
      <c r="B4606" s="764">
        <v>45322</v>
      </c>
      <c r="C4606" s="768">
        <v>4.4590083633786799</v>
      </c>
      <c r="D4606" s="762"/>
      <c r="E4606" s="762"/>
      <c r="F4606" s="762"/>
      <c r="G4606" s="762"/>
      <c r="H4606" s="762">
        <v>5.6606058271777844</v>
      </c>
      <c r="I4606" s="763"/>
    </row>
    <row r="4607" spans="2:9" ht="11.5" customHeight="1">
      <c r="B4607" s="764">
        <v>45323</v>
      </c>
      <c r="C4607" s="765">
        <v>4.5617543405330903</v>
      </c>
      <c r="D4607" s="766"/>
      <c r="E4607" s="766"/>
      <c r="F4607" s="766"/>
      <c r="G4607" s="766"/>
      <c r="H4607" s="766">
        <v>5.6606058271777844</v>
      </c>
      <c r="I4607" s="767"/>
    </row>
    <row r="4608" spans="2:9" ht="11.5" customHeight="1">
      <c r="B4608" s="764">
        <v>45324</v>
      </c>
      <c r="C4608" s="768">
        <v>4.6569532779268004</v>
      </c>
      <c r="D4608" s="762"/>
      <c r="E4608" s="762"/>
      <c r="F4608" s="762"/>
      <c r="G4608" s="762"/>
      <c r="H4608" s="762">
        <v>5.6606058271777844</v>
      </c>
      <c r="I4608" s="763"/>
    </row>
    <row r="4609" spans="2:9" ht="11.5" customHeight="1">
      <c r="B4609" s="764">
        <v>45325</v>
      </c>
      <c r="C4609" s="765">
        <v>4.6569532779268004</v>
      </c>
      <c r="D4609" s="766"/>
      <c r="E4609" s="766"/>
      <c r="F4609" s="766"/>
      <c r="G4609" s="766"/>
      <c r="H4609" s="766">
        <v>5.6606058271777844</v>
      </c>
      <c r="I4609" s="767"/>
    </row>
    <row r="4610" spans="2:9" ht="11.5" customHeight="1">
      <c r="B4610" s="764">
        <v>45326</v>
      </c>
      <c r="C4610" s="768">
        <v>4.6569532779268004</v>
      </c>
      <c r="D4610" s="762"/>
      <c r="E4610" s="762"/>
      <c r="F4610" s="762"/>
      <c r="G4610" s="762"/>
      <c r="H4610" s="762">
        <v>5.6606058271777844</v>
      </c>
      <c r="I4610" s="763"/>
    </row>
    <row r="4611" spans="2:9" ht="11.5" customHeight="1">
      <c r="B4611" s="764">
        <v>45327</v>
      </c>
      <c r="C4611" s="765">
        <v>4.58874271778389</v>
      </c>
      <c r="D4611" s="766"/>
      <c r="E4611" s="766"/>
      <c r="F4611" s="766"/>
      <c r="G4611" s="766"/>
      <c r="H4611" s="766">
        <v>5.6606058271777844</v>
      </c>
      <c r="I4611" s="767"/>
    </row>
    <row r="4612" spans="2:9" ht="11.5" customHeight="1">
      <c r="B4612" s="764">
        <v>45328</v>
      </c>
      <c r="C4612" s="768">
        <v>4.6281938769339801</v>
      </c>
      <c r="D4612" s="762"/>
      <c r="E4612" s="762"/>
      <c r="F4612" s="762"/>
      <c r="G4612" s="762"/>
      <c r="H4612" s="762">
        <v>5.6606058271777844</v>
      </c>
      <c r="I4612" s="763"/>
    </row>
    <row r="4613" spans="2:9" ht="11.5" customHeight="1">
      <c r="B4613" s="764">
        <v>45329</v>
      </c>
      <c r="C4613" s="765">
        <v>4.6584144016184803</v>
      </c>
      <c r="D4613" s="766"/>
      <c r="E4613" s="766"/>
      <c r="F4613" s="766"/>
      <c r="G4613" s="766"/>
      <c r="H4613" s="766">
        <v>5.6606058271777844</v>
      </c>
      <c r="I4613" s="767"/>
    </row>
    <row r="4614" spans="2:9" ht="11.5" customHeight="1">
      <c r="B4614" s="764">
        <v>45330</v>
      </c>
      <c r="C4614" s="768">
        <v>4.7929749282202998</v>
      </c>
      <c r="D4614" s="762"/>
      <c r="E4614" s="762"/>
      <c r="F4614" s="762"/>
      <c r="G4614" s="762"/>
      <c r="H4614" s="762">
        <v>5.6606058271777844</v>
      </c>
      <c r="I4614" s="763"/>
    </row>
    <row r="4615" spans="2:9" ht="11.5" customHeight="1">
      <c r="B4615" s="764">
        <v>45331</v>
      </c>
      <c r="C4615" s="765">
        <v>4.9414752409026699</v>
      </c>
      <c r="D4615" s="766"/>
      <c r="E4615" s="766"/>
      <c r="F4615" s="766"/>
      <c r="G4615" s="766"/>
      <c r="H4615" s="766">
        <v>5.6606058271777844</v>
      </c>
      <c r="I4615" s="767"/>
    </row>
    <row r="4616" spans="2:9" ht="11.5" customHeight="1">
      <c r="B4616" s="764">
        <v>45332</v>
      </c>
      <c r="C4616" s="768">
        <v>4.9414752409026699</v>
      </c>
      <c r="D4616" s="762"/>
      <c r="E4616" s="762"/>
      <c r="F4616" s="762"/>
      <c r="G4616" s="762"/>
      <c r="H4616" s="762">
        <v>5.6606058271777844</v>
      </c>
      <c r="I4616" s="763"/>
    </row>
    <row r="4617" spans="2:9" ht="11.5" customHeight="1">
      <c r="B4617" s="764">
        <v>45333</v>
      </c>
      <c r="C4617" s="765">
        <v>4.9414752409026699</v>
      </c>
      <c r="D4617" s="766"/>
      <c r="E4617" s="766"/>
      <c r="F4617" s="766"/>
      <c r="G4617" s="766"/>
      <c r="H4617" s="766">
        <v>5.6606058271777844</v>
      </c>
      <c r="I4617" s="767"/>
    </row>
    <row r="4618" spans="2:9" ht="11.5" customHeight="1">
      <c r="B4618" s="764">
        <v>45334</v>
      </c>
      <c r="C4618" s="768">
        <v>5.0314669599390003</v>
      </c>
      <c r="D4618" s="762"/>
      <c r="E4618" s="762"/>
      <c r="F4618" s="762"/>
      <c r="G4618" s="762"/>
      <c r="H4618" s="762">
        <v>5.6606058271777844</v>
      </c>
      <c r="I4618" s="763"/>
    </row>
    <row r="4619" spans="2:9" ht="11.5" customHeight="1">
      <c r="B4619" s="764">
        <v>45335</v>
      </c>
      <c r="C4619" s="765">
        <v>4.9804289869769098</v>
      </c>
      <c r="D4619" s="766"/>
      <c r="E4619" s="766"/>
      <c r="F4619" s="766"/>
      <c r="G4619" s="766"/>
      <c r="H4619" s="766">
        <v>5.6606058271777844</v>
      </c>
      <c r="I4619" s="767"/>
    </row>
    <row r="4620" spans="2:9" ht="11.5" customHeight="1">
      <c r="B4620" s="764">
        <v>45336</v>
      </c>
      <c r="C4620" s="768">
        <v>5.0468063094239204</v>
      </c>
      <c r="D4620" s="762"/>
      <c r="E4620" s="762"/>
      <c r="F4620" s="762"/>
      <c r="G4620" s="762"/>
      <c r="H4620" s="762">
        <v>5.6606058271777844</v>
      </c>
      <c r="I4620" s="763"/>
    </row>
    <row r="4621" spans="2:9" ht="11.5" customHeight="1">
      <c r="B4621" s="764">
        <v>45337</v>
      </c>
      <c r="C4621" s="765">
        <v>4.9615828549420602</v>
      </c>
      <c r="D4621" s="766"/>
      <c r="E4621" s="766"/>
      <c r="F4621" s="766"/>
      <c r="G4621" s="766"/>
      <c r="H4621" s="766">
        <v>5.6606058271777844</v>
      </c>
      <c r="I4621" s="767"/>
    </row>
    <row r="4622" spans="2:9" ht="11.5" customHeight="1">
      <c r="B4622" s="764">
        <v>45338</v>
      </c>
      <c r="C4622" s="768">
        <v>5.0234598510151098</v>
      </c>
      <c r="D4622" s="762"/>
      <c r="E4622" s="762"/>
      <c r="F4622" s="762"/>
      <c r="G4622" s="762"/>
      <c r="H4622" s="762">
        <v>5.6606058271777844</v>
      </c>
      <c r="I4622" s="763"/>
    </row>
    <row r="4623" spans="2:9" ht="11.5" customHeight="1">
      <c r="B4623" s="764">
        <v>45339</v>
      </c>
      <c r="C4623" s="765">
        <v>5.0234598510151098</v>
      </c>
      <c r="D4623" s="766"/>
      <c r="E4623" s="766"/>
      <c r="F4623" s="766"/>
      <c r="G4623" s="766"/>
      <c r="H4623" s="766">
        <v>5.6606058271777844</v>
      </c>
      <c r="I4623" s="767"/>
    </row>
    <row r="4624" spans="2:9" ht="11.5" customHeight="1">
      <c r="B4624" s="764">
        <v>45340</v>
      </c>
      <c r="C4624" s="768">
        <v>5.0234598510151098</v>
      </c>
      <c r="D4624" s="762"/>
      <c r="E4624" s="762"/>
      <c r="F4624" s="762"/>
      <c r="G4624" s="762"/>
      <c r="H4624" s="762">
        <v>5.6606058271777844</v>
      </c>
      <c r="I4624" s="763"/>
    </row>
    <row r="4625" spans="2:9" ht="11.5" customHeight="1">
      <c r="B4625" s="764">
        <v>45341</v>
      </c>
      <c r="C4625" s="765">
        <v>5.0234598510151098</v>
      </c>
      <c r="D4625" s="766"/>
      <c r="E4625" s="766"/>
      <c r="F4625" s="766"/>
      <c r="G4625" s="766"/>
      <c r="H4625" s="766">
        <v>5.6606058271777844</v>
      </c>
      <c r="I4625" s="767"/>
    </row>
    <row r="4626" spans="2:9" ht="11.5" customHeight="1">
      <c r="B4626" s="764">
        <v>45342</v>
      </c>
      <c r="C4626" s="768">
        <v>4.9145322782908902</v>
      </c>
      <c r="D4626" s="762"/>
      <c r="E4626" s="762"/>
      <c r="F4626" s="762"/>
      <c r="G4626" s="762"/>
      <c r="H4626" s="762">
        <v>5.6606058271777844</v>
      </c>
      <c r="I4626" s="763"/>
    </row>
    <row r="4627" spans="2:9" ht="11.5" customHeight="1">
      <c r="B4627" s="764">
        <v>45343</v>
      </c>
      <c r="C4627" s="765">
        <v>4.8662689405348303</v>
      </c>
      <c r="D4627" s="766"/>
      <c r="E4627" s="766"/>
      <c r="F4627" s="766"/>
      <c r="G4627" s="766"/>
      <c r="H4627" s="766">
        <v>5.6606058271777844</v>
      </c>
      <c r="I4627" s="767"/>
    </row>
    <row r="4628" spans="2:9" ht="11.5" customHeight="1">
      <c r="B4628" s="764">
        <v>45344</v>
      </c>
      <c r="C4628" s="768">
        <v>5.0657936423333698</v>
      </c>
      <c r="D4628" s="762"/>
      <c r="E4628" s="762"/>
      <c r="F4628" s="762"/>
      <c r="G4628" s="762"/>
      <c r="H4628" s="762">
        <v>5.6606058271777844</v>
      </c>
      <c r="I4628" s="763"/>
    </row>
    <row r="4629" spans="2:9" ht="11.5" customHeight="1">
      <c r="B4629" s="764">
        <v>45345</v>
      </c>
      <c r="C4629" s="765">
        <v>5.06427901515152</v>
      </c>
      <c r="D4629" s="766"/>
      <c r="E4629" s="766"/>
      <c r="F4629" s="766"/>
      <c r="G4629" s="766"/>
      <c r="H4629" s="766">
        <v>5.6606058271777844</v>
      </c>
      <c r="I4629" s="767"/>
    </row>
    <row r="4630" spans="2:9" ht="11.5" customHeight="1">
      <c r="B4630" s="764">
        <v>45346</v>
      </c>
      <c r="C4630" s="768">
        <v>5.06427901515152</v>
      </c>
      <c r="D4630" s="762"/>
      <c r="E4630" s="762"/>
      <c r="F4630" s="762"/>
      <c r="G4630" s="762"/>
      <c r="H4630" s="762">
        <v>5.6606058271777844</v>
      </c>
      <c r="I4630" s="763"/>
    </row>
    <row r="4631" spans="2:9" ht="11.5" customHeight="1">
      <c r="B4631" s="764">
        <v>45347</v>
      </c>
      <c r="C4631" s="765">
        <v>5.06427901515152</v>
      </c>
      <c r="D4631" s="766"/>
      <c r="E4631" s="766"/>
      <c r="F4631" s="766"/>
      <c r="G4631" s="766"/>
      <c r="H4631" s="766">
        <v>5.6606058271777844</v>
      </c>
      <c r="I4631" s="767"/>
    </row>
    <row r="4632" spans="2:9" ht="11.5" customHeight="1">
      <c r="B4632" s="764">
        <v>45348</v>
      </c>
      <c r="C4632" s="768">
        <v>5.0929775904137804</v>
      </c>
      <c r="D4632" s="762"/>
      <c r="E4632" s="762"/>
      <c r="F4632" s="762"/>
      <c r="G4632" s="762"/>
      <c r="H4632" s="762">
        <v>5.6606058271777844</v>
      </c>
      <c r="I4632" s="763"/>
    </row>
    <row r="4633" spans="2:9" ht="11.5" customHeight="1">
      <c r="B4633" s="764">
        <v>45349</v>
      </c>
      <c r="C4633" s="765">
        <v>5.2513023895328201</v>
      </c>
      <c r="D4633" s="766"/>
      <c r="E4633" s="766"/>
      <c r="F4633" s="766"/>
      <c r="G4633" s="766"/>
      <c r="H4633" s="766">
        <v>5.6606058271777844</v>
      </c>
      <c r="I4633" s="767"/>
    </row>
    <row r="4634" spans="2:9" ht="11.5" customHeight="1">
      <c r="B4634" s="764">
        <v>45350</v>
      </c>
      <c r="C4634" s="768">
        <v>5.18556045314849</v>
      </c>
      <c r="D4634" s="762"/>
      <c r="E4634" s="762"/>
      <c r="F4634" s="762"/>
      <c r="G4634" s="762"/>
      <c r="H4634" s="762">
        <v>5.6606058271777844</v>
      </c>
      <c r="I4634" s="763"/>
    </row>
    <row r="4635" spans="2:9" ht="11.5" customHeight="1">
      <c r="B4635" s="764">
        <v>45351</v>
      </c>
      <c r="C4635" s="765">
        <v>5.2343548044561796</v>
      </c>
      <c r="D4635" s="766"/>
      <c r="E4635" s="766"/>
      <c r="F4635" s="766"/>
      <c r="G4635" s="766"/>
      <c r="H4635" s="766">
        <v>5.6606058271777844</v>
      </c>
      <c r="I4635" s="767"/>
    </row>
    <row r="4636" spans="2:9" ht="11.5" customHeight="1">
      <c r="B4636" s="764">
        <v>45352</v>
      </c>
      <c r="C4636" s="768">
        <v>5.3755798947632201</v>
      </c>
      <c r="D4636" s="762"/>
      <c r="E4636" s="762"/>
      <c r="F4636" s="762"/>
      <c r="G4636" s="762"/>
      <c r="H4636" s="762">
        <v>5.6606058271777844</v>
      </c>
      <c r="I4636" s="763"/>
    </row>
    <row r="4637" spans="2:9" ht="11.5" customHeight="1">
      <c r="B4637" s="764">
        <v>45353</v>
      </c>
      <c r="C4637" s="765">
        <v>5.3755798947632201</v>
      </c>
      <c r="D4637" s="766"/>
      <c r="E4637" s="766"/>
      <c r="F4637" s="766"/>
      <c r="G4637" s="766"/>
      <c r="H4637" s="766">
        <v>5.6606058271777844</v>
      </c>
      <c r="I4637" s="767"/>
    </row>
    <row r="4638" spans="2:9" ht="11.5" customHeight="1">
      <c r="B4638" s="764">
        <v>45354</v>
      </c>
      <c r="C4638" s="768">
        <v>5.3755798947632201</v>
      </c>
      <c r="D4638" s="762"/>
      <c r="E4638" s="762"/>
      <c r="F4638" s="762"/>
      <c r="G4638" s="762"/>
      <c r="H4638" s="762">
        <v>5.6606058271777844</v>
      </c>
      <c r="I4638" s="763"/>
    </row>
    <row r="4639" spans="2:9" ht="11.5" customHeight="1">
      <c r="B4639" s="764">
        <v>45355</v>
      </c>
      <c r="C4639" s="765">
        <v>5.3351721797513596</v>
      </c>
      <c r="D4639" s="766"/>
      <c r="E4639" s="766"/>
      <c r="F4639" s="766"/>
      <c r="G4639" s="766"/>
      <c r="H4639" s="766">
        <v>5.6606058271777844</v>
      </c>
      <c r="I4639" s="767"/>
    </row>
    <row r="4640" spans="2:9" ht="11.5" customHeight="1">
      <c r="B4640" s="764">
        <v>45356</v>
      </c>
      <c r="C4640" s="768">
        <v>5.0746410964462001</v>
      </c>
      <c r="D4640" s="762"/>
      <c r="E4640" s="762"/>
      <c r="F4640" s="762"/>
      <c r="G4640" s="762"/>
      <c r="H4640" s="762">
        <v>5.6606058271777844</v>
      </c>
      <c r="I4640" s="763"/>
    </row>
    <row r="4641" spans="2:9" ht="11.5" customHeight="1">
      <c r="B4641" s="764">
        <v>45357</v>
      </c>
      <c r="C4641" s="765">
        <v>5.1847205847417603</v>
      </c>
      <c r="D4641" s="766"/>
      <c r="E4641" s="766"/>
      <c r="F4641" s="766"/>
      <c r="G4641" s="766"/>
      <c r="H4641" s="766">
        <v>5.6606058271777844</v>
      </c>
      <c r="I4641" s="767"/>
    </row>
    <row r="4642" spans="2:9" ht="11.5" customHeight="1">
      <c r="B4642" s="764">
        <v>45358</v>
      </c>
      <c r="C4642" s="768">
        <v>5.3143755038059597</v>
      </c>
      <c r="D4642" s="762"/>
      <c r="E4642" s="762"/>
      <c r="F4642" s="762"/>
      <c r="G4642" s="762"/>
      <c r="H4642" s="762">
        <v>5.6606058271777844</v>
      </c>
      <c r="I4642" s="763"/>
    </row>
    <row r="4643" spans="2:9" ht="11.5" customHeight="1">
      <c r="B4643" s="764">
        <v>45359</v>
      </c>
      <c r="C4643" s="765">
        <v>5.2904241546003403</v>
      </c>
      <c r="D4643" s="766"/>
      <c r="E4643" s="766"/>
      <c r="F4643" s="766"/>
      <c r="G4643" s="766"/>
      <c r="H4643" s="766">
        <v>5.6606058271777844</v>
      </c>
      <c r="I4643" s="767"/>
    </row>
    <row r="4644" spans="2:9" ht="11.5" customHeight="1">
      <c r="B4644" s="764">
        <v>45360</v>
      </c>
      <c r="C4644" s="768">
        <v>5.2904241546003403</v>
      </c>
      <c r="D4644" s="762"/>
      <c r="E4644" s="762"/>
      <c r="F4644" s="762"/>
      <c r="G4644" s="762"/>
      <c r="H4644" s="762">
        <v>5.6606058271777844</v>
      </c>
      <c r="I4644" s="763"/>
    </row>
    <row r="4645" spans="2:9" ht="11.5" customHeight="1">
      <c r="B4645" s="764">
        <v>45361</v>
      </c>
      <c r="C4645" s="765">
        <v>5.2904241546003403</v>
      </c>
      <c r="D4645" s="766"/>
      <c r="E4645" s="766"/>
      <c r="F4645" s="766"/>
      <c r="G4645" s="766"/>
      <c r="H4645" s="766">
        <v>5.6606058271777844</v>
      </c>
      <c r="I4645" s="767"/>
    </row>
    <row r="4646" spans="2:9" ht="11.5" customHeight="1">
      <c r="B4646" s="764">
        <v>45362</v>
      </c>
      <c r="C4646" s="768">
        <v>5.2055322760544902</v>
      </c>
      <c r="D4646" s="762"/>
      <c r="E4646" s="762"/>
      <c r="F4646" s="762"/>
      <c r="G4646" s="762"/>
      <c r="H4646" s="762">
        <v>5.6606058271777844</v>
      </c>
      <c r="I4646" s="763"/>
    </row>
    <row r="4647" spans="2:9" ht="11.5" customHeight="1">
      <c r="B4647" s="764">
        <v>45363</v>
      </c>
      <c r="C4647" s="765">
        <v>5.3703880609815</v>
      </c>
      <c r="D4647" s="766"/>
      <c r="E4647" s="766"/>
      <c r="F4647" s="766"/>
      <c r="G4647" s="766"/>
      <c r="H4647" s="766">
        <v>5.6606058271777844</v>
      </c>
      <c r="I4647" s="767"/>
    </row>
    <row r="4648" spans="2:9" ht="11.5" customHeight="1">
      <c r="B4648" s="764">
        <v>45364</v>
      </c>
      <c r="C4648" s="768">
        <v>5.3338700645235502</v>
      </c>
      <c r="D4648" s="762"/>
      <c r="E4648" s="762"/>
      <c r="F4648" s="762"/>
      <c r="G4648" s="762"/>
      <c r="H4648" s="762">
        <v>5.6606058271777844</v>
      </c>
      <c r="I4648" s="763"/>
    </row>
    <row r="4649" spans="2:9" ht="11.5" customHeight="1">
      <c r="B4649" s="764">
        <v>45365</v>
      </c>
      <c r="C4649" s="765">
        <v>5.2200532255904104</v>
      </c>
      <c r="D4649" s="766"/>
      <c r="E4649" s="766"/>
      <c r="F4649" s="766"/>
      <c r="G4649" s="766"/>
      <c r="H4649" s="766">
        <v>5.6606058271777844</v>
      </c>
      <c r="I4649" s="767"/>
    </row>
    <row r="4650" spans="2:9" ht="11.5" customHeight="1">
      <c r="B4650" s="764">
        <v>45366</v>
      </c>
      <c r="C4650" s="768">
        <v>5.2746674758446801</v>
      </c>
      <c r="D4650" s="762"/>
      <c r="E4650" s="762"/>
      <c r="F4650" s="762"/>
      <c r="G4650" s="762"/>
      <c r="H4650" s="762">
        <v>5.6606058271777844</v>
      </c>
      <c r="I4650" s="763"/>
    </row>
    <row r="4651" spans="2:9" ht="11.5" customHeight="1">
      <c r="B4651" s="764">
        <v>45367</v>
      </c>
      <c r="C4651" s="765">
        <v>5.2746674758446801</v>
      </c>
      <c r="D4651" s="766"/>
      <c r="E4651" s="766"/>
      <c r="F4651" s="766"/>
      <c r="G4651" s="766"/>
      <c r="H4651" s="766">
        <v>5.6606058271777844</v>
      </c>
      <c r="I4651" s="767"/>
    </row>
    <row r="4652" spans="2:9" ht="11.5" customHeight="1">
      <c r="B4652" s="764">
        <v>45368</v>
      </c>
      <c r="C4652" s="768">
        <v>5.2746674758446801</v>
      </c>
      <c r="D4652" s="762"/>
      <c r="E4652" s="762"/>
      <c r="F4652" s="762"/>
      <c r="G4652" s="762"/>
      <c r="H4652" s="762">
        <v>5.6606058271777844</v>
      </c>
      <c r="I4652" s="763"/>
    </row>
    <row r="4653" spans="2:9" ht="11.5" customHeight="1">
      <c r="B4653" s="764">
        <v>45369</v>
      </c>
      <c r="C4653" s="765">
        <v>5.3241028387753202</v>
      </c>
      <c r="D4653" s="766"/>
      <c r="E4653" s="766"/>
      <c r="F4653" s="766"/>
      <c r="G4653" s="766"/>
      <c r="H4653" s="766">
        <v>5.6606058271777844</v>
      </c>
      <c r="I4653" s="767"/>
    </row>
    <row r="4654" spans="2:9" ht="11.5" customHeight="1">
      <c r="B4654" s="764">
        <v>45370</v>
      </c>
      <c r="C4654" s="768">
        <v>5.38480882080116</v>
      </c>
      <c r="D4654" s="762"/>
      <c r="E4654" s="762"/>
      <c r="F4654" s="762"/>
      <c r="G4654" s="762"/>
      <c r="H4654" s="762">
        <v>5.6606058271777844</v>
      </c>
      <c r="I4654" s="763"/>
    </row>
    <row r="4655" spans="2:9" ht="11.5" customHeight="1">
      <c r="B4655" s="764">
        <v>45371</v>
      </c>
      <c r="C4655" s="765">
        <v>5.5325829157933004</v>
      </c>
      <c r="D4655" s="766"/>
      <c r="E4655" s="766"/>
      <c r="F4655" s="766"/>
      <c r="G4655" s="766"/>
      <c r="H4655" s="766">
        <v>5.6606058271777844</v>
      </c>
      <c r="I4655" s="767"/>
    </row>
    <row r="4656" spans="2:9" ht="11.5" customHeight="1">
      <c r="B4656" s="764">
        <v>45372</v>
      </c>
      <c r="C4656" s="768">
        <v>5.5685381759838801</v>
      </c>
      <c r="D4656" s="762"/>
      <c r="E4656" s="762"/>
      <c r="F4656" s="762"/>
      <c r="G4656" s="762"/>
      <c r="H4656" s="762">
        <v>5.6606058271777844</v>
      </c>
      <c r="I4656" s="763"/>
    </row>
    <row r="4657" spans="2:9" ht="11.5" customHeight="1">
      <c r="B4657" s="764">
        <v>45373</v>
      </c>
      <c r="C4657" s="765">
        <v>5.4937318953931102</v>
      </c>
      <c r="D4657" s="766"/>
      <c r="E4657" s="766"/>
      <c r="F4657" s="766"/>
      <c r="G4657" s="766"/>
      <c r="H4657" s="766">
        <v>5.6606058271777844</v>
      </c>
      <c r="I4657" s="767"/>
    </row>
    <row r="4658" spans="2:9" ht="11.5" customHeight="1">
      <c r="B4658" s="764">
        <v>45374</v>
      </c>
      <c r="C4658" s="768">
        <v>5.4937318953931102</v>
      </c>
      <c r="D4658" s="762"/>
      <c r="E4658" s="762"/>
      <c r="F4658" s="762"/>
      <c r="G4658" s="762"/>
      <c r="H4658" s="762">
        <v>5.6606058271777844</v>
      </c>
      <c r="I4658" s="763"/>
    </row>
    <row r="4659" spans="2:9" ht="11.5" customHeight="1">
      <c r="B4659" s="764">
        <v>45375</v>
      </c>
      <c r="C4659" s="765">
        <v>5.4937318953931102</v>
      </c>
      <c r="D4659" s="766"/>
      <c r="E4659" s="766"/>
      <c r="F4659" s="766"/>
      <c r="G4659" s="766"/>
      <c r="H4659" s="766">
        <v>5.6606058271777844</v>
      </c>
      <c r="I4659" s="767"/>
    </row>
    <row r="4660" spans="2:9" ht="11.5" customHeight="1">
      <c r="B4660" s="764">
        <v>45376</v>
      </c>
      <c r="C4660" s="768">
        <v>5.5225629300191903</v>
      </c>
      <c r="D4660" s="762"/>
      <c r="E4660" s="762"/>
      <c r="F4660" s="762"/>
      <c r="G4660" s="762"/>
      <c r="H4660" s="762">
        <v>5.6606058271777844</v>
      </c>
      <c r="I4660" s="763"/>
    </row>
    <row r="4661" spans="2:9" ht="11.5" customHeight="1">
      <c r="B4661" s="764">
        <v>45377</v>
      </c>
      <c r="C4661" s="765">
        <v>5.42754374187101</v>
      </c>
      <c r="D4661" s="766"/>
      <c r="E4661" s="766"/>
      <c r="F4661" s="766"/>
      <c r="G4661" s="766"/>
      <c r="H4661" s="766">
        <v>5.6606058271777844</v>
      </c>
      <c r="I4661" s="767"/>
    </row>
    <row r="4662" spans="2:9" ht="11.5" customHeight="1">
      <c r="B4662" s="764">
        <v>45378</v>
      </c>
      <c r="C4662" s="768">
        <v>5.4786911577493402</v>
      </c>
      <c r="D4662" s="762"/>
      <c r="E4662" s="762"/>
      <c r="F4662" s="762"/>
      <c r="G4662" s="762"/>
      <c r="H4662" s="762">
        <v>5.6606058271777844</v>
      </c>
      <c r="I4662" s="763"/>
    </row>
    <row r="4663" spans="2:9" ht="11.5" customHeight="1">
      <c r="B4663" s="764">
        <v>45379</v>
      </c>
      <c r="C4663" s="765">
        <v>5.4566705467766203</v>
      </c>
      <c r="D4663" s="766"/>
      <c r="E4663" s="766"/>
      <c r="F4663" s="766"/>
      <c r="G4663" s="766"/>
      <c r="H4663" s="766">
        <v>5.6606058271777844</v>
      </c>
      <c r="I4663" s="767"/>
    </row>
    <row r="4664" spans="2:9" ht="11.5" customHeight="1">
      <c r="B4664" s="764">
        <v>45380</v>
      </c>
      <c r="C4664" s="768">
        <v>5.4566705467766203</v>
      </c>
      <c r="D4664" s="762"/>
      <c r="E4664" s="762"/>
      <c r="F4664" s="762"/>
      <c r="G4664" s="762"/>
      <c r="H4664" s="762">
        <v>5.6606058271777844</v>
      </c>
      <c r="I4664" s="763"/>
    </row>
    <row r="4665" spans="2:9" ht="11.5" customHeight="1">
      <c r="B4665" s="764">
        <v>45381</v>
      </c>
      <c r="C4665" s="765">
        <v>5.4566705467766203</v>
      </c>
      <c r="D4665" s="766"/>
      <c r="E4665" s="766"/>
      <c r="F4665" s="766"/>
      <c r="G4665" s="766"/>
      <c r="H4665" s="766">
        <v>5.6606058271777844</v>
      </c>
      <c r="I4665" s="767"/>
    </row>
    <row r="4666" spans="2:9" ht="11.5" customHeight="1">
      <c r="B4666" s="764">
        <v>45382</v>
      </c>
      <c r="C4666" s="768">
        <v>6.8944464838632298</v>
      </c>
      <c r="D4666" s="762"/>
      <c r="E4666" s="762"/>
      <c r="F4666" s="762"/>
      <c r="G4666" s="762"/>
      <c r="H4666" s="762">
        <v>5.6606058271777844</v>
      </c>
      <c r="I4666" s="763"/>
    </row>
    <row r="4667" spans="2:9" ht="11.5" customHeight="1">
      <c r="B4667" s="764">
        <v>45383</v>
      </c>
      <c r="C4667" s="765">
        <v>6.7397596070186898</v>
      </c>
      <c r="D4667" s="766"/>
      <c r="E4667" s="766"/>
      <c r="F4667" s="766"/>
      <c r="G4667" s="766"/>
      <c r="H4667" s="766">
        <v>5.6606058271777844</v>
      </c>
      <c r="I4667" s="767"/>
    </row>
    <row r="4668" spans="2:9" ht="11.5" customHeight="1">
      <c r="B4668" s="764">
        <v>45384</v>
      </c>
      <c r="C4668" s="768">
        <v>6.84074555676772</v>
      </c>
      <c r="D4668" s="762"/>
      <c r="E4668" s="762"/>
      <c r="F4668" s="762"/>
      <c r="G4668" s="762"/>
      <c r="H4668" s="762">
        <v>5.6606058271777844</v>
      </c>
      <c r="I4668" s="763"/>
    </row>
    <row r="4669" spans="2:9" ht="11.5" customHeight="1">
      <c r="B4669" s="764">
        <v>45385</v>
      </c>
      <c r="C4669" s="765">
        <v>6.7153301589113203</v>
      </c>
      <c r="D4669" s="766"/>
      <c r="E4669" s="766"/>
      <c r="F4669" s="766"/>
      <c r="G4669" s="766"/>
      <c r="H4669" s="766">
        <v>5.6606058271777844</v>
      </c>
      <c r="I4669" s="767"/>
    </row>
    <row r="4670" spans="2:9" ht="11.5" customHeight="1">
      <c r="B4670" s="764">
        <v>45386</v>
      </c>
      <c r="C4670" s="768">
        <v>6.6375839995283199</v>
      </c>
      <c r="D4670" s="762"/>
      <c r="E4670" s="762"/>
      <c r="F4670" s="762"/>
      <c r="G4670" s="762"/>
      <c r="H4670" s="762">
        <v>5.6606058271777844</v>
      </c>
      <c r="I4670" s="763"/>
    </row>
    <row r="4671" spans="2:9" ht="11.5" customHeight="1">
      <c r="B4671" s="764">
        <v>45387</v>
      </c>
      <c r="C4671" s="765">
        <v>6.7813264321302196</v>
      </c>
      <c r="D4671" s="766"/>
      <c r="E4671" s="766"/>
      <c r="F4671" s="766"/>
      <c r="G4671" s="766"/>
      <c r="H4671" s="766">
        <v>5.6606058271777844</v>
      </c>
      <c r="I4671" s="767"/>
    </row>
    <row r="4672" spans="2:9" ht="11.5" customHeight="1">
      <c r="B4672" s="764">
        <v>45388</v>
      </c>
      <c r="C4672" s="768">
        <v>6.7813264321302196</v>
      </c>
      <c r="D4672" s="762"/>
      <c r="E4672" s="762"/>
      <c r="F4672" s="762"/>
      <c r="G4672" s="762"/>
      <c r="H4672" s="762">
        <v>5.6606058271777844</v>
      </c>
      <c r="I4672" s="763"/>
    </row>
    <row r="4673" spans="2:9" ht="11.5" customHeight="1">
      <c r="B4673" s="764">
        <v>45389</v>
      </c>
      <c r="C4673" s="765">
        <v>6.7813264321302196</v>
      </c>
      <c r="D4673" s="766"/>
      <c r="E4673" s="766"/>
      <c r="F4673" s="766"/>
      <c r="G4673" s="766"/>
      <c r="H4673" s="766">
        <v>5.6606058271777844</v>
      </c>
      <c r="I4673" s="767"/>
    </row>
    <row r="4674" spans="2:9" ht="11.5" customHeight="1">
      <c r="B4674" s="764">
        <v>45390</v>
      </c>
      <c r="C4674" s="768">
        <v>6.6870125969013596</v>
      </c>
      <c r="D4674" s="762"/>
      <c r="E4674" s="762"/>
      <c r="F4674" s="762"/>
      <c r="G4674" s="762"/>
      <c r="H4674" s="762">
        <v>5.6606058271777844</v>
      </c>
      <c r="I4674" s="763"/>
    </row>
    <row r="4675" spans="2:9" ht="11.5" customHeight="1">
      <c r="B4675" s="764">
        <v>45391</v>
      </c>
      <c r="C4675" s="765">
        <v>6.5594174881448497</v>
      </c>
      <c r="D4675" s="766"/>
      <c r="E4675" s="766"/>
      <c r="F4675" s="766"/>
      <c r="G4675" s="766"/>
      <c r="H4675" s="766">
        <v>5.6606058271777844</v>
      </c>
      <c r="I4675" s="767"/>
    </row>
    <row r="4676" spans="2:9" ht="11.5" customHeight="1">
      <c r="B4676" s="764">
        <v>45392</v>
      </c>
      <c r="C4676" s="768">
        <v>6.5684359824652701</v>
      </c>
      <c r="D4676" s="762"/>
      <c r="E4676" s="762"/>
      <c r="F4676" s="762"/>
      <c r="G4676" s="762"/>
      <c r="H4676" s="762">
        <v>5.6606058271777844</v>
      </c>
      <c r="I4676" s="763"/>
    </row>
    <row r="4677" spans="2:9" ht="11.5" customHeight="1">
      <c r="B4677" s="764">
        <v>45393</v>
      </c>
      <c r="C4677" s="765">
        <v>6.8166686468963</v>
      </c>
      <c r="D4677" s="766"/>
      <c r="E4677" s="766"/>
      <c r="F4677" s="766"/>
      <c r="G4677" s="766"/>
      <c r="H4677" s="766">
        <v>5.6606058271777844</v>
      </c>
      <c r="I4677" s="767"/>
    </row>
    <row r="4678" spans="2:9" ht="11.5" customHeight="1">
      <c r="B4678" s="764">
        <v>45394</v>
      </c>
      <c r="C4678" s="768">
        <v>6.5735052677248698</v>
      </c>
      <c r="D4678" s="762"/>
      <c r="E4678" s="762"/>
      <c r="F4678" s="762"/>
      <c r="G4678" s="762"/>
      <c r="H4678" s="762">
        <v>5.6606058271777844</v>
      </c>
      <c r="I4678" s="763"/>
    </row>
    <row r="4679" spans="2:9" ht="11.5" customHeight="1">
      <c r="B4679" s="764">
        <v>45395</v>
      </c>
      <c r="C4679" s="765">
        <v>6.5735052677248698</v>
      </c>
      <c r="D4679" s="766"/>
      <c r="E4679" s="766"/>
      <c r="F4679" s="766"/>
      <c r="G4679" s="766"/>
      <c r="H4679" s="766">
        <v>5.6606058271777844</v>
      </c>
      <c r="I4679" s="767"/>
    </row>
    <row r="4680" spans="2:9" ht="11.5" customHeight="1">
      <c r="B4680" s="764">
        <v>45396</v>
      </c>
      <c r="C4680" s="768">
        <v>6.5735052677248698</v>
      </c>
      <c r="D4680" s="762"/>
      <c r="E4680" s="762"/>
      <c r="F4680" s="762"/>
      <c r="G4680" s="762"/>
      <c r="H4680" s="762">
        <v>5.6606058271777844</v>
      </c>
      <c r="I4680" s="763"/>
    </row>
    <row r="4681" spans="2:9" ht="11.5" customHeight="1">
      <c r="B4681" s="764">
        <v>45397</v>
      </c>
      <c r="C4681" s="765">
        <v>6.4114589283104104</v>
      </c>
      <c r="D4681" s="766"/>
      <c r="E4681" s="766"/>
      <c r="F4681" s="766"/>
      <c r="G4681" s="766"/>
      <c r="H4681" s="766">
        <v>5.6606058271777844</v>
      </c>
      <c r="I4681" s="767"/>
    </row>
    <row r="4682" spans="2:9" ht="11.5" customHeight="1">
      <c r="B4682" s="764">
        <v>45398</v>
      </c>
      <c r="C4682" s="768">
        <v>6.5392122149015499</v>
      </c>
      <c r="D4682" s="762"/>
      <c r="E4682" s="762"/>
      <c r="F4682" s="762"/>
      <c r="G4682" s="762"/>
      <c r="H4682" s="762">
        <v>5.6606058271777844</v>
      </c>
      <c r="I4682" s="763"/>
    </row>
    <row r="4683" spans="2:9" ht="11.5" customHeight="1">
      <c r="B4683" s="764">
        <v>45399</v>
      </c>
      <c r="C4683" s="765">
        <v>6.3938175060373403</v>
      </c>
      <c r="D4683" s="766"/>
      <c r="E4683" s="766"/>
      <c r="F4683" s="766"/>
      <c r="G4683" s="766"/>
      <c r="H4683" s="766">
        <v>5.6606058271777844</v>
      </c>
      <c r="I4683" s="767"/>
    </row>
    <row r="4684" spans="2:9" ht="11.5" customHeight="1">
      <c r="B4684" s="764">
        <v>45400</v>
      </c>
      <c r="C4684" s="768">
        <v>6.4019867840133102</v>
      </c>
      <c r="D4684" s="762"/>
      <c r="E4684" s="762"/>
      <c r="F4684" s="762"/>
      <c r="G4684" s="762"/>
      <c r="H4684" s="762">
        <v>5.6606058271777844</v>
      </c>
      <c r="I4684" s="763"/>
    </row>
    <row r="4685" spans="2:9" ht="11.5" customHeight="1">
      <c r="B4685" s="764">
        <v>45401</v>
      </c>
      <c r="C4685" s="765">
        <v>6.1450812236000898</v>
      </c>
      <c r="D4685" s="766"/>
      <c r="E4685" s="766"/>
      <c r="F4685" s="766"/>
      <c r="G4685" s="766"/>
      <c r="H4685" s="766">
        <v>5.6606058271777844</v>
      </c>
      <c r="I4685" s="767"/>
    </row>
    <row r="4686" spans="2:9" ht="11.5" customHeight="1">
      <c r="B4686" s="764">
        <v>45402</v>
      </c>
      <c r="C4686" s="768">
        <v>6.1450812236000898</v>
      </c>
      <c r="D4686" s="762"/>
      <c r="E4686" s="762"/>
      <c r="F4686" s="762"/>
      <c r="G4686" s="762"/>
      <c r="H4686" s="762">
        <v>5.6606058271777844</v>
      </c>
      <c r="I4686" s="763"/>
    </row>
    <row r="4687" spans="2:9" ht="11.5" customHeight="1">
      <c r="B4687" s="764">
        <v>45403</v>
      </c>
      <c r="C4687" s="765">
        <v>6.1450812236000898</v>
      </c>
      <c r="D4687" s="766"/>
      <c r="E4687" s="766"/>
      <c r="F4687" s="766"/>
      <c r="G4687" s="766"/>
      <c r="H4687" s="766">
        <v>5.6606058271777844</v>
      </c>
      <c r="I4687" s="767"/>
    </row>
    <row r="4688" spans="2:9" ht="11.5" customHeight="1">
      <c r="B4688" s="764">
        <v>45404</v>
      </c>
      <c r="C4688" s="768">
        <v>6.2592687336793302</v>
      </c>
      <c r="D4688" s="762"/>
      <c r="E4688" s="762"/>
      <c r="F4688" s="762"/>
      <c r="G4688" s="762"/>
      <c r="H4688" s="762">
        <v>5.6606058271777844</v>
      </c>
      <c r="I4688" s="763"/>
    </row>
    <row r="4689" spans="2:9" ht="11.5" customHeight="1">
      <c r="B4689" s="764">
        <v>45405</v>
      </c>
      <c r="C4689" s="765">
        <v>6.3561208757551801</v>
      </c>
      <c r="D4689" s="766"/>
      <c r="E4689" s="766"/>
      <c r="F4689" s="766"/>
      <c r="G4689" s="766"/>
      <c r="H4689" s="766">
        <v>5.6606058271777844</v>
      </c>
      <c r="I4689" s="767"/>
    </row>
    <row r="4690" spans="2:9" ht="11.5" customHeight="1">
      <c r="B4690" s="764">
        <v>45406</v>
      </c>
      <c r="C4690" s="768">
        <v>6.3568558949429503</v>
      </c>
      <c r="D4690" s="762"/>
      <c r="E4690" s="762"/>
      <c r="F4690" s="762"/>
      <c r="G4690" s="762"/>
      <c r="H4690" s="762">
        <v>5.6606058271777844</v>
      </c>
      <c r="I4690" s="763"/>
    </row>
    <row r="4691" spans="2:9" ht="11.5" customHeight="1">
      <c r="B4691" s="764">
        <v>45407</v>
      </c>
      <c r="C4691" s="765">
        <v>6.4160485611415004</v>
      </c>
      <c r="D4691" s="766"/>
      <c r="E4691" s="766"/>
      <c r="F4691" s="766"/>
      <c r="G4691" s="766"/>
      <c r="H4691" s="766">
        <v>5.6606058271777844</v>
      </c>
      <c r="I4691" s="767"/>
    </row>
    <row r="4692" spans="2:9" ht="11.5" customHeight="1">
      <c r="B4692" s="764">
        <v>45408</v>
      </c>
      <c r="C4692" s="768">
        <v>6.9180148399366503</v>
      </c>
      <c r="D4692" s="762"/>
      <c r="E4692" s="762"/>
      <c r="F4692" s="762"/>
      <c r="G4692" s="762"/>
      <c r="H4692" s="762">
        <v>5.6606058271777844</v>
      </c>
      <c r="I4692" s="763"/>
    </row>
    <row r="4693" spans="2:9" ht="11.5" customHeight="1">
      <c r="B4693" s="764">
        <v>45409</v>
      </c>
      <c r="C4693" s="765">
        <v>6.9180148399366503</v>
      </c>
      <c r="D4693" s="766"/>
      <c r="E4693" s="766"/>
      <c r="F4693" s="766"/>
      <c r="G4693" s="766"/>
      <c r="H4693" s="766">
        <v>5.6606058271777844</v>
      </c>
      <c r="I4693" s="767"/>
    </row>
    <row r="4694" spans="2:9" ht="11.5" customHeight="1">
      <c r="B4694" s="764">
        <v>45410</v>
      </c>
      <c r="C4694" s="768">
        <v>6.9180148399366503</v>
      </c>
      <c r="D4694" s="762"/>
      <c r="E4694" s="762"/>
      <c r="F4694" s="762"/>
      <c r="G4694" s="762"/>
      <c r="H4694" s="762">
        <v>5.6606058271777844</v>
      </c>
      <c r="I4694" s="763"/>
    </row>
    <row r="4695" spans="2:9" ht="11.5" customHeight="1">
      <c r="B4695" s="764">
        <v>45411</v>
      </c>
      <c r="C4695" s="765">
        <v>6.92150190128819</v>
      </c>
      <c r="D4695" s="766"/>
      <c r="E4695" s="766"/>
      <c r="F4695" s="766"/>
      <c r="G4695" s="766"/>
      <c r="H4695" s="766">
        <v>5.6606058271777844</v>
      </c>
      <c r="I4695" s="767"/>
    </row>
    <row r="4696" spans="2:9" ht="11.5" customHeight="1">
      <c r="B4696" s="764">
        <v>45412</v>
      </c>
      <c r="C4696" s="768">
        <v>6.8354694828980298</v>
      </c>
      <c r="D4696" s="762"/>
      <c r="E4696" s="762"/>
      <c r="F4696" s="762"/>
      <c r="G4696" s="762"/>
      <c r="H4696" s="762">
        <v>5.6606058271777844</v>
      </c>
      <c r="I4696" s="763"/>
    </row>
    <row r="4697" spans="2:9" ht="11.5" customHeight="1">
      <c r="B4697" s="764">
        <v>45413</v>
      </c>
      <c r="C4697" s="765">
        <v>6.636359945723</v>
      </c>
      <c r="D4697" s="766"/>
      <c r="E4697" s="766"/>
      <c r="F4697" s="766"/>
      <c r="G4697" s="766"/>
      <c r="H4697" s="766">
        <v>5.6606058271777844</v>
      </c>
      <c r="I4697" s="767"/>
    </row>
    <row r="4698" spans="2:9" ht="11.5" customHeight="1">
      <c r="B4698" s="764">
        <v>45414</v>
      </c>
      <c r="C4698" s="768">
        <v>6.8252729692048897</v>
      </c>
      <c r="D4698" s="762"/>
      <c r="E4698" s="762"/>
      <c r="F4698" s="762"/>
      <c r="G4698" s="762"/>
      <c r="H4698" s="762">
        <v>5.6606058271777844</v>
      </c>
      <c r="I4698" s="763"/>
    </row>
    <row r="4699" spans="2:9" ht="11.5" customHeight="1">
      <c r="B4699" s="764">
        <v>45415</v>
      </c>
      <c r="C4699" s="765">
        <v>6.8853973944427702</v>
      </c>
      <c r="D4699" s="766"/>
      <c r="E4699" s="766"/>
      <c r="F4699" s="766"/>
      <c r="G4699" s="766"/>
      <c r="H4699" s="766">
        <v>5.6606058271777844</v>
      </c>
      <c r="I4699" s="767"/>
    </row>
    <row r="4700" spans="2:9" ht="11.5" customHeight="1">
      <c r="B4700" s="764">
        <v>45416</v>
      </c>
      <c r="C4700" s="768">
        <v>6.8853973944427702</v>
      </c>
      <c r="D4700" s="762"/>
      <c r="E4700" s="762"/>
      <c r="F4700" s="762"/>
      <c r="G4700" s="762"/>
      <c r="H4700" s="762">
        <v>5.6606058271777844</v>
      </c>
      <c r="I4700" s="763"/>
    </row>
    <row r="4701" spans="2:9" ht="11.5" customHeight="1">
      <c r="B4701" s="764">
        <v>45417</v>
      </c>
      <c r="C4701" s="765">
        <v>6.8853973944427702</v>
      </c>
      <c r="D4701" s="766"/>
      <c r="E4701" s="766"/>
      <c r="F4701" s="766"/>
      <c r="G4701" s="766"/>
      <c r="H4701" s="766">
        <v>5.6606058271777844</v>
      </c>
      <c r="I4701" s="767"/>
    </row>
    <row r="4702" spans="2:9" ht="11.5" customHeight="1">
      <c r="B4702" s="764">
        <v>45418</v>
      </c>
      <c r="C4702" s="768">
        <v>7.0197463161024398</v>
      </c>
      <c r="D4702" s="762"/>
      <c r="E4702" s="762"/>
      <c r="F4702" s="762"/>
      <c r="G4702" s="762"/>
      <c r="H4702" s="762">
        <v>5.6606058271777844</v>
      </c>
      <c r="I4702" s="763"/>
    </row>
    <row r="4703" spans="2:9" ht="11.5" customHeight="1">
      <c r="B4703" s="764">
        <v>45419</v>
      </c>
      <c r="C4703" s="765">
        <v>7.0333015021173599</v>
      </c>
      <c r="D4703" s="766"/>
      <c r="E4703" s="766"/>
      <c r="F4703" s="766"/>
      <c r="G4703" s="766"/>
      <c r="H4703" s="766">
        <v>5.6606058271777844</v>
      </c>
      <c r="I4703" s="767"/>
    </row>
    <row r="4704" spans="2:9" ht="11.5" customHeight="1">
      <c r="B4704" s="764">
        <v>45420</v>
      </c>
      <c r="C4704" s="768">
        <v>6.8584571038821798</v>
      </c>
      <c r="D4704" s="762"/>
      <c r="E4704" s="762"/>
      <c r="F4704" s="762"/>
      <c r="G4704" s="762"/>
      <c r="H4704" s="762">
        <v>5.6606058271777844</v>
      </c>
      <c r="I4704" s="763"/>
    </row>
    <row r="4705" spans="2:9" ht="11.5" customHeight="1">
      <c r="B4705" s="764">
        <v>45421</v>
      </c>
      <c r="C4705" s="765">
        <v>6.9126406217591301</v>
      </c>
      <c r="D4705" s="766"/>
      <c r="E4705" s="766"/>
      <c r="F4705" s="766"/>
      <c r="G4705" s="766"/>
      <c r="H4705" s="766">
        <v>5.6606058271777844</v>
      </c>
      <c r="I4705" s="767"/>
    </row>
    <row r="4706" spans="2:9" ht="11.5" customHeight="1">
      <c r="B4706" s="764">
        <v>45422</v>
      </c>
      <c r="C4706" s="768">
        <v>6.9597004764147998</v>
      </c>
      <c r="D4706" s="762"/>
      <c r="E4706" s="762"/>
      <c r="F4706" s="762"/>
      <c r="G4706" s="762"/>
      <c r="H4706" s="762">
        <v>5.6606058271777844</v>
      </c>
      <c r="I4706" s="763"/>
    </row>
    <row r="4707" spans="2:9" ht="11.5" customHeight="1">
      <c r="B4707" s="764">
        <v>45423</v>
      </c>
      <c r="C4707" s="765">
        <v>6.9597004764147998</v>
      </c>
      <c r="D4707" s="766"/>
      <c r="E4707" s="766"/>
      <c r="F4707" s="766"/>
      <c r="G4707" s="766"/>
      <c r="H4707" s="766">
        <v>5.6606058271777844</v>
      </c>
      <c r="I4707" s="767"/>
    </row>
    <row r="4708" spans="2:9" ht="11.5" customHeight="1">
      <c r="B4708" s="764">
        <v>45424</v>
      </c>
      <c r="C4708" s="768">
        <v>6.9597004764147998</v>
      </c>
      <c r="D4708" s="762"/>
      <c r="E4708" s="762"/>
      <c r="F4708" s="762"/>
      <c r="G4708" s="762"/>
      <c r="H4708" s="762">
        <v>5.6606058271777844</v>
      </c>
      <c r="I4708" s="763"/>
    </row>
    <row r="4709" spans="2:9" ht="11.5" customHeight="1">
      <c r="B4709" s="764">
        <v>45425</v>
      </c>
      <c r="C4709" s="765">
        <v>7.0394807553805601</v>
      </c>
      <c r="D4709" s="766"/>
      <c r="E4709" s="766"/>
      <c r="F4709" s="766"/>
      <c r="G4709" s="766"/>
      <c r="H4709" s="766">
        <v>5.6606058271777844</v>
      </c>
      <c r="I4709" s="767"/>
    </row>
    <row r="4710" spans="2:9" ht="11.5" customHeight="1">
      <c r="B4710" s="764">
        <v>45426</v>
      </c>
      <c r="C4710" s="768">
        <v>7.1798909219693599</v>
      </c>
      <c r="D4710" s="762"/>
      <c r="E4710" s="762"/>
      <c r="F4710" s="762"/>
      <c r="G4710" s="762"/>
      <c r="H4710" s="762">
        <v>5.6606058271777844</v>
      </c>
      <c r="I4710" s="763"/>
    </row>
    <row r="4711" spans="2:9" ht="11.5" customHeight="1">
      <c r="B4711" s="764">
        <v>45427</v>
      </c>
      <c r="C4711" s="765">
        <v>7.2185347179971098</v>
      </c>
      <c r="D4711" s="766"/>
      <c r="E4711" s="766"/>
      <c r="F4711" s="766"/>
      <c r="G4711" s="766"/>
      <c r="H4711" s="766">
        <v>5.6606058271777844</v>
      </c>
      <c r="I4711" s="767"/>
    </row>
    <row r="4712" spans="2:9" ht="11.5" customHeight="1">
      <c r="B4712" s="764">
        <v>45428</v>
      </c>
      <c r="C4712" s="768">
        <v>7.03151564257647</v>
      </c>
      <c r="D4712" s="762"/>
      <c r="E4712" s="762"/>
      <c r="F4712" s="762"/>
      <c r="G4712" s="762"/>
      <c r="H4712" s="762">
        <v>5.6606058271777844</v>
      </c>
      <c r="I4712" s="763"/>
    </row>
    <row r="4713" spans="2:9" ht="11.5" customHeight="1">
      <c r="B4713" s="764">
        <v>45429</v>
      </c>
      <c r="C4713" s="765">
        <v>7.2317875265845197</v>
      </c>
      <c r="D4713" s="766"/>
      <c r="E4713" s="766"/>
      <c r="F4713" s="766"/>
      <c r="G4713" s="766"/>
      <c r="H4713" s="766">
        <v>5.6606058271777844</v>
      </c>
      <c r="I4713" s="767"/>
    </row>
    <row r="4714" spans="2:9" ht="11.5" customHeight="1">
      <c r="B4714" s="764">
        <v>45430</v>
      </c>
      <c r="C4714" s="768">
        <v>7.2317875265845197</v>
      </c>
      <c r="D4714" s="762"/>
      <c r="E4714" s="762"/>
      <c r="F4714" s="762"/>
      <c r="G4714" s="762"/>
      <c r="H4714" s="762">
        <v>5.6606058271777844</v>
      </c>
      <c r="I4714" s="763"/>
    </row>
    <row r="4715" spans="2:9" ht="11.5" customHeight="1">
      <c r="B4715" s="764">
        <v>45431</v>
      </c>
      <c r="C4715" s="765">
        <v>7.2317875265845197</v>
      </c>
      <c r="D4715" s="766"/>
      <c r="E4715" s="766"/>
      <c r="F4715" s="766"/>
      <c r="G4715" s="766"/>
      <c r="H4715" s="766">
        <v>5.6606058271777844</v>
      </c>
      <c r="I4715" s="767"/>
    </row>
    <row r="4716" spans="2:9" ht="11.5" customHeight="1">
      <c r="B4716" s="764">
        <v>45432</v>
      </c>
      <c r="C4716" s="768">
        <v>7.1653034154240203</v>
      </c>
      <c r="D4716" s="762"/>
      <c r="E4716" s="762"/>
      <c r="F4716" s="762"/>
      <c r="G4716" s="762"/>
      <c r="H4716" s="762">
        <v>5.6606058271777844</v>
      </c>
      <c r="I4716" s="763"/>
    </row>
    <row r="4717" spans="2:9" ht="11.5" customHeight="1">
      <c r="B4717" s="764">
        <v>45433</v>
      </c>
      <c r="C4717" s="765">
        <v>7.0437111027150303</v>
      </c>
      <c r="D4717" s="766"/>
      <c r="E4717" s="766"/>
      <c r="F4717" s="766"/>
      <c r="G4717" s="766"/>
      <c r="H4717" s="766">
        <v>5.6606058271777844</v>
      </c>
      <c r="I4717" s="767"/>
    </row>
    <row r="4718" spans="2:9" ht="11.5" customHeight="1">
      <c r="B4718" s="764">
        <v>45434</v>
      </c>
      <c r="C4718" s="768">
        <v>7.00203427661455</v>
      </c>
      <c r="D4718" s="762"/>
      <c r="E4718" s="762"/>
      <c r="F4718" s="762"/>
      <c r="G4718" s="762"/>
      <c r="H4718" s="762">
        <v>5.6606058271777844</v>
      </c>
      <c r="I4718" s="763"/>
    </row>
    <row r="4719" spans="2:9" ht="11.5" customHeight="1">
      <c r="B4719" s="764">
        <v>45435</v>
      </c>
      <c r="C4719" s="765">
        <v>6.8138041796094901</v>
      </c>
      <c r="D4719" s="766"/>
      <c r="E4719" s="766"/>
      <c r="F4719" s="766"/>
      <c r="G4719" s="766"/>
      <c r="H4719" s="766">
        <v>5.6606058271777844</v>
      </c>
      <c r="I4719" s="767"/>
    </row>
    <row r="4720" spans="2:9" ht="11.5" customHeight="1">
      <c r="B4720" s="764">
        <v>45436</v>
      </c>
      <c r="C4720" s="768">
        <v>6.9454489686991199</v>
      </c>
      <c r="D4720" s="762"/>
      <c r="E4720" s="762"/>
      <c r="F4720" s="762"/>
      <c r="G4720" s="762"/>
      <c r="H4720" s="762">
        <v>5.6606058271777844</v>
      </c>
      <c r="I4720" s="763"/>
    </row>
    <row r="4721" spans="2:9" ht="11.5" customHeight="1">
      <c r="B4721" s="764">
        <v>45437</v>
      </c>
      <c r="C4721" s="765">
        <v>6.9454489686991199</v>
      </c>
      <c r="D4721" s="766"/>
      <c r="E4721" s="766"/>
      <c r="F4721" s="766"/>
      <c r="G4721" s="766"/>
      <c r="H4721" s="766">
        <v>5.6606058271777844</v>
      </c>
      <c r="I4721" s="767"/>
    </row>
    <row r="4722" spans="2:9" ht="11.5" customHeight="1">
      <c r="B4722" s="764">
        <v>45438</v>
      </c>
      <c r="C4722" s="768">
        <v>6.9454489686991199</v>
      </c>
      <c r="D4722" s="762"/>
      <c r="E4722" s="762"/>
      <c r="F4722" s="762"/>
      <c r="G4722" s="762"/>
      <c r="H4722" s="762">
        <v>5.6606058271777844</v>
      </c>
      <c r="I4722" s="763"/>
    </row>
    <row r="4723" spans="2:9" ht="11.5" customHeight="1">
      <c r="B4723" s="764">
        <v>45439</v>
      </c>
      <c r="C4723" s="765">
        <v>6.9454489686991199</v>
      </c>
      <c r="D4723" s="766"/>
      <c r="E4723" s="766"/>
      <c r="F4723" s="766"/>
      <c r="G4723" s="766"/>
      <c r="H4723" s="766">
        <v>5.6606058271777844</v>
      </c>
      <c r="I4723" s="767"/>
    </row>
    <row r="4724" spans="2:9" ht="11.5" customHeight="1">
      <c r="B4724" s="764">
        <v>45440</v>
      </c>
      <c r="C4724" s="768">
        <v>6.9441664162216297</v>
      </c>
      <c r="D4724" s="762"/>
      <c r="E4724" s="762"/>
      <c r="F4724" s="762"/>
      <c r="G4724" s="762"/>
      <c r="H4724" s="762">
        <v>5.6606058271777844</v>
      </c>
      <c r="I4724" s="763"/>
    </row>
    <row r="4725" spans="2:9" ht="11.5" customHeight="1">
      <c r="B4725" s="764">
        <v>45441</v>
      </c>
      <c r="C4725" s="765">
        <v>6.9302949427689802</v>
      </c>
      <c r="D4725" s="766"/>
      <c r="E4725" s="766"/>
      <c r="F4725" s="766"/>
      <c r="G4725" s="766"/>
      <c r="H4725" s="766">
        <v>5.6606058271777844</v>
      </c>
      <c r="I4725" s="767"/>
    </row>
    <row r="4726" spans="2:9" ht="11.5" customHeight="1">
      <c r="B4726" s="764">
        <v>45442</v>
      </c>
      <c r="C4726" s="768">
        <v>6.8942014626199697</v>
      </c>
      <c r="D4726" s="762"/>
      <c r="E4726" s="762"/>
      <c r="F4726" s="762"/>
      <c r="G4726" s="762"/>
      <c r="H4726" s="762">
        <v>5.6606058271777844</v>
      </c>
      <c r="I4726" s="763"/>
    </row>
    <row r="4727" spans="2:9" ht="11.5" customHeight="1">
      <c r="B4727" s="764">
        <v>45443</v>
      </c>
      <c r="C4727" s="765">
        <v>6.8213645376286101</v>
      </c>
      <c r="D4727" s="766"/>
      <c r="E4727" s="766"/>
      <c r="F4727" s="766"/>
      <c r="G4727" s="766"/>
      <c r="H4727" s="766">
        <v>5.6606058271777844</v>
      </c>
      <c r="I4727" s="767"/>
    </row>
    <row r="4728" spans="2:9" ht="11.5" customHeight="1">
      <c r="B4728" s="764">
        <v>45444</v>
      </c>
      <c r="C4728" s="768">
        <v>6.8213645376286101</v>
      </c>
      <c r="D4728" s="762"/>
      <c r="E4728" s="762"/>
      <c r="F4728" s="762"/>
      <c r="G4728" s="762"/>
      <c r="H4728" s="762">
        <v>5.6606058271777844</v>
      </c>
      <c r="I4728" s="763"/>
    </row>
    <row r="4729" spans="2:9" ht="11.5" customHeight="1">
      <c r="B4729" s="764">
        <v>45445</v>
      </c>
      <c r="C4729" s="765">
        <v>6.8213645376286101</v>
      </c>
      <c r="D4729" s="766"/>
      <c r="E4729" s="766"/>
      <c r="F4729" s="766"/>
      <c r="G4729" s="766"/>
      <c r="H4729" s="766">
        <v>5.6606058271777844</v>
      </c>
      <c r="I4729" s="767"/>
    </row>
    <row r="4730" spans="2:9" ht="11.5" customHeight="1">
      <c r="B4730" s="764">
        <v>45446</v>
      </c>
      <c r="C4730" s="768">
        <v>6.7835775920739501</v>
      </c>
      <c r="D4730" s="762"/>
      <c r="E4730" s="762"/>
      <c r="F4730" s="762"/>
      <c r="G4730" s="762"/>
      <c r="H4730" s="762">
        <v>5.6606058271777844</v>
      </c>
      <c r="I4730" s="763"/>
    </row>
    <row r="4731" spans="2:9" ht="11.5" customHeight="1">
      <c r="B4731" s="764">
        <v>45447</v>
      </c>
      <c r="C4731" s="765">
        <v>6.6545170506406199</v>
      </c>
      <c r="D4731" s="766"/>
      <c r="E4731" s="766"/>
      <c r="F4731" s="766"/>
      <c r="G4731" s="766"/>
      <c r="H4731" s="766">
        <v>5.6606058271777844</v>
      </c>
      <c r="I4731" s="767"/>
    </row>
    <row r="4732" spans="2:9" ht="11.5" customHeight="1">
      <c r="B4732" s="764">
        <v>45448</v>
      </c>
      <c r="C4732" s="768">
        <v>6.9128303832706797</v>
      </c>
      <c r="D4732" s="762"/>
      <c r="E4732" s="762"/>
      <c r="F4732" s="762"/>
      <c r="G4732" s="762"/>
      <c r="H4732" s="762">
        <v>5.6606058271777844</v>
      </c>
      <c r="I4732" s="763"/>
    </row>
    <row r="4733" spans="2:9" ht="11.5" customHeight="1">
      <c r="B4733" s="764">
        <v>45449</v>
      </c>
      <c r="C4733" s="765">
        <v>6.9971489087869196</v>
      </c>
      <c r="D4733" s="766"/>
      <c r="E4733" s="766"/>
      <c r="F4733" s="766"/>
      <c r="G4733" s="766"/>
      <c r="H4733" s="766">
        <v>5.6606058271777844</v>
      </c>
      <c r="I4733" s="767"/>
    </row>
    <row r="4734" spans="2:9" ht="11.5" customHeight="1">
      <c r="B4734" s="764">
        <v>45450</v>
      </c>
      <c r="C4734" s="768">
        <v>6.8539727548444596</v>
      </c>
      <c r="D4734" s="762"/>
      <c r="E4734" s="762"/>
      <c r="F4734" s="762"/>
      <c r="G4734" s="762"/>
      <c r="H4734" s="762">
        <v>5.6606058271777844</v>
      </c>
      <c r="I4734" s="763"/>
    </row>
    <row r="4735" spans="2:9" ht="11.5" customHeight="1">
      <c r="B4735" s="764">
        <v>45451</v>
      </c>
      <c r="C4735" s="765">
        <v>6.8539727548444596</v>
      </c>
      <c r="D4735" s="766"/>
      <c r="E4735" s="766"/>
      <c r="F4735" s="766"/>
      <c r="G4735" s="766"/>
      <c r="H4735" s="766">
        <v>5.6606058271777844</v>
      </c>
      <c r="I4735" s="767"/>
    </row>
    <row r="4736" spans="2:9" ht="11.5" customHeight="1">
      <c r="B4736" s="764">
        <v>45452</v>
      </c>
      <c r="C4736" s="768">
        <v>6.8539727548444596</v>
      </c>
      <c r="D4736" s="762"/>
      <c r="E4736" s="762"/>
      <c r="F4736" s="762"/>
      <c r="G4736" s="762"/>
      <c r="H4736" s="762">
        <v>5.6606058271777844</v>
      </c>
      <c r="I4736" s="763"/>
    </row>
    <row r="4737" spans="2:9" ht="11.5" customHeight="1">
      <c r="B4737" s="764">
        <v>45453</v>
      </c>
      <c r="C4737" s="765">
        <v>7.0839769778040704</v>
      </c>
      <c r="D4737" s="766"/>
      <c r="E4737" s="766"/>
      <c r="F4737" s="766"/>
      <c r="G4737" s="766"/>
      <c r="H4737" s="766">
        <v>5.6606058271777844</v>
      </c>
      <c r="I4737" s="767"/>
    </row>
    <row r="4738" spans="2:9" ht="11.5" customHeight="1">
      <c r="B4738" s="764">
        <v>45454</v>
      </c>
      <c r="C4738" s="768">
        <v>7.0635968864620304</v>
      </c>
      <c r="D4738" s="762"/>
      <c r="E4738" s="762"/>
      <c r="F4738" s="762"/>
      <c r="G4738" s="762"/>
      <c r="H4738" s="762">
        <v>5.6606058271777844</v>
      </c>
      <c r="I4738" s="763"/>
    </row>
    <row r="4739" spans="2:9" ht="11.5" customHeight="1">
      <c r="B4739" s="764">
        <v>45455</v>
      </c>
      <c r="C4739" s="765">
        <v>7.2283518994600797</v>
      </c>
      <c r="D4739" s="766"/>
      <c r="E4739" s="766"/>
      <c r="F4739" s="766"/>
      <c r="G4739" s="766"/>
      <c r="H4739" s="766">
        <v>5.6606058271777844</v>
      </c>
      <c r="I4739" s="767"/>
    </row>
    <row r="4740" spans="2:9" ht="11.5" customHeight="1">
      <c r="B4740" s="764">
        <v>45456</v>
      </c>
      <c r="C4740" s="768">
        <v>7.0878607717008402</v>
      </c>
      <c r="D4740" s="762"/>
      <c r="E4740" s="762"/>
      <c r="F4740" s="762"/>
      <c r="G4740" s="762"/>
      <c r="H4740" s="762">
        <v>5.6606058271777844</v>
      </c>
      <c r="I4740" s="763"/>
    </row>
    <row r="4741" spans="2:9" ht="11.5" customHeight="1">
      <c r="B4741" s="764">
        <v>45457</v>
      </c>
      <c r="C4741" s="765">
        <v>7.0076163650349397</v>
      </c>
      <c r="D4741" s="766"/>
      <c r="E4741" s="766"/>
      <c r="F4741" s="766"/>
      <c r="G4741" s="766"/>
      <c r="H4741" s="766">
        <v>5.6606058271777844</v>
      </c>
      <c r="I4741" s="767"/>
    </row>
    <row r="4742" spans="2:9" ht="11.5" customHeight="1">
      <c r="B4742" s="764">
        <v>45458</v>
      </c>
      <c r="C4742" s="768">
        <v>7.0076163650349397</v>
      </c>
      <c r="D4742" s="762"/>
      <c r="E4742" s="762"/>
      <c r="F4742" s="762"/>
      <c r="G4742" s="762"/>
      <c r="H4742" s="762">
        <v>5.6606058271777844</v>
      </c>
      <c r="I4742" s="763"/>
    </row>
    <row r="4743" spans="2:9" ht="11.5" customHeight="1">
      <c r="B4743" s="764">
        <v>45459</v>
      </c>
      <c r="C4743" s="765">
        <v>7.0076163650349397</v>
      </c>
      <c r="D4743" s="766"/>
      <c r="E4743" s="766"/>
      <c r="F4743" s="766"/>
      <c r="G4743" s="766"/>
      <c r="H4743" s="766">
        <v>5.6606058271777844</v>
      </c>
      <c r="I4743" s="767"/>
    </row>
    <row r="4744" spans="2:9" ht="11.5" customHeight="1">
      <c r="B4744" s="764">
        <v>45460</v>
      </c>
      <c r="C4744" s="768">
        <v>7.0893976375336702</v>
      </c>
      <c r="D4744" s="762"/>
      <c r="E4744" s="762"/>
      <c r="F4744" s="762"/>
      <c r="G4744" s="762"/>
      <c r="H4744" s="762">
        <v>5.6606058271777844</v>
      </c>
      <c r="I4744" s="763"/>
    </row>
    <row r="4745" spans="2:9" ht="11.5" customHeight="1">
      <c r="B4745" s="764">
        <v>45461</v>
      </c>
      <c r="C4745" s="765">
        <v>7.1764813117657997</v>
      </c>
      <c r="D4745" s="766"/>
      <c r="E4745" s="766"/>
      <c r="F4745" s="766"/>
      <c r="G4745" s="766"/>
      <c r="H4745" s="766">
        <v>5.6606058271777844</v>
      </c>
      <c r="I4745" s="767"/>
    </row>
    <row r="4746" spans="2:9" ht="11.5" customHeight="1">
      <c r="B4746" s="764">
        <v>45462</v>
      </c>
      <c r="C4746" s="768">
        <v>7.1764813117657997</v>
      </c>
      <c r="D4746" s="762"/>
      <c r="E4746" s="762"/>
      <c r="F4746" s="762"/>
      <c r="G4746" s="762"/>
      <c r="H4746" s="762">
        <v>5.6606058271777844</v>
      </c>
      <c r="I4746" s="763"/>
    </row>
    <row r="4747" spans="2:9" ht="11.5" customHeight="1">
      <c r="B4747" s="764">
        <v>45463</v>
      </c>
      <c r="C4747" s="765">
        <v>6.9451352510789901</v>
      </c>
      <c r="D4747" s="766"/>
      <c r="E4747" s="766"/>
      <c r="F4747" s="766"/>
      <c r="G4747" s="766"/>
      <c r="H4747" s="766">
        <v>5.6606058271777844</v>
      </c>
      <c r="I4747" s="767"/>
    </row>
    <row r="4748" spans="2:9" ht="11.5" customHeight="1">
      <c r="B4748" s="764">
        <v>45464</v>
      </c>
      <c r="C4748" s="768">
        <v>6.7899855799570101</v>
      </c>
      <c r="D4748" s="762"/>
      <c r="E4748" s="762"/>
      <c r="F4748" s="762"/>
      <c r="G4748" s="762"/>
      <c r="H4748" s="762">
        <v>5.6606058271777844</v>
      </c>
      <c r="I4748" s="763"/>
    </row>
    <row r="4749" spans="2:9" ht="11.5" customHeight="1">
      <c r="B4749" s="764">
        <v>45465</v>
      </c>
      <c r="C4749" s="765">
        <v>6.7899855799570101</v>
      </c>
      <c r="D4749" s="766"/>
      <c r="E4749" s="766"/>
      <c r="F4749" s="766"/>
      <c r="G4749" s="766"/>
      <c r="H4749" s="766">
        <v>5.6606058271777844</v>
      </c>
      <c r="I4749" s="767"/>
    </row>
    <row r="4750" spans="2:9" ht="11.5" customHeight="1">
      <c r="B4750" s="764">
        <v>45466</v>
      </c>
      <c r="C4750" s="768">
        <v>6.7899855799570101</v>
      </c>
      <c r="D4750" s="762"/>
      <c r="E4750" s="762"/>
      <c r="F4750" s="762"/>
      <c r="G4750" s="762"/>
      <c r="H4750" s="762">
        <v>5.6606058271777844</v>
      </c>
      <c r="I4750" s="763"/>
    </row>
    <row r="4751" spans="2:9" ht="11.5" customHeight="1">
      <c r="B4751" s="764">
        <v>45467</v>
      </c>
      <c r="C4751" s="765">
        <v>6.7255142856750396</v>
      </c>
      <c r="D4751" s="766"/>
      <c r="E4751" s="766"/>
      <c r="F4751" s="766"/>
      <c r="G4751" s="766"/>
      <c r="H4751" s="766">
        <v>5.6606058271777844</v>
      </c>
      <c r="I4751" s="767"/>
    </row>
    <row r="4752" spans="2:9" ht="11.5" customHeight="1">
      <c r="B4752" s="764">
        <v>45468</v>
      </c>
      <c r="C4752" s="768">
        <v>6.9517756092865701</v>
      </c>
      <c r="D4752" s="762"/>
      <c r="E4752" s="762"/>
      <c r="F4752" s="762"/>
      <c r="G4752" s="762"/>
      <c r="H4752" s="762">
        <v>5.6606058271777844</v>
      </c>
      <c r="I4752" s="763"/>
    </row>
    <row r="4753" spans="2:9" ht="11.5" customHeight="1">
      <c r="B4753" s="764">
        <v>45469</v>
      </c>
      <c r="C4753" s="765">
        <v>6.9034318261746703</v>
      </c>
      <c r="D4753" s="766"/>
      <c r="E4753" s="766"/>
      <c r="F4753" s="766"/>
      <c r="G4753" s="766"/>
      <c r="H4753" s="766">
        <v>5.6606058271777844</v>
      </c>
      <c r="I4753" s="767"/>
    </row>
    <row r="4754" spans="2:9" ht="11.5" customHeight="1">
      <c r="B4754" s="764">
        <v>45470</v>
      </c>
      <c r="C4754" s="768">
        <v>6.9923821133027904</v>
      </c>
      <c r="D4754" s="762"/>
      <c r="E4754" s="762"/>
      <c r="F4754" s="762"/>
      <c r="G4754" s="762"/>
      <c r="H4754" s="762">
        <v>5.6606058271777844</v>
      </c>
      <c r="I4754" s="763"/>
    </row>
    <row r="4755" spans="2:9" ht="11.5" customHeight="1">
      <c r="B4755" s="764">
        <v>45471</v>
      </c>
      <c r="C4755" s="765">
        <v>7.0998532417817399</v>
      </c>
      <c r="D4755" s="766"/>
      <c r="E4755" s="766"/>
      <c r="F4755" s="766"/>
      <c r="G4755" s="766"/>
      <c r="H4755" s="766">
        <v>5.6606058271777844</v>
      </c>
      <c r="I4755" s="767"/>
    </row>
    <row r="4756" spans="2:9" ht="11.5" customHeight="1">
      <c r="B4756" s="764">
        <v>45472</v>
      </c>
      <c r="C4756" s="768">
        <v>7.0998532417817399</v>
      </c>
      <c r="D4756" s="762"/>
      <c r="E4756" s="762"/>
      <c r="F4756" s="762"/>
      <c r="G4756" s="762"/>
      <c r="H4756" s="762">
        <v>5.6606058271777844</v>
      </c>
      <c r="I4756" s="763"/>
    </row>
    <row r="4757" spans="2:9" ht="11.5" customHeight="1">
      <c r="B4757" s="764">
        <v>45473</v>
      </c>
      <c r="C4757" s="765">
        <v>7.15383994659609</v>
      </c>
      <c r="D4757" s="766"/>
      <c r="E4757" s="766"/>
      <c r="F4757" s="766"/>
      <c r="G4757" s="766"/>
      <c r="H4757" s="766">
        <v>5.6606058271777844</v>
      </c>
      <c r="I4757" s="767"/>
    </row>
    <row r="4758" spans="2:9" ht="11.5" customHeight="1">
      <c r="B4758" s="764">
        <v>45474</v>
      </c>
      <c r="C4758" s="768">
        <v>7.1483615945230401</v>
      </c>
      <c r="D4758" s="762"/>
      <c r="E4758" s="762"/>
      <c r="F4758" s="762"/>
      <c r="G4758" s="762"/>
      <c r="H4758" s="762">
        <v>5.6606058271777844</v>
      </c>
      <c r="I4758" s="763"/>
    </row>
    <row r="4759" spans="2:9" ht="11.5" customHeight="1">
      <c r="B4759" s="764">
        <v>45475</v>
      </c>
      <c r="C4759" s="765">
        <v>7.3778686956088997</v>
      </c>
      <c r="D4759" s="766"/>
      <c r="E4759" s="766"/>
      <c r="F4759" s="766"/>
      <c r="G4759" s="766"/>
      <c r="H4759" s="766">
        <v>5.6606058271777844</v>
      </c>
      <c r="I4759" s="767"/>
    </row>
    <row r="4760" spans="2:9" ht="11.5" customHeight="1">
      <c r="B4760" s="764">
        <v>45476</v>
      </c>
      <c r="C4760" s="768">
        <v>7.37661141830747</v>
      </c>
      <c r="D4760" s="762"/>
      <c r="E4760" s="762"/>
      <c r="F4760" s="762"/>
      <c r="G4760" s="762"/>
      <c r="H4760" s="762">
        <v>5.6606058271777844</v>
      </c>
      <c r="I4760" s="763"/>
    </row>
    <row r="4761" spans="2:9" ht="11.5" customHeight="1">
      <c r="B4761" s="764">
        <v>45477</v>
      </c>
      <c r="C4761" s="765">
        <v>7.37661141830747</v>
      </c>
      <c r="D4761" s="766"/>
      <c r="E4761" s="766"/>
      <c r="F4761" s="766"/>
      <c r="G4761" s="766"/>
      <c r="H4761" s="766">
        <v>5.6606058271777844</v>
      </c>
      <c r="I4761" s="767"/>
    </row>
    <row r="4762" spans="2:9" ht="11.5" customHeight="1">
      <c r="B4762" s="764">
        <v>45478</v>
      </c>
      <c r="C4762" s="768">
        <v>7.3901938831088101</v>
      </c>
      <c r="D4762" s="762"/>
      <c r="E4762" s="762"/>
      <c r="F4762" s="762"/>
      <c r="G4762" s="762"/>
      <c r="H4762" s="762">
        <v>5.6606058271777844</v>
      </c>
      <c r="I4762" s="763"/>
    </row>
    <row r="4763" spans="2:9" ht="11.5" customHeight="1">
      <c r="B4763" s="764">
        <v>45479</v>
      </c>
      <c r="C4763" s="765">
        <v>7.3901938831088101</v>
      </c>
      <c r="D4763" s="766"/>
      <c r="E4763" s="766"/>
      <c r="F4763" s="766"/>
      <c r="G4763" s="766"/>
      <c r="H4763" s="766">
        <v>5.6606058271777844</v>
      </c>
      <c r="I4763" s="767"/>
    </row>
    <row r="4764" spans="2:9" ht="11.5" customHeight="1">
      <c r="B4764" s="764">
        <v>45480</v>
      </c>
      <c r="C4764" s="768">
        <v>7.3901938831088101</v>
      </c>
      <c r="D4764" s="762"/>
      <c r="E4764" s="762"/>
      <c r="F4764" s="762"/>
      <c r="G4764" s="762"/>
      <c r="H4764" s="762">
        <v>5.6606058271777844</v>
      </c>
      <c r="I4764" s="763"/>
    </row>
    <row r="4765" spans="2:9" ht="11.5" customHeight="1">
      <c r="B4765" s="764">
        <v>45481</v>
      </c>
      <c r="C4765" s="765">
        <v>7.3805954278005803</v>
      </c>
      <c r="D4765" s="766"/>
      <c r="E4765" s="766"/>
      <c r="F4765" s="766"/>
      <c r="G4765" s="766"/>
      <c r="H4765" s="766">
        <v>5.6606058271777844</v>
      </c>
      <c r="I4765" s="767"/>
    </row>
    <row r="4766" spans="2:9" ht="11.5" customHeight="1">
      <c r="B4766" s="764">
        <v>45482</v>
      </c>
      <c r="C4766" s="768">
        <v>7.1991763033327301</v>
      </c>
      <c r="D4766" s="762"/>
      <c r="E4766" s="762"/>
      <c r="F4766" s="762"/>
      <c r="G4766" s="762"/>
      <c r="H4766" s="762">
        <v>5.6606058271777844</v>
      </c>
      <c r="I4766" s="763"/>
    </row>
    <row r="4767" spans="2:9" ht="11.5" customHeight="1">
      <c r="B4767" s="764">
        <v>45483</v>
      </c>
      <c r="C4767" s="765">
        <v>7.1328037461187197</v>
      </c>
      <c r="D4767" s="766"/>
      <c r="E4767" s="766"/>
      <c r="F4767" s="766"/>
      <c r="G4767" s="766"/>
      <c r="H4767" s="766">
        <v>5.6606058271777844</v>
      </c>
      <c r="I4767" s="767"/>
    </row>
    <row r="4768" spans="2:9" ht="11.5" customHeight="1">
      <c r="B4768" s="764">
        <v>45484</v>
      </c>
      <c r="C4768" s="768">
        <v>7.2270494514510997</v>
      </c>
      <c r="D4768" s="762"/>
      <c r="E4768" s="762"/>
      <c r="F4768" s="762"/>
      <c r="G4768" s="762"/>
      <c r="H4768" s="762">
        <v>5.6606058271777844</v>
      </c>
      <c r="I4768" s="763"/>
    </row>
    <row r="4769" spans="2:9" ht="11.5" customHeight="1">
      <c r="B4769" s="764">
        <v>45485</v>
      </c>
      <c r="C4769" s="765">
        <v>7.36542196786829</v>
      </c>
      <c r="D4769" s="766"/>
      <c r="E4769" s="766"/>
      <c r="F4769" s="766"/>
      <c r="G4769" s="766"/>
      <c r="H4769" s="766">
        <v>5.6606058271777844</v>
      </c>
      <c r="I4769" s="767"/>
    </row>
    <row r="4770" spans="2:9" ht="11.5" customHeight="1">
      <c r="B4770" s="764">
        <v>45486</v>
      </c>
      <c r="C4770" s="768">
        <v>7.36542196786829</v>
      </c>
      <c r="D4770" s="762"/>
      <c r="E4770" s="762"/>
      <c r="F4770" s="762"/>
      <c r="G4770" s="762"/>
      <c r="H4770" s="762">
        <v>5.6606058271777844</v>
      </c>
      <c r="I4770" s="763"/>
    </row>
    <row r="4771" spans="2:9" ht="11.5" customHeight="1">
      <c r="B4771" s="764">
        <v>45487</v>
      </c>
      <c r="C4771" s="765">
        <v>7.36542196786829</v>
      </c>
      <c r="D4771" s="766"/>
      <c r="E4771" s="766"/>
      <c r="F4771" s="766"/>
      <c r="G4771" s="766"/>
      <c r="H4771" s="766">
        <v>5.6606058271777844</v>
      </c>
      <c r="I4771" s="767"/>
    </row>
    <row r="4772" spans="2:9" ht="11.5" customHeight="1">
      <c r="B4772" s="764">
        <v>45488</v>
      </c>
      <c r="C4772" s="768">
        <v>7.3432844048816097</v>
      </c>
      <c r="D4772" s="762"/>
      <c r="E4772" s="762"/>
      <c r="F4772" s="762"/>
      <c r="G4772" s="762"/>
      <c r="H4772" s="762">
        <v>5.6606058271777844</v>
      </c>
      <c r="I4772" s="763"/>
    </row>
    <row r="4773" spans="2:9" ht="11.5" customHeight="1">
      <c r="B4773" s="764">
        <v>45489</v>
      </c>
      <c r="C4773" s="765">
        <v>7.4473863295707003</v>
      </c>
      <c r="D4773" s="766"/>
      <c r="E4773" s="766"/>
      <c r="F4773" s="766"/>
      <c r="G4773" s="766"/>
      <c r="H4773" s="766">
        <v>5.6606058271777844</v>
      </c>
      <c r="I4773" s="767"/>
    </row>
    <row r="4774" spans="2:9" ht="11.5" customHeight="1">
      <c r="B4774" s="764">
        <v>45490</v>
      </c>
      <c r="C4774" s="768">
        <v>7.1783580008762202</v>
      </c>
      <c r="D4774" s="762"/>
      <c r="E4774" s="762"/>
      <c r="F4774" s="762"/>
      <c r="G4774" s="762"/>
      <c r="H4774" s="762">
        <v>5.6606058271777844</v>
      </c>
      <c r="I4774" s="763"/>
    </row>
    <row r="4775" spans="2:9" ht="11.5" customHeight="1">
      <c r="B4775" s="764">
        <v>45491</v>
      </c>
      <c r="C4775" s="765">
        <v>7.1026995108397104</v>
      </c>
      <c r="D4775" s="766"/>
      <c r="E4775" s="766"/>
      <c r="F4775" s="766"/>
      <c r="G4775" s="766"/>
      <c r="H4775" s="766">
        <v>5.6606058271777844</v>
      </c>
      <c r="I4775" s="767"/>
    </row>
    <row r="4776" spans="2:9" ht="11.5" customHeight="1">
      <c r="B4776" s="764">
        <v>45492</v>
      </c>
      <c r="C4776" s="768">
        <v>7.06301784519232</v>
      </c>
      <c r="D4776" s="762"/>
      <c r="E4776" s="762"/>
      <c r="F4776" s="762"/>
      <c r="G4776" s="762"/>
      <c r="H4776" s="762">
        <v>5.6606058271777844</v>
      </c>
      <c r="I4776" s="763"/>
    </row>
    <row r="4777" spans="2:9" ht="11.5" customHeight="1">
      <c r="B4777" s="764">
        <v>45493</v>
      </c>
      <c r="C4777" s="765">
        <v>7.06301784519232</v>
      </c>
      <c r="D4777" s="766"/>
      <c r="E4777" s="766"/>
      <c r="F4777" s="766"/>
      <c r="G4777" s="766"/>
      <c r="H4777" s="766">
        <v>5.6606058271777844</v>
      </c>
      <c r="I4777" s="767"/>
    </row>
    <row r="4778" spans="2:9" ht="11.5" customHeight="1">
      <c r="B4778" s="764">
        <v>45494</v>
      </c>
      <c r="C4778" s="768">
        <v>7.06301784519232</v>
      </c>
      <c r="D4778" s="762"/>
      <c r="E4778" s="762"/>
      <c r="F4778" s="762"/>
      <c r="G4778" s="762"/>
      <c r="H4778" s="762">
        <v>5.6606058271777844</v>
      </c>
      <c r="I4778" s="763"/>
    </row>
    <row r="4779" spans="2:9" ht="11.5" customHeight="1">
      <c r="B4779" s="764">
        <v>45495</v>
      </c>
      <c r="C4779" s="765">
        <v>7.2068884229923196</v>
      </c>
      <c r="D4779" s="766"/>
      <c r="E4779" s="766"/>
      <c r="F4779" s="766"/>
      <c r="G4779" s="766"/>
      <c r="H4779" s="766">
        <v>5.6606058271777844</v>
      </c>
      <c r="I4779" s="767"/>
    </row>
    <row r="4780" spans="2:9" ht="11.5" customHeight="1">
      <c r="B4780" s="764">
        <v>45496</v>
      </c>
      <c r="C4780" s="768">
        <v>7.2223598454280404</v>
      </c>
      <c r="D4780" s="762"/>
      <c r="E4780" s="762"/>
      <c r="F4780" s="762"/>
      <c r="G4780" s="762"/>
      <c r="H4780" s="762">
        <v>5.6606058271777844</v>
      </c>
      <c r="I4780" s="763"/>
    </row>
    <row r="4781" spans="2:9" ht="11.5" customHeight="1">
      <c r="B4781" s="764">
        <v>45497</v>
      </c>
      <c r="C4781" s="765">
        <v>6.8319079722201597</v>
      </c>
      <c r="D4781" s="766"/>
      <c r="E4781" s="766"/>
      <c r="F4781" s="766"/>
      <c r="G4781" s="766"/>
      <c r="H4781" s="766">
        <v>5.6606058271777844</v>
      </c>
      <c r="I4781" s="767"/>
    </row>
    <row r="4782" spans="2:9" ht="11.5" customHeight="1">
      <c r="B4782" s="764">
        <v>45498</v>
      </c>
      <c r="C4782" s="768">
        <v>6.8884762557883503</v>
      </c>
      <c r="D4782" s="762"/>
      <c r="E4782" s="762"/>
      <c r="F4782" s="762"/>
      <c r="G4782" s="762"/>
      <c r="H4782" s="762">
        <v>5.6606058271777844</v>
      </c>
      <c r="I4782" s="763"/>
    </row>
    <row r="4783" spans="2:9" ht="11.5" customHeight="1">
      <c r="B4783" s="764">
        <v>45499</v>
      </c>
      <c r="C4783" s="765">
        <v>6.9942640189724798</v>
      </c>
      <c r="D4783" s="766"/>
      <c r="E4783" s="766"/>
      <c r="F4783" s="766"/>
      <c r="G4783" s="766"/>
      <c r="H4783" s="766">
        <v>5.6606058271777844</v>
      </c>
      <c r="I4783" s="767"/>
    </row>
    <row r="4784" spans="2:9" ht="11.5" customHeight="1">
      <c r="B4784" s="764">
        <v>45500</v>
      </c>
      <c r="C4784" s="768">
        <v>6.9942640189724798</v>
      </c>
      <c r="D4784" s="762"/>
      <c r="E4784" s="762"/>
      <c r="F4784" s="762"/>
      <c r="G4784" s="762"/>
      <c r="H4784" s="762">
        <v>5.6606058271777844</v>
      </c>
      <c r="I4784" s="763"/>
    </row>
    <row r="4785" spans="2:9" ht="11.5" customHeight="1">
      <c r="B4785" s="764">
        <v>45501</v>
      </c>
      <c r="C4785" s="765">
        <v>6.9942640189724798</v>
      </c>
      <c r="D4785" s="766"/>
      <c r="E4785" s="766"/>
      <c r="F4785" s="766"/>
      <c r="G4785" s="766"/>
      <c r="H4785" s="766">
        <v>5.6606058271777844</v>
      </c>
      <c r="I4785" s="767"/>
    </row>
    <row r="4786" spans="2:9" ht="11.5" customHeight="1">
      <c r="B4786" s="764">
        <v>45502</v>
      </c>
      <c r="C4786" s="768">
        <v>6.9607791560832499</v>
      </c>
      <c r="D4786" s="762"/>
      <c r="E4786" s="762"/>
      <c r="F4786" s="762"/>
      <c r="G4786" s="762"/>
      <c r="H4786" s="762">
        <v>5.6606058271777844</v>
      </c>
      <c r="I4786" s="763"/>
    </row>
    <row r="4787" spans="2:9" ht="11.5" customHeight="1">
      <c r="B4787" s="764">
        <v>45503</v>
      </c>
      <c r="C4787" s="765">
        <v>6.9102274348450203</v>
      </c>
      <c r="D4787" s="766"/>
      <c r="E4787" s="766"/>
      <c r="F4787" s="766"/>
      <c r="G4787" s="766"/>
      <c r="H4787" s="766">
        <v>5.6606058271777844</v>
      </c>
      <c r="I4787" s="767"/>
    </row>
    <row r="4788" spans="2:9" ht="11.5" customHeight="1">
      <c r="B4788" s="764">
        <v>45504</v>
      </c>
      <c r="C4788" s="768">
        <v>7.0081545503923204</v>
      </c>
      <c r="D4788" s="762"/>
      <c r="E4788" s="762"/>
      <c r="F4788" s="762"/>
      <c r="G4788" s="762"/>
      <c r="H4788" s="762">
        <v>5.6606058271777844</v>
      </c>
      <c r="I4788" s="763"/>
    </row>
    <row r="4789" spans="2:9" ht="11.5" customHeight="1">
      <c r="B4789" s="764">
        <v>45505</v>
      </c>
      <c r="C4789" s="765">
        <v>6.6876472557931796</v>
      </c>
      <c r="D4789" s="766"/>
      <c r="E4789" s="766"/>
      <c r="F4789" s="766"/>
      <c r="G4789" s="766"/>
      <c r="H4789" s="766">
        <v>5.6606058271777844</v>
      </c>
      <c r="I4789" s="767"/>
    </row>
    <row r="4790" spans="2:9" ht="11.5" customHeight="1">
      <c r="B4790" s="764">
        <v>45506</v>
      </c>
      <c r="C4790" s="768">
        <v>6.4664644940122296</v>
      </c>
      <c r="D4790" s="762"/>
      <c r="E4790" s="762"/>
      <c r="F4790" s="762"/>
      <c r="G4790" s="762"/>
      <c r="H4790" s="762">
        <v>5.6606058271777844</v>
      </c>
      <c r="I4790" s="763"/>
    </row>
    <row r="4791" spans="2:9" ht="11.5" customHeight="1">
      <c r="B4791" s="764">
        <v>45507</v>
      </c>
      <c r="C4791" s="765">
        <v>6.4664644940122296</v>
      </c>
      <c r="D4791" s="766"/>
      <c r="E4791" s="766"/>
      <c r="F4791" s="766"/>
      <c r="G4791" s="766"/>
      <c r="H4791" s="766">
        <v>5.6606058271777844</v>
      </c>
      <c r="I4791" s="767"/>
    </row>
    <row r="4792" spans="2:9" ht="11.5" customHeight="1">
      <c r="B4792" s="764">
        <v>45508</v>
      </c>
      <c r="C4792" s="768">
        <v>6.4664644940122296</v>
      </c>
      <c r="D4792" s="762"/>
      <c r="E4792" s="762"/>
      <c r="F4792" s="762"/>
      <c r="G4792" s="762"/>
      <c r="H4792" s="762">
        <v>5.6606058271777844</v>
      </c>
      <c r="I4792" s="763"/>
    </row>
    <row r="4793" spans="2:9" ht="11.5" customHeight="1">
      <c r="B4793" s="764">
        <v>45509</v>
      </c>
      <c r="C4793" s="765">
        <v>6.3712232296920099</v>
      </c>
      <c r="D4793" s="766"/>
      <c r="E4793" s="766"/>
      <c r="F4793" s="766"/>
      <c r="G4793" s="766"/>
      <c r="H4793" s="766">
        <v>5.6606058271777844</v>
      </c>
      <c r="I4793" s="767"/>
    </row>
    <row r="4794" spans="2:9" ht="11.5" customHeight="1">
      <c r="B4794" s="764">
        <v>45510</v>
      </c>
      <c r="C4794" s="768">
        <v>6.3455216987679997</v>
      </c>
      <c r="D4794" s="762"/>
      <c r="E4794" s="762"/>
      <c r="F4794" s="762"/>
      <c r="G4794" s="762"/>
      <c r="H4794" s="762">
        <v>5.6606058271777844</v>
      </c>
      <c r="I4794" s="763"/>
    </row>
    <row r="4795" spans="2:9" ht="11.5" customHeight="1">
      <c r="B4795" s="764">
        <v>45511</v>
      </c>
      <c r="C4795" s="765">
        <v>6.1835639629917099</v>
      </c>
      <c r="D4795" s="766"/>
      <c r="E4795" s="766"/>
      <c r="F4795" s="766"/>
      <c r="G4795" s="766"/>
      <c r="H4795" s="766">
        <v>5.6606058271777844</v>
      </c>
      <c r="I4795" s="767"/>
    </row>
    <row r="4796" spans="2:9" ht="11.5" customHeight="1">
      <c r="B4796" s="764">
        <v>45512</v>
      </c>
      <c r="C4796" s="768">
        <v>6.61094983366071</v>
      </c>
      <c r="D4796" s="762"/>
      <c r="E4796" s="762"/>
      <c r="F4796" s="762"/>
      <c r="G4796" s="762"/>
      <c r="H4796" s="762">
        <v>5.6606058271777844</v>
      </c>
      <c r="I4796" s="763"/>
    </row>
    <row r="4797" spans="2:9" ht="11.5" customHeight="1">
      <c r="B4797" s="764">
        <v>45513</v>
      </c>
      <c r="C4797" s="765">
        <v>6.6245707447176398</v>
      </c>
      <c r="D4797" s="766"/>
      <c r="E4797" s="766"/>
      <c r="F4797" s="766"/>
      <c r="G4797" s="766"/>
      <c r="H4797" s="766">
        <v>5.6606058271777844</v>
      </c>
      <c r="I4797" s="767"/>
    </row>
    <row r="4798" spans="2:9" ht="11.5" customHeight="1">
      <c r="B4798" s="764">
        <v>45514</v>
      </c>
      <c r="C4798" s="768">
        <v>6.6245707447176398</v>
      </c>
      <c r="D4798" s="762"/>
      <c r="E4798" s="762"/>
      <c r="F4798" s="762"/>
      <c r="G4798" s="762"/>
      <c r="H4798" s="762">
        <v>5.6606058271777844</v>
      </c>
      <c r="I4798" s="763"/>
    </row>
    <row r="4799" spans="2:9" ht="11.5" customHeight="1">
      <c r="B4799" s="764">
        <v>45515</v>
      </c>
      <c r="C4799" s="765">
        <v>6.6245707447176398</v>
      </c>
      <c r="D4799" s="766"/>
      <c r="E4799" s="766"/>
      <c r="F4799" s="766"/>
      <c r="G4799" s="766"/>
      <c r="H4799" s="766">
        <v>5.6606058271777844</v>
      </c>
      <c r="I4799" s="767"/>
    </row>
    <row r="4800" spans="2:9" ht="11.5" customHeight="1">
      <c r="B4800" s="764">
        <v>45516</v>
      </c>
      <c r="C4800" s="768">
        <v>6.6270780598910601</v>
      </c>
      <c r="D4800" s="762"/>
      <c r="E4800" s="762"/>
      <c r="F4800" s="762"/>
      <c r="G4800" s="762"/>
      <c r="H4800" s="762">
        <v>5.6606058271777844</v>
      </c>
      <c r="I4800" s="763"/>
    </row>
    <row r="4801" spans="2:9" ht="11.5" customHeight="1">
      <c r="B4801" s="764">
        <v>45517</v>
      </c>
      <c r="C4801" s="765">
        <v>6.8237988471579998</v>
      </c>
      <c r="D4801" s="766"/>
      <c r="E4801" s="766"/>
      <c r="F4801" s="766"/>
      <c r="G4801" s="766"/>
      <c r="H4801" s="766">
        <v>5.6606058271777844</v>
      </c>
      <c r="I4801" s="767"/>
    </row>
    <row r="4802" spans="2:9" ht="11.5" customHeight="1">
      <c r="B4802" s="764">
        <v>45518</v>
      </c>
      <c r="C4802" s="768">
        <v>6.7176347734303503</v>
      </c>
      <c r="D4802" s="762"/>
      <c r="E4802" s="762"/>
      <c r="F4802" s="762"/>
      <c r="G4802" s="762"/>
      <c r="H4802" s="762">
        <v>5.6606058271777844</v>
      </c>
      <c r="I4802" s="763"/>
    </row>
    <row r="4803" spans="2:9" ht="11.5" customHeight="1">
      <c r="B4803" s="764">
        <v>45519</v>
      </c>
      <c r="C4803" s="765">
        <v>7.0204986450184999</v>
      </c>
      <c r="D4803" s="766"/>
      <c r="E4803" s="766"/>
      <c r="F4803" s="766"/>
      <c r="G4803" s="766"/>
      <c r="H4803" s="766">
        <v>5.6606058271777844</v>
      </c>
      <c r="I4803" s="767"/>
    </row>
    <row r="4804" spans="2:9" ht="11.5" customHeight="1">
      <c r="B4804" s="764">
        <v>45520</v>
      </c>
      <c r="C4804" s="768">
        <v>7.0490998323673697</v>
      </c>
      <c r="D4804" s="762"/>
      <c r="E4804" s="762"/>
      <c r="F4804" s="762"/>
      <c r="G4804" s="762"/>
      <c r="H4804" s="762">
        <v>5.6606058271777844</v>
      </c>
      <c r="I4804" s="763"/>
    </row>
    <row r="4805" spans="2:9" ht="11.5" customHeight="1">
      <c r="B4805" s="764">
        <v>45521</v>
      </c>
      <c r="C4805" s="765">
        <v>7.0490998323673697</v>
      </c>
      <c r="D4805" s="766"/>
      <c r="E4805" s="766"/>
      <c r="F4805" s="766"/>
      <c r="G4805" s="766"/>
      <c r="H4805" s="766">
        <v>5.6606058271777844</v>
      </c>
      <c r="I4805" s="767"/>
    </row>
    <row r="4806" spans="2:9" ht="11.5" customHeight="1">
      <c r="B4806" s="764">
        <v>45522</v>
      </c>
      <c r="C4806" s="768">
        <v>7.0490998323673697</v>
      </c>
      <c r="D4806" s="762"/>
      <c r="E4806" s="762"/>
      <c r="F4806" s="762"/>
      <c r="G4806" s="762"/>
      <c r="H4806" s="762">
        <v>5.6606058271777844</v>
      </c>
      <c r="I4806" s="763"/>
    </row>
    <row r="4807" spans="2:9" ht="11.5" customHeight="1">
      <c r="B4807" s="764">
        <v>45523</v>
      </c>
      <c r="C4807" s="765">
        <v>7.3044461402499801</v>
      </c>
      <c r="D4807" s="766"/>
      <c r="E4807" s="766"/>
      <c r="F4807" s="766"/>
      <c r="G4807" s="766"/>
      <c r="H4807" s="766">
        <v>5.6606058271777844</v>
      </c>
      <c r="I4807" s="767"/>
    </row>
    <row r="4808" spans="2:9" ht="11.5" customHeight="1">
      <c r="B4808" s="764">
        <v>45524</v>
      </c>
      <c r="C4808" s="768">
        <v>7.2426002099344897</v>
      </c>
      <c r="D4808" s="762"/>
      <c r="E4808" s="762"/>
      <c r="F4808" s="762"/>
      <c r="G4808" s="762"/>
      <c r="H4808" s="762">
        <v>5.6606058271777844</v>
      </c>
      <c r="I4808" s="763"/>
    </row>
    <row r="4809" spans="2:9" ht="11.5" customHeight="1">
      <c r="B4809" s="764">
        <v>45525</v>
      </c>
      <c r="C4809" s="765">
        <v>7.6214523551250499</v>
      </c>
      <c r="D4809" s="766"/>
      <c r="E4809" s="766"/>
      <c r="F4809" s="766"/>
      <c r="G4809" s="766"/>
      <c r="H4809" s="766">
        <v>5.6606058271777844</v>
      </c>
      <c r="I4809" s="767"/>
    </row>
    <row r="4810" spans="2:9" ht="11.5" customHeight="1">
      <c r="B4810" s="764">
        <v>45526</v>
      </c>
      <c r="C4810" s="768">
        <v>7.4656249835696302</v>
      </c>
      <c r="D4810" s="762"/>
      <c r="E4810" s="762"/>
      <c r="F4810" s="762"/>
      <c r="G4810" s="762"/>
      <c r="H4810" s="762">
        <v>5.6606058271777844</v>
      </c>
      <c r="I4810" s="763"/>
    </row>
    <row r="4811" spans="2:9" ht="11.5" customHeight="1">
      <c r="B4811" s="764">
        <v>45527</v>
      </c>
      <c r="C4811" s="765">
        <v>7.8921551905090404</v>
      </c>
      <c r="D4811" s="766"/>
      <c r="E4811" s="766"/>
      <c r="F4811" s="766"/>
      <c r="G4811" s="766"/>
      <c r="H4811" s="766">
        <v>5.6606058271777844</v>
      </c>
      <c r="I4811" s="767"/>
    </row>
    <row r="4812" spans="2:9" ht="11.5" customHeight="1">
      <c r="B4812" s="764">
        <v>45528</v>
      </c>
      <c r="C4812" s="768">
        <v>7.8921551905090404</v>
      </c>
      <c r="D4812" s="762"/>
      <c r="E4812" s="762"/>
      <c r="F4812" s="762"/>
      <c r="G4812" s="762"/>
      <c r="H4812" s="762">
        <v>5.6606058271777844</v>
      </c>
      <c r="I4812" s="763"/>
    </row>
    <row r="4813" spans="2:9" ht="11.5" customHeight="1">
      <c r="B4813" s="764">
        <v>45529</v>
      </c>
      <c r="C4813" s="765">
        <v>7.8921551905090404</v>
      </c>
      <c r="D4813" s="766"/>
      <c r="E4813" s="766"/>
      <c r="F4813" s="766"/>
      <c r="G4813" s="766"/>
      <c r="H4813" s="766">
        <v>5.6606058271777844</v>
      </c>
      <c r="I4813" s="767"/>
    </row>
    <row r="4814" spans="2:9" ht="11.5" customHeight="1">
      <c r="B4814" s="764">
        <v>45530</v>
      </c>
      <c r="C4814" s="768">
        <v>7.8817225302985801</v>
      </c>
      <c r="D4814" s="762"/>
      <c r="E4814" s="762"/>
      <c r="F4814" s="762"/>
      <c r="G4814" s="762"/>
      <c r="H4814" s="762">
        <v>5.6606058271777844</v>
      </c>
      <c r="I4814" s="763"/>
    </row>
    <row r="4815" spans="2:9" ht="11.5" customHeight="1">
      <c r="B4815" s="764">
        <v>45531</v>
      </c>
      <c r="C4815" s="765">
        <v>7.9322019987056498</v>
      </c>
      <c r="D4815" s="766"/>
      <c r="E4815" s="766"/>
      <c r="F4815" s="766"/>
      <c r="G4815" s="766"/>
      <c r="H4815" s="766">
        <v>5.6606058271777844</v>
      </c>
      <c r="I4815" s="767"/>
    </row>
    <row r="4816" spans="2:9" ht="11.5" customHeight="1">
      <c r="B4816" s="764">
        <v>45532</v>
      </c>
      <c r="C4816" s="768">
        <v>7.5917598621157998</v>
      </c>
      <c r="D4816" s="762"/>
      <c r="E4816" s="762"/>
      <c r="F4816" s="762"/>
      <c r="G4816" s="762"/>
      <c r="H4816" s="762">
        <v>5.6606058271777844</v>
      </c>
      <c r="I4816" s="763"/>
    </row>
    <row r="4817" spans="2:9" ht="11.5" customHeight="1">
      <c r="B4817" s="764">
        <v>45533</v>
      </c>
      <c r="C4817" s="765">
        <v>7.6485210922114604</v>
      </c>
      <c r="D4817" s="766"/>
      <c r="E4817" s="766"/>
      <c r="F4817" s="766"/>
      <c r="G4817" s="766"/>
      <c r="H4817" s="766">
        <v>5.6606058271777844</v>
      </c>
      <c r="I4817" s="767"/>
    </row>
    <row r="4818" spans="2:9" ht="11.5" customHeight="1">
      <c r="B4818" s="764">
        <v>45534</v>
      </c>
      <c r="C4818" s="768">
        <v>7.6854186328409897</v>
      </c>
      <c r="D4818" s="762"/>
      <c r="E4818" s="762"/>
      <c r="F4818" s="762"/>
      <c r="G4818" s="762"/>
      <c r="H4818" s="762">
        <v>5.6606058271777844</v>
      </c>
      <c r="I4818" s="763"/>
    </row>
    <row r="4819" spans="2:9" ht="11.5" customHeight="1">
      <c r="B4819" s="764">
        <v>45535</v>
      </c>
      <c r="C4819" s="765">
        <v>7.6854186328409897</v>
      </c>
      <c r="D4819" s="766"/>
      <c r="E4819" s="766"/>
      <c r="F4819" s="766"/>
      <c r="G4819" s="766"/>
      <c r="H4819" s="766">
        <v>5.6606058271777844</v>
      </c>
      <c r="I4819" s="767"/>
    </row>
    <row r="4820" spans="2:9" ht="11.5" customHeight="1">
      <c r="B4820" s="764">
        <v>45536</v>
      </c>
      <c r="C4820" s="768">
        <v>7.6854186328409897</v>
      </c>
      <c r="D4820" s="762"/>
      <c r="E4820" s="762"/>
      <c r="F4820" s="762"/>
      <c r="G4820" s="762"/>
      <c r="H4820" s="762">
        <v>5.6606058271777844</v>
      </c>
      <c r="I4820" s="763"/>
    </row>
    <row r="4821" spans="2:9" ht="11.5" customHeight="1">
      <c r="B4821" s="764">
        <v>45537</v>
      </c>
      <c r="C4821" s="765">
        <v>7.6854186328409897</v>
      </c>
      <c r="D4821" s="766"/>
      <c r="E4821" s="766"/>
      <c r="F4821" s="766"/>
      <c r="G4821" s="766"/>
      <c r="H4821" s="766">
        <v>5.6606058271777844</v>
      </c>
      <c r="I4821" s="767"/>
    </row>
    <row r="4822" spans="2:9" ht="11.5" customHeight="1">
      <c r="B4822" s="764">
        <v>45538</v>
      </c>
      <c r="C4822" s="768">
        <v>7.3032732811677601</v>
      </c>
      <c r="D4822" s="762"/>
      <c r="E4822" s="762"/>
      <c r="F4822" s="762"/>
      <c r="G4822" s="762"/>
      <c r="H4822" s="762">
        <v>5.6606058271777844</v>
      </c>
      <c r="I4822" s="763"/>
    </row>
    <row r="4823" spans="2:9" ht="11.5" customHeight="1">
      <c r="B4823" s="764">
        <v>45539</v>
      </c>
      <c r="C4823" s="765">
        <v>7.3388543181233903</v>
      </c>
      <c r="D4823" s="766"/>
      <c r="E4823" s="766"/>
      <c r="F4823" s="766"/>
      <c r="G4823" s="766"/>
      <c r="H4823" s="766">
        <v>5.6606058271777844</v>
      </c>
      <c r="I4823" s="767"/>
    </row>
    <row r="4824" spans="2:9" ht="11.5" customHeight="1">
      <c r="B4824" s="764">
        <v>45540</v>
      </c>
      <c r="C4824" s="768">
        <v>7.4632879975730599</v>
      </c>
      <c r="D4824" s="762"/>
      <c r="E4824" s="762"/>
      <c r="F4824" s="762"/>
      <c r="G4824" s="762"/>
      <c r="H4824" s="762">
        <v>5.6606058271777844</v>
      </c>
      <c r="I4824" s="763"/>
    </row>
    <row r="4825" spans="2:9" ht="11.5" customHeight="1">
      <c r="B4825" s="764">
        <v>45541</v>
      </c>
      <c r="C4825" s="765">
        <v>7.2129108088905998</v>
      </c>
      <c r="D4825" s="766"/>
      <c r="E4825" s="766"/>
      <c r="F4825" s="766"/>
      <c r="G4825" s="766"/>
      <c r="H4825" s="766">
        <v>5.6606058271777844</v>
      </c>
      <c r="I4825" s="767"/>
    </row>
    <row r="4826" spans="2:9" ht="11.5" customHeight="1">
      <c r="B4826" s="764">
        <v>45542</v>
      </c>
      <c r="C4826" s="768">
        <v>7.2129108088905998</v>
      </c>
      <c r="D4826" s="762"/>
      <c r="E4826" s="762"/>
      <c r="F4826" s="762"/>
      <c r="G4826" s="762"/>
      <c r="H4826" s="762">
        <v>5.6606058271777844</v>
      </c>
      <c r="I4826" s="763"/>
    </row>
    <row r="4827" spans="2:9" ht="11.5" customHeight="1">
      <c r="B4827" s="764">
        <v>45543</v>
      </c>
      <c r="C4827" s="765">
        <v>7.2129108088905998</v>
      </c>
      <c r="D4827" s="766"/>
      <c r="E4827" s="766"/>
      <c r="F4827" s="766"/>
      <c r="G4827" s="766"/>
      <c r="H4827" s="766">
        <v>5.6606058271777844</v>
      </c>
      <c r="I4827" s="767"/>
    </row>
    <row r="4828" spans="2:9" ht="11.5" customHeight="1">
      <c r="B4828" s="764">
        <v>45544</v>
      </c>
      <c r="C4828" s="768">
        <v>7.2716745749192304</v>
      </c>
      <c r="D4828" s="762"/>
      <c r="E4828" s="762"/>
      <c r="F4828" s="762"/>
      <c r="G4828" s="762"/>
      <c r="H4828" s="762">
        <v>5.6606058271777844</v>
      </c>
      <c r="I4828" s="763"/>
    </row>
    <row r="4829" spans="2:9" ht="11.5" customHeight="1">
      <c r="B4829" s="764">
        <v>45545</v>
      </c>
      <c r="C4829" s="765">
        <v>7.2137518153120999</v>
      </c>
      <c r="D4829" s="766"/>
      <c r="E4829" s="766"/>
      <c r="F4829" s="766"/>
      <c r="G4829" s="766"/>
      <c r="H4829" s="766">
        <v>5.6606058271777844</v>
      </c>
      <c r="I4829" s="767"/>
    </row>
    <row r="4830" spans="2:9" ht="11.5" customHeight="1">
      <c r="B4830" s="764">
        <v>45546</v>
      </c>
      <c r="C4830" s="768">
        <v>7.46412960985037</v>
      </c>
      <c r="D4830" s="762"/>
      <c r="E4830" s="762"/>
      <c r="F4830" s="762"/>
      <c r="G4830" s="762"/>
      <c r="H4830" s="762">
        <v>5.6606058271777844</v>
      </c>
      <c r="I4830" s="763"/>
    </row>
    <row r="4831" spans="2:9" ht="11.5" customHeight="1">
      <c r="B4831" s="764">
        <v>45547</v>
      </c>
      <c r="C4831" s="765">
        <v>7.5022349102985402</v>
      </c>
      <c r="D4831" s="766"/>
      <c r="E4831" s="766"/>
      <c r="F4831" s="766"/>
      <c r="G4831" s="766"/>
      <c r="H4831" s="766">
        <v>5.6606058271777844</v>
      </c>
      <c r="I4831" s="767"/>
    </row>
    <row r="4832" spans="2:9" ht="11.5" customHeight="1">
      <c r="B4832" s="764">
        <v>45548</v>
      </c>
      <c r="C4832" s="768">
        <v>7.5760518906416801</v>
      </c>
      <c r="D4832" s="762"/>
      <c r="E4832" s="762"/>
      <c r="F4832" s="762"/>
      <c r="G4832" s="762"/>
      <c r="H4832" s="762">
        <v>5.6606058271777844</v>
      </c>
      <c r="I4832" s="763"/>
    </row>
    <row r="4833" spans="2:9" ht="11.5" customHeight="1">
      <c r="B4833" s="764">
        <v>45549</v>
      </c>
      <c r="C4833" s="765">
        <v>7.5760518906416801</v>
      </c>
      <c r="D4833" s="766"/>
      <c r="E4833" s="766"/>
      <c r="F4833" s="766"/>
      <c r="G4833" s="766"/>
      <c r="H4833" s="766">
        <v>5.6606058271777844</v>
      </c>
      <c r="I4833" s="767"/>
    </row>
    <row r="4834" spans="2:9" ht="11.5" customHeight="1">
      <c r="B4834" s="764">
        <v>45550</v>
      </c>
      <c r="C4834" s="768">
        <v>7.5760518906416801</v>
      </c>
      <c r="D4834" s="762"/>
      <c r="E4834" s="762"/>
      <c r="F4834" s="762"/>
      <c r="G4834" s="762"/>
      <c r="H4834" s="762">
        <v>5.6606058271777844</v>
      </c>
      <c r="I4834" s="763"/>
    </row>
    <row r="4835" spans="2:9" ht="11.5" customHeight="1">
      <c r="B4835" s="764">
        <v>45551</v>
      </c>
      <c r="C4835" s="765">
        <v>7.7401424974458202</v>
      </c>
      <c r="D4835" s="766"/>
      <c r="E4835" s="766"/>
      <c r="F4835" s="766"/>
      <c r="G4835" s="766"/>
      <c r="H4835" s="766">
        <v>5.6606058271777844</v>
      </c>
      <c r="I4835" s="767"/>
    </row>
    <row r="4836" spans="2:9" ht="11.5" customHeight="1">
      <c r="B4836" s="764">
        <v>45552</v>
      </c>
      <c r="C4836" s="768">
        <v>7.8151666760009402</v>
      </c>
      <c r="D4836" s="762"/>
      <c r="E4836" s="762"/>
      <c r="F4836" s="762"/>
      <c r="G4836" s="762"/>
      <c r="H4836" s="762">
        <v>5.6606058271777844</v>
      </c>
      <c r="I4836" s="763"/>
    </row>
    <row r="4837" spans="2:9" ht="11.5" customHeight="1">
      <c r="B4837" s="764">
        <v>45553</v>
      </c>
      <c r="C4837" s="765">
        <v>7.9497283394662501</v>
      </c>
      <c r="D4837" s="766"/>
      <c r="E4837" s="766"/>
      <c r="F4837" s="766"/>
      <c r="G4837" s="766"/>
      <c r="H4837" s="766">
        <v>5.6606058271777844</v>
      </c>
      <c r="I4837" s="767"/>
    </row>
    <row r="4838" spans="2:9" ht="11.5" customHeight="1">
      <c r="B4838" s="764">
        <v>45554</v>
      </c>
      <c r="C4838" s="768">
        <v>8.0669300618890301</v>
      </c>
      <c r="D4838" s="762"/>
      <c r="E4838" s="762"/>
      <c r="F4838" s="762"/>
      <c r="G4838" s="762"/>
      <c r="H4838" s="762">
        <v>5.6606058271777844</v>
      </c>
      <c r="I4838" s="763"/>
    </row>
    <row r="4839" spans="2:9" ht="11.5" customHeight="1">
      <c r="B4839" s="764">
        <v>45555</v>
      </c>
      <c r="C4839" s="765">
        <v>8.3179434043149207</v>
      </c>
      <c r="D4839" s="766"/>
      <c r="E4839" s="766"/>
      <c r="F4839" s="766"/>
      <c r="G4839" s="766"/>
      <c r="H4839" s="766">
        <v>5.6606058271777844</v>
      </c>
      <c r="I4839" s="767"/>
    </row>
    <row r="4840" spans="2:9" ht="11.5" customHeight="1">
      <c r="B4840" s="764">
        <v>45556</v>
      </c>
      <c r="C4840" s="768">
        <v>8.3179434043149207</v>
      </c>
      <c r="D4840" s="762"/>
      <c r="E4840" s="762"/>
      <c r="F4840" s="762"/>
      <c r="G4840" s="762"/>
      <c r="H4840" s="762">
        <v>5.6606058271777844</v>
      </c>
      <c r="I4840" s="763"/>
    </row>
    <row r="4841" spans="2:9" ht="11.5" customHeight="1">
      <c r="B4841" s="764">
        <v>45557</v>
      </c>
      <c r="C4841" s="765">
        <v>8.3179434043149207</v>
      </c>
      <c r="D4841" s="766"/>
      <c r="E4841" s="766"/>
      <c r="F4841" s="766"/>
      <c r="G4841" s="766"/>
      <c r="H4841" s="766">
        <v>5.6606058271777844</v>
      </c>
      <c r="I4841" s="767"/>
    </row>
    <row r="4842" spans="2:9" ht="11.5" customHeight="1">
      <c r="B4842" s="764">
        <v>45558</v>
      </c>
      <c r="C4842" s="768">
        <v>8.2645340205496591</v>
      </c>
      <c r="D4842" s="762"/>
      <c r="E4842" s="762"/>
      <c r="F4842" s="762"/>
      <c r="G4842" s="762"/>
      <c r="H4842" s="762">
        <v>5.6606058271777844</v>
      </c>
      <c r="I4842" s="763"/>
    </row>
    <row r="4843" spans="2:9" ht="11.5" customHeight="1">
      <c r="B4843" s="764">
        <v>45559</v>
      </c>
      <c r="C4843" s="765">
        <v>8.2633959266628896</v>
      </c>
      <c r="D4843" s="766"/>
      <c r="E4843" s="766"/>
      <c r="F4843" s="766"/>
      <c r="G4843" s="766"/>
      <c r="H4843" s="766">
        <v>5.6606058271777844</v>
      </c>
      <c r="I4843" s="767"/>
    </row>
    <row r="4844" spans="2:9" ht="11.5" customHeight="1">
      <c r="B4844" s="764">
        <v>45560</v>
      </c>
      <c r="C4844" s="768">
        <v>8.21895662918444</v>
      </c>
      <c r="D4844" s="762"/>
      <c r="E4844" s="762"/>
      <c r="F4844" s="762"/>
      <c r="G4844" s="762"/>
      <c r="H4844" s="762">
        <v>5.6606058271777844</v>
      </c>
      <c r="I4844" s="763"/>
    </row>
    <row r="4845" spans="2:9" ht="11.5" customHeight="1">
      <c r="B4845" s="764">
        <v>45561</v>
      </c>
      <c r="C4845" s="765">
        <v>8.3532306870179003</v>
      </c>
      <c r="D4845" s="766"/>
      <c r="E4845" s="766"/>
      <c r="F4845" s="766"/>
      <c r="G4845" s="766"/>
      <c r="H4845" s="766">
        <v>5.6606058271777844</v>
      </c>
      <c r="I4845" s="767"/>
    </row>
    <row r="4846" spans="2:9" ht="11.5" customHeight="1">
      <c r="B4846" s="764">
        <v>45562</v>
      </c>
      <c r="C4846" s="768">
        <v>8.3627419440086896</v>
      </c>
      <c r="D4846" s="762"/>
      <c r="E4846" s="762"/>
      <c r="F4846" s="762"/>
      <c r="G4846" s="762"/>
      <c r="H4846" s="762">
        <v>5.6606058271777844</v>
      </c>
      <c r="I4846" s="763"/>
    </row>
    <row r="4847" spans="2:9" ht="11.5" customHeight="1">
      <c r="B4847" s="764">
        <v>45563</v>
      </c>
      <c r="C4847" s="765">
        <v>8.3627419440086896</v>
      </c>
      <c r="D4847" s="766"/>
      <c r="E4847" s="766"/>
      <c r="F4847" s="766"/>
      <c r="G4847" s="766"/>
      <c r="H4847" s="766">
        <v>5.6606058271777844</v>
      </c>
      <c r="I4847" s="767"/>
    </row>
    <row r="4848" spans="2:9" ht="11.5" customHeight="1">
      <c r="B4848" s="764">
        <v>45564</v>
      </c>
      <c r="C4848" s="768">
        <v>8.3627419440086896</v>
      </c>
      <c r="D4848" s="762"/>
      <c r="E4848" s="762"/>
      <c r="F4848" s="762"/>
      <c r="G4848" s="762"/>
      <c r="H4848" s="762">
        <v>5.6606058271777844</v>
      </c>
      <c r="I4848" s="763"/>
    </row>
    <row r="4849" spans="2:9" ht="11.5" customHeight="1">
      <c r="B4849" s="764">
        <v>45565</v>
      </c>
      <c r="C4849" s="765">
        <v>8.5544520723569306</v>
      </c>
      <c r="D4849" s="766"/>
      <c r="E4849" s="766"/>
      <c r="F4849" s="766"/>
      <c r="G4849" s="766"/>
      <c r="H4849" s="766">
        <v>5.6606058271777844</v>
      </c>
      <c r="I4849" s="767"/>
    </row>
    <row r="4850" spans="2:9" ht="11.5" customHeight="1">
      <c r="B4850" s="764">
        <v>45566</v>
      </c>
      <c r="C4850" s="768">
        <v>8.4447101026462299</v>
      </c>
      <c r="D4850" s="762"/>
      <c r="E4850" s="762"/>
      <c r="F4850" s="762"/>
      <c r="G4850" s="762"/>
      <c r="H4850" s="762">
        <v>5.6606058271777844</v>
      </c>
      <c r="I4850" s="763"/>
    </row>
    <row r="4851" spans="2:9" ht="11.5" customHeight="1">
      <c r="B4851" s="764">
        <v>45567</v>
      </c>
      <c r="C4851" s="765">
        <v>8.4476156207013293</v>
      </c>
      <c r="D4851" s="766"/>
      <c r="E4851" s="766"/>
      <c r="F4851" s="766"/>
      <c r="G4851" s="766"/>
      <c r="H4851" s="766">
        <v>5.6606058271777844</v>
      </c>
      <c r="I4851" s="767"/>
    </row>
    <row r="4852" spans="2:9" ht="11.5" customHeight="1">
      <c r="B4852" s="764">
        <v>45568</v>
      </c>
      <c r="C4852" s="768">
        <v>8.4041945746121396</v>
      </c>
      <c r="D4852" s="762"/>
      <c r="E4852" s="762"/>
      <c r="F4852" s="762"/>
      <c r="G4852" s="762"/>
      <c r="H4852" s="762">
        <v>5.6606058271777844</v>
      </c>
      <c r="I4852" s="763"/>
    </row>
    <row r="4853" spans="2:9" ht="11.5" customHeight="1">
      <c r="B4853" s="764">
        <v>45569</v>
      </c>
      <c r="C4853" s="765">
        <v>8.7413107121915292</v>
      </c>
      <c r="D4853" s="766"/>
      <c r="E4853" s="766"/>
      <c r="F4853" s="766"/>
      <c r="G4853" s="766"/>
      <c r="H4853" s="766">
        <v>5.6606058271777844</v>
      </c>
      <c r="I4853" s="767"/>
    </row>
    <row r="4854" spans="2:9" ht="11.5" customHeight="1">
      <c r="B4854" s="764">
        <v>45570</v>
      </c>
      <c r="C4854" s="768">
        <v>8.7413107121915292</v>
      </c>
      <c r="D4854" s="762"/>
      <c r="E4854" s="762"/>
      <c r="F4854" s="762"/>
      <c r="G4854" s="762"/>
      <c r="H4854" s="762">
        <v>5.6606058271777844</v>
      </c>
      <c r="I4854" s="763"/>
    </row>
    <row r="4855" spans="2:9" ht="11.5" customHeight="1">
      <c r="B4855" s="764">
        <v>45571</v>
      </c>
      <c r="C4855" s="765">
        <v>8.7413107121915292</v>
      </c>
      <c r="D4855" s="766"/>
      <c r="E4855" s="766"/>
      <c r="F4855" s="766"/>
      <c r="G4855" s="766"/>
      <c r="H4855" s="766">
        <v>5.6606058271777844</v>
      </c>
      <c r="I4855" s="767"/>
    </row>
    <row r="4856" spans="2:9" ht="11.5" customHeight="1">
      <c r="B4856" s="764">
        <v>45572</v>
      </c>
      <c r="C4856" s="768">
        <v>8.7142435144132602</v>
      </c>
      <c r="D4856" s="762"/>
      <c r="E4856" s="762"/>
      <c r="F4856" s="762"/>
      <c r="G4856" s="762"/>
      <c r="H4856" s="762">
        <v>5.6606058271777844</v>
      </c>
      <c r="I4856" s="763"/>
    </row>
    <row r="4857" spans="2:9" ht="11.5" customHeight="1">
      <c r="B4857" s="764">
        <v>45573</v>
      </c>
      <c r="C4857" s="765">
        <v>8.8163785914939599</v>
      </c>
      <c r="D4857" s="766"/>
      <c r="E4857" s="766"/>
      <c r="F4857" s="766"/>
      <c r="G4857" s="766"/>
      <c r="H4857" s="766">
        <v>5.6606058271777844</v>
      </c>
      <c r="I4857" s="767"/>
    </row>
    <row r="4858" spans="2:9" ht="11.5" customHeight="1">
      <c r="B4858" s="764">
        <v>45574</v>
      </c>
      <c r="C4858" s="768">
        <v>9.0167063267907892</v>
      </c>
      <c r="D4858" s="762"/>
      <c r="E4858" s="762"/>
      <c r="F4858" s="762"/>
      <c r="G4858" s="762"/>
      <c r="H4858" s="762">
        <v>5.6606058271777844</v>
      </c>
      <c r="I4858" s="763"/>
    </row>
    <row r="4859" spans="2:9" ht="11.5" customHeight="1">
      <c r="B4859" s="764">
        <v>45575</v>
      </c>
      <c r="C4859" s="765">
        <v>9.0798786051873108</v>
      </c>
      <c r="D4859" s="766"/>
      <c r="E4859" s="766"/>
      <c r="F4859" s="766"/>
      <c r="G4859" s="766"/>
      <c r="H4859" s="766">
        <v>5.6606058271777844</v>
      </c>
      <c r="I4859" s="767"/>
    </row>
    <row r="4860" spans="2:9" ht="11.5" customHeight="1">
      <c r="B4860" s="764">
        <v>45576</v>
      </c>
      <c r="C4860" s="768">
        <v>9.3014768560382599</v>
      </c>
      <c r="D4860" s="762"/>
      <c r="E4860" s="762"/>
      <c r="F4860" s="762"/>
      <c r="G4860" s="762"/>
      <c r="H4860" s="762">
        <v>5.6606058271777844</v>
      </c>
      <c r="I4860" s="763"/>
    </row>
    <row r="4861" spans="2:9" ht="11.5" customHeight="1">
      <c r="B4861" s="764">
        <v>45577</v>
      </c>
      <c r="C4861" s="765">
        <v>9.3014768560382599</v>
      </c>
      <c r="D4861" s="766"/>
      <c r="E4861" s="766"/>
      <c r="F4861" s="766"/>
      <c r="G4861" s="766"/>
      <c r="H4861" s="766">
        <v>5.6606058271777844</v>
      </c>
      <c r="I4861" s="767"/>
    </row>
    <row r="4862" spans="2:9" ht="11.5" customHeight="1">
      <c r="B4862" s="764">
        <v>45578</v>
      </c>
      <c r="C4862" s="768">
        <v>9.3014768560382599</v>
      </c>
      <c r="D4862" s="762"/>
      <c r="E4862" s="762"/>
      <c r="F4862" s="762"/>
      <c r="G4862" s="762"/>
      <c r="H4862" s="762">
        <v>5.6606058271777844</v>
      </c>
      <c r="I4862" s="763"/>
    </row>
    <row r="4863" spans="2:9" ht="11.5" customHeight="1">
      <c r="B4863" s="764">
        <v>45579</v>
      </c>
      <c r="C4863" s="765">
        <v>9.3276086162594591</v>
      </c>
      <c r="D4863" s="766"/>
      <c r="E4863" s="766"/>
      <c r="F4863" s="766"/>
      <c r="G4863" s="766"/>
      <c r="H4863" s="766">
        <v>5.6606058271777844</v>
      </c>
      <c r="I4863" s="767"/>
    </row>
    <row r="4864" spans="2:9" ht="11.5" customHeight="1">
      <c r="B4864" s="764">
        <v>45580</v>
      </c>
      <c r="C4864" s="768">
        <v>9.2051807340683407</v>
      </c>
      <c r="D4864" s="762"/>
      <c r="E4864" s="762"/>
      <c r="F4864" s="762"/>
      <c r="G4864" s="762"/>
      <c r="H4864" s="762">
        <v>5.6606058271777844</v>
      </c>
      <c r="I4864" s="763"/>
    </row>
    <row r="4865" spans="2:9" ht="11.5" customHeight="1">
      <c r="B4865" s="764">
        <v>45581</v>
      </c>
      <c r="C4865" s="765">
        <v>9.3360989118135205</v>
      </c>
      <c r="D4865" s="766"/>
      <c r="E4865" s="766"/>
      <c r="F4865" s="766"/>
      <c r="G4865" s="766"/>
      <c r="H4865" s="766">
        <v>5.6606058271777844</v>
      </c>
      <c r="I4865" s="767"/>
    </row>
    <row r="4866" spans="2:9" ht="11.5" customHeight="1">
      <c r="B4866" s="764">
        <v>45582</v>
      </c>
      <c r="C4866" s="768">
        <v>9.3384127497171701</v>
      </c>
      <c r="D4866" s="762"/>
      <c r="E4866" s="762"/>
      <c r="F4866" s="762"/>
      <c r="G4866" s="762"/>
      <c r="H4866" s="762">
        <v>5.6606058271777844</v>
      </c>
      <c r="I4866" s="763"/>
    </row>
    <row r="4867" spans="2:9" ht="11.5" customHeight="1">
      <c r="B4867" s="764">
        <v>45583</v>
      </c>
      <c r="C4867" s="765">
        <v>9.4967491094220406</v>
      </c>
      <c r="D4867" s="766"/>
      <c r="E4867" s="766"/>
      <c r="F4867" s="766"/>
      <c r="G4867" s="766"/>
      <c r="H4867" s="766">
        <v>5.6606058271777844</v>
      </c>
      <c r="I4867" s="767"/>
    </row>
    <row r="4868" spans="2:9" ht="11.5" customHeight="1">
      <c r="B4868" s="764">
        <v>45584</v>
      </c>
      <c r="C4868" s="768">
        <v>9.4967491094220406</v>
      </c>
      <c r="D4868" s="762"/>
      <c r="E4868" s="762"/>
      <c r="F4868" s="762"/>
      <c r="G4868" s="762"/>
      <c r="H4868" s="762">
        <v>5.6606058271777844</v>
      </c>
      <c r="I4868" s="763"/>
    </row>
    <row r="4869" spans="2:9" ht="11.5" customHeight="1">
      <c r="B4869" s="764">
        <v>45585</v>
      </c>
      <c r="C4869" s="765">
        <v>9.4967491094220406</v>
      </c>
      <c r="D4869" s="766"/>
      <c r="E4869" s="766"/>
      <c r="F4869" s="766"/>
      <c r="G4869" s="766"/>
      <c r="H4869" s="766">
        <v>5.6606058271777844</v>
      </c>
      <c r="I4869" s="767"/>
    </row>
    <row r="4870" spans="2:9" ht="11.5" customHeight="1">
      <c r="B4870" s="764">
        <v>45586</v>
      </c>
      <c r="C4870" s="768">
        <v>9.5085692129058099</v>
      </c>
      <c r="D4870" s="762"/>
      <c r="E4870" s="762"/>
      <c r="F4870" s="762"/>
      <c r="G4870" s="762"/>
      <c r="H4870" s="762">
        <v>5.6606058271777844</v>
      </c>
      <c r="I4870" s="763"/>
    </row>
    <row r="4871" spans="2:9" ht="11.5" customHeight="1">
      <c r="B4871" s="764">
        <v>45587</v>
      </c>
      <c r="C4871" s="765">
        <v>9.4855642299966902</v>
      </c>
      <c r="D4871" s="766"/>
      <c r="E4871" s="766"/>
      <c r="F4871" s="766"/>
      <c r="G4871" s="766"/>
      <c r="H4871" s="766">
        <v>5.6606058271777844</v>
      </c>
      <c r="I4871" s="767"/>
    </row>
    <row r="4872" spans="2:9" ht="11.5" customHeight="1">
      <c r="B4872" s="764">
        <v>45588</v>
      </c>
      <c r="C4872" s="768">
        <v>9.4628701461201299</v>
      </c>
      <c r="D4872" s="762"/>
      <c r="E4872" s="762"/>
      <c r="F4872" s="762"/>
      <c r="G4872" s="762"/>
      <c r="H4872" s="762">
        <v>5.6606058271777844</v>
      </c>
      <c r="I4872" s="763"/>
    </row>
    <row r="4873" spans="2:9" ht="11.5" customHeight="1">
      <c r="B4873" s="764">
        <v>45589</v>
      </c>
      <c r="C4873" s="765">
        <v>9.5896112511097105</v>
      </c>
      <c r="D4873" s="766"/>
      <c r="E4873" s="766"/>
      <c r="F4873" s="766"/>
      <c r="G4873" s="766"/>
      <c r="H4873" s="766">
        <v>5.6606058271777844</v>
      </c>
      <c r="I4873" s="767"/>
    </row>
    <row r="4874" spans="2:9" ht="11.5" customHeight="1">
      <c r="B4874" s="764">
        <v>45590</v>
      </c>
      <c r="C4874" s="768">
        <v>9.6847854683091992</v>
      </c>
      <c r="D4874" s="762"/>
      <c r="E4874" s="762"/>
      <c r="F4874" s="762"/>
      <c r="G4874" s="762"/>
      <c r="H4874" s="762">
        <v>5.6606058271777844</v>
      </c>
      <c r="I4874" s="763"/>
    </row>
    <row r="4875" spans="2:9" ht="11.5" customHeight="1">
      <c r="B4875" s="764">
        <v>45591</v>
      </c>
      <c r="C4875" s="765">
        <v>9.6847854683091992</v>
      </c>
      <c r="D4875" s="766"/>
      <c r="E4875" s="766"/>
      <c r="F4875" s="766"/>
      <c r="G4875" s="766"/>
      <c r="H4875" s="766">
        <v>5.6606058271777844</v>
      </c>
      <c r="I4875" s="767"/>
    </row>
    <row r="4876" spans="2:9" ht="11.5" customHeight="1">
      <c r="B4876" s="764">
        <v>45592</v>
      </c>
      <c r="C4876" s="768">
        <v>9.6847854683091992</v>
      </c>
      <c r="D4876" s="762"/>
      <c r="E4876" s="762"/>
      <c r="F4876" s="762"/>
      <c r="G4876" s="762"/>
      <c r="H4876" s="762">
        <v>5.6606058271777844</v>
      </c>
      <c r="I4876" s="763"/>
    </row>
    <row r="4877" spans="2:9" ht="11.5" customHeight="1">
      <c r="B4877" s="764">
        <v>45593</v>
      </c>
      <c r="C4877" s="765">
        <v>9.7540570474006092</v>
      </c>
      <c r="D4877" s="766"/>
      <c r="E4877" s="766"/>
      <c r="F4877" s="766"/>
      <c r="G4877" s="766"/>
      <c r="H4877" s="766">
        <v>5.6606058271777844</v>
      </c>
      <c r="I4877" s="767"/>
    </row>
    <row r="4878" spans="2:9" ht="11.5" customHeight="1">
      <c r="B4878" s="764">
        <v>45594</v>
      </c>
      <c r="C4878" s="768">
        <v>9.8780770051517095</v>
      </c>
      <c r="D4878" s="762"/>
      <c r="E4878" s="762"/>
      <c r="F4878" s="762"/>
      <c r="G4878" s="762"/>
      <c r="H4878" s="762">
        <v>5.6606058271777844</v>
      </c>
      <c r="I4878" s="763"/>
    </row>
    <row r="4879" spans="2:9" ht="11.5" customHeight="1">
      <c r="B4879" s="764">
        <v>45595</v>
      </c>
      <c r="C4879" s="765">
        <v>10.509051236364799</v>
      </c>
      <c r="D4879" s="766"/>
      <c r="E4879" s="766"/>
      <c r="F4879" s="766"/>
      <c r="G4879" s="766"/>
      <c r="H4879" s="766">
        <v>5.6606058271777844</v>
      </c>
      <c r="I4879" s="767"/>
    </row>
    <row r="4880" spans="2:9" ht="11.5" customHeight="1">
      <c r="B4880" s="764">
        <v>45596</v>
      </c>
      <c r="C4880" s="768">
        <v>10.4196860381322</v>
      </c>
      <c r="D4880" s="762"/>
      <c r="E4880" s="762"/>
      <c r="F4880" s="762"/>
      <c r="G4880" s="762"/>
      <c r="H4880" s="762">
        <v>5.6606058271777844</v>
      </c>
      <c r="I4880" s="763"/>
    </row>
    <row r="4881" spans="2:9" ht="11.5" customHeight="1">
      <c r="B4881" s="764">
        <v>45597</v>
      </c>
      <c r="C4881" s="765">
        <v>10.401625708176701</v>
      </c>
      <c r="D4881" s="766"/>
      <c r="E4881" s="766"/>
      <c r="F4881" s="766"/>
      <c r="G4881" s="766"/>
      <c r="H4881" s="766">
        <v>5.6606058271777844</v>
      </c>
      <c r="I4881" s="767"/>
    </row>
    <row r="4882" spans="2:9" ht="11.5" customHeight="1">
      <c r="B4882" s="764">
        <v>45598</v>
      </c>
      <c r="C4882" s="768">
        <v>10.401625708176701</v>
      </c>
      <c r="D4882" s="762"/>
      <c r="E4882" s="762"/>
      <c r="F4882" s="762"/>
      <c r="G4882" s="762"/>
      <c r="H4882" s="762">
        <v>5.6606058271777844</v>
      </c>
      <c r="I4882" s="763"/>
    </row>
    <row r="4883" spans="2:9" ht="11.5" customHeight="1">
      <c r="B4883" s="764">
        <v>45599</v>
      </c>
      <c r="C4883" s="765">
        <v>10.401625708176701</v>
      </c>
      <c r="D4883" s="766"/>
      <c r="E4883" s="766"/>
      <c r="F4883" s="766"/>
      <c r="G4883" s="766"/>
      <c r="H4883" s="766">
        <v>5.6606058271777844</v>
      </c>
      <c r="I4883" s="767"/>
    </row>
    <row r="4884" spans="2:9" ht="11.5" customHeight="1">
      <c r="B4884" s="764">
        <v>45600</v>
      </c>
      <c r="C4884" s="768">
        <v>10.3380348284799</v>
      </c>
      <c r="D4884" s="762"/>
      <c r="E4884" s="762"/>
      <c r="F4884" s="762"/>
      <c r="G4884" s="762"/>
      <c r="H4884" s="762">
        <v>5.6606058271777844</v>
      </c>
      <c r="I4884" s="763"/>
    </row>
    <row r="4885" spans="2:9" ht="11.5" customHeight="1">
      <c r="B4885" s="764">
        <v>45601</v>
      </c>
      <c r="C4885" s="765">
        <v>11.030536317678999</v>
      </c>
      <c r="D4885" s="766"/>
      <c r="E4885" s="766"/>
      <c r="F4885" s="766"/>
      <c r="G4885" s="766"/>
      <c r="H4885" s="766">
        <v>5.6606058271777844</v>
      </c>
      <c r="I4885" s="767"/>
    </row>
    <row r="4886" spans="2:9" ht="11.5" customHeight="1">
      <c r="B4886" s="764">
        <v>45602</v>
      </c>
      <c r="C4886" s="768">
        <v>11.477543527309001</v>
      </c>
      <c r="D4886" s="762"/>
      <c r="E4886" s="762"/>
      <c r="F4886" s="762"/>
      <c r="G4886" s="762"/>
      <c r="H4886" s="762">
        <v>5.6606058271777844</v>
      </c>
      <c r="I4886" s="763"/>
    </row>
    <row r="4887" spans="2:9" ht="11.5" customHeight="1">
      <c r="B4887" s="764">
        <v>45603</v>
      </c>
      <c r="C4887" s="765">
        <v>11.5267797222502</v>
      </c>
      <c r="D4887" s="766"/>
      <c r="E4887" s="766"/>
      <c r="F4887" s="766"/>
      <c r="G4887" s="766"/>
      <c r="H4887" s="766">
        <v>5.6606058271777844</v>
      </c>
      <c r="I4887" s="767"/>
    </row>
    <row r="4888" spans="2:9" ht="11.5" customHeight="1">
      <c r="B4888" s="764">
        <v>45604</v>
      </c>
      <c r="C4888" s="768">
        <v>12.038321879209301</v>
      </c>
      <c r="D4888" s="762"/>
      <c r="E4888" s="762"/>
      <c r="F4888" s="762"/>
      <c r="G4888" s="762"/>
      <c r="H4888" s="762">
        <v>5.6606058271777844</v>
      </c>
      <c r="I4888" s="763"/>
    </row>
    <row r="4889" spans="2:9" ht="11.5" customHeight="1">
      <c r="B4889" s="764">
        <v>45605</v>
      </c>
      <c r="C4889" s="765">
        <v>12.038321879209301</v>
      </c>
      <c r="D4889" s="766"/>
      <c r="E4889" s="766"/>
      <c r="F4889" s="766"/>
      <c r="G4889" s="766"/>
      <c r="H4889" s="766">
        <v>5.6606058271777844</v>
      </c>
      <c r="I4889" s="767"/>
    </row>
    <row r="4890" spans="2:9" ht="11.5" customHeight="1">
      <c r="B4890" s="764">
        <v>45606</v>
      </c>
      <c r="C4890" s="768">
        <v>12.038321879209301</v>
      </c>
      <c r="D4890" s="762"/>
      <c r="E4890" s="762"/>
      <c r="F4890" s="762"/>
      <c r="G4890" s="762"/>
      <c r="H4890" s="762">
        <v>5.6606058271777844</v>
      </c>
      <c r="I4890" s="763"/>
    </row>
    <row r="4891" spans="2:9" ht="11.5" customHeight="1">
      <c r="B4891" s="764">
        <v>45607</v>
      </c>
      <c r="C4891" s="765">
        <v>11.9325398920717</v>
      </c>
      <c r="D4891" s="766"/>
      <c r="E4891" s="766"/>
      <c r="F4891" s="766"/>
      <c r="G4891" s="766"/>
      <c r="H4891" s="766">
        <v>5.6606058271777844</v>
      </c>
      <c r="I4891" s="767"/>
    </row>
    <row r="4892" spans="2:9" ht="11.5" customHeight="1">
      <c r="B4892" s="764">
        <v>45608</v>
      </c>
      <c r="C4892" s="768">
        <v>11.754305900661899</v>
      </c>
      <c r="D4892" s="762"/>
      <c r="E4892" s="762"/>
      <c r="F4892" s="762"/>
      <c r="G4892" s="762"/>
      <c r="H4892" s="762">
        <v>5.6606058271777844</v>
      </c>
      <c r="I4892" s="763"/>
    </row>
    <row r="4893" spans="2:9" ht="11.5" customHeight="1">
      <c r="B4893" s="764">
        <v>45609</v>
      </c>
      <c r="C4893" s="765">
        <v>11.685714292249999</v>
      </c>
      <c r="D4893" s="766"/>
      <c r="E4893" s="766"/>
      <c r="F4893" s="766"/>
      <c r="G4893" s="766"/>
      <c r="H4893" s="766">
        <v>5.6606058271777844</v>
      </c>
      <c r="I4893" s="767"/>
    </row>
    <row r="4894" spans="2:9" ht="11.5" customHeight="1">
      <c r="B4894" s="764">
        <v>45610</v>
      </c>
      <c r="C4894" s="768">
        <v>11.2911483346052</v>
      </c>
      <c r="D4894" s="762"/>
      <c r="E4894" s="762"/>
      <c r="F4894" s="762"/>
      <c r="G4894" s="762"/>
      <c r="H4894" s="762">
        <v>5.6606058271777844</v>
      </c>
      <c r="I4894" s="763"/>
    </row>
    <row r="4895" spans="2:9" ht="11.5" customHeight="1">
      <c r="B4895" s="764">
        <v>45611</v>
      </c>
      <c r="C4895" s="765">
        <v>10.977087365966501</v>
      </c>
      <c r="D4895" s="766"/>
      <c r="E4895" s="766"/>
      <c r="F4895" s="766"/>
      <c r="G4895" s="766"/>
      <c r="H4895" s="766">
        <v>5.6606058271777844</v>
      </c>
      <c r="I4895" s="767"/>
    </row>
    <row r="4896" spans="2:9" ht="11.5" customHeight="1">
      <c r="B4896" s="764">
        <v>45612</v>
      </c>
      <c r="C4896" s="768">
        <v>10.977087365966501</v>
      </c>
      <c r="D4896" s="762"/>
      <c r="E4896" s="762"/>
      <c r="F4896" s="762"/>
      <c r="G4896" s="762"/>
      <c r="H4896" s="762">
        <v>5.6606058271777844</v>
      </c>
      <c r="I4896" s="763"/>
    </row>
    <row r="4897" spans="2:9" ht="11.5" customHeight="1">
      <c r="B4897" s="764">
        <v>45613</v>
      </c>
      <c r="C4897" s="765">
        <v>10.977087365966501</v>
      </c>
      <c r="D4897" s="766"/>
      <c r="E4897" s="766"/>
      <c r="F4897" s="766"/>
      <c r="G4897" s="766"/>
      <c r="H4897" s="766">
        <v>5.6606058271777844</v>
      </c>
      <c r="I4897" s="767"/>
    </row>
    <row r="4898" spans="2:9" ht="11.5" customHeight="1">
      <c r="B4898" s="764">
        <v>45614</v>
      </c>
      <c r="C4898" s="768">
        <v>11.0914383915954</v>
      </c>
      <c r="D4898" s="762"/>
      <c r="E4898" s="762"/>
      <c r="F4898" s="762"/>
      <c r="G4898" s="762"/>
      <c r="H4898" s="762">
        <v>5.6606058271777844</v>
      </c>
      <c r="I4898" s="763"/>
    </row>
    <row r="4899" spans="2:9" ht="11.5" customHeight="1">
      <c r="B4899" s="764">
        <v>45615</v>
      </c>
      <c r="C4899" s="765">
        <v>11.4123723495735</v>
      </c>
      <c r="D4899" s="766"/>
      <c r="E4899" s="766"/>
      <c r="F4899" s="766"/>
      <c r="G4899" s="766"/>
      <c r="H4899" s="766">
        <v>5.6606058271777844</v>
      </c>
      <c r="I4899" s="767"/>
    </row>
    <row r="4900" spans="2:9" ht="11.5" customHeight="1">
      <c r="B4900" s="764">
        <v>45616</v>
      </c>
      <c r="C4900" s="768">
        <v>11.484653300462201</v>
      </c>
      <c r="D4900" s="762"/>
      <c r="E4900" s="762"/>
      <c r="F4900" s="762"/>
      <c r="G4900" s="762"/>
      <c r="H4900" s="762">
        <v>5.6606058271777844</v>
      </c>
      <c r="I4900" s="763"/>
    </row>
    <row r="4901" spans="2:9" ht="11.5" customHeight="1">
      <c r="B4901" s="764">
        <v>45617</v>
      </c>
      <c r="C4901" s="765">
        <v>12.207852263619399</v>
      </c>
      <c r="D4901" s="766"/>
      <c r="E4901" s="766"/>
      <c r="F4901" s="766"/>
      <c r="G4901" s="766"/>
      <c r="H4901" s="766">
        <v>5.6606058271777844</v>
      </c>
      <c r="I4901" s="767"/>
    </row>
    <row r="4902" spans="2:9" ht="11.5" customHeight="1">
      <c r="B4902" s="764">
        <v>45618</v>
      </c>
      <c r="C4902" s="768">
        <v>12.1241790649573</v>
      </c>
      <c r="D4902" s="762"/>
      <c r="E4902" s="762"/>
      <c r="F4902" s="762"/>
      <c r="G4902" s="762"/>
      <c r="H4902" s="762">
        <v>5.6606058271777844</v>
      </c>
      <c r="I4902" s="763"/>
    </row>
    <row r="4903" spans="2:9" ht="11.5" customHeight="1">
      <c r="B4903" s="764">
        <v>45619</v>
      </c>
      <c r="C4903" s="765">
        <v>12.1241790649573</v>
      </c>
      <c r="D4903" s="766"/>
      <c r="E4903" s="766"/>
      <c r="F4903" s="766"/>
      <c r="G4903" s="766"/>
      <c r="H4903" s="766">
        <v>5.6606058271777844</v>
      </c>
      <c r="I4903" s="767"/>
    </row>
    <row r="4904" spans="2:9" ht="11.5" customHeight="1">
      <c r="B4904" s="764">
        <v>45620</v>
      </c>
      <c r="C4904" s="768">
        <v>12.1241790649573</v>
      </c>
      <c r="D4904" s="762"/>
      <c r="E4904" s="762"/>
      <c r="F4904" s="762"/>
      <c r="G4904" s="762"/>
      <c r="H4904" s="762">
        <v>5.6606058271777844</v>
      </c>
      <c r="I4904" s="763"/>
    </row>
    <row r="4905" spans="2:9" ht="11.5" customHeight="1">
      <c r="B4905" s="764">
        <v>45621</v>
      </c>
      <c r="C4905" s="765">
        <v>12.1711735878065</v>
      </c>
      <c r="D4905" s="766"/>
      <c r="E4905" s="766"/>
      <c r="F4905" s="766"/>
      <c r="G4905" s="766"/>
      <c r="H4905" s="766">
        <v>5.6606058271777844</v>
      </c>
      <c r="I4905" s="767"/>
    </row>
    <row r="4906" spans="2:9" ht="11.5" customHeight="1">
      <c r="B4906" s="764">
        <v>45622</v>
      </c>
      <c r="C4906" s="768">
        <v>11.941602053612399</v>
      </c>
      <c r="D4906" s="762"/>
      <c r="E4906" s="762"/>
      <c r="F4906" s="762"/>
      <c r="G4906" s="762"/>
      <c r="H4906" s="762">
        <v>5.6606058271777844</v>
      </c>
      <c r="I4906" s="763"/>
    </row>
    <row r="4907" spans="2:9" ht="11.5" customHeight="1">
      <c r="B4907" s="764">
        <v>45623</v>
      </c>
      <c r="C4907" s="765">
        <v>11.9692121285119</v>
      </c>
      <c r="D4907" s="766"/>
      <c r="E4907" s="766"/>
      <c r="F4907" s="766"/>
      <c r="G4907" s="766"/>
      <c r="H4907" s="766">
        <v>5.6606058271777844</v>
      </c>
      <c r="I4907" s="767"/>
    </row>
    <row r="4908" spans="2:9" ht="11.5" customHeight="1">
      <c r="B4908" s="764">
        <v>45624</v>
      </c>
      <c r="C4908" s="768">
        <v>11.9692121285119</v>
      </c>
      <c r="D4908" s="762"/>
      <c r="E4908" s="762"/>
      <c r="F4908" s="762"/>
      <c r="G4908" s="762"/>
      <c r="H4908" s="762">
        <v>5.6606058271777844</v>
      </c>
      <c r="I4908" s="763"/>
    </row>
    <row r="4909" spans="2:9" ht="11.5" customHeight="1">
      <c r="B4909" s="764">
        <v>45625</v>
      </c>
      <c r="C4909" s="765">
        <v>12.113572822501499</v>
      </c>
      <c r="D4909" s="766"/>
      <c r="E4909" s="766"/>
      <c r="F4909" s="766"/>
      <c r="G4909" s="766"/>
      <c r="H4909" s="766">
        <v>5.6606058271777844</v>
      </c>
      <c r="I4909" s="767"/>
    </row>
    <row r="4910" spans="2:9" ht="11.5" customHeight="1">
      <c r="B4910" s="764">
        <v>45626</v>
      </c>
      <c r="C4910" s="768">
        <v>12.113572822501499</v>
      </c>
      <c r="D4910" s="762"/>
      <c r="E4910" s="762"/>
      <c r="F4910" s="762"/>
      <c r="G4910" s="762"/>
      <c r="H4910" s="762">
        <v>5.6606058271777844</v>
      </c>
      <c r="I4910" s="763"/>
    </row>
    <row r="4911" spans="2:9" ht="11.5" customHeight="1">
      <c r="B4911" s="764">
        <v>45627</v>
      </c>
      <c r="C4911" s="765">
        <v>12.113572822501499</v>
      </c>
      <c r="D4911" s="766"/>
      <c r="E4911" s="766"/>
      <c r="F4911" s="766"/>
      <c r="G4911" s="766"/>
      <c r="H4911" s="766">
        <v>5.6606058271777844</v>
      </c>
      <c r="I4911" s="767"/>
    </row>
    <row r="4912" spans="2:9" ht="11.5" customHeight="1">
      <c r="B4912" s="764">
        <v>45628</v>
      </c>
      <c r="C4912" s="768">
        <v>12.112737524835</v>
      </c>
      <c r="D4912" s="762"/>
      <c r="E4912" s="762"/>
      <c r="F4912" s="762"/>
      <c r="G4912" s="762"/>
      <c r="H4912" s="762">
        <v>5.6606058271777844</v>
      </c>
      <c r="I4912" s="763"/>
    </row>
    <row r="4913" spans="2:9" ht="11.5" customHeight="1">
      <c r="B4913" s="764">
        <v>45629</v>
      </c>
      <c r="C4913" s="765">
        <v>12.499332591222901</v>
      </c>
      <c r="D4913" s="766"/>
      <c r="E4913" s="766"/>
      <c r="F4913" s="766"/>
      <c r="G4913" s="766"/>
      <c r="H4913" s="766">
        <v>5.6606058271777844</v>
      </c>
      <c r="I4913" s="767"/>
    </row>
    <row r="4914" spans="2:9" ht="11.5" customHeight="1">
      <c r="B4914" s="764">
        <v>45630</v>
      </c>
      <c r="C4914" s="768">
        <v>12.8155868086558</v>
      </c>
      <c r="D4914" s="762"/>
      <c r="E4914" s="762"/>
      <c r="F4914" s="762"/>
      <c r="G4914" s="762"/>
      <c r="H4914" s="762">
        <v>5.6606058271777844</v>
      </c>
      <c r="I4914" s="763"/>
    </row>
    <row r="4915" spans="2:9" ht="11.5" customHeight="1">
      <c r="B4915" s="764">
        <v>45631</v>
      </c>
      <c r="C4915" s="765">
        <v>12.6731881668452</v>
      </c>
      <c r="D4915" s="766"/>
      <c r="E4915" s="766"/>
      <c r="F4915" s="766"/>
      <c r="G4915" s="766"/>
      <c r="H4915" s="766">
        <v>5.6606058271777844</v>
      </c>
      <c r="I4915" s="767"/>
    </row>
    <row r="4916" spans="2:9" ht="11.5" customHeight="1">
      <c r="B4916" s="764">
        <v>45632</v>
      </c>
      <c r="C4916" s="768">
        <v>13.2734643354579</v>
      </c>
      <c r="D4916" s="762"/>
      <c r="E4916" s="762"/>
      <c r="F4916" s="762"/>
      <c r="G4916" s="762"/>
      <c r="H4916" s="762">
        <v>5.6606058271777844</v>
      </c>
      <c r="I4916" s="763"/>
    </row>
    <row r="4917" spans="2:9" ht="11.5" customHeight="1">
      <c r="B4917" s="764">
        <v>45633</v>
      </c>
      <c r="C4917" s="765">
        <v>13.2734643354579</v>
      </c>
      <c r="D4917" s="766"/>
      <c r="E4917" s="766"/>
      <c r="F4917" s="766"/>
      <c r="G4917" s="766"/>
      <c r="H4917" s="766">
        <v>5.6606058271777844</v>
      </c>
      <c r="I4917" s="767"/>
    </row>
    <row r="4918" spans="2:9" ht="11.5" customHeight="1">
      <c r="B4918" s="764">
        <v>45634</v>
      </c>
      <c r="C4918" s="768">
        <v>13.2734643354579</v>
      </c>
      <c r="D4918" s="762"/>
      <c r="E4918" s="762"/>
      <c r="F4918" s="762"/>
      <c r="G4918" s="762"/>
      <c r="H4918" s="762">
        <v>5.6606058271777844</v>
      </c>
      <c r="I4918" s="763"/>
    </row>
    <row r="4919" spans="2:9" ht="11.5" customHeight="1">
      <c r="B4919" s="764">
        <v>45635</v>
      </c>
      <c r="C4919" s="765">
        <v>13.2054870295578</v>
      </c>
      <c r="D4919" s="766"/>
      <c r="E4919" s="766"/>
      <c r="F4919" s="766"/>
      <c r="G4919" s="766"/>
      <c r="H4919" s="766">
        <v>5.6606058271777844</v>
      </c>
      <c r="I4919" s="767"/>
    </row>
    <row r="4920" spans="2:9" ht="11.5" customHeight="1">
      <c r="B4920" s="764">
        <v>45636</v>
      </c>
      <c r="C4920" s="768">
        <v>12.6819963842012</v>
      </c>
      <c r="D4920" s="762"/>
      <c r="E4920" s="762"/>
      <c r="F4920" s="762"/>
      <c r="G4920" s="762"/>
      <c r="H4920" s="762">
        <v>5.6606058271777844</v>
      </c>
      <c r="I4920" s="763"/>
    </row>
    <row r="4921" spans="2:9" ht="11.5" customHeight="1">
      <c r="B4921" s="764">
        <v>45637</v>
      </c>
      <c r="C4921" s="765">
        <v>13.0179975246054</v>
      </c>
      <c r="D4921" s="766"/>
      <c r="E4921" s="766"/>
      <c r="F4921" s="766"/>
      <c r="G4921" s="766"/>
      <c r="H4921" s="766">
        <v>5.6606058271777844</v>
      </c>
      <c r="I4921" s="767"/>
    </row>
    <row r="4922" spans="2:9" ht="11.5" customHeight="1">
      <c r="B4922" s="764">
        <v>45638</v>
      </c>
      <c r="C4922" s="768">
        <v>12.996078965203001</v>
      </c>
      <c r="D4922" s="762"/>
      <c r="E4922" s="762"/>
      <c r="F4922" s="762"/>
      <c r="G4922" s="762"/>
      <c r="H4922" s="762">
        <v>5.6606058271777844</v>
      </c>
      <c r="I4922" s="763"/>
    </row>
    <row r="4923" spans="2:9" ht="11.5" customHeight="1">
      <c r="B4923" s="764">
        <v>45639</v>
      </c>
      <c r="C4923" s="765">
        <v>13.242908718248399</v>
      </c>
      <c r="D4923" s="766"/>
      <c r="E4923" s="766"/>
      <c r="F4923" s="766"/>
      <c r="G4923" s="766"/>
      <c r="H4923" s="766">
        <v>5.6606058271777844</v>
      </c>
      <c r="I4923" s="767"/>
    </row>
    <row r="4924" spans="2:9" ht="11.5" customHeight="1">
      <c r="B4924" s="764">
        <v>45640</v>
      </c>
      <c r="C4924" s="768">
        <v>13.242908718248399</v>
      </c>
      <c r="D4924" s="762"/>
      <c r="E4924" s="762"/>
      <c r="F4924" s="762"/>
      <c r="G4924" s="762"/>
      <c r="H4924" s="762">
        <v>5.6606058271777844</v>
      </c>
      <c r="I4924" s="763"/>
    </row>
    <row r="4925" spans="2:9" ht="11.5" customHeight="1">
      <c r="B4925" s="764">
        <v>45641</v>
      </c>
      <c r="C4925" s="765">
        <v>13.242908718248399</v>
      </c>
      <c r="D4925" s="766"/>
      <c r="E4925" s="766"/>
      <c r="F4925" s="766"/>
      <c r="G4925" s="766"/>
      <c r="H4925" s="766">
        <v>5.6606058271777844</v>
      </c>
      <c r="I4925" s="767"/>
    </row>
    <row r="4926" spans="2:9" ht="11.5" customHeight="1">
      <c r="B4926" s="764">
        <v>45642</v>
      </c>
      <c r="C4926" s="768">
        <v>13.516657664991399</v>
      </c>
      <c r="D4926" s="762"/>
      <c r="E4926" s="762"/>
      <c r="F4926" s="762"/>
      <c r="G4926" s="762"/>
      <c r="H4926" s="762">
        <v>5.6606058271777844</v>
      </c>
      <c r="I4926" s="763"/>
    </row>
    <row r="4927" spans="2:9" ht="11.5" customHeight="1">
      <c r="B4927" s="764">
        <v>45643</v>
      </c>
      <c r="C4927" s="765">
        <v>13.303579813468</v>
      </c>
      <c r="D4927" s="766"/>
      <c r="E4927" s="766"/>
      <c r="F4927" s="766"/>
      <c r="G4927" s="766"/>
      <c r="H4927" s="766">
        <v>5.6606058271777844</v>
      </c>
      <c r="I4927" s="767"/>
    </row>
    <row r="4928" spans="2:9" ht="11.5" customHeight="1">
      <c r="B4928" s="764">
        <v>45644</v>
      </c>
      <c r="C4928" s="768">
        <v>12.4768858883177</v>
      </c>
      <c r="D4928" s="762"/>
      <c r="E4928" s="762"/>
      <c r="F4928" s="762"/>
      <c r="G4928" s="762"/>
      <c r="H4928" s="762">
        <v>5.6606058271777844</v>
      </c>
      <c r="I4928" s="763"/>
    </row>
    <row r="4929" spans="2:9" ht="11.5" customHeight="1">
      <c r="B4929" s="764">
        <v>45645</v>
      </c>
      <c r="C4929" s="765">
        <v>12.562155970887501</v>
      </c>
      <c r="D4929" s="766"/>
      <c r="E4929" s="766"/>
      <c r="F4929" s="766"/>
      <c r="G4929" s="766"/>
      <c r="H4929" s="766">
        <v>5.6606058271777844</v>
      </c>
      <c r="I4929" s="767"/>
    </row>
    <row r="4930" spans="2:9" ht="11.5" customHeight="1">
      <c r="B4930" s="764">
        <v>45646</v>
      </c>
      <c r="C4930" s="768">
        <v>12.9481566070857</v>
      </c>
      <c r="D4930" s="762"/>
      <c r="E4930" s="762"/>
      <c r="F4930" s="762"/>
      <c r="G4930" s="762"/>
      <c r="H4930" s="762">
        <v>5.6606058271777844</v>
      </c>
      <c r="I4930" s="763"/>
    </row>
    <row r="4931" spans="2:9" ht="11.5" customHeight="1">
      <c r="B4931" s="764">
        <v>45647</v>
      </c>
      <c r="C4931" s="765">
        <v>12.9481566070857</v>
      </c>
      <c r="D4931" s="766"/>
      <c r="E4931" s="766"/>
      <c r="F4931" s="766"/>
      <c r="G4931" s="766"/>
      <c r="H4931" s="766">
        <v>5.6606058271777844</v>
      </c>
      <c r="I4931" s="767"/>
    </row>
    <row r="4932" spans="2:9" ht="11.5" customHeight="1">
      <c r="B4932" s="764">
        <v>45648</v>
      </c>
      <c r="C4932" s="768">
        <v>12.9481566070857</v>
      </c>
      <c r="D4932" s="762"/>
      <c r="E4932" s="762"/>
      <c r="F4932" s="762"/>
      <c r="G4932" s="762"/>
      <c r="H4932" s="762">
        <v>5.6606058271777844</v>
      </c>
      <c r="I4932" s="763"/>
    </row>
    <row r="4933" spans="2:9" ht="11.5" customHeight="1">
      <c r="B4933" s="764">
        <v>45649</v>
      </c>
      <c r="C4933" s="765">
        <v>12.9660328966945</v>
      </c>
      <c r="D4933" s="766"/>
      <c r="E4933" s="766"/>
      <c r="F4933" s="766"/>
      <c r="G4933" s="766"/>
      <c r="H4933" s="766">
        <v>5.6606058271777844</v>
      </c>
      <c r="I4933" s="767"/>
    </row>
    <row r="4934" spans="2:9" ht="11.5" customHeight="1">
      <c r="B4934" s="764">
        <v>45650</v>
      </c>
      <c r="C4934" s="768">
        <v>13.371266747097399</v>
      </c>
      <c r="D4934" s="762"/>
      <c r="E4934" s="762"/>
      <c r="F4934" s="762"/>
      <c r="G4934" s="762"/>
      <c r="H4934" s="762">
        <v>5.6606058271777844</v>
      </c>
      <c r="I4934" s="763"/>
    </row>
    <row r="4935" spans="2:9" ht="11.5" customHeight="1">
      <c r="B4935" s="764">
        <v>45651</v>
      </c>
      <c r="C4935" s="765">
        <v>13.371266747097399</v>
      </c>
      <c r="D4935" s="766"/>
      <c r="E4935" s="766"/>
      <c r="F4935" s="766"/>
      <c r="G4935" s="766"/>
      <c r="H4935" s="766">
        <v>5.6606058271777844</v>
      </c>
      <c r="I4935" s="767"/>
    </row>
    <row r="4936" spans="2:9" ht="11.5" customHeight="1">
      <c r="B4936" s="764">
        <v>45652</v>
      </c>
      <c r="C4936" s="768">
        <v>13.430142812770001</v>
      </c>
      <c r="D4936" s="762"/>
      <c r="E4936" s="762"/>
      <c r="F4936" s="762"/>
      <c r="G4936" s="762"/>
      <c r="H4936" s="762">
        <v>5.6606058271777844</v>
      </c>
      <c r="I4936" s="763"/>
    </row>
    <row r="4937" spans="2:9" ht="11.5" customHeight="1">
      <c r="B4937" s="764">
        <v>45653</v>
      </c>
      <c r="C4937" s="765">
        <v>13.1652899444599</v>
      </c>
      <c r="D4937" s="766"/>
      <c r="E4937" s="766"/>
      <c r="F4937" s="766"/>
      <c r="G4937" s="766"/>
      <c r="H4937" s="766">
        <v>5.6606058271777844</v>
      </c>
      <c r="I4937" s="767"/>
    </row>
    <row r="4938" spans="2:9" ht="11.5" customHeight="1">
      <c r="B4938" s="764">
        <v>45654</v>
      </c>
      <c r="C4938" s="768">
        <v>13.1652899444599</v>
      </c>
      <c r="D4938" s="762"/>
      <c r="E4938" s="762"/>
      <c r="F4938" s="762"/>
      <c r="G4938" s="762"/>
      <c r="H4938" s="762">
        <v>5.6606058271777844</v>
      </c>
      <c r="I4938" s="763"/>
    </row>
    <row r="4939" spans="2:9" ht="11.5" customHeight="1">
      <c r="B4939" s="764">
        <v>45655</v>
      </c>
      <c r="C4939" s="765">
        <v>13.1652899444599</v>
      </c>
      <c r="D4939" s="766"/>
      <c r="E4939" s="766"/>
      <c r="F4939" s="766"/>
      <c r="G4939" s="766"/>
      <c r="H4939" s="766">
        <v>5.6606058271777844</v>
      </c>
      <c r="I4939" s="767"/>
    </row>
    <row r="4940" spans="2:9" ht="11.5" customHeight="1">
      <c r="B4940" s="764">
        <v>45656</v>
      </c>
      <c r="C4940" s="768">
        <v>12.824500454902401</v>
      </c>
      <c r="D4940" s="762"/>
      <c r="E4940" s="762"/>
      <c r="F4940" s="762"/>
      <c r="G4940" s="762"/>
      <c r="H4940" s="762">
        <v>5.6606058271777844</v>
      </c>
      <c r="I4940" s="763"/>
    </row>
    <row r="4941" spans="2:9" ht="11.5" customHeight="1">
      <c r="B4941" s="764">
        <v>45657</v>
      </c>
      <c r="C4941" s="765">
        <v>12.4778059925618</v>
      </c>
      <c r="D4941" s="766"/>
      <c r="E4941" s="766"/>
      <c r="F4941" s="766"/>
      <c r="G4941" s="766"/>
      <c r="H4941" s="766">
        <v>5.6606058271777844</v>
      </c>
      <c r="I4941" s="767"/>
    </row>
    <row r="4942" spans="2:9" ht="11.5" customHeight="1">
      <c r="B4942" s="764">
        <v>45658</v>
      </c>
      <c r="C4942" s="768">
        <v>12.514001337891701</v>
      </c>
      <c r="D4942" s="762"/>
      <c r="E4942" s="762"/>
      <c r="F4942" s="762"/>
      <c r="G4942" s="762"/>
      <c r="H4942" s="762"/>
      <c r="I4942" s="763">
        <v>9.5005004808006603</v>
      </c>
    </row>
    <row r="4943" spans="2:9" ht="11.5" customHeight="1">
      <c r="B4943" s="764">
        <v>45659</v>
      </c>
      <c r="C4943" s="765">
        <v>12.7302959159775</v>
      </c>
      <c r="D4943" s="766"/>
      <c r="E4943" s="766"/>
      <c r="F4943" s="766"/>
      <c r="G4943" s="766"/>
      <c r="H4943" s="766"/>
      <c r="I4943" s="767">
        <v>9.5005004808006603</v>
      </c>
    </row>
    <row r="4944" spans="2:9" ht="11.5" customHeight="1">
      <c r="B4944" s="764">
        <v>45660</v>
      </c>
      <c r="C4944" s="768">
        <v>13.204527319813099</v>
      </c>
      <c r="D4944" s="762"/>
      <c r="E4944" s="762"/>
      <c r="F4944" s="762"/>
      <c r="G4944" s="762"/>
      <c r="H4944" s="762"/>
      <c r="I4944" s="763">
        <v>9.5005004808006603</v>
      </c>
    </row>
    <row r="4945" spans="2:9" ht="11.5" customHeight="1">
      <c r="B4945" s="764">
        <v>45661</v>
      </c>
      <c r="C4945" s="765">
        <v>13.204527319813099</v>
      </c>
      <c r="D4945" s="766"/>
      <c r="E4945" s="766"/>
      <c r="F4945" s="766"/>
      <c r="G4945" s="766"/>
      <c r="H4945" s="766"/>
      <c r="I4945" s="767">
        <v>9.5005004808006603</v>
      </c>
    </row>
    <row r="4946" spans="2:9" ht="11.5" customHeight="1">
      <c r="B4946" s="764">
        <v>45662</v>
      </c>
      <c r="C4946" s="768">
        <v>13.204527319813099</v>
      </c>
      <c r="D4946" s="762"/>
      <c r="E4946" s="762"/>
      <c r="F4946" s="762"/>
      <c r="G4946" s="762"/>
      <c r="H4946" s="762"/>
      <c r="I4946" s="763">
        <v>9.5005004808006603</v>
      </c>
    </row>
    <row r="4947" spans="2:9" ht="11.5" customHeight="1">
      <c r="B4947" s="764">
        <v>45663</v>
      </c>
      <c r="C4947" s="765">
        <v>13.321956385622601</v>
      </c>
      <c r="D4947" s="766"/>
      <c r="E4947" s="766"/>
      <c r="F4947" s="766"/>
      <c r="G4947" s="766"/>
      <c r="H4947" s="766"/>
      <c r="I4947" s="767">
        <v>9.5005004808006603</v>
      </c>
    </row>
    <row r="4948" spans="2:9" ht="11.5" customHeight="1">
      <c r="B4948" s="764">
        <v>45664</v>
      </c>
      <c r="C4948" s="768">
        <v>12.836163634742</v>
      </c>
      <c r="D4948" s="762"/>
      <c r="E4948" s="762"/>
      <c r="F4948" s="762"/>
      <c r="G4948" s="762"/>
      <c r="H4948" s="762"/>
      <c r="I4948" s="763">
        <v>9.5005004808006603</v>
      </c>
    </row>
    <row r="4949" spans="2:9" ht="11.5" customHeight="1">
      <c r="B4949" s="764">
        <v>45665</v>
      </c>
      <c r="C4949" s="765">
        <v>12.6667372927902</v>
      </c>
      <c r="D4949" s="766"/>
      <c r="E4949" s="766"/>
      <c r="F4949" s="766"/>
      <c r="G4949" s="766"/>
      <c r="H4949" s="766"/>
      <c r="I4949" s="767">
        <v>9.5005004808006603</v>
      </c>
    </row>
    <row r="4950" spans="2:9" ht="11.5" customHeight="1">
      <c r="B4950" s="764">
        <v>45666</v>
      </c>
      <c r="C4950" s="768">
        <v>12.6667372927902</v>
      </c>
      <c r="D4950" s="762"/>
      <c r="E4950" s="762"/>
      <c r="F4950" s="762"/>
      <c r="G4950" s="762"/>
      <c r="H4950" s="762"/>
      <c r="I4950" s="763">
        <v>9.5005004808006603</v>
      </c>
    </row>
    <row r="4951" spans="2:9" ht="11.5" customHeight="1">
      <c r="B4951" s="764">
        <v>45667</v>
      </c>
      <c r="C4951" s="765">
        <v>12.5727829966164</v>
      </c>
      <c r="D4951" s="766"/>
      <c r="E4951" s="766"/>
      <c r="F4951" s="766"/>
      <c r="G4951" s="766"/>
      <c r="H4951" s="766"/>
      <c r="I4951" s="767">
        <v>9.5005004808006603</v>
      </c>
    </row>
    <row r="4952" spans="2:9" ht="11.5" customHeight="1">
      <c r="B4952" s="764">
        <v>45668</v>
      </c>
      <c r="C4952" s="768">
        <v>12.5727829966164</v>
      </c>
      <c r="D4952" s="762"/>
      <c r="E4952" s="762"/>
      <c r="F4952" s="762"/>
      <c r="G4952" s="762"/>
      <c r="H4952" s="762"/>
      <c r="I4952" s="763">
        <v>9.5005004808006603</v>
      </c>
    </row>
    <row r="4953" spans="2:9" ht="11.5" customHeight="1">
      <c r="B4953" s="764">
        <v>45669</v>
      </c>
      <c r="C4953" s="765">
        <v>12.5727829966164</v>
      </c>
      <c r="D4953" s="766"/>
      <c r="E4953" s="766"/>
      <c r="F4953" s="766"/>
      <c r="G4953" s="766"/>
      <c r="H4953" s="766"/>
      <c r="I4953" s="767">
        <v>9.5005004808006603</v>
      </c>
    </row>
    <row r="4954" spans="2:9" ht="11.5" customHeight="1">
      <c r="B4954" s="764">
        <v>45670</v>
      </c>
      <c r="C4954" s="768">
        <v>12.291926847050201</v>
      </c>
      <c r="D4954" s="762"/>
      <c r="E4954" s="762"/>
      <c r="F4954" s="762"/>
      <c r="G4954" s="762"/>
      <c r="H4954" s="762"/>
      <c r="I4954" s="763">
        <v>9.5005004808006603</v>
      </c>
    </row>
    <row r="4955" spans="2:9" ht="11.5" customHeight="1">
      <c r="B4955" s="764">
        <v>45671</v>
      </c>
      <c r="C4955" s="765">
        <v>12.3704841003249</v>
      </c>
      <c r="D4955" s="766"/>
      <c r="E4955" s="766"/>
      <c r="F4955" s="766"/>
      <c r="G4955" s="766"/>
      <c r="H4955" s="766"/>
      <c r="I4955" s="767">
        <v>9.5005004808006603</v>
      </c>
    </row>
    <row r="4956" spans="2:9" ht="11.5" customHeight="1">
      <c r="B4956" s="764">
        <v>45672</v>
      </c>
      <c r="C4956" s="768">
        <v>12.654518628704601</v>
      </c>
      <c r="D4956" s="762"/>
      <c r="E4956" s="762"/>
      <c r="F4956" s="762"/>
      <c r="G4956" s="762"/>
      <c r="H4956" s="762"/>
      <c r="I4956" s="763">
        <v>9.5005004808006603</v>
      </c>
    </row>
    <row r="4957" spans="2:9" ht="11.5" customHeight="1">
      <c r="B4957" s="764">
        <v>45673</v>
      </c>
      <c r="C4957" s="765">
        <v>12.7693739786588</v>
      </c>
      <c r="D4957" s="766"/>
      <c r="E4957" s="766"/>
      <c r="F4957" s="766"/>
      <c r="G4957" s="766"/>
      <c r="H4957" s="766"/>
      <c r="I4957" s="767">
        <v>9.5005004808006603</v>
      </c>
    </row>
    <row r="4958" spans="2:9" ht="11.5" customHeight="1">
      <c r="B4958" s="764">
        <v>45674</v>
      </c>
      <c r="C4958" s="768">
        <v>12.8872306511704</v>
      </c>
      <c r="D4958" s="762"/>
      <c r="E4958" s="762"/>
      <c r="F4958" s="762"/>
      <c r="G4958" s="762"/>
      <c r="H4958" s="762"/>
      <c r="I4958" s="763">
        <v>9.5005004808006603</v>
      </c>
    </row>
    <row r="4959" spans="2:9" ht="11.5" customHeight="1">
      <c r="B4959" s="764">
        <v>45675</v>
      </c>
      <c r="C4959" s="765">
        <v>12.8872306511704</v>
      </c>
      <c r="D4959" s="766"/>
      <c r="E4959" s="766"/>
      <c r="F4959" s="766"/>
      <c r="G4959" s="766"/>
      <c r="H4959" s="766"/>
      <c r="I4959" s="767">
        <v>9.5005004808006603</v>
      </c>
    </row>
    <row r="4960" spans="2:9" ht="11.5" customHeight="1">
      <c r="B4960" s="764">
        <v>45676</v>
      </c>
      <c r="C4960" s="768">
        <v>12.8872306511704</v>
      </c>
      <c r="D4960" s="762"/>
      <c r="E4960" s="762"/>
      <c r="F4960" s="762"/>
      <c r="G4960" s="762"/>
      <c r="H4960" s="762"/>
      <c r="I4960" s="763">
        <v>9.5005004808006603</v>
      </c>
    </row>
    <row r="4961" spans="2:9" ht="11.5" customHeight="1">
      <c r="B4961" s="764">
        <v>45677</v>
      </c>
      <c r="C4961" s="765">
        <v>12.8872306511704</v>
      </c>
      <c r="D4961" s="766"/>
      <c r="E4961" s="766"/>
      <c r="F4961" s="766"/>
      <c r="G4961" s="766"/>
      <c r="H4961" s="766"/>
      <c r="I4961" s="767">
        <v>9.5005004808006603</v>
      </c>
    </row>
    <row r="4962" spans="2:9" ht="11.5" customHeight="1">
      <c r="B4962" s="764">
        <v>45678</v>
      </c>
      <c r="C4962" s="768">
        <v>13.303785341397999</v>
      </c>
      <c r="D4962" s="762"/>
      <c r="E4962" s="762"/>
      <c r="F4962" s="762"/>
      <c r="G4962" s="762"/>
      <c r="H4962" s="762"/>
      <c r="I4962" s="763">
        <v>9.5005004808006603</v>
      </c>
    </row>
    <row r="4963" spans="2:9" ht="11.5" customHeight="1">
      <c r="B4963" s="764">
        <v>45679</v>
      </c>
      <c r="C4963" s="765">
        <v>13.2842388151647</v>
      </c>
      <c r="D4963" s="766"/>
      <c r="E4963" s="766"/>
      <c r="F4963" s="766"/>
      <c r="G4963" s="766"/>
      <c r="H4963" s="766"/>
      <c r="I4963" s="767">
        <v>9.5005004808006603</v>
      </c>
    </row>
    <row r="4964" spans="2:9" ht="11.5" customHeight="1">
      <c r="B4964" s="764">
        <v>45680</v>
      </c>
      <c r="C4964" s="768">
        <v>13.4551561114032</v>
      </c>
      <c r="D4964" s="762"/>
      <c r="E4964" s="762"/>
      <c r="F4964" s="762"/>
      <c r="G4964" s="762"/>
      <c r="H4964" s="762"/>
      <c r="I4964" s="763">
        <v>9.5005004808006603</v>
      </c>
    </row>
    <row r="4965" spans="2:9" ht="11.5" customHeight="1">
      <c r="B4965" s="764">
        <v>45681</v>
      </c>
      <c r="C4965" s="765">
        <v>13.3324876093947</v>
      </c>
      <c r="D4965" s="766"/>
      <c r="E4965" s="766"/>
      <c r="F4965" s="766"/>
      <c r="G4965" s="766"/>
      <c r="H4965" s="766"/>
      <c r="I4965" s="767">
        <v>9.5005004808006603</v>
      </c>
    </row>
    <row r="4966" spans="2:9" ht="11.5" customHeight="1">
      <c r="B4966" s="764">
        <v>45682</v>
      </c>
      <c r="C4966" s="768">
        <v>13.3324876093947</v>
      </c>
      <c r="D4966" s="762"/>
      <c r="E4966" s="762"/>
      <c r="F4966" s="762"/>
      <c r="G4966" s="762"/>
      <c r="H4966" s="762"/>
      <c r="I4966" s="763">
        <v>9.5005004808006603</v>
      </c>
    </row>
    <row r="4967" spans="2:9" ht="11.5" customHeight="1">
      <c r="B4967" s="764">
        <v>45683</v>
      </c>
      <c r="C4967" s="765">
        <v>13.3324876093947</v>
      </c>
      <c r="D4967" s="766"/>
      <c r="E4967" s="766"/>
      <c r="F4967" s="766"/>
      <c r="G4967" s="766"/>
      <c r="H4967" s="766"/>
      <c r="I4967" s="767">
        <v>9.5005004808006603</v>
      </c>
    </row>
    <row r="4968" spans="2:9" ht="11.5" customHeight="1">
      <c r="B4968" s="764">
        <v>45684</v>
      </c>
      <c r="C4968" s="768">
        <v>12.6387514948711</v>
      </c>
      <c r="D4968" s="762"/>
      <c r="E4968" s="762"/>
      <c r="F4968" s="762"/>
      <c r="G4968" s="762"/>
      <c r="H4968" s="762"/>
      <c r="I4968" s="763">
        <v>9.5005004808006603</v>
      </c>
    </row>
    <row r="4969" spans="2:9" ht="11.5" customHeight="1">
      <c r="B4969" s="764">
        <v>45685</v>
      </c>
      <c r="C4969" s="765">
        <v>13.242318912818901</v>
      </c>
      <c r="D4969" s="766"/>
      <c r="E4969" s="766"/>
      <c r="F4969" s="766"/>
      <c r="G4969" s="766"/>
      <c r="H4969" s="766"/>
      <c r="I4969" s="767">
        <v>9.5005004808006603</v>
      </c>
    </row>
    <row r="4970" spans="2:9" ht="11.5" customHeight="1">
      <c r="B4970" s="764">
        <v>45686</v>
      </c>
      <c r="C4970" s="768">
        <v>13.5141181776851</v>
      </c>
      <c r="D4970" s="762"/>
      <c r="E4970" s="762"/>
      <c r="F4970" s="762"/>
      <c r="G4970" s="762"/>
      <c r="H4970" s="762"/>
      <c r="I4970" s="763">
        <v>9.5005004808006603</v>
      </c>
    </row>
    <row r="4971" spans="2:9" ht="11.5" customHeight="1">
      <c r="B4971" s="764">
        <v>45687</v>
      </c>
      <c r="C4971" s="765">
        <v>13.7856732132632</v>
      </c>
      <c r="D4971" s="766"/>
      <c r="E4971" s="766"/>
      <c r="F4971" s="766"/>
      <c r="G4971" s="766"/>
      <c r="H4971" s="766"/>
      <c r="I4971" s="767">
        <v>9.5005004808006603</v>
      </c>
    </row>
    <row r="4972" spans="2:9" ht="11.5" customHeight="1">
      <c r="B4972" s="764">
        <v>45688</v>
      </c>
      <c r="C4972" s="768">
        <v>13.766414044461101</v>
      </c>
      <c r="D4972" s="762"/>
      <c r="E4972" s="762"/>
      <c r="F4972" s="762"/>
      <c r="G4972" s="762"/>
      <c r="H4972" s="762"/>
      <c r="I4972" s="763">
        <v>9.5005004808006603</v>
      </c>
    </row>
    <row r="4973" spans="2:9" ht="11.5" customHeight="1">
      <c r="B4973" s="764">
        <v>45689</v>
      </c>
      <c r="C4973" s="765">
        <v>13.766414044461101</v>
      </c>
      <c r="D4973" s="766"/>
      <c r="E4973" s="766"/>
      <c r="F4973" s="766"/>
      <c r="G4973" s="766"/>
      <c r="H4973" s="766"/>
      <c r="I4973" s="767">
        <v>9.5005004808006603</v>
      </c>
    </row>
    <row r="4974" spans="2:9" ht="11.5" customHeight="1">
      <c r="B4974" s="764">
        <v>45690</v>
      </c>
      <c r="C4974" s="768">
        <v>13.766414044461101</v>
      </c>
      <c r="D4974" s="762"/>
      <c r="E4974" s="762"/>
      <c r="F4974" s="762"/>
      <c r="G4974" s="762"/>
      <c r="H4974" s="762"/>
      <c r="I4974" s="763">
        <v>9.5005004808006603</v>
      </c>
    </row>
    <row r="4975" spans="2:9" ht="11.5" customHeight="1">
      <c r="B4975" s="764">
        <v>45691</v>
      </c>
      <c r="C4975" s="765">
        <v>13.8270066753373</v>
      </c>
      <c r="D4975" s="766"/>
      <c r="E4975" s="766"/>
      <c r="F4975" s="766"/>
      <c r="G4975" s="766"/>
      <c r="H4975" s="766"/>
      <c r="I4975" s="767">
        <v>9.5005004808006603</v>
      </c>
    </row>
    <row r="4976" spans="2:9" ht="11.5" customHeight="1">
      <c r="B4976" s="764">
        <v>45692</v>
      </c>
      <c r="C4976" s="768">
        <v>14.2916531421793</v>
      </c>
      <c r="D4976" s="762"/>
      <c r="E4976" s="762"/>
      <c r="F4976" s="762"/>
      <c r="G4976" s="762"/>
      <c r="H4976" s="762"/>
      <c r="I4976" s="763">
        <v>9.5005004808006603</v>
      </c>
    </row>
    <row r="4977" spans="2:9" ht="11.5" customHeight="1">
      <c r="B4977" s="764">
        <v>45693</v>
      </c>
      <c r="C4977" s="765">
        <v>14.5696170392046</v>
      </c>
      <c r="D4977" s="766"/>
      <c r="E4977" s="766"/>
      <c r="F4977" s="766"/>
      <c r="G4977" s="766"/>
      <c r="H4977" s="766"/>
      <c r="I4977" s="767">
        <v>9.5005004808006603</v>
      </c>
    </row>
    <row r="4978" spans="2:9" ht="11.5" customHeight="1">
      <c r="B4978" s="764">
        <v>45694</v>
      </c>
      <c r="C4978" s="768">
        <v>14.459960987389801</v>
      </c>
      <c r="D4978" s="762"/>
      <c r="E4978" s="762"/>
      <c r="F4978" s="762"/>
      <c r="G4978" s="762"/>
      <c r="H4978" s="762"/>
      <c r="I4978" s="763">
        <v>9.5005004808006603</v>
      </c>
    </row>
    <row r="4979" spans="2:9" ht="11.5" customHeight="1">
      <c r="B4979" s="764">
        <v>45695</v>
      </c>
      <c r="C4979" s="765">
        <v>14.591731514048099</v>
      </c>
      <c r="D4979" s="766"/>
      <c r="E4979" s="766"/>
      <c r="F4979" s="766"/>
      <c r="G4979" s="766"/>
      <c r="H4979" s="766"/>
      <c r="I4979" s="767">
        <v>9.5005004808006603</v>
      </c>
    </row>
    <row r="4980" spans="2:9" ht="11.5" customHeight="1">
      <c r="B4980" s="764">
        <v>45696</v>
      </c>
      <c r="C4980" s="768">
        <v>14.591731514048099</v>
      </c>
      <c r="D4980" s="762"/>
      <c r="E4980" s="762"/>
      <c r="F4980" s="762"/>
      <c r="G4980" s="762"/>
      <c r="H4980" s="762"/>
      <c r="I4980" s="763">
        <v>9.5005004808006603</v>
      </c>
    </row>
    <row r="4981" spans="2:9" ht="11.5" customHeight="1">
      <c r="B4981" s="764">
        <v>45697</v>
      </c>
      <c r="C4981" s="765">
        <v>14.591731514048099</v>
      </c>
      <c r="D4981" s="766"/>
      <c r="E4981" s="766"/>
      <c r="F4981" s="766"/>
      <c r="G4981" s="766"/>
      <c r="H4981" s="766"/>
      <c r="I4981" s="767">
        <v>9.5005004808006603</v>
      </c>
    </row>
    <row r="4982" spans="2:9" ht="11.5" customHeight="1">
      <c r="B4982" s="764">
        <v>45698</v>
      </c>
      <c r="C4982" s="768">
        <v>14.808449252338701</v>
      </c>
      <c r="D4982" s="762"/>
      <c r="E4982" s="762"/>
      <c r="F4982" s="762"/>
      <c r="G4982" s="762"/>
      <c r="H4982" s="762"/>
      <c r="I4982" s="763">
        <v>9.5005004808006603</v>
      </c>
    </row>
    <row r="4983" spans="2:9" ht="11.5" customHeight="1">
      <c r="B4983" s="764">
        <v>45699</v>
      </c>
      <c r="C4983" s="765">
        <v>14.1676275574615</v>
      </c>
      <c r="D4983" s="766"/>
      <c r="E4983" s="766"/>
      <c r="F4983" s="766"/>
      <c r="G4983" s="766"/>
      <c r="H4983" s="766"/>
      <c r="I4983" s="767">
        <v>9.5005004808006603</v>
      </c>
    </row>
    <row r="4984" spans="2:9" ht="11.5" customHeight="1">
      <c r="B4984" s="764">
        <v>45700</v>
      </c>
      <c r="C4984" s="768">
        <v>14.3628473421797</v>
      </c>
      <c r="D4984" s="762"/>
      <c r="E4984" s="762"/>
      <c r="F4984" s="762"/>
      <c r="G4984" s="762"/>
      <c r="H4984" s="762"/>
      <c r="I4984" s="763">
        <v>9.5005004808006603</v>
      </c>
    </row>
    <row r="4985" spans="2:9" ht="11.5" customHeight="1">
      <c r="B4985" s="764">
        <v>45701</v>
      </c>
      <c r="C4985" s="765">
        <v>14.439503617695699</v>
      </c>
      <c r="D4985" s="766"/>
      <c r="E4985" s="766"/>
      <c r="F4985" s="766"/>
      <c r="G4985" s="766"/>
      <c r="H4985" s="766"/>
      <c r="I4985" s="767">
        <v>9.5005004808006603</v>
      </c>
    </row>
    <row r="4986" spans="2:9" ht="11.5" customHeight="1">
      <c r="B4986" s="764">
        <v>45702</v>
      </c>
      <c r="C4986" s="768">
        <v>14.829568080691701</v>
      </c>
      <c r="D4986" s="762"/>
      <c r="E4986" s="762"/>
      <c r="F4986" s="762"/>
      <c r="G4986" s="762"/>
      <c r="H4986" s="762"/>
      <c r="I4986" s="763">
        <v>9.5005004808006603</v>
      </c>
    </row>
    <row r="4987" spans="2:9" ht="11.5" customHeight="1">
      <c r="B4987" s="764">
        <v>45703</v>
      </c>
      <c r="C4987" s="765">
        <v>14.829568080691701</v>
      </c>
      <c r="D4987" s="766"/>
      <c r="E4987" s="766"/>
      <c r="F4987" s="766"/>
      <c r="G4987" s="766"/>
      <c r="H4987" s="766"/>
      <c r="I4987" s="767">
        <v>9.5005004808006603</v>
      </c>
    </row>
    <row r="4988" spans="2:9" ht="11.5" customHeight="1">
      <c r="B4988" s="764">
        <v>45704</v>
      </c>
      <c r="C4988" s="768">
        <v>14.829568080691701</v>
      </c>
      <c r="D4988" s="762"/>
      <c r="E4988" s="762"/>
      <c r="F4988" s="762"/>
      <c r="G4988" s="762"/>
      <c r="H4988" s="762"/>
      <c r="I4988" s="763">
        <v>9.5005004808006603</v>
      </c>
    </row>
    <row r="4989" spans="2:9" ht="11.5" customHeight="1">
      <c r="B4989" s="764">
        <v>45705</v>
      </c>
      <c r="C4989" s="765">
        <v>14.829568080691701</v>
      </c>
      <c r="D4989" s="766"/>
      <c r="E4989" s="766"/>
      <c r="F4989" s="766"/>
      <c r="G4989" s="766"/>
      <c r="H4989" s="766"/>
      <c r="I4989" s="767">
        <v>9.5005004808006603</v>
      </c>
    </row>
    <row r="4990" spans="2:9" ht="11.5" customHeight="1">
      <c r="B4990" s="764">
        <v>45706</v>
      </c>
      <c r="C4990" s="768">
        <v>14.967730009590801</v>
      </c>
      <c r="D4990" s="762"/>
      <c r="E4990" s="762"/>
      <c r="F4990" s="762"/>
      <c r="G4990" s="762"/>
      <c r="H4990" s="762"/>
      <c r="I4990" s="763">
        <v>9.5005004808006603</v>
      </c>
    </row>
    <row r="4991" spans="2:9" ht="11.5" customHeight="1">
      <c r="B4991" s="764">
        <v>45707</v>
      </c>
      <c r="C4991" s="765">
        <v>14.685962238974501</v>
      </c>
      <c r="D4991" s="766"/>
      <c r="E4991" s="766"/>
      <c r="F4991" s="766"/>
      <c r="G4991" s="766"/>
      <c r="H4991" s="766"/>
      <c r="I4991" s="767">
        <v>9.5005004808006603</v>
      </c>
    </row>
    <row r="4992" spans="2:9" ht="11.5" customHeight="1">
      <c r="B4992" s="764">
        <v>45708</v>
      </c>
      <c r="C4992" s="768">
        <v>13.937916406647799</v>
      </c>
      <c r="D4992" s="762"/>
      <c r="E4992" s="762"/>
      <c r="F4992" s="762"/>
      <c r="G4992" s="762"/>
      <c r="H4992" s="762"/>
      <c r="I4992" s="763">
        <v>9.5005004808006603</v>
      </c>
    </row>
    <row r="4993" spans="2:9" ht="11.5" customHeight="1">
      <c r="B4993" s="764">
        <v>45709</v>
      </c>
      <c r="C4993" s="765">
        <v>13.4542373732538</v>
      </c>
      <c r="D4993" s="766"/>
      <c r="E4993" s="766"/>
      <c r="F4993" s="766"/>
      <c r="G4993" s="766"/>
      <c r="H4993" s="766"/>
      <c r="I4993" s="767">
        <v>9.5005004808006603</v>
      </c>
    </row>
    <row r="4994" spans="2:9" ht="11.5" customHeight="1">
      <c r="B4994" s="764">
        <v>45710</v>
      </c>
      <c r="C4994" s="768">
        <v>13.4542373732538</v>
      </c>
      <c r="D4994" s="762"/>
      <c r="E4994" s="762"/>
      <c r="F4994" s="762"/>
      <c r="G4994" s="762"/>
      <c r="H4994" s="762"/>
      <c r="I4994" s="763">
        <v>9.5005004808006603</v>
      </c>
    </row>
    <row r="4995" spans="2:9" ht="11.5" customHeight="1">
      <c r="B4995" s="764">
        <v>45711</v>
      </c>
      <c r="C4995" s="765">
        <v>13.4542373732538</v>
      </c>
      <c r="D4995" s="766"/>
      <c r="E4995" s="766"/>
      <c r="F4995" s="766"/>
      <c r="G4995" s="766"/>
      <c r="H4995" s="766"/>
      <c r="I4995" s="767">
        <v>9.5005004808006603</v>
      </c>
    </row>
    <row r="4996" spans="2:9" ht="11.5" customHeight="1">
      <c r="B4996" s="764">
        <v>45712</v>
      </c>
      <c r="C4996" s="768">
        <v>13.164866190065</v>
      </c>
      <c r="D4996" s="762"/>
      <c r="E4996" s="762"/>
      <c r="F4996" s="762"/>
      <c r="G4996" s="762"/>
      <c r="H4996" s="762"/>
      <c r="I4996" s="763">
        <v>9.5005004808006603</v>
      </c>
    </row>
    <row r="4997" spans="2:9" ht="11.5" customHeight="1">
      <c r="B4997" s="764">
        <v>45713</v>
      </c>
      <c r="C4997" s="765">
        <v>12.455565485058701</v>
      </c>
      <c r="D4997" s="766"/>
      <c r="E4997" s="766"/>
      <c r="F4997" s="766"/>
      <c r="G4997" s="766"/>
      <c r="H4997" s="766"/>
      <c r="I4997" s="767">
        <v>9.5005004808006603</v>
      </c>
    </row>
    <row r="4998" spans="2:9" ht="11.5" customHeight="1">
      <c r="B4998" s="764">
        <v>45714</v>
      </c>
      <c r="C4998" s="768">
        <v>12.707698035063901</v>
      </c>
      <c r="D4998" s="762"/>
      <c r="E4998" s="762"/>
      <c r="F4998" s="762"/>
      <c r="G4998" s="762"/>
      <c r="H4998" s="762"/>
      <c r="I4998" s="763">
        <v>9.5005004808006603</v>
      </c>
    </row>
    <row r="4999" spans="2:9" ht="11.5" customHeight="1">
      <c r="B4999" s="764">
        <v>45715</v>
      </c>
      <c r="C4999" s="765">
        <v>11.871857304867801</v>
      </c>
      <c r="D4999" s="766"/>
      <c r="E4999" s="766"/>
      <c r="F4999" s="766"/>
      <c r="G4999" s="766"/>
      <c r="H4999" s="766"/>
      <c r="I4999" s="767">
        <v>9.5005004808006603</v>
      </c>
    </row>
    <row r="5000" spans="2:9" ht="11.5" customHeight="1">
      <c r="B5000" s="764">
        <v>45716</v>
      </c>
      <c r="C5000" s="768">
        <v>12.012451946441701</v>
      </c>
      <c r="D5000" s="762"/>
      <c r="E5000" s="762"/>
      <c r="F5000" s="762"/>
      <c r="G5000" s="762"/>
      <c r="H5000" s="762"/>
      <c r="I5000" s="763">
        <v>9.5005004808006603</v>
      </c>
    </row>
    <row r="5001" spans="2:9" ht="11.5" customHeight="1">
      <c r="B5001" s="764">
        <v>45717</v>
      </c>
      <c r="C5001" s="765">
        <v>12.012451946441701</v>
      </c>
      <c r="D5001" s="766"/>
      <c r="E5001" s="766"/>
      <c r="F5001" s="766"/>
      <c r="G5001" s="766"/>
      <c r="H5001" s="766"/>
      <c r="I5001" s="767">
        <v>9.5005004808006603</v>
      </c>
    </row>
    <row r="5002" spans="2:9" ht="11.5" customHeight="1">
      <c r="B5002" s="764">
        <v>45718</v>
      </c>
      <c r="C5002" s="768">
        <v>12.012451946441701</v>
      </c>
      <c r="D5002" s="762"/>
      <c r="E5002" s="762"/>
      <c r="F5002" s="762"/>
      <c r="G5002" s="762"/>
      <c r="H5002" s="762"/>
      <c r="I5002" s="763">
        <v>9.5005004808006603</v>
      </c>
    </row>
    <row r="5003" spans="2:9" ht="11.5" customHeight="1">
      <c r="B5003" s="764">
        <v>45719</v>
      </c>
      <c r="C5003" s="765">
        <v>11.4394437547544</v>
      </c>
      <c r="D5003" s="766"/>
      <c r="E5003" s="766"/>
      <c r="F5003" s="766"/>
      <c r="G5003" s="766"/>
      <c r="H5003" s="766"/>
      <c r="I5003" s="767">
        <v>9.5005004808006603</v>
      </c>
    </row>
    <row r="5004" spans="2:9" ht="11.5" customHeight="1">
      <c r="B5004" s="764">
        <v>45720</v>
      </c>
      <c r="C5004" s="768">
        <v>11.3447466309739</v>
      </c>
      <c r="D5004" s="762"/>
      <c r="E5004" s="762"/>
      <c r="F5004" s="762"/>
      <c r="G5004" s="762"/>
      <c r="H5004" s="762"/>
      <c r="I5004" s="763">
        <v>9.5005004808006603</v>
      </c>
    </row>
    <row r="5005" spans="2:9" ht="11.5" customHeight="1">
      <c r="B5005" s="764">
        <v>45721</v>
      </c>
      <c r="C5005" s="765">
        <v>11.6857404554897</v>
      </c>
      <c r="D5005" s="766"/>
      <c r="E5005" s="766"/>
      <c r="F5005" s="766"/>
      <c r="G5005" s="766"/>
      <c r="H5005" s="766"/>
      <c r="I5005" s="767">
        <v>9.5005004808006603</v>
      </c>
    </row>
    <row r="5006" spans="2:9" ht="11.5" customHeight="1">
      <c r="B5006" s="764">
        <v>45722</v>
      </c>
      <c r="C5006" s="768">
        <v>10.8971733132458</v>
      </c>
      <c r="D5006" s="762"/>
      <c r="E5006" s="762"/>
      <c r="F5006" s="762"/>
      <c r="G5006" s="762"/>
      <c r="H5006" s="762"/>
      <c r="I5006" s="763">
        <v>9.5005004808006603</v>
      </c>
    </row>
    <row r="5007" spans="2:9" ht="11.5" customHeight="1">
      <c r="B5007" s="764">
        <v>45723</v>
      </c>
      <c r="C5007" s="765">
        <v>10.6444470949688</v>
      </c>
      <c r="D5007" s="766"/>
      <c r="E5007" s="766"/>
      <c r="F5007" s="766"/>
      <c r="G5007" s="766"/>
      <c r="H5007" s="766"/>
      <c r="I5007" s="767">
        <v>9.5005004808006603</v>
      </c>
    </row>
    <row r="5008" spans="2:9" ht="11.5" customHeight="1">
      <c r="B5008" s="764">
        <v>45724</v>
      </c>
      <c r="C5008" s="768">
        <v>10.6444470949688</v>
      </c>
      <c r="D5008" s="762"/>
      <c r="E5008" s="762"/>
      <c r="F5008" s="762"/>
      <c r="G5008" s="762"/>
      <c r="H5008" s="762"/>
      <c r="I5008" s="763">
        <v>9.5005004808006603</v>
      </c>
    </row>
    <row r="5009" spans="2:9" ht="11.5" customHeight="1">
      <c r="B5009" s="764">
        <v>45725</v>
      </c>
      <c r="C5009" s="765">
        <v>10.6444470949688</v>
      </c>
      <c r="D5009" s="766"/>
      <c r="E5009" s="766"/>
      <c r="F5009" s="766"/>
      <c r="G5009" s="766"/>
      <c r="H5009" s="766"/>
      <c r="I5009" s="767">
        <v>9.5005004808006603</v>
      </c>
    </row>
    <row r="5010" spans="2:9" ht="11.5" customHeight="1">
      <c r="B5010" s="764">
        <v>45726</v>
      </c>
      <c r="C5010" s="768">
        <v>9.6405417824135107</v>
      </c>
      <c r="D5010" s="762"/>
      <c r="E5010" s="762"/>
      <c r="F5010" s="762"/>
      <c r="G5010" s="762"/>
      <c r="H5010" s="762"/>
      <c r="I5010" s="763">
        <v>9.5005004808006603</v>
      </c>
    </row>
    <row r="5011" spans="2:9" ht="11.5" customHeight="1">
      <c r="B5011" s="764">
        <v>45727</v>
      </c>
      <c r="C5011" s="765">
        <v>10.1827030782287</v>
      </c>
      <c r="D5011" s="766"/>
      <c r="E5011" s="766"/>
      <c r="F5011" s="766"/>
      <c r="G5011" s="766"/>
      <c r="H5011" s="766"/>
      <c r="I5011" s="767">
        <v>9.5005004808006603</v>
      </c>
    </row>
    <row r="5012" spans="2:9" ht="11.5" customHeight="1">
      <c r="B5012" s="764">
        <v>45728</v>
      </c>
      <c r="C5012" s="768">
        <v>10.516188216272999</v>
      </c>
      <c r="D5012" s="762"/>
      <c r="E5012" s="762"/>
      <c r="F5012" s="762"/>
      <c r="G5012" s="762"/>
      <c r="H5012" s="762"/>
      <c r="I5012" s="763">
        <v>9.5005004808006603</v>
      </c>
    </row>
    <row r="5013" spans="2:9" ht="11.5" customHeight="1">
      <c r="B5013" s="764">
        <v>45729</v>
      </c>
      <c r="C5013" s="765">
        <v>9.9087196107137103</v>
      </c>
      <c r="D5013" s="766"/>
      <c r="E5013" s="766"/>
      <c r="F5013" s="766"/>
      <c r="G5013" s="766"/>
      <c r="H5013" s="766"/>
      <c r="I5013" s="767">
        <v>9.5005004808006603</v>
      </c>
    </row>
    <row r="5014" spans="2:9" ht="11.5" customHeight="1">
      <c r="B5014" s="764">
        <v>45730</v>
      </c>
      <c r="C5014" s="768">
        <v>10.7838418774642</v>
      </c>
      <c r="D5014" s="762"/>
      <c r="E5014" s="762"/>
      <c r="F5014" s="762"/>
      <c r="G5014" s="762"/>
      <c r="H5014" s="762"/>
      <c r="I5014" s="763">
        <v>9.5005004808006603</v>
      </c>
    </row>
    <row r="5015" spans="2:9" ht="11.5" customHeight="1">
      <c r="B5015" s="764">
        <v>45731</v>
      </c>
      <c r="C5015" s="765">
        <v>10.7838418774642</v>
      </c>
      <c r="D5015" s="766"/>
      <c r="E5015" s="766"/>
      <c r="F5015" s="766"/>
      <c r="G5015" s="766"/>
      <c r="H5015" s="766"/>
      <c r="I5015" s="767">
        <v>9.5005004808006603</v>
      </c>
    </row>
    <row r="5016" spans="2:9" ht="11.5" customHeight="1">
      <c r="B5016" s="764">
        <v>45732</v>
      </c>
      <c r="C5016" s="768">
        <v>10.7838418774642</v>
      </c>
      <c r="D5016" s="762"/>
      <c r="E5016" s="762"/>
      <c r="F5016" s="762"/>
      <c r="G5016" s="762"/>
      <c r="H5016" s="762"/>
      <c r="I5016" s="763">
        <v>9.5005004808006603</v>
      </c>
    </row>
    <row r="5017" spans="2:9" ht="11.5" customHeight="1">
      <c r="B5017" s="764">
        <v>45733</v>
      </c>
      <c r="C5017" s="765">
        <v>10.940653477359</v>
      </c>
      <c r="D5017" s="766"/>
      <c r="E5017" s="766"/>
      <c r="F5017" s="766"/>
      <c r="G5017" s="766"/>
      <c r="H5017" s="766"/>
      <c r="I5017" s="767">
        <v>9.5005004808006603</v>
      </c>
    </row>
    <row r="5018" spans="2:9" ht="11.5" customHeight="1">
      <c r="B5018" s="764">
        <v>45734</v>
      </c>
      <c r="C5018" s="768">
        <v>10.3322829621815</v>
      </c>
      <c r="D5018" s="762"/>
      <c r="E5018" s="762"/>
      <c r="F5018" s="762"/>
      <c r="G5018" s="762"/>
      <c r="H5018" s="762"/>
      <c r="I5018" s="763">
        <v>9.5005004808006603</v>
      </c>
    </row>
    <row r="5019" spans="2:9" ht="11.5" customHeight="1">
      <c r="B5019" s="764">
        <v>45735</v>
      </c>
      <c r="C5019" s="765">
        <v>10.4438968958901</v>
      </c>
      <c r="D5019" s="766"/>
      <c r="E5019" s="766"/>
      <c r="F5019" s="766"/>
      <c r="G5019" s="766"/>
      <c r="H5019" s="766"/>
      <c r="I5019" s="767">
        <v>9.5005004808006603</v>
      </c>
    </row>
    <row r="5020" spans="2:9" ht="11.5" customHeight="1">
      <c r="B5020" s="764">
        <v>45736</v>
      </c>
      <c r="C5020" s="768">
        <v>10.407061226799099</v>
      </c>
      <c r="D5020" s="762"/>
      <c r="E5020" s="762"/>
      <c r="F5020" s="762"/>
      <c r="G5020" s="762"/>
      <c r="H5020" s="762"/>
      <c r="I5020" s="763">
        <v>9.5005004808006603</v>
      </c>
    </row>
    <row r="5021" spans="2:9" ht="11.5" customHeight="1">
      <c r="B5021" s="764">
        <v>45737</v>
      </c>
      <c r="C5021" s="765">
        <v>10.5706878244553</v>
      </c>
      <c r="D5021" s="766"/>
      <c r="E5021" s="766"/>
      <c r="F5021" s="766"/>
      <c r="G5021" s="766"/>
      <c r="H5021" s="766"/>
      <c r="I5021" s="767">
        <v>9.5005004808006603</v>
      </c>
    </row>
    <row r="5022" spans="2:9" ht="11.5" customHeight="1">
      <c r="B5022" s="764">
        <v>45738</v>
      </c>
      <c r="C5022" s="768">
        <v>10.5706878244553</v>
      </c>
      <c r="D5022" s="762"/>
      <c r="E5022" s="762"/>
      <c r="F5022" s="762"/>
      <c r="G5022" s="762"/>
      <c r="H5022" s="762"/>
      <c r="I5022" s="763">
        <v>9.5005004808006603</v>
      </c>
    </row>
    <row r="5023" spans="2:9" ht="11.5" customHeight="1">
      <c r="B5023" s="764">
        <v>45739</v>
      </c>
      <c r="C5023" s="765">
        <v>10.5706878244553</v>
      </c>
      <c r="D5023" s="766"/>
      <c r="E5023" s="766"/>
      <c r="F5023" s="766"/>
      <c r="G5023" s="766"/>
      <c r="H5023" s="766"/>
      <c r="I5023" s="767">
        <v>9.5005004808006603</v>
      </c>
    </row>
    <row r="5024" spans="2:9" ht="11.5" customHeight="1">
      <c r="B5024" s="764">
        <v>45740</v>
      </c>
      <c r="C5024" s="768">
        <v>11.223009460491999</v>
      </c>
      <c r="D5024" s="762"/>
      <c r="E5024" s="762"/>
      <c r="F5024" s="762"/>
      <c r="G5024" s="762"/>
      <c r="H5024" s="762"/>
      <c r="I5024" s="763">
        <v>9.5005004808006603</v>
      </c>
    </row>
    <row r="5025" spans="2:9" ht="11.5" customHeight="1">
      <c r="B5025" s="764">
        <v>45741</v>
      </c>
      <c r="C5025" s="765">
        <v>11.2234807837832</v>
      </c>
      <c r="D5025" s="766"/>
      <c r="E5025" s="766"/>
      <c r="F5025" s="766"/>
      <c r="G5025" s="766"/>
      <c r="H5025" s="766"/>
      <c r="I5025" s="767">
        <v>9.5005004808006603</v>
      </c>
    </row>
    <row r="5026" spans="2:9" ht="11.5" customHeight="1">
      <c r="B5026" s="764">
        <v>45742</v>
      </c>
      <c r="C5026" s="768">
        <v>10.6781563010084</v>
      </c>
      <c r="D5026" s="762"/>
      <c r="E5026" s="762"/>
      <c r="F5026" s="762"/>
      <c r="G5026" s="762"/>
      <c r="H5026" s="762"/>
      <c r="I5026" s="763">
        <v>9.5005004808006603</v>
      </c>
    </row>
    <row r="5027" spans="2:9" ht="11.5" customHeight="1">
      <c r="B5027" s="764">
        <v>45743</v>
      </c>
      <c r="C5027" s="765">
        <v>10.3046392310945</v>
      </c>
      <c r="D5027" s="766"/>
      <c r="E5027" s="766"/>
      <c r="F5027" s="766"/>
      <c r="G5027" s="766"/>
      <c r="H5027" s="766"/>
      <c r="I5027" s="767">
        <v>9.5005004808006603</v>
      </c>
    </row>
    <row r="5028" spans="2:9" ht="11.5" customHeight="1">
      <c r="B5028" s="764">
        <v>45744</v>
      </c>
      <c r="C5028" s="768">
        <v>10.414775041671501</v>
      </c>
      <c r="D5028" s="762"/>
      <c r="E5028" s="762"/>
      <c r="F5028" s="762"/>
      <c r="G5028" s="762"/>
      <c r="H5028" s="762"/>
      <c r="I5028" s="763">
        <v>9.5005004808006603</v>
      </c>
    </row>
    <row r="5029" spans="2:9" ht="11.5" customHeight="1">
      <c r="B5029" s="764">
        <v>45745</v>
      </c>
      <c r="C5029" s="765">
        <v>10.414775041671501</v>
      </c>
      <c r="D5029" s="766"/>
      <c r="E5029" s="766"/>
      <c r="F5029" s="766"/>
      <c r="G5029" s="766"/>
      <c r="H5029" s="766"/>
      <c r="I5029" s="767">
        <v>9.5005004808006603</v>
      </c>
    </row>
    <row r="5030" spans="2:9" ht="11.5" customHeight="1">
      <c r="B5030" s="764">
        <v>45746</v>
      </c>
      <c r="C5030" s="768">
        <v>10.414775041671501</v>
      </c>
      <c r="D5030" s="762"/>
      <c r="E5030" s="762"/>
      <c r="F5030" s="762"/>
      <c r="G5030" s="762"/>
      <c r="H5030" s="762"/>
      <c r="I5030" s="763">
        <v>9.5005004808006603</v>
      </c>
    </row>
    <row r="5031" spans="2:9" ht="11.5" customHeight="1">
      <c r="B5031" s="764">
        <v>45747</v>
      </c>
      <c r="C5031" s="765">
        <v>9.3195161980597998</v>
      </c>
      <c r="D5031" s="766"/>
      <c r="E5031" s="766"/>
      <c r="F5031" s="766"/>
      <c r="G5031" s="766"/>
      <c r="H5031" s="766"/>
      <c r="I5031" s="767">
        <v>9.5005004808006603</v>
      </c>
    </row>
    <row r="5032" spans="2:9" ht="11.5" customHeight="1">
      <c r="B5032" s="764">
        <v>45748</v>
      </c>
      <c r="C5032" s="768">
        <v>9.9863685789710406</v>
      </c>
      <c r="D5032" s="762"/>
      <c r="E5032" s="762"/>
      <c r="F5032" s="762"/>
      <c r="G5032" s="762"/>
      <c r="H5032" s="762"/>
      <c r="I5032" s="763">
        <v>9.5005004808006603</v>
      </c>
    </row>
    <row r="5033" spans="2:9" ht="11.5" customHeight="1">
      <c r="B5033" s="764">
        <v>45749</v>
      </c>
      <c r="C5033" s="765">
        <v>10.442718184219499</v>
      </c>
      <c r="D5033" s="766"/>
      <c r="E5033" s="766"/>
      <c r="F5033" s="766"/>
      <c r="G5033" s="766"/>
      <c r="H5033" s="766"/>
      <c r="I5033" s="767">
        <v>9.5005004808006603</v>
      </c>
    </row>
    <row r="5034" spans="2:9" ht="11.5" customHeight="1">
      <c r="B5034" s="764">
        <v>45750</v>
      </c>
      <c r="C5034" s="768">
        <v>9.4792593405647896</v>
      </c>
      <c r="D5034" s="762"/>
      <c r="E5034" s="762"/>
      <c r="F5034" s="762"/>
      <c r="G5034" s="762"/>
      <c r="H5034" s="762"/>
      <c r="I5034" s="763">
        <v>9.5005004808006603</v>
      </c>
    </row>
    <row r="5035" spans="2:9" ht="11.5" customHeight="1">
      <c r="B5035" s="764">
        <v>45751</v>
      </c>
      <c r="C5035" s="765">
        <v>8.6930913044184592</v>
      </c>
      <c r="D5035" s="766"/>
      <c r="E5035" s="766"/>
      <c r="F5035" s="766"/>
      <c r="G5035" s="766"/>
      <c r="H5035" s="766"/>
      <c r="I5035" s="767">
        <v>9.5005004808006603</v>
      </c>
    </row>
    <row r="5036" spans="2:9" ht="11.5" customHeight="1">
      <c r="B5036" s="764">
        <v>45752</v>
      </c>
      <c r="C5036" s="768">
        <v>8.6930913044184592</v>
      </c>
      <c r="D5036" s="762"/>
      <c r="E5036" s="762"/>
      <c r="F5036" s="762"/>
      <c r="G5036" s="762"/>
      <c r="H5036" s="762"/>
      <c r="I5036" s="763">
        <v>9.5005004808006603</v>
      </c>
    </row>
    <row r="5037" spans="2:9" ht="11.5" customHeight="1">
      <c r="B5037" s="764">
        <v>45753</v>
      </c>
      <c r="C5037" s="765">
        <v>8.6930913044184592</v>
      </c>
      <c r="D5037" s="766"/>
      <c r="E5037" s="766"/>
      <c r="F5037" s="766"/>
      <c r="G5037" s="766"/>
      <c r="H5037" s="766"/>
      <c r="I5037" s="767">
        <v>9.5005004808006603</v>
      </c>
    </row>
    <row r="5038" spans="2:9" ht="11.5" customHeight="1">
      <c r="B5038" s="764">
        <v>45754</v>
      </c>
      <c r="C5038" s="768">
        <v>8.9222585961173202</v>
      </c>
      <c r="D5038" s="762"/>
      <c r="E5038" s="762"/>
      <c r="F5038" s="762"/>
      <c r="G5038" s="762"/>
      <c r="H5038" s="762"/>
      <c r="I5038" s="763">
        <v>9.5005004808006603</v>
      </c>
    </row>
    <row r="5039" spans="2:9" ht="11.5" customHeight="1">
      <c r="B5039" s="764">
        <v>45755</v>
      </c>
      <c r="C5039" s="765">
        <v>8.4403454995567095</v>
      </c>
      <c r="D5039" s="766"/>
      <c r="E5039" s="766"/>
      <c r="F5039" s="766"/>
      <c r="G5039" s="766"/>
      <c r="H5039" s="766"/>
      <c r="I5039" s="767">
        <v>9.5005004808006603</v>
      </c>
    </row>
    <row r="5040" spans="2:9" ht="11.5" customHeight="1">
      <c r="B5040" s="764">
        <v>45756</v>
      </c>
      <c r="C5040" s="768">
        <v>9.7319041356678806</v>
      </c>
      <c r="D5040" s="762"/>
      <c r="E5040" s="762"/>
      <c r="F5040" s="762"/>
      <c r="G5040" s="762"/>
      <c r="H5040" s="762"/>
      <c r="I5040" s="763">
        <v>9.5005004808006603</v>
      </c>
    </row>
    <row r="5041" spans="2:9" ht="11.5" customHeight="1">
      <c r="B5041" s="764">
        <v>45757</v>
      </c>
      <c r="C5041" s="765">
        <v>9.0227668226261404</v>
      </c>
      <c r="D5041" s="766"/>
      <c r="E5041" s="766"/>
      <c r="F5041" s="766"/>
      <c r="G5041" s="766"/>
      <c r="H5041" s="766"/>
      <c r="I5041" s="767">
        <v>9.5005004808006603</v>
      </c>
    </row>
    <row r="5042" spans="2:9" ht="11.5" customHeight="1">
      <c r="B5042" s="764">
        <v>45758</v>
      </c>
      <c r="C5042" s="768">
        <v>9.2066989505747205</v>
      </c>
      <c r="D5042" s="762"/>
      <c r="E5042" s="762"/>
      <c r="F5042" s="762"/>
      <c r="G5042" s="762"/>
      <c r="H5042" s="762"/>
      <c r="I5042" s="763">
        <v>9.5005004808006603</v>
      </c>
    </row>
    <row r="5043" spans="2:9" ht="11.5" customHeight="1">
      <c r="B5043" s="764">
        <v>45759</v>
      </c>
      <c r="C5043" s="765">
        <v>9.2066989505747205</v>
      </c>
      <c r="D5043" s="766"/>
      <c r="E5043" s="766"/>
      <c r="F5043" s="766"/>
      <c r="G5043" s="766"/>
      <c r="H5043" s="766"/>
      <c r="I5043" s="767">
        <v>9.5005004808006603</v>
      </c>
    </row>
    <row r="5044" spans="2:9" ht="11.5" customHeight="1">
      <c r="B5044" s="764">
        <v>45760</v>
      </c>
      <c r="C5044" s="768">
        <v>9.2066989505747205</v>
      </c>
      <c r="D5044" s="762"/>
      <c r="E5044" s="762"/>
      <c r="F5044" s="762"/>
      <c r="G5044" s="762"/>
      <c r="H5044" s="762"/>
      <c r="I5044" s="763">
        <v>9.5005004808006603</v>
      </c>
    </row>
    <row r="5045" spans="2:9" ht="11.5" customHeight="1">
      <c r="B5045" s="764">
        <v>45761</v>
      </c>
      <c r="C5045" s="765">
        <v>9.2067055012985506</v>
      </c>
      <c r="D5045" s="766"/>
      <c r="E5045" s="766"/>
      <c r="F5045" s="766"/>
      <c r="G5045" s="766"/>
      <c r="H5045" s="766"/>
      <c r="I5045" s="767">
        <v>9.5005004808006603</v>
      </c>
    </row>
    <row r="5046" spans="2:9" ht="11.5" customHeight="1">
      <c r="B5046" s="764">
        <v>45762</v>
      </c>
      <c r="C5046" s="768">
        <v>9.1796630315537993</v>
      </c>
      <c r="D5046" s="762"/>
      <c r="E5046" s="762"/>
      <c r="F5046" s="762"/>
      <c r="G5046" s="762"/>
      <c r="H5046" s="762"/>
      <c r="I5046" s="763">
        <v>9.5005004808006603</v>
      </c>
    </row>
    <row r="5047" spans="2:9" ht="11.5" customHeight="1">
      <c r="B5047" s="764">
        <v>45763</v>
      </c>
      <c r="C5047" s="765">
        <v>9.03721585332557</v>
      </c>
      <c r="D5047" s="766"/>
      <c r="E5047" s="766"/>
      <c r="F5047" s="766"/>
      <c r="G5047" s="766"/>
      <c r="H5047" s="766"/>
      <c r="I5047" s="767">
        <v>9.5005004808006603</v>
      </c>
    </row>
    <row r="5048" spans="2:9" ht="11.5" customHeight="1">
      <c r="B5048" s="764">
        <v>45764</v>
      </c>
      <c r="C5048" s="768">
        <v>8.9949062645364002</v>
      </c>
      <c r="D5048" s="762"/>
      <c r="E5048" s="762"/>
      <c r="F5048" s="762"/>
      <c r="G5048" s="762"/>
      <c r="H5048" s="762"/>
      <c r="I5048" s="763">
        <v>9.5005004808006603</v>
      </c>
    </row>
    <row r="5049" spans="2:9" ht="11.5" customHeight="1">
      <c r="B5049" s="764">
        <v>45765</v>
      </c>
      <c r="C5049" s="765">
        <v>8.9949062645364002</v>
      </c>
      <c r="D5049" s="766"/>
      <c r="E5049" s="766"/>
      <c r="F5049" s="766"/>
      <c r="G5049" s="766"/>
      <c r="H5049" s="766"/>
      <c r="I5049" s="767">
        <v>9.5005004808006603</v>
      </c>
    </row>
    <row r="5050" spans="2:9" ht="11.5" customHeight="1">
      <c r="B5050" s="764">
        <v>45766</v>
      </c>
      <c r="C5050" s="768">
        <v>8.9949062645364002</v>
      </c>
      <c r="D5050" s="762"/>
      <c r="E5050" s="762"/>
      <c r="F5050" s="762"/>
      <c r="G5050" s="762"/>
      <c r="H5050" s="762"/>
      <c r="I5050" s="763">
        <v>9.5005004808006603</v>
      </c>
    </row>
    <row r="5051" spans="2:9" ht="11.5" customHeight="1">
      <c r="B5051" s="764">
        <v>45767</v>
      </c>
      <c r="C5051" s="765">
        <v>8.9949062645364002</v>
      </c>
      <c r="D5051" s="766"/>
      <c r="E5051" s="766"/>
      <c r="F5051" s="766"/>
      <c r="G5051" s="766"/>
      <c r="H5051" s="766"/>
      <c r="I5051" s="767">
        <v>9.5005004808006603</v>
      </c>
    </row>
    <row r="5052" spans="2:9" ht="11.5" customHeight="1">
      <c r="B5052" s="764">
        <v>45768</v>
      </c>
      <c r="C5052" s="768">
        <v>8.6060808806679301</v>
      </c>
      <c r="D5052" s="762"/>
      <c r="E5052" s="762"/>
      <c r="F5052" s="762"/>
      <c r="G5052" s="762"/>
      <c r="H5052" s="762"/>
      <c r="I5052" s="763">
        <v>9.5005004808006603</v>
      </c>
    </row>
    <row r="5053" spans="2:9" ht="11.5" customHeight="1">
      <c r="B5053" s="764">
        <v>45769</v>
      </c>
      <c r="C5053" s="765">
        <v>8.9668267558415504</v>
      </c>
      <c r="D5053" s="766"/>
      <c r="E5053" s="766"/>
      <c r="F5053" s="766"/>
      <c r="G5053" s="766"/>
      <c r="H5053" s="766"/>
      <c r="I5053" s="767">
        <v>9.5005004808006603</v>
      </c>
    </row>
    <row r="5054" spans="2:9" ht="11.5" customHeight="1">
      <c r="B5054" s="764">
        <v>45770</v>
      </c>
      <c r="C5054" s="768">
        <v>9.4721526355952808</v>
      </c>
      <c r="D5054" s="762"/>
      <c r="E5054" s="762"/>
      <c r="F5054" s="762"/>
      <c r="G5054" s="762"/>
      <c r="H5054" s="762"/>
      <c r="I5054" s="763">
        <v>9.5005004808006603</v>
      </c>
    </row>
    <row r="5055" spans="2:9" ht="11.5" customHeight="1">
      <c r="B5055" s="764">
        <v>45771</v>
      </c>
      <c r="C5055" s="765">
        <v>9.9286884472649906</v>
      </c>
      <c r="D5055" s="766"/>
      <c r="E5055" s="766"/>
      <c r="F5055" s="766"/>
      <c r="G5055" s="766"/>
      <c r="H5055" s="766"/>
      <c r="I5055" s="767">
        <v>9.5005004808006603</v>
      </c>
    </row>
    <row r="5056" spans="2:9" ht="11.5" customHeight="1">
      <c r="B5056" s="764">
        <v>45772</v>
      </c>
      <c r="C5056" s="768">
        <v>10.0415501001285</v>
      </c>
      <c r="D5056" s="762"/>
      <c r="E5056" s="762"/>
      <c r="F5056" s="762"/>
      <c r="G5056" s="762"/>
      <c r="H5056" s="762"/>
      <c r="I5056" s="763">
        <v>9.5005004808006603</v>
      </c>
    </row>
    <row r="5057" spans="2:9" ht="11.5" customHeight="1">
      <c r="B5057" s="764">
        <v>45773</v>
      </c>
      <c r="C5057" s="765">
        <v>10.0415501001285</v>
      </c>
      <c r="D5057" s="766"/>
      <c r="E5057" s="766"/>
      <c r="F5057" s="766"/>
      <c r="G5057" s="766"/>
      <c r="H5057" s="766"/>
      <c r="I5057" s="767">
        <v>9.5005004808006603</v>
      </c>
    </row>
    <row r="5058" spans="2:9" ht="11.5" customHeight="1">
      <c r="B5058" s="764">
        <v>45774</v>
      </c>
      <c r="C5058" s="768">
        <v>10.0415501001285</v>
      </c>
      <c r="D5058" s="762"/>
      <c r="E5058" s="762"/>
      <c r="F5058" s="762"/>
      <c r="G5058" s="762"/>
      <c r="H5058" s="762"/>
      <c r="I5058" s="763">
        <v>9.5005004808006603</v>
      </c>
    </row>
    <row r="5059" spans="2:9" ht="11.5" customHeight="1">
      <c r="B5059" s="764">
        <v>45775</v>
      </c>
      <c r="C5059" s="765">
        <v>10.198254873410599</v>
      </c>
      <c r="D5059" s="766"/>
      <c r="E5059" s="766"/>
      <c r="F5059" s="766"/>
      <c r="G5059" s="766"/>
      <c r="H5059" s="766"/>
      <c r="I5059" s="767">
        <v>9.5005004808006603</v>
      </c>
    </row>
    <row r="5060" spans="2:9" ht="11.5" customHeight="1">
      <c r="B5060" s="764">
        <v>45776</v>
      </c>
      <c r="C5060" s="768">
        <v>10.212326340860001</v>
      </c>
      <c r="D5060" s="762"/>
      <c r="E5060" s="762"/>
      <c r="F5060" s="762"/>
      <c r="G5060" s="762"/>
      <c r="H5060" s="762"/>
      <c r="I5060" s="763">
        <v>9.5005004808006603</v>
      </c>
    </row>
    <row r="5061" spans="2:9" ht="11.5" customHeight="1">
      <c r="B5061" s="764">
        <v>45777</v>
      </c>
      <c r="C5061" s="765">
        <v>9.9952342209200893</v>
      </c>
      <c r="D5061" s="766"/>
      <c r="E5061" s="766"/>
      <c r="F5061" s="766"/>
      <c r="G5061" s="766"/>
      <c r="H5061" s="766"/>
      <c r="I5061" s="767">
        <v>9.5005004808006603</v>
      </c>
    </row>
    <row r="5062" spans="2:9" ht="11.5" customHeight="1">
      <c r="B5062" s="764">
        <v>45778</v>
      </c>
      <c r="C5062" s="768">
        <v>10.2509977943499</v>
      </c>
      <c r="D5062" s="762"/>
      <c r="E5062" s="762"/>
      <c r="F5062" s="762"/>
      <c r="G5062" s="762"/>
      <c r="H5062" s="762"/>
      <c r="I5062" s="763">
        <v>9.5005004808006603</v>
      </c>
    </row>
    <row r="5063" spans="2:9" ht="11.5" customHeight="1">
      <c r="B5063" s="764">
        <v>45779</v>
      </c>
      <c r="C5063" s="765">
        <v>10.832552887675901</v>
      </c>
      <c r="D5063" s="766"/>
      <c r="E5063" s="766"/>
      <c r="F5063" s="766"/>
      <c r="G5063" s="766"/>
      <c r="H5063" s="766"/>
      <c r="I5063" s="767">
        <v>9.5005004808006603</v>
      </c>
    </row>
    <row r="5064" spans="2:9" ht="11.5" customHeight="1">
      <c r="B5064" s="764">
        <v>45780</v>
      </c>
      <c r="C5064" s="768">
        <v>10.832552887675901</v>
      </c>
      <c r="D5064" s="762"/>
      <c r="E5064" s="762"/>
      <c r="F5064" s="762"/>
      <c r="G5064" s="762"/>
      <c r="H5064" s="762"/>
      <c r="I5064" s="763">
        <v>9.5005004808006603</v>
      </c>
    </row>
    <row r="5065" spans="2:9" ht="11.5" customHeight="1">
      <c r="B5065" s="764">
        <v>45781</v>
      </c>
      <c r="C5065" s="765">
        <v>10.832552887675901</v>
      </c>
      <c r="D5065" s="766"/>
      <c r="E5065" s="766"/>
      <c r="F5065" s="766"/>
      <c r="G5065" s="766"/>
      <c r="H5065" s="766"/>
      <c r="I5065" s="767">
        <v>9.5005004808006603</v>
      </c>
    </row>
    <row r="5066" spans="2:9" ht="11.5" customHeight="1">
      <c r="B5066" s="764">
        <v>45782</v>
      </c>
      <c r="C5066" s="768">
        <v>10.8298878922234</v>
      </c>
      <c r="D5066" s="762"/>
      <c r="E5066" s="762"/>
      <c r="F5066" s="762"/>
      <c r="G5066" s="762"/>
      <c r="H5066" s="762"/>
      <c r="I5066" s="763">
        <v>9.5005004808006603</v>
      </c>
    </row>
    <row r="5067" spans="2:9" ht="11.5" customHeight="1">
      <c r="B5067" s="764">
        <v>45783</v>
      </c>
      <c r="C5067" s="765">
        <v>10.8869868320511</v>
      </c>
      <c r="D5067" s="766"/>
      <c r="E5067" s="766"/>
      <c r="F5067" s="766"/>
      <c r="G5067" s="766"/>
      <c r="H5067" s="766"/>
      <c r="I5067" s="767">
        <v>9.5005004808006603</v>
      </c>
    </row>
    <row r="5068" spans="2:9" ht="11.5" customHeight="1">
      <c r="B5068" s="764">
        <v>45784</v>
      </c>
      <c r="C5068" s="768">
        <v>10.987493897865701</v>
      </c>
      <c r="D5068" s="762"/>
      <c r="E5068" s="762"/>
      <c r="F5068" s="762"/>
      <c r="G5068" s="762"/>
      <c r="H5068" s="762"/>
      <c r="I5068" s="763">
        <v>9.5005004808006603</v>
      </c>
    </row>
    <row r="5069" spans="2:9" ht="11.5" customHeight="1">
      <c r="B5069" s="764">
        <v>45785</v>
      </c>
      <c r="C5069" s="765">
        <v>11.193154062755401</v>
      </c>
      <c r="D5069" s="766"/>
      <c r="E5069" s="766"/>
      <c r="F5069" s="766"/>
      <c r="G5069" s="766"/>
      <c r="H5069" s="766"/>
      <c r="I5069" s="767">
        <v>9.5005004808006603</v>
      </c>
    </row>
    <row r="5070" spans="2:9" ht="11.5" customHeight="1">
      <c r="B5070" s="764">
        <v>45786</v>
      </c>
      <c r="C5070" s="768">
        <v>11.0895521839804</v>
      </c>
      <c r="D5070" s="762"/>
      <c r="E5070" s="762"/>
      <c r="F5070" s="762"/>
      <c r="G5070" s="762"/>
      <c r="H5070" s="762"/>
      <c r="I5070" s="763">
        <v>9.5005004808006603</v>
      </c>
    </row>
    <row r="5071" spans="2:9" ht="11.5" customHeight="1">
      <c r="B5071" s="764">
        <v>45787</v>
      </c>
      <c r="C5071" s="765">
        <v>11.0895521839804</v>
      </c>
      <c r="D5071" s="766"/>
      <c r="E5071" s="766"/>
      <c r="F5071" s="766"/>
      <c r="G5071" s="766"/>
      <c r="H5071" s="766"/>
      <c r="I5071" s="767">
        <v>9.5005004808006603</v>
      </c>
    </row>
    <row r="5072" spans="2:9" ht="11.5" customHeight="1">
      <c r="B5072" s="764">
        <v>45788</v>
      </c>
      <c r="C5072" s="768">
        <v>11.0895521839804</v>
      </c>
      <c r="D5072" s="762"/>
      <c r="E5072" s="762"/>
      <c r="F5072" s="762"/>
      <c r="G5072" s="762"/>
      <c r="H5072" s="762"/>
      <c r="I5072" s="763">
        <v>9.5005004808006603</v>
      </c>
    </row>
    <row r="5073" spans="2:9" ht="11.5" customHeight="1">
      <c r="B5073" s="764">
        <v>45789</v>
      </c>
      <c r="C5073" s="765">
        <v>11.773870716870899</v>
      </c>
      <c r="D5073" s="766"/>
      <c r="E5073" s="766"/>
      <c r="F5073" s="766"/>
      <c r="G5073" s="766"/>
      <c r="H5073" s="766"/>
      <c r="I5073" s="767">
        <v>9.5005004808006603</v>
      </c>
    </row>
    <row r="5074" spans="2:9" ht="11.5" customHeight="1">
      <c r="B5074" s="764">
        <v>45790</v>
      </c>
      <c r="C5074" s="768">
        <v>12.2557952806347</v>
      </c>
      <c r="D5074" s="762"/>
      <c r="E5074" s="762"/>
      <c r="F5074" s="762"/>
      <c r="G5074" s="762"/>
      <c r="H5074" s="762"/>
      <c r="I5074" s="763">
        <v>9.5005004808006603</v>
      </c>
    </row>
    <row r="5075" spans="2:9" ht="11.5" customHeight="1">
      <c r="B5075" s="764">
        <v>45791</v>
      </c>
      <c r="C5075" s="765">
        <v>12.5555397727172</v>
      </c>
      <c r="D5075" s="766"/>
      <c r="E5075" s="766"/>
      <c r="F5075" s="766"/>
      <c r="G5075" s="766"/>
      <c r="H5075" s="766"/>
      <c r="I5075" s="767">
        <v>9.5005004808006603</v>
      </c>
    </row>
    <row r="5076" spans="2:9" ht="11.5" customHeight="1">
      <c r="B5076" s="764">
        <v>45792</v>
      </c>
      <c r="C5076" s="768">
        <v>12.3445485453749</v>
      </c>
      <c r="D5076" s="762"/>
      <c r="E5076" s="762"/>
      <c r="F5076" s="762"/>
      <c r="G5076" s="762"/>
      <c r="H5076" s="762"/>
      <c r="I5076" s="763">
        <v>9.5005004808006603</v>
      </c>
    </row>
    <row r="5077" spans="2:9" ht="11.5" customHeight="1">
      <c r="B5077" s="764">
        <v>45793</v>
      </c>
      <c r="C5077" s="765">
        <v>13.099798104360501</v>
      </c>
      <c r="D5077" s="766"/>
      <c r="E5077" s="766"/>
      <c r="F5077" s="766"/>
      <c r="G5077" s="766"/>
      <c r="H5077" s="766"/>
      <c r="I5077" s="767">
        <v>9.5005004808006603</v>
      </c>
    </row>
    <row r="5078" spans="2:9" ht="11.5" customHeight="1">
      <c r="B5078" s="764">
        <v>45794</v>
      </c>
      <c r="C5078" s="768">
        <v>13.099798104360501</v>
      </c>
      <c r="D5078" s="762"/>
      <c r="E5078" s="762"/>
      <c r="F5078" s="762"/>
      <c r="G5078" s="762"/>
      <c r="H5078" s="762"/>
      <c r="I5078" s="763">
        <v>9.5005004808006603</v>
      </c>
    </row>
    <row r="5079" spans="2:9" ht="11.5" customHeight="1">
      <c r="B5079" s="764">
        <v>45795</v>
      </c>
      <c r="C5079" s="765">
        <v>13.099798104360501</v>
      </c>
      <c r="D5079" s="766"/>
      <c r="E5079" s="766"/>
      <c r="F5079" s="766"/>
      <c r="G5079" s="766"/>
      <c r="H5079" s="766"/>
      <c r="I5079" s="767">
        <v>9.5005004808006603</v>
      </c>
    </row>
    <row r="5080" spans="2:9" ht="11.5" customHeight="1">
      <c r="B5080" s="764">
        <v>45796</v>
      </c>
      <c r="C5080" s="768">
        <v>13.1327069215571</v>
      </c>
      <c r="D5080" s="762"/>
      <c r="E5080" s="762"/>
      <c r="F5080" s="762"/>
      <c r="G5080" s="762"/>
      <c r="H5080" s="762"/>
      <c r="I5080" s="763">
        <v>9.5005004808006603</v>
      </c>
    </row>
    <row r="5081" spans="2:9" ht="11.5" customHeight="1">
      <c r="B5081" s="764">
        <v>45797</v>
      </c>
      <c r="C5081" s="765">
        <v>13.328185255907799</v>
      </c>
      <c r="D5081" s="766"/>
      <c r="E5081" s="766"/>
      <c r="F5081" s="766"/>
      <c r="G5081" s="766"/>
      <c r="H5081" s="766"/>
      <c r="I5081" s="767">
        <v>9.5005004808006603</v>
      </c>
    </row>
    <row r="5082" spans="2:9" ht="11.5" customHeight="1">
      <c r="B5082" s="764">
        <v>45798</v>
      </c>
      <c r="C5082" s="768">
        <v>13.648720910393299</v>
      </c>
      <c r="D5082" s="762"/>
      <c r="E5082" s="762"/>
      <c r="F5082" s="762"/>
      <c r="G5082" s="762"/>
      <c r="H5082" s="762"/>
      <c r="I5082" s="763">
        <v>9.5005004808006603</v>
      </c>
    </row>
    <row r="5083" spans="2:9" ht="11.5" customHeight="1">
      <c r="B5083" s="764">
        <v>45799</v>
      </c>
      <c r="C5083" s="765">
        <v>13.61938488613</v>
      </c>
      <c r="D5083" s="766"/>
      <c r="E5083" s="766"/>
      <c r="F5083" s="766"/>
      <c r="G5083" s="766"/>
      <c r="H5083" s="766"/>
      <c r="I5083" s="767">
        <v>9.5005004808006603</v>
      </c>
    </row>
    <row r="5084" spans="2:9" ht="11.5" customHeight="1">
      <c r="B5084" s="764">
        <v>45800</v>
      </c>
      <c r="C5084" s="768">
        <v>13.7083812576608</v>
      </c>
      <c r="D5084" s="762"/>
      <c r="E5084" s="762"/>
      <c r="F5084" s="762"/>
      <c r="G5084" s="762"/>
      <c r="H5084" s="762"/>
      <c r="I5084" s="763">
        <v>9.5005004808006603</v>
      </c>
    </row>
    <row r="5085" spans="2:9" ht="11.5" customHeight="1">
      <c r="B5085" s="764">
        <v>45801</v>
      </c>
      <c r="C5085" s="765">
        <v>13.7083812576608</v>
      </c>
      <c r="D5085" s="766"/>
      <c r="E5085" s="766"/>
      <c r="F5085" s="766"/>
      <c r="G5085" s="766"/>
      <c r="H5085" s="766"/>
      <c r="I5085" s="767">
        <v>9.5005004808006603</v>
      </c>
    </row>
    <row r="5086" spans="2:9" ht="11.5" customHeight="1">
      <c r="B5086" s="764">
        <v>45802</v>
      </c>
      <c r="C5086" s="768">
        <v>13.7083812576608</v>
      </c>
      <c r="D5086" s="762"/>
      <c r="E5086" s="762"/>
      <c r="F5086" s="762"/>
      <c r="G5086" s="762"/>
      <c r="H5086" s="762"/>
      <c r="I5086" s="763">
        <v>9.5005004808006603</v>
      </c>
    </row>
    <row r="5087" spans="2:9" ht="11.5" customHeight="1">
      <c r="B5087" s="764">
        <v>45803</v>
      </c>
      <c r="C5087" s="765">
        <v>13.7083812576608</v>
      </c>
      <c r="D5087" s="766"/>
      <c r="E5087" s="766"/>
      <c r="F5087" s="766"/>
      <c r="G5087" s="766"/>
      <c r="H5087" s="766"/>
      <c r="I5087" s="767">
        <v>9.5005004808006603</v>
      </c>
    </row>
    <row r="5088" spans="2:9" ht="11.5" customHeight="1">
      <c r="B5088" s="764">
        <v>45804</v>
      </c>
      <c r="C5088" s="768">
        <v>14.8849187288385</v>
      </c>
      <c r="D5088" s="762"/>
      <c r="E5088" s="762"/>
      <c r="F5088" s="762"/>
      <c r="G5088" s="762"/>
      <c r="H5088" s="762"/>
      <c r="I5088" s="763">
        <v>9.5005004808006603</v>
      </c>
    </row>
    <row r="5089" spans="2:9" ht="11.5" customHeight="1">
      <c r="B5089" s="764">
        <v>45805</v>
      </c>
      <c r="C5089" s="765">
        <v>14.2113084548283</v>
      </c>
      <c r="D5089" s="766"/>
      <c r="E5089" s="766"/>
      <c r="F5089" s="766"/>
      <c r="G5089" s="766"/>
      <c r="H5089" s="766"/>
      <c r="I5089" s="767">
        <v>9.5005004808006603</v>
      </c>
    </row>
    <row r="5090" spans="2:9" ht="11.5" customHeight="1">
      <c r="B5090" s="764">
        <v>45806</v>
      </c>
      <c r="C5090" s="768">
        <v>13.808311861080201</v>
      </c>
      <c r="D5090" s="762"/>
      <c r="E5090" s="762"/>
      <c r="F5090" s="762"/>
      <c r="G5090" s="762"/>
      <c r="H5090" s="762"/>
      <c r="I5090" s="763">
        <v>9.5005004808006603</v>
      </c>
    </row>
    <row r="5091" spans="2:9" ht="11.5" customHeight="1">
      <c r="B5091" s="764">
        <v>45807</v>
      </c>
      <c r="C5091" s="765">
        <v>14.0551338696581</v>
      </c>
      <c r="D5091" s="766"/>
      <c r="E5091" s="766"/>
      <c r="F5091" s="766"/>
      <c r="G5091" s="766"/>
      <c r="H5091" s="766"/>
      <c r="I5091" s="767">
        <v>9.5005004808006603</v>
      </c>
    </row>
    <row r="5092" spans="2:9" ht="11.5" customHeight="1">
      <c r="B5092" s="764">
        <v>45808</v>
      </c>
      <c r="C5092" s="768">
        <v>14.0551338696581</v>
      </c>
      <c r="D5092" s="762"/>
      <c r="E5092" s="762"/>
      <c r="F5092" s="762"/>
      <c r="G5092" s="762"/>
      <c r="H5092" s="762"/>
      <c r="I5092" s="763">
        <v>9.5005004808006603</v>
      </c>
    </row>
    <row r="5093" spans="2:9" ht="11.5" customHeight="1">
      <c r="B5093" s="764">
        <v>45809</v>
      </c>
      <c r="C5093" s="765">
        <v>14.0551338696581</v>
      </c>
      <c r="D5093" s="766"/>
      <c r="E5093" s="766"/>
      <c r="F5093" s="766"/>
      <c r="G5093" s="766"/>
      <c r="H5093" s="766"/>
      <c r="I5093" s="767">
        <v>9.5005004808006603</v>
      </c>
    </row>
    <row r="5094" spans="2:9" ht="11.5" customHeight="1">
      <c r="B5094" s="764">
        <v>45810</v>
      </c>
      <c r="C5094" s="768">
        <v>14.5906506692845</v>
      </c>
      <c r="D5094" s="762"/>
      <c r="E5094" s="762"/>
      <c r="F5094" s="762"/>
      <c r="G5094" s="762"/>
      <c r="H5094" s="762"/>
      <c r="I5094" s="763">
        <v>9.5005004808006603</v>
      </c>
    </row>
    <row r="5095" spans="2:9" ht="11.5" customHeight="1">
      <c r="B5095" s="764">
        <v>45811</v>
      </c>
      <c r="C5095" s="765">
        <v>15.620441794586901</v>
      </c>
      <c r="D5095" s="766"/>
      <c r="E5095" s="766"/>
      <c r="F5095" s="766"/>
      <c r="G5095" s="766"/>
      <c r="H5095" s="766"/>
      <c r="I5095" s="767">
        <v>9.5005004808006603</v>
      </c>
    </row>
    <row r="5096" spans="2:9" ht="11.5" customHeight="1">
      <c r="B5096" s="764">
        <v>45812</v>
      </c>
      <c r="C5096" s="768">
        <v>16.262827956007399</v>
      </c>
      <c r="D5096" s="762"/>
      <c r="E5096" s="762"/>
      <c r="F5096" s="762"/>
      <c r="G5096" s="762"/>
      <c r="H5096" s="762"/>
      <c r="I5096" s="763">
        <v>9.5005004808006603</v>
      </c>
    </row>
    <row r="5097" spans="2:9" ht="11.5" customHeight="1">
      <c r="B5097" s="764">
        <v>45813</v>
      </c>
      <c r="C5097" s="765">
        <v>14.902662816975001</v>
      </c>
      <c r="D5097" s="766"/>
      <c r="E5097" s="766"/>
      <c r="F5097" s="766"/>
      <c r="G5097" s="766"/>
      <c r="H5097" s="766"/>
      <c r="I5097" s="767">
        <v>9.5005004808006603</v>
      </c>
    </row>
    <row r="5098" spans="2:9" ht="11.5" customHeight="1">
      <c r="B5098" s="764">
        <v>45814</v>
      </c>
      <c r="C5098" s="768">
        <v>15.2410341051836</v>
      </c>
      <c r="D5098" s="762"/>
      <c r="E5098" s="762"/>
      <c r="F5098" s="762"/>
      <c r="G5098" s="762"/>
      <c r="H5098" s="762"/>
      <c r="I5098" s="763">
        <v>9.5005004808006603</v>
      </c>
    </row>
    <row r="5099" spans="2:9" ht="11.5" customHeight="1">
      <c r="B5099" s="764">
        <v>45815</v>
      </c>
      <c r="C5099" s="765">
        <v>15.2410341051836</v>
      </c>
      <c r="D5099" s="766"/>
      <c r="E5099" s="766"/>
      <c r="F5099" s="766"/>
      <c r="G5099" s="766"/>
      <c r="H5099" s="766"/>
      <c r="I5099" s="767">
        <v>9.5005004808006603</v>
      </c>
    </row>
    <row r="5100" spans="2:9" ht="11.5" customHeight="1">
      <c r="B5100" s="764">
        <v>45816</v>
      </c>
      <c r="C5100" s="768">
        <v>15.2410341051836</v>
      </c>
      <c r="D5100" s="762"/>
      <c r="E5100" s="762"/>
      <c r="F5100" s="762"/>
      <c r="G5100" s="762"/>
      <c r="H5100" s="762"/>
      <c r="I5100" s="763">
        <v>9.5005004808006603</v>
      </c>
    </row>
    <row r="5101" spans="2:9" ht="11.5" customHeight="1">
      <c r="B5101" s="764">
        <v>45817</v>
      </c>
      <c r="C5101" s="765">
        <v>16.053232562757401</v>
      </c>
      <c r="D5101" s="766"/>
      <c r="E5101" s="766"/>
      <c r="F5101" s="766"/>
      <c r="G5101" s="766"/>
      <c r="H5101" s="766"/>
      <c r="I5101" s="767">
        <v>9.5005004808006603</v>
      </c>
    </row>
    <row r="5102" spans="2:9" ht="11.5" customHeight="1">
      <c r="B5102" s="764">
        <v>45818</v>
      </c>
      <c r="C5102" s="768">
        <v>15.6027576143762</v>
      </c>
      <c r="D5102" s="762"/>
      <c r="E5102" s="762"/>
      <c r="F5102" s="762"/>
      <c r="G5102" s="762"/>
      <c r="H5102" s="762"/>
      <c r="I5102" s="763">
        <v>9.5005004808006603</v>
      </c>
    </row>
    <row r="5103" spans="2:9" ht="11.5" customHeight="1">
      <c r="B5103" s="764">
        <v>45819</v>
      </c>
      <c r="C5103" s="765">
        <v>15.4385993387538</v>
      </c>
      <c r="D5103" s="766"/>
      <c r="E5103" s="766"/>
      <c r="F5103" s="766"/>
      <c r="G5103" s="766"/>
      <c r="H5103" s="766"/>
      <c r="I5103" s="767">
        <v>9.5005004808006603</v>
      </c>
    </row>
    <row r="5104" spans="2:9" ht="11.5" customHeight="1">
      <c r="B5104" s="764">
        <v>45820</v>
      </c>
      <c r="C5104" s="768">
        <v>15.412391407571301</v>
      </c>
      <c r="D5104" s="762"/>
      <c r="E5104" s="762"/>
      <c r="F5104" s="762"/>
      <c r="G5104" s="762"/>
      <c r="H5104" s="762"/>
      <c r="I5104" s="763">
        <v>9.5005004808006603</v>
      </c>
    </row>
    <row r="5105" spans="2:9" ht="11.5" customHeight="1">
      <c r="B5105" s="764">
        <v>45821</v>
      </c>
      <c r="C5105" s="765">
        <v>15.206083023925901</v>
      </c>
      <c r="D5105" s="766"/>
      <c r="E5105" s="766"/>
      <c r="F5105" s="766"/>
      <c r="G5105" s="766"/>
      <c r="H5105" s="766"/>
      <c r="I5105" s="767">
        <v>9.5005004808006603</v>
      </c>
    </row>
    <row r="5106" spans="2:9" ht="11.5" customHeight="1">
      <c r="B5106" s="764">
        <v>45822</v>
      </c>
      <c r="C5106" s="768">
        <v>15.206083023925901</v>
      </c>
      <c r="D5106" s="762"/>
      <c r="E5106" s="762"/>
      <c r="F5106" s="762"/>
      <c r="G5106" s="762"/>
      <c r="H5106" s="762"/>
      <c r="I5106" s="763">
        <v>9.5005004808006603</v>
      </c>
    </row>
    <row r="5107" spans="2:9" ht="11.5" customHeight="1">
      <c r="B5107" s="764">
        <v>45823</v>
      </c>
      <c r="C5107" s="765">
        <v>15.206083023925901</v>
      </c>
      <c r="D5107" s="766"/>
      <c r="E5107" s="766"/>
      <c r="F5107" s="766"/>
      <c r="G5107" s="766"/>
      <c r="H5107" s="766"/>
      <c r="I5107" s="767">
        <v>9.5005004808006603</v>
      </c>
    </row>
    <row r="5108" spans="2:9" ht="11.5" customHeight="1">
      <c r="B5108" s="764">
        <v>45824</v>
      </c>
      <c r="C5108" s="768">
        <v>16.008898114382401</v>
      </c>
      <c r="D5108" s="762"/>
      <c r="E5108" s="762"/>
      <c r="F5108" s="762"/>
      <c r="G5108" s="762"/>
      <c r="H5108" s="762"/>
      <c r="I5108" s="763">
        <v>9.5005004808006603</v>
      </c>
    </row>
    <row r="5109" spans="2:9" ht="11.5" customHeight="1">
      <c r="B5109" s="764">
        <v>45825</v>
      </c>
      <c r="C5109" s="765">
        <v>16.4956049095581</v>
      </c>
      <c r="D5109" s="766"/>
      <c r="E5109" s="766"/>
      <c r="F5109" s="766"/>
      <c r="G5109" s="766"/>
      <c r="H5109" s="766"/>
      <c r="I5109" s="767">
        <v>9.5005004808006603</v>
      </c>
    </row>
    <row r="5110" spans="2:9" ht="11.5" customHeight="1">
      <c r="B5110" s="764">
        <v>45826</v>
      </c>
      <c r="C5110" s="768">
        <v>16.569029451917501</v>
      </c>
      <c r="D5110" s="762"/>
      <c r="E5110" s="762"/>
      <c r="F5110" s="762"/>
      <c r="G5110" s="762"/>
      <c r="H5110" s="762"/>
      <c r="I5110" s="763">
        <v>9.5005004808006603</v>
      </c>
    </row>
    <row r="5111" spans="2:9" ht="11.5" customHeight="1">
      <c r="B5111" s="764">
        <v>45827</v>
      </c>
      <c r="C5111" s="765">
        <v>16.569029451917501</v>
      </c>
      <c r="D5111" s="766"/>
      <c r="E5111" s="766"/>
      <c r="F5111" s="766"/>
      <c r="G5111" s="766"/>
      <c r="H5111" s="766"/>
      <c r="I5111" s="767">
        <v>9.5005004808006603</v>
      </c>
    </row>
    <row r="5112" spans="2:9" ht="11.5" customHeight="1">
      <c r="B5112" s="764">
        <v>45828</v>
      </c>
      <c r="C5112" s="768">
        <v>16.876709425299001</v>
      </c>
      <c r="D5112" s="762"/>
      <c r="E5112" s="762"/>
      <c r="F5112" s="762"/>
      <c r="G5112" s="762"/>
      <c r="H5112" s="762"/>
      <c r="I5112" s="763">
        <v>9.5005004808006603</v>
      </c>
    </row>
    <row r="5113" spans="2:9" ht="11.5" customHeight="1">
      <c r="B5113" s="764">
        <v>45829</v>
      </c>
      <c r="C5113" s="765">
        <v>16.876709425299001</v>
      </c>
      <c r="D5113" s="766"/>
      <c r="E5113" s="766"/>
      <c r="F5113" s="766"/>
      <c r="G5113" s="766"/>
      <c r="H5113" s="766"/>
      <c r="I5113" s="767">
        <v>9.5005004808006603</v>
      </c>
    </row>
    <row r="5114" spans="2:9" ht="11.5" customHeight="1">
      <c r="B5114" s="764">
        <v>45830</v>
      </c>
      <c r="C5114" s="768">
        <v>16.876709425299001</v>
      </c>
      <c r="D5114" s="762"/>
      <c r="E5114" s="762"/>
      <c r="F5114" s="762"/>
      <c r="G5114" s="762"/>
      <c r="H5114" s="762"/>
      <c r="I5114" s="763">
        <v>9.5005004808006603</v>
      </c>
    </row>
    <row r="5115" spans="2:9" ht="11.5" customHeight="1">
      <c r="B5115" s="764">
        <v>45831</v>
      </c>
      <c r="C5115" s="765">
        <v>16.336814537652099</v>
      </c>
      <c r="D5115" s="766"/>
      <c r="E5115" s="766"/>
      <c r="F5115" s="766"/>
      <c r="G5115" s="766"/>
      <c r="H5115" s="766"/>
      <c r="I5115" s="767">
        <v>9.5005004808006603</v>
      </c>
    </row>
    <row r="5116" spans="2:9" ht="11.5" customHeight="1">
      <c r="B5116" s="764">
        <v>45832</v>
      </c>
      <c r="C5116" s="768">
        <v>16.584452527349601</v>
      </c>
      <c r="D5116" s="762"/>
      <c r="E5116" s="762"/>
      <c r="F5116" s="762"/>
      <c r="G5116" s="762"/>
      <c r="H5116" s="762"/>
      <c r="I5116" s="763">
        <v>9.5005004808006603</v>
      </c>
    </row>
    <row r="5117" spans="2:9" ht="11.5" customHeight="1">
      <c r="B5117" s="764">
        <v>45833</v>
      </c>
      <c r="C5117" s="765">
        <v>16.000443873701698</v>
      </c>
      <c r="D5117" s="766"/>
      <c r="E5117" s="766"/>
      <c r="F5117" s="766"/>
      <c r="G5117" s="766"/>
      <c r="H5117" s="766"/>
      <c r="I5117" s="767">
        <v>9.5005004808006603</v>
      </c>
    </row>
    <row r="5118" spans="2:9" ht="11.5" customHeight="1">
      <c r="B5118" s="764">
        <v>45834</v>
      </c>
      <c r="C5118" s="768">
        <v>16.3087011874414</v>
      </c>
      <c r="D5118" s="762"/>
      <c r="E5118" s="762"/>
      <c r="F5118" s="762"/>
      <c r="G5118" s="762"/>
      <c r="H5118" s="762"/>
      <c r="I5118" s="763">
        <v>9.5005004808006603</v>
      </c>
    </row>
    <row r="5119" spans="2:9" ht="11.5" customHeight="1">
      <c r="B5119" s="764">
        <v>45835</v>
      </c>
      <c r="C5119" s="765">
        <v>16.143781343750799</v>
      </c>
      <c r="D5119" s="766"/>
      <c r="E5119" s="766"/>
      <c r="F5119" s="766"/>
      <c r="G5119" s="766"/>
      <c r="H5119" s="766"/>
      <c r="I5119" s="767">
        <v>9.5005004808006603</v>
      </c>
    </row>
    <row r="5120" spans="2:9" ht="11.5" customHeight="1">
      <c r="B5120" s="764">
        <v>45836</v>
      </c>
      <c r="C5120" s="768">
        <v>16.143781343750799</v>
      </c>
      <c r="D5120" s="762"/>
      <c r="E5120" s="762"/>
      <c r="F5120" s="762"/>
      <c r="G5120" s="762"/>
      <c r="H5120" s="762"/>
      <c r="I5120" s="763">
        <v>9.5005004808006603</v>
      </c>
    </row>
    <row r="5121" spans="2:9" ht="11.5" customHeight="1">
      <c r="B5121" s="764">
        <v>45837</v>
      </c>
      <c r="C5121" s="765">
        <v>16.143781343750799</v>
      </c>
      <c r="D5121" s="766"/>
      <c r="E5121" s="766"/>
      <c r="F5121" s="766"/>
      <c r="G5121" s="766"/>
      <c r="H5121" s="766"/>
      <c r="I5121" s="767">
        <v>9.5005004808006603</v>
      </c>
    </row>
    <row r="5122" spans="2:9" ht="11.5" customHeight="1">
      <c r="B5122" s="764">
        <v>45838</v>
      </c>
      <c r="C5122" s="768">
        <v>8.4692498308780202</v>
      </c>
      <c r="D5122" s="762"/>
      <c r="E5122" s="762"/>
      <c r="F5122" s="762"/>
      <c r="G5122" s="762"/>
      <c r="H5122" s="762"/>
      <c r="I5122" s="763">
        <v>9.5005004808006603</v>
      </c>
    </row>
    <row r="5123" spans="2:9" ht="11.5" customHeight="1">
      <c r="B5123" s="764">
        <v>45839</v>
      </c>
      <c r="C5123" s="765">
        <v>8.3425449499104705</v>
      </c>
      <c r="D5123" s="766"/>
      <c r="E5123" s="766"/>
      <c r="F5123" s="766"/>
      <c r="G5123" s="766"/>
      <c r="H5123" s="766"/>
      <c r="I5123" s="767">
        <v>9.5005004808006603</v>
      </c>
    </row>
    <row r="5124" spans="2:9" ht="11.5" customHeight="1">
      <c r="B5124" s="764">
        <v>45840</v>
      </c>
      <c r="C5124" s="768">
        <v>8.1890771666014501</v>
      </c>
      <c r="D5124" s="762"/>
      <c r="E5124" s="762"/>
      <c r="F5124" s="762"/>
      <c r="G5124" s="762"/>
      <c r="H5124" s="762"/>
      <c r="I5124" s="763">
        <v>9.5005004808006603</v>
      </c>
    </row>
    <row r="5125" spans="2:9" ht="11.5" customHeight="1">
      <c r="B5125" s="764">
        <v>45841</v>
      </c>
      <c r="C5125" s="765">
        <v>8.5573592443840898</v>
      </c>
      <c r="D5125" s="766"/>
      <c r="E5125" s="766"/>
      <c r="F5125" s="766"/>
      <c r="G5125" s="766"/>
      <c r="H5125" s="766"/>
      <c r="I5125" s="767">
        <v>9.5005004808006603</v>
      </c>
    </row>
    <row r="5126" spans="2:9" ht="11.5" customHeight="1">
      <c r="B5126" s="764">
        <v>45842</v>
      </c>
      <c r="C5126" s="768">
        <v>8.5573592443840898</v>
      </c>
      <c r="D5126" s="762"/>
      <c r="E5126" s="762"/>
      <c r="F5126" s="762"/>
      <c r="G5126" s="762"/>
      <c r="H5126" s="762"/>
      <c r="I5126" s="763">
        <v>9.5005004808006603</v>
      </c>
    </row>
    <row r="5127" spans="2:9" ht="11.5" customHeight="1">
      <c r="B5127" s="764">
        <v>45843</v>
      </c>
      <c r="C5127" s="765">
        <v>8.5573592443840898</v>
      </c>
      <c r="D5127" s="766"/>
      <c r="E5127" s="766"/>
      <c r="F5127" s="766"/>
      <c r="G5127" s="766"/>
      <c r="H5127" s="766"/>
      <c r="I5127" s="767">
        <v>9.5005004808006603</v>
      </c>
    </row>
    <row r="5128" spans="2:9" ht="11.5" customHeight="1">
      <c r="B5128" s="764">
        <v>45844</v>
      </c>
      <c r="C5128" s="768">
        <v>8.5573592443840898</v>
      </c>
      <c r="D5128" s="762"/>
      <c r="E5128" s="762"/>
      <c r="F5128" s="762"/>
      <c r="G5128" s="762"/>
      <c r="H5128" s="762"/>
      <c r="I5128" s="763">
        <v>9.5005004808006603</v>
      </c>
    </row>
    <row r="5129" spans="2:9" ht="11.5" customHeight="1">
      <c r="B5129" s="764">
        <v>45845</v>
      </c>
      <c r="C5129" s="765">
        <v>8.5978334672940608</v>
      </c>
      <c r="D5129" s="766"/>
      <c r="E5129" s="766"/>
      <c r="F5129" s="766"/>
      <c r="G5129" s="766"/>
      <c r="H5129" s="766"/>
      <c r="I5129" s="767">
        <v>9.5005004808006603</v>
      </c>
    </row>
    <row r="5130" spans="2:9" ht="11.5" customHeight="1">
      <c r="B5130" s="764">
        <v>45846</v>
      </c>
      <c r="C5130" s="768">
        <v>8.4119287505601292</v>
      </c>
      <c r="D5130" s="762"/>
      <c r="E5130" s="762"/>
      <c r="F5130" s="762"/>
      <c r="G5130" s="762"/>
      <c r="H5130" s="762"/>
      <c r="I5130" s="763">
        <v>9.5005004808006603</v>
      </c>
    </row>
    <row r="5131" spans="2:9" ht="11.5" customHeight="1">
      <c r="B5131" s="764">
        <v>45847</v>
      </c>
      <c r="C5131" s="765">
        <v>8.4743497447855702</v>
      </c>
      <c r="D5131" s="766"/>
      <c r="E5131" s="766"/>
      <c r="F5131" s="766"/>
      <c r="G5131" s="766"/>
      <c r="H5131" s="766"/>
      <c r="I5131" s="767">
        <v>9.5005004808006603</v>
      </c>
    </row>
    <row r="5132" spans="2:9" ht="11.5" customHeight="1">
      <c r="B5132" s="764">
        <v>45848</v>
      </c>
      <c r="C5132" s="768">
        <v>8.2012629407733098</v>
      </c>
      <c r="D5132" s="762"/>
      <c r="E5132" s="762"/>
      <c r="F5132" s="762"/>
      <c r="G5132" s="762"/>
      <c r="H5132" s="762"/>
      <c r="I5132" s="763">
        <v>9.5005004808006603</v>
      </c>
    </row>
    <row r="5133" spans="2:9" ht="11.5" customHeight="1">
      <c r="B5133" s="764">
        <v>45849</v>
      </c>
      <c r="C5133" s="765">
        <v>7.8375911133304301</v>
      </c>
      <c r="D5133" s="766"/>
      <c r="E5133" s="766"/>
      <c r="F5133" s="766"/>
      <c r="G5133" s="766"/>
      <c r="H5133" s="766"/>
      <c r="I5133" s="767">
        <v>9.5005004808006603</v>
      </c>
    </row>
    <row r="5134" spans="2:9" ht="11.5" customHeight="1">
      <c r="B5134" s="764">
        <v>45850</v>
      </c>
      <c r="C5134" s="768">
        <v>7.8375911133304301</v>
      </c>
      <c r="D5134" s="762"/>
      <c r="E5134" s="762"/>
      <c r="F5134" s="762"/>
      <c r="G5134" s="762"/>
      <c r="H5134" s="762"/>
      <c r="I5134" s="763">
        <v>9.5005004808006603</v>
      </c>
    </row>
    <row r="5135" spans="2:9" ht="11.5" customHeight="1">
      <c r="B5135" s="764">
        <v>45851</v>
      </c>
      <c r="C5135" s="765">
        <v>7.8375911133304301</v>
      </c>
      <c r="D5135" s="766"/>
      <c r="E5135" s="766"/>
      <c r="F5135" s="766"/>
      <c r="G5135" s="766"/>
      <c r="H5135" s="766"/>
      <c r="I5135" s="767">
        <v>9.5005004808006603</v>
      </c>
    </row>
    <row r="5136" spans="2:9" ht="11.5" customHeight="1">
      <c r="B5136" s="764">
        <v>45852</v>
      </c>
      <c r="C5136" s="768">
        <v>8.0540138687626293</v>
      </c>
      <c r="D5136" s="762"/>
      <c r="E5136" s="762"/>
      <c r="F5136" s="762"/>
      <c r="G5136" s="762"/>
      <c r="H5136" s="762"/>
      <c r="I5136" s="763">
        <v>9.5005004808006603</v>
      </c>
    </row>
    <row r="5137" spans="2:9" ht="11.5" customHeight="1">
      <c r="B5137" s="764">
        <v>45853</v>
      </c>
      <c r="C5137" s="765">
        <v>8.1268596770798691</v>
      </c>
      <c r="D5137" s="766"/>
      <c r="E5137" s="766"/>
      <c r="F5137" s="766"/>
      <c r="G5137" s="766"/>
      <c r="H5137" s="766"/>
      <c r="I5137" s="767">
        <v>9.5005004808006603</v>
      </c>
    </row>
    <row r="5138" spans="2:9" ht="11.5" customHeight="1">
      <c r="B5138" s="764">
        <v>45854</v>
      </c>
      <c r="C5138" s="768">
        <v>8.5008531247560892</v>
      </c>
      <c r="D5138" s="762"/>
      <c r="E5138" s="762"/>
      <c r="F5138" s="762"/>
      <c r="G5138" s="762"/>
      <c r="H5138" s="762"/>
      <c r="I5138" s="763">
        <v>9.5005004808006603</v>
      </c>
    </row>
    <row r="5139" spans="2:9" ht="11.5" customHeight="1">
      <c r="B5139" s="764">
        <v>45855</v>
      </c>
      <c r="C5139" s="765">
        <v>8.4095027196906198</v>
      </c>
      <c r="D5139" s="766"/>
      <c r="E5139" s="766"/>
      <c r="F5139" s="766"/>
      <c r="G5139" s="766"/>
      <c r="H5139" s="766"/>
      <c r="I5139" s="767">
        <v>9.5005004808006603</v>
      </c>
    </row>
    <row r="5140" spans="2:9" ht="11.5" customHeight="1">
      <c r="B5140" s="764">
        <v>45856</v>
      </c>
      <c r="C5140" s="768">
        <v>8.2472612475295506</v>
      </c>
      <c r="D5140" s="762"/>
      <c r="E5140" s="762"/>
      <c r="F5140" s="762"/>
      <c r="G5140" s="762"/>
      <c r="H5140" s="762"/>
      <c r="I5140" s="763">
        <v>9.5005004808006603</v>
      </c>
    </row>
    <row r="5141" spans="2:9" ht="11.5" customHeight="1">
      <c r="B5141" s="764">
        <v>45857</v>
      </c>
      <c r="C5141" s="765">
        <v>8.2472612475295506</v>
      </c>
      <c r="D5141" s="766"/>
      <c r="E5141" s="766"/>
      <c r="F5141" s="766"/>
      <c r="G5141" s="766"/>
      <c r="H5141" s="766"/>
      <c r="I5141" s="767">
        <v>9.5005004808006603</v>
      </c>
    </row>
    <row r="5142" spans="2:9" ht="11.5" customHeight="1">
      <c r="B5142" s="764">
        <v>45858</v>
      </c>
      <c r="C5142" s="768">
        <v>8.2472612475295506</v>
      </c>
      <c r="D5142" s="762"/>
      <c r="E5142" s="762"/>
      <c r="F5142" s="762"/>
      <c r="G5142" s="762"/>
      <c r="H5142" s="762"/>
      <c r="I5142" s="763">
        <v>9.5005004808006603</v>
      </c>
    </row>
    <row r="5143" spans="2:9" ht="11.5" customHeight="1">
      <c r="B5143" s="764">
        <v>45859</v>
      </c>
      <c r="C5143" s="765">
        <v>8.3083509246173506</v>
      </c>
      <c r="D5143" s="766"/>
      <c r="E5143" s="766"/>
      <c r="F5143" s="766"/>
      <c r="G5143" s="766"/>
      <c r="H5143" s="766"/>
      <c r="I5143" s="767">
        <v>9.5005004808006603</v>
      </c>
    </row>
    <row r="5144" spans="2:9" ht="11.5" customHeight="1">
      <c r="B5144" s="764">
        <v>45860</v>
      </c>
      <c r="C5144" s="768">
        <v>8.2673444648037098</v>
      </c>
      <c r="D5144" s="762"/>
      <c r="E5144" s="762"/>
      <c r="F5144" s="762"/>
      <c r="G5144" s="762"/>
      <c r="H5144" s="762"/>
      <c r="I5144" s="763">
        <v>9.5005004808006603</v>
      </c>
    </row>
    <row r="5145" spans="2:9" ht="11.5" customHeight="1">
      <c r="B5145" s="764">
        <v>45861</v>
      </c>
      <c r="C5145" s="765">
        <v>8.3431670128876192</v>
      </c>
      <c r="D5145" s="766"/>
      <c r="E5145" s="766"/>
      <c r="F5145" s="766"/>
      <c r="G5145" s="766"/>
      <c r="H5145" s="766"/>
      <c r="I5145" s="767">
        <v>9.5005004808006603</v>
      </c>
    </row>
    <row r="5146" spans="2:9" ht="11.5" customHeight="1">
      <c r="B5146" s="764">
        <v>45862</v>
      </c>
      <c r="C5146" s="768">
        <v>8.2061163557455892</v>
      </c>
      <c r="D5146" s="762"/>
      <c r="E5146" s="762"/>
      <c r="F5146" s="762"/>
      <c r="G5146" s="762"/>
      <c r="H5146" s="762"/>
      <c r="I5146" s="763">
        <v>9.5005004808006603</v>
      </c>
    </row>
    <row r="5147" spans="2:9" ht="11.5" customHeight="1">
      <c r="B5147" s="764">
        <v>45863</v>
      </c>
      <c r="C5147" s="765">
        <v>8.1283413338929407</v>
      </c>
      <c r="D5147" s="766"/>
      <c r="E5147" s="766"/>
      <c r="F5147" s="766"/>
      <c r="G5147" s="766"/>
      <c r="H5147" s="766"/>
      <c r="I5147" s="767">
        <v>9.5005004808006603</v>
      </c>
    </row>
    <row r="5148" spans="2:9" ht="11.5" customHeight="1">
      <c r="B5148" s="764">
        <v>45864</v>
      </c>
      <c r="C5148" s="768">
        <v>8.1283413338929407</v>
      </c>
      <c r="D5148" s="762"/>
      <c r="E5148" s="762"/>
      <c r="F5148" s="762"/>
      <c r="G5148" s="762"/>
      <c r="H5148" s="762"/>
      <c r="I5148" s="763">
        <v>9.5005004808006603</v>
      </c>
    </row>
    <row r="5149" spans="2:9" ht="11.5" customHeight="1">
      <c r="B5149" s="764">
        <v>45865</v>
      </c>
      <c r="C5149" s="765">
        <v>8.1283413338929407</v>
      </c>
      <c r="D5149" s="766"/>
      <c r="E5149" s="766"/>
      <c r="F5149" s="766"/>
      <c r="G5149" s="766"/>
      <c r="H5149" s="766"/>
      <c r="I5149" s="767">
        <v>9.5005004808006603</v>
      </c>
    </row>
    <row r="5150" spans="2:9" ht="11.5" customHeight="1">
      <c r="B5150" s="764">
        <v>45866</v>
      </c>
      <c r="C5150" s="768">
        <v>7.9723132032086896</v>
      </c>
      <c r="D5150" s="762"/>
      <c r="E5150" s="762"/>
      <c r="F5150" s="762"/>
      <c r="G5150" s="762"/>
      <c r="H5150" s="762"/>
      <c r="I5150" s="763">
        <v>9.5005004808006603</v>
      </c>
    </row>
    <row r="5151" spans="2:9" ht="11.5" customHeight="1">
      <c r="B5151" s="764">
        <v>45867</v>
      </c>
      <c r="C5151" s="765">
        <v>7.7843944672288696</v>
      </c>
      <c r="D5151" s="766"/>
      <c r="E5151" s="766"/>
      <c r="F5151" s="766"/>
      <c r="G5151" s="766"/>
      <c r="H5151" s="766"/>
      <c r="I5151" s="767">
        <v>9.5005004808006603</v>
      </c>
    </row>
    <row r="5152" spans="2:9" ht="11.5" customHeight="1">
      <c r="B5152" s="764">
        <v>45868</v>
      </c>
      <c r="C5152" s="768">
        <v>7.8760778618177598</v>
      </c>
      <c r="D5152" s="762"/>
      <c r="E5152" s="762"/>
      <c r="F5152" s="762"/>
      <c r="G5152" s="762"/>
      <c r="H5152" s="762"/>
      <c r="I5152" s="763">
        <v>9.5005004808006603</v>
      </c>
    </row>
    <row r="5153" spans="2:9" ht="11.5" customHeight="1">
      <c r="B5153" s="764">
        <v>45869</v>
      </c>
      <c r="C5153" s="765">
        <v>8.0984513985027196</v>
      </c>
      <c r="D5153" s="766"/>
      <c r="E5153" s="766"/>
      <c r="F5153" s="766"/>
      <c r="G5153" s="766"/>
      <c r="H5153" s="766"/>
      <c r="I5153" s="767">
        <v>9.5005004808006603</v>
      </c>
    </row>
    <row r="5154" spans="2:9" ht="11.5" customHeight="1">
      <c r="B5154" s="764">
        <v>45870</v>
      </c>
      <c r="C5154" s="768">
        <v>7.8472695501920704</v>
      </c>
      <c r="D5154" s="762"/>
      <c r="E5154" s="762"/>
      <c r="F5154" s="762"/>
      <c r="G5154" s="762"/>
      <c r="H5154" s="762"/>
      <c r="I5154" s="763">
        <v>9.5005004808006603</v>
      </c>
    </row>
    <row r="5155" spans="2:9" ht="11.5" customHeight="1">
      <c r="B5155" s="764">
        <v>45871</v>
      </c>
      <c r="C5155" s="765">
        <v>7.8472695501920704</v>
      </c>
      <c r="D5155" s="766"/>
      <c r="E5155" s="766"/>
      <c r="F5155" s="766"/>
      <c r="G5155" s="766"/>
      <c r="H5155" s="766"/>
      <c r="I5155" s="767">
        <v>9.5005004808006603</v>
      </c>
    </row>
    <row r="5156" spans="2:9" ht="11.5" customHeight="1">
      <c r="B5156" s="764">
        <v>45872</v>
      </c>
      <c r="C5156" s="768">
        <v>7.8472695501920704</v>
      </c>
      <c r="D5156" s="762"/>
      <c r="E5156" s="762"/>
      <c r="F5156" s="762"/>
      <c r="G5156" s="762"/>
      <c r="H5156" s="762"/>
      <c r="I5156" s="763">
        <v>9.5005004808006603</v>
      </c>
    </row>
    <row r="5157" spans="2:9" ht="11.5" customHeight="1">
      <c r="B5157" s="764">
        <v>45873</v>
      </c>
      <c r="C5157" s="765">
        <v>8.0902187506339107</v>
      </c>
      <c r="D5157" s="766"/>
      <c r="E5157" s="766"/>
      <c r="F5157" s="766"/>
      <c r="G5157" s="766"/>
      <c r="H5157" s="766"/>
      <c r="I5157" s="767">
        <v>9.5005004808006603</v>
      </c>
    </row>
    <row r="5158" spans="2:9" ht="11.5" customHeight="1">
      <c r="B5158" s="764">
        <v>45874</v>
      </c>
      <c r="C5158" s="768">
        <v>8.0225175288135997</v>
      </c>
      <c r="D5158" s="762"/>
      <c r="E5158" s="762"/>
      <c r="F5158" s="762"/>
      <c r="G5158" s="762"/>
      <c r="H5158" s="762"/>
      <c r="I5158" s="763">
        <v>9.5005004808006603</v>
      </c>
    </row>
    <row r="5159" spans="2:9" ht="11.5" customHeight="1">
      <c r="B5159" s="764">
        <v>45875</v>
      </c>
      <c r="C5159" s="765">
        <v>8.4298338052181503</v>
      </c>
      <c r="D5159" s="766"/>
      <c r="E5159" s="766"/>
      <c r="F5159" s="766"/>
      <c r="G5159" s="766"/>
      <c r="H5159" s="766"/>
      <c r="I5159" s="767">
        <v>9.5005004808006603</v>
      </c>
    </row>
    <row r="5160" spans="2:9" ht="11.5" customHeight="1">
      <c r="B5160" s="764">
        <v>45876</v>
      </c>
      <c r="C5160" s="768">
        <v>8.5182900417243204</v>
      </c>
      <c r="D5160" s="762"/>
      <c r="E5160" s="762"/>
      <c r="F5160" s="762"/>
      <c r="G5160" s="762"/>
      <c r="H5160" s="762"/>
      <c r="I5160" s="763">
        <v>9.5005004808006603</v>
      </c>
    </row>
    <row r="5161" spans="2:9" ht="11.5" customHeight="1">
      <c r="B5161" s="764">
        <v>45877</v>
      </c>
      <c r="C5161" s="765">
        <v>8.6560228169659208</v>
      </c>
      <c r="D5161" s="766"/>
      <c r="E5161" s="766"/>
      <c r="F5161" s="766"/>
      <c r="G5161" s="766"/>
      <c r="H5161" s="766"/>
      <c r="I5161" s="767">
        <v>9.5005004808006603</v>
      </c>
    </row>
    <row r="5162" spans="2:9" ht="11.5" customHeight="1">
      <c r="B5162" s="764">
        <v>45878</v>
      </c>
      <c r="C5162" s="768">
        <v>8.6560228169659208</v>
      </c>
      <c r="D5162" s="762"/>
      <c r="E5162" s="762"/>
      <c r="F5162" s="762"/>
      <c r="G5162" s="762"/>
      <c r="H5162" s="762"/>
      <c r="I5162" s="763">
        <v>9.5005004808006603</v>
      </c>
    </row>
    <row r="5163" spans="2:9" ht="11.5" customHeight="1">
      <c r="B5163" s="764">
        <v>45879</v>
      </c>
      <c r="C5163" s="765">
        <v>8.6560228169659208</v>
      </c>
      <c r="D5163" s="766"/>
      <c r="E5163" s="766"/>
      <c r="F5163" s="766"/>
      <c r="G5163" s="766"/>
      <c r="H5163" s="766"/>
      <c r="I5163" s="767">
        <v>9.5005004808006603</v>
      </c>
    </row>
    <row r="5164" spans="2:9" ht="11.5" customHeight="1">
      <c r="B5164" s="764">
        <v>45880</v>
      </c>
      <c r="C5164" s="768">
        <v>8.8309782376343904</v>
      </c>
      <c r="D5164" s="762"/>
      <c r="E5164" s="762"/>
      <c r="F5164" s="762"/>
      <c r="G5164" s="762"/>
      <c r="H5164" s="762"/>
      <c r="I5164" s="763">
        <v>9.5005004808006603</v>
      </c>
    </row>
    <row r="5165" spans="2:9" ht="11.5" customHeight="1">
      <c r="B5165" s="764">
        <v>45881</v>
      </c>
      <c r="C5165" s="765">
        <v>9.1197862597386194</v>
      </c>
      <c r="D5165" s="766"/>
      <c r="E5165" s="766"/>
      <c r="F5165" s="766"/>
      <c r="G5165" s="766"/>
      <c r="H5165" s="766"/>
      <c r="I5165" s="767">
        <v>9.5005004808006603</v>
      </c>
    </row>
    <row r="5166" spans="2:9" ht="11.5" customHeight="1">
      <c r="B5166" s="764">
        <v>45882</v>
      </c>
      <c r="C5166" s="768">
        <v>8.6477421091249802</v>
      </c>
      <c r="D5166" s="762"/>
      <c r="E5166" s="762"/>
      <c r="F5166" s="762"/>
      <c r="G5166" s="762"/>
      <c r="H5166" s="762"/>
      <c r="I5166" s="763">
        <v>9.5005004808006603</v>
      </c>
    </row>
    <row r="5167" spans="2:9" ht="11.5" customHeight="1">
      <c r="B5167" s="764">
        <v>45883</v>
      </c>
      <c r="C5167" s="765">
        <v>8.2359586945741192</v>
      </c>
      <c r="D5167" s="766"/>
      <c r="E5167" s="766"/>
      <c r="F5167" s="766"/>
      <c r="G5167" s="766"/>
      <c r="H5167" s="766"/>
      <c r="I5167" s="767">
        <v>9.5005004808006603</v>
      </c>
    </row>
    <row r="5168" spans="2:9" ht="11.5" customHeight="1">
      <c r="B5168" s="764">
        <v>45884</v>
      </c>
      <c r="C5168" s="768">
        <v>8.3569833469401402</v>
      </c>
      <c r="D5168" s="762"/>
      <c r="E5168" s="762"/>
      <c r="F5168" s="762"/>
      <c r="G5168" s="762"/>
      <c r="H5168" s="762"/>
      <c r="I5168" s="763">
        <v>9.5005004808006603</v>
      </c>
    </row>
    <row r="5169" spans="2:9" ht="11.5" customHeight="1">
      <c r="B5169" s="764">
        <v>45885</v>
      </c>
      <c r="C5169" s="765">
        <v>8.3569833469401402</v>
      </c>
      <c r="D5169" s="766"/>
      <c r="E5169" s="766"/>
      <c r="F5169" s="766"/>
      <c r="G5169" s="766"/>
      <c r="H5169" s="766"/>
      <c r="I5169" s="767">
        <v>9.5005004808006603</v>
      </c>
    </row>
    <row r="5170" spans="2:9" ht="11.5" customHeight="1">
      <c r="B5170" s="764">
        <v>45886</v>
      </c>
      <c r="C5170" s="768">
        <v>8.3569833469401402</v>
      </c>
      <c r="D5170" s="762"/>
      <c r="E5170" s="762"/>
      <c r="F5170" s="762"/>
      <c r="G5170" s="762"/>
      <c r="H5170" s="762"/>
      <c r="I5170" s="763">
        <v>9.5005004808006603</v>
      </c>
    </row>
    <row r="5171" spans="2:9" ht="11.5" customHeight="1">
      <c r="B5171" s="764">
        <v>45887</v>
      </c>
      <c r="C5171" s="765">
        <v>8.30768046687081</v>
      </c>
      <c r="D5171" s="766"/>
      <c r="E5171" s="766"/>
      <c r="F5171" s="766"/>
      <c r="G5171" s="766"/>
      <c r="H5171" s="766"/>
      <c r="I5171" s="767">
        <v>9.5005004808006603</v>
      </c>
    </row>
    <row r="5172" spans="2:9" ht="11.5" customHeight="1">
      <c r="B5172" s="764">
        <v>45888</v>
      </c>
      <c r="C5172" s="768">
        <v>7.9190286681368098</v>
      </c>
      <c r="D5172" s="762"/>
      <c r="E5172" s="762"/>
      <c r="F5172" s="762"/>
      <c r="G5172" s="762"/>
      <c r="H5172" s="762"/>
      <c r="I5172" s="763">
        <v>9.5005004808006603</v>
      </c>
    </row>
    <row r="5173" spans="2:9" ht="11.5" customHeight="1">
      <c r="B5173" s="764">
        <v>45889</v>
      </c>
      <c r="C5173" s="765">
        <v>7.8313008779479096</v>
      </c>
      <c r="D5173" s="766"/>
      <c r="E5173" s="766"/>
      <c r="F5173" s="766"/>
      <c r="G5173" s="766"/>
      <c r="H5173" s="766"/>
      <c r="I5173" s="767">
        <v>9.5005004808006603</v>
      </c>
    </row>
    <row r="5174" spans="2:9" ht="11.5" customHeight="1">
      <c r="B5174" s="764">
        <v>45890</v>
      </c>
      <c r="C5174" s="768">
        <v>7.8239802481343403</v>
      </c>
      <c r="D5174" s="762"/>
      <c r="E5174" s="762"/>
      <c r="F5174" s="762"/>
      <c r="G5174" s="762"/>
      <c r="H5174" s="762"/>
      <c r="I5174" s="763">
        <v>9.5005004808006603</v>
      </c>
    </row>
    <row r="5175" spans="2:9" ht="11.5" customHeight="1">
      <c r="B5175" s="764">
        <v>45891</v>
      </c>
      <c r="C5175" s="765">
        <v>7.9855033406749296</v>
      </c>
      <c r="D5175" s="766"/>
      <c r="E5175" s="766"/>
      <c r="F5175" s="766"/>
      <c r="G5175" s="766"/>
      <c r="H5175" s="766"/>
      <c r="I5175" s="767">
        <v>9.5005004808006603</v>
      </c>
    </row>
    <row r="5176" spans="2:9" ht="11.5" customHeight="1">
      <c r="B5176" s="764">
        <v>45892</v>
      </c>
      <c r="C5176" s="768">
        <v>7.9855033406749296</v>
      </c>
      <c r="D5176" s="762"/>
      <c r="E5176" s="762"/>
      <c r="F5176" s="762"/>
      <c r="G5176" s="762"/>
      <c r="H5176" s="762"/>
      <c r="I5176" s="763">
        <v>9.5005004808006603</v>
      </c>
    </row>
    <row r="5177" spans="2:9" ht="11.5" customHeight="1">
      <c r="B5177" s="764">
        <v>45893</v>
      </c>
      <c r="C5177" s="765">
        <v>7.9855033406749296</v>
      </c>
      <c r="D5177" s="766"/>
      <c r="E5177" s="766"/>
      <c r="F5177" s="766"/>
      <c r="G5177" s="766"/>
      <c r="H5177" s="766"/>
      <c r="I5177" s="767">
        <v>9.5005004808006603</v>
      </c>
    </row>
    <row r="5178" spans="2:9" ht="11.5" customHeight="1">
      <c r="B5178" s="764">
        <v>45894</v>
      </c>
      <c r="C5178" s="768">
        <v>7.7899147664114796</v>
      </c>
      <c r="D5178" s="762"/>
      <c r="E5178" s="762"/>
      <c r="F5178" s="762"/>
      <c r="G5178" s="762"/>
      <c r="H5178" s="762"/>
      <c r="I5178" s="763">
        <v>9.5005004808006603</v>
      </c>
    </row>
    <row r="5179" spans="2:9" ht="11.5" customHeight="1">
      <c r="B5179" s="764">
        <v>45895</v>
      </c>
      <c r="C5179" s="765">
        <v>7.8345013731229702</v>
      </c>
      <c r="D5179" s="766"/>
      <c r="E5179" s="766"/>
      <c r="F5179" s="766"/>
      <c r="G5179" s="766"/>
      <c r="H5179" s="766"/>
      <c r="I5179" s="767">
        <v>9.5005004808006603</v>
      </c>
    </row>
    <row r="5180" spans="2:9" ht="11.5" customHeight="1">
      <c r="B5180" s="764">
        <v>45896</v>
      </c>
      <c r="C5180" s="768">
        <v>7.8666911575429204</v>
      </c>
      <c r="D5180" s="762"/>
      <c r="E5180" s="762"/>
      <c r="F5180" s="762"/>
      <c r="G5180" s="762"/>
      <c r="H5180" s="762"/>
      <c r="I5180" s="763">
        <v>9.5005004808006603</v>
      </c>
    </row>
    <row r="5181" spans="2:9" ht="11.5" customHeight="1">
      <c r="B5181" s="764">
        <v>45897</v>
      </c>
      <c r="C5181" s="765">
        <v>8.1797831850555909</v>
      </c>
      <c r="D5181" s="766"/>
      <c r="E5181" s="766"/>
      <c r="F5181" s="766"/>
      <c r="G5181" s="766"/>
      <c r="H5181" s="766"/>
      <c r="I5181" s="767">
        <v>9.5005004808006603</v>
      </c>
    </row>
    <row r="5182" spans="2:9" ht="11.5" customHeight="1">
      <c r="B5182" s="764">
        <v>45898</v>
      </c>
      <c r="C5182" s="768">
        <v>8.11942659515746</v>
      </c>
      <c r="D5182" s="762"/>
      <c r="E5182" s="762"/>
      <c r="F5182" s="762"/>
      <c r="G5182" s="762"/>
      <c r="H5182" s="762"/>
      <c r="I5182" s="763">
        <v>9.5005004808006603</v>
      </c>
    </row>
    <row r="5183" spans="2:9" ht="11.5" customHeight="1">
      <c r="B5183" s="764">
        <v>45899</v>
      </c>
      <c r="C5183" s="765">
        <v>8.11942659515746</v>
      </c>
      <c r="D5183" s="766"/>
      <c r="E5183" s="766"/>
      <c r="F5183" s="766"/>
      <c r="G5183" s="766"/>
      <c r="H5183" s="766"/>
      <c r="I5183" s="767">
        <v>9.5005004808006603</v>
      </c>
    </row>
    <row r="5184" spans="2:9" ht="11.5" customHeight="1">
      <c r="B5184" s="764">
        <v>45900</v>
      </c>
      <c r="C5184" s="768">
        <v>8.11942659515746</v>
      </c>
      <c r="D5184" s="762"/>
      <c r="E5184" s="762"/>
      <c r="F5184" s="762"/>
      <c r="G5184" s="762"/>
      <c r="H5184" s="762"/>
      <c r="I5184" s="763">
        <v>9.5005004808006603</v>
      </c>
    </row>
    <row r="5185" spans="2:9" ht="11.5" customHeight="1">
      <c r="B5185" s="764">
        <v>45901</v>
      </c>
      <c r="C5185" s="765">
        <v>8.11942659515746</v>
      </c>
      <c r="D5185" s="766"/>
      <c r="E5185" s="766"/>
      <c r="F5185" s="766"/>
      <c r="G5185" s="766"/>
      <c r="H5185" s="766"/>
      <c r="I5185" s="767">
        <v>9.5005004808006603</v>
      </c>
    </row>
    <row r="5186" spans="2:9" ht="11.5" customHeight="1">
      <c r="B5186" s="764">
        <v>45902</v>
      </c>
      <c r="C5186" s="768">
        <v>7.7629968139903998</v>
      </c>
      <c r="D5186" s="762"/>
      <c r="E5186" s="762"/>
      <c r="F5186" s="762"/>
      <c r="G5186" s="762"/>
      <c r="H5186" s="762"/>
      <c r="I5186" s="763">
        <v>9.5005004808006603</v>
      </c>
    </row>
    <row r="5187" spans="2:9" ht="11.5" customHeight="1">
      <c r="B5187" s="764">
        <v>45903</v>
      </c>
      <c r="C5187" s="765">
        <v>7.7183673877541104</v>
      </c>
      <c r="D5187" s="766"/>
      <c r="E5187" s="766"/>
      <c r="F5187" s="766"/>
      <c r="G5187" s="766"/>
      <c r="H5187" s="766"/>
      <c r="I5187" s="767">
        <v>9.5005004808006603</v>
      </c>
    </row>
    <row r="5188" spans="2:9" ht="11.5" customHeight="1">
      <c r="B5188" s="764">
        <v>45904</v>
      </c>
      <c r="C5188" s="768">
        <v>7.7699568606201401</v>
      </c>
      <c r="D5188" s="762"/>
      <c r="E5188" s="762"/>
      <c r="F5188" s="762"/>
      <c r="G5188" s="762"/>
      <c r="H5188" s="762"/>
      <c r="I5188" s="763">
        <v>9.5005004808006603</v>
      </c>
    </row>
    <row r="5189" spans="2:9" ht="11.5" customHeight="1">
      <c r="B5189" s="764">
        <v>45905</v>
      </c>
      <c r="C5189" s="765">
        <v>7.9350074990572699</v>
      </c>
      <c r="D5189" s="766"/>
      <c r="E5189" s="766"/>
      <c r="F5189" s="766"/>
      <c r="G5189" s="766"/>
      <c r="H5189" s="766"/>
      <c r="I5189" s="767">
        <v>9.5005004808006603</v>
      </c>
    </row>
    <row r="5190" spans="2:9" ht="11.5" customHeight="1">
      <c r="B5190" s="764">
        <v>45906</v>
      </c>
      <c r="C5190" s="768">
        <v>7.9350074990572699</v>
      </c>
      <c r="D5190" s="762"/>
      <c r="E5190" s="762"/>
      <c r="F5190" s="762"/>
      <c r="G5190" s="762"/>
      <c r="H5190" s="762"/>
      <c r="I5190" s="763">
        <v>9.5005004808006603</v>
      </c>
    </row>
    <row r="5191" spans="2:9" ht="11.5" customHeight="1">
      <c r="B5191" s="764">
        <v>45907</v>
      </c>
      <c r="C5191" s="765">
        <v>7.9350074990572699</v>
      </c>
      <c r="D5191" s="766"/>
      <c r="E5191" s="766"/>
      <c r="F5191" s="766"/>
      <c r="G5191" s="766"/>
      <c r="H5191" s="766"/>
      <c r="I5191" s="767">
        <v>9.5005004808006603</v>
      </c>
    </row>
    <row r="5192" spans="2:9" ht="11.5" customHeight="1">
      <c r="B5192" s="764">
        <v>45908</v>
      </c>
      <c r="C5192" s="768">
        <v>8.1296044870248405</v>
      </c>
      <c r="D5192" s="762"/>
      <c r="E5192" s="762"/>
      <c r="F5192" s="762"/>
      <c r="G5192" s="762"/>
      <c r="H5192" s="762"/>
      <c r="I5192" s="763">
        <v>9.5005004808006603</v>
      </c>
    </row>
    <row r="5193" spans="2:9" ht="11.5" customHeight="1">
      <c r="B5193" s="764">
        <v>45909</v>
      </c>
      <c r="C5193" s="765">
        <v>8.3619943296821297</v>
      </c>
      <c r="D5193" s="766"/>
      <c r="E5193" s="766"/>
      <c r="F5193" s="766"/>
      <c r="G5193" s="766"/>
      <c r="H5193" s="766"/>
      <c r="I5193" s="767">
        <v>9.5005004808006603</v>
      </c>
    </row>
    <row r="5194" spans="2:9" ht="11.5" customHeight="1">
      <c r="B5194" s="764">
        <v>45910</v>
      </c>
      <c r="C5194" s="768">
        <v>8.6380777125782</v>
      </c>
      <c r="D5194" s="762"/>
      <c r="E5194" s="762"/>
      <c r="F5194" s="762"/>
      <c r="G5194" s="762"/>
      <c r="H5194" s="762"/>
      <c r="I5194" s="763">
        <v>9.5005004808006603</v>
      </c>
    </row>
    <row r="5195" spans="2:9" ht="11.5" customHeight="1">
      <c r="B5195" s="764">
        <v>45911</v>
      </c>
      <c r="C5195" s="765">
        <v>8.8300050904913903</v>
      </c>
      <c r="D5195" s="766"/>
      <c r="E5195" s="766"/>
      <c r="F5195" s="766"/>
      <c r="G5195" s="766"/>
      <c r="H5195" s="766"/>
      <c r="I5195" s="767">
        <v>9.5005004808006603</v>
      </c>
    </row>
    <row r="5196" spans="2:9" ht="11.5" customHeight="1">
      <c r="B5196" s="764">
        <v>45912</v>
      </c>
      <c r="C5196" s="768">
        <v>8.6352487651959002</v>
      </c>
      <c r="D5196" s="762"/>
      <c r="E5196" s="762"/>
      <c r="F5196" s="762"/>
      <c r="G5196" s="762"/>
      <c r="H5196" s="762"/>
      <c r="I5196" s="763">
        <v>9.5005004808006603</v>
      </c>
    </row>
    <row r="5197" spans="2:9" ht="11.5" customHeight="1">
      <c r="B5197" s="764">
        <v>45913</v>
      </c>
      <c r="C5197" s="765">
        <v>8.6352487651959002</v>
      </c>
      <c r="D5197" s="766"/>
      <c r="E5197" s="766"/>
      <c r="F5197" s="766"/>
      <c r="G5197" s="766"/>
      <c r="H5197" s="766"/>
      <c r="I5197" s="767">
        <v>9.5005004808006603</v>
      </c>
    </row>
    <row r="5198" spans="2:9" ht="11.5" customHeight="1">
      <c r="B5198" s="764">
        <v>45914</v>
      </c>
      <c r="C5198" s="768">
        <v>8.6352487651959002</v>
      </c>
      <c r="D5198" s="762"/>
      <c r="E5198" s="762"/>
      <c r="F5198" s="762"/>
      <c r="G5198" s="762"/>
      <c r="H5198" s="762"/>
      <c r="I5198" s="763">
        <v>9.5005004808006603</v>
      </c>
    </row>
    <row r="5199" spans="2:9" ht="11.5" customHeight="1">
      <c r="B5199" s="764">
        <v>45915</v>
      </c>
      <c r="C5199" s="765">
        <v>8.9330302120585596</v>
      </c>
      <c r="D5199" s="766"/>
      <c r="E5199" s="766"/>
      <c r="F5199" s="766"/>
      <c r="G5199" s="766"/>
      <c r="H5199" s="766"/>
      <c r="I5199" s="767">
        <v>9.5005004808006603</v>
      </c>
    </row>
    <row r="5200" spans="2:9" ht="11.5" customHeight="1">
      <c r="B5200" s="764">
        <v>45916</v>
      </c>
      <c r="C5200" s="768">
        <v>8.9925349851692502</v>
      </c>
      <c r="D5200" s="762"/>
      <c r="E5200" s="762"/>
      <c r="F5200" s="762"/>
      <c r="G5200" s="762"/>
      <c r="H5200" s="762"/>
      <c r="I5200" s="763">
        <v>9.5005004808006603</v>
      </c>
    </row>
    <row r="5201" spans="2:9" ht="11.5" customHeight="1">
      <c r="B5201" s="764">
        <v>45917</v>
      </c>
      <c r="C5201" s="765">
        <v>9.0573785460463192</v>
      </c>
      <c r="D5201" s="766"/>
      <c r="E5201" s="766"/>
      <c r="F5201" s="766"/>
      <c r="G5201" s="766"/>
      <c r="H5201" s="766"/>
      <c r="I5201" s="767">
        <v>9.5005004808006603</v>
      </c>
    </row>
    <row r="5202" spans="2:9" ht="11.5" customHeight="1">
      <c r="B5202" s="764">
        <v>45918</v>
      </c>
      <c r="C5202" s="768">
        <v>9.2285900045628093</v>
      </c>
      <c r="D5202" s="762"/>
      <c r="E5202" s="762"/>
      <c r="F5202" s="762"/>
      <c r="G5202" s="762"/>
      <c r="H5202" s="762"/>
      <c r="I5202" s="763">
        <v>9.5005004808006603</v>
      </c>
    </row>
    <row r="5203" spans="2:9" ht="11.5" customHeight="1">
      <c r="B5203" s="764">
        <v>45919</v>
      </c>
      <c r="C5203" s="765">
        <v>9.2997381049901993</v>
      </c>
      <c r="D5203" s="766"/>
      <c r="E5203" s="766"/>
      <c r="F5203" s="766"/>
      <c r="G5203" s="766"/>
      <c r="H5203" s="766"/>
      <c r="I5203" s="767">
        <v>9.5005004808006603</v>
      </c>
    </row>
    <row r="5204" spans="2:9" ht="11.5" customHeight="1">
      <c r="B5204" s="764">
        <v>45920</v>
      </c>
      <c r="C5204" s="768">
        <v>9.2997381049901993</v>
      </c>
      <c r="D5204" s="762"/>
      <c r="E5204" s="762"/>
      <c r="F5204" s="762"/>
      <c r="G5204" s="762"/>
      <c r="H5204" s="762"/>
      <c r="I5204" s="763">
        <v>9.5005004808006603</v>
      </c>
    </row>
    <row r="5205" spans="2:9" ht="11.5" customHeight="1">
      <c r="B5205" s="764">
        <v>45921</v>
      </c>
      <c r="C5205" s="765">
        <v>9.2997381049901993</v>
      </c>
      <c r="D5205" s="766"/>
      <c r="E5205" s="766"/>
      <c r="F5205" s="766"/>
      <c r="G5205" s="766"/>
      <c r="H5205" s="766"/>
      <c r="I5205" s="767">
        <v>9.5005004808006603</v>
      </c>
    </row>
    <row r="5206" spans="2:9" ht="11.5" customHeight="1">
      <c r="B5206" s="764">
        <v>45922</v>
      </c>
      <c r="C5206" s="768">
        <v>9.3207799777354303</v>
      </c>
      <c r="D5206" s="762"/>
      <c r="E5206" s="762"/>
      <c r="F5206" s="762"/>
      <c r="G5206" s="762"/>
      <c r="H5206" s="762"/>
      <c r="I5206" s="763">
        <v>9.5005004808006603</v>
      </c>
    </row>
    <row r="5207" spans="2:9" ht="11.5" customHeight="1">
      <c r="B5207" s="764">
        <v>45923</v>
      </c>
      <c r="C5207" s="765">
        <v>9.0346928880298805</v>
      </c>
      <c r="D5207" s="766"/>
      <c r="E5207" s="766"/>
      <c r="F5207" s="766"/>
      <c r="G5207" s="766"/>
      <c r="H5207" s="766"/>
      <c r="I5207" s="767">
        <v>9.5005004808006603</v>
      </c>
    </row>
    <row r="5208" spans="2:9" ht="11.5" customHeight="1">
      <c r="B5208" s="764">
        <v>45924</v>
      </c>
      <c r="C5208" s="768">
        <v>8.8500606158088804</v>
      </c>
      <c r="D5208" s="762"/>
      <c r="E5208" s="762"/>
      <c r="F5208" s="762"/>
      <c r="G5208" s="762"/>
      <c r="H5208" s="762"/>
      <c r="I5208" s="763">
        <v>9.5005004808006603</v>
      </c>
    </row>
    <row r="5209" spans="2:9" ht="11.5" customHeight="1">
      <c r="B5209" s="764">
        <v>45925</v>
      </c>
      <c r="C5209" s="765">
        <v>8.5815532503210292</v>
      </c>
      <c r="D5209" s="766"/>
      <c r="E5209" s="766"/>
      <c r="F5209" s="766"/>
      <c r="G5209" s="766"/>
      <c r="H5209" s="766"/>
      <c r="I5209" s="767">
        <v>9.5005004808006603</v>
      </c>
    </row>
    <row r="5210" spans="2:9" ht="11.5" customHeight="1">
      <c r="B5210" s="764">
        <v>45926</v>
      </c>
      <c r="C5210" s="768">
        <v>8.5027211340993603</v>
      </c>
      <c r="D5210" s="762"/>
      <c r="E5210" s="762"/>
      <c r="F5210" s="762"/>
      <c r="G5210" s="762"/>
      <c r="H5210" s="762"/>
      <c r="I5210" s="763">
        <v>9.5005004808006603</v>
      </c>
    </row>
    <row r="5211" spans="2:9" ht="11.5" customHeight="1">
      <c r="B5211" s="764">
        <v>45927</v>
      </c>
      <c r="C5211" s="765">
        <v>8.5027211340993603</v>
      </c>
      <c r="D5211" s="766"/>
      <c r="E5211" s="766"/>
      <c r="F5211" s="766"/>
      <c r="G5211" s="766"/>
      <c r="H5211" s="766"/>
      <c r="I5211" s="767">
        <v>9.5005004808006603</v>
      </c>
    </row>
    <row r="5212" spans="2:9" ht="11.5" customHeight="1">
      <c r="B5212" s="764">
        <v>45928</v>
      </c>
      <c r="C5212" s="768">
        <v>8.5027211340993603</v>
      </c>
      <c r="D5212" s="762"/>
      <c r="E5212" s="762"/>
      <c r="F5212" s="762"/>
      <c r="G5212" s="762"/>
      <c r="H5212" s="762"/>
      <c r="I5212" s="763">
        <v>9.5005004808006603</v>
      </c>
    </row>
    <row r="5213" spans="2:9" ht="11.5" customHeight="1">
      <c r="B5213" s="764">
        <v>45929</v>
      </c>
      <c r="C5213" s="765">
        <v>8.5901181190043197</v>
      </c>
      <c r="D5213" s="766"/>
      <c r="E5213" s="766"/>
      <c r="F5213" s="766"/>
      <c r="G5213" s="766"/>
      <c r="H5213" s="766"/>
      <c r="I5213" s="767">
        <v>9.5005004808006603</v>
      </c>
    </row>
    <row r="5214" spans="2:9" ht="11.5" customHeight="1">
      <c r="B5214" s="764">
        <v>45930</v>
      </c>
      <c r="C5214" s="768">
        <v>9.7762669978576593</v>
      </c>
      <c r="D5214" s="762"/>
      <c r="E5214" s="762"/>
      <c r="F5214" s="762"/>
      <c r="G5214" s="762"/>
      <c r="H5214" s="762"/>
      <c r="I5214" s="763">
        <v>9.5005004808006603</v>
      </c>
    </row>
    <row r="5215" spans="2:9" ht="11.5" customHeight="1">
      <c r="B5215" s="769">
        <v>45931</v>
      </c>
      <c r="C5215" s="765">
        <v>9.5829108524354307</v>
      </c>
      <c r="D5215" s="766"/>
      <c r="E5215" s="766"/>
      <c r="F5215" s="766"/>
      <c r="G5215" s="766"/>
      <c r="H5215" s="766"/>
      <c r="I5215" s="767">
        <v>9.5005004808006603</v>
      </c>
    </row>
    <row r="5216" spans="2:9" ht="11.5" customHeight="1">
      <c r="B5216" s="769">
        <v>45932</v>
      </c>
      <c r="C5216" s="768">
        <v>9.9827010847768598</v>
      </c>
      <c r="D5216" s="762"/>
      <c r="E5216" s="762"/>
      <c r="F5216" s="762"/>
      <c r="G5216" s="762"/>
      <c r="H5216" s="762"/>
      <c r="I5216" s="763">
        <v>9.5005004808006603</v>
      </c>
    </row>
    <row r="5217" spans="2:9" ht="11.5" customHeight="1">
      <c r="B5217" s="769">
        <v>45933</v>
      </c>
      <c r="C5217" s="765">
        <v>9.9176209219388607</v>
      </c>
      <c r="D5217" s="766"/>
      <c r="E5217" s="766"/>
      <c r="F5217" s="766"/>
      <c r="G5217" s="766"/>
      <c r="H5217" s="766"/>
      <c r="I5217" s="767">
        <v>9.5005004808006603</v>
      </c>
    </row>
    <row r="5218" spans="2:9" ht="11.5" customHeight="1">
      <c r="B5218" s="769">
        <v>45934</v>
      </c>
      <c r="C5218" s="768">
        <v>9.9176209219388607</v>
      </c>
      <c r="D5218" s="762"/>
      <c r="E5218" s="762"/>
      <c r="F5218" s="762"/>
      <c r="G5218" s="762"/>
      <c r="H5218" s="762"/>
      <c r="I5218" s="763">
        <v>9.5005004808006603</v>
      </c>
    </row>
    <row r="5219" spans="2:9" ht="11.5" customHeight="1">
      <c r="B5219" s="769">
        <v>45935</v>
      </c>
      <c r="C5219" s="765">
        <v>9.9176209219388607</v>
      </c>
      <c r="D5219" s="766"/>
      <c r="E5219" s="766"/>
      <c r="F5219" s="766"/>
      <c r="G5219" s="766"/>
      <c r="H5219" s="766"/>
      <c r="I5219" s="767">
        <v>9.5005004808006603</v>
      </c>
    </row>
    <row r="5220" spans="2:9" ht="11.5" customHeight="1">
      <c r="B5220" s="769">
        <v>45936</v>
      </c>
      <c r="C5220" s="768">
        <v>10.1196492477481</v>
      </c>
      <c r="D5220" s="762"/>
      <c r="E5220" s="762"/>
      <c r="F5220" s="762"/>
      <c r="G5220" s="762"/>
      <c r="H5220" s="762"/>
      <c r="I5220" s="763">
        <v>9.5005004808006603</v>
      </c>
    </row>
    <row r="5221" spans="2:9" ht="11.5" customHeight="1">
      <c r="B5221" s="769">
        <v>45937</v>
      </c>
      <c r="C5221" s="765">
        <v>10.029960114672599</v>
      </c>
      <c r="D5221" s="766"/>
      <c r="E5221" s="766"/>
      <c r="F5221" s="766"/>
      <c r="G5221" s="766"/>
      <c r="H5221" s="766"/>
      <c r="I5221" s="767">
        <v>9.5005004808006603</v>
      </c>
    </row>
    <row r="5222" spans="2:9" ht="11.5" customHeight="1">
      <c r="B5222" s="769">
        <v>45938</v>
      </c>
      <c r="C5222" s="768">
        <v>10.5675337906585</v>
      </c>
      <c r="D5222" s="762"/>
      <c r="E5222" s="762"/>
      <c r="F5222" s="762"/>
      <c r="G5222" s="762"/>
      <c r="H5222" s="762"/>
      <c r="I5222" s="763">
        <v>9.5005004808006603</v>
      </c>
    </row>
    <row r="5223" spans="2:9" ht="11.5" customHeight="1">
      <c r="B5223" s="769">
        <v>45939</v>
      </c>
      <c r="C5223" s="765">
        <v>10.5985381754121</v>
      </c>
      <c r="D5223" s="766"/>
      <c r="E5223" s="766"/>
      <c r="F5223" s="766"/>
      <c r="G5223" s="766"/>
      <c r="H5223" s="766"/>
      <c r="I5223" s="767">
        <v>9.5005004808006603</v>
      </c>
    </row>
    <row r="5224" spans="2:9" ht="11.5" customHeight="1">
      <c r="B5224" s="769">
        <v>45940</v>
      </c>
      <c r="C5224" s="768">
        <v>9.9244287515691294</v>
      </c>
      <c r="D5224" s="762"/>
      <c r="E5224" s="762"/>
      <c r="F5224" s="762"/>
      <c r="G5224" s="762"/>
      <c r="H5224" s="762"/>
      <c r="I5224" s="763">
        <v>9.5005004808006603</v>
      </c>
    </row>
    <row r="5225" spans="2:9" ht="11.5" customHeight="1">
      <c r="B5225" s="769">
        <v>45941</v>
      </c>
      <c r="C5225" s="765">
        <v>9.9244287515691294</v>
      </c>
      <c r="D5225" s="766"/>
      <c r="E5225" s="766"/>
      <c r="F5225" s="766"/>
      <c r="G5225" s="766"/>
      <c r="H5225" s="766"/>
      <c r="I5225" s="767">
        <v>9.5005004808006603</v>
      </c>
    </row>
    <row r="5226" spans="2:9" ht="11.5" customHeight="1">
      <c r="B5226" s="769">
        <v>45942</v>
      </c>
      <c r="C5226" s="768">
        <v>9.9244287515691294</v>
      </c>
      <c r="D5226" s="762"/>
      <c r="E5226" s="762"/>
      <c r="F5226" s="762"/>
      <c r="G5226" s="762"/>
      <c r="H5226" s="762"/>
      <c r="I5226" s="763">
        <v>9.5005004808006603</v>
      </c>
    </row>
    <row r="5227" spans="2:9" ht="11.5" customHeight="1">
      <c r="B5227" s="769">
        <v>45943</v>
      </c>
      <c r="C5227" s="765">
        <v>10.136474832701699</v>
      </c>
      <c r="D5227" s="766"/>
      <c r="E5227" s="766"/>
      <c r="F5227" s="766"/>
      <c r="G5227" s="766"/>
      <c r="H5227" s="766"/>
      <c r="I5227" s="767">
        <v>9.5005004808006603</v>
      </c>
    </row>
    <row r="5228" spans="2:9" ht="11.5" customHeight="1">
      <c r="B5228" s="769">
        <v>45944</v>
      </c>
      <c r="C5228" s="768">
        <v>9.6589580789301106</v>
      </c>
      <c r="D5228" s="762"/>
      <c r="E5228" s="762"/>
      <c r="F5228" s="762"/>
      <c r="G5228" s="762"/>
      <c r="H5228" s="762"/>
      <c r="I5228" s="763">
        <v>9.5005004808006603</v>
      </c>
    </row>
    <row r="5229" spans="2:9" ht="11.5" customHeight="1">
      <c r="B5229" s="769">
        <v>45945</v>
      </c>
      <c r="C5229" s="765">
        <v>9.8190947384808407</v>
      </c>
      <c r="D5229" s="766"/>
      <c r="E5229" s="766"/>
      <c r="F5229" s="766"/>
      <c r="G5229" s="766"/>
      <c r="H5229" s="766"/>
      <c r="I5229" s="767">
        <v>9.5005004808006603</v>
      </c>
    </row>
    <row r="5230" spans="2:9" ht="11.5" customHeight="1">
      <c r="B5230" s="769">
        <v>45946</v>
      </c>
      <c r="C5230" s="768">
        <v>9.6085589947167396</v>
      </c>
      <c r="D5230" s="762"/>
      <c r="E5230" s="762"/>
      <c r="F5230" s="762"/>
      <c r="G5230" s="762"/>
      <c r="H5230" s="762"/>
      <c r="I5230" s="763">
        <v>9.5005004808006603</v>
      </c>
    </row>
    <row r="5231" spans="2:9" ht="11.5" customHeight="1">
      <c r="B5231" s="769">
        <v>45947</v>
      </c>
      <c r="C5231" s="765">
        <v>9.3703971008626095</v>
      </c>
      <c r="D5231" s="766"/>
      <c r="E5231" s="766"/>
      <c r="F5231" s="766"/>
      <c r="G5231" s="766"/>
      <c r="H5231" s="766"/>
      <c r="I5231" s="767">
        <v>9.5005004808006603</v>
      </c>
    </row>
    <row r="5232" spans="2:9" ht="11.5" customHeight="1">
      <c r="B5232" s="769">
        <v>45948</v>
      </c>
      <c r="C5232" s="768">
        <v>9.3703971008626095</v>
      </c>
      <c r="D5232" s="762"/>
      <c r="E5232" s="762"/>
      <c r="F5232" s="762"/>
      <c r="G5232" s="762"/>
      <c r="H5232" s="762"/>
      <c r="I5232" s="763">
        <v>9.5005004808006603</v>
      </c>
    </row>
    <row r="5233" spans="2:9" ht="11.5" customHeight="1">
      <c r="B5233" s="769">
        <v>45949</v>
      </c>
      <c r="C5233" s="765">
        <v>9.3703971008626095</v>
      </c>
      <c r="D5233" s="766"/>
      <c r="E5233" s="766"/>
      <c r="F5233" s="766"/>
      <c r="G5233" s="766"/>
      <c r="H5233" s="766"/>
      <c r="I5233" s="767">
        <v>9.5005004808006603</v>
      </c>
    </row>
    <row r="5234" spans="2:9" ht="11.5" customHeight="1">
      <c r="B5234" s="769">
        <v>45950</v>
      </c>
      <c r="C5234" s="768">
        <v>9.3658338019031895</v>
      </c>
      <c r="D5234" s="762"/>
      <c r="E5234" s="762"/>
      <c r="F5234" s="762"/>
      <c r="G5234" s="762"/>
      <c r="H5234" s="762"/>
      <c r="I5234" s="763">
        <v>9.5005004808006603</v>
      </c>
    </row>
    <row r="5235" spans="2:9" ht="11.5" customHeight="1">
      <c r="B5235" s="769">
        <v>45951</v>
      </c>
      <c r="C5235" s="765">
        <v>9.3387507746129899</v>
      </c>
      <c r="D5235" s="766"/>
      <c r="E5235" s="766"/>
      <c r="F5235" s="766"/>
      <c r="G5235" s="766"/>
      <c r="H5235" s="766"/>
      <c r="I5235" s="767">
        <v>9.5005004808006603</v>
      </c>
    </row>
    <row r="5236" spans="2:9" ht="11.5" customHeight="1">
      <c r="B5236" s="769">
        <v>45952</v>
      </c>
      <c r="C5236" s="768">
        <v>9.0101254887542304</v>
      </c>
      <c r="D5236" s="762"/>
      <c r="E5236" s="762"/>
      <c r="F5236" s="762"/>
      <c r="G5236" s="762"/>
      <c r="H5236" s="762"/>
      <c r="I5236" s="763">
        <v>9.5005004808006603</v>
      </c>
    </row>
    <row r="5237" spans="2:9" ht="11.5" customHeight="1">
      <c r="B5237" s="769">
        <v>45953</v>
      </c>
      <c r="C5237" s="765">
        <v>9.2291274573636795</v>
      </c>
      <c r="D5237" s="766"/>
      <c r="E5237" s="766"/>
      <c r="F5237" s="766"/>
      <c r="G5237" s="766"/>
      <c r="H5237" s="766"/>
      <c r="I5237" s="767">
        <v>9.5005004808006603</v>
      </c>
    </row>
    <row r="5238" spans="2:9" ht="11.5" customHeight="1">
      <c r="B5238" s="769">
        <v>45954</v>
      </c>
      <c r="C5238" s="768">
        <v>9.6020096783253006</v>
      </c>
      <c r="D5238" s="762"/>
      <c r="E5238" s="762"/>
      <c r="F5238" s="762"/>
      <c r="G5238" s="762"/>
      <c r="H5238" s="762"/>
      <c r="I5238" s="763">
        <v>9.5005004808006603</v>
      </c>
    </row>
    <row r="5239" spans="2:9" ht="11.5" customHeight="1">
      <c r="B5239" s="769">
        <v>45955</v>
      </c>
      <c r="C5239" s="765">
        <v>9.6020096783253006</v>
      </c>
      <c r="D5239" s="766"/>
      <c r="E5239" s="766"/>
      <c r="F5239" s="766"/>
      <c r="G5239" s="766"/>
      <c r="H5239" s="766"/>
      <c r="I5239" s="767">
        <v>9.5005004808006603</v>
      </c>
    </row>
    <row r="5240" spans="2:9" ht="11.5" customHeight="1">
      <c r="B5240" s="769">
        <v>45956</v>
      </c>
      <c r="C5240" s="768">
        <v>9.6020096783253006</v>
      </c>
      <c r="D5240" s="762"/>
      <c r="E5240" s="762"/>
      <c r="F5240" s="762"/>
      <c r="G5240" s="762"/>
      <c r="H5240" s="762"/>
      <c r="I5240" s="763">
        <v>9.5005004808006603</v>
      </c>
    </row>
    <row r="5241" spans="2:9" ht="11.5" customHeight="1">
      <c r="B5241" s="769">
        <v>45957</v>
      </c>
      <c r="C5241" s="765">
        <v>9.80384269632947</v>
      </c>
      <c r="D5241" s="766"/>
      <c r="E5241" s="766"/>
      <c r="F5241" s="766"/>
      <c r="G5241" s="766"/>
      <c r="H5241" s="766"/>
      <c r="I5241" s="767">
        <v>9.5005004808006603</v>
      </c>
    </row>
    <row r="5242" spans="2:9" ht="11.5" customHeight="1">
      <c r="B5242" s="769">
        <v>45958</v>
      </c>
      <c r="C5242" s="768">
        <v>9.6317247295692496</v>
      </c>
      <c r="D5242" s="762"/>
      <c r="E5242" s="762"/>
      <c r="F5242" s="762"/>
      <c r="G5242" s="762"/>
      <c r="H5242" s="762"/>
      <c r="I5242" s="763">
        <v>9.5005004808006603</v>
      </c>
    </row>
    <row r="5243" spans="2:9" ht="11.5" customHeight="1">
      <c r="B5243" s="769">
        <v>45959</v>
      </c>
      <c r="C5243" s="765">
        <v>9.6309642921303507</v>
      </c>
      <c r="D5243" s="766"/>
      <c r="E5243" s="766"/>
      <c r="F5243" s="766"/>
      <c r="G5243" s="766"/>
      <c r="H5243" s="766"/>
      <c r="I5243" s="767">
        <v>9.5005004808006603</v>
      </c>
    </row>
    <row r="5244" spans="2:9" ht="11.5" customHeight="1">
      <c r="B5244" s="769">
        <v>45960</v>
      </c>
      <c r="C5244" s="768">
        <v>9.1627633126442003</v>
      </c>
      <c r="D5244" s="762"/>
      <c r="E5244" s="762"/>
      <c r="F5244" s="762"/>
      <c r="G5244" s="762"/>
      <c r="H5244" s="762"/>
      <c r="I5244" s="763">
        <v>9.5005004808006603</v>
      </c>
    </row>
    <row r="5245" spans="2:9" ht="11.5" customHeight="1">
      <c r="B5245" s="769">
        <v>45961</v>
      </c>
      <c r="C5245" s="765">
        <v>9.5005004808006603</v>
      </c>
      <c r="D5245" s="766"/>
      <c r="E5245" s="766"/>
      <c r="F5245" s="766"/>
      <c r="G5245" s="766"/>
      <c r="H5245" s="766"/>
      <c r="I5245" s="767">
        <v>9.5005004808006603</v>
      </c>
    </row>
    <row r="5246" spans="2:9" ht="11.5" customHeight="1">
      <c r="B5246" s="769">
        <v>45962</v>
      </c>
      <c r="C5246" s="768">
        <v>9.5005004808006603</v>
      </c>
      <c r="D5246" s="762"/>
      <c r="E5246" s="762"/>
      <c r="F5246" s="762"/>
      <c r="G5246" s="762"/>
      <c r="H5246" s="762"/>
      <c r="I5246" s="763">
        <v>9.5005004808006603</v>
      </c>
    </row>
    <row r="5247" spans="2:9" ht="11.5" customHeight="1">
      <c r="B5247" s="769">
        <v>45963</v>
      </c>
      <c r="C5247" s="765">
        <v>9.5005004808006603</v>
      </c>
      <c r="D5247" s="766"/>
      <c r="E5247" s="766"/>
      <c r="F5247" s="766"/>
      <c r="G5247" s="766"/>
      <c r="H5247" s="766"/>
      <c r="I5247" s="767">
        <v>9.5005004808006603</v>
      </c>
    </row>
    <row r="5248" spans="2:9" ht="11.5" customHeight="1">
      <c r="B5248" s="769">
        <v>45964</v>
      </c>
      <c r="C5248" s="768">
        <v>9.2898061101686409</v>
      </c>
      <c r="D5248" s="762"/>
      <c r="E5248" s="762"/>
      <c r="F5248" s="762"/>
      <c r="G5248" s="762"/>
      <c r="H5248" s="762"/>
      <c r="I5248" s="763">
        <v>9.5005004808006603</v>
      </c>
    </row>
    <row r="5249" spans="2:9" ht="11.5" customHeight="1">
      <c r="B5249" s="769">
        <v>45965</v>
      </c>
      <c r="C5249" s="765">
        <v>8.70956087687685</v>
      </c>
      <c r="D5249" s="766"/>
      <c r="E5249" s="766"/>
      <c r="F5249" s="766"/>
      <c r="G5249" s="766"/>
      <c r="H5249" s="766"/>
      <c r="I5249" s="767">
        <v>9.5005004808006603</v>
      </c>
    </row>
    <row r="5250" spans="2:9" ht="11.5" customHeight="1">
      <c r="B5250" s="769">
        <v>45966</v>
      </c>
      <c r="C5250" s="768">
        <v>8.7406209499064804</v>
      </c>
      <c r="D5250" s="762"/>
      <c r="E5250" s="762"/>
      <c r="F5250" s="762"/>
      <c r="G5250" s="762"/>
      <c r="H5250" s="762"/>
      <c r="I5250" s="763">
        <v>9.5005004808006603</v>
      </c>
    </row>
    <row r="5251" spans="2:9" ht="11.5" customHeight="1">
      <c r="B5251" s="769">
        <v>45967</v>
      </c>
      <c r="C5251" s="765">
        <v>8.2729476260197092</v>
      </c>
      <c r="D5251" s="766"/>
      <c r="E5251" s="766"/>
      <c r="F5251" s="766"/>
      <c r="G5251" s="766"/>
      <c r="H5251" s="766"/>
      <c r="I5251" s="767">
        <v>9.5005004808006603</v>
      </c>
    </row>
    <row r="5252" spans="2:9" ht="11.5" customHeight="1">
      <c r="B5252" s="769">
        <v>45968</v>
      </c>
      <c r="C5252" s="768">
        <v>8.3170592643188996</v>
      </c>
      <c r="D5252" s="762"/>
      <c r="E5252" s="762"/>
      <c r="F5252" s="762"/>
      <c r="G5252" s="762"/>
      <c r="H5252" s="762"/>
      <c r="I5252" s="763">
        <v>9.5005004808006603</v>
      </c>
    </row>
    <row r="5253" spans="2:9" ht="11.5" customHeight="1">
      <c r="B5253" s="769">
        <v>45969</v>
      </c>
      <c r="C5253" s="765">
        <v>8.3170592643188996</v>
      </c>
      <c r="D5253" s="766"/>
      <c r="E5253" s="766"/>
      <c r="F5253" s="766"/>
      <c r="G5253" s="766"/>
      <c r="H5253" s="766"/>
      <c r="I5253" s="767">
        <v>9.5005004808006603</v>
      </c>
    </row>
    <row r="5254" spans="2:9" ht="11.5" customHeight="1">
      <c r="B5254" s="769">
        <v>45970</v>
      </c>
      <c r="C5254" s="768">
        <v>8.3170592643188996</v>
      </c>
      <c r="D5254" s="762"/>
      <c r="E5254" s="762"/>
      <c r="F5254" s="762"/>
      <c r="G5254" s="762"/>
      <c r="H5254" s="762"/>
      <c r="I5254" s="763">
        <v>9.5005004808006603</v>
      </c>
    </row>
    <row r="5255" spans="2:9" ht="11.5" customHeight="1">
      <c r="B5255" s="769">
        <v>45971</v>
      </c>
      <c r="C5255" s="765">
        <v>8.5128237106034792</v>
      </c>
      <c r="D5255" s="766"/>
      <c r="E5255" s="766"/>
      <c r="F5255" s="766"/>
      <c r="G5255" s="766"/>
      <c r="H5255" s="766"/>
      <c r="I5255" s="767">
        <v>9.5005004808006603</v>
      </c>
    </row>
    <row r="5256" spans="2:9" ht="11.5" customHeight="1">
      <c r="B5256" s="769">
        <v>45972</v>
      </c>
      <c r="C5256" s="768">
        <v>8.1610293522432507</v>
      </c>
      <c r="D5256" s="762"/>
      <c r="E5256" s="762"/>
      <c r="F5256" s="762"/>
      <c r="G5256" s="762"/>
      <c r="H5256" s="762"/>
      <c r="I5256" s="763">
        <v>9.5005004808006603</v>
      </c>
    </row>
    <row r="5257" spans="2:9" ht="11.5" customHeight="1">
      <c r="B5257" s="769">
        <v>45973</v>
      </c>
      <c r="C5257" s="765">
        <v>7.9163205711241602</v>
      </c>
      <c r="D5257" s="766"/>
      <c r="E5257" s="766"/>
      <c r="F5257" s="766"/>
      <c r="G5257" s="766"/>
      <c r="H5257" s="766"/>
      <c r="I5257" s="767">
        <v>9.5005004808006603</v>
      </c>
    </row>
    <row r="5258" spans="2:9" ht="11.5" customHeight="1">
      <c r="B5258" s="769">
        <v>45974</v>
      </c>
      <c r="C5258" s="768">
        <v>7.4294813574383598</v>
      </c>
      <c r="D5258" s="762"/>
      <c r="E5258" s="762"/>
      <c r="F5258" s="762"/>
      <c r="G5258" s="762"/>
      <c r="H5258" s="762"/>
      <c r="I5258" s="763">
        <v>9.5005004808006603</v>
      </c>
    </row>
    <row r="5259" spans="2:9" ht="11.5" customHeight="1">
      <c r="B5259" s="769">
        <v>45975</v>
      </c>
      <c r="C5259" s="765">
        <v>7.4136556350291896</v>
      </c>
      <c r="D5259" s="766"/>
      <c r="E5259" s="766"/>
      <c r="F5259" s="766"/>
      <c r="G5259" s="766"/>
      <c r="H5259" s="766"/>
      <c r="I5259" s="767">
        <v>9.5005004808006603</v>
      </c>
    </row>
    <row r="5260" spans="2:9" ht="11.5" customHeight="1">
      <c r="B5260" s="769">
        <v>45976</v>
      </c>
      <c r="C5260" s="768">
        <v>7.4136556350291896</v>
      </c>
      <c r="D5260" s="762"/>
      <c r="E5260" s="762"/>
      <c r="F5260" s="762"/>
      <c r="G5260" s="762"/>
      <c r="H5260" s="762"/>
      <c r="I5260" s="763">
        <v>9.5005004808006603</v>
      </c>
    </row>
    <row r="5261" spans="2:9" ht="11.5" customHeight="1">
      <c r="B5261" s="769">
        <v>45977</v>
      </c>
      <c r="C5261" s="765">
        <v>7.4136556350291896</v>
      </c>
      <c r="D5261" s="766"/>
      <c r="E5261" s="766"/>
      <c r="F5261" s="766"/>
      <c r="G5261" s="766"/>
      <c r="H5261" s="766"/>
      <c r="I5261" s="767">
        <v>9.5005004808006603</v>
      </c>
    </row>
    <row r="5262" spans="2:9" ht="11.5" customHeight="1">
      <c r="B5262" s="769">
        <v>45978</v>
      </c>
      <c r="C5262" s="768">
        <v>7.2028608820846101</v>
      </c>
      <c r="D5262" s="762"/>
      <c r="E5262" s="762"/>
      <c r="F5262" s="762"/>
      <c r="G5262" s="762"/>
      <c r="H5262" s="762"/>
      <c r="I5262" s="763">
        <v>9.5005004808006603</v>
      </c>
    </row>
    <row r="5263" spans="2:9" ht="11.5" customHeight="1">
      <c r="B5263" s="769">
        <v>45979</v>
      </c>
      <c r="C5263" s="765">
        <v>7.1335083285930301</v>
      </c>
      <c r="D5263" s="766"/>
      <c r="E5263" s="766"/>
      <c r="F5263" s="766"/>
      <c r="G5263" s="766"/>
      <c r="H5263" s="766"/>
      <c r="I5263" s="767">
        <v>9.5005004808006603</v>
      </c>
    </row>
    <row r="5264" spans="2:9" ht="11.5" customHeight="1">
      <c r="B5264" s="769">
        <v>45980</v>
      </c>
      <c r="C5264" s="768">
        <v>7.0938998867197096</v>
      </c>
      <c r="D5264" s="762"/>
      <c r="E5264" s="762"/>
      <c r="F5264" s="762"/>
      <c r="G5264" s="762"/>
      <c r="H5264" s="762"/>
      <c r="I5264" s="763">
        <v>9.5005004808006603</v>
      </c>
    </row>
    <row r="5265" spans="2:9" ht="11.5" customHeight="1">
      <c r="B5265" s="769">
        <v>45981</v>
      </c>
      <c r="C5265" s="765">
        <v>6.8124471697659796</v>
      </c>
      <c r="D5265" s="766"/>
      <c r="E5265" s="766"/>
      <c r="F5265" s="766"/>
      <c r="G5265" s="766"/>
      <c r="H5265" s="766"/>
      <c r="I5265" s="767">
        <v>9.5005004808006603</v>
      </c>
    </row>
    <row r="5266" spans="2:9" ht="11.5" customHeight="1">
      <c r="B5266" s="769">
        <v>45982</v>
      </c>
      <c r="C5266" s="768">
        <v>6.9667303709063102</v>
      </c>
      <c r="D5266" s="762"/>
      <c r="E5266" s="762"/>
      <c r="F5266" s="762"/>
      <c r="G5266" s="762"/>
      <c r="H5266" s="762"/>
      <c r="I5266" s="763">
        <v>9.5005004808006603</v>
      </c>
    </row>
    <row r="5267" spans="2:9" ht="11.5" customHeight="1">
      <c r="B5267" s="769">
        <v>45983</v>
      </c>
      <c r="C5267" s="765">
        <v>6.9667303709063102</v>
      </c>
      <c r="D5267" s="766"/>
      <c r="E5267" s="766"/>
      <c r="F5267" s="766"/>
      <c r="G5267" s="766"/>
      <c r="H5267" s="766"/>
      <c r="I5267" s="767">
        <v>9.5005004808006603</v>
      </c>
    </row>
    <row r="5268" spans="2:9" ht="11.5" customHeight="1">
      <c r="B5268" s="769">
        <v>45984</v>
      </c>
      <c r="C5268" s="768">
        <v>6.9667303709063102</v>
      </c>
      <c r="D5268" s="762"/>
      <c r="E5268" s="762"/>
      <c r="F5268" s="762"/>
      <c r="G5268" s="762"/>
      <c r="H5268" s="762"/>
      <c r="I5268" s="763">
        <v>9.5005004808006603</v>
      </c>
    </row>
    <row r="5269" spans="2:9" ht="11.5" customHeight="1">
      <c r="B5269" s="769">
        <v>45985</v>
      </c>
      <c r="C5269" s="765">
        <v>7.21320757283398</v>
      </c>
      <c r="D5269" s="766"/>
      <c r="E5269" s="766"/>
      <c r="F5269" s="766"/>
      <c r="G5269" s="766"/>
      <c r="H5269" s="766"/>
      <c r="I5269" s="767">
        <v>9.5005004808006603</v>
      </c>
    </row>
    <row r="5270" spans="2:9" ht="11.5" customHeight="1">
      <c r="B5270" s="769">
        <v>45986</v>
      </c>
      <c r="C5270" s="768">
        <v>7.3265479947943302</v>
      </c>
      <c r="D5270" s="762"/>
      <c r="E5270" s="762"/>
      <c r="F5270" s="762"/>
      <c r="G5270" s="762"/>
      <c r="H5270" s="762"/>
      <c r="I5270" s="763">
        <v>9.5005004808006603</v>
      </c>
    </row>
    <row r="5271" spans="2:9" ht="11.5" customHeight="1">
      <c r="B5271" s="769">
        <v>45987</v>
      </c>
      <c r="C5271" s="765">
        <v>7.4097323851517398</v>
      </c>
      <c r="D5271" s="766"/>
      <c r="E5271" s="766"/>
      <c r="F5271" s="766"/>
      <c r="G5271" s="766"/>
      <c r="H5271" s="766"/>
      <c r="I5271" s="767">
        <v>9.5005004808006603</v>
      </c>
    </row>
    <row r="5272" spans="2:9" ht="11.5" customHeight="1">
      <c r="B5272" s="769">
        <v>45988</v>
      </c>
      <c r="C5272" s="768">
        <v>7.4097323851517398</v>
      </c>
      <c r="D5272" s="762"/>
      <c r="E5272" s="762"/>
      <c r="F5272" s="762"/>
      <c r="G5272" s="762"/>
      <c r="H5272" s="762"/>
      <c r="I5272" s="763">
        <v>9.5005004808006603</v>
      </c>
    </row>
    <row r="5273" spans="2:9" ht="11.5" customHeight="1">
      <c r="B5273" s="769">
        <v>45989</v>
      </c>
      <c r="C5273" s="765">
        <v>7.58132494065483</v>
      </c>
      <c r="D5273" s="766"/>
      <c r="E5273" s="766"/>
      <c r="F5273" s="766"/>
      <c r="G5273" s="766"/>
      <c r="H5273" s="766"/>
      <c r="I5273" s="767">
        <v>9.5005004808006603</v>
      </c>
    </row>
    <row r="5274" spans="2:9" ht="11.5" customHeight="1">
      <c r="B5274" s="769">
        <v>45990</v>
      </c>
      <c r="C5274" s="768">
        <v>7.58132494065483</v>
      </c>
      <c r="D5274" s="762"/>
      <c r="E5274" s="762"/>
      <c r="F5274" s="762"/>
      <c r="G5274" s="762"/>
      <c r="H5274" s="762"/>
      <c r="I5274" s="763">
        <v>9.5005004808006603</v>
      </c>
    </row>
    <row r="5275" spans="2:9" ht="11.5" customHeight="1">
      <c r="B5275" s="769">
        <v>45991</v>
      </c>
      <c r="C5275" s="765">
        <v>7.58132494065483</v>
      </c>
      <c r="D5275" s="766"/>
      <c r="E5275" s="766"/>
      <c r="F5275" s="766"/>
      <c r="G5275" s="766"/>
      <c r="H5275" s="766"/>
      <c r="I5275" s="767">
        <v>9.5005004808006603</v>
      </c>
    </row>
    <row r="5276" spans="2:9" ht="11.5" customHeight="1">
      <c r="B5276" s="769">
        <v>45992</v>
      </c>
      <c r="C5276" s="768">
        <v>7.6416109081882704</v>
      </c>
      <c r="D5276" s="762"/>
      <c r="E5276" s="762"/>
      <c r="F5276" s="762"/>
      <c r="G5276" s="762"/>
      <c r="H5276" s="762"/>
      <c r="I5276" s="763">
        <v>9.5005004808006603</v>
      </c>
    </row>
    <row r="5277" spans="2:9" ht="11.5" customHeight="1">
      <c r="B5277" s="769">
        <v>45993</v>
      </c>
      <c r="C5277" s="765">
        <v>7.5408105916448198</v>
      </c>
      <c r="D5277" s="766"/>
      <c r="E5277" s="766"/>
      <c r="F5277" s="766"/>
      <c r="G5277" s="766"/>
      <c r="H5277" s="766"/>
      <c r="I5277" s="767">
        <v>9.5005004808006603</v>
      </c>
    </row>
    <row r="5278" spans="2:9" ht="11.5" customHeight="1">
      <c r="B5278" s="769">
        <v>45994</v>
      </c>
      <c r="C5278" s="768">
        <v>7.7781484476857399</v>
      </c>
      <c r="D5278" s="762"/>
      <c r="E5278" s="762"/>
      <c r="F5278" s="762"/>
      <c r="G5278" s="762"/>
      <c r="H5278" s="762"/>
      <c r="I5278" s="763">
        <v>9.5005004808006603</v>
      </c>
    </row>
    <row r="5279" spans="2:9" ht="11.5" customHeight="1">
      <c r="B5279" s="769">
        <v>45995</v>
      </c>
      <c r="C5279" s="765">
        <v>8.0265862436523303</v>
      </c>
      <c r="D5279" s="766"/>
      <c r="E5279" s="766"/>
      <c r="F5279" s="766"/>
      <c r="G5279" s="766"/>
      <c r="H5279" s="766"/>
      <c r="I5279" s="767">
        <v>9.5005004808006603</v>
      </c>
    </row>
    <row r="5280" spans="2:9" ht="11.5" customHeight="1">
      <c r="B5280" s="769">
        <v>45996</v>
      </c>
      <c r="C5280" s="768">
        <v>8.3156212108516794</v>
      </c>
      <c r="D5280" s="762"/>
      <c r="E5280" s="762"/>
      <c r="F5280" s="762"/>
      <c r="G5280" s="762"/>
      <c r="H5280" s="762"/>
      <c r="I5280" s="763">
        <v>9.5005004808006603</v>
      </c>
    </row>
    <row r="5281" spans="2:9" ht="11.5" customHeight="1">
      <c r="B5281" s="769">
        <v>45997</v>
      </c>
      <c r="C5281" s="765">
        <v>8.3156212108516794</v>
      </c>
      <c r="D5281" s="766"/>
      <c r="E5281" s="766"/>
      <c r="F5281" s="766"/>
      <c r="G5281" s="766"/>
      <c r="H5281" s="766"/>
      <c r="I5281" s="767">
        <v>9.5005004808006603</v>
      </c>
    </row>
    <row r="5282" spans="2:9" ht="11.5" customHeight="1">
      <c r="B5282" s="769">
        <v>45998</v>
      </c>
      <c r="C5282" s="768">
        <v>8.3156212108516794</v>
      </c>
      <c r="D5282" s="762"/>
      <c r="E5282" s="762"/>
      <c r="F5282" s="762"/>
      <c r="G5282" s="762"/>
      <c r="H5282" s="762"/>
      <c r="I5282" s="763">
        <v>9.5005004808006603</v>
      </c>
    </row>
    <row r="5283" spans="2:9" ht="11.5" customHeight="1">
      <c r="B5283" s="769">
        <v>45999</v>
      </c>
      <c r="C5283" s="765">
        <v>8.3998137937280095</v>
      </c>
      <c r="D5283" s="766"/>
      <c r="E5283" s="766"/>
      <c r="F5283" s="766"/>
      <c r="G5283" s="766"/>
      <c r="H5283" s="766"/>
      <c r="I5283" s="767">
        <v>9.5005004808006603</v>
      </c>
    </row>
    <row r="5284" spans="2:9" ht="11.5" customHeight="1">
      <c r="B5284" s="769">
        <v>46000</v>
      </c>
      <c r="C5284" s="768">
        <v>8.4976471444295605</v>
      </c>
      <c r="D5284" s="762"/>
      <c r="E5284" s="762"/>
      <c r="F5284" s="762"/>
      <c r="G5284" s="762"/>
      <c r="H5284" s="762"/>
      <c r="I5284" s="763">
        <v>9.5005004808006603</v>
      </c>
    </row>
    <row r="5285" spans="2:9" ht="11.5" customHeight="1">
      <c r="B5285" s="769">
        <v>46001</v>
      </c>
      <c r="C5285" s="765">
        <v>8.4748704758649591</v>
      </c>
      <c r="D5285" s="766"/>
      <c r="E5285" s="766"/>
      <c r="F5285" s="766"/>
      <c r="G5285" s="766"/>
      <c r="H5285" s="766"/>
      <c r="I5285" s="767">
        <v>9.5005004808006603</v>
      </c>
    </row>
    <row r="5286" spans="2:9" ht="11.5" customHeight="1">
      <c r="B5286" s="769">
        <v>46002</v>
      </c>
      <c r="C5286" s="768">
        <v>8.5266108207836702</v>
      </c>
      <c r="D5286" s="762"/>
      <c r="E5286" s="762"/>
      <c r="F5286" s="762"/>
      <c r="G5286" s="762"/>
      <c r="H5286" s="762"/>
      <c r="I5286" s="763">
        <v>9.5005004808006603</v>
      </c>
    </row>
    <row r="5287" spans="2:9" ht="11.5" customHeight="1">
      <c r="B5287" s="769">
        <v>46003</v>
      </c>
      <c r="C5287" s="765">
        <v>7.9649043063834899</v>
      </c>
      <c r="D5287" s="766"/>
      <c r="E5287" s="766"/>
      <c r="F5287" s="766"/>
      <c r="G5287" s="766"/>
      <c r="H5287" s="766"/>
      <c r="I5287" s="767">
        <v>9.5005004808006603</v>
      </c>
    </row>
    <row r="5288" spans="2:9" ht="11.5" customHeight="1">
      <c r="B5288" s="769">
        <v>46004</v>
      </c>
      <c r="C5288" s="768">
        <v>7.9649043063834899</v>
      </c>
      <c r="D5288" s="762"/>
      <c r="E5288" s="762"/>
      <c r="F5288" s="762"/>
      <c r="G5288" s="762"/>
      <c r="H5288" s="762"/>
      <c r="I5288" s="763">
        <v>9.5005004808006603</v>
      </c>
    </row>
    <row r="5289" spans="2:9" ht="11.5" customHeight="1">
      <c r="B5289" s="769">
        <v>46005</v>
      </c>
      <c r="C5289" s="765">
        <v>7.9649043063834899</v>
      </c>
      <c r="D5289" s="766"/>
      <c r="E5289" s="766"/>
      <c r="F5289" s="766"/>
      <c r="G5289" s="766"/>
      <c r="H5289" s="766"/>
      <c r="I5289" s="767">
        <v>9.5005004808006603</v>
      </c>
    </row>
    <row r="5290" spans="2:9" ht="11.5" customHeight="1">
      <c r="B5290" s="769">
        <v>46006</v>
      </c>
      <c r="C5290" s="768">
        <v>7.57660929781626</v>
      </c>
      <c r="D5290" s="762"/>
      <c r="E5290" s="762"/>
      <c r="F5290" s="762"/>
      <c r="G5290" s="762"/>
      <c r="H5290" s="762"/>
      <c r="I5290" s="763">
        <v>9.5005004808006603</v>
      </c>
    </row>
    <row r="5291" spans="2:9" ht="11.5" customHeight="1">
      <c r="B5291" s="769">
        <v>46007</v>
      </c>
      <c r="C5291" s="765">
        <v>7.65631840368113</v>
      </c>
      <c r="D5291" s="766"/>
      <c r="E5291" s="766"/>
      <c r="F5291" s="766"/>
      <c r="G5291" s="766"/>
      <c r="H5291" s="766"/>
      <c r="I5291" s="767">
        <v>9.5005004808006603</v>
      </c>
    </row>
    <row r="5292" spans="2:9" ht="11.5" customHeight="1">
      <c r="B5292" s="769">
        <v>46008</v>
      </c>
      <c r="C5292" s="768">
        <v>7.4761515950527402</v>
      </c>
      <c r="D5292" s="762"/>
      <c r="E5292" s="762"/>
      <c r="F5292" s="762"/>
      <c r="G5292" s="762"/>
      <c r="H5292" s="762"/>
      <c r="I5292" s="763">
        <v>9.5005004808006603</v>
      </c>
    </row>
    <row r="5293" spans="2:9" ht="11.5" customHeight="1">
      <c r="B5293" s="769">
        <v>46009</v>
      </c>
      <c r="C5293" s="765">
        <v>7.6305942784352601</v>
      </c>
      <c r="D5293" s="766"/>
      <c r="E5293" s="766"/>
      <c r="F5293" s="766"/>
      <c r="G5293" s="766"/>
      <c r="H5293" s="766"/>
      <c r="I5293" s="767">
        <v>9.5005004808006603</v>
      </c>
    </row>
    <row r="5294" spans="2:9" ht="11.5" customHeight="1">
      <c r="B5294" s="769">
        <v>46010</v>
      </c>
      <c r="C5294" s="768">
        <v>8.1843655622455191</v>
      </c>
      <c r="D5294" s="762"/>
      <c r="E5294" s="762"/>
      <c r="F5294" s="762"/>
      <c r="G5294" s="762"/>
      <c r="H5294" s="762"/>
      <c r="I5294" s="763">
        <v>9.5005004808006603</v>
      </c>
    </row>
    <row r="5295" spans="2:9" ht="11.5" customHeight="1">
      <c r="B5295" s="769">
        <v>46011</v>
      </c>
      <c r="C5295" s="765">
        <v>8.1843655622455191</v>
      </c>
      <c r="D5295" s="766"/>
      <c r="E5295" s="766"/>
      <c r="F5295" s="766"/>
      <c r="G5295" s="766"/>
      <c r="H5295" s="766"/>
      <c r="I5295" s="767">
        <v>9.5005004808006603</v>
      </c>
    </row>
    <row r="5296" spans="2:9" ht="11.5" customHeight="1">
      <c r="B5296" s="769">
        <v>46012</v>
      </c>
      <c r="C5296" s="768">
        <v>8.1843655622455191</v>
      </c>
      <c r="D5296" s="762"/>
      <c r="E5296" s="762"/>
      <c r="F5296" s="762"/>
      <c r="G5296" s="762"/>
      <c r="H5296" s="762"/>
      <c r="I5296" s="763">
        <v>9.5005004808006603</v>
      </c>
    </row>
    <row r="5297" spans="2:9" ht="11.5" customHeight="1">
      <c r="B5297" s="769">
        <v>46013</v>
      </c>
      <c r="C5297" s="765">
        <v>8.3863010762105699</v>
      </c>
      <c r="D5297" s="766"/>
      <c r="E5297" s="766"/>
      <c r="F5297" s="766"/>
      <c r="G5297" s="766"/>
      <c r="H5297" s="766"/>
      <c r="I5297" s="767">
        <v>9.5005004808006603</v>
      </c>
    </row>
    <row r="5298" spans="2:9" ht="11.5" customHeight="1">
      <c r="B5298" s="769">
        <v>46014</v>
      </c>
      <c r="C5298" s="768">
        <v>8.1475885845990792</v>
      </c>
      <c r="D5298" s="762"/>
      <c r="E5298" s="762"/>
      <c r="F5298" s="762"/>
      <c r="G5298" s="762"/>
      <c r="H5298" s="762"/>
      <c r="I5298" s="763">
        <v>9.5005004808006603</v>
      </c>
    </row>
    <row r="5299" spans="2:9" ht="11.5" customHeight="1">
      <c r="B5299" s="769">
        <v>46015</v>
      </c>
      <c r="C5299" s="765">
        <v>8.1382310033682703</v>
      </c>
      <c r="D5299" s="766"/>
      <c r="E5299" s="766"/>
      <c r="F5299" s="766"/>
      <c r="G5299" s="766"/>
      <c r="H5299" s="766"/>
      <c r="I5299" s="767">
        <v>9.5005004808006603</v>
      </c>
    </row>
    <row r="5300" spans="2:9" ht="11.5" customHeight="1">
      <c r="B5300" s="769">
        <v>46016</v>
      </c>
      <c r="C5300" s="768">
        <v>8.1382310033682703</v>
      </c>
      <c r="D5300" s="762"/>
      <c r="E5300" s="762"/>
      <c r="F5300" s="762"/>
      <c r="G5300" s="762"/>
      <c r="H5300" s="762"/>
      <c r="I5300" s="763">
        <v>9.5005004808006603</v>
      </c>
    </row>
    <row r="5301" spans="2:9" ht="11.5" customHeight="1">
      <c r="B5301" s="769">
        <v>46017</v>
      </c>
      <c r="C5301" s="765">
        <v>8.01066489767687</v>
      </c>
      <c r="D5301" s="766"/>
      <c r="E5301" s="766"/>
      <c r="F5301" s="766"/>
      <c r="G5301" s="766"/>
      <c r="H5301" s="766"/>
      <c r="I5301" s="767">
        <v>9.5005004808006603</v>
      </c>
    </row>
    <row r="5302" spans="2:9" ht="11.5" customHeight="1">
      <c r="B5302" s="769">
        <v>46018</v>
      </c>
      <c r="C5302" s="768">
        <v>8.01066489767687</v>
      </c>
      <c r="D5302" s="762"/>
      <c r="E5302" s="762"/>
      <c r="F5302" s="762"/>
      <c r="G5302" s="762"/>
      <c r="H5302" s="762"/>
      <c r="I5302" s="763">
        <v>9.5005004808006603</v>
      </c>
    </row>
    <row r="5303" spans="2:9" ht="11.5" customHeight="1">
      <c r="B5303" s="769">
        <v>46019</v>
      </c>
      <c r="C5303" s="765">
        <v>8.01066489767687</v>
      </c>
      <c r="D5303" s="766"/>
      <c r="E5303" s="766"/>
      <c r="F5303" s="766"/>
      <c r="G5303" s="766"/>
      <c r="H5303" s="766"/>
      <c r="I5303" s="767">
        <v>9.5005004808006603</v>
      </c>
    </row>
    <row r="5304" spans="2:9" ht="11.5" customHeight="1">
      <c r="B5304" s="769">
        <v>46020</v>
      </c>
      <c r="C5304" s="768">
        <v>7.9924413368704101</v>
      </c>
      <c r="D5304" s="762"/>
      <c r="E5304" s="762"/>
      <c r="F5304" s="762"/>
      <c r="G5304" s="762"/>
      <c r="H5304" s="762"/>
      <c r="I5304" s="763">
        <v>9.5005004808006603</v>
      </c>
    </row>
    <row r="5305" spans="2:9" ht="11.5" customHeight="1">
      <c r="B5305" s="769">
        <v>46021</v>
      </c>
      <c r="C5305" s="765">
        <v>7.9288577379909704</v>
      </c>
      <c r="D5305" s="766"/>
      <c r="E5305" s="766"/>
      <c r="F5305" s="766"/>
      <c r="G5305" s="766"/>
      <c r="H5305" s="766"/>
      <c r="I5305" s="767">
        <v>9.5005004808006603</v>
      </c>
    </row>
    <row r="5306" spans="2:9" ht="11.5" customHeight="1">
      <c r="B5306" s="769">
        <v>46022</v>
      </c>
      <c r="C5306" s="770">
        <v>6.72976005328771</v>
      </c>
      <c r="D5306" s="771"/>
      <c r="E5306" s="771"/>
      <c r="F5306" s="771"/>
      <c r="G5306" s="771"/>
      <c r="H5306" s="771"/>
      <c r="I5306" s="772">
        <v>9.5005004808006603</v>
      </c>
    </row>
  </sheetData>
  <pageMargins left="0.7" right="0.7" top="0.75" bottom="0.75" header="0.3" footer="0.3"/>
  <pageSetup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61B0D-3F8E-4F49-8E6F-F8131B8FC3F3}">
  <sheetPr>
    <tabColor theme="4"/>
  </sheetPr>
  <dimension ref="A3:X776"/>
  <sheetViews>
    <sheetView showGridLines="0" zoomScaleNormal="100" workbookViewId="0"/>
  </sheetViews>
  <sheetFormatPr defaultColWidth="5.5" defaultRowHeight="10.5"/>
  <cols>
    <col min="1" max="1" width="2.33203125" style="773" customWidth="1"/>
    <col min="2" max="2" width="7.08203125" style="773" customWidth="1"/>
    <col min="3" max="3" width="9.5" style="773" customWidth="1"/>
    <col min="4" max="4" width="19.58203125" style="773" customWidth="1"/>
    <col min="5" max="5" width="11.75" style="773" bestFit="1" customWidth="1"/>
    <col min="6" max="19" width="5.5" style="773"/>
    <col min="20" max="22" width="5.5" style="774"/>
    <col min="23" max="16384" width="5.5" style="773"/>
  </cols>
  <sheetData>
    <row r="3" spans="2:24">
      <c r="W3" s="774"/>
      <c r="X3" s="774"/>
    </row>
    <row r="4" spans="2:24">
      <c r="G4" s="775"/>
    </row>
    <row r="6" spans="2:24" ht="14.25" customHeight="1">
      <c r="B6" s="775"/>
      <c r="C6" s="776" t="s">
        <v>559</v>
      </c>
      <c r="D6" s="777"/>
    </row>
    <row r="7" spans="2:24" ht="27" customHeight="1">
      <c r="B7" s="775"/>
      <c r="C7" s="778" t="s">
        <v>560</v>
      </c>
      <c r="D7" s="778" t="s">
        <v>703</v>
      </c>
      <c r="E7" s="778" t="s">
        <v>704</v>
      </c>
      <c r="F7" s="779"/>
      <c r="G7" s="779"/>
    </row>
    <row r="8" spans="2:24" ht="14.25" customHeight="1">
      <c r="B8" s="780" t="s">
        <v>561</v>
      </c>
      <c r="C8" s="781">
        <v>15.29</v>
      </c>
      <c r="D8" s="782">
        <v>4.4849961310877804</v>
      </c>
      <c r="E8" s="783">
        <v>0.1388888888888889</v>
      </c>
      <c r="F8" s="779"/>
      <c r="G8" s="779"/>
    </row>
    <row r="9" spans="2:24" ht="14.25" customHeight="1">
      <c r="B9" s="784" t="s">
        <v>562</v>
      </c>
      <c r="C9" s="785">
        <v>18.23</v>
      </c>
      <c r="D9" s="786">
        <v>4.5035871732366202</v>
      </c>
      <c r="E9" s="787">
        <v>0.16867469879518071</v>
      </c>
      <c r="F9" s="779"/>
      <c r="G9" s="779"/>
    </row>
    <row r="10" spans="2:24" ht="14.25" customHeight="1">
      <c r="B10" s="784" t="s">
        <v>563</v>
      </c>
      <c r="C10" s="788">
        <v>24.5</v>
      </c>
      <c r="D10" s="789">
        <v>3.1744007503019902</v>
      </c>
      <c r="E10" s="790">
        <v>8.1632653061224483E-2</v>
      </c>
      <c r="F10" s="779"/>
      <c r="G10" s="779"/>
    </row>
    <row r="11" spans="2:24" ht="14.25" customHeight="1">
      <c r="B11" s="784" t="s">
        <v>564</v>
      </c>
      <c r="C11" s="785">
        <v>18.21</v>
      </c>
      <c r="D11" s="786">
        <v>2.99134168583468</v>
      </c>
      <c r="E11" s="787">
        <v>0.10576923076923077</v>
      </c>
      <c r="F11" s="779"/>
      <c r="G11" s="779"/>
    </row>
    <row r="12" spans="2:24" ht="14.25" customHeight="1">
      <c r="B12" s="784" t="s">
        <v>565</v>
      </c>
      <c r="C12" s="788">
        <v>13.95</v>
      </c>
      <c r="D12" s="789">
        <v>2.2667841592166198</v>
      </c>
      <c r="E12" s="790">
        <v>0</v>
      </c>
      <c r="F12" s="779"/>
      <c r="G12" s="779"/>
    </row>
    <row r="13" spans="2:24" ht="14.25" customHeight="1">
      <c r="B13" s="784" t="s">
        <v>566</v>
      </c>
      <c r="C13" s="785">
        <v>15.63</v>
      </c>
      <c r="D13" s="786">
        <v>3.5639297598316499</v>
      </c>
      <c r="E13" s="787">
        <v>5.4545454545454543E-2</v>
      </c>
      <c r="F13" s="779"/>
      <c r="G13" s="779"/>
    </row>
    <row r="14" spans="2:24" ht="14.25" customHeight="1">
      <c r="B14" s="784" t="s">
        <v>567</v>
      </c>
      <c r="C14" s="788">
        <v>13.29</v>
      </c>
      <c r="D14" s="789">
        <v>4.6001712166747399</v>
      </c>
      <c r="E14" s="790">
        <v>0.11504424778761062</v>
      </c>
      <c r="F14" s="779"/>
      <c r="G14" s="779"/>
    </row>
    <row r="15" spans="2:24" ht="14.25" customHeight="1">
      <c r="B15" s="784" t="s">
        <v>568</v>
      </c>
      <c r="C15" s="785">
        <v>14.04</v>
      </c>
      <c r="D15" s="786">
        <v>4.3267102155401496</v>
      </c>
      <c r="E15" s="787">
        <v>6.1403508771929821E-2</v>
      </c>
      <c r="F15" s="779"/>
      <c r="G15" s="779"/>
    </row>
    <row r="16" spans="2:24" ht="14.25" customHeight="1">
      <c r="B16" s="784" t="s">
        <v>569</v>
      </c>
      <c r="C16" s="788">
        <v>12.37</v>
      </c>
      <c r="D16" s="789">
        <v>6.6199924908200698</v>
      </c>
      <c r="E16" s="790">
        <v>4.3103448275862072E-2</v>
      </c>
      <c r="F16" s="779"/>
      <c r="G16" s="779"/>
    </row>
    <row r="17" spans="1:19" ht="14.25" customHeight="1">
      <c r="B17" s="784" t="s">
        <v>570</v>
      </c>
      <c r="C17" s="785">
        <v>11.18</v>
      </c>
      <c r="D17" s="786">
        <v>8.0873476995412901</v>
      </c>
      <c r="E17" s="787">
        <v>0.12</v>
      </c>
      <c r="F17" s="779"/>
      <c r="G17" s="779"/>
    </row>
    <row r="18" spans="1:19" ht="14.25" customHeight="1">
      <c r="B18" s="784" t="s">
        <v>571</v>
      </c>
      <c r="C18" s="788">
        <v>9.51</v>
      </c>
      <c r="D18" s="789">
        <v>7.0175023013226197</v>
      </c>
      <c r="E18" s="790">
        <v>5.4263565891472867E-2</v>
      </c>
      <c r="F18" s="779"/>
      <c r="G18" s="779"/>
    </row>
    <row r="19" spans="1:19" ht="14.25" customHeight="1">
      <c r="B19" s="784" t="s">
        <v>572</v>
      </c>
      <c r="C19" s="785">
        <v>11.04</v>
      </c>
      <c r="D19" s="786">
        <v>6.1555336857552998</v>
      </c>
      <c r="E19" s="787">
        <v>0.11194029850746269</v>
      </c>
      <c r="F19" s="779"/>
      <c r="G19" s="779"/>
    </row>
    <row r="20" spans="1:19" ht="14.25" customHeight="1">
      <c r="B20" s="784" t="s">
        <v>573</v>
      </c>
      <c r="C20" s="788">
        <v>19.97</v>
      </c>
      <c r="D20" s="789">
        <v>6.3565309211417604</v>
      </c>
      <c r="E20" s="790">
        <v>4.2553191489361701E-2</v>
      </c>
      <c r="F20" s="779"/>
      <c r="G20" s="779"/>
    </row>
    <row r="21" spans="1:19" ht="14.25" customHeight="1">
      <c r="B21" s="784" t="s">
        <v>574</v>
      </c>
      <c r="C21" s="785">
        <v>16.09</v>
      </c>
      <c r="D21" s="786">
        <v>6.9323122707001499</v>
      </c>
      <c r="E21" s="787">
        <v>9.7902097902097904E-2</v>
      </c>
      <c r="F21" s="779"/>
      <c r="G21" s="779"/>
    </row>
    <row r="22" spans="1:19" ht="14.25" customHeight="1">
      <c r="A22" s="791"/>
      <c r="B22" s="784" t="s">
        <v>575</v>
      </c>
      <c r="C22" s="788">
        <v>12.12</v>
      </c>
      <c r="D22" s="789">
        <v>6.3951481773572798</v>
      </c>
      <c r="E22" s="790">
        <v>9.0322580645161285E-2</v>
      </c>
      <c r="F22" s="792"/>
      <c r="G22" s="775"/>
    </row>
    <row r="23" spans="1:19" ht="14.25" customHeight="1">
      <c r="A23" s="791"/>
      <c r="B23" s="784" t="s">
        <v>576</v>
      </c>
      <c r="C23" s="785">
        <v>25.42</v>
      </c>
      <c r="D23" s="786">
        <v>4.5582885521911596</v>
      </c>
      <c r="E23" s="787">
        <v>0.04</v>
      </c>
      <c r="F23" s="792"/>
      <c r="G23" s="775"/>
    </row>
    <row r="24" spans="1:19" ht="14.25" customHeight="1">
      <c r="B24" s="784" t="s">
        <v>577</v>
      </c>
      <c r="C24" s="788">
        <v>13.71</v>
      </c>
      <c r="D24" s="789">
        <v>5.3024788440056101</v>
      </c>
      <c r="E24" s="790">
        <v>3.7234042553191488E-2</v>
      </c>
      <c r="F24" s="792"/>
      <c r="G24" s="775"/>
    </row>
    <row r="25" spans="1:19" ht="14.25" customHeight="1">
      <c r="B25" s="784" t="s">
        <v>578</v>
      </c>
      <c r="C25" s="785">
        <v>15.08</v>
      </c>
      <c r="D25" s="786">
        <v>6.8002826444030902</v>
      </c>
      <c r="E25" s="787">
        <v>8.9552238805970144E-2</v>
      </c>
      <c r="F25" s="792"/>
      <c r="G25" s="775"/>
      <c r="S25" s="773" t="s">
        <v>502</v>
      </c>
    </row>
    <row r="26" spans="1:19" ht="14.25" customHeight="1">
      <c r="B26" s="784" t="s">
        <v>579</v>
      </c>
      <c r="C26" s="788">
        <v>16.239999999999998</v>
      </c>
      <c r="D26" s="789">
        <v>5.8338570143897499</v>
      </c>
      <c r="E26" s="790">
        <v>5.8035714285714288E-2</v>
      </c>
      <c r="F26" s="792"/>
      <c r="G26" s="775"/>
    </row>
    <row r="27" spans="1:19" ht="14.25" customHeight="1">
      <c r="B27" s="784" t="s">
        <v>580</v>
      </c>
      <c r="C27" s="785">
        <v>12.47</v>
      </c>
      <c r="D27" s="786">
        <v>5.8410234938705399</v>
      </c>
      <c r="E27" s="787">
        <v>3.4632034632034632E-2</v>
      </c>
      <c r="F27" s="792"/>
      <c r="G27" s="775"/>
    </row>
    <row r="28" spans="1:19" ht="14.25" customHeight="1">
      <c r="B28" s="784" t="s">
        <v>581</v>
      </c>
      <c r="C28" s="788">
        <v>53.54</v>
      </c>
      <c r="D28" s="789">
        <v>5.5529483847212404</v>
      </c>
      <c r="E28" s="790">
        <v>1.6326530612244899E-2</v>
      </c>
      <c r="F28" s="792"/>
      <c r="G28" s="775"/>
    </row>
    <row r="29" spans="1:19" ht="14.25" customHeight="1">
      <c r="B29" s="784" t="s">
        <v>582</v>
      </c>
      <c r="C29" s="785">
        <v>30.43</v>
      </c>
      <c r="D29" s="786">
        <v>8.9466675128676805</v>
      </c>
      <c r="E29" s="787">
        <v>2.3809523809523808E-2</v>
      </c>
      <c r="F29" s="792"/>
      <c r="G29" s="775"/>
    </row>
    <row r="30" spans="1:19" ht="14.25" customHeight="1">
      <c r="B30" s="784" t="s">
        <v>583</v>
      </c>
      <c r="C30" s="788">
        <v>26.37</v>
      </c>
      <c r="D30" s="789">
        <v>13.8863746197636</v>
      </c>
      <c r="E30" s="790">
        <v>8.0291970802919707E-2</v>
      </c>
      <c r="F30" s="792"/>
      <c r="G30" s="775"/>
    </row>
    <row r="31" spans="1:19" ht="14.25" customHeight="1">
      <c r="B31" s="784" t="s">
        <v>584</v>
      </c>
      <c r="C31" s="785">
        <v>22.75</v>
      </c>
      <c r="D31" s="786">
        <v>17.939924401707799</v>
      </c>
      <c r="E31" s="787">
        <v>6.1643835616438353E-2</v>
      </c>
      <c r="F31" s="792"/>
      <c r="G31" s="775"/>
    </row>
    <row r="32" spans="1:19" ht="14.25" customHeight="1">
      <c r="B32" s="784" t="s">
        <v>585</v>
      </c>
      <c r="C32" s="788">
        <v>19.399999999999999</v>
      </c>
      <c r="D32" s="789">
        <v>15.218570724988099</v>
      </c>
      <c r="E32" s="790">
        <v>5.7142857142857141E-2</v>
      </c>
      <c r="F32" s="792"/>
      <c r="G32" s="775"/>
    </row>
    <row r="33" spans="2:7" ht="14.25" customHeight="1">
      <c r="B33" s="784" t="s">
        <v>586</v>
      </c>
      <c r="C33" s="785">
        <v>15.83</v>
      </c>
      <c r="D33" s="786">
        <v>13.847212797888799</v>
      </c>
      <c r="E33" s="787">
        <v>7.3349633251833746E-2</v>
      </c>
      <c r="F33" s="792"/>
      <c r="G33" s="775"/>
    </row>
    <row r="34" spans="2:7" ht="14.25" customHeight="1">
      <c r="B34" s="784" t="s">
        <v>587</v>
      </c>
      <c r="C34" s="788">
        <v>23.14</v>
      </c>
      <c r="D34" s="789">
        <v>11.485437697056099</v>
      </c>
      <c r="E34" s="790">
        <v>5.2083333333333336E-2</v>
      </c>
      <c r="F34" s="792"/>
      <c r="G34" s="775"/>
    </row>
    <row r="35" spans="2:7" ht="14.25" customHeight="1">
      <c r="B35" s="784" t="s">
        <v>588</v>
      </c>
      <c r="C35" s="785">
        <v>17.22</v>
      </c>
      <c r="D35" s="786">
        <v>10.6854443582149</v>
      </c>
      <c r="E35" s="787">
        <v>6.3405797101449279E-2</v>
      </c>
      <c r="F35" s="792"/>
      <c r="G35" s="775"/>
    </row>
    <row r="36" spans="2:7" ht="14.25" customHeight="1">
      <c r="B36" s="784" t="s">
        <v>589</v>
      </c>
      <c r="C36" s="788">
        <v>20.56</v>
      </c>
      <c r="D36" s="789">
        <v>6.6192497694653403</v>
      </c>
      <c r="E36" s="790">
        <v>1.0971786833855799E-2</v>
      </c>
      <c r="F36" s="792"/>
      <c r="G36" s="775"/>
    </row>
    <row r="37" spans="2:7" ht="14.25" customHeight="1">
      <c r="B37" s="784" t="s">
        <v>590</v>
      </c>
      <c r="C37" s="785">
        <v>28.71</v>
      </c>
      <c r="D37" s="786">
        <v>4.5747403807753004</v>
      </c>
      <c r="E37" s="787">
        <v>1.4409221902017291E-2</v>
      </c>
      <c r="F37" s="792"/>
      <c r="G37" s="775"/>
    </row>
    <row r="38" spans="2:7" ht="14.25" customHeight="1">
      <c r="B38" s="784" t="s">
        <v>591</v>
      </c>
      <c r="C38" s="788">
        <v>31.62</v>
      </c>
      <c r="D38" s="789">
        <v>4.0964653158000699</v>
      </c>
      <c r="E38" s="790">
        <v>5.5555555555555558E-3</v>
      </c>
      <c r="F38" s="792"/>
      <c r="G38" s="775"/>
    </row>
    <row r="39" spans="2:7" ht="14.25" customHeight="1">
      <c r="B39" s="784" t="s">
        <v>592</v>
      </c>
      <c r="C39" s="785">
        <v>21.67</v>
      </c>
      <c r="D39" s="786">
        <v>3.5524624057513701</v>
      </c>
      <c r="E39" s="787">
        <v>4.120879120879121E-3</v>
      </c>
      <c r="F39" s="792"/>
      <c r="G39" s="775"/>
    </row>
    <row r="40" spans="2:7" ht="14.25" customHeight="1">
      <c r="B40" s="784" t="s">
        <v>593</v>
      </c>
      <c r="C40" s="788">
        <v>18.7</v>
      </c>
      <c r="D40" s="789">
        <v>4.8890177265988903</v>
      </c>
      <c r="E40" s="790">
        <v>6.793478260869565E-3</v>
      </c>
      <c r="F40" s="792"/>
      <c r="G40" s="775"/>
    </row>
    <row r="41" spans="2:7" ht="14.25" customHeight="1">
      <c r="B41" s="784" t="s">
        <v>594</v>
      </c>
      <c r="C41" s="785">
        <v>13.59</v>
      </c>
      <c r="D41" s="786">
        <v>6.5230325436832199</v>
      </c>
      <c r="E41" s="787">
        <v>6.6934404283801874E-3</v>
      </c>
      <c r="F41" s="792"/>
      <c r="G41" s="775"/>
    </row>
    <row r="42" spans="2:7" ht="14.25" customHeight="1">
      <c r="B42" s="784" t="s">
        <v>595</v>
      </c>
      <c r="C42" s="788">
        <v>17.52</v>
      </c>
      <c r="D42" s="789">
        <v>6.3413438676594396</v>
      </c>
      <c r="E42" s="790">
        <v>1.0666666666666666E-2</v>
      </c>
      <c r="F42" s="792"/>
      <c r="G42" s="775"/>
    </row>
    <row r="43" spans="2:7" ht="14.25" customHeight="1">
      <c r="B43" s="784" t="s">
        <v>596</v>
      </c>
      <c r="C43" s="785">
        <v>12.45</v>
      </c>
      <c r="D43" s="786">
        <v>4.4940367847236198</v>
      </c>
      <c r="E43" s="787">
        <v>9.247027741083224E-3</v>
      </c>
      <c r="F43" s="792"/>
      <c r="G43" s="775"/>
    </row>
    <row r="44" spans="2:7" ht="14.25" customHeight="1">
      <c r="B44" s="784" t="s">
        <v>597</v>
      </c>
      <c r="C44" s="788">
        <v>13.01</v>
      </c>
      <c r="D44" s="789">
        <v>6.8944464838632298</v>
      </c>
      <c r="E44" s="790">
        <v>9.1863517060367453E-3</v>
      </c>
      <c r="F44" s="792"/>
      <c r="G44" s="775"/>
    </row>
    <row r="45" spans="2:7" ht="14.25" customHeight="1">
      <c r="B45" s="784" t="s">
        <v>598</v>
      </c>
      <c r="C45" s="785">
        <v>12.44</v>
      </c>
      <c r="D45" s="786">
        <v>7.15383994659609</v>
      </c>
      <c r="E45" s="787">
        <v>1.032258064516129E-2</v>
      </c>
      <c r="F45" s="792"/>
      <c r="G45" s="775"/>
    </row>
    <row r="46" spans="2:7" ht="14.25" customHeight="1">
      <c r="B46" s="784" t="s">
        <v>599</v>
      </c>
      <c r="C46" s="788">
        <v>16.73</v>
      </c>
      <c r="D46" s="789">
        <v>8.5544520723569306</v>
      </c>
      <c r="E46" s="790">
        <v>0</v>
      </c>
      <c r="F46" s="792"/>
      <c r="G46" s="775"/>
    </row>
    <row r="47" spans="2:7" ht="14.25" customHeight="1">
      <c r="B47" s="784" t="s">
        <v>600</v>
      </c>
      <c r="C47" s="785">
        <v>17.350000000000001</v>
      </c>
      <c r="D47" s="786">
        <v>12.4778059925618</v>
      </c>
      <c r="E47" s="787">
        <v>8.9399744572158362E-3</v>
      </c>
      <c r="F47" s="792"/>
      <c r="G47" s="775"/>
    </row>
    <row r="48" spans="2:7" ht="14.25" customHeight="1">
      <c r="B48" s="784" t="s">
        <v>601</v>
      </c>
      <c r="C48" s="788">
        <v>22.28</v>
      </c>
      <c r="D48" s="789">
        <v>9.3195161980597998</v>
      </c>
      <c r="E48" s="790">
        <v>4.9813200498132005E-3</v>
      </c>
      <c r="F48" s="792"/>
      <c r="G48" s="775"/>
    </row>
    <row r="49" spans="2:7" ht="14.25" customHeight="1">
      <c r="B49" s="784" t="s">
        <v>602</v>
      </c>
      <c r="C49" s="785">
        <v>16.73</v>
      </c>
      <c r="D49" s="786">
        <v>8.4692498308780202</v>
      </c>
      <c r="E49" s="787">
        <v>1.2224938875305624E-2</v>
      </c>
      <c r="F49" s="792"/>
      <c r="G49" s="775"/>
    </row>
    <row r="50" spans="2:7" ht="14.25" customHeight="1">
      <c r="B50" s="784" t="s">
        <v>603</v>
      </c>
      <c r="C50" s="788">
        <v>16.28</v>
      </c>
      <c r="D50" s="789">
        <v>9.7762669978576593</v>
      </c>
      <c r="E50" s="790">
        <v>1.5531660692951015E-2</v>
      </c>
      <c r="F50" s="792"/>
      <c r="G50" s="775"/>
    </row>
    <row r="51" spans="2:7" ht="14.25" customHeight="1">
      <c r="B51" s="784" t="s">
        <v>604</v>
      </c>
      <c r="C51" s="793">
        <v>14.95</v>
      </c>
      <c r="D51" s="794">
        <v>6.72976005328771</v>
      </c>
      <c r="E51" s="795">
        <v>1.1641443538998836E-2</v>
      </c>
      <c r="F51" s="792"/>
      <c r="G51" s="775"/>
    </row>
    <row r="52" spans="2:7" ht="11.25" customHeight="1">
      <c r="B52" s="797" t="s">
        <v>605</v>
      </c>
      <c r="C52" s="796"/>
      <c r="D52" s="777"/>
      <c r="F52" s="792"/>
      <c r="G52" s="775"/>
    </row>
    <row r="53" spans="2:7" ht="14.25" customHeight="1">
      <c r="C53" s="796"/>
      <c r="D53" s="777"/>
      <c r="F53" s="792"/>
      <c r="G53" s="775"/>
    </row>
    <row r="54" spans="2:7" ht="14.25" customHeight="1">
      <c r="C54" s="796"/>
      <c r="D54" s="777"/>
      <c r="F54" s="792"/>
      <c r="G54" s="775"/>
    </row>
    <row r="55" spans="2:7" ht="14.25" customHeight="1">
      <c r="C55" s="796"/>
      <c r="D55" s="777"/>
      <c r="F55" s="792"/>
      <c r="G55" s="775"/>
    </row>
    <row r="56" spans="2:7" ht="14.25" customHeight="1">
      <c r="C56" s="796"/>
      <c r="D56" s="777"/>
      <c r="F56" s="792"/>
      <c r="G56" s="775"/>
    </row>
    <row r="57" spans="2:7" ht="14.25" customHeight="1">
      <c r="C57" s="796"/>
      <c r="D57" s="777"/>
      <c r="F57" s="792"/>
      <c r="G57" s="775"/>
    </row>
    <row r="58" spans="2:7" ht="14.25" customHeight="1">
      <c r="C58" s="796"/>
      <c r="D58" s="777"/>
      <c r="F58" s="792"/>
      <c r="G58" s="775"/>
    </row>
    <row r="59" spans="2:7" ht="14.25" customHeight="1">
      <c r="C59" s="796"/>
      <c r="D59" s="777"/>
      <c r="F59" s="792"/>
      <c r="G59" s="775"/>
    </row>
    <row r="60" spans="2:7" ht="14.25" customHeight="1">
      <c r="C60" s="796"/>
      <c r="D60" s="777"/>
      <c r="F60" s="792"/>
      <c r="G60" s="775"/>
    </row>
    <row r="61" spans="2:7" ht="14.25" customHeight="1">
      <c r="C61" s="796"/>
      <c r="D61" s="777"/>
      <c r="F61" s="792"/>
      <c r="G61" s="775"/>
    </row>
    <row r="62" spans="2:7" ht="14.25" customHeight="1">
      <c r="C62" s="796"/>
      <c r="D62" s="777"/>
      <c r="F62" s="792"/>
      <c r="G62" s="775"/>
    </row>
    <row r="63" spans="2:7" ht="15" customHeight="1">
      <c r="C63" s="796"/>
      <c r="D63" s="777"/>
      <c r="F63" s="792"/>
      <c r="G63" s="775"/>
    </row>
    <row r="64" spans="2:7">
      <c r="C64" s="796"/>
      <c r="D64" s="777"/>
      <c r="F64" s="792"/>
      <c r="G64" s="775"/>
    </row>
    <row r="65" spans="3:7">
      <c r="C65" s="796"/>
      <c r="D65" s="777"/>
      <c r="F65" s="792"/>
      <c r="G65" s="775"/>
    </row>
    <row r="66" spans="3:7">
      <c r="C66" s="796"/>
      <c r="D66" s="777"/>
      <c r="F66" s="792"/>
      <c r="G66" s="775"/>
    </row>
    <row r="67" spans="3:7" ht="11.25" customHeight="1">
      <c r="C67" s="796"/>
      <c r="D67" s="777"/>
      <c r="F67" s="792"/>
      <c r="G67" s="775"/>
    </row>
    <row r="68" spans="3:7" ht="15.75" customHeight="1">
      <c r="C68" s="796"/>
      <c r="D68" s="777"/>
      <c r="F68" s="792"/>
      <c r="G68" s="775"/>
    </row>
    <row r="69" spans="3:7" ht="14.25" customHeight="1">
      <c r="C69" s="796"/>
      <c r="D69" s="777"/>
      <c r="F69" s="792"/>
      <c r="G69" s="775"/>
    </row>
    <row r="70" spans="3:7" ht="14.25" customHeight="1">
      <c r="C70" s="796"/>
      <c r="D70" s="777"/>
      <c r="F70" s="792"/>
      <c r="G70" s="775"/>
    </row>
    <row r="71" spans="3:7" ht="14.25" customHeight="1">
      <c r="C71" s="796"/>
      <c r="D71" s="777"/>
      <c r="F71" s="792"/>
      <c r="G71" s="775"/>
    </row>
    <row r="72" spans="3:7" ht="14.25" customHeight="1">
      <c r="C72" s="796"/>
      <c r="D72" s="777"/>
      <c r="F72" s="792"/>
      <c r="G72" s="775"/>
    </row>
    <row r="73" spans="3:7" ht="14.25" customHeight="1">
      <c r="C73" s="796"/>
      <c r="D73" s="777"/>
      <c r="F73" s="792"/>
      <c r="G73" s="775"/>
    </row>
    <row r="74" spans="3:7" ht="14.25" customHeight="1">
      <c r="C74" s="796"/>
      <c r="D74" s="777"/>
      <c r="F74" s="792"/>
      <c r="G74" s="775"/>
    </row>
    <row r="75" spans="3:7" ht="14.25" customHeight="1">
      <c r="C75" s="796"/>
      <c r="D75" s="777"/>
      <c r="F75" s="792"/>
      <c r="G75" s="775"/>
    </row>
    <row r="76" spans="3:7" ht="14.25" customHeight="1">
      <c r="C76" s="796"/>
      <c r="D76" s="777"/>
      <c r="F76" s="792"/>
      <c r="G76" s="775"/>
    </row>
    <row r="77" spans="3:7" ht="14.25" customHeight="1">
      <c r="C77" s="796"/>
      <c r="D77" s="777"/>
      <c r="F77" s="792"/>
      <c r="G77" s="775"/>
    </row>
    <row r="78" spans="3:7" ht="14.25" customHeight="1">
      <c r="C78" s="796"/>
      <c r="D78" s="777"/>
      <c r="F78" s="792"/>
      <c r="G78" s="775"/>
    </row>
    <row r="79" spans="3:7" ht="14.25" customHeight="1">
      <c r="C79" s="796"/>
      <c r="D79" s="777"/>
      <c r="F79" s="792"/>
      <c r="G79" s="775"/>
    </row>
    <row r="80" spans="3:7" ht="14.25" customHeight="1">
      <c r="C80" s="796"/>
      <c r="D80" s="777"/>
      <c r="F80" s="792"/>
      <c r="G80" s="775"/>
    </row>
    <row r="81" spans="3:7" ht="14.25" customHeight="1">
      <c r="C81" s="796"/>
      <c r="D81" s="777"/>
      <c r="F81" s="792"/>
      <c r="G81" s="775"/>
    </row>
    <row r="82" spans="3:7" ht="14.25" customHeight="1">
      <c r="C82" s="796"/>
      <c r="D82" s="777"/>
      <c r="F82" s="792"/>
      <c r="G82" s="775"/>
    </row>
    <row r="83" spans="3:7" ht="14.25" customHeight="1">
      <c r="C83" s="796"/>
      <c r="D83" s="777"/>
      <c r="F83" s="792"/>
      <c r="G83" s="775"/>
    </row>
    <row r="84" spans="3:7" ht="14.25" customHeight="1">
      <c r="C84" s="796"/>
      <c r="D84" s="777"/>
      <c r="F84" s="792"/>
      <c r="G84" s="775"/>
    </row>
    <row r="85" spans="3:7" ht="14.25" customHeight="1">
      <c r="C85" s="796"/>
      <c r="D85" s="777"/>
      <c r="F85" s="792"/>
      <c r="G85" s="775"/>
    </row>
    <row r="86" spans="3:7" ht="14.25" customHeight="1">
      <c r="C86" s="796"/>
      <c r="D86" s="777"/>
      <c r="F86" s="792"/>
      <c r="G86" s="775"/>
    </row>
    <row r="87" spans="3:7" ht="14.25" customHeight="1">
      <c r="C87" s="796"/>
      <c r="D87" s="777"/>
      <c r="F87" s="792"/>
      <c r="G87" s="775"/>
    </row>
    <row r="88" spans="3:7" ht="14.25" customHeight="1">
      <c r="C88" s="796"/>
      <c r="D88" s="777"/>
      <c r="F88" s="792"/>
      <c r="G88" s="775"/>
    </row>
    <row r="89" spans="3:7" ht="14.25" customHeight="1">
      <c r="C89" s="796"/>
      <c r="D89" s="777"/>
      <c r="F89" s="792"/>
      <c r="G89" s="775"/>
    </row>
    <row r="90" spans="3:7" ht="14.25" customHeight="1">
      <c r="C90" s="796"/>
      <c r="D90" s="777"/>
      <c r="F90" s="792"/>
      <c r="G90" s="775"/>
    </row>
    <row r="91" spans="3:7" ht="14.25" customHeight="1">
      <c r="C91" s="796"/>
      <c r="D91" s="777"/>
      <c r="F91" s="792"/>
      <c r="G91" s="775"/>
    </row>
    <row r="92" spans="3:7" ht="14.25" customHeight="1">
      <c r="C92" s="796"/>
      <c r="D92" s="777"/>
      <c r="F92" s="792"/>
      <c r="G92" s="775"/>
    </row>
    <row r="93" spans="3:7" ht="14.25" customHeight="1">
      <c r="C93" s="796"/>
      <c r="D93" s="777"/>
      <c r="F93" s="792"/>
      <c r="G93" s="775"/>
    </row>
    <row r="94" spans="3:7" ht="14.25" customHeight="1">
      <c r="C94" s="796"/>
      <c r="D94" s="777"/>
      <c r="F94" s="792"/>
      <c r="G94" s="775"/>
    </row>
    <row r="95" spans="3:7" ht="14.25" customHeight="1">
      <c r="C95" s="796"/>
      <c r="D95" s="777"/>
      <c r="F95" s="792"/>
      <c r="G95" s="775"/>
    </row>
    <row r="96" spans="3:7" ht="14.25" customHeight="1">
      <c r="C96" s="796"/>
      <c r="D96" s="777"/>
      <c r="F96" s="792"/>
      <c r="G96" s="775"/>
    </row>
    <row r="97" spans="3:7" ht="14.25" customHeight="1">
      <c r="C97" s="796"/>
      <c r="D97" s="777"/>
      <c r="F97" s="792"/>
      <c r="G97" s="775"/>
    </row>
    <row r="98" spans="3:7" ht="14.25" customHeight="1">
      <c r="C98" s="796"/>
      <c r="D98" s="777"/>
      <c r="F98" s="792"/>
      <c r="G98" s="775"/>
    </row>
    <row r="99" spans="3:7" ht="14.25" customHeight="1">
      <c r="C99" s="796"/>
      <c r="D99" s="777"/>
      <c r="F99" s="792"/>
      <c r="G99" s="775"/>
    </row>
    <row r="100" spans="3:7" ht="14.25" customHeight="1">
      <c r="C100" s="796"/>
      <c r="D100" s="777"/>
      <c r="F100" s="792"/>
      <c r="G100" s="775"/>
    </row>
    <row r="101" spans="3:7" ht="14.25" customHeight="1">
      <c r="C101" s="796"/>
      <c r="D101" s="777"/>
      <c r="F101" s="792"/>
      <c r="G101" s="775"/>
    </row>
    <row r="102" spans="3:7" ht="14.25" customHeight="1">
      <c r="C102" s="796"/>
      <c r="D102" s="777"/>
      <c r="F102" s="792"/>
      <c r="G102" s="775"/>
    </row>
    <row r="103" spans="3:7" ht="14.25" customHeight="1">
      <c r="C103" s="796"/>
      <c r="D103" s="777"/>
      <c r="F103" s="792"/>
      <c r="G103" s="775"/>
    </row>
    <row r="104" spans="3:7" ht="14.25" customHeight="1">
      <c r="C104" s="796"/>
      <c r="D104" s="777"/>
      <c r="F104" s="792"/>
      <c r="G104" s="775"/>
    </row>
    <row r="105" spans="3:7" ht="14.25" customHeight="1">
      <c r="C105" s="796"/>
      <c r="D105" s="777"/>
      <c r="F105" s="792"/>
      <c r="G105" s="775"/>
    </row>
    <row r="106" spans="3:7" ht="14.25" customHeight="1">
      <c r="C106" s="796"/>
      <c r="D106" s="777"/>
      <c r="F106" s="792"/>
      <c r="G106" s="775"/>
    </row>
    <row r="107" spans="3:7" ht="14.25" customHeight="1">
      <c r="C107" s="796"/>
      <c r="D107" s="777"/>
      <c r="F107" s="792"/>
      <c r="G107" s="775"/>
    </row>
    <row r="108" spans="3:7" ht="14.25" customHeight="1">
      <c r="C108" s="796"/>
      <c r="D108" s="777"/>
      <c r="F108" s="792"/>
      <c r="G108" s="775"/>
    </row>
    <row r="109" spans="3:7" ht="14.25" customHeight="1">
      <c r="C109" s="796"/>
      <c r="D109" s="777"/>
      <c r="F109" s="792"/>
      <c r="G109" s="775"/>
    </row>
    <row r="110" spans="3:7" ht="14.25" customHeight="1">
      <c r="C110" s="796"/>
      <c r="D110" s="777"/>
      <c r="F110" s="792"/>
      <c r="G110" s="775"/>
    </row>
    <row r="111" spans="3:7" ht="14.25" customHeight="1">
      <c r="C111" s="796"/>
      <c r="D111" s="777"/>
      <c r="F111" s="792"/>
      <c r="G111" s="775"/>
    </row>
    <row r="112" spans="3:7" ht="14.25" customHeight="1">
      <c r="C112" s="796"/>
      <c r="D112" s="777"/>
      <c r="F112" s="792"/>
      <c r="G112" s="775"/>
    </row>
    <row r="113" spans="3:7" ht="14.25" customHeight="1">
      <c r="C113" s="796"/>
      <c r="D113" s="777"/>
      <c r="F113" s="792"/>
      <c r="G113" s="775"/>
    </row>
    <row r="114" spans="3:7" ht="14.25" customHeight="1">
      <c r="C114" s="796"/>
      <c r="D114" s="777"/>
      <c r="F114" s="792"/>
      <c r="G114" s="775"/>
    </row>
    <row r="115" spans="3:7" ht="14.25" customHeight="1">
      <c r="C115" s="796"/>
      <c r="D115" s="777"/>
      <c r="F115" s="792"/>
      <c r="G115" s="775"/>
    </row>
    <row r="116" spans="3:7" ht="14.25" customHeight="1">
      <c r="C116" s="796"/>
      <c r="D116" s="777"/>
      <c r="F116" s="792"/>
      <c r="G116" s="775"/>
    </row>
    <row r="117" spans="3:7" ht="14.25" customHeight="1">
      <c r="C117" s="796"/>
      <c r="D117" s="777"/>
      <c r="F117" s="792"/>
      <c r="G117" s="775"/>
    </row>
    <row r="118" spans="3:7" ht="14.25" customHeight="1">
      <c r="C118" s="796"/>
      <c r="D118" s="777"/>
      <c r="F118" s="792"/>
      <c r="G118" s="775"/>
    </row>
    <row r="119" spans="3:7" ht="14.25" customHeight="1">
      <c r="C119" s="796"/>
      <c r="D119" s="777"/>
      <c r="F119" s="792"/>
      <c r="G119" s="775"/>
    </row>
    <row r="120" spans="3:7">
      <c r="C120" s="796"/>
      <c r="D120" s="777"/>
      <c r="F120" s="792"/>
      <c r="G120" s="775"/>
    </row>
    <row r="121" spans="3:7">
      <c r="C121" s="796"/>
      <c r="D121" s="777"/>
      <c r="F121" s="792"/>
      <c r="G121" s="775"/>
    </row>
    <row r="122" spans="3:7">
      <c r="C122" s="796"/>
      <c r="D122" s="777"/>
      <c r="F122" s="792"/>
      <c r="G122" s="775"/>
    </row>
    <row r="123" spans="3:7">
      <c r="C123" s="796"/>
      <c r="D123" s="777"/>
      <c r="F123" s="792"/>
      <c r="G123" s="775"/>
    </row>
    <row r="124" spans="3:7">
      <c r="C124" s="796"/>
      <c r="D124" s="777"/>
      <c r="F124" s="792"/>
      <c r="G124" s="775"/>
    </row>
    <row r="125" spans="3:7">
      <c r="C125" s="796"/>
      <c r="D125" s="777"/>
      <c r="F125" s="792"/>
      <c r="G125" s="775"/>
    </row>
    <row r="126" spans="3:7">
      <c r="C126" s="796"/>
      <c r="D126" s="777"/>
      <c r="F126" s="792"/>
      <c r="G126" s="775"/>
    </row>
    <row r="127" spans="3:7">
      <c r="C127" s="796"/>
      <c r="D127" s="777"/>
      <c r="F127" s="792"/>
      <c r="G127" s="775"/>
    </row>
    <row r="128" spans="3:7">
      <c r="C128" s="796"/>
      <c r="D128" s="777"/>
      <c r="F128" s="792"/>
      <c r="G128" s="775"/>
    </row>
    <row r="129" spans="3:7">
      <c r="C129" s="796"/>
      <c r="D129" s="777"/>
      <c r="F129" s="792"/>
      <c r="G129" s="775"/>
    </row>
    <row r="130" spans="3:7">
      <c r="C130" s="796"/>
      <c r="D130" s="777"/>
      <c r="F130" s="792"/>
      <c r="G130" s="775"/>
    </row>
    <row r="131" spans="3:7">
      <c r="C131" s="796"/>
      <c r="D131" s="777"/>
      <c r="F131" s="792"/>
      <c r="G131" s="775"/>
    </row>
    <row r="132" spans="3:7">
      <c r="C132" s="796"/>
      <c r="D132" s="777"/>
      <c r="F132" s="792"/>
      <c r="G132" s="775"/>
    </row>
    <row r="133" spans="3:7">
      <c r="C133" s="796"/>
      <c r="D133" s="777"/>
      <c r="F133" s="792"/>
      <c r="G133" s="775"/>
    </row>
    <row r="134" spans="3:7">
      <c r="C134" s="796"/>
      <c r="D134" s="777"/>
      <c r="F134" s="792"/>
      <c r="G134" s="775"/>
    </row>
    <row r="135" spans="3:7">
      <c r="C135" s="796"/>
      <c r="D135" s="777"/>
      <c r="F135" s="792"/>
      <c r="G135" s="775"/>
    </row>
    <row r="136" spans="3:7">
      <c r="C136" s="796"/>
      <c r="D136" s="777"/>
      <c r="F136" s="792"/>
      <c r="G136" s="775"/>
    </row>
    <row r="137" spans="3:7">
      <c r="C137" s="796"/>
      <c r="D137" s="777"/>
      <c r="F137" s="792"/>
      <c r="G137" s="775"/>
    </row>
    <row r="138" spans="3:7">
      <c r="C138" s="796"/>
      <c r="D138" s="777"/>
      <c r="F138" s="792"/>
      <c r="G138" s="775"/>
    </row>
    <row r="139" spans="3:7">
      <c r="C139" s="796"/>
      <c r="D139" s="777"/>
      <c r="F139" s="792"/>
      <c r="G139" s="775"/>
    </row>
    <row r="140" spans="3:7">
      <c r="C140" s="796"/>
      <c r="D140" s="777"/>
      <c r="F140" s="792"/>
      <c r="G140" s="775"/>
    </row>
    <row r="141" spans="3:7">
      <c r="C141" s="796"/>
      <c r="D141" s="777"/>
      <c r="F141" s="792"/>
      <c r="G141" s="775"/>
    </row>
    <row r="142" spans="3:7">
      <c r="C142" s="796"/>
      <c r="D142" s="777"/>
      <c r="F142" s="792"/>
      <c r="G142" s="775"/>
    </row>
    <row r="143" spans="3:7">
      <c r="C143" s="796"/>
      <c r="D143" s="777"/>
      <c r="F143" s="792"/>
      <c r="G143" s="775"/>
    </row>
    <row r="144" spans="3:7">
      <c r="C144" s="796"/>
      <c r="D144" s="777"/>
      <c r="F144" s="792"/>
      <c r="G144" s="775"/>
    </row>
    <row r="145" spans="3:7">
      <c r="C145" s="796"/>
      <c r="D145" s="777"/>
      <c r="F145" s="792"/>
      <c r="G145" s="775"/>
    </row>
    <row r="146" spans="3:7">
      <c r="F146" s="792"/>
      <c r="G146" s="775"/>
    </row>
    <row r="147" spans="3:7">
      <c r="F147" s="792"/>
      <c r="G147" s="775"/>
    </row>
    <row r="148" spans="3:7">
      <c r="F148" s="792"/>
      <c r="G148" s="775"/>
    </row>
    <row r="149" spans="3:7">
      <c r="F149" s="792"/>
      <c r="G149" s="775"/>
    </row>
    <row r="150" spans="3:7">
      <c r="F150" s="792"/>
      <c r="G150" s="775"/>
    </row>
    <row r="151" spans="3:7">
      <c r="F151" s="792"/>
      <c r="G151" s="775"/>
    </row>
    <row r="152" spans="3:7">
      <c r="F152" s="792"/>
      <c r="G152" s="775"/>
    </row>
    <row r="153" spans="3:7">
      <c r="F153" s="792"/>
      <c r="G153" s="775"/>
    </row>
    <row r="154" spans="3:7">
      <c r="F154" s="792"/>
      <c r="G154" s="775"/>
    </row>
    <row r="155" spans="3:7">
      <c r="F155" s="792"/>
      <c r="G155" s="775"/>
    </row>
    <row r="156" spans="3:7">
      <c r="F156" s="792"/>
      <c r="G156" s="775"/>
    </row>
    <row r="157" spans="3:7">
      <c r="F157" s="792"/>
      <c r="G157" s="775"/>
    </row>
    <row r="158" spans="3:7">
      <c r="F158" s="792"/>
      <c r="G158" s="775"/>
    </row>
    <row r="159" spans="3:7">
      <c r="F159" s="792"/>
      <c r="G159" s="775"/>
    </row>
    <row r="160" spans="3:7">
      <c r="F160" s="792"/>
      <c r="G160" s="775"/>
    </row>
    <row r="161" spans="6:7">
      <c r="F161" s="792"/>
      <c r="G161" s="775"/>
    </row>
    <row r="162" spans="6:7">
      <c r="F162" s="792"/>
      <c r="G162" s="775"/>
    </row>
    <row r="163" spans="6:7">
      <c r="F163" s="792"/>
      <c r="G163" s="775"/>
    </row>
    <row r="164" spans="6:7">
      <c r="F164" s="792"/>
      <c r="G164" s="775"/>
    </row>
    <row r="165" spans="6:7">
      <c r="F165" s="792"/>
      <c r="G165" s="775"/>
    </row>
    <row r="166" spans="6:7">
      <c r="F166" s="792"/>
      <c r="G166" s="775"/>
    </row>
    <row r="167" spans="6:7">
      <c r="F167" s="792"/>
      <c r="G167" s="775"/>
    </row>
    <row r="168" spans="6:7">
      <c r="F168" s="792"/>
      <c r="G168" s="775"/>
    </row>
    <row r="169" spans="6:7">
      <c r="F169" s="792"/>
      <c r="G169" s="775"/>
    </row>
    <row r="170" spans="6:7">
      <c r="F170" s="792"/>
      <c r="G170" s="775"/>
    </row>
    <row r="171" spans="6:7">
      <c r="F171" s="792"/>
      <c r="G171" s="775"/>
    </row>
    <row r="172" spans="6:7">
      <c r="F172" s="792"/>
      <c r="G172" s="775"/>
    </row>
    <row r="173" spans="6:7">
      <c r="F173" s="792"/>
      <c r="G173" s="775"/>
    </row>
    <row r="174" spans="6:7">
      <c r="F174" s="792"/>
      <c r="G174" s="775"/>
    </row>
    <row r="175" spans="6:7">
      <c r="F175" s="792"/>
      <c r="G175" s="775"/>
    </row>
    <row r="176" spans="6:7">
      <c r="F176" s="792"/>
      <c r="G176" s="775"/>
    </row>
    <row r="177" spans="6:7">
      <c r="F177" s="792"/>
      <c r="G177" s="775"/>
    </row>
    <row r="178" spans="6:7">
      <c r="F178" s="792"/>
      <c r="G178" s="775"/>
    </row>
    <row r="179" spans="6:7">
      <c r="F179" s="792"/>
      <c r="G179" s="775"/>
    </row>
    <row r="180" spans="6:7">
      <c r="F180" s="792"/>
      <c r="G180" s="775"/>
    </row>
    <row r="181" spans="6:7">
      <c r="F181" s="792"/>
      <c r="G181" s="775"/>
    </row>
    <row r="182" spans="6:7">
      <c r="F182" s="792"/>
      <c r="G182" s="775"/>
    </row>
    <row r="183" spans="6:7">
      <c r="F183" s="792"/>
      <c r="G183" s="775"/>
    </row>
    <row r="184" spans="6:7">
      <c r="F184" s="792"/>
      <c r="G184" s="775"/>
    </row>
    <row r="185" spans="6:7">
      <c r="F185" s="792"/>
      <c r="G185" s="775"/>
    </row>
    <row r="186" spans="6:7">
      <c r="F186" s="792"/>
      <c r="G186" s="775"/>
    </row>
    <row r="187" spans="6:7">
      <c r="F187" s="792"/>
      <c r="G187" s="775"/>
    </row>
    <row r="188" spans="6:7">
      <c r="F188" s="792"/>
      <c r="G188" s="775"/>
    </row>
    <row r="189" spans="6:7">
      <c r="F189" s="792"/>
      <c r="G189" s="775"/>
    </row>
    <row r="190" spans="6:7">
      <c r="F190" s="792"/>
      <c r="G190" s="775"/>
    </row>
    <row r="191" spans="6:7">
      <c r="F191" s="792"/>
      <c r="G191" s="775"/>
    </row>
    <row r="192" spans="6:7">
      <c r="F192" s="792"/>
      <c r="G192" s="775"/>
    </row>
    <row r="193" spans="3:7">
      <c r="F193" s="792"/>
      <c r="G193" s="775"/>
    </row>
    <row r="194" spans="3:7">
      <c r="F194" s="792"/>
      <c r="G194" s="775"/>
    </row>
    <row r="195" spans="3:7">
      <c r="F195" s="792"/>
      <c r="G195" s="775"/>
    </row>
    <row r="196" spans="3:7">
      <c r="F196" s="792"/>
      <c r="G196" s="775"/>
    </row>
    <row r="197" spans="3:7">
      <c r="C197" s="796"/>
      <c r="D197" s="777"/>
      <c r="F197" s="792"/>
      <c r="G197" s="775"/>
    </row>
    <row r="198" spans="3:7">
      <c r="C198" s="796"/>
      <c r="D198" s="777"/>
      <c r="F198" s="792"/>
      <c r="G198" s="775"/>
    </row>
    <row r="199" spans="3:7">
      <c r="C199" s="796"/>
      <c r="D199" s="777"/>
      <c r="F199" s="792"/>
      <c r="G199" s="775"/>
    </row>
    <row r="200" spans="3:7">
      <c r="C200" s="796"/>
      <c r="D200" s="777"/>
      <c r="F200" s="792"/>
      <c r="G200" s="775"/>
    </row>
    <row r="201" spans="3:7">
      <c r="C201" s="796"/>
      <c r="D201" s="777"/>
      <c r="F201" s="792"/>
      <c r="G201" s="775"/>
    </row>
    <row r="202" spans="3:7">
      <c r="C202" s="796"/>
      <c r="D202" s="777"/>
      <c r="F202" s="792"/>
      <c r="G202" s="775"/>
    </row>
    <row r="203" spans="3:7">
      <c r="C203" s="796"/>
      <c r="D203" s="777"/>
      <c r="F203" s="792"/>
      <c r="G203" s="775"/>
    </row>
    <row r="204" spans="3:7">
      <c r="C204" s="796"/>
      <c r="D204" s="777"/>
      <c r="F204" s="792"/>
      <c r="G204" s="775"/>
    </row>
    <row r="205" spans="3:7">
      <c r="C205" s="796"/>
      <c r="D205" s="777"/>
      <c r="F205" s="792"/>
      <c r="G205" s="775"/>
    </row>
    <row r="206" spans="3:7">
      <c r="C206" s="796"/>
      <c r="D206" s="777"/>
      <c r="F206" s="792"/>
      <c r="G206" s="775"/>
    </row>
    <row r="207" spans="3:7">
      <c r="C207" s="796"/>
      <c r="D207" s="777"/>
      <c r="F207" s="792"/>
      <c r="G207" s="775"/>
    </row>
    <row r="208" spans="3:7">
      <c r="C208" s="796"/>
      <c r="D208" s="777"/>
      <c r="F208" s="792"/>
      <c r="G208" s="775"/>
    </row>
    <row r="209" spans="3:7">
      <c r="C209" s="796"/>
      <c r="D209" s="777"/>
      <c r="F209" s="792"/>
      <c r="G209" s="775"/>
    </row>
    <row r="210" spans="3:7">
      <c r="C210" s="796"/>
      <c r="D210" s="777"/>
      <c r="F210" s="792"/>
      <c r="G210" s="775"/>
    </row>
    <row r="211" spans="3:7">
      <c r="C211" s="796"/>
      <c r="D211" s="777"/>
      <c r="F211" s="792"/>
      <c r="G211" s="775"/>
    </row>
    <row r="212" spans="3:7">
      <c r="C212" s="796"/>
      <c r="D212" s="777"/>
      <c r="F212" s="792"/>
      <c r="G212" s="775"/>
    </row>
    <row r="213" spans="3:7">
      <c r="C213" s="796"/>
      <c r="D213" s="777"/>
      <c r="F213" s="792"/>
      <c r="G213" s="775"/>
    </row>
    <row r="214" spans="3:7">
      <c r="C214" s="796"/>
      <c r="D214" s="777"/>
      <c r="F214" s="792"/>
      <c r="G214" s="775"/>
    </row>
    <row r="215" spans="3:7">
      <c r="C215" s="796"/>
      <c r="D215" s="777"/>
      <c r="F215" s="792"/>
      <c r="G215" s="775"/>
    </row>
    <row r="216" spans="3:7">
      <c r="C216" s="796"/>
      <c r="D216" s="777"/>
      <c r="F216" s="792"/>
      <c r="G216" s="775"/>
    </row>
    <row r="217" spans="3:7">
      <c r="C217" s="796"/>
      <c r="D217" s="777"/>
      <c r="F217" s="792"/>
      <c r="G217" s="775"/>
    </row>
    <row r="218" spans="3:7">
      <c r="C218" s="796"/>
      <c r="D218" s="777"/>
      <c r="F218" s="792"/>
      <c r="G218" s="775"/>
    </row>
    <row r="219" spans="3:7">
      <c r="C219" s="796"/>
      <c r="D219" s="777"/>
      <c r="F219" s="792"/>
      <c r="G219" s="775"/>
    </row>
    <row r="220" spans="3:7">
      <c r="C220" s="796"/>
      <c r="D220" s="777"/>
      <c r="F220" s="792"/>
      <c r="G220" s="775"/>
    </row>
    <row r="221" spans="3:7">
      <c r="C221" s="796"/>
      <c r="D221" s="777"/>
      <c r="F221" s="792"/>
      <c r="G221" s="775"/>
    </row>
    <row r="222" spans="3:7">
      <c r="C222" s="796"/>
      <c r="D222" s="777"/>
      <c r="F222" s="792"/>
      <c r="G222" s="775"/>
    </row>
    <row r="223" spans="3:7">
      <c r="C223" s="796"/>
      <c r="D223" s="777"/>
      <c r="F223" s="792"/>
      <c r="G223" s="775"/>
    </row>
    <row r="224" spans="3:7">
      <c r="C224" s="796"/>
      <c r="D224" s="777"/>
      <c r="F224" s="792"/>
      <c r="G224" s="775"/>
    </row>
    <row r="225" spans="3:7">
      <c r="C225" s="796"/>
      <c r="D225" s="777"/>
      <c r="F225" s="792"/>
      <c r="G225" s="775"/>
    </row>
    <row r="226" spans="3:7">
      <c r="C226" s="796"/>
      <c r="D226" s="777"/>
      <c r="F226" s="792"/>
      <c r="G226" s="775"/>
    </row>
    <row r="227" spans="3:7">
      <c r="C227" s="796"/>
      <c r="D227" s="777"/>
      <c r="F227" s="792"/>
      <c r="G227" s="775"/>
    </row>
    <row r="228" spans="3:7">
      <c r="C228" s="796"/>
      <c r="D228" s="777"/>
      <c r="F228" s="792"/>
      <c r="G228" s="775"/>
    </row>
    <row r="229" spans="3:7">
      <c r="C229" s="796"/>
      <c r="D229" s="777"/>
      <c r="F229" s="792"/>
      <c r="G229" s="775"/>
    </row>
    <row r="230" spans="3:7">
      <c r="C230" s="796"/>
      <c r="D230" s="777"/>
      <c r="F230" s="792"/>
      <c r="G230" s="775"/>
    </row>
    <row r="231" spans="3:7">
      <c r="C231" s="796"/>
      <c r="D231" s="777"/>
      <c r="F231" s="792"/>
      <c r="G231" s="775"/>
    </row>
    <row r="232" spans="3:7">
      <c r="C232" s="796"/>
      <c r="D232" s="777"/>
      <c r="F232" s="792"/>
      <c r="G232" s="775"/>
    </row>
    <row r="233" spans="3:7">
      <c r="C233" s="796"/>
      <c r="D233" s="777"/>
      <c r="F233" s="792"/>
      <c r="G233" s="775"/>
    </row>
    <row r="234" spans="3:7">
      <c r="C234" s="796"/>
      <c r="D234" s="777"/>
      <c r="F234" s="792"/>
      <c r="G234" s="775"/>
    </row>
    <row r="235" spans="3:7">
      <c r="C235" s="796"/>
      <c r="D235" s="777"/>
      <c r="F235" s="792"/>
      <c r="G235" s="775"/>
    </row>
    <row r="236" spans="3:7">
      <c r="C236" s="796"/>
      <c r="D236" s="777"/>
      <c r="F236" s="792"/>
      <c r="G236" s="775"/>
    </row>
    <row r="237" spans="3:7">
      <c r="C237" s="796"/>
      <c r="D237" s="777"/>
      <c r="F237" s="792"/>
      <c r="G237" s="775"/>
    </row>
    <row r="238" spans="3:7">
      <c r="C238" s="796"/>
      <c r="D238" s="777"/>
      <c r="F238" s="792"/>
      <c r="G238" s="775"/>
    </row>
    <row r="239" spans="3:7">
      <c r="C239" s="796"/>
      <c r="D239" s="777"/>
      <c r="F239" s="792"/>
      <c r="G239" s="775"/>
    </row>
    <row r="240" spans="3:7">
      <c r="C240" s="796"/>
      <c r="D240" s="777"/>
      <c r="F240" s="792"/>
      <c r="G240" s="775"/>
    </row>
    <row r="241" spans="3:7">
      <c r="C241" s="796"/>
      <c r="D241" s="777"/>
      <c r="F241" s="792"/>
      <c r="G241" s="775"/>
    </row>
    <row r="242" spans="3:7">
      <c r="C242" s="796"/>
      <c r="D242" s="777"/>
      <c r="F242" s="792"/>
      <c r="G242" s="775"/>
    </row>
    <row r="243" spans="3:7">
      <c r="C243" s="796"/>
      <c r="D243" s="777"/>
      <c r="F243" s="792"/>
      <c r="G243" s="775"/>
    </row>
    <row r="244" spans="3:7">
      <c r="C244" s="796"/>
      <c r="D244" s="777"/>
      <c r="F244" s="792"/>
      <c r="G244" s="775"/>
    </row>
    <row r="245" spans="3:7">
      <c r="C245" s="796"/>
      <c r="D245" s="777"/>
      <c r="F245" s="792"/>
      <c r="G245" s="775"/>
    </row>
    <row r="246" spans="3:7">
      <c r="C246" s="796"/>
      <c r="D246" s="777"/>
      <c r="F246" s="792"/>
      <c r="G246" s="775"/>
    </row>
    <row r="247" spans="3:7">
      <c r="C247" s="796"/>
      <c r="D247" s="777"/>
      <c r="F247" s="792"/>
      <c r="G247" s="775"/>
    </row>
    <row r="248" spans="3:7">
      <c r="C248" s="796"/>
      <c r="D248" s="777"/>
      <c r="F248" s="792"/>
      <c r="G248" s="775"/>
    </row>
    <row r="249" spans="3:7">
      <c r="C249" s="796"/>
      <c r="D249" s="777"/>
      <c r="F249" s="792"/>
      <c r="G249" s="775"/>
    </row>
    <row r="250" spans="3:7">
      <c r="C250" s="796"/>
      <c r="D250" s="777"/>
      <c r="F250" s="792"/>
      <c r="G250" s="775"/>
    </row>
    <row r="251" spans="3:7">
      <c r="C251" s="796"/>
      <c r="D251" s="777"/>
      <c r="F251" s="792"/>
      <c r="G251" s="775"/>
    </row>
    <row r="252" spans="3:7">
      <c r="C252" s="796"/>
      <c r="D252" s="777"/>
      <c r="F252" s="792"/>
      <c r="G252" s="775"/>
    </row>
    <row r="253" spans="3:7">
      <c r="C253" s="796"/>
      <c r="D253" s="777"/>
      <c r="F253" s="792"/>
      <c r="G253" s="775"/>
    </row>
    <row r="254" spans="3:7">
      <c r="C254" s="796"/>
      <c r="D254" s="777"/>
      <c r="F254" s="792"/>
      <c r="G254" s="775"/>
    </row>
    <row r="255" spans="3:7">
      <c r="C255" s="796"/>
      <c r="D255" s="777"/>
      <c r="F255" s="792"/>
      <c r="G255" s="775"/>
    </row>
    <row r="256" spans="3:7">
      <c r="F256" s="792"/>
      <c r="G256" s="775"/>
    </row>
    <row r="257" spans="6:7">
      <c r="F257" s="792"/>
      <c r="G257" s="775"/>
    </row>
    <row r="258" spans="6:7">
      <c r="F258" s="792"/>
      <c r="G258" s="775"/>
    </row>
    <row r="259" spans="6:7">
      <c r="F259" s="792"/>
      <c r="G259" s="775"/>
    </row>
    <row r="260" spans="6:7">
      <c r="F260" s="792"/>
      <c r="G260" s="775"/>
    </row>
    <row r="261" spans="6:7">
      <c r="F261" s="792"/>
      <c r="G261" s="775"/>
    </row>
    <row r="262" spans="6:7">
      <c r="F262" s="792"/>
      <c r="G262" s="775"/>
    </row>
    <row r="263" spans="6:7">
      <c r="F263" s="792"/>
      <c r="G263" s="775"/>
    </row>
    <row r="264" spans="6:7">
      <c r="F264" s="792"/>
      <c r="G264" s="775"/>
    </row>
    <row r="265" spans="6:7">
      <c r="F265" s="792"/>
      <c r="G265" s="775"/>
    </row>
    <row r="266" spans="6:7">
      <c r="F266" s="792"/>
      <c r="G266" s="775"/>
    </row>
    <row r="267" spans="6:7">
      <c r="F267" s="792"/>
      <c r="G267" s="775"/>
    </row>
    <row r="268" spans="6:7">
      <c r="F268" s="792"/>
      <c r="G268" s="775"/>
    </row>
    <row r="269" spans="6:7">
      <c r="F269" s="792"/>
      <c r="G269" s="775"/>
    </row>
    <row r="270" spans="6:7">
      <c r="F270" s="792"/>
      <c r="G270" s="775"/>
    </row>
    <row r="271" spans="6:7">
      <c r="F271" s="792"/>
      <c r="G271" s="775"/>
    </row>
    <row r="272" spans="6:7">
      <c r="F272" s="792"/>
      <c r="G272" s="775"/>
    </row>
    <row r="273" spans="6:7">
      <c r="F273" s="792"/>
      <c r="G273" s="775"/>
    </row>
    <row r="274" spans="6:7">
      <c r="F274" s="792"/>
      <c r="G274" s="775"/>
    </row>
    <row r="275" spans="6:7">
      <c r="F275" s="792"/>
      <c r="G275" s="775"/>
    </row>
    <row r="276" spans="6:7">
      <c r="F276" s="792"/>
      <c r="G276" s="775"/>
    </row>
    <row r="277" spans="6:7">
      <c r="F277" s="792"/>
      <c r="G277" s="775"/>
    </row>
    <row r="278" spans="6:7">
      <c r="F278" s="792"/>
      <c r="G278" s="775"/>
    </row>
    <row r="279" spans="6:7">
      <c r="F279" s="792"/>
      <c r="G279" s="775"/>
    </row>
    <row r="280" spans="6:7">
      <c r="F280" s="792"/>
      <c r="G280" s="775"/>
    </row>
    <row r="281" spans="6:7">
      <c r="F281" s="792"/>
      <c r="G281" s="775"/>
    </row>
    <row r="282" spans="6:7">
      <c r="F282" s="792"/>
      <c r="G282" s="775"/>
    </row>
    <row r="283" spans="6:7">
      <c r="F283" s="792"/>
      <c r="G283" s="775"/>
    </row>
    <row r="284" spans="6:7">
      <c r="F284" s="792"/>
      <c r="G284" s="775"/>
    </row>
    <row r="285" spans="6:7">
      <c r="F285" s="792"/>
      <c r="G285" s="775"/>
    </row>
    <row r="286" spans="6:7">
      <c r="F286" s="792"/>
      <c r="G286" s="775"/>
    </row>
    <row r="287" spans="6:7">
      <c r="F287" s="792"/>
      <c r="G287" s="775"/>
    </row>
    <row r="288" spans="6:7">
      <c r="F288" s="792"/>
      <c r="G288" s="775"/>
    </row>
    <row r="289" spans="6:7">
      <c r="F289" s="792"/>
      <c r="G289" s="775"/>
    </row>
    <row r="290" spans="6:7">
      <c r="F290" s="792"/>
      <c r="G290" s="775"/>
    </row>
    <row r="291" spans="6:7">
      <c r="F291" s="792"/>
      <c r="G291" s="775"/>
    </row>
    <row r="292" spans="6:7">
      <c r="F292" s="792"/>
      <c r="G292" s="775"/>
    </row>
    <row r="293" spans="6:7">
      <c r="F293" s="792"/>
      <c r="G293" s="775"/>
    </row>
    <row r="294" spans="6:7">
      <c r="F294" s="792"/>
      <c r="G294" s="775"/>
    </row>
    <row r="295" spans="6:7">
      <c r="F295" s="792"/>
      <c r="G295" s="775"/>
    </row>
    <row r="296" spans="6:7">
      <c r="F296" s="792"/>
      <c r="G296" s="775"/>
    </row>
    <row r="297" spans="6:7">
      <c r="F297" s="792"/>
      <c r="G297" s="775"/>
    </row>
    <row r="298" spans="6:7">
      <c r="F298" s="792"/>
      <c r="G298" s="775"/>
    </row>
    <row r="299" spans="6:7">
      <c r="F299" s="792"/>
      <c r="G299" s="775"/>
    </row>
    <row r="300" spans="6:7">
      <c r="F300" s="792"/>
      <c r="G300" s="775"/>
    </row>
    <row r="301" spans="6:7">
      <c r="F301" s="792"/>
      <c r="G301" s="775"/>
    </row>
    <row r="302" spans="6:7">
      <c r="F302" s="792"/>
      <c r="G302" s="775"/>
    </row>
    <row r="303" spans="6:7">
      <c r="F303" s="792"/>
      <c r="G303" s="775"/>
    </row>
    <row r="304" spans="6:7">
      <c r="F304" s="792"/>
      <c r="G304" s="775"/>
    </row>
    <row r="305" spans="6:7">
      <c r="F305" s="792"/>
      <c r="G305" s="775"/>
    </row>
    <row r="306" spans="6:7">
      <c r="F306" s="792"/>
      <c r="G306" s="775"/>
    </row>
    <row r="307" spans="6:7">
      <c r="F307" s="792"/>
      <c r="G307" s="775"/>
    </row>
    <row r="308" spans="6:7">
      <c r="F308" s="792"/>
      <c r="G308" s="775"/>
    </row>
    <row r="309" spans="6:7">
      <c r="F309" s="792"/>
      <c r="G309" s="775"/>
    </row>
    <row r="310" spans="6:7">
      <c r="F310" s="792"/>
      <c r="G310" s="775"/>
    </row>
    <row r="311" spans="6:7">
      <c r="F311" s="792"/>
      <c r="G311" s="775"/>
    </row>
    <row r="312" spans="6:7">
      <c r="F312" s="792"/>
      <c r="G312" s="775"/>
    </row>
    <row r="313" spans="6:7">
      <c r="F313" s="792"/>
      <c r="G313" s="775"/>
    </row>
    <row r="314" spans="6:7">
      <c r="F314" s="792"/>
      <c r="G314" s="775"/>
    </row>
    <row r="315" spans="6:7">
      <c r="F315" s="792"/>
      <c r="G315" s="775"/>
    </row>
    <row r="316" spans="6:7">
      <c r="F316" s="792"/>
      <c r="G316" s="775"/>
    </row>
    <row r="317" spans="6:7">
      <c r="F317" s="792"/>
      <c r="G317" s="775"/>
    </row>
    <row r="318" spans="6:7">
      <c r="F318" s="792"/>
      <c r="G318" s="775"/>
    </row>
    <row r="319" spans="6:7">
      <c r="F319" s="792"/>
      <c r="G319" s="775"/>
    </row>
    <row r="320" spans="6:7">
      <c r="F320" s="792"/>
      <c r="G320" s="775"/>
    </row>
    <row r="321" spans="6:7">
      <c r="F321" s="792"/>
      <c r="G321" s="775"/>
    </row>
    <row r="322" spans="6:7">
      <c r="F322" s="792"/>
      <c r="G322" s="775"/>
    </row>
    <row r="323" spans="6:7">
      <c r="F323" s="792"/>
      <c r="G323" s="775"/>
    </row>
    <row r="324" spans="6:7">
      <c r="F324" s="792"/>
      <c r="G324" s="775"/>
    </row>
    <row r="325" spans="6:7">
      <c r="F325" s="792"/>
      <c r="G325" s="775"/>
    </row>
    <row r="326" spans="6:7">
      <c r="F326" s="792"/>
      <c r="G326" s="775"/>
    </row>
    <row r="327" spans="6:7">
      <c r="F327" s="792"/>
      <c r="G327" s="775"/>
    </row>
    <row r="328" spans="6:7">
      <c r="F328" s="792"/>
      <c r="G328" s="775"/>
    </row>
    <row r="329" spans="6:7">
      <c r="F329" s="792"/>
      <c r="G329" s="775"/>
    </row>
    <row r="330" spans="6:7">
      <c r="F330" s="792"/>
      <c r="G330" s="775"/>
    </row>
    <row r="331" spans="6:7">
      <c r="F331" s="792"/>
      <c r="G331" s="775"/>
    </row>
    <row r="332" spans="6:7">
      <c r="F332" s="792"/>
      <c r="G332" s="775"/>
    </row>
    <row r="333" spans="6:7">
      <c r="F333" s="792"/>
      <c r="G333" s="775"/>
    </row>
    <row r="334" spans="6:7">
      <c r="F334" s="792"/>
      <c r="G334" s="775"/>
    </row>
    <row r="335" spans="6:7">
      <c r="F335" s="792"/>
      <c r="G335" s="775"/>
    </row>
    <row r="336" spans="6:7">
      <c r="F336" s="792"/>
      <c r="G336" s="775"/>
    </row>
    <row r="337" spans="6:7">
      <c r="F337" s="792"/>
      <c r="G337" s="775"/>
    </row>
    <row r="338" spans="6:7">
      <c r="F338" s="792"/>
      <c r="G338" s="775"/>
    </row>
    <row r="339" spans="6:7">
      <c r="F339" s="792"/>
      <c r="G339" s="775"/>
    </row>
    <row r="340" spans="6:7">
      <c r="F340" s="792"/>
      <c r="G340" s="775"/>
    </row>
    <row r="341" spans="6:7">
      <c r="F341" s="792"/>
      <c r="G341" s="775"/>
    </row>
    <row r="342" spans="6:7">
      <c r="F342" s="792"/>
      <c r="G342" s="775"/>
    </row>
    <row r="343" spans="6:7">
      <c r="F343" s="792"/>
      <c r="G343" s="775"/>
    </row>
    <row r="344" spans="6:7">
      <c r="F344" s="792"/>
      <c r="G344" s="775"/>
    </row>
    <row r="345" spans="6:7">
      <c r="F345" s="792"/>
      <c r="G345" s="775"/>
    </row>
    <row r="346" spans="6:7">
      <c r="F346" s="792"/>
      <c r="G346" s="775"/>
    </row>
    <row r="347" spans="6:7">
      <c r="F347" s="792"/>
      <c r="G347" s="775"/>
    </row>
    <row r="348" spans="6:7">
      <c r="F348" s="792"/>
      <c r="G348" s="775"/>
    </row>
    <row r="349" spans="6:7">
      <c r="F349" s="792"/>
      <c r="G349" s="775"/>
    </row>
    <row r="350" spans="6:7">
      <c r="F350" s="792"/>
      <c r="G350" s="775"/>
    </row>
    <row r="351" spans="6:7">
      <c r="F351" s="792"/>
      <c r="G351" s="775"/>
    </row>
    <row r="352" spans="6:7">
      <c r="F352" s="792"/>
      <c r="G352" s="775"/>
    </row>
    <row r="353" spans="6:7">
      <c r="F353" s="792"/>
      <c r="G353" s="775"/>
    </row>
    <row r="354" spans="6:7">
      <c r="F354" s="792"/>
      <c r="G354" s="775"/>
    </row>
    <row r="355" spans="6:7">
      <c r="F355" s="792"/>
      <c r="G355" s="775"/>
    </row>
    <row r="356" spans="6:7">
      <c r="F356" s="792"/>
      <c r="G356" s="775"/>
    </row>
    <row r="357" spans="6:7">
      <c r="F357" s="792"/>
      <c r="G357" s="775"/>
    </row>
    <row r="358" spans="6:7">
      <c r="F358" s="792"/>
      <c r="G358" s="775"/>
    </row>
    <row r="359" spans="6:7">
      <c r="F359" s="792"/>
      <c r="G359" s="775"/>
    </row>
    <row r="360" spans="6:7">
      <c r="F360" s="792"/>
      <c r="G360" s="775"/>
    </row>
    <row r="361" spans="6:7">
      <c r="F361" s="792"/>
      <c r="G361" s="775"/>
    </row>
    <row r="362" spans="6:7">
      <c r="F362" s="792"/>
      <c r="G362" s="775"/>
    </row>
    <row r="363" spans="6:7">
      <c r="F363" s="792"/>
      <c r="G363" s="775"/>
    </row>
    <row r="364" spans="6:7">
      <c r="F364" s="792"/>
      <c r="G364" s="775"/>
    </row>
    <row r="365" spans="6:7">
      <c r="F365" s="792"/>
      <c r="G365" s="775"/>
    </row>
    <row r="366" spans="6:7">
      <c r="F366" s="792"/>
      <c r="G366" s="775"/>
    </row>
    <row r="367" spans="6:7">
      <c r="F367" s="792"/>
      <c r="G367" s="775"/>
    </row>
    <row r="368" spans="6:7">
      <c r="F368" s="792"/>
      <c r="G368" s="775"/>
    </row>
    <row r="369" spans="6:7">
      <c r="F369" s="792"/>
      <c r="G369" s="775"/>
    </row>
    <row r="370" spans="6:7">
      <c r="F370" s="792"/>
      <c r="G370" s="775"/>
    </row>
    <row r="371" spans="6:7">
      <c r="F371" s="792"/>
      <c r="G371" s="775"/>
    </row>
    <row r="372" spans="6:7">
      <c r="F372" s="792"/>
      <c r="G372" s="775"/>
    </row>
    <row r="373" spans="6:7">
      <c r="F373" s="792"/>
      <c r="G373" s="775"/>
    </row>
    <row r="374" spans="6:7">
      <c r="F374" s="792"/>
      <c r="G374" s="775"/>
    </row>
    <row r="375" spans="6:7">
      <c r="F375" s="792"/>
      <c r="G375" s="775"/>
    </row>
    <row r="376" spans="6:7">
      <c r="F376" s="792"/>
      <c r="G376" s="775"/>
    </row>
    <row r="377" spans="6:7">
      <c r="F377" s="792"/>
      <c r="G377" s="775"/>
    </row>
    <row r="378" spans="6:7">
      <c r="F378" s="792"/>
      <c r="G378" s="775"/>
    </row>
    <row r="379" spans="6:7">
      <c r="F379" s="792"/>
      <c r="G379" s="775"/>
    </row>
    <row r="380" spans="6:7">
      <c r="F380" s="792"/>
      <c r="G380" s="775"/>
    </row>
    <row r="381" spans="6:7">
      <c r="F381" s="792"/>
      <c r="G381" s="775"/>
    </row>
    <row r="382" spans="6:7">
      <c r="F382" s="792"/>
      <c r="G382" s="775"/>
    </row>
    <row r="383" spans="6:7">
      <c r="F383" s="792"/>
      <c r="G383" s="775"/>
    </row>
    <row r="384" spans="6:7">
      <c r="F384" s="792"/>
      <c r="G384" s="775"/>
    </row>
    <row r="385" spans="6:7">
      <c r="F385" s="792"/>
      <c r="G385" s="775"/>
    </row>
    <row r="386" spans="6:7">
      <c r="F386" s="792"/>
      <c r="G386" s="775"/>
    </row>
    <row r="387" spans="6:7">
      <c r="F387" s="792"/>
      <c r="G387" s="775"/>
    </row>
    <row r="388" spans="6:7">
      <c r="F388" s="792"/>
      <c r="G388" s="775"/>
    </row>
    <row r="389" spans="6:7">
      <c r="F389" s="792"/>
      <c r="G389" s="775"/>
    </row>
    <row r="390" spans="6:7">
      <c r="F390" s="792"/>
      <c r="G390" s="775"/>
    </row>
    <row r="391" spans="6:7">
      <c r="F391" s="792"/>
      <c r="G391" s="775"/>
    </row>
    <row r="392" spans="6:7">
      <c r="F392" s="792"/>
      <c r="G392" s="775"/>
    </row>
    <row r="393" spans="6:7">
      <c r="F393" s="792"/>
      <c r="G393" s="775"/>
    </row>
    <row r="394" spans="6:7">
      <c r="F394" s="792"/>
      <c r="G394" s="775"/>
    </row>
    <row r="395" spans="6:7">
      <c r="F395" s="792"/>
      <c r="G395" s="775"/>
    </row>
    <row r="396" spans="6:7">
      <c r="F396" s="792"/>
      <c r="G396" s="775"/>
    </row>
    <row r="397" spans="6:7">
      <c r="F397" s="792"/>
      <c r="G397" s="775"/>
    </row>
    <row r="398" spans="6:7">
      <c r="F398" s="792"/>
      <c r="G398" s="775"/>
    </row>
    <row r="399" spans="6:7">
      <c r="F399" s="792"/>
      <c r="G399" s="775"/>
    </row>
    <row r="400" spans="6:7">
      <c r="F400" s="792"/>
      <c r="G400" s="775"/>
    </row>
    <row r="401" spans="6:7">
      <c r="F401" s="792"/>
      <c r="G401" s="775"/>
    </row>
    <row r="402" spans="6:7">
      <c r="F402" s="792"/>
      <c r="G402" s="775"/>
    </row>
    <row r="403" spans="6:7">
      <c r="F403" s="792"/>
      <c r="G403" s="775"/>
    </row>
    <row r="404" spans="6:7">
      <c r="F404" s="792"/>
      <c r="G404" s="775"/>
    </row>
    <row r="405" spans="6:7">
      <c r="F405" s="792"/>
      <c r="G405" s="775"/>
    </row>
    <row r="406" spans="6:7">
      <c r="F406" s="792"/>
      <c r="G406" s="775"/>
    </row>
    <row r="407" spans="6:7">
      <c r="F407" s="792"/>
      <c r="G407" s="775"/>
    </row>
    <row r="408" spans="6:7">
      <c r="F408" s="792"/>
      <c r="G408" s="775"/>
    </row>
    <row r="409" spans="6:7">
      <c r="F409" s="792"/>
      <c r="G409" s="775"/>
    </row>
    <row r="410" spans="6:7">
      <c r="F410" s="792"/>
      <c r="G410" s="775"/>
    </row>
    <row r="411" spans="6:7">
      <c r="F411" s="792"/>
      <c r="G411" s="775"/>
    </row>
    <row r="412" spans="6:7">
      <c r="F412" s="792"/>
      <c r="G412" s="775"/>
    </row>
    <row r="413" spans="6:7">
      <c r="F413" s="792"/>
      <c r="G413" s="775"/>
    </row>
    <row r="414" spans="6:7">
      <c r="F414" s="792"/>
      <c r="G414" s="775"/>
    </row>
    <row r="415" spans="6:7">
      <c r="F415" s="792"/>
      <c r="G415" s="775"/>
    </row>
    <row r="416" spans="6:7">
      <c r="F416" s="792"/>
      <c r="G416" s="775"/>
    </row>
    <row r="417" spans="6:7">
      <c r="F417" s="792"/>
      <c r="G417" s="775"/>
    </row>
    <row r="418" spans="6:7">
      <c r="F418" s="792"/>
      <c r="G418" s="775"/>
    </row>
    <row r="419" spans="6:7">
      <c r="F419" s="792"/>
      <c r="G419" s="775"/>
    </row>
    <row r="420" spans="6:7">
      <c r="F420" s="792"/>
      <c r="G420" s="775"/>
    </row>
    <row r="421" spans="6:7">
      <c r="F421" s="792"/>
      <c r="G421" s="775"/>
    </row>
    <row r="422" spans="6:7">
      <c r="F422" s="792"/>
      <c r="G422" s="775"/>
    </row>
    <row r="423" spans="6:7">
      <c r="F423" s="792"/>
      <c r="G423" s="775"/>
    </row>
    <row r="424" spans="6:7">
      <c r="F424" s="792"/>
      <c r="G424" s="775"/>
    </row>
    <row r="425" spans="6:7">
      <c r="F425" s="792"/>
      <c r="G425" s="775"/>
    </row>
    <row r="426" spans="6:7">
      <c r="F426" s="792"/>
      <c r="G426" s="775"/>
    </row>
    <row r="427" spans="6:7">
      <c r="F427" s="792"/>
      <c r="G427" s="775"/>
    </row>
    <row r="428" spans="6:7">
      <c r="F428" s="792"/>
      <c r="G428" s="775"/>
    </row>
    <row r="429" spans="6:7">
      <c r="F429" s="792"/>
      <c r="G429" s="775"/>
    </row>
    <row r="430" spans="6:7">
      <c r="F430" s="792"/>
      <c r="G430" s="775"/>
    </row>
    <row r="431" spans="6:7">
      <c r="F431" s="792"/>
      <c r="G431" s="775"/>
    </row>
    <row r="432" spans="6:7">
      <c r="F432" s="792"/>
      <c r="G432" s="775"/>
    </row>
    <row r="433" spans="6:7">
      <c r="F433" s="792"/>
      <c r="G433" s="775"/>
    </row>
    <row r="434" spans="6:7">
      <c r="F434" s="792"/>
      <c r="G434" s="775"/>
    </row>
    <row r="435" spans="6:7">
      <c r="F435" s="792"/>
      <c r="G435" s="775"/>
    </row>
    <row r="436" spans="6:7">
      <c r="F436" s="792"/>
      <c r="G436" s="775"/>
    </row>
    <row r="437" spans="6:7">
      <c r="F437" s="792"/>
      <c r="G437" s="775"/>
    </row>
    <row r="438" spans="6:7">
      <c r="F438" s="792"/>
      <c r="G438" s="775"/>
    </row>
    <row r="439" spans="6:7">
      <c r="F439" s="792"/>
      <c r="G439" s="775"/>
    </row>
    <row r="440" spans="6:7">
      <c r="F440" s="792"/>
      <c r="G440" s="775"/>
    </row>
    <row r="441" spans="6:7">
      <c r="F441" s="792"/>
      <c r="G441" s="775"/>
    </row>
    <row r="442" spans="6:7">
      <c r="F442" s="792"/>
      <c r="G442" s="775"/>
    </row>
    <row r="443" spans="6:7">
      <c r="F443" s="792"/>
      <c r="G443" s="775"/>
    </row>
    <row r="444" spans="6:7">
      <c r="F444" s="792"/>
      <c r="G444" s="775"/>
    </row>
    <row r="445" spans="6:7">
      <c r="F445" s="792"/>
      <c r="G445" s="775"/>
    </row>
    <row r="446" spans="6:7">
      <c r="F446" s="792"/>
      <c r="G446" s="775"/>
    </row>
    <row r="447" spans="6:7">
      <c r="F447" s="792"/>
      <c r="G447" s="775"/>
    </row>
    <row r="448" spans="6:7">
      <c r="F448" s="792"/>
      <c r="G448" s="775"/>
    </row>
    <row r="449" spans="6:7">
      <c r="F449" s="792"/>
      <c r="G449" s="775"/>
    </row>
    <row r="450" spans="6:7">
      <c r="F450" s="792"/>
      <c r="G450" s="775"/>
    </row>
    <row r="451" spans="6:7">
      <c r="F451" s="792"/>
      <c r="G451" s="775"/>
    </row>
    <row r="452" spans="6:7">
      <c r="F452" s="792"/>
      <c r="G452" s="775"/>
    </row>
    <row r="453" spans="6:7">
      <c r="F453" s="792"/>
      <c r="G453" s="775"/>
    </row>
    <row r="454" spans="6:7">
      <c r="F454" s="792"/>
      <c r="G454" s="775"/>
    </row>
    <row r="455" spans="6:7">
      <c r="F455" s="792"/>
      <c r="G455" s="775"/>
    </row>
    <row r="456" spans="6:7">
      <c r="F456" s="792"/>
      <c r="G456" s="775"/>
    </row>
    <row r="457" spans="6:7">
      <c r="F457" s="792"/>
      <c r="G457" s="775"/>
    </row>
    <row r="458" spans="6:7">
      <c r="F458" s="792"/>
      <c r="G458" s="775"/>
    </row>
    <row r="459" spans="6:7">
      <c r="F459" s="792"/>
      <c r="G459" s="775"/>
    </row>
    <row r="460" spans="6:7">
      <c r="F460" s="792"/>
      <c r="G460" s="775"/>
    </row>
    <row r="461" spans="6:7">
      <c r="F461" s="792"/>
      <c r="G461" s="775"/>
    </row>
    <row r="462" spans="6:7">
      <c r="F462" s="792"/>
      <c r="G462" s="775"/>
    </row>
    <row r="463" spans="6:7">
      <c r="F463" s="792"/>
      <c r="G463" s="775"/>
    </row>
    <row r="464" spans="6:7">
      <c r="F464" s="792"/>
      <c r="G464" s="775"/>
    </row>
    <row r="465" spans="6:7">
      <c r="F465" s="792"/>
      <c r="G465" s="775"/>
    </row>
    <row r="466" spans="6:7">
      <c r="F466" s="792"/>
      <c r="G466" s="775"/>
    </row>
    <row r="467" spans="6:7">
      <c r="F467" s="792"/>
      <c r="G467" s="775"/>
    </row>
    <row r="468" spans="6:7">
      <c r="F468" s="792"/>
      <c r="G468" s="775"/>
    </row>
    <row r="469" spans="6:7">
      <c r="F469" s="792"/>
      <c r="G469" s="775"/>
    </row>
    <row r="470" spans="6:7">
      <c r="F470" s="792"/>
      <c r="G470" s="775"/>
    </row>
    <row r="471" spans="6:7">
      <c r="F471" s="792"/>
      <c r="G471" s="775"/>
    </row>
    <row r="472" spans="6:7">
      <c r="F472" s="792"/>
      <c r="G472" s="775"/>
    </row>
    <row r="473" spans="6:7">
      <c r="F473" s="792"/>
      <c r="G473" s="775"/>
    </row>
    <row r="474" spans="6:7">
      <c r="F474" s="792"/>
      <c r="G474" s="775"/>
    </row>
    <row r="475" spans="6:7">
      <c r="F475" s="792"/>
      <c r="G475" s="775"/>
    </row>
    <row r="476" spans="6:7">
      <c r="F476" s="792"/>
      <c r="G476" s="775"/>
    </row>
    <row r="477" spans="6:7">
      <c r="F477" s="792"/>
      <c r="G477" s="775"/>
    </row>
    <row r="478" spans="6:7">
      <c r="F478" s="792"/>
      <c r="G478" s="775"/>
    </row>
    <row r="479" spans="6:7">
      <c r="F479" s="792"/>
      <c r="G479" s="775"/>
    </row>
    <row r="480" spans="6:7">
      <c r="F480" s="792"/>
      <c r="G480" s="775"/>
    </row>
    <row r="481" spans="6:7">
      <c r="F481" s="792"/>
      <c r="G481" s="775"/>
    </row>
    <row r="482" spans="6:7">
      <c r="F482" s="792"/>
      <c r="G482" s="775"/>
    </row>
    <row r="483" spans="6:7">
      <c r="F483" s="792"/>
      <c r="G483" s="775"/>
    </row>
    <row r="484" spans="6:7">
      <c r="F484" s="792"/>
      <c r="G484" s="775"/>
    </row>
    <row r="485" spans="6:7">
      <c r="F485" s="792"/>
      <c r="G485" s="775"/>
    </row>
    <row r="486" spans="6:7">
      <c r="F486" s="792"/>
      <c r="G486" s="775"/>
    </row>
    <row r="487" spans="6:7">
      <c r="F487" s="792"/>
      <c r="G487" s="775"/>
    </row>
    <row r="488" spans="6:7">
      <c r="F488" s="792"/>
      <c r="G488" s="775"/>
    </row>
    <row r="489" spans="6:7">
      <c r="F489" s="792"/>
      <c r="G489" s="775"/>
    </row>
    <row r="490" spans="6:7">
      <c r="F490" s="792"/>
      <c r="G490" s="775"/>
    </row>
    <row r="491" spans="6:7">
      <c r="F491" s="792"/>
      <c r="G491" s="775"/>
    </row>
    <row r="492" spans="6:7">
      <c r="F492" s="792"/>
      <c r="G492" s="775"/>
    </row>
    <row r="493" spans="6:7">
      <c r="F493" s="792"/>
      <c r="G493" s="775"/>
    </row>
    <row r="494" spans="6:7">
      <c r="F494" s="792"/>
      <c r="G494" s="775"/>
    </row>
    <row r="495" spans="6:7">
      <c r="F495" s="792"/>
      <c r="G495" s="775"/>
    </row>
    <row r="496" spans="6:7">
      <c r="F496" s="792"/>
      <c r="G496" s="775"/>
    </row>
    <row r="497" spans="6:7">
      <c r="F497" s="792"/>
      <c r="G497" s="775"/>
    </row>
    <row r="498" spans="6:7">
      <c r="F498" s="792"/>
      <c r="G498" s="775"/>
    </row>
    <row r="499" spans="6:7">
      <c r="F499" s="792"/>
      <c r="G499" s="775"/>
    </row>
    <row r="500" spans="6:7">
      <c r="F500" s="792"/>
      <c r="G500" s="775"/>
    </row>
    <row r="501" spans="6:7">
      <c r="F501" s="792"/>
      <c r="G501" s="775"/>
    </row>
    <row r="502" spans="6:7">
      <c r="F502" s="792"/>
      <c r="G502" s="775"/>
    </row>
    <row r="503" spans="6:7">
      <c r="F503" s="792"/>
      <c r="G503" s="775"/>
    </row>
    <row r="504" spans="6:7">
      <c r="F504" s="792"/>
      <c r="G504" s="775"/>
    </row>
    <row r="505" spans="6:7">
      <c r="F505" s="792"/>
      <c r="G505" s="775"/>
    </row>
    <row r="506" spans="6:7">
      <c r="F506" s="792"/>
      <c r="G506" s="775"/>
    </row>
    <row r="507" spans="6:7">
      <c r="F507" s="792"/>
      <c r="G507" s="775"/>
    </row>
    <row r="508" spans="6:7">
      <c r="F508" s="792"/>
      <c r="G508" s="775"/>
    </row>
    <row r="509" spans="6:7">
      <c r="F509" s="792"/>
      <c r="G509" s="775"/>
    </row>
    <row r="510" spans="6:7">
      <c r="F510" s="792"/>
      <c r="G510" s="775"/>
    </row>
    <row r="511" spans="6:7">
      <c r="F511" s="792"/>
      <c r="G511" s="775"/>
    </row>
    <row r="512" spans="6:7">
      <c r="F512" s="792"/>
      <c r="G512" s="775"/>
    </row>
    <row r="513" spans="6:7">
      <c r="F513" s="792"/>
      <c r="G513" s="775"/>
    </row>
    <row r="514" spans="6:7">
      <c r="F514" s="792"/>
      <c r="G514" s="775"/>
    </row>
    <row r="515" spans="6:7">
      <c r="F515" s="792"/>
      <c r="G515" s="775"/>
    </row>
    <row r="516" spans="6:7">
      <c r="F516" s="792"/>
      <c r="G516" s="775"/>
    </row>
    <row r="517" spans="6:7">
      <c r="F517" s="792"/>
      <c r="G517" s="775"/>
    </row>
    <row r="518" spans="6:7">
      <c r="F518" s="792"/>
      <c r="G518" s="775"/>
    </row>
    <row r="519" spans="6:7">
      <c r="F519" s="792"/>
      <c r="G519" s="775"/>
    </row>
    <row r="520" spans="6:7">
      <c r="F520" s="792"/>
      <c r="G520" s="775"/>
    </row>
    <row r="521" spans="6:7">
      <c r="F521" s="792"/>
      <c r="G521" s="775"/>
    </row>
    <row r="522" spans="6:7">
      <c r="F522" s="792"/>
      <c r="G522" s="775"/>
    </row>
    <row r="523" spans="6:7">
      <c r="F523" s="792"/>
      <c r="G523" s="775"/>
    </row>
    <row r="524" spans="6:7">
      <c r="F524" s="792"/>
      <c r="G524" s="775"/>
    </row>
    <row r="525" spans="6:7">
      <c r="F525" s="792"/>
      <c r="G525" s="775"/>
    </row>
    <row r="526" spans="6:7">
      <c r="F526" s="792"/>
      <c r="G526" s="775"/>
    </row>
    <row r="527" spans="6:7">
      <c r="F527" s="792"/>
      <c r="G527" s="775"/>
    </row>
    <row r="528" spans="6:7">
      <c r="F528" s="792"/>
      <c r="G528" s="775"/>
    </row>
    <row r="529" spans="6:7">
      <c r="F529" s="792"/>
      <c r="G529" s="775"/>
    </row>
    <row r="530" spans="6:7">
      <c r="F530" s="792"/>
      <c r="G530" s="775"/>
    </row>
    <row r="531" spans="6:7">
      <c r="F531" s="792"/>
      <c r="G531" s="775"/>
    </row>
    <row r="532" spans="6:7">
      <c r="F532" s="792"/>
      <c r="G532" s="775"/>
    </row>
    <row r="533" spans="6:7">
      <c r="F533" s="792"/>
      <c r="G533" s="775"/>
    </row>
    <row r="534" spans="6:7">
      <c r="F534" s="792"/>
      <c r="G534" s="775"/>
    </row>
    <row r="535" spans="6:7">
      <c r="F535" s="792"/>
      <c r="G535" s="775"/>
    </row>
    <row r="536" spans="6:7">
      <c r="F536" s="792"/>
      <c r="G536" s="775"/>
    </row>
    <row r="537" spans="6:7">
      <c r="F537" s="792"/>
      <c r="G537" s="775"/>
    </row>
    <row r="538" spans="6:7">
      <c r="F538" s="792"/>
      <c r="G538" s="775"/>
    </row>
    <row r="539" spans="6:7">
      <c r="F539" s="792"/>
      <c r="G539" s="775"/>
    </row>
    <row r="540" spans="6:7">
      <c r="F540" s="792"/>
      <c r="G540" s="775"/>
    </row>
    <row r="541" spans="6:7">
      <c r="F541" s="792"/>
      <c r="G541" s="775"/>
    </row>
    <row r="542" spans="6:7">
      <c r="F542" s="792"/>
      <c r="G542" s="775"/>
    </row>
    <row r="543" spans="6:7">
      <c r="F543" s="792"/>
      <c r="G543" s="775"/>
    </row>
    <row r="544" spans="6:7">
      <c r="F544" s="792"/>
      <c r="G544" s="775"/>
    </row>
    <row r="545" spans="6:7">
      <c r="F545" s="792"/>
      <c r="G545" s="775"/>
    </row>
    <row r="546" spans="6:7">
      <c r="F546" s="792"/>
      <c r="G546" s="775"/>
    </row>
    <row r="547" spans="6:7">
      <c r="F547" s="792"/>
      <c r="G547" s="775"/>
    </row>
    <row r="548" spans="6:7">
      <c r="F548" s="792"/>
      <c r="G548" s="775"/>
    </row>
    <row r="549" spans="6:7">
      <c r="F549" s="792"/>
      <c r="G549" s="775"/>
    </row>
    <row r="550" spans="6:7">
      <c r="F550" s="792"/>
      <c r="G550" s="775"/>
    </row>
    <row r="551" spans="6:7">
      <c r="F551" s="792"/>
      <c r="G551" s="775"/>
    </row>
    <row r="552" spans="6:7">
      <c r="F552" s="792"/>
      <c r="G552" s="775"/>
    </row>
    <row r="553" spans="6:7">
      <c r="F553" s="792"/>
      <c r="G553" s="775"/>
    </row>
    <row r="554" spans="6:7">
      <c r="F554" s="792"/>
      <c r="G554" s="775"/>
    </row>
    <row r="555" spans="6:7">
      <c r="F555" s="792"/>
      <c r="G555" s="775"/>
    </row>
    <row r="556" spans="6:7">
      <c r="F556" s="792"/>
      <c r="G556" s="775"/>
    </row>
    <row r="557" spans="6:7">
      <c r="F557" s="792"/>
      <c r="G557" s="775"/>
    </row>
    <row r="558" spans="6:7">
      <c r="F558" s="792"/>
      <c r="G558" s="775"/>
    </row>
    <row r="559" spans="6:7">
      <c r="F559" s="792"/>
      <c r="G559" s="775"/>
    </row>
    <row r="560" spans="6:7">
      <c r="F560" s="792"/>
      <c r="G560" s="775"/>
    </row>
    <row r="561" spans="6:7">
      <c r="F561" s="792"/>
      <c r="G561" s="775"/>
    </row>
    <row r="562" spans="6:7">
      <c r="F562" s="792"/>
      <c r="G562" s="775"/>
    </row>
    <row r="563" spans="6:7">
      <c r="F563" s="792"/>
      <c r="G563" s="775"/>
    </row>
    <row r="564" spans="6:7">
      <c r="F564" s="792"/>
      <c r="G564" s="775"/>
    </row>
    <row r="565" spans="6:7">
      <c r="F565" s="792"/>
      <c r="G565" s="775"/>
    </row>
    <row r="566" spans="6:7">
      <c r="F566" s="792"/>
      <c r="G566" s="775"/>
    </row>
    <row r="567" spans="6:7">
      <c r="F567" s="792"/>
      <c r="G567" s="775"/>
    </row>
    <row r="568" spans="6:7">
      <c r="F568" s="792"/>
      <c r="G568" s="775"/>
    </row>
    <row r="569" spans="6:7">
      <c r="F569" s="792"/>
      <c r="G569" s="775"/>
    </row>
    <row r="570" spans="6:7">
      <c r="F570" s="792"/>
      <c r="G570" s="775"/>
    </row>
    <row r="571" spans="6:7">
      <c r="F571" s="792"/>
      <c r="G571" s="775"/>
    </row>
    <row r="572" spans="6:7">
      <c r="F572" s="792"/>
      <c r="G572" s="775"/>
    </row>
    <row r="573" spans="6:7">
      <c r="F573" s="792"/>
      <c r="G573" s="775"/>
    </row>
    <row r="574" spans="6:7">
      <c r="F574" s="792"/>
      <c r="G574" s="775"/>
    </row>
    <row r="575" spans="6:7">
      <c r="F575" s="792"/>
      <c r="G575" s="775"/>
    </row>
    <row r="576" spans="6:7">
      <c r="F576" s="792"/>
      <c r="G576" s="775"/>
    </row>
    <row r="577" spans="6:7">
      <c r="F577" s="792"/>
      <c r="G577" s="775"/>
    </row>
    <row r="578" spans="6:7">
      <c r="F578" s="792"/>
      <c r="G578" s="775"/>
    </row>
    <row r="579" spans="6:7">
      <c r="F579" s="792"/>
      <c r="G579" s="775"/>
    </row>
    <row r="580" spans="6:7">
      <c r="F580" s="792"/>
      <c r="G580" s="775"/>
    </row>
    <row r="581" spans="6:7">
      <c r="F581" s="792"/>
      <c r="G581" s="775"/>
    </row>
    <row r="582" spans="6:7">
      <c r="F582" s="792"/>
      <c r="G582" s="775"/>
    </row>
    <row r="583" spans="6:7">
      <c r="F583" s="792"/>
      <c r="G583" s="775"/>
    </row>
    <row r="584" spans="6:7">
      <c r="F584" s="792"/>
      <c r="G584" s="775"/>
    </row>
    <row r="585" spans="6:7">
      <c r="F585" s="792"/>
      <c r="G585" s="775"/>
    </row>
    <row r="586" spans="6:7">
      <c r="F586" s="792"/>
      <c r="G586" s="775"/>
    </row>
    <row r="587" spans="6:7">
      <c r="F587" s="792"/>
      <c r="G587" s="775"/>
    </row>
    <row r="588" spans="6:7">
      <c r="F588" s="792"/>
      <c r="G588" s="775"/>
    </row>
    <row r="589" spans="6:7">
      <c r="F589" s="792"/>
      <c r="G589" s="775"/>
    </row>
    <row r="590" spans="6:7">
      <c r="F590" s="792"/>
      <c r="G590" s="775"/>
    </row>
    <row r="591" spans="6:7">
      <c r="F591" s="792"/>
      <c r="G591" s="775"/>
    </row>
    <row r="592" spans="6:7">
      <c r="F592" s="792"/>
      <c r="G592" s="775"/>
    </row>
    <row r="593" spans="6:7">
      <c r="F593" s="792"/>
      <c r="G593" s="775"/>
    </row>
    <row r="594" spans="6:7">
      <c r="F594" s="792"/>
      <c r="G594" s="775"/>
    </row>
    <row r="595" spans="6:7">
      <c r="F595" s="792"/>
      <c r="G595" s="775"/>
    </row>
    <row r="596" spans="6:7">
      <c r="F596" s="792"/>
      <c r="G596" s="775"/>
    </row>
    <row r="597" spans="6:7">
      <c r="F597" s="792"/>
      <c r="G597" s="775"/>
    </row>
    <row r="598" spans="6:7">
      <c r="F598" s="792"/>
      <c r="G598" s="775"/>
    </row>
    <row r="599" spans="6:7">
      <c r="F599" s="792"/>
      <c r="G599" s="775"/>
    </row>
    <row r="600" spans="6:7">
      <c r="F600" s="792"/>
      <c r="G600" s="775"/>
    </row>
    <row r="601" spans="6:7">
      <c r="F601" s="792"/>
      <c r="G601" s="775"/>
    </row>
    <row r="602" spans="6:7">
      <c r="F602" s="792"/>
      <c r="G602" s="775"/>
    </row>
    <row r="603" spans="6:7">
      <c r="F603" s="792"/>
      <c r="G603" s="775"/>
    </row>
    <row r="604" spans="6:7">
      <c r="F604" s="792"/>
      <c r="G604" s="775"/>
    </row>
    <row r="605" spans="6:7">
      <c r="F605" s="792"/>
      <c r="G605" s="775"/>
    </row>
    <row r="606" spans="6:7">
      <c r="F606" s="792"/>
      <c r="G606" s="775"/>
    </row>
    <row r="607" spans="6:7">
      <c r="F607" s="792"/>
      <c r="G607" s="775"/>
    </row>
    <row r="608" spans="6:7">
      <c r="F608" s="792"/>
      <c r="G608" s="775"/>
    </row>
    <row r="609" spans="6:7">
      <c r="F609" s="792"/>
      <c r="G609" s="775"/>
    </row>
    <row r="610" spans="6:7">
      <c r="F610" s="792"/>
      <c r="G610" s="775"/>
    </row>
    <row r="611" spans="6:7">
      <c r="F611" s="792"/>
      <c r="G611" s="775"/>
    </row>
    <row r="612" spans="6:7">
      <c r="F612" s="792"/>
      <c r="G612" s="775"/>
    </row>
    <row r="613" spans="6:7">
      <c r="F613" s="792"/>
      <c r="G613" s="775"/>
    </row>
    <row r="614" spans="6:7">
      <c r="F614" s="792"/>
      <c r="G614" s="775"/>
    </row>
    <row r="615" spans="6:7">
      <c r="F615" s="792"/>
      <c r="G615" s="775"/>
    </row>
    <row r="616" spans="6:7">
      <c r="F616" s="792"/>
      <c r="G616" s="775"/>
    </row>
    <row r="617" spans="6:7">
      <c r="F617" s="792"/>
      <c r="G617" s="775"/>
    </row>
    <row r="618" spans="6:7">
      <c r="F618" s="792"/>
      <c r="G618" s="775"/>
    </row>
    <row r="619" spans="6:7">
      <c r="F619" s="792"/>
      <c r="G619" s="775"/>
    </row>
    <row r="620" spans="6:7">
      <c r="F620" s="792"/>
      <c r="G620" s="775"/>
    </row>
    <row r="621" spans="6:7">
      <c r="F621" s="792"/>
      <c r="G621" s="775"/>
    </row>
    <row r="622" spans="6:7">
      <c r="F622" s="792"/>
      <c r="G622" s="775"/>
    </row>
    <row r="623" spans="6:7">
      <c r="F623" s="792"/>
      <c r="G623" s="775"/>
    </row>
    <row r="624" spans="6:7">
      <c r="F624" s="792"/>
      <c r="G624" s="775"/>
    </row>
    <row r="625" spans="6:7">
      <c r="F625" s="792"/>
      <c r="G625" s="775"/>
    </row>
    <row r="626" spans="6:7">
      <c r="F626" s="792"/>
      <c r="G626" s="775"/>
    </row>
    <row r="627" spans="6:7">
      <c r="F627" s="792"/>
      <c r="G627" s="775"/>
    </row>
    <row r="628" spans="6:7">
      <c r="F628" s="792"/>
      <c r="G628" s="775"/>
    </row>
    <row r="629" spans="6:7">
      <c r="F629" s="792"/>
      <c r="G629" s="775"/>
    </row>
    <row r="630" spans="6:7">
      <c r="F630" s="792"/>
      <c r="G630" s="775"/>
    </row>
    <row r="631" spans="6:7">
      <c r="F631" s="792"/>
      <c r="G631" s="775"/>
    </row>
    <row r="632" spans="6:7">
      <c r="F632" s="792"/>
      <c r="G632" s="775"/>
    </row>
    <row r="633" spans="6:7">
      <c r="F633" s="792"/>
      <c r="G633" s="775"/>
    </row>
    <row r="634" spans="6:7">
      <c r="F634" s="792"/>
      <c r="G634" s="775"/>
    </row>
    <row r="635" spans="6:7">
      <c r="F635" s="792"/>
      <c r="G635" s="775"/>
    </row>
    <row r="636" spans="6:7">
      <c r="F636" s="792"/>
      <c r="G636" s="775"/>
    </row>
    <row r="637" spans="6:7">
      <c r="F637" s="792"/>
      <c r="G637" s="775"/>
    </row>
    <row r="638" spans="6:7">
      <c r="F638" s="792"/>
      <c r="G638" s="775"/>
    </row>
    <row r="639" spans="6:7">
      <c r="F639" s="792"/>
      <c r="G639" s="775"/>
    </row>
    <row r="640" spans="6:7">
      <c r="F640" s="792"/>
      <c r="G640" s="775"/>
    </row>
    <row r="641" spans="6:7">
      <c r="F641" s="792"/>
      <c r="G641" s="775"/>
    </row>
    <row r="642" spans="6:7">
      <c r="F642" s="792"/>
      <c r="G642" s="775"/>
    </row>
    <row r="643" spans="6:7">
      <c r="F643" s="792"/>
      <c r="G643" s="775"/>
    </row>
    <row r="644" spans="6:7">
      <c r="F644" s="792"/>
      <c r="G644" s="775"/>
    </row>
    <row r="645" spans="6:7">
      <c r="F645" s="792"/>
      <c r="G645" s="775"/>
    </row>
    <row r="646" spans="6:7">
      <c r="F646" s="792"/>
      <c r="G646" s="775"/>
    </row>
    <row r="647" spans="6:7">
      <c r="F647" s="792"/>
      <c r="G647" s="775"/>
    </row>
    <row r="648" spans="6:7">
      <c r="F648" s="792"/>
      <c r="G648" s="775"/>
    </row>
    <row r="649" spans="6:7">
      <c r="F649" s="792"/>
      <c r="G649" s="775"/>
    </row>
    <row r="650" spans="6:7">
      <c r="F650" s="792"/>
      <c r="G650" s="775"/>
    </row>
    <row r="651" spans="6:7">
      <c r="F651" s="792"/>
      <c r="G651" s="775"/>
    </row>
    <row r="652" spans="6:7">
      <c r="F652" s="792"/>
      <c r="G652" s="775"/>
    </row>
    <row r="653" spans="6:7">
      <c r="F653" s="792"/>
      <c r="G653" s="775"/>
    </row>
    <row r="654" spans="6:7">
      <c r="F654" s="792"/>
      <c r="G654" s="775"/>
    </row>
    <row r="655" spans="6:7">
      <c r="F655" s="792"/>
      <c r="G655" s="775"/>
    </row>
    <row r="656" spans="6:7">
      <c r="F656" s="792"/>
      <c r="G656" s="775"/>
    </row>
    <row r="657" spans="6:7">
      <c r="F657" s="792"/>
      <c r="G657" s="775"/>
    </row>
    <row r="658" spans="6:7">
      <c r="F658" s="792"/>
      <c r="G658" s="775"/>
    </row>
    <row r="659" spans="6:7">
      <c r="F659" s="792"/>
      <c r="G659" s="775"/>
    </row>
    <row r="660" spans="6:7">
      <c r="F660" s="792"/>
      <c r="G660" s="775"/>
    </row>
    <row r="661" spans="6:7">
      <c r="F661" s="792"/>
      <c r="G661" s="775"/>
    </row>
    <row r="662" spans="6:7">
      <c r="F662" s="792"/>
      <c r="G662" s="775"/>
    </row>
    <row r="663" spans="6:7">
      <c r="F663" s="792"/>
      <c r="G663" s="775"/>
    </row>
    <row r="664" spans="6:7">
      <c r="F664" s="792"/>
      <c r="G664" s="775"/>
    </row>
    <row r="665" spans="6:7">
      <c r="F665" s="792"/>
      <c r="G665" s="775"/>
    </row>
    <row r="666" spans="6:7">
      <c r="F666" s="792"/>
      <c r="G666" s="775"/>
    </row>
    <row r="667" spans="6:7">
      <c r="F667" s="792"/>
      <c r="G667" s="775"/>
    </row>
    <row r="668" spans="6:7">
      <c r="F668" s="792"/>
      <c r="G668" s="775"/>
    </row>
    <row r="669" spans="6:7">
      <c r="F669" s="792"/>
      <c r="G669" s="775"/>
    </row>
    <row r="670" spans="6:7">
      <c r="F670" s="792"/>
      <c r="G670" s="775"/>
    </row>
    <row r="671" spans="6:7">
      <c r="F671" s="792"/>
      <c r="G671" s="775"/>
    </row>
    <row r="672" spans="6:7">
      <c r="F672" s="792"/>
      <c r="G672" s="775"/>
    </row>
    <row r="673" spans="6:7">
      <c r="F673" s="792"/>
      <c r="G673" s="775"/>
    </row>
    <row r="674" spans="6:7">
      <c r="F674" s="792"/>
      <c r="G674" s="775"/>
    </row>
    <row r="675" spans="6:7">
      <c r="F675" s="792"/>
      <c r="G675" s="775"/>
    </row>
    <row r="676" spans="6:7">
      <c r="F676" s="792"/>
      <c r="G676" s="775"/>
    </row>
    <row r="677" spans="6:7">
      <c r="F677" s="792"/>
      <c r="G677" s="775"/>
    </row>
    <row r="678" spans="6:7">
      <c r="F678" s="792"/>
      <c r="G678" s="775"/>
    </row>
    <row r="679" spans="6:7">
      <c r="F679" s="792"/>
      <c r="G679" s="775"/>
    </row>
    <row r="680" spans="6:7">
      <c r="F680" s="792"/>
      <c r="G680" s="775"/>
    </row>
    <row r="681" spans="6:7">
      <c r="F681" s="792"/>
      <c r="G681" s="775"/>
    </row>
    <row r="682" spans="6:7">
      <c r="F682" s="792"/>
      <c r="G682" s="775"/>
    </row>
    <row r="683" spans="6:7">
      <c r="F683" s="792"/>
      <c r="G683" s="775"/>
    </row>
    <row r="684" spans="6:7">
      <c r="F684" s="792"/>
      <c r="G684" s="775"/>
    </row>
    <row r="685" spans="6:7">
      <c r="F685" s="792"/>
      <c r="G685" s="775"/>
    </row>
    <row r="686" spans="6:7">
      <c r="F686" s="792"/>
      <c r="G686" s="775"/>
    </row>
    <row r="687" spans="6:7">
      <c r="F687" s="792"/>
      <c r="G687" s="775"/>
    </row>
    <row r="688" spans="6:7">
      <c r="F688" s="792"/>
      <c r="G688" s="775"/>
    </row>
    <row r="689" spans="6:7">
      <c r="F689" s="792"/>
      <c r="G689" s="775"/>
    </row>
    <row r="690" spans="6:7">
      <c r="F690" s="792"/>
      <c r="G690" s="775"/>
    </row>
    <row r="691" spans="6:7">
      <c r="F691" s="792"/>
      <c r="G691" s="775"/>
    </row>
    <row r="692" spans="6:7">
      <c r="F692" s="792"/>
      <c r="G692" s="775"/>
    </row>
    <row r="693" spans="6:7">
      <c r="F693" s="792"/>
      <c r="G693" s="775"/>
    </row>
    <row r="694" spans="6:7">
      <c r="F694" s="792"/>
      <c r="G694" s="775"/>
    </row>
    <row r="695" spans="6:7">
      <c r="F695" s="792"/>
      <c r="G695" s="775"/>
    </row>
    <row r="696" spans="6:7">
      <c r="F696" s="792"/>
      <c r="G696" s="775"/>
    </row>
    <row r="697" spans="6:7">
      <c r="F697" s="792"/>
      <c r="G697" s="775"/>
    </row>
    <row r="698" spans="6:7">
      <c r="F698" s="792"/>
      <c r="G698" s="775"/>
    </row>
    <row r="699" spans="6:7">
      <c r="F699" s="792"/>
      <c r="G699" s="775"/>
    </row>
    <row r="700" spans="6:7">
      <c r="F700" s="792"/>
      <c r="G700" s="775"/>
    </row>
    <row r="701" spans="6:7">
      <c r="F701" s="792"/>
      <c r="G701" s="775"/>
    </row>
    <row r="702" spans="6:7">
      <c r="F702" s="792"/>
      <c r="G702" s="775"/>
    </row>
    <row r="703" spans="6:7">
      <c r="F703" s="792"/>
      <c r="G703" s="775"/>
    </row>
    <row r="704" spans="6:7">
      <c r="F704" s="792"/>
      <c r="G704" s="775"/>
    </row>
    <row r="705" spans="6:7">
      <c r="F705" s="792"/>
      <c r="G705" s="775"/>
    </row>
    <row r="706" spans="6:7">
      <c r="F706" s="792"/>
      <c r="G706" s="775"/>
    </row>
    <row r="707" spans="6:7">
      <c r="F707" s="792"/>
      <c r="G707" s="775"/>
    </row>
    <row r="708" spans="6:7">
      <c r="F708" s="792"/>
      <c r="G708" s="775"/>
    </row>
    <row r="709" spans="6:7">
      <c r="F709" s="792"/>
      <c r="G709" s="775"/>
    </row>
    <row r="710" spans="6:7">
      <c r="F710" s="792"/>
      <c r="G710" s="775"/>
    </row>
    <row r="711" spans="6:7">
      <c r="F711" s="792"/>
      <c r="G711" s="775"/>
    </row>
    <row r="712" spans="6:7">
      <c r="F712" s="792"/>
      <c r="G712" s="775"/>
    </row>
    <row r="713" spans="6:7">
      <c r="F713" s="792"/>
      <c r="G713" s="775"/>
    </row>
    <row r="714" spans="6:7">
      <c r="F714" s="792"/>
      <c r="G714" s="775"/>
    </row>
    <row r="715" spans="6:7">
      <c r="F715" s="792"/>
      <c r="G715" s="775"/>
    </row>
    <row r="716" spans="6:7">
      <c r="F716" s="792"/>
      <c r="G716" s="775"/>
    </row>
    <row r="717" spans="6:7">
      <c r="F717" s="792"/>
      <c r="G717" s="775"/>
    </row>
    <row r="718" spans="6:7">
      <c r="F718" s="792"/>
      <c r="G718" s="775"/>
    </row>
    <row r="719" spans="6:7">
      <c r="F719" s="792"/>
      <c r="G719" s="775"/>
    </row>
    <row r="720" spans="6:7">
      <c r="F720" s="792"/>
      <c r="G720" s="775"/>
    </row>
    <row r="721" spans="6:7">
      <c r="F721" s="792"/>
      <c r="G721" s="775"/>
    </row>
    <row r="722" spans="6:7">
      <c r="F722" s="792"/>
      <c r="G722" s="775"/>
    </row>
    <row r="723" spans="6:7">
      <c r="F723" s="792"/>
      <c r="G723" s="775"/>
    </row>
    <row r="724" spans="6:7">
      <c r="F724" s="792"/>
      <c r="G724" s="775"/>
    </row>
    <row r="725" spans="6:7">
      <c r="F725" s="792"/>
      <c r="G725" s="775"/>
    </row>
    <row r="726" spans="6:7">
      <c r="F726" s="792"/>
      <c r="G726" s="775"/>
    </row>
    <row r="727" spans="6:7">
      <c r="F727" s="792"/>
      <c r="G727" s="775"/>
    </row>
    <row r="728" spans="6:7">
      <c r="F728" s="792"/>
      <c r="G728" s="775"/>
    </row>
    <row r="729" spans="6:7">
      <c r="F729" s="792"/>
      <c r="G729" s="775"/>
    </row>
    <row r="730" spans="6:7">
      <c r="F730" s="792"/>
      <c r="G730" s="775"/>
    </row>
    <row r="731" spans="6:7">
      <c r="F731" s="792"/>
      <c r="G731" s="775"/>
    </row>
    <row r="732" spans="6:7">
      <c r="F732" s="792"/>
      <c r="G732" s="775"/>
    </row>
    <row r="733" spans="6:7">
      <c r="F733" s="792"/>
      <c r="G733" s="775"/>
    </row>
    <row r="734" spans="6:7">
      <c r="F734" s="792"/>
      <c r="G734" s="775"/>
    </row>
    <row r="735" spans="6:7">
      <c r="F735" s="792"/>
      <c r="G735" s="775"/>
    </row>
    <row r="736" spans="6:7">
      <c r="F736" s="792"/>
      <c r="G736" s="775"/>
    </row>
    <row r="737" spans="6:7">
      <c r="F737" s="792"/>
      <c r="G737" s="775"/>
    </row>
    <row r="738" spans="6:7">
      <c r="F738" s="792"/>
      <c r="G738" s="775"/>
    </row>
    <row r="739" spans="6:7">
      <c r="F739" s="792"/>
      <c r="G739" s="775"/>
    </row>
    <row r="740" spans="6:7">
      <c r="F740" s="792"/>
      <c r="G740" s="775"/>
    </row>
    <row r="741" spans="6:7">
      <c r="F741" s="792"/>
      <c r="G741" s="775"/>
    </row>
    <row r="742" spans="6:7">
      <c r="F742" s="792"/>
      <c r="G742" s="775"/>
    </row>
    <row r="743" spans="6:7">
      <c r="F743" s="792"/>
      <c r="G743" s="775"/>
    </row>
    <row r="744" spans="6:7">
      <c r="F744" s="792"/>
      <c r="G744" s="775"/>
    </row>
    <row r="745" spans="6:7">
      <c r="F745" s="792"/>
      <c r="G745" s="775"/>
    </row>
    <row r="746" spans="6:7">
      <c r="F746" s="792"/>
      <c r="G746" s="775"/>
    </row>
    <row r="747" spans="6:7">
      <c r="F747" s="792"/>
      <c r="G747" s="775"/>
    </row>
    <row r="748" spans="6:7">
      <c r="F748" s="792"/>
      <c r="G748" s="775"/>
    </row>
    <row r="749" spans="6:7">
      <c r="F749" s="792"/>
      <c r="G749" s="775"/>
    </row>
    <row r="750" spans="6:7">
      <c r="F750" s="792"/>
      <c r="G750" s="775"/>
    </row>
    <row r="751" spans="6:7">
      <c r="F751" s="792"/>
      <c r="G751" s="775"/>
    </row>
    <row r="752" spans="6:7">
      <c r="F752" s="792"/>
      <c r="G752" s="775"/>
    </row>
    <row r="753" spans="6:7">
      <c r="F753" s="792"/>
      <c r="G753" s="775"/>
    </row>
    <row r="754" spans="6:7">
      <c r="F754" s="792"/>
      <c r="G754" s="775"/>
    </row>
    <row r="755" spans="6:7">
      <c r="F755" s="792"/>
      <c r="G755" s="775"/>
    </row>
    <row r="756" spans="6:7">
      <c r="F756" s="792"/>
      <c r="G756" s="775"/>
    </row>
    <row r="757" spans="6:7">
      <c r="F757" s="792"/>
      <c r="G757" s="775"/>
    </row>
    <row r="758" spans="6:7">
      <c r="F758" s="792"/>
      <c r="G758" s="775"/>
    </row>
    <row r="759" spans="6:7">
      <c r="F759" s="792"/>
      <c r="G759" s="775"/>
    </row>
    <row r="760" spans="6:7">
      <c r="F760" s="792"/>
      <c r="G760" s="775"/>
    </row>
    <row r="761" spans="6:7">
      <c r="F761" s="792"/>
      <c r="G761" s="775"/>
    </row>
    <row r="762" spans="6:7">
      <c r="F762" s="792"/>
      <c r="G762" s="775"/>
    </row>
    <row r="763" spans="6:7">
      <c r="F763" s="792"/>
      <c r="G763" s="775"/>
    </row>
    <row r="764" spans="6:7">
      <c r="F764" s="792"/>
      <c r="G764" s="775"/>
    </row>
    <row r="765" spans="6:7">
      <c r="F765" s="792"/>
      <c r="G765" s="775"/>
    </row>
    <row r="766" spans="6:7">
      <c r="F766" s="792"/>
      <c r="G766" s="775"/>
    </row>
    <row r="767" spans="6:7">
      <c r="F767" s="792"/>
      <c r="G767" s="775"/>
    </row>
    <row r="768" spans="6:7">
      <c r="F768" s="792"/>
      <c r="G768" s="775"/>
    </row>
    <row r="769" spans="6:7">
      <c r="F769" s="792"/>
      <c r="G769" s="775"/>
    </row>
    <row r="770" spans="6:7">
      <c r="F770" s="792"/>
      <c r="G770" s="775"/>
    </row>
    <row r="771" spans="6:7">
      <c r="F771" s="792"/>
      <c r="G771" s="775"/>
    </row>
    <row r="772" spans="6:7">
      <c r="F772" s="792"/>
      <c r="G772" s="775"/>
    </row>
    <row r="773" spans="6:7">
      <c r="F773" s="792"/>
      <c r="G773" s="775"/>
    </row>
    <row r="774" spans="6:7">
      <c r="F774" s="792"/>
      <c r="G774" s="775"/>
    </row>
    <row r="775" spans="6:7">
      <c r="F775" s="792"/>
      <c r="G775" s="775"/>
    </row>
    <row r="776" spans="6:7">
      <c r="F776" s="792"/>
      <c r="G776" s="775"/>
    </row>
  </sheetData>
  <pageMargins left="0.25" right="0.25" top="0.25" bottom="0.25" header="0" footer="0"/>
  <pageSetup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DFD730-D055-411B-9E05-06E063FFC772}">
  <sheetPr>
    <tabColor theme="4"/>
  </sheetPr>
  <dimension ref="A1:CA214"/>
  <sheetViews>
    <sheetView showGridLines="0" workbookViewId="0"/>
  </sheetViews>
  <sheetFormatPr defaultColWidth="8.58203125" defaultRowHeight="11.25" customHeight="1"/>
  <cols>
    <col min="1" max="1" width="2.83203125" style="821" customWidth="1"/>
    <col min="2" max="2" width="14.75" style="605" customWidth="1"/>
    <col min="3" max="3" width="15.83203125" style="605" customWidth="1"/>
    <col min="4" max="4" width="12.83203125" style="605" customWidth="1"/>
    <col min="5" max="5" width="13.08203125" style="605" customWidth="1"/>
    <col min="6" max="6" width="11.08203125" style="817" customWidth="1"/>
    <col min="7" max="7" width="7.25" style="817" customWidth="1"/>
    <col min="8" max="8" width="7.33203125" style="817" customWidth="1"/>
    <col min="9" max="14" width="6.33203125" style="817" customWidth="1"/>
    <col min="15" max="15" width="15.25" style="817" customWidth="1"/>
    <col min="16" max="19" width="6.33203125" style="817" customWidth="1"/>
    <col min="20" max="20" width="16.75" style="817" customWidth="1"/>
    <col min="21" max="23" width="6.33203125" style="817" customWidth="1"/>
    <col min="24" max="24" width="12.33203125" style="817" customWidth="1"/>
    <col min="25" max="39" width="6.33203125" style="817" customWidth="1"/>
    <col min="40" max="40" width="15.25" style="817" bestFit="1" customWidth="1"/>
    <col min="41" max="78" width="6.33203125" style="817" customWidth="1"/>
    <col min="79" max="16384" width="8.58203125" style="817"/>
  </cols>
  <sheetData>
    <row r="1" spans="1:75" ht="15.5">
      <c r="A1" s="843"/>
      <c r="B1" s="844"/>
      <c r="F1" s="605"/>
      <c r="G1" s="844"/>
      <c r="H1" s="844"/>
      <c r="I1" s="844"/>
      <c r="J1" s="844"/>
      <c r="K1" s="844"/>
      <c r="L1" s="844"/>
      <c r="M1" s="844"/>
      <c r="N1" s="844"/>
      <c r="O1" s="844"/>
      <c r="P1" s="844"/>
      <c r="Q1" s="844"/>
      <c r="R1" s="844"/>
      <c r="S1" s="844"/>
      <c r="T1" s="844"/>
      <c r="U1" s="844"/>
      <c r="V1" s="844"/>
      <c r="W1" s="844"/>
      <c r="X1" s="844"/>
      <c r="Y1" s="844"/>
      <c r="Z1" s="844"/>
      <c r="AA1" s="844"/>
      <c r="AB1" s="844"/>
      <c r="AC1" s="844"/>
      <c r="AD1" s="844"/>
      <c r="AE1" s="844"/>
      <c r="AF1" s="844"/>
      <c r="AG1" s="844"/>
      <c r="AH1" s="844"/>
      <c r="AI1" s="844"/>
      <c r="AJ1" s="844"/>
      <c r="AK1" s="844"/>
      <c r="AL1" s="844"/>
      <c r="AM1" s="844"/>
      <c r="AN1" s="844"/>
      <c r="AO1" s="844"/>
      <c r="AP1" s="844"/>
      <c r="AQ1" s="844"/>
      <c r="AR1" s="844"/>
      <c r="AS1" s="844"/>
      <c r="AT1" s="844"/>
      <c r="AU1" s="844"/>
      <c r="AV1" s="844"/>
      <c r="AW1" s="844"/>
      <c r="AX1" s="844"/>
      <c r="AY1" s="844"/>
      <c r="AZ1" s="844"/>
      <c r="BA1" s="844"/>
      <c r="BB1" s="844"/>
      <c r="BC1" s="844"/>
      <c r="BD1" s="844"/>
      <c r="BE1" s="844"/>
      <c r="BF1" s="844"/>
      <c r="BG1" s="844"/>
      <c r="BH1" s="844"/>
      <c r="BI1" s="844"/>
      <c r="BJ1" s="844"/>
      <c r="BK1" s="844"/>
      <c r="BL1" s="844"/>
      <c r="BM1" s="844"/>
      <c r="BN1" s="844"/>
      <c r="BO1" s="844"/>
      <c r="BP1" s="844"/>
      <c r="BQ1" s="844"/>
      <c r="BR1" s="844"/>
      <c r="BS1" s="844"/>
      <c r="BT1" s="844"/>
      <c r="BU1" s="844"/>
      <c r="BV1" s="844"/>
      <c r="BW1" s="844"/>
    </row>
    <row r="2" spans="1:75" ht="15.5">
      <c r="A2" s="843"/>
      <c r="B2" s="844"/>
      <c r="F2" s="605"/>
      <c r="G2" s="844"/>
      <c r="H2" s="844"/>
      <c r="I2" s="844"/>
      <c r="J2" s="844"/>
      <c r="K2" s="844"/>
      <c r="L2" s="844"/>
      <c r="M2" s="605"/>
      <c r="N2" s="605"/>
      <c r="O2" s="605"/>
      <c r="P2" s="605"/>
      <c r="Q2" s="605"/>
      <c r="R2" s="605"/>
      <c r="S2" s="605"/>
      <c r="T2" s="605"/>
      <c r="U2" s="605"/>
      <c r="V2" s="844"/>
      <c r="W2" s="844"/>
      <c r="X2" s="844"/>
      <c r="Y2" s="844"/>
      <c r="Z2" s="844"/>
      <c r="AA2" s="844"/>
      <c r="AB2" s="844"/>
      <c r="AC2" s="844"/>
      <c r="AD2" s="844"/>
      <c r="AE2" s="844"/>
      <c r="AF2" s="844"/>
      <c r="AG2" s="844"/>
      <c r="AH2" s="844"/>
      <c r="AI2" s="844"/>
      <c r="AJ2" s="844"/>
      <c r="AK2" s="844"/>
      <c r="AL2" s="844"/>
      <c r="AM2" s="844"/>
      <c r="AN2" s="844"/>
      <c r="AO2" s="844"/>
      <c r="AP2" s="844"/>
      <c r="AQ2" s="844"/>
      <c r="AR2" s="844"/>
      <c r="AS2" s="844"/>
      <c r="AT2" s="844"/>
      <c r="AU2" s="844"/>
      <c r="AV2" s="844"/>
      <c r="AW2" s="844"/>
      <c r="AX2" s="844"/>
      <c r="AY2" s="844"/>
      <c r="AZ2" s="844"/>
      <c r="BA2" s="844"/>
      <c r="BB2" s="844"/>
      <c r="BC2" s="844"/>
      <c r="BD2" s="844"/>
      <c r="BE2" s="844"/>
      <c r="BF2" s="844"/>
      <c r="BG2" s="844"/>
      <c r="BH2" s="844"/>
      <c r="BI2" s="844"/>
      <c r="BJ2" s="844"/>
      <c r="BK2" s="844"/>
      <c r="BL2" s="844"/>
      <c r="BM2" s="844"/>
      <c r="BN2" s="844"/>
      <c r="BO2" s="844"/>
      <c r="BP2" s="844"/>
      <c r="BQ2" s="844"/>
      <c r="BR2" s="844"/>
      <c r="BS2" s="844"/>
      <c r="BT2" s="844"/>
      <c r="BU2" s="844"/>
      <c r="BV2" s="844"/>
      <c r="BW2" s="844"/>
    </row>
    <row r="3" spans="1:75" s="818" customFormat="1" ht="15.5">
      <c r="A3" s="843"/>
      <c r="B3" s="845"/>
      <c r="C3" s="822"/>
      <c r="D3" s="822"/>
      <c r="E3" s="822"/>
      <c r="F3" s="822"/>
      <c r="G3" s="845"/>
      <c r="H3" s="845"/>
      <c r="I3" s="845"/>
      <c r="J3" s="845"/>
      <c r="K3" s="845"/>
      <c r="L3" s="845"/>
      <c r="M3" s="822"/>
      <c r="N3" s="822"/>
      <c r="O3" s="822"/>
      <c r="P3" s="822"/>
      <c r="Q3" s="822"/>
      <c r="R3" s="822"/>
      <c r="S3" s="822"/>
      <c r="T3" s="822"/>
      <c r="U3" s="822"/>
      <c r="V3" s="822"/>
      <c r="W3" s="846"/>
      <c r="X3" s="845"/>
      <c r="Y3" s="845"/>
      <c r="Z3" s="845"/>
      <c r="AA3" s="845"/>
      <c r="AB3" s="845"/>
      <c r="AC3" s="845"/>
      <c r="AD3" s="845"/>
      <c r="AE3" s="845"/>
      <c r="AF3" s="845"/>
      <c r="AG3" s="845"/>
      <c r="AH3" s="845"/>
      <c r="AI3" s="845"/>
      <c r="AJ3" s="845"/>
      <c r="AK3" s="845"/>
      <c r="AL3" s="845"/>
      <c r="AM3" s="845"/>
      <c r="AN3" s="845"/>
      <c r="AO3" s="845"/>
      <c r="AP3" s="845"/>
      <c r="AQ3" s="845"/>
      <c r="AR3" s="845"/>
      <c r="AS3" s="845"/>
      <c r="AT3" s="845"/>
      <c r="AU3" s="845"/>
      <c r="AV3" s="845"/>
      <c r="AW3" s="845"/>
      <c r="AX3" s="845"/>
      <c r="AY3" s="845"/>
      <c r="AZ3" s="845"/>
      <c r="BA3" s="845"/>
      <c r="BB3" s="845"/>
      <c r="BC3" s="845"/>
      <c r="BD3" s="845"/>
      <c r="BE3" s="845"/>
      <c r="BF3" s="845"/>
      <c r="BG3" s="845"/>
      <c r="BH3" s="845"/>
      <c r="BI3" s="845"/>
      <c r="BJ3" s="845"/>
      <c r="BK3" s="845"/>
      <c r="BL3" s="845"/>
      <c r="BM3" s="845"/>
      <c r="BN3" s="845"/>
      <c r="BO3" s="845"/>
      <c r="BP3" s="845"/>
      <c r="BQ3" s="845"/>
      <c r="BR3" s="845"/>
      <c r="BS3" s="845"/>
      <c r="BT3" s="845"/>
      <c r="BU3" s="845"/>
      <c r="BV3" s="845"/>
      <c r="BW3" s="845"/>
    </row>
    <row r="4" spans="1:75" s="819" customFormat="1" ht="14">
      <c r="A4" s="843"/>
      <c r="B4" s="843"/>
      <c r="C4" s="798"/>
      <c r="D4" s="798"/>
      <c r="E4" s="798"/>
      <c r="F4" s="798"/>
      <c r="G4" s="798"/>
      <c r="H4" s="798"/>
      <c r="I4" s="798"/>
      <c r="J4" s="798"/>
      <c r="K4" s="798"/>
      <c r="L4" s="798"/>
      <c r="M4" s="798"/>
      <c r="N4" s="798"/>
      <c r="O4" s="798"/>
      <c r="P4" s="798"/>
      <c r="Q4" s="798"/>
      <c r="R4" s="798"/>
      <c r="S4" s="798"/>
      <c r="T4" s="798"/>
      <c r="U4" s="798"/>
      <c r="V4" s="798"/>
      <c r="W4" s="798"/>
      <c r="X4" s="798"/>
      <c r="Y4" s="798"/>
      <c r="Z4" s="798"/>
      <c r="AA4" s="798"/>
      <c r="AB4" s="798"/>
      <c r="AC4" s="798"/>
      <c r="AD4" s="798"/>
      <c r="AE4" s="798"/>
      <c r="AF4" s="798"/>
      <c r="AG4" s="798"/>
      <c r="AH4" s="798"/>
      <c r="AI4" s="798"/>
      <c r="AJ4" s="798"/>
      <c r="AK4" s="798"/>
      <c r="AL4" s="798"/>
      <c r="AM4" s="798"/>
      <c r="AN4" s="798"/>
      <c r="AO4" s="798"/>
      <c r="AP4" s="798"/>
      <c r="AQ4" s="798"/>
      <c r="AR4" s="798"/>
      <c r="AS4" s="798"/>
      <c r="AT4" s="798"/>
      <c r="AU4" s="798"/>
      <c r="AV4" s="798"/>
      <c r="AW4" s="798"/>
      <c r="AX4" s="798"/>
      <c r="AY4" s="798"/>
      <c r="AZ4" s="798"/>
      <c r="BA4" s="798"/>
      <c r="BB4" s="798"/>
      <c r="BC4" s="798"/>
      <c r="BD4" s="798"/>
      <c r="BE4" s="798"/>
      <c r="BF4" s="798"/>
      <c r="BG4" s="798"/>
      <c r="BH4" s="798"/>
      <c r="BI4" s="798"/>
      <c r="BJ4" s="798"/>
      <c r="BK4" s="798"/>
      <c r="BL4" s="798"/>
      <c r="BM4" s="798"/>
      <c r="BN4" s="798"/>
      <c r="BO4" s="798"/>
      <c r="BP4" s="798"/>
      <c r="BQ4" s="798"/>
      <c r="BR4" s="798"/>
      <c r="BS4" s="798"/>
      <c r="BT4" s="798"/>
      <c r="BU4" s="843"/>
      <c r="BV4" s="843"/>
      <c r="BW4" s="843"/>
    </row>
    <row r="5" spans="1:75" s="819" customFormat="1" ht="14">
      <c r="A5" s="843"/>
      <c r="B5" s="843"/>
      <c r="C5" s="798"/>
      <c r="D5" s="798"/>
      <c r="E5" s="798"/>
      <c r="F5" s="798"/>
      <c r="G5" s="798"/>
      <c r="H5" s="798"/>
      <c r="I5" s="798"/>
      <c r="J5" s="798"/>
      <c r="K5" s="798"/>
      <c r="L5" s="798"/>
      <c r="M5" s="798"/>
      <c r="N5" s="798"/>
      <c r="O5" s="798"/>
      <c r="P5" s="798"/>
      <c r="Q5" s="798"/>
      <c r="R5" s="798"/>
      <c r="S5" s="798"/>
      <c r="T5" s="798"/>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c r="AT5" s="798"/>
      <c r="AU5" s="798"/>
      <c r="AV5" s="798"/>
      <c r="AW5" s="798"/>
      <c r="AX5" s="798"/>
      <c r="AY5" s="798"/>
      <c r="AZ5" s="798"/>
      <c r="BA5" s="798"/>
      <c r="BB5" s="798"/>
      <c r="BC5" s="798"/>
      <c r="BD5" s="798"/>
      <c r="BE5" s="798"/>
      <c r="BF5" s="798"/>
      <c r="BG5" s="798"/>
      <c r="BH5" s="798"/>
      <c r="BI5" s="798"/>
      <c r="BJ5" s="798"/>
      <c r="BK5" s="798"/>
      <c r="BL5" s="798"/>
      <c r="BM5" s="798"/>
      <c r="BN5" s="798"/>
      <c r="BO5" s="798"/>
      <c r="BP5" s="798"/>
      <c r="BQ5" s="798"/>
      <c r="BR5" s="798"/>
      <c r="BS5" s="798"/>
      <c r="BT5" s="798"/>
      <c r="BU5" s="798"/>
      <c r="BV5" s="843"/>
      <c r="BW5" s="843"/>
    </row>
    <row r="6" spans="1:75" ht="15.5">
      <c r="A6" s="843"/>
      <c r="B6" s="844"/>
      <c r="C6" s="847" t="s">
        <v>705</v>
      </c>
      <c r="D6" s="844"/>
      <c r="E6" s="844"/>
      <c r="F6" s="844"/>
      <c r="G6" s="844"/>
      <c r="H6" s="844"/>
      <c r="I6" s="844"/>
      <c r="J6" s="844"/>
      <c r="K6" s="844"/>
      <c r="L6" s="844"/>
      <c r="M6" s="844"/>
      <c r="N6" s="844"/>
      <c r="O6" s="844"/>
      <c r="P6" s="844"/>
      <c r="Q6" s="844"/>
      <c r="R6" s="844"/>
      <c r="S6" s="844"/>
      <c r="T6" s="844"/>
      <c r="U6" s="844"/>
      <c r="V6" s="844"/>
      <c r="W6" s="844"/>
      <c r="X6" s="844"/>
      <c r="Y6" s="844"/>
      <c r="Z6" s="844"/>
      <c r="AA6" s="844"/>
      <c r="AB6" s="844"/>
      <c r="AC6" s="844"/>
      <c r="AD6" s="844"/>
      <c r="AE6" s="844"/>
      <c r="AF6" s="844"/>
      <c r="AG6" s="844"/>
      <c r="AH6" s="844"/>
      <c r="AI6" s="844"/>
      <c r="AJ6" s="844"/>
      <c r="AK6" s="844"/>
      <c r="AL6" s="844"/>
      <c r="AM6" s="844"/>
      <c r="AN6" s="844"/>
      <c r="AO6" s="844"/>
      <c r="AP6" s="844"/>
      <c r="AQ6" s="844"/>
      <c r="AR6" s="844"/>
      <c r="AS6" s="844"/>
      <c r="AT6" s="844"/>
      <c r="AU6" s="844"/>
      <c r="AV6" s="844"/>
      <c r="AW6" s="844"/>
      <c r="AX6" s="844"/>
      <c r="AY6" s="844"/>
      <c r="AZ6" s="844"/>
      <c r="BA6" s="844"/>
      <c r="BB6" s="844"/>
      <c r="BC6" s="844"/>
      <c r="BD6" s="844"/>
      <c r="BE6" s="844"/>
      <c r="BF6" s="844"/>
      <c r="BG6" s="844"/>
      <c r="BH6" s="844"/>
      <c r="BI6" s="844"/>
      <c r="BJ6" s="844"/>
      <c r="BK6" s="844"/>
      <c r="BL6" s="844"/>
      <c r="BM6" s="844"/>
      <c r="BN6" s="844"/>
      <c r="BO6" s="844"/>
      <c r="BP6" s="844"/>
      <c r="BQ6" s="844"/>
      <c r="BR6" s="844"/>
      <c r="BS6" s="844"/>
      <c r="BT6" s="844"/>
      <c r="BU6" s="844"/>
      <c r="BV6" s="844"/>
      <c r="BW6" s="844"/>
    </row>
    <row r="7" spans="1:75" ht="15.5">
      <c r="A7" s="843"/>
      <c r="B7" s="848"/>
      <c r="C7" s="849">
        <v>1997</v>
      </c>
      <c r="D7" s="850">
        <v>1998</v>
      </c>
      <c r="E7" s="850">
        <v>1999</v>
      </c>
      <c r="F7" s="850">
        <v>2000</v>
      </c>
      <c r="G7" s="850">
        <v>2001</v>
      </c>
      <c r="H7" s="850">
        <v>2002</v>
      </c>
      <c r="I7" s="850">
        <v>2003</v>
      </c>
      <c r="J7" s="850">
        <v>2004</v>
      </c>
      <c r="K7" s="850">
        <v>2005</v>
      </c>
      <c r="L7" s="850">
        <v>2006</v>
      </c>
      <c r="M7" s="850">
        <v>2007</v>
      </c>
      <c r="N7" s="850">
        <v>2008</v>
      </c>
      <c r="O7" s="850">
        <v>2009</v>
      </c>
      <c r="P7" s="850">
        <v>2010</v>
      </c>
      <c r="Q7" s="850">
        <v>2011</v>
      </c>
      <c r="R7" s="850">
        <v>2012</v>
      </c>
      <c r="S7" s="850">
        <v>2013</v>
      </c>
      <c r="T7" s="850">
        <v>2014</v>
      </c>
      <c r="U7" s="850">
        <v>2015</v>
      </c>
      <c r="V7" s="850">
        <v>2016</v>
      </c>
      <c r="W7" s="850">
        <v>2017</v>
      </c>
      <c r="X7" s="850">
        <v>2018</v>
      </c>
      <c r="Y7" s="850">
        <v>2019</v>
      </c>
      <c r="Z7" s="850">
        <v>2020</v>
      </c>
      <c r="AA7" s="850">
        <v>2021</v>
      </c>
      <c r="AB7" s="850">
        <v>2022</v>
      </c>
      <c r="AC7" s="850">
        <v>2023</v>
      </c>
      <c r="AD7" s="850">
        <v>2024</v>
      </c>
      <c r="AE7" s="850">
        <v>2025</v>
      </c>
      <c r="AF7" s="844"/>
      <c r="AG7" s="844"/>
      <c r="AH7" s="844"/>
      <c r="AI7" s="844"/>
      <c r="AJ7" s="844"/>
      <c r="AK7" s="844"/>
      <c r="AL7" s="847"/>
      <c r="AM7" s="844"/>
      <c r="AN7" s="844"/>
      <c r="AO7" s="844"/>
      <c r="AP7" s="844"/>
      <c r="AQ7" s="844"/>
      <c r="AR7" s="844"/>
      <c r="AS7" s="844"/>
      <c r="AT7" s="844"/>
      <c r="AU7" s="844"/>
      <c r="AV7" s="844"/>
      <c r="AW7" s="844"/>
      <c r="AX7" s="844"/>
      <c r="AY7" s="844"/>
      <c r="AZ7" s="844"/>
      <c r="BA7" s="844"/>
      <c r="BB7" s="844"/>
      <c r="BC7" s="844"/>
      <c r="BD7" s="844"/>
      <c r="BE7" s="605"/>
      <c r="BF7" s="605"/>
      <c r="BG7" s="605"/>
      <c r="BH7" s="605"/>
      <c r="BI7" s="605"/>
      <c r="BJ7" s="605"/>
      <c r="BK7" s="605"/>
      <c r="BL7" s="605"/>
      <c r="BM7" s="605"/>
      <c r="BN7" s="605"/>
      <c r="BO7" s="605"/>
      <c r="BP7" s="605"/>
      <c r="BQ7" s="605"/>
      <c r="BR7" s="605"/>
      <c r="BS7" s="605"/>
      <c r="BT7" s="605"/>
      <c r="BU7" s="605"/>
      <c r="BV7" s="605"/>
      <c r="BW7" s="605"/>
    </row>
    <row r="8" spans="1:75" ht="15.5">
      <c r="A8" s="843"/>
      <c r="B8" s="849" t="s">
        <v>706</v>
      </c>
      <c r="C8" s="851">
        <v>28.264928525105748</v>
      </c>
      <c r="D8" s="852">
        <v>33.528100433926042</v>
      </c>
      <c r="E8" s="852">
        <v>50.751227034586961</v>
      </c>
      <c r="F8" s="852">
        <v>74.20543568391453</v>
      </c>
      <c r="G8" s="852">
        <v>89.051775219285219</v>
      </c>
      <c r="H8" s="852">
        <v>82.722747871714589</v>
      </c>
      <c r="I8" s="852">
        <v>75.564851357237998</v>
      </c>
      <c r="J8" s="852">
        <v>69.255862739640818</v>
      </c>
      <c r="K8" s="852">
        <v>70.0257852671199</v>
      </c>
      <c r="L8" s="852">
        <v>75.473317607937503</v>
      </c>
      <c r="M8" s="852">
        <v>75.193285841618462</v>
      </c>
      <c r="N8" s="852">
        <v>74.765063784549397</v>
      </c>
      <c r="O8" s="852">
        <v>73.773617436038052</v>
      </c>
      <c r="P8" s="852">
        <v>72.901926186769771</v>
      </c>
      <c r="Q8" s="852">
        <v>70.392916329140604</v>
      </c>
      <c r="R8" s="852">
        <v>68.549891998942783</v>
      </c>
      <c r="S8" s="852">
        <v>68.186248885512995</v>
      </c>
      <c r="T8" s="852">
        <v>70.969408823252692</v>
      </c>
      <c r="U8" s="852">
        <v>85.363303313187487</v>
      </c>
      <c r="V8" s="852">
        <v>100.72865030764557</v>
      </c>
      <c r="W8" s="852">
        <v>108.41953090967888</v>
      </c>
      <c r="X8" s="852">
        <v>131.66022851635481</v>
      </c>
      <c r="Y8" s="852">
        <v>144.28128053878481</v>
      </c>
      <c r="Z8" s="852">
        <v>171.93460113582177</v>
      </c>
      <c r="AA8" s="852">
        <v>225.20433711606063</v>
      </c>
      <c r="AB8" s="852">
        <v>281.26887682548312</v>
      </c>
      <c r="AC8" s="852">
        <v>318.20627331121199</v>
      </c>
      <c r="AD8" s="852">
        <v>295.9401301995162</v>
      </c>
      <c r="AE8" s="853">
        <v>299.32248121791923</v>
      </c>
      <c r="AF8" s="844"/>
      <c r="AG8" s="844"/>
      <c r="AH8" s="844"/>
      <c r="AI8" s="844"/>
      <c r="AJ8" s="844"/>
      <c r="AK8" s="848"/>
      <c r="AL8" s="854"/>
      <c r="AM8" s="854"/>
      <c r="AN8" s="854"/>
      <c r="AO8" s="854"/>
      <c r="AP8" s="854"/>
      <c r="AQ8" s="854"/>
      <c r="AR8" s="854"/>
      <c r="AS8" s="854"/>
      <c r="AT8" s="854"/>
      <c r="AU8" s="854"/>
      <c r="AV8" s="854"/>
      <c r="AW8" s="854"/>
      <c r="AX8" s="854"/>
      <c r="AY8" s="854"/>
      <c r="AZ8" s="854"/>
      <c r="BA8" s="854"/>
      <c r="BB8" s="854"/>
      <c r="BC8" s="854"/>
      <c r="BD8" s="854"/>
      <c r="BE8" s="605"/>
      <c r="BF8" s="605"/>
      <c r="BG8" s="605"/>
      <c r="BH8" s="605"/>
      <c r="BI8" s="605"/>
      <c r="BJ8" s="605"/>
      <c r="BK8" s="605"/>
      <c r="BL8" s="605"/>
      <c r="BM8" s="605"/>
      <c r="BN8" s="605"/>
      <c r="BO8" s="605"/>
      <c r="BP8" s="605"/>
      <c r="BQ8" s="605"/>
      <c r="BR8" s="605"/>
      <c r="BS8" s="605"/>
      <c r="BT8" s="605"/>
      <c r="BU8" s="605"/>
      <c r="BV8" s="605"/>
      <c r="BW8" s="605"/>
    </row>
    <row r="9" spans="1:75" ht="15.5">
      <c r="A9" s="843"/>
      <c r="B9" s="855" t="s">
        <v>707</v>
      </c>
      <c r="C9" s="856">
        <v>4.7071219514644778</v>
      </c>
      <c r="D9" s="857">
        <v>16.158080449415849</v>
      </c>
      <c r="E9" s="857">
        <v>64.597692313021824</v>
      </c>
      <c r="F9" s="857">
        <v>98.629556035752344</v>
      </c>
      <c r="G9" s="857">
        <v>69.275545100549934</v>
      </c>
      <c r="H9" s="857">
        <v>56.093763272011785</v>
      </c>
      <c r="I9" s="857">
        <v>62.209577302375529</v>
      </c>
      <c r="J9" s="857">
        <v>76.995101034320285</v>
      </c>
      <c r="K9" s="857">
        <v>93.142993435244662</v>
      </c>
      <c r="L9" s="857">
        <v>115.65571800548729</v>
      </c>
      <c r="M9" s="857">
        <v>138.6552821130106</v>
      </c>
      <c r="N9" s="857">
        <v>136.23290049653397</v>
      </c>
      <c r="O9" s="857">
        <v>143.54383164694468</v>
      </c>
      <c r="P9" s="857">
        <v>163.10952886742385</v>
      </c>
      <c r="Q9" s="857">
        <v>184.89816368547397</v>
      </c>
      <c r="R9" s="857">
        <v>193.86632631973507</v>
      </c>
      <c r="S9" s="857">
        <v>228.23899674223907</v>
      </c>
      <c r="T9" s="857">
        <v>260.90546670143249</v>
      </c>
      <c r="U9" s="857">
        <v>278.4067921985212</v>
      </c>
      <c r="V9" s="857">
        <v>278.36916849668432</v>
      </c>
      <c r="W9" s="857">
        <v>307.10996072923695</v>
      </c>
      <c r="X9" s="857">
        <v>378.00884840216918</v>
      </c>
      <c r="Y9" s="857">
        <v>456.14894746694841</v>
      </c>
      <c r="Z9" s="857">
        <v>625.95466362516595</v>
      </c>
      <c r="AA9" s="857">
        <v>1014.5776476942017</v>
      </c>
      <c r="AB9" s="857">
        <v>918.31057251681705</v>
      </c>
      <c r="AC9" s="857">
        <v>908.6761973834931</v>
      </c>
      <c r="AD9" s="857">
        <v>1003.6276792931944</v>
      </c>
      <c r="AE9" s="858">
        <v>1077.6648743109495</v>
      </c>
      <c r="AF9" s="844"/>
      <c r="AG9" s="844"/>
      <c r="AH9" s="844"/>
      <c r="AI9" s="844"/>
      <c r="AJ9" s="844"/>
      <c r="AK9" s="854"/>
      <c r="AL9" s="859"/>
      <c r="AM9" s="859"/>
      <c r="AN9" s="859"/>
      <c r="AO9" s="859"/>
      <c r="AP9" s="859"/>
      <c r="AQ9" s="859"/>
      <c r="AR9" s="859"/>
      <c r="AS9" s="859"/>
      <c r="AT9" s="859"/>
      <c r="AU9" s="859"/>
      <c r="AV9" s="859"/>
      <c r="AW9" s="859"/>
      <c r="AX9" s="859"/>
      <c r="AY9" s="859"/>
      <c r="AZ9" s="859"/>
      <c r="BA9" s="859"/>
      <c r="BB9" s="859"/>
      <c r="BC9" s="859"/>
      <c r="BD9" s="859"/>
      <c r="BE9" s="605"/>
      <c r="BF9" s="605"/>
      <c r="BG9" s="605"/>
      <c r="BH9" s="605"/>
      <c r="BI9" s="605"/>
      <c r="BJ9" s="605"/>
      <c r="BK9" s="605"/>
      <c r="BL9" s="605"/>
      <c r="BM9" s="605"/>
      <c r="BN9" s="605"/>
      <c r="BO9" s="605"/>
      <c r="BP9" s="605"/>
      <c r="BQ9" s="605"/>
      <c r="BR9" s="605"/>
      <c r="BS9" s="605"/>
      <c r="BT9" s="605"/>
      <c r="BU9" s="605"/>
      <c r="BV9" s="605"/>
      <c r="BW9" s="605"/>
    </row>
    <row r="10" spans="1:75" ht="15.5">
      <c r="A10" s="843"/>
      <c r="B10" s="860" t="s">
        <v>708</v>
      </c>
      <c r="C10" s="861">
        <f t="shared" ref="C10:AE10" si="0">IFERROR(SUM(C8:C9),"")</f>
        <v>32.972050476570224</v>
      </c>
      <c r="D10" s="862">
        <f t="shared" si="0"/>
        <v>49.686180883341891</v>
      </c>
      <c r="E10" s="862">
        <f t="shared" si="0"/>
        <v>115.34891934760878</v>
      </c>
      <c r="F10" s="862">
        <f t="shared" si="0"/>
        <v>172.83499171966687</v>
      </c>
      <c r="G10" s="862">
        <f t="shared" si="0"/>
        <v>158.32732031983517</v>
      </c>
      <c r="H10" s="862">
        <f t="shared" si="0"/>
        <v>138.81651114372636</v>
      </c>
      <c r="I10" s="862">
        <f t="shared" si="0"/>
        <v>137.77442865961353</v>
      </c>
      <c r="J10" s="862">
        <f t="shared" si="0"/>
        <v>146.2509637739611</v>
      </c>
      <c r="K10" s="862">
        <f t="shared" si="0"/>
        <v>163.16877870236456</v>
      </c>
      <c r="L10" s="862">
        <f t="shared" si="0"/>
        <v>191.12903561342478</v>
      </c>
      <c r="M10" s="862">
        <f t="shared" si="0"/>
        <v>213.84856795462906</v>
      </c>
      <c r="N10" s="862">
        <f t="shared" si="0"/>
        <v>210.99796428108337</v>
      </c>
      <c r="O10" s="862">
        <f t="shared" si="0"/>
        <v>217.31744908298273</v>
      </c>
      <c r="P10" s="862">
        <f t="shared" si="0"/>
        <v>236.01145505419362</v>
      </c>
      <c r="Q10" s="862">
        <f t="shared" si="0"/>
        <v>255.29108001461458</v>
      </c>
      <c r="R10" s="862">
        <f t="shared" si="0"/>
        <v>262.41621831867786</v>
      </c>
      <c r="S10" s="862">
        <f t="shared" si="0"/>
        <v>296.42524562775208</v>
      </c>
      <c r="T10" s="862">
        <f t="shared" si="0"/>
        <v>331.87487552468519</v>
      </c>
      <c r="U10" s="862">
        <f t="shared" si="0"/>
        <v>363.77009551170869</v>
      </c>
      <c r="V10" s="862">
        <f t="shared" si="0"/>
        <v>379.0978188043299</v>
      </c>
      <c r="W10" s="862">
        <f t="shared" si="0"/>
        <v>415.52949163891583</v>
      </c>
      <c r="X10" s="862">
        <f t="shared" si="0"/>
        <v>509.66907691852396</v>
      </c>
      <c r="Y10" s="862">
        <f t="shared" si="0"/>
        <v>600.43022800573317</v>
      </c>
      <c r="Z10" s="862">
        <f t="shared" si="0"/>
        <v>797.88926476098777</v>
      </c>
      <c r="AA10" s="862">
        <f t="shared" si="0"/>
        <v>1239.7819848102622</v>
      </c>
      <c r="AB10" s="862">
        <f t="shared" si="0"/>
        <v>1199.5794493423002</v>
      </c>
      <c r="AC10" s="862">
        <f t="shared" si="0"/>
        <v>1226.882470694705</v>
      </c>
      <c r="AD10" s="862">
        <f t="shared" si="0"/>
        <v>1299.5678094927107</v>
      </c>
      <c r="AE10" s="863">
        <f t="shared" si="0"/>
        <v>1376.9873555288686</v>
      </c>
      <c r="AF10" s="844"/>
      <c r="AG10" s="844"/>
      <c r="AH10" s="844"/>
      <c r="AI10" s="844"/>
      <c r="AJ10" s="844"/>
      <c r="AK10" s="864"/>
      <c r="AL10" s="859"/>
      <c r="AM10" s="859"/>
      <c r="AN10" s="859"/>
      <c r="AO10" s="859"/>
      <c r="AP10" s="859"/>
      <c r="AQ10" s="859"/>
      <c r="AR10" s="859"/>
      <c r="AS10" s="859"/>
      <c r="AT10" s="859"/>
      <c r="AU10" s="859"/>
      <c r="AV10" s="859"/>
      <c r="AW10" s="859"/>
      <c r="AX10" s="859"/>
      <c r="AY10" s="859"/>
      <c r="AZ10" s="859"/>
      <c r="BA10" s="859"/>
      <c r="BB10" s="859"/>
      <c r="BC10" s="859"/>
      <c r="BD10" s="859"/>
      <c r="BE10" s="605"/>
      <c r="BF10" s="605"/>
      <c r="BG10" s="605"/>
      <c r="BH10" s="605"/>
      <c r="BI10" s="605"/>
      <c r="BJ10" s="605"/>
      <c r="BK10" s="605"/>
      <c r="BL10" s="605"/>
      <c r="BM10" s="605"/>
      <c r="BN10" s="605"/>
      <c r="BO10" s="605"/>
      <c r="BP10" s="605"/>
      <c r="BQ10" s="605"/>
      <c r="BR10" s="605"/>
      <c r="BS10" s="605"/>
      <c r="BT10" s="605"/>
      <c r="BU10" s="605"/>
      <c r="BV10" s="605"/>
      <c r="BW10" s="605"/>
    </row>
    <row r="11" spans="1:75" s="818" customFormat="1" ht="11">
      <c r="A11" s="845"/>
      <c r="B11" s="865" t="s">
        <v>526</v>
      </c>
      <c r="C11" s="866"/>
      <c r="D11" s="866"/>
      <c r="E11" s="866"/>
      <c r="F11" s="866"/>
      <c r="G11" s="866"/>
      <c r="H11" s="866"/>
      <c r="I11" s="866"/>
      <c r="J11" s="866"/>
      <c r="K11" s="866"/>
      <c r="L11" s="866"/>
      <c r="M11" s="866"/>
      <c r="N11" s="866"/>
      <c r="O11" s="866"/>
      <c r="P11" s="866"/>
      <c r="Q11" s="866"/>
      <c r="R11" s="866"/>
      <c r="S11" s="866"/>
      <c r="T11" s="866"/>
      <c r="U11" s="866"/>
      <c r="V11" s="866"/>
      <c r="W11" s="866"/>
      <c r="X11" s="866"/>
      <c r="Y11" s="866"/>
      <c r="Z11" s="866"/>
      <c r="AA11" s="866"/>
      <c r="AB11" s="866"/>
      <c r="AC11" s="866"/>
      <c r="AD11" s="866"/>
      <c r="AE11" s="866"/>
      <c r="AF11" s="845"/>
      <c r="AG11" s="845"/>
      <c r="AH11" s="845"/>
      <c r="AI11" s="845"/>
      <c r="AJ11" s="845"/>
      <c r="AK11" s="845"/>
      <c r="AL11" s="845"/>
      <c r="AM11" s="867"/>
      <c r="AN11" s="867"/>
      <c r="AO11" s="867"/>
      <c r="AP11" s="867"/>
      <c r="AQ11" s="867"/>
      <c r="AR11" s="867"/>
      <c r="AS11" s="867"/>
      <c r="AT11" s="867"/>
      <c r="AU11" s="867"/>
      <c r="AV11" s="867"/>
      <c r="AW11" s="867"/>
      <c r="AX11" s="867"/>
      <c r="AY11" s="867"/>
      <c r="AZ11" s="867"/>
      <c r="BA11" s="867"/>
      <c r="BB11" s="867"/>
      <c r="BC11" s="867"/>
      <c r="BD11" s="867"/>
      <c r="BE11" s="845"/>
      <c r="BF11" s="845"/>
      <c r="BG11" s="845"/>
      <c r="BH11" s="845"/>
      <c r="BI11" s="845"/>
      <c r="BJ11" s="845"/>
      <c r="BK11" s="845"/>
      <c r="BL11" s="845"/>
      <c r="BM11" s="845"/>
      <c r="BN11" s="845"/>
      <c r="BO11" s="845"/>
      <c r="BP11" s="845"/>
      <c r="BQ11" s="845"/>
      <c r="BR11" s="845"/>
      <c r="BS11" s="845"/>
      <c r="BT11" s="845"/>
      <c r="BU11" s="845"/>
      <c r="BV11" s="845"/>
      <c r="BW11" s="845"/>
    </row>
    <row r="12" spans="1:75" s="818" customFormat="1" ht="11">
      <c r="A12" s="845"/>
      <c r="B12" s="845"/>
      <c r="C12" s="866"/>
      <c r="D12" s="866"/>
      <c r="E12" s="866"/>
      <c r="F12" s="866"/>
      <c r="G12" s="866"/>
      <c r="H12" s="866"/>
      <c r="I12" s="866"/>
      <c r="J12" s="866"/>
      <c r="K12" s="866"/>
      <c r="L12" s="866"/>
      <c r="M12" s="866"/>
      <c r="N12" s="866"/>
      <c r="O12" s="866"/>
      <c r="P12" s="866"/>
      <c r="Q12" s="866"/>
      <c r="R12" s="866"/>
      <c r="S12" s="866"/>
      <c r="T12" s="866"/>
      <c r="U12" s="845"/>
      <c r="V12" s="845"/>
      <c r="W12" s="845"/>
      <c r="X12" s="845"/>
      <c r="Y12" s="845"/>
      <c r="Z12" s="845"/>
      <c r="AA12" s="845"/>
      <c r="AB12" s="845"/>
      <c r="AC12" s="845"/>
      <c r="AD12" s="845"/>
      <c r="AE12" s="845"/>
      <c r="AF12" s="845"/>
      <c r="AG12" s="845"/>
      <c r="AH12" s="845"/>
      <c r="AI12" s="845"/>
      <c r="AJ12" s="845"/>
      <c r="AK12" s="845"/>
      <c r="AL12" s="845"/>
      <c r="AM12" s="867"/>
      <c r="AN12" s="867"/>
      <c r="AO12" s="867"/>
      <c r="AP12" s="867"/>
      <c r="AQ12" s="867"/>
      <c r="AR12" s="867"/>
      <c r="AS12" s="867"/>
      <c r="AT12" s="867"/>
      <c r="AU12" s="867"/>
      <c r="AV12" s="867"/>
      <c r="AW12" s="867"/>
      <c r="AX12" s="867"/>
      <c r="AY12" s="867"/>
      <c r="AZ12" s="867"/>
      <c r="BA12" s="867"/>
      <c r="BB12" s="867"/>
      <c r="BC12" s="867"/>
      <c r="BD12" s="867"/>
      <c r="BE12" s="845"/>
      <c r="BF12" s="845"/>
      <c r="BG12" s="845"/>
      <c r="BH12" s="845"/>
      <c r="BI12" s="845"/>
      <c r="BJ12" s="845"/>
      <c r="BK12" s="845"/>
      <c r="BL12" s="845"/>
      <c r="BM12" s="845"/>
      <c r="BN12" s="845"/>
      <c r="BO12" s="845"/>
      <c r="BP12" s="845"/>
      <c r="BQ12" s="845"/>
      <c r="BR12" s="845"/>
      <c r="BS12" s="845"/>
      <c r="BT12" s="845"/>
      <c r="BU12" s="845"/>
      <c r="BV12" s="845"/>
      <c r="BW12" s="845"/>
    </row>
    <row r="13" spans="1:75" s="819" customFormat="1" ht="11">
      <c r="A13" s="843"/>
      <c r="B13" s="843"/>
      <c r="C13" s="868"/>
      <c r="D13" s="868"/>
      <c r="E13" s="868"/>
      <c r="F13" s="868"/>
      <c r="G13" s="868"/>
      <c r="H13" s="868"/>
      <c r="I13" s="868"/>
      <c r="J13" s="868"/>
      <c r="K13" s="868"/>
      <c r="L13" s="868"/>
      <c r="M13" s="868"/>
      <c r="N13" s="868"/>
      <c r="O13" s="868"/>
      <c r="P13" s="868"/>
      <c r="Q13" s="868"/>
      <c r="R13" s="868"/>
      <c r="S13" s="868"/>
      <c r="T13" s="868"/>
      <c r="U13" s="843"/>
      <c r="V13" s="843"/>
      <c r="W13" s="843"/>
      <c r="X13" s="843"/>
      <c r="Y13" s="843"/>
      <c r="Z13" s="843"/>
      <c r="AA13" s="843"/>
      <c r="AB13" s="843"/>
      <c r="AC13" s="843"/>
      <c r="AD13" s="843"/>
      <c r="AE13" s="843"/>
      <c r="AF13" s="843"/>
      <c r="AG13" s="843"/>
      <c r="AH13" s="843"/>
      <c r="AI13" s="843"/>
      <c r="AJ13" s="843"/>
      <c r="AK13" s="843"/>
      <c r="AL13" s="843"/>
      <c r="AM13" s="843"/>
      <c r="AN13" s="843"/>
      <c r="AO13" s="843"/>
      <c r="AP13" s="843"/>
      <c r="AQ13" s="843"/>
      <c r="AR13" s="843"/>
      <c r="AS13" s="843"/>
      <c r="AT13" s="843"/>
      <c r="AU13" s="843"/>
      <c r="AV13" s="843"/>
      <c r="AW13" s="843"/>
      <c r="AX13" s="843"/>
      <c r="AY13" s="843"/>
      <c r="AZ13" s="843"/>
      <c r="BA13" s="843"/>
      <c r="BB13" s="843"/>
      <c r="BC13" s="843"/>
      <c r="BD13" s="843"/>
      <c r="BE13" s="843"/>
      <c r="BF13" s="843"/>
      <c r="BG13" s="843"/>
      <c r="BH13" s="843"/>
      <c r="BI13" s="843"/>
      <c r="BJ13" s="843"/>
      <c r="BK13" s="843"/>
      <c r="BL13" s="843"/>
      <c r="BM13" s="843"/>
      <c r="BN13" s="843"/>
      <c r="BO13" s="843"/>
      <c r="BP13" s="843"/>
      <c r="BQ13" s="843"/>
      <c r="BR13" s="843"/>
      <c r="BS13" s="843"/>
      <c r="BT13" s="843"/>
      <c r="BU13" s="843"/>
      <c r="BV13" s="843"/>
      <c r="BW13" s="843"/>
    </row>
    <row r="14" spans="1:75" s="819" customFormat="1" ht="15.5">
      <c r="A14" s="843"/>
      <c r="B14" s="843"/>
      <c r="C14" s="821"/>
      <c r="D14" s="821"/>
      <c r="E14" s="821"/>
      <c r="F14" s="821"/>
      <c r="G14" s="821"/>
      <c r="H14" s="821"/>
      <c r="I14" s="821"/>
      <c r="J14" s="821"/>
      <c r="K14" s="821"/>
      <c r="L14" s="821"/>
      <c r="M14" s="821"/>
      <c r="N14" s="821"/>
      <c r="O14" s="821"/>
      <c r="P14" s="821"/>
      <c r="Q14" s="821"/>
      <c r="R14" s="821"/>
      <c r="S14" s="821"/>
      <c r="T14" s="821"/>
      <c r="U14" s="821"/>
      <c r="V14" s="821"/>
      <c r="W14" s="821"/>
      <c r="X14" s="821"/>
      <c r="Y14" s="821"/>
      <c r="Z14" s="821"/>
      <c r="AA14" s="821"/>
      <c r="AB14" s="821"/>
      <c r="AC14" s="821"/>
      <c r="AD14" s="821"/>
      <c r="AE14" s="821"/>
      <c r="AF14" s="821"/>
      <c r="AG14" s="821"/>
      <c r="AH14" s="821"/>
      <c r="AI14" s="821"/>
      <c r="AJ14" s="821"/>
      <c r="AK14" s="821"/>
      <c r="AL14" s="821"/>
      <c r="AM14" s="821"/>
      <c r="AN14" s="821"/>
      <c r="AO14" s="821"/>
      <c r="AP14" s="821"/>
      <c r="AQ14" s="821"/>
      <c r="AR14" s="821"/>
      <c r="AS14" s="821"/>
      <c r="AT14" s="821"/>
      <c r="AU14" s="821"/>
      <c r="AV14" s="821"/>
      <c r="AW14" s="821"/>
      <c r="AX14" s="821"/>
      <c r="AY14" s="821"/>
      <c r="AZ14" s="821"/>
      <c r="BA14" s="821"/>
      <c r="BB14" s="821"/>
      <c r="BC14" s="821"/>
      <c r="BD14" s="821"/>
      <c r="BE14" s="821"/>
      <c r="BF14" s="821"/>
      <c r="BG14" s="821"/>
      <c r="BH14" s="821"/>
      <c r="BI14" s="821"/>
      <c r="BJ14" s="821"/>
      <c r="BK14" s="821"/>
      <c r="BL14" s="821"/>
      <c r="BM14" s="821"/>
      <c r="BN14" s="821"/>
      <c r="BO14" s="821"/>
      <c r="BP14" s="821"/>
      <c r="BQ14" s="821"/>
      <c r="BR14" s="821"/>
      <c r="BS14" s="821"/>
      <c r="BT14" s="821"/>
      <c r="BU14" s="821"/>
      <c r="BV14" s="821"/>
      <c r="BW14" s="821"/>
    </row>
    <row r="15" spans="1:75" s="819" customFormat="1" ht="15.5">
      <c r="A15" s="843"/>
      <c r="B15" s="843"/>
      <c r="C15" s="821">
        <f t="shared" ref="C15:AE15" si="1">C7</f>
        <v>1997</v>
      </c>
      <c r="D15" s="821">
        <f t="shared" si="1"/>
        <v>1998</v>
      </c>
      <c r="E15" s="821">
        <f t="shared" si="1"/>
        <v>1999</v>
      </c>
      <c r="F15" s="821">
        <f t="shared" si="1"/>
        <v>2000</v>
      </c>
      <c r="G15" s="821">
        <f t="shared" si="1"/>
        <v>2001</v>
      </c>
      <c r="H15" s="821">
        <f t="shared" si="1"/>
        <v>2002</v>
      </c>
      <c r="I15" s="821">
        <f t="shared" si="1"/>
        <v>2003</v>
      </c>
      <c r="J15" s="821">
        <f t="shared" si="1"/>
        <v>2004</v>
      </c>
      <c r="K15" s="821">
        <f t="shared" si="1"/>
        <v>2005</v>
      </c>
      <c r="L15" s="821">
        <f t="shared" si="1"/>
        <v>2006</v>
      </c>
      <c r="M15" s="821">
        <f t="shared" si="1"/>
        <v>2007</v>
      </c>
      <c r="N15" s="821">
        <f t="shared" si="1"/>
        <v>2008</v>
      </c>
      <c r="O15" s="821">
        <f t="shared" si="1"/>
        <v>2009</v>
      </c>
      <c r="P15" s="821">
        <f t="shared" si="1"/>
        <v>2010</v>
      </c>
      <c r="Q15" s="821">
        <f t="shared" si="1"/>
        <v>2011</v>
      </c>
      <c r="R15" s="821">
        <f t="shared" si="1"/>
        <v>2012</v>
      </c>
      <c r="S15" s="821">
        <f t="shared" si="1"/>
        <v>2013</v>
      </c>
      <c r="T15" s="821">
        <f t="shared" si="1"/>
        <v>2014</v>
      </c>
      <c r="U15" s="821">
        <f t="shared" si="1"/>
        <v>2015</v>
      </c>
      <c r="V15" s="821">
        <f t="shared" si="1"/>
        <v>2016</v>
      </c>
      <c r="W15" s="821">
        <f t="shared" si="1"/>
        <v>2017</v>
      </c>
      <c r="X15" s="821">
        <f t="shared" si="1"/>
        <v>2018</v>
      </c>
      <c r="Y15" s="821">
        <f t="shared" si="1"/>
        <v>2019</v>
      </c>
      <c r="Z15" s="821">
        <f t="shared" si="1"/>
        <v>2020</v>
      </c>
      <c r="AA15" s="821">
        <f t="shared" si="1"/>
        <v>2021</v>
      </c>
      <c r="AB15" s="821">
        <f t="shared" si="1"/>
        <v>2022</v>
      </c>
      <c r="AC15" s="821">
        <f t="shared" si="1"/>
        <v>2023</v>
      </c>
      <c r="AD15" s="821">
        <f t="shared" si="1"/>
        <v>2024</v>
      </c>
      <c r="AE15" s="821">
        <f t="shared" si="1"/>
        <v>2025</v>
      </c>
      <c r="AF15" s="821"/>
      <c r="AG15" s="821"/>
      <c r="AH15" s="821"/>
      <c r="AI15" s="821"/>
      <c r="AJ15" s="821"/>
      <c r="AK15" s="821"/>
      <c r="AL15" s="821"/>
      <c r="AM15" s="821"/>
      <c r="AN15" s="821"/>
      <c r="AO15" s="821"/>
      <c r="AP15" s="821"/>
      <c r="AQ15" s="821"/>
      <c r="AR15" s="821"/>
      <c r="AS15" s="821"/>
      <c r="AT15" s="821"/>
      <c r="AU15" s="821"/>
      <c r="AV15" s="821"/>
      <c r="AW15" s="821"/>
      <c r="AX15" s="821"/>
      <c r="AY15" s="821"/>
      <c r="AZ15" s="821"/>
      <c r="BA15" s="821"/>
      <c r="BB15" s="821"/>
      <c r="BC15" s="821"/>
      <c r="BD15" s="821"/>
      <c r="BE15" s="821"/>
      <c r="BF15" s="821"/>
      <c r="BG15" s="821"/>
      <c r="BH15" s="821"/>
      <c r="BI15" s="821"/>
      <c r="BJ15" s="821"/>
      <c r="BK15" s="821"/>
      <c r="BL15" s="821"/>
      <c r="BM15" s="821"/>
      <c r="BN15" s="821"/>
      <c r="BO15" s="821"/>
      <c r="BP15" s="821"/>
      <c r="BQ15" s="821"/>
      <c r="BR15" s="821"/>
      <c r="BS15" s="821"/>
      <c r="BT15" s="821"/>
      <c r="BU15" s="821"/>
      <c r="BV15" s="821"/>
      <c r="BW15" s="821"/>
    </row>
    <row r="16" spans="1:75" s="819" customFormat="1" ht="11">
      <c r="A16" s="843"/>
      <c r="B16" s="869" cm="1">
        <f t="array" ref="B16:B23">TRANSPOSE(C44:J44)</f>
        <v>2018</v>
      </c>
      <c r="C16" s="868"/>
      <c r="D16" s="868"/>
      <c r="E16" s="868"/>
      <c r="F16" s="868"/>
      <c r="G16" s="868"/>
      <c r="H16" s="868"/>
      <c r="I16" s="868"/>
      <c r="J16" s="868"/>
      <c r="K16" s="868"/>
      <c r="L16" s="868"/>
      <c r="M16" s="868"/>
      <c r="N16" s="868"/>
      <c r="O16" s="868"/>
      <c r="P16" s="868"/>
      <c r="Q16" s="868"/>
      <c r="R16" s="868"/>
      <c r="S16" s="868"/>
      <c r="T16" s="868"/>
      <c r="U16" s="870"/>
      <c r="V16" s="870"/>
      <c r="W16" s="870"/>
      <c r="X16" s="870"/>
      <c r="Y16" s="870"/>
      <c r="Z16" s="870"/>
      <c r="AA16" s="870"/>
      <c r="AB16" s="870"/>
      <c r="AC16" s="870"/>
      <c r="AD16" s="870"/>
      <c r="AE16" s="870" cm="1">
        <f t="array" ref="AE16:AE23">TRANSPOSE($C$49:$J$49)</f>
        <v>0.14037212673344288</v>
      </c>
      <c r="AF16" s="868"/>
      <c r="AG16" s="868"/>
      <c r="AH16" s="868"/>
      <c r="AI16" s="868"/>
      <c r="AJ16" s="868"/>
      <c r="AK16" s="868"/>
      <c r="AL16" s="868"/>
      <c r="AM16" s="868"/>
      <c r="AN16" s="868"/>
      <c r="AO16" s="868"/>
      <c r="AP16" s="868"/>
      <c r="AQ16" s="868"/>
      <c r="AR16" s="868"/>
      <c r="AS16" s="868"/>
      <c r="AT16" s="868"/>
      <c r="AU16" s="868"/>
      <c r="AV16" s="868"/>
      <c r="AW16" s="868"/>
      <c r="AX16" s="868"/>
      <c r="AY16" s="868"/>
      <c r="AZ16" s="868"/>
      <c r="BA16" s="868"/>
      <c r="BB16" s="868"/>
      <c r="BC16" s="868"/>
      <c r="BD16" s="868"/>
      <c r="BE16" s="868"/>
      <c r="BF16" s="868"/>
      <c r="BG16" s="868"/>
      <c r="BH16" s="868"/>
      <c r="BI16" s="868"/>
      <c r="BJ16" s="868"/>
      <c r="BK16" s="868"/>
      <c r="BL16" s="868"/>
      <c r="BM16" s="868"/>
      <c r="BN16" s="868"/>
      <c r="BO16" s="868"/>
      <c r="BP16" s="868"/>
      <c r="BQ16" s="868"/>
      <c r="BR16" s="868"/>
      <c r="BS16" s="868"/>
      <c r="BT16" s="868"/>
      <c r="BU16" s="843"/>
      <c r="BV16" s="868"/>
      <c r="BW16" s="868"/>
    </row>
    <row r="17" spans="1:75" s="819" customFormat="1" ht="15.5">
      <c r="A17" s="821"/>
      <c r="B17" s="869">
        <v>2019</v>
      </c>
      <c r="C17" s="868"/>
      <c r="D17" s="868"/>
      <c r="E17" s="868"/>
      <c r="F17" s="868"/>
      <c r="G17" s="868"/>
      <c r="H17" s="868"/>
      <c r="I17" s="868"/>
      <c r="J17" s="868"/>
      <c r="K17" s="868"/>
      <c r="L17" s="868"/>
      <c r="M17" s="868"/>
      <c r="N17" s="868"/>
      <c r="O17" s="868"/>
      <c r="P17" s="868"/>
      <c r="Q17" s="868"/>
      <c r="R17" s="868"/>
      <c r="S17" s="868"/>
      <c r="T17" s="868"/>
      <c r="U17" s="870"/>
      <c r="V17" s="870"/>
      <c r="W17" s="870"/>
      <c r="X17" s="870"/>
      <c r="Y17" s="870"/>
      <c r="Z17" s="870"/>
      <c r="AA17" s="870"/>
      <c r="AB17" s="870"/>
      <c r="AC17" s="870"/>
      <c r="AD17" s="870"/>
      <c r="AE17" s="870">
        <v>7.4005051730594236</v>
      </c>
      <c r="AF17" s="868"/>
      <c r="AG17" s="868"/>
      <c r="AH17" s="868"/>
      <c r="AI17" s="868"/>
      <c r="AJ17" s="868"/>
      <c r="AK17" s="868"/>
      <c r="AL17" s="868"/>
      <c r="AM17" s="868"/>
      <c r="AN17" s="868"/>
      <c r="AO17" s="868"/>
      <c r="AP17" s="868"/>
      <c r="AQ17" s="868"/>
      <c r="AR17" s="868"/>
      <c r="AS17" s="868"/>
      <c r="AT17" s="868"/>
      <c r="AU17" s="868"/>
      <c r="AV17" s="868"/>
      <c r="AW17" s="868"/>
      <c r="AX17" s="868"/>
      <c r="AY17" s="868"/>
      <c r="AZ17" s="868"/>
      <c r="BA17" s="868"/>
      <c r="BB17" s="868"/>
      <c r="BC17" s="868"/>
      <c r="BD17" s="868"/>
      <c r="BE17" s="868"/>
      <c r="BF17" s="868"/>
      <c r="BG17" s="868"/>
      <c r="BH17" s="868"/>
      <c r="BI17" s="868"/>
      <c r="BJ17" s="868"/>
      <c r="BK17" s="868"/>
      <c r="BL17" s="868"/>
      <c r="BM17" s="868"/>
      <c r="BN17" s="868"/>
      <c r="BO17" s="868"/>
      <c r="BP17" s="868"/>
      <c r="BQ17" s="868"/>
      <c r="BR17" s="868"/>
      <c r="BS17" s="868"/>
      <c r="BT17" s="868"/>
      <c r="BU17" s="843"/>
      <c r="BV17" s="868"/>
      <c r="BW17" s="868"/>
    </row>
    <row r="18" spans="1:75" s="819" customFormat="1" ht="15.5">
      <c r="A18" s="821"/>
      <c r="B18" s="869">
        <v>2020</v>
      </c>
      <c r="C18" s="868"/>
      <c r="D18" s="868"/>
      <c r="E18" s="868"/>
      <c r="F18" s="868"/>
      <c r="G18" s="868"/>
      <c r="H18" s="868"/>
      <c r="I18" s="868"/>
      <c r="J18" s="868"/>
      <c r="K18" s="868"/>
      <c r="L18" s="868"/>
      <c r="M18" s="868"/>
      <c r="N18" s="868"/>
      <c r="O18" s="868"/>
      <c r="P18" s="868"/>
      <c r="Q18" s="868"/>
      <c r="R18" s="868"/>
      <c r="S18" s="868"/>
      <c r="T18" s="868"/>
      <c r="U18" s="870"/>
      <c r="V18" s="870"/>
      <c r="W18" s="870"/>
      <c r="X18" s="870"/>
      <c r="Y18" s="870"/>
      <c r="Z18" s="870"/>
      <c r="AA18" s="870"/>
      <c r="AB18" s="870"/>
      <c r="AC18" s="870"/>
      <c r="AD18" s="870"/>
      <c r="AE18" s="870">
        <v>10.846145215869036</v>
      </c>
      <c r="AF18" s="868"/>
      <c r="AG18" s="868"/>
      <c r="AH18" s="868"/>
      <c r="AI18" s="868"/>
      <c r="AJ18" s="868"/>
      <c r="AK18" s="868"/>
      <c r="AL18" s="868"/>
      <c r="AM18" s="868"/>
      <c r="AN18" s="868"/>
      <c r="AO18" s="868"/>
      <c r="AP18" s="868"/>
      <c r="AQ18" s="868"/>
      <c r="AR18" s="868"/>
      <c r="AS18" s="868"/>
      <c r="AT18" s="868"/>
      <c r="AU18" s="868"/>
      <c r="AV18" s="868"/>
      <c r="AW18" s="868"/>
      <c r="AX18" s="868"/>
      <c r="AY18" s="868"/>
      <c r="AZ18" s="868"/>
      <c r="BA18" s="868"/>
      <c r="BB18" s="868"/>
      <c r="BC18" s="868"/>
      <c r="BD18" s="868"/>
      <c r="BE18" s="868"/>
      <c r="BF18" s="868"/>
      <c r="BG18" s="868"/>
      <c r="BH18" s="868"/>
      <c r="BI18" s="868"/>
      <c r="BJ18" s="868"/>
      <c r="BK18" s="868"/>
      <c r="BL18" s="868"/>
      <c r="BM18" s="868"/>
      <c r="BN18" s="868"/>
      <c r="BO18" s="868"/>
      <c r="BP18" s="868"/>
      <c r="BQ18" s="868"/>
      <c r="BR18" s="868"/>
      <c r="BS18" s="868"/>
      <c r="BT18" s="868"/>
      <c r="BU18" s="843"/>
      <c r="BV18" s="868"/>
      <c r="BW18" s="868"/>
    </row>
    <row r="19" spans="1:75" s="819" customFormat="1" ht="15.5">
      <c r="A19" s="821"/>
      <c r="B19" s="869">
        <v>2021</v>
      </c>
      <c r="C19" s="868"/>
      <c r="D19" s="868"/>
      <c r="E19" s="868"/>
      <c r="F19" s="868"/>
      <c r="G19" s="868"/>
      <c r="H19" s="868"/>
      <c r="I19" s="868"/>
      <c r="J19" s="868"/>
      <c r="K19" s="868"/>
      <c r="L19" s="868"/>
      <c r="M19" s="868"/>
      <c r="N19" s="868"/>
      <c r="O19" s="868"/>
      <c r="P19" s="868"/>
      <c r="Q19" s="868"/>
      <c r="R19" s="868"/>
      <c r="S19" s="868"/>
      <c r="T19" s="868"/>
      <c r="U19" s="870"/>
      <c r="V19" s="870"/>
      <c r="W19" s="870"/>
      <c r="X19" s="870"/>
      <c r="Y19" s="870"/>
      <c r="Z19" s="870"/>
      <c r="AA19" s="870"/>
      <c r="AB19" s="870"/>
      <c r="AC19" s="870"/>
      <c r="AD19" s="870"/>
      <c r="AE19" s="870">
        <v>28.226837490820159</v>
      </c>
      <c r="AF19" s="868"/>
      <c r="AG19" s="868"/>
      <c r="AH19" s="868"/>
      <c r="AI19" s="868"/>
      <c r="AJ19" s="868"/>
      <c r="AK19" s="868"/>
      <c r="AL19" s="868"/>
      <c r="AM19" s="868"/>
      <c r="AN19" s="868"/>
      <c r="AO19" s="868"/>
      <c r="AP19" s="868"/>
      <c r="AQ19" s="868"/>
      <c r="AR19" s="868"/>
      <c r="AS19" s="868"/>
      <c r="AT19" s="868"/>
      <c r="AU19" s="868"/>
      <c r="AV19" s="868"/>
      <c r="AW19" s="868"/>
      <c r="AX19" s="868"/>
      <c r="AY19" s="868"/>
      <c r="AZ19" s="868"/>
      <c r="BA19" s="868"/>
      <c r="BB19" s="868"/>
      <c r="BC19" s="868"/>
      <c r="BD19" s="868"/>
      <c r="BE19" s="868"/>
      <c r="BF19" s="868"/>
      <c r="BG19" s="868"/>
      <c r="BH19" s="868"/>
      <c r="BI19" s="868"/>
      <c r="BJ19" s="868"/>
      <c r="BK19" s="868"/>
      <c r="BL19" s="868"/>
      <c r="BM19" s="868"/>
      <c r="BN19" s="868"/>
      <c r="BO19" s="868"/>
      <c r="BP19" s="868"/>
      <c r="BQ19" s="868"/>
      <c r="BR19" s="868"/>
      <c r="BS19" s="868"/>
      <c r="BT19" s="868"/>
      <c r="BU19" s="843"/>
      <c r="BV19" s="868"/>
      <c r="BW19" s="868"/>
    </row>
    <row r="20" spans="1:75" s="819" customFormat="1" ht="15.5">
      <c r="A20" s="821"/>
      <c r="B20" s="869">
        <v>2022</v>
      </c>
      <c r="C20" s="868"/>
      <c r="D20" s="868"/>
      <c r="E20" s="868"/>
      <c r="F20" s="868"/>
      <c r="G20" s="868"/>
      <c r="H20" s="868"/>
      <c r="I20" s="868"/>
      <c r="J20" s="868"/>
      <c r="K20" s="868"/>
      <c r="L20" s="868"/>
      <c r="M20" s="868"/>
      <c r="N20" s="868"/>
      <c r="O20" s="868"/>
      <c r="P20" s="868"/>
      <c r="Q20" s="868"/>
      <c r="R20" s="868"/>
      <c r="S20" s="868"/>
      <c r="T20" s="868"/>
      <c r="U20" s="870"/>
      <c r="V20" s="870"/>
      <c r="W20" s="870"/>
      <c r="X20" s="870"/>
      <c r="Y20" s="870"/>
      <c r="Z20" s="870"/>
      <c r="AA20" s="870"/>
      <c r="AB20" s="870"/>
      <c r="AC20" s="870"/>
      <c r="AD20" s="870"/>
      <c r="AE20" s="870">
        <v>58.146288902441135</v>
      </c>
      <c r="AF20" s="868"/>
      <c r="AG20" s="868"/>
      <c r="AH20" s="868"/>
      <c r="AI20" s="868"/>
      <c r="AJ20" s="868"/>
      <c r="AK20" s="868"/>
      <c r="AL20" s="868"/>
      <c r="AM20" s="868"/>
      <c r="AN20" s="868"/>
      <c r="AO20" s="868"/>
      <c r="AP20" s="868"/>
      <c r="AQ20" s="868"/>
      <c r="AR20" s="868"/>
      <c r="AS20" s="868"/>
      <c r="AT20" s="868"/>
      <c r="AU20" s="868"/>
      <c r="AV20" s="868"/>
      <c r="AW20" s="868"/>
      <c r="AX20" s="868"/>
      <c r="AY20" s="868"/>
      <c r="AZ20" s="868"/>
      <c r="BA20" s="868"/>
      <c r="BB20" s="868"/>
      <c r="BC20" s="868"/>
      <c r="BD20" s="868"/>
      <c r="BE20" s="868"/>
      <c r="BF20" s="868"/>
      <c r="BG20" s="868"/>
      <c r="BH20" s="868"/>
      <c r="BI20" s="868"/>
      <c r="BJ20" s="868"/>
      <c r="BK20" s="868"/>
      <c r="BL20" s="868"/>
      <c r="BM20" s="868"/>
      <c r="BN20" s="868"/>
      <c r="BO20" s="868"/>
      <c r="BP20" s="868"/>
      <c r="BQ20" s="868"/>
      <c r="BR20" s="868"/>
      <c r="BS20" s="868"/>
      <c r="BT20" s="868"/>
      <c r="BU20" s="843"/>
      <c r="BV20" s="868"/>
      <c r="BW20" s="868"/>
    </row>
    <row r="21" spans="1:75" s="819" customFormat="1" ht="15.5">
      <c r="A21" s="821"/>
      <c r="B21" s="869">
        <v>2023</v>
      </c>
      <c r="C21" s="868"/>
      <c r="D21" s="868"/>
      <c r="E21" s="868"/>
      <c r="F21" s="868"/>
      <c r="G21" s="868"/>
      <c r="H21" s="868"/>
      <c r="I21" s="868"/>
      <c r="J21" s="868"/>
      <c r="K21" s="868"/>
      <c r="L21" s="868"/>
      <c r="M21" s="868"/>
      <c r="N21" s="868"/>
      <c r="O21" s="868"/>
      <c r="P21" s="868"/>
      <c r="Q21" s="868"/>
      <c r="R21" s="868"/>
      <c r="S21" s="868"/>
      <c r="T21" s="868"/>
      <c r="U21" s="870"/>
      <c r="V21" s="870"/>
      <c r="W21" s="870"/>
      <c r="X21" s="870"/>
      <c r="Y21" s="870"/>
      <c r="Z21" s="870"/>
      <c r="AA21" s="870"/>
      <c r="AB21" s="870"/>
      <c r="AC21" s="870"/>
      <c r="AD21" s="870"/>
      <c r="AE21" s="870">
        <v>58.689401252976573</v>
      </c>
      <c r="AF21" s="868"/>
      <c r="AG21" s="868"/>
      <c r="AH21" s="868"/>
      <c r="AI21" s="868"/>
      <c r="AJ21" s="868"/>
      <c r="AK21" s="868"/>
      <c r="AL21" s="868"/>
      <c r="AM21" s="868"/>
      <c r="AN21" s="868"/>
      <c r="AO21" s="868"/>
      <c r="AP21" s="868"/>
      <c r="AQ21" s="868"/>
      <c r="AR21" s="868"/>
      <c r="AS21" s="868"/>
      <c r="AT21" s="868"/>
      <c r="AU21" s="868"/>
      <c r="AV21" s="868"/>
      <c r="AW21" s="868"/>
      <c r="AX21" s="868"/>
      <c r="AY21" s="868"/>
      <c r="AZ21" s="868"/>
      <c r="BA21" s="868"/>
      <c r="BB21" s="868"/>
      <c r="BC21" s="868"/>
      <c r="BD21" s="868"/>
      <c r="BE21" s="868"/>
      <c r="BF21" s="868"/>
      <c r="BG21" s="868"/>
      <c r="BH21" s="868"/>
      <c r="BI21" s="868"/>
      <c r="BJ21" s="868"/>
      <c r="BK21" s="868"/>
      <c r="BL21" s="868"/>
      <c r="BM21" s="868"/>
      <c r="BN21" s="868"/>
      <c r="BO21" s="868"/>
      <c r="BP21" s="868"/>
      <c r="BQ21" s="868"/>
      <c r="BR21" s="868"/>
      <c r="BS21" s="868"/>
      <c r="BT21" s="868"/>
      <c r="BU21" s="843"/>
      <c r="BV21" s="868"/>
      <c r="BW21" s="868"/>
    </row>
    <row r="22" spans="1:75" s="819" customFormat="1" ht="15.5">
      <c r="A22" s="821"/>
      <c r="B22" s="869">
        <v>2024</v>
      </c>
      <c r="C22" s="868"/>
      <c r="D22" s="868"/>
      <c r="E22" s="868"/>
      <c r="F22" s="868"/>
      <c r="G22" s="868"/>
      <c r="H22" s="868"/>
      <c r="I22" s="868"/>
      <c r="J22" s="868"/>
      <c r="K22" s="868"/>
      <c r="L22" s="868"/>
      <c r="M22" s="868"/>
      <c r="N22" s="868"/>
      <c r="O22" s="868"/>
      <c r="P22" s="868"/>
      <c r="Q22" s="868"/>
      <c r="R22" s="868"/>
      <c r="S22" s="868"/>
      <c r="T22" s="868"/>
      <c r="U22" s="870"/>
      <c r="V22" s="870"/>
      <c r="W22" s="870"/>
      <c r="X22" s="870"/>
      <c r="Y22" s="870"/>
      <c r="Z22" s="870"/>
      <c r="AA22" s="870"/>
      <c r="AB22" s="870"/>
      <c r="AC22" s="870"/>
      <c r="AD22" s="870"/>
      <c r="AE22" s="870">
        <v>58.781091527541996</v>
      </c>
      <c r="AF22" s="868"/>
      <c r="AG22" s="868"/>
      <c r="AH22" s="868"/>
      <c r="AI22" s="868"/>
      <c r="AJ22" s="868"/>
      <c r="AK22" s="868"/>
      <c r="AL22" s="868"/>
      <c r="AM22" s="868"/>
      <c r="AN22" s="868"/>
      <c r="AO22" s="868"/>
      <c r="AP22" s="868"/>
      <c r="AQ22" s="868"/>
      <c r="AR22" s="868"/>
      <c r="AS22" s="868"/>
      <c r="AT22" s="868"/>
      <c r="AU22" s="868"/>
      <c r="AV22" s="868"/>
      <c r="AW22" s="868"/>
      <c r="AX22" s="868"/>
      <c r="AY22" s="868"/>
      <c r="AZ22" s="868"/>
      <c r="BA22" s="868"/>
      <c r="BB22" s="868"/>
      <c r="BC22" s="868"/>
      <c r="BD22" s="868"/>
      <c r="BE22" s="868"/>
      <c r="BF22" s="868"/>
      <c r="BG22" s="868"/>
      <c r="BH22" s="868"/>
      <c r="BI22" s="868"/>
      <c r="BJ22" s="868"/>
      <c r="BK22" s="868"/>
      <c r="BL22" s="868"/>
      <c r="BM22" s="868"/>
      <c r="BN22" s="868"/>
      <c r="BO22" s="868"/>
      <c r="BP22" s="868"/>
      <c r="BQ22" s="868"/>
      <c r="BR22" s="868"/>
      <c r="BS22" s="868"/>
      <c r="BT22" s="868"/>
      <c r="BU22" s="843"/>
      <c r="BV22" s="868"/>
      <c r="BW22" s="868"/>
    </row>
    <row r="23" spans="1:75" s="819" customFormat="1" ht="15.5">
      <c r="A23" s="821"/>
      <c r="B23" s="869">
        <v>2025</v>
      </c>
      <c r="C23" s="868"/>
      <c r="D23" s="868"/>
      <c r="E23" s="868"/>
      <c r="F23" s="868"/>
      <c r="G23" s="868"/>
      <c r="H23" s="868"/>
      <c r="I23" s="868"/>
      <c r="J23" s="868"/>
      <c r="K23" s="868"/>
      <c r="L23" s="868"/>
      <c r="M23" s="868"/>
      <c r="N23" s="868"/>
      <c r="O23" s="868"/>
      <c r="P23" s="868"/>
      <c r="Q23" s="868"/>
      <c r="R23" s="868"/>
      <c r="S23" s="868"/>
      <c r="T23" s="868"/>
      <c r="U23" s="870"/>
      <c r="V23" s="870"/>
      <c r="W23" s="870"/>
      <c r="X23" s="870"/>
      <c r="Y23" s="870"/>
      <c r="Z23" s="870"/>
      <c r="AA23" s="870"/>
      <c r="AB23" s="870"/>
      <c r="AC23" s="870"/>
      <c r="AD23" s="870"/>
      <c r="AE23" s="870">
        <v>77.091839528477408</v>
      </c>
      <c r="AF23" s="868"/>
      <c r="AG23" s="868"/>
      <c r="AH23" s="868"/>
      <c r="AI23" s="868"/>
      <c r="AJ23" s="868"/>
      <c r="AK23" s="868"/>
      <c r="AL23" s="868"/>
      <c r="AM23" s="868"/>
      <c r="AN23" s="868"/>
      <c r="AO23" s="868"/>
      <c r="AP23" s="868"/>
      <c r="AQ23" s="868"/>
      <c r="AR23" s="868"/>
      <c r="AS23" s="868"/>
      <c r="AT23" s="868"/>
      <c r="AU23" s="868"/>
      <c r="AV23" s="868"/>
      <c r="AW23" s="868"/>
      <c r="AX23" s="868"/>
      <c r="AY23" s="868"/>
      <c r="AZ23" s="868"/>
      <c r="BA23" s="868"/>
      <c r="BB23" s="868"/>
      <c r="BC23" s="868"/>
      <c r="BD23" s="868"/>
      <c r="BE23" s="868"/>
      <c r="BF23" s="868"/>
      <c r="BG23" s="868"/>
      <c r="BH23" s="868"/>
      <c r="BI23" s="868"/>
      <c r="BJ23" s="868"/>
      <c r="BK23" s="868"/>
      <c r="BL23" s="868"/>
      <c r="BM23" s="868"/>
      <c r="BN23" s="868"/>
      <c r="BO23" s="868"/>
      <c r="BP23" s="868"/>
      <c r="BQ23" s="868"/>
      <c r="BR23" s="868"/>
      <c r="BS23" s="868"/>
      <c r="BT23" s="868"/>
      <c r="BU23" s="843"/>
      <c r="BV23" s="868"/>
      <c r="BW23" s="868"/>
    </row>
    <row r="24" spans="1:75" s="819" customFormat="1" ht="15.5">
      <c r="A24" s="821"/>
      <c r="B24" s="843" t="s">
        <v>306</v>
      </c>
      <c r="C24" s="871">
        <f t="shared" ref="C24:AE24" si="2">C8</f>
        <v>28.264928525105748</v>
      </c>
      <c r="D24" s="871">
        <f t="shared" si="2"/>
        <v>33.528100433926042</v>
      </c>
      <c r="E24" s="871">
        <f t="shared" si="2"/>
        <v>50.751227034586961</v>
      </c>
      <c r="F24" s="871">
        <f t="shared" si="2"/>
        <v>74.20543568391453</v>
      </c>
      <c r="G24" s="871">
        <f t="shared" si="2"/>
        <v>89.051775219285219</v>
      </c>
      <c r="H24" s="871">
        <f t="shared" si="2"/>
        <v>82.722747871714589</v>
      </c>
      <c r="I24" s="871">
        <f t="shared" si="2"/>
        <v>75.564851357237998</v>
      </c>
      <c r="J24" s="871">
        <f t="shared" si="2"/>
        <v>69.255862739640818</v>
      </c>
      <c r="K24" s="871">
        <f t="shared" si="2"/>
        <v>70.0257852671199</v>
      </c>
      <c r="L24" s="871">
        <f t="shared" si="2"/>
        <v>75.473317607937503</v>
      </c>
      <c r="M24" s="871">
        <f t="shared" si="2"/>
        <v>75.193285841618462</v>
      </c>
      <c r="N24" s="871">
        <f t="shared" si="2"/>
        <v>74.765063784549397</v>
      </c>
      <c r="O24" s="871">
        <f t="shared" si="2"/>
        <v>73.773617436038052</v>
      </c>
      <c r="P24" s="871">
        <f t="shared" si="2"/>
        <v>72.901926186769771</v>
      </c>
      <c r="Q24" s="871">
        <f t="shared" si="2"/>
        <v>70.392916329140604</v>
      </c>
      <c r="R24" s="871">
        <f t="shared" si="2"/>
        <v>68.549891998942783</v>
      </c>
      <c r="S24" s="871">
        <f t="shared" si="2"/>
        <v>68.186248885512995</v>
      </c>
      <c r="T24" s="871">
        <f t="shared" si="2"/>
        <v>70.969408823252692</v>
      </c>
      <c r="U24" s="871">
        <f t="shared" si="2"/>
        <v>85.363303313187487</v>
      </c>
      <c r="V24" s="871">
        <f t="shared" si="2"/>
        <v>100.72865030764557</v>
      </c>
      <c r="W24" s="871">
        <f t="shared" si="2"/>
        <v>108.41953090967888</v>
      </c>
      <c r="X24" s="871">
        <f t="shared" si="2"/>
        <v>131.66022851635481</v>
      </c>
      <c r="Y24" s="871">
        <f t="shared" si="2"/>
        <v>144.28128053878481</v>
      </c>
      <c r="Z24" s="871">
        <f t="shared" si="2"/>
        <v>171.93460113582177</v>
      </c>
      <c r="AA24" s="871">
        <f t="shared" si="2"/>
        <v>225.20433711606063</v>
      </c>
      <c r="AB24" s="871">
        <f t="shared" si="2"/>
        <v>281.26887682548312</v>
      </c>
      <c r="AC24" s="871">
        <f t="shared" si="2"/>
        <v>318.20627331121199</v>
      </c>
      <c r="AD24" s="871">
        <f t="shared" si="2"/>
        <v>295.9401301995162</v>
      </c>
      <c r="AE24" s="871">
        <f t="shared" si="2"/>
        <v>299.32248121791923</v>
      </c>
      <c r="AF24" s="871"/>
      <c r="AG24" s="871"/>
      <c r="AH24" s="871"/>
      <c r="AI24" s="871"/>
      <c r="AJ24" s="871"/>
      <c r="AK24" s="871"/>
      <c r="AL24" s="871"/>
      <c r="AM24" s="871"/>
      <c r="AN24" s="871"/>
      <c r="AO24" s="871"/>
      <c r="AP24" s="871"/>
      <c r="AQ24" s="871"/>
      <c r="AR24" s="871"/>
      <c r="AS24" s="871"/>
      <c r="AT24" s="871"/>
      <c r="AU24" s="871"/>
      <c r="AV24" s="871"/>
      <c r="AW24" s="871"/>
      <c r="AX24" s="871"/>
      <c r="AY24" s="871"/>
      <c r="AZ24" s="871"/>
      <c r="BA24" s="871"/>
      <c r="BB24" s="871"/>
      <c r="BC24" s="871"/>
      <c r="BD24" s="871"/>
      <c r="BE24" s="871"/>
      <c r="BF24" s="871"/>
      <c r="BG24" s="871"/>
      <c r="BH24" s="871"/>
      <c r="BI24" s="871"/>
      <c r="BJ24" s="871"/>
      <c r="BK24" s="871"/>
      <c r="BL24" s="871"/>
      <c r="BM24" s="871"/>
      <c r="BN24" s="871"/>
      <c r="BO24" s="871"/>
      <c r="BP24" s="871"/>
      <c r="BQ24" s="871"/>
      <c r="BR24" s="871"/>
      <c r="BS24" s="871"/>
      <c r="BT24" s="871"/>
      <c r="BU24" s="871"/>
      <c r="BV24" s="868"/>
      <c r="BW24" s="868"/>
    </row>
    <row r="25" spans="1:75" s="819" customFormat="1" ht="15.5">
      <c r="A25" s="821"/>
      <c r="B25" s="843"/>
      <c r="C25" s="869"/>
      <c r="D25" s="872"/>
      <c r="E25" s="872"/>
      <c r="F25" s="872"/>
      <c r="G25" s="872"/>
      <c r="H25" s="872"/>
      <c r="I25" s="872"/>
      <c r="J25" s="872"/>
      <c r="K25" s="868"/>
      <c r="L25" s="873"/>
      <c r="M25" s="843"/>
      <c r="N25" s="868"/>
      <c r="O25" s="868"/>
      <c r="P25" s="868"/>
      <c r="Q25" s="868"/>
      <c r="R25" s="868"/>
      <c r="S25" s="868"/>
      <c r="T25" s="868"/>
      <c r="U25" s="843"/>
      <c r="V25" s="843"/>
      <c r="W25" s="843"/>
      <c r="X25" s="843"/>
      <c r="Y25" s="868"/>
      <c r="Z25" s="843"/>
      <c r="AA25" s="843"/>
      <c r="AB25" s="843"/>
      <c r="AC25" s="843"/>
      <c r="AD25" s="843"/>
      <c r="AE25" s="843"/>
      <c r="AF25" s="843"/>
      <c r="AG25" s="843"/>
      <c r="AH25" s="843"/>
      <c r="AI25" s="843"/>
      <c r="AJ25" s="843"/>
      <c r="AK25" s="843"/>
      <c r="AL25" s="843"/>
      <c r="AM25" s="843"/>
      <c r="AN25" s="843"/>
      <c r="AO25" s="843"/>
      <c r="AP25" s="843"/>
      <c r="AQ25" s="843"/>
      <c r="AR25" s="843"/>
      <c r="AS25" s="843"/>
      <c r="AT25" s="843"/>
      <c r="AU25" s="843"/>
      <c r="AV25" s="843"/>
      <c r="AW25" s="843"/>
      <c r="AX25" s="843"/>
      <c r="AY25" s="843"/>
      <c r="AZ25" s="843"/>
      <c r="BA25" s="843"/>
      <c r="BB25" s="843"/>
      <c r="BC25" s="843"/>
      <c r="BD25" s="843"/>
      <c r="BE25" s="843"/>
      <c r="BF25" s="843"/>
      <c r="BG25" s="843"/>
      <c r="BH25" s="843"/>
      <c r="BI25" s="843"/>
      <c r="BJ25" s="843"/>
      <c r="BK25" s="843"/>
      <c r="BL25" s="843"/>
      <c r="BM25" s="843"/>
      <c r="BN25" s="843"/>
      <c r="BO25" s="843"/>
      <c r="BP25" s="843"/>
      <c r="BQ25" s="843"/>
      <c r="BR25" s="843"/>
      <c r="BS25" s="843"/>
      <c r="BT25" s="843"/>
      <c r="BU25" s="868"/>
      <c r="BV25" s="843"/>
      <c r="BW25" s="843"/>
    </row>
    <row r="26" spans="1:75" s="819" customFormat="1" ht="15.5">
      <c r="A26" s="821"/>
      <c r="B26" s="843"/>
      <c r="C26" s="869"/>
      <c r="D26" s="872"/>
      <c r="E26" s="872"/>
      <c r="F26" s="872"/>
      <c r="G26" s="872"/>
      <c r="H26" s="872"/>
      <c r="I26" s="872"/>
      <c r="J26" s="872"/>
      <c r="K26" s="868"/>
      <c r="L26" s="873"/>
      <c r="M26" s="843"/>
      <c r="N26" s="868"/>
      <c r="O26" s="868"/>
      <c r="P26" s="868"/>
      <c r="Q26" s="868"/>
      <c r="R26" s="868"/>
      <c r="S26" s="868"/>
      <c r="T26" s="868"/>
      <c r="U26" s="843"/>
      <c r="V26" s="843"/>
      <c r="W26" s="843"/>
      <c r="X26" s="843"/>
      <c r="Y26" s="843"/>
      <c r="Z26" s="843"/>
      <c r="AA26" s="843"/>
      <c r="AB26" s="843"/>
      <c r="AC26" s="843"/>
      <c r="AD26" s="843"/>
      <c r="AE26" s="843"/>
      <c r="AF26" s="843"/>
      <c r="AG26" s="843"/>
      <c r="AH26" s="843"/>
      <c r="AI26" s="843"/>
      <c r="AJ26" s="843"/>
      <c r="AK26" s="843"/>
      <c r="AL26" s="843"/>
      <c r="AM26" s="843"/>
      <c r="AN26" s="843"/>
      <c r="AO26" s="843"/>
      <c r="AP26" s="843"/>
      <c r="AQ26" s="843"/>
      <c r="AR26" s="843"/>
      <c r="AS26" s="843"/>
      <c r="AT26" s="843"/>
      <c r="AU26" s="843"/>
      <c r="AV26" s="843"/>
      <c r="AW26" s="843"/>
      <c r="AX26" s="843"/>
      <c r="AY26" s="843"/>
      <c r="AZ26" s="843"/>
      <c r="BA26" s="843"/>
      <c r="BB26" s="843"/>
      <c r="BC26" s="843"/>
      <c r="BD26" s="843"/>
      <c r="BE26" s="843"/>
      <c r="BF26" s="843"/>
      <c r="BG26" s="843"/>
      <c r="BH26" s="843"/>
      <c r="BI26" s="843"/>
      <c r="BJ26" s="843"/>
      <c r="BK26" s="843"/>
      <c r="BL26" s="843"/>
      <c r="BM26" s="843"/>
      <c r="BN26" s="843"/>
      <c r="BO26" s="843"/>
      <c r="BP26" s="843"/>
      <c r="BQ26" s="843"/>
      <c r="BR26" s="843"/>
      <c r="BS26" s="843"/>
      <c r="BT26" s="843"/>
      <c r="BU26" s="843"/>
      <c r="BV26" s="843"/>
      <c r="BW26" s="843"/>
    </row>
    <row r="27" spans="1:75" s="819" customFormat="1" ht="15.5">
      <c r="A27" s="821"/>
      <c r="B27" s="843"/>
      <c r="C27" s="843"/>
      <c r="D27" s="843"/>
      <c r="E27" s="843"/>
      <c r="F27" s="843"/>
      <c r="G27" s="843"/>
      <c r="H27" s="843"/>
      <c r="I27" s="843"/>
      <c r="J27" s="843"/>
      <c r="K27" s="843"/>
      <c r="L27" s="843"/>
      <c r="M27" s="843"/>
      <c r="N27" s="843"/>
      <c r="O27" s="843"/>
      <c r="P27" s="843"/>
      <c r="Q27" s="843"/>
      <c r="R27" s="843"/>
      <c r="S27" s="843"/>
      <c r="T27" s="843"/>
      <c r="U27" s="843"/>
      <c r="V27" s="843"/>
      <c r="W27" s="843"/>
      <c r="X27" s="843"/>
      <c r="Y27" s="843"/>
      <c r="Z27" s="843"/>
      <c r="AA27" s="843"/>
      <c r="AB27" s="843"/>
      <c r="AC27" s="843"/>
      <c r="AD27" s="843"/>
      <c r="AE27" s="843"/>
      <c r="AF27" s="843"/>
      <c r="AG27" s="843"/>
      <c r="AH27" s="843"/>
      <c r="AI27" s="843"/>
      <c r="AJ27" s="843"/>
      <c r="AK27" s="843"/>
      <c r="AL27" s="843"/>
      <c r="AM27" s="843"/>
      <c r="AN27" s="843"/>
      <c r="AO27" s="843"/>
      <c r="AP27" s="843"/>
      <c r="AQ27" s="843"/>
      <c r="AR27" s="843"/>
      <c r="AS27" s="843"/>
      <c r="AT27" s="843"/>
      <c r="AU27" s="843"/>
      <c r="AV27" s="843"/>
      <c r="AW27" s="843"/>
      <c r="AX27" s="843"/>
      <c r="AY27" s="843"/>
      <c r="AZ27" s="843"/>
      <c r="BA27" s="843"/>
      <c r="BB27" s="843"/>
      <c r="BC27" s="843"/>
      <c r="BD27" s="843"/>
      <c r="BE27" s="843"/>
      <c r="BF27" s="843"/>
      <c r="BG27" s="843"/>
      <c r="BH27" s="843"/>
      <c r="BI27" s="843"/>
      <c r="BJ27" s="843"/>
      <c r="BK27" s="843"/>
      <c r="BL27" s="843"/>
      <c r="BM27" s="843"/>
      <c r="BN27" s="843"/>
      <c r="BO27" s="843"/>
      <c r="BP27" s="843"/>
      <c r="BQ27" s="843"/>
      <c r="BR27" s="843"/>
      <c r="BS27" s="843"/>
      <c r="BT27" s="843"/>
      <c r="BU27" s="843"/>
      <c r="BV27" s="843"/>
      <c r="BW27" s="843"/>
    </row>
    <row r="28" spans="1:75" s="819" customFormat="1" ht="15.5">
      <c r="A28" s="821"/>
      <c r="B28" s="843"/>
      <c r="C28" s="843"/>
      <c r="D28" s="843"/>
      <c r="E28" s="843"/>
      <c r="F28" s="843"/>
      <c r="G28" s="843"/>
      <c r="H28" s="843"/>
      <c r="I28" s="843"/>
      <c r="J28" s="843"/>
      <c r="K28" s="843"/>
      <c r="L28" s="843"/>
      <c r="M28" s="843"/>
      <c r="N28" s="843"/>
      <c r="O28" s="843"/>
      <c r="P28" s="843"/>
      <c r="Q28" s="843"/>
      <c r="R28" s="843"/>
      <c r="S28" s="843"/>
      <c r="T28" s="843"/>
      <c r="U28" s="843"/>
      <c r="V28" s="843"/>
      <c r="W28" s="843"/>
      <c r="X28" s="843"/>
      <c r="Y28" s="843"/>
      <c r="Z28" s="843"/>
      <c r="AA28" s="843"/>
      <c r="AB28" s="843"/>
      <c r="AC28" s="843"/>
      <c r="AD28" s="843"/>
      <c r="AE28" s="843"/>
      <c r="AF28" s="843"/>
      <c r="AG28" s="843"/>
      <c r="AH28" s="843"/>
      <c r="AI28" s="843"/>
      <c r="AJ28" s="843"/>
      <c r="AK28" s="843"/>
      <c r="AL28" s="843"/>
      <c r="AM28" s="843"/>
      <c r="AN28" s="843"/>
      <c r="AO28" s="843"/>
      <c r="AP28" s="843"/>
      <c r="AQ28" s="843"/>
      <c r="AR28" s="843"/>
      <c r="AS28" s="843"/>
      <c r="AT28" s="843"/>
      <c r="AU28" s="843"/>
      <c r="AV28" s="843"/>
      <c r="AW28" s="843"/>
      <c r="AX28" s="843"/>
      <c r="AY28" s="843"/>
      <c r="AZ28" s="843"/>
      <c r="BA28" s="843"/>
      <c r="BB28" s="843"/>
      <c r="BC28" s="843"/>
      <c r="BD28" s="843"/>
      <c r="BE28" s="843"/>
      <c r="BF28" s="843"/>
      <c r="BG28" s="843"/>
      <c r="BH28" s="843"/>
      <c r="BI28" s="843"/>
      <c r="BJ28" s="843"/>
      <c r="BK28" s="843"/>
      <c r="BL28" s="843"/>
      <c r="BM28" s="843"/>
      <c r="BN28" s="843"/>
      <c r="BO28" s="843"/>
      <c r="BP28" s="843"/>
      <c r="BQ28" s="843"/>
      <c r="BR28" s="843"/>
      <c r="BS28" s="843"/>
      <c r="BT28" s="843"/>
      <c r="BU28" s="843"/>
      <c r="BV28" s="843"/>
      <c r="BW28" s="843"/>
    </row>
    <row r="29" spans="1:75" s="819" customFormat="1" ht="15.5">
      <c r="A29" s="821"/>
      <c r="B29" s="843"/>
      <c r="C29" s="843"/>
      <c r="D29" s="843"/>
      <c r="E29" s="843"/>
      <c r="F29" s="843"/>
      <c r="G29" s="843"/>
      <c r="H29" s="843"/>
      <c r="I29" s="843"/>
      <c r="J29" s="843"/>
      <c r="K29" s="843"/>
      <c r="L29" s="843"/>
      <c r="M29" s="843"/>
      <c r="N29" s="843"/>
      <c r="O29" s="843"/>
      <c r="P29" s="843"/>
      <c r="Q29" s="843"/>
      <c r="R29" s="843"/>
      <c r="S29" s="843"/>
      <c r="T29" s="843"/>
      <c r="U29" s="843"/>
      <c r="V29" s="843"/>
      <c r="W29" s="843"/>
      <c r="X29" s="843"/>
      <c r="Y29" s="843"/>
      <c r="Z29" s="843"/>
      <c r="AA29" s="843"/>
      <c r="AB29" s="843"/>
      <c r="AC29" s="843"/>
      <c r="AD29" s="843"/>
      <c r="AE29" s="843"/>
      <c r="AF29" s="843"/>
      <c r="AG29" s="843"/>
      <c r="AH29" s="843"/>
      <c r="AI29" s="843"/>
      <c r="AJ29" s="843"/>
      <c r="AK29" s="843"/>
      <c r="AL29" s="843"/>
      <c r="AM29" s="843"/>
      <c r="AN29" s="843"/>
      <c r="AO29" s="843"/>
      <c r="AP29" s="843"/>
      <c r="AQ29" s="843"/>
      <c r="AR29" s="843"/>
      <c r="AS29" s="843"/>
      <c r="AT29" s="843"/>
      <c r="AU29" s="843"/>
      <c r="AV29" s="843"/>
      <c r="AW29" s="843"/>
      <c r="AX29" s="843"/>
      <c r="AY29" s="843"/>
      <c r="AZ29" s="843"/>
      <c r="BA29" s="843"/>
      <c r="BB29" s="843"/>
      <c r="BC29" s="843"/>
      <c r="BD29" s="843"/>
      <c r="BE29" s="843"/>
      <c r="BF29" s="843"/>
      <c r="BG29" s="843"/>
      <c r="BH29" s="843"/>
      <c r="BI29" s="843"/>
      <c r="BJ29" s="843"/>
      <c r="BK29" s="843"/>
      <c r="BL29" s="843"/>
      <c r="BM29" s="843"/>
      <c r="BN29" s="843"/>
      <c r="BO29" s="843"/>
      <c r="BP29" s="843"/>
      <c r="BQ29" s="843"/>
      <c r="BR29" s="843"/>
      <c r="BS29" s="843"/>
      <c r="BT29" s="843"/>
      <c r="BU29" s="843"/>
      <c r="BV29" s="843"/>
      <c r="BW29" s="843"/>
    </row>
    <row r="30" spans="1:75" s="819" customFormat="1" ht="15.5">
      <c r="A30" s="821"/>
      <c r="B30" s="843"/>
      <c r="C30" s="843"/>
      <c r="D30" s="874"/>
      <c r="E30" s="874"/>
      <c r="F30" s="874"/>
      <c r="G30" s="874"/>
      <c r="H30" s="874"/>
      <c r="I30" s="874"/>
      <c r="J30" s="874"/>
      <c r="K30" s="874"/>
      <c r="L30" s="874"/>
      <c r="M30" s="874"/>
      <c r="N30" s="874"/>
      <c r="O30" s="874"/>
      <c r="P30" s="843"/>
      <c r="Q30" s="843"/>
      <c r="R30" s="843"/>
      <c r="S30" s="843"/>
      <c r="T30" s="843"/>
      <c r="U30" s="843"/>
      <c r="V30" s="843"/>
      <c r="W30" s="843"/>
      <c r="X30" s="843"/>
      <c r="Y30" s="843"/>
      <c r="Z30" s="843"/>
      <c r="AA30" s="843"/>
      <c r="AB30" s="843"/>
      <c r="AC30" s="843"/>
      <c r="AD30" s="843"/>
      <c r="AE30" s="843"/>
      <c r="AF30" s="843"/>
      <c r="AG30" s="843"/>
      <c r="AH30" s="843"/>
      <c r="AI30" s="843"/>
      <c r="AJ30" s="843"/>
      <c r="AK30" s="843"/>
      <c r="AL30" s="843"/>
      <c r="AM30" s="843"/>
      <c r="AN30" s="843"/>
      <c r="AO30" s="843"/>
      <c r="AP30" s="843"/>
      <c r="AQ30" s="843"/>
      <c r="AR30" s="843"/>
      <c r="AS30" s="843"/>
      <c r="AT30" s="843"/>
      <c r="AU30" s="843"/>
      <c r="AV30" s="843"/>
      <c r="AW30" s="843"/>
      <c r="AX30" s="843"/>
      <c r="AY30" s="843"/>
      <c r="AZ30" s="843"/>
      <c r="BA30" s="843"/>
      <c r="BB30" s="843"/>
      <c r="BC30" s="843"/>
      <c r="BD30" s="843"/>
      <c r="BE30" s="843"/>
      <c r="BF30" s="843"/>
      <c r="BG30" s="843"/>
      <c r="BH30" s="843"/>
      <c r="BI30" s="843"/>
      <c r="BJ30" s="843"/>
      <c r="BK30" s="843"/>
      <c r="BL30" s="843"/>
      <c r="BM30" s="843"/>
      <c r="BN30" s="843"/>
      <c r="BO30" s="843"/>
      <c r="BP30" s="843"/>
      <c r="BQ30" s="843"/>
      <c r="BR30" s="843"/>
      <c r="BS30" s="843"/>
      <c r="BT30" s="843"/>
      <c r="BU30" s="843"/>
      <c r="BV30" s="843"/>
      <c r="BW30" s="843"/>
    </row>
    <row r="31" spans="1:75" s="819" customFormat="1" ht="15.5">
      <c r="A31" s="821"/>
      <c r="B31" s="843"/>
      <c r="C31" s="843"/>
      <c r="D31" s="843"/>
      <c r="E31" s="843"/>
      <c r="F31" s="843"/>
      <c r="G31" s="843"/>
      <c r="H31" s="843"/>
      <c r="I31" s="843"/>
      <c r="J31" s="843"/>
      <c r="K31" s="843"/>
      <c r="L31" s="843"/>
      <c r="M31" s="843"/>
      <c r="N31" s="843"/>
      <c r="O31" s="843"/>
      <c r="P31" s="843"/>
      <c r="Q31" s="843"/>
      <c r="R31" s="843"/>
      <c r="S31" s="843"/>
      <c r="T31" s="843"/>
      <c r="U31" s="843"/>
      <c r="V31" s="843"/>
      <c r="W31" s="843"/>
      <c r="X31" s="843"/>
      <c r="Y31" s="843"/>
      <c r="Z31" s="843"/>
      <c r="AA31" s="843"/>
      <c r="AB31" s="843"/>
      <c r="AC31" s="843"/>
      <c r="AD31" s="843"/>
      <c r="AE31" s="843"/>
      <c r="AF31" s="843"/>
      <c r="AG31" s="843"/>
      <c r="AH31" s="843"/>
      <c r="AI31" s="843"/>
      <c r="AJ31" s="843"/>
      <c r="AK31" s="843"/>
      <c r="AL31" s="843"/>
      <c r="AM31" s="843"/>
      <c r="AN31" s="843"/>
      <c r="AO31" s="843"/>
      <c r="AP31" s="843"/>
      <c r="AQ31" s="843"/>
      <c r="AR31" s="843"/>
      <c r="AS31" s="843"/>
      <c r="AT31" s="843"/>
      <c r="AU31" s="843"/>
      <c r="AV31" s="843"/>
      <c r="AW31" s="843"/>
      <c r="AX31" s="843"/>
      <c r="AY31" s="843"/>
      <c r="AZ31" s="843"/>
      <c r="BA31" s="843"/>
      <c r="BB31" s="843"/>
      <c r="BC31" s="843"/>
      <c r="BD31" s="843"/>
      <c r="BE31" s="843"/>
      <c r="BF31" s="843"/>
      <c r="BG31" s="843"/>
      <c r="BH31" s="843"/>
      <c r="BI31" s="843"/>
      <c r="BJ31" s="843"/>
      <c r="BK31" s="843"/>
      <c r="BL31" s="843"/>
      <c r="BM31" s="843"/>
      <c r="BN31" s="843"/>
      <c r="BO31" s="843"/>
      <c r="BP31" s="843"/>
      <c r="BQ31" s="843"/>
      <c r="BR31" s="843"/>
      <c r="BS31" s="843"/>
      <c r="BT31" s="843"/>
      <c r="BU31" s="843"/>
      <c r="BV31" s="843"/>
      <c r="BW31" s="843"/>
    </row>
    <row r="32" spans="1:75" s="819" customFormat="1" ht="15.5">
      <c r="A32" s="821"/>
      <c r="B32" s="843"/>
      <c r="C32" s="821"/>
      <c r="D32" s="843"/>
      <c r="E32" s="843"/>
      <c r="F32" s="843"/>
      <c r="G32" s="843"/>
      <c r="H32" s="843"/>
      <c r="I32" s="843"/>
      <c r="J32" s="843"/>
      <c r="K32" s="843"/>
      <c r="L32" s="843"/>
      <c r="M32" s="843"/>
      <c r="N32" s="843"/>
      <c r="O32" s="843"/>
      <c r="P32" s="843"/>
      <c r="Q32" s="843"/>
      <c r="R32" s="843"/>
      <c r="S32" s="843"/>
      <c r="T32" s="843"/>
      <c r="U32" s="843"/>
      <c r="V32" s="843"/>
      <c r="W32" s="843"/>
      <c r="X32" s="843"/>
      <c r="Y32" s="843"/>
      <c r="Z32" s="843"/>
      <c r="AA32" s="843"/>
      <c r="AB32" s="843"/>
      <c r="AC32" s="843"/>
      <c r="AD32" s="843"/>
      <c r="AE32" s="821"/>
      <c r="AF32" s="821"/>
      <c r="AG32" s="821"/>
      <c r="AH32" s="843"/>
      <c r="AI32" s="843"/>
      <c r="AJ32" s="843"/>
      <c r="AK32" s="843"/>
      <c r="AL32" s="843"/>
      <c r="AM32" s="843"/>
      <c r="AN32" s="843"/>
      <c r="AO32" s="843"/>
      <c r="AP32" s="843"/>
      <c r="AQ32" s="843"/>
      <c r="AR32" s="843"/>
      <c r="AS32" s="843"/>
      <c r="AT32" s="843"/>
      <c r="AU32" s="843"/>
      <c r="AV32" s="843"/>
      <c r="AW32" s="843"/>
      <c r="AX32" s="843"/>
      <c r="AY32" s="843"/>
      <c r="AZ32" s="843"/>
      <c r="BA32" s="843"/>
      <c r="BB32" s="843"/>
      <c r="BC32" s="843"/>
      <c r="BD32" s="843"/>
      <c r="BE32" s="843"/>
      <c r="BF32" s="843"/>
      <c r="BG32" s="843"/>
      <c r="BH32" s="843"/>
      <c r="BI32" s="843"/>
      <c r="BJ32" s="843"/>
      <c r="BK32" s="843"/>
      <c r="BL32" s="843"/>
      <c r="BM32" s="843"/>
      <c r="BN32" s="843"/>
      <c r="BO32" s="843"/>
      <c r="BP32" s="843"/>
      <c r="BQ32" s="843"/>
      <c r="BR32" s="843"/>
      <c r="BS32" s="843"/>
      <c r="BT32" s="843"/>
      <c r="BU32" s="843"/>
      <c r="BV32" s="843"/>
      <c r="BW32" s="843"/>
    </row>
    <row r="33" spans="1:50" s="819" customFormat="1" ht="15.5">
      <c r="A33" s="843"/>
      <c r="B33" s="843"/>
      <c r="C33" s="821"/>
      <c r="D33" s="843"/>
      <c r="E33" s="843"/>
      <c r="F33" s="843"/>
      <c r="G33" s="843"/>
      <c r="H33" s="843"/>
      <c r="I33" s="843"/>
      <c r="J33" s="843"/>
      <c r="K33" s="843"/>
      <c r="L33" s="843"/>
      <c r="M33" s="843"/>
      <c r="N33" s="843"/>
      <c r="O33" s="843"/>
      <c r="P33" s="843"/>
      <c r="Q33" s="843"/>
      <c r="R33" s="843"/>
      <c r="S33" s="843"/>
      <c r="T33" s="843"/>
      <c r="U33" s="843"/>
      <c r="V33" s="843"/>
      <c r="W33" s="843"/>
      <c r="X33" s="843"/>
      <c r="Y33" s="843"/>
      <c r="Z33" s="843"/>
      <c r="AA33" s="843"/>
      <c r="AB33" s="843"/>
      <c r="AC33" s="843"/>
      <c r="AD33" s="843"/>
      <c r="AE33" s="821"/>
      <c r="AF33" s="821"/>
      <c r="AG33" s="821"/>
      <c r="AH33" s="843"/>
      <c r="AI33" s="843"/>
      <c r="AJ33" s="843"/>
      <c r="AK33" s="843"/>
      <c r="AL33" s="843"/>
      <c r="AM33" s="843"/>
      <c r="AN33" s="843"/>
      <c r="AO33" s="843"/>
      <c r="AP33" s="843"/>
      <c r="AQ33" s="843"/>
      <c r="AR33" s="843"/>
      <c r="AS33" s="843"/>
      <c r="AT33" s="843"/>
      <c r="AU33" s="843"/>
      <c r="AV33" s="843"/>
      <c r="AW33" s="843"/>
      <c r="AX33" s="843"/>
    </row>
    <row r="34" spans="1:50" s="818" customFormat="1" ht="15.5">
      <c r="A34" s="845"/>
      <c r="B34" s="845"/>
      <c r="C34" s="822"/>
      <c r="D34" s="845"/>
      <c r="E34" s="845"/>
      <c r="F34" s="845"/>
      <c r="G34" s="845"/>
      <c r="H34" s="845"/>
      <c r="I34" s="845"/>
      <c r="J34" s="845"/>
      <c r="K34" s="845"/>
      <c r="L34" s="845"/>
      <c r="M34" s="845"/>
      <c r="N34" s="845"/>
      <c r="O34" s="845"/>
      <c r="P34" s="845"/>
      <c r="Q34" s="845"/>
      <c r="R34" s="845"/>
      <c r="S34" s="845"/>
      <c r="T34" s="845"/>
      <c r="U34" s="845"/>
      <c r="V34" s="845"/>
      <c r="W34" s="845"/>
      <c r="X34" s="845"/>
      <c r="Y34" s="845"/>
      <c r="Z34" s="845"/>
      <c r="AA34" s="845"/>
      <c r="AB34" s="845"/>
      <c r="AC34" s="845"/>
      <c r="AD34" s="845"/>
      <c r="AE34" s="822"/>
      <c r="AF34" s="822"/>
      <c r="AG34" s="822"/>
      <c r="AH34" s="845"/>
      <c r="AI34" s="845"/>
      <c r="AJ34" s="845"/>
      <c r="AK34" s="845"/>
      <c r="AL34" s="845"/>
      <c r="AM34" s="845"/>
      <c r="AN34" s="845"/>
      <c r="AO34" s="845"/>
      <c r="AP34" s="845"/>
      <c r="AQ34" s="845"/>
      <c r="AR34" s="845"/>
      <c r="AS34" s="845"/>
      <c r="AT34" s="845"/>
      <c r="AU34" s="845"/>
      <c r="AV34" s="845"/>
      <c r="AW34" s="845"/>
      <c r="AX34" s="845"/>
    </row>
    <row r="35" spans="1:50" s="818" customFormat="1" ht="15.5">
      <c r="A35" s="845"/>
      <c r="B35" s="845"/>
      <c r="C35" s="822"/>
      <c r="D35" s="845"/>
      <c r="E35" s="845"/>
      <c r="F35" s="845"/>
      <c r="G35" s="845"/>
      <c r="H35" s="845"/>
      <c r="I35" s="845"/>
      <c r="J35" s="845"/>
      <c r="K35" s="845"/>
      <c r="L35" s="845"/>
      <c r="M35" s="845"/>
      <c r="N35" s="845"/>
      <c r="O35" s="845"/>
      <c r="P35" s="845"/>
      <c r="Q35" s="845"/>
      <c r="R35" s="845"/>
      <c r="S35" s="845"/>
      <c r="T35" s="845"/>
      <c r="U35" s="845"/>
      <c r="V35" s="845"/>
      <c r="W35" s="845"/>
      <c r="X35" s="845"/>
      <c r="Y35" s="845"/>
      <c r="Z35" s="845"/>
      <c r="AA35" s="845"/>
      <c r="AB35" s="845"/>
      <c r="AC35" s="845"/>
      <c r="AD35" s="845"/>
      <c r="AE35" s="822"/>
      <c r="AF35" s="822"/>
      <c r="AG35" s="822"/>
      <c r="AH35" s="845"/>
      <c r="AI35" s="845"/>
      <c r="AJ35" s="845"/>
      <c r="AK35" s="845"/>
      <c r="AL35" s="845"/>
      <c r="AM35" s="845"/>
      <c r="AN35" s="845"/>
      <c r="AO35" s="845"/>
      <c r="AP35" s="845"/>
      <c r="AQ35" s="845"/>
      <c r="AR35" s="845"/>
      <c r="AS35" s="845"/>
      <c r="AT35" s="845"/>
      <c r="AU35" s="845"/>
      <c r="AV35" s="845"/>
      <c r="AW35" s="845"/>
      <c r="AX35" s="845"/>
    </row>
    <row r="36" spans="1:50" s="818" customFormat="1" ht="15.5">
      <c r="A36" s="845"/>
      <c r="B36" s="845"/>
      <c r="C36" s="822"/>
      <c r="D36" s="845"/>
      <c r="E36" s="845"/>
      <c r="F36" s="845"/>
      <c r="G36" s="845"/>
      <c r="H36" s="845"/>
      <c r="I36" s="845"/>
      <c r="J36" s="845"/>
      <c r="K36" s="845"/>
      <c r="L36" s="845"/>
      <c r="M36" s="845"/>
      <c r="N36" s="845"/>
      <c r="O36" s="845"/>
      <c r="P36" s="845"/>
      <c r="Q36" s="845"/>
      <c r="R36" s="845"/>
      <c r="S36" s="845"/>
      <c r="T36" s="845"/>
      <c r="U36" s="845"/>
      <c r="V36" s="845"/>
      <c r="W36" s="845"/>
      <c r="X36" s="845"/>
      <c r="Y36" s="845"/>
      <c r="Z36" s="845"/>
      <c r="AA36" s="845"/>
      <c r="AB36" s="845"/>
      <c r="AC36" s="845"/>
      <c r="AD36" s="845"/>
      <c r="AE36" s="822"/>
      <c r="AF36" s="822"/>
      <c r="AG36" s="822"/>
      <c r="AH36" s="845"/>
      <c r="AI36" s="845"/>
      <c r="AJ36" s="845"/>
      <c r="AK36" s="845"/>
      <c r="AL36" s="845"/>
      <c r="AM36" s="845"/>
      <c r="AN36" s="845"/>
      <c r="AO36" s="845"/>
      <c r="AP36" s="845"/>
      <c r="AQ36" s="845"/>
      <c r="AR36" s="845"/>
      <c r="AS36" s="845"/>
      <c r="AT36" s="845"/>
      <c r="AU36" s="845"/>
      <c r="AV36" s="845"/>
      <c r="AW36" s="845"/>
      <c r="AX36" s="845"/>
    </row>
    <row r="37" spans="1:50" s="818" customFormat="1" ht="15.5">
      <c r="A37" s="845"/>
      <c r="B37" s="845"/>
      <c r="C37" s="822"/>
      <c r="D37" s="845"/>
      <c r="E37" s="845"/>
      <c r="F37" s="845"/>
      <c r="G37" s="845"/>
      <c r="H37" s="845"/>
      <c r="I37" s="845"/>
      <c r="J37" s="845"/>
      <c r="K37" s="845"/>
      <c r="L37" s="845"/>
      <c r="M37" s="845"/>
      <c r="N37" s="845"/>
      <c r="O37" s="845"/>
      <c r="P37" s="845"/>
      <c r="Q37" s="845"/>
      <c r="R37" s="845"/>
      <c r="S37" s="845"/>
      <c r="T37" s="845"/>
      <c r="U37" s="845"/>
      <c r="V37" s="845"/>
      <c r="W37" s="845"/>
      <c r="X37" s="845"/>
      <c r="Y37" s="845"/>
      <c r="Z37" s="845"/>
      <c r="AA37" s="845"/>
      <c r="AB37" s="845"/>
      <c r="AC37" s="845"/>
      <c r="AD37" s="845"/>
      <c r="AE37" s="822"/>
      <c r="AF37" s="822"/>
      <c r="AG37" s="822"/>
      <c r="AH37" s="845"/>
      <c r="AI37" s="845"/>
      <c r="AJ37" s="845"/>
      <c r="AK37" s="845"/>
      <c r="AL37" s="845"/>
      <c r="AM37" s="845"/>
      <c r="AN37" s="845"/>
      <c r="AO37" s="845"/>
      <c r="AP37" s="845"/>
      <c r="AQ37" s="845"/>
      <c r="AR37" s="845"/>
      <c r="AS37" s="845"/>
      <c r="AT37" s="845"/>
      <c r="AU37" s="845"/>
      <c r="AV37" s="845"/>
      <c r="AW37" s="845"/>
      <c r="AX37" s="845"/>
    </row>
    <row r="38" spans="1:50" s="819" customFormat="1" ht="15.5">
      <c r="A38" s="843"/>
      <c r="B38" s="843"/>
      <c r="C38" s="821"/>
      <c r="D38" s="843"/>
      <c r="E38" s="843"/>
      <c r="F38" s="843"/>
      <c r="G38" s="843"/>
      <c r="H38" s="843"/>
      <c r="I38" s="843"/>
      <c r="J38" s="843"/>
      <c r="K38" s="843"/>
      <c r="L38" s="843"/>
      <c r="M38" s="843"/>
      <c r="N38" s="843"/>
      <c r="O38" s="843"/>
      <c r="P38" s="843"/>
      <c r="Q38" s="843"/>
      <c r="R38" s="843"/>
      <c r="S38" s="843"/>
      <c r="T38" s="843"/>
      <c r="U38" s="843"/>
      <c r="V38" s="843"/>
      <c r="W38" s="843"/>
      <c r="X38" s="843"/>
      <c r="Y38" s="843"/>
      <c r="Z38" s="843"/>
      <c r="AA38" s="843"/>
      <c r="AB38" s="843"/>
      <c r="AC38" s="843"/>
      <c r="AD38" s="843"/>
      <c r="AE38" s="821"/>
      <c r="AF38" s="821"/>
      <c r="AG38" s="821"/>
      <c r="AH38" s="843"/>
      <c r="AI38" s="843"/>
      <c r="AJ38" s="843"/>
      <c r="AK38" s="843"/>
      <c r="AL38" s="843"/>
      <c r="AM38" s="843"/>
      <c r="AN38" s="843"/>
      <c r="AO38" s="843"/>
      <c r="AP38" s="843"/>
      <c r="AQ38" s="843"/>
      <c r="AR38" s="843"/>
      <c r="AS38" s="843"/>
      <c r="AT38" s="843"/>
      <c r="AU38" s="843"/>
      <c r="AV38" s="843"/>
      <c r="AW38" s="843"/>
      <c r="AX38" s="843"/>
    </row>
    <row r="39" spans="1:50" s="819" customFormat="1" ht="15.5">
      <c r="A39" s="843"/>
      <c r="B39" s="843"/>
      <c r="C39" s="821"/>
      <c r="D39" s="843"/>
      <c r="E39" s="843"/>
      <c r="F39" s="843"/>
      <c r="G39" s="843"/>
      <c r="H39" s="843"/>
      <c r="I39" s="843"/>
      <c r="J39" s="843"/>
      <c r="K39" s="843"/>
      <c r="L39" s="843"/>
      <c r="M39" s="843"/>
      <c r="N39" s="843"/>
      <c r="O39" s="843"/>
      <c r="P39" s="843"/>
      <c r="Q39" s="843"/>
      <c r="R39" s="843"/>
      <c r="S39" s="843"/>
      <c r="T39" s="843"/>
      <c r="U39" s="843"/>
      <c r="V39" s="843"/>
      <c r="W39" s="843"/>
      <c r="X39" s="843"/>
      <c r="Y39" s="843"/>
      <c r="Z39" s="843"/>
      <c r="AA39" s="843"/>
      <c r="AB39" s="843"/>
      <c r="AC39" s="843"/>
      <c r="AD39" s="843"/>
      <c r="AE39" s="821"/>
      <c r="AF39" s="821"/>
      <c r="AG39" s="821"/>
      <c r="AH39" s="843"/>
      <c r="AI39" s="843"/>
      <c r="AJ39" s="843"/>
      <c r="AK39" s="843"/>
      <c r="AL39" s="843"/>
      <c r="AM39" s="843"/>
      <c r="AN39" s="843"/>
      <c r="AO39" s="843"/>
      <c r="AP39" s="843"/>
      <c r="AQ39" s="843"/>
      <c r="AR39" s="843"/>
      <c r="AS39" s="843"/>
      <c r="AT39" s="843"/>
      <c r="AU39" s="843"/>
      <c r="AV39" s="843"/>
      <c r="AW39" s="843"/>
      <c r="AX39" s="843"/>
    </row>
    <row r="40" spans="1:50" s="819" customFormat="1" ht="15.5">
      <c r="A40" s="843"/>
      <c r="B40" s="843"/>
      <c r="C40" s="821"/>
      <c r="D40" s="843"/>
      <c r="E40" s="843"/>
      <c r="F40" s="843"/>
      <c r="G40" s="843"/>
      <c r="H40" s="843"/>
      <c r="I40" s="843"/>
      <c r="J40" s="843"/>
      <c r="K40" s="843"/>
      <c r="L40" s="843"/>
      <c r="M40" s="843"/>
      <c r="N40" s="843"/>
      <c r="O40" s="843"/>
      <c r="P40" s="843"/>
      <c r="Q40" s="843"/>
      <c r="R40" s="843"/>
      <c r="S40" s="843"/>
      <c r="T40" s="843"/>
      <c r="U40" s="843"/>
      <c r="V40" s="843"/>
      <c r="W40" s="843"/>
      <c r="X40" s="843"/>
      <c r="Y40" s="843"/>
      <c r="Z40" s="843"/>
      <c r="AA40" s="843"/>
      <c r="AB40" s="843"/>
      <c r="AC40" s="843"/>
      <c r="AD40" s="843"/>
      <c r="AE40" s="821"/>
      <c r="AF40" s="821"/>
      <c r="AG40" s="821"/>
      <c r="AH40" s="843"/>
      <c r="AI40" s="843"/>
      <c r="AJ40" s="843"/>
      <c r="AK40" s="843"/>
      <c r="AL40" s="843"/>
      <c r="AM40" s="843"/>
      <c r="AN40" s="843"/>
      <c r="AO40" s="843"/>
      <c r="AP40" s="843"/>
      <c r="AQ40" s="843"/>
      <c r="AR40" s="843"/>
      <c r="AS40" s="843"/>
      <c r="AT40" s="843"/>
      <c r="AU40" s="843"/>
      <c r="AV40" s="843"/>
      <c r="AW40" s="843"/>
      <c r="AX40" s="843"/>
    </row>
    <row r="41" spans="1:50" s="819" customFormat="1" ht="15.5">
      <c r="A41" s="843"/>
      <c r="B41" s="843"/>
      <c r="C41" s="821"/>
      <c r="D41" s="843"/>
      <c r="E41" s="843"/>
      <c r="F41" s="843"/>
      <c r="G41" s="843"/>
      <c r="H41" s="843"/>
      <c r="I41" s="843"/>
      <c r="J41" s="843"/>
      <c r="K41" s="843"/>
      <c r="L41" s="843"/>
      <c r="M41" s="843"/>
      <c r="N41" s="843"/>
      <c r="O41" s="843"/>
      <c r="P41" s="843"/>
      <c r="Q41" s="843"/>
      <c r="R41" s="843"/>
      <c r="S41" s="843"/>
      <c r="T41" s="843"/>
      <c r="U41" s="843"/>
      <c r="V41" s="843"/>
      <c r="W41" s="843"/>
      <c r="X41" s="843"/>
      <c r="Y41" s="843"/>
      <c r="Z41" s="843"/>
      <c r="AA41" s="843"/>
      <c r="AB41" s="843"/>
      <c r="AC41" s="843"/>
      <c r="AD41" s="843"/>
      <c r="AE41" s="821"/>
      <c r="AF41" s="821"/>
      <c r="AG41" s="821"/>
      <c r="AH41" s="843"/>
      <c r="AI41" s="843"/>
      <c r="AJ41" s="843"/>
      <c r="AK41" s="843"/>
      <c r="AL41" s="843"/>
      <c r="AM41" s="843"/>
      <c r="AN41" s="843"/>
      <c r="AO41" s="843"/>
      <c r="AP41" s="843"/>
      <c r="AQ41" s="843"/>
      <c r="AR41" s="843"/>
      <c r="AS41" s="843"/>
      <c r="AT41" s="843"/>
      <c r="AU41" s="843"/>
      <c r="AV41" s="843"/>
      <c r="AW41" s="843"/>
      <c r="AX41" s="843"/>
    </row>
    <row r="42" spans="1:50" s="819" customFormat="1" ht="15.5">
      <c r="A42" s="843"/>
      <c r="B42" s="843"/>
      <c r="C42" s="821"/>
      <c r="D42" s="843"/>
      <c r="E42" s="843"/>
      <c r="F42" s="843"/>
      <c r="G42" s="843"/>
      <c r="H42" s="843"/>
      <c r="I42" s="843"/>
      <c r="J42" s="843"/>
      <c r="K42" s="843"/>
      <c r="L42" s="843"/>
      <c r="M42" s="843"/>
      <c r="N42" s="843"/>
      <c r="O42" s="843"/>
      <c r="P42" s="843"/>
      <c r="Q42" s="843"/>
      <c r="R42" s="843"/>
      <c r="S42" s="843"/>
      <c r="T42" s="843"/>
      <c r="U42" s="843"/>
      <c r="V42" s="843"/>
      <c r="W42" s="843"/>
      <c r="X42" s="843"/>
      <c r="Y42" s="843"/>
      <c r="Z42" s="843"/>
      <c r="AA42" s="843"/>
      <c r="AB42" s="843"/>
      <c r="AC42" s="843"/>
      <c r="AD42" s="843"/>
      <c r="AE42" s="821"/>
      <c r="AF42" s="821"/>
      <c r="AG42" s="821"/>
      <c r="AH42" s="843"/>
      <c r="AI42" s="843"/>
      <c r="AJ42" s="843"/>
      <c r="AK42" s="843"/>
      <c r="AL42" s="843"/>
      <c r="AM42" s="843"/>
      <c r="AN42" s="843"/>
      <c r="AO42" s="843"/>
      <c r="AP42" s="843"/>
      <c r="AQ42" s="843"/>
      <c r="AR42" s="843"/>
      <c r="AS42" s="843"/>
      <c r="AT42" s="843"/>
      <c r="AU42" s="843"/>
      <c r="AV42" s="843"/>
      <c r="AW42" s="843"/>
      <c r="AX42" s="843"/>
    </row>
    <row r="43" spans="1:50" ht="15.5">
      <c r="A43" s="843"/>
      <c r="B43" s="844"/>
      <c r="C43" s="847" t="s">
        <v>710</v>
      </c>
      <c r="D43" s="844"/>
      <c r="E43" s="844"/>
      <c r="F43" s="844"/>
      <c r="G43" s="844"/>
      <c r="H43" s="844"/>
      <c r="I43" s="844"/>
      <c r="J43" s="844"/>
      <c r="K43" s="605"/>
      <c r="L43" s="605"/>
      <c r="M43" s="605"/>
      <c r="N43" s="844"/>
      <c r="O43" s="844"/>
      <c r="P43" s="847" t="s">
        <v>711</v>
      </c>
      <c r="Q43" s="844"/>
      <c r="R43" s="844"/>
      <c r="S43" s="844"/>
      <c r="T43" s="844"/>
      <c r="U43" s="844"/>
      <c r="V43" s="844"/>
      <c r="W43" s="844"/>
      <c r="X43" s="605"/>
      <c r="Y43" s="605"/>
      <c r="Z43" s="605"/>
      <c r="AA43" s="605"/>
      <c r="AB43" s="605"/>
      <c r="AC43" s="605"/>
      <c r="AD43" s="605"/>
      <c r="AE43" s="605"/>
      <c r="AF43" s="605"/>
      <c r="AG43" s="605"/>
      <c r="AH43" s="605"/>
      <c r="AI43" s="605"/>
      <c r="AJ43" s="605"/>
      <c r="AK43" s="605"/>
      <c r="AL43" s="605"/>
      <c r="AM43" s="605"/>
      <c r="AN43" s="605"/>
      <c r="AO43" s="605"/>
      <c r="AP43" s="605"/>
      <c r="AQ43" s="605"/>
      <c r="AR43" s="844"/>
      <c r="AS43" s="844"/>
      <c r="AT43" s="844"/>
      <c r="AU43" s="844"/>
      <c r="AV43" s="844"/>
      <c r="AW43" s="844"/>
      <c r="AX43" s="844"/>
    </row>
    <row r="44" spans="1:50" ht="15.5">
      <c r="A44" s="843"/>
      <c r="B44" s="844"/>
      <c r="C44" s="875">
        <v>2018</v>
      </c>
      <c r="D44" s="876">
        <v>2019</v>
      </c>
      <c r="E44" s="876">
        <v>2020</v>
      </c>
      <c r="F44" s="876">
        <v>2021</v>
      </c>
      <c r="G44" s="876">
        <v>2022</v>
      </c>
      <c r="H44" s="876">
        <v>2023</v>
      </c>
      <c r="I44" s="876">
        <v>2024</v>
      </c>
      <c r="J44" s="877">
        <v>2025</v>
      </c>
      <c r="K44" s="605"/>
      <c r="L44" s="605"/>
      <c r="M44" s="605"/>
      <c r="N44" s="844"/>
      <c r="O44" s="844"/>
      <c r="P44" s="849" t="str">
        <f>"Pre-"&amp;Q44</f>
        <v>Pre-2012</v>
      </c>
      <c r="Q44" s="850">
        <f t="shared" ref="Q44:AC44" si="3">R44-1</f>
        <v>2012</v>
      </c>
      <c r="R44" s="850">
        <f t="shared" si="3"/>
        <v>2013</v>
      </c>
      <c r="S44" s="850">
        <f t="shared" si="3"/>
        <v>2014</v>
      </c>
      <c r="T44" s="850">
        <f t="shared" si="3"/>
        <v>2015</v>
      </c>
      <c r="U44" s="850">
        <f t="shared" si="3"/>
        <v>2016</v>
      </c>
      <c r="V44" s="850">
        <f t="shared" si="3"/>
        <v>2017</v>
      </c>
      <c r="W44" s="850">
        <f t="shared" si="3"/>
        <v>2018</v>
      </c>
      <c r="X44" s="850">
        <f t="shared" si="3"/>
        <v>2019</v>
      </c>
      <c r="Y44" s="850">
        <f t="shared" si="3"/>
        <v>2020</v>
      </c>
      <c r="Z44" s="850">
        <f t="shared" si="3"/>
        <v>2021</v>
      </c>
      <c r="AA44" s="850">
        <f t="shared" si="3"/>
        <v>2022</v>
      </c>
      <c r="AB44" s="850">
        <f t="shared" si="3"/>
        <v>2023</v>
      </c>
      <c r="AC44" s="850">
        <f t="shared" si="3"/>
        <v>2024</v>
      </c>
      <c r="AD44" s="878">
        <v>2025</v>
      </c>
      <c r="AE44" s="605"/>
      <c r="AF44" s="605"/>
      <c r="AG44" s="605"/>
      <c r="AH44" s="605"/>
      <c r="AI44" s="605"/>
      <c r="AJ44" s="605"/>
      <c r="AK44" s="605"/>
      <c r="AL44" s="605"/>
      <c r="AM44" s="605"/>
      <c r="AN44" s="605"/>
      <c r="AO44" s="605"/>
      <c r="AP44" s="605"/>
      <c r="AQ44" s="605"/>
      <c r="AR44" s="605"/>
      <c r="AS44" s="605"/>
      <c r="AT44" s="605"/>
      <c r="AU44" s="605"/>
      <c r="AV44" s="605"/>
      <c r="AW44" s="605"/>
      <c r="AX44" s="605"/>
    </row>
    <row r="45" spans="1:50" ht="15.5">
      <c r="A45" s="843"/>
      <c r="B45" s="879" t="s">
        <v>709</v>
      </c>
      <c r="C45" s="880">
        <v>2.257E-2</v>
      </c>
      <c r="D45" s="881">
        <v>3.2369592286518509</v>
      </c>
      <c r="E45" s="881">
        <v>3.0329727551706314</v>
      </c>
      <c r="F45" s="881">
        <v>7.4231533788591939</v>
      </c>
      <c r="G45" s="881">
        <v>17.173255393225027</v>
      </c>
      <c r="H45" s="881">
        <v>18.668959156634561</v>
      </c>
      <c r="I45" s="881">
        <v>19.047248846396865</v>
      </c>
      <c r="J45" s="882">
        <v>23.448950114404965</v>
      </c>
      <c r="K45" s="605"/>
      <c r="L45" s="605"/>
      <c r="M45" s="605"/>
      <c r="N45" s="844"/>
      <c r="O45" s="879" t="s">
        <v>709</v>
      </c>
      <c r="P45" s="883">
        <v>13.565962160389626</v>
      </c>
      <c r="Q45" s="884">
        <v>7.3410071086552753</v>
      </c>
      <c r="R45" s="884">
        <v>6.8249952800139821</v>
      </c>
      <c r="S45" s="884">
        <v>14.686246921626665</v>
      </c>
      <c r="T45" s="884">
        <v>21.098325083287165</v>
      </c>
      <c r="U45" s="884">
        <v>26.610144463545726</v>
      </c>
      <c r="V45" s="884">
        <v>28.282100197544352</v>
      </c>
      <c r="W45" s="884">
        <v>36.043962384987296</v>
      </c>
      <c r="X45" s="884">
        <v>31.57682230074656</v>
      </c>
      <c r="Y45" s="884">
        <v>36.08248198494222</v>
      </c>
      <c r="Z45" s="884">
        <v>47.558309498414431</v>
      </c>
      <c r="AA45" s="884">
        <v>30.047816398002642</v>
      </c>
      <c r="AB45" s="884">
        <v>20.335862234077734</v>
      </c>
      <c r="AC45" s="884">
        <v>17.482839433835004</v>
      </c>
      <c r="AD45" s="885">
        <v>3.8375366940393909</v>
      </c>
      <c r="AE45" s="605"/>
      <c r="AF45" s="605"/>
      <c r="AG45" s="605"/>
      <c r="AH45" s="605"/>
      <c r="AI45" s="605"/>
      <c r="AJ45" s="605"/>
      <c r="AK45" s="605"/>
      <c r="AL45" s="605"/>
      <c r="AM45" s="605"/>
      <c r="AN45" s="605"/>
      <c r="AO45" s="605"/>
      <c r="AP45" s="605"/>
      <c r="AQ45" s="605"/>
      <c r="AR45" s="605"/>
      <c r="AS45" s="605"/>
      <c r="AT45" s="605"/>
      <c r="AU45" s="605"/>
      <c r="AV45" s="605"/>
      <c r="AW45" s="605"/>
      <c r="AX45" s="605"/>
    </row>
    <row r="46" spans="1:50" ht="15.5">
      <c r="A46" s="843"/>
      <c r="B46" s="879" t="s">
        <v>488</v>
      </c>
      <c r="C46" s="886">
        <v>2.6988014444444444E-2</v>
      </c>
      <c r="D46" s="887">
        <v>1.4081135378767942</v>
      </c>
      <c r="E46" s="887">
        <v>1.5730233016786792</v>
      </c>
      <c r="F46" s="887">
        <v>4.6536998479925247</v>
      </c>
      <c r="G46" s="887">
        <v>9.7685792150651967</v>
      </c>
      <c r="H46" s="887">
        <v>9.2254724972796254</v>
      </c>
      <c r="I46" s="887">
        <v>8.561954103566503</v>
      </c>
      <c r="J46" s="888">
        <v>13.590557967530286</v>
      </c>
      <c r="K46" s="605"/>
      <c r="L46" s="605"/>
      <c r="M46" s="605"/>
      <c r="N46" s="844"/>
      <c r="O46" s="879" t="s">
        <v>488</v>
      </c>
      <c r="P46" s="886">
        <v>11.246390708477646</v>
      </c>
      <c r="Q46" s="887">
        <v>3.7401428103643726</v>
      </c>
      <c r="R46" s="887">
        <v>4.1275950371973895</v>
      </c>
      <c r="S46" s="887">
        <v>9.9266396160663675</v>
      </c>
      <c r="T46" s="887">
        <v>14.083780485151001</v>
      </c>
      <c r="U46" s="887">
        <v>16.117126351823106</v>
      </c>
      <c r="V46" s="887">
        <v>12.555177806484696</v>
      </c>
      <c r="W46" s="887">
        <v>18.8984729644441</v>
      </c>
      <c r="X46" s="887">
        <v>15.017640209426864</v>
      </c>
      <c r="Y46" s="887">
        <v>17.947004617103669</v>
      </c>
      <c r="Z46" s="887">
        <v>27.304232640191803</v>
      </c>
      <c r="AA46" s="887">
        <v>17.330844949733489</v>
      </c>
      <c r="AB46" s="887">
        <v>10.222078711186498</v>
      </c>
      <c r="AC46" s="887">
        <v>7.4390538306338421</v>
      </c>
      <c r="AD46" s="888">
        <v>2.228599690506547</v>
      </c>
      <c r="AE46" s="605"/>
      <c r="AF46" s="605"/>
      <c r="AG46" s="605"/>
      <c r="AH46" s="605"/>
      <c r="AI46" s="605"/>
      <c r="AJ46" s="605"/>
      <c r="AK46" s="605"/>
      <c r="AL46" s="605"/>
      <c r="AM46" s="605"/>
      <c r="AN46" s="605"/>
      <c r="AO46" s="605"/>
      <c r="AP46" s="605"/>
      <c r="AQ46" s="605"/>
      <c r="AR46" s="605"/>
      <c r="AS46" s="605"/>
      <c r="AT46" s="605"/>
      <c r="AU46" s="605"/>
      <c r="AV46" s="605"/>
      <c r="AW46" s="605"/>
      <c r="AX46" s="605"/>
    </row>
    <row r="47" spans="1:50" ht="15.5">
      <c r="A47" s="843"/>
      <c r="B47" s="879" t="s">
        <v>490</v>
      </c>
      <c r="C47" s="880">
        <v>9.0814112288998439E-2</v>
      </c>
      <c r="D47" s="881">
        <v>1.1169091011242265</v>
      </c>
      <c r="E47" s="881">
        <v>1.8274105914354835</v>
      </c>
      <c r="F47" s="881">
        <v>5.6754618882834995</v>
      </c>
      <c r="G47" s="881">
        <v>12.147002070954205</v>
      </c>
      <c r="H47" s="881">
        <v>10.481705847885294</v>
      </c>
      <c r="I47" s="881">
        <v>9.488929737715635</v>
      </c>
      <c r="J47" s="882">
        <v>12.988739479062415</v>
      </c>
      <c r="K47" s="605"/>
      <c r="L47" s="605"/>
      <c r="M47" s="605"/>
      <c r="N47" s="844"/>
      <c r="O47" s="879" t="s">
        <v>490</v>
      </c>
      <c r="P47" s="880">
        <v>8.0880262081623009</v>
      </c>
      <c r="Q47" s="881">
        <v>6.3163340706234328</v>
      </c>
      <c r="R47" s="881">
        <v>2.4700293598343763</v>
      </c>
      <c r="S47" s="881">
        <v>9.2954955225272933</v>
      </c>
      <c r="T47" s="881">
        <v>10.104616672082205</v>
      </c>
      <c r="U47" s="881">
        <v>14.448976789268148</v>
      </c>
      <c r="V47" s="881">
        <v>12.617257014401368</v>
      </c>
      <c r="W47" s="881">
        <v>18.869757524200068</v>
      </c>
      <c r="X47" s="881">
        <v>11.235445485807816</v>
      </c>
      <c r="Y47" s="881">
        <v>26.277461123283942</v>
      </c>
      <c r="Z47" s="881">
        <v>34.963718479063942</v>
      </c>
      <c r="AA47" s="881">
        <v>21.762721451192654</v>
      </c>
      <c r="AB47" s="881">
        <v>10.685398319406715</v>
      </c>
      <c r="AC47" s="881">
        <v>7.9122622010956691</v>
      </c>
      <c r="AD47" s="882">
        <v>2.1955549379988466</v>
      </c>
      <c r="AE47" s="605"/>
      <c r="AF47" s="605"/>
      <c r="AG47" s="605"/>
      <c r="AH47" s="605"/>
      <c r="AI47" s="605"/>
      <c r="AJ47" s="605"/>
      <c r="AK47" s="605"/>
      <c r="AL47" s="605"/>
      <c r="AM47" s="605"/>
      <c r="AN47" s="605"/>
      <c r="AO47" s="605"/>
      <c r="AP47" s="605"/>
      <c r="AQ47" s="605"/>
      <c r="AR47" s="605"/>
      <c r="AS47" s="605"/>
      <c r="AT47" s="605"/>
      <c r="AU47" s="605"/>
      <c r="AV47" s="605"/>
      <c r="AW47" s="605"/>
      <c r="AX47" s="605"/>
    </row>
    <row r="48" spans="1:50" ht="15.5">
      <c r="A48" s="843"/>
      <c r="B48" s="879" t="s">
        <v>492</v>
      </c>
      <c r="C48" s="886">
        <v>0</v>
      </c>
      <c r="D48" s="887">
        <v>1.6385233054065529</v>
      </c>
      <c r="E48" s="887">
        <v>4.4127385675842428</v>
      </c>
      <c r="F48" s="887">
        <v>10.474522375684941</v>
      </c>
      <c r="G48" s="887">
        <v>19.057452223196712</v>
      </c>
      <c r="H48" s="887">
        <v>20.313263751177097</v>
      </c>
      <c r="I48" s="887">
        <v>21.682958839862991</v>
      </c>
      <c r="J48" s="888">
        <v>27.063591967479745</v>
      </c>
      <c r="K48" s="605"/>
      <c r="L48" s="605"/>
      <c r="M48" s="605"/>
      <c r="N48" s="844"/>
      <c r="O48" s="879" t="s">
        <v>492</v>
      </c>
      <c r="P48" s="886">
        <v>5.266426679762942</v>
      </c>
      <c r="Q48" s="887">
        <v>7.6478891579549035</v>
      </c>
      <c r="R48" s="887">
        <v>3.9769399705404935</v>
      </c>
      <c r="S48" s="887">
        <v>10.842597972045997</v>
      </c>
      <c r="T48" s="887">
        <v>11.158025005565746</v>
      </c>
      <c r="U48" s="887">
        <v>9.5003996252338769</v>
      </c>
      <c r="V48" s="887">
        <v>25.641315269940943</v>
      </c>
      <c r="W48" s="887">
        <v>41.257327715166745</v>
      </c>
      <c r="X48" s="887">
        <v>17.310063133434912</v>
      </c>
      <c r="Y48" s="887">
        <v>31.310345780026271</v>
      </c>
      <c r="Z48" s="887">
        <v>95.070811265135376</v>
      </c>
      <c r="AA48" s="887">
        <v>34.400820811594002</v>
      </c>
      <c r="AB48" s="887">
        <v>30.393580722813549</v>
      </c>
      <c r="AC48" s="887">
        <v>21.17198977860626</v>
      </c>
      <c r="AD48" s="888">
        <v>5.9140936912793665</v>
      </c>
      <c r="AE48" s="605"/>
      <c r="AF48" s="605"/>
      <c r="AG48" s="605"/>
      <c r="AH48" s="605"/>
      <c r="AI48" s="605"/>
      <c r="AJ48" s="605"/>
      <c r="AK48" s="605"/>
      <c r="AL48" s="605"/>
      <c r="AM48" s="605"/>
      <c r="AN48" s="605"/>
      <c r="AO48" s="605"/>
      <c r="AP48" s="605"/>
      <c r="AQ48" s="605"/>
      <c r="AR48" s="605"/>
      <c r="AS48" s="605"/>
      <c r="AT48" s="605"/>
      <c r="AU48" s="605"/>
      <c r="AV48" s="605"/>
      <c r="AW48" s="605"/>
      <c r="AX48" s="605"/>
    </row>
    <row r="49" spans="1:50" ht="15.5">
      <c r="A49" s="843"/>
      <c r="B49" s="875" t="s">
        <v>606</v>
      </c>
      <c r="C49" s="889">
        <f t="shared" ref="C49:J49" si="4">IFERROR(SUM(C45:C48),"")</f>
        <v>0.14037212673344288</v>
      </c>
      <c r="D49" s="890">
        <f t="shared" si="4"/>
        <v>7.4005051730594236</v>
      </c>
      <c r="E49" s="890">
        <f t="shared" si="4"/>
        <v>10.846145215869036</v>
      </c>
      <c r="F49" s="890">
        <f t="shared" si="4"/>
        <v>28.226837490820159</v>
      </c>
      <c r="G49" s="890">
        <f t="shared" si="4"/>
        <v>58.146288902441135</v>
      </c>
      <c r="H49" s="890">
        <f t="shared" si="4"/>
        <v>58.689401252976573</v>
      </c>
      <c r="I49" s="890">
        <f t="shared" si="4"/>
        <v>58.781091527541996</v>
      </c>
      <c r="J49" s="891">
        <f t="shared" si="4"/>
        <v>77.091839528477408</v>
      </c>
      <c r="K49" s="605"/>
      <c r="L49" s="605"/>
      <c r="M49" s="605"/>
      <c r="N49" s="844"/>
      <c r="O49" s="875" t="s">
        <v>607</v>
      </c>
      <c r="P49" s="889">
        <f t="shared" ref="P49:AD49" si="5">IFERROR(SUM(P45:P48),"")</f>
        <v>38.166805756792513</v>
      </c>
      <c r="Q49" s="890">
        <f t="shared" si="5"/>
        <v>25.045373147597985</v>
      </c>
      <c r="R49" s="890">
        <f t="shared" si="5"/>
        <v>17.399559647586241</v>
      </c>
      <c r="S49" s="890">
        <f t="shared" si="5"/>
        <v>44.750980032266327</v>
      </c>
      <c r="T49" s="890">
        <f t="shared" si="5"/>
        <v>56.444747246086123</v>
      </c>
      <c r="U49" s="890">
        <f t="shared" si="5"/>
        <v>66.676647229870866</v>
      </c>
      <c r="V49" s="890">
        <f t="shared" si="5"/>
        <v>79.095850288371352</v>
      </c>
      <c r="W49" s="890">
        <f t="shared" si="5"/>
        <v>115.06952058879821</v>
      </c>
      <c r="X49" s="890">
        <f t="shared" si="5"/>
        <v>75.139971129416153</v>
      </c>
      <c r="Y49" s="890">
        <f t="shared" si="5"/>
        <v>111.6172935053561</v>
      </c>
      <c r="Z49" s="890">
        <f t="shared" si="5"/>
        <v>204.89707188280556</v>
      </c>
      <c r="AA49" s="890">
        <f t="shared" si="5"/>
        <v>103.54220361052279</v>
      </c>
      <c r="AB49" s="890">
        <f t="shared" si="5"/>
        <v>71.636919987484504</v>
      </c>
      <c r="AC49" s="890">
        <f t="shared" si="5"/>
        <v>54.006145244170774</v>
      </c>
      <c r="AD49" s="891">
        <f t="shared" si="5"/>
        <v>14.17578501382415</v>
      </c>
      <c r="AE49" s="605"/>
      <c r="AF49" s="605"/>
      <c r="AG49" s="605"/>
      <c r="AH49" s="605"/>
      <c r="AI49" s="605"/>
      <c r="AJ49" s="605"/>
      <c r="AK49" s="605"/>
      <c r="AL49" s="605"/>
      <c r="AM49" s="605"/>
      <c r="AN49" s="605"/>
      <c r="AO49" s="605"/>
      <c r="AP49" s="605"/>
      <c r="AQ49" s="605"/>
      <c r="AR49" s="605"/>
      <c r="AS49" s="605"/>
      <c r="AT49" s="605"/>
      <c r="AU49" s="605"/>
      <c r="AV49" s="605"/>
      <c r="AW49" s="605"/>
      <c r="AX49" s="605"/>
    </row>
    <row r="50" spans="1:50" ht="15.5">
      <c r="A50" s="843"/>
      <c r="B50" s="865" t="s">
        <v>526</v>
      </c>
      <c r="C50" s="844"/>
      <c r="D50" s="844"/>
      <c r="E50" s="844"/>
      <c r="F50" s="844"/>
      <c r="G50" s="844"/>
      <c r="H50" s="844"/>
      <c r="I50" s="844"/>
      <c r="J50" s="844"/>
      <c r="K50" s="605"/>
      <c r="L50" s="605"/>
      <c r="M50" s="605"/>
      <c r="N50" s="844"/>
      <c r="O50" s="865" t="s">
        <v>526</v>
      </c>
      <c r="P50" s="844"/>
      <c r="Q50" s="844"/>
      <c r="R50" s="844"/>
      <c r="S50" s="844"/>
      <c r="T50" s="844"/>
      <c r="U50" s="844"/>
      <c r="V50" s="844"/>
      <c r="W50" s="844"/>
      <c r="X50" s="605"/>
      <c r="Y50" s="605"/>
      <c r="Z50" s="605"/>
      <c r="AA50" s="605"/>
      <c r="AB50" s="605"/>
      <c r="AC50" s="605"/>
      <c r="AD50" s="605"/>
      <c r="AE50" s="605"/>
      <c r="AF50" s="605"/>
      <c r="AG50" s="844"/>
      <c r="AH50" s="605"/>
      <c r="AI50" s="605"/>
      <c r="AJ50" s="605"/>
      <c r="AK50" s="605"/>
      <c r="AL50" s="605"/>
      <c r="AM50" s="605"/>
      <c r="AN50" s="605"/>
      <c r="AO50" s="605"/>
      <c r="AP50" s="605"/>
      <c r="AQ50" s="605"/>
      <c r="AR50" s="844"/>
      <c r="AS50" s="844"/>
      <c r="AT50" s="844"/>
      <c r="AU50" s="844"/>
      <c r="AV50" s="844"/>
      <c r="AW50" s="844"/>
      <c r="AX50" s="844"/>
    </row>
    <row r="51" spans="1:50" ht="15.5">
      <c r="A51" s="843"/>
      <c r="B51" s="844"/>
      <c r="C51" s="844"/>
      <c r="D51" s="844"/>
      <c r="E51" s="844"/>
      <c r="F51" s="844"/>
      <c r="G51" s="844"/>
      <c r="H51" s="844"/>
      <c r="I51" s="844"/>
      <c r="J51" s="844"/>
      <c r="K51" s="605"/>
      <c r="L51" s="605"/>
      <c r="M51" s="605"/>
      <c r="N51" s="605"/>
      <c r="O51" s="605"/>
      <c r="P51" s="605"/>
      <c r="Q51" s="605"/>
      <c r="R51" s="605"/>
      <c r="S51" s="605"/>
      <c r="T51" s="605"/>
      <c r="U51" s="605"/>
      <c r="V51" s="605"/>
      <c r="W51" s="605"/>
      <c r="X51" s="605"/>
      <c r="Y51" s="605"/>
      <c r="Z51" s="605"/>
      <c r="AA51" s="605"/>
      <c r="AB51" s="605"/>
      <c r="AC51" s="605"/>
      <c r="AD51" s="605"/>
      <c r="AE51" s="605"/>
      <c r="AF51" s="605"/>
      <c r="AG51" s="605"/>
      <c r="AH51" s="605"/>
      <c r="AI51" s="605"/>
      <c r="AJ51" s="605"/>
      <c r="AK51" s="605"/>
      <c r="AL51" s="605"/>
      <c r="AM51" s="605"/>
      <c r="AN51" s="605"/>
      <c r="AO51" s="605"/>
      <c r="AP51" s="605"/>
      <c r="AQ51" s="605"/>
      <c r="AR51" s="844"/>
      <c r="AS51" s="844"/>
      <c r="AT51" s="844"/>
      <c r="AU51" s="844"/>
      <c r="AV51" s="844"/>
      <c r="AW51" s="844"/>
      <c r="AX51" s="844"/>
    </row>
    <row r="52" spans="1:50" ht="15.5">
      <c r="A52" s="843"/>
      <c r="B52" s="844"/>
      <c r="C52" s="844"/>
      <c r="D52" s="844"/>
      <c r="E52" s="844"/>
      <c r="F52" s="844"/>
      <c r="G52" s="844"/>
      <c r="H52" s="844"/>
      <c r="I52" s="844"/>
      <c r="J52" s="844"/>
      <c r="K52" s="605"/>
      <c r="L52" s="605"/>
      <c r="M52" s="605"/>
      <c r="N52" s="605"/>
      <c r="O52" s="605"/>
      <c r="P52" s="605"/>
      <c r="Q52" s="605"/>
      <c r="R52" s="605"/>
      <c r="S52" s="605"/>
      <c r="T52" s="605"/>
      <c r="U52" s="605"/>
      <c r="V52" s="605"/>
      <c r="W52" s="605"/>
      <c r="X52" s="605"/>
      <c r="Y52" s="605"/>
      <c r="Z52" s="605"/>
      <c r="AA52" s="605"/>
      <c r="AB52" s="605"/>
      <c r="AC52" s="605"/>
      <c r="AD52" s="605"/>
      <c r="AE52" s="605"/>
      <c r="AF52" s="605"/>
      <c r="AG52" s="605"/>
      <c r="AH52" s="605"/>
      <c r="AI52" s="605"/>
      <c r="AJ52" s="605"/>
      <c r="AK52" s="605"/>
      <c r="AL52" s="605"/>
      <c r="AM52" s="605"/>
      <c r="AN52" s="605"/>
      <c r="AO52" s="605"/>
      <c r="AP52" s="605"/>
      <c r="AQ52" s="605"/>
      <c r="AR52" s="844"/>
      <c r="AS52" s="844"/>
      <c r="AT52" s="844"/>
      <c r="AU52" s="844"/>
      <c r="AV52" s="844"/>
      <c r="AW52" s="844"/>
      <c r="AX52" s="844"/>
    </row>
    <row r="53" spans="1:50" ht="15.5">
      <c r="A53" s="843"/>
      <c r="B53" s="844"/>
      <c r="C53" s="844"/>
      <c r="D53" s="844"/>
      <c r="E53" s="844"/>
      <c r="F53" s="844"/>
      <c r="G53" s="844"/>
      <c r="H53" s="844"/>
      <c r="I53" s="844"/>
      <c r="J53" s="844"/>
      <c r="K53" s="605"/>
      <c r="L53" s="605"/>
      <c r="M53" s="605"/>
      <c r="N53" s="605"/>
      <c r="O53" s="605"/>
      <c r="P53" s="605"/>
      <c r="Q53" s="605"/>
      <c r="R53" s="605"/>
      <c r="S53" s="605"/>
      <c r="T53" s="605"/>
      <c r="U53" s="605"/>
      <c r="V53" s="605"/>
      <c r="W53" s="605"/>
      <c r="X53" s="605"/>
      <c r="Y53" s="605"/>
      <c r="Z53" s="605"/>
      <c r="AA53" s="605"/>
      <c r="AB53" s="605"/>
      <c r="AC53" s="605"/>
      <c r="AD53" s="605"/>
      <c r="AE53" s="605"/>
      <c r="AF53" s="605"/>
      <c r="AG53" s="605"/>
      <c r="AH53" s="605"/>
      <c r="AI53" s="605"/>
      <c r="AJ53" s="605"/>
      <c r="AK53" s="605"/>
      <c r="AL53" s="605"/>
      <c r="AM53" s="605"/>
      <c r="AN53" s="605"/>
      <c r="AO53" s="605"/>
      <c r="AP53" s="605"/>
      <c r="AQ53" s="605"/>
      <c r="AR53" s="844"/>
      <c r="AS53" s="844"/>
      <c r="AT53" s="844"/>
      <c r="AU53" s="844"/>
      <c r="AV53" s="844"/>
      <c r="AW53" s="844"/>
      <c r="AX53" s="844"/>
    </row>
    <row r="54" spans="1:50" ht="15.5">
      <c r="A54" s="843"/>
      <c r="B54" s="844"/>
      <c r="C54" s="844"/>
      <c r="D54" s="844"/>
      <c r="E54" s="844"/>
      <c r="F54" s="844"/>
      <c r="G54" s="844"/>
      <c r="H54" s="844"/>
      <c r="I54" s="844"/>
      <c r="J54" s="844"/>
      <c r="K54" s="605"/>
      <c r="L54" s="605"/>
      <c r="M54" s="605"/>
      <c r="N54" s="605"/>
      <c r="O54" s="605"/>
      <c r="P54" s="605"/>
      <c r="Q54" s="605"/>
      <c r="R54" s="605"/>
      <c r="S54" s="605"/>
      <c r="T54" s="605"/>
      <c r="U54" s="605"/>
      <c r="V54" s="605"/>
      <c r="W54" s="605"/>
      <c r="X54" s="605"/>
      <c r="Y54" s="605"/>
      <c r="Z54" s="605"/>
      <c r="AA54" s="605"/>
      <c r="AB54" s="605"/>
      <c r="AC54" s="605"/>
      <c r="AD54" s="605"/>
      <c r="AE54" s="605"/>
      <c r="AF54" s="605"/>
      <c r="AG54" s="605"/>
      <c r="AH54" s="605"/>
      <c r="AI54" s="605"/>
      <c r="AJ54" s="605"/>
      <c r="AK54" s="605"/>
      <c r="AL54" s="605"/>
      <c r="AM54" s="605"/>
      <c r="AN54" s="605"/>
      <c r="AO54" s="605"/>
      <c r="AP54" s="605"/>
      <c r="AQ54" s="605"/>
      <c r="AR54" s="844"/>
      <c r="AS54" s="844"/>
      <c r="AT54" s="844"/>
      <c r="AU54" s="844"/>
      <c r="AV54" s="844"/>
      <c r="AW54" s="844"/>
      <c r="AX54" s="844"/>
    </row>
    <row r="55" spans="1:50" ht="15.5">
      <c r="A55" s="843"/>
      <c r="B55" s="844"/>
      <c r="C55" s="844"/>
      <c r="D55" s="844"/>
      <c r="E55" s="844"/>
      <c r="F55" s="844"/>
      <c r="G55" s="844"/>
      <c r="H55" s="844"/>
      <c r="I55" s="844"/>
      <c r="J55" s="844"/>
      <c r="K55" s="605"/>
      <c r="L55" s="605"/>
      <c r="M55" s="605"/>
      <c r="N55" s="605"/>
      <c r="O55" s="605"/>
      <c r="P55" s="605"/>
      <c r="Q55" s="605"/>
      <c r="R55" s="605"/>
      <c r="S55" s="605"/>
      <c r="T55" s="605"/>
      <c r="U55" s="605"/>
      <c r="V55" s="605"/>
      <c r="W55" s="605"/>
      <c r="X55" s="605"/>
      <c r="Y55" s="605"/>
      <c r="Z55" s="605"/>
      <c r="AA55" s="605"/>
      <c r="AB55" s="605"/>
      <c r="AC55" s="605"/>
      <c r="AD55" s="605"/>
      <c r="AE55" s="605"/>
      <c r="AF55" s="605"/>
      <c r="AG55" s="605"/>
      <c r="AH55" s="605"/>
      <c r="AI55" s="605"/>
      <c r="AJ55" s="605"/>
      <c r="AK55" s="605"/>
      <c r="AL55" s="605"/>
      <c r="AM55" s="605"/>
      <c r="AN55" s="605"/>
      <c r="AO55" s="605"/>
      <c r="AP55" s="605"/>
      <c r="AQ55" s="605"/>
      <c r="AR55" s="844"/>
      <c r="AS55" s="844"/>
      <c r="AT55" s="844"/>
      <c r="AU55" s="844"/>
      <c r="AV55" s="844"/>
      <c r="AW55" s="844"/>
      <c r="AX55" s="844"/>
    </row>
    <row r="56" spans="1:50" ht="15.5">
      <c r="A56" s="843"/>
      <c r="B56" s="844"/>
      <c r="C56" s="844"/>
      <c r="D56" s="844"/>
      <c r="E56" s="844"/>
      <c r="F56" s="844"/>
      <c r="G56" s="844"/>
      <c r="H56" s="844"/>
      <c r="I56" s="844"/>
      <c r="J56" s="844"/>
      <c r="K56" s="605"/>
      <c r="L56" s="605"/>
      <c r="M56" s="605"/>
      <c r="N56" s="605"/>
      <c r="O56" s="605"/>
      <c r="P56" s="605"/>
      <c r="Q56" s="605"/>
      <c r="R56" s="605"/>
      <c r="S56" s="605"/>
      <c r="T56" s="605"/>
      <c r="U56" s="605"/>
      <c r="V56" s="605"/>
      <c r="W56" s="605"/>
      <c r="X56" s="605"/>
      <c r="Y56" s="605"/>
      <c r="Z56" s="605"/>
      <c r="AA56" s="605"/>
      <c r="AB56" s="605"/>
      <c r="AC56" s="605"/>
      <c r="AD56" s="605"/>
      <c r="AE56" s="605"/>
      <c r="AF56" s="605"/>
      <c r="AG56" s="605"/>
      <c r="AH56" s="605"/>
      <c r="AI56" s="605"/>
      <c r="AJ56" s="605"/>
      <c r="AK56" s="605"/>
      <c r="AL56" s="605"/>
      <c r="AM56" s="605"/>
      <c r="AN56" s="605"/>
      <c r="AO56" s="605"/>
      <c r="AP56" s="605"/>
      <c r="AQ56" s="605"/>
      <c r="AR56" s="844"/>
      <c r="AS56" s="844"/>
      <c r="AT56" s="844"/>
      <c r="AU56" s="844"/>
      <c r="AV56" s="844"/>
      <c r="AW56" s="844"/>
      <c r="AX56" s="844"/>
    </row>
    <row r="57" spans="1:50" ht="15.5">
      <c r="A57" s="843"/>
      <c r="B57" s="844"/>
      <c r="C57" s="844"/>
      <c r="D57" s="844"/>
      <c r="E57" s="844"/>
      <c r="F57" s="844"/>
      <c r="G57" s="844"/>
      <c r="H57" s="844"/>
      <c r="I57" s="844"/>
      <c r="J57" s="844"/>
      <c r="K57" s="605"/>
      <c r="L57" s="605"/>
      <c r="M57" s="605"/>
      <c r="N57" s="605"/>
      <c r="O57" s="605"/>
      <c r="P57" s="605"/>
      <c r="Q57" s="605"/>
      <c r="R57" s="605"/>
      <c r="S57" s="605"/>
      <c r="T57" s="605"/>
      <c r="U57" s="605"/>
      <c r="V57" s="605"/>
      <c r="W57" s="605"/>
      <c r="X57" s="605"/>
      <c r="Y57" s="605"/>
      <c r="Z57" s="605"/>
      <c r="AA57" s="605"/>
      <c r="AB57" s="605"/>
      <c r="AC57" s="605"/>
      <c r="AD57" s="605"/>
      <c r="AE57" s="605"/>
      <c r="AF57" s="605"/>
      <c r="AG57" s="605"/>
      <c r="AH57" s="605"/>
      <c r="AI57" s="605"/>
      <c r="AJ57" s="605"/>
      <c r="AK57" s="605"/>
      <c r="AL57" s="605"/>
      <c r="AM57" s="605"/>
      <c r="AN57" s="605"/>
      <c r="AO57" s="605"/>
      <c r="AP57" s="605"/>
      <c r="AQ57" s="605"/>
      <c r="AR57" s="844"/>
      <c r="AS57" s="844"/>
      <c r="AT57" s="844"/>
      <c r="AU57" s="844"/>
      <c r="AV57" s="844"/>
      <c r="AW57" s="844"/>
      <c r="AX57" s="844"/>
    </row>
    <row r="58" spans="1:50" ht="15.5">
      <c r="A58" s="843"/>
      <c r="B58" s="844"/>
      <c r="C58" s="844"/>
      <c r="D58" s="844"/>
      <c r="E58" s="844"/>
      <c r="F58" s="844"/>
      <c r="G58" s="844"/>
      <c r="H58" s="844"/>
      <c r="I58" s="844"/>
      <c r="J58" s="844"/>
      <c r="K58" s="605"/>
      <c r="L58" s="605"/>
      <c r="M58" s="605"/>
      <c r="N58" s="605"/>
      <c r="O58" s="605"/>
      <c r="P58" s="605"/>
      <c r="Q58" s="605"/>
      <c r="R58" s="605"/>
      <c r="S58" s="605"/>
      <c r="T58" s="605"/>
      <c r="U58" s="605"/>
      <c r="V58" s="605"/>
      <c r="W58" s="605"/>
      <c r="X58" s="605"/>
      <c r="Y58" s="605"/>
      <c r="Z58" s="605"/>
      <c r="AA58" s="605"/>
      <c r="AB58" s="605"/>
      <c r="AC58" s="605"/>
      <c r="AD58" s="605"/>
      <c r="AE58" s="605"/>
      <c r="AF58" s="605"/>
      <c r="AG58" s="605"/>
      <c r="AH58" s="605"/>
      <c r="AI58" s="605"/>
      <c r="AJ58" s="605"/>
      <c r="AK58" s="605"/>
      <c r="AL58" s="605"/>
      <c r="AM58" s="605"/>
      <c r="AN58" s="605"/>
      <c r="AO58" s="605"/>
      <c r="AP58" s="605"/>
      <c r="AQ58" s="605"/>
      <c r="AR58" s="844"/>
      <c r="AS58" s="844"/>
      <c r="AT58" s="844"/>
      <c r="AU58" s="844"/>
      <c r="AV58" s="844"/>
      <c r="AW58" s="844"/>
      <c r="AX58" s="844"/>
    </row>
    <row r="59" spans="1:50" ht="15.5">
      <c r="A59" s="843"/>
      <c r="B59" s="844"/>
      <c r="C59" s="844"/>
      <c r="D59" s="844"/>
      <c r="E59" s="844"/>
      <c r="F59" s="844"/>
      <c r="G59" s="844"/>
      <c r="H59" s="844"/>
      <c r="I59" s="844"/>
      <c r="J59" s="844"/>
      <c r="K59" s="605"/>
      <c r="L59" s="605"/>
      <c r="M59" s="605"/>
      <c r="N59" s="605"/>
      <c r="O59" s="605"/>
      <c r="P59" s="605"/>
      <c r="Q59" s="605"/>
      <c r="R59" s="605"/>
      <c r="S59" s="605"/>
      <c r="T59" s="605"/>
      <c r="U59" s="605"/>
      <c r="V59" s="605"/>
      <c r="W59" s="605"/>
      <c r="X59" s="605"/>
      <c r="Y59" s="605"/>
      <c r="Z59" s="605"/>
      <c r="AA59" s="605"/>
      <c r="AB59" s="605"/>
      <c r="AC59" s="605"/>
      <c r="AD59" s="605"/>
      <c r="AE59" s="605"/>
      <c r="AF59" s="605"/>
      <c r="AG59" s="605"/>
      <c r="AH59" s="605"/>
      <c r="AI59" s="605"/>
      <c r="AJ59" s="605"/>
      <c r="AK59" s="605"/>
      <c r="AL59" s="605"/>
      <c r="AM59" s="605"/>
      <c r="AN59" s="605"/>
      <c r="AO59" s="605"/>
      <c r="AP59" s="605"/>
      <c r="AQ59" s="605"/>
      <c r="AR59" s="844"/>
      <c r="AS59" s="844"/>
      <c r="AT59" s="844"/>
      <c r="AU59" s="844"/>
      <c r="AV59" s="844"/>
      <c r="AW59" s="844"/>
      <c r="AX59" s="844"/>
    </row>
    <row r="60" spans="1:50" ht="15.5">
      <c r="A60" s="843"/>
      <c r="B60" s="844"/>
      <c r="C60" s="844"/>
      <c r="D60" s="844"/>
      <c r="E60" s="844"/>
      <c r="F60" s="844"/>
      <c r="G60" s="844"/>
      <c r="H60" s="844"/>
      <c r="I60" s="844"/>
      <c r="J60" s="844"/>
      <c r="K60" s="605"/>
      <c r="L60" s="605"/>
      <c r="M60" s="605"/>
      <c r="N60" s="605"/>
      <c r="O60" s="605"/>
      <c r="P60" s="605"/>
      <c r="Q60" s="605"/>
      <c r="R60" s="605"/>
      <c r="S60" s="605"/>
      <c r="T60" s="605"/>
      <c r="U60" s="605"/>
      <c r="V60" s="605"/>
      <c r="W60" s="605"/>
      <c r="X60" s="605"/>
      <c r="Y60" s="605"/>
      <c r="Z60" s="605"/>
      <c r="AA60" s="605"/>
      <c r="AB60" s="605"/>
      <c r="AC60" s="605"/>
      <c r="AD60" s="605"/>
      <c r="AE60" s="605"/>
      <c r="AF60" s="605"/>
      <c r="AG60" s="605"/>
      <c r="AH60" s="605"/>
      <c r="AI60" s="605"/>
      <c r="AJ60" s="605"/>
      <c r="AK60" s="605"/>
      <c r="AL60" s="605"/>
      <c r="AM60" s="605"/>
      <c r="AN60" s="605"/>
      <c r="AO60" s="605"/>
      <c r="AP60" s="605"/>
      <c r="AQ60" s="605"/>
      <c r="AR60" s="844"/>
      <c r="AS60" s="844"/>
      <c r="AT60" s="844"/>
      <c r="AU60" s="844"/>
      <c r="AV60" s="844"/>
      <c r="AW60" s="844"/>
      <c r="AX60" s="844"/>
    </row>
    <row r="61" spans="1:50" ht="15.5">
      <c r="A61" s="843"/>
      <c r="B61" s="844"/>
      <c r="C61" s="844"/>
      <c r="D61" s="844"/>
      <c r="E61" s="844"/>
      <c r="F61" s="844"/>
      <c r="G61" s="844"/>
      <c r="H61" s="844"/>
      <c r="I61" s="844"/>
      <c r="J61" s="844"/>
      <c r="K61" s="605"/>
      <c r="L61" s="605"/>
      <c r="M61" s="605"/>
      <c r="N61" s="605"/>
      <c r="O61" s="605"/>
      <c r="P61" s="605"/>
      <c r="Q61" s="605"/>
      <c r="R61" s="605"/>
      <c r="S61" s="605"/>
      <c r="T61" s="605"/>
      <c r="U61" s="605"/>
      <c r="V61" s="605"/>
      <c r="W61" s="605"/>
      <c r="X61" s="605"/>
      <c r="Y61" s="605"/>
      <c r="Z61" s="605"/>
      <c r="AA61" s="605"/>
      <c r="AB61" s="605"/>
      <c r="AC61" s="605"/>
      <c r="AD61" s="605"/>
      <c r="AE61" s="605"/>
      <c r="AF61" s="605"/>
      <c r="AG61" s="605"/>
      <c r="AH61" s="605"/>
      <c r="AI61" s="605"/>
      <c r="AJ61" s="605"/>
      <c r="AK61" s="605"/>
      <c r="AL61" s="605"/>
      <c r="AM61" s="605"/>
      <c r="AN61" s="605"/>
      <c r="AO61" s="605"/>
      <c r="AP61" s="605"/>
      <c r="AQ61" s="605"/>
      <c r="AR61" s="844"/>
      <c r="AS61" s="844"/>
      <c r="AT61" s="844"/>
      <c r="AU61" s="844"/>
      <c r="AV61" s="844"/>
      <c r="AW61" s="844"/>
      <c r="AX61" s="844"/>
    </row>
    <row r="62" spans="1:50" ht="15.5">
      <c r="A62" s="843"/>
      <c r="B62" s="844"/>
      <c r="C62" s="844"/>
      <c r="D62" s="844"/>
      <c r="E62" s="844"/>
      <c r="F62" s="844"/>
      <c r="G62" s="844"/>
      <c r="H62" s="844"/>
      <c r="I62" s="844"/>
      <c r="J62" s="844"/>
      <c r="K62" s="605"/>
      <c r="L62" s="605"/>
      <c r="M62" s="605"/>
      <c r="N62" s="605"/>
      <c r="O62" s="605"/>
      <c r="P62" s="605"/>
      <c r="Q62" s="605"/>
      <c r="R62" s="605"/>
      <c r="S62" s="605"/>
      <c r="T62" s="605"/>
      <c r="U62" s="605"/>
      <c r="V62" s="605"/>
      <c r="W62" s="605"/>
      <c r="X62" s="605"/>
      <c r="Y62" s="605"/>
      <c r="Z62" s="605"/>
      <c r="AA62" s="605"/>
      <c r="AB62" s="605"/>
      <c r="AC62" s="605"/>
      <c r="AD62" s="605"/>
      <c r="AE62" s="605"/>
      <c r="AF62" s="605"/>
      <c r="AG62" s="605"/>
      <c r="AH62" s="605"/>
      <c r="AI62" s="605"/>
      <c r="AJ62" s="605"/>
      <c r="AK62" s="605"/>
      <c r="AL62" s="605"/>
      <c r="AM62" s="605"/>
      <c r="AN62" s="605"/>
      <c r="AO62" s="605"/>
      <c r="AP62" s="605"/>
      <c r="AQ62" s="605"/>
      <c r="AR62" s="844"/>
      <c r="AS62" s="844"/>
      <c r="AT62" s="844"/>
      <c r="AU62" s="844"/>
      <c r="AV62" s="844"/>
      <c r="AW62" s="844"/>
      <c r="AX62" s="844"/>
    </row>
    <row r="63" spans="1:50" ht="15.5">
      <c r="A63" s="843"/>
      <c r="B63" s="844"/>
      <c r="C63" s="844"/>
      <c r="D63" s="844"/>
      <c r="E63" s="844"/>
      <c r="F63" s="844"/>
      <c r="G63" s="844"/>
      <c r="H63" s="844"/>
      <c r="I63" s="844"/>
      <c r="J63" s="844"/>
      <c r="K63" s="605"/>
      <c r="L63" s="605"/>
      <c r="M63" s="605"/>
      <c r="N63" s="605"/>
      <c r="O63" s="605"/>
      <c r="P63" s="605"/>
      <c r="Q63" s="605"/>
      <c r="R63" s="605"/>
      <c r="S63" s="605"/>
      <c r="T63" s="605"/>
      <c r="U63" s="605"/>
      <c r="V63" s="605"/>
      <c r="W63" s="605"/>
      <c r="X63" s="605"/>
      <c r="Y63" s="605"/>
      <c r="Z63" s="605"/>
      <c r="AA63" s="605"/>
      <c r="AB63" s="605"/>
      <c r="AC63" s="605"/>
      <c r="AD63" s="605"/>
      <c r="AE63" s="605"/>
      <c r="AF63" s="605"/>
      <c r="AG63" s="605"/>
      <c r="AH63" s="605"/>
      <c r="AI63" s="605"/>
      <c r="AJ63" s="605"/>
      <c r="AK63" s="605"/>
      <c r="AL63" s="605"/>
      <c r="AM63" s="605"/>
      <c r="AN63" s="605"/>
      <c r="AO63" s="605"/>
      <c r="AP63" s="605"/>
      <c r="AQ63" s="605"/>
      <c r="AR63" s="844"/>
      <c r="AS63" s="844"/>
      <c r="AT63" s="844"/>
      <c r="AU63" s="844"/>
      <c r="AV63" s="844"/>
      <c r="AW63" s="844"/>
      <c r="AX63" s="844"/>
    </row>
    <row r="64" spans="1:50" ht="15.5">
      <c r="A64" s="843"/>
      <c r="B64" s="844"/>
      <c r="C64" s="844"/>
      <c r="D64" s="844"/>
      <c r="E64" s="844"/>
      <c r="F64" s="844"/>
      <c r="G64" s="844"/>
      <c r="H64" s="844"/>
      <c r="I64" s="844"/>
      <c r="J64" s="844"/>
      <c r="K64" s="605"/>
      <c r="L64" s="605"/>
      <c r="M64" s="605"/>
      <c r="N64" s="605"/>
      <c r="O64" s="605"/>
      <c r="P64" s="605"/>
      <c r="Q64" s="605"/>
      <c r="R64" s="605"/>
      <c r="S64" s="605"/>
      <c r="T64" s="605"/>
      <c r="U64" s="605"/>
      <c r="V64" s="605"/>
      <c r="W64" s="605"/>
      <c r="X64" s="605"/>
      <c r="Y64" s="605"/>
      <c r="Z64" s="605"/>
      <c r="AA64" s="605"/>
      <c r="AB64" s="605"/>
      <c r="AC64" s="605"/>
      <c r="AD64" s="605"/>
      <c r="AE64" s="605"/>
      <c r="AF64" s="605"/>
      <c r="AG64" s="605"/>
      <c r="AH64" s="605"/>
      <c r="AI64" s="605"/>
      <c r="AJ64" s="605"/>
      <c r="AK64" s="605"/>
      <c r="AL64" s="605"/>
      <c r="AM64" s="605"/>
      <c r="AN64" s="605"/>
      <c r="AO64" s="605"/>
      <c r="AP64" s="605"/>
      <c r="AQ64" s="605"/>
      <c r="AR64" s="844"/>
      <c r="AS64" s="844"/>
      <c r="AT64" s="844"/>
      <c r="AU64" s="844"/>
      <c r="AV64" s="844"/>
      <c r="AW64" s="844"/>
      <c r="AX64" s="844"/>
    </row>
    <row r="65" spans="1:50" ht="15.5">
      <c r="A65" s="843"/>
      <c r="B65" s="844"/>
      <c r="C65" s="844"/>
      <c r="D65" s="844"/>
      <c r="E65" s="844"/>
      <c r="F65" s="844"/>
      <c r="G65" s="844"/>
      <c r="H65" s="844"/>
      <c r="I65" s="844"/>
      <c r="J65" s="844"/>
      <c r="K65" s="605"/>
      <c r="L65" s="605"/>
      <c r="M65" s="605"/>
      <c r="N65" s="605"/>
      <c r="O65" s="605"/>
      <c r="P65" s="605"/>
      <c r="Q65" s="605"/>
      <c r="R65" s="605"/>
      <c r="S65" s="605"/>
      <c r="T65" s="605"/>
      <c r="U65" s="605"/>
      <c r="V65" s="605"/>
      <c r="W65" s="605"/>
      <c r="X65" s="605"/>
      <c r="Y65" s="605"/>
      <c r="Z65" s="605"/>
      <c r="AA65" s="605"/>
      <c r="AB65" s="605"/>
      <c r="AC65" s="605"/>
      <c r="AD65" s="605"/>
      <c r="AE65" s="605"/>
      <c r="AF65" s="605"/>
      <c r="AG65" s="605"/>
      <c r="AH65" s="605"/>
      <c r="AI65" s="605"/>
      <c r="AJ65" s="605"/>
      <c r="AK65" s="605"/>
      <c r="AL65" s="605"/>
      <c r="AM65" s="605"/>
      <c r="AN65" s="605"/>
      <c r="AO65" s="605"/>
      <c r="AP65" s="605"/>
      <c r="AQ65" s="605"/>
      <c r="AR65" s="844"/>
      <c r="AS65" s="844"/>
      <c r="AT65" s="844"/>
      <c r="AU65" s="844"/>
      <c r="AV65" s="844"/>
      <c r="AW65" s="844"/>
      <c r="AX65" s="844"/>
    </row>
    <row r="66" spans="1:50" ht="15.5">
      <c r="A66" s="843"/>
      <c r="B66" s="844"/>
      <c r="C66" s="844"/>
      <c r="D66" s="844"/>
      <c r="E66" s="844"/>
      <c r="F66" s="844"/>
      <c r="G66" s="844"/>
      <c r="H66" s="844"/>
      <c r="I66" s="844"/>
      <c r="J66" s="844"/>
      <c r="K66" s="605"/>
      <c r="L66" s="605"/>
      <c r="M66" s="605"/>
      <c r="N66" s="605"/>
      <c r="O66" s="605"/>
      <c r="P66" s="605"/>
      <c r="Q66" s="605"/>
      <c r="R66" s="605"/>
      <c r="S66" s="605"/>
      <c r="T66" s="605"/>
      <c r="U66" s="605"/>
      <c r="V66" s="605"/>
      <c r="W66" s="605"/>
      <c r="X66" s="605"/>
      <c r="Y66" s="605"/>
      <c r="Z66" s="605"/>
      <c r="AA66" s="605"/>
      <c r="AB66" s="605"/>
      <c r="AC66" s="605"/>
      <c r="AD66" s="605"/>
      <c r="AE66" s="605"/>
      <c r="AF66" s="605"/>
      <c r="AG66" s="605"/>
      <c r="AH66" s="605"/>
      <c r="AI66" s="605"/>
      <c r="AJ66" s="605"/>
      <c r="AK66" s="605"/>
      <c r="AL66" s="605"/>
      <c r="AM66" s="605"/>
      <c r="AN66" s="605"/>
      <c r="AO66" s="605"/>
      <c r="AP66" s="605"/>
      <c r="AQ66" s="605"/>
      <c r="AR66" s="844"/>
      <c r="AS66" s="844"/>
      <c r="AT66" s="844"/>
      <c r="AU66" s="844"/>
      <c r="AV66" s="844"/>
      <c r="AW66" s="844"/>
      <c r="AX66" s="844"/>
    </row>
    <row r="67" spans="1:50" ht="15.5">
      <c r="A67" s="843"/>
      <c r="B67" s="844"/>
      <c r="C67" s="844"/>
      <c r="D67" s="844"/>
      <c r="E67" s="844"/>
      <c r="F67" s="844"/>
      <c r="G67" s="844"/>
      <c r="H67" s="844"/>
      <c r="I67" s="844"/>
      <c r="J67" s="844"/>
      <c r="K67" s="605"/>
      <c r="L67" s="605"/>
      <c r="M67" s="605"/>
      <c r="N67" s="605"/>
      <c r="O67" s="605"/>
      <c r="P67" s="605"/>
      <c r="Q67" s="605"/>
      <c r="R67" s="605"/>
      <c r="S67" s="605"/>
      <c r="T67" s="605"/>
      <c r="U67" s="605"/>
      <c r="V67" s="605"/>
      <c r="W67" s="605"/>
      <c r="X67" s="605"/>
      <c r="Y67" s="605"/>
      <c r="Z67" s="605"/>
      <c r="AA67" s="605"/>
      <c r="AB67" s="605"/>
      <c r="AC67" s="605"/>
      <c r="AD67" s="605"/>
      <c r="AE67" s="605"/>
      <c r="AF67" s="605"/>
      <c r="AG67" s="605"/>
      <c r="AH67" s="605"/>
      <c r="AI67" s="605"/>
      <c r="AJ67" s="605"/>
      <c r="AK67" s="605"/>
      <c r="AL67" s="605"/>
      <c r="AM67" s="605"/>
      <c r="AN67" s="605"/>
      <c r="AO67" s="605"/>
      <c r="AP67" s="605"/>
      <c r="AQ67" s="605"/>
      <c r="AR67" s="844"/>
      <c r="AS67" s="844"/>
      <c r="AT67" s="844"/>
      <c r="AU67" s="844"/>
      <c r="AV67" s="844"/>
      <c r="AW67" s="844"/>
      <c r="AX67" s="844"/>
    </row>
    <row r="68" spans="1:50" ht="15.5">
      <c r="A68" s="843"/>
      <c r="B68" s="844"/>
      <c r="C68" s="844"/>
      <c r="D68" s="844"/>
      <c r="E68" s="844"/>
      <c r="F68" s="844"/>
      <c r="G68" s="844"/>
      <c r="H68" s="844"/>
      <c r="I68" s="844"/>
      <c r="J68" s="844"/>
      <c r="K68" s="605"/>
      <c r="L68" s="605"/>
      <c r="M68" s="605"/>
      <c r="N68" s="605"/>
      <c r="O68" s="605"/>
      <c r="P68" s="605"/>
      <c r="Q68" s="605"/>
      <c r="R68" s="605"/>
      <c r="S68" s="605"/>
      <c r="T68" s="605"/>
      <c r="U68" s="605"/>
      <c r="V68" s="605"/>
      <c r="W68" s="605"/>
      <c r="X68" s="605"/>
      <c r="Y68" s="605"/>
      <c r="Z68" s="605"/>
      <c r="AA68" s="605"/>
      <c r="AB68" s="605"/>
      <c r="AC68" s="605"/>
      <c r="AD68" s="605"/>
      <c r="AE68" s="605"/>
      <c r="AF68" s="605"/>
      <c r="AG68" s="605"/>
      <c r="AH68" s="605"/>
      <c r="AI68" s="605"/>
      <c r="AJ68" s="605"/>
      <c r="AK68" s="605"/>
      <c r="AL68" s="605"/>
      <c r="AM68" s="605"/>
      <c r="AN68" s="605"/>
      <c r="AO68" s="605"/>
      <c r="AP68" s="605"/>
      <c r="AQ68" s="605"/>
      <c r="AR68" s="844"/>
      <c r="AS68" s="844"/>
      <c r="AT68" s="844"/>
      <c r="AU68" s="844"/>
      <c r="AV68" s="844"/>
      <c r="AW68" s="844"/>
      <c r="AX68" s="844"/>
    </row>
    <row r="69" spans="1:50" ht="15.5">
      <c r="A69" s="843"/>
      <c r="B69" s="844"/>
      <c r="C69" s="844"/>
      <c r="D69" s="844"/>
      <c r="E69" s="844"/>
      <c r="F69" s="844"/>
      <c r="G69" s="844"/>
      <c r="H69" s="844"/>
      <c r="I69" s="844"/>
      <c r="J69" s="844"/>
      <c r="K69" s="605"/>
      <c r="L69" s="605"/>
      <c r="M69" s="605"/>
      <c r="N69" s="605"/>
      <c r="O69" s="605"/>
      <c r="P69" s="605"/>
      <c r="Q69" s="605"/>
      <c r="R69" s="605"/>
      <c r="S69" s="605"/>
      <c r="T69" s="605"/>
      <c r="U69" s="605"/>
      <c r="V69" s="605"/>
      <c r="W69" s="605"/>
      <c r="X69" s="605"/>
      <c r="Y69" s="605"/>
      <c r="Z69" s="605"/>
      <c r="AA69" s="605"/>
      <c r="AB69" s="605"/>
      <c r="AC69" s="605"/>
      <c r="AD69" s="605"/>
      <c r="AE69" s="605"/>
      <c r="AF69" s="605"/>
      <c r="AG69" s="605"/>
      <c r="AH69" s="605"/>
      <c r="AI69" s="605"/>
      <c r="AJ69" s="605"/>
      <c r="AK69" s="605"/>
      <c r="AL69" s="605"/>
      <c r="AM69" s="605"/>
      <c r="AN69" s="605"/>
      <c r="AO69" s="605"/>
      <c r="AP69" s="605"/>
      <c r="AQ69" s="605"/>
      <c r="AR69" s="844"/>
      <c r="AS69" s="844"/>
      <c r="AT69" s="844"/>
      <c r="AU69" s="844"/>
      <c r="AV69" s="844"/>
      <c r="AW69" s="844"/>
      <c r="AX69" s="844"/>
    </row>
    <row r="70" spans="1:50" ht="15.5">
      <c r="A70" s="843"/>
      <c r="B70" s="844"/>
      <c r="C70" s="844"/>
      <c r="D70" s="844"/>
      <c r="E70" s="844"/>
      <c r="F70" s="844"/>
      <c r="G70" s="844"/>
      <c r="H70" s="844"/>
      <c r="I70" s="844"/>
      <c r="J70" s="844"/>
      <c r="K70" s="605"/>
      <c r="L70" s="605"/>
      <c r="M70" s="605"/>
      <c r="N70" s="605"/>
      <c r="O70" s="844"/>
      <c r="P70" s="844"/>
      <c r="Q70" s="844"/>
      <c r="R70" s="844"/>
      <c r="S70" s="844"/>
      <c r="T70" s="844"/>
      <c r="U70" s="844"/>
      <c r="V70" s="844"/>
      <c r="W70" s="844"/>
      <c r="X70" s="844"/>
      <c r="Y70" s="844"/>
      <c r="Z70" s="844"/>
      <c r="AA70" s="844"/>
      <c r="AB70" s="605"/>
      <c r="AC70" s="605"/>
      <c r="AD70" s="605"/>
      <c r="AE70" s="605"/>
      <c r="AF70" s="605"/>
      <c r="AG70" s="605"/>
      <c r="AH70" s="605"/>
      <c r="AI70" s="605"/>
      <c r="AJ70" s="605"/>
      <c r="AK70" s="605"/>
      <c r="AL70" s="605"/>
      <c r="AM70" s="605"/>
      <c r="AN70" s="605"/>
      <c r="AO70" s="605"/>
      <c r="AP70" s="605"/>
      <c r="AQ70" s="605"/>
      <c r="AR70" s="844"/>
      <c r="AS70" s="844"/>
      <c r="AT70" s="844"/>
      <c r="AU70" s="844"/>
      <c r="AV70" s="844"/>
      <c r="AW70" s="844"/>
      <c r="AX70" s="844"/>
    </row>
    <row r="71" spans="1:50" ht="15.5">
      <c r="A71" s="843"/>
      <c r="B71" s="844"/>
      <c r="C71" s="847" t="s">
        <v>710</v>
      </c>
      <c r="D71" s="844"/>
      <c r="E71" s="844"/>
      <c r="F71" s="844"/>
      <c r="G71" s="844"/>
      <c r="H71" s="844"/>
      <c r="I71" s="844"/>
      <c r="J71" s="844"/>
      <c r="K71" s="605"/>
      <c r="L71" s="605"/>
      <c r="M71" s="605"/>
      <c r="N71" s="605"/>
      <c r="O71" s="844"/>
      <c r="P71" s="847" t="s">
        <v>711</v>
      </c>
      <c r="Q71" s="844"/>
      <c r="R71" s="844"/>
      <c r="S71" s="844"/>
      <c r="T71" s="844"/>
      <c r="U71" s="844"/>
      <c r="V71" s="844"/>
      <c r="W71" s="844"/>
      <c r="X71" s="605"/>
      <c r="Y71" s="605"/>
      <c r="Z71" s="605"/>
      <c r="AA71" s="605"/>
      <c r="AB71" s="605"/>
      <c r="AC71" s="605"/>
      <c r="AD71" s="605"/>
      <c r="AE71" s="605"/>
      <c r="AF71" s="605"/>
      <c r="AG71" s="605"/>
      <c r="AH71" s="605"/>
      <c r="AI71" s="605"/>
      <c r="AJ71" s="605"/>
      <c r="AK71" s="605"/>
      <c r="AL71" s="605"/>
      <c r="AM71" s="605"/>
      <c r="AN71" s="605"/>
      <c r="AO71" s="605"/>
      <c r="AP71" s="605"/>
      <c r="AQ71" s="605"/>
      <c r="AR71" s="844"/>
      <c r="AS71" s="844"/>
      <c r="AT71" s="844"/>
      <c r="AU71" s="844"/>
      <c r="AV71" s="844"/>
      <c r="AW71" s="844"/>
      <c r="AX71" s="844"/>
    </row>
    <row r="72" spans="1:50" ht="15.5">
      <c r="A72" s="843"/>
      <c r="B72" s="844"/>
      <c r="C72" s="875">
        <v>2018</v>
      </c>
      <c r="D72" s="876">
        <v>2019</v>
      </c>
      <c r="E72" s="876">
        <v>2020</v>
      </c>
      <c r="F72" s="876">
        <v>2021</v>
      </c>
      <c r="G72" s="876">
        <v>2022</v>
      </c>
      <c r="H72" s="876">
        <v>2023</v>
      </c>
      <c r="I72" s="876">
        <v>2024</v>
      </c>
      <c r="J72" s="877">
        <v>2025</v>
      </c>
      <c r="K72" s="605"/>
      <c r="L72" s="605"/>
      <c r="M72" s="605"/>
      <c r="N72" s="605"/>
      <c r="O72" s="844"/>
      <c r="P72" s="849" t="str">
        <f>"Pre-"&amp;Q72</f>
        <v>Pre-2012</v>
      </c>
      <c r="Q72" s="850">
        <f t="shared" ref="Q72:AC72" si="6">R72-1</f>
        <v>2012</v>
      </c>
      <c r="R72" s="850">
        <f t="shared" si="6"/>
        <v>2013</v>
      </c>
      <c r="S72" s="850">
        <f t="shared" si="6"/>
        <v>2014</v>
      </c>
      <c r="T72" s="850">
        <f t="shared" si="6"/>
        <v>2015</v>
      </c>
      <c r="U72" s="850">
        <f t="shared" si="6"/>
        <v>2016</v>
      </c>
      <c r="V72" s="850">
        <f t="shared" si="6"/>
        <v>2017</v>
      </c>
      <c r="W72" s="850">
        <f t="shared" si="6"/>
        <v>2018</v>
      </c>
      <c r="X72" s="850">
        <f t="shared" si="6"/>
        <v>2019</v>
      </c>
      <c r="Y72" s="850">
        <f t="shared" si="6"/>
        <v>2020</v>
      </c>
      <c r="Z72" s="850">
        <f t="shared" si="6"/>
        <v>2021</v>
      </c>
      <c r="AA72" s="850">
        <f t="shared" si="6"/>
        <v>2022</v>
      </c>
      <c r="AB72" s="850">
        <f t="shared" si="6"/>
        <v>2023</v>
      </c>
      <c r="AC72" s="850">
        <f t="shared" si="6"/>
        <v>2024</v>
      </c>
      <c r="AD72" s="878">
        <v>2025</v>
      </c>
      <c r="AE72" s="605"/>
      <c r="AF72" s="605"/>
      <c r="AG72" s="605"/>
      <c r="AH72" s="605"/>
      <c r="AI72" s="605"/>
      <c r="AJ72" s="605"/>
      <c r="AK72" s="605"/>
      <c r="AL72" s="605"/>
      <c r="AM72" s="605"/>
      <c r="AN72" s="605"/>
      <c r="AO72" s="605"/>
      <c r="AP72" s="605"/>
      <c r="AQ72" s="605"/>
      <c r="AR72" s="605"/>
      <c r="AS72" s="605"/>
      <c r="AT72" s="605"/>
      <c r="AU72" s="605"/>
      <c r="AV72" s="605"/>
      <c r="AW72" s="605"/>
      <c r="AX72" s="605"/>
    </row>
    <row r="73" spans="1:50" ht="15.5">
      <c r="A73" s="843"/>
      <c r="B73" s="892" t="s">
        <v>712</v>
      </c>
      <c r="C73" s="883">
        <v>1.8069999999999999E-2</v>
      </c>
      <c r="D73" s="884">
        <v>1.2710454286317698</v>
      </c>
      <c r="E73" s="884">
        <v>1.278587866657678</v>
      </c>
      <c r="F73" s="884">
        <v>3.3389838382311585</v>
      </c>
      <c r="G73" s="884">
        <v>8.1813283449373682</v>
      </c>
      <c r="H73" s="884">
        <v>7.8397844561685348</v>
      </c>
      <c r="I73" s="884">
        <v>9.1873775724782369</v>
      </c>
      <c r="J73" s="885">
        <v>10.377173159545206</v>
      </c>
      <c r="K73" s="605"/>
      <c r="L73" s="605"/>
      <c r="M73" s="605"/>
      <c r="N73" s="605"/>
      <c r="O73" s="892" t="s">
        <v>712</v>
      </c>
      <c r="P73" s="883">
        <v>4.8558539441978956</v>
      </c>
      <c r="Q73" s="884">
        <v>3.0352083074584155</v>
      </c>
      <c r="R73" s="884">
        <v>3.1871604905034125</v>
      </c>
      <c r="S73" s="884">
        <v>6.7049083989578264</v>
      </c>
      <c r="T73" s="884">
        <v>8.7336292421598767</v>
      </c>
      <c r="U73" s="884">
        <v>10.346236800490786</v>
      </c>
      <c r="V73" s="884">
        <v>12.58135951838546</v>
      </c>
      <c r="W73" s="884">
        <v>15.114645039936331</v>
      </c>
      <c r="X73" s="884">
        <v>12.762846690764535</v>
      </c>
      <c r="Y73" s="884">
        <v>14.657167107431375</v>
      </c>
      <c r="Z73" s="884">
        <v>20.94110471635625</v>
      </c>
      <c r="AA73" s="884">
        <v>14.451700250579572</v>
      </c>
      <c r="AB73" s="884">
        <v>8.5783389985270144</v>
      </c>
      <c r="AC73" s="884">
        <v>8.1158856848571297</v>
      </c>
      <c r="AD73" s="885">
        <v>1.6889217138125492</v>
      </c>
      <c r="AE73" s="605"/>
      <c r="AF73" s="605"/>
      <c r="AG73" s="605"/>
      <c r="AH73" s="605"/>
      <c r="AI73" s="605"/>
      <c r="AJ73" s="605"/>
      <c r="AK73" s="605"/>
      <c r="AL73" s="605"/>
      <c r="AM73" s="605"/>
      <c r="AN73" s="605"/>
      <c r="AO73" s="605"/>
      <c r="AP73" s="605"/>
      <c r="AQ73" s="605"/>
      <c r="AR73" s="605"/>
      <c r="AS73" s="605"/>
      <c r="AT73" s="605"/>
      <c r="AU73" s="605"/>
      <c r="AV73" s="605"/>
      <c r="AW73" s="605"/>
      <c r="AX73" s="605"/>
    </row>
    <row r="74" spans="1:50" ht="15.5">
      <c r="A74" s="843"/>
      <c r="B74" s="893" t="s">
        <v>486</v>
      </c>
      <c r="C74" s="886">
        <v>4.4999999999999997E-3</v>
      </c>
      <c r="D74" s="887">
        <v>1.9659138000200809</v>
      </c>
      <c r="E74" s="887">
        <v>1.7543848885129534</v>
      </c>
      <c r="F74" s="887">
        <v>4.0841695406280358</v>
      </c>
      <c r="G74" s="887">
        <v>8.9919270482876588</v>
      </c>
      <c r="H74" s="887">
        <v>10.829174700466025</v>
      </c>
      <c r="I74" s="887">
        <v>9.8598712739186301</v>
      </c>
      <c r="J74" s="888">
        <v>13.071776954859757</v>
      </c>
      <c r="K74" s="605"/>
      <c r="L74" s="605"/>
      <c r="M74" s="605"/>
      <c r="N74" s="605"/>
      <c r="O74" s="893" t="s">
        <v>486</v>
      </c>
      <c r="P74" s="886">
        <v>8.7101082161917311</v>
      </c>
      <c r="Q74" s="887">
        <v>4.3057988011968602</v>
      </c>
      <c r="R74" s="887">
        <v>3.6378347895105696</v>
      </c>
      <c r="S74" s="887">
        <v>7.9813385226688389</v>
      </c>
      <c r="T74" s="887">
        <v>12.364695841127284</v>
      </c>
      <c r="U74" s="887">
        <v>16.26390766305494</v>
      </c>
      <c r="V74" s="887">
        <v>15.700740679158889</v>
      </c>
      <c r="W74" s="887">
        <v>20.929317345050961</v>
      </c>
      <c r="X74" s="887">
        <v>18.813975609982027</v>
      </c>
      <c r="Y74" s="887">
        <v>21.425314877510846</v>
      </c>
      <c r="Z74" s="887">
        <v>26.617204782058185</v>
      </c>
      <c r="AA74" s="887">
        <v>15.596116147423068</v>
      </c>
      <c r="AB74" s="887">
        <v>11.757523235550718</v>
      </c>
      <c r="AC74" s="887">
        <v>9.3669537489778758</v>
      </c>
      <c r="AD74" s="888">
        <v>2.1486149802268417</v>
      </c>
      <c r="AE74" s="605"/>
      <c r="AF74" s="605"/>
      <c r="AG74" s="605"/>
      <c r="AH74" s="605"/>
      <c r="AI74" s="605"/>
      <c r="AJ74" s="605"/>
      <c r="AK74" s="605"/>
      <c r="AL74" s="605"/>
      <c r="AM74" s="605"/>
      <c r="AN74" s="605"/>
      <c r="AO74" s="605"/>
      <c r="AP74" s="605"/>
      <c r="AQ74" s="605"/>
      <c r="AR74" s="605"/>
      <c r="AS74" s="605"/>
      <c r="AT74" s="605"/>
      <c r="AU74" s="605"/>
      <c r="AV74" s="605"/>
      <c r="AW74" s="605"/>
      <c r="AX74" s="605"/>
    </row>
    <row r="75" spans="1:50" ht="15.5">
      <c r="A75" s="843"/>
      <c r="B75" s="893" t="s">
        <v>488</v>
      </c>
      <c r="C75" s="880">
        <v>2.6988014444444444E-2</v>
      </c>
      <c r="D75" s="881">
        <v>1.4081135378767942</v>
      </c>
      <c r="E75" s="881">
        <v>1.5730233016786792</v>
      </c>
      <c r="F75" s="881">
        <v>4.6536998479925247</v>
      </c>
      <c r="G75" s="881">
        <v>9.7685792150651967</v>
      </c>
      <c r="H75" s="881">
        <v>9.2254724972796254</v>
      </c>
      <c r="I75" s="881">
        <v>8.561954103566503</v>
      </c>
      <c r="J75" s="882">
        <v>13.590557967530286</v>
      </c>
      <c r="K75" s="605"/>
      <c r="L75" s="605"/>
      <c r="M75" s="605"/>
      <c r="N75" s="605"/>
      <c r="O75" s="893" t="s">
        <v>488</v>
      </c>
      <c r="P75" s="880">
        <v>11.246390708477646</v>
      </c>
      <c r="Q75" s="881">
        <v>3.7401428103643726</v>
      </c>
      <c r="R75" s="881">
        <v>4.1275950371973895</v>
      </c>
      <c r="S75" s="881">
        <v>9.9266396160663675</v>
      </c>
      <c r="T75" s="881">
        <v>14.083780485151001</v>
      </c>
      <c r="U75" s="881">
        <v>16.117126351823106</v>
      </c>
      <c r="V75" s="881">
        <v>12.555177806484696</v>
      </c>
      <c r="W75" s="881">
        <v>18.8984729644441</v>
      </c>
      <c r="X75" s="881">
        <v>15.017640209426864</v>
      </c>
      <c r="Y75" s="881">
        <v>17.947004617103669</v>
      </c>
      <c r="Z75" s="881">
        <v>27.304232640191803</v>
      </c>
      <c r="AA75" s="881">
        <v>17.330844949733489</v>
      </c>
      <c r="AB75" s="881">
        <v>10.222078711186498</v>
      </c>
      <c r="AC75" s="881">
        <v>7.4390538306338421</v>
      </c>
      <c r="AD75" s="882">
        <v>2.228599690506547</v>
      </c>
      <c r="AE75" s="605"/>
      <c r="AF75" s="605"/>
      <c r="AG75" s="605"/>
      <c r="AH75" s="605"/>
      <c r="AI75" s="605"/>
      <c r="AJ75" s="605"/>
      <c r="AK75" s="605"/>
      <c r="AL75" s="605"/>
      <c r="AM75" s="605"/>
      <c r="AN75" s="605"/>
      <c r="AO75" s="605"/>
      <c r="AP75" s="605"/>
      <c r="AQ75" s="605"/>
      <c r="AR75" s="605"/>
      <c r="AS75" s="605"/>
      <c r="AT75" s="605"/>
      <c r="AU75" s="605"/>
      <c r="AV75" s="605"/>
      <c r="AW75" s="605"/>
      <c r="AX75" s="605"/>
    </row>
    <row r="76" spans="1:50" ht="15.5">
      <c r="A76" s="843"/>
      <c r="B76" s="893" t="s">
        <v>490</v>
      </c>
      <c r="C76" s="886">
        <v>9.0814112288998439E-2</v>
      </c>
      <c r="D76" s="887">
        <v>1.1169091011242265</v>
      </c>
      <c r="E76" s="887">
        <v>1.8274105914354835</v>
      </c>
      <c r="F76" s="887">
        <v>5.6754618882834995</v>
      </c>
      <c r="G76" s="887">
        <v>12.147002070954205</v>
      </c>
      <c r="H76" s="887">
        <v>10.481705847885294</v>
      </c>
      <c r="I76" s="887">
        <v>9.488929737715635</v>
      </c>
      <c r="J76" s="888">
        <v>12.988739479062415</v>
      </c>
      <c r="K76" s="605"/>
      <c r="L76" s="605"/>
      <c r="M76" s="605"/>
      <c r="N76" s="605"/>
      <c r="O76" s="893" t="s">
        <v>490</v>
      </c>
      <c r="P76" s="886">
        <v>8.0880262081623009</v>
      </c>
      <c r="Q76" s="887">
        <v>6.3163340706234328</v>
      </c>
      <c r="R76" s="887">
        <v>2.4700293598343763</v>
      </c>
      <c r="S76" s="887">
        <v>9.2954955225272933</v>
      </c>
      <c r="T76" s="887">
        <v>10.104616672082205</v>
      </c>
      <c r="U76" s="887">
        <v>14.448976789268148</v>
      </c>
      <c r="V76" s="887">
        <v>12.617257014401368</v>
      </c>
      <c r="W76" s="887">
        <v>18.869757524200068</v>
      </c>
      <c r="X76" s="887">
        <v>11.235445485807816</v>
      </c>
      <c r="Y76" s="887">
        <v>26.277461123283942</v>
      </c>
      <c r="Z76" s="887">
        <v>34.963718479063942</v>
      </c>
      <c r="AA76" s="887">
        <v>21.762721451192654</v>
      </c>
      <c r="AB76" s="887">
        <v>10.685398319406715</v>
      </c>
      <c r="AC76" s="887">
        <v>7.9122622010956691</v>
      </c>
      <c r="AD76" s="888">
        <v>2.1955549379988466</v>
      </c>
      <c r="AE76" s="605"/>
      <c r="AF76" s="605"/>
      <c r="AG76" s="605"/>
      <c r="AH76" s="605"/>
      <c r="AI76" s="605"/>
      <c r="AJ76" s="605"/>
      <c r="AK76" s="605"/>
      <c r="AL76" s="605"/>
      <c r="AM76" s="605"/>
      <c r="AN76" s="605"/>
      <c r="AO76" s="605"/>
      <c r="AP76" s="605"/>
      <c r="AQ76" s="605"/>
      <c r="AR76" s="605"/>
      <c r="AS76" s="605"/>
      <c r="AT76" s="605"/>
      <c r="AU76" s="605"/>
      <c r="AV76" s="605"/>
      <c r="AW76" s="605"/>
      <c r="AX76" s="605"/>
    </row>
    <row r="77" spans="1:50" ht="15.5">
      <c r="A77" s="843"/>
      <c r="B77" s="893" t="s">
        <v>713</v>
      </c>
      <c r="C77" s="880">
        <v>0</v>
      </c>
      <c r="D77" s="881">
        <v>1.0852084145564878</v>
      </c>
      <c r="E77" s="881">
        <v>4.4127385675842428</v>
      </c>
      <c r="F77" s="881">
        <v>5.6248665775463831</v>
      </c>
      <c r="G77" s="881">
        <v>19.057452223196712</v>
      </c>
      <c r="H77" s="881">
        <v>17.763285263918185</v>
      </c>
      <c r="I77" s="881">
        <v>21.682958839862991</v>
      </c>
      <c r="J77" s="882">
        <v>27.063591967479745</v>
      </c>
      <c r="K77" s="605"/>
      <c r="L77" s="605"/>
      <c r="M77" s="605"/>
      <c r="N77" s="605"/>
      <c r="O77" s="893" t="s">
        <v>713</v>
      </c>
      <c r="P77" s="880">
        <v>5.266426679762942</v>
      </c>
      <c r="Q77" s="881">
        <v>7.6478891579549035</v>
      </c>
      <c r="R77" s="881">
        <v>3.9769399705404935</v>
      </c>
      <c r="S77" s="881">
        <v>10.842597972045997</v>
      </c>
      <c r="T77" s="881">
        <v>11.158025005565746</v>
      </c>
      <c r="U77" s="881">
        <v>9.5003996252338769</v>
      </c>
      <c r="V77" s="881">
        <v>14.500029229595944</v>
      </c>
      <c r="W77" s="881">
        <v>22.55997068844405</v>
      </c>
      <c r="X77" s="881">
        <v>11.796936865813965</v>
      </c>
      <c r="Y77" s="881">
        <v>31.310345780026271</v>
      </c>
      <c r="Z77" s="881">
        <v>42.519479491980142</v>
      </c>
      <c r="AA77" s="881">
        <v>34.400820811594002</v>
      </c>
      <c r="AB77" s="881">
        <v>27.601889565720199</v>
      </c>
      <c r="AC77" s="881">
        <v>21.17198977860626</v>
      </c>
      <c r="AD77" s="882">
        <v>5.9140936912793665</v>
      </c>
      <c r="AE77" s="605"/>
      <c r="AF77" s="605"/>
      <c r="AG77" s="605"/>
      <c r="AH77" s="605"/>
      <c r="AI77" s="605"/>
      <c r="AJ77" s="605"/>
      <c r="AK77" s="605"/>
      <c r="AL77" s="605"/>
      <c r="AM77" s="605"/>
      <c r="AN77" s="605"/>
      <c r="AO77" s="605"/>
      <c r="AP77" s="605"/>
      <c r="AQ77" s="605"/>
      <c r="AR77" s="605"/>
      <c r="AS77" s="605"/>
      <c r="AT77" s="605"/>
      <c r="AU77" s="605"/>
      <c r="AV77" s="605"/>
      <c r="AW77" s="605"/>
      <c r="AX77" s="605"/>
    </row>
    <row r="78" spans="1:50" ht="15.5">
      <c r="A78" s="843"/>
      <c r="B78" s="893" t="s">
        <v>714</v>
      </c>
      <c r="C78" s="886">
        <v>0</v>
      </c>
      <c r="D78" s="887">
        <v>0.55331489085006502</v>
      </c>
      <c r="E78" s="887">
        <v>0</v>
      </c>
      <c r="F78" s="887">
        <v>4.8496557981385564</v>
      </c>
      <c r="G78" s="887">
        <v>0</v>
      </c>
      <c r="H78" s="887">
        <v>2.5499784872589091</v>
      </c>
      <c r="I78" s="887">
        <v>0</v>
      </c>
      <c r="J78" s="888">
        <v>0</v>
      </c>
      <c r="K78" s="605"/>
      <c r="L78" s="605"/>
      <c r="M78" s="605"/>
      <c r="N78" s="605"/>
      <c r="O78" s="893" t="s">
        <v>714</v>
      </c>
      <c r="P78" s="886">
        <v>0</v>
      </c>
      <c r="Q78" s="887">
        <v>0</v>
      </c>
      <c r="R78" s="887">
        <v>0</v>
      </c>
      <c r="S78" s="887">
        <v>0</v>
      </c>
      <c r="T78" s="887">
        <v>0</v>
      </c>
      <c r="U78" s="887">
        <v>0</v>
      </c>
      <c r="V78" s="887">
        <v>11.141286040344999</v>
      </c>
      <c r="W78" s="887">
        <v>18.697357026722692</v>
      </c>
      <c r="X78" s="887">
        <v>5.5131262676209474</v>
      </c>
      <c r="Y78" s="887">
        <v>0</v>
      </c>
      <c r="Z78" s="887">
        <v>52.551331773155241</v>
      </c>
      <c r="AA78" s="887">
        <v>0</v>
      </c>
      <c r="AB78" s="887">
        <v>2.79169115709335</v>
      </c>
      <c r="AC78" s="887">
        <v>0</v>
      </c>
      <c r="AD78" s="888">
        <v>0</v>
      </c>
      <c r="AE78" s="605"/>
      <c r="AF78" s="605"/>
      <c r="AG78" s="605"/>
      <c r="AH78" s="605"/>
      <c r="AI78" s="605"/>
      <c r="AJ78" s="605"/>
      <c r="AK78" s="605"/>
      <c r="AL78" s="605"/>
      <c r="AM78" s="605"/>
      <c r="AN78" s="605"/>
      <c r="AO78" s="605"/>
      <c r="AP78" s="605"/>
      <c r="AQ78" s="605"/>
      <c r="AR78" s="605"/>
      <c r="AS78" s="605"/>
      <c r="AT78" s="605"/>
      <c r="AU78" s="605"/>
      <c r="AV78" s="605"/>
      <c r="AW78" s="605"/>
      <c r="AX78" s="605"/>
    </row>
    <row r="79" spans="1:50" ht="15.5">
      <c r="A79" s="843"/>
      <c r="B79" s="894" t="s">
        <v>606</v>
      </c>
      <c r="C79" s="889">
        <f t="shared" ref="C79:J79" si="7">SUM(C73:C78)</f>
        <v>0.14037212673344288</v>
      </c>
      <c r="D79" s="890">
        <f t="shared" si="7"/>
        <v>7.4005051730594236</v>
      </c>
      <c r="E79" s="890">
        <f t="shared" si="7"/>
        <v>10.846145215869036</v>
      </c>
      <c r="F79" s="890">
        <f t="shared" si="7"/>
        <v>28.226837490820159</v>
      </c>
      <c r="G79" s="890">
        <f t="shared" si="7"/>
        <v>58.146288902441135</v>
      </c>
      <c r="H79" s="890">
        <f t="shared" si="7"/>
        <v>58.689401252976573</v>
      </c>
      <c r="I79" s="890">
        <f t="shared" si="7"/>
        <v>58.781091527541996</v>
      </c>
      <c r="J79" s="891">
        <f t="shared" si="7"/>
        <v>77.091839528477408</v>
      </c>
      <c r="K79" s="605"/>
      <c r="L79" s="605"/>
      <c r="M79" s="605"/>
      <c r="N79" s="605"/>
      <c r="O79" s="875" t="s">
        <v>607</v>
      </c>
      <c r="P79" s="889">
        <f t="shared" ref="P79:AD79" si="8">SUM(P73:P78)</f>
        <v>38.166805756792513</v>
      </c>
      <c r="Q79" s="890">
        <f t="shared" si="8"/>
        <v>25.045373147597985</v>
      </c>
      <c r="R79" s="890">
        <f t="shared" si="8"/>
        <v>17.399559647586241</v>
      </c>
      <c r="S79" s="890">
        <f t="shared" si="8"/>
        <v>44.750980032266327</v>
      </c>
      <c r="T79" s="890">
        <f t="shared" si="8"/>
        <v>56.444747246086109</v>
      </c>
      <c r="U79" s="890">
        <f t="shared" si="8"/>
        <v>66.676647229870866</v>
      </c>
      <c r="V79" s="890">
        <f t="shared" si="8"/>
        <v>79.095850288371352</v>
      </c>
      <c r="W79" s="890">
        <f t="shared" si="8"/>
        <v>115.06952058879821</v>
      </c>
      <c r="X79" s="890">
        <f t="shared" si="8"/>
        <v>75.139971129416153</v>
      </c>
      <c r="Y79" s="890">
        <f t="shared" si="8"/>
        <v>111.6172935053561</v>
      </c>
      <c r="Z79" s="890">
        <f t="shared" si="8"/>
        <v>204.89707188280556</v>
      </c>
      <c r="AA79" s="890">
        <f t="shared" si="8"/>
        <v>103.54220361052279</v>
      </c>
      <c r="AB79" s="890">
        <f t="shared" si="8"/>
        <v>71.63691998748449</v>
      </c>
      <c r="AC79" s="890">
        <f t="shared" si="8"/>
        <v>54.006145244170774</v>
      </c>
      <c r="AD79" s="891">
        <f t="shared" si="8"/>
        <v>14.17578501382415</v>
      </c>
      <c r="AE79" s="605"/>
      <c r="AF79" s="605"/>
      <c r="AG79" s="605"/>
      <c r="AH79" s="605"/>
      <c r="AI79" s="605"/>
      <c r="AJ79" s="605"/>
      <c r="AK79" s="605"/>
      <c r="AL79" s="605"/>
      <c r="AM79" s="605"/>
      <c r="AN79" s="605"/>
      <c r="AO79" s="605"/>
      <c r="AP79" s="605"/>
      <c r="AQ79" s="605"/>
      <c r="AR79" s="605"/>
      <c r="AS79" s="605"/>
      <c r="AT79" s="605"/>
      <c r="AU79" s="605"/>
      <c r="AV79" s="605"/>
      <c r="AW79" s="605"/>
      <c r="AX79" s="605"/>
    </row>
    <row r="80" spans="1:50" ht="15.5">
      <c r="A80" s="843"/>
      <c r="B80" s="865" t="s">
        <v>526</v>
      </c>
      <c r="C80" s="844"/>
      <c r="D80" s="844"/>
      <c r="E80" s="844"/>
      <c r="F80" s="844"/>
      <c r="G80" s="844"/>
      <c r="H80" s="844"/>
      <c r="I80" s="844"/>
      <c r="J80" s="844"/>
      <c r="K80" s="844"/>
      <c r="L80" s="844"/>
      <c r="M80" s="844"/>
      <c r="N80" s="844"/>
      <c r="O80" s="865" t="s">
        <v>526</v>
      </c>
      <c r="P80" s="844"/>
      <c r="Q80" s="844"/>
      <c r="R80" s="844"/>
      <c r="S80" s="844"/>
      <c r="T80" s="844"/>
      <c r="U80" s="844"/>
      <c r="V80" s="844"/>
      <c r="W80" s="844"/>
      <c r="X80" s="844"/>
      <c r="Y80" s="844"/>
      <c r="Z80" s="844"/>
      <c r="AA80" s="605"/>
      <c r="AB80" s="844"/>
      <c r="AC80" s="844"/>
      <c r="AD80" s="844"/>
      <c r="AE80" s="605"/>
      <c r="AF80" s="605"/>
      <c r="AG80" s="605"/>
      <c r="AH80" s="844"/>
      <c r="AI80" s="844"/>
      <c r="AJ80" s="844"/>
      <c r="AK80" s="844"/>
      <c r="AL80" s="844"/>
      <c r="AM80" s="844"/>
      <c r="AN80" s="844"/>
      <c r="AO80" s="844"/>
      <c r="AP80" s="844"/>
      <c r="AQ80" s="844"/>
      <c r="AR80" s="844"/>
      <c r="AS80" s="844"/>
      <c r="AT80" s="844"/>
      <c r="AU80" s="844"/>
      <c r="AV80" s="844"/>
      <c r="AW80" s="844"/>
      <c r="AX80" s="844"/>
    </row>
    <row r="81" spans="1:33" ht="15.5">
      <c r="A81" s="843"/>
      <c r="B81" s="865"/>
      <c r="C81" s="844"/>
      <c r="D81" s="844"/>
      <c r="E81" s="844"/>
      <c r="F81" s="844"/>
      <c r="G81" s="844"/>
      <c r="H81" s="844"/>
      <c r="I81" s="844"/>
      <c r="J81" s="844"/>
      <c r="K81" s="844"/>
      <c r="L81" s="844"/>
      <c r="M81" s="844"/>
      <c r="N81" s="844"/>
      <c r="O81" s="844"/>
      <c r="P81" s="844"/>
      <c r="Q81" s="844"/>
      <c r="R81" s="844"/>
      <c r="S81" s="844"/>
      <c r="T81" s="844"/>
      <c r="U81" s="844"/>
      <c r="V81" s="844"/>
      <c r="W81" s="844"/>
      <c r="X81" s="844"/>
      <c r="Y81" s="844"/>
      <c r="Z81" s="844"/>
      <c r="AA81" s="844"/>
      <c r="AB81" s="844"/>
      <c r="AC81" s="844"/>
      <c r="AD81" s="844"/>
      <c r="AE81" s="605"/>
      <c r="AF81" s="605"/>
      <c r="AG81" s="605"/>
    </row>
    <row r="82" spans="1:33" ht="15.5">
      <c r="A82" s="843"/>
      <c r="B82" s="865"/>
      <c r="C82" s="844"/>
      <c r="D82" s="844"/>
      <c r="E82" s="844"/>
      <c r="F82" s="844"/>
      <c r="G82" s="844"/>
      <c r="H82" s="844"/>
      <c r="I82" s="844"/>
      <c r="J82" s="844"/>
      <c r="K82" s="844"/>
      <c r="L82" s="844"/>
      <c r="M82" s="844"/>
      <c r="N82" s="844"/>
      <c r="O82" s="844"/>
      <c r="P82" s="844"/>
      <c r="Q82" s="844"/>
      <c r="R82" s="844"/>
      <c r="S82" s="844"/>
      <c r="T82" s="844"/>
      <c r="U82" s="844"/>
      <c r="V82" s="844"/>
      <c r="W82" s="844"/>
      <c r="X82" s="844"/>
      <c r="Y82" s="844"/>
      <c r="Z82" s="844"/>
      <c r="AA82" s="844"/>
      <c r="AB82" s="844"/>
      <c r="AC82" s="844"/>
      <c r="AD82" s="844"/>
      <c r="AE82" s="605"/>
      <c r="AF82" s="605"/>
      <c r="AG82" s="605"/>
    </row>
    <row r="83" spans="1:33" ht="15.5">
      <c r="A83" s="843"/>
      <c r="B83" s="865"/>
      <c r="C83" s="844"/>
      <c r="D83" s="844"/>
      <c r="E83" s="844"/>
      <c r="F83" s="844"/>
      <c r="G83" s="844"/>
      <c r="H83" s="844"/>
      <c r="I83" s="844"/>
      <c r="J83" s="844"/>
      <c r="K83" s="844"/>
      <c r="L83" s="844"/>
      <c r="M83" s="844"/>
      <c r="N83" s="844"/>
      <c r="O83" s="844"/>
      <c r="P83" s="844"/>
      <c r="Q83" s="844"/>
      <c r="R83" s="844"/>
      <c r="S83" s="844"/>
      <c r="T83" s="844"/>
      <c r="U83" s="844"/>
      <c r="V83" s="844"/>
      <c r="W83" s="844"/>
      <c r="X83" s="844"/>
      <c r="Y83" s="844"/>
      <c r="Z83" s="844"/>
      <c r="AA83" s="844"/>
      <c r="AB83" s="844"/>
      <c r="AC83" s="844"/>
      <c r="AD83" s="844"/>
      <c r="AE83" s="605"/>
      <c r="AF83" s="605"/>
      <c r="AG83" s="605"/>
    </row>
    <row r="84" spans="1:33" ht="15.5">
      <c r="A84" s="843"/>
      <c r="B84" s="865"/>
      <c r="C84" s="844"/>
      <c r="D84" s="844"/>
      <c r="E84" s="844"/>
      <c r="F84" s="844"/>
      <c r="G84" s="844"/>
      <c r="H84" s="844"/>
      <c r="I84" s="844"/>
      <c r="J84" s="844"/>
      <c r="K84" s="844"/>
      <c r="L84" s="844"/>
      <c r="M84" s="844"/>
      <c r="N84" s="844"/>
      <c r="O84" s="844"/>
      <c r="P84" s="844"/>
      <c r="Q84" s="844"/>
      <c r="R84" s="844"/>
      <c r="S84" s="844"/>
      <c r="T84" s="844"/>
      <c r="U84" s="844"/>
      <c r="V84" s="844"/>
      <c r="W84" s="844"/>
      <c r="X84" s="844"/>
      <c r="Y84" s="844"/>
      <c r="Z84" s="844"/>
      <c r="AA84" s="844"/>
      <c r="AB84" s="844"/>
      <c r="AC84" s="844"/>
      <c r="AD84" s="844"/>
      <c r="AE84" s="605"/>
      <c r="AF84" s="605"/>
      <c r="AG84" s="605"/>
    </row>
    <row r="85" spans="1:33" ht="15.5">
      <c r="A85" s="843"/>
      <c r="B85" s="865"/>
      <c r="C85" s="844"/>
      <c r="D85" s="844"/>
      <c r="E85" s="844"/>
      <c r="F85" s="844"/>
      <c r="G85" s="844"/>
      <c r="H85" s="844"/>
      <c r="I85" s="844"/>
      <c r="J85" s="844"/>
      <c r="K85" s="844"/>
      <c r="L85" s="844"/>
      <c r="M85" s="844"/>
      <c r="N85" s="844"/>
      <c r="O85" s="844"/>
      <c r="P85" s="844"/>
      <c r="Q85" s="844"/>
      <c r="R85" s="844"/>
      <c r="S85" s="844"/>
      <c r="T85" s="844"/>
      <c r="U85" s="844"/>
      <c r="V85" s="844"/>
      <c r="W85" s="844"/>
      <c r="X85" s="844"/>
      <c r="Y85" s="844"/>
      <c r="Z85" s="844"/>
      <c r="AA85" s="844"/>
      <c r="AB85" s="844"/>
      <c r="AC85" s="844"/>
      <c r="AD85" s="844"/>
      <c r="AE85" s="605"/>
      <c r="AF85" s="605"/>
      <c r="AG85" s="605"/>
    </row>
    <row r="86" spans="1:33" ht="15.5">
      <c r="A86" s="843"/>
      <c r="B86" s="865"/>
      <c r="C86" s="844"/>
      <c r="D86" s="844"/>
      <c r="E86" s="844"/>
      <c r="F86" s="844"/>
      <c r="G86" s="844"/>
      <c r="H86" s="844"/>
      <c r="I86" s="844"/>
      <c r="J86" s="844"/>
      <c r="K86" s="844"/>
      <c r="L86" s="844"/>
      <c r="M86" s="844"/>
      <c r="N86" s="844"/>
      <c r="O86" s="844"/>
      <c r="P86" s="844"/>
      <c r="Q86" s="844"/>
      <c r="R86" s="844"/>
      <c r="S86" s="844"/>
      <c r="T86" s="844"/>
      <c r="U86" s="844"/>
      <c r="V86" s="844"/>
      <c r="W86" s="844"/>
      <c r="X86" s="844"/>
      <c r="Y86" s="844"/>
      <c r="Z86" s="844"/>
      <c r="AA86" s="844"/>
      <c r="AB86" s="844"/>
      <c r="AC86" s="844"/>
      <c r="AD86" s="844"/>
      <c r="AE86" s="605"/>
      <c r="AF86" s="605"/>
      <c r="AG86" s="605"/>
    </row>
    <row r="87" spans="1:33" ht="15.5">
      <c r="A87" s="843"/>
      <c r="B87" s="865"/>
      <c r="C87" s="844"/>
      <c r="D87" s="844"/>
      <c r="E87" s="844"/>
      <c r="F87" s="844"/>
      <c r="G87" s="844"/>
      <c r="H87" s="844"/>
      <c r="I87" s="844"/>
      <c r="J87" s="844"/>
      <c r="K87" s="844"/>
      <c r="L87" s="844"/>
      <c r="M87" s="844"/>
      <c r="N87" s="844"/>
      <c r="O87" s="844"/>
      <c r="P87" s="844"/>
      <c r="Q87" s="844"/>
      <c r="R87" s="844"/>
      <c r="S87" s="844"/>
      <c r="T87" s="844"/>
      <c r="U87" s="844"/>
      <c r="V87" s="844"/>
      <c r="W87" s="844"/>
      <c r="X87" s="844"/>
      <c r="Y87" s="844"/>
      <c r="Z87" s="844"/>
      <c r="AA87" s="844"/>
      <c r="AB87" s="844"/>
      <c r="AC87" s="844"/>
      <c r="AD87" s="844"/>
      <c r="AE87" s="605"/>
      <c r="AF87" s="605"/>
      <c r="AG87" s="605"/>
    </row>
    <row r="88" spans="1:33" ht="11">
      <c r="A88" s="843"/>
      <c r="B88" s="865"/>
      <c r="C88" s="844"/>
      <c r="D88" s="844"/>
      <c r="E88" s="844"/>
      <c r="F88" s="844"/>
      <c r="G88" s="844"/>
      <c r="H88" s="844"/>
      <c r="I88" s="844"/>
      <c r="J88" s="844"/>
      <c r="K88" s="844"/>
      <c r="L88" s="844"/>
      <c r="M88" s="844"/>
      <c r="N88" s="844"/>
      <c r="O88" s="844"/>
      <c r="P88" s="844"/>
      <c r="Q88" s="844"/>
      <c r="R88" s="844"/>
      <c r="S88" s="844"/>
      <c r="T88" s="844"/>
      <c r="U88" s="844"/>
      <c r="V88" s="844"/>
      <c r="W88" s="844"/>
      <c r="X88" s="844"/>
      <c r="Y88" s="844"/>
      <c r="Z88" s="844"/>
      <c r="AA88" s="844"/>
      <c r="AB88" s="844"/>
      <c r="AC88" s="844"/>
      <c r="AD88" s="844"/>
      <c r="AE88" s="844"/>
      <c r="AF88" s="844"/>
      <c r="AG88" s="844"/>
    </row>
    <row r="89" spans="1:33" ht="11">
      <c r="A89" s="843"/>
      <c r="B89" s="865"/>
      <c r="C89" s="844"/>
      <c r="D89" s="844"/>
      <c r="E89" s="844"/>
      <c r="F89" s="844"/>
      <c r="G89" s="844"/>
      <c r="H89" s="844"/>
      <c r="I89" s="844"/>
      <c r="J89" s="844"/>
      <c r="K89" s="844"/>
      <c r="L89" s="844"/>
      <c r="M89" s="844"/>
      <c r="N89" s="844"/>
      <c r="O89" s="844"/>
      <c r="P89" s="844"/>
      <c r="Q89" s="844"/>
      <c r="R89" s="844"/>
      <c r="S89" s="844"/>
      <c r="T89" s="844"/>
      <c r="U89" s="844"/>
      <c r="V89" s="844"/>
      <c r="W89" s="844"/>
      <c r="X89" s="844"/>
      <c r="Y89" s="844"/>
      <c r="Z89" s="844"/>
      <c r="AA89" s="844"/>
      <c r="AB89" s="844"/>
      <c r="AC89" s="844"/>
      <c r="AD89" s="844"/>
      <c r="AE89" s="844"/>
      <c r="AF89" s="844"/>
      <c r="AG89" s="844"/>
    </row>
    <row r="90" spans="1:33" ht="11">
      <c r="A90" s="843"/>
      <c r="B90" s="865"/>
      <c r="C90" s="844"/>
      <c r="D90" s="844"/>
      <c r="E90" s="844"/>
      <c r="F90" s="844"/>
      <c r="G90" s="844"/>
      <c r="H90" s="844"/>
      <c r="I90" s="844"/>
      <c r="J90" s="844"/>
      <c r="K90" s="844"/>
      <c r="L90" s="844"/>
      <c r="M90" s="844"/>
      <c r="N90" s="844"/>
      <c r="O90" s="844"/>
      <c r="P90" s="844"/>
      <c r="Q90" s="844"/>
      <c r="R90" s="844"/>
      <c r="S90" s="844"/>
      <c r="T90" s="844"/>
      <c r="U90" s="844"/>
      <c r="V90" s="844"/>
      <c r="W90" s="844"/>
      <c r="X90" s="844"/>
      <c r="Y90" s="844"/>
      <c r="Z90" s="844"/>
      <c r="AA90" s="844"/>
      <c r="AB90" s="844"/>
      <c r="AC90" s="844"/>
      <c r="AD90" s="844"/>
      <c r="AE90" s="844"/>
      <c r="AF90" s="844"/>
      <c r="AG90" s="844"/>
    </row>
    <row r="91" spans="1:33" ht="11">
      <c r="A91" s="843"/>
      <c r="B91" s="865"/>
      <c r="C91" s="844"/>
      <c r="D91" s="844"/>
      <c r="E91" s="844"/>
      <c r="F91" s="844"/>
      <c r="G91" s="844"/>
      <c r="H91" s="844"/>
      <c r="I91" s="844"/>
      <c r="J91" s="844"/>
      <c r="K91" s="844"/>
      <c r="L91" s="844"/>
      <c r="M91" s="844"/>
      <c r="N91" s="844"/>
      <c r="O91" s="844"/>
      <c r="P91" s="844"/>
      <c r="Q91" s="844"/>
      <c r="R91" s="844"/>
      <c r="S91" s="844"/>
      <c r="T91" s="844"/>
      <c r="U91" s="844"/>
      <c r="V91" s="844"/>
      <c r="W91" s="844"/>
      <c r="X91" s="844"/>
      <c r="Y91" s="844"/>
      <c r="Z91" s="844"/>
      <c r="AA91" s="844"/>
      <c r="AB91" s="844"/>
      <c r="AC91" s="844"/>
      <c r="AD91" s="844"/>
      <c r="AE91" s="844"/>
      <c r="AF91" s="844"/>
      <c r="AG91" s="844"/>
    </row>
    <row r="92" spans="1:33" ht="11">
      <c r="A92" s="843"/>
      <c r="B92" s="865"/>
      <c r="C92" s="844"/>
      <c r="D92" s="844"/>
      <c r="E92" s="844"/>
      <c r="F92" s="844"/>
      <c r="G92" s="844"/>
      <c r="H92" s="844"/>
      <c r="I92" s="844"/>
      <c r="J92" s="844"/>
      <c r="K92" s="844"/>
      <c r="L92" s="844"/>
      <c r="M92" s="844"/>
      <c r="N92" s="844"/>
      <c r="O92" s="844"/>
      <c r="P92" s="844"/>
      <c r="Q92" s="844"/>
      <c r="R92" s="844"/>
      <c r="S92" s="844"/>
      <c r="T92" s="844"/>
      <c r="U92" s="844"/>
      <c r="V92" s="844"/>
      <c r="W92" s="844"/>
      <c r="X92" s="844"/>
      <c r="Y92" s="844"/>
      <c r="Z92" s="844"/>
      <c r="AA92" s="844"/>
      <c r="AB92" s="844"/>
      <c r="AC92" s="844"/>
      <c r="AD92" s="844"/>
      <c r="AE92" s="844"/>
      <c r="AF92" s="844"/>
      <c r="AG92" s="844"/>
    </row>
    <row r="93" spans="1:33" ht="11">
      <c r="A93" s="843"/>
      <c r="B93" s="865"/>
      <c r="C93" s="844"/>
      <c r="D93" s="844"/>
      <c r="E93" s="844"/>
      <c r="F93" s="844"/>
      <c r="G93" s="844"/>
      <c r="H93" s="844"/>
      <c r="I93" s="844"/>
      <c r="J93" s="844"/>
      <c r="K93" s="844"/>
      <c r="L93" s="844"/>
      <c r="M93" s="844"/>
      <c r="N93" s="844"/>
      <c r="O93" s="844"/>
      <c r="P93" s="844"/>
      <c r="Q93" s="844"/>
      <c r="R93" s="844"/>
      <c r="S93" s="844"/>
      <c r="T93" s="844"/>
      <c r="U93" s="844"/>
      <c r="V93" s="844"/>
      <c r="W93" s="844"/>
      <c r="X93" s="844"/>
      <c r="Y93" s="844"/>
      <c r="Z93" s="844"/>
      <c r="AA93" s="844"/>
      <c r="AB93" s="844"/>
      <c r="AC93" s="844"/>
      <c r="AD93" s="844"/>
      <c r="AE93" s="844"/>
      <c r="AF93" s="844"/>
      <c r="AG93" s="844"/>
    </row>
    <row r="94" spans="1:33" ht="11">
      <c r="A94" s="843"/>
      <c r="B94" s="865"/>
      <c r="C94" s="844"/>
      <c r="D94" s="844"/>
      <c r="E94" s="844"/>
      <c r="F94" s="844"/>
      <c r="G94" s="844"/>
      <c r="H94" s="844"/>
      <c r="I94" s="844"/>
      <c r="J94" s="844"/>
      <c r="K94" s="844"/>
      <c r="L94" s="844"/>
      <c r="M94" s="844"/>
      <c r="N94" s="844"/>
      <c r="O94" s="844"/>
      <c r="P94" s="844"/>
      <c r="Q94" s="844"/>
      <c r="R94" s="844"/>
      <c r="S94" s="844"/>
      <c r="T94" s="844"/>
      <c r="U94" s="844"/>
      <c r="V94" s="844"/>
      <c r="W94" s="844"/>
      <c r="X94" s="844"/>
      <c r="Y94" s="844"/>
      <c r="Z94" s="844"/>
      <c r="AA94" s="844"/>
      <c r="AB94" s="844"/>
      <c r="AC94" s="844"/>
      <c r="AD94" s="844"/>
      <c r="AE94" s="844"/>
      <c r="AF94" s="844"/>
      <c r="AG94" s="844"/>
    </row>
    <row r="95" spans="1:33" ht="11">
      <c r="A95" s="843"/>
      <c r="B95" s="865"/>
      <c r="C95" s="844"/>
      <c r="D95" s="844"/>
      <c r="E95" s="844"/>
      <c r="F95" s="844"/>
      <c r="G95" s="844"/>
      <c r="H95" s="844"/>
      <c r="I95" s="844"/>
      <c r="J95" s="844"/>
      <c r="K95" s="844"/>
      <c r="L95" s="844"/>
      <c r="M95" s="844"/>
      <c r="N95" s="844"/>
      <c r="O95" s="844"/>
      <c r="P95" s="844"/>
      <c r="Q95" s="844"/>
      <c r="R95" s="844"/>
      <c r="S95" s="844"/>
      <c r="T95" s="844"/>
      <c r="U95" s="844"/>
      <c r="V95" s="844"/>
      <c r="W95" s="844"/>
      <c r="X95" s="844"/>
      <c r="Y95" s="844"/>
      <c r="Z95" s="844"/>
      <c r="AA95" s="844"/>
      <c r="AB95" s="844"/>
      <c r="AC95" s="844"/>
      <c r="AD95" s="844"/>
      <c r="AE95" s="844"/>
      <c r="AF95" s="844"/>
      <c r="AG95" s="844"/>
    </row>
    <row r="96" spans="1:33" ht="11">
      <c r="A96" s="843"/>
      <c r="B96" s="865"/>
      <c r="C96" s="844"/>
      <c r="D96" s="844"/>
      <c r="E96" s="844"/>
      <c r="F96" s="844"/>
      <c r="G96" s="844"/>
      <c r="H96" s="844"/>
      <c r="I96" s="844"/>
      <c r="J96" s="844"/>
      <c r="K96" s="844"/>
      <c r="L96" s="844"/>
      <c r="M96" s="844"/>
      <c r="N96" s="844"/>
      <c r="O96" s="844"/>
      <c r="P96" s="844"/>
      <c r="Q96" s="844"/>
      <c r="R96" s="844"/>
      <c r="S96" s="844"/>
      <c r="T96" s="844"/>
      <c r="U96" s="844"/>
      <c r="V96" s="844"/>
      <c r="W96" s="844"/>
      <c r="X96" s="844"/>
      <c r="Y96" s="844"/>
      <c r="Z96" s="844"/>
      <c r="AA96" s="844"/>
      <c r="AB96" s="844"/>
      <c r="AC96" s="844"/>
      <c r="AD96" s="844"/>
      <c r="AE96" s="844"/>
      <c r="AF96" s="844"/>
      <c r="AG96" s="844"/>
    </row>
    <row r="97" spans="1:79" ht="11">
      <c r="A97" s="843"/>
      <c r="B97" s="844"/>
      <c r="C97" s="844"/>
      <c r="D97" s="844"/>
      <c r="E97" s="844"/>
      <c r="F97" s="844"/>
      <c r="G97" s="844"/>
      <c r="H97" s="844"/>
      <c r="I97" s="844"/>
      <c r="J97" s="844"/>
      <c r="K97" s="844"/>
      <c r="L97" s="844"/>
      <c r="M97" s="844"/>
      <c r="N97" s="844"/>
      <c r="O97" s="844"/>
      <c r="P97" s="844"/>
      <c r="Q97" s="844"/>
      <c r="R97" s="844"/>
      <c r="S97" s="844"/>
      <c r="T97" s="844"/>
      <c r="U97" s="844"/>
      <c r="V97" s="844"/>
      <c r="W97" s="844"/>
      <c r="X97" s="844"/>
      <c r="Y97" s="844"/>
      <c r="Z97" s="844"/>
      <c r="AA97" s="844"/>
      <c r="AB97" s="844"/>
      <c r="AC97" s="844"/>
      <c r="AD97" s="844"/>
      <c r="AE97" s="844"/>
      <c r="AF97" s="844"/>
      <c r="AG97" s="844"/>
      <c r="AH97" s="844"/>
      <c r="AI97" s="844"/>
      <c r="AJ97" s="844"/>
      <c r="AK97" s="844"/>
      <c r="AL97" s="844"/>
      <c r="AM97" s="844"/>
      <c r="AN97" s="844"/>
      <c r="AO97" s="844"/>
      <c r="AP97" s="844"/>
      <c r="AQ97" s="844"/>
      <c r="AR97" s="844"/>
      <c r="AS97" s="844"/>
      <c r="AT97" s="844"/>
      <c r="AU97" s="844"/>
      <c r="AV97" s="844"/>
      <c r="AW97" s="844"/>
      <c r="AX97" s="844"/>
      <c r="AY97" s="844"/>
      <c r="AZ97" s="844"/>
      <c r="BA97" s="844"/>
      <c r="BB97" s="844"/>
      <c r="BC97" s="844"/>
      <c r="BD97" s="844"/>
      <c r="BE97" s="844"/>
      <c r="BF97" s="844"/>
      <c r="BG97" s="844"/>
      <c r="BH97" s="844"/>
      <c r="BI97" s="844"/>
      <c r="BJ97" s="844"/>
      <c r="BK97" s="844"/>
      <c r="BL97" s="844"/>
      <c r="BM97" s="844"/>
      <c r="BN97" s="844"/>
      <c r="BO97" s="844"/>
      <c r="BP97" s="844"/>
      <c r="BQ97" s="844"/>
      <c r="BR97" s="844"/>
      <c r="BS97" s="844"/>
      <c r="BT97" s="844"/>
      <c r="BU97" s="844"/>
      <c r="BV97" s="844"/>
      <c r="BW97" s="844"/>
      <c r="BX97" s="844"/>
      <c r="BY97" s="844"/>
      <c r="BZ97" s="844"/>
      <c r="CA97" s="844"/>
    </row>
    <row r="98" spans="1:79" ht="11">
      <c r="A98" s="843"/>
      <c r="B98" s="844"/>
      <c r="C98" s="844"/>
      <c r="D98" s="844"/>
      <c r="E98" s="844"/>
      <c r="F98" s="844"/>
      <c r="G98" s="844"/>
      <c r="H98" s="844"/>
      <c r="I98" s="844"/>
      <c r="J98" s="844"/>
      <c r="K98" s="844"/>
      <c r="L98" s="844"/>
      <c r="M98" s="844"/>
      <c r="N98" s="844"/>
      <c r="O98" s="844"/>
      <c r="P98" s="844"/>
      <c r="Q98" s="844"/>
      <c r="R98" s="844"/>
      <c r="S98" s="844"/>
      <c r="T98" s="844"/>
      <c r="U98" s="844"/>
      <c r="V98" s="844"/>
      <c r="W98" s="844"/>
      <c r="X98" s="844"/>
      <c r="Y98" s="844"/>
      <c r="Z98" s="844"/>
      <c r="AA98" s="844"/>
      <c r="AB98" s="844"/>
      <c r="AC98" s="844"/>
      <c r="AD98" s="844"/>
      <c r="AE98" s="844"/>
      <c r="AF98" s="844"/>
      <c r="AG98" s="844"/>
      <c r="AH98" s="844"/>
      <c r="AI98" s="844"/>
      <c r="AJ98" s="844"/>
      <c r="AK98" s="844"/>
      <c r="AL98" s="844"/>
      <c r="AM98" s="844"/>
      <c r="AN98" s="844"/>
      <c r="AO98" s="844"/>
      <c r="AP98" s="844"/>
      <c r="AQ98" s="844"/>
      <c r="AR98" s="844"/>
      <c r="AS98" s="844"/>
      <c r="AT98" s="844"/>
      <c r="AU98" s="844"/>
      <c r="AV98" s="844"/>
      <c r="AW98" s="844"/>
      <c r="AX98" s="844"/>
      <c r="AY98" s="844"/>
      <c r="AZ98" s="844"/>
      <c r="BA98" s="844"/>
      <c r="BB98" s="844"/>
      <c r="BC98" s="844"/>
      <c r="BD98" s="844"/>
      <c r="BE98" s="844"/>
      <c r="BF98" s="844"/>
      <c r="BG98" s="844"/>
      <c r="BH98" s="844"/>
      <c r="BI98" s="844"/>
      <c r="BJ98" s="844"/>
      <c r="BK98" s="844"/>
      <c r="BL98" s="844"/>
      <c r="BM98" s="844"/>
      <c r="BN98" s="844"/>
      <c r="BO98" s="844"/>
      <c r="BP98" s="844"/>
      <c r="BQ98" s="844"/>
      <c r="BR98" s="844"/>
      <c r="BS98" s="844"/>
      <c r="BT98" s="844"/>
      <c r="BU98" s="844"/>
      <c r="BV98" s="844"/>
      <c r="BW98" s="844"/>
      <c r="BX98" s="844"/>
      <c r="BY98" s="844"/>
      <c r="BZ98" s="844"/>
      <c r="CA98" s="844"/>
    </row>
    <row r="99" spans="1:79" ht="11">
      <c r="A99" s="843"/>
      <c r="B99" s="844"/>
      <c r="C99" s="844"/>
      <c r="D99" s="844"/>
      <c r="E99" s="844"/>
      <c r="F99" s="844"/>
      <c r="G99" s="844"/>
      <c r="H99" s="844"/>
      <c r="I99" s="844"/>
      <c r="J99" s="844"/>
      <c r="K99" s="844"/>
      <c r="L99" s="844"/>
      <c r="M99" s="844"/>
      <c r="N99" s="844"/>
      <c r="O99" s="844"/>
      <c r="P99" s="844"/>
      <c r="Q99" s="844"/>
      <c r="R99" s="844"/>
      <c r="S99" s="844"/>
      <c r="T99" s="844"/>
      <c r="U99" s="844"/>
      <c r="V99" s="844"/>
      <c r="W99" s="844"/>
      <c r="X99" s="844"/>
      <c r="Y99" s="844"/>
      <c r="Z99" s="844"/>
      <c r="AA99" s="844"/>
      <c r="AB99" s="844"/>
      <c r="AC99" s="844"/>
      <c r="AD99" s="844"/>
      <c r="AE99" s="844"/>
      <c r="AF99" s="844"/>
      <c r="AG99" s="844"/>
      <c r="AH99" s="844"/>
      <c r="AI99" s="844"/>
      <c r="AJ99" s="844"/>
      <c r="AK99" s="844"/>
      <c r="AL99" s="844"/>
      <c r="AM99" s="844"/>
      <c r="AN99" s="844"/>
      <c r="AO99" s="844"/>
      <c r="AP99" s="844"/>
      <c r="AQ99" s="844"/>
      <c r="AR99" s="844"/>
      <c r="AS99" s="844"/>
      <c r="AT99" s="844"/>
      <c r="AU99" s="844"/>
      <c r="AV99" s="844"/>
      <c r="AW99" s="844"/>
      <c r="AX99" s="844"/>
      <c r="AY99" s="844"/>
      <c r="AZ99" s="844"/>
      <c r="BA99" s="844"/>
      <c r="BB99" s="844"/>
      <c r="BC99" s="844"/>
      <c r="BD99" s="844"/>
      <c r="BE99" s="844"/>
      <c r="BF99" s="844"/>
      <c r="BG99" s="844"/>
      <c r="BH99" s="844"/>
      <c r="BI99" s="844"/>
      <c r="BJ99" s="844"/>
      <c r="BK99" s="844"/>
      <c r="BL99" s="844"/>
      <c r="BM99" s="844"/>
      <c r="BN99" s="844"/>
      <c r="BO99" s="844"/>
      <c r="BP99" s="844"/>
      <c r="BQ99" s="844"/>
      <c r="BR99" s="844"/>
      <c r="BS99" s="844"/>
      <c r="BT99" s="844"/>
      <c r="BU99" s="844"/>
      <c r="BV99" s="844"/>
      <c r="BW99" s="844"/>
      <c r="BX99" s="844"/>
      <c r="BY99" s="844"/>
      <c r="BZ99" s="844"/>
      <c r="CA99" s="844"/>
    </row>
    <row r="100" spans="1:79" ht="11">
      <c r="A100" s="843"/>
      <c r="B100" s="844"/>
      <c r="C100" s="844"/>
      <c r="D100" s="844"/>
      <c r="E100" s="844"/>
      <c r="F100" s="844"/>
      <c r="G100" s="844"/>
      <c r="H100" s="844"/>
      <c r="I100" s="844"/>
      <c r="J100" s="844"/>
      <c r="K100" s="844"/>
      <c r="L100" s="844"/>
      <c r="M100" s="844"/>
      <c r="N100" s="844"/>
      <c r="O100" s="844"/>
      <c r="P100" s="844"/>
      <c r="Q100" s="844"/>
      <c r="R100" s="844"/>
      <c r="S100" s="844"/>
      <c r="T100" s="844"/>
      <c r="U100" s="844"/>
      <c r="V100" s="844"/>
      <c r="W100" s="844"/>
      <c r="X100" s="844"/>
      <c r="Y100" s="844"/>
      <c r="Z100" s="844"/>
      <c r="AA100" s="844"/>
      <c r="AB100" s="844"/>
      <c r="AC100" s="844"/>
      <c r="AD100" s="844"/>
      <c r="AE100" s="844"/>
      <c r="AF100" s="844"/>
      <c r="AG100" s="844"/>
      <c r="AH100" s="844"/>
      <c r="AI100" s="844"/>
      <c r="AJ100" s="844"/>
      <c r="AK100" s="844"/>
      <c r="AL100" s="844"/>
      <c r="AM100" s="844"/>
      <c r="AN100" s="844"/>
      <c r="AO100" s="844"/>
      <c r="AP100" s="844"/>
      <c r="AQ100" s="844"/>
      <c r="AR100" s="844"/>
      <c r="AS100" s="844"/>
      <c r="AT100" s="844"/>
      <c r="AU100" s="844"/>
      <c r="AV100" s="844"/>
      <c r="AW100" s="844"/>
      <c r="AX100" s="844"/>
      <c r="AY100" s="844"/>
      <c r="AZ100" s="844"/>
      <c r="BA100" s="844"/>
      <c r="BB100" s="844"/>
      <c r="BC100" s="844"/>
      <c r="BD100" s="844"/>
      <c r="BE100" s="844"/>
      <c r="BF100" s="844"/>
      <c r="BG100" s="844"/>
      <c r="BH100" s="844"/>
      <c r="BI100" s="844"/>
      <c r="BJ100" s="844"/>
      <c r="BK100" s="844"/>
      <c r="BL100" s="844"/>
      <c r="BM100" s="844"/>
      <c r="BN100" s="844"/>
      <c r="BO100" s="844"/>
      <c r="BP100" s="844"/>
      <c r="BQ100" s="844"/>
      <c r="BR100" s="844"/>
      <c r="BS100" s="844"/>
      <c r="BT100" s="844"/>
      <c r="BU100" s="844"/>
      <c r="BV100" s="844"/>
      <c r="BW100" s="844"/>
      <c r="BX100" s="844"/>
      <c r="BY100" s="844"/>
      <c r="BZ100" s="844"/>
      <c r="CA100" s="844"/>
    </row>
    <row r="101" spans="1:79" ht="15.5">
      <c r="A101" s="843"/>
      <c r="B101" s="844"/>
      <c r="C101" s="844"/>
      <c r="D101" s="844"/>
      <c r="E101" s="844"/>
      <c r="F101" s="844"/>
      <c r="G101" s="844"/>
      <c r="H101" s="844"/>
      <c r="I101" s="844"/>
      <c r="J101" s="844"/>
      <c r="K101" s="844"/>
      <c r="L101" s="844"/>
      <c r="M101" s="844"/>
      <c r="N101" s="844"/>
      <c r="O101" s="844"/>
      <c r="P101" s="844"/>
      <c r="Q101" s="844"/>
      <c r="R101" s="844"/>
      <c r="S101" s="844"/>
      <c r="T101" s="844"/>
      <c r="U101" s="844"/>
      <c r="V101" s="605"/>
      <c r="W101" s="844"/>
      <c r="X101" s="844"/>
      <c r="Y101" s="844"/>
      <c r="Z101" s="844"/>
      <c r="AA101" s="844"/>
      <c r="AB101" s="844"/>
      <c r="AC101" s="844"/>
      <c r="AD101" s="844"/>
      <c r="AE101" s="844"/>
      <c r="AF101" s="844"/>
      <c r="AG101" s="844"/>
      <c r="AH101" s="844"/>
      <c r="AI101" s="844"/>
      <c r="AJ101" s="844"/>
      <c r="AK101" s="844"/>
      <c r="AL101" s="844"/>
      <c r="AM101" s="844"/>
      <c r="AN101" s="844"/>
      <c r="AO101" s="844"/>
      <c r="AP101" s="844"/>
      <c r="AQ101" s="844"/>
      <c r="AR101" s="844"/>
      <c r="AS101" s="844"/>
      <c r="AT101" s="844"/>
      <c r="AU101" s="844"/>
      <c r="AV101" s="844"/>
      <c r="AW101" s="844"/>
      <c r="AX101" s="844"/>
      <c r="AY101" s="844"/>
      <c r="AZ101" s="844"/>
      <c r="BA101" s="844"/>
      <c r="BB101" s="844"/>
      <c r="BC101" s="844"/>
      <c r="BD101" s="844"/>
      <c r="BE101" s="844"/>
      <c r="BF101" s="844"/>
      <c r="BG101" s="844"/>
      <c r="BH101" s="844"/>
      <c r="BI101" s="844"/>
      <c r="BJ101" s="844"/>
      <c r="BK101" s="844"/>
      <c r="BL101" s="844"/>
      <c r="BM101" s="844"/>
      <c r="BN101" s="844"/>
      <c r="BO101" s="844"/>
      <c r="BP101" s="844"/>
      <c r="BQ101" s="844"/>
      <c r="BR101" s="844"/>
      <c r="BS101" s="844"/>
      <c r="BT101" s="844"/>
      <c r="BU101" s="844"/>
      <c r="BV101" s="844"/>
      <c r="BW101" s="844"/>
      <c r="BX101" s="844"/>
      <c r="BY101" s="844"/>
      <c r="BZ101" s="844"/>
      <c r="CA101" s="844"/>
    </row>
    <row r="102" spans="1:79" ht="15.5">
      <c r="A102" s="843"/>
      <c r="B102" s="895"/>
      <c r="C102" s="847" t="s">
        <v>715</v>
      </c>
      <c r="D102" s="895"/>
      <c r="E102" s="895"/>
      <c r="F102" s="896"/>
      <c r="G102" s="895"/>
      <c r="H102" s="895"/>
      <c r="I102" s="895"/>
      <c r="J102" s="895"/>
      <c r="K102" s="895"/>
      <c r="L102" s="895"/>
      <c r="M102" s="895"/>
      <c r="N102" s="895"/>
      <c r="O102" s="895"/>
      <c r="P102" s="895"/>
      <c r="Q102" s="844"/>
      <c r="R102" s="844"/>
      <c r="S102" s="844"/>
      <c r="T102" s="844"/>
      <c r="U102" s="844"/>
      <c r="V102" s="605"/>
      <c r="W102" s="844"/>
      <c r="X102" s="844"/>
      <c r="Y102" s="844"/>
      <c r="Z102" s="844"/>
      <c r="AA102" s="844"/>
      <c r="AB102" s="844"/>
      <c r="AC102" s="844"/>
      <c r="AD102" s="844"/>
      <c r="AE102" s="844"/>
      <c r="AF102" s="844"/>
      <c r="AG102" s="844"/>
      <c r="AH102" s="844"/>
      <c r="AI102" s="844"/>
      <c r="AJ102" s="844"/>
      <c r="AK102" s="844"/>
      <c r="AL102" s="844"/>
      <c r="AM102" s="844"/>
      <c r="AN102" s="844"/>
      <c r="AO102" s="844"/>
      <c r="AP102" s="844"/>
      <c r="AQ102" s="844"/>
      <c r="AR102" s="844"/>
      <c r="AS102" s="844"/>
      <c r="AT102" s="844"/>
      <c r="AU102" s="844"/>
      <c r="AV102" s="844"/>
      <c r="AW102" s="844"/>
      <c r="AX102" s="844"/>
      <c r="AY102" s="844"/>
      <c r="AZ102" s="844"/>
      <c r="BA102" s="844"/>
      <c r="BB102" s="844"/>
      <c r="BC102" s="844"/>
      <c r="BD102" s="844"/>
      <c r="BE102" s="844"/>
      <c r="BF102" s="844"/>
      <c r="BG102" s="844"/>
      <c r="BH102" s="844"/>
      <c r="BI102" s="844"/>
      <c r="BJ102" s="844"/>
      <c r="BK102" s="844"/>
      <c r="BL102" s="844"/>
      <c r="BM102" s="844"/>
      <c r="BN102" s="844"/>
      <c r="BO102" s="844"/>
      <c r="BP102" s="844"/>
      <c r="BQ102" s="844"/>
      <c r="BR102" s="844"/>
      <c r="BS102" s="844"/>
      <c r="BT102" s="844"/>
      <c r="BU102" s="844"/>
      <c r="BV102" s="844"/>
      <c r="BW102" s="844"/>
      <c r="BX102" s="844"/>
      <c r="BY102" s="844"/>
      <c r="BZ102" s="844"/>
      <c r="CA102" s="844"/>
    </row>
    <row r="103" spans="1:79" ht="15.5">
      <c r="A103" s="843"/>
      <c r="B103" s="823"/>
      <c r="C103" s="849">
        <v>1997</v>
      </c>
      <c r="D103" s="850">
        <f t="shared" ref="D103:AE103" si="9">C103+1</f>
        <v>1998</v>
      </c>
      <c r="E103" s="850">
        <f t="shared" si="9"/>
        <v>1999</v>
      </c>
      <c r="F103" s="850">
        <f t="shared" si="9"/>
        <v>2000</v>
      </c>
      <c r="G103" s="850">
        <f t="shared" si="9"/>
        <v>2001</v>
      </c>
      <c r="H103" s="850">
        <f t="shared" si="9"/>
        <v>2002</v>
      </c>
      <c r="I103" s="850">
        <f t="shared" si="9"/>
        <v>2003</v>
      </c>
      <c r="J103" s="850">
        <f t="shared" si="9"/>
        <v>2004</v>
      </c>
      <c r="K103" s="850">
        <f t="shared" si="9"/>
        <v>2005</v>
      </c>
      <c r="L103" s="850">
        <f t="shared" si="9"/>
        <v>2006</v>
      </c>
      <c r="M103" s="850">
        <f t="shared" si="9"/>
        <v>2007</v>
      </c>
      <c r="N103" s="850">
        <f t="shared" si="9"/>
        <v>2008</v>
      </c>
      <c r="O103" s="850">
        <f t="shared" si="9"/>
        <v>2009</v>
      </c>
      <c r="P103" s="850">
        <f t="shared" si="9"/>
        <v>2010</v>
      </c>
      <c r="Q103" s="850">
        <f t="shared" si="9"/>
        <v>2011</v>
      </c>
      <c r="R103" s="850">
        <f t="shared" si="9"/>
        <v>2012</v>
      </c>
      <c r="S103" s="850">
        <f t="shared" si="9"/>
        <v>2013</v>
      </c>
      <c r="T103" s="850">
        <f t="shared" si="9"/>
        <v>2014</v>
      </c>
      <c r="U103" s="850">
        <f t="shared" si="9"/>
        <v>2015</v>
      </c>
      <c r="V103" s="850">
        <f t="shared" si="9"/>
        <v>2016</v>
      </c>
      <c r="W103" s="850">
        <f t="shared" si="9"/>
        <v>2017</v>
      </c>
      <c r="X103" s="850">
        <f t="shared" si="9"/>
        <v>2018</v>
      </c>
      <c r="Y103" s="850">
        <f t="shared" si="9"/>
        <v>2019</v>
      </c>
      <c r="Z103" s="850">
        <f t="shared" si="9"/>
        <v>2020</v>
      </c>
      <c r="AA103" s="850">
        <f t="shared" si="9"/>
        <v>2021</v>
      </c>
      <c r="AB103" s="850">
        <f t="shared" si="9"/>
        <v>2022</v>
      </c>
      <c r="AC103" s="850">
        <f t="shared" si="9"/>
        <v>2023</v>
      </c>
      <c r="AD103" s="850">
        <f t="shared" si="9"/>
        <v>2024</v>
      </c>
      <c r="AE103" s="878">
        <f t="shared" si="9"/>
        <v>2025</v>
      </c>
      <c r="AF103" s="605"/>
      <c r="AG103" s="605"/>
      <c r="AH103" s="605"/>
      <c r="AI103" s="605"/>
      <c r="AJ103" s="605"/>
      <c r="AK103" s="605"/>
      <c r="AL103" s="605"/>
      <c r="AM103" s="605"/>
      <c r="AN103" s="605"/>
      <c r="AO103" s="605"/>
      <c r="AP103" s="605"/>
      <c r="AQ103" s="605"/>
      <c r="AR103" s="605"/>
      <c r="AS103" s="605"/>
      <c r="AT103" s="605"/>
      <c r="AU103" s="605"/>
      <c r="AV103" s="605"/>
      <c r="AW103" s="605"/>
      <c r="AX103" s="605"/>
      <c r="AY103" s="605"/>
      <c r="AZ103" s="605"/>
      <c r="BA103" s="605"/>
      <c r="BB103" s="605"/>
      <c r="BC103" s="605"/>
      <c r="BD103" s="605"/>
      <c r="BE103" s="605"/>
      <c r="BF103" s="605"/>
      <c r="BG103" s="605"/>
      <c r="BH103" s="605"/>
      <c r="BI103" s="605"/>
      <c r="BJ103" s="605"/>
      <c r="BK103" s="605"/>
      <c r="BL103" s="605"/>
      <c r="BM103" s="605"/>
      <c r="BN103" s="605"/>
      <c r="BO103" s="605"/>
      <c r="BP103" s="605"/>
      <c r="BQ103" s="605"/>
      <c r="BR103" s="605"/>
      <c r="BS103" s="605"/>
      <c r="BT103" s="605"/>
      <c r="BU103" s="605"/>
      <c r="BV103" s="605"/>
      <c r="BW103" s="605"/>
      <c r="BX103" s="605"/>
      <c r="BY103" s="605"/>
      <c r="BZ103" s="605"/>
      <c r="CA103" s="605"/>
    </row>
    <row r="104" spans="1:79" s="820" customFormat="1" ht="15.5">
      <c r="A104" s="897"/>
      <c r="B104" s="898" t="s">
        <v>608</v>
      </c>
      <c r="C104" s="899">
        <v>12.650646480834155</v>
      </c>
      <c r="D104" s="900">
        <v>18.118271333106826</v>
      </c>
      <c r="E104" s="900">
        <v>37.887878260323738</v>
      </c>
      <c r="F104" s="900">
        <v>65.110831907406606</v>
      </c>
      <c r="G104" s="900">
        <v>73.580251197499948</v>
      </c>
      <c r="H104" s="900">
        <v>30.46002437722003</v>
      </c>
      <c r="I104" s="900">
        <v>14.903244068062509</v>
      </c>
      <c r="J104" s="900">
        <v>21.491405199454359</v>
      </c>
      <c r="K104" s="900">
        <v>31.994944492683789</v>
      </c>
      <c r="L104" s="900">
        <v>45.168831718177053</v>
      </c>
      <c r="M104" s="900">
        <v>47.102416091631753</v>
      </c>
      <c r="N104" s="900">
        <v>41.233203012119496</v>
      </c>
      <c r="O104" s="900">
        <v>31.672888050739601</v>
      </c>
      <c r="P104" s="900">
        <v>27.27727263035683</v>
      </c>
      <c r="Q104" s="900">
        <v>33.902267912426993</v>
      </c>
      <c r="R104" s="900">
        <v>35.556388014124892</v>
      </c>
      <c r="S104" s="900">
        <v>37.500474990307183</v>
      </c>
      <c r="T104" s="900">
        <v>45.570922985194663</v>
      </c>
      <c r="U104" s="900">
        <v>60.769295528621818</v>
      </c>
      <c r="V104" s="900">
        <v>67.917908673429423</v>
      </c>
      <c r="W104" s="900">
        <v>71.852547946534614</v>
      </c>
      <c r="X104" s="900">
        <v>92.821745154987781</v>
      </c>
      <c r="Y104" s="900">
        <v>105.21232913322466</v>
      </c>
      <c r="Z104" s="900">
        <v>120.16394609719966</v>
      </c>
      <c r="AA104" s="900">
        <v>170.8867827367923</v>
      </c>
      <c r="AB104" s="900">
        <v>215.2235770051596</v>
      </c>
      <c r="AC104" s="900">
        <v>183.22204685163371</v>
      </c>
      <c r="AD104" s="900">
        <v>125.11165702538152</v>
      </c>
      <c r="AE104" s="901">
        <v>123.94231142077778</v>
      </c>
      <c r="AF104" s="605"/>
      <c r="AG104" s="605"/>
      <c r="AH104" s="605"/>
      <c r="AI104" s="605"/>
      <c r="AJ104" s="605"/>
      <c r="AK104" s="605"/>
      <c r="AL104" s="605"/>
      <c r="AM104" s="605"/>
      <c r="AN104" s="605"/>
      <c r="AO104" s="605"/>
      <c r="AP104" s="605"/>
      <c r="AQ104" s="605"/>
      <c r="AR104" s="605"/>
      <c r="AS104" s="605"/>
      <c r="AT104" s="605"/>
      <c r="AU104" s="605"/>
      <c r="AV104" s="605"/>
      <c r="AW104" s="605"/>
      <c r="AX104" s="605"/>
      <c r="AY104" s="605"/>
      <c r="AZ104" s="605"/>
      <c r="BA104" s="605"/>
      <c r="BB104" s="605"/>
      <c r="BC104" s="605"/>
      <c r="BD104" s="605"/>
      <c r="BE104" s="605"/>
      <c r="BF104" s="605"/>
      <c r="BG104" s="605"/>
      <c r="BH104" s="605"/>
      <c r="BI104" s="605"/>
      <c r="BJ104" s="605"/>
      <c r="BK104" s="605"/>
      <c r="BL104" s="605"/>
      <c r="BM104" s="605"/>
      <c r="BN104" s="605"/>
      <c r="BO104" s="605"/>
      <c r="BP104" s="605"/>
      <c r="BQ104" s="605"/>
      <c r="BR104" s="605"/>
      <c r="BS104" s="605"/>
      <c r="BT104" s="605"/>
      <c r="BU104" s="605"/>
      <c r="BV104" s="605"/>
      <c r="BW104" s="605"/>
      <c r="BX104" s="605"/>
      <c r="BY104" s="605"/>
      <c r="BZ104" s="605"/>
      <c r="CA104" s="605"/>
    </row>
    <row r="105" spans="1:79" s="820" customFormat="1" ht="15.5">
      <c r="A105" s="897"/>
      <c r="B105" s="902" t="s">
        <v>609</v>
      </c>
      <c r="C105" s="903">
        <v>8.8922364060322607</v>
      </c>
      <c r="D105" s="904">
        <v>5.2935908388627437</v>
      </c>
      <c r="E105" s="904">
        <v>4.3552817659940581</v>
      </c>
      <c r="F105" s="904">
        <v>3.75442015082991</v>
      </c>
      <c r="G105" s="904">
        <v>14.530921813731529</v>
      </c>
      <c r="H105" s="904">
        <v>50.599514891124294</v>
      </c>
      <c r="I105" s="904">
        <v>53.966957424783949</v>
      </c>
      <c r="J105" s="904">
        <v>27.771453820667677</v>
      </c>
      <c r="K105" s="904">
        <v>11.979434914827683</v>
      </c>
      <c r="L105" s="904">
        <v>14.614153980047094</v>
      </c>
      <c r="M105" s="904">
        <v>21.634722464304843</v>
      </c>
      <c r="N105" s="904">
        <v>28.610036075700037</v>
      </c>
      <c r="O105" s="904">
        <v>34.307479070552723</v>
      </c>
      <c r="P105" s="904">
        <v>34.262438272815423</v>
      </c>
      <c r="Q105" s="904">
        <v>23.256610489954824</v>
      </c>
      <c r="R105" s="904">
        <v>20.478370474440887</v>
      </c>
      <c r="S105" s="904">
        <v>20.550471991468211</v>
      </c>
      <c r="T105" s="904">
        <v>18.801669458202895</v>
      </c>
      <c r="U105" s="904">
        <v>18.417319930345023</v>
      </c>
      <c r="V105" s="904">
        <v>24.746275849119666</v>
      </c>
      <c r="W105" s="904">
        <v>29.27764657161384</v>
      </c>
      <c r="X105" s="904">
        <v>33.038447754404544</v>
      </c>
      <c r="Y105" s="904">
        <v>30.407454653753511</v>
      </c>
      <c r="Z105" s="904">
        <v>42.067098675271652</v>
      </c>
      <c r="AA105" s="904">
        <v>44.689695524016777</v>
      </c>
      <c r="AB105" s="904">
        <v>55.664882483636134</v>
      </c>
      <c r="AC105" s="904">
        <v>116.9756472866118</v>
      </c>
      <c r="AD105" s="904">
        <v>145.64176339570702</v>
      </c>
      <c r="AE105" s="905">
        <v>155.42235545704372</v>
      </c>
      <c r="AF105" s="605"/>
      <c r="AG105" s="605"/>
      <c r="AH105" s="605"/>
      <c r="AI105" s="605"/>
      <c r="AJ105" s="605"/>
      <c r="AK105" s="605"/>
      <c r="AL105" s="605"/>
      <c r="AM105" s="605"/>
      <c r="AN105" s="605"/>
      <c r="AO105" s="605"/>
      <c r="AP105" s="605"/>
      <c r="AQ105" s="605"/>
      <c r="AR105" s="605"/>
      <c r="AS105" s="605"/>
      <c r="AT105" s="605"/>
      <c r="AU105" s="605"/>
      <c r="AV105" s="605"/>
      <c r="AW105" s="605"/>
      <c r="AX105" s="605"/>
      <c r="AY105" s="605"/>
      <c r="AZ105" s="605"/>
      <c r="BA105" s="605"/>
      <c r="BB105" s="605"/>
      <c r="BC105" s="605"/>
      <c r="BD105" s="605"/>
      <c r="BE105" s="605"/>
      <c r="BF105" s="605"/>
      <c r="BG105" s="605"/>
      <c r="BH105" s="605"/>
      <c r="BI105" s="605"/>
      <c r="BJ105" s="605"/>
      <c r="BK105" s="605"/>
      <c r="BL105" s="605"/>
      <c r="BM105" s="605"/>
      <c r="BN105" s="605"/>
      <c r="BO105" s="605"/>
      <c r="BP105" s="605"/>
      <c r="BQ105" s="605"/>
      <c r="BR105" s="605"/>
      <c r="BS105" s="605"/>
      <c r="BT105" s="605"/>
      <c r="BU105" s="605"/>
      <c r="BV105" s="605"/>
      <c r="BW105" s="605"/>
      <c r="BX105" s="605"/>
      <c r="BY105" s="605"/>
      <c r="BZ105" s="605"/>
      <c r="CA105" s="605"/>
    </row>
    <row r="106" spans="1:79" s="820" customFormat="1" ht="15.5">
      <c r="A106" s="897"/>
      <c r="B106" s="906" t="s">
        <v>610</v>
      </c>
      <c r="C106" s="907">
        <v>6.7220456382393312</v>
      </c>
      <c r="D106" s="908">
        <v>10.116238261956468</v>
      </c>
      <c r="E106" s="908">
        <v>8.5080670082691636</v>
      </c>
      <c r="F106" s="908">
        <v>5.3401836256780086</v>
      </c>
      <c r="G106" s="908">
        <v>0.94060220805373373</v>
      </c>
      <c r="H106" s="908">
        <v>1.6632086033702635</v>
      </c>
      <c r="I106" s="908">
        <v>6.694649864391546</v>
      </c>
      <c r="J106" s="908">
        <v>19.993003719518779</v>
      </c>
      <c r="K106" s="908">
        <v>26.051405859608437</v>
      </c>
      <c r="L106" s="908">
        <v>15.690331909713349</v>
      </c>
      <c r="M106" s="908">
        <v>6.4561472856818636</v>
      </c>
      <c r="N106" s="908">
        <v>4.9218246967298533</v>
      </c>
      <c r="O106" s="908">
        <v>7.7932503147457224</v>
      </c>
      <c r="P106" s="908">
        <v>11.362215283597516</v>
      </c>
      <c r="Q106" s="908">
        <v>13.234037926758779</v>
      </c>
      <c r="R106" s="908">
        <v>12.515133510377007</v>
      </c>
      <c r="S106" s="908">
        <v>10.135301903737602</v>
      </c>
      <c r="T106" s="908">
        <v>6.5968163798551434</v>
      </c>
      <c r="U106" s="908">
        <v>6.1766878542206367</v>
      </c>
      <c r="V106" s="908">
        <v>8.0644657850964752</v>
      </c>
      <c r="W106" s="908">
        <v>7.2893363915304228</v>
      </c>
      <c r="X106" s="908">
        <v>5.8000356069624779</v>
      </c>
      <c r="Y106" s="908">
        <v>8.6614967518066415</v>
      </c>
      <c r="Z106" s="908">
        <v>9.7035563633504491</v>
      </c>
      <c r="AA106" s="908">
        <v>9.6278588552515973</v>
      </c>
      <c r="AB106" s="908">
        <v>10.38041733668739</v>
      </c>
      <c r="AC106" s="908">
        <v>18.008579172966471</v>
      </c>
      <c r="AD106" s="908">
        <v>25.186709778427684</v>
      </c>
      <c r="AE106" s="909">
        <v>19.957814340097698</v>
      </c>
      <c r="AF106" s="605"/>
      <c r="AG106" s="605"/>
      <c r="AH106" s="605"/>
      <c r="AI106" s="605"/>
      <c r="AJ106" s="605"/>
      <c r="AK106" s="605"/>
      <c r="AL106" s="605"/>
      <c r="AM106" s="605"/>
      <c r="AN106" s="605"/>
      <c r="AO106" s="605"/>
      <c r="AP106" s="605"/>
      <c r="AQ106" s="605"/>
      <c r="AR106" s="605"/>
      <c r="AS106" s="605"/>
      <c r="AT106" s="605"/>
      <c r="AU106" s="605"/>
      <c r="AV106" s="605"/>
      <c r="AW106" s="605"/>
      <c r="AX106" s="605"/>
      <c r="AY106" s="605"/>
      <c r="AZ106" s="605"/>
      <c r="BA106" s="605"/>
      <c r="BB106" s="605"/>
      <c r="BC106" s="605"/>
      <c r="BD106" s="605"/>
      <c r="BE106" s="605"/>
      <c r="BF106" s="605"/>
      <c r="BG106" s="605"/>
      <c r="BH106" s="605"/>
      <c r="BI106" s="605"/>
      <c r="BJ106" s="605"/>
      <c r="BK106" s="605"/>
      <c r="BL106" s="605"/>
      <c r="BM106" s="605"/>
      <c r="BN106" s="605"/>
      <c r="BO106" s="605"/>
      <c r="BP106" s="605"/>
      <c r="BQ106" s="605"/>
      <c r="BR106" s="605"/>
      <c r="BS106" s="605"/>
      <c r="BT106" s="605"/>
      <c r="BU106" s="605"/>
      <c r="BV106" s="605"/>
      <c r="BW106" s="605"/>
      <c r="BX106" s="605"/>
      <c r="BY106" s="605"/>
      <c r="BZ106" s="605"/>
      <c r="CA106" s="605"/>
    </row>
    <row r="107" spans="1:79" s="820" customFormat="1" ht="15.5">
      <c r="A107" s="897"/>
      <c r="B107" s="865" t="s">
        <v>526</v>
      </c>
      <c r="C107" s="605"/>
      <c r="D107" s="605"/>
      <c r="E107" s="605"/>
      <c r="F107" s="605"/>
      <c r="G107" s="605"/>
      <c r="H107" s="605"/>
      <c r="I107" s="605"/>
      <c r="J107" s="605"/>
      <c r="K107" s="605"/>
      <c r="L107" s="605"/>
      <c r="M107" s="605"/>
      <c r="N107" s="605"/>
      <c r="O107" s="605"/>
      <c r="P107" s="605"/>
      <c r="Q107" s="605"/>
      <c r="R107" s="605"/>
      <c r="S107" s="605"/>
      <c r="T107" s="605"/>
      <c r="U107" s="605"/>
      <c r="V107" s="605"/>
      <c r="W107" s="605"/>
      <c r="X107" s="605"/>
      <c r="Y107" s="605"/>
      <c r="Z107" s="605"/>
      <c r="AA107" s="605"/>
      <c r="AB107" s="605"/>
      <c r="AC107" s="605"/>
      <c r="AD107" s="605"/>
      <c r="AE107" s="605"/>
      <c r="AF107" s="605"/>
      <c r="AG107" s="605"/>
      <c r="AH107" s="605"/>
      <c r="AI107" s="605"/>
      <c r="AJ107" s="605"/>
      <c r="AK107" s="605"/>
      <c r="AL107" s="605"/>
      <c r="AM107" s="605"/>
      <c r="AN107" s="605"/>
      <c r="AO107" s="605"/>
      <c r="AP107" s="605"/>
      <c r="AQ107" s="605"/>
      <c r="AR107" s="605"/>
      <c r="AS107" s="605"/>
      <c r="AT107" s="605"/>
      <c r="AU107" s="605"/>
      <c r="AV107" s="605"/>
      <c r="AW107" s="605"/>
      <c r="AX107" s="605"/>
      <c r="AY107" s="605"/>
      <c r="AZ107" s="605"/>
      <c r="BA107" s="605"/>
      <c r="BB107" s="605"/>
      <c r="BC107" s="605"/>
      <c r="BD107" s="605"/>
      <c r="BE107" s="605"/>
      <c r="BF107" s="605"/>
      <c r="BG107" s="605"/>
      <c r="BH107" s="605"/>
      <c r="BI107" s="605"/>
      <c r="BJ107" s="605"/>
      <c r="BK107" s="605"/>
      <c r="BL107" s="605"/>
      <c r="BM107" s="605"/>
      <c r="BN107" s="605"/>
      <c r="BO107" s="605"/>
      <c r="BP107" s="605"/>
      <c r="BQ107" s="605"/>
      <c r="BR107" s="605"/>
      <c r="BS107" s="605"/>
      <c r="BT107" s="605"/>
      <c r="BU107" s="605"/>
      <c r="BV107" s="605"/>
      <c r="BW107" s="605"/>
      <c r="BX107" s="605"/>
      <c r="BY107" s="605"/>
      <c r="BZ107" s="605"/>
      <c r="CA107" s="605"/>
    </row>
    <row r="108" spans="1:79" s="820" customFormat="1" ht="15.5">
      <c r="A108" s="897"/>
      <c r="B108" s="865"/>
      <c r="C108" s="605"/>
      <c r="D108" s="605"/>
      <c r="E108" s="605"/>
      <c r="F108" s="605"/>
      <c r="G108" s="605"/>
      <c r="H108" s="605"/>
      <c r="I108" s="605"/>
      <c r="J108" s="605"/>
      <c r="K108" s="605"/>
      <c r="L108" s="605"/>
      <c r="M108" s="605"/>
      <c r="N108" s="605"/>
      <c r="O108" s="605"/>
      <c r="P108" s="605"/>
      <c r="Q108" s="605"/>
      <c r="R108" s="605"/>
      <c r="S108" s="605"/>
      <c r="T108" s="605"/>
      <c r="U108" s="605"/>
      <c r="V108" s="605"/>
      <c r="W108" s="605"/>
      <c r="X108" s="605"/>
      <c r="Y108" s="605"/>
      <c r="Z108" s="605"/>
      <c r="AA108" s="605"/>
      <c r="AB108" s="605"/>
      <c r="AC108" s="605"/>
      <c r="AD108" s="605"/>
      <c r="AE108" s="605"/>
      <c r="AF108" s="605"/>
      <c r="AG108" s="605"/>
      <c r="AH108" s="605"/>
      <c r="AI108" s="605"/>
      <c r="AJ108" s="605"/>
      <c r="AK108" s="605"/>
      <c r="AL108" s="605"/>
      <c r="AM108" s="605"/>
      <c r="AN108" s="605"/>
      <c r="AO108" s="605"/>
      <c r="AP108" s="605"/>
      <c r="AQ108" s="605"/>
      <c r="AR108" s="605"/>
      <c r="AS108" s="605"/>
      <c r="AT108" s="605"/>
      <c r="AU108" s="605"/>
      <c r="AV108" s="605"/>
      <c r="AW108" s="605"/>
      <c r="AX108" s="605"/>
      <c r="AY108" s="605"/>
      <c r="AZ108" s="605"/>
      <c r="BA108" s="605"/>
      <c r="BB108" s="605"/>
      <c r="BC108" s="605"/>
      <c r="BD108" s="605"/>
      <c r="BE108" s="605"/>
      <c r="BF108" s="605"/>
      <c r="BG108" s="605"/>
      <c r="BH108" s="605"/>
      <c r="BI108" s="605"/>
      <c r="BJ108" s="605"/>
      <c r="BK108" s="605"/>
      <c r="BL108" s="605"/>
      <c r="BM108" s="605"/>
      <c r="BN108" s="605"/>
      <c r="BO108" s="605"/>
      <c r="BP108" s="605"/>
      <c r="BQ108" s="605"/>
      <c r="BR108" s="605"/>
      <c r="BS108" s="605"/>
      <c r="BT108" s="605"/>
      <c r="BU108" s="605"/>
      <c r="BV108" s="605"/>
      <c r="BW108" s="605"/>
      <c r="BX108" s="605"/>
      <c r="BY108" s="605"/>
      <c r="BZ108" s="605"/>
      <c r="CA108" s="605"/>
    </row>
    <row r="109" spans="1:79" s="820" customFormat="1" ht="15.5">
      <c r="A109" s="897"/>
      <c r="B109" s="865"/>
      <c r="C109" s="605"/>
      <c r="D109" s="605"/>
      <c r="E109" s="605"/>
      <c r="F109" s="605"/>
      <c r="G109" s="605"/>
      <c r="H109" s="605"/>
      <c r="I109" s="605"/>
      <c r="J109" s="605"/>
      <c r="K109" s="605"/>
      <c r="L109" s="605"/>
      <c r="M109" s="605"/>
      <c r="N109" s="605"/>
      <c r="O109" s="605"/>
      <c r="P109" s="605"/>
      <c r="Q109" s="605"/>
      <c r="R109" s="605"/>
      <c r="S109" s="605"/>
      <c r="T109" s="605"/>
      <c r="U109" s="605"/>
      <c r="V109" s="605"/>
      <c r="W109" s="605"/>
      <c r="X109" s="605"/>
      <c r="Y109" s="605"/>
      <c r="Z109" s="605"/>
      <c r="AA109" s="605"/>
      <c r="AB109" s="605"/>
      <c r="AC109" s="605"/>
      <c r="AD109" s="605"/>
      <c r="AE109" s="605"/>
      <c r="AF109" s="605"/>
      <c r="AG109" s="605"/>
      <c r="AH109" s="605"/>
      <c r="AI109" s="605"/>
      <c r="AJ109" s="605"/>
      <c r="AK109" s="605"/>
      <c r="AL109" s="605"/>
      <c r="AM109" s="605"/>
      <c r="AN109" s="605"/>
      <c r="AO109" s="605"/>
      <c r="AP109" s="605"/>
      <c r="AQ109" s="605"/>
      <c r="AR109" s="605"/>
      <c r="AS109" s="605"/>
      <c r="AT109" s="605"/>
      <c r="AU109" s="605"/>
      <c r="AV109" s="605"/>
      <c r="AW109" s="605"/>
      <c r="AX109" s="605"/>
      <c r="AY109" s="605"/>
      <c r="AZ109" s="605"/>
      <c r="BA109" s="605"/>
      <c r="BB109" s="605"/>
      <c r="BC109" s="605"/>
      <c r="BD109" s="605"/>
      <c r="BE109" s="605"/>
      <c r="BF109" s="605"/>
      <c r="BG109" s="605"/>
      <c r="BH109" s="605"/>
      <c r="BI109" s="605"/>
      <c r="BJ109" s="605"/>
      <c r="BK109" s="605"/>
      <c r="BL109" s="605"/>
      <c r="BM109" s="605"/>
      <c r="BN109" s="605"/>
      <c r="BO109" s="605"/>
      <c r="BP109" s="605"/>
      <c r="BQ109" s="605"/>
      <c r="BR109" s="605"/>
      <c r="BS109" s="605"/>
      <c r="BT109" s="605"/>
      <c r="BU109" s="605"/>
      <c r="BV109" s="605"/>
      <c r="BW109" s="605"/>
      <c r="BX109" s="605"/>
      <c r="BY109" s="605"/>
      <c r="BZ109" s="605"/>
      <c r="CA109" s="605"/>
    </row>
    <row r="110" spans="1:79" s="820" customFormat="1" ht="15.5">
      <c r="A110" s="897"/>
      <c r="B110" s="865"/>
      <c r="C110" s="605"/>
      <c r="D110" s="605"/>
      <c r="E110" s="605"/>
      <c r="F110" s="605"/>
      <c r="G110" s="605"/>
      <c r="H110" s="605"/>
      <c r="I110" s="605"/>
      <c r="J110" s="605"/>
      <c r="K110" s="605"/>
      <c r="L110" s="605"/>
      <c r="M110" s="605"/>
      <c r="N110" s="605"/>
      <c r="O110" s="605"/>
      <c r="P110" s="605"/>
      <c r="Q110" s="605"/>
      <c r="R110" s="605"/>
      <c r="S110" s="605"/>
      <c r="T110" s="605"/>
      <c r="U110" s="605"/>
      <c r="V110" s="605"/>
      <c r="W110" s="605"/>
      <c r="X110" s="605"/>
      <c r="Y110" s="605"/>
      <c r="Z110" s="605"/>
      <c r="AA110" s="605"/>
      <c r="AB110" s="605"/>
      <c r="AC110" s="605"/>
      <c r="AD110" s="605"/>
      <c r="AE110" s="605"/>
      <c r="AF110" s="605"/>
      <c r="AG110" s="605"/>
      <c r="AH110" s="605"/>
      <c r="AI110" s="605"/>
      <c r="AJ110" s="605"/>
      <c r="AK110" s="605"/>
      <c r="AL110" s="605"/>
      <c r="AM110" s="605"/>
      <c r="AN110" s="605"/>
      <c r="AO110" s="605"/>
      <c r="AP110" s="605"/>
      <c r="AQ110" s="605"/>
      <c r="AR110" s="605"/>
      <c r="AS110" s="605"/>
      <c r="AT110" s="605"/>
      <c r="AU110" s="605"/>
      <c r="AV110" s="605"/>
      <c r="AW110" s="605"/>
      <c r="AX110" s="605"/>
      <c r="AY110" s="605"/>
      <c r="AZ110" s="605"/>
      <c r="BA110" s="605"/>
      <c r="BB110" s="605"/>
      <c r="BC110" s="605"/>
      <c r="BD110" s="605"/>
      <c r="BE110" s="605"/>
      <c r="BF110" s="605"/>
      <c r="BG110" s="605"/>
      <c r="BH110" s="605"/>
      <c r="BI110" s="605"/>
      <c r="BJ110" s="605"/>
      <c r="BK110" s="605"/>
      <c r="BL110" s="605"/>
      <c r="BM110" s="605"/>
      <c r="BN110" s="605"/>
      <c r="BO110" s="605"/>
      <c r="BP110" s="605"/>
      <c r="BQ110" s="605"/>
      <c r="BR110" s="605"/>
      <c r="BS110" s="605"/>
      <c r="BT110" s="605"/>
      <c r="BU110" s="605"/>
      <c r="BV110" s="605"/>
      <c r="BW110" s="605"/>
      <c r="BX110" s="605"/>
      <c r="BY110" s="605"/>
      <c r="BZ110" s="605"/>
      <c r="CA110" s="605"/>
    </row>
    <row r="111" spans="1:79" s="820" customFormat="1" ht="15.5">
      <c r="A111" s="897"/>
      <c r="B111" s="865"/>
      <c r="C111" s="605"/>
      <c r="D111" s="605"/>
      <c r="E111" s="605"/>
      <c r="F111" s="605"/>
      <c r="G111" s="605"/>
      <c r="H111" s="605"/>
      <c r="I111" s="605"/>
      <c r="J111" s="605"/>
      <c r="K111" s="605"/>
      <c r="L111" s="605"/>
      <c r="M111" s="605"/>
      <c r="N111" s="605"/>
      <c r="O111" s="605"/>
      <c r="P111" s="605"/>
      <c r="Q111" s="605"/>
      <c r="R111" s="605"/>
      <c r="S111" s="605"/>
      <c r="T111" s="605"/>
      <c r="U111" s="605"/>
      <c r="V111" s="605"/>
      <c r="W111" s="605"/>
      <c r="X111" s="605"/>
      <c r="Y111" s="605"/>
      <c r="Z111" s="605"/>
      <c r="AA111" s="605"/>
      <c r="AB111" s="605"/>
      <c r="AC111" s="605"/>
      <c r="AD111" s="605"/>
      <c r="AE111" s="605"/>
      <c r="AF111" s="605"/>
      <c r="AG111" s="605"/>
      <c r="AH111" s="605"/>
      <c r="AI111" s="605"/>
      <c r="AJ111" s="605"/>
      <c r="AK111" s="605"/>
      <c r="AL111" s="605"/>
      <c r="AM111" s="605"/>
      <c r="AN111" s="605"/>
      <c r="AO111" s="605"/>
      <c r="AP111" s="605"/>
      <c r="AQ111" s="605"/>
      <c r="AR111" s="605"/>
      <c r="AS111" s="605"/>
      <c r="AT111" s="605"/>
      <c r="AU111" s="605"/>
      <c r="AV111" s="605"/>
      <c r="AW111" s="605"/>
      <c r="AX111" s="605"/>
      <c r="AY111" s="605"/>
      <c r="AZ111" s="605"/>
      <c r="BA111" s="605"/>
      <c r="BB111" s="605"/>
      <c r="BC111" s="605"/>
      <c r="BD111" s="605"/>
      <c r="BE111" s="605"/>
      <c r="BF111" s="605"/>
      <c r="BG111" s="605"/>
      <c r="BH111" s="605"/>
      <c r="BI111" s="605"/>
      <c r="BJ111" s="605"/>
      <c r="BK111" s="605"/>
      <c r="BL111" s="605"/>
      <c r="BM111" s="605"/>
      <c r="BN111" s="605"/>
      <c r="BO111" s="605"/>
      <c r="BP111" s="605"/>
      <c r="BQ111" s="605"/>
      <c r="BR111" s="605"/>
      <c r="BS111" s="605"/>
      <c r="BT111" s="605"/>
      <c r="BU111" s="605"/>
      <c r="BV111" s="605"/>
      <c r="BW111" s="605"/>
      <c r="BX111" s="605"/>
      <c r="BY111" s="605"/>
      <c r="BZ111" s="605"/>
      <c r="CA111" s="605"/>
    </row>
    <row r="112" spans="1:79" s="820" customFormat="1" ht="15.5">
      <c r="A112" s="897"/>
      <c r="B112" s="865"/>
      <c r="C112" s="605"/>
      <c r="D112" s="605"/>
      <c r="E112" s="605"/>
      <c r="F112" s="605"/>
      <c r="G112" s="605"/>
      <c r="H112" s="605"/>
      <c r="I112" s="605"/>
      <c r="J112" s="605"/>
      <c r="K112" s="605"/>
      <c r="L112" s="605"/>
      <c r="M112" s="605"/>
      <c r="N112" s="605"/>
      <c r="O112" s="605"/>
      <c r="P112" s="605"/>
      <c r="Q112" s="605"/>
      <c r="R112" s="605"/>
      <c r="S112" s="605"/>
      <c r="T112" s="605"/>
      <c r="U112" s="605"/>
      <c r="V112" s="605"/>
      <c r="W112" s="605"/>
      <c r="X112" s="605"/>
      <c r="Y112" s="605"/>
      <c r="Z112" s="605"/>
      <c r="AA112" s="605"/>
      <c r="AB112" s="605"/>
      <c r="AC112" s="605"/>
      <c r="AD112" s="605"/>
      <c r="AE112" s="605"/>
      <c r="AF112" s="605"/>
      <c r="AG112" s="605"/>
      <c r="AH112" s="605"/>
      <c r="AI112" s="605"/>
      <c r="AJ112" s="605"/>
      <c r="AK112" s="605"/>
      <c r="AL112" s="605"/>
      <c r="AM112" s="605"/>
      <c r="AN112" s="605"/>
      <c r="AO112" s="605"/>
      <c r="AP112" s="605"/>
      <c r="AQ112" s="605"/>
      <c r="AR112" s="605"/>
      <c r="AS112" s="605"/>
      <c r="AT112" s="605"/>
      <c r="AU112" s="605"/>
      <c r="AV112" s="605"/>
      <c r="AW112" s="605"/>
      <c r="AX112" s="605"/>
      <c r="AY112" s="605"/>
      <c r="AZ112" s="605"/>
      <c r="BA112" s="605"/>
      <c r="BB112" s="605"/>
      <c r="BC112" s="605"/>
      <c r="BD112" s="605"/>
      <c r="BE112" s="605"/>
      <c r="BF112" s="605"/>
      <c r="BG112" s="605"/>
      <c r="BH112" s="605"/>
      <c r="BI112" s="605"/>
      <c r="BJ112" s="605"/>
      <c r="BK112" s="605"/>
      <c r="BL112" s="605"/>
      <c r="BM112" s="605"/>
      <c r="BN112" s="605"/>
      <c r="BO112" s="605"/>
      <c r="BP112" s="605"/>
      <c r="BQ112" s="605"/>
      <c r="BR112" s="605"/>
      <c r="BS112" s="605"/>
      <c r="BT112" s="605"/>
      <c r="BU112" s="605"/>
      <c r="BV112" s="605"/>
      <c r="BW112" s="605"/>
      <c r="BX112" s="605"/>
      <c r="BY112" s="605"/>
      <c r="BZ112" s="605"/>
      <c r="CA112" s="605"/>
    </row>
    <row r="113" spans="1:79" s="820" customFormat="1" ht="15.5">
      <c r="A113" s="897"/>
      <c r="B113" s="865"/>
      <c r="C113" s="605"/>
      <c r="D113" s="605"/>
      <c r="E113" s="605"/>
      <c r="F113" s="605"/>
      <c r="G113" s="605"/>
      <c r="H113" s="605"/>
      <c r="I113" s="605"/>
      <c r="J113" s="605"/>
      <c r="K113" s="605"/>
      <c r="L113" s="605"/>
      <c r="M113" s="605"/>
      <c r="N113" s="605"/>
      <c r="O113" s="605"/>
      <c r="P113" s="605"/>
      <c r="Q113" s="605"/>
      <c r="R113" s="605"/>
      <c r="S113" s="605"/>
      <c r="T113" s="605"/>
      <c r="U113" s="605"/>
      <c r="V113" s="605"/>
      <c r="W113" s="605"/>
      <c r="X113" s="605"/>
      <c r="Y113" s="605"/>
      <c r="Z113" s="605"/>
      <c r="AA113" s="605"/>
      <c r="AB113" s="605"/>
      <c r="AC113" s="605"/>
      <c r="AD113" s="605"/>
      <c r="AE113" s="605"/>
      <c r="AF113" s="605"/>
      <c r="AG113" s="605"/>
      <c r="AH113" s="605"/>
      <c r="AI113" s="605"/>
      <c r="AJ113" s="605"/>
      <c r="AK113" s="605"/>
      <c r="AL113" s="605"/>
      <c r="AM113" s="605"/>
      <c r="AN113" s="605"/>
      <c r="AO113" s="605"/>
      <c r="AP113" s="605"/>
      <c r="AQ113" s="605"/>
      <c r="AR113" s="605"/>
      <c r="AS113" s="605"/>
      <c r="AT113" s="605"/>
      <c r="AU113" s="605"/>
      <c r="AV113" s="605"/>
      <c r="AW113" s="605"/>
      <c r="AX113" s="605"/>
      <c r="AY113" s="605"/>
      <c r="AZ113" s="605"/>
      <c r="BA113" s="605"/>
      <c r="BB113" s="605"/>
      <c r="BC113" s="605"/>
      <c r="BD113" s="605"/>
      <c r="BE113" s="605"/>
      <c r="BF113" s="605"/>
      <c r="BG113" s="605"/>
      <c r="BH113" s="605"/>
      <c r="BI113" s="605"/>
      <c r="BJ113" s="605"/>
      <c r="BK113" s="605"/>
      <c r="BL113" s="605"/>
      <c r="BM113" s="605"/>
      <c r="BN113" s="605"/>
      <c r="BO113" s="605"/>
      <c r="BP113" s="605"/>
      <c r="BQ113" s="605"/>
      <c r="BR113" s="605"/>
      <c r="BS113" s="605"/>
      <c r="BT113" s="605"/>
      <c r="BU113" s="605"/>
      <c r="BV113" s="605"/>
      <c r="BW113" s="605"/>
      <c r="BX113" s="605"/>
      <c r="BY113" s="605"/>
      <c r="BZ113" s="605"/>
      <c r="CA113" s="605"/>
    </row>
    <row r="114" spans="1:79" s="820" customFormat="1" ht="15.5">
      <c r="A114" s="897"/>
      <c r="B114" s="865"/>
      <c r="C114" s="605"/>
      <c r="D114" s="605"/>
      <c r="E114" s="605"/>
      <c r="F114" s="605"/>
      <c r="G114" s="605"/>
      <c r="H114" s="605"/>
      <c r="I114" s="605"/>
      <c r="J114" s="605"/>
      <c r="K114" s="605"/>
      <c r="L114" s="605"/>
      <c r="M114" s="605"/>
      <c r="N114" s="605"/>
      <c r="O114" s="605"/>
      <c r="P114" s="605"/>
      <c r="Q114" s="605"/>
      <c r="R114" s="605"/>
      <c r="S114" s="605"/>
      <c r="T114" s="605"/>
      <c r="U114" s="605"/>
      <c r="V114" s="605"/>
      <c r="W114" s="605"/>
      <c r="X114" s="605"/>
      <c r="Y114" s="605"/>
      <c r="Z114" s="605"/>
      <c r="AA114" s="605"/>
      <c r="AB114" s="605"/>
      <c r="AC114" s="605"/>
      <c r="AD114" s="605"/>
      <c r="AE114" s="605"/>
      <c r="AF114" s="605"/>
      <c r="AG114" s="605"/>
      <c r="AH114" s="605"/>
      <c r="AI114" s="605"/>
      <c r="AJ114" s="605"/>
      <c r="AK114" s="605"/>
      <c r="AL114" s="605"/>
      <c r="AM114" s="605"/>
      <c r="AN114" s="605"/>
      <c r="AO114" s="605"/>
      <c r="AP114" s="605"/>
      <c r="AQ114" s="605"/>
      <c r="AR114" s="605"/>
      <c r="AS114" s="605"/>
      <c r="AT114" s="605"/>
      <c r="AU114" s="605"/>
      <c r="AV114" s="605"/>
      <c r="AW114" s="605"/>
      <c r="AX114" s="605"/>
      <c r="AY114" s="605"/>
      <c r="AZ114" s="605"/>
      <c r="BA114" s="605"/>
      <c r="BB114" s="605"/>
      <c r="BC114" s="605"/>
      <c r="BD114" s="605"/>
      <c r="BE114" s="605"/>
      <c r="BF114" s="605"/>
      <c r="BG114" s="605"/>
      <c r="BH114" s="605"/>
      <c r="BI114" s="605"/>
      <c r="BJ114" s="605"/>
      <c r="BK114" s="605"/>
      <c r="BL114" s="605"/>
      <c r="BM114" s="605"/>
      <c r="BN114" s="605"/>
      <c r="BO114" s="605"/>
      <c r="BP114" s="605"/>
      <c r="BQ114" s="605"/>
      <c r="BR114" s="605"/>
      <c r="BS114" s="605"/>
      <c r="BT114" s="605"/>
      <c r="BU114" s="605"/>
      <c r="BV114" s="605"/>
      <c r="BW114" s="605"/>
      <c r="BX114" s="605"/>
      <c r="BY114" s="605"/>
      <c r="BZ114" s="605"/>
      <c r="CA114" s="605"/>
    </row>
    <row r="115" spans="1:79" s="820" customFormat="1" ht="15.5">
      <c r="A115" s="897"/>
      <c r="B115" s="865"/>
      <c r="C115" s="605"/>
      <c r="D115" s="605"/>
      <c r="E115" s="605"/>
      <c r="F115" s="605"/>
      <c r="G115" s="605"/>
      <c r="H115" s="605"/>
      <c r="I115" s="605"/>
      <c r="J115" s="605"/>
      <c r="K115" s="605"/>
      <c r="L115" s="605"/>
      <c r="M115" s="605"/>
      <c r="N115" s="605"/>
      <c r="O115" s="605"/>
      <c r="P115" s="605"/>
      <c r="Q115" s="605"/>
      <c r="R115" s="605"/>
      <c r="S115" s="605"/>
      <c r="T115" s="605"/>
      <c r="U115" s="605"/>
      <c r="V115" s="605"/>
      <c r="W115" s="605"/>
      <c r="X115" s="605"/>
      <c r="Y115" s="605"/>
      <c r="Z115" s="605"/>
      <c r="AA115" s="605"/>
      <c r="AB115" s="605"/>
      <c r="AC115" s="605"/>
      <c r="AD115" s="605"/>
      <c r="AE115" s="605"/>
      <c r="AF115" s="605"/>
      <c r="AG115" s="605"/>
      <c r="AH115" s="605"/>
      <c r="AI115" s="605"/>
      <c r="AJ115" s="605"/>
      <c r="AK115" s="605"/>
      <c r="AL115" s="605"/>
      <c r="AM115" s="605"/>
      <c r="AN115" s="605"/>
      <c r="AO115" s="605"/>
      <c r="AP115" s="605"/>
      <c r="AQ115" s="605"/>
      <c r="AR115" s="605"/>
      <c r="AS115" s="605"/>
      <c r="AT115" s="605"/>
      <c r="AU115" s="605"/>
      <c r="AV115" s="605"/>
      <c r="AW115" s="605"/>
      <c r="AX115" s="605"/>
      <c r="AY115" s="605"/>
      <c r="AZ115" s="605"/>
      <c r="BA115" s="605"/>
      <c r="BB115" s="605"/>
      <c r="BC115" s="605"/>
      <c r="BD115" s="605"/>
      <c r="BE115" s="605"/>
      <c r="BF115" s="605"/>
      <c r="BG115" s="605"/>
      <c r="BH115" s="605"/>
      <c r="BI115" s="605"/>
      <c r="BJ115" s="605"/>
      <c r="BK115" s="605"/>
      <c r="BL115" s="605"/>
      <c r="BM115" s="605"/>
      <c r="BN115" s="605"/>
      <c r="BO115" s="605"/>
      <c r="BP115" s="605"/>
      <c r="BQ115" s="605"/>
      <c r="BR115" s="605"/>
      <c r="BS115" s="605"/>
      <c r="BT115" s="605"/>
      <c r="BU115" s="605"/>
      <c r="BV115" s="605"/>
      <c r="BW115" s="605"/>
      <c r="BX115" s="605"/>
      <c r="BY115" s="605"/>
      <c r="BZ115" s="605"/>
      <c r="CA115" s="605"/>
    </row>
    <row r="116" spans="1:79" s="820" customFormat="1" ht="15.5">
      <c r="A116" s="897"/>
      <c r="B116" s="865"/>
      <c r="C116" s="605"/>
      <c r="D116" s="605"/>
      <c r="E116" s="605"/>
      <c r="F116" s="605"/>
      <c r="G116" s="605"/>
      <c r="H116" s="605"/>
      <c r="I116" s="605"/>
      <c r="J116" s="605"/>
      <c r="K116" s="605"/>
      <c r="L116" s="605"/>
      <c r="M116" s="605"/>
      <c r="N116" s="605"/>
      <c r="O116" s="605"/>
      <c r="P116" s="605"/>
      <c r="Q116" s="605"/>
      <c r="R116" s="605"/>
      <c r="S116" s="605"/>
      <c r="T116" s="605"/>
      <c r="U116" s="605"/>
      <c r="V116" s="605"/>
      <c r="W116" s="605"/>
      <c r="X116" s="605"/>
      <c r="Y116" s="605"/>
      <c r="Z116" s="605"/>
      <c r="AA116" s="605"/>
      <c r="AB116" s="605"/>
      <c r="AC116" s="605"/>
      <c r="AD116" s="605"/>
      <c r="AE116" s="605"/>
      <c r="AF116" s="605"/>
      <c r="AG116" s="605"/>
      <c r="AH116" s="605"/>
      <c r="AI116" s="605"/>
      <c r="AJ116" s="605"/>
      <c r="AK116" s="605"/>
      <c r="AL116" s="605"/>
      <c r="AM116" s="605"/>
      <c r="AN116" s="605"/>
      <c r="AO116" s="605"/>
      <c r="AP116" s="605"/>
      <c r="AQ116" s="605"/>
      <c r="AR116" s="605"/>
      <c r="AS116" s="605"/>
      <c r="AT116" s="605"/>
      <c r="AU116" s="605"/>
      <c r="AV116" s="605"/>
      <c r="AW116" s="605"/>
      <c r="AX116" s="605"/>
      <c r="AY116" s="605"/>
      <c r="AZ116" s="605"/>
      <c r="BA116" s="605"/>
      <c r="BB116" s="605"/>
      <c r="BC116" s="605"/>
      <c r="BD116" s="605"/>
      <c r="BE116" s="605"/>
      <c r="BF116" s="605"/>
      <c r="BG116" s="605"/>
      <c r="BH116" s="605"/>
      <c r="BI116" s="605"/>
      <c r="BJ116" s="605"/>
      <c r="BK116" s="605"/>
      <c r="BL116" s="605"/>
      <c r="BM116" s="605"/>
      <c r="BN116" s="605"/>
      <c r="BO116" s="605"/>
      <c r="BP116" s="605"/>
      <c r="BQ116" s="605"/>
      <c r="BR116" s="605"/>
      <c r="BS116" s="605"/>
      <c r="BT116" s="605"/>
      <c r="BU116" s="605"/>
      <c r="BV116" s="605"/>
      <c r="BW116" s="605"/>
      <c r="BX116" s="605"/>
      <c r="BY116" s="605"/>
      <c r="BZ116" s="605"/>
      <c r="CA116" s="605"/>
    </row>
    <row r="117" spans="1:79" s="820" customFormat="1" ht="15.5">
      <c r="A117" s="897"/>
      <c r="B117" s="865"/>
      <c r="C117" s="605"/>
      <c r="D117" s="605"/>
      <c r="E117" s="605"/>
      <c r="F117" s="605"/>
      <c r="G117" s="605"/>
      <c r="H117" s="605"/>
      <c r="I117" s="605"/>
      <c r="J117" s="605"/>
      <c r="K117" s="605"/>
      <c r="L117" s="605"/>
      <c r="M117" s="605"/>
      <c r="N117" s="605"/>
      <c r="O117" s="605"/>
      <c r="P117" s="605"/>
      <c r="Q117" s="605"/>
      <c r="R117" s="605"/>
      <c r="S117" s="605"/>
      <c r="T117" s="605"/>
      <c r="U117" s="605"/>
      <c r="V117" s="605"/>
      <c r="W117" s="605"/>
      <c r="X117" s="605"/>
      <c r="Y117" s="605"/>
      <c r="Z117" s="605"/>
      <c r="AA117" s="605"/>
      <c r="AB117" s="605"/>
      <c r="AC117" s="605"/>
      <c r="AD117" s="605"/>
      <c r="AE117" s="605"/>
      <c r="AF117" s="605"/>
      <c r="AG117" s="605"/>
      <c r="AH117" s="605"/>
      <c r="AI117" s="605"/>
      <c r="AJ117" s="605"/>
      <c r="AK117" s="605"/>
      <c r="AL117" s="605"/>
      <c r="AM117" s="605"/>
      <c r="AN117" s="605"/>
      <c r="AO117" s="605"/>
      <c r="AP117" s="605"/>
      <c r="AQ117" s="605"/>
      <c r="AR117" s="605"/>
      <c r="AS117" s="605"/>
      <c r="AT117" s="605"/>
      <c r="AU117" s="605"/>
      <c r="AV117" s="605"/>
      <c r="AW117" s="605"/>
      <c r="AX117" s="605"/>
      <c r="AY117" s="605"/>
      <c r="AZ117" s="605"/>
      <c r="BA117" s="605"/>
      <c r="BB117" s="605"/>
      <c r="BC117" s="605"/>
      <c r="BD117" s="605"/>
      <c r="BE117" s="605"/>
      <c r="BF117" s="605"/>
      <c r="BG117" s="605"/>
      <c r="BH117" s="605"/>
      <c r="BI117" s="605"/>
      <c r="BJ117" s="605"/>
      <c r="BK117" s="605"/>
      <c r="BL117" s="605"/>
      <c r="BM117" s="605"/>
      <c r="BN117" s="605"/>
      <c r="BO117" s="605"/>
      <c r="BP117" s="605"/>
      <c r="BQ117" s="605"/>
      <c r="BR117" s="605"/>
      <c r="BS117" s="605"/>
      <c r="BT117" s="605"/>
      <c r="BU117" s="605"/>
      <c r="BV117" s="605"/>
      <c r="BW117" s="605"/>
      <c r="BX117" s="605"/>
      <c r="BY117" s="605"/>
      <c r="BZ117" s="605"/>
      <c r="CA117" s="605"/>
    </row>
    <row r="118" spans="1:79" s="820" customFormat="1" ht="15.5">
      <c r="A118" s="897"/>
      <c r="B118" s="865"/>
      <c r="C118" s="605"/>
      <c r="D118" s="605"/>
      <c r="E118" s="605"/>
      <c r="F118" s="605"/>
      <c r="G118" s="605"/>
      <c r="H118" s="605"/>
      <c r="I118" s="605"/>
      <c r="J118" s="605"/>
      <c r="K118" s="605"/>
      <c r="L118" s="605"/>
      <c r="M118" s="605"/>
      <c r="N118" s="605"/>
      <c r="O118" s="605"/>
      <c r="P118" s="605"/>
      <c r="Q118" s="605"/>
      <c r="R118" s="605"/>
      <c r="S118" s="605"/>
      <c r="T118" s="605"/>
      <c r="U118" s="605"/>
      <c r="V118" s="605"/>
      <c r="W118" s="605"/>
      <c r="X118" s="605"/>
      <c r="Y118" s="605"/>
      <c r="Z118" s="605"/>
      <c r="AA118" s="605"/>
      <c r="AB118" s="605"/>
      <c r="AC118" s="605"/>
      <c r="AD118" s="605"/>
      <c r="AE118" s="605"/>
      <c r="AF118" s="605"/>
      <c r="AG118" s="605"/>
      <c r="AH118" s="605"/>
      <c r="AI118" s="605"/>
      <c r="AJ118" s="605"/>
      <c r="AK118" s="605"/>
      <c r="AL118" s="605"/>
      <c r="AM118" s="605"/>
      <c r="AN118" s="605"/>
      <c r="AO118" s="605"/>
      <c r="AP118" s="605"/>
      <c r="AQ118" s="605"/>
      <c r="AR118" s="605"/>
      <c r="AS118" s="605"/>
      <c r="AT118" s="605"/>
      <c r="AU118" s="605"/>
      <c r="AV118" s="605"/>
      <c r="AW118" s="605"/>
      <c r="AX118" s="605"/>
      <c r="AY118" s="605"/>
      <c r="AZ118" s="605"/>
      <c r="BA118" s="605"/>
      <c r="BB118" s="605"/>
      <c r="BC118" s="605"/>
      <c r="BD118" s="605"/>
      <c r="BE118" s="605"/>
      <c r="BF118" s="605"/>
      <c r="BG118" s="605"/>
      <c r="BH118" s="605"/>
      <c r="BI118" s="605"/>
      <c r="BJ118" s="605"/>
      <c r="BK118" s="605"/>
      <c r="BL118" s="605"/>
      <c r="BM118" s="605"/>
      <c r="BN118" s="605"/>
      <c r="BO118" s="605"/>
      <c r="BP118" s="605"/>
      <c r="BQ118" s="605"/>
      <c r="BR118" s="605"/>
      <c r="BS118" s="605"/>
      <c r="BT118" s="605"/>
      <c r="BU118" s="605"/>
      <c r="BV118" s="605"/>
      <c r="BW118" s="605"/>
      <c r="BX118" s="605"/>
      <c r="BY118" s="605"/>
      <c r="BZ118" s="605"/>
      <c r="CA118" s="605"/>
    </row>
    <row r="119" spans="1:79" s="820" customFormat="1" ht="15.5">
      <c r="A119" s="897"/>
      <c r="B119" s="865"/>
      <c r="C119" s="605"/>
      <c r="D119" s="605"/>
      <c r="E119" s="605"/>
      <c r="F119" s="605"/>
      <c r="G119" s="605"/>
      <c r="H119" s="605"/>
      <c r="I119" s="605"/>
      <c r="J119" s="605"/>
      <c r="K119" s="605"/>
      <c r="L119" s="605"/>
      <c r="M119" s="605"/>
      <c r="N119" s="605"/>
      <c r="O119" s="605"/>
      <c r="P119" s="605"/>
      <c r="Q119" s="605"/>
      <c r="R119" s="605"/>
      <c r="S119" s="605"/>
      <c r="T119" s="605"/>
      <c r="U119" s="605"/>
      <c r="V119" s="605"/>
      <c r="W119" s="605"/>
      <c r="X119" s="605"/>
      <c r="Y119" s="605"/>
      <c r="Z119" s="605"/>
      <c r="AA119" s="605"/>
      <c r="AB119" s="605"/>
      <c r="AC119" s="605"/>
      <c r="AD119" s="605"/>
      <c r="AE119" s="605"/>
      <c r="AF119" s="605"/>
      <c r="AG119" s="605"/>
      <c r="AH119" s="605"/>
      <c r="AI119" s="605"/>
      <c r="AJ119" s="605"/>
      <c r="AK119" s="605"/>
      <c r="AL119" s="605"/>
      <c r="AM119" s="605"/>
      <c r="AN119" s="605"/>
      <c r="AO119" s="605"/>
      <c r="AP119" s="605"/>
      <c r="AQ119" s="605"/>
      <c r="AR119" s="605"/>
      <c r="AS119" s="605"/>
      <c r="AT119" s="605"/>
      <c r="AU119" s="605"/>
      <c r="AV119" s="605"/>
      <c r="AW119" s="605"/>
      <c r="AX119" s="605"/>
      <c r="AY119" s="605"/>
      <c r="AZ119" s="605"/>
      <c r="BA119" s="605"/>
      <c r="BB119" s="605"/>
      <c r="BC119" s="605"/>
      <c r="BD119" s="605"/>
      <c r="BE119" s="605"/>
      <c r="BF119" s="605"/>
      <c r="BG119" s="605"/>
      <c r="BH119" s="605"/>
      <c r="BI119" s="605"/>
      <c r="BJ119" s="605"/>
      <c r="BK119" s="605"/>
      <c r="BL119" s="605"/>
      <c r="BM119" s="605"/>
      <c r="BN119" s="605"/>
      <c r="BO119" s="605"/>
      <c r="BP119" s="605"/>
      <c r="BQ119" s="605"/>
      <c r="BR119" s="605"/>
      <c r="BS119" s="605"/>
      <c r="BT119" s="605"/>
      <c r="BU119" s="605"/>
      <c r="BV119" s="605"/>
      <c r="BW119" s="605"/>
      <c r="BX119" s="605"/>
      <c r="BY119" s="605"/>
      <c r="BZ119" s="605"/>
      <c r="CA119" s="605"/>
    </row>
    <row r="120" spans="1:79" s="820" customFormat="1" ht="15.5">
      <c r="A120" s="897"/>
      <c r="B120" s="865"/>
      <c r="C120" s="605"/>
      <c r="D120" s="605"/>
      <c r="E120" s="605"/>
      <c r="F120" s="605"/>
      <c r="G120" s="605"/>
      <c r="H120" s="605"/>
      <c r="I120" s="605"/>
      <c r="J120" s="605"/>
      <c r="K120" s="605"/>
      <c r="L120" s="605"/>
      <c r="M120" s="605"/>
      <c r="N120" s="605"/>
      <c r="O120" s="605"/>
      <c r="P120" s="605"/>
      <c r="Q120" s="605"/>
      <c r="R120" s="605"/>
      <c r="S120" s="605"/>
      <c r="T120" s="605"/>
      <c r="U120" s="605"/>
      <c r="V120" s="605"/>
      <c r="W120" s="605"/>
      <c r="X120" s="605"/>
      <c r="Y120" s="605"/>
      <c r="Z120" s="605"/>
      <c r="AA120" s="605"/>
      <c r="AB120" s="605"/>
      <c r="AC120" s="605"/>
      <c r="AD120" s="605"/>
      <c r="AE120" s="605"/>
      <c r="AF120" s="605"/>
      <c r="AG120" s="605"/>
      <c r="AH120" s="605"/>
      <c r="AI120" s="605"/>
      <c r="AJ120" s="605"/>
      <c r="AK120" s="605"/>
      <c r="AL120" s="605"/>
      <c r="AM120" s="605"/>
      <c r="AN120" s="605"/>
      <c r="AO120" s="605"/>
      <c r="AP120" s="605"/>
      <c r="AQ120" s="605"/>
      <c r="AR120" s="605"/>
      <c r="AS120" s="605"/>
      <c r="AT120" s="605"/>
      <c r="AU120" s="605"/>
      <c r="AV120" s="605"/>
      <c r="AW120" s="605"/>
      <c r="AX120" s="605"/>
      <c r="AY120" s="605"/>
      <c r="AZ120" s="605"/>
      <c r="BA120" s="605"/>
      <c r="BB120" s="605"/>
      <c r="BC120" s="605"/>
      <c r="BD120" s="605"/>
      <c r="BE120" s="605"/>
      <c r="BF120" s="605"/>
      <c r="BG120" s="605"/>
      <c r="BH120" s="605"/>
      <c r="BI120" s="605"/>
      <c r="BJ120" s="605"/>
      <c r="BK120" s="605"/>
      <c r="BL120" s="605"/>
      <c r="BM120" s="605"/>
      <c r="BN120" s="605"/>
      <c r="BO120" s="605"/>
      <c r="BP120" s="605"/>
      <c r="BQ120" s="605"/>
      <c r="BR120" s="605"/>
      <c r="BS120" s="605"/>
      <c r="BT120" s="605"/>
      <c r="BU120" s="605"/>
      <c r="BV120" s="605"/>
      <c r="BW120" s="605"/>
      <c r="BX120" s="605"/>
      <c r="BY120" s="605"/>
      <c r="BZ120" s="605"/>
      <c r="CA120" s="605"/>
    </row>
    <row r="121" spans="1:79" s="820" customFormat="1" ht="15.5">
      <c r="A121" s="897"/>
      <c r="B121" s="865"/>
      <c r="C121" s="605"/>
      <c r="D121" s="605"/>
      <c r="E121" s="605"/>
      <c r="F121" s="605"/>
      <c r="G121" s="605"/>
      <c r="H121" s="605"/>
      <c r="I121" s="605"/>
      <c r="J121" s="605"/>
      <c r="K121" s="605"/>
      <c r="L121" s="605"/>
      <c r="M121" s="605"/>
      <c r="N121" s="605"/>
      <c r="O121" s="605"/>
      <c r="P121" s="605"/>
      <c r="Q121" s="605"/>
      <c r="R121" s="605"/>
      <c r="S121" s="605"/>
      <c r="T121" s="605"/>
      <c r="U121" s="605"/>
      <c r="V121" s="605"/>
      <c r="W121" s="605"/>
      <c r="X121" s="605"/>
      <c r="Y121" s="605"/>
      <c r="Z121" s="605"/>
      <c r="AA121" s="605"/>
      <c r="AB121" s="605"/>
      <c r="AC121" s="605"/>
      <c r="AD121" s="605"/>
      <c r="AE121" s="605"/>
      <c r="AF121" s="605"/>
      <c r="AG121" s="605"/>
      <c r="AH121" s="605"/>
      <c r="AI121" s="605"/>
      <c r="AJ121" s="605"/>
      <c r="AK121" s="605"/>
      <c r="AL121" s="605"/>
      <c r="AM121" s="605"/>
      <c r="AN121" s="605"/>
      <c r="AO121" s="605"/>
      <c r="AP121" s="605"/>
      <c r="AQ121" s="605"/>
      <c r="AR121" s="605"/>
      <c r="AS121" s="605"/>
      <c r="AT121" s="605"/>
      <c r="AU121" s="605"/>
      <c r="AV121" s="605"/>
      <c r="AW121" s="605"/>
      <c r="AX121" s="605"/>
      <c r="AY121" s="605"/>
      <c r="AZ121" s="605"/>
      <c r="BA121" s="605"/>
      <c r="BB121" s="605"/>
      <c r="BC121" s="605"/>
      <c r="BD121" s="605"/>
      <c r="BE121" s="605"/>
      <c r="BF121" s="605"/>
      <c r="BG121" s="605"/>
      <c r="BH121" s="605"/>
      <c r="BI121" s="605"/>
      <c r="BJ121" s="605"/>
      <c r="BK121" s="605"/>
      <c r="BL121" s="605"/>
      <c r="BM121" s="605"/>
      <c r="BN121" s="605"/>
      <c r="BO121" s="605"/>
      <c r="BP121" s="605"/>
      <c r="BQ121" s="605"/>
      <c r="BR121" s="605"/>
      <c r="BS121" s="605"/>
      <c r="BT121" s="605"/>
      <c r="BU121" s="605"/>
      <c r="BV121" s="605"/>
      <c r="BW121" s="605"/>
      <c r="BX121" s="605"/>
      <c r="BY121" s="605"/>
      <c r="BZ121" s="605"/>
      <c r="CA121" s="605"/>
    </row>
    <row r="122" spans="1:79" s="820" customFormat="1" ht="15.5">
      <c r="A122" s="897"/>
      <c r="B122" s="865"/>
      <c r="C122" s="605"/>
      <c r="D122" s="605"/>
      <c r="E122" s="605"/>
      <c r="F122" s="605"/>
      <c r="G122" s="605"/>
      <c r="H122" s="605"/>
      <c r="I122" s="605"/>
      <c r="J122" s="605"/>
      <c r="K122" s="605"/>
      <c r="L122" s="605"/>
      <c r="M122" s="605"/>
      <c r="N122" s="605"/>
      <c r="O122" s="605"/>
      <c r="P122" s="605"/>
      <c r="Q122" s="605"/>
      <c r="R122" s="605"/>
      <c r="S122" s="605"/>
      <c r="T122" s="605"/>
      <c r="U122" s="605"/>
      <c r="V122" s="605"/>
      <c r="W122" s="605"/>
      <c r="X122" s="605"/>
      <c r="Y122" s="605"/>
      <c r="Z122" s="605"/>
      <c r="AA122" s="605"/>
      <c r="AB122" s="605"/>
      <c r="AC122" s="605"/>
      <c r="AD122" s="605"/>
      <c r="AE122" s="605"/>
      <c r="AF122" s="605"/>
      <c r="AG122" s="605"/>
      <c r="AH122" s="605"/>
      <c r="AI122" s="605"/>
      <c r="AJ122" s="605"/>
      <c r="AK122" s="605"/>
      <c r="AL122" s="605"/>
      <c r="AM122" s="605"/>
      <c r="AN122" s="605"/>
      <c r="AO122" s="605"/>
      <c r="AP122" s="605"/>
      <c r="AQ122" s="605"/>
      <c r="AR122" s="605"/>
      <c r="AS122" s="605"/>
      <c r="AT122" s="605"/>
      <c r="AU122" s="605"/>
      <c r="AV122" s="605"/>
      <c r="AW122" s="605"/>
      <c r="AX122" s="605"/>
      <c r="AY122" s="605"/>
      <c r="AZ122" s="605"/>
      <c r="BA122" s="605"/>
      <c r="BB122" s="605"/>
      <c r="BC122" s="605"/>
      <c r="BD122" s="605"/>
      <c r="BE122" s="605"/>
      <c r="BF122" s="605"/>
      <c r="BG122" s="605"/>
      <c r="BH122" s="605"/>
      <c r="BI122" s="605"/>
      <c r="BJ122" s="605"/>
      <c r="BK122" s="605"/>
      <c r="BL122" s="605"/>
      <c r="BM122" s="605"/>
      <c r="BN122" s="605"/>
      <c r="BO122" s="605"/>
      <c r="BP122" s="605"/>
      <c r="BQ122" s="605"/>
      <c r="BR122" s="605"/>
      <c r="BS122" s="605"/>
      <c r="BT122" s="605"/>
      <c r="BU122" s="605"/>
      <c r="BV122" s="605"/>
      <c r="BW122" s="605"/>
      <c r="BX122" s="605"/>
      <c r="BY122" s="605"/>
      <c r="BZ122" s="605"/>
      <c r="CA122" s="605"/>
    </row>
    <row r="123" spans="1:79" s="820" customFormat="1" ht="15.5">
      <c r="A123" s="897"/>
      <c r="B123" s="865"/>
      <c r="C123" s="605"/>
      <c r="D123" s="605"/>
      <c r="E123" s="605"/>
      <c r="F123" s="605"/>
      <c r="G123" s="605"/>
      <c r="H123" s="605"/>
      <c r="I123" s="605"/>
      <c r="J123" s="605"/>
      <c r="K123" s="605"/>
      <c r="L123" s="605"/>
      <c r="M123" s="605"/>
      <c r="N123" s="605"/>
      <c r="O123" s="605"/>
      <c r="P123" s="605"/>
      <c r="Q123" s="605"/>
      <c r="R123" s="605"/>
      <c r="S123" s="605"/>
      <c r="T123" s="605"/>
      <c r="U123" s="605"/>
      <c r="V123" s="605"/>
      <c r="W123" s="605"/>
      <c r="X123" s="605"/>
      <c r="Y123" s="605"/>
      <c r="Z123" s="605"/>
      <c r="AA123" s="605"/>
      <c r="AB123" s="605"/>
      <c r="AC123" s="605"/>
      <c r="AD123" s="605"/>
      <c r="AE123" s="605"/>
      <c r="AF123" s="605"/>
      <c r="AG123" s="605"/>
      <c r="AH123" s="605"/>
      <c r="AI123" s="605"/>
      <c r="AJ123" s="605"/>
      <c r="AK123" s="605"/>
      <c r="AL123" s="605"/>
      <c r="AM123" s="605"/>
      <c r="AN123" s="605"/>
      <c r="AO123" s="605"/>
      <c r="AP123" s="605"/>
      <c r="AQ123" s="605"/>
      <c r="AR123" s="605"/>
      <c r="AS123" s="605"/>
      <c r="AT123" s="605"/>
      <c r="AU123" s="605"/>
      <c r="AV123" s="605"/>
      <c r="AW123" s="605"/>
      <c r="AX123" s="605"/>
      <c r="AY123" s="605"/>
      <c r="AZ123" s="605"/>
      <c r="BA123" s="605"/>
      <c r="BB123" s="605"/>
      <c r="BC123" s="605"/>
      <c r="BD123" s="605"/>
      <c r="BE123" s="605"/>
      <c r="BF123" s="605"/>
      <c r="BG123" s="605"/>
      <c r="BH123" s="605"/>
      <c r="BI123" s="605"/>
      <c r="BJ123" s="605"/>
      <c r="BK123" s="605"/>
      <c r="BL123" s="605"/>
      <c r="BM123" s="605"/>
      <c r="BN123" s="605"/>
      <c r="BO123" s="605"/>
      <c r="BP123" s="605"/>
      <c r="BQ123" s="605"/>
      <c r="BR123" s="605"/>
      <c r="BS123" s="605"/>
      <c r="BT123" s="605"/>
      <c r="BU123" s="605"/>
      <c r="BV123" s="605"/>
      <c r="BW123" s="605"/>
      <c r="BX123" s="605"/>
      <c r="BY123" s="605"/>
      <c r="BZ123" s="605"/>
      <c r="CA123" s="605"/>
    </row>
    <row r="124" spans="1:79" s="820" customFormat="1" ht="15.5">
      <c r="A124" s="897"/>
      <c r="B124" s="865"/>
      <c r="C124" s="605"/>
      <c r="D124" s="605"/>
      <c r="E124" s="605"/>
      <c r="F124" s="605"/>
      <c r="G124" s="605"/>
      <c r="H124" s="605"/>
      <c r="I124" s="605"/>
      <c r="J124" s="605"/>
      <c r="K124" s="605"/>
      <c r="L124" s="605"/>
      <c r="M124" s="605"/>
      <c r="N124" s="605"/>
      <c r="O124" s="605"/>
      <c r="P124" s="605"/>
      <c r="Q124" s="605"/>
      <c r="R124" s="605"/>
      <c r="S124" s="605"/>
      <c r="T124" s="605"/>
      <c r="U124" s="605"/>
      <c r="V124" s="605"/>
      <c r="W124" s="605"/>
      <c r="X124" s="605"/>
      <c r="Y124" s="605"/>
      <c r="Z124" s="605"/>
      <c r="AA124" s="605"/>
      <c r="AB124" s="605"/>
      <c r="AC124" s="605"/>
      <c r="AD124" s="605"/>
      <c r="AE124" s="605"/>
      <c r="AF124" s="605"/>
      <c r="AG124" s="605"/>
      <c r="AH124" s="605"/>
      <c r="AI124" s="605"/>
      <c r="AJ124" s="605"/>
      <c r="AK124" s="605"/>
      <c r="AL124" s="605"/>
      <c r="AM124" s="605"/>
      <c r="AN124" s="605"/>
      <c r="AO124" s="605"/>
      <c r="AP124" s="605"/>
      <c r="AQ124" s="605"/>
      <c r="AR124" s="605"/>
      <c r="AS124" s="605"/>
      <c r="AT124" s="605"/>
      <c r="AU124" s="605"/>
      <c r="AV124" s="605"/>
      <c r="AW124" s="605"/>
      <c r="AX124" s="605"/>
      <c r="AY124" s="605"/>
      <c r="AZ124" s="605"/>
      <c r="BA124" s="605"/>
      <c r="BB124" s="605"/>
      <c r="BC124" s="605"/>
      <c r="BD124" s="605"/>
      <c r="BE124" s="605"/>
      <c r="BF124" s="605"/>
      <c r="BG124" s="605"/>
      <c r="BH124" s="605"/>
      <c r="BI124" s="605"/>
      <c r="BJ124" s="605"/>
      <c r="BK124" s="605"/>
      <c r="BL124" s="605"/>
      <c r="BM124" s="605"/>
      <c r="BN124" s="605"/>
      <c r="BO124" s="605"/>
      <c r="BP124" s="605"/>
      <c r="BQ124" s="605"/>
      <c r="BR124" s="605"/>
      <c r="BS124" s="605"/>
      <c r="BT124" s="605"/>
      <c r="BU124" s="605"/>
      <c r="BV124" s="605"/>
      <c r="BW124" s="605"/>
      <c r="BX124" s="605"/>
      <c r="BY124" s="605"/>
      <c r="BZ124" s="605"/>
      <c r="CA124" s="605"/>
    </row>
    <row r="125" spans="1:79" s="820" customFormat="1" ht="15.5">
      <c r="A125" s="897"/>
      <c r="B125" s="865"/>
      <c r="C125" s="605"/>
      <c r="D125" s="605"/>
      <c r="E125" s="605"/>
      <c r="F125" s="605"/>
      <c r="G125" s="605"/>
      <c r="H125" s="605"/>
      <c r="I125" s="605"/>
      <c r="J125" s="605"/>
      <c r="K125" s="605"/>
      <c r="L125" s="605"/>
      <c r="M125" s="605"/>
      <c r="N125" s="605"/>
      <c r="O125" s="605"/>
      <c r="P125" s="605"/>
      <c r="Q125" s="605"/>
      <c r="R125" s="605"/>
      <c r="S125" s="605"/>
      <c r="T125" s="605"/>
      <c r="U125" s="605"/>
      <c r="V125" s="605"/>
      <c r="W125" s="605"/>
      <c r="X125" s="605"/>
      <c r="Y125" s="605"/>
      <c r="Z125" s="605"/>
      <c r="AA125" s="605"/>
      <c r="AB125" s="605"/>
      <c r="AC125" s="605"/>
      <c r="AD125" s="605"/>
      <c r="AE125" s="605"/>
      <c r="AF125" s="605"/>
      <c r="AG125" s="605"/>
      <c r="AH125" s="605"/>
      <c r="AI125" s="605"/>
      <c r="AJ125" s="605"/>
      <c r="AK125" s="605"/>
      <c r="AL125" s="605"/>
      <c r="AM125" s="605"/>
      <c r="AN125" s="605"/>
      <c r="AO125" s="605"/>
      <c r="AP125" s="605"/>
      <c r="AQ125" s="605"/>
      <c r="AR125" s="605"/>
      <c r="AS125" s="605"/>
      <c r="AT125" s="605"/>
      <c r="AU125" s="605"/>
      <c r="AV125" s="605"/>
      <c r="AW125" s="605"/>
      <c r="AX125" s="605"/>
      <c r="AY125" s="605"/>
      <c r="AZ125" s="605"/>
      <c r="BA125" s="605"/>
      <c r="BB125" s="605"/>
      <c r="BC125" s="605"/>
      <c r="BD125" s="605"/>
      <c r="BE125" s="605"/>
      <c r="BF125" s="605"/>
      <c r="BG125" s="605"/>
      <c r="BH125" s="605"/>
      <c r="BI125" s="605"/>
      <c r="BJ125" s="605"/>
      <c r="BK125" s="605"/>
      <c r="BL125" s="605"/>
      <c r="BM125" s="605"/>
      <c r="BN125" s="605"/>
      <c r="BO125" s="605"/>
      <c r="BP125" s="605"/>
      <c r="BQ125" s="605"/>
      <c r="BR125" s="605"/>
      <c r="BS125" s="605"/>
      <c r="BT125" s="605"/>
      <c r="BU125" s="605"/>
      <c r="BV125" s="605"/>
      <c r="BW125" s="605"/>
      <c r="BX125" s="605"/>
      <c r="BY125" s="605"/>
      <c r="BZ125" s="605"/>
      <c r="CA125" s="605"/>
    </row>
    <row r="126" spans="1:79" s="820" customFormat="1" ht="15.5">
      <c r="A126" s="897"/>
      <c r="B126" s="865"/>
      <c r="C126" s="605"/>
      <c r="D126" s="605"/>
      <c r="E126" s="605"/>
      <c r="F126" s="605"/>
      <c r="G126" s="605"/>
      <c r="H126" s="605"/>
      <c r="I126" s="605"/>
      <c r="J126" s="605"/>
      <c r="K126" s="605"/>
      <c r="L126" s="605"/>
      <c r="M126" s="605"/>
      <c r="N126" s="605"/>
      <c r="O126" s="605"/>
      <c r="P126" s="605"/>
      <c r="Q126" s="605"/>
      <c r="R126" s="605"/>
      <c r="S126" s="605"/>
      <c r="T126" s="605"/>
      <c r="U126" s="605"/>
      <c r="V126" s="605"/>
      <c r="W126" s="605"/>
      <c r="X126" s="605"/>
      <c r="Y126" s="605"/>
      <c r="Z126" s="605"/>
      <c r="AA126" s="605"/>
      <c r="AB126" s="605"/>
      <c r="AC126" s="605"/>
      <c r="AD126" s="605"/>
      <c r="AE126" s="605"/>
      <c r="AF126" s="605"/>
      <c r="AG126" s="605"/>
      <c r="AH126" s="605"/>
      <c r="AI126" s="605"/>
      <c r="AJ126" s="605"/>
      <c r="AK126" s="605"/>
      <c r="AL126" s="605"/>
      <c r="AM126" s="605"/>
      <c r="AN126" s="605"/>
      <c r="AO126" s="605"/>
      <c r="AP126" s="605"/>
      <c r="AQ126" s="605"/>
      <c r="AR126" s="605"/>
      <c r="AS126" s="605"/>
      <c r="AT126" s="605"/>
      <c r="AU126" s="605"/>
      <c r="AV126" s="605"/>
      <c r="AW126" s="605"/>
      <c r="AX126" s="605"/>
      <c r="AY126" s="605"/>
      <c r="AZ126" s="605"/>
      <c r="BA126" s="605"/>
      <c r="BB126" s="605"/>
      <c r="BC126" s="605"/>
      <c r="BD126" s="605"/>
      <c r="BE126" s="605"/>
      <c r="BF126" s="605"/>
      <c r="BG126" s="605"/>
      <c r="BH126" s="605"/>
      <c r="BI126" s="605"/>
      <c r="BJ126" s="605"/>
      <c r="BK126" s="605"/>
      <c r="BL126" s="605"/>
      <c r="BM126" s="605"/>
      <c r="BN126" s="605"/>
      <c r="BO126" s="605"/>
      <c r="BP126" s="605"/>
      <c r="BQ126" s="605"/>
      <c r="BR126" s="605"/>
      <c r="BS126" s="605"/>
      <c r="BT126" s="605"/>
      <c r="BU126" s="605"/>
      <c r="BV126" s="605"/>
      <c r="BW126" s="605"/>
      <c r="BX126" s="605"/>
      <c r="BY126" s="605"/>
      <c r="BZ126" s="605"/>
      <c r="CA126" s="605"/>
    </row>
    <row r="127" spans="1:79" s="820" customFormat="1" ht="15.5">
      <c r="A127" s="897"/>
      <c r="B127" s="865"/>
      <c r="C127" s="605"/>
      <c r="D127" s="605"/>
      <c r="E127" s="605"/>
      <c r="F127" s="605"/>
      <c r="G127" s="605"/>
      <c r="H127" s="605"/>
      <c r="I127" s="605"/>
      <c r="J127" s="605"/>
      <c r="K127" s="605"/>
      <c r="L127" s="605"/>
      <c r="M127" s="605"/>
      <c r="N127" s="605"/>
      <c r="O127" s="605"/>
      <c r="P127" s="605"/>
      <c r="Q127" s="605"/>
      <c r="R127" s="605"/>
      <c r="S127" s="605"/>
      <c r="T127" s="605"/>
      <c r="U127" s="605"/>
      <c r="V127" s="605"/>
      <c r="W127" s="605"/>
      <c r="X127" s="605"/>
      <c r="Y127" s="605"/>
      <c r="Z127" s="605"/>
      <c r="AA127" s="605"/>
      <c r="AB127" s="605"/>
      <c r="AC127" s="605"/>
      <c r="AD127" s="605"/>
      <c r="AE127" s="605"/>
      <c r="AF127" s="605"/>
      <c r="AG127" s="605"/>
      <c r="AH127" s="605"/>
      <c r="AI127" s="605"/>
      <c r="AJ127" s="605"/>
      <c r="AK127" s="605"/>
      <c r="AL127" s="605"/>
      <c r="AM127" s="605"/>
      <c r="AN127" s="605"/>
      <c r="AO127" s="605"/>
      <c r="AP127" s="605"/>
      <c r="AQ127" s="605"/>
      <c r="AR127" s="605"/>
      <c r="AS127" s="605"/>
      <c r="AT127" s="605"/>
      <c r="AU127" s="605"/>
      <c r="AV127" s="605"/>
      <c r="AW127" s="605"/>
      <c r="AX127" s="605"/>
      <c r="AY127" s="605"/>
      <c r="AZ127" s="605"/>
      <c r="BA127" s="605"/>
      <c r="BB127" s="605"/>
      <c r="BC127" s="605"/>
      <c r="BD127" s="605"/>
      <c r="BE127" s="605"/>
      <c r="BF127" s="605"/>
      <c r="BG127" s="605"/>
      <c r="BH127" s="605"/>
      <c r="BI127" s="605"/>
      <c r="BJ127" s="605"/>
      <c r="BK127" s="605"/>
      <c r="BL127" s="605"/>
      <c r="BM127" s="605"/>
      <c r="BN127" s="605"/>
      <c r="BO127" s="605"/>
      <c r="BP127" s="605"/>
      <c r="BQ127" s="605"/>
      <c r="BR127" s="605"/>
      <c r="BS127" s="605"/>
      <c r="BT127" s="605"/>
      <c r="BU127" s="605"/>
      <c r="BV127" s="605"/>
      <c r="BW127" s="605"/>
      <c r="BX127" s="605"/>
      <c r="BY127" s="605"/>
      <c r="BZ127" s="605"/>
      <c r="CA127" s="605"/>
    </row>
    <row r="128" spans="1:79" s="820" customFormat="1" ht="15.5">
      <c r="A128" s="897"/>
      <c r="B128" s="865"/>
      <c r="C128" s="605"/>
      <c r="D128" s="605"/>
      <c r="E128" s="605"/>
      <c r="F128" s="605"/>
      <c r="G128" s="605"/>
      <c r="H128" s="605"/>
      <c r="I128" s="605"/>
      <c r="J128" s="605"/>
      <c r="K128" s="605"/>
      <c r="L128" s="605"/>
      <c r="M128" s="605"/>
      <c r="N128" s="605"/>
      <c r="O128" s="605"/>
      <c r="P128" s="605"/>
      <c r="Q128" s="605"/>
      <c r="R128" s="605"/>
      <c r="S128" s="605"/>
      <c r="T128" s="605"/>
      <c r="U128" s="605"/>
      <c r="V128" s="605"/>
      <c r="W128" s="605"/>
      <c r="X128" s="605"/>
      <c r="Y128" s="605"/>
      <c r="Z128" s="605"/>
      <c r="AA128" s="605"/>
      <c r="AB128" s="605"/>
      <c r="AC128" s="605"/>
      <c r="AD128" s="605"/>
      <c r="AE128" s="605"/>
      <c r="AF128" s="605"/>
      <c r="AG128" s="605"/>
      <c r="AH128" s="605"/>
      <c r="AI128" s="605"/>
      <c r="AJ128" s="605"/>
      <c r="AK128" s="605"/>
      <c r="AL128" s="605"/>
      <c r="AM128" s="605"/>
      <c r="AN128" s="605"/>
      <c r="AO128" s="605"/>
      <c r="AP128" s="605"/>
      <c r="AQ128" s="605"/>
      <c r="AR128" s="605"/>
      <c r="AS128" s="605"/>
      <c r="AT128" s="605"/>
      <c r="AU128" s="605"/>
      <c r="AV128" s="605"/>
      <c r="AW128" s="605"/>
      <c r="AX128" s="605"/>
      <c r="AY128" s="605"/>
      <c r="AZ128" s="605"/>
      <c r="BA128" s="605"/>
      <c r="BB128" s="605"/>
      <c r="BC128" s="605"/>
      <c r="BD128" s="605"/>
      <c r="BE128" s="605"/>
      <c r="BF128" s="605"/>
      <c r="BG128" s="605"/>
      <c r="BH128" s="605"/>
      <c r="BI128" s="605"/>
      <c r="BJ128" s="605"/>
      <c r="BK128" s="605"/>
      <c r="BL128" s="605"/>
      <c r="BM128" s="605"/>
      <c r="BN128" s="605"/>
      <c r="BO128" s="605"/>
      <c r="BP128" s="605"/>
      <c r="BQ128" s="605"/>
      <c r="BR128" s="605"/>
      <c r="BS128" s="605"/>
      <c r="BT128" s="605"/>
      <c r="BU128" s="605"/>
      <c r="BV128" s="605"/>
      <c r="BW128" s="605"/>
      <c r="BX128" s="605"/>
      <c r="BY128" s="605"/>
      <c r="BZ128" s="605"/>
      <c r="CA128" s="605"/>
    </row>
    <row r="129" spans="1:79" s="820" customFormat="1" ht="15.5">
      <c r="A129" s="897"/>
      <c r="B129" s="865"/>
      <c r="C129" s="605"/>
      <c r="D129" s="605"/>
      <c r="E129" s="605"/>
      <c r="F129" s="605"/>
      <c r="G129" s="605"/>
      <c r="H129" s="605"/>
      <c r="I129" s="605"/>
      <c r="J129" s="605"/>
      <c r="K129" s="605"/>
      <c r="L129" s="605"/>
      <c r="M129" s="605"/>
      <c r="N129" s="605"/>
      <c r="O129" s="605"/>
      <c r="P129" s="605"/>
      <c r="Q129" s="605"/>
      <c r="R129" s="605"/>
      <c r="S129" s="605"/>
      <c r="T129" s="605"/>
      <c r="U129" s="605"/>
      <c r="V129" s="605"/>
      <c r="W129" s="605"/>
      <c r="X129" s="605"/>
      <c r="Y129" s="605"/>
      <c r="Z129" s="605"/>
      <c r="AA129" s="605"/>
      <c r="AB129" s="605"/>
      <c r="AC129" s="605"/>
      <c r="AD129" s="605"/>
      <c r="AE129" s="605"/>
      <c r="AF129" s="605"/>
      <c r="AG129" s="605"/>
      <c r="AH129" s="605"/>
      <c r="AI129" s="605"/>
      <c r="AJ129" s="605"/>
      <c r="AK129" s="605"/>
      <c r="AL129" s="605"/>
      <c r="AM129" s="605"/>
      <c r="AN129" s="605"/>
      <c r="AO129" s="605"/>
      <c r="AP129" s="605"/>
      <c r="AQ129" s="605"/>
      <c r="AR129" s="605"/>
      <c r="AS129" s="605"/>
      <c r="AT129" s="605"/>
      <c r="AU129" s="605"/>
      <c r="AV129" s="605"/>
      <c r="AW129" s="605"/>
      <c r="AX129" s="605"/>
      <c r="AY129" s="605"/>
      <c r="AZ129" s="605"/>
      <c r="BA129" s="605"/>
      <c r="BB129" s="605"/>
      <c r="BC129" s="605"/>
      <c r="BD129" s="605"/>
      <c r="BE129" s="605"/>
      <c r="BF129" s="605"/>
      <c r="BG129" s="605"/>
      <c r="BH129" s="605"/>
      <c r="BI129" s="605"/>
      <c r="BJ129" s="605"/>
      <c r="BK129" s="605"/>
      <c r="BL129" s="605"/>
      <c r="BM129" s="605"/>
      <c r="BN129" s="605"/>
      <c r="BO129" s="605"/>
      <c r="BP129" s="605"/>
      <c r="BQ129" s="605"/>
      <c r="BR129" s="605"/>
      <c r="BS129" s="605"/>
      <c r="BT129" s="605"/>
      <c r="BU129" s="605"/>
      <c r="BV129" s="605"/>
      <c r="BW129" s="605"/>
      <c r="BX129" s="605"/>
      <c r="BY129" s="605"/>
      <c r="BZ129" s="605"/>
      <c r="CA129" s="605"/>
    </row>
    <row r="130" spans="1:79" s="820" customFormat="1" ht="15.5">
      <c r="A130" s="897"/>
      <c r="B130" s="895"/>
      <c r="C130" s="605"/>
      <c r="D130" s="605"/>
      <c r="E130" s="605"/>
      <c r="F130" s="605"/>
      <c r="G130" s="605"/>
      <c r="H130" s="605"/>
      <c r="I130" s="605"/>
      <c r="J130" s="605"/>
      <c r="K130" s="605"/>
      <c r="L130" s="605"/>
      <c r="M130" s="605"/>
      <c r="N130" s="605"/>
      <c r="O130" s="605"/>
      <c r="P130" s="605"/>
      <c r="Q130" s="605"/>
      <c r="R130" s="605"/>
      <c r="S130" s="605"/>
      <c r="T130" s="605"/>
      <c r="U130" s="605"/>
      <c r="V130" s="605"/>
      <c r="W130" s="605"/>
      <c r="X130" s="605"/>
      <c r="Y130" s="605"/>
      <c r="Z130" s="605"/>
      <c r="AA130" s="605"/>
      <c r="AB130" s="605"/>
      <c r="AC130" s="605"/>
      <c r="AD130" s="605"/>
      <c r="AE130" s="605"/>
      <c r="AF130" s="605"/>
      <c r="AG130" s="605"/>
      <c r="AH130" s="605"/>
      <c r="AI130" s="605"/>
      <c r="AJ130" s="605"/>
      <c r="AK130" s="605"/>
      <c r="AL130" s="605"/>
      <c r="AM130" s="605"/>
      <c r="AN130" s="605"/>
      <c r="AO130" s="605"/>
      <c r="AP130" s="605"/>
      <c r="AQ130" s="605"/>
      <c r="AR130" s="605"/>
      <c r="AS130" s="605"/>
      <c r="AT130" s="605"/>
      <c r="AU130" s="605"/>
      <c r="AV130" s="605"/>
      <c r="AW130" s="605"/>
      <c r="AX130" s="605"/>
      <c r="AY130" s="605"/>
      <c r="AZ130" s="605"/>
      <c r="BA130" s="605"/>
      <c r="BB130" s="605"/>
      <c r="BC130" s="605"/>
      <c r="BD130" s="605"/>
      <c r="BE130" s="605"/>
      <c r="BF130" s="605"/>
      <c r="BG130" s="605"/>
      <c r="BH130" s="605"/>
      <c r="BI130" s="605"/>
      <c r="BJ130" s="605"/>
      <c r="BK130" s="605"/>
      <c r="BL130" s="605"/>
      <c r="BM130" s="605"/>
      <c r="BN130" s="605"/>
      <c r="BO130" s="605"/>
      <c r="BP130" s="605"/>
      <c r="BQ130" s="605"/>
      <c r="BR130" s="605"/>
      <c r="BS130" s="605"/>
      <c r="BT130" s="605"/>
      <c r="BU130" s="605"/>
      <c r="BV130" s="605"/>
      <c r="BW130" s="605"/>
      <c r="BX130" s="605"/>
      <c r="BY130" s="605"/>
      <c r="BZ130" s="605"/>
      <c r="CA130" s="605"/>
    </row>
    <row r="131" spans="1:79" s="820" customFormat="1" ht="15.5">
      <c r="A131" s="897"/>
      <c r="B131" s="895"/>
      <c r="C131" s="895"/>
      <c r="D131" s="895"/>
      <c r="E131" s="895"/>
      <c r="F131" s="895"/>
      <c r="G131" s="895"/>
      <c r="H131" s="895"/>
      <c r="I131" s="895"/>
      <c r="J131" s="895"/>
      <c r="K131" s="895"/>
      <c r="L131" s="895"/>
      <c r="M131" s="895"/>
      <c r="N131" s="895"/>
      <c r="O131" s="895"/>
      <c r="P131" s="895"/>
      <c r="Q131" s="895"/>
      <c r="R131" s="895"/>
      <c r="S131" s="895"/>
      <c r="T131" s="895"/>
      <c r="U131" s="895"/>
      <c r="V131" s="605"/>
      <c r="W131" s="605"/>
      <c r="X131" s="605"/>
      <c r="Y131" s="605"/>
      <c r="Z131" s="605"/>
      <c r="AA131" s="605"/>
      <c r="AB131" s="605"/>
      <c r="AC131" s="605"/>
      <c r="AD131" s="605"/>
      <c r="AE131" s="605"/>
      <c r="AF131" s="605"/>
      <c r="AG131" s="605"/>
      <c r="AH131" s="605"/>
      <c r="AI131" s="605"/>
      <c r="AJ131" s="605"/>
      <c r="AK131" s="605"/>
      <c r="AL131" s="605"/>
      <c r="AM131" s="605"/>
      <c r="AN131" s="605"/>
      <c r="AO131" s="605"/>
      <c r="AP131" s="605"/>
      <c r="AQ131" s="605"/>
      <c r="AR131" s="605"/>
      <c r="AS131" s="605"/>
      <c r="AT131" s="605"/>
      <c r="AU131" s="605"/>
      <c r="AV131" s="605"/>
      <c r="AW131" s="605"/>
      <c r="AX131" s="605"/>
      <c r="AY131" s="605"/>
      <c r="AZ131" s="605"/>
      <c r="BA131" s="605"/>
      <c r="BB131" s="605"/>
      <c r="BC131" s="605"/>
      <c r="BD131" s="605"/>
      <c r="BE131" s="605"/>
      <c r="BF131" s="605"/>
      <c r="BG131" s="605"/>
      <c r="BH131" s="605"/>
      <c r="BI131" s="605"/>
      <c r="BJ131" s="605"/>
      <c r="BK131" s="605"/>
      <c r="BL131" s="605"/>
      <c r="BM131" s="605"/>
      <c r="BN131" s="605"/>
      <c r="BO131" s="605"/>
      <c r="BP131" s="605"/>
      <c r="BQ131" s="605"/>
      <c r="BR131" s="605"/>
      <c r="BS131" s="605"/>
      <c r="BT131" s="605"/>
      <c r="BU131" s="605"/>
      <c r="BV131" s="605"/>
      <c r="BW131" s="605"/>
      <c r="BX131" s="605"/>
      <c r="BY131" s="605"/>
      <c r="BZ131" s="605"/>
      <c r="CA131" s="605"/>
    </row>
    <row r="132" spans="1:79" s="820" customFormat="1" ht="15.5">
      <c r="A132" s="897"/>
      <c r="B132" s="895"/>
      <c r="C132" s="895"/>
      <c r="D132" s="895"/>
      <c r="E132" s="895"/>
      <c r="F132" s="895"/>
      <c r="G132" s="895"/>
      <c r="H132" s="895"/>
      <c r="I132" s="895"/>
      <c r="J132" s="895"/>
      <c r="K132" s="895"/>
      <c r="L132" s="895"/>
      <c r="M132" s="895"/>
      <c r="N132" s="895"/>
      <c r="O132" s="895"/>
      <c r="P132" s="895"/>
      <c r="Q132" s="895"/>
      <c r="R132" s="895"/>
      <c r="S132" s="895"/>
      <c r="T132" s="895"/>
      <c r="U132" s="895"/>
      <c r="V132" s="605"/>
      <c r="W132" s="605"/>
      <c r="X132" s="605"/>
      <c r="Y132" s="605"/>
      <c r="Z132" s="605"/>
      <c r="AA132" s="605"/>
      <c r="AB132" s="605"/>
      <c r="AC132" s="605"/>
      <c r="AD132" s="605"/>
      <c r="AE132" s="605"/>
      <c r="AF132" s="605"/>
      <c r="AG132" s="605"/>
      <c r="AH132" s="605"/>
      <c r="AI132" s="605"/>
      <c r="AJ132" s="605"/>
      <c r="AK132" s="605"/>
      <c r="AL132" s="605"/>
      <c r="AM132" s="605"/>
      <c r="AN132" s="605"/>
      <c r="AO132" s="605"/>
      <c r="AP132" s="605"/>
      <c r="AQ132" s="605"/>
      <c r="AR132" s="605"/>
      <c r="AS132" s="605"/>
      <c r="AT132" s="605"/>
      <c r="AU132" s="605"/>
      <c r="AV132" s="605"/>
      <c r="AW132" s="605"/>
      <c r="AX132" s="605"/>
      <c r="AY132" s="605"/>
      <c r="AZ132" s="605"/>
      <c r="BA132" s="605"/>
      <c r="BB132" s="605"/>
      <c r="BC132" s="605"/>
      <c r="BD132" s="605"/>
      <c r="BE132" s="605"/>
      <c r="BF132" s="605"/>
      <c r="BG132" s="605"/>
      <c r="BH132" s="605"/>
      <c r="BI132" s="605"/>
      <c r="BJ132" s="605"/>
      <c r="BK132" s="605"/>
      <c r="BL132" s="605"/>
      <c r="BM132" s="605"/>
      <c r="BN132" s="605"/>
      <c r="BO132" s="605"/>
      <c r="BP132" s="605"/>
      <c r="BQ132" s="605"/>
      <c r="BR132" s="605"/>
      <c r="BS132" s="605"/>
      <c r="BT132" s="605"/>
      <c r="BU132" s="605"/>
      <c r="BV132" s="605"/>
      <c r="BW132" s="605"/>
      <c r="BX132" s="605"/>
      <c r="BY132" s="605"/>
      <c r="BZ132" s="605"/>
      <c r="CA132" s="605"/>
    </row>
    <row r="133" spans="1:79" ht="15.5">
      <c r="A133" s="843"/>
      <c r="B133" s="895"/>
      <c r="C133" s="847" t="s">
        <v>715</v>
      </c>
      <c r="D133" s="895"/>
      <c r="E133" s="895"/>
      <c r="F133" s="896"/>
      <c r="G133" s="895"/>
      <c r="H133" s="895"/>
      <c r="I133" s="895"/>
      <c r="J133" s="895"/>
      <c r="K133" s="895"/>
      <c r="L133" s="895"/>
      <c r="M133" s="895"/>
      <c r="N133" s="895"/>
      <c r="O133" s="895"/>
      <c r="P133" s="895"/>
      <c r="Q133" s="895"/>
      <c r="R133" s="895"/>
      <c r="S133" s="895"/>
      <c r="T133" s="895"/>
      <c r="U133" s="895"/>
      <c r="V133" s="605"/>
      <c r="W133" s="605"/>
      <c r="X133" s="605"/>
      <c r="Y133" s="605"/>
      <c r="Z133" s="605"/>
      <c r="AA133" s="605"/>
      <c r="AB133" s="605"/>
      <c r="AC133" s="605"/>
      <c r="AD133" s="605"/>
      <c r="AE133" s="605"/>
      <c r="AF133" s="605"/>
      <c r="AG133" s="605"/>
      <c r="AH133" s="605"/>
      <c r="AI133" s="605"/>
      <c r="AJ133" s="605"/>
      <c r="AK133" s="605"/>
      <c r="AL133" s="605"/>
      <c r="AM133" s="605"/>
      <c r="AN133" s="605"/>
      <c r="AO133" s="605"/>
      <c r="AP133" s="605"/>
      <c r="AQ133" s="605"/>
      <c r="AR133" s="605"/>
      <c r="AS133" s="605"/>
      <c r="AT133" s="605"/>
      <c r="AU133" s="605"/>
      <c r="AV133" s="605"/>
      <c r="AW133" s="605"/>
      <c r="AX133" s="605"/>
      <c r="AY133" s="605"/>
      <c r="AZ133" s="605"/>
      <c r="BA133" s="605"/>
      <c r="BB133" s="605"/>
      <c r="BC133" s="605"/>
      <c r="BD133" s="605"/>
      <c r="BE133" s="605"/>
      <c r="BF133" s="605"/>
      <c r="BG133" s="605"/>
      <c r="BH133" s="605"/>
      <c r="BI133" s="605"/>
      <c r="BJ133" s="605"/>
      <c r="BK133" s="605"/>
      <c r="BL133" s="605"/>
      <c r="BM133" s="605"/>
      <c r="BN133" s="605"/>
      <c r="BO133" s="605"/>
      <c r="BP133" s="605"/>
      <c r="BQ133" s="605"/>
      <c r="BR133" s="605"/>
      <c r="BS133" s="605"/>
      <c r="BT133" s="605"/>
      <c r="BU133" s="605"/>
      <c r="BV133" s="605"/>
      <c r="BW133" s="605"/>
      <c r="BX133" s="605"/>
      <c r="BY133" s="605"/>
      <c r="BZ133" s="605"/>
      <c r="CA133" s="605"/>
    </row>
    <row r="134" spans="1:79" ht="15.5">
      <c r="A134" s="843"/>
      <c r="B134" s="823"/>
      <c r="C134" s="849">
        <v>1997</v>
      </c>
      <c r="D134" s="850">
        <f t="shared" ref="D134:AE134" si="10">C134+1</f>
        <v>1998</v>
      </c>
      <c r="E134" s="850">
        <f t="shared" si="10"/>
        <v>1999</v>
      </c>
      <c r="F134" s="850">
        <f t="shared" si="10"/>
        <v>2000</v>
      </c>
      <c r="G134" s="850">
        <f t="shared" si="10"/>
        <v>2001</v>
      </c>
      <c r="H134" s="850">
        <f t="shared" si="10"/>
        <v>2002</v>
      </c>
      <c r="I134" s="850">
        <f t="shared" si="10"/>
        <v>2003</v>
      </c>
      <c r="J134" s="850">
        <f t="shared" si="10"/>
        <v>2004</v>
      </c>
      <c r="K134" s="850">
        <f t="shared" si="10"/>
        <v>2005</v>
      </c>
      <c r="L134" s="850">
        <f t="shared" si="10"/>
        <v>2006</v>
      </c>
      <c r="M134" s="850">
        <f t="shared" si="10"/>
        <v>2007</v>
      </c>
      <c r="N134" s="850">
        <f t="shared" si="10"/>
        <v>2008</v>
      </c>
      <c r="O134" s="850">
        <f t="shared" si="10"/>
        <v>2009</v>
      </c>
      <c r="P134" s="850">
        <f t="shared" si="10"/>
        <v>2010</v>
      </c>
      <c r="Q134" s="850">
        <f t="shared" si="10"/>
        <v>2011</v>
      </c>
      <c r="R134" s="850">
        <f t="shared" si="10"/>
        <v>2012</v>
      </c>
      <c r="S134" s="850">
        <f t="shared" si="10"/>
        <v>2013</v>
      </c>
      <c r="T134" s="850">
        <f t="shared" si="10"/>
        <v>2014</v>
      </c>
      <c r="U134" s="850">
        <f t="shared" si="10"/>
        <v>2015</v>
      </c>
      <c r="V134" s="850">
        <f t="shared" si="10"/>
        <v>2016</v>
      </c>
      <c r="W134" s="850">
        <f t="shared" si="10"/>
        <v>2017</v>
      </c>
      <c r="X134" s="850">
        <f t="shared" si="10"/>
        <v>2018</v>
      </c>
      <c r="Y134" s="850">
        <f t="shared" si="10"/>
        <v>2019</v>
      </c>
      <c r="Z134" s="850">
        <f t="shared" si="10"/>
        <v>2020</v>
      </c>
      <c r="AA134" s="850">
        <f t="shared" si="10"/>
        <v>2021</v>
      </c>
      <c r="AB134" s="850">
        <f t="shared" si="10"/>
        <v>2022</v>
      </c>
      <c r="AC134" s="850">
        <f t="shared" si="10"/>
        <v>2023</v>
      </c>
      <c r="AD134" s="850">
        <f t="shared" si="10"/>
        <v>2024</v>
      </c>
      <c r="AE134" s="878">
        <f t="shared" si="10"/>
        <v>2025</v>
      </c>
      <c r="AF134" s="605"/>
      <c r="AG134" s="605"/>
      <c r="AH134" s="605"/>
      <c r="AI134" s="605"/>
      <c r="AJ134" s="605"/>
      <c r="AK134" s="605"/>
      <c r="AL134" s="605"/>
      <c r="AM134" s="605"/>
      <c r="AN134" s="605"/>
      <c r="AO134" s="605"/>
      <c r="AP134" s="605"/>
      <c r="AQ134" s="605"/>
      <c r="AR134" s="605"/>
      <c r="AS134" s="605"/>
      <c r="AT134" s="605"/>
      <c r="AU134" s="605"/>
      <c r="AV134" s="605"/>
      <c r="AW134" s="605"/>
      <c r="AX134" s="605"/>
      <c r="AY134" s="605"/>
      <c r="AZ134" s="605"/>
      <c r="BA134" s="605"/>
      <c r="BB134" s="605"/>
      <c r="BC134" s="605"/>
      <c r="BD134" s="605"/>
      <c r="BE134" s="605"/>
      <c r="BF134" s="605"/>
      <c r="BG134" s="605"/>
      <c r="BH134" s="605"/>
      <c r="BI134" s="605"/>
      <c r="BJ134" s="605"/>
      <c r="BK134" s="605"/>
      <c r="BL134" s="605"/>
      <c r="BM134" s="605"/>
      <c r="BN134" s="605"/>
      <c r="BO134" s="605"/>
      <c r="BP134" s="605"/>
      <c r="BQ134" s="605"/>
      <c r="BR134" s="605"/>
      <c r="BS134" s="605"/>
      <c r="BT134" s="605"/>
      <c r="BU134" s="605"/>
      <c r="BV134" s="605"/>
      <c r="BW134" s="605"/>
      <c r="BX134" s="605"/>
      <c r="BY134" s="605"/>
      <c r="BZ134" s="605"/>
      <c r="CA134" s="605"/>
    </row>
    <row r="135" spans="1:79" s="820" customFormat="1" ht="15.5">
      <c r="A135" s="897"/>
      <c r="B135" s="898" t="s">
        <v>608</v>
      </c>
      <c r="C135" s="899">
        <v>3.563608596916072</v>
      </c>
      <c r="D135" s="900">
        <v>9.2627732138020651</v>
      </c>
      <c r="E135" s="900">
        <v>32.930314842001266</v>
      </c>
      <c r="F135" s="900">
        <v>50.022754479754219</v>
      </c>
      <c r="G135" s="900">
        <v>18.688066772509586</v>
      </c>
      <c r="H135" s="900">
        <v>5.577521547798443</v>
      </c>
      <c r="I135" s="900">
        <v>3.0224292073570824</v>
      </c>
      <c r="J135" s="900">
        <v>4.171856407158768</v>
      </c>
      <c r="K135" s="900">
        <v>5.563151961397554</v>
      </c>
      <c r="L135" s="900">
        <v>8.0235866251294663</v>
      </c>
      <c r="M135" s="900">
        <v>14.595360963969126</v>
      </c>
      <c r="N135" s="900">
        <v>12.731331962393904</v>
      </c>
      <c r="O135" s="900">
        <v>6.9421046626200633</v>
      </c>
      <c r="P135" s="900">
        <v>6.1526042816391939</v>
      </c>
      <c r="Q135" s="900">
        <v>9.5950278338720505</v>
      </c>
      <c r="R135" s="900">
        <v>11.475923382098127</v>
      </c>
      <c r="S135" s="900">
        <v>13.678745827960434</v>
      </c>
      <c r="T135" s="900">
        <v>14.819323265910837</v>
      </c>
      <c r="U135" s="900">
        <v>24.264135025031894</v>
      </c>
      <c r="V135" s="900">
        <v>23.420221961348609</v>
      </c>
      <c r="W135" s="900">
        <v>31.697025859632642</v>
      </c>
      <c r="X135" s="900">
        <v>44.528564093526391</v>
      </c>
      <c r="Y135" s="900">
        <v>48.592682889599331</v>
      </c>
      <c r="Z135" s="900">
        <v>54.118456465741332</v>
      </c>
      <c r="AA135" s="900">
        <v>161.49493208724297</v>
      </c>
      <c r="AB135" s="900">
        <v>155.5313664337381</v>
      </c>
      <c r="AC135" s="900">
        <v>56.387771946142486</v>
      </c>
      <c r="AD135" s="900">
        <v>57.952753137695659</v>
      </c>
      <c r="AE135" s="901">
        <v>56.862880433164641</v>
      </c>
      <c r="AF135" s="605"/>
      <c r="AG135" s="605"/>
      <c r="AH135" s="605"/>
      <c r="AI135" s="605"/>
      <c r="AJ135" s="605"/>
      <c r="AK135" s="605"/>
      <c r="AL135" s="605"/>
      <c r="AM135" s="605"/>
      <c r="AN135" s="605"/>
      <c r="AO135" s="605"/>
      <c r="AP135" s="605"/>
      <c r="AQ135" s="605"/>
      <c r="AR135" s="605"/>
      <c r="AS135" s="605"/>
      <c r="AT135" s="605"/>
      <c r="AU135" s="605"/>
      <c r="AV135" s="605"/>
      <c r="AW135" s="605"/>
      <c r="AX135" s="605"/>
      <c r="AY135" s="605"/>
      <c r="AZ135" s="605"/>
      <c r="BA135" s="605"/>
      <c r="BB135" s="605"/>
      <c r="BC135" s="605"/>
      <c r="BD135" s="605"/>
      <c r="BE135" s="605"/>
      <c r="BF135" s="605"/>
      <c r="BG135" s="605"/>
      <c r="BH135" s="605"/>
      <c r="BI135" s="605"/>
      <c r="BJ135" s="605"/>
      <c r="BK135" s="605"/>
      <c r="BL135" s="605"/>
      <c r="BM135" s="605"/>
      <c r="BN135" s="605"/>
      <c r="BO135" s="605"/>
      <c r="BP135" s="605"/>
      <c r="BQ135" s="605"/>
      <c r="BR135" s="605"/>
      <c r="BS135" s="605"/>
      <c r="BT135" s="605"/>
      <c r="BU135" s="605"/>
      <c r="BV135" s="605"/>
      <c r="BW135" s="605"/>
      <c r="BX135" s="605"/>
      <c r="BY135" s="605"/>
      <c r="BZ135" s="605"/>
      <c r="CA135" s="605"/>
    </row>
    <row r="136" spans="1:79" s="820" customFormat="1" ht="15.5">
      <c r="A136" s="897"/>
      <c r="B136" s="902" t="s">
        <v>609</v>
      </c>
      <c r="C136" s="903">
        <v>1.1327899927877374</v>
      </c>
      <c r="D136" s="904">
        <v>6.8496765056145028</v>
      </c>
      <c r="E136" s="904">
        <v>22.721669293159451</v>
      </c>
      <c r="F136" s="904">
        <v>39.148268933058922</v>
      </c>
      <c r="G136" s="904">
        <v>39.19446428368137</v>
      </c>
      <c r="H136" s="904">
        <v>35.637825456867176</v>
      </c>
      <c r="I136" s="904">
        <v>32.876809816381993</v>
      </c>
      <c r="J136" s="904">
        <v>24.23725224338969</v>
      </c>
      <c r="K136" s="904">
        <v>11.194568542643861</v>
      </c>
      <c r="L136" s="904">
        <v>15.189581785168944</v>
      </c>
      <c r="M136" s="904">
        <v>22.315188014681283</v>
      </c>
      <c r="N136" s="904">
        <v>30.544647603994544</v>
      </c>
      <c r="O136" s="904">
        <v>39.024965006333034</v>
      </c>
      <c r="P136" s="904">
        <v>44.289492864241886</v>
      </c>
      <c r="Q136" s="904">
        <v>37.63734368346001</v>
      </c>
      <c r="R136" s="904">
        <v>32.922865557221911</v>
      </c>
      <c r="S136" s="904">
        <v>34.498073549671908</v>
      </c>
      <c r="T136" s="904">
        <v>51.572018109015083</v>
      </c>
      <c r="U136" s="904">
        <v>60.309174446314636</v>
      </c>
      <c r="V136" s="904">
        <v>59.738587232262944</v>
      </c>
      <c r="W136" s="904">
        <v>72.641280608807691</v>
      </c>
      <c r="X136" s="904">
        <v>102.45563197556791</v>
      </c>
      <c r="Y136" s="904">
        <v>119.09729831030786</v>
      </c>
      <c r="Z136" s="904">
        <v>176.11548845317307</v>
      </c>
      <c r="AA136" s="904">
        <v>256.21149748001466</v>
      </c>
      <c r="AB136" s="904">
        <v>202.37088549639304</v>
      </c>
      <c r="AC136" s="904">
        <v>266.73418699119571</v>
      </c>
      <c r="AD136" s="904">
        <v>299.86282426365977</v>
      </c>
      <c r="AE136" s="905">
        <v>377.97216877622549</v>
      </c>
      <c r="AF136" s="605"/>
      <c r="AG136" s="605"/>
      <c r="AH136" s="605"/>
      <c r="AI136" s="605"/>
      <c r="AJ136" s="605"/>
      <c r="AK136" s="605"/>
      <c r="AL136" s="605"/>
      <c r="AM136" s="605"/>
      <c r="AN136" s="605"/>
      <c r="AO136" s="605"/>
      <c r="AP136" s="605"/>
      <c r="AQ136" s="605"/>
      <c r="AR136" s="605"/>
      <c r="AS136" s="605"/>
      <c r="AT136" s="605"/>
      <c r="AU136" s="605"/>
      <c r="AV136" s="605"/>
      <c r="AW136" s="605"/>
      <c r="AX136" s="605"/>
      <c r="AY136" s="605"/>
      <c r="AZ136" s="605"/>
      <c r="BA136" s="605"/>
      <c r="BB136" s="605"/>
      <c r="BC136" s="605"/>
      <c r="BD136" s="605"/>
      <c r="BE136" s="605"/>
      <c r="BF136" s="605"/>
      <c r="BG136" s="605"/>
      <c r="BH136" s="605"/>
      <c r="BI136" s="605"/>
      <c r="BJ136" s="605"/>
      <c r="BK136" s="605"/>
      <c r="BL136" s="605"/>
      <c r="BM136" s="605"/>
      <c r="BN136" s="605"/>
      <c r="BO136" s="605"/>
      <c r="BP136" s="605"/>
      <c r="BQ136" s="605"/>
      <c r="BR136" s="605"/>
      <c r="BS136" s="605"/>
      <c r="BT136" s="605"/>
      <c r="BU136" s="605"/>
      <c r="BV136" s="605"/>
      <c r="BW136" s="605"/>
      <c r="BX136" s="605"/>
      <c r="BY136" s="605"/>
      <c r="BZ136" s="605"/>
      <c r="CA136" s="605"/>
    </row>
    <row r="137" spans="1:79" s="820" customFormat="1" ht="15.5">
      <c r="A137" s="897"/>
      <c r="B137" s="902" t="s">
        <v>610</v>
      </c>
      <c r="C137" s="910">
        <v>1.072336176066826E-2</v>
      </c>
      <c r="D137" s="911">
        <v>4.563072999927948E-2</v>
      </c>
      <c r="E137" s="911">
        <v>8.9457081778611034</v>
      </c>
      <c r="F137" s="911">
        <v>9.4308986927241545</v>
      </c>
      <c r="G137" s="911">
        <v>11.372608135172873</v>
      </c>
      <c r="H137" s="911">
        <v>14.376385845422812</v>
      </c>
      <c r="I137" s="911">
        <v>24.232121260883623</v>
      </c>
      <c r="J137" s="911">
        <v>43.559115356649507</v>
      </c>
      <c r="K137" s="911">
        <v>66.807708715292009</v>
      </c>
      <c r="L137" s="911">
        <v>66.324850641692734</v>
      </c>
      <c r="M137" s="911">
        <v>33.699406405894344</v>
      </c>
      <c r="N137" s="911">
        <v>20.799474041620119</v>
      </c>
      <c r="O137" s="911">
        <v>27.881904588034139</v>
      </c>
      <c r="P137" s="911">
        <v>43.982763308729297</v>
      </c>
      <c r="Q137" s="911">
        <v>64.745666706126258</v>
      </c>
      <c r="R137" s="911">
        <v>67.101269440015983</v>
      </c>
      <c r="S137" s="911">
        <v>72.033039791790429</v>
      </c>
      <c r="T137" s="911">
        <v>63.978268180646531</v>
      </c>
      <c r="U137" s="911">
        <v>63.295154018427347</v>
      </c>
      <c r="V137" s="911">
        <v>76.252800268325686</v>
      </c>
      <c r="W137" s="911">
        <v>89.188022486172571</v>
      </c>
      <c r="X137" s="911">
        <v>102.6364771504233</v>
      </c>
      <c r="Y137" s="911">
        <v>137.37774920166737</v>
      </c>
      <c r="Z137" s="911">
        <v>205.77822030663492</v>
      </c>
      <c r="AA137" s="911">
        <v>289.43257416076301</v>
      </c>
      <c r="AB137" s="911">
        <v>285.52275814321803</v>
      </c>
      <c r="AC137" s="911">
        <v>280.88507909740304</v>
      </c>
      <c r="AD137" s="911">
        <v>293.35741453428335</v>
      </c>
      <c r="AE137" s="912">
        <v>200.63927822330652</v>
      </c>
      <c r="AF137" s="605"/>
      <c r="AG137" s="605"/>
      <c r="AH137" s="605"/>
      <c r="AI137" s="605"/>
      <c r="AJ137" s="605"/>
      <c r="AK137" s="605"/>
      <c r="AL137" s="605"/>
      <c r="AM137" s="605"/>
      <c r="AN137" s="605"/>
      <c r="AO137" s="605"/>
      <c r="AP137" s="605"/>
      <c r="AQ137" s="605"/>
      <c r="AR137" s="605"/>
      <c r="AS137" s="605"/>
      <c r="AT137" s="605"/>
      <c r="AU137" s="605"/>
      <c r="AV137" s="605"/>
      <c r="AW137" s="605"/>
      <c r="AX137" s="605"/>
      <c r="AY137" s="605"/>
      <c r="AZ137" s="605"/>
      <c r="BA137" s="605"/>
      <c r="BB137" s="605"/>
      <c r="BC137" s="605"/>
      <c r="BD137" s="605"/>
      <c r="BE137" s="605"/>
      <c r="BF137" s="605"/>
      <c r="BG137" s="605"/>
      <c r="BH137" s="605"/>
      <c r="BI137" s="605"/>
      <c r="BJ137" s="605"/>
      <c r="BK137" s="605"/>
      <c r="BL137" s="605"/>
      <c r="BM137" s="605"/>
      <c r="BN137" s="605"/>
      <c r="BO137" s="605"/>
      <c r="BP137" s="605"/>
      <c r="BQ137" s="605"/>
      <c r="BR137" s="605"/>
      <c r="BS137" s="605"/>
      <c r="BT137" s="605"/>
      <c r="BU137" s="605"/>
      <c r="BV137" s="605"/>
      <c r="BW137" s="605"/>
      <c r="BX137" s="605"/>
      <c r="BY137" s="605"/>
      <c r="BZ137" s="605"/>
      <c r="CA137" s="605"/>
    </row>
    <row r="138" spans="1:79" s="820" customFormat="1" ht="15.5">
      <c r="A138" s="897"/>
      <c r="B138" s="902" t="s">
        <v>611</v>
      </c>
      <c r="C138" s="903">
        <v>0</v>
      </c>
      <c r="D138" s="904">
        <v>0</v>
      </c>
      <c r="E138" s="904">
        <v>0</v>
      </c>
      <c r="F138" s="904">
        <v>2.7633930215048064E-2</v>
      </c>
      <c r="G138" s="904">
        <v>2.0405909186106533E-2</v>
      </c>
      <c r="H138" s="904">
        <v>0.49730651152171373</v>
      </c>
      <c r="I138" s="904">
        <v>2.0666222983577405</v>
      </c>
      <c r="J138" s="904">
        <v>4.9257457604393151</v>
      </c>
      <c r="K138" s="904">
        <v>8.7235716404558872</v>
      </c>
      <c r="L138" s="904">
        <v>22.494217306650651</v>
      </c>
      <c r="M138" s="904">
        <v>60.992583124309498</v>
      </c>
      <c r="N138" s="904">
        <v>57.365579736339086</v>
      </c>
      <c r="O138" s="904">
        <v>33.04291155317852</v>
      </c>
      <c r="P138" s="904">
        <v>14.151721229169688</v>
      </c>
      <c r="Q138" s="904">
        <v>22.475179288144933</v>
      </c>
      <c r="R138" s="904">
        <v>36.173758097896446</v>
      </c>
      <c r="S138" s="904">
        <v>56.045350169649822</v>
      </c>
      <c r="T138" s="904">
        <v>71.759122105981106</v>
      </c>
      <c r="U138" s="904">
        <v>65.506484155251826</v>
      </c>
      <c r="V138" s="904">
        <v>47.930840262480459</v>
      </c>
      <c r="W138" s="904">
        <v>43.175785061095347</v>
      </c>
      <c r="X138" s="904">
        <v>55.571166919187256</v>
      </c>
      <c r="Y138" s="904">
        <v>79.841774284464321</v>
      </c>
      <c r="Z138" s="904">
        <v>93.44519727039193</v>
      </c>
      <c r="AA138" s="904">
        <v>155.8485533082399</v>
      </c>
      <c r="AB138" s="904">
        <v>143.30791663713174</v>
      </c>
      <c r="AC138" s="904">
        <v>159.20533541819719</v>
      </c>
      <c r="AD138" s="904">
        <v>168.29597392276852</v>
      </c>
      <c r="AE138" s="905">
        <v>259.35478021925695</v>
      </c>
      <c r="AF138" s="605"/>
      <c r="AG138" s="605"/>
      <c r="AH138" s="605"/>
      <c r="AI138" s="605"/>
      <c r="AJ138" s="605"/>
      <c r="AK138" s="605"/>
      <c r="AL138" s="605"/>
      <c r="AM138" s="605"/>
      <c r="AN138" s="605"/>
      <c r="AO138" s="605"/>
      <c r="AP138" s="605"/>
      <c r="AQ138" s="605"/>
      <c r="AR138" s="605"/>
      <c r="AS138" s="605"/>
      <c r="AT138" s="605"/>
      <c r="AU138" s="605"/>
      <c r="AV138" s="605"/>
      <c r="AW138" s="605"/>
      <c r="AX138" s="605"/>
      <c r="AY138" s="605"/>
      <c r="AZ138" s="605"/>
      <c r="BA138" s="605"/>
      <c r="BB138" s="605"/>
      <c r="BC138" s="605"/>
      <c r="BD138" s="605"/>
      <c r="BE138" s="605"/>
      <c r="BF138" s="605"/>
      <c r="BG138" s="605"/>
      <c r="BH138" s="605"/>
      <c r="BI138" s="605"/>
      <c r="BJ138" s="605"/>
      <c r="BK138" s="605"/>
      <c r="BL138" s="605"/>
      <c r="BM138" s="605"/>
      <c r="BN138" s="605"/>
      <c r="BO138" s="605"/>
      <c r="BP138" s="605"/>
      <c r="BQ138" s="605"/>
      <c r="BR138" s="605"/>
      <c r="BS138" s="605"/>
      <c r="BT138" s="605"/>
      <c r="BU138" s="605"/>
      <c r="BV138" s="605"/>
      <c r="BW138" s="605"/>
      <c r="BX138" s="605"/>
      <c r="BY138" s="605"/>
      <c r="BZ138" s="605"/>
      <c r="CA138" s="605"/>
    </row>
    <row r="139" spans="1:79" s="820" customFormat="1" ht="15.5">
      <c r="A139" s="897"/>
      <c r="B139" s="906" t="s">
        <v>612</v>
      </c>
      <c r="C139" s="907">
        <v>0</v>
      </c>
      <c r="D139" s="908">
        <v>0</v>
      </c>
      <c r="E139" s="908">
        <v>0</v>
      </c>
      <c r="F139" s="908">
        <v>0</v>
      </c>
      <c r="G139" s="908">
        <v>0</v>
      </c>
      <c r="H139" s="908">
        <v>4.7239104016345047E-3</v>
      </c>
      <c r="I139" s="908">
        <v>1.1594719395087189E-2</v>
      </c>
      <c r="J139" s="908">
        <v>0.10113126668300079</v>
      </c>
      <c r="K139" s="908">
        <v>0.85399257545534246</v>
      </c>
      <c r="L139" s="908">
        <v>3.6234816468454851</v>
      </c>
      <c r="M139" s="908">
        <v>7.0527436041563449</v>
      </c>
      <c r="N139" s="908">
        <v>14.791867152186327</v>
      </c>
      <c r="O139" s="908">
        <v>36.651945836778921</v>
      </c>
      <c r="P139" s="908">
        <v>54.532947183643792</v>
      </c>
      <c r="Q139" s="908">
        <v>50.444946173870711</v>
      </c>
      <c r="R139" s="908">
        <v>46.192509842502588</v>
      </c>
      <c r="S139" s="908">
        <v>51.983787403166467</v>
      </c>
      <c r="T139" s="908">
        <v>58.776735039878943</v>
      </c>
      <c r="U139" s="908">
        <v>65.031844553495517</v>
      </c>
      <c r="V139" s="908">
        <v>71.026718772266648</v>
      </c>
      <c r="W139" s="908">
        <v>70.407846713528684</v>
      </c>
      <c r="X139" s="908">
        <v>72.817008263464288</v>
      </c>
      <c r="Y139" s="908">
        <v>71.239442780909528</v>
      </c>
      <c r="Z139" s="908">
        <v>96.497301129224681</v>
      </c>
      <c r="AA139" s="908">
        <v>151.59009065794115</v>
      </c>
      <c r="AB139" s="908">
        <v>131.57764580633619</v>
      </c>
      <c r="AC139" s="908">
        <v>145.46382393055461</v>
      </c>
      <c r="AD139" s="908">
        <v>184.15871343478705</v>
      </c>
      <c r="AE139" s="909">
        <v>182.83576665899602</v>
      </c>
      <c r="AF139" s="605"/>
      <c r="AG139" s="605"/>
      <c r="AH139" s="605"/>
      <c r="AI139" s="605"/>
      <c r="AJ139" s="605"/>
      <c r="AK139" s="605"/>
      <c r="AL139" s="605"/>
      <c r="AM139" s="605"/>
      <c r="AN139" s="605"/>
      <c r="AO139" s="605"/>
      <c r="AP139" s="605"/>
      <c r="AQ139" s="605"/>
      <c r="AR139" s="605"/>
      <c r="AS139" s="605"/>
      <c r="AT139" s="605"/>
      <c r="AU139" s="605"/>
      <c r="AV139" s="605"/>
      <c r="AW139" s="605"/>
      <c r="AX139" s="605"/>
      <c r="AY139" s="605"/>
      <c r="AZ139" s="605"/>
      <c r="BA139" s="605"/>
      <c r="BB139" s="605"/>
      <c r="BC139" s="605"/>
      <c r="BD139" s="605"/>
      <c r="BE139" s="605"/>
      <c r="BF139" s="605"/>
      <c r="BG139" s="605"/>
      <c r="BH139" s="605"/>
      <c r="BI139" s="605"/>
      <c r="BJ139" s="605"/>
      <c r="BK139" s="605"/>
      <c r="BL139" s="605"/>
      <c r="BM139" s="605"/>
      <c r="BN139" s="605"/>
      <c r="BO139" s="605"/>
      <c r="BP139" s="605"/>
      <c r="BQ139" s="605"/>
      <c r="BR139" s="605"/>
      <c r="BS139" s="605"/>
      <c r="BT139" s="605"/>
      <c r="BU139" s="605"/>
      <c r="BV139" s="605"/>
      <c r="BW139" s="605"/>
      <c r="BX139" s="605"/>
      <c r="BY139" s="605"/>
      <c r="BZ139" s="605"/>
      <c r="CA139" s="605"/>
    </row>
    <row r="140" spans="1:79" s="820" customFormat="1" ht="11">
      <c r="A140" s="897"/>
      <c r="B140" s="865" t="s">
        <v>526</v>
      </c>
      <c r="C140" s="895"/>
      <c r="D140" s="895"/>
      <c r="E140" s="895"/>
      <c r="F140" s="895"/>
      <c r="G140" s="895"/>
      <c r="H140" s="895"/>
      <c r="I140" s="895"/>
      <c r="J140" s="895"/>
      <c r="K140" s="895"/>
      <c r="L140" s="895"/>
      <c r="M140" s="895"/>
      <c r="N140" s="895"/>
      <c r="O140" s="895"/>
      <c r="P140" s="895"/>
      <c r="Q140" s="895"/>
      <c r="R140" s="895"/>
      <c r="S140" s="895"/>
      <c r="T140" s="895"/>
      <c r="U140" s="895"/>
      <c r="V140" s="895"/>
      <c r="W140" s="895"/>
      <c r="X140" s="895"/>
      <c r="Y140" s="895"/>
      <c r="Z140" s="895"/>
      <c r="AA140" s="895"/>
      <c r="AB140" s="895"/>
      <c r="AC140" s="895"/>
      <c r="AD140" s="911"/>
      <c r="AE140" s="911"/>
      <c r="AF140" s="895"/>
      <c r="AG140" s="895"/>
      <c r="AH140" s="895"/>
      <c r="AI140" s="895"/>
      <c r="AJ140" s="895"/>
      <c r="AK140" s="895"/>
      <c r="AL140" s="895"/>
      <c r="AM140" s="895"/>
      <c r="AN140" s="895"/>
      <c r="AO140" s="895"/>
      <c r="AP140" s="895"/>
      <c r="AQ140" s="895"/>
      <c r="AR140" s="895"/>
      <c r="AS140" s="895"/>
      <c r="AT140" s="895"/>
      <c r="AU140" s="895"/>
      <c r="AV140" s="895"/>
      <c r="AW140" s="895"/>
      <c r="AX140" s="895"/>
      <c r="AY140" s="895"/>
      <c r="AZ140" s="895"/>
      <c r="BA140" s="895"/>
      <c r="BB140" s="895"/>
      <c r="BC140" s="895"/>
      <c r="BD140" s="895"/>
      <c r="BE140" s="895"/>
      <c r="BF140" s="895"/>
      <c r="BG140" s="895"/>
      <c r="BH140" s="895"/>
      <c r="BI140" s="895"/>
      <c r="BJ140" s="895"/>
      <c r="BK140" s="895"/>
      <c r="BL140" s="895"/>
      <c r="BM140" s="895"/>
      <c r="BN140" s="895"/>
      <c r="BO140" s="895"/>
      <c r="BP140" s="895"/>
      <c r="BQ140" s="895"/>
      <c r="BR140" s="895"/>
      <c r="BS140" s="895"/>
      <c r="BT140" s="895"/>
      <c r="BU140" s="895"/>
      <c r="BV140" s="895"/>
      <c r="BW140" s="895"/>
      <c r="BX140" s="895"/>
      <c r="BY140" s="895"/>
      <c r="BZ140" s="895"/>
      <c r="CA140" s="895"/>
    </row>
    <row r="141" spans="1:79" s="820" customFormat="1" ht="11">
      <c r="A141" s="897"/>
      <c r="B141" s="895"/>
      <c r="C141" s="895"/>
      <c r="D141" s="895"/>
      <c r="E141" s="895"/>
      <c r="F141" s="895"/>
      <c r="G141" s="895"/>
      <c r="H141" s="895"/>
      <c r="I141" s="895"/>
      <c r="J141" s="895"/>
      <c r="K141" s="895"/>
      <c r="L141" s="895"/>
      <c r="M141" s="895"/>
      <c r="N141" s="895"/>
      <c r="O141" s="895"/>
      <c r="P141" s="895"/>
      <c r="Q141" s="895"/>
      <c r="R141" s="895"/>
      <c r="S141" s="895"/>
      <c r="T141" s="895"/>
      <c r="U141" s="895"/>
      <c r="V141" s="895"/>
      <c r="W141" s="895"/>
      <c r="X141" s="895"/>
      <c r="Y141" s="895"/>
      <c r="Z141" s="895"/>
      <c r="AA141" s="895"/>
      <c r="AB141" s="895"/>
      <c r="AC141" s="895"/>
      <c r="AD141" s="895"/>
      <c r="AE141" s="895"/>
      <c r="AF141" s="895"/>
      <c r="AG141" s="895"/>
      <c r="AH141" s="895"/>
      <c r="AI141" s="895"/>
      <c r="AJ141" s="895"/>
      <c r="AK141" s="895"/>
      <c r="AL141" s="895"/>
      <c r="AM141" s="895"/>
      <c r="AN141" s="895"/>
      <c r="AO141" s="895"/>
      <c r="AP141" s="895"/>
      <c r="AQ141" s="895"/>
      <c r="AR141" s="895"/>
      <c r="AS141" s="895"/>
      <c r="AT141" s="895"/>
      <c r="AU141" s="895"/>
      <c r="AV141" s="895"/>
      <c r="AW141" s="895"/>
      <c r="AX141" s="895"/>
      <c r="AY141" s="895"/>
      <c r="AZ141" s="895"/>
      <c r="BA141" s="895"/>
      <c r="BB141" s="895"/>
      <c r="BC141" s="895"/>
      <c r="BD141" s="895"/>
      <c r="BE141" s="895"/>
      <c r="BF141" s="895"/>
      <c r="BG141" s="895"/>
      <c r="BH141" s="895"/>
      <c r="BI141" s="895"/>
      <c r="BJ141" s="895"/>
      <c r="BK141" s="895"/>
      <c r="BL141" s="895"/>
      <c r="BM141" s="895"/>
      <c r="BN141" s="895"/>
      <c r="BO141" s="895"/>
      <c r="BP141" s="895"/>
      <c r="BQ141" s="895"/>
      <c r="BR141" s="895"/>
      <c r="BS141" s="895"/>
      <c r="BT141" s="895"/>
      <c r="BU141" s="895"/>
      <c r="BV141" s="895"/>
      <c r="BW141" s="895"/>
      <c r="BX141" s="895"/>
      <c r="BY141" s="895"/>
      <c r="BZ141" s="895"/>
      <c r="CA141" s="895"/>
    </row>
    <row r="142" spans="1:79" s="820" customFormat="1" ht="11">
      <c r="A142" s="897"/>
      <c r="B142" s="895"/>
      <c r="C142" s="895"/>
      <c r="D142" s="895"/>
      <c r="E142" s="895"/>
      <c r="F142" s="895"/>
      <c r="G142" s="895"/>
      <c r="H142" s="895"/>
      <c r="I142" s="895"/>
      <c r="J142" s="895"/>
      <c r="K142" s="895"/>
      <c r="L142" s="895"/>
      <c r="M142" s="895"/>
      <c r="N142" s="895"/>
      <c r="O142" s="895"/>
      <c r="P142" s="895"/>
      <c r="Q142" s="895"/>
      <c r="R142" s="895"/>
      <c r="S142" s="895"/>
      <c r="T142" s="895"/>
      <c r="U142" s="895"/>
      <c r="V142" s="895"/>
      <c r="W142" s="895"/>
      <c r="X142" s="895"/>
      <c r="Y142" s="895"/>
      <c r="Z142" s="895"/>
      <c r="AA142" s="895"/>
      <c r="AB142" s="895"/>
      <c r="AC142" s="895"/>
      <c r="AD142" s="895"/>
      <c r="AE142" s="895"/>
      <c r="AF142" s="895"/>
      <c r="AG142" s="895"/>
      <c r="AH142" s="895"/>
      <c r="AI142" s="895"/>
      <c r="AJ142" s="895"/>
      <c r="AK142" s="895"/>
      <c r="AL142" s="895"/>
      <c r="AM142" s="895"/>
      <c r="AN142" s="895"/>
      <c r="AO142" s="895"/>
      <c r="AP142" s="895"/>
      <c r="AQ142" s="895"/>
      <c r="AR142" s="895"/>
      <c r="AS142" s="895"/>
      <c r="AT142" s="895"/>
      <c r="AU142" s="895"/>
      <c r="AV142" s="895"/>
      <c r="AW142" s="895"/>
      <c r="AX142" s="895"/>
      <c r="AY142" s="895"/>
      <c r="AZ142" s="895"/>
      <c r="BA142" s="895"/>
      <c r="BB142" s="895"/>
      <c r="BC142" s="895"/>
      <c r="BD142" s="895"/>
      <c r="BE142" s="895"/>
      <c r="BF142" s="895"/>
      <c r="BG142" s="895"/>
      <c r="BH142" s="895"/>
      <c r="BI142" s="895"/>
      <c r="BJ142" s="895"/>
      <c r="BK142" s="895"/>
      <c r="BL142" s="895"/>
      <c r="BM142" s="895"/>
      <c r="BN142" s="895"/>
      <c r="BO142" s="895"/>
      <c r="BP142" s="895"/>
      <c r="BQ142" s="895"/>
      <c r="BR142" s="895"/>
      <c r="BS142" s="895"/>
      <c r="BT142" s="895"/>
      <c r="BU142" s="895"/>
      <c r="BV142" s="895"/>
      <c r="BW142" s="895"/>
      <c r="BX142" s="895"/>
      <c r="BY142" s="895"/>
      <c r="BZ142" s="895"/>
      <c r="CA142" s="895"/>
    </row>
    <row r="143" spans="1:79" s="820" customFormat="1" ht="11">
      <c r="A143" s="897"/>
      <c r="B143" s="895"/>
      <c r="C143" s="895"/>
      <c r="D143" s="895"/>
      <c r="E143" s="895"/>
      <c r="F143" s="895"/>
      <c r="G143" s="895"/>
      <c r="H143" s="895"/>
      <c r="I143" s="895"/>
      <c r="J143" s="895"/>
      <c r="K143" s="895"/>
      <c r="L143" s="895"/>
      <c r="M143" s="895"/>
      <c r="N143" s="895"/>
      <c r="O143" s="895"/>
      <c r="P143" s="895"/>
      <c r="Q143" s="895"/>
      <c r="R143" s="895"/>
      <c r="S143" s="895"/>
      <c r="T143" s="895"/>
      <c r="U143" s="895"/>
      <c r="V143" s="895"/>
      <c r="W143" s="895"/>
      <c r="X143" s="895"/>
      <c r="Y143" s="895"/>
      <c r="Z143" s="895"/>
      <c r="AA143" s="895"/>
      <c r="AB143" s="895"/>
      <c r="AC143" s="895"/>
      <c r="AD143" s="895"/>
      <c r="AE143" s="895"/>
      <c r="AF143" s="895"/>
      <c r="AG143" s="895"/>
      <c r="AH143" s="895"/>
      <c r="AI143" s="895"/>
      <c r="AJ143" s="895"/>
      <c r="AK143" s="895"/>
      <c r="AL143" s="895"/>
      <c r="AM143" s="895"/>
      <c r="AN143" s="895"/>
      <c r="AO143" s="895"/>
      <c r="AP143" s="895"/>
      <c r="AQ143" s="895"/>
      <c r="AR143" s="895"/>
      <c r="AS143" s="895"/>
      <c r="AT143" s="895"/>
      <c r="AU143" s="895"/>
      <c r="AV143" s="895"/>
      <c r="AW143" s="895"/>
      <c r="AX143" s="895"/>
      <c r="AY143" s="895"/>
      <c r="AZ143" s="895"/>
      <c r="BA143" s="895"/>
      <c r="BB143" s="895"/>
      <c r="BC143" s="895"/>
      <c r="BD143" s="895"/>
      <c r="BE143" s="895"/>
      <c r="BF143" s="895"/>
      <c r="BG143" s="895"/>
      <c r="BH143" s="895"/>
      <c r="BI143" s="895"/>
      <c r="BJ143" s="895"/>
      <c r="BK143" s="895"/>
      <c r="BL143" s="895"/>
      <c r="BM143" s="895"/>
      <c r="BN143" s="895"/>
      <c r="BO143" s="895"/>
      <c r="BP143" s="895"/>
      <c r="BQ143" s="895"/>
      <c r="BR143" s="895"/>
      <c r="BS143" s="895"/>
      <c r="BT143" s="895"/>
      <c r="BU143" s="895"/>
      <c r="BV143" s="895"/>
      <c r="BW143" s="895"/>
      <c r="BX143" s="895"/>
      <c r="BY143" s="895"/>
      <c r="BZ143" s="895"/>
      <c r="CA143" s="895"/>
    </row>
    <row r="144" spans="1:79" s="820" customFormat="1" ht="11">
      <c r="A144" s="897"/>
      <c r="B144" s="895"/>
      <c r="C144" s="895"/>
      <c r="D144" s="895"/>
      <c r="E144" s="895"/>
      <c r="F144" s="895"/>
      <c r="G144" s="895"/>
      <c r="H144" s="895"/>
      <c r="I144" s="895"/>
      <c r="J144" s="895"/>
      <c r="K144" s="895"/>
      <c r="L144" s="895"/>
      <c r="M144" s="895"/>
      <c r="N144" s="895"/>
      <c r="O144" s="895"/>
      <c r="P144" s="895"/>
      <c r="Q144" s="895"/>
      <c r="R144" s="895"/>
      <c r="S144" s="895"/>
      <c r="T144" s="895"/>
      <c r="U144" s="895"/>
      <c r="V144" s="895"/>
      <c r="W144" s="895"/>
      <c r="X144" s="895"/>
      <c r="Y144" s="895"/>
      <c r="Z144" s="895"/>
      <c r="AA144" s="895"/>
      <c r="AB144" s="895"/>
      <c r="AC144" s="895"/>
      <c r="AD144" s="895"/>
      <c r="AE144" s="895"/>
      <c r="AF144" s="895"/>
      <c r="AG144" s="895"/>
      <c r="AH144" s="895"/>
      <c r="AI144" s="895"/>
      <c r="AJ144" s="895"/>
      <c r="AK144" s="895"/>
      <c r="AL144" s="895"/>
      <c r="AM144" s="895"/>
      <c r="AN144" s="895"/>
      <c r="AO144" s="895"/>
      <c r="AP144" s="895"/>
      <c r="AQ144" s="895"/>
      <c r="AR144" s="895"/>
      <c r="AS144" s="895"/>
      <c r="AT144" s="895"/>
      <c r="AU144" s="895"/>
      <c r="AV144" s="895"/>
      <c r="AW144" s="895"/>
      <c r="AX144" s="895"/>
      <c r="AY144" s="895"/>
      <c r="AZ144" s="895"/>
      <c r="BA144" s="895"/>
      <c r="BB144" s="895"/>
      <c r="BC144" s="895"/>
      <c r="BD144" s="895"/>
      <c r="BE144" s="895"/>
      <c r="BF144" s="895"/>
      <c r="BG144" s="895"/>
      <c r="BH144" s="895"/>
      <c r="BI144" s="895"/>
      <c r="BJ144" s="895"/>
      <c r="BK144" s="895"/>
      <c r="BL144" s="895"/>
      <c r="BM144" s="895"/>
      <c r="BN144" s="895"/>
      <c r="BO144" s="895"/>
      <c r="BP144" s="895"/>
      <c r="BQ144" s="895"/>
      <c r="BR144" s="895"/>
      <c r="BS144" s="895"/>
      <c r="BT144" s="895"/>
      <c r="BU144" s="895"/>
      <c r="BV144" s="895"/>
      <c r="BW144" s="895"/>
      <c r="BX144" s="895"/>
      <c r="BY144" s="895"/>
      <c r="BZ144" s="895"/>
      <c r="CA144" s="895"/>
    </row>
    <row r="145" spans="1:5" s="820" customFormat="1" ht="15.5">
      <c r="A145" s="897"/>
      <c r="B145" s="605"/>
      <c r="C145" s="605"/>
      <c r="D145" s="605"/>
      <c r="E145" s="605"/>
    </row>
    <row r="146" spans="1:5" s="820" customFormat="1" ht="15.5">
      <c r="A146" s="897"/>
      <c r="B146" s="605"/>
      <c r="C146" s="605"/>
      <c r="D146" s="605"/>
      <c r="E146" s="605"/>
    </row>
    <row r="147" spans="1:5" s="820" customFormat="1" ht="15.5">
      <c r="A147" s="897"/>
      <c r="B147" s="605"/>
      <c r="C147" s="605"/>
      <c r="D147" s="605"/>
      <c r="E147" s="605"/>
    </row>
    <row r="148" spans="1:5" s="820" customFormat="1" ht="15.5">
      <c r="A148" s="897"/>
      <c r="B148" s="605"/>
      <c r="C148" s="605"/>
      <c r="D148" s="605"/>
      <c r="E148" s="605"/>
    </row>
    <row r="149" spans="1:5" s="820" customFormat="1" ht="15.5">
      <c r="A149" s="897"/>
      <c r="B149" s="605"/>
      <c r="C149" s="605"/>
      <c r="D149" s="605"/>
      <c r="E149" s="605"/>
    </row>
    <row r="150" spans="1:5" s="820" customFormat="1" ht="15.5">
      <c r="A150" s="897"/>
      <c r="B150" s="605"/>
      <c r="C150" s="605"/>
      <c r="D150" s="605"/>
      <c r="E150" s="605"/>
    </row>
    <row r="151" spans="1:5" s="820" customFormat="1" ht="15.5">
      <c r="A151" s="897"/>
      <c r="B151" s="605"/>
      <c r="C151" s="605"/>
      <c r="D151" s="605"/>
      <c r="E151" s="605"/>
    </row>
    <row r="152" spans="1:5" s="820" customFormat="1" ht="15.5">
      <c r="A152" s="897"/>
      <c r="B152" s="605"/>
      <c r="C152" s="605"/>
      <c r="D152" s="605"/>
      <c r="E152" s="605"/>
    </row>
    <row r="153" spans="1:5" s="820" customFormat="1" ht="15.5">
      <c r="A153" s="897"/>
      <c r="B153" s="605"/>
      <c r="C153" s="605"/>
      <c r="D153" s="605"/>
      <c r="E153" s="605"/>
    </row>
    <row r="154" spans="1:5" s="820" customFormat="1" ht="15.5">
      <c r="A154" s="897"/>
      <c r="B154" s="605"/>
      <c r="C154" s="605"/>
      <c r="D154" s="605"/>
      <c r="E154" s="605"/>
    </row>
    <row r="155" spans="1:5" s="820" customFormat="1" ht="15.5">
      <c r="A155" s="897"/>
      <c r="B155" s="605"/>
      <c r="C155" s="605"/>
      <c r="D155" s="605"/>
      <c r="E155" s="605"/>
    </row>
    <row r="156" spans="1:5" s="820" customFormat="1" ht="15.5">
      <c r="A156" s="897"/>
      <c r="B156" s="605"/>
      <c r="C156" s="605"/>
      <c r="D156" s="605"/>
      <c r="E156" s="605"/>
    </row>
    <row r="157" spans="1:5" s="820" customFormat="1" ht="15.5">
      <c r="A157" s="897"/>
      <c r="B157" s="605"/>
      <c r="C157" s="605"/>
      <c r="D157" s="605"/>
      <c r="E157" s="605"/>
    </row>
    <row r="158" spans="1:5" s="820" customFormat="1" ht="15.5">
      <c r="A158" s="897"/>
      <c r="B158" s="605"/>
      <c r="C158" s="605"/>
      <c r="D158" s="605"/>
      <c r="E158" s="605"/>
    </row>
    <row r="159" spans="1:5" s="820" customFormat="1" ht="15.5">
      <c r="A159" s="897"/>
      <c r="B159" s="605"/>
      <c r="C159" s="605"/>
      <c r="D159" s="605"/>
      <c r="E159" s="605"/>
    </row>
    <row r="160" spans="1:5" s="820" customFormat="1" ht="15.5">
      <c r="A160" s="897"/>
      <c r="B160" s="605"/>
      <c r="C160" s="605"/>
      <c r="D160" s="605"/>
      <c r="E160" s="605"/>
    </row>
    <row r="161" spans="1:12" s="820" customFormat="1" ht="11">
      <c r="A161" s="897"/>
      <c r="B161" s="895"/>
      <c r="C161" s="895"/>
      <c r="D161" s="895"/>
      <c r="E161" s="895"/>
      <c r="F161" s="895"/>
      <c r="G161" s="895"/>
      <c r="H161" s="895"/>
      <c r="I161" s="895"/>
      <c r="J161" s="895"/>
      <c r="K161" s="895"/>
      <c r="L161" s="895"/>
    </row>
    <row r="162" spans="1:12" s="820" customFormat="1" ht="11">
      <c r="A162" s="897"/>
      <c r="B162" s="895"/>
      <c r="C162" s="895"/>
      <c r="D162" s="895"/>
      <c r="E162" s="895"/>
      <c r="F162" s="895"/>
      <c r="G162" s="895"/>
      <c r="H162" s="895"/>
      <c r="I162" s="895"/>
      <c r="J162" s="895"/>
      <c r="K162" s="895"/>
      <c r="L162" s="895"/>
    </row>
    <row r="163" spans="1:12" s="820" customFormat="1" ht="11">
      <c r="A163" s="897"/>
      <c r="B163" s="895"/>
      <c r="C163" s="895"/>
      <c r="D163" s="895"/>
      <c r="E163" s="895"/>
      <c r="F163" s="895"/>
      <c r="G163" s="895"/>
      <c r="H163" s="895"/>
      <c r="I163" s="895"/>
      <c r="J163" s="895"/>
      <c r="K163" s="895"/>
      <c r="L163" s="895"/>
    </row>
    <row r="164" spans="1:12" s="820" customFormat="1" ht="11">
      <c r="A164" s="897"/>
      <c r="B164" s="895"/>
      <c r="C164" s="895"/>
      <c r="D164" s="895"/>
      <c r="E164" s="895"/>
      <c r="F164" s="895"/>
      <c r="G164" s="895"/>
      <c r="H164" s="895"/>
      <c r="I164" s="895"/>
      <c r="J164" s="895"/>
      <c r="K164" s="895"/>
      <c r="L164" s="895"/>
    </row>
    <row r="165" spans="1:12" s="820" customFormat="1" ht="11">
      <c r="A165" s="897"/>
      <c r="B165" s="895"/>
      <c r="C165" s="895"/>
      <c r="D165" s="895"/>
      <c r="E165" s="895"/>
      <c r="F165" s="895"/>
      <c r="G165" s="895"/>
      <c r="H165" s="895"/>
      <c r="I165" s="895"/>
      <c r="J165" s="895"/>
      <c r="K165" s="895"/>
      <c r="L165" s="895"/>
    </row>
    <row r="166" spans="1:12" s="820" customFormat="1" ht="11">
      <c r="A166" s="897"/>
      <c r="B166" s="895"/>
      <c r="C166" s="895"/>
      <c r="D166" s="895"/>
      <c r="E166" s="895"/>
      <c r="F166" s="895"/>
      <c r="G166" s="895"/>
      <c r="H166" s="895"/>
      <c r="I166" s="895"/>
      <c r="J166" s="895"/>
      <c r="K166" s="895"/>
      <c r="L166" s="895"/>
    </row>
    <row r="167" spans="1:12" s="820" customFormat="1" ht="15.5">
      <c r="A167" s="897"/>
      <c r="B167" s="895"/>
      <c r="C167" s="913" t="s">
        <v>716</v>
      </c>
      <c r="D167" s="895"/>
      <c r="E167" s="914"/>
      <c r="F167" s="914"/>
      <c r="G167" s="895"/>
      <c r="H167" s="895"/>
      <c r="I167" s="895"/>
      <c r="J167" s="895"/>
      <c r="K167" s="895"/>
      <c r="L167" s="895"/>
    </row>
    <row r="168" spans="1:12" s="820" customFormat="1" ht="15.5">
      <c r="A168" s="897"/>
      <c r="B168" s="605"/>
      <c r="C168" s="915" t="s">
        <v>613</v>
      </c>
      <c r="D168" s="915" t="s">
        <v>614</v>
      </c>
      <c r="E168" s="916" t="s">
        <v>717</v>
      </c>
      <c r="F168" s="895"/>
      <c r="G168" s="895"/>
      <c r="H168" s="895"/>
      <c r="I168" s="895"/>
      <c r="J168" s="895"/>
      <c r="K168" s="895"/>
      <c r="L168" s="895"/>
    </row>
    <row r="169" spans="1:12" s="820" customFormat="1" ht="14">
      <c r="A169" s="798"/>
      <c r="B169" s="849">
        <v>1997</v>
      </c>
      <c r="C169" s="917">
        <v>-4.7246079088942512</v>
      </c>
      <c r="D169" s="900">
        <v>4.4266552933900478E-2</v>
      </c>
      <c r="E169" s="918">
        <f t="shared" ref="E169:E197" si="11">D169+C169</f>
        <v>-4.6803413559603504</v>
      </c>
      <c r="F169" s="895"/>
      <c r="G169" s="895"/>
      <c r="H169" s="895"/>
      <c r="I169" s="895"/>
      <c r="J169" s="895"/>
      <c r="K169" s="895"/>
      <c r="L169" s="895"/>
    </row>
    <row r="170" spans="1:12" s="820" customFormat="1" ht="14">
      <c r="A170" s="798"/>
      <c r="B170" s="879">
        <v>1998</v>
      </c>
      <c r="C170" s="919">
        <v>-11.903830218179714</v>
      </c>
      <c r="D170" s="920">
        <v>1.7210875157368293</v>
      </c>
      <c r="E170" s="921">
        <f t="shared" si="11"/>
        <v>-10.182742702442884</v>
      </c>
      <c r="F170" s="895"/>
      <c r="G170" s="895"/>
      <c r="H170" s="895"/>
      <c r="I170" s="895"/>
      <c r="J170" s="895"/>
      <c r="K170" s="895"/>
      <c r="L170" s="895"/>
    </row>
    <row r="171" spans="1:12" s="820" customFormat="1" ht="14">
      <c r="A171" s="798"/>
      <c r="B171" s="879">
        <v>1999</v>
      </c>
      <c r="C171" s="922">
        <v>-24.891804920315266</v>
      </c>
      <c r="D171" s="923">
        <v>10.291316800561329</v>
      </c>
      <c r="E171" s="924">
        <f t="shared" si="11"/>
        <v>-14.600488119753937</v>
      </c>
      <c r="F171" s="895"/>
      <c r="G171" s="895"/>
      <c r="H171" s="895"/>
      <c r="I171" s="895"/>
      <c r="J171" s="895"/>
      <c r="K171" s="895"/>
      <c r="L171" s="895"/>
    </row>
    <row r="172" spans="1:12" s="820" customFormat="1" ht="14">
      <c r="A172" s="798"/>
      <c r="B172" s="879">
        <v>2000</v>
      </c>
      <c r="C172" s="919">
        <v>-43.634420529686203</v>
      </c>
      <c r="D172" s="920">
        <v>27.181641282335011</v>
      </c>
      <c r="E172" s="921">
        <f t="shared" si="11"/>
        <v>-16.452779247351192</v>
      </c>
      <c r="F172" s="895"/>
      <c r="G172" s="895"/>
      <c r="H172" s="895"/>
      <c r="I172" s="895"/>
      <c r="J172" s="895"/>
      <c r="K172" s="895"/>
      <c r="L172" s="925"/>
    </row>
    <row r="173" spans="1:12" ht="14">
      <c r="A173" s="798"/>
      <c r="B173" s="879">
        <v>2001</v>
      </c>
      <c r="C173" s="922">
        <v>-17.373953668671515</v>
      </c>
      <c r="D173" s="923">
        <v>6.4782072813764637</v>
      </c>
      <c r="E173" s="924">
        <f t="shared" si="11"/>
        <v>-10.895746387295052</v>
      </c>
      <c r="F173" s="844"/>
      <c r="G173" s="844"/>
      <c r="H173" s="844"/>
      <c r="I173" s="844"/>
      <c r="J173" s="844"/>
      <c r="K173" s="844"/>
      <c r="L173" s="844"/>
    </row>
    <row r="174" spans="1:12" ht="14">
      <c r="A174" s="798"/>
      <c r="B174" s="879">
        <v>2002</v>
      </c>
      <c r="C174" s="919">
        <v>-16.528797607517671</v>
      </c>
      <c r="D174" s="920">
        <v>3.4332180815415296</v>
      </c>
      <c r="E174" s="921">
        <f t="shared" si="11"/>
        <v>-13.095579525976142</v>
      </c>
      <c r="F174" s="844"/>
      <c r="G174" s="844"/>
      <c r="H174" s="844"/>
      <c r="I174" s="844"/>
      <c r="J174" s="844"/>
      <c r="K174" s="844"/>
      <c r="L174" s="844"/>
    </row>
    <row r="175" spans="1:12" ht="14">
      <c r="A175" s="798"/>
      <c r="B175" s="879">
        <v>2003</v>
      </c>
      <c r="C175" s="922">
        <v>-17.388809199228085</v>
      </c>
      <c r="D175" s="923">
        <v>4.573528198576474</v>
      </c>
      <c r="E175" s="924">
        <f t="shared" si="11"/>
        <v>-12.815281000651611</v>
      </c>
      <c r="F175" s="844"/>
      <c r="G175" s="844"/>
      <c r="H175" s="844"/>
      <c r="I175" s="844"/>
      <c r="J175" s="844"/>
      <c r="K175" s="844"/>
      <c r="L175" s="844"/>
    </row>
    <row r="176" spans="1:12" ht="14">
      <c r="A176" s="798"/>
      <c r="B176" s="879">
        <v>2004</v>
      </c>
      <c r="C176" s="919">
        <v>-23.339979167321196</v>
      </c>
      <c r="D176" s="920">
        <v>9.5329780414281906</v>
      </c>
      <c r="E176" s="921">
        <f t="shared" si="11"/>
        <v>-13.807001125893006</v>
      </c>
      <c r="F176" s="844"/>
      <c r="G176" s="844"/>
      <c r="H176" s="844"/>
      <c r="I176" s="844"/>
      <c r="J176" s="844"/>
      <c r="K176" s="844"/>
      <c r="L176" s="844"/>
    </row>
    <row r="177" spans="1:5" ht="14">
      <c r="A177" s="798"/>
      <c r="B177" s="879">
        <v>2005</v>
      </c>
      <c r="C177" s="922">
        <v>-22.166568014284316</v>
      </c>
      <c r="D177" s="923">
        <v>11.341277961337722</v>
      </c>
      <c r="E177" s="924">
        <f t="shared" si="11"/>
        <v>-10.825290052946594</v>
      </c>
    </row>
    <row r="178" spans="1:5" ht="14">
      <c r="A178" s="798"/>
      <c r="B178" s="879">
        <v>2006</v>
      </c>
      <c r="C178" s="919">
        <v>-26.638100763695697</v>
      </c>
      <c r="D178" s="920">
        <v>16.830705534337802</v>
      </c>
      <c r="E178" s="921">
        <f t="shared" si="11"/>
        <v>-9.8073952293578941</v>
      </c>
    </row>
    <row r="179" spans="1:5" ht="14">
      <c r="A179" s="798"/>
      <c r="B179" s="879">
        <v>2007</v>
      </c>
      <c r="C179" s="922">
        <v>-32.423548874010955</v>
      </c>
      <c r="D179" s="923">
        <v>24.981254674286824</v>
      </c>
      <c r="E179" s="924">
        <f t="shared" si="11"/>
        <v>-7.442294199724131</v>
      </c>
    </row>
    <row r="180" spans="1:5" ht="14">
      <c r="A180" s="798"/>
      <c r="B180" s="879">
        <v>2008</v>
      </c>
      <c r="C180" s="919">
        <v>-26.850555640107252</v>
      </c>
      <c r="D180" s="920">
        <v>12.654192841573122</v>
      </c>
      <c r="E180" s="921">
        <f t="shared" si="11"/>
        <v>-14.19636279853413</v>
      </c>
    </row>
    <row r="181" spans="1:5" ht="14">
      <c r="A181" s="798"/>
      <c r="B181" s="879">
        <v>2009</v>
      </c>
      <c r="C181" s="922">
        <v>-18.249070971070388</v>
      </c>
      <c r="D181" s="923">
        <v>9.4446100968729407</v>
      </c>
      <c r="E181" s="924">
        <f t="shared" si="11"/>
        <v>-8.8044608741974475</v>
      </c>
    </row>
    <row r="182" spans="1:5" ht="14">
      <c r="A182" s="798"/>
      <c r="B182" s="879">
        <v>2010</v>
      </c>
      <c r="C182" s="919">
        <v>-23.35851255293424</v>
      </c>
      <c r="D182" s="920">
        <v>21.71523070151326</v>
      </c>
      <c r="E182" s="921">
        <f t="shared" si="11"/>
        <v>-1.6432818514209799</v>
      </c>
    </row>
    <row r="183" spans="1:5" ht="14">
      <c r="A183" s="798"/>
      <c r="B183" s="879">
        <v>2011</v>
      </c>
      <c r="C183" s="922">
        <v>-27.921730652475276</v>
      </c>
      <c r="D183" s="923">
        <v>23.173632822348306</v>
      </c>
      <c r="E183" s="924">
        <f t="shared" si="11"/>
        <v>-4.7480978301269694</v>
      </c>
    </row>
    <row r="184" spans="1:5" ht="14">
      <c r="A184" s="798"/>
      <c r="B184" s="879">
        <v>2012</v>
      </c>
      <c r="C184" s="919">
        <v>-27.461812753096641</v>
      </c>
      <c r="D184" s="920">
        <v>31.491005684820792</v>
      </c>
      <c r="E184" s="921">
        <f t="shared" si="11"/>
        <v>4.0291929317241504</v>
      </c>
    </row>
    <row r="185" spans="1:5" ht="14">
      <c r="A185" s="798"/>
      <c r="B185" s="879">
        <v>2013</v>
      </c>
      <c r="C185" s="922">
        <v>-27.025705625121947</v>
      </c>
      <c r="D185" s="923">
        <v>32.175482421136579</v>
      </c>
      <c r="E185" s="924">
        <f t="shared" si="11"/>
        <v>5.1497767960146312</v>
      </c>
    </row>
    <row r="186" spans="1:5" ht="14">
      <c r="A186" s="798"/>
      <c r="B186" s="879">
        <v>2014</v>
      </c>
      <c r="C186" s="919">
        <v>-35.404404866187591</v>
      </c>
      <c r="D186" s="920">
        <v>45.183593876537714</v>
      </c>
      <c r="E186" s="921">
        <f t="shared" si="11"/>
        <v>9.7791890103501231</v>
      </c>
    </row>
    <row r="187" spans="1:5" ht="14">
      <c r="A187" s="798"/>
      <c r="B187" s="879">
        <v>2015</v>
      </c>
      <c r="C187" s="922">
        <v>-36.775880027341749</v>
      </c>
      <c r="D187" s="923">
        <v>49.168757627784487</v>
      </c>
      <c r="E187" s="924">
        <f t="shared" si="11"/>
        <v>12.392877600442738</v>
      </c>
    </row>
    <row r="188" spans="1:5" ht="14">
      <c r="A188" s="798"/>
      <c r="B188" s="879">
        <v>2016</v>
      </c>
      <c r="C188" s="919">
        <v>-34.681041948907698</v>
      </c>
      <c r="D188" s="920">
        <v>36.232676865554659</v>
      </c>
      <c r="E188" s="921">
        <f t="shared" si="11"/>
        <v>1.551634916646961</v>
      </c>
    </row>
    <row r="189" spans="1:5" ht="14">
      <c r="A189" s="798"/>
      <c r="B189" s="879">
        <v>2017</v>
      </c>
      <c r="C189" s="922">
        <v>-46.706685629726302</v>
      </c>
      <c r="D189" s="923">
        <v>47.186588244652881</v>
      </c>
      <c r="E189" s="924">
        <f t="shared" si="11"/>
        <v>0.47990261492657993</v>
      </c>
    </row>
    <row r="190" spans="1:5" ht="14">
      <c r="A190" s="798"/>
      <c r="B190" s="879">
        <v>2018</v>
      </c>
      <c r="C190" s="919">
        <v>-58.554249510891594</v>
      </c>
      <c r="D190" s="920">
        <v>53.392646797455697</v>
      </c>
      <c r="E190" s="921">
        <f t="shared" si="11"/>
        <v>-5.1616027134358973</v>
      </c>
    </row>
    <row r="191" spans="1:5" ht="14">
      <c r="A191" s="798"/>
      <c r="B191" s="879">
        <v>2019</v>
      </c>
      <c r="C191" s="922">
        <v>-59.28021786791453</v>
      </c>
      <c r="D191" s="923">
        <v>55.049819376175662</v>
      </c>
      <c r="E191" s="924">
        <f t="shared" si="11"/>
        <v>-4.2303984917388675</v>
      </c>
    </row>
    <row r="192" spans="1:5" ht="14">
      <c r="A192" s="798"/>
      <c r="B192" s="879">
        <v>2020</v>
      </c>
      <c r="C192" s="919">
        <v>-75.150126490030061</v>
      </c>
      <c r="D192" s="920">
        <v>80.657465585039944</v>
      </c>
      <c r="E192" s="921">
        <f t="shared" si="11"/>
        <v>5.5073390950098826</v>
      </c>
    </row>
    <row r="193" spans="1:9" ht="14">
      <c r="A193" s="798"/>
      <c r="B193" s="879">
        <v>2021</v>
      </c>
      <c r="C193" s="922">
        <v>-166.81393409050168</v>
      </c>
      <c r="D193" s="923">
        <v>158.61376820062736</v>
      </c>
      <c r="E193" s="924">
        <f t="shared" si="11"/>
        <v>-8.2001658898743131</v>
      </c>
      <c r="F193" s="844"/>
      <c r="G193" s="844"/>
      <c r="H193" s="844"/>
      <c r="I193" s="844"/>
    </row>
    <row r="194" spans="1:9" ht="14">
      <c r="A194" s="798"/>
      <c r="B194" s="879">
        <v>2022</v>
      </c>
      <c r="C194" s="919">
        <v>-111.57223844393866</v>
      </c>
      <c r="D194" s="920">
        <v>61.426173857473998</v>
      </c>
      <c r="E194" s="921">
        <f t="shared" si="11"/>
        <v>-50.146064586464661</v>
      </c>
      <c r="F194" s="844"/>
      <c r="G194" s="844"/>
      <c r="H194" s="844"/>
      <c r="I194" s="844"/>
    </row>
    <row r="195" spans="1:9" ht="14">
      <c r="A195" s="798"/>
      <c r="B195" s="879">
        <v>2023</v>
      </c>
      <c r="C195" s="922">
        <v>-85.1566714082701</v>
      </c>
      <c r="D195" s="923">
        <v>45.816107926006971</v>
      </c>
      <c r="E195" s="924">
        <f t="shared" si="11"/>
        <v>-39.340563482263128</v>
      </c>
      <c r="F195" s="844"/>
      <c r="G195" s="844"/>
      <c r="H195" s="844"/>
      <c r="I195" s="844"/>
    </row>
    <row r="196" spans="1:9" ht="14">
      <c r="A196" s="798"/>
      <c r="B196" s="879">
        <v>2024</v>
      </c>
      <c r="C196" s="919">
        <v>-125.2395875163738</v>
      </c>
      <c r="D196" s="920">
        <v>62.888233195806485</v>
      </c>
      <c r="E196" s="921">
        <f t="shared" si="11"/>
        <v>-62.351354320567317</v>
      </c>
      <c r="F196" s="844"/>
      <c r="G196" s="844"/>
      <c r="H196" s="844"/>
      <c r="I196" s="844"/>
    </row>
    <row r="197" spans="1:9" ht="14">
      <c r="A197" s="798"/>
      <c r="B197" s="879">
        <v>2025</v>
      </c>
      <c r="C197" s="926">
        <v>-72.616162907543583</v>
      </c>
      <c r="D197" s="927">
        <v>27.600861688818753</v>
      </c>
      <c r="E197" s="928">
        <f t="shared" si="11"/>
        <v>-45.015301218724829</v>
      </c>
      <c r="F197" s="844"/>
      <c r="G197" s="844"/>
      <c r="H197" s="844"/>
      <c r="I197" s="844"/>
    </row>
    <row r="198" spans="1:9" ht="14">
      <c r="A198" s="798"/>
      <c r="B198" s="865" t="s">
        <v>526</v>
      </c>
      <c r="C198" s="923"/>
      <c r="D198" s="923"/>
      <c r="E198" s="923"/>
      <c r="F198" s="844"/>
      <c r="G198" s="844"/>
      <c r="H198" s="844"/>
      <c r="I198" s="844"/>
    </row>
    <row r="199" spans="1:9" ht="14">
      <c r="A199" s="798"/>
      <c r="B199" s="854"/>
      <c r="C199" s="923"/>
      <c r="D199" s="923"/>
      <c r="E199" s="923"/>
      <c r="F199" s="844"/>
      <c r="G199" s="844"/>
      <c r="H199" s="844"/>
      <c r="I199" s="844"/>
    </row>
    <row r="200" spans="1:9" ht="15.5">
      <c r="A200" s="798"/>
      <c r="B200" s="854"/>
      <c r="C200" s="923"/>
      <c r="D200" s="923"/>
      <c r="E200" s="923"/>
      <c r="F200" s="605"/>
      <c r="G200" s="605"/>
      <c r="H200" s="605"/>
      <c r="I200" s="605"/>
    </row>
    <row r="201" spans="1:9" ht="15.5">
      <c r="A201" s="798"/>
      <c r="B201" s="854"/>
      <c r="C201" s="923"/>
      <c r="D201" s="923"/>
      <c r="E201" s="923"/>
      <c r="F201" s="605"/>
      <c r="G201" s="605"/>
      <c r="H201" s="605"/>
      <c r="I201" s="605"/>
    </row>
    <row r="202" spans="1:9" ht="15.5">
      <c r="A202" s="798"/>
      <c r="B202" s="854"/>
      <c r="C202" s="923"/>
      <c r="D202" s="923"/>
      <c r="E202" s="923"/>
      <c r="F202" s="605"/>
      <c r="G202" s="605"/>
      <c r="H202" s="605"/>
      <c r="I202" s="605"/>
    </row>
    <row r="203" spans="1:9" ht="15.5">
      <c r="A203" s="798"/>
      <c r="B203" s="854"/>
      <c r="C203" s="923"/>
      <c r="D203" s="923"/>
      <c r="E203" s="923"/>
      <c r="F203" s="605"/>
      <c r="G203" s="605"/>
      <c r="H203" s="605"/>
      <c r="I203" s="605"/>
    </row>
    <row r="204" spans="1:9" ht="14">
      <c r="A204" s="798"/>
      <c r="B204" s="854"/>
      <c r="C204" s="923"/>
      <c r="D204" s="923"/>
      <c r="E204" s="923"/>
      <c r="F204" s="844"/>
      <c r="G204" s="844"/>
      <c r="H204" s="844"/>
      <c r="I204" s="844"/>
    </row>
    <row r="205" spans="1:9" ht="14">
      <c r="A205" s="798"/>
      <c r="B205" s="854"/>
      <c r="C205" s="923"/>
      <c r="D205" s="923"/>
      <c r="E205" s="923"/>
      <c r="F205" s="844"/>
      <c r="G205" s="844"/>
      <c r="H205" s="844"/>
      <c r="I205" s="844"/>
    </row>
    <row r="206" spans="1:9" ht="14">
      <c r="A206" s="798"/>
      <c r="B206" s="854"/>
      <c r="C206" s="923"/>
      <c r="D206" s="923"/>
      <c r="E206" s="923"/>
      <c r="F206" s="844"/>
      <c r="G206" s="844"/>
      <c r="H206" s="844"/>
      <c r="I206" s="844"/>
    </row>
    <row r="207" spans="1:9" ht="14">
      <c r="A207" s="798"/>
      <c r="B207" s="854"/>
      <c r="C207" s="923"/>
      <c r="D207" s="923"/>
      <c r="E207" s="923"/>
      <c r="F207" s="844"/>
      <c r="G207" s="844"/>
      <c r="H207" s="844"/>
      <c r="I207" s="844"/>
    </row>
    <row r="208" spans="1:9" ht="14">
      <c r="A208" s="798"/>
      <c r="B208" s="854"/>
      <c r="C208" s="923"/>
      <c r="D208" s="923"/>
      <c r="E208" s="923"/>
      <c r="F208" s="844"/>
      <c r="G208" s="844"/>
      <c r="H208" s="844"/>
      <c r="I208" s="844"/>
    </row>
    <row r="209" spans="1:5" ht="14">
      <c r="A209" s="798"/>
      <c r="B209" s="854"/>
      <c r="C209" s="923"/>
      <c r="D209" s="923"/>
      <c r="E209" s="923"/>
    </row>
    <row r="210" spans="1:5" ht="14">
      <c r="A210" s="798"/>
      <c r="B210" s="854"/>
      <c r="C210" s="923"/>
      <c r="D210" s="923"/>
      <c r="E210" s="923"/>
    </row>
    <row r="211" spans="1:5" ht="14">
      <c r="A211" s="798"/>
      <c r="B211" s="854"/>
      <c r="C211" s="923"/>
      <c r="D211" s="923"/>
      <c r="E211" s="923"/>
    </row>
    <row r="212" spans="1:5" ht="14">
      <c r="A212" s="798"/>
      <c r="B212" s="854"/>
      <c r="C212" s="923"/>
      <c r="D212" s="923"/>
      <c r="E212" s="923"/>
    </row>
    <row r="213" spans="1:5" ht="14">
      <c r="A213" s="798"/>
      <c r="B213" s="854"/>
      <c r="C213" s="923"/>
      <c r="D213" s="923"/>
      <c r="E213" s="923"/>
    </row>
    <row r="214" spans="1:5" ht="14">
      <c r="A214" s="798"/>
      <c r="B214" s="854"/>
      <c r="C214" s="923"/>
      <c r="D214" s="923"/>
      <c r="E214" s="923"/>
    </row>
  </sheetData>
  <pageMargins left="0.7" right="0.7" top="0.75" bottom="0.75" header="0.3" footer="0.3"/>
  <pageSetup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2E08E9-3C88-44C6-9E70-9C6E54F35FE6}">
  <sheetPr>
    <tabColor theme="4"/>
  </sheetPr>
  <dimension ref="B6:AZ50"/>
  <sheetViews>
    <sheetView showGridLines="0" zoomScaleNormal="100" workbookViewId="0"/>
  </sheetViews>
  <sheetFormatPr defaultColWidth="5.5" defaultRowHeight="11.25" customHeight="1"/>
  <cols>
    <col min="1" max="1" width="2.25" style="114" customWidth="1"/>
    <col min="2" max="2" width="18" style="114" customWidth="1"/>
    <col min="3" max="18" width="5.5" style="114"/>
    <col min="19" max="19" width="5.5" style="114" customWidth="1"/>
    <col min="20" max="16384" width="5.5" style="114"/>
  </cols>
  <sheetData>
    <row r="6" spans="2:19" ht="15.5">
      <c r="C6" s="115" t="s">
        <v>141</v>
      </c>
      <c r="S6" s="130"/>
    </row>
    <row r="7" spans="2:19" ht="11.25" customHeight="1">
      <c r="B7" s="104"/>
      <c r="C7" s="116">
        <v>2015</v>
      </c>
      <c r="D7" s="105">
        <v>2016</v>
      </c>
      <c r="E7" s="105">
        <v>2017</v>
      </c>
      <c r="F7" s="105">
        <v>2018</v>
      </c>
      <c r="G7" s="105">
        <v>2019</v>
      </c>
      <c r="H7" s="105">
        <v>2020</v>
      </c>
      <c r="I7" s="105">
        <v>2021</v>
      </c>
      <c r="J7" s="105">
        <v>2022</v>
      </c>
      <c r="K7" s="105">
        <v>2023</v>
      </c>
      <c r="L7" s="105">
        <v>2024</v>
      </c>
      <c r="M7" s="117">
        <v>2025</v>
      </c>
    </row>
    <row r="8" spans="2:19" ht="11.25" customHeight="1">
      <c r="B8" s="107" t="s">
        <v>83</v>
      </c>
      <c r="C8" s="20">
        <v>26.529408937456555</v>
      </c>
      <c r="D8" s="21">
        <v>26.51020124196495</v>
      </c>
      <c r="E8" s="21">
        <v>30.4676605502444</v>
      </c>
      <c r="F8" s="21">
        <v>42.086824089405191</v>
      </c>
      <c r="G8" s="21">
        <v>45.243558535744775</v>
      </c>
      <c r="H8" s="21">
        <v>45.606336085422484</v>
      </c>
      <c r="I8" s="21">
        <v>89.132921481599709</v>
      </c>
      <c r="J8" s="21">
        <v>70.170620908076131</v>
      </c>
      <c r="K8" s="21">
        <v>40.646926891465057</v>
      </c>
      <c r="L8" s="21">
        <v>55.349353249521421</v>
      </c>
      <c r="M8" s="52">
        <v>66.691830078472108</v>
      </c>
    </row>
    <row r="9" spans="2:19" ht="11.25" customHeight="1">
      <c r="B9" s="107" t="s">
        <v>84</v>
      </c>
      <c r="C9" s="24">
        <v>4537</v>
      </c>
      <c r="D9" s="25">
        <v>4126</v>
      </c>
      <c r="E9" s="25">
        <v>4389</v>
      </c>
      <c r="F9" s="25">
        <v>4488</v>
      </c>
      <c r="G9" s="25">
        <v>4523</v>
      </c>
      <c r="H9" s="25">
        <v>4247</v>
      </c>
      <c r="I9" s="25">
        <v>6068</v>
      </c>
      <c r="J9" s="25">
        <v>5655</v>
      </c>
      <c r="K9" s="25">
        <v>4612</v>
      </c>
      <c r="L9" s="25">
        <v>4750</v>
      </c>
      <c r="M9" s="26">
        <v>5030</v>
      </c>
    </row>
    <row r="10" spans="2:19" ht="11.25" customHeight="1">
      <c r="B10" s="107" t="s">
        <v>85</v>
      </c>
      <c r="C10" s="27"/>
      <c r="D10" s="28"/>
      <c r="E10" s="28"/>
      <c r="F10" s="28"/>
      <c r="G10" s="28"/>
      <c r="H10" s="28"/>
      <c r="I10" s="28"/>
      <c r="J10" s="28"/>
      <c r="K10" s="28"/>
      <c r="L10" s="28"/>
      <c r="M10" s="34">
        <v>856</v>
      </c>
    </row>
    <row r="11" spans="2:19" ht="11.25" customHeight="1">
      <c r="B11" s="107" t="s">
        <v>86</v>
      </c>
      <c r="C11" s="100"/>
      <c r="D11" s="101"/>
      <c r="E11" s="101"/>
      <c r="F11" s="101"/>
      <c r="G11" s="101"/>
      <c r="H11" s="101"/>
      <c r="I11" s="101"/>
      <c r="J11" s="101"/>
      <c r="K11" s="101"/>
      <c r="L11" s="101"/>
      <c r="M11" s="102">
        <v>5886</v>
      </c>
    </row>
    <row r="12" spans="2:19" ht="11.25" customHeight="1">
      <c r="B12" s="118" t="s">
        <v>95</v>
      </c>
    </row>
    <row r="44" spans="2:52" ht="11.25" customHeight="1">
      <c r="C44" s="131" t="s">
        <v>142</v>
      </c>
      <c r="AY44" s="586"/>
      <c r="AZ44" s="586"/>
    </row>
    <row r="45" spans="2:52" ht="11.25" customHeight="1">
      <c r="C45" s="936">
        <v>2015</v>
      </c>
      <c r="D45" s="934"/>
      <c r="E45" s="934"/>
      <c r="F45" s="934"/>
      <c r="G45" s="934">
        <v>2016</v>
      </c>
      <c r="H45" s="934"/>
      <c r="I45" s="934"/>
      <c r="J45" s="934"/>
      <c r="K45" s="934">
        <v>2017</v>
      </c>
      <c r="L45" s="934"/>
      <c r="M45" s="934"/>
      <c r="N45" s="934"/>
      <c r="O45" s="934">
        <v>2018</v>
      </c>
      <c r="P45" s="934"/>
      <c r="Q45" s="934"/>
      <c r="R45" s="934"/>
      <c r="S45" s="934">
        <v>2019</v>
      </c>
      <c r="T45" s="934"/>
      <c r="U45" s="934"/>
      <c r="V45" s="934"/>
      <c r="W45" s="934">
        <v>2020</v>
      </c>
      <c r="X45" s="934"/>
      <c r="Y45" s="934"/>
      <c r="Z45" s="934"/>
      <c r="AA45" s="934">
        <v>2021</v>
      </c>
      <c r="AB45" s="934"/>
      <c r="AC45" s="934"/>
      <c r="AD45" s="934"/>
      <c r="AE45" s="934">
        <v>2022</v>
      </c>
      <c r="AF45" s="934"/>
      <c r="AG45" s="934"/>
      <c r="AH45" s="934"/>
      <c r="AI45" s="934">
        <v>2023</v>
      </c>
      <c r="AJ45" s="934"/>
      <c r="AK45" s="934"/>
      <c r="AL45" s="934"/>
      <c r="AM45" s="934">
        <v>2024</v>
      </c>
      <c r="AN45" s="934"/>
      <c r="AO45" s="934"/>
      <c r="AP45" s="934"/>
      <c r="AQ45" s="934">
        <v>2025</v>
      </c>
      <c r="AR45" s="934"/>
      <c r="AS45" s="934"/>
      <c r="AT45" s="935"/>
    </row>
    <row r="46" spans="2:52" ht="11.25" customHeight="1">
      <c r="C46" s="618" t="s">
        <v>97</v>
      </c>
      <c r="D46" s="619" t="s">
        <v>98</v>
      </c>
      <c r="E46" s="619" t="s">
        <v>99</v>
      </c>
      <c r="F46" s="619" t="s">
        <v>100</v>
      </c>
      <c r="G46" s="619" t="s">
        <v>97</v>
      </c>
      <c r="H46" s="619" t="s">
        <v>98</v>
      </c>
      <c r="I46" s="619" t="s">
        <v>99</v>
      </c>
      <c r="J46" s="619" t="s">
        <v>100</v>
      </c>
      <c r="K46" s="619" t="s">
        <v>97</v>
      </c>
      <c r="L46" s="619" t="s">
        <v>98</v>
      </c>
      <c r="M46" s="619" t="s">
        <v>99</v>
      </c>
      <c r="N46" s="619" t="s">
        <v>100</v>
      </c>
      <c r="O46" s="619" t="s">
        <v>97</v>
      </c>
      <c r="P46" s="619" t="s">
        <v>98</v>
      </c>
      <c r="Q46" s="619" t="s">
        <v>99</v>
      </c>
      <c r="R46" s="619" t="s">
        <v>100</v>
      </c>
      <c r="S46" s="619" t="s">
        <v>97</v>
      </c>
      <c r="T46" s="619" t="s">
        <v>98</v>
      </c>
      <c r="U46" s="619" t="s">
        <v>99</v>
      </c>
      <c r="V46" s="619" t="s">
        <v>100</v>
      </c>
      <c r="W46" s="619" t="s">
        <v>97</v>
      </c>
      <c r="X46" s="619" t="s">
        <v>98</v>
      </c>
      <c r="Y46" s="619" t="s">
        <v>99</v>
      </c>
      <c r="Z46" s="619" t="s">
        <v>100</v>
      </c>
      <c r="AA46" s="619" t="s">
        <v>97</v>
      </c>
      <c r="AB46" s="619" t="s">
        <v>98</v>
      </c>
      <c r="AC46" s="619" t="s">
        <v>99</v>
      </c>
      <c r="AD46" s="619" t="s">
        <v>100</v>
      </c>
      <c r="AE46" s="619" t="s">
        <v>97</v>
      </c>
      <c r="AF46" s="619" t="s">
        <v>98</v>
      </c>
      <c r="AG46" s="619" t="s">
        <v>99</v>
      </c>
      <c r="AH46" s="619" t="s">
        <v>100</v>
      </c>
      <c r="AI46" s="619" t="s">
        <v>97</v>
      </c>
      <c r="AJ46" s="619" t="s">
        <v>98</v>
      </c>
      <c r="AK46" s="619" t="s">
        <v>99</v>
      </c>
      <c r="AL46" s="619" t="s">
        <v>100</v>
      </c>
      <c r="AM46" s="619" t="s">
        <v>97</v>
      </c>
      <c r="AN46" s="619" t="s">
        <v>98</v>
      </c>
      <c r="AO46" s="619" t="s">
        <v>99</v>
      </c>
      <c r="AP46" s="619" t="s">
        <v>100</v>
      </c>
      <c r="AQ46" s="619" t="s">
        <v>97</v>
      </c>
      <c r="AR46" s="621" t="s">
        <v>98</v>
      </c>
      <c r="AS46" s="619" t="s">
        <v>99</v>
      </c>
      <c r="AT46" s="119" t="s">
        <v>100</v>
      </c>
    </row>
    <row r="47" spans="2:52" ht="11.25" customHeight="1">
      <c r="B47" s="107" t="s">
        <v>83</v>
      </c>
      <c r="C47" s="56">
        <v>5.2332043321272312</v>
      </c>
      <c r="D47" s="57">
        <v>7.64353887680908</v>
      </c>
      <c r="E47" s="57">
        <v>7.3010636298822611</v>
      </c>
      <c r="F47" s="57">
        <v>6.3516020986380246</v>
      </c>
      <c r="G47" s="57">
        <v>6.8674998147033799</v>
      </c>
      <c r="H47" s="57">
        <v>7.4261237748109101</v>
      </c>
      <c r="I47" s="57">
        <v>5.9243797642203315</v>
      </c>
      <c r="J47" s="57">
        <v>6.2921978882303655</v>
      </c>
      <c r="K47" s="57">
        <v>6.8436946924917921</v>
      </c>
      <c r="L47" s="57">
        <v>7.0255625545787108</v>
      </c>
      <c r="M47" s="57">
        <v>7.0008644517294281</v>
      </c>
      <c r="N47" s="57">
        <v>9.597538851444515</v>
      </c>
      <c r="O47" s="57">
        <v>10.680770002274045</v>
      </c>
      <c r="P47" s="57">
        <v>10.981404699602324</v>
      </c>
      <c r="Q47" s="57">
        <v>9.9114855605114123</v>
      </c>
      <c r="R47" s="57">
        <v>10.513163827017367</v>
      </c>
      <c r="S47" s="57">
        <v>11.662110097593015</v>
      </c>
      <c r="T47" s="57">
        <v>11.244195116510065</v>
      </c>
      <c r="U47" s="57">
        <v>12.538924850091757</v>
      </c>
      <c r="V47" s="57">
        <v>9.7983284715500041</v>
      </c>
      <c r="W47" s="57">
        <v>10.429189041782816</v>
      </c>
      <c r="X47" s="57">
        <v>9.414315177433819</v>
      </c>
      <c r="Y47" s="57">
        <v>11.729713838335238</v>
      </c>
      <c r="Z47" s="57">
        <v>14.033118027870655</v>
      </c>
      <c r="AA47" s="57">
        <v>17.275128006961545</v>
      </c>
      <c r="AB47" s="57">
        <v>21.645708935542835</v>
      </c>
      <c r="AC47" s="57">
        <v>21.577602403709452</v>
      </c>
      <c r="AD47" s="57">
        <v>28.634482135385987</v>
      </c>
      <c r="AE47" s="57">
        <v>23.414719324040149</v>
      </c>
      <c r="AF47" s="57">
        <v>20.208521502839609</v>
      </c>
      <c r="AG47" s="57">
        <v>14.777881772329849</v>
      </c>
      <c r="AH47" s="57">
        <v>11.769498308866515</v>
      </c>
      <c r="AI47" s="57">
        <v>11.247223142447442</v>
      </c>
      <c r="AJ47" s="57">
        <v>11.370384179659901</v>
      </c>
      <c r="AK47" s="57">
        <v>9.2484368030434538</v>
      </c>
      <c r="AL47" s="57">
        <v>8.7808827663142672</v>
      </c>
      <c r="AM47" s="57">
        <v>11.811940054607248</v>
      </c>
      <c r="AN47" s="57">
        <v>18.028400056486319</v>
      </c>
      <c r="AO47" s="57">
        <v>12.085845591980906</v>
      </c>
      <c r="AP47" s="57">
        <v>13.423167546447029</v>
      </c>
      <c r="AQ47" s="57">
        <v>12.210373026437033</v>
      </c>
      <c r="AR47" s="57">
        <v>14.700941090379738</v>
      </c>
      <c r="AS47" s="57">
        <v>14.048828446093079</v>
      </c>
      <c r="AT47" s="99">
        <v>25.731687515562236</v>
      </c>
    </row>
    <row r="48" spans="2:52" ht="11.25" customHeight="1">
      <c r="B48" s="107" t="s">
        <v>84</v>
      </c>
      <c r="C48" s="24">
        <v>1189</v>
      </c>
      <c r="D48" s="25">
        <v>1208</v>
      </c>
      <c r="E48" s="25">
        <v>1085</v>
      </c>
      <c r="F48" s="25">
        <v>1055</v>
      </c>
      <c r="G48" s="25">
        <v>1223</v>
      </c>
      <c r="H48" s="25">
        <v>1003</v>
      </c>
      <c r="I48" s="25">
        <v>974</v>
      </c>
      <c r="J48" s="25">
        <v>926</v>
      </c>
      <c r="K48" s="25">
        <v>1208</v>
      </c>
      <c r="L48" s="25">
        <v>1094</v>
      </c>
      <c r="M48" s="25">
        <v>1045</v>
      </c>
      <c r="N48" s="25">
        <v>1042</v>
      </c>
      <c r="O48" s="25">
        <v>1298</v>
      </c>
      <c r="P48" s="25">
        <v>1054</v>
      </c>
      <c r="Q48" s="25">
        <v>1037</v>
      </c>
      <c r="R48" s="25">
        <v>1099</v>
      </c>
      <c r="S48" s="25">
        <v>1251</v>
      </c>
      <c r="T48" s="25">
        <v>1095</v>
      </c>
      <c r="U48" s="25">
        <v>1061</v>
      </c>
      <c r="V48" s="25">
        <v>1116</v>
      </c>
      <c r="W48" s="25">
        <v>1235</v>
      </c>
      <c r="X48" s="25">
        <v>872</v>
      </c>
      <c r="Y48" s="25">
        <v>994</v>
      </c>
      <c r="Z48" s="25">
        <v>1146</v>
      </c>
      <c r="AA48" s="25">
        <v>1613</v>
      </c>
      <c r="AB48" s="25">
        <v>1429</v>
      </c>
      <c r="AC48" s="25">
        <v>1459</v>
      </c>
      <c r="AD48" s="25">
        <v>1567</v>
      </c>
      <c r="AE48" s="25">
        <v>1759</v>
      </c>
      <c r="AF48" s="25">
        <v>1389</v>
      </c>
      <c r="AG48" s="25">
        <v>1253</v>
      </c>
      <c r="AH48" s="25">
        <v>1254</v>
      </c>
      <c r="AI48" s="25">
        <v>1315</v>
      </c>
      <c r="AJ48" s="25">
        <v>1104</v>
      </c>
      <c r="AK48" s="25">
        <v>1064</v>
      </c>
      <c r="AL48" s="25">
        <v>1129</v>
      </c>
      <c r="AM48" s="25">
        <v>1352</v>
      </c>
      <c r="AN48" s="25">
        <v>1226</v>
      </c>
      <c r="AO48" s="25">
        <v>1049</v>
      </c>
      <c r="AP48" s="25">
        <v>1123</v>
      </c>
      <c r="AQ48" s="25">
        <v>1372</v>
      </c>
      <c r="AR48" s="25">
        <v>1201</v>
      </c>
      <c r="AS48" s="25">
        <v>1264</v>
      </c>
      <c r="AT48" s="26">
        <v>1193</v>
      </c>
    </row>
    <row r="49" spans="2:46" ht="11.25" customHeight="1">
      <c r="B49" s="107" t="s">
        <v>85</v>
      </c>
      <c r="C49" s="120"/>
      <c r="D49" s="121"/>
      <c r="E49" s="121"/>
      <c r="F49" s="121"/>
      <c r="G49" s="121"/>
      <c r="H49" s="121"/>
      <c r="I49" s="121"/>
      <c r="J49" s="121"/>
      <c r="K49" s="121"/>
      <c r="L49" s="121"/>
      <c r="M49" s="121"/>
      <c r="N49" s="121"/>
      <c r="O49" s="121"/>
      <c r="P49" s="121"/>
      <c r="Q49" s="121"/>
      <c r="R49" s="121"/>
      <c r="S49" s="121"/>
      <c r="T49" s="121"/>
      <c r="U49" s="121"/>
      <c r="V49" s="121"/>
      <c r="W49" s="121"/>
      <c r="X49" s="121"/>
      <c r="Y49" s="121"/>
      <c r="Z49" s="121"/>
      <c r="AA49" s="121"/>
      <c r="AB49" s="121"/>
      <c r="AC49" s="121"/>
      <c r="AD49" s="121"/>
      <c r="AE49" s="121"/>
      <c r="AF49" s="121"/>
      <c r="AG49" s="121"/>
      <c r="AH49" s="122"/>
      <c r="AI49" s="122"/>
      <c r="AJ49" s="122"/>
      <c r="AK49" s="122"/>
      <c r="AL49" s="122"/>
      <c r="AM49" s="122"/>
      <c r="AN49" s="122"/>
      <c r="AO49" s="122"/>
      <c r="AP49" s="122"/>
      <c r="AQ49" s="122">
        <v>55</v>
      </c>
      <c r="AR49" s="122">
        <v>131</v>
      </c>
      <c r="AS49" s="122">
        <v>231</v>
      </c>
      <c r="AT49" s="123">
        <v>439</v>
      </c>
    </row>
    <row r="50" spans="2:46" ht="11.25" customHeight="1">
      <c r="B50" s="118" t="s">
        <v>95</v>
      </c>
    </row>
  </sheetData>
  <mergeCells count="11">
    <mergeCell ref="W45:Z45"/>
    <mergeCell ref="C45:F45"/>
    <mergeCell ref="G45:J45"/>
    <mergeCell ref="K45:N45"/>
    <mergeCell ref="O45:R45"/>
    <mergeCell ref="S45:V45"/>
    <mergeCell ref="AA45:AD45"/>
    <mergeCell ref="AE45:AH45"/>
    <mergeCell ref="AI45:AL45"/>
    <mergeCell ref="AM45:AP45"/>
    <mergeCell ref="AQ45:AT45"/>
  </mergeCells>
  <pageMargins left="0.7" right="0.7" top="0.75" bottom="0.75" header="0.3" footer="0.3"/>
  <pageSetup orientation="portrait" horizontalDpi="0" verticalDpi="0"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4A8C63-4E4E-41FE-8A92-07AFFB4CFDF0}">
  <sheetPr>
    <tabColor theme="4"/>
  </sheetPr>
  <dimension ref="A1:CA213"/>
  <sheetViews>
    <sheetView showGridLines="0" workbookViewId="0"/>
  </sheetViews>
  <sheetFormatPr defaultColWidth="8.58203125" defaultRowHeight="11.25" customHeight="1"/>
  <cols>
    <col min="1" max="1" width="2.83203125" style="821" customWidth="1"/>
    <col min="2" max="2" width="14.75" style="605" customWidth="1"/>
    <col min="3" max="3" width="15.83203125" style="605" customWidth="1"/>
    <col min="4" max="4" width="12.83203125" style="605" customWidth="1"/>
    <col min="5" max="5" width="13.08203125" style="605" customWidth="1"/>
    <col min="6" max="6" width="11.08203125" style="817" customWidth="1"/>
    <col min="7" max="7" width="7.25" style="817" customWidth="1"/>
    <col min="8" max="8" width="7.33203125" style="817" customWidth="1"/>
    <col min="9" max="14" width="6.33203125" style="817" customWidth="1"/>
    <col min="15" max="15" width="15.25" style="817" customWidth="1"/>
    <col min="16" max="19" width="6.33203125" style="817" customWidth="1"/>
    <col min="20" max="20" width="16.75" style="817" customWidth="1"/>
    <col min="21" max="23" width="6.33203125" style="817" customWidth="1"/>
    <col min="24" max="24" width="12.33203125" style="817" customWidth="1"/>
    <col min="25" max="39" width="6.33203125" style="817" customWidth="1"/>
    <col min="40" max="40" width="15.25" style="817" bestFit="1" customWidth="1"/>
    <col min="41" max="78" width="6.33203125" style="817" customWidth="1"/>
    <col min="79" max="16384" width="8.58203125" style="817"/>
  </cols>
  <sheetData>
    <row r="1" spans="1:75" ht="15.5">
      <c r="A1" s="843"/>
      <c r="B1" s="844"/>
      <c r="F1" s="605"/>
      <c r="G1" s="844"/>
      <c r="H1" s="844"/>
      <c r="I1" s="844"/>
      <c r="J1" s="844"/>
      <c r="K1" s="844"/>
      <c r="L1" s="844"/>
      <c r="M1" s="844"/>
      <c r="N1" s="844"/>
      <c r="O1" s="844"/>
      <c r="P1" s="844"/>
      <c r="Q1" s="844"/>
      <c r="R1" s="844"/>
      <c r="S1" s="844"/>
      <c r="T1" s="844"/>
      <c r="U1" s="844"/>
      <c r="V1" s="844"/>
      <c r="W1" s="844"/>
      <c r="X1" s="844"/>
      <c r="Y1" s="844"/>
      <c r="Z1" s="844"/>
      <c r="AA1" s="844"/>
      <c r="AB1" s="844"/>
      <c r="AC1" s="844"/>
      <c r="AD1" s="844"/>
      <c r="AE1" s="844"/>
      <c r="AF1" s="844"/>
      <c r="AG1" s="844"/>
      <c r="AH1" s="844"/>
      <c r="AI1" s="844"/>
      <c r="AJ1" s="844"/>
      <c r="AK1" s="844"/>
      <c r="AL1" s="844"/>
      <c r="AM1" s="844"/>
      <c r="AN1" s="844"/>
      <c r="AO1" s="844"/>
      <c r="AP1" s="844"/>
      <c r="AQ1" s="844"/>
      <c r="AR1" s="844"/>
      <c r="AS1" s="844"/>
      <c r="AT1" s="844"/>
      <c r="AU1" s="844"/>
      <c r="AV1" s="844"/>
      <c r="AW1" s="844"/>
      <c r="AX1" s="844"/>
      <c r="AY1" s="844"/>
      <c r="AZ1" s="844"/>
      <c r="BA1" s="844"/>
      <c r="BB1" s="844"/>
      <c r="BC1" s="844"/>
      <c r="BD1" s="844"/>
      <c r="BE1" s="844"/>
      <c r="BF1" s="844"/>
      <c r="BG1" s="844"/>
      <c r="BH1" s="844"/>
      <c r="BI1" s="844"/>
      <c r="BJ1" s="844"/>
      <c r="BK1" s="844"/>
      <c r="BL1" s="844"/>
      <c r="BM1" s="844"/>
      <c r="BN1" s="844"/>
      <c r="BO1" s="844"/>
      <c r="BP1" s="844"/>
      <c r="BQ1" s="844"/>
      <c r="BR1" s="844"/>
      <c r="BS1" s="844"/>
      <c r="BT1" s="844"/>
      <c r="BU1" s="844"/>
      <c r="BV1" s="844"/>
      <c r="BW1" s="844"/>
    </row>
    <row r="2" spans="1:75" ht="15.5">
      <c r="A2" s="843"/>
      <c r="B2" s="844"/>
      <c r="F2" s="605"/>
      <c r="G2" s="844"/>
      <c r="H2" s="844"/>
      <c r="I2" s="844"/>
      <c r="J2" s="844"/>
      <c r="K2" s="844"/>
      <c r="L2" s="844"/>
      <c r="M2" s="605"/>
      <c r="N2" s="605"/>
      <c r="O2" s="605"/>
      <c r="P2" s="605"/>
      <c r="Q2" s="605"/>
      <c r="R2" s="605"/>
      <c r="S2" s="605"/>
      <c r="T2" s="605"/>
      <c r="U2" s="605"/>
      <c r="V2" s="844"/>
      <c r="W2" s="844"/>
      <c r="X2" s="844"/>
      <c r="Y2" s="844"/>
      <c r="Z2" s="844"/>
      <c r="AA2" s="844"/>
      <c r="AB2" s="844"/>
      <c r="AC2" s="844"/>
      <c r="AD2" s="844"/>
      <c r="AE2" s="844"/>
      <c r="AF2" s="844"/>
      <c r="AG2" s="844"/>
      <c r="AH2" s="844"/>
      <c r="AI2" s="844"/>
      <c r="AJ2" s="844"/>
      <c r="AK2" s="844"/>
      <c r="AL2" s="844"/>
      <c r="AM2" s="844"/>
      <c r="AN2" s="844"/>
      <c r="AO2" s="844"/>
      <c r="AP2" s="844"/>
      <c r="AQ2" s="844"/>
      <c r="AR2" s="844"/>
      <c r="AS2" s="844"/>
      <c r="AT2" s="844"/>
      <c r="AU2" s="844"/>
      <c r="AV2" s="844"/>
      <c r="AW2" s="844"/>
      <c r="AX2" s="844"/>
      <c r="AY2" s="844"/>
      <c r="AZ2" s="844"/>
      <c r="BA2" s="844"/>
      <c r="BB2" s="844"/>
      <c r="BC2" s="844"/>
      <c r="BD2" s="844"/>
      <c r="BE2" s="844"/>
      <c r="BF2" s="844"/>
      <c r="BG2" s="844"/>
      <c r="BH2" s="844"/>
      <c r="BI2" s="844"/>
      <c r="BJ2" s="844"/>
      <c r="BK2" s="844"/>
      <c r="BL2" s="844"/>
      <c r="BM2" s="844"/>
      <c r="BN2" s="844"/>
      <c r="BO2" s="844"/>
      <c r="BP2" s="844"/>
      <c r="BQ2" s="844"/>
      <c r="BR2" s="844"/>
      <c r="BS2" s="844"/>
      <c r="BT2" s="844"/>
      <c r="BU2" s="844"/>
      <c r="BV2" s="844"/>
      <c r="BW2" s="844"/>
    </row>
    <row r="3" spans="1:75" s="818" customFormat="1" ht="15.5">
      <c r="A3" s="843"/>
      <c r="B3" s="845"/>
      <c r="C3" s="822"/>
      <c r="D3" s="822"/>
      <c r="E3" s="822"/>
      <c r="F3" s="822"/>
      <c r="G3" s="845"/>
      <c r="H3" s="845"/>
      <c r="I3" s="845"/>
      <c r="J3" s="845"/>
      <c r="K3" s="845"/>
      <c r="L3" s="845"/>
      <c r="M3" s="822"/>
      <c r="N3" s="822"/>
      <c r="O3" s="822"/>
      <c r="P3" s="822"/>
      <c r="Q3" s="822"/>
      <c r="R3" s="822"/>
      <c r="S3" s="822"/>
      <c r="T3" s="822"/>
      <c r="U3" s="822"/>
      <c r="V3" s="822"/>
      <c r="W3" s="846"/>
      <c r="X3" s="846"/>
      <c r="Y3" s="845"/>
      <c r="Z3" s="845"/>
      <c r="AA3" s="845"/>
      <c r="AB3" s="845"/>
      <c r="AC3" s="845"/>
      <c r="AD3" s="845"/>
      <c r="AE3" s="845"/>
      <c r="AF3" s="845"/>
      <c r="AG3" s="845"/>
      <c r="AH3" s="845"/>
      <c r="AI3" s="845"/>
      <c r="AJ3" s="845"/>
      <c r="AK3" s="845"/>
      <c r="AL3" s="845"/>
      <c r="AM3" s="845"/>
      <c r="AN3" s="845"/>
      <c r="AO3" s="845"/>
      <c r="AP3" s="845"/>
      <c r="AQ3" s="845"/>
      <c r="AR3" s="845"/>
      <c r="AS3" s="845"/>
      <c r="AT3" s="845"/>
      <c r="AU3" s="845"/>
      <c r="AV3" s="845"/>
      <c r="AW3" s="845"/>
      <c r="AX3" s="845"/>
      <c r="AY3" s="845"/>
      <c r="AZ3" s="845"/>
      <c r="BA3" s="845"/>
      <c r="BB3" s="845"/>
      <c r="BC3" s="845"/>
      <c r="BD3" s="845"/>
      <c r="BE3" s="845"/>
      <c r="BF3" s="845"/>
      <c r="BG3" s="845"/>
      <c r="BH3" s="845"/>
      <c r="BI3" s="845"/>
      <c r="BJ3" s="845"/>
      <c r="BK3" s="845"/>
      <c r="BL3" s="845"/>
      <c r="BM3" s="845"/>
      <c r="BN3" s="845"/>
      <c r="BO3" s="845"/>
      <c r="BP3" s="845"/>
      <c r="BQ3" s="845"/>
      <c r="BR3" s="845"/>
      <c r="BS3" s="845"/>
      <c r="BT3" s="845"/>
      <c r="BU3" s="845"/>
      <c r="BV3" s="845"/>
      <c r="BW3" s="845"/>
    </row>
    <row r="4" spans="1:75" s="819" customFormat="1" ht="14">
      <c r="A4" s="843"/>
      <c r="B4" s="843"/>
      <c r="C4" s="798" t="s">
        <v>615</v>
      </c>
      <c r="D4" s="798" t="s">
        <v>616</v>
      </c>
      <c r="E4" s="798" t="s">
        <v>617</v>
      </c>
      <c r="F4" s="798" t="s">
        <v>618</v>
      </c>
      <c r="G4" s="798" t="s">
        <v>619</v>
      </c>
      <c r="H4" s="798" t="s">
        <v>620</v>
      </c>
      <c r="I4" s="798" t="s">
        <v>621</v>
      </c>
      <c r="J4" s="798" t="s">
        <v>622</v>
      </c>
      <c r="K4" s="798" t="s">
        <v>623</v>
      </c>
      <c r="L4" s="798" t="s">
        <v>624</v>
      </c>
      <c r="M4" s="798" t="s">
        <v>625</v>
      </c>
      <c r="N4" s="798" t="s">
        <v>626</v>
      </c>
      <c r="O4" s="798" t="s">
        <v>627</v>
      </c>
      <c r="P4" s="798" t="s">
        <v>628</v>
      </c>
      <c r="Q4" s="798" t="s">
        <v>629</v>
      </c>
      <c r="R4" s="798" t="s">
        <v>630</v>
      </c>
      <c r="S4" s="798" t="s">
        <v>631</v>
      </c>
      <c r="T4" s="798" t="s">
        <v>632</v>
      </c>
      <c r="U4" s="798" t="s">
        <v>633</v>
      </c>
      <c r="V4" s="798" t="s">
        <v>634</v>
      </c>
      <c r="W4" s="798" t="s">
        <v>635</v>
      </c>
      <c r="X4" s="798"/>
      <c r="Y4" s="798" t="s">
        <v>636</v>
      </c>
      <c r="Z4" s="798" t="s">
        <v>637</v>
      </c>
      <c r="AA4" s="798" t="s">
        <v>638</v>
      </c>
      <c r="AB4" s="798" t="s">
        <v>639</v>
      </c>
      <c r="AC4" s="798" t="s">
        <v>640</v>
      </c>
      <c r="AD4" s="798" t="s">
        <v>641</v>
      </c>
      <c r="AE4" s="798" t="s">
        <v>642</v>
      </c>
      <c r="AF4" s="798"/>
      <c r="AG4" s="798"/>
      <c r="AH4" s="798"/>
      <c r="AI4" s="798"/>
      <c r="AJ4" s="798"/>
      <c r="AK4" s="798"/>
      <c r="AL4" s="798"/>
      <c r="AM4" s="798"/>
      <c r="AN4" s="798"/>
      <c r="AO4" s="798"/>
      <c r="AP4" s="798"/>
      <c r="AQ4" s="798"/>
      <c r="AR4" s="798"/>
      <c r="AS4" s="798"/>
      <c r="AT4" s="798"/>
      <c r="AU4" s="798"/>
      <c r="AV4" s="798"/>
      <c r="AW4" s="798"/>
      <c r="AX4" s="798"/>
      <c r="AY4" s="798"/>
      <c r="AZ4" s="798"/>
      <c r="BA4" s="798"/>
      <c r="BB4" s="798"/>
      <c r="BC4" s="798"/>
      <c r="BD4" s="798"/>
      <c r="BE4" s="798"/>
      <c r="BF4" s="798"/>
      <c r="BG4" s="798"/>
      <c r="BH4" s="798"/>
      <c r="BI4" s="798"/>
      <c r="BJ4" s="798"/>
      <c r="BK4" s="798"/>
      <c r="BL4" s="798"/>
      <c r="BM4" s="798"/>
      <c r="BN4" s="798"/>
      <c r="BO4" s="798"/>
      <c r="BP4" s="798"/>
      <c r="BQ4" s="798"/>
      <c r="BR4" s="798"/>
      <c r="BS4" s="798"/>
      <c r="BT4" s="798"/>
      <c r="BU4" s="798"/>
      <c r="BV4" s="843"/>
      <c r="BW4" s="843"/>
    </row>
    <row r="5" spans="1:75" s="819" customFormat="1" ht="14">
      <c r="A5" s="843"/>
      <c r="B5" s="843"/>
      <c r="C5" s="798" t="str">
        <f t="shared" ref="C5:W5" si="0">$E$1&amp;TEXT(C$4,"mm/dd/yyyy")</f>
        <v>12/31/1997</v>
      </c>
      <c r="D5" s="798" t="str">
        <f t="shared" si="0"/>
        <v>12/31/1998</v>
      </c>
      <c r="E5" s="798" t="str">
        <f t="shared" si="0"/>
        <v>12/31/1999</v>
      </c>
      <c r="F5" s="798" t="str">
        <f t="shared" si="0"/>
        <v>12/31/2000</v>
      </c>
      <c r="G5" s="798" t="str">
        <f t="shared" si="0"/>
        <v>12/31/2001</v>
      </c>
      <c r="H5" s="798" t="str">
        <f t="shared" si="0"/>
        <v>12/31/2002</v>
      </c>
      <c r="I5" s="798" t="str">
        <f t="shared" si="0"/>
        <v>12/31/2003</v>
      </c>
      <c r="J5" s="798" t="str">
        <f t="shared" si="0"/>
        <v>12/31/2004</v>
      </c>
      <c r="K5" s="798" t="str">
        <f t="shared" si="0"/>
        <v>12/31/2005</v>
      </c>
      <c r="L5" s="798" t="str">
        <f t="shared" si="0"/>
        <v>12/31/2006</v>
      </c>
      <c r="M5" s="798" t="str">
        <f t="shared" si="0"/>
        <v>12/31/2007</v>
      </c>
      <c r="N5" s="798" t="str">
        <f t="shared" si="0"/>
        <v>12/31/2008</v>
      </c>
      <c r="O5" s="798" t="str">
        <f t="shared" si="0"/>
        <v>12/31/2009</v>
      </c>
      <c r="P5" s="798" t="str">
        <f t="shared" si="0"/>
        <v>12/31/2010</v>
      </c>
      <c r="Q5" s="798" t="str">
        <f t="shared" si="0"/>
        <v>12/31/2011</v>
      </c>
      <c r="R5" s="798" t="str">
        <f t="shared" si="0"/>
        <v>12/31/2012</v>
      </c>
      <c r="S5" s="798" t="str">
        <f t="shared" si="0"/>
        <v>12/31/2013</v>
      </c>
      <c r="T5" s="798" t="str">
        <f t="shared" si="0"/>
        <v>12/31/2014</v>
      </c>
      <c r="U5" s="798" t="str">
        <f t="shared" si="0"/>
        <v>12/31/2015</v>
      </c>
      <c r="V5" s="798" t="str">
        <f t="shared" si="0"/>
        <v>12/31/2016</v>
      </c>
      <c r="W5" s="798" t="str">
        <f t="shared" si="0"/>
        <v>12/31/2017</v>
      </c>
      <c r="X5" s="798"/>
      <c r="Y5" s="798" t="str">
        <f t="shared" ref="Y5:AE5" si="1">$E$1&amp;TEXT(Y$4,"mm/dd/yyyy")</f>
        <v>12/31/2018</v>
      </c>
      <c r="Z5" s="798" t="str">
        <f t="shared" si="1"/>
        <v>12/31/2019</v>
      </c>
      <c r="AA5" s="798" t="str">
        <f t="shared" si="1"/>
        <v>12/31/2020</v>
      </c>
      <c r="AB5" s="798" t="str">
        <f t="shared" si="1"/>
        <v>12/31/2021</v>
      </c>
      <c r="AC5" s="798" t="str">
        <f t="shared" si="1"/>
        <v>12/31/2022</v>
      </c>
      <c r="AD5" s="798" t="str">
        <f t="shared" si="1"/>
        <v>12/31/2023</v>
      </c>
      <c r="AE5" s="798" t="str">
        <f t="shared" si="1"/>
        <v>09/30/2024</v>
      </c>
      <c r="AF5" s="798"/>
      <c r="AG5" s="798"/>
      <c r="AH5" s="798"/>
      <c r="AI5" s="798"/>
      <c r="AJ5" s="798"/>
      <c r="AK5" s="798"/>
      <c r="AL5" s="798"/>
      <c r="AM5" s="798"/>
      <c r="AN5" s="798"/>
      <c r="AO5" s="798"/>
      <c r="AP5" s="798"/>
      <c r="AQ5" s="798"/>
      <c r="AR5" s="798"/>
      <c r="AS5" s="798"/>
      <c r="AT5" s="798"/>
      <c r="AU5" s="798"/>
      <c r="AV5" s="798"/>
      <c r="AW5" s="798"/>
      <c r="AX5" s="798"/>
      <c r="AY5" s="798"/>
      <c r="AZ5" s="798"/>
      <c r="BA5" s="798"/>
      <c r="BB5" s="798"/>
      <c r="BC5" s="798"/>
      <c r="BD5" s="798"/>
      <c r="BE5" s="798"/>
      <c r="BF5" s="798"/>
      <c r="BG5" s="798"/>
      <c r="BH5" s="798"/>
      <c r="BI5" s="798"/>
      <c r="BJ5" s="798"/>
      <c r="BK5" s="798"/>
      <c r="BL5" s="798"/>
      <c r="BM5" s="798"/>
      <c r="BN5" s="798"/>
      <c r="BO5" s="798"/>
      <c r="BP5" s="798"/>
      <c r="BQ5" s="798"/>
      <c r="BR5" s="798"/>
      <c r="BS5" s="798"/>
      <c r="BT5" s="798"/>
      <c r="BU5" s="798"/>
      <c r="BV5" s="843"/>
      <c r="BW5" s="843"/>
    </row>
    <row r="6" spans="1:75" ht="15.5">
      <c r="A6" s="843"/>
      <c r="B6" s="844"/>
      <c r="C6" s="847" t="s">
        <v>705</v>
      </c>
      <c r="D6" s="844"/>
      <c r="E6" s="844"/>
      <c r="F6" s="844"/>
      <c r="G6" s="844"/>
      <c r="H6" s="844"/>
      <c r="I6" s="844"/>
      <c r="J6" s="844"/>
      <c r="K6" s="844"/>
      <c r="L6" s="844"/>
      <c r="M6" s="844"/>
      <c r="N6" s="844"/>
      <c r="O6" s="844"/>
      <c r="P6" s="844"/>
      <c r="Q6" s="844"/>
      <c r="R6" s="844"/>
      <c r="S6" s="844"/>
      <c r="T6" s="844"/>
      <c r="U6" s="844"/>
      <c r="V6" s="844"/>
      <c r="W6" s="844"/>
      <c r="X6" s="844"/>
      <c r="Y6" s="844"/>
      <c r="Z6" s="844"/>
      <c r="AA6" s="844"/>
      <c r="AB6" s="844"/>
      <c r="AC6" s="844"/>
      <c r="AD6" s="844"/>
      <c r="AE6" s="844"/>
      <c r="AF6" s="844"/>
      <c r="AG6" s="844"/>
      <c r="AH6" s="844"/>
      <c r="AI6" s="844"/>
      <c r="AJ6" s="844"/>
      <c r="AK6" s="844"/>
      <c r="AL6" s="844"/>
      <c r="AM6" s="844"/>
      <c r="AN6" s="844"/>
      <c r="AO6" s="844"/>
      <c r="AP6" s="844"/>
      <c r="AQ6" s="844"/>
      <c r="AR6" s="844"/>
      <c r="AS6" s="844"/>
      <c r="AT6" s="844"/>
      <c r="AU6" s="844"/>
      <c r="AV6" s="844"/>
      <c r="AW6" s="844"/>
      <c r="AX6" s="844"/>
      <c r="AY6" s="844"/>
      <c r="AZ6" s="844"/>
      <c r="BA6" s="844"/>
      <c r="BB6" s="844"/>
      <c r="BC6" s="844"/>
      <c r="BD6" s="844"/>
      <c r="BE6" s="844"/>
      <c r="BF6" s="844"/>
      <c r="BG6" s="844"/>
      <c r="BH6" s="844"/>
      <c r="BI6" s="844"/>
      <c r="BJ6" s="844"/>
      <c r="BK6" s="844"/>
      <c r="BL6" s="844"/>
      <c r="BM6" s="844"/>
      <c r="BN6" s="844"/>
      <c r="BO6" s="844"/>
      <c r="BP6" s="844"/>
      <c r="BQ6" s="844"/>
      <c r="BR6" s="844"/>
      <c r="BS6" s="844"/>
      <c r="BT6" s="844"/>
      <c r="BU6" s="844"/>
      <c r="BV6" s="844"/>
      <c r="BW6" s="844"/>
    </row>
    <row r="7" spans="1:75" ht="15.5">
      <c r="A7" s="843"/>
      <c r="B7" s="848"/>
      <c r="C7" s="849">
        <v>1997</v>
      </c>
      <c r="D7" s="850">
        <v>1998</v>
      </c>
      <c r="E7" s="850">
        <v>1999</v>
      </c>
      <c r="F7" s="850">
        <v>2000</v>
      </c>
      <c r="G7" s="850">
        <v>2001</v>
      </c>
      <c r="H7" s="850">
        <v>2002</v>
      </c>
      <c r="I7" s="850">
        <v>2003</v>
      </c>
      <c r="J7" s="850">
        <v>2004</v>
      </c>
      <c r="K7" s="850">
        <v>2005</v>
      </c>
      <c r="L7" s="850">
        <v>2006</v>
      </c>
      <c r="M7" s="850">
        <v>2007</v>
      </c>
      <c r="N7" s="850">
        <v>2008</v>
      </c>
      <c r="O7" s="850">
        <v>2009</v>
      </c>
      <c r="P7" s="850">
        <v>2010</v>
      </c>
      <c r="Q7" s="850">
        <v>2011</v>
      </c>
      <c r="R7" s="850">
        <v>2012</v>
      </c>
      <c r="S7" s="850">
        <v>2013</v>
      </c>
      <c r="T7" s="850">
        <v>2014</v>
      </c>
      <c r="U7" s="850">
        <v>2015</v>
      </c>
      <c r="V7" s="850">
        <v>2016</v>
      </c>
      <c r="W7" s="850">
        <v>2017</v>
      </c>
      <c r="X7" s="850">
        <v>2018</v>
      </c>
      <c r="Y7" s="850">
        <v>2019</v>
      </c>
      <c r="Z7" s="850">
        <v>2020</v>
      </c>
      <c r="AA7" s="850">
        <v>2021</v>
      </c>
      <c r="AB7" s="850">
        <v>2022</v>
      </c>
      <c r="AC7" s="850">
        <v>2023</v>
      </c>
      <c r="AD7" s="850">
        <v>2024</v>
      </c>
      <c r="AE7" s="850">
        <v>2025</v>
      </c>
      <c r="AF7" s="844"/>
      <c r="AG7" s="844"/>
      <c r="AH7" s="844"/>
      <c r="AI7" s="844"/>
      <c r="AJ7" s="844"/>
      <c r="AK7" s="844"/>
      <c r="AL7" s="847"/>
      <c r="AM7" s="844"/>
      <c r="AN7" s="844"/>
      <c r="AO7" s="844"/>
      <c r="AP7" s="844"/>
      <c r="AQ7" s="844"/>
      <c r="AR7" s="844"/>
      <c r="AS7" s="844"/>
      <c r="AT7" s="844"/>
      <c r="AU7" s="844"/>
      <c r="AV7" s="844"/>
      <c r="AW7" s="844"/>
      <c r="AX7" s="844"/>
      <c r="AY7" s="844"/>
      <c r="AZ7" s="844"/>
      <c r="BA7" s="844"/>
      <c r="BB7" s="844"/>
      <c r="BC7" s="844"/>
      <c r="BD7" s="844"/>
      <c r="BE7" s="605"/>
      <c r="BF7" s="605"/>
      <c r="BG7" s="605"/>
      <c r="BH7" s="605"/>
      <c r="BI7" s="605"/>
      <c r="BJ7" s="605"/>
      <c r="BK7" s="605"/>
      <c r="BL7" s="605"/>
      <c r="BM7" s="605"/>
      <c r="BN7" s="605"/>
      <c r="BO7" s="605"/>
      <c r="BP7" s="605"/>
      <c r="BQ7" s="605"/>
      <c r="BR7" s="605"/>
      <c r="BS7" s="605"/>
      <c r="BT7" s="605"/>
      <c r="BU7" s="605"/>
      <c r="BV7" s="605"/>
      <c r="BW7" s="605"/>
    </row>
    <row r="8" spans="1:75" ht="15.5">
      <c r="A8" s="843"/>
      <c r="B8" s="849" t="s">
        <v>706</v>
      </c>
      <c r="C8" s="851">
        <v>28.264928525105748</v>
      </c>
      <c r="D8" s="852">
        <v>33.528100433926042</v>
      </c>
      <c r="E8" s="852">
        <v>50.751227034586961</v>
      </c>
      <c r="F8" s="852">
        <v>74.20543568391453</v>
      </c>
      <c r="G8" s="852">
        <v>89.051775219285219</v>
      </c>
      <c r="H8" s="852">
        <v>82.722747871714589</v>
      </c>
      <c r="I8" s="852">
        <v>75.564851357237998</v>
      </c>
      <c r="J8" s="852">
        <v>69.255862739640818</v>
      </c>
      <c r="K8" s="852">
        <v>70.0257852671199</v>
      </c>
      <c r="L8" s="852">
        <v>75.473317607937503</v>
      </c>
      <c r="M8" s="852">
        <v>75.193285841618462</v>
      </c>
      <c r="N8" s="852">
        <v>74.765063784549397</v>
      </c>
      <c r="O8" s="852">
        <v>73.773617436038052</v>
      </c>
      <c r="P8" s="852">
        <v>72.901926186769771</v>
      </c>
      <c r="Q8" s="852">
        <v>70.392916329140604</v>
      </c>
      <c r="R8" s="852">
        <v>68.549891998942783</v>
      </c>
      <c r="S8" s="852">
        <v>68.186248885512995</v>
      </c>
      <c r="T8" s="852">
        <v>70.969408823252692</v>
      </c>
      <c r="U8" s="852">
        <v>85.363303313187487</v>
      </c>
      <c r="V8" s="852">
        <v>100.72865030764557</v>
      </c>
      <c r="W8" s="852">
        <v>108.41953090967888</v>
      </c>
      <c r="X8" s="852">
        <v>131.66022851635481</v>
      </c>
      <c r="Y8" s="852">
        <v>144.28128053878481</v>
      </c>
      <c r="Z8" s="852">
        <v>171.93460113582177</v>
      </c>
      <c r="AA8" s="852">
        <v>225.20433711606063</v>
      </c>
      <c r="AB8" s="852">
        <v>281.26887682548312</v>
      </c>
      <c r="AC8" s="852">
        <v>318.20627331121199</v>
      </c>
      <c r="AD8" s="852">
        <v>295.9401301995162</v>
      </c>
      <c r="AE8" s="853">
        <v>299.32248121791923</v>
      </c>
      <c r="AF8" s="844"/>
      <c r="AG8" s="844"/>
      <c r="AH8" s="844"/>
      <c r="AI8" s="844"/>
      <c r="AJ8" s="844"/>
      <c r="AK8" s="848"/>
      <c r="AL8" s="854"/>
      <c r="AM8" s="854"/>
      <c r="AN8" s="854"/>
      <c r="AO8" s="854"/>
      <c r="AP8" s="854"/>
      <c r="AQ8" s="854"/>
      <c r="AR8" s="854"/>
      <c r="AS8" s="854"/>
      <c r="AT8" s="854"/>
      <c r="AU8" s="854"/>
      <c r="AV8" s="854"/>
      <c r="AW8" s="854"/>
      <c r="AX8" s="854"/>
      <c r="AY8" s="854"/>
      <c r="AZ8" s="854"/>
      <c r="BA8" s="854"/>
      <c r="BB8" s="854"/>
      <c r="BC8" s="854"/>
      <c r="BD8" s="854"/>
      <c r="BE8" s="605"/>
      <c r="BF8" s="605"/>
      <c r="BG8" s="605"/>
      <c r="BH8" s="605"/>
      <c r="BI8" s="605"/>
      <c r="BJ8" s="605"/>
      <c r="BK8" s="605"/>
      <c r="BL8" s="605"/>
      <c r="BM8" s="605"/>
      <c r="BN8" s="605"/>
      <c r="BO8" s="605"/>
      <c r="BP8" s="605"/>
      <c r="BQ8" s="605"/>
      <c r="BR8" s="605"/>
      <c r="BS8" s="605"/>
      <c r="BT8" s="605"/>
      <c r="BU8" s="605"/>
      <c r="BV8" s="605"/>
      <c r="BW8" s="605"/>
    </row>
    <row r="9" spans="1:75" ht="15.5">
      <c r="A9" s="843"/>
      <c r="B9" s="855" t="s">
        <v>707</v>
      </c>
      <c r="C9" s="856">
        <v>4.7071219514644778</v>
      </c>
      <c r="D9" s="857">
        <v>16.158080449415849</v>
      </c>
      <c r="E9" s="857">
        <v>64.597692313021824</v>
      </c>
      <c r="F9" s="857">
        <v>98.629556035752344</v>
      </c>
      <c r="G9" s="857">
        <v>69.275545100549934</v>
      </c>
      <c r="H9" s="857">
        <v>56.093763272011785</v>
      </c>
      <c r="I9" s="857">
        <v>62.209577302375529</v>
      </c>
      <c r="J9" s="857">
        <v>76.995101034320285</v>
      </c>
      <c r="K9" s="857">
        <v>93.142993435244662</v>
      </c>
      <c r="L9" s="857">
        <v>115.65571800548729</v>
      </c>
      <c r="M9" s="857">
        <v>138.6552821130106</v>
      </c>
      <c r="N9" s="857">
        <v>136.23290049653397</v>
      </c>
      <c r="O9" s="857">
        <v>143.54383164694468</v>
      </c>
      <c r="P9" s="857">
        <v>163.10952886742385</v>
      </c>
      <c r="Q9" s="857">
        <v>184.89816368547397</v>
      </c>
      <c r="R9" s="857">
        <v>193.86632631973507</v>
      </c>
      <c r="S9" s="857">
        <v>228.23899674223907</v>
      </c>
      <c r="T9" s="857">
        <v>260.90546670143249</v>
      </c>
      <c r="U9" s="857">
        <v>278.4067921985212</v>
      </c>
      <c r="V9" s="857">
        <v>278.36916849668432</v>
      </c>
      <c r="W9" s="857">
        <v>307.10996072923695</v>
      </c>
      <c r="X9" s="857">
        <v>378.00884840216918</v>
      </c>
      <c r="Y9" s="857">
        <v>456.14894746694841</v>
      </c>
      <c r="Z9" s="857">
        <v>625.95466362516595</v>
      </c>
      <c r="AA9" s="857">
        <v>1014.5776476942017</v>
      </c>
      <c r="AB9" s="857">
        <v>918.31057251681705</v>
      </c>
      <c r="AC9" s="857">
        <v>908.6761973834931</v>
      </c>
      <c r="AD9" s="857">
        <v>1003.6276792931944</v>
      </c>
      <c r="AE9" s="858">
        <v>1077.6648743109495</v>
      </c>
      <c r="AF9" s="844"/>
      <c r="AG9" s="844"/>
      <c r="AH9" s="844"/>
      <c r="AI9" s="844"/>
      <c r="AJ9" s="844"/>
      <c r="AK9" s="854"/>
      <c r="AL9" s="859"/>
      <c r="AM9" s="859"/>
      <c r="AN9" s="859"/>
      <c r="AO9" s="859"/>
      <c r="AP9" s="859"/>
      <c r="AQ9" s="859"/>
      <c r="AR9" s="859"/>
      <c r="AS9" s="859"/>
      <c r="AT9" s="859"/>
      <c r="AU9" s="859"/>
      <c r="AV9" s="859"/>
      <c r="AW9" s="859"/>
      <c r="AX9" s="859"/>
      <c r="AY9" s="859"/>
      <c r="AZ9" s="859"/>
      <c r="BA9" s="859"/>
      <c r="BB9" s="859"/>
      <c r="BC9" s="859"/>
      <c r="BD9" s="859"/>
      <c r="BE9" s="605"/>
      <c r="BF9" s="605"/>
      <c r="BG9" s="605"/>
      <c r="BH9" s="605"/>
      <c r="BI9" s="605"/>
      <c r="BJ9" s="605"/>
      <c r="BK9" s="605"/>
      <c r="BL9" s="605"/>
      <c r="BM9" s="605"/>
      <c r="BN9" s="605"/>
      <c r="BO9" s="605"/>
      <c r="BP9" s="605"/>
      <c r="BQ9" s="605"/>
      <c r="BR9" s="605"/>
      <c r="BS9" s="605"/>
      <c r="BT9" s="605"/>
      <c r="BU9" s="605"/>
      <c r="BV9" s="605"/>
      <c r="BW9" s="605"/>
    </row>
    <row r="10" spans="1:75" ht="15.5">
      <c r="A10" s="843"/>
      <c r="B10" s="860" t="s">
        <v>708</v>
      </c>
      <c r="C10" s="861">
        <f t="shared" ref="C10:AE10" si="2">IFERROR(IFERROR(SUM(C8:C9),""),"")</f>
        <v>32.972050476570224</v>
      </c>
      <c r="D10" s="862">
        <f t="shared" si="2"/>
        <v>49.686180883341891</v>
      </c>
      <c r="E10" s="862">
        <f t="shared" si="2"/>
        <v>115.34891934760878</v>
      </c>
      <c r="F10" s="862">
        <f t="shared" si="2"/>
        <v>172.83499171966687</v>
      </c>
      <c r="G10" s="862">
        <f t="shared" si="2"/>
        <v>158.32732031983517</v>
      </c>
      <c r="H10" s="862">
        <f t="shared" si="2"/>
        <v>138.81651114372636</v>
      </c>
      <c r="I10" s="862">
        <f t="shared" si="2"/>
        <v>137.77442865961353</v>
      </c>
      <c r="J10" s="862">
        <f t="shared" si="2"/>
        <v>146.2509637739611</v>
      </c>
      <c r="K10" s="862">
        <f t="shared" si="2"/>
        <v>163.16877870236456</v>
      </c>
      <c r="L10" s="862">
        <f t="shared" si="2"/>
        <v>191.12903561342478</v>
      </c>
      <c r="M10" s="862">
        <f t="shared" si="2"/>
        <v>213.84856795462906</v>
      </c>
      <c r="N10" s="862">
        <f t="shared" si="2"/>
        <v>210.99796428108337</v>
      </c>
      <c r="O10" s="862">
        <f t="shared" si="2"/>
        <v>217.31744908298273</v>
      </c>
      <c r="P10" s="862">
        <f t="shared" si="2"/>
        <v>236.01145505419362</v>
      </c>
      <c r="Q10" s="862">
        <f t="shared" si="2"/>
        <v>255.29108001461458</v>
      </c>
      <c r="R10" s="862">
        <f t="shared" si="2"/>
        <v>262.41621831867786</v>
      </c>
      <c r="S10" s="862">
        <f t="shared" si="2"/>
        <v>296.42524562775208</v>
      </c>
      <c r="T10" s="862">
        <f t="shared" si="2"/>
        <v>331.87487552468519</v>
      </c>
      <c r="U10" s="862">
        <f t="shared" si="2"/>
        <v>363.77009551170869</v>
      </c>
      <c r="V10" s="862">
        <f t="shared" si="2"/>
        <v>379.0978188043299</v>
      </c>
      <c r="W10" s="862">
        <f t="shared" si="2"/>
        <v>415.52949163891583</v>
      </c>
      <c r="X10" s="862">
        <f t="shared" si="2"/>
        <v>509.66907691852396</v>
      </c>
      <c r="Y10" s="862">
        <f t="shared" si="2"/>
        <v>600.43022800573317</v>
      </c>
      <c r="Z10" s="862">
        <f t="shared" si="2"/>
        <v>797.88926476098777</v>
      </c>
      <c r="AA10" s="862">
        <f t="shared" si="2"/>
        <v>1239.7819848102622</v>
      </c>
      <c r="AB10" s="862">
        <f t="shared" si="2"/>
        <v>1199.5794493423002</v>
      </c>
      <c r="AC10" s="862">
        <f t="shared" si="2"/>
        <v>1226.882470694705</v>
      </c>
      <c r="AD10" s="862">
        <f t="shared" si="2"/>
        <v>1299.5678094927107</v>
      </c>
      <c r="AE10" s="863">
        <f t="shared" si="2"/>
        <v>1376.9873555288686</v>
      </c>
      <c r="AF10" s="844"/>
      <c r="AG10" s="844"/>
      <c r="AH10" s="844"/>
      <c r="AI10" s="844"/>
      <c r="AJ10" s="844"/>
      <c r="AK10" s="864"/>
      <c r="AL10" s="859"/>
      <c r="AM10" s="859"/>
      <c r="AN10" s="859"/>
      <c r="AO10" s="859"/>
      <c r="AP10" s="859"/>
      <c r="AQ10" s="859"/>
      <c r="AR10" s="859"/>
      <c r="AS10" s="859"/>
      <c r="AT10" s="859"/>
      <c r="AU10" s="859"/>
      <c r="AV10" s="859"/>
      <c r="AW10" s="859"/>
      <c r="AX10" s="859"/>
      <c r="AY10" s="859"/>
      <c r="AZ10" s="859"/>
      <c r="BA10" s="859"/>
      <c r="BB10" s="859"/>
      <c r="BC10" s="859"/>
      <c r="BD10" s="859"/>
      <c r="BE10" s="605"/>
      <c r="BF10" s="605"/>
      <c r="BG10" s="605"/>
      <c r="BH10" s="605"/>
      <c r="BI10" s="605"/>
      <c r="BJ10" s="605"/>
      <c r="BK10" s="605"/>
      <c r="BL10" s="605"/>
      <c r="BM10" s="605"/>
      <c r="BN10" s="605"/>
      <c r="BO10" s="605"/>
      <c r="BP10" s="605"/>
      <c r="BQ10" s="605"/>
      <c r="BR10" s="605"/>
      <c r="BS10" s="605"/>
      <c r="BT10" s="605"/>
      <c r="BU10" s="605"/>
      <c r="BV10" s="605"/>
      <c r="BW10" s="605"/>
    </row>
    <row r="11" spans="1:75" ht="11">
      <c r="A11" s="843"/>
      <c r="B11" s="865" t="s">
        <v>526</v>
      </c>
      <c r="C11" s="929"/>
      <c r="D11" s="929"/>
      <c r="E11" s="929"/>
      <c r="F11" s="929"/>
      <c r="G11" s="929"/>
      <c r="H11" s="929"/>
      <c r="I11" s="929"/>
      <c r="J11" s="929"/>
      <c r="K11" s="929"/>
      <c r="L11" s="929"/>
      <c r="M11" s="929"/>
      <c r="N11" s="929"/>
      <c r="O11" s="929"/>
      <c r="P11" s="929"/>
      <c r="Q11" s="929"/>
      <c r="R11" s="929"/>
      <c r="S11" s="929"/>
      <c r="T11" s="929"/>
      <c r="U11" s="929"/>
      <c r="V11" s="929"/>
      <c r="W11" s="929"/>
      <c r="X11" s="929"/>
      <c r="Y11" s="929"/>
      <c r="Z11" s="929"/>
      <c r="AA11" s="929"/>
      <c r="AB11" s="929"/>
      <c r="AC11" s="929"/>
      <c r="AD11" s="929"/>
      <c r="AE11" s="929"/>
      <c r="AF11" s="844"/>
      <c r="AG11" s="844"/>
      <c r="AH11" s="844"/>
      <c r="AI11" s="844"/>
      <c r="AJ11" s="844"/>
      <c r="AK11" s="844"/>
      <c r="AL11" s="844"/>
      <c r="AM11" s="930"/>
      <c r="AN11" s="930"/>
      <c r="AO11" s="930"/>
      <c r="AP11" s="930"/>
      <c r="AQ11" s="930"/>
      <c r="AR11" s="930"/>
      <c r="AS11" s="930"/>
      <c r="AT11" s="930"/>
      <c r="AU11" s="930"/>
      <c r="AV11" s="930"/>
      <c r="AW11" s="930"/>
      <c r="AX11" s="930"/>
      <c r="AY11" s="930"/>
      <c r="AZ11" s="930"/>
      <c r="BA11" s="930"/>
      <c r="BB11" s="930"/>
      <c r="BC11" s="930"/>
      <c r="BD11" s="930"/>
      <c r="BE11" s="844"/>
      <c r="BF11" s="844"/>
      <c r="BG11" s="844"/>
      <c r="BH11" s="844"/>
      <c r="BI11" s="844"/>
      <c r="BJ11" s="844"/>
      <c r="BK11" s="844"/>
      <c r="BL11" s="844"/>
      <c r="BM11" s="844"/>
      <c r="BN11" s="844"/>
      <c r="BO11" s="844"/>
      <c r="BP11" s="844"/>
      <c r="BQ11" s="844"/>
      <c r="BR11" s="844"/>
      <c r="BS11" s="844"/>
      <c r="BT11" s="844"/>
      <c r="BU11" s="844"/>
      <c r="BV11" s="844"/>
      <c r="BW11" s="844"/>
    </row>
    <row r="12" spans="1:75" s="818" customFormat="1" ht="11">
      <c r="A12" s="845"/>
      <c r="B12" s="845"/>
      <c r="C12" s="866"/>
      <c r="D12" s="866"/>
      <c r="E12" s="866"/>
      <c r="F12" s="866"/>
      <c r="G12" s="866"/>
      <c r="H12" s="866"/>
      <c r="I12" s="866"/>
      <c r="J12" s="866"/>
      <c r="K12" s="866"/>
      <c r="L12" s="866"/>
      <c r="M12" s="866"/>
      <c r="N12" s="866"/>
      <c r="O12" s="866"/>
      <c r="P12" s="866"/>
      <c r="Q12" s="866"/>
      <c r="R12" s="866"/>
      <c r="S12" s="866"/>
      <c r="T12" s="866"/>
      <c r="U12" s="845"/>
      <c r="V12" s="845"/>
      <c r="W12" s="845"/>
      <c r="X12" s="845"/>
      <c r="Y12" s="845"/>
      <c r="Z12" s="845"/>
      <c r="AA12" s="845"/>
      <c r="AB12" s="845"/>
      <c r="AC12" s="845"/>
      <c r="AD12" s="845"/>
      <c r="AE12" s="845"/>
      <c r="AF12" s="845"/>
      <c r="AG12" s="845"/>
      <c r="AH12" s="845"/>
      <c r="AI12" s="845"/>
      <c r="AJ12" s="845"/>
      <c r="AK12" s="845"/>
      <c r="AL12" s="845"/>
      <c r="AM12" s="867"/>
      <c r="AN12" s="867"/>
      <c r="AO12" s="867"/>
      <c r="AP12" s="867"/>
      <c r="AQ12" s="867"/>
      <c r="AR12" s="867"/>
      <c r="AS12" s="867"/>
      <c r="AT12" s="867"/>
      <c r="AU12" s="867"/>
      <c r="AV12" s="867"/>
      <c r="AW12" s="867"/>
      <c r="AX12" s="867"/>
      <c r="AY12" s="867"/>
      <c r="AZ12" s="867"/>
      <c r="BA12" s="867"/>
      <c r="BB12" s="867"/>
      <c r="BC12" s="867"/>
      <c r="BD12" s="867"/>
      <c r="BE12" s="845"/>
      <c r="BF12" s="845"/>
      <c r="BG12" s="845"/>
      <c r="BH12" s="845"/>
      <c r="BI12" s="845"/>
      <c r="BJ12" s="845"/>
      <c r="BK12" s="845"/>
      <c r="BL12" s="845"/>
      <c r="BM12" s="845"/>
      <c r="BN12" s="845"/>
      <c r="BO12" s="845"/>
      <c r="BP12" s="845"/>
      <c r="BQ12" s="845"/>
      <c r="BR12" s="845"/>
      <c r="BS12" s="845"/>
      <c r="BT12" s="845"/>
      <c r="BU12" s="845"/>
      <c r="BV12" s="845"/>
      <c r="BW12" s="845"/>
    </row>
    <row r="13" spans="1:75" s="819" customFormat="1" ht="11">
      <c r="A13" s="843"/>
      <c r="B13" s="843"/>
      <c r="C13" s="868"/>
      <c r="D13" s="868"/>
      <c r="E13" s="868"/>
      <c r="F13" s="868"/>
      <c r="G13" s="868"/>
      <c r="H13" s="868"/>
      <c r="I13" s="868"/>
      <c r="J13" s="868"/>
      <c r="K13" s="868"/>
      <c r="L13" s="868"/>
      <c r="M13" s="868"/>
      <c r="N13" s="868"/>
      <c r="O13" s="868"/>
      <c r="P13" s="868"/>
      <c r="Q13" s="868"/>
      <c r="R13" s="868"/>
      <c r="S13" s="868"/>
      <c r="T13" s="868"/>
      <c r="U13" s="843"/>
      <c r="V13" s="843"/>
      <c r="W13" s="843"/>
      <c r="X13" s="843"/>
      <c r="Y13" s="843"/>
      <c r="Z13" s="843"/>
      <c r="AA13" s="843"/>
      <c r="AB13" s="843"/>
      <c r="AC13" s="843"/>
      <c r="AD13" s="843"/>
      <c r="AE13" s="843"/>
      <c r="AF13" s="843"/>
      <c r="AG13" s="843"/>
      <c r="AH13" s="843"/>
      <c r="AI13" s="843"/>
      <c r="AJ13" s="843"/>
      <c r="AK13" s="843"/>
      <c r="AL13" s="843"/>
      <c r="AM13" s="843"/>
      <c r="AN13" s="843"/>
      <c r="AO13" s="843"/>
      <c r="AP13" s="843"/>
      <c r="AQ13" s="843"/>
      <c r="AR13" s="843"/>
      <c r="AS13" s="843"/>
      <c r="AT13" s="843"/>
      <c r="AU13" s="843"/>
      <c r="AV13" s="843"/>
      <c r="AW13" s="843"/>
      <c r="AX13" s="843"/>
      <c r="AY13" s="843"/>
      <c r="AZ13" s="843"/>
      <c r="BA13" s="843"/>
      <c r="BB13" s="843"/>
      <c r="BC13" s="843"/>
      <c r="BD13" s="843"/>
      <c r="BE13" s="843"/>
      <c r="BF13" s="843"/>
      <c r="BG13" s="843"/>
      <c r="BH13" s="843"/>
      <c r="BI13" s="843"/>
      <c r="BJ13" s="843"/>
      <c r="BK13" s="843"/>
      <c r="BL13" s="843"/>
      <c r="BM13" s="843"/>
      <c r="BN13" s="843"/>
      <c r="BO13" s="843"/>
      <c r="BP13" s="843"/>
      <c r="BQ13" s="843"/>
      <c r="BR13" s="843"/>
      <c r="BS13" s="843"/>
      <c r="BT13" s="843"/>
      <c r="BU13" s="843"/>
      <c r="BV13" s="843"/>
      <c r="BW13" s="843"/>
    </row>
    <row r="14" spans="1:75" s="819" customFormat="1" ht="15.5">
      <c r="A14" s="843"/>
      <c r="B14" s="843"/>
      <c r="C14" s="821"/>
      <c r="D14" s="821"/>
      <c r="E14" s="821"/>
      <c r="F14" s="821"/>
      <c r="G14" s="821"/>
      <c r="H14" s="821"/>
      <c r="I14" s="821"/>
      <c r="J14" s="821"/>
      <c r="K14" s="821"/>
      <c r="L14" s="821"/>
      <c r="M14" s="821"/>
      <c r="N14" s="821"/>
      <c r="O14" s="821"/>
      <c r="P14" s="821"/>
      <c r="Q14" s="821"/>
      <c r="R14" s="821"/>
      <c r="S14" s="821"/>
      <c r="T14" s="821"/>
      <c r="U14" s="821"/>
      <c r="V14" s="821"/>
      <c r="W14" s="821"/>
      <c r="X14" s="821"/>
      <c r="Y14" s="821"/>
      <c r="Z14" s="821"/>
      <c r="AA14" s="821"/>
      <c r="AB14" s="821"/>
      <c r="AC14" s="821"/>
      <c r="AD14" s="821"/>
      <c r="AE14" s="821"/>
      <c r="AF14" s="821"/>
      <c r="AG14" s="821"/>
      <c r="AH14" s="821"/>
      <c r="AI14" s="821"/>
      <c r="AJ14" s="821"/>
      <c r="AK14" s="821"/>
      <c r="AL14" s="821"/>
      <c r="AM14" s="821"/>
      <c r="AN14" s="821"/>
      <c r="AO14" s="821"/>
      <c r="AP14" s="821"/>
      <c r="AQ14" s="821"/>
      <c r="AR14" s="821"/>
      <c r="AS14" s="821"/>
      <c r="AT14" s="821"/>
      <c r="AU14" s="821"/>
      <c r="AV14" s="821"/>
      <c r="AW14" s="821"/>
      <c r="AX14" s="821"/>
      <c r="AY14" s="821"/>
      <c r="AZ14" s="821"/>
      <c r="BA14" s="821"/>
      <c r="BB14" s="821"/>
      <c r="BC14" s="821"/>
      <c r="BD14" s="821"/>
      <c r="BE14" s="821"/>
      <c r="BF14" s="821"/>
      <c r="BG14" s="821"/>
      <c r="BH14" s="821"/>
      <c r="BI14" s="821"/>
      <c r="BJ14" s="821"/>
      <c r="BK14" s="821"/>
      <c r="BL14" s="821"/>
      <c r="BM14" s="821"/>
      <c r="BN14" s="821"/>
      <c r="BO14" s="821"/>
      <c r="BP14" s="821"/>
      <c r="BQ14" s="821"/>
      <c r="BR14" s="821"/>
      <c r="BS14" s="821"/>
      <c r="BT14" s="821"/>
      <c r="BU14" s="821"/>
      <c r="BV14" s="821"/>
      <c r="BW14" s="821"/>
    </row>
    <row r="15" spans="1:75" s="819" customFormat="1" ht="15.5">
      <c r="A15" s="843"/>
      <c r="B15" s="843"/>
      <c r="C15" s="821">
        <f t="shared" ref="C15:AE15" si="3">C7</f>
        <v>1997</v>
      </c>
      <c r="D15" s="821">
        <f t="shared" si="3"/>
        <v>1998</v>
      </c>
      <c r="E15" s="821">
        <f t="shared" si="3"/>
        <v>1999</v>
      </c>
      <c r="F15" s="821">
        <f t="shared" si="3"/>
        <v>2000</v>
      </c>
      <c r="G15" s="821">
        <f t="shared" si="3"/>
        <v>2001</v>
      </c>
      <c r="H15" s="821">
        <f t="shared" si="3"/>
        <v>2002</v>
      </c>
      <c r="I15" s="821">
        <f t="shared" si="3"/>
        <v>2003</v>
      </c>
      <c r="J15" s="821">
        <f t="shared" si="3"/>
        <v>2004</v>
      </c>
      <c r="K15" s="821">
        <f t="shared" si="3"/>
        <v>2005</v>
      </c>
      <c r="L15" s="821">
        <f t="shared" si="3"/>
        <v>2006</v>
      </c>
      <c r="M15" s="821">
        <f t="shared" si="3"/>
        <v>2007</v>
      </c>
      <c r="N15" s="821">
        <f t="shared" si="3"/>
        <v>2008</v>
      </c>
      <c r="O15" s="821">
        <f t="shared" si="3"/>
        <v>2009</v>
      </c>
      <c r="P15" s="821">
        <f t="shared" si="3"/>
        <v>2010</v>
      </c>
      <c r="Q15" s="821">
        <f t="shared" si="3"/>
        <v>2011</v>
      </c>
      <c r="R15" s="821">
        <f t="shared" si="3"/>
        <v>2012</v>
      </c>
      <c r="S15" s="821">
        <f t="shared" si="3"/>
        <v>2013</v>
      </c>
      <c r="T15" s="821">
        <f t="shared" si="3"/>
        <v>2014</v>
      </c>
      <c r="U15" s="821">
        <f t="shared" si="3"/>
        <v>2015</v>
      </c>
      <c r="V15" s="821">
        <f t="shared" si="3"/>
        <v>2016</v>
      </c>
      <c r="W15" s="821">
        <f t="shared" si="3"/>
        <v>2017</v>
      </c>
      <c r="X15" s="821">
        <f t="shared" si="3"/>
        <v>2018</v>
      </c>
      <c r="Y15" s="821">
        <f t="shared" si="3"/>
        <v>2019</v>
      </c>
      <c r="Z15" s="821">
        <f t="shared" si="3"/>
        <v>2020</v>
      </c>
      <c r="AA15" s="821">
        <f t="shared" si="3"/>
        <v>2021</v>
      </c>
      <c r="AB15" s="821">
        <f t="shared" si="3"/>
        <v>2022</v>
      </c>
      <c r="AC15" s="821">
        <f t="shared" si="3"/>
        <v>2023</v>
      </c>
      <c r="AD15" s="821">
        <f t="shared" si="3"/>
        <v>2024</v>
      </c>
      <c r="AE15" s="821">
        <f t="shared" si="3"/>
        <v>2025</v>
      </c>
      <c r="AF15" s="821"/>
      <c r="AG15" s="821">
        <v>2018</v>
      </c>
      <c r="AH15" s="821">
        <v>2019</v>
      </c>
      <c r="AI15" s="821">
        <v>2020</v>
      </c>
      <c r="AJ15" s="821">
        <v>2021</v>
      </c>
      <c r="AK15" s="821">
        <v>2022</v>
      </c>
      <c r="AL15" s="821">
        <v>2023</v>
      </c>
      <c r="AM15" s="821">
        <v>2024</v>
      </c>
      <c r="AN15" s="821">
        <v>2025</v>
      </c>
      <c r="AO15" s="821"/>
      <c r="AP15" s="821"/>
      <c r="AQ15" s="821"/>
      <c r="AR15" s="821"/>
      <c r="AS15" s="821"/>
      <c r="AT15" s="821"/>
      <c r="AU15" s="821"/>
      <c r="AV15" s="821"/>
      <c r="AW15" s="821"/>
      <c r="AX15" s="821"/>
      <c r="AY15" s="821"/>
      <c r="AZ15" s="821"/>
      <c r="BA15" s="821"/>
      <c r="BB15" s="821"/>
      <c r="BC15" s="821"/>
      <c r="BD15" s="821"/>
      <c r="BE15" s="821"/>
      <c r="BF15" s="821"/>
      <c r="BG15" s="821"/>
      <c r="BH15" s="821"/>
      <c r="BI15" s="821"/>
      <c r="BJ15" s="821"/>
      <c r="BK15" s="821"/>
      <c r="BL15" s="821"/>
      <c r="BM15" s="821"/>
      <c r="BN15" s="821"/>
      <c r="BO15" s="821"/>
      <c r="BP15" s="821"/>
      <c r="BQ15" s="821"/>
      <c r="BR15" s="821"/>
      <c r="BS15" s="821"/>
      <c r="BT15" s="821"/>
      <c r="BU15" s="821"/>
      <c r="BV15" s="821"/>
      <c r="BW15" s="821"/>
    </row>
    <row r="16" spans="1:75" s="819" customFormat="1" ht="11">
      <c r="A16" s="843"/>
      <c r="B16" s="931" cm="1">
        <f t="array" ref="B16:B23">TRANSPOSE(AG15:AN15)</f>
        <v>2018</v>
      </c>
      <c r="C16" s="868"/>
      <c r="D16" s="868"/>
      <c r="E16" s="868"/>
      <c r="F16" s="868"/>
      <c r="G16" s="868"/>
      <c r="H16" s="868"/>
      <c r="I16" s="868"/>
      <c r="J16" s="868"/>
      <c r="K16" s="868"/>
      <c r="L16" s="868"/>
      <c r="M16" s="868"/>
      <c r="N16" s="868"/>
      <c r="O16" s="868"/>
      <c r="P16" s="868"/>
      <c r="Q16" s="868"/>
      <c r="R16" s="868"/>
      <c r="S16" s="868"/>
      <c r="T16" s="868"/>
      <c r="U16" s="870"/>
      <c r="V16" s="870"/>
      <c r="W16" s="870"/>
      <c r="X16" s="870"/>
      <c r="Y16" s="870"/>
      <c r="Z16" s="870"/>
      <c r="AA16" s="870"/>
      <c r="AB16" s="870"/>
      <c r="AC16" s="870"/>
      <c r="AD16" s="870"/>
      <c r="AE16" s="870" cm="1">
        <f t="array" ref="AE16:AE23">TRANSPOSE(AG16:AN16)</f>
        <v>0.14037212673344288</v>
      </c>
      <c r="AF16" s="843">
        <v>45</v>
      </c>
      <c r="AG16" s="843">
        <v>0.14037212673344288</v>
      </c>
      <c r="AH16" s="843">
        <v>7.4005051730594245</v>
      </c>
      <c r="AI16" s="843">
        <v>10.846145215869036</v>
      </c>
      <c r="AJ16" s="843">
        <v>28.226837490820159</v>
      </c>
      <c r="AK16" s="843">
        <v>58.146288902441142</v>
      </c>
      <c r="AL16" s="843">
        <v>58.68940125297658</v>
      </c>
      <c r="AM16" s="843">
        <v>58.781091527541996</v>
      </c>
      <c r="AN16" s="843">
        <v>77.091839528477408</v>
      </c>
      <c r="AO16" s="868"/>
      <c r="AP16" s="868"/>
      <c r="AQ16" s="868"/>
      <c r="AR16" s="868"/>
      <c r="AS16" s="868"/>
      <c r="AT16" s="868"/>
      <c r="AU16" s="868"/>
      <c r="AV16" s="868"/>
      <c r="AW16" s="868"/>
      <c r="AX16" s="868"/>
      <c r="AY16" s="868"/>
      <c r="AZ16" s="868"/>
      <c r="BA16" s="868"/>
      <c r="BB16" s="868"/>
      <c r="BC16" s="868"/>
      <c r="BD16" s="868"/>
      <c r="BE16" s="868"/>
      <c r="BF16" s="868"/>
      <c r="BG16" s="868"/>
      <c r="BH16" s="868"/>
      <c r="BI16" s="868"/>
      <c r="BJ16" s="868"/>
      <c r="BK16" s="868"/>
      <c r="BL16" s="868"/>
      <c r="BM16" s="868"/>
      <c r="BN16" s="868"/>
      <c r="BO16" s="868"/>
      <c r="BP16" s="868"/>
      <c r="BQ16" s="868"/>
      <c r="BR16" s="868"/>
      <c r="BS16" s="868"/>
      <c r="BT16" s="868"/>
      <c r="BU16" s="843"/>
      <c r="BV16" s="868"/>
      <c r="BW16" s="868"/>
    </row>
    <row r="17" spans="1:75" s="819" customFormat="1" ht="15.5">
      <c r="A17" s="821"/>
      <c r="B17" s="869">
        <v>2019</v>
      </c>
      <c r="C17" s="868"/>
      <c r="D17" s="868"/>
      <c r="E17" s="868"/>
      <c r="F17" s="868"/>
      <c r="G17" s="868"/>
      <c r="H17" s="868"/>
      <c r="I17" s="868"/>
      <c r="J17" s="868"/>
      <c r="K17" s="868"/>
      <c r="L17" s="868"/>
      <c r="M17" s="868"/>
      <c r="N17" s="868"/>
      <c r="O17" s="868"/>
      <c r="P17" s="868"/>
      <c r="Q17" s="868"/>
      <c r="R17" s="868"/>
      <c r="S17" s="868"/>
      <c r="T17" s="868"/>
      <c r="U17" s="870"/>
      <c r="V17" s="870"/>
      <c r="W17" s="870"/>
      <c r="X17" s="870"/>
      <c r="Y17" s="870"/>
      <c r="Z17" s="870"/>
      <c r="AA17" s="870"/>
      <c r="AB17" s="870"/>
      <c r="AC17" s="870"/>
      <c r="AD17" s="870"/>
      <c r="AE17" s="870">
        <v>7.4005051730594245</v>
      </c>
      <c r="AF17" s="843"/>
      <c r="AG17" s="843"/>
      <c r="AH17" s="843"/>
      <c r="AI17" s="843"/>
      <c r="AJ17" s="843"/>
      <c r="AK17" s="843"/>
      <c r="AL17" s="843"/>
      <c r="AM17" s="843"/>
      <c r="AN17" s="843"/>
      <c r="AO17" s="868"/>
      <c r="AP17" s="868"/>
      <c r="AQ17" s="868"/>
      <c r="AR17" s="868"/>
      <c r="AS17" s="868"/>
      <c r="AT17" s="868"/>
      <c r="AU17" s="868"/>
      <c r="AV17" s="868"/>
      <c r="AW17" s="868"/>
      <c r="AX17" s="868"/>
      <c r="AY17" s="868"/>
      <c r="AZ17" s="868"/>
      <c r="BA17" s="868"/>
      <c r="BB17" s="868"/>
      <c r="BC17" s="868"/>
      <c r="BD17" s="868"/>
      <c r="BE17" s="868"/>
      <c r="BF17" s="868"/>
      <c r="BG17" s="868"/>
      <c r="BH17" s="868"/>
      <c r="BI17" s="868"/>
      <c r="BJ17" s="868"/>
      <c r="BK17" s="868"/>
      <c r="BL17" s="868"/>
      <c r="BM17" s="868"/>
      <c r="BN17" s="868"/>
      <c r="BO17" s="868"/>
      <c r="BP17" s="868"/>
      <c r="BQ17" s="868"/>
      <c r="BR17" s="868"/>
      <c r="BS17" s="868"/>
      <c r="BT17" s="868"/>
      <c r="BU17" s="843"/>
      <c r="BV17" s="868"/>
      <c r="BW17" s="868"/>
    </row>
    <row r="18" spans="1:75" s="819" customFormat="1" ht="15.5">
      <c r="A18" s="821"/>
      <c r="B18" s="869">
        <v>2020</v>
      </c>
      <c r="C18" s="868"/>
      <c r="D18" s="868"/>
      <c r="E18" s="868"/>
      <c r="F18" s="868"/>
      <c r="G18" s="868"/>
      <c r="H18" s="868"/>
      <c r="I18" s="868"/>
      <c r="J18" s="868"/>
      <c r="K18" s="868"/>
      <c r="L18" s="868"/>
      <c r="M18" s="868"/>
      <c r="N18" s="868"/>
      <c r="O18" s="868"/>
      <c r="P18" s="868"/>
      <c r="Q18" s="868"/>
      <c r="R18" s="868"/>
      <c r="S18" s="868"/>
      <c r="T18" s="868"/>
      <c r="U18" s="870"/>
      <c r="V18" s="870"/>
      <c r="W18" s="870"/>
      <c r="X18" s="870"/>
      <c r="Y18" s="870"/>
      <c r="Z18" s="870"/>
      <c r="AA18" s="870"/>
      <c r="AB18" s="870"/>
      <c r="AC18" s="870"/>
      <c r="AD18" s="870"/>
      <c r="AE18" s="870">
        <v>10.846145215869036</v>
      </c>
      <c r="AF18" s="843"/>
      <c r="AG18" s="843"/>
      <c r="AH18" s="843"/>
      <c r="AI18" s="843"/>
      <c r="AJ18" s="843"/>
      <c r="AK18" s="843"/>
      <c r="AL18" s="843"/>
      <c r="AM18" s="843"/>
      <c r="AN18" s="843"/>
      <c r="AO18" s="868"/>
      <c r="AP18" s="868"/>
      <c r="AQ18" s="868"/>
      <c r="AR18" s="868"/>
      <c r="AS18" s="868"/>
      <c r="AT18" s="868"/>
      <c r="AU18" s="868"/>
      <c r="AV18" s="868"/>
      <c r="AW18" s="868"/>
      <c r="AX18" s="868"/>
      <c r="AY18" s="868"/>
      <c r="AZ18" s="868"/>
      <c r="BA18" s="868"/>
      <c r="BB18" s="868"/>
      <c r="BC18" s="868"/>
      <c r="BD18" s="868"/>
      <c r="BE18" s="868"/>
      <c r="BF18" s="868"/>
      <c r="BG18" s="868"/>
      <c r="BH18" s="868"/>
      <c r="BI18" s="868"/>
      <c r="BJ18" s="868"/>
      <c r="BK18" s="868"/>
      <c r="BL18" s="868"/>
      <c r="BM18" s="868"/>
      <c r="BN18" s="868"/>
      <c r="BO18" s="868"/>
      <c r="BP18" s="868"/>
      <c r="BQ18" s="868"/>
      <c r="BR18" s="868"/>
      <c r="BS18" s="868"/>
      <c r="BT18" s="868"/>
      <c r="BU18" s="843"/>
      <c r="BV18" s="868"/>
      <c r="BW18" s="868"/>
    </row>
    <row r="19" spans="1:75" s="819" customFormat="1" ht="15.5">
      <c r="A19" s="821"/>
      <c r="B19" s="869">
        <v>2021</v>
      </c>
      <c r="C19" s="868"/>
      <c r="D19" s="868"/>
      <c r="E19" s="868"/>
      <c r="F19" s="868"/>
      <c r="G19" s="868"/>
      <c r="H19" s="868"/>
      <c r="I19" s="868"/>
      <c r="J19" s="868"/>
      <c r="K19" s="868"/>
      <c r="L19" s="868"/>
      <c r="M19" s="868"/>
      <c r="N19" s="868"/>
      <c r="O19" s="868"/>
      <c r="P19" s="868"/>
      <c r="Q19" s="868"/>
      <c r="R19" s="868"/>
      <c r="S19" s="868"/>
      <c r="T19" s="868"/>
      <c r="U19" s="870"/>
      <c r="V19" s="870"/>
      <c r="W19" s="870"/>
      <c r="X19" s="870"/>
      <c r="Y19" s="870"/>
      <c r="Z19" s="870"/>
      <c r="AA19" s="870"/>
      <c r="AB19" s="870"/>
      <c r="AC19" s="870"/>
      <c r="AD19" s="870"/>
      <c r="AE19" s="870">
        <v>28.226837490820159</v>
      </c>
      <c r="AF19" s="843"/>
      <c r="AG19" s="843"/>
      <c r="AH19" s="843"/>
      <c r="AI19" s="843"/>
      <c r="AJ19" s="843"/>
      <c r="AK19" s="843"/>
      <c r="AL19" s="843"/>
      <c r="AM19" s="843"/>
      <c r="AN19" s="843"/>
      <c r="AO19" s="868"/>
      <c r="AP19" s="868"/>
      <c r="AQ19" s="868"/>
      <c r="AR19" s="868"/>
      <c r="AS19" s="868"/>
      <c r="AT19" s="868"/>
      <c r="AU19" s="868"/>
      <c r="AV19" s="868"/>
      <c r="AW19" s="868"/>
      <c r="AX19" s="868"/>
      <c r="AY19" s="868"/>
      <c r="AZ19" s="868"/>
      <c r="BA19" s="868"/>
      <c r="BB19" s="868"/>
      <c r="BC19" s="868"/>
      <c r="BD19" s="868"/>
      <c r="BE19" s="868"/>
      <c r="BF19" s="868"/>
      <c r="BG19" s="868"/>
      <c r="BH19" s="868"/>
      <c r="BI19" s="868"/>
      <c r="BJ19" s="868"/>
      <c r="BK19" s="868"/>
      <c r="BL19" s="868"/>
      <c r="BM19" s="868"/>
      <c r="BN19" s="868"/>
      <c r="BO19" s="868"/>
      <c r="BP19" s="868"/>
      <c r="BQ19" s="868"/>
      <c r="BR19" s="868"/>
      <c r="BS19" s="868"/>
      <c r="BT19" s="868"/>
      <c r="BU19" s="843"/>
      <c r="BV19" s="868"/>
      <c r="BW19" s="868"/>
    </row>
    <row r="20" spans="1:75" s="819" customFormat="1" ht="15.5">
      <c r="A20" s="821"/>
      <c r="B20" s="869">
        <v>2022</v>
      </c>
      <c r="C20" s="868"/>
      <c r="D20" s="868"/>
      <c r="E20" s="868"/>
      <c r="F20" s="868"/>
      <c r="G20" s="868"/>
      <c r="H20" s="868"/>
      <c r="I20" s="868"/>
      <c r="J20" s="868"/>
      <c r="K20" s="868"/>
      <c r="L20" s="868"/>
      <c r="M20" s="868"/>
      <c r="N20" s="868"/>
      <c r="O20" s="868"/>
      <c r="P20" s="868"/>
      <c r="Q20" s="868"/>
      <c r="R20" s="868"/>
      <c r="S20" s="868"/>
      <c r="T20" s="868"/>
      <c r="U20" s="870"/>
      <c r="V20" s="870"/>
      <c r="W20" s="870"/>
      <c r="X20" s="870"/>
      <c r="Y20" s="870"/>
      <c r="Z20" s="870"/>
      <c r="AA20" s="870"/>
      <c r="AB20" s="870"/>
      <c r="AC20" s="870"/>
      <c r="AD20" s="870"/>
      <c r="AE20" s="870">
        <v>58.146288902441142</v>
      </c>
      <c r="AF20" s="843"/>
      <c r="AG20" s="843"/>
      <c r="AH20" s="843"/>
      <c r="AI20" s="843"/>
      <c r="AJ20" s="843"/>
      <c r="AK20" s="843"/>
      <c r="AL20" s="843"/>
      <c r="AM20" s="843"/>
      <c r="AN20" s="843"/>
      <c r="AO20" s="868"/>
      <c r="AP20" s="868"/>
      <c r="AQ20" s="868"/>
      <c r="AR20" s="868"/>
      <c r="AS20" s="868"/>
      <c r="AT20" s="868"/>
      <c r="AU20" s="868"/>
      <c r="AV20" s="868"/>
      <c r="AW20" s="868"/>
      <c r="AX20" s="868"/>
      <c r="AY20" s="868"/>
      <c r="AZ20" s="868"/>
      <c r="BA20" s="868"/>
      <c r="BB20" s="868"/>
      <c r="BC20" s="868"/>
      <c r="BD20" s="868"/>
      <c r="BE20" s="868"/>
      <c r="BF20" s="868"/>
      <c r="BG20" s="868"/>
      <c r="BH20" s="868"/>
      <c r="BI20" s="868"/>
      <c r="BJ20" s="868"/>
      <c r="BK20" s="868"/>
      <c r="BL20" s="868"/>
      <c r="BM20" s="868"/>
      <c r="BN20" s="868"/>
      <c r="BO20" s="868"/>
      <c r="BP20" s="868"/>
      <c r="BQ20" s="868"/>
      <c r="BR20" s="868"/>
      <c r="BS20" s="868"/>
      <c r="BT20" s="868"/>
      <c r="BU20" s="843"/>
      <c r="BV20" s="868"/>
      <c r="BW20" s="868"/>
    </row>
    <row r="21" spans="1:75" s="819" customFormat="1" ht="15.5">
      <c r="A21" s="821"/>
      <c r="B21" s="869">
        <v>2023</v>
      </c>
      <c r="C21" s="868"/>
      <c r="D21" s="868"/>
      <c r="E21" s="868"/>
      <c r="F21" s="868"/>
      <c r="G21" s="868"/>
      <c r="H21" s="868"/>
      <c r="I21" s="868"/>
      <c r="J21" s="868"/>
      <c r="K21" s="868"/>
      <c r="L21" s="868"/>
      <c r="M21" s="868"/>
      <c r="N21" s="868"/>
      <c r="O21" s="868"/>
      <c r="P21" s="868"/>
      <c r="Q21" s="868"/>
      <c r="R21" s="868"/>
      <c r="S21" s="868"/>
      <c r="T21" s="868"/>
      <c r="U21" s="870"/>
      <c r="V21" s="870"/>
      <c r="W21" s="870"/>
      <c r="X21" s="870"/>
      <c r="Y21" s="870"/>
      <c r="Z21" s="870"/>
      <c r="AA21" s="870"/>
      <c r="AB21" s="870"/>
      <c r="AC21" s="870"/>
      <c r="AD21" s="870"/>
      <c r="AE21" s="870">
        <v>58.68940125297658</v>
      </c>
      <c r="AF21" s="843"/>
      <c r="AG21" s="843"/>
      <c r="AH21" s="843"/>
      <c r="AI21" s="843"/>
      <c r="AJ21" s="843"/>
      <c r="AK21" s="843"/>
      <c r="AL21" s="843"/>
      <c r="AM21" s="843"/>
      <c r="AN21" s="843"/>
      <c r="AO21" s="868"/>
      <c r="AP21" s="868"/>
      <c r="AQ21" s="868"/>
      <c r="AR21" s="868"/>
      <c r="AS21" s="868"/>
      <c r="AT21" s="868"/>
      <c r="AU21" s="868"/>
      <c r="AV21" s="868"/>
      <c r="AW21" s="868"/>
      <c r="AX21" s="868"/>
      <c r="AY21" s="868"/>
      <c r="AZ21" s="868"/>
      <c r="BA21" s="868"/>
      <c r="BB21" s="868"/>
      <c r="BC21" s="868"/>
      <c r="BD21" s="868"/>
      <c r="BE21" s="868"/>
      <c r="BF21" s="868"/>
      <c r="BG21" s="868"/>
      <c r="BH21" s="868"/>
      <c r="BI21" s="868"/>
      <c r="BJ21" s="868"/>
      <c r="BK21" s="868"/>
      <c r="BL21" s="868"/>
      <c r="BM21" s="868"/>
      <c r="BN21" s="868"/>
      <c r="BO21" s="868"/>
      <c r="BP21" s="868"/>
      <c r="BQ21" s="868"/>
      <c r="BR21" s="868"/>
      <c r="BS21" s="868"/>
      <c r="BT21" s="868"/>
      <c r="BU21" s="843"/>
      <c r="BV21" s="868"/>
      <c r="BW21" s="868"/>
    </row>
    <row r="22" spans="1:75" s="819" customFormat="1" ht="15.5">
      <c r="A22" s="821"/>
      <c r="B22" s="869">
        <v>2024</v>
      </c>
      <c r="C22" s="868"/>
      <c r="D22" s="868"/>
      <c r="E22" s="868"/>
      <c r="F22" s="868"/>
      <c r="G22" s="868"/>
      <c r="H22" s="868"/>
      <c r="I22" s="868"/>
      <c r="J22" s="868"/>
      <c r="K22" s="868"/>
      <c r="L22" s="868"/>
      <c r="M22" s="868"/>
      <c r="N22" s="868"/>
      <c r="O22" s="868"/>
      <c r="P22" s="868"/>
      <c r="Q22" s="868"/>
      <c r="R22" s="868"/>
      <c r="S22" s="868"/>
      <c r="T22" s="868"/>
      <c r="U22" s="870"/>
      <c r="V22" s="870"/>
      <c r="W22" s="870"/>
      <c r="X22" s="870"/>
      <c r="Y22" s="870"/>
      <c r="Z22" s="870"/>
      <c r="AA22" s="870"/>
      <c r="AB22" s="870"/>
      <c r="AC22" s="870"/>
      <c r="AD22" s="870"/>
      <c r="AE22" s="870">
        <v>58.781091527541996</v>
      </c>
      <c r="AF22" s="843"/>
      <c r="AG22" s="843"/>
      <c r="AH22" s="843"/>
      <c r="AI22" s="843"/>
      <c r="AJ22" s="843"/>
      <c r="AK22" s="843"/>
      <c r="AL22" s="843"/>
      <c r="AM22" s="843"/>
      <c r="AN22" s="843"/>
      <c r="AO22" s="868"/>
      <c r="AP22" s="868"/>
      <c r="AQ22" s="868"/>
      <c r="AR22" s="868"/>
      <c r="AS22" s="868"/>
      <c r="AT22" s="868"/>
      <c r="AU22" s="868"/>
      <c r="AV22" s="868"/>
      <c r="AW22" s="868"/>
      <c r="AX22" s="868"/>
      <c r="AY22" s="868"/>
      <c r="AZ22" s="868"/>
      <c r="BA22" s="868"/>
      <c r="BB22" s="868"/>
      <c r="BC22" s="868"/>
      <c r="BD22" s="868"/>
      <c r="BE22" s="868"/>
      <c r="BF22" s="868"/>
      <c r="BG22" s="868"/>
      <c r="BH22" s="868"/>
      <c r="BI22" s="868"/>
      <c r="BJ22" s="868"/>
      <c r="BK22" s="868"/>
      <c r="BL22" s="868"/>
      <c r="BM22" s="868"/>
      <c r="BN22" s="868"/>
      <c r="BO22" s="868"/>
      <c r="BP22" s="868"/>
      <c r="BQ22" s="868"/>
      <c r="BR22" s="868"/>
      <c r="BS22" s="868"/>
      <c r="BT22" s="868"/>
      <c r="BU22" s="843"/>
      <c r="BV22" s="868"/>
      <c r="BW22" s="868"/>
    </row>
    <row r="23" spans="1:75" s="819" customFormat="1" ht="15.5">
      <c r="A23" s="821"/>
      <c r="B23" s="869">
        <v>2025</v>
      </c>
      <c r="C23" s="868"/>
      <c r="D23" s="868"/>
      <c r="E23" s="868"/>
      <c r="F23" s="868"/>
      <c r="G23" s="868"/>
      <c r="H23" s="868"/>
      <c r="I23" s="868"/>
      <c r="J23" s="868"/>
      <c r="K23" s="868"/>
      <c r="L23" s="868"/>
      <c r="M23" s="868"/>
      <c r="N23" s="868"/>
      <c r="O23" s="868"/>
      <c r="P23" s="868"/>
      <c r="Q23" s="868"/>
      <c r="R23" s="868"/>
      <c r="S23" s="868"/>
      <c r="T23" s="868"/>
      <c r="U23" s="870"/>
      <c r="V23" s="870"/>
      <c r="W23" s="870"/>
      <c r="X23" s="870"/>
      <c r="Y23" s="870"/>
      <c r="Z23" s="870"/>
      <c r="AA23" s="870"/>
      <c r="AB23" s="870"/>
      <c r="AC23" s="870"/>
      <c r="AD23" s="870"/>
      <c r="AE23" s="870">
        <v>77.091839528477408</v>
      </c>
      <c r="AF23" s="843"/>
      <c r="AG23" s="843"/>
      <c r="AH23" s="843"/>
      <c r="AI23" s="843"/>
      <c r="AJ23" s="843"/>
      <c r="AK23" s="843"/>
      <c r="AL23" s="843"/>
      <c r="AM23" s="843"/>
      <c r="AN23" s="843"/>
      <c r="AO23" s="868"/>
      <c r="AP23" s="868"/>
      <c r="AQ23" s="868"/>
      <c r="AR23" s="868"/>
      <c r="AS23" s="868"/>
      <c r="AT23" s="868"/>
      <c r="AU23" s="868"/>
      <c r="AV23" s="868"/>
      <c r="AW23" s="868"/>
      <c r="AX23" s="868"/>
      <c r="AY23" s="868"/>
      <c r="AZ23" s="868"/>
      <c r="BA23" s="868"/>
      <c r="BB23" s="868"/>
      <c r="BC23" s="868"/>
      <c r="BD23" s="868"/>
      <c r="BE23" s="868"/>
      <c r="BF23" s="868"/>
      <c r="BG23" s="868"/>
      <c r="BH23" s="868"/>
      <c r="BI23" s="868"/>
      <c r="BJ23" s="868"/>
      <c r="BK23" s="868"/>
      <c r="BL23" s="868"/>
      <c r="BM23" s="868"/>
      <c r="BN23" s="868"/>
      <c r="BO23" s="868"/>
      <c r="BP23" s="868"/>
      <c r="BQ23" s="868"/>
      <c r="BR23" s="868"/>
      <c r="BS23" s="868"/>
      <c r="BT23" s="868"/>
      <c r="BU23" s="843"/>
      <c r="BV23" s="868"/>
      <c r="BW23" s="868"/>
    </row>
    <row r="24" spans="1:75" s="819" customFormat="1" ht="15.5">
      <c r="A24" s="821"/>
      <c r="B24" s="843" t="s">
        <v>306</v>
      </c>
      <c r="C24" s="871">
        <f t="shared" ref="C24:AE24" si="4">C8</f>
        <v>28.264928525105748</v>
      </c>
      <c r="D24" s="871">
        <f t="shared" si="4"/>
        <v>33.528100433926042</v>
      </c>
      <c r="E24" s="871">
        <f t="shared" si="4"/>
        <v>50.751227034586961</v>
      </c>
      <c r="F24" s="871">
        <f t="shared" si="4"/>
        <v>74.20543568391453</v>
      </c>
      <c r="G24" s="871">
        <f t="shared" si="4"/>
        <v>89.051775219285219</v>
      </c>
      <c r="H24" s="871">
        <f t="shared" si="4"/>
        <v>82.722747871714589</v>
      </c>
      <c r="I24" s="871">
        <f t="shared" si="4"/>
        <v>75.564851357237998</v>
      </c>
      <c r="J24" s="871">
        <f t="shared" si="4"/>
        <v>69.255862739640818</v>
      </c>
      <c r="K24" s="871">
        <f t="shared" si="4"/>
        <v>70.0257852671199</v>
      </c>
      <c r="L24" s="871">
        <f t="shared" si="4"/>
        <v>75.473317607937503</v>
      </c>
      <c r="M24" s="871">
        <f t="shared" si="4"/>
        <v>75.193285841618462</v>
      </c>
      <c r="N24" s="871">
        <f t="shared" si="4"/>
        <v>74.765063784549397</v>
      </c>
      <c r="O24" s="871">
        <f t="shared" si="4"/>
        <v>73.773617436038052</v>
      </c>
      <c r="P24" s="871">
        <f t="shared" si="4"/>
        <v>72.901926186769771</v>
      </c>
      <c r="Q24" s="871">
        <f t="shared" si="4"/>
        <v>70.392916329140604</v>
      </c>
      <c r="R24" s="871">
        <f t="shared" si="4"/>
        <v>68.549891998942783</v>
      </c>
      <c r="S24" s="871">
        <f t="shared" si="4"/>
        <v>68.186248885512995</v>
      </c>
      <c r="T24" s="871">
        <f t="shared" si="4"/>
        <v>70.969408823252692</v>
      </c>
      <c r="U24" s="871">
        <f t="shared" si="4"/>
        <v>85.363303313187487</v>
      </c>
      <c r="V24" s="871">
        <f t="shared" si="4"/>
        <v>100.72865030764557</v>
      </c>
      <c r="W24" s="871">
        <f t="shared" si="4"/>
        <v>108.41953090967888</v>
      </c>
      <c r="X24" s="871">
        <f t="shared" si="4"/>
        <v>131.66022851635481</v>
      </c>
      <c r="Y24" s="871">
        <f t="shared" si="4"/>
        <v>144.28128053878481</v>
      </c>
      <c r="Z24" s="871">
        <f t="shared" si="4"/>
        <v>171.93460113582177</v>
      </c>
      <c r="AA24" s="871">
        <f t="shared" si="4"/>
        <v>225.20433711606063</v>
      </c>
      <c r="AB24" s="871">
        <f t="shared" si="4"/>
        <v>281.26887682548312</v>
      </c>
      <c r="AC24" s="871">
        <f t="shared" si="4"/>
        <v>318.20627331121199</v>
      </c>
      <c r="AD24" s="871">
        <f t="shared" si="4"/>
        <v>295.9401301995162</v>
      </c>
      <c r="AE24" s="871">
        <f t="shared" si="4"/>
        <v>299.32248121791923</v>
      </c>
      <c r="AF24" s="869"/>
      <c r="AG24" s="869"/>
      <c r="AH24" s="869"/>
      <c r="AI24" s="869"/>
      <c r="AJ24" s="869"/>
      <c r="AK24" s="869"/>
      <c r="AL24" s="869"/>
      <c r="AM24" s="869"/>
      <c r="AN24" s="869"/>
      <c r="AO24" s="871"/>
      <c r="AP24" s="871"/>
      <c r="AQ24" s="871"/>
      <c r="AR24" s="871"/>
      <c r="AS24" s="871"/>
      <c r="AT24" s="871"/>
      <c r="AU24" s="871"/>
      <c r="AV24" s="871"/>
      <c r="AW24" s="871"/>
      <c r="AX24" s="871"/>
      <c r="AY24" s="871"/>
      <c r="AZ24" s="871"/>
      <c r="BA24" s="871"/>
      <c r="BB24" s="871"/>
      <c r="BC24" s="871"/>
      <c r="BD24" s="871"/>
      <c r="BE24" s="871"/>
      <c r="BF24" s="871"/>
      <c r="BG24" s="871"/>
      <c r="BH24" s="871"/>
      <c r="BI24" s="871"/>
      <c r="BJ24" s="871"/>
      <c r="BK24" s="871"/>
      <c r="BL24" s="871"/>
      <c r="BM24" s="871"/>
      <c r="BN24" s="871"/>
      <c r="BO24" s="871"/>
      <c r="BP24" s="871"/>
      <c r="BQ24" s="871"/>
      <c r="BR24" s="871"/>
      <c r="BS24" s="871"/>
      <c r="BT24" s="871"/>
      <c r="BU24" s="871"/>
      <c r="BV24" s="868"/>
      <c r="BW24" s="868"/>
    </row>
    <row r="25" spans="1:75" s="819" customFormat="1" ht="15.5">
      <c r="A25" s="821"/>
      <c r="B25" s="843"/>
      <c r="C25" s="869"/>
      <c r="D25" s="872"/>
      <c r="E25" s="872"/>
      <c r="F25" s="872"/>
      <c r="G25" s="872"/>
      <c r="H25" s="872"/>
      <c r="I25" s="872"/>
      <c r="J25" s="872"/>
      <c r="K25" s="868"/>
      <c r="L25" s="873"/>
      <c r="M25" s="843"/>
      <c r="N25" s="868"/>
      <c r="O25" s="868"/>
      <c r="P25" s="868"/>
      <c r="Q25" s="868"/>
      <c r="R25" s="868"/>
      <c r="S25" s="868"/>
      <c r="T25" s="868"/>
      <c r="U25" s="843"/>
      <c r="V25" s="843"/>
      <c r="W25" s="843"/>
      <c r="X25" s="843"/>
      <c r="Y25" s="843"/>
      <c r="Z25" s="843"/>
      <c r="AA25" s="843"/>
      <c r="AB25" s="843"/>
      <c r="AC25" s="843"/>
      <c r="AD25" s="843"/>
      <c r="AE25" s="843"/>
      <c r="AF25" s="843"/>
      <c r="AG25" s="843"/>
      <c r="AH25" s="843"/>
      <c r="AI25" s="843"/>
      <c r="AJ25" s="843"/>
      <c r="AK25" s="843"/>
      <c r="AL25" s="843"/>
      <c r="AM25" s="843"/>
      <c r="AN25" s="843"/>
      <c r="AO25" s="843"/>
      <c r="AP25" s="843"/>
      <c r="AQ25" s="843"/>
      <c r="AR25" s="843"/>
      <c r="AS25" s="843"/>
      <c r="AT25" s="843"/>
      <c r="AU25" s="843"/>
      <c r="AV25" s="843"/>
      <c r="AW25" s="843"/>
      <c r="AX25" s="843"/>
      <c r="AY25" s="843"/>
      <c r="AZ25" s="843"/>
      <c r="BA25" s="843"/>
      <c r="BB25" s="843"/>
      <c r="BC25" s="843"/>
      <c r="BD25" s="843"/>
      <c r="BE25" s="843"/>
      <c r="BF25" s="843"/>
      <c r="BG25" s="843"/>
      <c r="BH25" s="843"/>
      <c r="BI25" s="843"/>
      <c r="BJ25" s="843"/>
      <c r="BK25" s="843"/>
      <c r="BL25" s="843"/>
      <c r="BM25" s="843"/>
      <c r="BN25" s="843"/>
      <c r="BO25" s="843"/>
      <c r="BP25" s="843"/>
      <c r="BQ25" s="843"/>
      <c r="BR25" s="843"/>
      <c r="BS25" s="843"/>
      <c r="BT25" s="843"/>
      <c r="BU25" s="868"/>
      <c r="BV25" s="843"/>
      <c r="BW25" s="843"/>
    </row>
    <row r="26" spans="1:75" s="819" customFormat="1" ht="15.5">
      <c r="A26" s="821"/>
      <c r="B26" s="843"/>
      <c r="C26" s="869"/>
      <c r="D26" s="872"/>
      <c r="E26" s="872"/>
      <c r="F26" s="872"/>
      <c r="G26" s="872"/>
      <c r="H26" s="872"/>
      <c r="I26" s="872"/>
      <c r="J26" s="872"/>
      <c r="K26" s="868"/>
      <c r="L26" s="873"/>
      <c r="M26" s="843"/>
      <c r="N26" s="868"/>
      <c r="O26" s="868"/>
      <c r="P26" s="868"/>
      <c r="Q26" s="868"/>
      <c r="R26" s="868"/>
      <c r="S26" s="868"/>
      <c r="T26" s="868"/>
      <c r="U26" s="843"/>
      <c r="V26" s="843"/>
      <c r="W26" s="843"/>
      <c r="X26" s="843"/>
      <c r="Y26" s="843"/>
      <c r="Z26" s="843"/>
      <c r="AA26" s="843"/>
      <c r="AB26" s="843"/>
      <c r="AC26" s="843"/>
      <c r="AD26" s="843"/>
      <c r="AE26" s="843"/>
      <c r="AF26" s="843"/>
      <c r="AG26" s="843"/>
      <c r="AH26" s="843"/>
      <c r="AI26" s="843"/>
      <c r="AJ26" s="843"/>
      <c r="AK26" s="843"/>
      <c r="AL26" s="843"/>
      <c r="AM26" s="843"/>
      <c r="AN26" s="843"/>
      <c r="AO26" s="843"/>
      <c r="AP26" s="843"/>
      <c r="AQ26" s="843"/>
      <c r="AR26" s="843"/>
      <c r="AS26" s="843"/>
      <c r="AT26" s="843"/>
      <c r="AU26" s="843"/>
      <c r="AV26" s="843"/>
      <c r="AW26" s="843"/>
      <c r="AX26" s="843"/>
      <c r="AY26" s="843"/>
      <c r="AZ26" s="843"/>
      <c r="BA26" s="843"/>
      <c r="BB26" s="843"/>
      <c r="BC26" s="843"/>
      <c r="BD26" s="843"/>
      <c r="BE26" s="843"/>
      <c r="BF26" s="843"/>
      <c r="BG26" s="843"/>
      <c r="BH26" s="843"/>
      <c r="BI26" s="843"/>
      <c r="BJ26" s="843"/>
      <c r="BK26" s="843"/>
      <c r="BL26" s="843"/>
      <c r="BM26" s="843"/>
      <c r="BN26" s="843"/>
      <c r="BO26" s="843"/>
      <c r="BP26" s="843"/>
      <c r="BQ26" s="843"/>
      <c r="BR26" s="843"/>
      <c r="BS26" s="843"/>
      <c r="BT26" s="843"/>
      <c r="BU26" s="843"/>
      <c r="BV26" s="843"/>
      <c r="BW26" s="843"/>
    </row>
    <row r="27" spans="1:75" s="819" customFormat="1" ht="15.5">
      <c r="A27" s="821"/>
      <c r="B27" s="843"/>
      <c r="C27" s="843"/>
      <c r="D27" s="843"/>
      <c r="E27" s="843"/>
      <c r="F27" s="843"/>
      <c r="G27" s="843"/>
      <c r="H27" s="843"/>
      <c r="I27" s="843"/>
      <c r="J27" s="843"/>
      <c r="K27" s="843"/>
      <c r="L27" s="843"/>
      <c r="M27" s="843"/>
      <c r="N27" s="843"/>
      <c r="O27" s="843"/>
      <c r="P27" s="843"/>
      <c r="Q27" s="843"/>
      <c r="R27" s="843"/>
      <c r="S27" s="843"/>
      <c r="T27" s="843"/>
      <c r="U27" s="843"/>
      <c r="V27" s="843"/>
      <c r="W27" s="843"/>
      <c r="X27" s="843"/>
      <c r="Y27" s="843"/>
      <c r="Z27" s="843"/>
      <c r="AA27" s="843"/>
      <c r="AB27" s="843"/>
      <c r="AC27" s="843"/>
      <c r="AD27" s="843"/>
      <c r="AE27" s="843"/>
      <c r="AF27" s="843"/>
      <c r="AG27" s="843"/>
      <c r="AH27" s="843"/>
      <c r="AI27" s="843"/>
      <c r="AJ27" s="843"/>
      <c r="AK27" s="843"/>
      <c r="AL27" s="843"/>
      <c r="AM27" s="843"/>
      <c r="AN27" s="843"/>
      <c r="AO27" s="843"/>
      <c r="AP27" s="843"/>
      <c r="AQ27" s="843"/>
      <c r="AR27" s="843"/>
      <c r="AS27" s="843"/>
      <c r="AT27" s="843"/>
      <c r="AU27" s="843"/>
      <c r="AV27" s="843"/>
      <c r="AW27" s="843"/>
      <c r="AX27" s="843"/>
      <c r="AY27" s="843"/>
      <c r="AZ27" s="843"/>
      <c r="BA27" s="843"/>
      <c r="BB27" s="843"/>
      <c r="BC27" s="843"/>
      <c r="BD27" s="843"/>
      <c r="BE27" s="843"/>
      <c r="BF27" s="843"/>
      <c r="BG27" s="843"/>
      <c r="BH27" s="843"/>
      <c r="BI27" s="843"/>
      <c r="BJ27" s="843"/>
      <c r="BK27" s="843"/>
      <c r="BL27" s="843"/>
      <c r="BM27" s="843"/>
      <c r="BN27" s="843"/>
      <c r="BO27" s="843"/>
      <c r="BP27" s="843"/>
      <c r="BQ27" s="843"/>
      <c r="BR27" s="843"/>
      <c r="BS27" s="843"/>
      <c r="BT27" s="843"/>
      <c r="BU27" s="843"/>
      <c r="BV27" s="843"/>
      <c r="BW27" s="843"/>
    </row>
    <row r="28" spans="1:75" s="819" customFormat="1" ht="15.5">
      <c r="A28" s="821"/>
      <c r="B28" s="843"/>
      <c r="C28" s="843"/>
      <c r="D28" s="843"/>
      <c r="E28" s="843"/>
      <c r="F28" s="843"/>
      <c r="G28" s="843"/>
      <c r="H28" s="843"/>
      <c r="I28" s="843"/>
      <c r="J28" s="843"/>
      <c r="K28" s="843"/>
      <c r="L28" s="843"/>
      <c r="M28" s="843"/>
      <c r="N28" s="843"/>
      <c r="O28" s="843"/>
      <c r="P28" s="843"/>
      <c r="Q28" s="843"/>
      <c r="R28" s="843"/>
      <c r="S28" s="843"/>
      <c r="T28" s="843"/>
      <c r="U28" s="843"/>
      <c r="V28" s="843"/>
      <c r="W28" s="843"/>
      <c r="X28" s="843"/>
      <c r="Y28" s="843"/>
      <c r="Z28" s="843"/>
      <c r="AA28" s="843"/>
      <c r="AB28" s="843"/>
      <c r="AC28" s="843"/>
      <c r="AD28" s="843"/>
      <c r="AE28" s="843"/>
      <c r="AF28" s="843"/>
      <c r="AG28" s="843"/>
      <c r="AH28" s="843"/>
      <c r="AI28" s="843"/>
      <c r="AJ28" s="843"/>
      <c r="AK28" s="843"/>
      <c r="AL28" s="843"/>
      <c r="AM28" s="843"/>
      <c r="AN28" s="843"/>
      <c r="AO28" s="843"/>
      <c r="AP28" s="843"/>
      <c r="AQ28" s="843"/>
      <c r="AR28" s="843"/>
      <c r="AS28" s="843"/>
      <c r="AT28" s="843"/>
      <c r="AU28" s="843"/>
      <c r="AV28" s="843"/>
      <c r="AW28" s="843"/>
      <c r="AX28" s="843"/>
      <c r="AY28" s="843"/>
      <c r="AZ28" s="843"/>
      <c r="BA28" s="843"/>
      <c r="BB28" s="843"/>
      <c r="BC28" s="843"/>
      <c r="BD28" s="843"/>
      <c r="BE28" s="843"/>
      <c r="BF28" s="843"/>
      <c r="BG28" s="843"/>
      <c r="BH28" s="843"/>
      <c r="BI28" s="843"/>
      <c r="BJ28" s="843"/>
      <c r="BK28" s="843"/>
      <c r="BL28" s="843"/>
      <c r="BM28" s="843"/>
      <c r="BN28" s="843"/>
      <c r="BO28" s="843"/>
      <c r="BP28" s="843"/>
      <c r="BQ28" s="843"/>
      <c r="BR28" s="843"/>
      <c r="BS28" s="843"/>
      <c r="BT28" s="843"/>
      <c r="BU28" s="843"/>
      <c r="BV28" s="843"/>
      <c r="BW28" s="843"/>
    </row>
    <row r="29" spans="1:75" s="819" customFormat="1" ht="15.5">
      <c r="A29" s="821"/>
      <c r="B29" s="843"/>
      <c r="C29" s="843"/>
      <c r="D29" s="843"/>
      <c r="E29" s="843"/>
      <c r="F29" s="843"/>
      <c r="G29" s="843"/>
      <c r="H29" s="843"/>
      <c r="I29" s="843"/>
      <c r="J29" s="843"/>
      <c r="K29" s="843"/>
      <c r="L29" s="843"/>
      <c r="M29" s="843"/>
      <c r="N29" s="843"/>
      <c r="O29" s="843"/>
      <c r="P29" s="843"/>
      <c r="Q29" s="843"/>
      <c r="R29" s="843"/>
      <c r="S29" s="843"/>
      <c r="T29" s="843"/>
      <c r="U29" s="843"/>
      <c r="V29" s="843"/>
      <c r="W29" s="843"/>
      <c r="X29" s="843"/>
      <c r="Y29" s="843"/>
      <c r="Z29" s="843"/>
      <c r="AA29" s="843"/>
      <c r="AB29" s="843"/>
      <c r="AC29" s="843"/>
      <c r="AD29" s="843"/>
      <c r="AE29" s="843"/>
      <c r="AF29" s="843"/>
      <c r="AG29" s="843"/>
      <c r="AH29" s="843"/>
      <c r="AI29" s="843"/>
      <c r="AJ29" s="843"/>
      <c r="AK29" s="843"/>
      <c r="AL29" s="843"/>
      <c r="AM29" s="843"/>
      <c r="AN29" s="843"/>
      <c r="AO29" s="843"/>
      <c r="AP29" s="843"/>
      <c r="AQ29" s="843"/>
      <c r="AR29" s="843"/>
      <c r="AS29" s="843"/>
      <c r="AT29" s="843"/>
      <c r="AU29" s="843"/>
      <c r="AV29" s="843"/>
      <c r="AW29" s="843"/>
      <c r="AX29" s="843"/>
      <c r="AY29" s="843"/>
      <c r="AZ29" s="843"/>
      <c r="BA29" s="843"/>
      <c r="BB29" s="843"/>
      <c r="BC29" s="843"/>
      <c r="BD29" s="843"/>
      <c r="BE29" s="843"/>
      <c r="BF29" s="843"/>
      <c r="BG29" s="843"/>
      <c r="BH29" s="843"/>
      <c r="BI29" s="843"/>
      <c r="BJ29" s="843"/>
      <c r="BK29" s="843"/>
      <c r="BL29" s="843"/>
      <c r="BM29" s="843"/>
      <c r="BN29" s="843"/>
      <c r="BO29" s="843"/>
      <c r="BP29" s="843"/>
      <c r="BQ29" s="843"/>
      <c r="BR29" s="843"/>
      <c r="BS29" s="843"/>
      <c r="BT29" s="843"/>
      <c r="BU29" s="843"/>
      <c r="BV29" s="843"/>
      <c r="BW29" s="843"/>
    </row>
    <row r="30" spans="1:75" s="819" customFormat="1" ht="15.5">
      <c r="A30" s="821"/>
      <c r="B30" s="843"/>
      <c r="C30" s="843"/>
      <c r="D30" s="874"/>
      <c r="E30" s="874"/>
      <c r="F30" s="874"/>
      <c r="G30" s="874"/>
      <c r="H30" s="874"/>
      <c r="I30" s="874"/>
      <c r="J30" s="874"/>
      <c r="K30" s="874"/>
      <c r="L30" s="874"/>
      <c r="M30" s="874"/>
      <c r="N30" s="874"/>
      <c r="O30" s="874"/>
      <c r="P30" s="843"/>
      <c r="Q30" s="843"/>
      <c r="R30" s="843"/>
      <c r="S30" s="843"/>
      <c r="T30" s="843"/>
      <c r="U30" s="843"/>
      <c r="V30" s="843"/>
      <c r="W30" s="843"/>
      <c r="X30" s="843"/>
      <c r="Y30" s="843"/>
      <c r="Z30" s="843"/>
      <c r="AA30" s="843"/>
      <c r="AB30" s="843"/>
      <c r="AC30" s="843"/>
      <c r="AD30" s="843"/>
      <c r="AE30" s="843"/>
      <c r="AF30" s="843"/>
      <c r="AG30" s="843"/>
      <c r="AH30" s="843"/>
      <c r="AI30" s="843"/>
      <c r="AJ30" s="843"/>
      <c r="AK30" s="843"/>
      <c r="AL30" s="843"/>
      <c r="AM30" s="843"/>
      <c r="AN30" s="843"/>
      <c r="AO30" s="843"/>
      <c r="AP30" s="843"/>
      <c r="AQ30" s="843"/>
      <c r="AR30" s="843"/>
      <c r="AS30" s="843"/>
      <c r="AT30" s="843"/>
      <c r="AU30" s="843"/>
      <c r="AV30" s="843"/>
      <c r="AW30" s="843"/>
      <c r="AX30" s="843"/>
      <c r="AY30" s="843"/>
      <c r="AZ30" s="843"/>
      <c r="BA30" s="843"/>
      <c r="BB30" s="843"/>
      <c r="BC30" s="843"/>
      <c r="BD30" s="843"/>
      <c r="BE30" s="843"/>
      <c r="BF30" s="843"/>
      <c r="BG30" s="843"/>
      <c r="BH30" s="843"/>
      <c r="BI30" s="843"/>
      <c r="BJ30" s="843"/>
      <c r="BK30" s="843"/>
      <c r="BL30" s="843"/>
      <c r="BM30" s="843"/>
      <c r="BN30" s="843"/>
      <c r="BO30" s="843"/>
      <c r="BP30" s="843"/>
      <c r="BQ30" s="843"/>
      <c r="BR30" s="843"/>
      <c r="BS30" s="843"/>
      <c r="BT30" s="843"/>
      <c r="BU30" s="843"/>
      <c r="BV30" s="843"/>
      <c r="BW30" s="843"/>
    </row>
    <row r="31" spans="1:75" s="819" customFormat="1" ht="15.5">
      <c r="A31" s="821"/>
      <c r="B31" s="843"/>
      <c r="C31" s="843"/>
      <c r="D31" s="843"/>
      <c r="E31" s="843"/>
      <c r="F31" s="843"/>
      <c r="G31" s="843"/>
      <c r="H31" s="843"/>
      <c r="I31" s="843"/>
      <c r="J31" s="843"/>
      <c r="K31" s="843"/>
      <c r="L31" s="843"/>
      <c r="M31" s="843"/>
      <c r="N31" s="843"/>
      <c r="O31" s="843"/>
      <c r="P31" s="843"/>
      <c r="Q31" s="843"/>
      <c r="R31" s="843"/>
      <c r="S31" s="843"/>
      <c r="T31" s="843"/>
      <c r="U31" s="843"/>
      <c r="V31" s="843"/>
      <c r="W31" s="843"/>
      <c r="X31" s="843"/>
      <c r="Y31" s="843"/>
      <c r="Z31" s="843"/>
      <c r="AA31" s="843"/>
      <c r="AB31" s="843"/>
      <c r="AC31" s="843"/>
      <c r="AD31" s="843"/>
      <c r="AE31" s="843"/>
      <c r="AF31" s="843"/>
      <c r="AG31" s="843"/>
      <c r="AH31" s="843"/>
      <c r="AI31" s="843"/>
      <c r="AJ31" s="843"/>
      <c r="AK31" s="843"/>
      <c r="AL31" s="843"/>
      <c r="AM31" s="843"/>
      <c r="AN31" s="843"/>
      <c r="AO31" s="843"/>
      <c r="AP31" s="843"/>
      <c r="AQ31" s="843"/>
      <c r="AR31" s="843"/>
      <c r="AS31" s="843"/>
      <c r="AT31" s="843"/>
      <c r="AU31" s="843"/>
      <c r="AV31" s="843"/>
      <c r="AW31" s="843"/>
      <c r="AX31" s="843"/>
      <c r="AY31" s="843"/>
      <c r="AZ31" s="843"/>
      <c r="BA31" s="843"/>
      <c r="BB31" s="843"/>
      <c r="BC31" s="843"/>
      <c r="BD31" s="843"/>
      <c r="BE31" s="843"/>
      <c r="BF31" s="843"/>
      <c r="BG31" s="843"/>
      <c r="BH31" s="843"/>
      <c r="BI31" s="843"/>
      <c r="BJ31" s="843"/>
      <c r="BK31" s="843"/>
      <c r="BL31" s="843"/>
      <c r="BM31" s="843"/>
      <c r="BN31" s="843"/>
      <c r="BO31" s="843"/>
      <c r="BP31" s="843"/>
      <c r="BQ31" s="843"/>
      <c r="BR31" s="843"/>
      <c r="BS31" s="843"/>
      <c r="BT31" s="843"/>
      <c r="BU31" s="843"/>
      <c r="BV31" s="843"/>
      <c r="BW31" s="843"/>
    </row>
    <row r="32" spans="1:75" s="819" customFormat="1" ht="15.5">
      <c r="A32" s="821"/>
      <c r="B32" s="843"/>
      <c r="C32" s="821"/>
      <c r="D32" s="843"/>
      <c r="E32" s="843"/>
      <c r="F32" s="843"/>
      <c r="G32" s="843"/>
      <c r="H32" s="843"/>
      <c r="I32" s="843"/>
      <c r="J32" s="843"/>
      <c r="K32" s="843"/>
      <c r="L32" s="843"/>
      <c r="M32" s="843"/>
      <c r="N32" s="843"/>
      <c r="O32" s="843"/>
      <c r="P32" s="843"/>
      <c r="Q32" s="843"/>
      <c r="R32" s="843"/>
      <c r="S32" s="843"/>
      <c r="T32" s="843"/>
      <c r="U32" s="843"/>
      <c r="V32" s="843"/>
      <c r="W32" s="843"/>
      <c r="X32" s="843"/>
      <c r="Y32" s="843"/>
      <c r="Z32" s="843"/>
      <c r="AA32" s="843"/>
      <c r="AB32" s="843"/>
      <c r="AC32" s="843"/>
      <c r="AD32" s="843"/>
      <c r="AE32" s="821"/>
      <c r="AF32" s="821"/>
      <c r="AG32" s="821"/>
      <c r="AH32" s="843"/>
      <c r="AI32" s="843"/>
      <c r="AJ32" s="843"/>
      <c r="AK32" s="843"/>
      <c r="AL32" s="843"/>
      <c r="AM32" s="843"/>
      <c r="AN32" s="843"/>
      <c r="AO32" s="843"/>
      <c r="AP32" s="843"/>
      <c r="AQ32" s="843"/>
      <c r="AR32" s="843"/>
      <c r="AS32" s="843"/>
      <c r="AT32" s="843"/>
      <c r="AU32" s="843"/>
      <c r="AV32" s="843"/>
      <c r="AW32" s="843"/>
      <c r="AX32" s="843"/>
      <c r="AY32" s="843"/>
      <c r="AZ32" s="843"/>
      <c r="BA32" s="843"/>
      <c r="BB32" s="843"/>
      <c r="BC32" s="843"/>
      <c r="BD32" s="843"/>
      <c r="BE32" s="843"/>
      <c r="BF32" s="843"/>
      <c r="BG32" s="843"/>
      <c r="BH32" s="843"/>
      <c r="BI32" s="843"/>
      <c r="BJ32" s="843"/>
      <c r="BK32" s="843"/>
      <c r="BL32" s="843"/>
      <c r="BM32" s="843"/>
      <c r="BN32" s="843"/>
      <c r="BO32" s="843"/>
      <c r="BP32" s="843"/>
      <c r="BQ32" s="843"/>
      <c r="BR32" s="843"/>
      <c r="BS32" s="843"/>
      <c r="BT32" s="843"/>
      <c r="BU32" s="843"/>
      <c r="BV32" s="843"/>
      <c r="BW32" s="843"/>
    </row>
    <row r="33" spans="1:50" s="819" customFormat="1" ht="15.5">
      <c r="A33" s="821"/>
      <c r="B33" s="843"/>
      <c r="C33" s="821"/>
      <c r="D33" s="843"/>
      <c r="E33" s="843"/>
      <c r="F33" s="843"/>
      <c r="G33" s="843"/>
      <c r="H33" s="843"/>
      <c r="I33" s="843"/>
      <c r="J33" s="843"/>
      <c r="K33" s="843"/>
      <c r="L33" s="843"/>
      <c r="M33" s="843"/>
      <c r="N33" s="843"/>
      <c r="O33" s="843"/>
      <c r="P33" s="843"/>
      <c r="Q33" s="843"/>
      <c r="R33" s="843"/>
      <c r="S33" s="843"/>
      <c r="T33" s="843"/>
      <c r="U33" s="843"/>
      <c r="V33" s="843"/>
      <c r="W33" s="843"/>
      <c r="X33" s="843"/>
      <c r="Y33" s="843"/>
      <c r="Z33" s="843"/>
      <c r="AA33" s="843"/>
      <c r="AB33" s="843"/>
      <c r="AC33" s="843"/>
      <c r="AD33" s="843"/>
      <c r="AE33" s="821"/>
      <c r="AF33" s="821"/>
      <c r="AG33" s="821"/>
      <c r="AH33" s="843"/>
      <c r="AI33" s="843"/>
      <c r="AJ33" s="843"/>
      <c r="AK33" s="843"/>
      <c r="AL33" s="843"/>
      <c r="AM33" s="843"/>
      <c r="AN33" s="843"/>
      <c r="AO33" s="843"/>
      <c r="AP33" s="843"/>
      <c r="AQ33" s="843"/>
      <c r="AR33" s="843"/>
      <c r="AS33" s="843"/>
      <c r="AT33" s="843"/>
      <c r="AU33" s="843"/>
      <c r="AV33" s="843"/>
      <c r="AW33" s="843"/>
      <c r="AX33" s="843"/>
    </row>
    <row r="34" spans="1:50" s="819" customFormat="1" ht="15.5">
      <c r="A34" s="821"/>
      <c r="B34" s="843"/>
      <c r="C34" s="821"/>
      <c r="D34" s="843"/>
      <c r="E34" s="843"/>
      <c r="F34" s="843"/>
      <c r="G34" s="843"/>
      <c r="H34" s="843"/>
      <c r="I34" s="843"/>
      <c r="J34" s="843"/>
      <c r="K34" s="843"/>
      <c r="L34" s="843"/>
      <c r="M34" s="843"/>
      <c r="N34" s="843"/>
      <c r="O34" s="843"/>
      <c r="P34" s="843"/>
      <c r="Q34" s="843"/>
      <c r="R34" s="843"/>
      <c r="S34" s="843"/>
      <c r="T34" s="843"/>
      <c r="U34" s="843"/>
      <c r="V34" s="843"/>
      <c r="W34" s="843"/>
      <c r="X34" s="843"/>
      <c r="Y34" s="843"/>
      <c r="Z34" s="843"/>
      <c r="AA34" s="843"/>
      <c r="AB34" s="843"/>
      <c r="AC34" s="843"/>
      <c r="AD34" s="843"/>
      <c r="AE34" s="821"/>
      <c r="AF34" s="821"/>
      <c r="AG34" s="821"/>
      <c r="AH34" s="843"/>
      <c r="AI34" s="843"/>
      <c r="AJ34" s="843"/>
      <c r="AK34" s="843"/>
      <c r="AL34" s="843"/>
      <c r="AM34" s="843"/>
      <c r="AN34" s="843"/>
      <c r="AO34" s="843"/>
      <c r="AP34" s="843"/>
      <c r="AQ34" s="843"/>
      <c r="AR34" s="843"/>
      <c r="AS34" s="843"/>
      <c r="AT34" s="843"/>
      <c r="AU34" s="843"/>
      <c r="AV34" s="843"/>
      <c r="AW34" s="843"/>
      <c r="AX34" s="843"/>
    </row>
    <row r="35" spans="1:50" s="819" customFormat="1" ht="15.5">
      <c r="A35" s="821"/>
      <c r="B35" s="843"/>
      <c r="C35" s="821"/>
      <c r="D35" s="843"/>
      <c r="E35" s="843"/>
      <c r="F35" s="843"/>
      <c r="G35" s="843"/>
      <c r="H35" s="843"/>
      <c r="I35" s="843"/>
      <c r="J35" s="843"/>
      <c r="K35" s="843"/>
      <c r="L35" s="843"/>
      <c r="M35" s="843"/>
      <c r="N35" s="843"/>
      <c r="O35" s="843"/>
      <c r="P35" s="843"/>
      <c r="Q35" s="843"/>
      <c r="R35" s="843"/>
      <c r="S35" s="843"/>
      <c r="T35" s="843"/>
      <c r="U35" s="843"/>
      <c r="V35" s="843"/>
      <c r="W35" s="843"/>
      <c r="X35" s="843"/>
      <c r="Y35" s="843"/>
      <c r="Z35" s="843"/>
      <c r="AA35" s="843"/>
      <c r="AB35" s="843"/>
      <c r="AC35" s="843"/>
      <c r="AD35" s="843"/>
      <c r="AE35" s="821"/>
      <c r="AF35" s="821"/>
      <c r="AG35" s="821"/>
      <c r="AH35" s="843"/>
      <c r="AI35" s="843"/>
      <c r="AJ35" s="843"/>
      <c r="AK35" s="843"/>
      <c r="AL35" s="843"/>
      <c r="AM35" s="843"/>
      <c r="AN35" s="843"/>
      <c r="AO35" s="843"/>
      <c r="AP35" s="843"/>
      <c r="AQ35" s="843"/>
      <c r="AR35" s="843"/>
      <c r="AS35" s="843"/>
      <c r="AT35" s="843"/>
      <c r="AU35" s="843"/>
      <c r="AV35" s="843"/>
      <c r="AW35" s="843"/>
      <c r="AX35" s="843"/>
    </row>
    <row r="36" spans="1:50" s="819" customFormat="1" ht="15.5">
      <c r="A36" s="821"/>
      <c r="B36" s="843"/>
      <c r="C36" s="821"/>
      <c r="D36" s="843"/>
      <c r="E36" s="843"/>
      <c r="F36" s="843"/>
      <c r="G36" s="843"/>
      <c r="H36" s="843"/>
      <c r="I36" s="843"/>
      <c r="J36" s="843"/>
      <c r="K36" s="843"/>
      <c r="L36" s="843"/>
      <c r="M36" s="843"/>
      <c r="N36" s="843"/>
      <c r="O36" s="843"/>
      <c r="P36" s="843"/>
      <c r="Q36" s="843"/>
      <c r="R36" s="843"/>
      <c r="S36" s="843"/>
      <c r="T36" s="843"/>
      <c r="U36" s="843"/>
      <c r="V36" s="843"/>
      <c r="W36" s="843"/>
      <c r="X36" s="843"/>
      <c r="Y36" s="843"/>
      <c r="Z36" s="843"/>
      <c r="AA36" s="843"/>
      <c r="AB36" s="843"/>
      <c r="AC36" s="843"/>
      <c r="AD36" s="843"/>
      <c r="AE36" s="821"/>
      <c r="AF36" s="821"/>
      <c r="AG36" s="821"/>
      <c r="AH36" s="843"/>
      <c r="AI36" s="843"/>
      <c r="AJ36" s="843"/>
      <c r="AK36" s="843"/>
      <c r="AL36" s="843"/>
      <c r="AM36" s="843"/>
      <c r="AN36" s="843"/>
      <c r="AO36" s="843"/>
      <c r="AP36" s="843"/>
      <c r="AQ36" s="843"/>
      <c r="AR36" s="843"/>
      <c r="AS36" s="843"/>
      <c r="AT36" s="843"/>
      <c r="AU36" s="843"/>
      <c r="AV36" s="843"/>
      <c r="AW36" s="843"/>
      <c r="AX36" s="843"/>
    </row>
    <row r="37" spans="1:50" s="819" customFormat="1" ht="15.5">
      <c r="A37" s="821"/>
      <c r="B37" s="843"/>
      <c r="C37" s="821"/>
      <c r="D37" s="843"/>
      <c r="E37" s="843"/>
      <c r="F37" s="843"/>
      <c r="G37" s="843"/>
      <c r="H37" s="843"/>
      <c r="I37" s="843"/>
      <c r="J37" s="843"/>
      <c r="K37" s="843"/>
      <c r="L37" s="843"/>
      <c r="M37" s="843"/>
      <c r="N37" s="843"/>
      <c r="O37" s="843"/>
      <c r="P37" s="843"/>
      <c r="Q37" s="843"/>
      <c r="R37" s="843"/>
      <c r="S37" s="843"/>
      <c r="T37" s="843"/>
      <c r="U37" s="843"/>
      <c r="V37" s="843"/>
      <c r="W37" s="843"/>
      <c r="X37" s="843"/>
      <c r="Y37" s="843"/>
      <c r="Z37" s="843"/>
      <c r="AA37" s="843"/>
      <c r="AB37" s="843"/>
      <c r="AC37" s="843"/>
      <c r="AD37" s="843"/>
      <c r="AE37" s="821"/>
      <c r="AF37" s="821"/>
      <c r="AG37" s="821"/>
      <c r="AH37" s="843"/>
      <c r="AI37" s="843"/>
      <c r="AJ37" s="843"/>
      <c r="AK37" s="843"/>
      <c r="AL37" s="843"/>
      <c r="AM37" s="843"/>
      <c r="AN37" s="843"/>
      <c r="AO37" s="843"/>
      <c r="AP37" s="843"/>
      <c r="AQ37" s="843"/>
      <c r="AR37" s="843"/>
      <c r="AS37" s="843"/>
      <c r="AT37" s="843"/>
      <c r="AU37" s="843"/>
      <c r="AV37" s="843"/>
      <c r="AW37" s="843"/>
      <c r="AX37" s="843"/>
    </row>
    <row r="38" spans="1:50" s="819" customFormat="1" ht="15.5">
      <c r="A38" s="821"/>
      <c r="B38" s="843"/>
      <c r="C38" s="821"/>
      <c r="D38" s="843"/>
      <c r="E38" s="843"/>
      <c r="F38" s="843"/>
      <c r="G38" s="843"/>
      <c r="H38" s="843"/>
      <c r="I38" s="843"/>
      <c r="J38" s="843"/>
      <c r="K38" s="843"/>
      <c r="L38" s="843"/>
      <c r="M38" s="843"/>
      <c r="N38" s="843"/>
      <c r="O38" s="843"/>
      <c r="P38" s="843"/>
      <c r="Q38" s="843"/>
      <c r="R38" s="843"/>
      <c r="S38" s="843"/>
      <c r="T38" s="843"/>
      <c r="U38" s="843"/>
      <c r="V38" s="843"/>
      <c r="W38" s="843"/>
      <c r="X38" s="843"/>
      <c r="Y38" s="843"/>
      <c r="Z38" s="843"/>
      <c r="AA38" s="843"/>
      <c r="AB38" s="843"/>
      <c r="AC38" s="843"/>
      <c r="AD38" s="843"/>
      <c r="AE38" s="821"/>
      <c r="AF38" s="821"/>
      <c r="AG38" s="821"/>
      <c r="AH38" s="843"/>
      <c r="AI38" s="843"/>
      <c r="AJ38" s="843"/>
      <c r="AK38" s="843"/>
      <c r="AL38" s="843"/>
      <c r="AM38" s="843"/>
      <c r="AN38" s="843"/>
      <c r="AO38" s="843"/>
      <c r="AP38" s="843"/>
      <c r="AQ38" s="843"/>
      <c r="AR38" s="843"/>
      <c r="AS38" s="843"/>
      <c r="AT38" s="843"/>
      <c r="AU38" s="843"/>
      <c r="AV38" s="843"/>
      <c r="AW38" s="843"/>
      <c r="AX38" s="843"/>
    </row>
    <row r="39" spans="1:50" s="819" customFormat="1" ht="15.5">
      <c r="A39" s="821"/>
      <c r="B39" s="843"/>
      <c r="C39" s="821"/>
      <c r="D39" s="843"/>
      <c r="E39" s="843"/>
      <c r="F39" s="843"/>
      <c r="G39" s="843"/>
      <c r="H39" s="843"/>
      <c r="I39" s="843"/>
      <c r="J39" s="843"/>
      <c r="K39" s="843"/>
      <c r="L39" s="843"/>
      <c r="M39" s="843"/>
      <c r="N39" s="843"/>
      <c r="O39" s="843"/>
      <c r="P39" s="843"/>
      <c r="Q39" s="843"/>
      <c r="R39" s="843"/>
      <c r="S39" s="843"/>
      <c r="T39" s="843"/>
      <c r="U39" s="843"/>
      <c r="V39" s="843"/>
      <c r="W39" s="843"/>
      <c r="X39" s="843"/>
      <c r="Y39" s="843"/>
      <c r="Z39" s="843"/>
      <c r="AA39" s="843"/>
      <c r="AB39" s="843"/>
      <c r="AC39" s="843"/>
      <c r="AD39" s="843"/>
      <c r="AE39" s="821"/>
      <c r="AF39" s="821"/>
      <c r="AG39" s="821"/>
      <c r="AH39" s="843"/>
      <c r="AI39" s="843"/>
      <c r="AJ39" s="843"/>
      <c r="AK39" s="843"/>
      <c r="AL39" s="843"/>
      <c r="AM39" s="843"/>
      <c r="AN39" s="843"/>
      <c r="AO39" s="843"/>
      <c r="AP39" s="843"/>
      <c r="AQ39" s="843"/>
      <c r="AR39" s="843"/>
      <c r="AS39" s="843"/>
      <c r="AT39" s="843"/>
      <c r="AU39" s="843"/>
      <c r="AV39" s="843"/>
      <c r="AW39" s="843"/>
      <c r="AX39" s="843"/>
    </row>
    <row r="40" spans="1:50" s="819" customFormat="1" ht="15.5">
      <c r="A40" s="821"/>
      <c r="B40" s="843"/>
      <c r="C40" s="821"/>
      <c r="D40" s="843"/>
      <c r="E40" s="843"/>
      <c r="F40" s="843"/>
      <c r="G40" s="843"/>
      <c r="H40" s="843"/>
      <c r="I40" s="843"/>
      <c r="J40" s="843"/>
      <c r="K40" s="843"/>
      <c r="L40" s="843"/>
      <c r="M40" s="843"/>
      <c r="N40" s="843"/>
      <c r="O40" s="843"/>
      <c r="P40" s="843"/>
      <c r="Q40" s="843"/>
      <c r="R40" s="843"/>
      <c r="S40" s="843"/>
      <c r="T40" s="843"/>
      <c r="U40" s="843"/>
      <c r="V40" s="843"/>
      <c r="W40" s="843"/>
      <c r="X40" s="843"/>
      <c r="Y40" s="843"/>
      <c r="Z40" s="843"/>
      <c r="AA40" s="843"/>
      <c r="AB40" s="843"/>
      <c r="AC40" s="843"/>
      <c r="AD40" s="843"/>
      <c r="AE40" s="821"/>
      <c r="AF40" s="821"/>
      <c r="AG40" s="821"/>
      <c r="AH40" s="843"/>
      <c r="AI40" s="843"/>
      <c r="AJ40" s="843"/>
      <c r="AK40" s="843"/>
      <c r="AL40" s="843"/>
      <c r="AM40" s="843"/>
      <c r="AN40" s="843"/>
      <c r="AO40" s="843"/>
      <c r="AP40" s="843"/>
      <c r="AQ40" s="843"/>
      <c r="AR40" s="843"/>
      <c r="AS40" s="843"/>
      <c r="AT40" s="843"/>
      <c r="AU40" s="843"/>
      <c r="AV40" s="843"/>
      <c r="AW40" s="843"/>
      <c r="AX40" s="843"/>
    </row>
    <row r="41" spans="1:50" s="819" customFormat="1" ht="15.5">
      <c r="A41" s="821"/>
      <c r="B41" s="843"/>
      <c r="C41" s="821"/>
      <c r="D41" s="843"/>
      <c r="E41" s="843"/>
      <c r="F41" s="843"/>
      <c r="G41" s="843"/>
      <c r="H41" s="843"/>
      <c r="I41" s="843"/>
      <c r="J41" s="843"/>
      <c r="K41" s="843"/>
      <c r="L41" s="843"/>
      <c r="M41" s="843"/>
      <c r="N41" s="843"/>
      <c r="O41" s="843"/>
      <c r="P41" s="843"/>
      <c r="Q41" s="843"/>
      <c r="R41" s="843"/>
      <c r="S41" s="843"/>
      <c r="T41" s="843"/>
      <c r="U41" s="843"/>
      <c r="V41" s="843"/>
      <c r="W41" s="843"/>
      <c r="X41" s="843"/>
      <c r="Y41" s="843"/>
      <c r="Z41" s="843"/>
      <c r="AA41" s="843"/>
      <c r="AB41" s="843"/>
      <c r="AC41" s="843"/>
      <c r="AD41" s="843"/>
      <c r="AE41" s="821"/>
      <c r="AF41" s="821"/>
      <c r="AG41" s="821"/>
      <c r="AH41" s="843"/>
      <c r="AI41" s="843"/>
      <c r="AJ41" s="843"/>
      <c r="AK41" s="843"/>
      <c r="AL41" s="843"/>
      <c r="AM41" s="843"/>
      <c r="AN41" s="843"/>
      <c r="AO41" s="843"/>
      <c r="AP41" s="843"/>
      <c r="AQ41" s="843"/>
      <c r="AR41" s="843"/>
      <c r="AS41" s="843"/>
      <c r="AT41" s="843"/>
      <c r="AU41" s="843"/>
      <c r="AV41" s="843"/>
      <c r="AW41" s="843"/>
      <c r="AX41" s="843"/>
    </row>
    <row r="42" spans="1:50" s="819" customFormat="1" ht="15.5">
      <c r="A42" s="821"/>
      <c r="B42" s="843"/>
      <c r="C42" s="821"/>
      <c r="D42" s="843"/>
      <c r="E42" s="843"/>
      <c r="F42" s="843"/>
      <c r="G42" s="843"/>
      <c r="H42" s="843"/>
      <c r="I42" s="843"/>
      <c r="J42" s="843"/>
      <c r="K42" s="843"/>
      <c r="L42" s="843"/>
      <c r="M42" s="843"/>
      <c r="N42" s="843"/>
      <c r="O42" s="843"/>
      <c r="P42" s="843"/>
      <c r="Q42" s="843"/>
      <c r="R42" s="843"/>
      <c r="S42" s="843"/>
      <c r="T42" s="843"/>
      <c r="U42" s="843"/>
      <c r="V42" s="843"/>
      <c r="W42" s="843"/>
      <c r="X42" s="843"/>
      <c r="Y42" s="843"/>
      <c r="Z42" s="843"/>
      <c r="AA42" s="843"/>
      <c r="AB42" s="843"/>
      <c r="AC42" s="843"/>
      <c r="AD42" s="843"/>
      <c r="AE42" s="821"/>
      <c r="AF42" s="821"/>
      <c r="AG42" s="821"/>
      <c r="AH42" s="843"/>
      <c r="AI42" s="843"/>
      <c r="AJ42" s="843"/>
      <c r="AK42" s="843"/>
      <c r="AL42" s="843"/>
      <c r="AM42" s="843"/>
      <c r="AN42" s="843"/>
      <c r="AO42" s="843"/>
      <c r="AP42" s="843"/>
      <c r="AQ42" s="843"/>
      <c r="AR42" s="843"/>
      <c r="AS42" s="843"/>
      <c r="AT42" s="843"/>
      <c r="AU42" s="843"/>
      <c r="AV42" s="843"/>
      <c r="AW42" s="843"/>
      <c r="AX42" s="843"/>
    </row>
    <row r="43" spans="1:50" s="818" customFormat="1" ht="15.5">
      <c r="A43" s="821"/>
      <c r="B43" s="822"/>
      <c r="C43" s="822"/>
      <c r="D43" s="822"/>
      <c r="E43" s="822"/>
      <c r="F43" s="822"/>
      <c r="G43" s="822"/>
      <c r="H43" s="822"/>
      <c r="I43" s="822"/>
      <c r="J43" s="822"/>
      <c r="K43" s="822"/>
      <c r="L43" s="822"/>
      <c r="M43" s="822"/>
      <c r="N43" s="822"/>
      <c r="O43" s="822"/>
      <c r="P43" s="822"/>
      <c r="Q43" s="822"/>
      <c r="R43" s="822"/>
      <c r="S43" s="822"/>
      <c r="T43" s="822"/>
      <c r="U43" s="822"/>
      <c r="V43" s="822"/>
      <c r="W43" s="822"/>
      <c r="X43" s="822"/>
      <c r="Y43" s="822"/>
      <c r="Z43" s="822"/>
      <c r="AA43" s="822"/>
      <c r="AB43" s="822"/>
      <c r="AC43" s="822"/>
      <c r="AD43" s="822"/>
      <c r="AE43" s="822"/>
      <c r="AF43" s="822"/>
      <c r="AG43" s="822"/>
      <c r="AH43" s="822"/>
      <c r="AI43" s="822"/>
      <c r="AJ43" s="822"/>
      <c r="AK43" s="822"/>
      <c r="AL43" s="822"/>
      <c r="AM43" s="822"/>
      <c r="AN43" s="822"/>
      <c r="AO43" s="822"/>
      <c r="AP43" s="822"/>
      <c r="AQ43" s="822"/>
      <c r="AR43" s="822"/>
      <c r="AS43" s="822"/>
      <c r="AT43" s="822"/>
      <c r="AU43" s="845"/>
      <c r="AV43" s="845"/>
      <c r="AW43" s="845"/>
      <c r="AX43" s="845"/>
    </row>
    <row r="44" spans="1:50" s="818" customFormat="1" ht="15.5">
      <c r="A44" s="821"/>
      <c r="B44" s="822"/>
      <c r="C44" s="822"/>
      <c r="D44" s="822"/>
      <c r="E44" s="822"/>
      <c r="F44" s="822"/>
      <c r="G44" s="822"/>
      <c r="H44" s="822"/>
      <c r="I44" s="822"/>
      <c r="J44" s="822"/>
      <c r="K44" s="822"/>
      <c r="L44" s="822"/>
      <c r="M44" s="822"/>
      <c r="N44" s="822"/>
      <c r="O44" s="822"/>
      <c r="P44" s="822"/>
      <c r="Q44" s="822"/>
      <c r="R44" s="822"/>
      <c r="S44" s="822"/>
      <c r="T44" s="822"/>
      <c r="U44" s="822"/>
      <c r="V44" s="822"/>
      <c r="W44" s="822"/>
      <c r="X44" s="822"/>
      <c r="Y44" s="822"/>
      <c r="Z44" s="822"/>
      <c r="AA44" s="822"/>
      <c r="AB44" s="822"/>
      <c r="AC44" s="822"/>
      <c r="AD44" s="822"/>
      <c r="AE44" s="822"/>
      <c r="AF44" s="822"/>
      <c r="AG44" s="822"/>
      <c r="AH44" s="822"/>
      <c r="AI44" s="822"/>
      <c r="AJ44" s="822"/>
      <c r="AK44" s="822"/>
      <c r="AL44" s="822"/>
      <c r="AM44" s="822"/>
      <c r="AN44" s="822"/>
      <c r="AO44" s="822"/>
      <c r="AP44" s="822"/>
      <c r="AQ44" s="822"/>
      <c r="AR44" s="822"/>
      <c r="AS44" s="822"/>
      <c r="AT44" s="822"/>
      <c r="AU44" s="822"/>
      <c r="AV44" s="822"/>
      <c r="AW44" s="822"/>
      <c r="AX44" s="822"/>
    </row>
    <row r="45" spans="1:50" s="818" customFormat="1" ht="15.5">
      <c r="A45" s="821"/>
      <c r="B45" s="822"/>
      <c r="C45" s="822"/>
      <c r="D45" s="822"/>
      <c r="E45" s="822"/>
      <c r="F45" s="822"/>
      <c r="G45" s="822"/>
      <c r="H45" s="822"/>
      <c r="I45" s="822"/>
      <c r="J45" s="822"/>
      <c r="K45" s="822"/>
      <c r="L45" s="822"/>
      <c r="M45" s="822"/>
      <c r="N45" s="822"/>
      <c r="O45" s="822"/>
      <c r="P45" s="822"/>
      <c r="Q45" s="822"/>
      <c r="R45" s="822"/>
      <c r="S45" s="822"/>
      <c r="T45" s="822"/>
      <c r="U45" s="822"/>
      <c r="V45" s="822"/>
      <c r="W45" s="822"/>
      <c r="X45" s="822"/>
      <c r="Y45" s="822"/>
      <c r="Z45" s="822"/>
      <c r="AA45" s="822"/>
      <c r="AB45" s="822"/>
      <c r="AC45" s="822"/>
      <c r="AD45" s="822"/>
      <c r="AE45" s="822"/>
      <c r="AF45" s="822"/>
      <c r="AG45" s="822"/>
      <c r="AH45" s="822"/>
      <c r="AI45" s="822"/>
      <c r="AJ45" s="822"/>
      <c r="AK45" s="822"/>
      <c r="AL45" s="822"/>
      <c r="AM45" s="822"/>
      <c r="AN45" s="822"/>
      <c r="AO45" s="822"/>
      <c r="AP45" s="822"/>
      <c r="AQ45" s="822"/>
      <c r="AR45" s="822"/>
      <c r="AS45" s="822"/>
      <c r="AT45" s="822"/>
      <c r="AU45" s="822"/>
      <c r="AV45" s="822"/>
      <c r="AW45" s="822"/>
      <c r="AX45" s="822"/>
    </row>
    <row r="46" spans="1:50" s="818" customFormat="1" ht="15.5">
      <c r="A46" s="821"/>
      <c r="B46" s="822"/>
      <c r="C46" s="822"/>
      <c r="D46" s="822"/>
      <c r="E46" s="822"/>
      <c r="F46" s="822"/>
      <c r="G46" s="822"/>
      <c r="H46" s="822"/>
      <c r="I46" s="822"/>
      <c r="J46" s="822"/>
      <c r="K46" s="822"/>
      <c r="L46" s="822"/>
      <c r="M46" s="822"/>
      <c r="N46" s="822"/>
      <c r="O46" s="822"/>
      <c r="P46" s="822"/>
      <c r="Q46" s="822"/>
      <c r="R46" s="822"/>
      <c r="S46" s="822"/>
      <c r="T46" s="822"/>
      <c r="U46" s="822"/>
      <c r="V46" s="822"/>
      <c r="W46" s="822"/>
      <c r="X46" s="822"/>
      <c r="Y46" s="822"/>
      <c r="Z46" s="822"/>
      <c r="AA46" s="822"/>
      <c r="AB46" s="822"/>
      <c r="AC46" s="822"/>
      <c r="AD46" s="822"/>
      <c r="AE46" s="822"/>
      <c r="AF46" s="822"/>
      <c r="AG46" s="822"/>
      <c r="AH46" s="822"/>
      <c r="AI46" s="822"/>
      <c r="AJ46" s="822"/>
      <c r="AK46" s="822"/>
      <c r="AL46" s="822"/>
      <c r="AM46" s="822"/>
      <c r="AN46" s="822"/>
      <c r="AO46" s="822"/>
      <c r="AP46" s="822"/>
      <c r="AQ46" s="822"/>
      <c r="AR46" s="822"/>
      <c r="AS46" s="822"/>
      <c r="AT46" s="822"/>
      <c r="AU46" s="822"/>
      <c r="AV46" s="822"/>
      <c r="AW46" s="822"/>
      <c r="AX46" s="822"/>
    </row>
    <row r="47" spans="1:50" s="818" customFormat="1" ht="15.5">
      <c r="A47" s="821"/>
      <c r="B47" s="822"/>
      <c r="C47" s="822"/>
      <c r="D47" s="822"/>
      <c r="E47" s="822"/>
      <c r="F47" s="822"/>
      <c r="G47" s="822"/>
      <c r="H47" s="822"/>
      <c r="I47" s="822"/>
      <c r="J47" s="822"/>
      <c r="K47" s="822"/>
      <c r="L47" s="822"/>
      <c r="M47" s="822"/>
      <c r="N47" s="822"/>
      <c r="O47" s="822"/>
      <c r="P47" s="822"/>
      <c r="Q47" s="822"/>
      <c r="R47" s="822"/>
      <c r="S47" s="822"/>
      <c r="T47" s="822"/>
      <c r="U47" s="822"/>
      <c r="V47" s="822"/>
      <c r="W47" s="822"/>
      <c r="X47" s="822"/>
      <c r="Y47" s="822"/>
      <c r="Z47" s="822"/>
      <c r="AA47" s="822"/>
      <c r="AB47" s="822"/>
      <c r="AC47" s="822"/>
      <c r="AD47" s="822"/>
      <c r="AE47" s="822"/>
      <c r="AF47" s="822"/>
      <c r="AG47" s="822"/>
      <c r="AH47" s="822"/>
      <c r="AI47" s="822"/>
      <c r="AJ47" s="822"/>
      <c r="AK47" s="822"/>
      <c r="AL47" s="822"/>
      <c r="AM47" s="822"/>
      <c r="AN47" s="822"/>
      <c r="AO47" s="822"/>
      <c r="AP47" s="822"/>
      <c r="AQ47" s="822"/>
      <c r="AR47" s="822"/>
      <c r="AS47" s="822"/>
      <c r="AT47" s="822"/>
      <c r="AU47" s="822"/>
      <c r="AV47" s="822"/>
      <c r="AW47" s="822"/>
      <c r="AX47" s="822"/>
    </row>
    <row r="48" spans="1:50" s="818" customFormat="1" ht="15.5">
      <c r="A48" s="821"/>
      <c r="B48" s="822"/>
      <c r="C48" s="822"/>
      <c r="D48" s="822"/>
      <c r="E48" s="822"/>
      <c r="F48" s="822"/>
      <c r="G48" s="822"/>
      <c r="H48" s="822"/>
      <c r="I48" s="822"/>
      <c r="J48" s="822"/>
      <c r="K48" s="822"/>
      <c r="L48" s="822"/>
      <c r="M48" s="822"/>
      <c r="N48" s="822"/>
      <c r="O48" s="822"/>
      <c r="P48" s="822"/>
      <c r="Q48" s="822"/>
      <c r="R48" s="822"/>
      <c r="S48" s="822"/>
      <c r="T48" s="822"/>
      <c r="U48" s="822"/>
      <c r="V48" s="822"/>
      <c r="W48" s="822"/>
      <c r="X48" s="822"/>
      <c r="Y48" s="822"/>
      <c r="Z48" s="822"/>
      <c r="AA48" s="822"/>
      <c r="AB48" s="822"/>
      <c r="AC48" s="822"/>
      <c r="AD48" s="822"/>
      <c r="AE48" s="822"/>
      <c r="AF48" s="822"/>
      <c r="AG48" s="822"/>
      <c r="AH48" s="822"/>
      <c r="AI48" s="822"/>
      <c r="AJ48" s="822"/>
      <c r="AK48" s="822"/>
      <c r="AL48" s="822"/>
      <c r="AM48" s="822"/>
      <c r="AN48" s="822"/>
      <c r="AO48" s="822"/>
      <c r="AP48" s="822"/>
      <c r="AQ48" s="822"/>
      <c r="AR48" s="822"/>
      <c r="AS48" s="822"/>
      <c r="AT48" s="822"/>
      <c r="AU48" s="822"/>
      <c r="AV48" s="822"/>
      <c r="AW48" s="822"/>
      <c r="AX48" s="822"/>
    </row>
    <row r="49" spans="1:50" s="818" customFormat="1" ht="15.5">
      <c r="A49" s="845"/>
      <c r="B49" s="822"/>
      <c r="C49" s="822"/>
      <c r="D49" s="822"/>
      <c r="E49" s="822"/>
      <c r="F49" s="822"/>
      <c r="G49" s="822"/>
      <c r="H49" s="822"/>
      <c r="I49" s="822"/>
      <c r="J49" s="822"/>
      <c r="K49" s="822"/>
      <c r="L49" s="822"/>
      <c r="M49" s="822"/>
      <c r="N49" s="822"/>
      <c r="O49" s="822"/>
      <c r="P49" s="822"/>
      <c r="Q49" s="822"/>
      <c r="R49" s="822"/>
      <c r="S49" s="822"/>
      <c r="T49" s="822"/>
      <c r="U49" s="822"/>
      <c r="V49" s="822"/>
      <c r="W49" s="822"/>
      <c r="X49" s="822"/>
      <c r="Y49" s="822"/>
      <c r="Z49" s="822"/>
      <c r="AA49" s="822"/>
      <c r="AB49" s="822"/>
      <c r="AC49" s="822"/>
      <c r="AD49" s="822"/>
      <c r="AE49" s="822"/>
      <c r="AF49" s="822"/>
      <c r="AG49" s="822"/>
      <c r="AH49" s="822"/>
      <c r="AI49" s="822"/>
      <c r="AJ49" s="822"/>
      <c r="AK49" s="822"/>
      <c r="AL49" s="822"/>
      <c r="AM49" s="822"/>
      <c r="AN49" s="822"/>
      <c r="AO49" s="822"/>
      <c r="AP49" s="822"/>
      <c r="AQ49" s="822"/>
      <c r="AR49" s="822"/>
      <c r="AS49" s="822"/>
      <c r="AT49" s="822"/>
      <c r="AU49" s="822"/>
      <c r="AV49" s="822"/>
      <c r="AW49" s="822"/>
      <c r="AX49" s="822"/>
    </row>
    <row r="50" spans="1:50" ht="15.5">
      <c r="A50" s="843"/>
      <c r="F50" s="605"/>
      <c r="G50" s="605"/>
      <c r="H50" s="605"/>
      <c r="I50" s="605"/>
      <c r="J50" s="605"/>
      <c r="K50" s="605"/>
      <c r="L50" s="605"/>
      <c r="M50" s="605"/>
      <c r="N50" s="605"/>
      <c r="O50" s="605"/>
      <c r="P50" s="605"/>
      <c r="Q50" s="605"/>
      <c r="R50" s="605"/>
      <c r="S50" s="605"/>
      <c r="T50" s="605"/>
      <c r="U50" s="605"/>
      <c r="V50" s="605"/>
      <c r="W50" s="605"/>
      <c r="X50" s="605"/>
      <c r="Y50" s="605"/>
      <c r="Z50" s="605"/>
      <c r="AA50" s="605"/>
      <c r="AB50" s="605"/>
      <c r="AC50" s="605"/>
      <c r="AD50" s="605"/>
      <c r="AE50" s="605"/>
      <c r="AF50" s="605"/>
      <c r="AG50" s="605"/>
      <c r="AH50" s="605"/>
      <c r="AI50" s="605"/>
      <c r="AJ50" s="605"/>
      <c r="AK50" s="605"/>
      <c r="AL50" s="605"/>
      <c r="AM50" s="605"/>
      <c r="AN50" s="605"/>
      <c r="AO50" s="605"/>
      <c r="AP50" s="605"/>
      <c r="AQ50" s="605"/>
      <c r="AR50" s="605"/>
      <c r="AS50" s="605"/>
      <c r="AT50" s="605"/>
      <c r="AU50" s="844"/>
      <c r="AV50" s="844"/>
      <c r="AW50" s="844"/>
      <c r="AX50" s="844"/>
    </row>
    <row r="51" spans="1:50" ht="15.5">
      <c r="A51" s="843"/>
      <c r="F51" s="605"/>
      <c r="G51" s="605"/>
      <c r="H51" s="605"/>
      <c r="I51" s="605"/>
      <c r="J51" s="605"/>
      <c r="K51" s="605"/>
      <c r="L51" s="605"/>
      <c r="M51" s="605"/>
      <c r="N51" s="605"/>
      <c r="O51" s="605"/>
      <c r="P51" s="605"/>
      <c r="Q51" s="605"/>
      <c r="R51" s="605"/>
      <c r="S51" s="605"/>
      <c r="T51" s="605"/>
      <c r="U51" s="605"/>
      <c r="V51" s="605"/>
      <c r="W51" s="605"/>
      <c r="X51" s="605"/>
      <c r="Y51" s="605"/>
      <c r="Z51" s="605"/>
      <c r="AA51" s="605"/>
      <c r="AB51" s="605"/>
      <c r="AC51" s="605"/>
      <c r="AD51" s="605"/>
      <c r="AE51" s="605"/>
      <c r="AF51" s="605"/>
      <c r="AG51" s="605"/>
      <c r="AH51" s="605"/>
      <c r="AI51" s="605"/>
      <c r="AJ51" s="605"/>
      <c r="AK51" s="605"/>
      <c r="AL51" s="605"/>
      <c r="AM51" s="605"/>
      <c r="AN51" s="605"/>
      <c r="AO51" s="605"/>
      <c r="AP51" s="605"/>
      <c r="AQ51" s="605"/>
      <c r="AR51" s="605"/>
      <c r="AS51" s="605"/>
      <c r="AT51" s="605"/>
      <c r="AU51" s="844"/>
      <c r="AV51" s="844"/>
      <c r="AW51" s="844"/>
      <c r="AX51" s="844"/>
    </row>
    <row r="52" spans="1:50" ht="15.5">
      <c r="A52" s="843"/>
      <c r="F52" s="605"/>
      <c r="G52" s="605"/>
      <c r="H52" s="605"/>
      <c r="I52" s="605"/>
      <c r="J52" s="605"/>
      <c r="K52" s="605"/>
      <c r="L52" s="605"/>
      <c r="M52" s="605"/>
      <c r="N52" s="605"/>
      <c r="O52" s="605"/>
      <c r="P52" s="605"/>
      <c r="Q52" s="605"/>
      <c r="R52" s="605"/>
      <c r="S52" s="605"/>
      <c r="T52" s="605"/>
      <c r="U52" s="605"/>
      <c r="V52" s="605"/>
      <c r="W52" s="605"/>
      <c r="X52" s="605"/>
      <c r="Y52" s="605"/>
      <c r="Z52" s="605"/>
      <c r="AA52" s="605"/>
      <c r="AB52" s="605"/>
      <c r="AC52" s="605"/>
      <c r="AD52" s="605"/>
      <c r="AE52" s="605"/>
      <c r="AF52" s="605"/>
      <c r="AG52" s="605"/>
      <c r="AH52" s="605"/>
      <c r="AI52" s="605"/>
      <c r="AJ52" s="605"/>
      <c r="AK52" s="605"/>
      <c r="AL52" s="605"/>
      <c r="AM52" s="605"/>
      <c r="AN52" s="605"/>
      <c r="AO52" s="605"/>
      <c r="AP52" s="605"/>
      <c r="AQ52" s="605"/>
      <c r="AR52" s="605"/>
      <c r="AS52" s="605"/>
      <c r="AT52" s="605"/>
      <c r="AU52" s="844"/>
      <c r="AV52" s="844"/>
      <c r="AW52" s="844"/>
      <c r="AX52" s="844"/>
    </row>
    <row r="53" spans="1:50" ht="15.5">
      <c r="A53" s="843"/>
      <c r="F53" s="605"/>
      <c r="G53" s="605"/>
      <c r="H53" s="605"/>
      <c r="I53" s="605"/>
      <c r="J53" s="605"/>
      <c r="K53" s="605"/>
      <c r="L53" s="605"/>
      <c r="M53" s="605"/>
      <c r="N53" s="605"/>
      <c r="O53" s="605"/>
      <c r="P53" s="605"/>
      <c r="Q53" s="605"/>
      <c r="R53" s="605"/>
      <c r="S53" s="605"/>
      <c r="T53" s="605"/>
      <c r="U53" s="605"/>
      <c r="V53" s="605"/>
      <c r="W53" s="605"/>
      <c r="X53" s="605"/>
      <c r="Y53" s="605"/>
      <c r="Z53" s="605"/>
      <c r="AA53" s="605"/>
      <c r="AB53" s="605"/>
      <c r="AC53" s="605"/>
      <c r="AD53" s="605"/>
      <c r="AE53" s="605"/>
      <c r="AF53" s="605"/>
      <c r="AG53" s="605"/>
      <c r="AH53" s="605"/>
      <c r="AI53" s="605"/>
      <c r="AJ53" s="605"/>
      <c r="AK53" s="605"/>
      <c r="AL53" s="605"/>
      <c r="AM53" s="605"/>
      <c r="AN53" s="605"/>
      <c r="AO53" s="605"/>
      <c r="AP53" s="605"/>
      <c r="AQ53" s="605"/>
      <c r="AR53" s="605"/>
      <c r="AS53" s="605"/>
      <c r="AT53" s="605"/>
      <c r="AU53" s="844"/>
      <c r="AV53" s="844"/>
      <c r="AW53" s="844"/>
      <c r="AX53" s="844"/>
    </row>
    <row r="54" spans="1:50" ht="15.5">
      <c r="A54" s="843"/>
      <c r="F54" s="605"/>
      <c r="G54" s="605"/>
      <c r="H54" s="605"/>
      <c r="I54" s="605"/>
      <c r="J54" s="605"/>
      <c r="K54" s="605"/>
      <c r="L54" s="605"/>
      <c r="M54" s="605"/>
      <c r="N54" s="605"/>
      <c r="O54" s="605"/>
      <c r="P54" s="605"/>
      <c r="Q54" s="605"/>
      <c r="R54" s="605"/>
      <c r="S54" s="605"/>
      <c r="T54" s="605"/>
      <c r="U54" s="605"/>
      <c r="V54" s="605"/>
      <c r="W54" s="605"/>
      <c r="X54" s="605"/>
      <c r="Y54" s="605"/>
      <c r="Z54" s="605"/>
      <c r="AA54" s="605"/>
      <c r="AB54" s="605"/>
      <c r="AC54" s="605"/>
      <c r="AD54" s="605"/>
      <c r="AE54" s="605"/>
      <c r="AF54" s="605"/>
      <c r="AG54" s="605"/>
      <c r="AH54" s="605"/>
      <c r="AI54" s="605"/>
      <c r="AJ54" s="605"/>
      <c r="AK54" s="605"/>
      <c r="AL54" s="605"/>
      <c r="AM54" s="605"/>
      <c r="AN54" s="605"/>
      <c r="AO54" s="605"/>
      <c r="AP54" s="605"/>
      <c r="AQ54" s="605"/>
      <c r="AR54" s="605"/>
      <c r="AS54" s="605"/>
      <c r="AT54" s="605"/>
      <c r="AU54" s="844"/>
      <c r="AV54" s="844"/>
      <c r="AW54" s="844"/>
      <c r="AX54" s="844"/>
    </row>
    <row r="55" spans="1:50" ht="15.5">
      <c r="A55" s="843"/>
      <c r="F55" s="605"/>
      <c r="G55" s="605"/>
      <c r="H55" s="605"/>
      <c r="I55" s="605"/>
      <c r="J55" s="605"/>
      <c r="K55" s="605"/>
      <c r="L55" s="605"/>
      <c r="M55" s="605"/>
      <c r="N55" s="605"/>
      <c r="O55" s="605"/>
      <c r="P55" s="605"/>
      <c r="Q55" s="605"/>
      <c r="R55" s="605"/>
      <c r="S55" s="605"/>
      <c r="T55" s="605"/>
      <c r="U55" s="605"/>
      <c r="V55" s="605"/>
      <c r="W55" s="605"/>
      <c r="X55" s="605"/>
      <c r="Y55" s="605"/>
      <c r="Z55" s="605"/>
      <c r="AA55" s="605"/>
      <c r="AB55" s="605"/>
      <c r="AC55" s="605"/>
      <c r="AD55" s="605"/>
      <c r="AE55" s="605"/>
      <c r="AF55" s="605"/>
      <c r="AG55" s="605"/>
      <c r="AH55" s="605"/>
      <c r="AI55" s="605"/>
      <c r="AJ55" s="605"/>
      <c r="AK55" s="605"/>
      <c r="AL55" s="605"/>
      <c r="AM55" s="605"/>
      <c r="AN55" s="605"/>
      <c r="AO55" s="605"/>
      <c r="AP55" s="605"/>
      <c r="AQ55" s="605"/>
      <c r="AR55" s="605"/>
      <c r="AS55" s="605"/>
      <c r="AT55" s="605"/>
      <c r="AU55" s="844"/>
      <c r="AV55" s="844"/>
      <c r="AW55" s="844"/>
      <c r="AX55" s="844"/>
    </row>
    <row r="56" spans="1:50" ht="15.5">
      <c r="A56" s="843"/>
      <c r="F56" s="605"/>
      <c r="G56" s="605"/>
      <c r="H56" s="605"/>
      <c r="I56" s="605"/>
      <c r="J56" s="605"/>
      <c r="K56" s="605"/>
      <c r="L56" s="605"/>
      <c r="M56" s="605"/>
      <c r="N56" s="605"/>
      <c r="O56" s="605"/>
      <c r="P56" s="605"/>
      <c r="Q56" s="605"/>
      <c r="R56" s="605"/>
      <c r="S56" s="605"/>
      <c r="T56" s="605"/>
      <c r="U56" s="605"/>
      <c r="V56" s="605"/>
      <c r="W56" s="605"/>
      <c r="X56" s="605"/>
      <c r="Y56" s="605"/>
      <c r="Z56" s="605"/>
      <c r="AA56" s="605"/>
      <c r="AB56" s="605"/>
      <c r="AC56" s="605"/>
      <c r="AD56" s="605"/>
      <c r="AE56" s="605"/>
      <c r="AF56" s="605"/>
      <c r="AG56" s="605"/>
      <c r="AH56" s="605"/>
      <c r="AI56" s="605"/>
      <c r="AJ56" s="605"/>
      <c r="AK56" s="605"/>
      <c r="AL56" s="605"/>
      <c r="AM56" s="605"/>
      <c r="AN56" s="605"/>
      <c r="AO56" s="605"/>
      <c r="AP56" s="605"/>
      <c r="AQ56" s="605"/>
      <c r="AR56" s="605"/>
      <c r="AS56" s="605"/>
      <c r="AT56" s="605"/>
      <c r="AU56" s="844"/>
      <c r="AV56" s="844"/>
      <c r="AW56" s="844"/>
      <c r="AX56" s="844"/>
    </row>
    <row r="57" spans="1:50" ht="15.5">
      <c r="A57" s="843"/>
      <c r="F57" s="605"/>
      <c r="G57" s="605"/>
      <c r="H57" s="605"/>
      <c r="I57" s="605"/>
      <c r="J57" s="605"/>
      <c r="K57" s="605"/>
      <c r="L57" s="605"/>
      <c r="M57" s="605"/>
      <c r="N57" s="605"/>
      <c r="O57" s="605"/>
      <c r="P57" s="605"/>
      <c r="Q57" s="605"/>
      <c r="R57" s="605"/>
      <c r="S57" s="605"/>
      <c r="T57" s="605"/>
      <c r="U57" s="605"/>
      <c r="V57" s="605"/>
      <c r="W57" s="605"/>
      <c r="X57" s="605"/>
      <c r="Y57" s="605"/>
      <c r="Z57" s="605"/>
      <c r="AA57" s="605"/>
      <c r="AB57" s="605"/>
      <c r="AC57" s="605"/>
      <c r="AD57" s="605"/>
      <c r="AE57" s="605"/>
      <c r="AF57" s="605"/>
      <c r="AG57" s="605"/>
      <c r="AH57" s="605"/>
      <c r="AI57" s="605"/>
      <c r="AJ57" s="605"/>
      <c r="AK57" s="605"/>
      <c r="AL57" s="605"/>
      <c r="AM57" s="605"/>
      <c r="AN57" s="605"/>
      <c r="AO57" s="605"/>
      <c r="AP57" s="605"/>
      <c r="AQ57" s="605"/>
      <c r="AR57" s="605"/>
      <c r="AS57" s="605"/>
      <c r="AT57" s="605"/>
      <c r="AU57" s="844"/>
      <c r="AV57" s="844"/>
      <c r="AW57" s="844"/>
      <c r="AX57" s="844"/>
    </row>
    <row r="58" spans="1:50" ht="15.5">
      <c r="A58" s="843"/>
      <c r="F58" s="605"/>
      <c r="G58" s="605"/>
      <c r="H58" s="605"/>
      <c r="I58" s="605"/>
      <c r="J58" s="605"/>
      <c r="K58" s="605"/>
      <c r="L58" s="605"/>
      <c r="M58" s="605"/>
      <c r="N58" s="605"/>
      <c r="O58" s="605"/>
      <c r="P58" s="605"/>
      <c r="Q58" s="605"/>
      <c r="R58" s="605"/>
      <c r="S58" s="605"/>
      <c r="T58" s="605"/>
      <c r="U58" s="605"/>
      <c r="V58" s="605"/>
      <c r="W58" s="605"/>
      <c r="X58" s="605"/>
      <c r="Y58" s="605"/>
      <c r="Z58" s="605"/>
      <c r="AA58" s="605"/>
      <c r="AB58" s="605"/>
      <c r="AC58" s="605"/>
      <c r="AD58" s="605"/>
      <c r="AE58" s="605"/>
      <c r="AF58" s="605"/>
      <c r="AG58" s="605"/>
      <c r="AH58" s="605"/>
      <c r="AI58" s="605"/>
      <c r="AJ58" s="605"/>
      <c r="AK58" s="605"/>
      <c r="AL58" s="605"/>
      <c r="AM58" s="605"/>
      <c r="AN58" s="605"/>
      <c r="AO58" s="605"/>
      <c r="AP58" s="605"/>
      <c r="AQ58" s="605"/>
      <c r="AR58" s="605"/>
      <c r="AS58" s="605"/>
      <c r="AT58" s="605"/>
      <c r="AU58" s="844"/>
      <c r="AV58" s="844"/>
      <c r="AW58" s="844"/>
      <c r="AX58" s="844"/>
    </row>
    <row r="59" spans="1:50" ht="15.5">
      <c r="A59" s="843"/>
      <c r="F59" s="605"/>
      <c r="G59" s="605"/>
      <c r="H59" s="605"/>
      <c r="I59" s="605"/>
      <c r="J59" s="605"/>
      <c r="K59" s="605"/>
      <c r="L59" s="605"/>
      <c r="M59" s="605"/>
      <c r="N59" s="605"/>
      <c r="O59" s="605"/>
      <c r="P59" s="605"/>
      <c r="Q59" s="605"/>
      <c r="R59" s="605"/>
      <c r="S59" s="605"/>
      <c r="T59" s="605"/>
      <c r="U59" s="605"/>
      <c r="V59" s="605"/>
      <c r="W59" s="605"/>
      <c r="X59" s="605"/>
      <c r="Y59" s="605"/>
      <c r="Z59" s="605"/>
      <c r="AA59" s="605"/>
      <c r="AB59" s="605"/>
      <c r="AC59" s="605"/>
      <c r="AD59" s="605"/>
      <c r="AE59" s="605"/>
      <c r="AF59" s="605"/>
      <c r="AG59" s="605"/>
      <c r="AH59" s="605"/>
      <c r="AI59" s="605"/>
      <c r="AJ59" s="605"/>
      <c r="AK59" s="605"/>
      <c r="AL59" s="605"/>
      <c r="AM59" s="605"/>
      <c r="AN59" s="605"/>
      <c r="AO59" s="605"/>
      <c r="AP59" s="605"/>
      <c r="AQ59" s="605"/>
      <c r="AR59" s="605"/>
      <c r="AS59" s="605"/>
      <c r="AT59" s="605"/>
      <c r="AU59" s="844"/>
      <c r="AV59" s="844"/>
      <c r="AW59" s="844"/>
      <c r="AX59" s="844"/>
    </row>
    <row r="60" spans="1:50" ht="15.5">
      <c r="A60" s="843"/>
      <c r="F60" s="605"/>
      <c r="G60" s="605"/>
      <c r="H60" s="605"/>
      <c r="I60" s="605"/>
      <c r="J60" s="605"/>
      <c r="K60" s="605"/>
      <c r="L60" s="605"/>
      <c r="M60" s="605"/>
      <c r="N60" s="605"/>
      <c r="O60" s="605"/>
      <c r="P60" s="605"/>
      <c r="Q60" s="605"/>
      <c r="R60" s="605"/>
      <c r="S60" s="605"/>
      <c r="T60" s="605"/>
      <c r="U60" s="605"/>
      <c r="V60" s="605"/>
      <c r="W60" s="605"/>
      <c r="X60" s="605"/>
      <c r="Y60" s="605"/>
      <c r="Z60" s="605"/>
      <c r="AA60" s="605"/>
      <c r="AB60" s="605"/>
      <c r="AC60" s="605"/>
      <c r="AD60" s="605"/>
      <c r="AE60" s="605"/>
      <c r="AF60" s="605"/>
      <c r="AG60" s="605"/>
      <c r="AH60" s="605"/>
      <c r="AI60" s="605"/>
      <c r="AJ60" s="605"/>
      <c r="AK60" s="605"/>
      <c r="AL60" s="605"/>
      <c r="AM60" s="605"/>
      <c r="AN60" s="605"/>
      <c r="AO60" s="605"/>
      <c r="AP60" s="605"/>
      <c r="AQ60" s="605"/>
      <c r="AR60" s="605"/>
      <c r="AS60" s="605"/>
      <c r="AT60" s="605"/>
      <c r="AU60" s="844"/>
      <c r="AV60" s="844"/>
      <c r="AW60" s="844"/>
      <c r="AX60" s="844"/>
    </row>
    <row r="61" spans="1:50" ht="15.5">
      <c r="A61" s="843"/>
      <c r="F61" s="605"/>
      <c r="G61" s="605"/>
      <c r="H61" s="605"/>
      <c r="I61" s="605"/>
      <c r="J61" s="605"/>
      <c r="K61" s="605"/>
      <c r="L61" s="605"/>
      <c r="M61" s="605"/>
      <c r="N61" s="605"/>
      <c r="O61" s="605"/>
      <c r="P61" s="605"/>
      <c r="Q61" s="605"/>
      <c r="R61" s="605"/>
      <c r="S61" s="605"/>
      <c r="T61" s="605"/>
      <c r="U61" s="605"/>
      <c r="V61" s="605"/>
      <c r="W61" s="605"/>
      <c r="X61" s="605"/>
      <c r="Y61" s="605"/>
      <c r="Z61" s="605"/>
      <c r="AA61" s="605"/>
      <c r="AB61" s="605"/>
      <c r="AC61" s="605"/>
      <c r="AD61" s="605"/>
      <c r="AE61" s="605"/>
      <c r="AF61" s="605"/>
      <c r="AG61" s="605"/>
      <c r="AH61" s="605"/>
      <c r="AI61" s="605"/>
      <c r="AJ61" s="605"/>
      <c r="AK61" s="605"/>
      <c r="AL61" s="605"/>
      <c r="AM61" s="605"/>
      <c r="AN61" s="605"/>
      <c r="AO61" s="605"/>
      <c r="AP61" s="605"/>
      <c r="AQ61" s="605"/>
      <c r="AR61" s="605"/>
      <c r="AS61" s="605"/>
      <c r="AT61" s="605"/>
      <c r="AU61" s="844"/>
      <c r="AV61" s="844"/>
      <c r="AW61" s="844"/>
      <c r="AX61" s="844"/>
    </row>
    <row r="62" spans="1:50" ht="15.5">
      <c r="A62" s="843"/>
      <c r="F62" s="605"/>
      <c r="G62" s="605"/>
      <c r="H62" s="605"/>
      <c r="I62" s="605"/>
      <c r="J62" s="605"/>
      <c r="K62" s="605"/>
      <c r="L62" s="605"/>
      <c r="M62" s="605"/>
      <c r="N62" s="605"/>
      <c r="O62" s="605"/>
      <c r="P62" s="605"/>
      <c r="Q62" s="605"/>
      <c r="R62" s="605"/>
      <c r="S62" s="605"/>
      <c r="T62" s="605"/>
      <c r="U62" s="605"/>
      <c r="V62" s="605"/>
      <c r="W62" s="605"/>
      <c r="X62" s="605"/>
      <c r="Y62" s="605"/>
      <c r="Z62" s="605"/>
      <c r="AA62" s="605"/>
      <c r="AB62" s="605"/>
      <c r="AC62" s="605"/>
      <c r="AD62" s="605"/>
      <c r="AE62" s="605"/>
      <c r="AF62" s="605"/>
      <c r="AG62" s="605"/>
      <c r="AH62" s="605"/>
      <c r="AI62" s="605"/>
      <c r="AJ62" s="605"/>
      <c r="AK62" s="605"/>
      <c r="AL62" s="605"/>
      <c r="AM62" s="605"/>
      <c r="AN62" s="605"/>
      <c r="AO62" s="605"/>
      <c r="AP62" s="605"/>
      <c r="AQ62" s="605"/>
      <c r="AR62" s="605"/>
      <c r="AS62" s="605"/>
      <c r="AT62" s="605"/>
      <c r="AU62" s="844"/>
      <c r="AV62" s="844"/>
      <c r="AW62" s="844"/>
      <c r="AX62" s="844"/>
    </row>
    <row r="63" spans="1:50" ht="15.5">
      <c r="A63" s="843"/>
      <c r="F63" s="605"/>
      <c r="G63" s="605"/>
      <c r="H63" s="605"/>
      <c r="I63" s="605"/>
      <c r="J63" s="605"/>
      <c r="K63" s="605"/>
      <c r="L63" s="605"/>
      <c r="M63" s="605"/>
      <c r="N63" s="605"/>
      <c r="O63" s="605"/>
      <c r="P63" s="605"/>
      <c r="Q63" s="605"/>
      <c r="R63" s="605"/>
      <c r="S63" s="605"/>
      <c r="T63" s="605"/>
      <c r="U63" s="605"/>
      <c r="V63" s="605"/>
      <c r="W63" s="605"/>
      <c r="X63" s="605"/>
      <c r="Y63" s="605"/>
      <c r="Z63" s="605"/>
      <c r="AA63" s="605"/>
      <c r="AB63" s="605"/>
      <c r="AC63" s="605"/>
      <c r="AD63" s="605"/>
      <c r="AE63" s="605"/>
      <c r="AF63" s="605"/>
      <c r="AG63" s="605"/>
      <c r="AH63" s="605"/>
      <c r="AI63" s="605"/>
      <c r="AJ63" s="605"/>
      <c r="AK63" s="605"/>
      <c r="AL63" s="605"/>
      <c r="AM63" s="605"/>
      <c r="AN63" s="605"/>
      <c r="AO63" s="605"/>
      <c r="AP63" s="605"/>
      <c r="AQ63" s="605"/>
      <c r="AR63" s="605"/>
      <c r="AS63" s="605"/>
      <c r="AT63" s="605"/>
      <c r="AU63" s="844"/>
      <c r="AV63" s="844"/>
      <c r="AW63" s="844"/>
      <c r="AX63" s="844"/>
    </row>
    <row r="64" spans="1:50" ht="15.5">
      <c r="A64" s="843"/>
      <c r="F64" s="605"/>
      <c r="G64" s="605"/>
      <c r="H64" s="605"/>
      <c r="I64" s="605"/>
      <c r="J64" s="605"/>
      <c r="K64" s="605"/>
      <c r="L64" s="605"/>
      <c r="M64" s="605"/>
      <c r="N64" s="605"/>
      <c r="O64" s="605"/>
      <c r="P64" s="605"/>
      <c r="Q64" s="605"/>
      <c r="R64" s="605"/>
      <c r="S64" s="605"/>
      <c r="T64" s="605"/>
      <c r="U64" s="605"/>
      <c r="V64" s="605"/>
      <c r="W64" s="605"/>
      <c r="X64" s="605"/>
      <c r="Y64" s="605"/>
      <c r="Z64" s="605"/>
      <c r="AA64" s="605"/>
      <c r="AB64" s="605"/>
      <c r="AC64" s="605"/>
      <c r="AD64" s="605"/>
      <c r="AE64" s="605"/>
      <c r="AF64" s="605"/>
      <c r="AG64" s="605"/>
      <c r="AH64" s="605"/>
      <c r="AI64" s="605"/>
      <c r="AJ64" s="605"/>
      <c r="AK64" s="605"/>
      <c r="AL64" s="605"/>
      <c r="AM64" s="605"/>
      <c r="AN64" s="605"/>
      <c r="AO64" s="605"/>
      <c r="AP64" s="605"/>
      <c r="AQ64" s="605"/>
      <c r="AR64" s="605"/>
      <c r="AS64" s="605"/>
      <c r="AT64" s="605"/>
      <c r="AU64" s="844"/>
      <c r="AV64" s="844"/>
      <c r="AW64" s="844"/>
      <c r="AX64" s="844"/>
    </row>
    <row r="65" spans="1:50" ht="15.5">
      <c r="A65" s="843"/>
      <c r="F65" s="605"/>
      <c r="G65" s="605"/>
      <c r="H65" s="605"/>
      <c r="I65" s="605"/>
      <c r="J65" s="605"/>
      <c r="K65" s="605"/>
      <c r="L65" s="605"/>
      <c r="M65" s="605"/>
      <c r="N65" s="605"/>
      <c r="O65" s="605"/>
      <c r="P65" s="605"/>
      <c r="Q65" s="605"/>
      <c r="R65" s="605"/>
      <c r="S65" s="605"/>
      <c r="T65" s="605"/>
      <c r="U65" s="605"/>
      <c r="V65" s="605"/>
      <c r="W65" s="605"/>
      <c r="X65" s="605"/>
      <c r="Y65" s="605"/>
      <c r="Z65" s="605"/>
      <c r="AA65" s="605"/>
      <c r="AB65" s="605"/>
      <c r="AC65" s="605"/>
      <c r="AD65" s="605"/>
      <c r="AE65" s="605"/>
      <c r="AF65" s="605"/>
      <c r="AG65" s="605"/>
      <c r="AH65" s="605"/>
      <c r="AI65" s="605"/>
      <c r="AJ65" s="605"/>
      <c r="AK65" s="605"/>
      <c r="AL65" s="605"/>
      <c r="AM65" s="605"/>
      <c r="AN65" s="605"/>
      <c r="AO65" s="605"/>
      <c r="AP65" s="605"/>
      <c r="AQ65" s="605"/>
      <c r="AR65" s="605"/>
      <c r="AS65" s="605"/>
      <c r="AT65" s="605"/>
      <c r="AU65" s="844"/>
      <c r="AV65" s="844"/>
      <c r="AW65" s="844"/>
      <c r="AX65" s="844"/>
    </row>
    <row r="66" spans="1:50" ht="15.5">
      <c r="A66" s="843"/>
      <c r="F66" s="605"/>
      <c r="G66" s="605"/>
      <c r="H66" s="605"/>
      <c r="I66" s="605"/>
      <c r="J66" s="605"/>
      <c r="K66" s="605"/>
      <c r="L66" s="605"/>
      <c r="M66" s="605"/>
      <c r="N66" s="605"/>
      <c r="O66" s="605"/>
      <c r="P66" s="605"/>
      <c r="Q66" s="605"/>
      <c r="R66" s="605"/>
      <c r="S66" s="605"/>
      <c r="T66" s="605"/>
      <c r="U66" s="605"/>
      <c r="V66" s="605"/>
      <c r="W66" s="605"/>
      <c r="X66" s="605"/>
      <c r="Y66" s="605"/>
      <c r="Z66" s="605"/>
      <c r="AA66" s="605"/>
      <c r="AB66" s="605"/>
      <c r="AC66" s="605"/>
      <c r="AD66" s="605"/>
      <c r="AE66" s="605"/>
      <c r="AF66" s="605"/>
      <c r="AG66" s="605"/>
      <c r="AH66" s="605"/>
      <c r="AI66" s="605"/>
      <c r="AJ66" s="605"/>
      <c r="AK66" s="605"/>
      <c r="AL66" s="605"/>
      <c r="AM66" s="605"/>
      <c r="AN66" s="605"/>
      <c r="AO66" s="605"/>
      <c r="AP66" s="605"/>
      <c r="AQ66" s="605"/>
      <c r="AR66" s="605"/>
      <c r="AS66" s="605"/>
      <c r="AT66" s="605"/>
      <c r="AU66" s="844"/>
      <c r="AV66" s="844"/>
      <c r="AW66" s="844"/>
      <c r="AX66" s="844"/>
    </row>
    <row r="67" spans="1:50" ht="15.5">
      <c r="A67" s="843"/>
      <c r="F67" s="605"/>
      <c r="G67" s="605"/>
      <c r="H67" s="605"/>
      <c r="I67" s="605"/>
      <c r="J67" s="605"/>
      <c r="K67" s="605"/>
      <c r="L67" s="605"/>
      <c r="M67" s="605"/>
      <c r="N67" s="605"/>
      <c r="O67" s="605"/>
      <c r="P67" s="605"/>
      <c r="Q67" s="605"/>
      <c r="R67" s="605"/>
      <c r="S67" s="605"/>
      <c r="T67" s="605"/>
      <c r="U67" s="605"/>
      <c r="V67" s="605"/>
      <c r="W67" s="605"/>
      <c r="X67" s="605"/>
      <c r="Y67" s="605"/>
      <c r="Z67" s="605"/>
      <c r="AA67" s="605"/>
      <c r="AB67" s="605"/>
      <c r="AC67" s="605"/>
      <c r="AD67" s="605"/>
      <c r="AE67" s="605"/>
      <c r="AF67" s="605"/>
      <c r="AG67" s="605"/>
      <c r="AH67" s="605"/>
      <c r="AI67" s="605"/>
      <c r="AJ67" s="605"/>
      <c r="AK67" s="605"/>
      <c r="AL67" s="605"/>
      <c r="AM67" s="605"/>
      <c r="AN67" s="605"/>
      <c r="AO67" s="605"/>
      <c r="AP67" s="605"/>
      <c r="AQ67" s="605"/>
      <c r="AR67" s="605"/>
      <c r="AS67" s="605"/>
      <c r="AT67" s="605"/>
      <c r="AU67" s="844"/>
      <c r="AV67" s="844"/>
      <c r="AW67" s="844"/>
      <c r="AX67" s="844"/>
    </row>
    <row r="68" spans="1:50" ht="15.5">
      <c r="A68" s="843"/>
      <c r="F68" s="605"/>
      <c r="G68" s="605"/>
      <c r="H68" s="605"/>
      <c r="I68" s="605"/>
      <c r="J68" s="605"/>
      <c r="K68" s="605"/>
      <c r="L68" s="605"/>
      <c r="M68" s="605"/>
      <c r="N68" s="605"/>
      <c r="O68" s="605"/>
      <c r="P68" s="605"/>
      <c r="Q68" s="605"/>
      <c r="R68" s="605"/>
      <c r="S68" s="605"/>
      <c r="T68" s="605"/>
      <c r="U68" s="605"/>
      <c r="V68" s="605"/>
      <c r="W68" s="605"/>
      <c r="X68" s="605"/>
      <c r="Y68" s="605"/>
      <c r="Z68" s="605"/>
      <c r="AA68" s="605"/>
      <c r="AB68" s="605"/>
      <c r="AC68" s="605"/>
      <c r="AD68" s="605"/>
      <c r="AE68" s="605"/>
      <c r="AF68" s="605"/>
      <c r="AG68" s="605"/>
      <c r="AH68" s="605"/>
      <c r="AI68" s="605"/>
      <c r="AJ68" s="605"/>
      <c r="AK68" s="605"/>
      <c r="AL68" s="605"/>
      <c r="AM68" s="605"/>
      <c r="AN68" s="605"/>
      <c r="AO68" s="605"/>
      <c r="AP68" s="605"/>
      <c r="AQ68" s="605"/>
      <c r="AR68" s="605"/>
      <c r="AS68" s="605"/>
      <c r="AT68" s="605"/>
      <c r="AU68" s="844"/>
      <c r="AV68" s="844"/>
      <c r="AW68" s="844"/>
      <c r="AX68" s="844"/>
    </row>
    <row r="69" spans="1:50" ht="15.5">
      <c r="A69" s="843"/>
      <c r="F69" s="605"/>
      <c r="G69" s="605"/>
      <c r="H69" s="605"/>
      <c r="I69" s="605"/>
      <c r="J69" s="605"/>
      <c r="K69" s="605"/>
      <c r="L69" s="605"/>
      <c r="M69" s="605"/>
      <c r="N69" s="605"/>
      <c r="O69" s="605"/>
      <c r="P69" s="605"/>
      <c r="Q69" s="605"/>
      <c r="R69" s="605"/>
      <c r="S69" s="605"/>
      <c r="T69" s="605"/>
      <c r="U69" s="605"/>
      <c r="V69" s="605"/>
      <c r="W69" s="605"/>
      <c r="X69" s="605"/>
      <c r="Y69" s="605"/>
      <c r="Z69" s="605"/>
      <c r="AA69" s="605"/>
      <c r="AB69" s="605"/>
      <c r="AC69" s="605"/>
      <c r="AD69" s="605"/>
      <c r="AE69" s="605"/>
      <c r="AF69" s="605"/>
      <c r="AG69" s="605"/>
      <c r="AH69" s="605"/>
      <c r="AI69" s="605"/>
      <c r="AJ69" s="605"/>
      <c r="AK69" s="605"/>
      <c r="AL69" s="605"/>
      <c r="AM69" s="605"/>
      <c r="AN69" s="605"/>
      <c r="AO69" s="605"/>
      <c r="AP69" s="605"/>
      <c r="AQ69" s="605"/>
      <c r="AR69" s="605"/>
      <c r="AS69" s="605"/>
      <c r="AT69" s="605"/>
      <c r="AU69" s="844"/>
      <c r="AV69" s="844"/>
      <c r="AW69" s="844"/>
      <c r="AX69" s="844"/>
    </row>
    <row r="70" spans="1:50" ht="15.5">
      <c r="A70" s="843"/>
      <c r="F70" s="605"/>
      <c r="G70" s="605"/>
      <c r="H70" s="605"/>
      <c r="I70" s="605"/>
      <c r="J70" s="605"/>
      <c r="K70" s="605"/>
      <c r="L70" s="605"/>
      <c r="M70" s="605"/>
      <c r="N70" s="605"/>
      <c r="O70" s="605"/>
      <c r="P70" s="605"/>
      <c r="Q70" s="605"/>
      <c r="R70" s="605"/>
      <c r="S70" s="605"/>
      <c r="T70" s="605"/>
      <c r="U70" s="605"/>
      <c r="V70" s="605"/>
      <c r="W70" s="605"/>
      <c r="X70" s="605"/>
      <c r="Y70" s="605"/>
      <c r="Z70" s="605"/>
      <c r="AA70" s="605"/>
      <c r="AB70" s="605"/>
      <c r="AC70" s="605"/>
      <c r="AD70" s="605"/>
      <c r="AE70" s="605"/>
      <c r="AF70" s="605"/>
      <c r="AG70" s="605"/>
      <c r="AH70" s="605"/>
      <c r="AI70" s="605"/>
      <c r="AJ70" s="605"/>
      <c r="AK70" s="605"/>
      <c r="AL70" s="605"/>
      <c r="AM70" s="605"/>
      <c r="AN70" s="605"/>
      <c r="AO70" s="605"/>
      <c r="AP70" s="605"/>
      <c r="AQ70" s="605"/>
      <c r="AR70" s="605"/>
      <c r="AS70" s="605"/>
      <c r="AT70" s="605"/>
      <c r="AU70" s="844"/>
      <c r="AV70" s="844"/>
      <c r="AW70" s="844"/>
      <c r="AX70" s="844"/>
    </row>
    <row r="71" spans="1:50" ht="15.5">
      <c r="A71" s="843"/>
      <c r="F71" s="605"/>
      <c r="G71" s="605"/>
      <c r="H71" s="605"/>
      <c r="I71" s="605"/>
      <c r="J71" s="605"/>
      <c r="K71" s="605"/>
      <c r="L71" s="605"/>
      <c r="M71" s="605"/>
      <c r="N71" s="605"/>
      <c r="O71" s="605"/>
      <c r="P71" s="605"/>
      <c r="Q71" s="605"/>
      <c r="R71" s="605"/>
      <c r="S71" s="605"/>
      <c r="T71" s="605"/>
      <c r="U71" s="605"/>
      <c r="V71" s="605"/>
      <c r="W71" s="605"/>
      <c r="X71" s="605"/>
      <c r="Y71" s="605"/>
      <c r="Z71" s="605"/>
      <c r="AA71" s="605"/>
      <c r="AB71" s="605"/>
      <c r="AC71" s="605"/>
      <c r="AD71" s="605"/>
      <c r="AE71" s="605"/>
      <c r="AF71" s="605"/>
      <c r="AG71" s="605"/>
      <c r="AH71" s="605"/>
      <c r="AI71" s="605"/>
      <c r="AJ71" s="605"/>
      <c r="AK71" s="605"/>
      <c r="AL71" s="605"/>
      <c r="AM71" s="605"/>
      <c r="AN71" s="605"/>
      <c r="AO71" s="605"/>
      <c r="AP71" s="605"/>
      <c r="AQ71" s="605"/>
      <c r="AR71" s="605"/>
      <c r="AS71" s="605"/>
      <c r="AT71" s="605"/>
      <c r="AU71" s="844"/>
      <c r="AV71" s="844"/>
      <c r="AW71" s="844"/>
      <c r="AX71" s="844"/>
    </row>
    <row r="72" spans="1:50" ht="15.5">
      <c r="A72" s="843"/>
      <c r="F72" s="605"/>
      <c r="G72" s="605"/>
      <c r="H72" s="605"/>
      <c r="I72" s="605"/>
      <c r="J72" s="605"/>
      <c r="K72" s="605"/>
      <c r="L72" s="605"/>
      <c r="M72" s="605"/>
      <c r="N72" s="605"/>
      <c r="O72" s="605"/>
      <c r="P72" s="605"/>
      <c r="Q72" s="605"/>
      <c r="R72" s="605"/>
      <c r="S72" s="605"/>
      <c r="T72" s="605"/>
      <c r="U72" s="605"/>
      <c r="V72" s="605"/>
      <c r="W72" s="605"/>
      <c r="X72" s="605"/>
      <c r="Y72" s="605"/>
      <c r="Z72" s="605"/>
      <c r="AA72" s="605"/>
      <c r="AB72" s="605"/>
      <c r="AC72" s="605"/>
      <c r="AD72" s="605"/>
      <c r="AE72" s="605"/>
      <c r="AF72" s="605"/>
      <c r="AG72" s="605"/>
      <c r="AH72" s="605"/>
      <c r="AI72" s="605"/>
      <c r="AJ72" s="605"/>
      <c r="AK72" s="605"/>
      <c r="AL72" s="605"/>
      <c r="AM72" s="605"/>
      <c r="AN72" s="605"/>
      <c r="AO72" s="605"/>
      <c r="AP72" s="605"/>
      <c r="AQ72" s="605"/>
      <c r="AR72" s="605"/>
      <c r="AS72" s="605"/>
      <c r="AT72" s="605"/>
      <c r="AU72" s="605"/>
      <c r="AV72" s="605"/>
      <c r="AW72" s="605"/>
      <c r="AX72" s="605"/>
    </row>
    <row r="73" spans="1:50" ht="15.5">
      <c r="A73" s="843"/>
      <c r="F73" s="605"/>
      <c r="G73" s="605"/>
      <c r="H73" s="605"/>
      <c r="I73" s="605"/>
      <c r="J73" s="605"/>
      <c r="K73" s="605"/>
      <c r="L73" s="605"/>
      <c r="M73" s="605"/>
      <c r="N73" s="605"/>
      <c r="O73" s="605"/>
      <c r="P73" s="605"/>
      <c r="Q73" s="605"/>
      <c r="R73" s="605"/>
      <c r="S73" s="605"/>
      <c r="T73" s="605"/>
      <c r="U73" s="605"/>
      <c r="V73" s="605"/>
      <c r="W73" s="605"/>
      <c r="X73" s="605"/>
      <c r="Y73" s="605"/>
      <c r="Z73" s="605"/>
      <c r="AA73" s="605"/>
      <c r="AB73" s="605"/>
      <c r="AC73" s="605"/>
      <c r="AD73" s="605"/>
      <c r="AE73" s="605"/>
      <c r="AF73" s="605"/>
      <c r="AG73" s="605"/>
      <c r="AH73" s="605"/>
      <c r="AI73" s="605"/>
      <c r="AJ73" s="605"/>
      <c r="AK73" s="605"/>
      <c r="AL73" s="605"/>
      <c r="AM73" s="605"/>
      <c r="AN73" s="605"/>
      <c r="AO73" s="605"/>
      <c r="AP73" s="605"/>
      <c r="AQ73" s="605"/>
      <c r="AR73" s="605"/>
      <c r="AS73" s="605"/>
      <c r="AT73" s="605"/>
      <c r="AU73" s="605"/>
      <c r="AV73" s="605"/>
      <c r="AW73" s="605"/>
      <c r="AX73" s="605"/>
    </row>
    <row r="74" spans="1:50" ht="15.5">
      <c r="A74" s="843"/>
      <c r="F74" s="605"/>
      <c r="G74" s="605"/>
      <c r="H74" s="605"/>
      <c r="I74" s="605"/>
      <c r="J74" s="605"/>
      <c r="K74" s="605"/>
      <c r="L74" s="605"/>
      <c r="M74" s="605"/>
      <c r="N74" s="605"/>
      <c r="O74" s="605"/>
      <c r="P74" s="605"/>
      <c r="Q74" s="605"/>
      <c r="R74" s="605"/>
      <c r="S74" s="605"/>
      <c r="T74" s="605"/>
      <c r="U74" s="605"/>
      <c r="V74" s="605"/>
      <c r="W74" s="605"/>
      <c r="X74" s="605"/>
      <c r="Y74" s="605"/>
      <c r="Z74" s="605"/>
      <c r="AA74" s="605"/>
      <c r="AB74" s="605"/>
      <c r="AC74" s="605"/>
      <c r="AD74" s="605"/>
      <c r="AE74" s="605"/>
      <c r="AF74" s="605"/>
      <c r="AG74" s="605"/>
      <c r="AH74" s="605"/>
      <c r="AI74" s="605"/>
      <c r="AJ74" s="605"/>
      <c r="AK74" s="605"/>
      <c r="AL74" s="605"/>
      <c r="AM74" s="605"/>
      <c r="AN74" s="605"/>
      <c r="AO74" s="605"/>
      <c r="AP74" s="605"/>
      <c r="AQ74" s="605"/>
      <c r="AR74" s="605"/>
      <c r="AS74" s="605"/>
      <c r="AT74" s="605"/>
      <c r="AU74" s="605"/>
      <c r="AV74" s="605"/>
      <c r="AW74" s="605"/>
      <c r="AX74" s="605"/>
    </row>
    <row r="75" spans="1:50" ht="15.5">
      <c r="A75" s="843"/>
      <c r="F75" s="605"/>
      <c r="G75" s="605"/>
      <c r="H75" s="605"/>
      <c r="I75" s="605"/>
      <c r="J75" s="605"/>
      <c r="K75" s="605"/>
      <c r="L75" s="605"/>
      <c r="M75" s="605"/>
      <c r="N75" s="605"/>
      <c r="O75" s="605"/>
      <c r="P75" s="605"/>
      <c r="Q75" s="605"/>
      <c r="R75" s="605"/>
      <c r="S75" s="605"/>
      <c r="T75" s="605"/>
      <c r="U75" s="605"/>
      <c r="V75" s="605"/>
      <c r="W75" s="605"/>
      <c r="X75" s="605"/>
      <c r="Y75" s="605"/>
      <c r="Z75" s="605"/>
      <c r="AA75" s="605"/>
      <c r="AB75" s="605"/>
      <c r="AC75" s="605"/>
      <c r="AD75" s="605"/>
      <c r="AE75" s="605"/>
      <c r="AF75" s="605"/>
      <c r="AG75" s="605"/>
      <c r="AH75" s="605"/>
      <c r="AI75" s="605"/>
      <c r="AJ75" s="605"/>
      <c r="AK75" s="605"/>
      <c r="AL75" s="605"/>
      <c r="AM75" s="605"/>
      <c r="AN75" s="605"/>
      <c r="AO75" s="605"/>
      <c r="AP75" s="605"/>
      <c r="AQ75" s="605"/>
      <c r="AR75" s="605"/>
      <c r="AS75" s="605"/>
      <c r="AT75" s="605"/>
      <c r="AU75" s="605"/>
      <c r="AV75" s="605"/>
      <c r="AW75" s="605"/>
      <c r="AX75" s="605"/>
    </row>
    <row r="76" spans="1:50" ht="15.5">
      <c r="A76" s="843"/>
      <c r="F76" s="605"/>
      <c r="G76" s="605"/>
      <c r="H76" s="605"/>
      <c r="I76" s="605"/>
      <c r="J76" s="605"/>
      <c r="K76" s="605"/>
      <c r="L76" s="605"/>
      <c r="M76" s="605"/>
      <c r="N76" s="605"/>
      <c r="O76" s="605"/>
      <c r="P76" s="605"/>
      <c r="Q76" s="605"/>
      <c r="R76" s="605"/>
      <c r="S76" s="605"/>
      <c r="T76" s="605"/>
      <c r="U76" s="605"/>
      <c r="V76" s="605"/>
      <c r="W76" s="605"/>
      <c r="X76" s="605"/>
      <c r="Y76" s="605"/>
      <c r="Z76" s="605"/>
      <c r="AA76" s="605"/>
      <c r="AB76" s="605"/>
      <c r="AC76" s="605"/>
      <c r="AD76" s="605"/>
      <c r="AE76" s="605"/>
      <c r="AF76" s="605"/>
      <c r="AG76" s="605"/>
      <c r="AH76" s="605"/>
      <c r="AI76" s="605"/>
      <c r="AJ76" s="605"/>
      <c r="AK76" s="605"/>
      <c r="AL76" s="605"/>
      <c r="AM76" s="605"/>
      <c r="AN76" s="605"/>
      <c r="AO76" s="605"/>
      <c r="AP76" s="605"/>
      <c r="AQ76" s="605"/>
      <c r="AR76" s="605"/>
      <c r="AS76" s="605"/>
      <c r="AT76" s="605"/>
      <c r="AU76" s="605"/>
      <c r="AV76" s="605"/>
      <c r="AW76" s="605"/>
      <c r="AX76" s="605"/>
    </row>
    <row r="77" spans="1:50" ht="15.5">
      <c r="A77" s="843"/>
      <c r="F77" s="605"/>
      <c r="G77" s="605"/>
      <c r="H77" s="605"/>
      <c r="I77" s="605"/>
      <c r="J77" s="605"/>
      <c r="K77" s="605"/>
      <c r="L77" s="605"/>
      <c r="M77" s="605"/>
      <c r="N77" s="605"/>
      <c r="O77" s="605"/>
      <c r="P77" s="605"/>
      <c r="Q77" s="605"/>
      <c r="R77" s="605"/>
      <c r="S77" s="605"/>
      <c r="T77" s="605"/>
      <c r="U77" s="605"/>
      <c r="V77" s="605"/>
      <c r="W77" s="605"/>
      <c r="X77" s="605"/>
      <c r="Y77" s="605"/>
      <c r="Z77" s="605"/>
      <c r="AA77" s="605"/>
      <c r="AB77" s="605"/>
      <c r="AC77" s="605"/>
      <c r="AD77" s="605"/>
      <c r="AE77" s="605"/>
      <c r="AF77" s="605"/>
      <c r="AG77" s="605"/>
      <c r="AH77" s="605"/>
      <c r="AI77" s="605"/>
      <c r="AJ77" s="605"/>
      <c r="AK77" s="605"/>
      <c r="AL77" s="605"/>
      <c r="AM77" s="605"/>
      <c r="AN77" s="605"/>
      <c r="AO77" s="605"/>
      <c r="AP77" s="605"/>
      <c r="AQ77" s="605"/>
      <c r="AR77" s="605"/>
      <c r="AS77" s="605"/>
      <c r="AT77" s="605"/>
      <c r="AU77" s="605"/>
      <c r="AV77" s="605"/>
      <c r="AW77" s="605"/>
      <c r="AX77" s="605"/>
    </row>
    <row r="78" spans="1:50" ht="15.5">
      <c r="A78" s="843"/>
      <c r="F78" s="605"/>
      <c r="G78" s="605"/>
      <c r="H78" s="605"/>
      <c r="I78" s="605"/>
      <c r="J78" s="605"/>
      <c r="K78" s="605"/>
      <c r="L78" s="605"/>
      <c r="M78" s="605"/>
      <c r="N78" s="605"/>
      <c r="O78" s="605"/>
      <c r="P78" s="605"/>
      <c r="Q78" s="605"/>
      <c r="R78" s="605"/>
      <c r="S78" s="605"/>
      <c r="T78" s="605"/>
      <c r="U78" s="605"/>
      <c r="V78" s="605"/>
      <c r="W78" s="605"/>
      <c r="X78" s="605"/>
      <c r="Y78" s="605"/>
      <c r="Z78" s="605"/>
      <c r="AA78" s="605"/>
      <c r="AB78" s="605"/>
      <c r="AC78" s="605"/>
      <c r="AD78" s="605"/>
      <c r="AE78" s="605"/>
      <c r="AF78" s="605"/>
      <c r="AG78" s="605"/>
      <c r="AH78" s="605"/>
      <c r="AI78" s="605"/>
      <c r="AJ78" s="605"/>
      <c r="AK78" s="605"/>
      <c r="AL78" s="605"/>
      <c r="AM78" s="605"/>
      <c r="AN78" s="605"/>
      <c r="AO78" s="605"/>
      <c r="AP78" s="605"/>
      <c r="AQ78" s="605"/>
      <c r="AR78" s="605"/>
      <c r="AS78" s="605"/>
      <c r="AT78" s="605"/>
      <c r="AU78" s="605"/>
      <c r="AV78" s="605"/>
      <c r="AW78" s="605"/>
      <c r="AX78" s="605"/>
    </row>
    <row r="79" spans="1:50" ht="15.5">
      <c r="A79" s="843"/>
      <c r="F79" s="605"/>
      <c r="G79" s="605"/>
      <c r="H79" s="605"/>
      <c r="I79" s="605"/>
      <c r="J79" s="605"/>
      <c r="K79" s="605"/>
      <c r="L79" s="605"/>
      <c r="M79" s="605"/>
      <c r="N79" s="605"/>
      <c r="O79" s="605"/>
      <c r="P79" s="605"/>
      <c r="Q79" s="605"/>
      <c r="R79" s="605"/>
      <c r="S79" s="605"/>
      <c r="T79" s="605"/>
      <c r="U79" s="605"/>
      <c r="V79" s="605"/>
      <c r="W79" s="605"/>
      <c r="X79" s="605"/>
      <c r="Y79" s="605"/>
      <c r="Z79" s="605"/>
      <c r="AA79" s="605"/>
      <c r="AB79" s="605"/>
      <c r="AC79" s="605"/>
      <c r="AD79" s="605"/>
      <c r="AE79" s="605"/>
      <c r="AF79" s="605"/>
      <c r="AG79" s="605"/>
      <c r="AH79" s="605"/>
      <c r="AI79" s="605"/>
      <c r="AJ79" s="605"/>
      <c r="AK79" s="605"/>
      <c r="AL79" s="605"/>
      <c r="AM79" s="605"/>
      <c r="AN79" s="605"/>
      <c r="AO79" s="605"/>
      <c r="AP79" s="605"/>
      <c r="AQ79" s="605"/>
      <c r="AR79" s="605"/>
      <c r="AS79" s="605"/>
      <c r="AT79" s="605"/>
      <c r="AU79" s="605"/>
      <c r="AV79" s="605"/>
      <c r="AW79" s="605"/>
      <c r="AX79" s="605"/>
    </row>
    <row r="80" spans="1:50" ht="15.5">
      <c r="A80" s="843"/>
      <c r="F80" s="605"/>
      <c r="G80" s="605"/>
      <c r="H80" s="605"/>
      <c r="I80" s="605"/>
      <c r="J80" s="605"/>
      <c r="K80" s="605"/>
      <c r="L80" s="605"/>
      <c r="M80" s="605"/>
      <c r="N80" s="605"/>
      <c r="O80" s="605"/>
      <c r="P80" s="605"/>
      <c r="Q80" s="605"/>
      <c r="R80" s="605"/>
      <c r="S80" s="605"/>
      <c r="T80" s="605"/>
      <c r="U80" s="605"/>
      <c r="V80" s="605"/>
      <c r="W80" s="605"/>
      <c r="X80" s="605"/>
      <c r="Y80" s="605"/>
      <c r="Z80" s="605"/>
      <c r="AA80" s="605"/>
      <c r="AB80" s="605"/>
      <c r="AC80" s="605"/>
      <c r="AD80" s="605"/>
      <c r="AE80" s="605"/>
      <c r="AF80" s="605"/>
      <c r="AG80" s="605"/>
      <c r="AH80" s="605"/>
      <c r="AI80" s="605"/>
      <c r="AJ80" s="605"/>
      <c r="AK80" s="605"/>
      <c r="AL80" s="605"/>
      <c r="AM80" s="605"/>
      <c r="AN80" s="605"/>
      <c r="AO80" s="605"/>
      <c r="AP80" s="605"/>
      <c r="AQ80" s="605"/>
      <c r="AR80" s="605"/>
      <c r="AS80" s="605"/>
      <c r="AT80" s="605"/>
      <c r="AU80" s="844"/>
      <c r="AV80" s="844"/>
      <c r="AW80" s="844"/>
      <c r="AX80" s="844"/>
    </row>
    <row r="81" spans="1:46" ht="15.5">
      <c r="A81" s="843"/>
      <c r="F81" s="605"/>
      <c r="G81" s="605"/>
      <c r="H81" s="605"/>
      <c r="I81" s="605"/>
      <c r="J81" s="605"/>
      <c r="K81" s="605"/>
      <c r="L81" s="605"/>
      <c r="M81" s="605"/>
      <c r="N81" s="605"/>
      <c r="O81" s="605"/>
      <c r="P81" s="605"/>
      <c r="Q81" s="605"/>
      <c r="R81" s="605"/>
      <c r="S81" s="605"/>
      <c r="T81" s="605"/>
      <c r="U81" s="605"/>
      <c r="V81" s="605"/>
      <c r="W81" s="605"/>
      <c r="X81" s="605"/>
      <c r="Y81" s="605"/>
      <c r="Z81" s="605"/>
      <c r="AA81" s="605"/>
      <c r="AB81" s="605"/>
      <c r="AC81" s="605"/>
      <c r="AD81" s="605"/>
      <c r="AE81" s="605"/>
      <c r="AF81" s="605"/>
      <c r="AG81" s="605"/>
      <c r="AH81" s="605"/>
      <c r="AI81" s="605"/>
      <c r="AJ81" s="605"/>
      <c r="AK81" s="605"/>
      <c r="AL81" s="605"/>
      <c r="AM81" s="605"/>
      <c r="AN81" s="605"/>
      <c r="AO81" s="605"/>
      <c r="AP81" s="605"/>
      <c r="AQ81" s="605"/>
      <c r="AR81" s="605"/>
      <c r="AS81" s="605"/>
      <c r="AT81" s="605"/>
    </row>
    <row r="82" spans="1:46" ht="15.5">
      <c r="A82" s="843"/>
      <c r="F82" s="605"/>
      <c r="G82" s="605"/>
      <c r="H82" s="605"/>
      <c r="I82" s="605"/>
      <c r="J82" s="605"/>
      <c r="K82" s="605"/>
      <c r="L82" s="605"/>
      <c r="M82" s="605"/>
      <c r="N82" s="605"/>
      <c r="O82" s="605"/>
      <c r="P82" s="605"/>
      <c r="Q82" s="605"/>
      <c r="R82" s="605"/>
      <c r="S82" s="605"/>
      <c r="T82" s="605"/>
      <c r="U82" s="605"/>
      <c r="V82" s="605"/>
      <c r="W82" s="605"/>
      <c r="X82" s="605"/>
      <c r="Y82" s="605"/>
      <c r="Z82" s="605"/>
      <c r="AA82" s="605"/>
      <c r="AB82" s="605"/>
      <c r="AC82" s="605"/>
      <c r="AD82" s="605"/>
      <c r="AE82" s="605"/>
      <c r="AF82" s="605"/>
      <c r="AG82" s="605"/>
      <c r="AH82" s="605"/>
      <c r="AI82" s="605"/>
      <c r="AJ82" s="605"/>
      <c r="AK82" s="605"/>
      <c r="AL82" s="605"/>
      <c r="AM82" s="605"/>
      <c r="AN82" s="605"/>
      <c r="AO82" s="605"/>
      <c r="AP82" s="605"/>
      <c r="AQ82" s="605"/>
      <c r="AR82" s="605"/>
      <c r="AS82" s="605"/>
      <c r="AT82" s="605"/>
    </row>
    <row r="83" spans="1:46" ht="15.5">
      <c r="A83" s="843"/>
      <c r="F83" s="605"/>
      <c r="G83" s="605"/>
      <c r="H83" s="605"/>
      <c r="I83" s="605"/>
      <c r="J83" s="605"/>
      <c r="K83" s="605"/>
      <c r="L83" s="605"/>
      <c r="M83" s="605"/>
      <c r="N83" s="605"/>
      <c r="O83" s="605"/>
      <c r="P83" s="605"/>
      <c r="Q83" s="605"/>
      <c r="R83" s="605"/>
      <c r="S83" s="605"/>
      <c r="T83" s="605"/>
      <c r="U83" s="605"/>
      <c r="V83" s="605"/>
      <c r="W83" s="605"/>
      <c r="X83" s="605"/>
      <c r="Y83" s="605"/>
      <c r="Z83" s="605"/>
      <c r="AA83" s="605"/>
      <c r="AB83" s="605"/>
      <c r="AC83" s="605"/>
      <c r="AD83" s="605"/>
      <c r="AE83" s="605"/>
      <c r="AF83" s="605"/>
      <c r="AG83" s="605"/>
      <c r="AH83" s="605"/>
      <c r="AI83" s="605"/>
      <c r="AJ83" s="605"/>
      <c r="AK83" s="605"/>
      <c r="AL83" s="605"/>
      <c r="AM83" s="605"/>
      <c r="AN83" s="605"/>
      <c r="AO83" s="605"/>
      <c r="AP83" s="605"/>
      <c r="AQ83" s="605"/>
      <c r="AR83" s="605"/>
      <c r="AS83" s="605"/>
      <c r="AT83" s="605"/>
    </row>
    <row r="84" spans="1:46" ht="15.5">
      <c r="A84" s="843"/>
      <c r="F84" s="605"/>
      <c r="G84" s="605"/>
      <c r="H84" s="605"/>
      <c r="I84" s="605"/>
      <c r="J84" s="605"/>
      <c r="K84" s="605"/>
      <c r="L84" s="605"/>
      <c r="M84" s="605"/>
      <c r="N84" s="605"/>
      <c r="O84" s="605"/>
      <c r="P84" s="605"/>
      <c r="Q84" s="605"/>
      <c r="R84" s="605"/>
      <c r="S84" s="605"/>
      <c r="T84" s="605"/>
      <c r="U84" s="605"/>
      <c r="V84" s="605"/>
      <c r="W84" s="605"/>
      <c r="X84" s="605"/>
      <c r="Y84" s="605"/>
      <c r="Z84" s="605"/>
      <c r="AA84" s="605"/>
      <c r="AB84" s="605"/>
      <c r="AC84" s="605"/>
      <c r="AD84" s="605"/>
      <c r="AE84" s="605"/>
      <c r="AF84" s="605"/>
      <c r="AG84" s="605"/>
      <c r="AH84" s="605"/>
      <c r="AI84" s="605"/>
      <c r="AJ84" s="605"/>
      <c r="AK84" s="605"/>
      <c r="AL84" s="605"/>
      <c r="AM84" s="605"/>
      <c r="AN84" s="605"/>
      <c r="AO84" s="605"/>
      <c r="AP84" s="605"/>
      <c r="AQ84" s="605"/>
      <c r="AR84" s="605"/>
      <c r="AS84" s="605"/>
      <c r="AT84" s="605"/>
    </row>
    <row r="85" spans="1:46" ht="15.5">
      <c r="A85" s="843"/>
      <c r="F85" s="605"/>
      <c r="G85" s="605"/>
      <c r="H85" s="605"/>
      <c r="I85" s="605"/>
      <c r="J85" s="605"/>
      <c r="K85" s="605"/>
      <c r="L85" s="605"/>
      <c r="M85" s="605"/>
      <c r="N85" s="605"/>
      <c r="O85" s="605"/>
      <c r="P85" s="605"/>
      <c r="Q85" s="605"/>
      <c r="R85" s="605"/>
      <c r="S85" s="605"/>
      <c r="T85" s="605"/>
      <c r="U85" s="605"/>
      <c r="V85" s="605"/>
      <c r="W85" s="605"/>
      <c r="X85" s="605"/>
      <c r="Y85" s="605"/>
      <c r="Z85" s="605"/>
      <c r="AA85" s="605"/>
      <c r="AB85" s="605"/>
      <c r="AC85" s="605"/>
      <c r="AD85" s="605"/>
      <c r="AE85" s="605"/>
      <c r="AF85" s="605"/>
      <c r="AG85" s="605"/>
      <c r="AH85" s="605"/>
      <c r="AI85" s="605"/>
      <c r="AJ85" s="605"/>
      <c r="AK85" s="605"/>
      <c r="AL85" s="605"/>
      <c r="AM85" s="605"/>
      <c r="AN85" s="605"/>
      <c r="AO85" s="605"/>
      <c r="AP85" s="605"/>
      <c r="AQ85" s="605"/>
      <c r="AR85" s="605"/>
      <c r="AS85" s="605"/>
      <c r="AT85" s="605"/>
    </row>
    <row r="86" spans="1:46" ht="15.5">
      <c r="A86" s="843"/>
      <c r="F86" s="605"/>
      <c r="G86" s="605"/>
      <c r="H86" s="605"/>
      <c r="I86" s="605"/>
      <c r="J86" s="605"/>
      <c r="K86" s="605"/>
      <c r="L86" s="605"/>
      <c r="M86" s="605"/>
      <c r="N86" s="605"/>
      <c r="O86" s="605"/>
      <c r="P86" s="605"/>
      <c r="Q86" s="605"/>
      <c r="R86" s="605"/>
      <c r="S86" s="605"/>
      <c r="T86" s="605"/>
      <c r="U86" s="605"/>
      <c r="V86" s="605"/>
      <c r="W86" s="605"/>
      <c r="X86" s="605"/>
      <c r="Y86" s="605"/>
      <c r="Z86" s="605"/>
      <c r="AA86" s="605"/>
      <c r="AB86" s="605"/>
      <c r="AC86" s="605"/>
      <c r="AD86" s="605"/>
      <c r="AE86" s="605"/>
      <c r="AF86" s="605"/>
      <c r="AG86" s="605"/>
      <c r="AH86" s="605"/>
      <c r="AI86" s="605"/>
      <c r="AJ86" s="605"/>
      <c r="AK86" s="605"/>
      <c r="AL86" s="605"/>
      <c r="AM86" s="605"/>
      <c r="AN86" s="605"/>
      <c r="AO86" s="605"/>
      <c r="AP86" s="605"/>
      <c r="AQ86" s="605"/>
      <c r="AR86" s="605"/>
      <c r="AS86" s="605"/>
      <c r="AT86" s="605"/>
    </row>
    <row r="87" spans="1:46" ht="15.5">
      <c r="A87" s="843"/>
      <c r="F87" s="605"/>
      <c r="G87" s="605"/>
      <c r="H87" s="605"/>
      <c r="I87" s="605"/>
      <c r="J87" s="605"/>
      <c r="K87" s="605"/>
      <c r="L87" s="605"/>
      <c r="M87" s="605"/>
      <c r="N87" s="605"/>
      <c r="O87" s="605"/>
      <c r="P87" s="605"/>
      <c r="Q87" s="605"/>
      <c r="R87" s="605"/>
      <c r="S87" s="605"/>
      <c r="T87" s="605"/>
      <c r="U87" s="605"/>
      <c r="V87" s="605"/>
      <c r="W87" s="605"/>
      <c r="X87" s="605"/>
      <c r="Y87" s="605"/>
      <c r="Z87" s="605"/>
      <c r="AA87" s="605"/>
      <c r="AB87" s="605"/>
      <c r="AC87" s="605"/>
      <c r="AD87" s="605"/>
      <c r="AE87" s="605"/>
      <c r="AF87" s="605"/>
      <c r="AG87" s="605"/>
      <c r="AH87" s="605"/>
      <c r="AI87" s="605"/>
      <c r="AJ87" s="605"/>
      <c r="AK87" s="605"/>
      <c r="AL87" s="605"/>
      <c r="AM87" s="605"/>
      <c r="AN87" s="605"/>
      <c r="AO87" s="605"/>
      <c r="AP87" s="605"/>
      <c r="AQ87" s="605"/>
      <c r="AR87" s="605"/>
      <c r="AS87" s="605"/>
      <c r="AT87" s="605"/>
    </row>
    <row r="88" spans="1:46" ht="15.5">
      <c r="A88" s="843"/>
      <c r="F88" s="605"/>
      <c r="G88" s="605"/>
      <c r="H88" s="605"/>
      <c r="I88" s="605"/>
      <c r="J88" s="605"/>
      <c r="K88" s="605"/>
      <c r="L88" s="605"/>
      <c r="M88" s="605"/>
      <c r="N88" s="605"/>
      <c r="O88" s="605"/>
      <c r="P88" s="605"/>
      <c r="Q88" s="605"/>
      <c r="R88" s="605"/>
      <c r="S88" s="605"/>
      <c r="T88" s="605"/>
      <c r="U88" s="605"/>
      <c r="V88" s="605"/>
      <c r="W88" s="605"/>
      <c r="X88" s="605"/>
      <c r="Y88" s="605"/>
      <c r="Z88" s="605"/>
      <c r="AA88" s="605"/>
      <c r="AB88" s="605"/>
      <c r="AC88" s="605"/>
      <c r="AD88" s="605"/>
      <c r="AE88" s="605"/>
      <c r="AF88" s="605"/>
      <c r="AG88" s="605"/>
      <c r="AH88" s="605"/>
      <c r="AI88" s="605"/>
      <c r="AJ88" s="605"/>
      <c r="AK88" s="605"/>
      <c r="AL88" s="605"/>
      <c r="AM88" s="605"/>
      <c r="AN88" s="605"/>
      <c r="AO88" s="605"/>
      <c r="AP88" s="605"/>
      <c r="AQ88" s="605"/>
      <c r="AR88" s="605"/>
      <c r="AS88" s="605"/>
      <c r="AT88" s="605"/>
    </row>
    <row r="89" spans="1:46" ht="15.5">
      <c r="A89" s="843"/>
      <c r="F89" s="605"/>
      <c r="G89" s="605"/>
      <c r="H89" s="605"/>
      <c r="I89" s="605"/>
      <c r="J89" s="605"/>
      <c r="K89" s="605"/>
      <c r="L89" s="605"/>
      <c r="M89" s="605"/>
      <c r="N89" s="605"/>
      <c r="O89" s="605"/>
      <c r="P89" s="605"/>
      <c r="Q89" s="605"/>
      <c r="R89" s="605"/>
      <c r="S89" s="605"/>
      <c r="T89" s="605"/>
      <c r="U89" s="605"/>
      <c r="V89" s="605"/>
      <c r="W89" s="605"/>
      <c r="X89" s="605"/>
      <c r="Y89" s="605"/>
      <c r="Z89" s="605"/>
      <c r="AA89" s="605"/>
      <c r="AB89" s="605"/>
      <c r="AC89" s="605"/>
      <c r="AD89" s="605"/>
      <c r="AE89" s="605"/>
      <c r="AF89" s="605"/>
      <c r="AG89" s="605"/>
      <c r="AH89" s="605"/>
      <c r="AI89" s="605"/>
      <c r="AJ89" s="605"/>
      <c r="AK89" s="605"/>
      <c r="AL89" s="605"/>
      <c r="AM89" s="605"/>
      <c r="AN89" s="605"/>
      <c r="AO89" s="605"/>
      <c r="AP89" s="605"/>
      <c r="AQ89" s="605"/>
      <c r="AR89" s="605"/>
      <c r="AS89" s="605"/>
      <c r="AT89" s="605"/>
    </row>
    <row r="90" spans="1:46" ht="15.5">
      <c r="A90" s="843"/>
      <c r="F90" s="605"/>
      <c r="G90" s="605"/>
      <c r="H90" s="605"/>
      <c r="I90" s="605"/>
      <c r="J90" s="605"/>
      <c r="K90" s="605"/>
      <c r="L90" s="605"/>
      <c r="M90" s="605"/>
      <c r="N90" s="605"/>
      <c r="O90" s="605"/>
      <c r="P90" s="605"/>
      <c r="Q90" s="605"/>
      <c r="R90" s="605"/>
      <c r="S90" s="605"/>
      <c r="T90" s="605"/>
      <c r="U90" s="605"/>
      <c r="V90" s="605"/>
      <c r="W90" s="605"/>
      <c r="X90" s="605"/>
      <c r="Y90" s="605"/>
      <c r="Z90" s="605"/>
      <c r="AA90" s="605"/>
      <c r="AB90" s="605"/>
      <c r="AC90" s="605"/>
      <c r="AD90" s="605"/>
      <c r="AE90" s="605"/>
      <c r="AF90" s="605"/>
      <c r="AG90" s="605"/>
      <c r="AH90" s="605"/>
      <c r="AI90" s="605"/>
      <c r="AJ90" s="605"/>
      <c r="AK90" s="605"/>
      <c r="AL90" s="605"/>
      <c r="AM90" s="605"/>
      <c r="AN90" s="605"/>
      <c r="AO90" s="605"/>
      <c r="AP90" s="605"/>
      <c r="AQ90" s="605"/>
      <c r="AR90" s="605"/>
      <c r="AS90" s="605"/>
      <c r="AT90" s="605"/>
    </row>
    <row r="91" spans="1:46" ht="15.5">
      <c r="A91" s="843"/>
      <c r="F91" s="605"/>
      <c r="G91" s="605"/>
      <c r="H91" s="605"/>
      <c r="I91" s="605"/>
      <c r="J91" s="605"/>
      <c r="K91" s="605"/>
      <c r="L91" s="605"/>
      <c r="M91" s="605"/>
      <c r="N91" s="605"/>
      <c r="O91" s="605"/>
      <c r="P91" s="605"/>
      <c r="Q91" s="605"/>
      <c r="R91" s="605"/>
      <c r="S91" s="605"/>
      <c r="T91" s="605"/>
      <c r="U91" s="605"/>
      <c r="V91" s="605"/>
      <c r="W91" s="605"/>
      <c r="X91" s="605"/>
      <c r="Y91" s="605"/>
      <c r="Z91" s="605"/>
      <c r="AA91" s="605"/>
      <c r="AB91" s="605"/>
      <c r="AC91" s="605"/>
      <c r="AD91" s="605"/>
      <c r="AE91" s="605"/>
      <c r="AF91" s="605"/>
      <c r="AG91" s="605"/>
      <c r="AH91" s="605"/>
      <c r="AI91" s="605"/>
      <c r="AJ91" s="605"/>
      <c r="AK91" s="605"/>
      <c r="AL91" s="605"/>
      <c r="AM91" s="605"/>
      <c r="AN91" s="605"/>
      <c r="AO91" s="605"/>
      <c r="AP91" s="605"/>
      <c r="AQ91" s="605"/>
      <c r="AR91" s="605"/>
      <c r="AS91" s="605"/>
      <c r="AT91" s="605"/>
    </row>
    <row r="92" spans="1:46" ht="15.5">
      <c r="A92" s="843"/>
      <c r="F92" s="605"/>
      <c r="G92" s="605"/>
      <c r="H92" s="605"/>
      <c r="I92" s="605"/>
      <c r="J92" s="605"/>
      <c r="K92" s="605"/>
      <c r="L92" s="605"/>
      <c r="M92" s="605"/>
      <c r="N92" s="605"/>
      <c r="O92" s="605"/>
      <c r="P92" s="605"/>
      <c r="Q92" s="605"/>
      <c r="R92" s="605"/>
      <c r="S92" s="605"/>
      <c r="T92" s="605"/>
      <c r="U92" s="605"/>
      <c r="V92" s="605"/>
      <c r="W92" s="605"/>
      <c r="X92" s="605"/>
      <c r="Y92" s="605"/>
      <c r="Z92" s="605"/>
      <c r="AA92" s="605"/>
      <c r="AB92" s="605"/>
      <c r="AC92" s="605"/>
      <c r="AD92" s="605"/>
      <c r="AE92" s="605"/>
      <c r="AF92" s="605"/>
      <c r="AG92" s="605"/>
      <c r="AH92" s="605"/>
      <c r="AI92" s="605"/>
      <c r="AJ92" s="605"/>
      <c r="AK92" s="605"/>
      <c r="AL92" s="605"/>
      <c r="AM92" s="605"/>
      <c r="AN92" s="605"/>
      <c r="AO92" s="605"/>
      <c r="AP92" s="605"/>
      <c r="AQ92" s="605"/>
      <c r="AR92" s="605"/>
      <c r="AS92" s="605"/>
      <c r="AT92" s="605"/>
    </row>
    <row r="93" spans="1:46" ht="15.5">
      <c r="A93" s="843"/>
      <c r="F93" s="605"/>
      <c r="G93" s="605"/>
      <c r="H93" s="605"/>
      <c r="I93" s="605"/>
      <c r="J93" s="605"/>
      <c r="K93" s="605"/>
      <c r="L93" s="605"/>
      <c r="M93" s="605"/>
      <c r="N93" s="605"/>
      <c r="O93" s="605"/>
      <c r="P93" s="605"/>
      <c r="Q93" s="605"/>
      <c r="R93" s="605"/>
      <c r="S93" s="605"/>
      <c r="T93" s="605"/>
      <c r="U93" s="605"/>
      <c r="V93" s="605"/>
      <c r="W93" s="605"/>
      <c r="X93" s="605"/>
      <c r="Y93" s="605"/>
      <c r="Z93" s="605"/>
      <c r="AA93" s="605"/>
      <c r="AB93" s="605"/>
      <c r="AC93" s="605"/>
      <c r="AD93" s="605"/>
      <c r="AE93" s="605"/>
      <c r="AF93" s="605"/>
      <c r="AG93" s="605"/>
      <c r="AH93" s="605"/>
      <c r="AI93" s="605"/>
      <c r="AJ93" s="605"/>
      <c r="AK93" s="605"/>
      <c r="AL93" s="605"/>
      <c r="AM93" s="605"/>
      <c r="AN93" s="605"/>
      <c r="AO93" s="605"/>
      <c r="AP93" s="605"/>
      <c r="AQ93" s="605"/>
      <c r="AR93" s="605"/>
      <c r="AS93" s="605"/>
      <c r="AT93" s="605"/>
    </row>
    <row r="94" spans="1:46" ht="15.5">
      <c r="A94" s="843"/>
      <c r="F94" s="605"/>
      <c r="G94" s="605"/>
      <c r="H94" s="605"/>
      <c r="I94" s="605"/>
      <c r="J94" s="605"/>
      <c r="K94" s="605"/>
      <c r="L94" s="605"/>
      <c r="M94" s="605"/>
      <c r="N94" s="605"/>
      <c r="O94" s="605"/>
      <c r="P94" s="605"/>
      <c r="Q94" s="605"/>
      <c r="R94" s="605"/>
      <c r="S94" s="605"/>
      <c r="T94" s="605"/>
      <c r="U94" s="605"/>
      <c r="V94" s="605"/>
      <c r="W94" s="605"/>
      <c r="X94" s="605"/>
      <c r="Y94" s="605"/>
      <c r="Z94" s="605"/>
      <c r="AA94" s="605"/>
      <c r="AB94" s="605"/>
      <c r="AC94" s="605"/>
      <c r="AD94" s="605"/>
      <c r="AE94" s="605"/>
      <c r="AF94" s="605"/>
      <c r="AG94" s="605"/>
      <c r="AH94" s="605"/>
      <c r="AI94" s="605"/>
      <c r="AJ94" s="605"/>
      <c r="AK94" s="605"/>
      <c r="AL94" s="605"/>
      <c r="AM94" s="605"/>
      <c r="AN94" s="605"/>
      <c r="AO94" s="605"/>
      <c r="AP94" s="605"/>
      <c r="AQ94" s="605"/>
      <c r="AR94" s="605"/>
      <c r="AS94" s="605"/>
      <c r="AT94" s="605"/>
    </row>
    <row r="95" spans="1:46" ht="15.5">
      <c r="A95" s="843"/>
      <c r="F95" s="605"/>
      <c r="G95" s="605"/>
      <c r="H95" s="605"/>
      <c r="I95" s="605"/>
      <c r="J95" s="605"/>
      <c r="K95" s="605"/>
      <c r="L95" s="605"/>
      <c r="M95" s="605"/>
      <c r="N95" s="605"/>
      <c r="O95" s="605"/>
      <c r="P95" s="605"/>
      <c r="Q95" s="605"/>
      <c r="R95" s="605"/>
      <c r="S95" s="605"/>
      <c r="T95" s="605"/>
      <c r="U95" s="605"/>
      <c r="V95" s="605"/>
      <c r="W95" s="605"/>
      <c r="X95" s="605"/>
      <c r="Y95" s="605"/>
      <c r="Z95" s="605"/>
      <c r="AA95" s="605"/>
      <c r="AB95" s="605"/>
      <c r="AC95" s="605"/>
      <c r="AD95" s="605"/>
      <c r="AE95" s="605"/>
      <c r="AF95" s="605"/>
      <c r="AG95" s="605"/>
      <c r="AH95" s="605"/>
      <c r="AI95" s="605"/>
      <c r="AJ95" s="605"/>
      <c r="AK95" s="605"/>
      <c r="AL95" s="605"/>
      <c r="AM95" s="605"/>
      <c r="AN95" s="605"/>
      <c r="AO95" s="605"/>
      <c r="AP95" s="605"/>
      <c r="AQ95" s="605"/>
      <c r="AR95" s="605"/>
      <c r="AS95" s="605"/>
      <c r="AT95" s="605"/>
    </row>
    <row r="96" spans="1:46" ht="15.5">
      <c r="A96" s="843"/>
      <c r="F96" s="605"/>
      <c r="G96" s="605"/>
      <c r="H96" s="605"/>
      <c r="I96" s="605"/>
      <c r="J96" s="605"/>
      <c r="K96" s="605"/>
      <c r="L96" s="605"/>
      <c r="M96" s="605"/>
      <c r="N96" s="605"/>
      <c r="O96" s="605"/>
      <c r="P96" s="605"/>
      <c r="Q96" s="605"/>
      <c r="R96" s="605"/>
      <c r="S96" s="605"/>
      <c r="T96" s="605"/>
      <c r="U96" s="605"/>
      <c r="V96" s="605"/>
      <c r="W96" s="605"/>
      <c r="X96" s="605"/>
      <c r="Y96" s="605"/>
      <c r="Z96" s="605"/>
      <c r="AA96" s="605"/>
      <c r="AB96" s="605"/>
      <c r="AC96" s="605"/>
      <c r="AD96" s="605"/>
      <c r="AE96" s="605"/>
      <c r="AF96" s="605"/>
      <c r="AG96" s="605"/>
      <c r="AH96" s="605"/>
      <c r="AI96" s="605"/>
      <c r="AJ96" s="605"/>
      <c r="AK96" s="605"/>
      <c r="AL96" s="605"/>
      <c r="AM96" s="605"/>
      <c r="AN96" s="605"/>
      <c r="AO96" s="605"/>
      <c r="AP96" s="605"/>
      <c r="AQ96" s="605"/>
      <c r="AR96" s="605"/>
      <c r="AS96" s="605"/>
      <c r="AT96" s="605"/>
    </row>
    <row r="97" spans="1:79" ht="15.5">
      <c r="A97" s="843"/>
      <c r="F97" s="605"/>
      <c r="G97" s="605"/>
      <c r="H97" s="605"/>
      <c r="I97" s="605"/>
      <c r="J97" s="605"/>
      <c r="K97" s="605"/>
      <c r="L97" s="605"/>
      <c r="M97" s="605"/>
      <c r="N97" s="605"/>
      <c r="O97" s="605"/>
      <c r="P97" s="605"/>
      <c r="Q97" s="605"/>
      <c r="R97" s="605"/>
      <c r="S97" s="605"/>
      <c r="T97" s="605"/>
      <c r="U97" s="605"/>
      <c r="V97" s="605"/>
      <c r="W97" s="605"/>
      <c r="X97" s="605"/>
      <c r="Y97" s="605"/>
      <c r="Z97" s="605"/>
      <c r="AA97" s="605"/>
      <c r="AB97" s="605"/>
      <c r="AC97" s="605"/>
      <c r="AD97" s="605"/>
      <c r="AE97" s="605"/>
      <c r="AF97" s="605"/>
      <c r="AG97" s="605"/>
      <c r="AH97" s="605"/>
      <c r="AI97" s="605"/>
      <c r="AJ97" s="605"/>
      <c r="AK97" s="605"/>
      <c r="AL97" s="605"/>
      <c r="AM97" s="605"/>
      <c r="AN97" s="605"/>
      <c r="AO97" s="605"/>
      <c r="AP97" s="605"/>
      <c r="AQ97" s="605"/>
      <c r="AR97" s="605"/>
      <c r="AS97" s="605"/>
      <c r="AT97" s="605"/>
      <c r="AU97" s="844"/>
      <c r="AV97" s="844"/>
      <c r="AW97" s="844"/>
      <c r="AX97" s="844"/>
      <c r="AY97" s="844"/>
      <c r="AZ97" s="844"/>
      <c r="BA97" s="844"/>
      <c r="BB97" s="844"/>
      <c r="BC97" s="844"/>
      <c r="BD97" s="844"/>
      <c r="BE97" s="844"/>
      <c r="BF97" s="844"/>
      <c r="BG97" s="844"/>
      <c r="BH97" s="844"/>
      <c r="BI97" s="844"/>
      <c r="BJ97" s="844"/>
      <c r="BK97" s="844"/>
      <c r="BL97" s="844"/>
      <c r="BM97" s="844"/>
      <c r="BN97" s="844"/>
      <c r="BO97" s="844"/>
      <c r="BP97" s="844"/>
      <c r="BQ97" s="844"/>
      <c r="BR97" s="844"/>
      <c r="BS97" s="844"/>
      <c r="BT97" s="844"/>
      <c r="BU97" s="844"/>
      <c r="BV97" s="844"/>
      <c r="BW97" s="844"/>
      <c r="BX97" s="844"/>
      <c r="BY97" s="844"/>
      <c r="BZ97" s="844"/>
      <c r="CA97" s="844"/>
    </row>
    <row r="98" spans="1:79" ht="15.5">
      <c r="A98" s="843"/>
      <c r="F98" s="605"/>
      <c r="G98" s="605"/>
      <c r="H98" s="605"/>
      <c r="I98" s="605"/>
      <c r="J98" s="605"/>
      <c r="K98" s="605"/>
      <c r="L98" s="605"/>
      <c r="M98" s="605"/>
      <c r="N98" s="605"/>
      <c r="O98" s="605"/>
      <c r="P98" s="605"/>
      <c r="Q98" s="605"/>
      <c r="R98" s="605"/>
      <c r="S98" s="605"/>
      <c r="T98" s="605"/>
      <c r="U98" s="605"/>
      <c r="V98" s="605"/>
      <c r="W98" s="605"/>
      <c r="X98" s="605"/>
      <c r="Y98" s="605"/>
      <c r="Z98" s="605"/>
      <c r="AA98" s="605"/>
      <c r="AB98" s="605"/>
      <c r="AC98" s="605"/>
      <c r="AD98" s="605"/>
      <c r="AE98" s="605"/>
      <c r="AF98" s="605"/>
      <c r="AG98" s="605"/>
      <c r="AH98" s="605"/>
      <c r="AI98" s="605"/>
      <c r="AJ98" s="605"/>
      <c r="AK98" s="605"/>
      <c r="AL98" s="605"/>
      <c r="AM98" s="605"/>
      <c r="AN98" s="605"/>
      <c r="AO98" s="605"/>
      <c r="AP98" s="605"/>
      <c r="AQ98" s="605"/>
      <c r="AR98" s="605"/>
      <c r="AS98" s="605"/>
      <c r="AT98" s="605"/>
      <c r="AU98" s="844"/>
      <c r="AV98" s="844"/>
      <c r="AW98" s="844"/>
      <c r="AX98" s="844"/>
      <c r="AY98" s="844"/>
      <c r="AZ98" s="844"/>
      <c r="BA98" s="844"/>
      <c r="BB98" s="844"/>
      <c r="BC98" s="844"/>
      <c r="BD98" s="844"/>
      <c r="BE98" s="844"/>
      <c r="BF98" s="844"/>
      <c r="BG98" s="844"/>
      <c r="BH98" s="844"/>
      <c r="BI98" s="844"/>
      <c r="BJ98" s="844"/>
      <c r="BK98" s="844"/>
      <c r="BL98" s="844"/>
      <c r="BM98" s="844"/>
      <c r="BN98" s="844"/>
      <c r="BO98" s="844"/>
      <c r="BP98" s="844"/>
      <c r="BQ98" s="844"/>
      <c r="BR98" s="844"/>
      <c r="BS98" s="844"/>
      <c r="BT98" s="844"/>
      <c r="BU98" s="844"/>
      <c r="BV98" s="844"/>
      <c r="BW98" s="844"/>
      <c r="BX98" s="844"/>
      <c r="BY98" s="844"/>
      <c r="BZ98" s="844"/>
      <c r="CA98" s="844"/>
    </row>
    <row r="99" spans="1:79" ht="15.5">
      <c r="A99" s="843"/>
      <c r="F99" s="605"/>
      <c r="G99" s="605"/>
      <c r="H99" s="605"/>
      <c r="I99" s="605"/>
      <c r="J99" s="605"/>
      <c r="K99" s="605"/>
      <c r="L99" s="605"/>
      <c r="M99" s="605"/>
      <c r="N99" s="605"/>
      <c r="O99" s="605"/>
      <c r="P99" s="605"/>
      <c r="Q99" s="605"/>
      <c r="R99" s="605"/>
      <c r="S99" s="605"/>
      <c r="T99" s="605"/>
      <c r="U99" s="605"/>
      <c r="V99" s="605"/>
      <c r="W99" s="605"/>
      <c r="X99" s="605"/>
      <c r="Y99" s="605"/>
      <c r="Z99" s="605"/>
      <c r="AA99" s="605"/>
      <c r="AB99" s="605"/>
      <c r="AC99" s="605"/>
      <c r="AD99" s="605"/>
      <c r="AE99" s="605"/>
      <c r="AF99" s="605"/>
      <c r="AG99" s="605"/>
      <c r="AH99" s="605"/>
      <c r="AI99" s="605"/>
      <c r="AJ99" s="605"/>
      <c r="AK99" s="605"/>
      <c r="AL99" s="605"/>
      <c r="AM99" s="605"/>
      <c r="AN99" s="605"/>
      <c r="AO99" s="605"/>
      <c r="AP99" s="605"/>
      <c r="AQ99" s="605"/>
      <c r="AR99" s="605"/>
      <c r="AS99" s="605"/>
      <c r="AT99" s="605"/>
      <c r="AU99" s="844"/>
      <c r="AV99" s="844"/>
      <c r="AW99" s="844"/>
      <c r="AX99" s="844"/>
      <c r="AY99" s="844"/>
      <c r="AZ99" s="844"/>
      <c r="BA99" s="844"/>
      <c r="BB99" s="844"/>
      <c r="BC99" s="844"/>
      <c r="BD99" s="844"/>
      <c r="BE99" s="844"/>
      <c r="BF99" s="844"/>
      <c r="BG99" s="844"/>
      <c r="BH99" s="844"/>
      <c r="BI99" s="844"/>
      <c r="BJ99" s="844"/>
      <c r="BK99" s="844"/>
      <c r="BL99" s="844"/>
      <c r="BM99" s="844"/>
      <c r="BN99" s="844"/>
      <c r="BO99" s="844"/>
      <c r="BP99" s="844"/>
      <c r="BQ99" s="844"/>
      <c r="BR99" s="844"/>
      <c r="BS99" s="844"/>
      <c r="BT99" s="844"/>
      <c r="BU99" s="844"/>
      <c r="BV99" s="844"/>
      <c r="BW99" s="844"/>
      <c r="BX99" s="844"/>
      <c r="BY99" s="844"/>
      <c r="BZ99" s="844"/>
      <c r="CA99" s="844"/>
    </row>
    <row r="100" spans="1:79" ht="15.5">
      <c r="A100" s="843"/>
      <c r="F100" s="605"/>
      <c r="G100" s="605"/>
      <c r="H100" s="605"/>
      <c r="I100" s="605"/>
      <c r="J100" s="605"/>
      <c r="K100" s="605"/>
      <c r="L100" s="605"/>
      <c r="M100" s="605"/>
      <c r="N100" s="605"/>
      <c r="O100" s="605"/>
      <c r="P100" s="605"/>
      <c r="Q100" s="605"/>
      <c r="R100" s="605"/>
      <c r="S100" s="605"/>
      <c r="T100" s="605"/>
      <c r="U100" s="605"/>
      <c r="V100" s="605"/>
      <c r="W100" s="605"/>
      <c r="X100" s="605"/>
      <c r="Y100" s="605"/>
      <c r="Z100" s="605"/>
      <c r="AA100" s="605"/>
      <c r="AB100" s="605"/>
      <c r="AC100" s="605"/>
      <c r="AD100" s="605"/>
      <c r="AE100" s="605"/>
      <c r="AF100" s="605"/>
      <c r="AG100" s="605"/>
      <c r="AH100" s="605"/>
      <c r="AI100" s="605"/>
      <c r="AJ100" s="605"/>
      <c r="AK100" s="605"/>
      <c r="AL100" s="605"/>
      <c r="AM100" s="605"/>
      <c r="AN100" s="605"/>
      <c r="AO100" s="605"/>
      <c r="AP100" s="605"/>
      <c r="AQ100" s="605"/>
      <c r="AR100" s="605"/>
      <c r="AS100" s="605"/>
      <c r="AT100" s="605"/>
      <c r="AU100" s="844"/>
      <c r="AV100" s="844"/>
      <c r="AW100" s="844"/>
      <c r="AX100" s="844"/>
      <c r="AY100" s="844"/>
      <c r="AZ100" s="844"/>
      <c r="BA100" s="844"/>
      <c r="BB100" s="844"/>
      <c r="BC100" s="844"/>
      <c r="BD100" s="844"/>
      <c r="BE100" s="844"/>
      <c r="BF100" s="844"/>
      <c r="BG100" s="844"/>
      <c r="BH100" s="844"/>
      <c r="BI100" s="844"/>
      <c r="BJ100" s="844"/>
      <c r="BK100" s="844"/>
      <c r="BL100" s="844"/>
      <c r="BM100" s="844"/>
      <c r="BN100" s="844"/>
      <c r="BO100" s="844"/>
      <c r="BP100" s="844"/>
      <c r="BQ100" s="844"/>
      <c r="BR100" s="844"/>
      <c r="BS100" s="844"/>
      <c r="BT100" s="844"/>
      <c r="BU100" s="844"/>
      <c r="BV100" s="844"/>
      <c r="BW100" s="844"/>
      <c r="BX100" s="844"/>
      <c r="BY100" s="844"/>
      <c r="BZ100" s="844"/>
      <c r="CA100" s="844"/>
    </row>
    <row r="101" spans="1:79" ht="15.5">
      <c r="A101" s="843"/>
      <c r="F101" s="605"/>
      <c r="G101" s="605"/>
      <c r="H101" s="605"/>
      <c r="I101" s="605"/>
      <c r="J101" s="605"/>
      <c r="K101" s="605"/>
      <c r="L101" s="605"/>
      <c r="M101" s="605"/>
      <c r="N101" s="605"/>
      <c r="O101" s="605"/>
      <c r="P101" s="605"/>
      <c r="Q101" s="605"/>
      <c r="R101" s="605"/>
      <c r="S101" s="605"/>
      <c r="T101" s="605"/>
      <c r="U101" s="605"/>
      <c r="V101" s="605"/>
      <c r="W101" s="605"/>
      <c r="X101" s="605"/>
      <c r="Y101" s="605"/>
      <c r="Z101" s="605"/>
      <c r="AA101" s="605"/>
      <c r="AB101" s="605"/>
      <c r="AC101" s="605"/>
      <c r="AD101" s="605"/>
      <c r="AE101" s="605"/>
      <c r="AF101" s="605"/>
      <c r="AG101" s="605"/>
      <c r="AH101" s="605"/>
      <c r="AI101" s="605"/>
      <c r="AJ101" s="605"/>
      <c r="AK101" s="605"/>
      <c r="AL101" s="605"/>
      <c r="AM101" s="605"/>
      <c r="AN101" s="605"/>
      <c r="AO101" s="605"/>
      <c r="AP101" s="605"/>
      <c r="AQ101" s="605"/>
      <c r="AR101" s="605"/>
      <c r="AS101" s="605"/>
      <c r="AT101" s="605"/>
      <c r="AU101" s="844"/>
      <c r="AV101" s="844"/>
      <c r="AW101" s="844"/>
      <c r="AX101" s="844"/>
      <c r="AY101" s="844"/>
      <c r="AZ101" s="844"/>
      <c r="BA101" s="844"/>
      <c r="BB101" s="844"/>
      <c r="BC101" s="844"/>
      <c r="BD101" s="844"/>
      <c r="BE101" s="844"/>
      <c r="BF101" s="844"/>
      <c r="BG101" s="844"/>
      <c r="BH101" s="844"/>
      <c r="BI101" s="844"/>
      <c r="BJ101" s="844"/>
      <c r="BK101" s="844"/>
      <c r="BL101" s="844"/>
      <c r="BM101" s="844"/>
      <c r="BN101" s="844"/>
      <c r="BO101" s="844"/>
      <c r="BP101" s="844"/>
      <c r="BQ101" s="844"/>
      <c r="BR101" s="844"/>
      <c r="BS101" s="844"/>
      <c r="BT101" s="844"/>
      <c r="BU101" s="844"/>
      <c r="BV101" s="844"/>
      <c r="BW101" s="844"/>
      <c r="BX101" s="844"/>
      <c r="BY101" s="844"/>
      <c r="BZ101" s="844"/>
      <c r="CA101" s="844"/>
    </row>
    <row r="102" spans="1:79" ht="15.5">
      <c r="A102" s="843"/>
      <c r="F102" s="605"/>
      <c r="G102" s="605"/>
      <c r="H102" s="605"/>
      <c r="I102" s="605"/>
      <c r="J102" s="605"/>
      <c r="K102" s="605"/>
      <c r="L102" s="605"/>
      <c r="M102" s="605"/>
      <c r="N102" s="605"/>
      <c r="O102" s="605"/>
      <c r="P102" s="605"/>
      <c r="Q102" s="605"/>
      <c r="R102" s="605"/>
      <c r="S102" s="605"/>
      <c r="T102" s="605"/>
      <c r="U102" s="605"/>
      <c r="V102" s="605"/>
      <c r="W102" s="605"/>
      <c r="X102" s="605"/>
      <c r="Y102" s="605"/>
      <c r="Z102" s="605"/>
      <c r="AA102" s="605"/>
      <c r="AB102" s="605"/>
      <c r="AC102" s="605"/>
      <c r="AD102" s="605"/>
      <c r="AE102" s="605"/>
      <c r="AF102" s="605"/>
      <c r="AG102" s="605"/>
      <c r="AH102" s="605"/>
      <c r="AI102" s="605"/>
      <c r="AJ102" s="605"/>
      <c r="AK102" s="605"/>
      <c r="AL102" s="605"/>
      <c r="AM102" s="605"/>
      <c r="AN102" s="605"/>
      <c r="AO102" s="605"/>
      <c r="AP102" s="605"/>
      <c r="AQ102" s="605"/>
      <c r="AR102" s="605"/>
      <c r="AS102" s="605"/>
      <c r="AT102" s="605"/>
      <c r="AU102" s="844"/>
      <c r="AV102" s="844"/>
      <c r="AW102" s="844"/>
      <c r="AX102" s="844"/>
      <c r="AY102" s="844"/>
      <c r="AZ102" s="844"/>
      <c r="BA102" s="844"/>
      <c r="BB102" s="844"/>
      <c r="BC102" s="844"/>
      <c r="BD102" s="844"/>
      <c r="BE102" s="844"/>
      <c r="BF102" s="844"/>
      <c r="BG102" s="844"/>
      <c r="BH102" s="844"/>
      <c r="BI102" s="844"/>
      <c r="BJ102" s="844"/>
      <c r="BK102" s="844"/>
      <c r="BL102" s="844"/>
      <c r="BM102" s="844"/>
      <c r="BN102" s="844"/>
      <c r="BO102" s="844"/>
      <c r="BP102" s="844"/>
      <c r="BQ102" s="844"/>
      <c r="BR102" s="844"/>
      <c r="BS102" s="844"/>
      <c r="BT102" s="844"/>
      <c r="BU102" s="844"/>
      <c r="BV102" s="844"/>
      <c r="BW102" s="844"/>
      <c r="BX102" s="844"/>
      <c r="BY102" s="844"/>
      <c r="BZ102" s="844"/>
      <c r="CA102" s="844"/>
    </row>
    <row r="103" spans="1:79" ht="15.5">
      <c r="A103" s="843"/>
      <c r="F103" s="605"/>
      <c r="G103" s="605"/>
      <c r="H103" s="605"/>
      <c r="I103" s="605"/>
      <c r="J103" s="605"/>
      <c r="K103" s="605"/>
      <c r="L103" s="605"/>
      <c r="M103" s="605"/>
      <c r="N103" s="605"/>
      <c r="O103" s="605"/>
      <c r="P103" s="605"/>
      <c r="Q103" s="605"/>
      <c r="R103" s="605"/>
      <c r="S103" s="605"/>
      <c r="T103" s="605"/>
      <c r="U103" s="605"/>
      <c r="V103" s="605"/>
      <c r="W103" s="605"/>
      <c r="X103" s="605"/>
      <c r="Y103" s="605"/>
      <c r="Z103" s="605"/>
      <c r="AA103" s="605"/>
      <c r="AB103" s="605"/>
      <c r="AC103" s="605"/>
      <c r="AD103" s="605"/>
      <c r="AE103" s="605"/>
      <c r="AF103" s="605"/>
      <c r="AG103" s="605"/>
      <c r="AH103" s="605"/>
      <c r="AI103" s="605"/>
      <c r="AJ103" s="605"/>
      <c r="AK103" s="605"/>
      <c r="AL103" s="605"/>
      <c r="AM103" s="605"/>
      <c r="AN103" s="605"/>
      <c r="AO103" s="605"/>
      <c r="AP103" s="605"/>
      <c r="AQ103" s="605"/>
      <c r="AR103" s="605"/>
      <c r="AS103" s="605"/>
      <c r="AT103" s="605"/>
      <c r="AU103" s="605"/>
      <c r="AV103" s="605"/>
      <c r="AW103" s="605"/>
      <c r="AX103" s="605"/>
      <c r="AY103" s="605"/>
      <c r="AZ103" s="605"/>
      <c r="BA103" s="605"/>
      <c r="BB103" s="605"/>
      <c r="BC103" s="605"/>
      <c r="BD103" s="605"/>
      <c r="BE103" s="605"/>
      <c r="BF103" s="605"/>
      <c r="BG103" s="605"/>
      <c r="BH103" s="605"/>
      <c r="BI103" s="605"/>
      <c r="BJ103" s="605"/>
      <c r="BK103" s="605"/>
      <c r="BL103" s="605"/>
      <c r="BM103" s="605"/>
      <c r="BN103" s="605"/>
      <c r="BO103" s="605"/>
      <c r="BP103" s="605"/>
      <c r="BQ103" s="605"/>
      <c r="BR103" s="605"/>
      <c r="BS103" s="605"/>
      <c r="BT103" s="605"/>
      <c r="BU103" s="605"/>
      <c r="BV103" s="605"/>
      <c r="BW103" s="605"/>
      <c r="BX103" s="605"/>
      <c r="BY103" s="605"/>
      <c r="BZ103" s="605"/>
      <c r="CA103" s="605"/>
    </row>
    <row r="104" spans="1:79" s="820" customFormat="1" ht="15.5">
      <c r="A104" s="897"/>
      <c r="B104" s="605"/>
      <c r="C104" s="605"/>
      <c r="D104" s="605"/>
      <c r="E104" s="605"/>
      <c r="F104" s="605"/>
      <c r="G104" s="605"/>
      <c r="H104" s="605"/>
      <c r="I104" s="605"/>
      <c r="J104" s="605"/>
      <c r="K104" s="605"/>
      <c r="L104" s="605"/>
      <c r="M104" s="605"/>
      <c r="N104" s="605"/>
      <c r="O104" s="605"/>
      <c r="P104" s="605"/>
      <c r="Q104" s="605"/>
      <c r="R104" s="605"/>
      <c r="S104" s="605"/>
      <c r="T104" s="605"/>
      <c r="U104" s="605"/>
      <c r="V104" s="605"/>
      <c r="W104" s="605"/>
      <c r="X104" s="605"/>
      <c r="Y104" s="605"/>
      <c r="Z104" s="605"/>
      <c r="AA104" s="605"/>
      <c r="AB104" s="605"/>
      <c r="AC104" s="605"/>
      <c r="AD104" s="605"/>
      <c r="AE104" s="605"/>
      <c r="AF104" s="605"/>
      <c r="AG104" s="605"/>
      <c r="AH104" s="605"/>
      <c r="AI104" s="605"/>
      <c r="AJ104" s="605"/>
      <c r="AK104" s="605"/>
      <c r="AL104" s="605"/>
      <c r="AM104" s="605"/>
      <c r="AN104" s="605"/>
      <c r="AO104" s="605"/>
      <c r="AP104" s="605"/>
      <c r="AQ104" s="605"/>
      <c r="AR104" s="605"/>
      <c r="AS104" s="605"/>
      <c r="AT104" s="605"/>
      <c r="AU104" s="605"/>
      <c r="AV104" s="605"/>
      <c r="AW104" s="605"/>
      <c r="AX104" s="605"/>
      <c r="AY104" s="605"/>
      <c r="AZ104" s="605"/>
      <c r="BA104" s="605"/>
      <c r="BB104" s="605"/>
      <c r="BC104" s="605"/>
      <c r="BD104" s="605"/>
      <c r="BE104" s="605"/>
      <c r="BF104" s="605"/>
      <c r="BG104" s="605"/>
      <c r="BH104" s="605"/>
      <c r="BI104" s="605"/>
      <c r="BJ104" s="605"/>
      <c r="BK104" s="605"/>
      <c r="BL104" s="605"/>
      <c r="BM104" s="605"/>
      <c r="BN104" s="605"/>
      <c r="BO104" s="605"/>
      <c r="BP104" s="605"/>
      <c r="BQ104" s="605"/>
      <c r="BR104" s="605"/>
      <c r="BS104" s="605"/>
      <c r="BT104" s="605"/>
      <c r="BU104" s="605"/>
      <c r="BV104" s="605"/>
      <c r="BW104" s="605"/>
      <c r="BX104" s="605"/>
      <c r="BY104" s="605"/>
      <c r="BZ104" s="605"/>
      <c r="CA104" s="605"/>
    </row>
    <row r="105" spans="1:79" s="820" customFormat="1" ht="15.5">
      <c r="A105" s="897"/>
      <c r="B105" s="605"/>
      <c r="C105" s="605"/>
      <c r="D105" s="605"/>
      <c r="E105" s="605"/>
      <c r="F105" s="605"/>
      <c r="G105" s="605"/>
      <c r="H105" s="605"/>
      <c r="I105" s="605"/>
      <c r="J105" s="605"/>
      <c r="K105" s="605"/>
      <c r="L105" s="605"/>
      <c r="M105" s="605"/>
      <c r="N105" s="605"/>
      <c r="O105" s="605"/>
      <c r="P105" s="605"/>
      <c r="Q105" s="605"/>
      <c r="R105" s="605"/>
      <c r="S105" s="605"/>
      <c r="T105" s="605"/>
      <c r="U105" s="605"/>
      <c r="V105" s="605"/>
      <c r="W105" s="605"/>
      <c r="X105" s="605"/>
      <c r="Y105" s="605"/>
      <c r="Z105" s="605"/>
      <c r="AA105" s="605"/>
      <c r="AB105" s="605"/>
      <c r="AC105" s="605"/>
      <c r="AD105" s="605"/>
      <c r="AE105" s="605"/>
      <c r="AF105" s="605"/>
      <c r="AG105" s="605"/>
      <c r="AH105" s="605"/>
      <c r="AI105" s="605"/>
      <c r="AJ105" s="605"/>
      <c r="AK105" s="605"/>
      <c r="AL105" s="605"/>
      <c r="AM105" s="605"/>
      <c r="AN105" s="605"/>
      <c r="AO105" s="605"/>
      <c r="AP105" s="605"/>
      <c r="AQ105" s="605"/>
      <c r="AR105" s="605"/>
      <c r="AS105" s="605"/>
      <c r="AT105" s="605"/>
      <c r="AU105" s="605"/>
      <c r="AV105" s="605"/>
      <c r="AW105" s="605"/>
      <c r="AX105" s="605"/>
      <c r="AY105" s="605"/>
      <c r="AZ105" s="605"/>
      <c r="BA105" s="605"/>
      <c r="BB105" s="605"/>
      <c r="BC105" s="605"/>
      <c r="BD105" s="605"/>
      <c r="BE105" s="605"/>
      <c r="BF105" s="605"/>
      <c r="BG105" s="605"/>
      <c r="BH105" s="605"/>
      <c r="BI105" s="605"/>
      <c r="BJ105" s="605"/>
      <c r="BK105" s="605"/>
      <c r="BL105" s="605"/>
      <c r="BM105" s="605"/>
      <c r="BN105" s="605"/>
      <c r="BO105" s="605"/>
      <c r="BP105" s="605"/>
      <c r="BQ105" s="605"/>
      <c r="BR105" s="605"/>
      <c r="BS105" s="605"/>
      <c r="BT105" s="605"/>
      <c r="BU105" s="605"/>
      <c r="BV105" s="605"/>
      <c r="BW105" s="605"/>
      <c r="BX105" s="605"/>
      <c r="BY105" s="605"/>
      <c r="BZ105" s="605"/>
      <c r="CA105" s="605"/>
    </row>
    <row r="106" spans="1:79" s="820" customFormat="1" ht="15.5">
      <c r="A106" s="897"/>
      <c r="B106" s="605"/>
      <c r="C106" s="605"/>
      <c r="D106" s="605"/>
      <c r="E106" s="605"/>
      <c r="F106" s="605"/>
      <c r="G106" s="605"/>
      <c r="H106" s="605"/>
      <c r="I106" s="605"/>
      <c r="J106" s="605"/>
      <c r="K106" s="605"/>
      <c r="L106" s="605"/>
      <c r="M106" s="605"/>
      <c r="N106" s="605"/>
      <c r="O106" s="605"/>
      <c r="P106" s="605"/>
      <c r="Q106" s="605"/>
      <c r="R106" s="605"/>
      <c r="S106" s="605"/>
      <c r="T106" s="605"/>
      <c r="U106" s="605"/>
      <c r="V106" s="605"/>
      <c r="W106" s="605"/>
      <c r="X106" s="605"/>
      <c r="Y106" s="605"/>
      <c r="Z106" s="605"/>
      <c r="AA106" s="605"/>
      <c r="AB106" s="605"/>
      <c r="AC106" s="605"/>
      <c r="AD106" s="605"/>
      <c r="AE106" s="605"/>
      <c r="AF106" s="605"/>
      <c r="AG106" s="605"/>
      <c r="AH106" s="605"/>
      <c r="AI106" s="605"/>
      <c r="AJ106" s="605"/>
      <c r="AK106" s="605"/>
      <c r="AL106" s="605"/>
      <c r="AM106" s="605"/>
      <c r="AN106" s="605"/>
      <c r="AO106" s="605"/>
      <c r="AP106" s="605"/>
      <c r="AQ106" s="605"/>
      <c r="AR106" s="605"/>
      <c r="AS106" s="605"/>
      <c r="AT106" s="605"/>
      <c r="AU106" s="605"/>
      <c r="AV106" s="605"/>
      <c r="AW106" s="605"/>
      <c r="AX106" s="605"/>
      <c r="AY106" s="605"/>
      <c r="AZ106" s="605"/>
      <c r="BA106" s="605"/>
      <c r="BB106" s="605"/>
      <c r="BC106" s="605"/>
      <c r="BD106" s="605"/>
      <c r="BE106" s="605"/>
      <c r="BF106" s="605"/>
      <c r="BG106" s="605"/>
      <c r="BH106" s="605"/>
      <c r="BI106" s="605"/>
      <c r="BJ106" s="605"/>
      <c r="BK106" s="605"/>
      <c r="BL106" s="605"/>
      <c r="BM106" s="605"/>
      <c r="BN106" s="605"/>
      <c r="BO106" s="605"/>
      <c r="BP106" s="605"/>
      <c r="BQ106" s="605"/>
      <c r="BR106" s="605"/>
      <c r="BS106" s="605"/>
      <c r="BT106" s="605"/>
      <c r="BU106" s="605"/>
      <c r="BV106" s="605"/>
      <c r="BW106" s="605"/>
      <c r="BX106" s="605"/>
      <c r="BY106" s="605"/>
      <c r="BZ106" s="605"/>
      <c r="CA106" s="605"/>
    </row>
    <row r="107" spans="1:79" s="820" customFormat="1" ht="15.5">
      <c r="A107" s="897"/>
      <c r="B107" s="605"/>
      <c r="C107" s="605"/>
      <c r="D107" s="605"/>
      <c r="E107" s="605"/>
      <c r="F107" s="605"/>
      <c r="G107" s="605"/>
      <c r="H107" s="605"/>
      <c r="I107" s="605"/>
      <c r="J107" s="605"/>
      <c r="K107" s="605"/>
      <c r="L107" s="605"/>
      <c r="M107" s="605"/>
      <c r="N107" s="605"/>
      <c r="O107" s="605"/>
      <c r="P107" s="605"/>
      <c r="Q107" s="605"/>
      <c r="R107" s="605"/>
      <c r="S107" s="605"/>
      <c r="T107" s="605"/>
      <c r="U107" s="605"/>
      <c r="V107" s="605"/>
      <c r="W107" s="605"/>
      <c r="X107" s="605"/>
      <c r="Y107" s="605"/>
      <c r="Z107" s="605"/>
      <c r="AA107" s="605"/>
      <c r="AB107" s="605"/>
      <c r="AC107" s="605"/>
      <c r="AD107" s="605"/>
      <c r="AE107" s="605"/>
      <c r="AF107" s="605"/>
      <c r="AG107" s="605"/>
      <c r="AH107" s="605"/>
      <c r="AI107" s="605"/>
      <c r="AJ107" s="605"/>
      <c r="AK107" s="605"/>
      <c r="AL107" s="605"/>
      <c r="AM107" s="605"/>
      <c r="AN107" s="605"/>
      <c r="AO107" s="605"/>
      <c r="AP107" s="605"/>
      <c r="AQ107" s="605"/>
      <c r="AR107" s="605"/>
      <c r="AS107" s="605"/>
      <c r="AT107" s="605"/>
      <c r="AU107" s="605"/>
      <c r="AV107" s="605"/>
      <c r="AW107" s="605"/>
      <c r="AX107" s="605"/>
      <c r="AY107" s="605"/>
      <c r="AZ107" s="605"/>
      <c r="BA107" s="605"/>
      <c r="BB107" s="605"/>
      <c r="BC107" s="605"/>
      <c r="BD107" s="605"/>
      <c r="BE107" s="605"/>
      <c r="BF107" s="605"/>
      <c r="BG107" s="605"/>
      <c r="BH107" s="605"/>
      <c r="BI107" s="605"/>
      <c r="BJ107" s="605"/>
      <c r="BK107" s="605"/>
      <c r="BL107" s="605"/>
      <c r="BM107" s="605"/>
      <c r="BN107" s="605"/>
      <c r="BO107" s="605"/>
      <c r="BP107" s="605"/>
      <c r="BQ107" s="605"/>
      <c r="BR107" s="605"/>
      <c r="BS107" s="605"/>
      <c r="BT107" s="605"/>
      <c r="BU107" s="605"/>
      <c r="BV107" s="605"/>
      <c r="BW107" s="605"/>
      <c r="BX107" s="605"/>
      <c r="BY107" s="605"/>
      <c r="BZ107" s="605"/>
      <c r="CA107" s="605"/>
    </row>
    <row r="108" spans="1:79" s="820" customFormat="1" ht="15.5">
      <c r="A108" s="897"/>
      <c r="B108" s="605"/>
      <c r="C108" s="605"/>
      <c r="D108" s="605"/>
      <c r="E108" s="605"/>
      <c r="F108" s="605"/>
      <c r="G108" s="605"/>
      <c r="H108" s="605"/>
      <c r="I108" s="605"/>
      <c r="J108" s="605"/>
      <c r="K108" s="605"/>
      <c r="L108" s="605"/>
      <c r="M108" s="605"/>
      <c r="N108" s="605"/>
      <c r="O108" s="605"/>
      <c r="P108" s="605"/>
      <c r="Q108" s="605"/>
      <c r="R108" s="605"/>
      <c r="S108" s="605"/>
      <c r="T108" s="605"/>
      <c r="U108" s="605"/>
      <c r="V108" s="605"/>
      <c r="W108" s="605"/>
      <c r="X108" s="605"/>
      <c r="Y108" s="605"/>
      <c r="Z108" s="605"/>
      <c r="AA108" s="605"/>
      <c r="AB108" s="605"/>
      <c r="AC108" s="605"/>
      <c r="AD108" s="605"/>
      <c r="AE108" s="605"/>
      <c r="AF108" s="605"/>
      <c r="AG108" s="605"/>
      <c r="AH108" s="605"/>
      <c r="AI108" s="605"/>
      <c r="AJ108" s="605"/>
      <c r="AK108" s="605"/>
      <c r="AL108" s="605"/>
      <c r="AM108" s="605"/>
      <c r="AN108" s="605"/>
      <c r="AO108" s="605"/>
      <c r="AP108" s="605"/>
      <c r="AQ108" s="605"/>
      <c r="AR108" s="605"/>
      <c r="AS108" s="605"/>
      <c r="AT108" s="605"/>
      <c r="AU108" s="605"/>
      <c r="AV108" s="605"/>
      <c r="AW108" s="605"/>
      <c r="AX108" s="605"/>
      <c r="AY108" s="605"/>
      <c r="AZ108" s="605"/>
      <c r="BA108" s="605"/>
      <c r="BB108" s="605"/>
      <c r="BC108" s="605"/>
      <c r="BD108" s="605"/>
      <c r="BE108" s="605"/>
      <c r="BF108" s="605"/>
      <c r="BG108" s="605"/>
      <c r="BH108" s="605"/>
      <c r="BI108" s="605"/>
      <c r="BJ108" s="605"/>
      <c r="BK108" s="605"/>
      <c r="BL108" s="605"/>
      <c r="BM108" s="605"/>
      <c r="BN108" s="605"/>
      <c r="BO108" s="605"/>
      <c r="BP108" s="605"/>
      <c r="BQ108" s="605"/>
      <c r="BR108" s="605"/>
      <c r="BS108" s="605"/>
      <c r="BT108" s="605"/>
      <c r="BU108" s="605"/>
      <c r="BV108" s="605"/>
      <c r="BW108" s="605"/>
      <c r="BX108" s="605"/>
      <c r="BY108" s="605"/>
      <c r="BZ108" s="605"/>
      <c r="CA108" s="605"/>
    </row>
    <row r="109" spans="1:79" s="820" customFormat="1" ht="15.5">
      <c r="A109" s="897"/>
      <c r="B109" s="605"/>
      <c r="C109" s="605"/>
      <c r="D109" s="605"/>
      <c r="E109" s="605"/>
      <c r="F109" s="605"/>
      <c r="G109" s="605"/>
      <c r="H109" s="605"/>
      <c r="I109" s="605"/>
      <c r="J109" s="605"/>
      <c r="K109" s="605"/>
      <c r="L109" s="605"/>
      <c r="M109" s="605"/>
      <c r="N109" s="605"/>
      <c r="O109" s="605"/>
      <c r="P109" s="605"/>
      <c r="Q109" s="605"/>
      <c r="R109" s="605"/>
      <c r="S109" s="605"/>
      <c r="T109" s="605"/>
      <c r="U109" s="605"/>
      <c r="V109" s="605"/>
      <c r="W109" s="605"/>
      <c r="X109" s="605"/>
      <c r="Y109" s="605"/>
      <c r="Z109" s="605"/>
      <c r="AA109" s="605"/>
      <c r="AB109" s="605"/>
      <c r="AC109" s="605"/>
      <c r="AD109" s="605"/>
      <c r="AE109" s="605"/>
      <c r="AF109" s="605"/>
      <c r="AG109" s="605"/>
      <c r="AH109" s="605"/>
      <c r="AI109" s="605"/>
      <c r="AJ109" s="605"/>
      <c r="AK109" s="605"/>
      <c r="AL109" s="605"/>
      <c r="AM109" s="605"/>
      <c r="AN109" s="605"/>
      <c r="AO109" s="605"/>
      <c r="AP109" s="605"/>
      <c r="AQ109" s="605"/>
      <c r="AR109" s="605"/>
      <c r="AS109" s="605"/>
      <c r="AT109" s="605"/>
      <c r="AU109" s="605"/>
      <c r="AV109" s="605"/>
      <c r="AW109" s="605"/>
      <c r="AX109" s="605"/>
      <c r="AY109" s="605"/>
      <c r="AZ109" s="605"/>
      <c r="BA109" s="605"/>
      <c r="BB109" s="605"/>
      <c r="BC109" s="605"/>
      <c r="BD109" s="605"/>
      <c r="BE109" s="605"/>
      <c r="BF109" s="605"/>
      <c r="BG109" s="605"/>
      <c r="BH109" s="605"/>
      <c r="BI109" s="605"/>
      <c r="BJ109" s="605"/>
      <c r="BK109" s="605"/>
      <c r="BL109" s="605"/>
      <c r="BM109" s="605"/>
      <c r="BN109" s="605"/>
      <c r="BO109" s="605"/>
      <c r="BP109" s="605"/>
      <c r="BQ109" s="605"/>
      <c r="BR109" s="605"/>
      <c r="BS109" s="605"/>
      <c r="BT109" s="605"/>
      <c r="BU109" s="605"/>
      <c r="BV109" s="605"/>
      <c r="BW109" s="605"/>
      <c r="BX109" s="605"/>
      <c r="BY109" s="605"/>
      <c r="BZ109" s="605"/>
      <c r="CA109" s="605"/>
    </row>
    <row r="110" spans="1:79" s="820" customFormat="1" ht="15.5">
      <c r="A110" s="897"/>
      <c r="B110" s="605"/>
      <c r="C110" s="605"/>
      <c r="D110" s="605"/>
      <c r="E110" s="605"/>
      <c r="F110" s="605"/>
      <c r="G110" s="605"/>
      <c r="H110" s="605"/>
      <c r="I110" s="605"/>
      <c r="J110" s="605"/>
      <c r="K110" s="605"/>
      <c r="L110" s="605"/>
      <c r="M110" s="605"/>
      <c r="N110" s="605"/>
      <c r="O110" s="605"/>
      <c r="P110" s="605"/>
      <c r="Q110" s="605"/>
      <c r="R110" s="605"/>
      <c r="S110" s="605"/>
      <c r="T110" s="605"/>
      <c r="U110" s="605"/>
      <c r="V110" s="605"/>
      <c r="W110" s="605"/>
      <c r="X110" s="605"/>
      <c r="Y110" s="605"/>
      <c r="Z110" s="605"/>
      <c r="AA110" s="605"/>
      <c r="AB110" s="605"/>
      <c r="AC110" s="605"/>
      <c r="AD110" s="605"/>
      <c r="AE110" s="605"/>
      <c r="AF110" s="605"/>
      <c r="AG110" s="605"/>
      <c r="AH110" s="605"/>
      <c r="AI110" s="605"/>
      <c r="AJ110" s="605"/>
      <c r="AK110" s="605"/>
      <c r="AL110" s="605"/>
      <c r="AM110" s="605"/>
      <c r="AN110" s="605"/>
      <c r="AO110" s="605"/>
      <c r="AP110" s="605"/>
      <c r="AQ110" s="605"/>
      <c r="AR110" s="605"/>
      <c r="AS110" s="605"/>
      <c r="AT110" s="605"/>
      <c r="AU110" s="605"/>
      <c r="AV110" s="605"/>
      <c r="AW110" s="605"/>
      <c r="AX110" s="605"/>
      <c r="AY110" s="605"/>
      <c r="AZ110" s="605"/>
      <c r="BA110" s="605"/>
      <c r="BB110" s="605"/>
      <c r="BC110" s="605"/>
      <c r="BD110" s="605"/>
      <c r="BE110" s="605"/>
      <c r="BF110" s="605"/>
      <c r="BG110" s="605"/>
      <c r="BH110" s="605"/>
      <c r="BI110" s="605"/>
      <c r="BJ110" s="605"/>
      <c r="BK110" s="605"/>
      <c r="BL110" s="605"/>
      <c r="BM110" s="605"/>
      <c r="BN110" s="605"/>
      <c r="BO110" s="605"/>
      <c r="BP110" s="605"/>
      <c r="BQ110" s="605"/>
      <c r="BR110" s="605"/>
      <c r="BS110" s="605"/>
      <c r="BT110" s="605"/>
      <c r="BU110" s="605"/>
      <c r="BV110" s="605"/>
      <c r="BW110" s="605"/>
      <c r="BX110" s="605"/>
      <c r="BY110" s="605"/>
      <c r="BZ110" s="605"/>
      <c r="CA110" s="605"/>
    </row>
    <row r="111" spans="1:79" s="820" customFormat="1" ht="15.5">
      <c r="A111" s="897"/>
      <c r="B111" s="605"/>
      <c r="C111" s="605"/>
      <c r="D111" s="605"/>
      <c r="E111" s="605"/>
      <c r="F111" s="605"/>
      <c r="G111" s="605"/>
      <c r="H111" s="605"/>
      <c r="I111" s="605"/>
      <c r="J111" s="605"/>
      <c r="K111" s="605"/>
      <c r="L111" s="605"/>
      <c r="M111" s="605"/>
      <c r="N111" s="605"/>
      <c r="O111" s="605"/>
      <c r="P111" s="605"/>
      <c r="Q111" s="605"/>
      <c r="R111" s="605"/>
      <c r="S111" s="605"/>
      <c r="T111" s="605"/>
      <c r="U111" s="605"/>
      <c r="V111" s="605"/>
      <c r="W111" s="605"/>
      <c r="X111" s="605"/>
      <c r="Y111" s="605"/>
      <c r="Z111" s="605"/>
      <c r="AA111" s="605"/>
      <c r="AB111" s="605"/>
      <c r="AC111" s="605"/>
      <c r="AD111" s="605"/>
      <c r="AE111" s="605"/>
      <c r="AF111" s="605"/>
      <c r="AG111" s="605"/>
      <c r="AH111" s="605"/>
      <c r="AI111" s="605"/>
      <c r="AJ111" s="605"/>
      <c r="AK111" s="605"/>
      <c r="AL111" s="605"/>
      <c r="AM111" s="605"/>
      <c r="AN111" s="605"/>
      <c r="AO111" s="605"/>
      <c r="AP111" s="605"/>
      <c r="AQ111" s="605"/>
      <c r="AR111" s="605"/>
      <c r="AS111" s="605"/>
      <c r="AT111" s="605"/>
      <c r="AU111" s="605"/>
      <c r="AV111" s="605"/>
      <c r="AW111" s="605"/>
      <c r="AX111" s="605"/>
      <c r="AY111" s="605"/>
      <c r="AZ111" s="605"/>
      <c r="BA111" s="605"/>
      <c r="BB111" s="605"/>
      <c r="BC111" s="605"/>
      <c r="BD111" s="605"/>
      <c r="BE111" s="605"/>
      <c r="BF111" s="605"/>
      <c r="BG111" s="605"/>
      <c r="BH111" s="605"/>
      <c r="BI111" s="605"/>
      <c r="BJ111" s="605"/>
      <c r="BK111" s="605"/>
      <c r="BL111" s="605"/>
      <c r="BM111" s="605"/>
      <c r="BN111" s="605"/>
      <c r="BO111" s="605"/>
      <c r="BP111" s="605"/>
      <c r="BQ111" s="605"/>
      <c r="BR111" s="605"/>
      <c r="BS111" s="605"/>
      <c r="BT111" s="605"/>
      <c r="BU111" s="605"/>
      <c r="BV111" s="605"/>
      <c r="BW111" s="605"/>
      <c r="BX111" s="605"/>
      <c r="BY111" s="605"/>
      <c r="BZ111" s="605"/>
      <c r="CA111" s="605"/>
    </row>
    <row r="112" spans="1:79" s="820" customFormat="1" ht="15.5">
      <c r="A112" s="897"/>
      <c r="B112" s="605"/>
      <c r="C112" s="605"/>
      <c r="D112" s="605"/>
      <c r="E112" s="605"/>
      <c r="F112" s="605"/>
      <c r="G112" s="605"/>
      <c r="H112" s="605"/>
      <c r="I112" s="605"/>
      <c r="J112" s="605"/>
      <c r="K112" s="605"/>
      <c r="L112" s="605"/>
      <c r="M112" s="605"/>
      <c r="N112" s="605"/>
      <c r="O112" s="605"/>
      <c r="P112" s="605"/>
      <c r="Q112" s="605"/>
      <c r="R112" s="605"/>
      <c r="S112" s="605"/>
      <c r="T112" s="605"/>
      <c r="U112" s="605"/>
      <c r="V112" s="605"/>
      <c r="W112" s="605"/>
      <c r="X112" s="605"/>
      <c r="Y112" s="605"/>
      <c r="Z112" s="605"/>
      <c r="AA112" s="605"/>
      <c r="AB112" s="605"/>
      <c r="AC112" s="605"/>
      <c r="AD112" s="605"/>
      <c r="AE112" s="605"/>
      <c r="AF112" s="605"/>
      <c r="AG112" s="605"/>
      <c r="AH112" s="605"/>
      <c r="AI112" s="605"/>
      <c r="AJ112" s="605"/>
      <c r="AK112" s="605"/>
      <c r="AL112" s="605"/>
      <c r="AM112" s="605"/>
      <c r="AN112" s="605"/>
      <c r="AO112" s="605"/>
      <c r="AP112" s="605"/>
      <c r="AQ112" s="605"/>
      <c r="AR112" s="605"/>
      <c r="AS112" s="605"/>
      <c r="AT112" s="605"/>
      <c r="AU112" s="605"/>
      <c r="AV112" s="605"/>
      <c r="AW112" s="605"/>
      <c r="AX112" s="605"/>
      <c r="AY112" s="605"/>
      <c r="AZ112" s="605"/>
      <c r="BA112" s="605"/>
      <c r="BB112" s="605"/>
      <c r="BC112" s="605"/>
      <c r="BD112" s="605"/>
      <c r="BE112" s="605"/>
      <c r="BF112" s="605"/>
      <c r="BG112" s="605"/>
      <c r="BH112" s="605"/>
      <c r="BI112" s="605"/>
      <c r="BJ112" s="605"/>
      <c r="BK112" s="605"/>
      <c r="BL112" s="605"/>
      <c r="BM112" s="605"/>
      <c r="BN112" s="605"/>
      <c r="BO112" s="605"/>
      <c r="BP112" s="605"/>
      <c r="BQ112" s="605"/>
      <c r="BR112" s="605"/>
      <c r="BS112" s="605"/>
      <c r="BT112" s="605"/>
      <c r="BU112" s="605"/>
      <c r="BV112" s="605"/>
      <c r="BW112" s="605"/>
      <c r="BX112" s="605"/>
      <c r="BY112" s="605"/>
      <c r="BZ112" s="605"/>
      <c r="CA112" s="605"/>
    </row>
    <row r="113" spans="1:79" s="820" customFormat="1" ht="15.5">
      <c r="A113" s="897"/>
      <c r="B113" s="605"/>
      <c r="C113" s="605"/>
      <c r="D113" s="605"/>
      <c r="E113" s="605"/>
      <c r="F113" s="605"/>
      <c r="G113" s="605"/>
      <c r="H113" s="605"/>
      <c r="I113" s="605"/>
      <c r="J113" s="605"/>
      <c r="K113" s="605"/>
      <c r="L113" s="605"/>
      <c r="M113" s="605"/>
      <c r="N113" s="605"/>
      <c r="O113" s="605"/>
      <c r="P113" s="605"/>
      <c r="Q113" s="605"/>
      <c r="R113" s="605"/>
      <c r="S113" s="605"/>
      <c r="T113" s="605"/>
      <c r="U113" s="605"/>
      <c r="V113" s="605"/>
      <c r="W113" s="605"/>
      <c r="X113" s="605"/>
      <c r="Y113" s="605"/>
      <c r="Z113" s="605"/>
      <c r="AA113" s="605"/>
      <c r="AB113" s="605"/>
      <c r="AC113" s="605"/>
      <c r="AD113" s="605"/>
      <c r="AE113" s="605"/>
      <c r="AF113" s="605"/>
      <c r="AG113" s="605"/>
      <c r="AH113" s="605"/>
      <c r="AI113" s="605"/>
      <c r="AJ113" s="605"/>
      <c r="AK113" s="605"/>
      <c r="AL113" s="605"/>
      <c r="AM113" s="605"/>
      <c r="AN113" s="605"/>
      <c r="AO113" s="605"/>
      <c r="AP113" s="605"/>
      <c r="AQ113" s="605"/>
      <c r="AR113" s="605"/>
      <c r="AS113" s="605"/>
      <c r="AT113" s="605"/>
      <c r="AU113" s="605"/>
      <c r="AV113" s="605"/>
      <c r="AW113" s="605"/>
      <c r="AX113" s="605"/>
      <c r="AY113" s="605"/>
      <c r="AZ113" s="605"/>
      <c r="BA113" s="605"/>
      <c r="BB113" s="605"/>
      <c r="BC113" s="605"/>
      <c r="BD113" s="605"/>
      <c r="BE113" s="605"/>
      <c r="BF113" s="605"/>
      <c r="BG113" s="605"/>
      <c r="BH113" s="605"/>
      <c r="BI113" s="605"/>
      <c r="BJ113" s="605"/>
      <c r="BK113" s="605"/>
      <c r="BL113" s="605"/>
      <c r="BM113" s="605"/>
      <c r="BN113" s="605"/>
      <c r="BO113" s="605"/>
      <c r="BP113" s="605"/>
      <c r="BQ113" s="605"/>
      <c r="BR113" s="605"/>
      <c r="BS113" s="605"/>
      <c r="BT113" s="605"/>
      <c r="BU113" s="605"/>
      <c r="BV113" s="605"/>
      <c r="BW113" s="605"/>
      <c r="BX113" s="605"/>
      <c r="BY113" s="605"/>
      <c r="BZ113" s="605"/>
      <c r="CA113" s="605"/>
    </row>
    <row r="114" spans="1:79" s="820" customFormat="1" ht="15.5">
      <c r="A114" s="897"/>
      <c r="B114" s="605"/>
      <c r="C114" s="605"/>
      <c r="D114" s="605"/>
      <c r="E114" s="605"/>
      <c r="F114" s="605"/>
      <c r="G114" s="605"/>
      <c r="H114" s="605"/>
      <c r="I114" s="605"/>
      <c r="J114" s="605"/>
      <c r="K114" s="605"/>
      <c r="L114" s="605"/>
      <c r="M114" s="605"/>
      <c r="N114" s="605"/>
      <c r="O114" s="605"/>
      <c r="P114" s="605"/>
      <c r="Q114" s="605"/>
      <c r="R114" s="605"/>
      <c r="S114" s="605"/>
      <c r="T114" s="605"/>
      <c r="U114" s="605"/>
      <c r="V114" s="605"/>
      <c r="W114" s="605"/>
      <c r="X114" s="605"/>
      <c r="Y114" s="605"/>
      <c r="Z114" s="605"/>
      <c r="AA114" s="605"/>
      <c r="AB114" s="605"/>
      <c r="AC114" s="605"/>
      <c r="AD114" s="605"/>
      <c r="AE114" s="605"/>
      <c r="AF114" s="605"/>
      <c r="AG114" s="605"/>
      <c r="AH114" s="605"/>
      <c r="AI114" s="605"/>
      <c r="AJ114" s="605"/>
      <c r="AK114" s="605"/>
      <c r="AL114" s="605"/>
      <c r="AM114" s="605"/>
      <c r="AN114" s="605"/>
      <c r="AO114" s="605"/>
      <c r="AP114" s="605"/>
      <c r="AQ114" s="605"/>
      <c r="AR114" s="605"/>
      <c r="AS114" s="605"/>
      <c r="AT114" s="605"/>
      <c r="AU114" s="605"/>
      <c r="AV114" s="605"/>
      <c r="AW114" s="605"/>
      <c r="AX114" s="605"/>
      <c r="AY114" s="605"/>
      <c r="AZ114" s="605"/>
      <c r="BA114" s="605"/>
      <c r="BB114" s="605"/>
      <c r="BC114" s="605"/>
      <c r="BD114" s="605"/>
      <c r="BE114" s="605"/>
      <c r="BF114" s="605"/>
      <c r="BG114" s="605"/>
      <c r="BH114" s="605"/>
      <c r="BI114" s="605"/>
      <c r="BJ114" s="605"/>
      <c r="BK114" s="605"/>
      <c r="BL114" s="605"/>
      <c r="BM114" s="605"/>
      <c r="BN114" s="605"/>
      <c r="BO114" s="605"/>
      <c r="BP114" s="605"/>
      <c r="BQ114" s="605"/>
      <c r="BR114" s="605"/>
      <c r="BS114" s="605"/>
      <c r="BT114" s="605"/>
      <c r="BU114" s="605"/>
      <c r="BV114" s="605"/>
      <c r="BW114" s="605"/>
      <c r="BX114" s="605"/>
      <c r="BY114" s="605"/>
      <c r="BZ114" s="605"/>
      <c r="CA114" s="605"/>
    </row>
    <row r="115" spans="1:79" s="820" customFormat="1" ht="15.5">
      <c r="A115" s="897"/>
      <c r="B115" s="605"/>
      <c r="C115" s="605"/>
      <c r="D115" s="605"/>
      <c r="E115" s="605"/>
      <c r="F115" s="605"/>
      <c r="G115" s="605"/>
      <c r="H115" s="605"/>
      <c r="I115" s="605"/>
      <c r="J115" s="605"/>
      <c r="K115" s="605"/>
      <c r="L115" s="605"/>
      <c r="M115" s="605"/>
      <c r="N115" s="605"/>
      <c r="O115" s="605"/>
      <c r="P115" s="605"/>
      <c r="Q115" s="605"/>
      <c r="R115" s="605"/>
      <c r="S115" s="605"/>
      <c r="T115" s="605"/>
      <c r="U115" s="605"/>
      <c r="V115" s="605"/>
      <c r="W115" s="605"/>
      <c r="X115" s="605"/>
      <c r="Y115" s="605"/>
      <c r="Z115" s="605"/>
      <c r="AA115" s="605"/>
      <c r="AB115" s="605"/>
      <c r="AC115" s="605"/>
      <c r="AD115" s="605"/>
      <c r="AE115" s="605"/>
      <c r="AF115" s="605"/>
      <c r="AG115" s="605"/>
      <c r="AH115" s="605"/>
      <c r="AI115" s="605"/>
      <c r="AJ115" s="605"/>
      <c r="AK115" s="605"/>
      <c r="AL115" s="605"/>
      <c r="AM115" s="605"/>
      <c r="AN115" s="605"/>
      <c r="AO115" s="605"/>
      <c r="AP115" s="605"/>
      <c r="AQ115" s="605"/>
      <c r="AR115" s="605"/>
      <c r="AS115" s="605"/>
      <c r="AT115" s="605"/>
      <c r="AU115" s="605"/>
      <c r="AV115" s="605"/>
      <c r="AW115" s="605"/>
      <c r="AX115" s="605"/>
      <c r="AY115" s="605"/>
      <c r="AZ115" s="605"/>
      <c r="BA115" s="605"/>
      <c r="BB115" s="605"/>
      <c r="BC115" s="605"/>
      <c r="BD115" s="605"/>
      <c r="BE115" s="605"/>
      <c r="BF115" s="605"/>
      <c r="BG115" s="605"/>
      <c r="BH115" s="605"/>
      <c r="BI115" s="605"/>
      <c r="BJ115" s="605"/>
      <c r="BK115" s="605"/>
      <c r="BL115" s="605"/>
      <c r="BM115" s="605"/>
      <c r="BN115" s="605"/>
      <c r="BO115" s="605"/>
      <c r="BP115" s="605"/>
      <c r="BQ115" s="605"/>
      <c r="BR115" s="605"/>
      <c r="BS115" s="605"/>
      <c r="BT115" s="605"/>
      <c r="BU115" s="605"/>
      <c r="BV115" s="605"/>
      <c r="BW115" s="605"/>
      <c r="BX115" s="605"/>
      <c r="BY115" s="605"/>
      <c r="BZ115" s="605"/>
      <c r="CA115" s="605"/>
    </row>
    <row r="116" spans="1:79" s="820" customFormat="1" ht="15.5">
      <c r="A116" s="897"/>
      <c r="B116" s="605"/>
      <c r="C116" s="605"/>
      <c r="D116" s="605"/>
      <c r="E116" s="605"/>
      <c r="F116" s="605"/>
      <c r="G116" s="605"/>
      <c r="H116" s="605"/>
      <c r="I116" s="605"/>
      <c r="J116" s="605"/>
      <c r="K116" s="605"/>
      <c r="L116" s="605"/>
      <c r="M116" s="605"/>
      <c r="N116" s="605"/>
      <c r="O116" s="605"/>
      <c r="P116" s="605"/>
      <c r="Q116" s="605"/>
      <c r="R116" s="605"/>
      <c r="S116" s="605"/>
      <c r="T116" s="605"/>
      <c r="U116" s="605"/>
      <c r="V116" s="605"/>
      <c r="W116" s="605"/>
      <c r="X116" s="605"/>
      <c r="Y116" s="605"/>
      <c r="Z116" s="605"/>
      <c r="AA116" s="605"/>
      <c r="AB116" s="605"/>
      <c r="AC116" s="605"/>
      <c r="AD116" s="605"/>
      <c r="AE116" s="605"/>
      <c r="AF116" s="605"/>
      <c r="AG116" s="605"/>
      <c r="AH116" s="605"/>
      <c r="AI116" s="605"/>
      <c r="AJ116" s="605"/>
      <c r="AK116" s="605"/>
      <c r="AL116" s="605"/>
      <c r="AM116" s="605"/>
      <c r="AN116" s="605"/>
      <c r="AO116" s="605"/>
      <c r="AP116" s="605"/>
      <c r="AQ116" s="605"/>
      <c r="AR116" s="605"/>
      <c r="AS116" s="605"/>
      <c r="AT116" s="605"/>
      <c r="AU116" s="605"/>
      <c r="AV116" s="605"/>
      <c r="AW116" s="605"/>
      <c r="AX116" s="605"/>
      <c r="AY116" s="605"/>
      <c r="AZ116" s="605"/>
      <c r="BA116" s="605"/>
      <c r="BB116" s="605"/>
      <c r="BC116" s="605"/>
      <c r="BD116" s="605"/>
      <c r="BE116" s="605"/>
      <c r="BF116" s="605"/>
      <c r="BG116" s="605"/>
      <c r="BH116" s="605"/>
      <c r="BI116" s="605"/>
      <c r="BJ116" s="605"/>
      <c r="BK116" s="605"/>
      <c r="BL116" s="605"/>
      <c r="BM116" s="605"/>
      <c r="BN116" s="605"/>
      <c r="BO116" s="605"/>
      <c r="BP116" s="605"/>
      <c r="BQ116" s="605"/>
      <c r="BR116" s="605"/>
      <c r="BS116" s="605"/>
      <c r="BT116" s="605"/>
      <c r="BU116" s="605"/>
      <c r="BV116" s="605"/>
      <c r="BW116" s="605"/>
      <c r="BX116" s="605"/>
      <c r="BY116" s="605"/>
      <c r="BZ116" s="605"/>
      <c r="CA116" s="605"/>
    </row>
    <row r="117" spans="1:79" s="820" customFormat="1" ht="15.5">
      <c r="A117" s="897"/>
      <c r="B117" s="605"/>
      <c r="C117" s="605"/>
      <c r="D117" s="605"/>
      <c r="E117" s="605"/>
      <c r="F117" s="605"/>
      <c r="G117" s="605"/>
      <c r="H117" s="605"/>
      <c r="I117" s="605"/>
      <c r="J117" s="605"/>
      <c r="K117" s="605"/>
      <c r="L117" s="605"/>
      <c r="M117" s="605"/>
      <c r="N117" s="605"/>
      <c r="O117" s="605"/>
      <c r="P117" s="605"/>
      <c r="Q117" s="605"/>
      <c r="R117" s="605"/>
      <c r="S117" s="605"/>
      <c r="T117" s="605"/>
      <c r="U117" s="605"/>
      <c r="V117" s="605"/>
      <c r="W117" s="605"/>
      <c r="X117" s="605"/>
      <c r="Y117" s="605"/>
      <c r="Z117" s="605"/>
      <c r="AA117" s="605"/>
      <c r="AB117" s="605"/>
      <c r="AC117" s="605"/>
      <c r="AD117" s="605"/>
      <c r="AE117" s="605"/>
      <c r="AF117" s="605"/>
      <c r="AG117" s="605"/>
      <c r="AH117" s="605"/>
      <c r="AI117" s="605"/>
      <c r="AJ117" s="605"/>
      <c r="AK117" s="605"/>
      <c r="AL117" s="605"/>
      <c r="AM117" s="605"/>
      <c r="AN117" s="605"/>
      <c r="AO117" s="605"/>
      <c r="AP117" s="605"/>
      <c r="AQ117" s="605"/>
      <c r="AR117" s="605"/>
      <c r="AS117" s="605"/>
      <c r="AT117" s="605"/>
      <c r="AU117" s="605"/>
      <c r="AV117" s="605"/>
      <c r="AW117" s="605"/>
      <c r="AX117" s="605"/>
      <c r="AY117" s="605"/>
      <c r="AZ117" s="605"/>
      <c r="BA117" s="605"/>
      <c r="BB117" s="605"/>
      <c r="BC117" s="605"/>
      <c r="BD117" s="605"/>
      <c r="BE117" s="605"/>
      <c r="BF117" s="605"/>
      <c r="BG117" s="605"/>
      <c r="BH117" s="605"/>
      <c r="BI117" s="605"/>
      <c r="BJ117" s="605"/>
      <c r="BK117" s="605"/>
      <c r="BL117" s="605"/>
      <c r="BM117" s="605"/>
      <c r="BN117" s="605"/>
      <c r="BO117" s="605"/>
      <c r="BP117" s="605"/>
      <c r="BQ117" s="605"/>
      <c r="BR117" s="605"/>
      <c r="BS117" s="605"/>
      <c r="BT117" s="605"/>
      <c r="BU117" s="605"/>
      <c r="BV117" s="605"/>
      <c r="BW117" s="605"/>
      <c r="BX117" s="605"/>
      <c r="BY117" s="605"/>
      <c r="BZ117" s="605"/>
      <c r="CA117" s="605"/>
    </row>
    <row r="118" spans="1:79" s="820" customFormat="1" ht="15.5">
      <c r="A118" s="897"/>
      <c r="B118" s="605"/>
      <c r="C118" s="605"/>
      <c r="D118" s="605"/>
      <c r="E118" s="605"/>
      <c r="F118" s="605"/>
      <c r="G118" s="605"/>
      <c r="H118" s="605"/>
      <c r="I118" s="605"/>
      <c r="J118" s="605"/>
      <c r="K118" s="605"/>
      <c r="L118" s="605"/>
      <c r="M118" s="605"/>
      <c r="N118" s="605"/>
      <c r="O118" s="605"/>
      <c r="P118" s="605"/>
      <c r="Q118" s="605"/>
      <c r="R118" s="605"/>
      <c r="S118" s="605"/>
      <c r="T118" s="605"/>
      <c r="U118" s="605"/>
      <c r="V118" s="605"/>
      <c r="W118" s="605"/>
      <c r="X118" s="605"/>
      <c r="Y118" s="605"/>
      <c r="Z118" s="605"/>
      <c r="AA118" s="605"/>
      <c r="AB118" s="605"/>
      <c r="AC118" s="605"/>
      <c r="AD118" s="605"/>
      <c r="AE118" s="605"/>
      <c r="AF118" s="605"/>
      <c r="AG118" s="605"/>
      <c r="AH118" s="605"/>
      <c r="AI118" s="605"/>
      <c r="AJ118" s="605"/>
      <c r="AK118" s="605"/>
      <c r="AL118" s="605"/>
      <c r="AM118" s="605"/>
      <c r="AN118" s="605"/>
      <c r="AO118" s="605"/>
      <c r="AP118" s="605"/>
      <c r="AQ118" s="605"/>
      <c r="AR118" s="605"/>
      <c r="AS118" s="605"/>
      <c r="AT118" s="605"/>
      <c r="AU118" s="605"/>
      <c r="AV118" s="605"/>
      <c r="AW118" s="605"/>
      <c r="AX118" s="605"/>
      <c r="AY118" s="605"/>
      <c r="AZ118" s="605"/>
      <c r="BA118" s="605"/>
      <c r="BB118" s="605"/>
      <c r="BC118" s="605"/>
      <c r="BD118" s="605"/>
      <c r="BE118" s="605"/>
      <c r="BF118" s="605"/>
      <c r="BG118" s="605"/>
      <c r="BH118" s="605"/>
      <c r="BI118" s="605"/>
      <c r="BJ118" s="605"/>
      <c r="BK118" s="605"/>
      <c r="BL118" s="605"/>
      <c r="BM118" s="605"/>
      <c r="BN118" s="605"/>
      <c r="BO118" s="605"/>
      <c r="BP118" s="605"/>
      <c r="BQ118" s="605"/>
      <c r="BR118" s="605"/>
      <c r="BS118" s="605"/>
      <c r="BT118" s="605"/>
      <c r="BU118" s="605"/>
      <c r="BV118" s="605"/>
      <c r="BW118" s="605"/>
      <c r="BX118" s="605"/>
      <c r="BY118" s="605"/>
      <c r="BZ118" s="605"/>
      <c r="CA118" s="605"/>
    </row>
    <row r="119" spans="1:79" s="820" customFormat="1" ht="15.5">
      <c r="A119" s="897"/>
      <c r="B119" s="605"/>
      <c r="C119" s="605"/>
      <c r="D119" s="605"/>
      <c r="E119" s="605"/>
      <c r="F119" s="605"/>
      <c r="G119" s="605"/>
      <c r="H119" s="605"/>
      <c r="I119" s="605"/>
      <c r="J119" s="605"/>
      <c r="K119" s="605"/>
      <c r="L119" s="605"/>
      <c r="M119" s="605"/>
      <c r="N119" s="605"/>
      <c r="O119" s="605"/>
      <c r="P119" s="605"/>
      <c r="Q119" s="605"/>
      <c r="R119" s="605"/>
      <c r="S119" s="605"/>
      <c r="T119" s="605"/>
      <c r="U119" s="605"/>
      <c r="V119" s="605"/>
      <c r="W119" s="605"/>
      <c r="X119" s="605"/>
      <c r="Y119" s="605"/>
      <c r="Z119" s="605"/>
      <c r="AA119" s="605"/>
      <c r="AB119" s="605"/>
      <c r="AC119" s="605"/>
      <c r="AD119" s="605"/>
      <c r="AE119" s="605"/>
      <c r="AF119" s="605"/>
      <c r="AG119" s="605"/>
      <c r="AH119" s="605"/>
      <c r="AI119" s="605"/>
      <c r="AJ119" s="605"/>
      <c r="AK119" s="605"/>
      <c r="AL119" s="605"/>
      <c r="AM119" s="605"/>
      <c r="AN119" s="605"/>
      <c r="AO119" s="605"/>
      <c r="AP119" s="605"/>
      <c r="AQ119" s="605"/>
      <c r="AR119" s="605"/>
      <c r="AS119" s="605"/>
      <c r="AT119" s="605"/>
      <c r="AU119" s="605"/>
      <c r="AV119" s="605"/>
      <c r="AW119" s="605"/>
      <c r="AX119" s="605"/>
      <c r="AY119" s="605"/>
      <c r="AZ119" s="605"/>
      <c r="BA119" s="605"/>
      <c r="BB119" s="605"/>
      <c r="BC119" s="605"/>
      <c r="BD119" s="605"/>
      <c r="BE119" s="605"/>
      <c r="BF119" s="605"/>
      <c r="BG119" s="605"/>
      <c r="BH119" s="605"/>
      <c r="BI119" s="605"/>
      <c r="BJ119" s="605"/>
      <c r="BK119" s="605"/>
      <c r="BL119" s="605"/>
      <c r="BM119" s="605"/>
      <c r="BN119" s="605"/>
      <c r="BO119" s="605"/>
      <c r="BP119" s="605"/>
      <c r="BQ119" s="605"/>
      <c r="BR119" s="605"/>
      <c r="BS119" s="605"/>
      <c r="BT119" s="605"/>
      <c r="BU119" s="605"/>
      <c r="BV119" s="605"/>
      <c r="BW119" s="605"/>
      <c r="BX119" s="605"/>
      <c r="BY119" s="605"/>
      <c r="BZ119" s="605"/>
      <c r="CA119" s="605"/>
    </row>
    <row r="120" spans="1:79" s="820" customFormat="1" ht="15.5">
      <c r="A120" s="897"/>
      <c r="B120" s="605"/>
      <c r="C120" s="605"/>
      <c r="D120" s="605"/>
      <c r="E120" s="605"/>
      <c r="F120" s="605"/>
      <c r="G120" s="605"/>
      <c r="H120" s="605"/>
      <c r="I120" s="605"/>
      <c r="J120" s="605"/>
      <c r="K120" s="605"/>
      <c r="L120" s="605"/>
      <c r="M120" s="605"/>
      <c r="N120" s="605"/>
      <c r="O120" s="605"/>
      <c r="P120" s="605"/>
      <c r="Q120" s="605"/>
      <c r="R120" s="605"/>
      <c r="S120" s="605"/>
      <c r="T120" s="605"/>
      <c r="U120" s="605"/>
      <c r="V120" s="605"/>
      <c r="W120" s="605"/>
      <c r="X120" s="605"/>
      <c r="Y120" s="605"/>
      <c r="Z120" s="605"/>
      <c r="AA120" s="605"/>
      <c r="AB120" s="605"/>
      <c r="AC120" s="605"/>
      <c r="AD120" s="605"/>
      <c r="AE120" s="605"/>
      <c r="AF120" s="605"/>
      <c r="AG120" s="605"/>
      <c r="AH120" s="605"/>
      <c r="AI120" s="605"/>
      <c r="AJ120" s="605"/>
      <c r="AK120" s="605"/>
      <c r="AL120" s="605"/>
      <c r="AM120" s="605"/>
      <c r="AN120" s="605"/>
      <c r="AO120" s="605"/>
      <c r="AP120" s="605"/>
      <c r="AQ120" s="605"/>
      <c r="AR120" s="605"/>
      <c r="AS120" s="605"/>
      <c r="AT120" s="605"/>
      <c r="AU120" s="605"/>
      <c r="AV120" s="605"/>
      <c r="AW120" s="605"/>
      <c r="AX120" s="605"/>
      <c r="AY120" s="605"/>
      <c r="AZ120" s="605"/>
      <c r="BA120" s="605"/>
      <c r="BB120" s="605"/>
      <c r="BC120" s="605"/>
      <c r="BD120" s="605"/>
      <c r="BE120" s="605"/>
      <c r="BF120" s="605"/>
      <c r="BG120" s="605"/>
      <c r="BH120" s="605"/>
      <c r="BI120" s="605"/>
      <c r="BJ120" s="605"/>
      <c r="BK120" s="605"/>
      <c r="BL120" s="605"/>
      <c r="BM120" s="605"/>
      <c r="BN120" s="605"/>
      <c r="BO120" s="605"/>
      <c r="BP120" s="605"/>
      <c r="BQ120" s="605"/>
      <c r="BR120" s="605"/>
      <c r="BS120" s="605"/>
      <c r="BT120" s="605"/>
      <c r="BU120" s="605"/>
      <c r="BV120" s="605"/>
      <c r="BW120" s="605"/>
      <c r="BX120" s="605"/>
      <c r="BY120" s="605"/>
      <c r="BZ120" s="605"/>
      <c r="CA120" s="605"/>
    </row>
    <row r="121" spans="1:79" s="820" customFormat="1" ht="15.5">
      <c r="A121" s="897"/>
      <c r="B121" s="605"/>
      <c r="C121" s="605"/>
      <c r="D121" s="605"/>
      <c r="E121" s="605"/>
      <c r="F121" s="605"/>
      <c r="G121" s="605"/>
      <c r="H121" s="605"/>
      <c r="I121" s="605"/>
      <c r="J121" s="605"/>
      <c r="K121" s="605"/>
      <c r="L121" s="605"/>
      <c r="M121" s="605"/>
      <c r="N121" s="605"/>
      <c r="O121" s="605"/>
      <c r="P121" s="605"/>
      <c r="Q121" s="605"/>
      <c r="R121" s="605"/>
      <c r="S121" s="605"/>
      <c r="T121" s="605"/>
      <c r="U121" s="605"/>
      <c r="V121" s="605"/>
      <c r="W121" s="605"/>
      <c r="X121" s="605"/>
      <c r="Y121" s="605"/>
      <c r="Z121" s="605"/>
      <c r="AA121" s="605"/>
      <c r="AB121" s="605"/>
      <c r="AC121" s="605"/>
      <c r="AD121" s="605"/>
      <c r="AE121" s="605"/>
      <c r="AF121" s="605"/>
      <c r="AG121" s="605"/>
      <c r="AH121" s="605"/>
      <c r="AI121" s="605"/>
      <c r="AJ121" s="605"/>
      <c r="AK121" s="605"/>
      <c r="AL121" s="605"/>
      <c r="AM121" s="605"/>
      <c r="AN121" s="605"/>
      <c r="AO121" s="605"/>
      <c r="AP121" s="605"/>
      <c r="AQ121" s="605"/>
      <c r="AR121" s="605"/>
      <c r="AS121" s="605"/>
      <c r="AT121" s="605"/>
      <c r="AU121" s="605"/>
      <c r="AV121" s="605"/>
      <c r="AW121" s="605"/>
      <c r="AX121" s="605"/>
      <c r="AY121" s="605"/>
      <c r="AZ121" s="605"/>
      <c r="BA121" s="605"/>
      <c r="BB121" s="605"/>
      <c r="BC121" s="605"/>
      <c r="BD121" s="605"/>
      <c r="BE121" s="605"/>
      <c r="BF121" s="605"/>
      <c r="BG121" s="605"/>
      <c r="BH121" s="605"/>
      <c r="BI121" s="605"/>
      <c r="BJ121" s="605"/>
      <c r="BK121" s="605"/>
      <c r="BL121" s="605"/>
      <c r="BM121" s="605"/>
      <c r="BN121" s="605"/>
      <c r="BO121" s="605"/>
      <c r="BP121" s="605"/>
      <c r="BQ121" s="605"/>
      <c r="BR121" s="605"/>
      <c r="BS121" s="605"/>
      <c r="BT121" s="605"/>
      <c r="BU121" s="605"/>
      <c r="BV121" s="605"/>
      <c r="BW121" s="605"/>
      <c r="BX121" s="605"/>
      <c r="BY121" s="605"/>
      <c r="BZ121" s="605"/>
      <c r="CA121" s="605"/>
    </row>
    <row r="122" spans="1:79" s="820" customFormat="1" ht="15.5">
      <c r="A122" s="897"/>
      <c r="B122" s="605"/>
      <c r="C122" s="605"/>
      <c r="D122" s="605"/>
      <c r="E122" s="605"/>
      <c r="F122" s="605"/>
      <c r="G122" s="605"/>
      <c r="H122" s="605"/>
      <c r="I122" s="605"/>
      <c r="J122" s="605"/>
      <c r="K122" s="605"/>
      <c r="L122" s="605"/>
      <c r="M122" s="605"/>
      <c r="N122" s="605"/>
      <c r="O122" s="605"/>
      <c r="P122" s="605"/>
      <c r="Q122" s="605"/>
      <c r="R122" s="605"/>
      <c r="S122" s="605"/>
      <c r="T122" s="605"/>
      <c r="U122" s="605"/>
      <c r="V122" s="605"/>
      <c r="W122" s="605"/>
      <c r="X122" s="605"/>
      <c r="Y122" s="605"/>
      <c r="Z122" s="605"/>
      <c r="AA122" s="605"/>
      <c r="AB122" s="605"/>
      <c r="AC122" s="605"/>
      <c r="AD122" s="605"/>
      <c r="AE122" s="605"/>
      <c r="AF122" s="605"/>
      <c r="AG122" s="605"/>
      <c r="AH122" s="605"/>
      <c r="AI122" s="605"/>
      <c r="AJ122" s="605"/>
      <c r="AK122" s="605"/>
      <c r="AL122" s="605"/>
      <c r="AM122" s="605"/>
      <c r="AN122" s="605"/>
      <c r="AO122" s="605"/>
      <c r="AP122" s="605"/>
      <c r="AQ122" s="605"/>
      <c r="AR122" s="605"/>
      <c r="AS122" s="605"/>
      <c r="AT122" s="605"/>
      <c r="AU122" s="605"/>
      <c r="AV122" s="605"/>
      <c r="AW122" s="605"/>
      <c r="AX122" s="605"/>
      <c r="AY122" s="605"/>
      <c r="AZ122" s="605"/>
      <c r="BA122" s="605"/>
      <c r="BB122" s="605"/>
      <c r="BC122" s="605"/>
      <c r="BD122" s="605"/>
      <c r="BE122" s="605"/>
      <c r="BF122" s="605"/>
      <c r="BG122" s="605"/>
      <c r="BH122" s="605"/>
      <c r="BI122" s="605"/>
      <c r="BJ122" s="605"/>
      <c r="BK122" s="605"/>
      <c r="BL122" s="605"/>
      <c r="BM122" s="605"/>
      <c r="BN122" s="605"/>
      <c r="BO122" s="605"/>
      <c r="BP122" s="605"/>
      <c r="BQ122" s="605"/>
      <c r="BR122" s="605"/>
      <c r="BS122" s="605"/>
      <c r="BT122" s="605"/>
      <c r="BU122" s="605"/>
      <c r="BV122" s="605"/>
      <c r="BW122" s="605"/>
      <c r="BX122" s="605"/>
      <c r="BY122" s="605"/>
      <c r="BZ122" s="605"/>
      <c r="CA122" s="605"/>
    </row>
    <row r="123" spans="1:79" s="820" customFormat="1" ht="15.5">
      <c r="A123" s="897"/>
      <c r="B123" s="605"/>
      <c r="C123" s="605"/>
      <c r="D123" s="605"/>
      <c r="E123" s="605"/>
      <c r="F123" s="605"/>
      <c r="G123" s="605"/>
      <c r="H123" s="605"/>
      <c r="I123" s="605"/>
      <c r="J123" s="605"/>
      <c r="K123" s="605"/>
      <c r="L123" s="605"/>
      <c r="M123" s="605"/>
      <c r="N123" s="605"/>
      <c r="O123" s="605"/>
      <c r="P123" s="605"/>
      <c r="Q123" s="605"/>
      <c r="R123" s="605"/>
      <c r="S123" s="605"/>
      <c r="T123" s="605"/>
      <c r="U123" s="605"/>
      <c r="V123" s="605"/>
      <c r="W123" s="605"/>
      <c r="X123" s="605"/>
      <c r="Y123" s="605"/>
      <c r="Z123" s="605"/>
      <c r="AA123" s="605"/>
      <c r="AB123" s="605"/>
      <c r="AC123" s="605"/>
      <c r="AD123" s="605"/>
      <c r="AE123" s="605"/>
      <c r="AF123" s="605"/>
      <c r="AG123" s="605"/>
      <c r="AH123" s="605"/>
      <c r="AI123" s="605"/>
      <c r="AJ123" s="605"/>
      <c r="AK123" s="605"/>
      <c r="AL123" s="605"/>
      <c r="AM123" s="605"/>
      <c r="AN123" s="605"/>
      <c r="AO123" s="605"/>
      <c r="AP123" s="605"/>
      <c r="AQ123" s="605"/>
      <c r="AR123" s="605"/>
      <c r="AS123" s="605"/>
      <c r="AT123" s="605"/>
      <c r="AU123" s="605"/>
      <c r="AV123" s="605"/>
      <c r="AW123" s="605"/>
      <c r="AX123" s="605"/>
      <c r="AY123" s="605"/>
      <c r="AZ123" s="605"/>
      <c r="BA123" s="605"/>
      <c r="BB123" s="605"/>
      <c r="BC123" s="605"/>
      <c r="BD123" s="605"/>
      <c r="BE123" s="605"/>
      <c r="BF123" s="605"/>
      <c r="BG123" s="605"/>
      <c r="BH123" s="605"/>
      <c r="BI123" s="605"/>
      <c r="BJ123" s="605"/>
      <c r="BK123" s="605"/>
      <c r="BL123" s="605"/>
      <c r="BM123" s="605"/>
      <c r="BN123" s="605"/>
      <c r="BO123" s="605"/>
      <c r="BP123" s="605"/>
      <c r="BQ123" s="605"/>
      <c r="BR123" s="605"/>
      <c r="BS123" s="605"/>
      <c r="BT123" s="605"/>
      <c r="BU123" s="605"/>
      <c r="BV123" s="605"/>
      <c r="BW123" s="605"/>
      <c r="BX123" s="605"/>
      <c r="BY123" s="605"/>
      <c r="BZ123" s="605"/>
      <c r="CA123" s="605"/>
    </row>
    <row r="124" spans="1:79" s="820" customFormat="1" ht="15.5">
      <c r="A124" s="897"/>
      <c r="B124" s="605"/>
      <c r="C124" s="605"/>
      <c r="D124" s="605"/>
      <c r="E124" s="605"/>
      <c r="F124" s="605"/>
      <c r="G124" s="605"/>
      <c r="H124" s="605"/>
      <c r="I124" s="605"/>
      <c r="J124" s="605"/>
      <c r="K124" s="605"/>
      <c r="L124" s="605"/>
      <c r="M124" s="605"/>
      <c r="N124" s="605"/>
      <c r="O124" s="605"/>
      <c r="P124" s="605"/>
      <c r="Q124" s="605"/>
      <c r="R124" s="605"/>
      <c r="S124" s="605"/>
      <c r="T124" s="605"/>
      <c r="U124" s="605"/>
      <c r="V124" s="605"/>
      <c r="W124" s="605"/>
      <c r="X124" s="605"/>
      <c r="Y124" s="605"/>
      <c r="Z124" s="605"/>
      <c r="AA124" s="605"/>
      <c r="AB124" s="605"/>
      <c r="AC124" s="605"/>
      <c r="AD124" s="605"/>
      <c r="AE124" s="605"/>
      <c r="AF124" s="605"/>
      <c r="AG124" s="605"/>
      <c r="AH124" s="605"/>
      <c r="AI124" s="605"/>
      <c r="AJ124" s="605"/>
      <c r="AK124" s="605"/>
      <c r="AL124" s="605"/>
      <c r="AM124" s="605"/>
      <c r="AN124" s="605"/>
      <c r="AO124" s="605"/>
      <c r="AP124" s="605"/>
      <c r="AQ124" s="605"/>
      <c r="AR124" s="605"/>
      <c r="AS124" s="605"/>
      <c r="AT124" s="605"/>
      <c r="AU124" s="605"/>
      <c r="AV124" s="605"/>
      <c r="AW124" s="605"/>
      <c r="AX124" s="605"/>
      <c r="AY124" s="605"/>
      <c r="AZ124" s="605"/>
      <c r="BA124" s="605"/>
      <c r="BB124" s="605"/>
      <c r="BC124" s="605"/>
      <c r="BD124" s="605"/>
      <c r="BE124" s="605"/>
      <c r="BF124" s="605"/>
      <c r="BG124" s="605"/>
      <c r="BH124" s="605"/>
      <c r="BI124" s="605"/>
      <c r="BJ124" s="605"/>
      <c r="BK124" s="605"/>
      <c r="BL124" s="605"/>
      <c r="BM124" s="605"/>
      <c r="BN124" s="605"/>
      <c r="BO124" s="605"/>
      <c r="BP124" s="605"/>
      <c r="BQ124" s="605"/>
      <c r="BR124" s="605"/>
      <c r="BS124" s="605"/>
      <c r="BT124" s="605"/>
      <c r="BU124" s="605"/>
      <c r="BV124" s="605"/>
      <c r="BW124" s="605"/>
      <c r="BX124" s="605"/>
      <c r="BY124" s="605"/>
      <c r="BZ124" s="605"/>
      <c r="CA124" s="605"/>
    </row>
    <row r="125" spans="1:79" s="820" customFormat="1" ht="15.5">
      <c r="A125" s="897"/>
      <c r="B125" s="605"/>
      <c r="C125" s="605"/>
      <c r="D125" s="605"/>
      <c r="E125" s="605"/>
      <c r="F125" s="605"/>
      <c r="G125" s="605"/>
      <c r="H125" s="605"/>
      <c r="I125" s="605"/>
      <c r="J125" s="605"/>
      <c r="K125" s="605"/>
      <c r="L125" s="605"/>
      <c r="M125" s="605"/>
      <c r="N125" s="605"/>
      <c r="O125" s="605"/>
      <c r="P125" s="605"/>
      <c r="Q125" s="605"/>
      <c r="R125" s="605"/>
      <c r="S125" s="605"/>
      <c r="T125" s="605"/>
      <c r="U125" s="605"/>
      <c r="V125" s="605"/>
      <c r="W125" s="605"/>
      <c r="X125" s="605"/>
      <c r="Y125" s="605"/>
      <c r="Z125" s="605"/>
      <c r="AA125" s="605"/>
      <c r="AB125" s="605"/>
      <c r="AC125" s="605"/>
      <c r="AD125" s="605"/>
      <c r="AE125" s="605"/>
      <c r="AF125" s="605"/>
      <c r="AG125" s="605"/>
      <c r="AH125" s="605"/>
      <c r="AI125" s="605"/>
      <c r="AJ125" s="605"/>
      <c r="AK125" s="605"/>
      <c r="AL125" s="605"/>
      <c r="AM125" s="605"/>
      <c r="AN125" s="605"/>
      <c r="AO125" s="605"/>
      <c r="AP125" s="605"/>
      <c r="AQ125" s="605"/>
      <c r="AR125" s="605"/>
      <c r="AS125" s="605"/>
      <c r="AT125" s="605"/>
      <c r="AU125" s="605"/>
      <c r="AV125" s="605"/>
      <c r="AW125" s="605"/>
      <c r="AX125" s="605"/>
      <c r="AY125" s="605"/>
      <c r="AZ125" s="605"/>
      <c r="BA125" s="605"/>
      <c r="BB125" s="605"/>
      <c r="BC125" s="605"/>
      <c r="BD125" s="605"/>
      <c r="BE125" s="605"/>
      <c r="BF125" s="605"/>
      <c r="BG125" s="605"/>
      <c r="BH125" s="605"/>
      <c r="BI125" s="605"/>
      <c r="BJ125" s="605"/>
      <c r="BK125" s="605"/>
      <c r="BL125" s="605"/>
      <c r="BM125" s="605"/>
      <c r="BN125" s="605"/>
      <c r="BO125" s="605"/>
      <c r="BP125" s="605"/>
      <c r="BQ125" s="605"/>
      <c r="BR125" s="605"/>
      <c r="BS125" s="605"/>
      <c r="BT125" s="605"/>
      <c r="BU125" s="605"/>
      <c r="BV125" s="605"/>
      <c r="BW125" s="605"/>
      <c r="BX125" s="605"/>
      <c r="BY125" s="605"/>
      <c r="BZ125" s="605"/>
      <c r="CA125" s="605"/>
    </row>
    <row r="126" spans="1:79" s="820" customFormat="1" ht="15.5">
      <c r="A126" s="897"/>
      <c r="B126" s="605"/>
      <c r="C126" s="605"/>
      <c r="D126" s="605"/>
      <c r="E126" s="605"/>
      <c r="F126" s="605"/>
      <c r="G126" s="605"/>
      <c r="H126" s="605"/>
      <c r="I126" s="605"/>
      <c r="J126" s="605"/>
      <c r="K126" s="605"/>
      <c r="L126" s="605"/>
      <c r="M126" s="605"/>
      <c r="N126" s="605"/>
      <c r="O126" s="605"/>
      <c r="P126" s="605"/>
      <c r="Q126" s="605"/>
      <c r="R126" s="605"/>
      <c r="S126" s="605"/>
      <c r="T126" s="605"/>
      <c r="U126" s="605"/>
      <c r="V126" s="605"/>
      <c r="W126" s="605"/>
      <c r="X126" s="605"/>
      <c r="Y126" s="605"/>
      <c r="Z126" s="605"/>
      <c r="AA126" s="605"/>
      <c r="AB126" s="605"/>
      <c r="AC126" s="605"/>
      <c r="AD126" s="605"/>
      <c r="AE126" s="605"/>
      <c r="AF126" s="605"/>
      <c r="AG126" s="605"/>
      <c r="AH126" s="605"/>
      <c r="AI126" s="605"/>
      <c r="AJ126" s="605"/>
      <c r="AK126" s="605"/>
      <c r="AL126" s="605"/>
      <c r="AM126" s="605"/>
      <c r="AN126" s="605"/>
      <c r="AO126" s="605"/>
      <c r="AP126" s="605"/>
      <c r="AQ126" s="605"/>
      <c r="AR126" s="605"/>
      <c r="AS126" s="605"/>
      <c r="AT126" s="605"/>
      <c r="AU126" s="605"/>
      <c r="AV126" s="605"/>
      <c r="AW126" s="605"/>
      <c r="AX126" s="605"/>
      <c r="AY126" s="605"/>
      <c r="AZ126" s="605"/>
      <c r="BA126" s="605"/>
      <c r="BB126" s="605"/>
      <c r="BC126" s="605"/>
      <c r="BD126" s="605"/>
      <c r="BE126" s="605"/>
      <c r="BF126" s="605"/>
      <c r="BG126" s="605"/>
      <c r="BH126" s="605"/>
      <c r="BI126" s="605"/>
      <c r="BJ126" s="605"/>
      <c r="BK126" s="605"/>
      <c r="BL126" s="605"/>
      <c r="BM126" s="605"/>
      <c r="BN126" s="605"/>
      <c r="BO126" s="605"/>
      <c r="BP126" s="605"/>
      <c r="BQ126" s="605"/>
      <c r="BR126" s="605"/>
      <c r="BS126" s="605"/>
      <c r="BT126" s="605"/>
      <c r="BU126" s="605"/>
      <c r="BV126" s="605"/>
      <c r="BW126" s="605"/>
      <c r="BX126" s="605"/>
      <c r="BY126" s="605"/>
      <c r="BZ126" s="605"/>
      <c r="CA126" s="605"/>
    </row>
    <row r="127" spans="1:79" s="820" customFormat="1" ht="15.5">
      <c r="A127" s="897"/>
      <c r="B127" s="605"/>
      <c r="C127" s="605"/>
      <c r="D127" s="605"/>
      <c r="E127" s="605"/>
      <c r="F127" s="605"/>
      <c r="G127" s="605"/>
      <c r="H127" s="605"/>
      <c r="I127" s="605"/>
      <c r="J127" s="605"/>
      <c r="K127" s="605"/>
      <c r="L127" s="605"/>
      <c r="M127" s="605"/>
      <c r="N127" s="605"/>
      <c r="O127" s="605"/>
      <c r="P127" s="605"/>
      <c r="Q127" s="605"/>
      <c r="R127" s="605"/>
      <c r="S127" s="605"/>
      <c r="T127" s="605"/>
      <c r="U127" s="605"/>
      <c r="V127" s="605"/>
      <c r="W127" s="605"/>
      <c r="X127" s="605"/>
      <c r="Y127" s="605"/>
      <c r="Z127" s="605"/>
      <c r="AA127" s="605"/>
      <c r="AB127" s="605"/>
      <c r="AC127" s="605"/>
      <c r="AD127" s="605"/>
      <c r="AE127" s="605"/>
      <c r="AF127" s="605"/>
      <c r="AG127" s="605"/>
      <c r="AH127" s="605"/>
      <c r="AI127" s="605"/>
      <c r="AJ127" s="605"/>
      <c r="AK127" s="605"/>
      <c r="AL127" s="605"/>
      <c r="AM127" s="605"/>
      <c r="AN127" s="605"/>
      <c r="AO127" s="605"/>
      <c r="AP127" s="605"/>
      <c r="AQ127" s="605"/>
      <c r="AR127" s="605"/>
      <c r="AS127" s="605"/>
      <c r="AT127" s="605"/>
      <c r="AU127" s="605"/>
      <c r="AV127" s="605"/>
      <c r="AW127" s="605"/>
      <c r="AX127" s="605"/>
      <c r="AY127" s="605"/>
      <c r="AZ127" s="605"/>
      <c r="BA127" s="605"/>
      <c r="BB127" s="605"/>
      <c r="BC127" s="605"/>
      <c r="BD127" s="605"/>
      <c r="BE127" s="605"/>
      <c r="BF127" s="605"/>
      <c r="BG127" s="605"/>
      <c r="BH127" s="605"/>
      <c r="BI127" s="605"/>
      <c r="BJ127" s="605"/>
      <c r="BK127" s="605"/>
      <c r="BL127" s="605"/>
      <c r="BM127" s="605"/>
      <c r="BN127" s="605"/>
      <c r="BO127" s="605"/>
      <c r="BP127" s="605"/>
      <c r="BQ127" s="605"/>
      <c r="BR127" s="605"/>
      <c r="BS127" s="605"/>
      <c r="BT127" s="605"/>
      <c r="BU127" s="605"/>
      <c r="BV127" s="605"/>
      <c r="BW127" s="605"/>
      <c r="BX127" s="605"/>
      <c r="BY127" s="605"/>
      <c r="BZ127" s="605"/>
      <c r="CA127" s="605"/>
    </row>
    <row r="128" spans="1:79" s="820" customFormat="1" ht="15.5">
      <c r="A128" s="897"/>
      <c r="B128" s="605"/>
      <c r="C128" s="605"/>
      <c r="D128" s="605"/>
      <c r="E128" s="605"/>
      <c r="F128" s="605"/>
      <c r="G128" s="605"/>
      <c r="H128" s="605"/>
      <c r="I128" s="605"/>
      <c r="J128" s="605"/>
      <c r="K128" s="605"/>
      <c r="L128" s="605"/>
      <c r="M128" s="605"/>
      <c r="N128" s="605"/>
      <c r="O128" s="605"/>
      <c r="P128" s="605"/>
      <c r="Q128" s="605"/>
      <c r="R128" s="605"/>
      <c r="S128" s="605"/>
      <c r="T128" s="605"/>
      <c r="U128" s="605"/>
      <c r="V128" s="605"/>
      <c r="W128" s="605"/>
      <c r="X128" s="605"/>
      <c r="Y128" s="605"/>
      <c r="Z128" s="605"/>
      <c r="AA128" s="605"/>
      <c r="AB128" s="605"/>
      <c r="AC128" s="605"/>
      <c r="AD128" s="605"/>
      <c r="AE128" s="605"/>
      <c r="AF128" s="605"/>
      <c r="AG128" s="605"/>
      <c r="AH128" s="605"/>
      <c r="AI128" s="605"/>
      <c r="AJ128" s="605"/>
      <c r="AK128" s="605"/>
      <c r="AL128" s="605"/>
      <c r="AM128" s="605"/>
      <c r="AN128" s="605"/>
      <c r="AO128" s="605"/>
      <c r="AP128" s="605"/>
      <c r="AQ128" s="605"/>
      <c r="AR128" s="605"/>
      <c r="AS128" s="605"/>
      <c r="AT128" s="605"/>
      <c r="AU128" s="605"/>
      <c r="AV128" s="605"/>
      <c r="AW128" s="605"/>
      <c r="AX128" s="605"/>
      <c r="AY128" s="605"/>
      <c r="AZ128" s="605"/>
      <c r="BA128" s="605"/>
      <c r="BB128" s="605"/>
      <c r="BC128" s="605"/>
      <c r="BD128" s="605"/>
      <c r="BE128" s="605"/>
      <c r="BF128" s="605"/>
      <c r="BG128" s="605"/>
      <c r="BH128" s="605"/>
      <c r="BI128" s="605"/>
      <c r="BJ128" s="605"/>
      <c r="BK128" s="605"/>
      <c r="BL128" s="605"/>
      <c r="BM128" s="605"/>
      <c r="BN128" s="605"/>
      <c r="BO128" s="605"/>
      <c r="BP128" s="605"/>
      <c r="BQ128" s="605"/>
      <c r="BR128" s="605"/>
      <c r="BS128" s="605"/>
      <c r="BT128" s="605"/>
      <c r="BU128" s="605"/>
      <c r="BV128" s="605"/>
      <c r="BW128" s="605"/>
      <c r="BX128" s="605"/>
      <c r="BY128" s="605"/>
      <c r="BZ128" s="605"/>
      <c r="CA128" s="605"/>
    </row>
    <row r="129" spans="1:79" s="820" customFormat="1" ht="15.5">
      <c r="A129" s="897"/>
      <c r="B129" s="605"/>
      <c r="C129" s="605"/>
      <c r="D129" s="605"/>
      <c r="E129" s="605"/>
      <c r="F129" s="605"/>
      <c r="G129" s="605"/>
      <c r="H129" s="605"/>
      <c r="I129" s="605"/>
      <c r="J129" s="605"/>
      <c r="K129" s="605"/>
      <c r="L129" s="605"/>
      <c r="M129" s="605"/>
      <c r="N129" s="605"/>
      <c r="O129" s="605"/>
      <c r="P129" s="605"/>
      <c r="Q129" s="605"/>
      <c r="R129" s="605"/>
      <c r="S129" s="605"/>
      <c r="T129" s="605"/>
      <c r="U129" s="605"/>
      <c r="V129" s="605"/>
      <c r="W129" s="605"/>
      <c r="X129" s="605"/>
      <c r="Y129" s="605"/>
      <c r="Z129" s="605"/>
      <c r="AA129" s="605"/>
      <c r="AB129" s="605"/>
      <c r="AC129" s="605"/>
      <c r="AD129" s="605"/>
      <c r="AE129" s="605"/>
      <c r="AF129" s="605"/>
      <c r="AG129" s="605"/>
      <c r="AH129" s="605"/>
      <c r="AI129" s="605"/>
      <c r="AJ129" s="605"/>
      <c r="AK129" s="605"/>
      <c r="AL129" s="605"/>
      <c r="AM129" s="605"/>
      <c r="AN129" s="605"/>
      <c r="AO129" s="605"/>
      <c r="AP129" s="605"/>
      <c r="AQ129" s="605"/>
      <c r="AR129" s="605"/>
      <c r="AS129" s="605"/>
      <c r="AT129" s="605"/>
      <c r="AU129" s="605"/>
      <c r="AV129" s="605"/>
      <c r="AW129" s="605"/>
      <c r="AX129" s="605"/>
      <c r="AY129" s="605"/>
      <c r="AZ129" s="605"/>
      <c r="BA129" s="605"/>
      <c r="BB129" s="605"/>
      <c r="BC129" s="605"/>
      <c r="BD129" s="605"/>
      <c r="BE129" s="605"/>
      <c r="BF129" s="605"/>
      <c r="BG129" s="605"/>
      <c r="BH129" s="605"/>
      <c r="BI129" s="605"/>
      <c r="BJ129" s="605"/>
      <c r="BK129" s="605"/>
      <c r="BL129" s="605"/>
      <c r="BM129" s="605"/>
      <c r="BN129" s="605"/>
      <c r="BO129" s="605"/>
      <c r="BP129" s="605"/>
      <c r="BQ129" s="605"/>
      <c r="BR129" s="605"/>
      <c r="BS129" s="605"/>
      <c r="BT129" s="605"/>
      <c r="BU129" s="605"/>
      <c r="BV129" s="605"/>
      <c r="BW129" s="605"/>
      <c r="BX129" s="605"/>
      <c r="BY129" s="605"/>
      <c r="BZ129" s="605"/>
      <c r="CA129" s="605"/>
    </row>
    <row r="130" spans="1:79" s="820" customFormat="1" ht="15.5">
      <c r="A130" s="897"/>
      <c r="B130" s="605"/>
      <c r="C130" s="605"/>
      <c r="D130" s="605"/>
      <c r="E130" s="605"/>
      <c r="F130" s="605"/>
      <c r="G130" s="605"/>
      <c r="H130" s="605"/>
      <c r="I130" s="605"/>
      <c r="J130" s="605"/>
      <c r="K130" s="605"/>
      <c r="L130" s="605"/>
      <c r="M130" s="605"/>
      <c r="N130" s="605"/>
      <c r="O130" s="605"/>
      <c r="P130" s="605"/>
      <c r="Q130" s="605"/>
      <c r="R130" s="605"/>
      <c r="S130" s="605"/>
      <c r="T130" s="605"/>
      <c r="U130" s="605"/>
      <c r="V130" s="605"/>
      <c r="W130" s="605"/>
      <c r="X130" s="605"/>
      <c r="Y130" s="605"/>
      <c r="Z130" s="605"/>
      <c r="AA130" s="605"/>
      <c r="AB130" s="605"/>
      <c r="AC130" s="605"/>
      <c r="AD130" s="605"/>
      <c r="AE130" s="605"/>
      <c r="AF130" s="605"/>
      <c r="AG130" s="605"/>
      <c r="AH130" s="605"/>
      <c r="AI130" s="605"/>
      <c r="AJ130" s="605"/>
      <c r="AK130" s="605"/>
      <c r="AL130" s="605"/>
      <c r="AM130" s="605"/>
      <c r="AN130" s="605"/>
      <c r="AO130" s="605"/>
      <c r="AP130" s="605"/>
      <c r="AQ130" s="605"/>
      <c r="AR130" s="605"/>
      <c r="AS130" s="605"/>
      <c r="AT130" s="605"/>
      <c r="AU130" s="605"/>
      <c r="AV130" s="605"/>
      <c r="AW130" s="605"/>
      <c r="AX130" s="605"/>
      <c r="AY130" s="605"/>
      <c r="AZ130" s="605"/>
      <c r="BA130" s="605"/>
      <c r="BB130" s="605"/>
      <c r="BC130" s="605"/>
      <c r="BD130" s="605"/>
      <c r="BE130" s="605"/>
      <c r="BF130" s="605"/>
      <c r="BG130" s="605"/>
      <c r="BH130" s="605"/>
      <c r="BI130" s="605"/>
      <c r="BJ130" s="605"/>
      <c r="BK130" s="605"/>
      <c r="BL130" s="605"/>
      <c r="BM130" s="605"/>
      <c r="BN130" s="605"/>
      <c r="BO130" s="605"/>
      <c r="BP130" s="605"/>
      <c r="BQ130" s="605"/>
      <c r="BR130" s="605"/>
      <c r="BS130" s="605"/>
      <c r="BT130" s="605"/>
      <c r="BU130" s="605"/>
      <c r="BV130" s="605"/>
      <c r="BW130" s="605"/>
      <c r="BX130" s="605"/>
      <c r="BY130" s="605"/>
      <c r="BZ130" s="605"/>
      <c r="CA130" s="605"/>
    </row>
    <row r="131" spans="1:79" s="820" customFormat="1" ht="15.5">
      <c r="A131" s="897"/>
      <c r="B131" s="605"/>
      <c r="C131" s="605"/>
      <c r="D131" s="605"/>
      <c r="E131" s="605"/>
      <c r="F131" s="605"/>
      <c r="G131" s="605"/>
      <c r="H131" s="605"/>
      <c r="I131" s="605"/>
      <c r="J131" s="605"/>
      <c r="K131" s="605"/>
      <c r="L131" s="605"/>
      <c r="M131" s="605"/>
      <c r="N131" s="605"/>
      <c r="O131" s="605"/>
      <c r="P131" s="605"/>
      <c r="Q131" s="605"/>
      <c r="R131" s="605"/>
      <c r="S131" s="605"/>
      <c r="T131" s="605"/>
      <c r="U131" s="605"/>
      <c r="V131" s="605"/>
      <c r="W131" s="605"/>
      <c r="X131" s="605"/>
      <c r="Y131" s="605"/>
      <c r="Z131" s="605"/>
      <c r="AA131" s="605"/>
      <c r="AB131" s="605"/>
      <c r="AC131" s="605"/>
      <c r="AD131" s="605"/>
      <c r="AE131" s="605"/>
      <c r="AF131" s="605"/>
      <c r="AG131" s="605"/>
      <c r="AH131" s="605"/>
      <c r="AI131" s="605"/>
      <c r="AJ131" s="605"/>
      <c r="AK131" s="605"/>
      <c r="AL131" s="605"/>
      <c r="AM131" s="605"/>
      <c r="AN131" s="605"/>
      <c r="AO131" s="605"/>
      <c r="AP131" s="605"/>
      <c r="AQ131" s="605"/>
      <c r="AR131" s="605"/>
      <c r="AS131" s="605"/>
      <c r="AT131" s="605"/>
      <c r="AU131" s="605"/>
      <c r="AV131" s="605"/>
      <c r="AW131" s="605"/>
      <c r="AX131" s="605"/>
      <c r="AY131" s="605"/>
      <c r="AZ131" s="605"/>
      <c r="BA131" s="605"/>
      <c r="BB131" s="605"/>
      <c r="BC131" s="605"/>
      <c r="BD131" s="605"/>
      <c r="BE131" s="605"/>
      <c r="BF131" s="605"/>
      <c r="BG131" s="605"/>
      <c r="BH131" s="605"/>
      <c r="BI131" s="605"/>
      <c r="BJ131" s="605"/>
      <c r="BK131" s="605"/>
      <c r="BL131" s="605"/>
      <c r="BM131" s="605"/>
      <c r="BN131" s="605"/>
      <c r="BO131" s="605"/>
      <c r="BP131" s="605"/>
      <c r="BQ131" s="605"/>
      <c r="BR131" s="605"/>
      <c r="BS131" s="605"/>
      <c r="BT131" s="605"/>
      <c r="BU131" s="605"/>
      <c r="BV131" s="605"/>
      <c r="BW131" s="605"/>
      <c r="BX131" s="605"/>
      <c r="BY131" s="605"/>
      <c r="BZ131" s="605"/>
      <c r="CA131" s="605"/>
    </row>
    <row r="132" spans="1:79" s="820" customFormat="1" ht="15.5">
      <c r="A132" s="897"/>
      <c r="B132" s="605"/>
      <c r="C132" s="605"/>
      <c r="D132" s="605"/>
      <c r="E132" s="605"/>
      <c r="F132" s="605"/>
      <c r="G132" s="605"/>
      <c r="H132" s="605"/>
      <c r="I132" s="605"/>
      <c r="J132" s="605"/>
      <c r="K132" s="605"/>
      <c r="L132" s="605"/>
      <c r="M132" s="605"/>
      <c r="N132" s="605"/>
      <c r="O132" s="605"/>
      <c r="P132" s="605"/>
      <c r="Q132" s="605"/>
      <c r="R132" s="605"/>
      <c r="S132" s="605"/>
      <c r="T132" s="605"/>
      <c r="U132" s="605"/>
      <c r="V132" s="605"/>
      <c r="W132" s="605"/>
      <c r="X132" s="605"/>
      <c r="Y132" s="605"/>
      <c r="Z132" s="605"/>
      <c r="AA132" s="605"/>
      <c r="AB132" s="605"/>
      <c r="AC132" s="605"/>
      <c r="AD132" s="605"/>
      <c r="AE132" s="605"/>
      <c r="AF132" s="605"/>
      <c r="AG132" s="605"/>
      <c r="AH132" s="605"/>
      <c r="AI132" s="605"/>
      <c r="AJ132" s="605"/>
      <c r="AK132" s="605"/>
      <c r="AL132" s="605"/>
      <c r="AM132" s="605"/>
      <c r="AN132" s="605"/>
      <c r="AO132" s="605"/>
      <c r="AP132" s="605"/>
      <c r="AQ132" s="605"/>
      <c r="AR132" s="605"/>
      <c r="AS132" s="605"/>
      <c r="AT132" s="605"/>
      <c r="AU132" s="605"/>
      <c r="AV132" s="605"/>
      <c r="AW132" s="605"/>
      <c r="AX132" s="605"/>
      <c r="AY132" s="605"/>
      <c r="AZ132" s="605"/>
      <c r="BA132" s="605"/>
      <c r="BB132" s="605"/>
      <c r="BC132" s="605"/>
      <c r="BD132" s="605"/>
      <c r="BE132" s="605"/>
      <c r="BF132" s="605"/>
      <c r="BG132" s="605"/>
      <c r="BH132" s="605"/>
      <c r="BI132" s="605"/>
      <c r="BJ132" s="605"/>
      <c r="BK132" s="605"/>
      <c r="BL132" s="605"/>
      <c r="BM132" s="605"/>
      <c r="BN132" s="605"/>
      <c r="BO132" s="605"/>
      <c r="BP132" s="605"/>
      <c r="BQ132" s="605"/>
      <c r="BR132" s="605"/>
      <c r="BS132" s="605"/>
      <c r="BT132" s="605"/>
      <c r="BU132" s="605"/>
      <c r="BV132" s="605"/>
      <c r="BW132" s="605"/>
      <c r="BX132" s="605"/>
      <c r="BY132" s="605"/>
      <c r="BZ132" s="605"/>
      <c r="CA132" s="605"/>
    </row>
    <row r="133" spans="1:79" s="820" customFormat="1" ht="15.5">
      <c r="A133" s="897"/>
      <c r="B133" s="605"/>
      <c r="C133" s="605"/>
      <c r="D133" s="605"/>
      <c r="E133" s="605"/>
      <c r="F133" s="605"/>
      <c r="G133" s="605"/>
      <c r="H133" s="605"/>
      <c r="I133" s="605"/>
      <c r="J133" s="605"/>
      <c r="K133" s="605"/>
      <c r="L133" s="605"/>
      <c r="M133" s="605"/>
      <c r="N133" s="605"/>
      <c r="O133" s="605"/>
      <c r="P133" s="605"/>
      <c r="Q133" s="605"/>
      <c r="R133" s="605"/>
      <c r="S133" s="605"/>
      <c r="T133" s="605"/>
      <c r="U133" s="605"/>
      <c r="V133" s="605"/>
      <c r="W133" s="605"/>
      <c r="X133" s="605"/>
      <c r="Y133" s="605"/>
      <c r="Z133" s="605"/>
      <c r="AA133" s="605"/>
      <c r="AB133" s="605"/>
      <c r="AC133" s="605"/>
      <c r="AD133" s="605"/>
      <c r="AE133" s="605"/>
      <c r="AF133" s="605"/>
      <c r="AG133" s="605"/>
      <c r="AH133" s="605"/>
      <c r="AI133" s="605"/>
      <c r="AJ133" s="605"/>
      <c r="AK133" s="605"/>
      <c r="AL133" s="605"/>
      <c r="AM133" s="605"/>
      <c r="AN133" s="605"/>
      <c r="AO133" s="605"/>
      <c r="AP133" s="605"/>
      <c r="AQ133" s="605"/>
      <c r="AR133" s="605"/>
      <c r="AS133" s="605"/>
      <c r="AT133" s="605"/>
      <c r="AU133" s="605"/>
      <c r="AV133" s="605"/>
      <c r="AW133" s="605"/>
      <c r="AX133" s="605"/>
      <c r="AY133" s="605"/>
      <c r="AZ133" s="605"/>
      <c r="BA133" s="605"/>
      <c r="BB133" s="605"/>
      <c r="BC133" s="605"/>
      <c r="BD133" s="605"/>
      <c r="BE133" s="605"/>
      <c r="BF133" s="605"/>
      <c r="BG133" s="605"/>
      <c r="BH133" s="605"/>
      <c r="BI133" s="605"/>
      <c r="BJ133" s="605"/>
      <c r="BK133" s="605"/>
      <c r="BL133" s="605"/>
      <c r="BM133" s="605"/>
      <c r="BN133" s="605"/>
      <c r="BO133" s="605"/>
      <c r="BP133" s="605"/>
      <c r="BQ133" s="605"/>
      <c r="BR133" s="605"/>
      <c r="BS133" s="605"/>
      <c r="BT133" s="605"/>
      <c r="BU133" s="605"/>
      <c r="BV133" s="605"/>
      <c r="BW133" s="605"/>
      <c r="BX133" s="605"/>
      <c r="BY133" s="605"/>
      <c r="BZ133" s="605"/>
      <c r="CA133" s="605"/>
    </row>
    <row r="134" spans="1:79" ht="15.5">
      <c r="A134" s="843"/>
      <c r="F134" s="605"/>
      <c r="G134" s="605"/>
      <c r="H134" s="605"/>
      <c r="I134" s="605"/>
      <c r="J134" s="605"/>
      <c r="K134" s="605"/>
      <c r="L134" s="605"/>
      <c r="M134" s="605"/>
      <c r="N134" s="605"/>
      <c r="O134" s="605"/>
      <c r="P134" s="605"/>
      <c r="Q134" s="605"/>
      <c r="R134" s="605"/>
      <c r="S134" s="605"/>
      <c r="T134" s="605"/>
      <c r="U134" s="605"/>
      <c r="V134" s="605"/>
      <c r="W134" s="605"/>
      <c r="X134" s="605"/>
      <c r="Y134" s="605"/>
      <c r="Z134" s="605"/>
      <c r="AA134" s="605"/>
      <c r="AB134" s="605"/>
      <c r="AC134" s="605"/>
      <c r="AD134" s="605"/>
      <c r="AE134" s="605"/>
      <c r="AF134" s="605"/>
      <c r="AG134" s="605"/>
      <c r="AH134" s="605"/>
      <c r="AI134" s="605"/>
      <c r="AJ134" s="605"/>
      <c r="AK134" s="605"/>
      <c r="AL134" s="605"/>
      <c r="AM134" s="605"/>
      <c r="AN134" s="605"/>
      <c r="AO134" s="605"/>
      <c r="AP134" s="605"/>
      <c r="AQ134" s="605"/>
      <c r="AR134" s="605"/>
      <c r="AS134" s="605"/>
      <c r="AT134" s="605"/>
      <c r="AU134" s="605"/>
      <c r="AV134" s="605"/>
      <c r="AW134" s="605"/>
      <c r="AX134" s="605"/>
      <c r="AY134" s="605"/>
      <c r="AZ134" s="605"/>
      <c r="BA134" s="605"/>
      <c r="BB134" s="605"/>
      <c r="BC134" s="605"/>
      <c r="BD134" s="605"/>
      <c r="BE134" s="605"/>
      <c r="BF134" s="605"/>
      <c r="BG134" s="605"/>
      <c r="BH134" s="605"/>
      <c r="BI134" s="605"/>
      <c r="BJ134" s="605"/>
      <c r="BK134" s="605"/>
      <c r="BL134" s="605"/>
      <c r="BM134" s="605"/>
      <c r="BN134" s="605"/>
      <c r="BO134" s="605"/>
      <c r="BP134" s="605"/>
      <c r="BQ134" s="605"/>
      <c r="BR134" s="605"/>
      <c r="BS134" s="605"/>
      <c r="BT134" s="605"/>
      <c r="BU134" s="605"/>
      <c r="BV134" s="605"/>
      <c r="BW134" s="605"/>
      <c r="BX134" s="605"/>
      <c r="BY134" s="605"/>
      <c r="BZ134" s="605"/>
      <c r="CA134" s="605"/>
    </row>
    <row r="135" spans="1:79" ht="15.5">
      <c r="A135" s="843"/>
      <c r="F135" s="605"/>
      <c r="G135" s="605"/>
      <c r="H135" s="605"/>
      <c r="I135" s="605"/>
      <c r="J135" s="605"/>
      <c r="K135" s="605"/>
      <c r="L135" s="605"/>
      <c r="M135" s="605"/>
      <c r="N135" s="605"/>
      <c r="O135" s="605"/>
      <c r="P135" s="605"/>
      <c r="Q135" s="605"/>
      <c r="R135" s="605"/>
      <c r="S135" s="605"/>
      <c r="T135" s="605"/>
      <c r="U135" s="605"/>
      <c r="V135" s="605"/>
      <c r="W135" s="605"/>
      <c r="X135" s="605"/>
      <c r="Y135" s="605"/>
      <c r="Z135" s="605"/>
      <c r="AA135" s="605"/>
      <c r="AB135" s="605"/>
      <c r="AC135" s="605"/>
      <c r="AD135" s="605"/>
      <c r="AE135" s="605"/>
      <c r="AF135" s="605"/>
      <c r="AG135" s="605"/>
      <c r="AH135" s="605"/>
      <c r="AI135" s="605"/>
      <c r="AJ135" s="605"/>
      <c r="AK135" s="605"/>
      <c r="AL135" s="605"/>
      <c r="AM135" s="605"/>
      <c r="AN135" s="605"/>
      <c r="AO135" s="605"/>
      <c r="AP135" s="605"/>
      <c r="AQ135" s="605"/>
      <c r="AR135" s="605"/>
      <c r="AS135" s="605"/>
      <c r="AT135" s="605"/>
      <c r="AU135" s="605"/>
      <c r="AV135" s="605"/>
      <c r="AW135" s="605"/>
      <c r="AX135" s="605"/>
      <c r="AY135" s="605"/>
      <c r="AZ135" s="605"/>
      <c r="BA135" s="605"/>
      <c r="BB135" s="605"/>
      <c r="BC135" s="605"/>
      <c r="BD135" s="605"/>
      <c r="BE135" s="605"/>
      <c r="BF135" s="605"/>
      <c r="BG135" s="605"/>
      <c r="BH135" s="605"/>
      <c r="BI135" s="605"/>
      <c r="BJ135" s="605"/>
      <c r="BK135" s="605"/>
      <c r="BL135" s="605"/>
      <c r="BM135" s="605"/>
      <c r="BN135" s="605"/>
      <c r="BO135" s="605"/>
      <c r="BP135" s="605"/>
      <c r="BQ135" s="605"/>
      <c r="BR135" s="605"/>
      <c r="BS135" s="605"/>
      <c r="BT135" s="605"/>
      <c r="BU135" s="605"/>
      <c r="BV135" s="605"/>
      <c r="BW135" s="605"/>
      <c r="BX135" s="605"/>
      <c r="BY135" s="605"/>
      <c r="BZ135" s="605"/>
      <c r="CA135" s="605"/>
    </row>
    <row r="136" spans="1:79" s="820" customFormat="1" ht="15.5">
      <c r="A136" s="897"/>
      <c r="B136" s="605"/>
      <c r="C136" s="605"/>
      <c r="D136" s="605"/>
      <c r="E136" s="605"/>
      <c r="F136" s="605"/>
      <c r="G136" s="605"/>
      <c r="H136" s="605"/>
      <c r="I136" s="605"/>
      <c r="J136" s="605"/>
      <c r="K136" s="605"/>
      <c r="L136" s="605"/>
      <c r="M136" s="605"/>
      <c r="N136" s="605"/>
      <c r="O136" s="605"/>
      <c r="P136" s="605"/>
      <c r="Q136" s="605"/>
      <c r="R136" s="605"/>
      <c r="S136" s="605"/>
      <c r="T136" s="605"/>
      <c r="U136" s="605"/>
      <c r="V136" s="605"/>
      <c r="W136" s="605"/>
      <c r="X136" s="605"/>
      <c r="Y136" s="605"/>
      <c r="Z136" s="605"/>
      <c r="AA136" s="605"/>
      <c r="AB136" s="605"/>
      <c r="AC136" s="605"/>
      <c r="AD136" s="605"/>
      <c r="AE136" s="605"/>
      <c r="AF136" s="605"/>
      <c r="AG136" s="605"/>
      <c r="AH136" s="605"/>
      <c r="AI136" s="605"/>
      <c r="AJ136" s="605"/>
      <c r="AK136" s="605"/>
      <c r="AL136" s="605"/>
      <c r="AM136" s="605"/>
      <c r="AN136" s="605"/>
      <c r="AO136" s="605"/>
      <c r="AP136" s="605"/>
      <c r="AQ136" s="605"/>
      <c r="AR136" s="605"/>
      <c r="AS136" s="605"/>
      <c r="AT136" s="605"/>
      <c r="AU136" s="605"/>
      <c r="AV136" s="605"/>
      <c r="AW136" s="605"/>
      <c r="AX136" s="605"/>
      <c r="AY136" s="605"/>
      <c r="AZ136" s="605"/>
      <c r="BA136" s="605"/>
      <c r="BB136" s="605"/>
      <c r="BC136" s="605"/>
      <c r="BD136" s="605"/>
      <c r="BE136" s="605"/>
      <c r="BF136" s="605"/>
      <c r="BG136" s="605"/>
      <c r="BH136" s="605"/>
      <c r="BI136" s="605"/>
      <c r="BJ136" s="605"/>
      <c r="BK136" s="605"/>
      <c r="BL136" s="605"/>
      <c r="BM136" s="605"/>
      <c r="BN136" s="605"/>
      <c r="BO136" s="605"/>
      <c r="BP136" s="605"/>
      <c r="BQ136" s="605"/>
      <c r="BR136" s="605"/>
      <c r="BS136" s="605"/>
      <c r="BT136" s="605"/>
      <c r="BU136" s="605"/>
      <c r="BV136" s="605"/>
      <c r="BW136" s="605"/>
      <c r="BX136" s="605"/>
      <c r="BY136" s="605"/>
      <c r="BZ136" s="605"/>
      <c r="CA136" s="605"/>
    </row>
    <row r="137" spans="1:79" s="820" customFormat="1" ht="15.5">
      <c r="A137" s="897"/>
      <c r="B137" s="605"/>
      <c r="C137" s="605"/>
      <c r="D137" s="605"/>
      <c r="E137" s="605"/>
      <c r="F137" s="605"/>
      <c r="G137" s="605"/>
      <c r="H137" s="605"/>
      <c r="I137" s="605"/>
      <c r="J137" s="605"/>
      <c r="K137" s="605"/>
      <c r="L137" s="605"/>
      <c r="M137" s="605"/>
      <c r="N137" s="605"/>
      <c r="O137" s="605"/>
      <c r="P137" s="605"/>
      <c r="Q137" s="605"/>
      <c r="R137" s="605"/>
      <c r="S137" s="605"/>
      <c r="T137" s="605"/>
      <c r="U137" s="605"/>
      <c r="V137" s="605"/>
      <c r="W137" s="605"/>
      <c r="X137" s="605"/>
      <c r="Y137" s="605"/>
      <c r="Z137" s="605"/>
      <c r="AA137" s="605"/>
      <c r="AB137" s="605"/>
      <c r="AC137" s="605"/>
      <c r="AD137" s="605"/>
      <c r="AE137" s="605"/>
      <c r="AF137" s="605"/>
      <c r="AG137" s="605"/>
      <c r="AH137" s="605"/>
      <c r="AI137" s="605"/>
      <c r="AJ137" s="605"/>
      <c r="AK137" s="605"/>
      <c r="AL137" s="605"/>
      <c r="AM137" s="605"/>
      <c r="AN137" s="605"/>
      <c r="AO137" s="605"/>
      <c r="AP137" s="605"/>
      <c r="AQ137" s="605"/>
      <c r="AR137" s="605"/>
      <c r="AS137" s="605"/>
      <c r="AT137" s="605"/>
      <c r="AU137" s="605"/>
      <c r="AV137" s="605"/>
      <c r="AW137" s="605"/>
      <c r="AX137" s="605"/>
      <c r="AY137" s="605"/>
      <c r="AZ137" s="605"/>
      <c r="BA137" s="605"/>
      <c r="BB137" s="605"/>
      <c r="BC137" s="605"/>
      <c r="BD137" s="605"/>
      <c r="BE137" s="605"/>
      <c r="BF137" s="605"/>
      <c r="BG137" s="605"/>
      <c r="BH137" s="605"/>
      <c r="BI137" s="605"/>
      <c r="BJ137" s="605"/>
      <c r="BK137" s="605"/>
      <c r="BL137" s="605"/>
      <c r="BM137" s="605"/>
      <c r="BN137" s="605"/>
      <c r="BO137" s="605"/>
      <c r="BP137" s="605"/>
      <c r="BQ137" s="605"/>
      <c r="BR137" s="605"/>
      <c r="BS137" s="605"/>
      <c r="BT137" s="605"/>
      <c r="BU137" s="605"/>
      <c r="BV137" s="605"/>
      <c r="BW137" s="605"/>
      <c r="BX137" s="605"/>
      <c r="BY137" s="605"/>
      <c r="BZ137" s="605"/>
      <c r="CA137" s="605"/>
    </row>
    <row r="138" spans="1:79" s="820" customFormat="1" ht="15.5">
      <c r="A138" s="897"/>
      <c r="B138" s="605"/>
      <c r="C138" s="605"/>
      <c r="D138" s="605"/>
      <c r="E138" s="605"/>
      <c r="F138" s="605"/>
      <c r="G138" s="605"/>
      <c r="H138" s="605"/>
      <c r="I138" s="605"/>
      <c r="J138" s="605"/>
      <c r="K138" s="605"/>
      <c r="L138" s="605"/>
      <c r="M138" s="605"/>
      <c r="N138" s="605"/>
      <c r="O138" s="605"/>
      <c r="P138" s="605"/>
      <c r="Q138" s="605"/>
      <c r="R138" s="605"/>
      <c r="S138" s="605"/>
      <c r="T138" s="605"/>
      <c r="U138" s="605"/>
      <c r="V138" s="605"/>
      <c r="W138" s="605"/>
      <c r="X138" s="605"/>
      <c r="Y138" s="605"/>
      <c r="Z138" s="605"/>
      <c r="AA138" s="605"/>
      <c r="AB138" s="605"/>
      <c r="AC138" s="605"/>
      <c r="AD138" s="605"/>
      <c r="AE138" s="605"/>
      <c r="AF138" s="605"/>
      <c r="AG138" s="605"/>
      <c r="AH138" s="605"/>
      <c r="AI138" s="605"/>
      <c r="AJ138" s="605"/>
      <c r="AK138" s="605"/>
      <c r="AL138" s="605"/>
      <c r="AM138" s="605"/>
      <c r="AN138" s="605"/>
      <c r="AO138" s="605"/>
      <c r="AP138" s="605"/>
      <c r="AQ138" s="605"/>
      <c r="AR138" s="605"/>
      <c r="AS138" s="605"/>
      <c r="AT138" s="605"/>
      <c r="AU138" s="605"/>
      <c r="AV138" s="605"/>
      <c r="AW138" s="605"/>
      <c r="AX138" s="605"/>
      <c r="AY138" s="605"/>
      <c r="AZ138" s="605"/>
      <c r="BA138" s="605"/>
      <c r="BB138" s="605"/>
      <c r="BC138" s="605"/>
      <c r="BD138" s="605"/>
      <c r="BE138" s="605"/>
      <c r="BF138" s="605"/>
      <c r="BG138" s="605"/>
      <c r="BH138" s="605"/>
      <c r="BI138" s="605"/>
      <c r="BJ138" s="605"/>
      <c r="BK138" s="605"/>
      <c r="BL138" s="605"/>
      <c r="BM138" s="605"/>
      <c r="BN138" s="605"/>
      <c r="BO138" s="605"/>
      <c r="BP138" s="605"/>
      <c r="BQ138" s="605"/>
      <c r="BR138" s="605"/>
      <c r="BS138" s="605"/>
      <c r="BT138" s="605"/>
      <c r="BU138" s="605"/>
      <c r="BV138" s="605"/>
      <c r="BW138" s="605"/>
      <c r="BX138" s="605"/>
      <c r="BY138" s="605"/>
      <c r="BZ138" s="605"/>
      <c r="CA138" s="605"/>
    </row>
    <row r="139" spans="1:79" s="820" customFormat="1" ht="15.5">
      <c r="A139" s="897"/>
      <c r="B139" s="605"/>
      <c r="C139" s="605"/>
      <c r="D139" s="605"/>
      <c r="E139" s="605"/>
      <c r="F139" s="605"/>
      <c r="G139" s="605"/>
      <c r="H139" s="605"/>
      <c r="I139" s="605"/>
      <c r="J139" s="605"/>
      <c r="K139" s="605"/>
      <c r="L139" s="605"/>
      <c r="M139" s="605"/>
      <c r="N139" s="605"/>
      <c r="O139" s="605"/>
      <c r="P139" s="605"/>
      <c r="Q139" s="605"/>
      <c r="R139" s="605"/>
      <c r="S139" s="605"/>
      <c r="T139" s="605"/>
      <c r="U139" s="605"/>
      <c r="V139" s="605"/>
      <c r="W139" s="605"/>
      <c r="X139" s="605"/>
      <c r="Y139" s="605"/>
      <c r="Z139" s="605"/>
      <c r="AA139" s="605"/>
      <c r="AB139" s="605"/>
      <c r="AC139" s="605"/>
      <c r="AD139" s="605"/>
      <c r="AE139" s="605"/>
      <c r="AF139" s="605"/>
      <c r="AG139" s="605"/>
      <c r="AH139" s="605"/>
      <c r="AI139" s="605"/>
      <c r="AJ139" s="605"/>
      <c r="AK139" s="605"/>
      <c r="AL139" s="605"/>
      <c r="AM139" s="605"/>
      <c r="AN139" s="605"/>
      <c r="AO139" s="605"/>
      <c r="AP139" s="605"/>
      <c r="AQ139" s="605"/>
      <c r="AR139" s="605"/>
      <c r="AS139" s="605"/>
      <c r="AT139" s="605"/>
      <c r="AU139" s="605"/>
      <c r="AV139" s="605"/>
      <c r="AW139" s="605"/>
      <c r="AX139" s="605"/>
      <c r="AY139" s="605"/>
      <c r="AZ139" s="605"/>
      <c r="BA139" s="605"/>
      <c r="BB139" s="605"/>
      <c r="BC139" s="605"/>
      <c r="BD139" s="605"/>
      <c r="BE139" s="605"/>
      <c r="BF139" s="605"/>
      <c r="BG139" s="605"/>
      <c r="BH139" s="605"/>
      <c r="BI139" s="605"/>
      <c r="BJ139" s="605"/>
      <c r="BK139" s="605"/>
      <c r="BL139" s="605"/>
      <c r="BM139" s="605"/>
      <c r="BN139" s="605"/>
      <c r="BO139" s="605"/>
      <c r="BP139" s="605"/>
      <c r="BQ139" s="605"/>
      <c r="BR139" s="605"/>
      <c r="BS139" s="605"/>
      <c r="BT139" s="605"/>
      <c r="BU139" s="605"/>
      <c r="BV139" s="605"/>
      <c r="BW139" s="605"/>
      <c r="BX139" s="605"/>
      <c r="BY139" s="605"/>
      <c r="BZ139" s="605"/>
      <c r="CA139" s="605"/>
    </row>
    <row r="140" spans="1:79" s="820" customFormat="1" ht="15.5">
      <c r="A140" s="897"/>
      <c r="B140" s="605"/>
      <c r="C140" s="605"/>
      <c r="D140" s="605"/>
      <c r="E140" s="605"/>
      <c r="F140" s="605"/>
      <c r="G140" s="605"/>
      <c r="H140" s="605"/>
      <c r="I140" s="605"/>
      <c r="J140" s="605"/>
      <c r="K140" s="605"/>
      <c r="L140" s="605"/>
      <c r="M140" s="605"/>
      <c r="N140" s="605"/>
      <c r="O140" s="605"/>
      <c r="P140" s="605"/>
      <c r="Q140" s="605"/>
      <c r="R140" s="605"/>
      <c r="S140" s="605"/>
      <c r="T140" s="605"/>
      <c r="U140" s="605"/>
      <c r="V140" s="605"/>
      <c r="W140" s="605"/>
      <c r="X140" s="605"/>
      <c r="Y140" s="605"/>
      <c r="Z140" s="605"/>
      <c r="AA140" s="605"/>
      <c r="AB140" s="605"/>
      <c r="AC140" s="605"/>
      <c r="AD140" s="605"/>
      <c r="AE140" s="605"/>
      <c r="AF140" s="605"/>
      <c r="AG140" s="605"/>
      <c r="AH140" s="605"/>
      <c r="AI140" s="605"/>
      <c r="AJ140" s="605"/>
      <c r="AK140" s="605"/>
      <c r="AL140" s="605"/>
      <c r="AM140" s="605"/>
      <c r="AN140" s="605"/>
      <c r="AO140" s="605"/>
      <c r="AP140" s="605"/>
      <c r="AQ140" s="605"/>
      <c r="AR140" s="605"/>
      <c r="AS140" s="605"/>
      <c r="AT140" s="605"/>
      <c r="AU140" s="895"/>
      <c r="AV140" s="895"/>
      <c r="AW140" s="895"/>
      <c r="AX140" s="895"/>
      <c r="AY140" s="895"/>
      <c r="AZ140" s="895"/>
      <c r="BA140" s="895"/>
      <c r="BB140" s="895"/>
      <c r="BC140" s="895"/>
      <c r="BD140" s="895"/>
      <c r="BE140" s="895"/>
      <c r="BF140" s="895"/>
      <c r="BG140" s="895"/>
      <c r="BH140" s="895"/>
      <c r="BI140" s="895"/>
      <c r="BJ140" s="895"/>
      <c r="BK140" s="895"/>
      <c r="BL140" s="895"/>
      <c r="BM140" s="895"/>
      <c r="BN140" s="895"/>
      <c r="BO140" s="895"/>
      <c r="BP140" s="895"/>
      <c r="BQ140" s="895"/>
      <c r="BR140" s="895"/>
      <c r="BS140" s="895"/>
      <c r="BT140" s="895"/>
      <c r="BU140" s="895"/>
      <c r="BV140" s="895"/>
      <c r="BW140" s="895"/>
      <c r="BX140" s="895"/>
      <c r="BY140" s="895"/>
      <c r="BZ140" s="895"/>
      <c r="CA140" s="895"/>
    </row>
    <row r="141" spans="1:79" s="820" customFormat="1" ht="15.5">
      <c r="A141" s="897"/>
      <c r="B141" s="605"/>
      <c r="C141" s="605"/>
      <c r="D141" s="605"/>
      <c r="E141" s="605"/>
      <c r="F141" s="605"/>
      <c r="G141" s="605"/>
      <c r="H141" s="605"/>
      <c r="I141" s="605"/>
      <c r="J141" s="605"/>
      <c r="K141" s="605"/>
      <c r="L141" s="605"/>
      <c r="M141" s="605"/>
      <c r="N141" s="605"/>
      <c r="O141" s="605"/>
      <c r="P141" s="605"/>
      <c r="Q141" s="605"/>
      <c r="R141" s="605"/>
      <c r="S141" s="605"/>
      <c r="T141" s="605"/>
      <c r="U141" s="605"/>
      <c r="V141" s="605"/>
      <c r="W141" s="605"/>
      <c r="X141" s="605"/>
      <c r="Y141" s="605"/>
      <c r="Z141" s="605"/>
      <c r="AA141" s="605"/>
      <c r="AB141" s="605"/>
      <c r="AC141" s="605"/>
      <c r="AD141" s="605"/>
      <c r="AE141" s="605"/>
      <c r="AF141" s="605"/>
      <c r="AG141" s="605"/>
      <c r="AH141" s="605"/>
      <c r="AI141" s="605"/>
      <c r="AJ141" s="605"/>
      <c r="AK141" s="605"/>
      <c r="AL141" s="605"/>
      <c r="AM141" s="605"/>
      <c r="AN141" s="605"/>
      <c r="AO141" s="605"/>
      <c r="AP141" s="605"/>
      <c r="AQ141" s="605"/>
      <c r="AR141" s="605"/>
      <c r="AS141" s="605"/>
      <c r="AT141" s="605"/>
      <c r="AU141" s="895"/>
      <c r="AV141" s="895"/>
      <c r="AW141" s="895"/>
      <c r="AX141" s="895"/>
      <c r="AY141" s="895"/>
      <c r="AZ141" s="895"/>
      <c r="BA141" s="895"/>
      <c r="BB141" s="895"/>
      <c r="BC141" s="895"/>
      <c r="BD141" s="895"/>
      <c r="BE141" s="895"/>
      <c r="BF141" s="895"/>
      <c r="BG141" s="895"/>
      <c r="BH141" s="895"/>
      <c r="BI141" s="895"/>
      <c r="BJ141" s="895"/>
      <c r="BK141" s="895"/>
      <c r="BL141" s="895"/>
      <c r="BM141" s="895"/>
      <c r="BN141" s="895"/>
      <c r="BO141" s="895"/>
      <c r="BP141" s="895"/>
      <c r="BQ141" s="895"/>
      <c r="BR141" s="895"/>
      <c r="BS141" s="895"/>
      <c r="BT141" s="895"/>
      <c r="BU141" s="895"/>
      <c r="BV141" s="895"/>
      <c r="BW141" s="895"/>
      <c r="BX141" s="895"/>
      <c r="BY141" s="895"/>
      <c r="BZ141" s="895"/>
      <c r="CA141" s="895"/>
    </row>
    <row r="142" spans="1:79" s="820" customFormat="1" ht="15.5">
      <c r="A142" s="897"/>
      <c r="B142" s="605"/>
      <c r="C142" s="605"/>
      <c r="D142" s="605"/>
      <c r="E142" s="605"/>
      <c r="F142" s="605"/>
      <c r="G142" s="605"/>
      <c r="H142" s="605"/>
      <c r="I142" s="605"/>
      <c r="J142" s="605"/>
      <c r="K142" s="605"/>
      <c r="L142" s="605"/>
      <c r="M142" s="605"/>
      <c r="N142" s="605"/>
      <c r="O142" s="605"/>
      <c r="P142" s="605"/>
      <c r="Q142" s="605"/>
      <c r="R142" s="605"/>
      <c r="S142" s="605"/>
      <c r="T142" s="605"/>
      <c r="U142" s="605"/>
      <c r="V142" s="605"/>
      <c r="W142" s="605"/>
      <c r="X142" s="605"/>
      <c r="Y142" s="605"/>
      <c r="Z142" s="605"/>
      <c r="AA142" s="605"/>
      <c r="AB142" s="605"/>
      <c r="AC142" s="605"/>
      <c r="AD142" s="605"/>
      <c r="AE142" s="605"/>
      <c r="AF142" s="605"/>
      <c r="AG142" s="605"/>
      <c r="AH142" s="605"/>
      <c r="AI142" s="605"/>
      <c r="AJ142" s="605"/>
      <c r="AK142" s="605"/>
      <c r="AL142" s="605"/>
      <c r="AM142" s="605"/>
      <c r="AN142" s="605"/>
      <c r="AO142" s="605"/>
      <c r="AP142" s="605"/>
      <c r="AQ142" s="605"/>
      <c r="AR142" s="605"/>
      <c r="AS142" s="605"/>
      <c r="AT142" s="605"/>
      <c r="AU142" s="895"/>
      <c r="AV142" s="895"/>
      <c r="AW142" s="895"/>
      <c r="AX142" s="895"/>
      <c r="AY142" s="895"/>
      <c r="AZ142" s="895"/>
      <c r="BA142" s="895"/>
      <c r="BB142" s="895"/>
      <c r="BC142" s="895"/>
      <c r="BD142" s="895"/>
      <c r="BE142" s="895"/>
      <c r="BF142" s="895"/>
      <c r="BG142" s="895"/>
      <c r="BH142" s="895"/>
      <c r="BI142" s="895"/>
      <c r="BJ142" s="895"/>
      <c r="BK142" s="895"/>
      <c r="BL142" s="895"/>
      <c r="BM142" s="895"/>
      <c r="BN142" s="895"/>
      <c r="BO142" s="895"/>
      <c r="BP142" s="895"/>
      <c r="BQ142" s="895"/>
      <c r="BR142" s="895"/>
      <c r="BS142" s="895"/>
      <c r="BT142" s="895"/>
      <c r="BU142" s="895"/>
      <c r="BV142" s="895"/>
      <c r="BW142" s="895"/>
      <c r="BX142" s="895"/>
      <c r="BY142" s="895"/>
      <c r="BZ142" s="895"/>
      <c r="CA142" s="895"/>
    </row>
    <row r="143" spans="1:79" s="820" customFormat="1" ht="15.5">
      <c r="A143" s="897"/>
      <c r="B143" s="605"/>
      <c r="C143" s="605"/>
      <c r="D143" s="605"/>
      <c r="E143" s="605"/>
      <c r="F143" s="605"/>
      <c r="G143" s="605"/>
      <c r="H143" s="605"/>
      <c r="I143" s="605"/>
      <c r="J143" s="605"/>
      <c r="K143" s="605"/>
      <c r="L143" s="605"/>
      <c r="M143" s="605"/>
      <c r="N143" s="605"/>
      <c r="O143" s="605"/>
      <c r="P143" s="605"/>
      <c r="Q143" s="605"/>
      <c r="R143" s="605"/>
      <c r="S143" s="605"/>
      <c r="T143" s="605"/>
      <c r="U143" s="605"/>
      <c r="V143" s="605"/>
      <c r="W143" s="605"/>
      <c r="X143" s="605"/>
      <c r="Y143" s="605"/>
      <c r="Z143" s="605"/>
      <c r="AA143" s="605"/>
      <c r="AB143" s="605"/>
      <c r="AC143" s="605"/>
      <c r="AD143" s="605"/>
      <c r="AE143" s="605"/>
      <c r="AF143" s="605"/>
      <c r="AG143" s="605"/>
      <c r="AH143" s="605"/>
      <c r="AI143" s="605"/>
      <c r="AJ143" s="605"/>
      <c r="AK143" s="605"/>
      <c r="AL143" s="605"/>
      <c r="AM143" s="605"/>
      <c r="AN143" s="605"/>
      <c r="AO143" s="605"/>
      <c r="AP143" s="605"/>
      <c r="AQ143" s="605"/>
      <c r="AR143" s="605"/>
      <c r="AS143" s="605"/>
      <c r="AT143" s="605"/>
      <c r="AU143" s="895"/>
      <c r="AV143" s="895"/>
      <c r="AW143" s="895"/>
      <c r="AX143" s="895"/>
      <c r="AY143" s="895"/>
      <c r="AZ143" s="895"/>
      <c r="BA143" s="895"/>
      <c r="BB143" s="895"/>
      <c r="BC143" s="895"/>
      <c r="BD143" s="895"/>
      <c r="BE143" s="895"/>
      <c r="BF143" s="895"/>
      <c r="BG143" s="895"/>
      <c r="BH143" s="895"/>
      <c r="BI143" s="895"/>
      <c r="BJ143" s="895"/>
      <c r="BK143" s="895"/>
      <c r="BL143" s="895"/>
      <c r="BM143" s="895"/>
      <c r="BN143" s="895"/>
      <c r="BO143" s="895"/>
      <c r="BP143" s="895"/>
      <c r="BQ143" s="895"/>
      <c r="BR143" s="895"/>
      <c r="BS143" s="895"/>
      <c r="BT143" s="895"/>
      <c r="BU143" s="895"/>
      <c r="BV143" s="895"/>
      <c r="BW143" s="895"/>
      <c r="BX143" s="895"/>
      <c r="BY143" s="895"/>
      <c r="BZ143" s="895"/>
      <c r="CA143" s="895"/>
    </row>
    <row r="144" spans="1:79" s="820" customFormat="1" ht="15.5">
      <c r="A144" s="897"/>
      <c r="B144" s="605"/>
      <c r="C144" s="605"/>
      <c r="D144" s="605"/>
      <c r="E144" s="605"/>
      <c r="F144" s="605"/>
      <c r="G144" s="605"/>
      <c r="H144" s="605"/>
      <c r="I144" s="605"/>
      <c r="J144" s="605"/>
      <c r="K144" s="605"/>
      <c r="L144" s="605"/>
      <c r="M144" s="605"/>
      <c r="N144" s="605"/>
      <c r="O144" s="605"/>
      <c r="P144" s="605"/>
      <c r="Q144" s="605"/>
      <c r="R144" s="605"/>
      <c r="S144" s="605"/>
      <c r="T144" s="605"/>
      <c r="U144" s="605"/>
      <c r="V144" s="605"/>
      <c r="W144" s="605"/>
      <c r="X144" s="605"/>
      <c r="Y144" s="605"/>
      <c r="Z144" s="605"/>
      <c r="AA144" s="605"/>
      <c r="AB144" s="605"/>
      <c r="AC144" s="605"/>
      <c r="AD144" s="605"/>
      <c r="AE144" s="605"/>
      <c r="AF144" s="605"/>
      <c r="AG144" s="605"/>
      <c r="AH144" s="605"/>
      <c r="AI144" s="605"/>
      <c r="AJ144" s="605"/>
      <c r="AK144" s="605"/>
      <c r="AL144" s="605"/>
      <c r="AM144" s="605"/>
      <c r="AN144" s="605"/>
      <c r="AO144" s="605"/>
      <c r="AP144" s="605"/>
      <c r="AQ144" s="605"/>
      <c r="AR144" s="605"/>
      <c r="AS144" s="605"/>
      <c r="AT144" s="605"/>
      <c r="AU144" s="895"/>
      <c r="AV144" s="895"/>
      <c r="AW144" s="895"/>
      <c r="AX144" s="895"/>
      <c r="AY144" s="895"/>
      <c r="AZ144" s="895"/>
      <c r="BA144" s="895"/>
      <c r="BB144" s="895"/>
      <c r="BC144" s="895"/>
      <c r="BD144" s="895"/>
      <c r="BE144" s="895"/>
      <c r="BF144" s="895"/>
      <c r="BG144" s="895"/>
      <c r="BH144" s="895"/>
      <c r="BI144" s="895"/>
      <c r="BJ144" s="895"/>
      <c r="BK144" s="895"/>
      <c r="BL144" s="895"/>
      <c r="BM144" s="895"/>
      <c r="BN144" s="895"/>
      <c r="BO144" s="895"/>
      <c r="BP144" s="895"/>
      <c r="BQ144" s="895"/>
      <c r="BR144" s="895"/>
      <c r="BS144" s="895"/>
      <c r="BT144" s="895"/>
      <c r="BU144" s="895"/>
      <c r="BV144" s="895"/>
      <c r="BW144" s="895"/>
      <c r="BX144" s="895"/>
      <c r="BY144" s="895"/>
      <c r="BZ144" s="895"/>
      <c r="CA144" s="895"/>
    </row>
    <row r="145" spans="1:46" s="820" customFormat="1" ht="15.5">
      <c r="A145" s="897"/>
      <c r="B145" s="605"/>
      <c r="C145" s="605"/>
      <c r="D145" s="605"/>
      <c r="E145" s="605"/>
      <c r="F145" s="605"/>
      <c r="G145" s="605"/>
      <c r="H145" s="605"/>
      <c r="I145" s="605"/>
      <c r="J145" s="605"/>
      <c r="K145" s="605"/>
      <c r="L145" s="605"/>
      <c r="M145" s="605"/>
      <c r="N145" s="605"/>
      <c r="O145" s="605"/>
      <c r="P145" s="605"/>
      <c r="Q145" s="605"/>
      <c r="R145" s="605"/>
      <c r="S145" s="605"/>
      <c r="T145" s="605"/>
      <c r="U145" s="605"/>
      <c r="V145" s="605"/>
      <c r="W145" s="605"/>
      <c r="X145" s="605"/>
      <c r="Y145" s="605"/>
      <c r="Z145" s="605"/>
      <c r="AA145" s="605"/>
      <c r="AB145" s="605"/>
      <c r="AC145" s="605"/>
      <c r="AD145" s="605"/>
      <c r="AE145" s="605"/>
      <c r="AF145" s="605"/>
      <c r="AG145" s="605"/>
      <c r="AH145" s="605"/>
      <c r="AI145" s="605"/>
      <c r="AJ145" s="605"/>
      <c r="AK145" s="605"/>
      <c r="AL145" s="605"/>
      <c r="AM145" s="605"/>
      <c r="AN145" s="605"/>
      <c r="AO145" s="605"/>
      <c r="AP145" s="605"/>
      <c r="AQ145" s="605"/>
      <c r="AR145" s="605"/>
      <c r="AS145" s="605"/>
      <c r="AT145" s="605"/>
    </row>
    <row r="146" spans="1:46" s="820" customFormat="1" ht="15.5">
      <c r="A146" s="897"/>
      <c r="B146" s="605"/>
      <c r="C146" s="605"/>
      <c r="D146" s="605"/>
      <c r="E146" s="605"/>
      <c r="F146" s="605"/>
      <c r="G146" s="605"/>
      <c r="H146" s="605"/>
      <c r="I146" s="605"/>
      <c r="J146" s="605"/>
      <c r="K146" s="605"/>
      <c r="L146" s="605"/>
      <c r="M146" s="605"/>
      <c r="N146" s="605"/>
      <c r="O146" s="605"/>
      <c r="P146" s="605"/>
      <c r="Q146" s="605"/>
      <c r="R146" s="605"/>
      <c r="S146" s="605"/>
      <c r="T146" s="605"/>
      <c r="U146" s="605"/>
      <c r="V146" s="605"/>
      <c r="W146" s="605"/>
      <c r="X146" s="605"/>
      <c r="Y146" s="605"/>
      <c r="Z146" s="605"/>
      <c r="AA146" s="605"/>
      <c r="AB146" s="605"/>
      <c r="AC146" s="605"/>
      <c r="AD146" s="605"/>
      <c r="AE146" s="605"/>
      <c r="AF146" s="605"/>
      <c r="AG146" s="605"/>
      <c r="AH146" s="605"/>
      <c r="AI146" s="605"/>
      <c r="AJ146" s="605"/>
      <c r="AK146" s="605"/>
      <c r="AL146" s="605"/>
      <c r="AM146" s="605"/>
      <c r="AN146" s="605"/>
      <c r="AO146" s="605"/>
      <c r="AP146" s="605"/>
      <c r="AQ146" s="605"/>
      <c r="AR146" s="605"/>
      <c r="AS146" s="605"/>
      <c r="AT146" s="605"/>
    </row>
    <row r="147" spans="1:46" s="820" customFormat="1" ht="15.5">
      <c r="A147" s="897"/>
      <c r="B147" s="605"/>
      <c r="C147" s="605"/>
      <c r="D147" s="605"/>
      <c r="E147" s="605"/>
      <c r="F147" s="605"/>
      <c r="G147" s="605"/>
      <c r="H147" s="605"/>
      <c r="I147" s="605"/>
      <c r="J147" s="605"/>
      <c r="K147" s="605"/>
      <c r="L147" s="605"/>
      <c r="M147" s="605"/>
      <c r="N147" s="605"/>
      <c r="O147" s="605"/>
      <c r="P147" s="605"/>
      <c r="Q147" s="605"/>
      <c r="R147" s="605"/>
      <c r="S147" s="605"/>
      <c r="T147" s="605"/>
      <c r="U147" s="605"/>
      <c r="V147" s="605"/>
      <c r="W147" s="605"/>
      <c r="X147" s="605"/>
      <c r="Y147" s="605"/>
      <c r="Z147" s="605"/>
      <c r="AA147" s="605"/>
      <c r="AB147" s="605"/>
      <c r="AC147" s="605"/>
      <c r="AD147" s="605"/>
      <c r="AE147" s="605"/>
      <c r="AF147" s="605"/>
      <c r="AG147" s="605"/>
      <c r="AH147" s="605"/>
      <c r="AI147" s="605"/>
      <c r="AJ147" s="605"/>
      <c r="AK147" s="605"/>
      <c r="AL147" s="605"/>
      <c r="AM147" s="605"/>
      <c r="AN147" s="605"/>
      <c r="AO147" s="605"/>
      <c r="AP147" s="605"/>
      <c r="AQ147" s="605"/>
      <c r="AR147" s="605"/>
      <c r="AS147" s="605"/>
      <c r="AT147" s="605"/>
    </row>
    <row r="148" spans="1:46" s="820" customFormat="1" ht="15.5">
      <c r="A148" s="897"/>
      <c r="B148" s="605"/>
      <c r="C148" s="605"/>
      <c r="D148" s="605"/>
      <c r="E148" s="605"/>
      <c r="F148" s="605"/>
      <c r="G148" s="605"/>
      <c r="H148" s="605"/>
      <c r="I148" s="605"/>
      <c r="J148" s="605"/>
      <c r="K148" s="605"/>
      <c r="L148" s="605"/>
      <c r="M148" s="605"/>
      <c r="N148" s="605"/>
      <c r="O148" s="605"/>
      <c r="P148" s="605"/>
      <c r="Q148" s="605"/>
      <c r="R148" s="605"/>
      <c r="S148" s="605"/>
      <c r="T148" s="605"/>
      <c r="U148" s="605"/>
      <c r="V148" s="605"/>
      <c r="W148" s="605"/>
      <c r="X148" s="605"/>
      <c r="Y148" s="605"/>
      <c r="Z148" s="605"/>
      <c r="AA148" s="605"/>
      <c r="AB148" s="605"/>
      <c r="AC148" s="605"/>
      <c r="AD148" s="605"/>
      <c r="AE148" s="605"/>
      <c r="AF148" s="605"/>
      <c r="AG148" s="605"/>
      <c r="AH148" s="605"/>
      <c r="AI148" s="605"/>
      <c r="AJ148" s="605"/>
      <c r="AK148" s="605"/>
      <c r="AL148" s="605"/>
      <c r="AM148" s="605"/>
      <c r="AN148" s="605"/>
      <c r="AO148" s="605"/>
      <c r="AP148" s="605"/>
      <c r="AQ148" s="605"/>
      <c r="AR148" s="605"/>
      <c r="AS148" s="605"/>
      <c r="AT148" s="605"/>
    </row>
    <row r="149" spans="1:46" s="820" customFormat="1" ht="15.5">
      <c r="A149" s="897"/>
      <c r="B149" s="605"/>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605"/>
      <c r="AE149" s="605"/>
      <c r="AF149" s="605"/>
      <c r="AG149" s="605"/>
      <c r="AH149" s="605"/>
      <c r="AI149" s="605"/>
      <c r="AJ149" s="605"/>
      <c r="AK149" s="605"/>
      <c r="AL149" s="605"/>
      <c r="AM149" s="605"/>
      <c r="AN149" s="605"/>
      <c r="AO149" s="605"/>
      <c r="AP149" s="605"/>
      <c r="AQ149" s="605"/>
      <c r="AR149" s="605"/>
      <c r="AS149" s="605"/>
      <c r="AT149" s="605"/>
    </row>
    <row r="150" spans="1:46" s="820" customFormat="1" ht="15.5">
      <c r="A150" s="897"/>
      <c r="B150" s="605"/>
      <c r="C150" s="605"/>
      <c r="D150" s="605"/>
      <c r="E150" s="605"/>
      <c r="F150" s="605"/>
      <c r="G150" s="605"/>
      <c r="H150" s="605"/>
      <c r="I150" s="605"/>
      <c r="J150" s="605"/>
      <c r="K150" s="605"/>
      <c r="L150" s="605"/>
      <c r="M150" s="605"/>
      <c r="N150" s="605"/>
      <c r="O150" s="605"/>
      <c r="P150" s="605"/>
      <c r="Q150" s="605"/>
      <c r="R150" s="605"/>
      <c r="S150" s="605"/>
      <c r="T150" s="605"/>
      <c r="U150" s="605"/>
      <c r="V150" s="605"/>
      <c r="W150" s="605"/>
      <c r="X150" s="605"/>
      <c r="Y150" s="605"/>
      <c r="Z150" s="605"/>
      <c r="AA150" s="605"/>
      <c r="AB150" s="605"/>
      <c r="AC150" s="605"/>
      <c r="AD150" s="605"/>
      <c r="AE150" s="605"/>
      <c r="AF150" s="605"/>
      <c r="AG150" s="605"/>
      <c r="AH150" s="605"/>
      <c r="AI150" s="605"/>
      <c r="AJ150" s="605"/>
      <c r="AK150" s="605"/>
      <c r="AL150" s="605"/>
      <c r="AM150" s="605"/>
      <c r="AN150" s="605"/>
      <c r="AO150" s="605"/>
      <c r="AP150" s="605"/>
      <c r="AQ150" s="605"/>
      <c r="AR150" s="605"/>
      <c r="AS150" s="605"/>
      <c r="AT150" s="605"/>
    </row>
    <row r="151" spans="1:46" s="820" customFormat="1" ht="15.5">
      <c r="A151" s="897"/>
      <c r="B151" s="605"/>
      <c r="C151" s="605"/>
      <c r="D151" s="605"/>
      <c r="E151" s="605"/>
      <c r="F151" s="605"/>
      <c r="G151" s="605"/>
      <c r="H151" s="605"/>
      <c r="I151" s="605"/>
      <c r="J151" s="605"/>
      <c r="K151" s="605"/>
      <c r="L151" s="605"/>
      <c r="M151" s="605"/>
      <c r="N151" s="605"/>
      <c r="O151" s="605"/>
      <c r="P151" s="605"/>
      <c r="Q151" s="605"/>
      <c r="R151" s="605"/>
      <c r="S151" s="605"/>
      <c r="T151" s="605"/>
      <c r="U151" s="605"/>
      <c r="V151" s="605"/>
      <c r="W151" s="605"/>
      <c r="X151" s="605"/>
      <c r="Y151" s="605"/>
      <c r="Z151" s="605"/>
      <c r="AA151" s="605"/>
      <c r="AB151" s="605"/>
      <c r="AC151" s="605"/>
      <c r="AD151" s="605"/>
      <c r="AE151" s="605"/>
      <c r="AF151" s="605"/>
      <c r="AG151" s="605"/>
      <c r="AH151" s="605"/>
      <c r="AI151" s="605"/>
      <c r="AJ151" s="605"/>
      <c r="AK151" s="605"/>
      <c r="AL151" s="605"/>
      <c r="AM151" s="605"/>
      <c r="AN151" s="605"/>
      <c r="AO151" s="605"/>
      <c r="AP151" s="605"/>
      <c r="AQ151" s="605"/>
      <c r="AR151" s="605"/>
      <c r="AS151" s="605"/>
      <c r="AT151" s="605"/>
    </row>
    <row r="152" spans="1:46" s="820" customFormat="1" ht="15.5">
      <c r="A152" s="897"/>
      <c r="B152" s="605"/>
      <c r="C152" s="605"/>
      <c r="D152" s="605"/>
      <c r="E152" s="605"/>
      <c r="F152" s="605"/>
      <c r="G152" s="605"/>
      <c r="H152" s="605"/>
      <c r="I152" s="605"/>
      <c r="J152" s="605"/>
      <c r="K152" s="605"/>
      <c r="L152" s="605"/>
      <c r="M152" s="605"/>
      <c r="N152" s="605"/>
      <c r="O152" s="605"/>
      <c r="P152" s="605"/>
      <c r="Q152" s="605"/>
      <c r="R152" s="605"/>
      <c r="S152" s="605"/>
      <c r="T152" s="605"/>
      <c r="U152" s="605"/>
      <c r="V152" s="605"/>
      <c r="W152" s="605"/>
      <c r="X152" s="605"/>
      <c r="Y152" s="605"/>
      <c r="Z152" s="605"/>
      <c r="AA152" s="605"/>
      <c r="AB152" s="605"/>
      <c r="AC152" s="605"/>
      <c r="AD152" s="605"/>
      <c r="AE152" s="605"/>
      <c r="AF152" s="605"/>
      <c r="AG152" s="605"/>
      <c r="AH152" s="605"/>
      <c r="AI152" s="605"/>
      <c r="AJ152" s="605"/>
      <c r="AK152" s="605"/>
      <c r="AL152" s="605"/>
      <c r="AM152" s="605"/>
      <c r="AN152" s="605"/>
      <c r="AO152" s="605"/>
      <c r="AP152" s="605"/>
      <c r="AQ152" s="605"/>
      <c r="AR152" s="605"/>
      <c r="AS152" s="605"/>
      <c r="AT152" s="605"/>
    </row>
    <row r="153" spans="1:46" s="820" customFormat="1" ht="15.5">
      <c r="A153" s="897"/>
      <c r="B153" s="605"/>
      <c r="C153" s="605"/>
      <c r="D153" s="605"/>
      <c r="E153" s="605"/>
      <c r="F153" s="605"/>
      <c r="G153" s="605"/>
      <c r="H153" s="605"/>
      <c r="I153" s="605"/>
      <c r="J153" s="605"/>
      <c r="K153" s="605"/>
      <c r="L153" s="605"/>
      <c r="M153" s="605"/>
      <c r="N153" s="605"/>
      <c r="O153" s="605"/>
      <c r="P153" s="605"/>
      <c r="Q153" s="605"/>
      <c r="R153" s="605"/>
      <c r="S153" s="605"/>
      <c r="T153" s="605"/>
      <c r="U153" s="605"/>
      <c r="V153" s="605"/>
      <c r="W153" s="605"/>
      <c r="X153" s="605"/>
      <c r="Y153" s="605"/>
      <c r="Z153" s="605"/>
      <c r="AA153" s="605"/>
      <c r="AB153" s="605"/>
      <c r="AC153" s="605"/>
      <c r="AD153" s="605"/>
      <c r="AE153" s="605"/>
      <c r="AF153" s="605"/>
      <c r="AG153" s="605"/>
      <c r="AH153" s="605"/>
      <c r="AI153" s="605"/>
      <c r="AJ153" s="605"/>
      <c r="AK153" s="605"/>
      <c r="AL153" s="605"/>
      <c r="AM153" s="605"/>
      <c r="AN153" s="605"/>
      <c r="AO153" s="605"/>
      <c r="AP153" s="605"/>
      <c r="AQ153" s="605"/>
      <c r="AR153" s="605"/>
      <c r="AS153" s="605"/>
      <c r="AT153" s="605"/>
    </row>
    <row r="154" spans="1:46" s="820" customFormat="1" ht="15.5">
      <c r="A154" s="897"/>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605"/>
      <c r="AE154" s="605"/>
      <c r="AF154" s="605"/>
      <c r="AG154" s="605"/>
      <c r="AH154" s="605"/>
      <c r="AI154" s="605"/>
      <c r="AJ154" s="605"/>
      <c r="AK154" s="605"/>
      <c r="AL154" s="605"/>
      <c r="AM154" s="605"/>
      <c r="AN154" s="605"/>
      <c r="AO154" s="605"/>
      <c r="AP154" s="605"/>
      <c r="AQ154" s="605"/>
      <c r="AR154" s="605"/>
      <c r="AS154" s="605"/>
      <c r="AT154" s="605"/>
    </row>
    <row r="155" spans="1:46" s="820" customFormat="1" ht="15.5">
      <c r="A155" s="897"/>
      <c r="B155" s="605"/>
      <c r="C155" s="605"/>
      <c r="D155" s="605"/>
      <c r="E155" s="605"/>
      <c r="F155" s="605"/>
      <c r="G155" s="605"/>
      <c r="H155" s="605"/>
      <c r="I155" s="605"/>
      <c r="J155" s="605"/>
      <c r="K155" s="605"/>
      <c r="L155" s="605"/>
      <c r="M155" s="605"/>
      <c r="N155" s="605"/>
      <c r="O155" s="605"/>
      <c r="P155" s="605"/>
      <c r="Q155" s="605"/>
      <c r="R155" s="605"/>
      <c r="S155" s="605"/>
      <c r="T155" s="605"/>
      <c r="U155" s="605"/>
      <c r="V155" s="605"/>
      <c r="W155" s="605"/>
      <c r="X155" s="605"/>
      <c r="Y155" s="605"/>
      <c r="Z155" s="605"/>
      <c r="AA155" s="605"/>
      <c r="AB155" s="605"/>
      <c r="AC155" s="605"/>
      <c r="AD155" s="605"/>
      <c r="AE155" s="605"/>
      <c r="AF155" s="605"/>
      <c r="AG155" s="605"/>
      <c r="AH155" s="605"/>
      <c r="AI155" s="605"/>
      <c r="AJ155" s="605"/>
      <c r="AK155" s="605"/>
      <c r="AL155" s="605"/>
      <c r="AM155" s="605"/>
      <c r="AN155" s="605"/>
      <c r="AO155" s="605"/>
      <c r="AP155" s="605"/>
      <c r="AQ155" s="605"/>
      <c r="AR155" s="605"/>
      <c r="AS155" s="605"/>
      <c r="AT155" s="605"/>
    </row>
    <row r="156" spans="1:46" s="820" customFormat="1" ht="15.5">
      <c r="A156" s="897"/>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605"/>
      <c r="AE156" s="605"/>
      <c r="AF156" s="605"/>
      <c r="AG156" s="605"/>
      <c r="AH156" s="605"/>
      <c r="AI156" s="605"/>
      <c r="AJ156" s="605"/>
      <c r="AK156" s="605"/>
      <c r="AL156" s="605"/>
      <c r="AM156" s="605"/>
      <c r="AN156" s="605"/>
      <c r="AO156" s="605"/>
      <c r="AP156" s="605"/>
      <c r="AQ156" s="605"/>
      <c r="AR156" s="605"/>
      <c r="AS156" s="605"/>
      <c r="AT156" s="605"/>
    </row>
    <row r="157" spans="1:46" s="820" customFormat="1" ht="15.5">
      <c r="A157" s="897"/>
      <c r="B157" s="605"/>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605"/>
      <c r="AE157" s="605"/>
      <c r="AF157" s="605"/>
      <c r="AG157" s="605"/>
      <c r="AH157" s="605"/>
      <c r="AI157" s="605"/>
      <c r="AJ157" s="605"/>
      <c r="AK157" s="605"/>
      <c r="AL157" s="605"/>
      <c r="AM157" s="605"/>
      <c r="AN157" s="605"/>
      <c r="AO157" s="605"/>
      <c r="AP157" s="605"/>
      <c r="AQ157" s="605"/>
      <c r="AR157" s="605"/>
      <c r="AS157" s="605"/>
      <c r="AT157" s="605"/>
    </row>
    <row r="158" spans="1:46" s="820" customFormat="1" ht="15.5">
      <c r="A158" s="897"/>
      <c r="B158" s="605"/>
      <c r="C158" s="605"/>
      <c r="D158" s="605"/>
      <c r="E158" s="605"/>
      <c r="F158" s="605"/>
      <c r="G158" s="605"/>
      <c r="H158" s="605"/>
      <c r="I158" s="605"/>
      <c r="J158" s="605"/>
      <c r="K158" s="605"/>
      <c r="L158" s="605"/>
      <c r="M158" s="605"/>
      <c r="N158" s="605"/>
      <c r="O158" s="605"/>
      <c r="P158" s="605"/>
      <c r="Q158" s="605"/>
      <c r="R158" s="605"/>
      <c r="S158" s="605"/>
      <c r="T158" s="605"/>
      <c r="U158" s="605"/>
      <c r="V158" s="605"/>
      <c r="W158" s="605"/>
      <c r="X158" s="605"/>
      <c r="Y158" s="605"/>
      <c r="Z158" s="605"/>
      <c r="AA158" s="605"/>
      <c r="AB158" s="605"/>
      <c r="AC158" s="605"/>
      <c r="AD158" s="605"/>
      <c r="AE158" s="605"/>
      <c r="AF158" s="605"/>
      <c r="AG158" s="605"/>
      <c r="AH158" s="605"/>
      <c r="AI158" s="605"/>
      <c r="AJ158" s="605"/>
      <c r="AK158" s="605"/>
      <c r="AL158" s="605"/>
      <c r="AM158" s="605"/>
      <c r="AN158" s="605"/>
      <c r="AO158" s="605"/>
      <c r="AP158" s="605"/>
      <c r="AQ158" s="605"/>
      <c r="AR158" s="605"/>
      <c r="AS158" s="605"/>
      <c r="AT158" s="605"/>
    </row>
    <row r="159" spans="1:46" s="820" customFormat="1" ht="15.5">
      <c r="A159" s="897"/>
      <c r="B159" s="605"/>
      <c r="C159" s="605"/>
      <c r="D159" s="605"/>
      <c r="E159" s="605"/>
      <c r="F159" s="605"/>
      <c r="G159" s="605"/>
      <c r="H159" s="605"/>
      <c r="I159" s="605"/>
      <c r="J159" s="605"/>
      <c r="K159" s="605"/>
      <c r="L159" s="605"/>
      <c r="M159" s="605"/>
      <c r="N159" s="605"/>
      <c r="O159" s="605"/>
      <c r="P159" s="605"/>
      <c r="Q159" s="605"/>
      <c r="R159" s="605"/>
      <c r="S159" s="605"/>
      <c r="T159" s="605"/>
      <c r="U159" s="605"/>
      <c r="V159" s="605"/>
      <c r="W159" s="605"/>
      <c r="X159" s="605"/>
      <c r="Y159" s="605"/>
      <c r="Z159" s="605"/>
      <c r="AA159" s="605"/>
      <c r="AB159" s="605"/>
      <c r="AC159" s="605"/>
      <c r="AD159" s="605"/>
      <c r="AE159" s="605"/>
      <c r="AF159" s="605"/>
      <c r="AG159" s="605"/>
      <c r="AH159" s="605"/>
      <c r="AI159" s="605"/>
      <c r="AJ159" s="605"/>
      <c r="AK159" s="605"/>
      <c r="AL159" s="605"/>
      <c r="AM159" s="605"/>
      <c r="AN159" s="605"/>
      <c r="AO159" s="605"/>
      <c r="AP159" s="605"/>
      <c r="AQ159" s="605"/>
      <c r="AR159" s="605"/>
      <c r="AS159" s="605"/>
      <c r="AT159" s="605"/>
    </row>
    <row r="160" spans="1:46" s="820" customFormat="1" ht="15.5">
      <c r="A160" s="897"/>
      <c r="B160" s="605"/>
      <c r="C160" s="605"/>
      <c r="D160" s="605"/>
      <c r="E160" s="605"/>
      <c r="F160" s="605"/>
      <c r="G160" s="605"/>
      <c r="H160" s="605"/>
      <c r="I160" s="605"/>
      <c r="J160" s="605"/>
      <c r="K160" s="605"/>
      <c r="L160" s="605"/>
      <c r="M160" s="605"/>
      <c r="N160" s="605"/>
      <c r="O160" s="605"/>
      <c r="P160" s="605"/>
      <c r="Q160" s="605"/>
      <c r="R160" s="605"/>
      <c r="S160" s="605"/>
      <c r="T160" s="605"/>
      <c r="U160" s="605"/>
      <c r="V160" s="605"/>
      <c r="W160" s="605"/>
      <c r="X160" s="605"/>
      <c r="Y160" s="605"/>
      <c r="Z160" s="605"/>
      <c r="AA160" s="605"/>
      <c r="AB160" s="605"/>
      <c r="AC160" s="605"/>
      <c r="AD160" s="605"/>
      <c r="AE160" s="605"/>
      <c r="AF160" s="605"/>
      <c r="AG160" s="605"/>
      <c r="AH160" s="605"/>
      <c r="AI160" s="605"/>
      <c r="AJ160" s="605"/>
      <c r="AK160" s="605"/>
      <c r="AL160" s="605"/>
      <c r="AM160" s="605"/>
      <c r="AN160" s="605"/>
      <c r="AO160" s="605"/>
      <c r="AP160" s="605"/>
      <c r="AQ160" s="605"/>
      <c r="AR160" s="605"/>
      <c r="AS160" s="605"/>
      <c r="AT160" s="605"/>
    </row>
    <row r="161" spans="1:46" s="820" customFormat="1" ht="15.5">
      <c r="A161" s="897"/>
      <c r="B161" s="605"/>
      <c r="C161" s="605"/>
      <c r="D161" s="605"/>
      <c r="E161" s="605"/>
      <c r="F161" s="605"/>
      <c r="G161" s="605"/>
      <c r="H161" s="605"/>
      <c r="I161" s="605"/>
      <c r="J161" s="605"/>
      <c r="K161" s="605"/>
      <c r="L161" s="605"/>
      <c r="M161" s="605"/>
      <c r="N161" s="605"/>
      <c r="O161" s="605"/>
      <c r="P161" s="605"/>
      <c r="Q161" s="605"/>
      <c r="R161" s="605"/>
      <c r="S161" s="605"/>
      <c r="T161" s="605"/>
      <c r="U161" s="605"/>
      <c r="V161" s="605"/>
      <c r="W161" s="605"/>
      <c r="X161" s="605"/>
      <c r="Y161" s="605"/>
      <c r="Z161" s="605"/>
      <c r="AA161" s="605"/>
      <c r="AB161" s="605"/>
      <c r="AC161" s="605"/>
      <c r="AD161" s="605"/>
      <c r="AE161" s="605"/>
      <c r="AF161" s="605"/>
      <c r="AG161" s="605"/>
      <c r="AH161" s="605"/>
      <c r="AI161" s="605"/>
      <c r="AJ161" s="605"/>
      <c r="AK161" s="605"/>
      <c r="AL161" s="605"/>
      <c r="AM161" s="605"/>
      <c r="AN161" s="605"/>
      <c r="AO161" s="605"/>
      <c r="AP161" s="605"/>
      <c r="AQ161" s="605"/>
      <c r="AR161" s="605"/>
      <c r="AS161" s="605"/>
      <c r="AT161" s="605"/>
    </row>
    <row r="162" spans="1:46" s="820" customFormat="1" ht="15.5">
      <c r="A162" s="897"/>
      <c r="B162" s="605"/>
      <c r="C162" s="605"/>
      <c r="D162" s="605"/>
      <c r="E162" s="605"/>
      <c r="F162" s="605"/>
      <c r="G162" s="605"/>
      <c r="H162" s="605"/>
      <c r="I162" s="605"/>
      <c r="J162" s="605"/>
      <c r="K162" s="605"/>
      <c r="L162" s="605"/>
      <c r="M162" s="605"/>
      <c r="N162" s="605"/>
      <c r="O162" s="605"/>
      <c r="P162" s="605"/>
      <c r="Q162" s="605"/>
      <c r="R162" s="605"/>
      <c r="S162" s="605"/>
      <c r="T162" s="605"/>
      <c r="U162" s="605"/>
      <c r="V162" s="605"/>
      <c r="W162" s="605"/>
      <c r="X162" s="605"/>
      <c r="Y162" s="605"/>
      <c r="Z162" s="605"/>
      <c r="AA162" s="605"/>
      <c r="AB162" s="605"/>
      <c r="AC162" s="605"/>
      <c r="AD162" s="605"/>
      <c r="AE162" s="605"/>
      <c r="AF162" s="605"/>
      <c r="AG162" s="605"/>
      <c r="AH162" s="605"/>
      <c r="AI162" s="605"/>
      <c r="AJ162" s="605"/>
      <c r="AK162" s="605"/>
      <c r="AL162" s="605"/>
      <c r="AM162" s="605"/>
      <c r="AN162" s="605"/>
      <c r="AO162" s="605"/>
      <c r="AP162" s="605"/>
      <c r="AQ162" s="605"/>
      <c r="AR162" s="605"/>
      <c r="AS162" s="605"/>
      <c r="AT162" s="605"/>
    </row>
    <row r="163" spans="1:46" s="820" customFormat="1" ht="15.5">
      <c r="A163" s="897"/>
      <c r="B163" s="605"/>
      <c r="C163" s="605"/>
      <c r="D163" s="605"/>
      <c r="E163" s="605"/>
      <c r="F163" s="605"/>
      <c r="G163" s="605"/>
      <c r="H163" s="605"/>
      <c r="I163" s="605"/>
      <c r="J163" s="605"/>
      <c r="K163" s="605"/>
      <c r="L163" s="605"/>
      <c r="M163" s="605"/>
      <c r="N163" s="605"/>
      <c r="O163" s="605"/>
      <c r="P163" s="605"/>
      <c r="Q163" s="605"/>
      <c r="R163" s="605"/>
      <c r="S163" s="605"/>
      <c r="T163" s="605"/>
      <c r="U163" s="605"/>
      <c r="V163" s="605"/>
      <c r="W163" s="605"/>
      <c r="X163" s="605"/>
      <c r="Y163" s="605"/>
      <c r="Z163" s="605"/>
      <c r="AA163" s="605"/>
      <c r="AB163" s="605"/>
      <c r="AC163" s="605"/>
      <c r="AD163" s="605"/>
      <c r="AE163" s="605"/>
      <c r="AF163" s="605"/>
      <c r="AG163" s="605"/>
      <c r="AH163" s="605"/>
      <c r="AI163" s="605"/>
      <c r="AJ163" s="605"/>
      <c r="AK163" s="605"/>
      <c r="AL163" s="605"/>
      <c r="AM163" s="605"/>
      <c r="AN163" s="605"/>
      <c r="AO163" s="605"/>
      <c r="AP163" s="605"/>
      <c r="AQ163" s="605"/>
      <c r="AR163" s="605"/>
      <c r="AS163" s="605"/>
      <c r="AT163" s="605"/>
    </row>
    <row r="164" spans="1:46" s="820" customFormat="1" ht="15.5">
      <c r="A164" s="897"/>
      <c r="B164" s="605"/>
      <c r="C164" s="605"/>
      <c r="D164" s="605"/>
      <c r="E164" s="605"/>
      <c r="F164" s="605"/>
      <c r="G164" s="605"/>
      <c r="H164" s="605"/>
      <c r="I164" s="605"/>
      <c r="J164" s="605"/>
      <c r="K164" s="605"/>
      <c r="L164" s="605"/>
      <c r="M164" s="605"/>
      <c r="N164" s="605"/>
      <c r="O164" s="605"/>
      <c r="P164" s="605"/>
      <c r="Q164" s="605"/>
      <c r="R164" s="605"/>
      <c r="S164" s="605"/>
      <c r="T164" s="605"/>
      <c r="U164" s="605"/>
      <c r="V164" s="605"/>
      <c r="W164" s="605"/>
      <c r="X164" s="605"/>
      <c r="Y164" s="605"/>
      <c r="Z164" s="605"/>
      <c r="AA164" s="605"/>
      <c r="AB164" s="605"/>
      <c r="AC164" s="605"/>
      <c r="AD164" s="605"/>
      <c r="AE164" s="605"/>
      <c r="AF164" s="605"/>
      <c r="AG164" s="605"/>
      <c r="AH164" s="605"/>
      <c r="AI164" s="605"/>
      <c r="AJ164" s="605"/>
      <c r="AK164" s="605"/>
      <c r="AL164" s="605"/>
      <c r="AM164" s="605"/>
      <c r="AN164" s="605"/>
      <c r="AO164" s="605"/>
      <c r="AP164" s="605"/>
      <c r="AQ164" s="605"/>
      <c r="AR164" s="605"/>
      <c r="AS164" s="605"/>
      <c r="AT164" s="605"/>
    </row>
    <row r="165" spans="1:46" s="820" customFormat="1" ht="15.5">
      <c r="A165" s="897"/>
      <c r="B165" s="605"/>
      <c r="C165" s="605"/>
      <c r="D165" s="605"/>
      <c r="E165" s="605"/>
      <c r="F165" s="605"/>
      <c r="G165" s="605"/>
      <c r="H165" s="605"/>
      <c r="I165" s="605"/>
      <c r="J165" s="605"/>
      <c r="K165" s="605"/>
      <c r="L165" s="605"/>
      <c r="M165" s="605"/>
      <c r="N165" s="605"/>
      <c r="O165" s="605"/>
      <c r="P165" s="605"/>
      <c r="Q165" s="605"/>
      <c r="R165" s="605"/>
      <c r="S165" s="605"/>
      <c r="T165" s="605"/>
      <c r="U165" s="605"/>
      <c r="V165" s="605"/>
      <c r="W165" s="605"/>
      <c r="X165" s="605"/>
      <c r="Y165" s="605"/>
      <c r="Z165" s="605"/>
      <c r="AA165" s="605"/>
      <c r="AB165" s="605"/>
      <c r="AC165" s="605"/>
      <c r="AD165" s="605"/>
      <c r="AE165" s="605"/>
      <c r="AF165" s="605"/>
      <c r="AG165" s="605"/>
      <c r="AH165" s="605"/>
      <c r="AI165" s="605"/>
      <c r="AJ165" s="605"/>
      <c r="AK165" s="605"/>
      <c r="AL165" s="605"/>
      <c r="AM165" s="605"/>
      <c r="AN165" s="605"/>
      <c r="AO165" s="605"/>
      <c r="AP165" s="605"/>
      <c r="AQ165" s="605"/>
      <c r="AR165" s="605"/>
      <c r="AS165" s="605"/>
      <c r="AT165" s="605"/>
    </row>
    <row r="166" spans="1:46" s="820" customFormat="1" ht="15.5">
      <c r="A166" s="605"/>
      <c r="B166" s="605"/>
      <c r="C166" s="605"/>
      <c r="D166" s="605"/>
      <c r="E166" s="605"/>
      <c r="F166" s="605"/>
      <c r="G166" s="605"/>
      <c r="H166" s="605"/>
      <c r="I166" s="605"/>
      <c r="J166" s="605"/>
      <c r="K166" s="605"/>
      <c r="L166" s="605"/>
      <c r="M166" s="605"/>
      <c r="N166" s="605"/>
      <c r="O166" s="605"/>
      <c r="P166" s="605"/>
      <c r="Q166" s="605"/>
      <c r="R166" s="605"/>
      <c r="S166" s="605"/>
      <c r="T166" s="605"/>
      <c r="U166" s="605"/>
      <c r="V166" s="605"/>
      <c r="W166" s="605"/>
      <c r="X166" s="605"/>
      <c r="Y166" s="605"/>
      <c r="Z166" s="605"/>
      <c r="AA166" s="605"/>
      <c r="AB166" s="605"/>
      <c r="AC166" s="605"/>
      <c r="AD166" s="605"/>
      <c r="AE166" s="605"/>
      <c r="AF166" s="605"/>
      <c r="AG166" s="605"/>
      <c r="AH166" s="605"/>
      <c r="AI166" s="605"/>
      <c r="AJ166" s="605"/>
      <c r="AK166" s="605"/>
      <c r="AL166" s="605"/>
      <c r="AM166" s="605"/>
      <c r="AN166" s="605"/>
      <c r="AO166" s="605"/>
      <c r="AP166" s="605"/>
      <c r="AQ166" s="605"/>
      <c r="AR166" s="605"/>
      <c r="AS166" s="605"/>
      <c r="AT166" s="605"/>
    </row>
    <row r="167" spans="1:46" s="820" customFormat="1" ht="15.5">
      <c r="A167" s="605"/>
      <c r="B167" s="605"/>
      <c r="C167" s="605"/>
      <c r="D167" s="605"/>
      <c r="E167" s="605"/>
      <c r="F167" s="605"/>
      <c r="G167" s="605"/>
      <c r="H167" s="605"/>
      <c r="I167" s="605"/>
      <c r="J167" s="605"/>
      <c r="K167" s="605"/>
      <c r="L167" s="605"/>
      <c r="M167" s="605"/>
      <c r="N167" s="605"/>
      <c r="O167" s="605"/>
      <c r="P167" s="605"/>
      <c r="Q167" s="605"/>
      <c r="R167" s="605"/>
      <c r="S167" s="605"/>
      <c r="T167" s="605"/>
      <c r="U167" s="605"/>
      <c r="V167" s="605"/>
      <c r="W167" s="605"/>
      <c r="X167" s="605"/>
      <c r="Y167" s="605"/>
      <c r="Z167" s="605"/>
      <c r="AA167" s="605"/>
      <c r="AB167" s="605"/>
      <c r="AC167" s="605"/>
      <c r="AD167" s="605"/>
      <c r="AE167" s="605"/>
      <c r="AF167" s="605"/>
      <c r="AG167" s="605"/>
      <c r="AH167" s="605"/>
      <c r="AI167" s="605"/>
      <c r="AJ167" s="605"/>
      <c r="AK167" s="605"/>
      <c r="AL167" s="605"/>
      <c r="AM167" s="605"/>
      <c r="AN167" s="605"/>
      <c r="AO167" s="605"/>
      <c r="AP167" s="605"/>
      <c r="AQ167" s="605"/>
      <c r="AR167" s="605"/>
      <c r="AS167" s="605"/>
      <c r="AT167" s="605"/>
    </row>
    <row r="168" spans="1:46" s="820" customFormat="1" ht="15.5">
      <c r="A168" s="605"/>
      <c r="B168" s="605"/>
      <c r="C168" s="605"/>
      <c r="D168" s="605"/>
      <c r="E168" s="605"/>
      <c r="F168" s="605"/>
      <c r="G168" s="605"/>
      <c r="H168" s="605"/>
      <c r="I168" s="605"/>
      <c r="J168" s="605"/>
      <c r="K168" s="605"/>
      <c r="L168" s="605"/>
      <c r="M168" s="605"/>
      <c r="N168" s="605"/>
      <c r="O168" s="605"/>
      <c r="P168" s="605"/>
      <c r="Q168" s="605"/>
      <c r="R168" s="605"/>
      <c r="S168" s="605"/>
      <c r="T168" s="605"/>
      <c r="U168" s="605"/>
      <c r="V168" s="605"/>
      <c r="W168" s="605"/>
      <c r="X168" s="605"/>
      <c r="Y168" s="605"/>
      <c r="Z168" s="605"/>
      <c r="AA168" s="605"/>
      <c r="AB168" s="605"/>
      <c r="AC168" s="605"/>
      <c r="AD168" s="605"/>
      <c r="AE168" s="605"/>
      <c r="AF168" s="605"/>
      <c r="AG168" s="605"/>
      <c r="AH168" s="605"/>
      <c r="AI168" s="605"/>
      <c r="AJ168" s="605"/>
      <c r="AK168" s="605"/>
      <c r="AL168" s="605"/>
      <c r="AM168" s="605"/>
      <c r="AN168" s="605"/>
      <c r="AO168" s="605"/>
      <c r="AP168" s="605"/>
      <c r="AQ168" s="605"/>
      <c r="AR168" s="605"/>
      <c r="AS168" s="605"/>
      <c r="AT168" s="605"/>
    </row>
    <row r="169" spans="1:46" s="820" customFormat="1" ht="15.5">
      <c r="A169" s="605"/>
      <c r="B169" s="605"/>
      <c r="C169" s="605"/>
      <c r="D169" s="605"/>
      <c r="E169" s="605"/>
      <c r="F169" s="605"/>
      <c r="G169" s="605"/>
      <c r="H169" s="605"/>
      <c r="I169" s="605"/>
      <c r="J169" s="605"/>
      <c r="K169" s="605"/>
      <c r="L169" s="605"/>
      <c r="M169" s="605"/>
      <c r="N169" s="605"/>
      <c r="O169" s="605"/>
      <c r="P169" s="605"/>
      <c r="Q169" s="605"/>
      <c r="R169" s="605"/>
      <c r="S169" s="605"/>
      <c r="T169" s="605"/>
      <c r="U169" s="605"/>
      <c r="V169" s="605"/>
      <c r="W169" s="605"/>
      <c r="X169" s="605"/>
      <c r="Y169" s="605"/>
      <c r="Z169" s="605"/>
      <c r="AA169" s="605"/>
      <c r="AB169" s="605"/>
      <c r="AC169" s="605"/>
      <c r="AD169" s="605"/>
      <c r="AE169" s="605"/>
      <c r="AF169" s="605"/>
      <c r="AG169" s="605"/>
      <c r="AH169" s="605"/>
      <c r="AI169" s="605"/>
      <c r="AJ169" s="605"/>
      <c r="AK169" s="605"/>
      <c r="AL169" s="605"/>
      <c r="AM169" s="605"/>
      <c r="AN169" s="605"/>
      <c r="AO169" s="605"/>
      <c r="AP169" s="605"/>
      <c r="AQ169" s="605"/>
      <c r="AR169" s="605"/>
      <c r="AS169" s="605"/>
      <c r="AT169" s="605"/>
    </row>
    <row r="170" spans="1:46" s="820" customFormat="1" ht="15.5">
      <c r="A170" s="605"/>
      <c r="B170" s="605"/>
      <c r="C170" s="605"/>
      <c r="D170" s="605"/>
      <c r="E170" s="605"/>
      <c r="F170" s="605"/>
      <c r="G170" s="605"/>
      <c r="H170" s="605"/>
      <c r="I170" s="605"/>
      <c r="J170" s="605"/>
      <c r="K170" s="605"/>
      <c r="L170" s="605"/>
      <c r="M170" s="605"/>
      <c r="N170" s="605"/>
      <c r="O170" s="605"/>
      <c r="P170" s="605"/>
      <c r="Q170" s="605"/>
      <c r="R170" s="605"/>
      <c r="S170" s="605"/>
      <c r="T170" s="605"/>
      <c r="U170" s="605"/>
      <c r="V170" s="605"/>
      <c r="W170" s="605"/>
      <c r="X170" s="605"/>
      <c r="Y170" s="605"/>
      <c r="Z170" s="605"/>
      <c r="AA170" s="605"/>
      <c r="AB170" s="605"/>
      <c r="AC170" s="605"/>
      <c r="AD170" s="605"/>
      <c r="AE170" s="605"/>
      <c r="AF170" s="605"/>
      <c r="AG170" s="605"/>
      <c r="AH170" s="605"/>
      <c r="AI170" s="605"/>
      <c r="AJ170" s="605"/>
      <c r="AK170" s="605"/>
      <c r="AL170" s="605"/>
      <c r="AM170" s="605"/>
      <c r="AN170" s="605"/>
      <c r="AO170" s="605"/>
      <c r="AP170" s="605"/>
      <c r="AQ170" s="605"/>
      <c r="AR170" s="605"/>
      <c r="AS170" s="605"/>
      <c r="AT170" s="605"/>
    </row>
    <row r="171" spans="1:46" s="820" customFormat="1" ht="15.5">
      <c r="A171" s="605"/>
      <c r="B171" s="605"/>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605"/>
      <c r="AF171" s="605"/>
      <c r="AG171" s="605"/>
      <c r="AH171" s="605"/>
      <c r="AI171" s="605"/>
      <c r="AJ171" s="605"/>
      <c r="AK171" s="605"/>
      <c r="AL171" s="605"/>
      <c r="AM171" s="605"/>
      <c r="AN171" s="605"/>
      <c r="AO171" s="605"/>
      <c r="AP171" s="605"/>
      <c r="AQ171" s="605"/>
      <c r="AR171" s="605"/>
      <c r="AS171" s="605"/>
      <c r="AT171" s="605"/>
    </row>
    <row r="172" spans="1:46" s="820" customFormat="1" ht="15.5">
      <c r="A172" s="605"/>
      <c r="B172" s="605"/>
      <c r="C172" s="605"/>
      <c r="D172" s="605"/>
      <c r="E172" s="605"/>
      <c r="F172" s="605"/>
      <c r="G172" s="605"/>
      <c r="H172" s="605"/>
      <c r="I172" s="605"/>
      <c r="J172" s="605"/>
      <c r="K172" s="605"/>
      <c r="L172" s="605"/>
      <c r="M172" s="605"/>
      <c r="N172" s="605"/>
      <c r="O172" s="605"/>
      <c r="P172" s="605"/>
      <c r="Q172" s="605"/>
      <c r="R172" s="605"/>
      <c r="S172" s="605"/>
      <c r="T172" s="605"/>
      <c r="U172" s="605"/>
      <c r="V172" s="605"/>
      <c r="W172" s="605"/>
      <c r="X172" s="605"/>
      <c r="Y172" s="605"/>
      <c r="Z172" s="605"/>
      <c r="AA172" s="605"/>
      <c r="AB172" s="605"/>
      <c r="AC172" s="605"/>
      <c r="AD172" s="605"/>
      <c r="AE172" s="605"/>
      <c r="AF172" s="605"/>
      <c r="AG172" s="605"/>
      <c r="AH172" s="605"/>
      <c r="AI172" s="605"/>
      <c r="AJ172" s="605"/>
      <c r="AK172" s="605"/>
      <c r="AL172" s="605"/>
      <c r="AM172" s="605"/>
      <c r="AN172" s="605"/>
      <c r="AO172" s="605"/>
      <c r="AP172" s="605"/>
      <c r="AQ172" s="605"/>
      <c r="AR172" s="605"/>
      <c r="AS172" s="605"/>
      <c r="AT172" s="605"/>
    </row>
    <row r="173" spans="1:46" ht="15.5">
      <c r="A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605"/>
      <c r="AF173" s="605"/>
      <c r="AG173" s="605"/>
      <c r="AH173" s="605"/>
      <c r="AI173" s="605"/>
      <c r="AJ173" s="605"/>
      <c r="AK173" s="605"/>
      <c r="AL173" s="605"/>
      <c r="AM173" s="605"/>
      <c r="AN173" s="605"/>
      <c r="AO173" s="605"/>
      <c r="AP173" s="605"/>
      <c r="AQ173" s="605"/>
      <c r="AR173" s="605"/>
      <c r="AS173" s="605"/>
      <c r="AT173" s="605"/>
    </row>
    <row r="174" spans="1:46" ht="15.5">
      <c r="A174" s="605"/>
      <c r="F174" s="605"/>
      <c r="G174" s="605"/>
      <c r="H174" s="605"/>
      <c r="I174" s="605"/>
      <c r="J174" s="605"/>
      <c r="K174" s="605"/>
      <c r="L174" s="605"/>
      <c r="M174" s="605"/>
      <c r="N174" s="605"/>
      <c r="O174" s="605"/>
      <c r="P174" s="605"/>
      <c r="Q174" s="605"/>
      <c r="R174" s="605"/>
      <c r="S174" s="605"/>
      <c r="T174" s="605"/>
      <c r="U174" s="605"/>
      <c r="V174" s="605"/>
      <c r="W174" s="605"/>
      <c r="X174" s="605"/>
      <c r="Y174" s="605"/>
      <c r="Z174" s="605"/>
      <c r="AA174" s="605"/>
      <c r="AB174" s="605"/>
      <c r="AC174" s="605"/>
      <c r="AD174" s="605"/>
      <c r="AE174" s="605"/>
      <c r="AF174" s="605"/>
      <c r="AG174" s="605"/>
      <c r="AH174" s="605"/>
      <c r="AI174" s="605"/>
      <c r="AJ174" s="605"/>
      <c r="AK174" s="605"/>
      <c r="AL174" s="605"/>
      <c r="AM174" s="605"/>
      <c r="AN174" s="605"/>
      <c r="AO174" s="605"/>
      <c r="AP174" s="605"/>
      <c r="AQ174" s="605"/>
      <c r="AR174" s="605"/>
      <c r="AS174" s="605"/>
      <c r="AT174" s="605"/>
    </row>
    <row r="175" spans="1:46" ht="15.5">
      <c r="A175" s="605"/>
      <c r="F175" s="605"/>
      <c r="G175" s="605"/>
      <c r="H175" s="605"/>
      <c r="I175" s="605"/>
      <c r="J175" s="605"/>
      <c r="K175" s="605"/>
      <c r="L175" s="605"/>
      <c r="M175" s="605"/>
      <c r="N175" s="605"/>
      <c r="O175" s="605"/>
      <c r="P175" s="605"/>
      <c r="Q175" s="605"/>
      <c r="R175" s="605"/>
      <c r="S175" s="605"/>
      <c r="T175" s="605"/>
      <c r="U175" s="605"/>
      <c r="V175" s="605"/>
      <c r="W175" s="605"/>
      <c r="X175" s="605"/>
      <c r="Y175" s="605"/>
      <c r="Z175" s="605"/>
      <c r="AA175" s="605"/>
      <c r="AB175" s="605"/>
      <c r="AC175" s="605"/>
      <c r="AD175" s="605"/>
      <c r="AE175" s="605"/>
      <c r="AF175" s="605"/>
      <c r="AG175" s="605"/>
      <c r="AH175" s="605"/>
      <c r="AI175" s="605"/>
      <c r="AJ175" s="605"/>
      <c r="AK175" s="605"/>
      <c r="AL175" s="605"/>
      <c r="AM175" s="605"/>
      <c r="AN175" s="605"/>
      <c r="AO175" s="605"/>
      <c r="AP175" s="605"/>
      <c r="AQ175" s="605"/>
      <c r="AR175" s="605"/>
      <c r="AS175" s="605"/>
      <c r="AT175" s="605"/>
    </row>
    <row r="176" spans="1:46" ht="15.5">
      <c r="A176" s="605"/>
      <c r="F176" s="605"/>
      <c r="G176" s="605"/>
      <c r="H176" s="605"/>
      <c r="I176" s="605"/>
      <c r="J176" s="605"/>
      <c r="K176" s="605"/>
      <c r="L176" s="605"/>
      <c r="M176" s="605"/>
      <c r="N176" s="605"/>
      <c r="O176" s="605"/>
      <c r="P176" s="605"/>
      <c r="Q176" s="605"/>
      <c r="R176" s="605"/>
      <c r="S176" s="605"/>
      <c r="T176" s="605"/>
      <c r="U176" s="605"/>
      <c r="V176" s="605"/>
      <c r="W176" s="605"/>
      <c r="X176" s="605"/>
      <c r="Y176" s="605"/>
      <c r="Z176" s="605"/>
      <c r="AA176" s="605"/>
      <c r="AB176" s="605"/>
      <c r="AC176" s="605"/>
      <c r="AD176" s="605"/>
      <c r="AE176" s="605"/>
      <c r="AF176" s="605"/>
      <c r="AG176" s="605"/>
      <c r="AH176" s="605"/>
      <c r="AI176" s="605"/>
      <c r="AJ176" s="605"/>
      <c r="AK176" s="605"/>
      <c r="AL176" s="605"/>
      <c r="AM176" s="605"/>
      <c r="AN176" s="605"/>
      <c r="AO176" s="605"/>
      <c r="AP176" s="605"/>
      <c r="AQ176" s="605"/>
      <c r="AR176" s="605"/>
      <c r="AS176" s="605"/>
      <c r="AT176" s="605"/>
    </row>
    <row r="177" spans="1:46" ht="15.5">
      <c r="A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605"/>
      <c r="AF177" s="605"/>
      <c r="AG177" s="605"/>
      <c r="AH177" s="605"/>
      <c r="AI177" s="605"/>
      <c r="AJ177" s="605"/>
      <c r="AK177" s="605"/>
      <c r="AL177" s="605"/>
      <c r="AM177" s="605"/>
      <c r="AN177" s="605"/>
      <c r="AO177" s="605"/>
      <c r="AP177" s="605"/>
      <c r="AQ177" s="605"/>
      <c r="AR177" s="605"/>
      <c r="AS177" s="605"/>
      <c r="AT177" s="605"/>
    </row>
    <row r="178" spans="1:46" ht="15.5">
      <c r="A178" s="605"/>
      <c r="F178" s="605"/>
      <c r="G178" s="605"/>
      <c r="H178" s="605"/>
      <c r="I178" s="605"/>
      <c r="J178" s="605"/>
      <c r="K178" s="605"/>
      <c r="L178" s="605"/>
      <c r="M178" s="605"/>
      <c r="N178" s="605"/>
      <c r="O178" s="605"/>
      <c r="P178" s="605"/>
      <c r="Q178" s="605"/>
      <c r="R178" s="605"/>
      <c r="S178" s="605"/>
      <c r="T178" s="605"/>
      <c r="U178" s="605"/>
      <c r="V178" s="605"/>
      <c r="W178" s="605"/>
      <c r="X178" s="605"/>
      <c r="Y178" s="605"/>
      <c r="Z178" s="605"/>
      <c r="AA178" s="605"/>
      <c r="AB178" s="605"/>
      <c r="AC178" s="605"/>
      <c r="AD178" s="605"/>
      <c r="AE178" s="605"/>
      <c r="AF178" s="605"/>
      <c r="AG178" s="605"/>
      <c r="AH178" s="605"/>
      <c r="AI178" s="605"/>
      <c r="AJ178" s="605"/>
      <c r="AK178" s="605"/>
      <c r="AL178" s="605"/>
      <c r="AM178" s="605"/>
      <c r="AN178" s="605"/>
      <c r="AO178" s="605"/>
      <c r="AP178" s="605"/>
      <c r="AQ178" s="605"/>
      <c r="AR178" s="605"/>
      <c r="AS178" s="605"/>
      <c r="AT178" s="605"/>
    </row>
    <row r="179" spans="1:46" ht="15.5">
      <c r="A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605"/>
      <c r="AF179" s="605"/>
      <c r="AG179" s="605"/>
      <c r="AH179" s="605"/>
      <c r="AI179" s="605"/>
      <c r="AJ179" s="605"/>
      <c r="AK179" s="605"/>
      <c r="AL179" s="605"/>
      <c r="AM179" s="605"/>
      <c r="AN179" s="605"/>
      <c r="AO179" s="605"/>
      <c r="AP179" s="605"/>
      <c r="AQ179" s="605"/>
      <c r="AR179" s="605"/>
      <c r="AS179" s="605"/>
      <c r="AT179" s="605"/>
    </row>
    <row r="180" spans="1:46" ht="15.5">
      <c r="A180" s="605"/>
      <c r="F180" s="605"/>
      <c r="G180" s="605"/>
      <c r="H180" s="605"/>
      <c r="I180" s="605"/>
      <c r="J180" s="605"/>
      <c r="K180" s="605"/>
      <c r="L180" s="605"/>
      <c r="M180" s="605"/>
      <c r="N180" s="605"/>
      <c r="O180" s="605"/>
      <c r="P180" s="605"/>
      <c r="Q180" s="605"/>
      <c r="R180" s="605"/>
      <c r="S180" s="605"/>
      <c r="T180" s="605"/>
      <c r="U180" s="605"/>
      <c r="V180" s="605"/>
      <c r="W180" s="605"/>
      <c r="X180" s="605"/>
      <c r="Y180" s="605"/>
      <c r="Z180" s="605"/>
      <c r="AA180" s="605"/>
      <c r="AB180" s="605"/>
      <c r="AC180" s="605"/>
      <c r="AD180" s="605"/>
      <c r="AE180" s="605"/>
      <c r="AF180" s="605"/>
      <c r="AG180" s="605"/>
      <c r="AH180" s="605"/>
      <c r="AI180" s="605"/>
      <c r="AJ180" s="605"/>
      <c r="AK180" s="605"/>
      <c r="AL180" s="605"/>
      <c r="AM180" s="605"/>
      <c r="AN180" s="605"/>
      <c r="AO180" s="605"/>
      <c r="AP180" s="605"/>
      <c r="AQ180" s="605"/>
      <c r="AR180" s="605"/>
      <c r="AS180" s="605"/>
      <c r="AT180" s="605"/>
    </row>
    <row r="181" spans="1:46" ht="15.5">
      <c r="A181" s="605"/>
      <c r="F181" s="605"/>
      <c r="G181" s="605"/>
      <c r="H181" s="605"/>
      <c r="I181" s="605"/>
      <c r="J181" s="605"/>
      <c r="K181" s="605"/>
      <c r="L181" s="605"/>
      <c r="M181" s="605"/>
      <c r="N181" s="605"/>
      <c r="O181" s="605"/>
      <c r="P181" s="605"/>
      <c r="Q181" s="605"/>
      <c r="R181" s="605"/>
      <c r="S181" s="605"/>
      <c r="T181" s="605"/>
      <c r="U181" s="605"/>
      <c r="V181" s="605"/>
      <c r="W181" s="605"/>
      <c r="X181" s="605"/>
      <c r="Y181" s="605"/>
      <c r="Z181" s="605"/>
      <c r="AA181" s="605"/>
      <c r="AB181" s="605"/>
      <c r="AC181" s="605"/>
      <c r="AD181" s="605"/>
      <c r="AE181" s="605"/>
      <c r="AF181" s="605"/>
      <c r="AG181" s="605"/>
      <c r="AH181" s="605"/>
      <c r="AI181" s="605"/>
      <c r="AJ181" s="605"/>
      <c r="AK181" s="605"/>
      <c r="AL181" s="605"/>
      <c r="AM181" s="605"/>
      <c r="AN181" s="605"/>
      <c r="AO181" s="605"/>
      <c r="AP181" s="605"/>
      <c r="AQ181" s="605"/>
      <c r="AR181" s="605"/>
      <c r="AS181" s="605"/>
      <c r="AT181" s="605"/>
    </row>
    <row r="182" spans="1:46" ht="15.5">
      <c r="A182" s="605"/>
      <c r="F182" s="605"/>
      <c r="G182" s="605"/>
      <c r="H182" s="605"/>
      <c r="I182" s="605"/>
      <c r="J182" s="605"/>
      <c r="K182" s="605"/>
      <c r="L182" s="605"/>
      <c r="M182" s="605"/>
      <c r="N182" s="605"/>
      <c r="O182" s="605"/>
      <c r="P182" s="605"/>
      <c r="Q182" s="605"/>
      <c r="R182" s="605"/>
      <c r="S182" s="605"/>
      <c r="T182" s="605"/>
      <c r="U182" s="605"/>
      <c r="V182" s="605"/>
      <c r="W182" s="605"/>
      <c r="X182" s="605"/>
      <c r="Y182" s="605"/>
      <c r="Z182" s="605"/>
      <c r="AA182" s="605"/>
      <c r="AB182" s="605"/>
      <c r="AC182" s="605"/>
      <c r="AD182" s="605"/>
      <c r="AE182" s="605"/>
      <c r="AF182" s="605"/>
      <c r="AG182" s="605"/>
      <c r="AH182" s="605"/>
      <c r="AI182" s="605"/>
      <c r="AJ182" s="605"/>
      <c r="AK182" s="605"/>
      <c r="AL182" s="605"/>
      <c r="AM182" s="605"/>
      <c r="AN182" s="605"/>
      <c r="AO182" s="605"/>
      <c r="AP182" s="605"/>
      <c r="AQ182" s="605"/>
      <c r="AR182" s="605"/>
      <c r="AS182" s="605"/>
      <c r="AT182" s="605"/>
    </row>
    <row r="183" spans="1:46" ht="15.5">
      <c r="A183" s="605"/>
      <c r="F183" s="605"/>
      <c r="G183" s="605"/>
      <c r="H183" s="605"/>
      <c r="I183" s="605"/>
      <c r="J183" s="605"/>
      <c r="K183" s="605"/>
      <c r="L183" s="605"/>
      <c r="M183" s="605"/>
      <c r="N183" s="605"/>
      <c r="O183" s="605"/>
      <c r="P183" s="605"/>
      <c r="Q183" s="605"/>
      <c r="R183" s="605"/>
      <c r="S183" s="605"/>
      <c r="T183" s="605"/>
      <c r="U183" s="605"/>
      <c r="V183" s="605"/>
      <c r="W183" s="605"/>
      <c r="X183" s="605"/>
      <c r="Y183" s="605"/>
      <c r="Z183" s="605"/>
      <c r="AA183" s="605"/>
      <c r="AB183" s="605"/>
      <c r="AC183" s="605"/>
      <c r="AD183" s="605"/>
      <c r="AE183" s="605"/>
      <c r="AF183" s="605"/>
      <c r="AG183" s="605"/>
      <c r="AH183" s="605"/>
      <c r="AI183" s="605"/>
      <c r="AJ183" s="605"/>
      <c r="AK183" s="605"/>
      <c r="AL183" s="605"/>
      <c r="AM183" s="605"/>
      <c r="AN183" s="605"/>
      <c r="AO183" s="605"/>
      <c r="AP183" s="605"/>
      <c r="AQ183" s="605"/>
      <c r="AR183" s="605"/>
      <c r="AS183" s="605"/>
      <c r="AT183" s="605"/>
    </row>
    <row r="184" spans="1:46" ht="15.5">
      <c r="A184" s="605"/>
      <c r="F184" s="605"/>
      <c r="G184" s="605"/>
      <c r="H184" s="605"/>
      <c r="I184" s="605"/>
      <c r="J184" s="605"/>
      <c r="K184" s="605"/>
      <c r="L184" s="605"/>
      <c r="M184" s="605"/>
      <c r="N184" s="605"/>
      <c r="O184" s="605"/>
      <c r="P184" s="605"/>
      <c r="Q184" s="605"/>
      <c r="R184" s="605"/>
      <c r="S184" s="605"/>
      <c r="T184" s="605"/>
      <c r="U184" s="605"/>
      <c r="V184" s="605"/>
      <c r="W184" s="605"/>
      <c r="X184" s="605"/>
      <c r="Y184" s="605"/>
      <c r="Z184" s="605"/>
      <c r="AA184" s="605"/>
      <c r="AB184" s="605"/>
      <c r="AC184" s="605"/>
      <c r="AD184" s="605"/>
      <c r="AE184" s="605"/>
      <c r="AF184" s="605"/>
      <c r="AG184" s="605"/>
      <c r="AH184" s="605"/>
      <c r="AI184" s="605"/>
      <c r="AJ184" s="605"/>
      <c r="AK184" s="605"/>
      <c r="AL184" s="605"/>
      <c r="AM184" s="605"/>
      <c r="AN184" s="605"/>
      <c r="AO184" s="605"/>
      <c r="AP184" s="605"/>
      <c r="AQ184" s="605"/>
      <c r="AR184" s="605"/>
      <c r="AS184" s="605"/>
      <c r="AT184" s="605"/>
    </row>
    <row r="185" spans="1:46" ht="15.5">
      <c r="A185" s="605"/>
      <c r="F185" s="605"/>
      <c r="G185" s="605"/>
      <c r="H185" s="605"/>
      <c r="I185" s="605"/>
      <c r="J185" s="605"/>
      <c r="K185" s="605"/>
      <c r="L185" s="605"/>
      <c r="M185" s="605"/>
      <c r="N185" s="605"/>
      <c r="O185" s="605"/>
      <c r="P185" s="605"/>
      <c r="Q185" s="605"/>
      <c r="R185" s="605"/>
      <c r="S185" s="605"/>
      <c r="T185" s="605"/>
      <c r="U185" s="605"/>
      <c r="V185" s="605"/>
      <c r="W185" s="605"/>
      <c r="X185" s="605"/>
      <c r="Y185" s="605"/>
      <c r="Z185" s="605"/>
      <c r="AA185" s="605"/>
      <c r="AB185" s="605"/>
      <c r="AC185" s="605"/>
      <c r="AD185" s="605"/>
      <c r="AE185" s="605"/>
      <c r="AF185" s="605"/>
      <c r="AG185" s="605"/>
      <c r="AH185" s="605"/>
      <c r="AI185" s="605"/>
      <c r="AJ185" s="605"/>
      <c r="AK185" s="605"/>
      <c r="AL185" s="605"/>
      <c r="AM185" s="605"/>
      <c r="AN185" s="605"/>
      <c r="AO185" s="605"/>
      <c r="AP185" s="605"/>
      <c r="AQ185" s="605"/>
      <c r="AR185" s="605"/>
      <c r="AS185" s="605"/>
      <c r="AT185" s="605"/>
    </row>
    <row r="186" spans="1:46" ht="15.5">
      <c r="A186" s="605"/>
      <c r="F186" s="605"/>
      <c r="G186" s="605"/>
      <c r="H186" s="605"/>
      <c r="I186" s="605"/>
      <c r="J186" s="605"/>
      <c r="K186" s="605"/>
      <c r="L186" s="605"/>
      <c r="M186" s="605"/>
      <c r="N186" s="605"/>
      <c r="O186" s="605"/>
      <c r="P186" s="605"/>
      <c r="Q186" s="605"/>
      <c r="R186" s="605"/>
      <c r="S186" s="605"/>
      <c r="T186" s="605"/>
      <c r="U186" s="605"/>
      <c r="V186" s="605"/>
      <c r="W186" s="605"/>
      <c r="X186" s="605"/>
      <c r="Y186" s="605"/>
      <c r="Z186" s="605"/>
      <c r="AA186" s="605"/>
      <c r="AB186" s="605"/>
      <c r="AC186" s="605"/>
      <c r="AD186" s="605"/>
      <c r="AE186" s="605"/>
      <c r="AF186" s="605"/>
      <c r="AG186" s="605"/>
      <c r="AH186" s="605"/>
      <c r="AI186" s="605"/>
      <c r="AJ186" s="605"/>
      <c r="AK186" s="605"/>
      <c r="AL186" s="605"/>
      <c r="AM186" s="605"/>
      <c r="AN186" s="605"/>
      <c r="AO186" s="605"/>
      <c r="AP186" s="605"/>
      <c r="AQ186" s="605"/>
      <c r="AR186" s="605"/>
      <c r="AS186" s="605"/>
      <c r="AT186" s="605"/>
    </row>
    <row r="187" spans="1:46" ht="15.5">
      <c r="A187" s="605"/>
      <c r="F187" s="605"/>
      <c r="G187" s="605"/>
      <c r="H187" s="605"/>
      <c r="I187" s="605"/>
      <c r="J187" s="605"/>
      <c r="K187" s="605"/>
      <c r="L187" s="605"/>
      <c r="M187" s="605"/>
      <c r="N187" s="605"/>
      <c r="O187" s="605"/>
      <c r="P187" s="605"/>
      <c r="Q187" s="605"/>
      <c r="R187" s="605"/>
      <c r="S187" s="605"/>
      <c r="T187" s="605"/>
      <c r="U187" s="605"/>
      <c r="V187" s="605"/>
      <c r="W187" s="605"/>
      <c r="X187" s="605"/>
      <c r="Y187" s="605"/>
      <c r="Z187" s="605"/>
      <c r="AA187" s="605"/>
      <c r="AB187" s="605"/>
      <c r="AC187" s="605"/>
      <c r="AD187" s="605"/>
      <c r="AE187" s="605"/>
      <c r="AF187" s="605"/>
      <c r="AG187" s="605"/>
      <c r="AH187" s="605"/>
      <c r="AI187" s="605"/>
      <c r="AJ187" s="605"/>
      <c r="AK187" s="605"/>
      <c r="AL187" s="605"/>
      <c r="AM187" s="605"/>
      <c r="AN187" s="605"/>
      <c r="AO187" s="605"/>
      <c r="AP187" s="605"/>
      <c r="AQ187" s="605"/>
      <c r="AR187" s="605"/>
      <c r="AS187" s="605"/>
      <c r="AT187" s="605"/>
    </row>
    <row r="188" spans="1:46" ht="15.5">
      <c r="A188" s="605"/>
      <c r="F188" s="605"/>
      <c r="G188" s="605"/>
      <c r="H188" s="605"/>
      <c r="I188" s="605"/>
      <c r="J188" s="605"/>
      <c r="K188" s="605"/>
      <c r="L188" s="605"/>
      <c r="M188" s="605"/>
      <c r="N188" s="605"/>
      <c r="O188" s="605"/>
      <c r="P188" s="605"/>
      <c r="Q188" s="605"/>
      <c r="R188" s="605"/>
      <c r="S188" s="605"/>
      <c r="T188" s="605"/>
      <c r="U188" s="605"/>
      <c r="V188" s="605"/>
      <c r="W188" s="605"/>
      <c r="X188" s="605"/>
      <c r="Y188" s="605"/>
      <c r="Z188" s="605"/>
      <c r="AA188" s="605"/>
      <c r="AB188" s="605"/>
      <c r="AC188" s="605"/>
      <c r="AD188" s="605"/>
      <c r="AE188" s="605"/>
      <c r="AF188" s="605"/>
      <c r="AG188" s="605"/>
      <c r="AH188" s="605"/>
      <c r="AI188" s="605"/>
      <c r="AJ188" s="605"/>
      <c r="AK188" s="605"/>
      <c r="AL188" s="605"/>
      <c r="AM188" s="605"/>
      <c r="AN188" s="605"/>
      <c r="AO188" s="605"/>
      <c r="AP188" s="605"/>
      <c r="AQ188" s="605"/>
      <c r="AR188" s="605"/>
      <c r="AS188" s="605"/>
      <c r="AT188" s="605"/>
    </row>
    <row r="189" spans="1:46" ht="15.5">
      <c r="A189" s="605"/>
      <c r="F189" s="605"/>
      <c r="G189" s="605"/>
      <c r="H189" s="605"/>
      <c r="I189" s="605"/>
      <c r="J189" s="605"/>
      <c r="K189" s="605"/>
      <c r="L189" s="605"/>
      <c r="M189" s="605"/>
      <c r="N189" s="605"/>
      <c r="O189" s="605"/>
      <c r="P189" s="605"/>
      <c r="Q189" s="605"/>
      <c r="R189" s="605"/>
      <c r="S189" s="605"/>
      <c r="T189" s="605"/>
      <c r="U189" s="605"/>
      <c r="V189" s="605"/>
      <c r="W189" s="605"/>
      <c r="X189" s="605"/>
      <c r="Y189" s="605"/>
      <c r="Z189" s="605"/>
      <c r="AA189" s="605"/>
      <c r="AB189" s="605"/>
      <c r="AC189" s="605"/>
      <c r="AD189" s="605"/>
      <c r="AE189" s="605"/>
      <c r="AF189" s="605"/>
      <c r="AG189" s="605"/>
      <c r="AH189" s="605"/>
      <c r="AI189" s="605"/>
      <c r="AJ189" s="605"/>
      <c r="AK189" s="605"/>
      <c r="AL189" s="605"/>
      <c r="AM189" s="605"/>
      <c r="AN189" s="605"/>
      <c r="AO189" s="605"/>
      <c r="AP189" s="605"/>
      <c r="AQ189" s="605"/>
      <c r="AR189" s="605"/>
      <c r="AS189" s="605"/>
      <c r="AT189" s="605"/>
    </row>
    <row r="190" spans="1:46" ht="15.5">
      <c r="A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605"/>
      <c r="AF190" s="605"/>
      <c r="AG190" s="605"/>
      <c r="AH190" s="605"/>
      <c r="AI190" s="605"/>
      <c r="AJ190" s="605"/>
      <c r="AK190" s="605"/>
      <c r="AL190" s="605"/>
      <c r="AM190" s="605"/>
      <c r="AN190" s="605"/>
      <c r="AO190" s="605"/>
      <c r="AP190" s="605"/>
      <c r="AQ190" s="605"/>
      <c r="AR190" s="605"/>
      <c r="AS190" s="605"/>
      <c r="AT190" s="605"/>
    </row>
    <row r="191" spans="1:46" ht="15.5">
      <c r="A191" s="605"/>
      <c r="F191" s="605"/>
      <c r="G191" s="605"/>
      <c r="H191" s="605"/>
      <c r="I191" s="605"/>
      <c r="J191" s="605"/>
      <c r="K191" s="605"/>
      <c r="L191" s="605"/>
      <c r="M191" s="605"/>
      <c r="N191" s="605"/>
      <c r="O191" s="605"/>
      <c r="P191" s="605"/>
      <c r="Q191" s="605"/>
      <c r="R191" s="605"/>
      <c r="S191" s="605"/>
      <c r="T191" s="605"/>
      <c r="U191" s="605"/>
      <c r="V191" s="605"/>
      <c r="W191" s="605"/>
      <c r="X191" s="605"/>
      <c r="Y191" s="605"/>
      <c r="Z191" s="605"/>
      <c r="AA191" s="605"/>
      <c r="AB191" s="605"/>
      <c r="AC191" s="605"/>
      <c r="AD191" s="605"/>
      <c r="AE191" s="605"/>
      <c r="AF191" s="605"/>
      <c r="AG191" s="605"/>
      <c r="AH191" s="605"/>
      <c r="AI191" s="605"/>
      <c r="AJ191" s="605"/>
      <c r="AK191" s="605"/>
      <c r="AL191" s="605"/>
      <c r="AM191" s="605"/>
      <c r="AN191" s="605"/>
      <c r="AO191" s="605"/>
      <c r="AP191" s="605"/>
      <c r="AQ191" s="605"/>
      <c r="AR191" s="605"/>
      <c r="AS191" s="605"/>
      <c r="AT191" s="605"/>
    </row>
    <row r="192" spans="1:46" ht="15.5">
      <c r="A192" s="605"/>
      <c r="F192" s="605"/>
      <c r="G192" s="605"/>
      <c r="H192" s="605"/>
      <c r="I192" s="605"/>
      <c r="J192" s="605"/>
      <c r="K192" s="605"/>
      <c r="L192" s="605"/>
      <c r="M192" s="605"/>
      <c r="N192" s="605"/>
      <c r="O192" s="605"/>
      <c r="P192" s="605"/>
      <c r="Q192" s="605"/>
      <c r="R192" s="605"/>
      <c r="S192" s="605"/>
      <c r="T192" s="605"/>
      <c r="U192" s="605"/>
      <c r="V192" s="605"/>
      <c r="W192" s="605"/>
      <c r="X192" s="605"/>
      <c r="Y192" s="605"/>
      <c r="Z192" s="605"/>
      <c r="AA192" s="605"/>
      <c r="AB192" s="605"/>
      <c r="AC192" s="605"/>
      <c r="AD192" s="605"/>
      <c r="AE192" s="605"/>
      <c r="AF192" s="605"/>
      <c r="AG192" s="605"/>
      <c r="AH192" s="605"/>
      <c r="AI192" s="605"/>
      <c r="AJ192" s="605"/>
      <c r="AK192" s="605"/>
      <c r="AL192" s="605"/>
      <c r="AM192" s="605"/>
      <c r="AN192" s="605"/>
      <c r="AO192" s="605"/>
      <c r="AP192" s="605"/>
      <c r="AQ192" s="605"/>
      <c r="AR192" s="605"/>
      <c r="AS192" s="605"/>
      <c r="AT192" s="605"/>
    </row>
    <row r="193" spans="1:46" ht="15.5">
      <c r="A193" s="605"/>
      <c r="F193" s="605"/>
      <c r="G193" s="605"/>
      <c r="H193" s="605"/>
      <c r="I193" s="605"/>
      <c r="J193" s="605"/>
      <c r="K193" s="605"/>
      <c r="L193" s="605"/>
      <c r="M193" s="605"/>
      <c r="N193" s="605"/>
      <c r="O193" s="605"/>
      <c r="P193" s="605"/>
      <c r="Q193" s="605"/>
      <c r="R193" s="605"/>
      <c r="S193" s="605"/>
      <c r="T193" s="605"/>
      <c r="U193" s="605"/>
      <c r="V193" s="605"/>
      <c r="W193" s="605"/>
      <c r="X193" s="605"/>
      <c r="Y193" s="605"/>
      <c r="Z193" s="605"/>
      <c r="AA193" s="605"/>
      <c r="AB193" s="605"/>
      <c r="AC193" s="605"/>
      <c r="AD193" s="605"/>
      <c r="AE193" s="605"/>
      <c r="AF193" s="605"/>
      <c r="AG193" s="605"/>
      <c r="AH193" s="605"/>
      <c r="AI193" s="605"/>
      <c r="AJ193" s="605"/>
      <c r="AK193" s="605"/>
      <c r="AL193" s="605"/>
      <c r="AM193" s="605"/>
      <c r="AN193" s="605"/>
      <c r="AO193" s="605"/>
      <c r="AP193" s="605"/>
      <c r="AQ193" s="605"/>
      <c r="AR193" s="605"/>
      <c r="AS193" s="605"/>
      <c r="AT193" s="605"/>
    </row>
    <row r="194" spans="1:46" ht="15.5">
      <c r="A194" s="605"/>
      <c r="F194" s="605"/>
      <c r="G194" s="605"/>
      <c r="H194" s="605"/>
      <c r="I194" s="605"/>
      <c r="J194" s="605"/>
      <c r="K194" s="605"/>
      <c r="L194" s="605"/>
      <c r="M194" s="605"/>
      <c r="N194" s="605"/>
      <c r="O194" s="605"/>
      <c r="P194" s="605"/>
      <c r="Q194" s="605"/>
      <c r="R194" s="605"/>
      <c r="S194" s="605"/>
      <c r="T194" s="605"/>
      <c r="U194" s="605"/>
      <c r="V194" s="605"/>
      <c r="W194" s="605"/>
      <c r="X194" s="605"/>
      <c r="Y194" s="605"/>
      <c r="Z194" s="605"/>
      <c r="AA194" s="605"/>
      <c r="AB194" s="605"/>
      <c r="AC194" s="605"/>
      <c r="AD194" s="605"/>
      <c r="AE194" s="605"/>
      <c r="AF194" s="605"/>
      <c r="AG194" s="605"/>
      <c r="AH194" s="605"/>
      <c r="AI194" s="605"/>
      <c r="AJ194" s="605"/>
      <c r="AK194" s="605"/>
      <c r="AL194" s="605"/>
      <c r="AM194" s="605"/>
      <c r="AN194" s="605"/>
      <c r="AO194" s="605"/>
      <c r="AP194" s="605"/>
      <c r="AQ194" s="605"/>
      <c r="AR194" s="605"/>
      <c r="AS194" s="605"/>
      <c r="AT194" s="605"/>
    </row>
    <row r="195" spans="1:46" ht="15.5">
      <c r="A195" s="605"/>
      <c r="F195" s="605"/>
      <c r="G195" s="605"/>
      <c r="H195" s="605"/>
      <c r="I195" s="605"/>
      <c r="J195" s="605"/>
      <c r="K195" s="605"/>
      <c r="L195" s="605"/>
      <c r="M195" s="605"/>
      <c r="N195" s="605"/>
      <c r="O195" s="605"/>
      <c r="P195" s="605"/>
      <c r="Q195" s="605"/>
      <c r="R195" s="605"/>
      <c r="S195" s="605"/>
      <c r="T195" s="605"/>
      <c r="U195" s="605"/>
      <c r="V195" s="605"/>
      <c r="W195" s="605"/>
      <c r="X195" s="605"/>
      <c r="Y195" s="605"/>
      <c r="Z195" s="605"/>
      <c r="AA195" s="605"/>
      <c r="AB195" s="605"/>
      <c r="AC195" s="605"/>
      <c r="AD195" s="605"/>
      <c r="AE195" s="605"/>
      <c r="AF195" s="605"/>
      <c r="AG195" s="605"/>
      <c r="AH195" s="605"/>
      <c r="AI195" s="605"/>
      <c r="AJ195" s="605"/>
      <c r="AK195" s="605"/>
      <c r="AL195" s="605"/>
      <c r="AM195" s="605"/>
      <c r="AN195" s="605"/>
      <c r="AO195" s="605"/>
      <c r="AP195" s="605"/>
      <c r="AQ195" s="605"/>
      <c r="AR195" s="605"/>
      <c r="AS195" s="605"/>
      <c r="AT195" s="605"/>
    </row>
    <row r="196" spans="1:46" ht="15.5">
      <c r="A196" s="605"/>
      <c r="F196" s="605"/>
      <c r="G196" s="605"/>
      <c r="H196" s="605"/>
      <c r="I196" s="605"/>
      <c r="J196" s="605"/>
      <c r="K196" s="605"/>
      <c r="L196" s="605"/>
      <c r="M196" s="605"/>
      <c r="N196" s="605"/>
      <c r="O196" s="605"/>
      <c r="P196" s="605"/>
      <c r="Q196" s="605"/>
      <c r="R196" s="605"/>
      <c r="S196" s="605"/>
      <c r="T196" s="605"/>
      <c r="U196" s="605"/>
      <c r="V196" s="605"/>
      <c r="W196" s="605"/>
      <c r="X196" s="605"/>
      <c r="Y196" s="605"/>
      <c r="Z196" s="605"/>
      <c r="AA196" s="605"/>
      <c r="AB196" s="605"/>
      <c r="AC196" s="605"/>
      <c r="AD196" s="605"/>
      <c r="AE196" s="605"/>
      <c r="AF196" s="605"/>
      <c r="AG196" s="605"/>
      <c r="AH196" s="605"/>
      <c r="AI196" s="605"/>
      <c r="AJ196" s="605"/>
      <c r="AK196" s="605"/>
      <c r="AL196" s="605"/>
      <c r="AM196" s="605"/>
      <c r="AN196" s="605"/>
      <c r="AO196" s="605"/>
      <c r="AP196" s="605"/>
      <c r="AQ196" s="605"/>
      <c r="AR196" s="605"/>
      <c r="AS196" s="605"/>
      <c r="AT196" s="605"/>
    </row>
    <row r="197" spans="1:46" ht="15.5">
      <c r="A197" s="605"/>
      <c r="F197" s="605"/>
      <c r="G197" s="605"/>
      <c r="H197" s="605"/>
      <c r="I197" s="605"/>
      <c r="J197" s="605"/>
      <c r="K197" s="605"/>
      <c r="L197" s="605"/>
      <c r="M197" s="605"/>
      <c r="N197" s="605"/>
      <c r="O197" s="605"/>
      <c r="P197" s="605"/>
      <c r="Q197" s="605"/>
      <c r="R197" s="605"/>
      <c r="S197" s="605"/>
      <c r="T197" s="605"/>
      <c r="U197" s="605"/>
      <c r="V197" s="605"/>
      <c r="W197" s="605"/>
      <c r="X197" s="605"/>
      <c r="Y197" s="605"/>
      <c r="Z197" s="605"/>
      <c r="AA197" s="605"/>
      <c r="AB197" s="605"/>
      <c r="AC197" s="605"/>
      <c r="AD197" s="605"/>
      <c r="AE197" s="605"/>
      <c r="AF197" s="605"/>
      <c r="AG197" s="605"/>
      <c r="AH197" s="605"/>
      <c r="AI197" s="605"/>
      <c r="AJ197" s="605"/>
      <c r="AK197" s="605"/>
      <c r="AL197" s="605"/>
      <c r="AM197" s="605"/>
      <c r="AN197" s="605"/>
      <c r="AO197" s="605"/>
      <c r="AP197" s="605"/>
      <c r="AQ197" s="605"/>
      <c r="AR197" s="605"/>
      <c r="AS197" s="605"/>
      <c r="AT197" s="605"/>
    </row>
    <row r="198" spans="1:46" ht="15.5">
      <c r="A198" s="605"/>
      <c r="F198" s="605"/>
      <c r="G198" s="605"/>
      <c r="H198" s="605"/>
      <c r="I198" s="605"/>
      <c r="J198" s="605"/>
      <c r="K198" s="605"/>
      <c r="L198" s="605"/>
      <c r="M198" s="605"/>
      <c r="N198" s="605"/>
      <c r="O198" s="605"/>
      <c r="P198" s="605"/>
      <c r="Q198" s="605"/>
      <c r="R198" s="605"/>
      <c r="S198" s="605"/>
      <c r="T198" s="605"/>
      <c r="U198" s="605"/>
      <c r="V198" s="605"/>
      <c r="W198" s="605"/>
      <c r="X198" s="605"/>
      <c r="Y198" s="605"/>
      <c r="Z198" s="605"/>
      <c r="AA198" s="605"/>
      <c r="AB198" s="605"/>
      <c r="AC198" s="605"/>
      <c r="AD198" s="605"/>
      <c r="AE198" s="605"/>
      <c r="AF198" s="605"/>
      <c r="AG198" s="605"/>
      <c r="AH198" s="605"/>
      <c r="AI198" s="605"/>
      <c r="AJ198" s="605"/>
      <c r="AK198" s="605"/>
      <c r="AL198" s="605"/>
      <c r="AM198" s="605"/>
      <c r="AN198" s="605"/>
      <c r="AO198" s="605"/>
      <c r="AP198" s="605"/>
      <c r="AQ198" s="605"/>
      <c r="AR198" s="605"/>
      <c r="AS198" s="605"/>
      <c r="AT198" s="605"/>
    </row>
    <row r="199" spans="1:46" ht="15.5">
      <c r="A199" s="605"/>
      <c r="F199" s="605"/>
      <c r="G199" s="605"/>
      <c r="H199" s="605"/>
      <c r="I199" s="605"/>
      <c r="J199" s="605"/>
      <c r="K199" s="605"/>
      <c r="L199" s="605"/>
      <c r="M199" s="605"/>
      <c r="N199" s="605"/>
      <c r="O199" s="605"/>
      <c r="P199" s="605"/>
      <c r="Q199" s="605"/>
      <c r="R199" s="605"/>
      <c r="S199" s="605"/>
      <c r="T199" s="605"/>
      <c r="U199" s="605"/>
      <c r="V199" s="605"/>
      <c r="W199" s="605"/>
      <c r="X199" s="605"/>
      <c r="Y199" s="605"/>
      <c r="Z199" s="605"/>
      <c r="AA199" s="605"/>
      <c r="AB199" s="605"/>
      <c r="AC199" s="605"/>
      <c r="AD199" s="605"/>
      <c r="AE199" s="605"/>
      <c r="AF199" s="605"/>
      <c r="AG199" s="605"/>
      <c r="AH199" s="605"/>
      <c r="AI199" s="605"/>
      <c r="AJ199" s="605"/>
      <c r="AK199" s="605"/>
      <c r="AL199" s="605"/>
      <c r="AM199" s="605"/>
      <c r="AN199" s="605"/>
      <c r="AO199" s="605"/>
      <c r="AP199" s="605"/>
      <c r="AQ199" s="605"/>
      <c r="AR199" s="605"/>
      <c r="AS199" s="605"/>
      <c r="AT199" s="605"/>
    </row>
    <row r="200" spans="1:46" ht="15.5">
      <c r="A200" s="605"/>
      <c r="F200" s="605"/>
      <c r="G200" s="605"/>
      <c r="H200" s="605"/>
      <c r="I200" s="605"/>
      <c r="J200" s="605"/>
      <c r="K200" s="605"/>
      <c r="L200" s="605"/>
      <c r="M200" s="605"/>
      <c r="N200" s="605"/>
      <c r="O200" s="605"/>
      <c r="P200" s="605"/>
      <c r="Q200" s="605"/>
      <c r="R200" s="605"/>
      <c r="S200" s="605"/>
      <c r="T200" s="605"/>
      <c r="U200" s="605"/>
      <c r="V200" s="605"/>
      <c r="W200" s="605"/>
      <c r="X200" s="605"/>
      <c r="Y200" s="605"/>
      <c r="Z200" s="605"/>
      <c r="AA200" s="605"/>
      <c r="AB200" s="605"/>
      <c r="AC200" s="605"/>
      <c r="AD200" s="605"/>
      <c r="AE200" s="605"/>
      <c r="AF200" s="605"/>
      <c r="AG200" s="605"/>
      <c r="AH200" s="605"/>
      <c r="AI200" s="605"/>
      <c r="AJ200" s="605"/>
      <c r="AK200" s="605"/>
      <c r="AL200" s="605"/>
      <c r="AM200" s="605"/>
      <c r="AN200" s="605"/>
      <c r="AO200" s="605"/>
      <c r="AP200" s="605"/>
      <c r="AQ200" s="605"/>
      <c r="AR200" s="605"/>
      <c r="AS200" s="605"/>
      <c r="AT200" s="605"/>
    </row>
    <row r="201" spans="1:46" ht="15.5">
      <c r="A201" s="605"/>
      <c r="F201" s="605"/>
      <c r="G201" s="605"/>
      <c r="H201" s="605"/>
      <c r="I201" s="605"/>
      <c r="J201" s="605"/>
      <c r="K201" s="605"/>
      <c r="L201" s="605"/>
      <c r="M201" s="605"/>
      <c r="N201" s="605"/>
      <c r="O201" s="605"/>
      <c r="P201" s="605"/>
      <c r="Q201" s="605"/>
      <c r="R201" s="605"/>
      <c r="S201" s="605"/>
      <c r="T201" s="605"/>
      <c r="U201" s="605"/>
      <c r="V201" s="605"/>
      <c r="W201" s="605"/>
      <c r="X201" s="605"/>
      <c r="Y201" s="605"/>
      <c r="Z201" s="605"/>
      <c r="AA201" s="605"/>
      <c r="AB201" s="605"/>
      <c r="AC201" s="605"/>
      <c r="AD201" s="605"/>
      <c r="AE201" s="605"/>
      <c r="AF201" s="605"/>
      <c r="AG201" s="605"/>
      <c r="AH201" s="605"/>
      <c r="AI201" s="605"/>
      <c r="AJ201" s="605"/>
      <c r="AK201" s="605"/>
      <c r="AL201" s="605"/>
      <c r="AM201" s="605"/>
      <c r="AN201" s="605"/>
      <c r="AO201" s="605"/>
      <c r="AP201" s="605"/>
      <c r="AQ201" s="605"/>
      <c r="AR201" s="605"/>
      <c r="AS201" s="605"/>
      <c r="AT201" s="605"/>
    </row>
    <row r="202" spans="1:46" ht="15.5">
      <c r="A202" s="605"/>
      <c r="F202" s="605"/>
      <c r="G202" s="605"/>
      <c r="H202" s="605"/>
      <c r="I202" s="605"/>
      <c r="J202" s="605"/>
      <c r="K202" s="605"/>
      <c r="L202" s="605"/>
      <c r="M202" s="605"/>
      <c r="N202" s="605"/>
      <c r="O202" s="605"/>
      <c r="P202" s="605"/>
      <c r="Q202" s="605"/>
      <c r="R202" s="605"/>
      <c r="S202" s="605"/>
      <c r="T202" s="605"/>
      <c r="U202" s="605"/>
      <c r="V202" s="605"/>
      <c r="W202" s="605"/>
      <c r="X202" s="605"/>
      <c r="Y202" s="605"/>
      <c r="Z202" s="605"/>
      <c r="AA202" s="605"/>
      <c r="AB202" s="605"/>
      <c r="AC202" s="605"/>
      <c r="AD202" s="605"/>
      <c r="AE202" s="605"/>
      <c r="AF202" s="605"/>
      <c r="AG202" s="605"/>
      <c r="AH202" s="605"/>
      <c r="AI202" s="605"/>
      <c r="AJ202" s="605"/>
      <c r="AK202" s="605"/>
      <c r="AL202" s="605"/>
      <c r="AM202" s="605"/>
      <c r="AN202" s="605"/>
      <c r="AO202" s="605"/>
      <c r="AP202" s="605"/>
      <c r="AQ202" s="605"/>
      <c r="AR202" s="605"/>
      <c r="AS202" s="605"/>
      <c r="AT202" s="605"/>
    </row>
    <row r="203" spans="1:46" ht="15.5">
      <c r="A203" s="605"/>
      <c r="F203" s="605"/>
      <c r="G203" s="605"/>
      <c r="H203" s="605"/>
      <c r="I203" s="605"/>
      <c r="J203" s="605"/>
      <c r="K203" s="605"/>
      <c r="L203" s="605"/>
      <c r="M203" s="605"/>
      <c r="N203" s="605"/>
      <c r="O203" s="605"/>
      <c r="P203" s="605"/>
      <c r="Q203" s="605"/>
      <c r="R203" s="605"/>
      <c r="S203" s="605"/>
      <c r="T203" s="605"/>
      <c r="U203" s="605"/>
      <c r="V203" s="605"/>
      <c r="W203" s="605"/>
      <c r="X203" s="605"/>
      <c r="Y203" s="605"/>
      <c r="Z203" s="605"/>
      <c r="AA203" s="605"/>
      <c r="AB203" s="605"/>
      <c r="AC203" s="605"/>
      <c r="AD203" s="605"/>
      <c r="AE203" s="605"/>
      <c r="AF203" s="605"/>
      <c r="AG203" s="605"/>
      <c r="AH203" s="605"/>
      <c r="AI203" s="605"/>
      <c r="AJ203" s="605"/>
      <c r="AK203" s="605"/>
      <c r="AL203" s="605"/>
      <c r="AM203" s="605"/>
      <c r="AN203" s="605"/>
      <c r="AO203" s="605"/>
      <c r="AP203" s="605"/>
      <c r="AQ203" s="605"/>
      <c r="AR203" s="605"/>
      <c r="AS203" s="605"/>
      <c r="AT203" s="605"/>
    </row>
    <row r="204" spans="1:46" ht="15.5">
      <c r="A204" s="605"/>
      <c r="F204" s="605"/>
      <c r="G204" s="605"/>
      <c r="H204" s="605"/>
      <c r="I204" s="605"/>
      <c r="J204" s="605"/>
      <c r="K204" s="605"/>
      <c r="L204" s="605"/>
      <c r="M204" s="605"/>
      <c r="N204" s="605"/>
      <c r="O204" s="605"/>
      <c r="P204" s="605"/>
      <c r="Q204" s="605"/>
      <c r="R204" s="605"/>
      <c r="S204" s="605"/>
      <c r="T204" s="605"/>
      <c r="U204" s="605"/>
      <c r="V204" s="605"/>
      <c r="W204" s="605"/>
      <c r="X204" s="605"/>
      <c r="Y204" s="605"/>
      <c r="Z204" s="605"/>
      <c r="AA204" s="605"/>
      <c r="AB204" s="605"/>
      <c r="AC204" s="605"/>
      <c r="AD204" s="605"/>
      <c r="AE204" s="605"/>
      <c r="AF204" s="605"/>
      <c r="AG204" s="605"/>
      <c r="AH204" s="605"/>
      <c r="AI204" s="605"/>
      <c r="AJ204" s="605"/>
      <c r="AK204" s="605"/>
      <c r="AL204" s="605"/>
      <c r="AM204" s="605"/>
      <c r="AN204" s="605"/>
      <c r="AO204" s="605"/>
      <c r="AP204" s="605"/>
      <c r="AQ204" s="605"/>
      <c r="AR204" s="605"/>
      <c r="AS204" s="605"/>
      <c r="AT204" s="605"/>
    </row>
    <row r="205" spans="1:46" ht="15.5">
      <c r="A205" s="605"/>
      <c r="F205" s="605"/>
      <c r="G205" s="605"/>
      <c r="H205" s="605"/>
      <c r="I205" s="605"/>
      <c r="J205" s="605"/>
      <c r="K205" s="605"/>
      <c r="L205" s="605"/>
      <c r="M205" s="605"/>
      <c r="N205" s="605"/>
      <c r="O205" s="605"/>
      <c r="P205" s="605"/>
      <c r="Q205" s="605"/>
      <c r="R205" s="605"/>
      <c r="S205" s="605"/>
      <c r="T205" s="605"/>
      <c r="U205" s="605"/>
      <c r="V205" s="605"/>
      <c r="W205" s="605"/>
      <c r="X205" s="605"/>
      <c r="Y205" s="605"/>
      <c r="Z205" s="605"/>
      <c r="AA205" s="605"/>
      <c r="AB205" s="605"/>
      <c r="AC205" s="605"/>
      <c r="AD205" s="605"/>
      <c r="AE205" s="605"/>
      <c r="AF205" s="605"/>
      <c r="AG205" s="605"/>
      <c r="AH205" s="605"/>
      <c r="AI205" s="605"/>
      <c r="AJ205" s="605"/>
      <c r="AK205" s="605"/>
      <c r="AL205" s="605"/>
      <c r="AM205" s="605"/>
      <c r="AN205" s="605"/>
      <c r="AO205" s="605"/>
      <c r="AP205" s="605"/>
      <c r="AQ205" s="605"/>
      <c r="AR205" s="605"/>
      <c r="AS205" s="605"/>
      <c r="AT205" s="605"/>
    </row>
    <row r="206" spans="1:46" ht="15.5">
      <c r="A206" s="605"/>
      <c r="F206" s="605"/>
      <c r="G206" s="605"/>
      <c r="H206" s="605"/>
      <c r="I206" s="605"/>
      <c r="J206" s="605"/>
      <c r="K206" s="605"/>
      <c r="L206" s="605"/>
      <c r="M206" s="605"/>
      <c r="N206" s="605"/>
      <c r="O206" s="605"/>
      <c r="P206" s="605"/>
      <c r="Q206" s="605"/>
      <c r="R206" s="605"/>
      <c r="S206" s="605"/>
      <c r="T206" s="605"/>
      <c r="U206" s="605"/>
      <c r="V206" s="605"/>
      <c r="W206" s="605"/>
      <c r="X206" s="605"/>
      <c r="Y206" s="605"/>
      <c r="Z206" s="605"/>
      <c r="AA206" s="605"/>
      <c r="AB206" s="605"/>
      <c r="AC206" s="605"/>
      <c r="AD206" s="605"/>
      <c r="AE206" s="605"/>
      <c r="AF206" s="605"/>
      <c r="AG206" s="605"/>
      <c r="AH206" s="605"/>
      <c r="AI206" s="605"/>
      <c r="AJ206" s="605"/>
      <c r="AK206" s="605"/>
      <c r="AL206" s="605"/>
      <c r="AM206" s="605"/>
      <c r="AN206" s="605"/>
      <c r="AO206" s="605"/>
      <c r="AP206" s="605"/>
      <c r="AQ206" s="605"/>
      <c r="AR206" s="605"/>
      <c r="AS206" s="605"/>
      <c r="AT206" s="605"/>
    </row>
    <row r="207" spans="1:46" ht="15.5">
      <c r="A207" s="605"/>
      <c r="F207" s="605"/>
      <c r="G207" s="605"/>
      <c r="H207" s="605"/>
      <c r="I207" s="605"/>
      <c r="J207" s="605"/>
      <c r="K207" s="605"/>
      <c r="L207" s="605"/>
      <c r="M207" s="605"/>
      <c r="N207" s="605"/>
      <c r="O207" s="605"/>
      <c r="P207" s="605"/>
      <c r="Q207" s="605"/>
      <c r="R207" s="605"/>
      <c r="S207" s="605"/>
      <c r="T207" s="605"/>
      <c r="U207" s="605"/>
      <c r="V207" s="605"/>
      <c r="W207" s="605"/>
      <c r="X207" s="605"/>
      <c r="Y207" s="605"/>
      <c r="Z207" s="605"/>
      <c r="AA207" s="605"/>
      <c r="AB207" s="605"/>
      <c r="AC207" s="605"/>
      <c r="AD207" s="605"/>
      <c r="AE207" s="605"/>
      <c r="AF207" s="605"/>
      <c r="AG207" s="605"/>
      <c r="AH207" s="605"/>
      <c r="AI207" s="605"/>
      <c r="AJ207" s="605"/>
      <c r="AK207" s="605"/>
      <c r="AL207" s="605"/>
      <c r="AM207" s="605"/>
      <c r="AN207" s="605"/>
      <c r="AO207" s="605"/>
      <c r="AP207" s="605"/>
      <c r="AQ207" s="605"/>
      <c r="AR207" s="605"/>
      <c r="AS207" s="605"/>
      <c r="AT207" s="605"/>
    </row>
    <row r="208" spans="1:46" ht="15.5">
      <c r="A208" s="605"/>
      <c r="F208" s="605"/>
      <c r="G208" s="605"/>
      <c r="H208" s="605"/>
      <c r="I208" s="605"/>
      <c r="J208" s="605"/>
      <c r="K208" s="605"/>
      <c r="L208" s="605"/>
      <c r="M208" s="605"/>
      <c r="N208" s="605"/>
      <c r="O208" s="605"/>
      <c r="P208" s="605"/>
      <c r="Q208" s="605"/>
      <c r="R208" s="605"/>
      <c r="S208" s="605"/>
      <c r="T208" s="605"/>
      <c r="U208" s="605"/>
      <c r="V208" s="605"/>
      <c r="W208" s="605"/>
      <c r="X208" s="605"/>
      <c r="Y208" s="605"/>
      <c r="Z208" s="605"/>
      <c r="AA208" s="605"/>
      <c r="AB208" s="605"/>
      <c r="AC208" s="605"/>
      <c r="AD208" s="605"/>
      <c r="AE208" s="605"/>
      <c r="AF208" s="605"/>
      <c r="AG208" s="605"/>
      <c r="AH208" s="605"/>
      <c r="AI208" s="605"/>
      <c r="AJ208" s="605"/>
      <c r="AK208" s="605"/>
      <c r="AL208" s="605"/>
      <c r="AM208" s="605"/>
      <c r="AN208" s="605"/>
      <c r="AO208" s="605"/>
      <c r="AP208" s="605"/>
      <c r="AQ208" s="605"/>
      <c r="AR208" s="605"/>
      <c r="AS208" s="605"/>
      <c r="AT208" s="605"/>
    </row>
    <row r="209" spans="1:46" ht="15.5">
      <c r="A209" s="605"/>
      <c r="F209" s="605"/>
      <c r="G209" s="605"/>
      <c r="H209" s="605"/>
      <c r="I209" s="605"/>
      <c r="J209" s="605"/>
      <c r="K209" s="605"/>
      <c r="L209" s="605"/>
      <c r="M209" s="605"/>
      <c r="N209" s="605"/>
      <c r="O209" s="605"/>
      <c r="P209" s="605"/>
      <c r="Q209" s="605"/>
      <c r="R209" s="605"/>
      <c r="S209" s="605"/>
      <c r="T209" s="605"/>
      <c r="U209" s="605"/>
      <c r="V209" s="605"/>
      <c r="W209" s="605"/>
      <c r="X209" s="605"/>
      <c r="Y209" s="605"/>
      <c r="Z209" s="605"/>
      <c r="AA209" s="605"/>
      <c r="AB209" s="605"/>
      <c r="AC209" s="605"/>
      <c r="AD209" s="605"/>
      <c r="AE209" s="605"/>
      <c r="AF209" s="605"/>
      <c r="AG209" s="605"/>
      <c r="AH209" s="605"/>
      <c r="AI209" s="605"/>
      <c r="AJ209" s="605"/>
      <c r="AK209" s="605"/>
      <c r="AL209" s="605"/>
      <c r="AM209" s="605"/>
      <c r="AN209" s="605"/>
      <c r="AO209" s="605"/>
      <c r="AP209" s="605"/>
      <c r="AQ209" s="605"/>
      <c r="AR209" s="605"/>
      <c r="AS209" s="605"/>
      <c r="AT209" s="605"/>
    </row>
    <row r="210" spans="1:46" ht="15.5">
      <c r="A210" s="798"/>
      <c r="F210" s="605"/>
      <c r="G210" s="605"/>
      <c r="H210" s="605"/>
      <c r="I210" s="605"/>
      <c r="J210" s="605"/>
      <c r="K210" s="605"/>
      <c r="L210" s="605"/>
      <c r="M210" s="605"/>
      <c r="N210" s="605"/>
      <c r="O210" s="605"/>
      <c r="P210" s="605"/>
      <c r="Q210" s="605"/>
      <c r="R210" s="605"/>
      <c r="S210" s="605"/>
      <c r="T210" s="605"/>
      <c r="U210" s="605"/>
      <c r="V210" s="605"/>
      <c r="W210" s="605"/>
      <c r="X210" s="605"/>
      <c r="Y210" s="605"/>
      <c r="Z210" s="605"/>
      <c r="AA210" s="605"/>
      <c r="AB210" s="605"/>
      <c r="AC210" s="605"/>
      <c r="AD210" s="605"/>
      <c r="AE210" s="605"/>
      <c r="AF210" s="605"/>
      <c r="AG210" s="605"/>
      <c r="AH210" s="605"/>
      <c r="AI210" s="605"/>
      <c r="AJ210" s="605"/>
      <c r="AK210" s="605"/>
      <c r="AL210" s="605"/>
      <c r="AM210" s="605"/>
      <c r="AN210" s="605"/>
      <c r="AO210" s="605"/>
      <c r="AP210" s="605"/>
      <c r="AQ210" s="605"/>
      <c r="AR210" s="605"/>
      <c r="AS210" s="605"/>
      <c r="AT210" s="605"/>
    </row>
    <row r="211" spans="1:46" ht="15.5">
      <c r="A211" s="798"/>
      <c r="F211" s="605"/>
      <c r="G211" s="605"/>
      <c r="H211" s="605"/>
      <c r="I211" s="605"/>
      <c r="J211" s="605"/>
      <c r="K211" s="605"/>
      <c r="L211" s="605"/>
      <c r="M211" s="605"/>
      <c r="N211" s="605"/>
      <c r="O211" s="605"/>
      <c r="P211" s="605"/>
      <c r="Q211" s="605"/>
      <c r="R211" s="605"/>
      <c r="S211" s="605"/>
      <c r="T211" s="605"/>
      <c r="U211" s="605"/>
      <c r="V211" s="605"/>
      <c r="W211" s="605"/>
      <c r="X211" s="605"/>
      <c r="Y211" s="605"/>
      <c r="Z211" s="605"/>
      <c r="AA211" s="605"/>
      <c r="AB211" s="605"/>
      <c r="AC211" s="605"/>
      <c r="AD211" s="605"/>
      <c r="AE211" s="605"/>
      <c r="AF211" s="605"/>
      <c r="AG211" s="605"/>
      <c r="AH211" s="605"/>
      <c r="AI211" s="605"/>
      <c r="AJ211" s="605"/>
      <c r="AK211" s="605"/>
      <c r="AL211" s="605"/>
      <c r="AM211" s="605"/>
      <c r="AN211" s="605"/>
      <c r="AO211" s="605"/>
      <c r="AP211" s="605"/>
      <c r="AQ211" s="605"/>
      <c r="AR211" s="605"/>
      <c r="AS211" s="605"/>
      <c r="AT211" s="605"/>
    </row>
    <row r="212" spans="1:46" ht="15.5">
      <c r="A212" s="798"/>
      <c r="F212" s="605"/>
      <c r="G212" s="605"/>
      <c r="H212" s="605"/>
      <c r="I212" s="605"/>
      <c r="J212" s="605"/>
      <c r="K212" s="605"/>
      <c r="L212" s="605"/>
      <c r="M212" s="605"/>
      <c r="N212" s="605"/>
      <c r="O212" s="605"/>
      <c r="P212" s="605"/>
      <c r="Q212" s="605"/>
      <c r="R212" s="605"/>
      <c r="S212" s="605"/>
      <c r="T212" s="605"/>
      <c r="U212" s="605"/>
      <c r="V212" s="605"/>
      <c r="W212" s="605"/>
      <c r="X212" s="605"/>
      <c r="Y212" s="605"/>
      <c r="Z212" s="605"/>
      <c r="AA212" s="605"/>
      <c r="AB212" s="605"/>
      <c r="AC212" s="605"/>
      <c r="AD212" s="605"/>
      <c r="AE212" s="605"/>
      <c r="AF212" s="605"/>
      <c r="AG212" s="605"/>
      <c r="AH212" s="605"/>
      <c r="AI212" s="605"/>
      <c r="AJ212" s="605"/>
      <c r="AK212" s="605"/>
      <c r="AL212" s="605"/>
      <c r="AM212" s="605"/>
      <c r="AN212" s="605"/>
      <c r="AO212" s="605"/>
      <c r="AP212" s="605"/>
      <c r="AQ212" s="605"/>
      <c r="AR212" s="605"/>
      <c r="AS212" s="605"/>
      <c r="AT212" s="605"/>
    </row>
    <row r="213" spans="1:46" ht="15.5">
      <c r="A213" s="798"/>
      <c r="F213" s="605"/>
      <c r="G213" s="605"/>
      <c r="H213" s="605"/>
      <c r="I213" s="605"/>
      <c r="J213" s="605"/>
      <c r="K213" s="605"/>
      <c r="L213" s="605"/>
      <c r="M213" s="605"/>
      <c r="N213" s="605"/>
      <c r="O213" s="605"/>
      <c r="P213" s="605"/>
      <c r="Q213" s="605"/>
      <c r="R213" s="605"/>
      <c r="S213" s="605"/>
      <c r="T213" s="605"/>
      <c r="U213" s="605"/>
      <c r="V213" s="605"/>
      <c r="W213" s="605"/>
      <c r="X213" s="605"/>
      <c r="Y213" s="605"/>
      <c r="Z213" s="605"/>
      <c r="AA213" s="605"/>
      <c r="AB213" s="605"/>
      <c r="AC213" s="605"/>
      <c r="AD213" s="605"/>
      <c r="AE213" s="605"/>
      <c r="AF213" s="605"/>
      <c r="AG213" s="605"/>
      <c r="AH213" s="605"/>
      <c r="AI213" s="605"/>
      <c r="AJ213" s="605"/>
      <c r="AK213" s="605"/>
      <c r="AL213" s="605"/>
      <c r="AM213" s="605"/>
      <c r="AN213" s="605"/>
      <c r="AO213" s="605"/>
      <c r="AP213" s="605"/>
      <c r="AQ213" s="605"/>
      <c r="AR213" s="605"/>
      <c r="AS213" s="605"/>
      <c r="AT213" s="605"/>
    </row>
  </sheetData>
  <pageMargins left="0.7" right="0.7" top="0.75" bottom="0.75" header="0.3" footer="0.3"/>
  <pageSetup orientation="portrait" horizontalDpi="300" verticalDpi="300"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4926B7-BBC4-4640-B664-39DB596A543C}">
  <sheetPr>
    <tabColor theme="4"/>
  </sheetPr>
  <dimension ref="A1:W53"/>
  <sheetViews>
    <sheetView showGridLines="0" workbookViewId="0"/>
  </sheetViews>
  <sheetFormatPr defaultColWidth="8.58203125" defaultRowHeight="11.25" customHeight="1"/>
  <cols>
    <col min="1" max="1" width="2.83203125" style="821" customWidth="1"/>
    <col min="2" max="2" width="14.75" style="605" customWidth="1"/>
    <col min="3" max="3" width="15.83203125" style="605" customWidth="1"/>
    <col min="4" max="4" width="12.83203125" style="605" customWidth="1"/>
    <col min="5" max="5" width="13.08203125" style="605" customWidth="1"/>
    <col min="6" max="6" width="11.08203125" style="817" customWidth="1"/>
    <col min="7" max="7" width="7.25" style="817" customWidth="1"/>
    <col min="8" max="8" width="7.33203125" style="817" customWidth="1"/>
    <col min="9" max="14" width="6.33203125" style="817" customWidth="1"/>
    <col min="15" max="15" width="15.25" style="817" customWidth="1"/>
    <col min="16" max="19" width="6.33203125" style="817" customWidth="1"/>
    <col min="20" max="20" width="16.75" style="817" customWidth="1"/>
    <col min="21" max="23" width="6.33203125" style="817" customWidth="1"/>
    <col min="24" max="24" width="12.33203125" style="817" customWidth="1"/>
    <col min="25" max="39" width="6.33203125" style="817" customWidth="1"/>
    <col min="40" max="40" width="15.25" style="817" bestFit="1" customWidth="1"/>
    <col min="41" max="78" width="6.33203125" style="817" customWidth="1"/>
    <col min="79" max="16384" width="8.58203125" style="817"/>
  </cols>
  <sheetData>
    <row r="1" spans="1:23" ht="15.5">
      <c r="A1" s="843" t="s">
        <v>643</v>
      </c>
      <c r="B1" s="844"/>
      <c r="C1" s="844"/>
      <c r="F1" s="605"/>
      <c r="G1" s="844"/>
      <c r="H1" s="844"/>
      <c r="I1" s="844"/>
      <c r="J1" s="844"/>
      <c r="K1" s="844"/>
      <c r="L1" s="844"/>
      <c r="M1" s="844"/>
      <c r="N1" s="844"/>
      <c r="O1" s="844"/>
      <c r="P1" s="844"/>
      <c r="Q1" s="844"/>
      <c r="R1" s="844"/>
      <c r="S1" s="844"/>
      <c r="T1" s="844"/>
      <c r="U1" s="844"/>
      <c r="V1" s="844"/>
      <c r="W1" s="844"/>
    </row>
    <row r="2" spans="1:23" ht="15.5">
      <c r="A2" s="843"/>
      <c r="B2" s="844"/>
      <c r="F2" s="605"/>
      <c r="G2" s="844"/>
      <c r="H2" s="844"/>
      <c r="I2" s="844"/>
      <c r="J2" s="844"/>
      <c r="K2" s="844"/>
      <c r="L2" s="844"/>
      <c r="M2" s="605"/>
      <c r="N2" s="605"/>
      <c r="O2" s="605"/>
      <c r="P2" s="605"/>
      <c r="Q2" s="605"/>
      <c r="R2" s="605"/>
      <c r="S2" s="605"/>
      <c r="T2" s="605"/>
      <c r="U2" s="605"/>
      <c r="V2" s="844"/>
      <c r="W2" s="844"/>
    </row>
    <row r="3" spans="1:23" s="818" customFormat="1" ht="15.5">
      <c r="A3" s="843"/>
      <c r="B3" s="845"/>
      <c r="C3" s="822"/>
      <c r="D3" s="822"/>
      <c r="E3" s="822"/>
      <c r="F3" s="822"/>
      <c r="G3" s="845"/>
      <c r="H3" s="845"/>
      <c r="I3" s="845"/>
      <c r="J3" s="845"/>
      <c r="K3" s="845"/>
      <c r="L3" s="845"/>
      <c r="M3" s="822"/>
      <c r="N3" s="822"/>
      <c r="O3" s="822"/>
      <c r="P3" s="822"/>
      <c r="Q3" s="822"/>
      <c r="R3" s="822"/>
      <c r="S3" s="822"/>
      <c r="T3" s="822"/>
      <c r="U3" s="822"/>
      <c r="V3" s="822"/>
      <c r="W3" s="846"/>
    </row>
    <row r="4" spans="1:23" s="818" customFormat="1" ht="15.5">
      <c r="A4" s="843"/>
      <c r="B4" s="845"/>
      <c r="C4" s="822"/>
      <c r="D4" s="822"/>
      <c r="E4" s="822"/>
      <c r="F4" s="822"/>
      <c r="G4" s="845"/>
      <c r="H4" s="845"/>
      <c r="I4" s="845"/>
      <c r="J4" s="845"/>
      <c r="K4" s="845"/>
      <c r="L4" s="845"/>
      <c r="M4" s="822"/>
      <c r="N4" s="822"/>
      <c r="O4" s="822"/>
      <c r="P4" s="822"/>
      <c r="Q4" s="822"/>
      <c r="R4" s="822"/>
      <c r="S4" s="822"/>
      <c r="T4" s="822"/>
      <c r="U4" s="822"/>
      <c r="V4" s="822"/>
      <c r="W4" s="846"/>
    </row>
    <row r="5" spans="1:23" s="818" customFormat="1" ht="15.5">
      <c r="A5" s="843"/>
      <c r="B5" s="845"/>
      <c r="C5" s="822"/>
      <c r="D5" s="822"/>
      <c r="E5" s="822"/>
      <c r="F5" s="822"/>
      <c r="G5" s="845"/>
      <c r="H5" s="845"/>
      <c r="I5" s="845"/>
      <c r="J5" s="845"/>
      <c r="K5" s="845"/>
      <c r="L5" s="845"/>
      <c r="M5" s="822"/>
      <c r="N5" s="822"/>
      <c r="O5" s="822"/>
      <c r="P5" s="822"/>
      <c r="Q5" s="822"/>
      <c r="R5" s="822"/>
      <c r="S5" s="822"/>
      <c r="T5" s="822"/>
      <c r="U5" s="822"/>
      <c r="V5" s="822"/>
      <c r="W5" s="846"/>
    </row>
    <row r="6" spans="1:23" s="820" customFormat="1" ht="15.5">
      <c r="A6" s="897"/>
      <c r="B6" s="895"/>
      <c r="C6" s="913" t="s">
        <v>716</v>
      </c>
      <c r="D6" s="895"/>
      <c r="E6" s="914"/>
      <c r="F6" s="914"/>
      <c r="G6" s="895"/>
      <c r="H6" s="895"/>
      <c r="I6" s="895"/>
      <c r="J6" s="895"/>
      <c r="K6" s="895"/>
      <c r="L6" s="895"/>
      <c r="M6" s="895"/>
      <c r="N6" s="895"/>
      <c r="O6" s="895"/>
      <c r="P6" s="895"/>
      <c r="Q6" s="895"/>
      <c r="R6" s="895"/>
      <c r="S6" s="895"/>
      <c r="T6" s="895"/>
      <c r="U6" s="895"/>
      <c r="V6" s="895"/>
      <c r="W6" s="895"/>
    </row>
    <row r="7" spans="1:23" s="820" customFormat="1" ht="15.5">
      <c r="A7" s="897"/>
      <c r="B7" s="605"/>
      <c r="C7" s="915" t="s">
        <v>613</v>
      </c>
      <c r="D7" s="915" t="s">
        <v>614</v>
      </c>
      <c r="E7" s="916" t="s">
        <v>717</v>
      </c>
      <c r="F7" s="895"/>
      <c r="G7" s="895"/>
      <c r="H7" s="895"/>
      <c r="I7" s="895"/>
      <c r="J7" s="895"/>
      <c r="K7" s="895"/>
      <c r="L7" s="895"/>
      <c r="M7" s="895"/>
      <c r="N7" s="895"/>
      <c r="O7" s="895"/>
      <c r="P7" s="895"/>
      <c r="Q7" s="895"/>
      <c r="R7" s="895"/>
      <c r="S7" s="895"/>
      <c r="T7" s="895"/>
      <c r="U7" s="895"/>
      <c r="V7" s="895"/>
      <c r="W7" s="895"/>
    </row>
    <row r="8" spans="1:23" s="820" customFormat="1" ht="14">
      <c r="A8" s="798" t="s">
        <v>615</v>
      </c>
      <c r="B8" s="849">
        <v>1997</v>
      </c>
      <c r="C8" s="917">
        <v>-4.7246079088942512</v>
      </c>
      <c r="D8" s="900">
        <v>4.4266552933900478E-2</v>
      </c>
      <c r="E8" s="918">
        <f t="shared" ref="E8:E36" si="0">D8+C8</f>
        <v>-4.6803413559603504</v>
      </c>
      <c r="F8" s="895"/>
      <c r="G8" s="895"/>
      <c r="H8" s="895"/>
      <c r="I8" s="895"/>
      <c r="J8" s="895"/>
      <c r="K8" s="895"/>
      <c r="L8" s="895"/>
      <c r="M8" s="895"/>
      <c r="N8" s="895"/>
      <c r="O8" s="895"/>
      <c r="P8" s="895"/>
      <c r="Q8" s="895"/>
      <c r="R8" s="895"/>
      <c r="S8" s="895"/>
      <c r="T8" s="895"/>
      <c r="U8" s="895"/>
      <c r="V8" s="895"/>
      <c r="W8" s="895"/>
    </row>
    <row r="9" spans="1:23" s="820" customFormat="1" ht="14">
      <c r="A9" s="798" t="s">
        <v>616</v>
      </c>
      <c r="B9" s="879">
        <v>1998</v>
      </c>
      <c r="C9" s="919">
        <v>-11.903830218179714</v>
      </c>
      <c r="D9" s="920">
        <v>1.7210875157368293</v>
      </c>
      <c r="E9" s="921">
        <f t="shared" si="0"/>
        <v>-10.182742702442884</v>
      </c>
      <c r="F9" s="895"/>
      <c r="G9" s="895"/>
      <c r="H9" s="895"/>
      <c r="I9" s="895"/>
      <c r="J9" s="895"/>
      <c r="K9" s="895"/>
      <c r="L9" s="895"/>
      <c r="M9" s="895"/>
      <c r="N9" s="895"/>
      <c r="O9" s="895"/>
      <c r="P9" s="895"/>
      <c r="Q9" s="895"/>
      <c r="R9" s="895"/>
      <c r="S9" s="895"/>
      <c r="T9" s="895"/>
      <c r="U9" s="895"/>
      <c r="V9" s="895"/>
      <c r="W9" s="895"/>
    </row>
    <row r="10" spans="1:23" s="820" customFormat="1" ht="14">
      <c r="A10" s="798" t="s">
        <v>617</v>
      </c>
      <c r="B10" s="879">
        <v>1999</v>
      </c>
      <c r="C10" s="922">
        <v>-24.891804920315266</v>
      </c>
      <c r="D10" s="923">
        <v>10.291316800561329</v>
      </c>
      <c r="E10" s="924">
        <f t="shared" si="0"/>
        <v>-14.600488119753937</v>
      </c>
      <c r="F10" s="895"/>
      <c r="G10" s="895"/>
      <c r="H10" s="895"/>
      <c r="I10" s="895"/>
      <c r="J10" s="895"/>
      <c r="K10" s="895"/>
      <c r="L10" s="895"/>
      <c r="M10" s="895"/>
      <c r="N10" s="895"/>
      <c r="O10" s="895"/>
      <c r="P10" s="895"/>
      <c r="Q10" s="895"/>
      <c r="R10" s="895"/>
      <c r="S10" s="895"/>
      <c r="T10" s="895"/>
      <c r="U10" s="895"/>
      <c r="V10" s="895"/>
      <c r="W10" s="895"/>
    </row>
    <row r="11" spans="1:23" s="820" customFormat="1" ht="14">
      <c r="A11" s="798" t="s">
        <v>618</v>
      </c>
      <c r="B11" s="879">
        <v>2000</v>
      </c>
      <c r="C11" s="919">
        <v>-43.634420529686203</v>
      </c>
      <c r="D11" s="920">
        <v>27.181641282335011</v>
      </c>
      <c r="E11" s="921">
        <f t="shared" si="0"/>
        <v>-16.452779247351192</v>
      </c>
      <c r="F11" s="895"/>
      <c r="G11" s="895"/>
      <c r="H11" s="895"/>
      <c r="I11" s="895"/>
      <c r="J11" s="895"/>
      <c r="K11" s="895"/>
      <c r="L11" s="925"/>
      <c r="M11" s="895"/>
      <c r="N11" s="895"/>
      <c r="O11" s="895"/>
      <c r="P11" s="895"/>
      <c r="Q11" s="895"/>
      <c r="R11" s="895"/>
      <c r="S11" s="895"/>
      <c r="T11" s="895"/>
      <c r="U11" s="895"/>
      <c r="V11" s="895"/>
      <c r="W11" s="895"/>
    </row>
    <row r="12" spans="1:23" ht="14">
      <c r="A12" s="798" t="s">
        <v>619</v>
      </c>
      <c r="B12" s="879">
        <v>2001</v>
      </c>
      <c r="C12" s="922">
        <v>-17.373953668671515</v>
      </c>
      <c r="D12" s="923">
        <v>6.4782072813764637</v>
      </c>
      <c r="E12" s="924">
        <f t="shared" si="0"/>
        <v>-10.895746387295052</v>
      </c>
      <c r="F12" s="844"/>
      <c r="G12" s="844"/>
      <c r="H12" s="844"/>
      <c r="I12" s="844"/>
      <c r="J12" s="844"/>
      <c r="K12" s="844"/>
      <c r="L12" s="844"/>
      <c r="M12" s="844"/>
      <c r="N12" s="844"/>
      <c r="O12" s="844"/>
      <c r="P12" s="844"/>
      <c r="Q12" s="844"/>
      <c r="R12" s="844"/>
      <c r="S12" s="844"/>
      <c r="T12" s="844"/>
      <c r="U12" s="844"/>
      <c r="V12" s="844"/>
      <c r="W12" s="844"/>
    </row>
    <row r="13" spans="1:23" ht="14">
      <c r="A13" s="798" t="s">
        <v>620</v>
      </c>
      <c r="B13" s="879">
        <v>2002</v>
      </c>
      <c r="C13" s="919">
        <v>-16.528797607517671</v>
      </c>
      <c r="D13" s="920">
        <v>3.4332180815415296</v>
      </c>
      <c r="E13" s="921">
        <f t="shared" si="0"/>
        <v>-13.095579525976142</v>
      </c>
      <c r="F13" s="844"/>
      <c r="G13" s="844"/>
      <c r="H13" s="844"/>
      <c r="I13" s="844"/>
      <c r="J13" s="844"/>
      <c r="K13" s="844"/>
      <c r="L13" s="844"/>
      <c r="M13" s="844"/>
      <c r="N13" s="844"/>
      <c r="O13" s="844"/>
      <c r="P13" s="844"/>
      <c r="Q13" s="844"/>
      <c r="R13" s="844"/>
      <c r="S13" s="844"/>
      <c r="T13" s="844"/>
      <c r="U13" s="844"/>
      <c r="V13" s="844"/>
      <c r="W13" s="844"/>
    </row>
    <row r="14" spans="1:23" ht="14">
      <c r="A14" s="798" t="s">
        <v>621</v>
      </c>
      <c r="B14" s="879">
        <v>2003</v>
      </c>
      <c r="C14" s="922">
        <v>-17.388809199228085</v>
      </c>
      <c r="D14" s="923">
        <v>4.573528198576474</v>
      </c>
      <c r="E14" s="924">
        <f t="shared" si="0"/>
        <v>-12.815281000651611</v>
      </c>
      <c r="F14" s="844"/>
      <c r="G14" s="844"/>
      <c r="H14" s="844"/>
      <c r="I14" s="844"/>
      <c r="J14" s="844"/>
      <c r="K14" s="844"/>
      <c r="L14" s="844"/>
      <c r="M14" s="844"/>
      <c r="N14" s="844"/>
      <c r="O14" s="844"/>
      <c r="P14" s="844"/>
      <c r="Q14" s="844"/>
      <c r="R14" s="844"/>
      <c r="S14" s="844"/>
      <c r="T14" s="844"/>
      <c r="U14" s="844"/>
      <c r="V14" s="844"/>
      <c r="W14" s="844"/>
    </row>
    <row r="15" spans="1:23" ht="14">
      <c r="A15" s="798" t="s">
        <v>622</v>
      </c>
      <c r="B15" s="879">
        <v>2004</v>
      </c>
      <c r="C15" s="919">
        <v>-23.339979167321196</v>
      </c>
      <c r="D15" s="920">
        <v>9.5329780414281906</v>
      </c>
      <c r="E15" s="921">
        <f t="shared" si="0"/>
        <v>-13.807001125893006</v>
      </c>
      <c r="F15" s="844"/>
      <c r="G15" s="844"/>
      <c r="H15" s="844"/>
      <c r="I15" s="844"/>
      <c r="J15" s="844"/>
      <c r="K15" s="844"/>
      <c r="L15" s="844"/>
      <c r="M15" s="844"/>
      <c r="N15" s="844"/>
      <c r="O15" s="844"/>
      <c r="P15" s="844"/>
      <c r="Q15" s="844"/>
      <c r="R15" s="844"/>
      <c r="S15" s="844"/>
      <c r="T15" s="844"/>
      <c r="U15" s="844"/>
      <c r="V15" s="844"/>
      <c r="W15" s="844"/>
    </row>
    <row r="16" spans="1:23" ht="14">
      <c r="A16" s="798" t="s">
        <v>623</v>
      </c>
      <c r="B16" s="879">
        <v>2005</v>
      </c>
      <c r="C16" s="922">
        <v>-22.166568014284316</v>
      </c>
      <c r="D16" s="923">
        <v>11.341277961337722</v>
      </c>
      <c r="E16" s="924">
        <f t="shared" si="0"/>
        <v>-10.825290052946594</v>
      </c>
      <c r="F16" s="844"/>
      <c r="G16" s="844"/>
      <c r="H16" s="844"/>
      <c r="I16" s="844"/>
      <c r="J16" s="844"/>
      <c r="K16" s="844"/>
      <c r="L16" s="844"/>
      <c r="M16" s="844"/>
      <c r="N16" s="844"/>
      <c r="O16" s="844"/>
      <c r="P16" s="844"/>
      <c r="Q16" s="844"/>
      <c r="R16" s="844"/>
      <c r="S16" s="844"/>
      <c r="T16" s="844"/>
      <c r="U16" s="844"/>
      <c r="V16" s="844"/>
      <c r="W16" s="844"/>
    </row>
    <row r="17" spans="1:5" ht="14">
      <c r="A17" s="798" t="s">
        <v>624</v>
      </c>
      <c r="B17" s="879">
        <v>2006</v>
      </c>
      <c r="C17" s="919">
        <v>-26.638100763695697</v>
      </c>
      <c r="D17" s="920">
        <v>16.830705534337802</v>
      </c>
      <c r="E17" s="921">
        <f t="shared" si="0"/>
        <v>-9.8073952293578941</v>
      </c>
    </row>
    <row r="18" spans="1:5" ht="14">
      <c r="A18" s="798" t="s">
        <v>625</v>
      </c>
      <c r="B18" s="879">
        <v>2007</v>
      </c>
      <c r="C18" s="922">
        <v>-32.423548874010955</v>
      </c>
      <c r="D18" s="923">
        <v>24.981254674286824</v>
      </c>
      <c r="E18" s="924">
        <f t="shared" si="0"/>
        <v>-7.442294199724131</v>
      </c>
    </row>
    <row r="19" spans="1:5" ht="14">
      <c r="A19" s="798" t="s">
        <v>626</v>
      </c>
      <c r="B19" s="879">
        <v>2008</v>
      </c>
      <c r="C19" s="919">
        <v>-26.850555640107252</v>
      </c>
      <c r="D19" s="920">
        <v>12.654192841573122</v>
      </c>
      <c r="E19" s="921">
        <f t="shared" si="0"/>
        <v>-14.19636279853413</v>
      </c>
    </row>
    <row r="20" spans="1:5" ht="14">
      <c r="A20" s="798" t="s">
        <v>627</v>
      </c>
      <c r="B20" s="879">
        <v>2009</v>
      </c>
      <c r="C20" s="922">
        <v>-18.249070971070388</v>
      </c>
      <c r="D20" s="923">
        <v>9.4446100968729407</v>
      </c>
      <c r="E20" s="924">
        <f t="shared" si="0"/>
        <v>-8.8044608741974475</v>
      </c>
    </row>
    <row r="21" spans="1:5" ht="14">
      <c r="A21" s="798" t="s">
        <v>628</v>
      </c>
      <c r="B21" s="879">
        <v>2010</v>
      </c>
      <c r="C21" s="919">
        <v>-23.35851255293424</v>
      </c>
      <c r="D21" s="920">
        <v>21.71523070151326</v>
      </c>
      <c r="E21" s="921">
        <f t="shared" si="0"/>
        <v>-1.6432818514209799</v>
      </c>
    </row>
    <row r="22" spans="1:5" ht="14">
      <c r="A22" s="798" t="s">
        <v>629</v>
      </c>
      <c r="B22" s="879">
        <v>2011</v>
      </c>
      <c r="C22" s="922">
        <v>-27.921730652475276</v>
      </c>
      <c r="D22" s="923">
        <v>23.173632822348306</v>
      </c>
      <c r="E22" s="924">
        <f t="shared" si="0"/>
        <v>-4.7480978301269694</v>
      </c>
    </row>
    <row r="23" spans="1:5" ht="14">
      <c r="A23" s="798" t="s">
        <v>630</v>
      </c>
      <c r="B23" s="879">
        <v>2012</v>
      </c>
      <c r="C23" s="919">
        <v>-27.461812753096641</v>
      </c>
      <c r="D23" s="920">
        <v>31.491005684820792</v>
      </c>
      <c r="E23" s="921">
        <f t="shared" si="0"/>
        <v>4.0291929317241504</v>
      </c>
    </row>
    <row r="24" spans="1:5" ht="14">
      <c r="A24" s="798"/>
      <c r="B24" s="879">
        <v>2013</v>
      </c>
      <c r="C24" s="922">
        <v>-27.025705625121947</v>
      </c>
      <c r="D24" s="923">
        <v>32.175482421136579</v>
      </c>
      <c r="E24" s="924">
        <f t="shared" si="0"/>
        <v>5.1497767960146312</v>
      </c>
    </row>
    <row r="25" spans="1:5" ht="14">
      <c r="A25" s="798" t="s">
        <v>631</v>
      </c>
      <c r="B25" s="879">
        <v>2014</v>
      </c>
      <c r="C25" s="919">
        <v>-35.404404866187591</v>
      </c>
      <c r="D25" s="920">
        <v>45.183593876537714</v>
      </c>
      <c r="E25" s="921">
        <f t="shared" si="0"/>
        <v>9.7791890103501231</v>
      </c>
    </row>
    <row r="26" spans="1:5" ht="14">
      <c r="A26" s="798" t="s">
        <v>632</v>
      </c>
      <c r="B26" s="879">
        <v>2015</v>
      </c>
      <c r="C26" s="922">
        <v>-36.775880027341749</v>
      </c>
      <c r="D26" s="923">
        <v>49.168757627784487</v>
      </c>
      <c r="E26" s="924">
        <f t="shared" si="0"/>
        <v>12.392877600442738</v>
      </c>
    </row>
    <row r="27" spans="1:5" ht="14">
      <c r="A27" s="798" t="s">
        <v>633</v>
      </c>
      <c r="B27" s="879">
        <v>2016</v>
      </c>
      <c r="C27" s="919">
        <v>-34.681041948907698</v>
      </c>
      <c r="D27" s="920">
        <v>36.232676865554659</v>
      </c>
      <c r="E27" s="921">
        <f t="shared" si="0"/>
        <v>1.551634916646961</v>
      </c>
    </row>
    <row r="28" spans="1:5" ht="14">
      <c r="A28" s="798" t="s">
        <v>634</v>
      </c>
      <c r="B28" s="879">
        <v>2017</v>
      </c>
      <c r="C28" s="922">
        <v>-46.706685629726302</v>
      </c>
      <c r="D28" s="923">
        <v>47.186588244652881</v>
      </c>
      <c r="E28" s="924">
        <f t="shared" si="0"/>
        <v>0.47990261492657993</v>
      </c>
    </row>
    <row r="29" spans="1:5" ht="14">
      <c r="A29" s="798" t="s">
        <v>635</v>
      </c>
      <c r="B29" s="879">
        <v>2018</v>
      </c>
      <c r="C29" s="919">
        <v>-58.554249510891594</v>
      </c>
      <c r="D29" s="920">
        <v>53.392646797455697</v>
      </c>
      <c r="E29" s="921">
        <f t="shared" si="0"/>
        <v>-5.1616027134358973</v>
      </c>
    </row>
    <row r="30" spans="1:5" ht="14">
      <c r="A30" s="798" t="s">
        <v>636</v>
      </c>
      <c r="B30" s="879">
        <v>2019</v>
      </c>
      <c r="C30" s="922">
        <v>-59.28021786791453</v>
      </c>
      <c r="D30" s="923">
        <v>55.049819376175662</v>
      </c>
      <c r="E30" s="924">
        <f t="shared" si="0"/>
        <v>-4.2303984917388675</v>
      </c>
    </row>
    <row r="31" spans="1:5" ht="14">
      <c r="A31" s="798" t="s">
        <v>637</v>
      </c>
      <c r="B31" s="879">
        <v>2020</v>
      </c>
      <c r="C31" s="919">
        <v>-75.150126490030061</v>
      </c>
      <c r="D31" s="920">
        <v>80.657465585039944</v>
      </c>
      <c r="E31" s="921">
        <f t="shared" si="0"/>
        <v>5.5073390950098826</v>
      </c>
    </row>
    <row r="32" spans="1:5" ht="14">
      <c r="A32" s="798" t="s">
        <v>638</v>
      </c>
      <c r="B32" s="879">
        <v>2021</v>
      </c>
      <c r="C32" s="922">
        <v>-166.81393409050168</v>
      </c>
      <c r="D32" s="923">
        <v>158.61376820062736</v>
      </c>
      <c r="E32" s="924">
        <f t="shared" si="0"/>
        <v>-8.2001658898743131</v>
      </c>
    </row>
    <row r="33" spans="1:9" ht="14">
      <c r="A33" s="798" t="s">
        <v>639</v>
      </c>
      <c r="B33" s="879">
        <v>2022</v>
      </c>
      <c r="C33" s="919">
        <v>-111.57223844393866</v>
      </c>
      <c r="D33" s="920">
        <v>61.426173857473998</v>
      </c>
      <c r="E33" s="921">
        <f t="shared" si="0"/>
        <v>-50.146064586464661</v>
      </c>
      <c r="F33" s="844"/>
      <c r="G33" s="844"/>
      <c r="H33" s="844"/>
      <c r="I33" s="844"/>
    </row>
    <row r="34" spans="1:9" ht="14">
      <c r="A34" s="798" t="s">
        <v>640</v>
      </c>
      <c r="B34" s="879">
        <v>2023</v>
      </c>
      <c r="C34" s="922">
        <v>-85.1566714082701</v>
      </c>
      <c r="D34" s="923">
        <v>45.816107926006971</v>
      </c>
      <c r="E34" s="924">
        <f t="shared" si="0"/>
        <v>-39.340563482263128</v>
      </c>
      <c r="F34" s="844"/>
      <c r="G34" s="844"/>
      <c r="H34" s="844"/>
      <c r="I34" s="844"/>
    </row>
    <row r="35" spans="1:9" ht="14">
      <c r="A35" s="798" t="s">
        <v>641</v>
      </c>
      <c r="B35" s="879">
        <v>2024</v>
      </c>
      <c r="C35" s="919">
        <v>-125.2395875163738</v>
      </c>
      <c r="D35" s="920">
        <v>62.888233195806485</v>
      </c>
      <c r="E35" s="921">
        <f t="shared" si="0"/>
        <v>-62.351354320567317</v>
      </c>
      <c r="F35" s="844"/>
      <c r="G35" s="844"/>
      <c r="H35" s="844"/>
      <c r="I35" s="844"/>
    </row>
    <row r="36" spans="1:9" ht="14">
      <c r="A36" s="798" t="s">
        <v>642</v>
      </c>
      <c r="B36" s="879">
        <v>2025</v>
      </c>
      <c r="C36" s="926">
        <v>-72.616162907543583</v>
      </c>
      <c r="D36" s="927">
        <v>27.600861688818753</v>
      </c>
      <c r="E36" s="928">
        <f t="shared" si="0"/>
        <v>-45.015301218724829</v>
      </c>
      <c r="F36" s="844"/>
      <c r="G36" s="844"/>
      <c r="H36" s="844"/>
      <c r="I36" s="844"/>
    </row>
    <row r="37" spans="1:9" ht="14">
      <c r="A37" s="798"/>
      <c r="B37" s="865" t="s">
        <v>526</v>
      </c>
      <c r="C37" s="923"/>
      <c r="D37" s="923"/>
      <c r="E37" s="923"/>
      <c r="F37" s="844"/>
      <c r="G37" s="844"/>
      <c r="H37" s="844"/>
      <c r="I37" s="844"/>
    </row>
    <row r="38" spans="1:9" ht="14">
      <c r="A38" s="798"/>
      <c r="B38" s="854"/>
      <c r="C38" s="923"/>
      <c r="D38" s="923"/>
      <c r="E38" s="923"/>
      <c r="F38" s="844"/>
      <c r="G38" s="844"/>
      <c r="H38" s="844"/>
      <c r="I38" s="844"/>
    </row>
    <row r="39" spans="1:9" ht="15.5">
      <c r="A39" s="798"/>
      <c r="B39" s="854"/>
      <c r="C39" s="923"/>
      <c r="D39" s="923"/>
      <c r="E39" s="923"/>
      <c r="F39" s="605"/>
      <c r="G39" s="605"/>
      <c r="H39" s="605"/>
      <c r="I39" s="605"/>
    </row>
    <row r="40" spans="1:9" ht="15.5">
      <c r="A40" s="798"/>
      <c r="B40" s="854"/>
      <c r="C40" s="923"/>
      <c r="D40" s="923"/>
      <c r="E40" s="923"/>
      <c r="F40" s="605"/>
      <c r="G40" s="605"/>
      <c r="H40" s="605"/>
      <c r="I40" s="605"/>
    </row>
    <row r="41" spans="1:9" ht="15.5">
      <c r="A41" s="798"/>
      <c r="B41" s="854"/>
      <c r="C41" s="923"/>
      <c r="D41" s="923"/>
      <c r="E41" s="923"/>
      <c r="F41" s="605"/>
      <c r="G41" s="605"/>
      <c r="H41" s="605"/>
      <c r="I41" s="605"/>
    </row>
    <row r="42" spans="1:9" ht="15.5">
      <c r="A42" s="798"/>
      <c r="B42" s="854"/>
      <c r="C42" s="923"/>
      <c r="D42" s="923"/>
      <c r="E42" s="923"/>
      <c r="F42" s="605"/>
      <c r="G42" s="605"/>
      <c r="H42" s="605"/>
      <c r="I42" s="605"/>
    </row>
    <row r="43" spans="1:9" ht="14">
      <c r="A43" s="798"/>
      <c r="B43" s="854"/>
      <c r="C43" s="923"/>
      <c r="D43" s="923"/>
      <c r="E43" s="923"/>
      <c r="F43" s="844"/>
      <c r="G43" s="844"/>
      <c r="H43" s="844"/>
      <c r="I43" s="844"/>
    </row>
    <row r="44" spans="1:9" ht="14">
      <c r="A44" s="798"/>
      <c r="B44" s="854"/>
      <c r="C44" s="923"/>
      <c r="D44" s="923"/>
      <c r="E44" s="923"/>
      <c r="F44" s="844"/>
      <c r="G44" s="844"/>
      <c r="H44" s="844"/>
      <c r="I44" s="844"/>
    </row>
    <row r="45" spans="1:9" ht="14">
      <c r="A45" s="798"/>
      <c r="B45" s="854"/>
      <c r="C45" s="923"/>
      <c r="D45" s="923"/>
      <c r="E45" s="923"/>
      <c r="F45" s="844"/>
      <c r="G45" s="844"/>
      <c r="H45" s="844"/>
      <c r="I45" s="844"/>
    </row>
    <row r="46" spans="1:9" ht="14">
      <c r="A46" s="798"/>
      <c r="B46" s="854"/>
      <c r="C46" s="923"/>
      <c r="D46" s="923"/>
      <c r="E46" s="923"/>
      <c r="F46" s="844"/>
      <c r="G46" s="844"/>
      <c r="H46" s="844"/>
      <c r="I46" s="844"/>
    </row>
    <row r="47" spans="1:9" ht="14">
      <c r="A47" s="798"/>
      <c r="B47" s="854"/>
      <c r="C47" s="923"/>
      <c r="D47" s="923"/>
      <c r="E47" s="923"/>
      <c r="F47" s="844"/>
      <c r="G47" s="844"/>
      <c r="H47" s="844"/>
      <c r="I47" s="844"/>
    </row>
    <row r="48" spans="1:9" ht="14">
      <c r="A48" s="798"/>
      <c r="B48" s="854"/>
      <c r="C48" s="923"/>
      <c r="D48" s="923"/>
      <c r="E48" s="923"/>
      <c r="F48" s="844"/>
      <c r="G48" s="844"/>
      <c r="H48" s="844"/>
      <c r="I48" s="844"/>
    </row>
    <row r="49" spans="1:5" ht="14">
      <c r="A49" s="798"/>
      <c r="B49" s="854"/>
      <c r="C49" s="923"/>
      <c r="D49" s="923"/>
      <c r="E49" s="923"/>
    </row>
    <row r="50" spans="1:5" ht="14">
      <c r="A50" s="798"/>
      <c r="B50" s="854"/>
      <c r="C50" s="923"/>
      <c r="D50" s="923"/>
      <c r="E50" s="923"/>
    </row>
    <row r="51" spans="1:5" ht="14">
      <c r="A51" s="798"/>
      <c r="B51" s="854"/>
      <c r="C51" s="923"/>
      <c r="D51" s="923"/>
      <c r="E51" s="923"/>
    </row>
    <row r="52" spans="1:5" ht="14">
      <c r="A52" s="798"/>
      <c r="B52" s="854"/>
      <c r="C52" s="923"/>
      <c r="D52" s="923"/>
      <c r="E52" s="923"/>
    </row>
    <row r="53" spans="1:5" ht="14">
      <c r="A53" s="798"/>
      <c r="B53" s="854"/>
      <c r="C53" s="923"/>
      <c r="D53" s="923"/>
      <c r="E53" s="923"/>
    </row>
  </sheetData>
  <pageMargins left="0.7" right="0.7" top="0.75" bottom="0.75" header="0.3" footer="0.3"/>
  <pageSetup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0F6DCC-FFF5-4118-8C63-EE95E2CB3720}">
  <sheetPr>
    <tabColor theme="4"/>
  </sheetPr>
  <dimension ref="B6:BG53"/>
  <sheetViews>
    <sheetView showGridLines="0" zoomScaleNormal="100" workbookViewId="0"/>
  </sheetViews>
  <sheetFormatPr defaultColWidth="5.5" defaultRowHeight="11.25" customHeight="1"/>
  <cols>
    <col min="1" max="1" width="2.25" style="114" customWidth="1"/>
    <col min="2" max="2" width="18" style="114" customWidth="1"/>
    <col min="3" max="13" width="5.5" style="114" customWidth="1"/>
    <col min="14" max="14" width="2.25" style="114" customWidth="1"/>
    <col min="15" max="15" width="10" style="114" bestFit="1" customWidth="1"/>
    <col min="16" max="16384" width="5.5" style="114"/>
  </cols>
  <sheetData>
    <row r="6" spans="2:59" ht="15.5">
      <c r="C6" s="115" t="s">
        <v>143</v>
      </c>
      <c r="P6" s="115" t="s">
        <v>144</v>
      </c>
      <c r="BD6" s="586"/>
      <c r="BE6" s="586"/>
    </row>
    <row r="7" spans="2:59" ht="11.25" customHeight="1">
      <c r="B7" s="124"/>
      <c r="C7" s="125">
        <v>2015</v>
      </c>
      <c r="D7" s="107">
        <v>2016</v>
      </c>
      <c r="E7" s="107">
        <v>2017</v>
      </c>
      <c r="F7" s="107">
        <v>2018</v>
      </c>
      <c r="G7" s="107">
        <v>2019</v>
      </c>
      <c r="H7" s="107">
        <v>2020</v>
      </c>
      <c r="I7" s="107">
        <v>2021</v>
      </c>
      <c r="J7" s="107">
        <v>2022</v>
      </c>
      <c r="K7" s="107">
        <v>2023</v>
      </c>
      <c r="L7" s="107">
        <v>2024</v>
      </c>
      <c r="M7" s="126">
        <v>2025</v>
      </c>
      <c r="N7" s="127"/>
      <c r="P7" s="936">
        <v>2015</v>
      </c>
      <c r="Q7" s="934"/>
      <c r="R7" s="934"/>
      <c r="S7" s="934"/>
      <c r="T7" s="934">
        <v>2016</v>
      </c>
      <c r="U7" s="934"/>
      <c r="V7" s="934"/>
      <c r="W7" s="934"/>
      <c r="X7" s="934">
        <v>2017</v>
      </c>
      <c r="Y7" s="934"/>
      <c r="Z7" s="934"/>
      <c r="AA7" s="934"/>
      <c r="AB7" s="934">
        <v>2018</v>
      </c>
      <c r="AC7" s="934"/>
      <c r="AD7" s="934"/>
      <c r="AE7" s="934"/>
      <c r="AF7" s="934">
        <v>2019</v>
      </c>
      <c r="AG7" s="934"/>
      <c r="AH7" s="934"/>
      <c r="AI7" s="934"/>
      <c r="AJ7" s="934">
        <v>2020</v>
      </c>
      <c r="AK7" s="934"/>
      <c r="AL7" s="934"/>
      <c r="AM7" s="934"/>
      <c r="AN7" s="934">
        <v>2021</v>
      </c>
      <c r="AO7" s="934"/>
      <c r="AP7" s="934"/>
      <c r="AQ7" s="934"/>
      <c r="AR7" s="934">
        <v>2022</v>
      </c>
      <c r="AS7" s="934"/>
      <c r="AT7" s="934"/>
      <c r="AU7" s="934"/>
      <c r="AV7" s="934">
        <v>2023</v>
      </c>
      <c r="AW7" s="934"/>
      <c r="AX7" s="934"/>
      <c r="AY7" s="934"/>
      <c r="AZ7" s="934">
        <v>2024</v>
      </c>
      <c r="BA7" s="934"/>
      <c r="BB7" s="934"/>
      <c r="BC7" s="934"/>
      <c r="BD7" s="934">
        <v>2025</v>
      </c>
      <c r="BE7" s="934"/>
      <c r="BF7" s="934"/>
      <c r="BG7" s="935"/>
    </row>
    <row r="8" spans="2:59" ht="11.25" customHeight="1">
      <c r="B8" s="107" t="s">
        <v>138</v>
      </c>
      <c r="C8" s="53">
        <v>909</v>
      </c>
      <c r="D8" s="54">
        <v>839</v>
      </c>
      <c r="E8" s="54">
        <v>814</v>
      </c>
      <c r="F8" s="54">
        <v>772</v>
      </c>
      <c r="G8" s="54">
        <v>830</v>
      </c>
      <c r="H8" s="54">
        <v>692</v>
      </c>
      <c r="I8" s="54">
        <v>716</v>
      </c>
      <c r="J8" s="54">
        <v>670</v>
      </c>
      <c r="K8" s="54">
        <v>592</v>
      </c>
      <c r="L8" s="54">
        <v>487</v>
      </c>
      <c r="M8" s="55">
        <v>457</v>
      </c>
      <c r="P8" s="618" t="s">
        <v>97</v>
      </c>
      <c r="Q8" s="619" t="s">
        <v>98</v>
      </c>
      <c r="R8" s="619" t="s">
        <v>99</v>
      </c>
      <c r="S8" s="619" t="s">
        <v>100</v>
      </c>
      <c r="T8" s="619" t="s">
        <v>97</v>
      </c>
      <c r="U8" s="619" t="s">
        <v>98</v>
      </c>
      <c r="V8" s="619" t="s">
        <v>99</v>
      </c>
      <c r="W8" s="619" t="s">
        <v>100</v>
      </c>
      <c r="X8" s="619" t="s">
        <v>97</v>
      </c>
      <c r="Y8" s="619" t="s">
        <v>98</v>
      </c>
      <c r="Z8" s="619" t="s">
        <v>99</v>
      </c>
      <c r="AA8" s="619" t="s">
        <v>100</v>
      </c>
      <c r="AB8" s="619" t="s">
        <v>97</v>
      </c>
      <c r="AC8" s="619" t="s">
        <v>98</v>
      </c>
      <c r="AD8" s="619" t="s">
        <v>99</v>
      </c>
      <c r="AE8" s="619" t="s">
        <v>100</v>
      </c>
      <c r="AF8" s="619" t="s">
        <v>97</v>
      </c>
      <c r="AG8" s="619" t="s">
        <v>98</v>
      </c>
      <c r="AH8" s="619" t="s">
        <v>99</v>
      </c>
      <c r="AI8" s="619" t="s">
        <v>100</v>
      </c>
      <c r="AJ8" s="619" t="s">
        <v>97</v>
      </c>
      <c r="AK8" s="619" t="s">
        <v>98</v>
      </c>
      <c r="AL8" s="619" t="s">
        <v>99</v>
      </c>
      <c r="AM8" s="619" t="s">
        <v>100</v>
      </c>
      <c r="AN8" s="619" t="s">
        <v>97</v>
      </c>
      <c r="AO8" s="619" t="s">
        <v>98</v>
      </c>
      <c r="AP8" s="619" t="s">
        <v>99</v>
      </c>
      <c r="AQ8" s="619" t="s">
        <v>100</v>
      </c>
      <c r="AR8" s="619" t="s">
        <v>97</v>
      </c>
      <c r="AS8" s="619" t="s">
        <v>98</v>
      </c>
      <c r="AT8" s="619" t="s">
        <v>99</v>
      </c>
      <c r="AU8" s="619" t="s">
        <v>100</v>
      </c>
      <c r="AV8" s="619" t="s">
        <v>97</v>
      </c>
      <c r="AW8" s="619" t="s">
        <v>98</v>
      </c>
      <c r="AX8" s="619" t="s">
        <v>99</v>
      </c>
      <c r="AY8" s="619" t="s">
        <v>100</v>
      </c>
      <c r="AZ8" s="619" t="s">
        <v>97</v>
      </c>
      <c r="BA8" s="619" t="s">
        <v>98</v>
      </c>
      <c r="BB8" s="619" t="s">
        <v>99</v>
      </c>
      <c r="BC8" s="619" t="s">
        <v>100</v>
      </c>
      <c r="BD8" s="619" t="s">
        <v>97</v>
      </c>
      <c r="BE8" s="621" t="s">
        <v>98</v>
      </c>
      <c r="BF8" s="619" t="s">
        <v>99</v>
      </c>
      <c r="BG8" s="119" t="s">
        <v>100</v>
      </c>
    </row>
    <row r="9" spans="2:59" ht="11.25" customHeight="1">
      <c r="B9" s="107" t="s">
        <v>139</v>
      </c>
      <c r="C9" s="24">
        <v>441</v>
      </c>
      <c r="D9" s="25">
        <v>341</v>
      </c>
      <c r="E9" s="25">
        <v>353</v>
      </c>
      <c r="F9" s="25">
        <v>310</v>
      </c>
      <c r="G9" s="25">
        <v>342</v>
      </c>
      <c r="H9" s="25">
        <v>328</v>
      </c>
      <c r="I9" s="25">
        <v>341</v>
      </c>
      <c r="J9" s="25">
        <v>286</v>
      </c>
      <c r="K9" s="25">
        <v>205</v>
      </c>
      <c r="L9" s="25">
        <v>176</v>
      </c>
      <c r="M9" s="26">
        <v>144</v>
      </c>
      <c r="O9" s="107" t="s">
        <v>138</v>
      </c>
      <c r="P9" s="61">
        <v>236</v>
      </c>
      <c r="Q9" s="62">
        <v>239</v>
      </c>
      <c r="R9" s="62">
        <v>223</v>
      </c>
      <c r="S9" s="62">
        <v>211</v>
      </c>
      <c r="T9" s="62">
        <v>233</v>
      </c>
      <c r="U9" s="62">
        <v>238</v>
      </c>
      <c r="V9" s="62">
        <v>185</v>
      </c>
      <c r="W9" s="62">
        <v>183</v>
      </c>
      <c r="X9" s="62">
        <v>220</v>
      </c>
      <c r="Y9" s="62">
        <v>219</v>
      </c>
      <c r="Z9" s="62">
        <v>201</v>
      </c>
      <c r="AA9" s="62">
        <v>174</v>
      </c>
      <c r="AB9" s="62">
        <v>211</v>
      </c>
      <c r="AC9" s="62">
        <v>185</v>
      </c>
      <c r="AD9" s="62">
        <v>181</v>
      </c>
      <c r="AE9" s="62">
        <v>195</v>
      </c>
      <c r="AF9" s="62">
        <v>199</v>
      </c>
      <c r="AG9" s="62">
        <v>219</v>
      </c>
      <c r="AH9" s="62">
        <v>222</v>
      </c>
      <c r="AI9" s="62">
        <v>190</v>
      </c>
      <c r="AJ9" s="62">
        <v>204</v>
      </c>
      <c r="AK9" s="62">
        <v>152</v>
      </c>
      <c r="AL9" s="62">
        <v>160</v>
      </c>
      <c r="AM9" s="62">
        <v>176</v>
      </c>
      <c r="AN9" s="62">
        <v>203</v>
      </c>
      <c r="AO9" s="62">
        <v>165</v>
      </c>
      <c r="AP9" s="62">
        <v>176</v>
      </c>
      <c r="AQ9" s="62">
        <v>172</v>
      </c>
      <c r="AR9" s="62">
        <v>198</v>
      </c>
      <c r="AS9" s="62">
        <v>153</v>
      </c>
      <c r="AT9" s="62">
        <v>159</v>
      </c>
      <c r="AU9" s="62">
        <v>160</v>
      </c>
      <c r="AV9" s="62">
        <v>160</v>
      </c>
      <c r="AW9" s="62">
        <v>146</v>
      </c>
      <c r="AX9" s="62">
        <v>159</v>
      </c>
      <c r="AY9" s="62">
        <v>127</v>
      </c>
      <c r="AZ9" s="62">
        <v>147</v>
      </c>
      <c r="BA9" s="62">
        <v>129</v>
      </c>
      <c r="BB9" s="62">
        <v>107</v>
      </c>
      <c r="BC9" s="62">
        <v>104</v>
      </c>
      <c r="BD9" s="62">
        <v>120</v>
      </c>
      <c r="BE9" s="62">
        <v>112</v>
      </c>
      <c r="BF9" s="62">
        <v>124</v>
      </c>
      <c r="BG9" s="63">
        <v>101</v>
      </c>
    </row>
    <row r="10" spans="2:59" ht="11.25" customHeight="1">
      <c r="B10" s="107" t="s">
        <v>105</v>
      </c>
      <c r="C10" s="53">
        <v>1156</v>
      </c>
      <c r="D10" s="54">
        <v>1022</v>
      </c>
      <c r="E10" s="54">
        <v>1003</v>
      </c>
      <c r="F10" s="54">
        <v>884</v>
      </c>
      <c r="G10" s="54">
        <v>836</v>
      </c>
      <c r="H10" s="54">
        <v>786</v>
      </c>
      <c r="I10" s="54">
        <v>970</v>
      </c>
      <c r="J10" s="54">
        <v>866</v>
      </c>
      <c r="K10" s="54">
        <v>692</v>
      </c>
      <c r="L10" s="54">
        <v>633</v>
      </c>
      <c r="M10" s="55">
        <v>527</v>
      </c>
      <c r="O10" s="107" t="s">
        <v>139</v>
      </c>
      <c r="P10" s="24">
        <v>115</v>
      </c>
      <c r="Q10" s="25">
        <v>108</v>
      </c>
      <c r="R10" s="25">
        <v>123</v>
      </c>
      <c r="S10" s="25">
        <v>95</v>
      </c>
      <c r="T10" s="25">
        <v>95</v>
      </c>
      <c r="U10" s="25">
        <v>90</v>
      </c>
      <c r="V10" s="25">
        <v>88</v>
      </c>
      <c r="W10" s="25">
        <v>68</v>
      </c>
      <c r="X10" s="25">
        <v>93</v>
      </c>
      <c r="Y10" s="25">
        <v>83</v>
      </c>
      <c r="Z10" s="25">
        <v>88</v>
      </c>
      <c r="AA10" s="25">
        <v>89</v>
      </c>
      <c r="AB10" s="25">
        <v>69</v>
      </c>
      <c r="AC10" s="25">
        <v>92</v>
      </c>
      <c r="AD10" s="25">
        <v>63</v>
      </c>
      <c r="AE10" s="25">
        <v>86</v>
      </c>
      <c r="AF10" s="25">
        <v>94</v>
      </c>
      <c r="AG10" s="25">
        <v>99</v>
      </c>
      <c r="AH10" s="25">
        <v>69</v>
      </c>
      <c r="AI10" s="25">
        <v>80</v>
      </c>
      <c r="AJ10" s="25">
        <v>101</v>
      </c>
      <c r="AK10" s="25">
        <v>65</v>
      </c>
      <c r="AL10" s="25">
        <v>69</v>
      </c>
      <c r="AM10" s="25">
        <v>93</v>
      </c>
      <c r="AN10" s="25">
        <v>87</v>
      </c>
      <c r="AO10" s="25">
        <v>76</v>
      </c>
      <c r="AP10" s="25">
        <v>77</v>
      </c>
      <c r="AQ10" s="25">
        <v>101</v>
      </c>
      <c r="AR10" s="25">
        <v>86</v>
      </c>
      <c r="AS10" s="25">
        <v>57</v>
      </c>
      <c r="AT10" s="25">
        <v>71</v>
      </c>
      <c r="AU10" s="25">
        <v>72</v>
      </c>
      <c r="AV10" s="25">
        <v>54</v>
      </c>
      <c r="AW10" s="25">
        <v>52</v>
      </c>
      <c r="AX10" s="25">
        <v>50</v>
      </c>
      <c r="AY10" s="25">
        <v>49</v>
      </c>
      <c r="AZ10" s="25">
        <v>48</v>
      </c>
      <c r="BA10" s="25">
        <v>49</v>
      </c>
      <c r="BB10" s="25">
        <v>44</v>
      </c>
      <c r="BC10" s="25">
        <v>35</v>
      </c>
      <c r="BD10" s="25">
        <v>31</v>
      </c>
      <c r="BE10" s="25">
        <v>40</v>
      </c>
      <c r="BF10" s="25">
        <v>39</v>
      </c>
      <c r="BG10" s="26">
        <v>34</v>
      </c>
    </row>
    <row r="11" spans="2:59" ht="11.25" customHeight="1">
      <c r="B11" s="107" t="s">
        <v>106</v>
      </c>
      <c r="C11" s="24">
        <v>579</v>
      </c>
      <c r="D11" s="25">
        <v>551</v>
      </c>
      <c r="E11" s="25">
        <v>605</v>
      </c>
      <c r="F11" s="25">
        <v>593</v>
      </c>
      <c r="G11" s="25">
        <v>529</v>
      </c>
      <c r="H11" s="25">
        <v>467</v>
      </c>
      <c r="I11" s="25">
        <v>575</v>
      </c>
      <c r="J11" s="25">
        <v>473</v>
      </c>
      <c r="K11" s="25">
        <v>361</v>
      </c>
      <c r="L11" s="25">
        <v>310</v>
      </c>
      <c r="M11" s="26">
        <v>313</v>
      </c>
      <c r="O11" s="107" t="s">
        <v>105</v>
      </c>
      <c r="P11" s="53">
        <v>269</v>
      </c>
      <c r="Q11" s="54">
        <v>334</v>
      </c>
      <c r="R11" s="54">
        <v>258</v>
      </c>
      <c r="S11" s="54">
        <v>295</v>
      </c>
      <c r="T11" s="54">
        <v>300</v>
      </c>
      <c r="U11" s="54">
        <v>239</v>
      </c>
      <c r="V11" s="54">
        <v>251</v>
      </c>
      <c r="W11" s="54">
        <v>232</v>
      </c>
      <c r="X11" s="54">
        <v>271</v>
      </c>
      <c r="Y11" s="54">
        <v>246</v>
      </c>
      <c r="Z11" s="54">
        <v>225</v>
      </c>
      <c r="AA11" s="54">
        <v>261</v>
      </c>
      <c r="AB11" s="54">
        <v>234</v>
      </c>
      <c r="AC11" s="54">
        <v>218</v>
      </c>
      <c r="AD11" s="54">
        <v>201</v>
      </c>
      <c r="AE11" s="54">
        <v>231</v>
      </c>
      <c r="AF11" s="54">
        <v>218</v>
      </c>
      <c r="AG11" s="54">
        <v>200</v>
      </c>
      <c r="AH11" s="54">
        <v>180</v>
      </c>
      <c r="AI11" s="54">
        <v>238</v>
      </c>
      <c r="AJ11" s="54">
        <v>203</v>
      </c>
      <c r="AK11" s="54">
        <v>176</v>
      </c>
      <c r="AL11" s="54">
        <v>183</v>
      </c>
      <c r="AM11" s="54">
        <v>224</v>
      </c>
      <c r="AN11" s="54">
        <v>250</v>
      </c>
      <c r="AO11" s="54">
        <v>225</v>
      </c>
      <c r="AP11" s="54">
        <v>244</v>
      </c>
      <c r="AQ11" s="54">
        <v>251</v>
      </c>
      <c r="AR11" s="54">
        <v>239</v>
      </c>
      <c r="AS11" s="54">
        <v>216</v>
      </c>
      <c r="AT11" s="54">
        <v>201</v>
      </c>
      <c r="AU11" s="54">
        <v>210</v>
      </c>
      <c r="AV11" s="54">
        <v>165</v>
      </c>
      <c r="AW11" s="54">
        <v>186</v>
      </c>
      <c r="AX11" s="54">
        <v>164</v>
      </c>
      <c r="AY11" s="54">
        <v>177</v>
      </c>
      <c r="AZ11" s="54">
        <v>177</v>
      </c>
      <c r="BA11" s="54">
        <v>155</v>
      </c>
      <c r="BB11" s="54">
        <v>143</v>
      </c>
      <c r="BC11" s="54">
        <v>158</v>
      </c>
      <c r="BD11" s="54">
        <v>142</v>
      </c>
      <c r="BE11" s="54">
        <v>103</v>
      </c>
      <c r="BF11" s="54">
        <v>157</v>
      </c>
      <c r="BG11" s="55">
        <v>125</v>
      </c>
    </row>
    <row r="12" spans="2:59" ht="11.25" customHeight="1">
      <c r="B12" s="107" t="s">
        <v>107</v>
      </c>
      <c r="C12" s="53">
        <v>513</v>
      </c>
      <c r="D12" s="54">
        <v>506</v>
      </c>
      <c r="E12" s="54">
        <v>589</v>
      </c>
      <c r="F12" s="54">
        <v>673</v>
      </c>
      <c r="G12" s="54">
        <v>670</v>
      </c>
      <c r="H12" s="54">
        <v>631</v>
      </c>
      <c r="I12" s="54">
        <v>1018</v>
      </c>
      <c r="J12" s="54">
        <v>825</v>
      </c>
      <c r="K12" s="54">
        <v>532</v>
      </c>
      <c r="L12" s="54">
        <v>593</v>
      </c>
      <c r="M12" s="55">
        <v>603</v>
      </c>
      <c r="O12" s="107" t="s">
        <v>106</v>
      </c>
      <c r="P12" s="24">
        <v>146</v>
      </c>
      <c r="Q12" s="25">
        <v>142</v>
      </c>
      <c r="R12" s="25">
        <v>149</v>
      </c>
      <c r="S12" s="25">
        <v>142</v>
      </c>
      <c r="T12" s="25">
        <v>123</v>
      </c>
      <c r="U12" s="25">
        <v>132</v>
      </c>
      <c r="V12" s="25">
        <v>166</v>
      </c>
      <c r="W12" s="25">
        <v>130</v>
      </c>
      <c r="X12" s="25">
        <v>134</v>
      </c>
      <c r="Y12" s="25">
        <v>174</v>
      </c>
      <c r="Z12" s="25">
        <v>150</v>
      </c>
      <c r="AA12" s="25">
        <v>147</v>
      </c>
      <c r="AB12" s="25">
        <v>138</v>
      </c>
      <c r="AC12" s="25">
        <v>164</v>
      </c>
      <c r="AD12" s="25">
        <v>148</v>
      </c>
      <c r="AE12" s="25">
        <v>143</v>
      </c>
      <c r="AF12" s="25">
        <v>109</v>
      </c>
      <c r="AG12" s="25">
        <v>154</v>
      </c>
      <c r="AH12" s="25">
        <v>123</v>
      </c>
      <c r="AI12" s="25">
        <v>143</v>
      </c>
      <c r="AJ12" s="25">
        <v>111</v>
      </c>
      <c r="AK12" s="25">
        <v>123</v>
      </c>
      <c r="AL12" s="25">
        <v>108</v>
      </c>
      <c r="AM12" s="25">
        <v>125</v>
      </c>
      <c r="AN12" s="25">
        <v>133</v>
      </c>
      <c r="AO12" s="25">
        <v>150</v>
      </c>
      <c r="AP12" s="25">
        <v>153</v>
      </c>
      <c r="AQ12" s="25">
        <v>139</v>
      </c>
      <c r="AR12" s="25">
        <v>122</v>
      </c>
      <c r="AS12" s="25">
        <v>130</v>
      </c>
      <c r="AT12" s="25">
        <v>113</v>
      </c>
      <c r="AU12" s="25">
        <v>108</v>
      </c>
      <c r="AV12" s="25">
        <v>99</v>
      </c>
      <c r="AW12" s="25">
        <v>87</v>
      </c>
      <c r="AX12" s="25">
        <v>73</v>
      </c>
      <c r="AY12" s="25">
        <v>102</v>
      </c>
      <c r="AZ12" s="25">
        <v>74</v>
      </c>
      <c r="BA12" s="25">
        <v>82</v>
      </c>
      <c r="BB12" s="25">
        <v>74</v>
      </c>
      <c r="BC12" s="25">
        <v>80</v>
      </c>
      <c r="BD12" s="25">
        <v>68</v>
      </c>
      <c r="BE12" s="25">
        <v>80</v>
      </c>
      <c r="BF12" s="25">
        <v>78</v>
      </c>
      <c r="BG12" s="26">
        <v>87</v>
      </c>
    </row>
    <row r="13" spans="2:59" ht="11.25" customHeight="1">
      <c r="B13" s="107" t="s">
        <v>140</v>
      </c>
      <c r="C13" s="24">
        <v>216</v>
      </c>
      <c r="D13" s="25">
        <v>194</v>
      </c>
      <c r="E13" s="25">
        <v>255</v>
      </c>
      <c r="F13" s="25">
        <v>365</v>
      </c>
      <c r="G13" s="25">
        <v>409</v>
      </c>
      <c r="H13" s="25">
        <v>455</v>
      </c>
      <c r="I13" s="25">
        <v>930</v>
      </c>
      <c r="J13" s="25">
        <v>689</v>
      </c>
      <c r="K13" s="25">
        <v>397</v>
      </c>
      <c r="L13" s="25">
        <v>453</v>
      </c>
      <c r="M13" s="26">
        <v>565</v>
      </c>
      <c r="O13" s="107" t="s">
        <v>107</v>
      </c>
      <c r="P13" s="53">
        <v>127</v>
      </c>
      <c r="Q13" s="54">
        <v>133</v>
      </c>
      <c r="R13" s="54">
        <v>118</v>
      </c>
      <c r="S13" s="54">
        <v>135</v>
      </c>
      <c r="T13" s="54">
        <v>116</v>
      </c>
      <c r="U13" s="54">
        <v>138</v>
      </c>
      <c r="V13" s="54">
        <v>115</v>
      </c>
      <c r="W13" s="54">
        <v>137</v>
      </c>
      <c r="X13" s="54">
        <v>125</v>
      </c>
      <c r="Y13" s="54">
        <v>158</v>
      </c>
      <c r="Z13" s="54">
        <v>149</v>
      </c>
      <c r="AA13" s="54">
        <v>157</v>
      </c>
      <c r="AB13" s="54">
        <v>166</v>
      </c>
      <c r="AC13" s="54">
        <v>161</v>
      </c>
      <c r="AD13" s="54">
        <v>158</v>
      </c>
      <c r="AE13" s="54">
        <v>188</v>
      </c>
      <c r="AF13" s="54">
        <v>165</v>
      </c>
      <c r="AG13" s="54">
        <v>166</v>
      </c>
      <c r="AH13" s="54">
        <v>170</v>
      </c>
      <c r="AI13" s="54">
        <v>169</v>
      </c>
      <c r="AJ13" s="54">
        <v>155</v>
      </c>
      <c r="AK13" s="54">
        <v>125</v>
      </c>
      <c r="AL13" s="54">
        <v>164</v>
      </c>
      <c r="AM13" s="54">
        <v>187</v>
      </c>
      <c r="AN13" s="54">
        <v>200</v>
      </c>
      <c r="AO13" s="54">
        <v>287</v>
      </c>
      <c r="AP13" s="54">
        <v>254</v>
      </c>
      <c r="AQ13" s="54">
        <v>277</v>
      </c>
      <c r="AR13" s="54">
        <v>234</v>
      </c>
      <c r="AS13" s="54">
        <v>236</v>
      </c>
      <c r="AT13" s="54">
        <v>189</v>
      </c>
      <c r="AU13" s="54">
        <v>166</v>
      </c>
      <c r="AV13" s="54">
        <v>133</v>
      </c>
      <c r="AW13" s="54">
        <v>140</v>
      </c>
      <c r="AX13" s="54">
        <v>123</v>
      </c>
      <c r="AY13" s="54">
        <v>136</v>
      </c>
      <c r="AZ13" s="54">
        <v>127</v>
      </c>
      <c r="BA13" s="54">
        <v>145</v>
      </c>
      <c r="BB13" s="54">
        <v>161</v>
      </c>
      <c r="BC13" s="54">
        <v>160</v>
      </c>
      <c r="BD13" s="54">
        <v>146</v>
      </c>
      <c r="BE13" s="54">
        <v>151</v>
      </c>
      <c r="BF13" s="54">
        <v>142</v>
      </c>
      <c r="BG13" s="55">
        <v>164</v>
      </c>
    </row>
    <row r="14" spans="2:59" ht="11.25" customHeight="1">
      <c r="B14" s="107" t="s">
        <v>110</v>
      </c>
      <c r="C14" s="64">
        <v>723</v>
      </c>
      <c r="D14" s="65">
        <v>673</v>
      </c>
      <c r="E14" s="65">
        <v>770</v>
      </c>
      <c r="F14" s="65">
        <v>891</v>
      </c>
      <c r="G14" s="65">
        <v>907</v>
      </c>
      <c r="H14" s="65">
        <v>888</v>
      </c>
      <c r="I14" s="65">
        <v>1518</v>
      </c>
      <c r="J14" s="65">
        <v>1846</v>
      </c>
      <c r="K14" s="65">
        <v>1833</v>
      </c>
      <c r="L14" s="65">
        <v>2098</v>
      </c>
      <c r="M14" s="66">
        <v>2421</v>
      </c>
      <c r="O14" s="107" t="s">
        <v>140</v>
      </c>
      <c r="P14" s="24">
        <v>37</v>
      </c>
      <c r="Q14" s="25">
        <v>59</v>
      </c>
      <c r="R14" s="25">
        <v>63</v>
      </c>
      <c r="S14" s="25">
        <v>57</v>
      </c>
      <c r="T14" s="25">
        <v>56</v>
      </c>
      <c r="U14" s="25">
        <v>49</v>
      </c>
      <c r="V14" s="25">
        <v>42</v>
      </c>
      <c r="W14" s="25">
        <v>47</v>
      </c>
      <c r="X14" s="25">
        <v>61</v>
      </c>
      <c r="Y14" s="25">
        <v>58</v>
      </c>
      <c r="Z14" s="25">
        <v>59</v>
      </c>
      <c r="AA14" s="25">
        <v>77</v>
      </c>
      <c r="AB14" s="25">
        <v>86</v>
      </c>
      <c r="AC14" s="25">
        <v>92</v>
      </c>
      <c r="AD14" s="25">
        <v>93</v>
      </c>
      <c r="AE14" s="25">
        <v>94</v>
      </c>
      <c r="AF14" s="25">
        <v>91</v>
      </c>
      <c r="AG14" s="25">
        <v>103</v>
      </c>
      <c r="AH14" s="25">
        <v>109</v>
      </c>
      <c r="AI14" s="25">
        <v>106</v>
      </c>
      <c r="AJ14" s="25">
        <v>90</v>
      </c>
      <c r="AK14" s="25">
        <v>97</v>
      </c>
      <c r="AL14" s="25">
        <v>130</v>
      </c>
      <c r="AM14" s="25">
        <v>138</v>
      </c>
      <c r="AN14" s="25">
        <v>168</v>
      </c>
      <c r="AO14" s="25">
        <v>235</v>
      </c>
      <c r="AP14" s="25">
        <v>253</v>
      </c>
      <c r="AQ14" s="25">
        <v>274</v>
      </c>
      <c r="AR14" s="25">
        <v>228</v>
      </c>
      <c r="AS14" s="25">
        <v>200</v>
      </c>
      <c r="AT14" s="25">
        <v>137</v>
      </c>
      <c r="AU14" s="25">
        <v>124</v>
      </c>
      <c r="AV14" s="25">
        <v>102</v>
      </c>
      <c r="AW14" s="25">
        <v>99</v>
      </c>
      <c r="AX14" s="25">
        <v>99</v>
      </c>
      <c r="AY14" s="25">
        <v>97</v>
      </c>
      <c r="AZ14" s="25">
        <v>115</v>
      </c>
      <c r="BA14" s="25">
        <v>113</v>
      </c>
      <c r="BB14" s="25">
        <v>103</v>
      </c>
      <c r="BC14" s="25">
        <v>122</v>
      </c>
      <c r="BD14" s="25">
        <v>112</v>
      </c>
      <c r="BE14" s="25">
        <v>138</v>
      </c>
      <c r="BF14" s="25">
        <v>153</v>
      </c>
      <c r="BG14" s="26">
        <v>162</v>
      </c>
    </row>
    <row r="15" spans="2:59" ht="11.25" customHeight="1">
      <c r="B15" s="118" t="s">
        <v>95</v>
      </c>
      <c r="N15" s="128"/>
      <c r="O15" s="107" t="s">
        <v>110</v>
      </c>
      <c r="P15" s="64">
        <v>259</v>
      </c>
      <c r="Q15" s="65">
        <v>193</v>
      </c>
      <c r="R15" s="65">
        <v>151</v>
      </c>
      <c r="S15" s="65">
        <v>120</v>
      </c>
      <c r="T15" s="65">
        <v>300</v>
      </c>
      <c r="U15" s="65">
        <v>117</v>
      </c>
      <c r="V15" s="65">
        <v>127</v>
      </c>
      <c r="W15" s="65">
        <v>129</v>
      </c>
      <c r="X15" s="65">
        <v>304</v>
      </c>
      <c r="Y15" s="65">
        <v>156</v>
      </c>
      <c r="Z15" s="65">
        <v>173</v>
      </c>
      <c r="AA15" s="65">
        <v>137</v>
      </c>
      <c r="AB15" s="65">
        <v>394</v>
      </c>
      <c r="AC15" s="65">
        <v>142</v>
      </c>
      <c r="AD15" s="65">
        <v>193</v>
      </c>
      <c r="AE15" s="65">
        <v>162</v>
      </c>
      <c r="AF15" s="65">
        <v>375</v>
      </c>
      <c r="AG15" s="65">
        <v>154</v>
      </c>
      <c r="AH15" s="65">
        <v>188</v>
      </c>
      <c r="AI15" s="65">
        <v>190</v>
      </c>
      <c r="AJ15" s="65">
        <v>371</v>
      </c>
      <c r="AK15" s="65">
        <v>134</v>
      </c>
      <c r="AL15" s="65">
        <v>180</v>
      </c>
      <c r="AM15" s="65">
        <v>203</v>
      </c>
      <c r="AN15" s="65">
        <v>572</v>
      </c>
      <c r="AO15" s="65">
        <v>291</v>
      </c>
      <c r="AP15" s="65">
        <v>302</v>
      </c>
      <c r="AQ15" s="65">
        <v>353</v>
      </c>
      <c r="AR15" s="65">
        <v>652</v>
      </c>
      <c r="AS15" s="65">
        <v>397</v>
      </c>
      <c r="AT15" s="65">
        <v>383</v>
      </c>
      <c r="AU15" s="65">
        <v>414</v>
      </c>
      <c r="AV15" s="65">
        <v>602</v>
      </c>
      <c r="AW15" s="65">
        <v>394</v>
      </c>
      <c r="AX15" s="65">
        <v>396</v>
      </c>
      <c r="AY15" s="65">
        <v>441</v>
      </c>
      <c r="AZ15" s="65">
        <v>664</v>
      </c>
      <c r="BA15" s="65">
        <v>553</v>
      </c>
      <c r="BB15" s="65">
        <v>417</v>
      </c>
      <c r="BC15" s="65">
        <v>464</v>
      </c>
      <c r="BD15" s="65">
        <v>753</v>
      </c>
      <c r="BE15" s="65">
        <v>577</v>
      </c>
      <c r="BF15" s="65">
        <v>571</v>
      </c>
      <c r="BG15" s="66">
        <v>520</v>
      </c>
    </row>
    <row r="16" spans="2:59" ht="11.25" customHeight="1">
      <c r="O16" s="118" t="s">
        <v>95</v>
      </c>
    </row>
    <row r="44" spans="2:59" ht="11.25" customHeight="1">
      <c r="C44" s="115" t="s">
        <v>145</v>
      </c>
      <c r="P44" s="115" t="s">
        <v>146</v>
      </c>
      <c r="BD44" s="586"/>
      <c r="BE44" s="586"/>
    </row>
    <row r="45" spans="2:59" ht="11.25" customHeight="1">
      <c r="B45" s="124"/>
      <c r="C45" s="125">
        <v>2015</v>
      </c>
      <c r="D45" s="107">
        <v>2016</v>
      </c>
      <c r="E45" s="107">
        <v>2017</v>
      </c>
      <c r="F45" s="107">
        <v>2018</v>
      </c>
      <c r="G45" s="107">
        <v>2019</v>
      </c>
      <c r="H45" s="107">
        <v>2020</v>
      </c>
      <c r="I45" s="107">
        <v>2021</v>
      </c>
      <c r="J45" s="107">
        <v>2022</v>
      </c>
      <c r="K45" s="107">
        <v>2023</v>
      </c>
      <c r="L45" s="107">
        <v>2024</v>
      </c>
      <c r="M45" s="126">
        <v>2025</v>
      </c>
      <c r="P45" s="936">
        <v>2015</v>
      </c>
      <c r="Q45" s="934"/>
      <c r="R45" s="934"/>
      <c r="S45" s="934"/>
      <c r="T45" s="934">
        <v>2016</v>
      </c>
      <c r="U45" s="934"/>
      <c r="V45" s="934"/>
      <c r="W45" s="934"/>
      <c r="X45" s="934">
        <v>2017</v>
      </c>
      <c r="Y45" s="934"/>
      <c r="Z45" s="934"/>
      <c r="AA45" s="934"/>
      <c r="AB45" s="934">
        <v>2018</v>
      </c>
      <c r="AC45" s="934"/>
      <c r="AD45" s="934"/>
      <c r="AE45" s="934"/>
      <c r="AF45" s="934">
        <v>2019</v>
      </c>
      <c r="AG45" s="934"/>
      <c r="AH45" s="934"/>
      <c r="AI45" s="934"/>
      <c r="AJ45" s="934">
        <v>2020</v>
      </c>
      <c r="AK45" s="934"/>
      <c r="AL45" s="934"/>
      <c r="AM45" s="934"/>
      <c r="AN45" s="934">
        <v>2021</v>
      </c>
      <c r="AO45" s="934"/>
      <c r="AP45" s="934"/>
      <c r="AQ45" s="934"/>
      <c r="AR45" s="934">
        <v>2022</v>
      </c>
      <c r="AS45" s="934"/>
      <c r="AT45" s="934"/>
      <c r="AU45" s="934"/>
      <c r="AV45" s="934">
        <v>2023</v>
      </c>
      <c r="AW45" s="934"/>
      <c r="AX45" s="934"/>
      <c r="AY45" s="934"/>
      <c r="AZ45" s="934">
        <v>2024</v>
      </c>
      <c r="BA45" s="934"/>
      <c r="BB45" s="934"/>
      <c r="BC45" s="934"/>
      <c r="BD45" s="934">
        <v>2025</v>
      </c>
      <c r="BE45" s="934"/>
      <c r="BF45" s="934"/>
      <c r="BG45" s="935"/>
    </row>
    <row r="46" spans="2:59" ht="11.25" customHeight="1">
      <c r="B46" s="107" t="s">
        <v>138</v>
      </c>
      <c r="C46" s="67">
        <v>0.16673907288699535</v>
      </c>
      <c r="D46" s="68">
        <v>0.14986631249873827</v>
      </c>
      <c r="E46" s="68">
        <v>0.15600783776651209</v>
      </c>
      <c r="F46" s="68">
        <v>0.1487111239249822</v>
      </c>
      <c r="G46" s="68">
        <v>0.143245350957312</v>
      </c>
      <c r="H46" s="68">
        <v>0.12362099008207826</v>
      </c>
      <c r="I46" s="68">
        <v>0.13422554657897798</v>
      </c>
      <c r="J46" s="68">
        <v>0.11446287682579737</v>
      </c>
      <c r="K46" s="68">
        <v>0.1031877833245867</v>
      </c>
      <c r="L46" s="68">
        <v>9.0595771789448734E-2</v>
      </c>
      <c r="M46" s="69">
        <v>8.1202004059055075E-2</v>
      </c>
      <c r="P46" s="618" t="s">
        <v>97</v>
      </c>
      <c r="Q46" s="619" t="s">
        <v>98</v>
      </c>
      <c r="R46" s="619" t="s">
        <v>99</v>
      </c>
      <c r="S46" s="619" t="s">
        <v>100</v>
      </c>
      <c r="T46" s="619" t="s">
        <v>97</v>
      </c>
      <c r="U46" s="619" t="s">
        <v>98</v>
      </c>
      <c r="V46" s="619" t="s">
        <v>99</v>
      </c>
      <c r="W46" s="619" t="s">
        <v>100</v>
      </c>
      <c r="X46" s="619" t="s">
        <v>97</v>
      </c>
      <c r="Y46" s="619" t="s">
        <v>98</v>
      </c>
      <c r="Z46" s="619" t="s">
        <v>99</v>
      </c>
      <c r="AA46" s="619" t="s">
        <v>100</v>
      </c>
      <c r="AB46" s="619" t="s">
        <v>97</v>
      </c>
      <c r="AC46" s="619" t="s">
        <v>98</v>
      </c>
      <c r="AD46" s="619" t="s">
        <v>99</v>
      </c>
      <c r="AE46" s="619" t="s">
        <v>100</v>
      </c>
      <c r="AF46" s="619" t="s">
        <v>97</v>
      </c>
      <c r="AG46" s="619" t="s">
        <v>98</v>
      </c>
      <c r="AH46" s="619" t="s">
        <v>99</v>
      </c>
      <c r="AI46" s="619" t="s">
        <v>100</v>
      </c>
      <c r="AJ46" s="619" t="s">
        <v>97</v>
      </c>
      <c r="AK46" s="619" t="s">
        <v>98</v>
      </c>
      <c r="AL46" s="619" t="s">
        <v>99</v>
      </c>
      <c r="AM46" s="619" t="s">
        <v>100</v>
      </c>
      <c r="AN46" s="619" t="s">
        <v>97</v>
      </c>
      <c r="AO46" s="619" t="s">
        <v>98</v>
      </c>
      <c r="AP46" s="619" t="s">
        <v>99</v>
      </c>
      <c r="AQ46" s="619" t="s">
        <v>100</v>
      </c>
      <c r="AR46" s="619" t="s">
        <v>97</v>
      </c>
      <c r="AS46" s="619" t="s">
        <v>98</v>
      </c>
      <c r="AT46" s="619" t="s">
        <v>99</v>
      </c>
      <c r="AU46" s="619" t="s">
        <v>100</v>
      </c>
      <c r="AV46" s="619" t="s">
        <v>97</v>
      </c>
      <c r="AW46" s="619" t="s">
        <v>98</v>
      </c>
      <c r="AX46" s="619" t="s">
        <v>99</v>
      </c>
      <c r="AY46" s="619" t="s">
        <v>100</v>
      </c>
      <c r="AZ46" s="619" t="s">
        <v>97</v>
      </c>
      <c r="BA46" s="619" t="s">
        <v>98</v>
      </c>
      <c r="BB46" s="619" t="s">
        <v>99</v>
      </c>
      <c r="BC46" s="619" t="s">
        <v>100</v>
      </c>
      <c r="BD46" s="619" t="s">
        <v>97</v>
      </c>
      <c r="BE46" s="621" t="s">
        <v>98</v>
      </c>
      <c r="BF46" s="619" t="s">
        <v>99</v>
      </c>
      <c r="BG46" s="119" t="s">
        <v>100</v>
      </c>
    </row>
    <row r="47" spans="2:59" ht="11.25" customHeight="1">
      <c r="B47" s="107" t="s">
        <v>139</v>
      </c>
      <c r="C47" s="70">
        <v>0.29877459896190156</v>
      </c>
      <c r="D47" s="71">
        <v>0.22967626088837068</v>
      </c>
      <c r="E47" s="71">
        <v>0.23710403378367859</v>
      </c>
      <c r="F47" s="71">
        <v>0.21031601306311321</v>
      </c>
      <c r="G47" s="71">
        <v>0.23241508013098666</v>
      </c>
      <c r="H47" s="71">
        <v>0.21630204146286008</v>
      </c>
      <c r="I47" s="71">
        <v>0.23188308226522955</v>
      </c>
      <c r="J47" s="71">
        <v>0.18792192015573059</v>
      </c>
      <c r="K47" s="71">
        <v>0.13472097157998969</v>
      </c>
      <c r="L47" s="71">
        <v>0.11303012083068659</v>
      </c>
      <c r="M47" s="72">
        <v>9.6435570877175386E-2</v>
      </c>
      <c r="O47" s="107" t="s">
        <v>138</v>
      </c>
      <c r="P47" s="73">
        <v>4.3256816407967143E-2</v>
      </c>
      <c r="Q47" s="74">
        <v>4.37574989852677E-2</v>
      </c>
      <c r="R47" s="74">
        <v>3.8647019910774731E-2</v>
      </c>
      <c r="S47" s="74">
        <v>4.1077737582985718E-2</v>
      </c>
      <c r="T47" s="74">
        <v>4.1304233628140653E-2</v>
      </c>
      <c r="U47" s="74">
        <v>4.1239689039878735E-2</v>
      </c>
      <c r="V47" s="74">
        <v>3.4269193650660001E-2</v>
      </c>
      <c r="W47" s="74">
        <v>3.3053196180058843E-2</v>
      </c>
      <c r="X47" s="74">
        <v>3.7986430508211634E-2</v>
      </c>
      <c r="Y47" s="74">
        <v>3.9506187403503874E-2</v>
      </c>
      <c r="Z47" s="74">
        <v>4.1474910963127658E-2</v>
      </c>
      <c r="AA47" s="74">
        <v>3.7040308891668913E-2</v>
      </c>
      <c r="AB47" s="74">
        <v>4.2634286349235592E-2</v>
      </c>
      <c r="AC47" s="74">
        <v>3.562409792889485E-2</v>
      </c>
      <c r="AD47" s="74">
        <v>3.3153019426643525E-2</v>
      </c>
      <c r="AE47" s="74">
        <v>3.7299720220208173E-2</v>
      </c>
      <c r="AF47" s="74">
        <v>3.4833885402742064E-2</v>
      </c>
      <c r="AG47" s="74">
        <v>3.5342618815062163E-2</v>
      </c>
      <c r="AH47" s="74">
        <v>3.9185394794257269E-2</v>
      </c>
      <c r="AI47" s="74">
        <v>3.3883451945250408E-2</v>
      </c>
      <c r="AJ47" s="74">
        <v>3.578428003158958E-2</v>
      </c>
      <c r="AK47" s="74">
        <v>2.7010610705084547E-2</v>
      </c>
      <c r="AL47" s="74">
        <v>2.9201121322397001E-2</v>
      </c>
      <c r="AM47" s="74">
        <v>3.1624978023007178E-2</v>
      </c>
      <c r="AN47" s="74">
        <v>3.6351076333745104E-2</v>
      </c>
      <c r="AO47" s="74">
        <v>2.9726776871007464E-2</v>
      </c>
      <c r="AP47" s="74">
        <v>3.5011063838300049E-2</v>
      </c>
      <c r="AQ47" s="74">
        <v>3.3136629535925353E-2</v>
      </c>
      <c r="AR47" s="74">
        <v>3.2458740593556142E-2</v>
      </c>
      <c r="AS47" s="74">
        <v>2.6913656608827746E-2</v>
      </c>
      <c r="AT47" s="74">
        <v>2.8460778272010344E-2</v>
      </c>
      <c r="AU47" s="74">
        <v>2.6629701351403221E-2</v>
      </c>
      <c r="AV47" s="74">
        <v>2.7774987202631128E-2</v>
      </c>
      <c r="AW47" s="74">
        <v>2.7000752551461983E-2</v>
      </c>
      <c r="AX47" s="74">
        <v>2.7300466123554502E-2</v>
      </c>
      <c r="AY47" s="74">
        <v>2.1111577446939259E-2</v>
      </c>
      <c r="AZ47" s="74">
        <v>2.8242143904103602E-2</v>
      </c>
      <c r="BA47" s="74">
        <v>2.3746372000000005E-2</v>
      </c>
      <c r="BB47" s="74">
        <v>1.8690875885345071E-2</v>
      </c>
      <c r="BC47" s="74">
        <v>1.9916380000000011E-2</v>
      </c>
      <c r="BD47" s="74">
        <v>1.9752176999999996E-2</v>
      </c>
      <c r="BE47" s="74">
        <v>2.1100542627432342E-2</v>
      </c>
      <c r="BF47" s="74">
        <v>2.2651473574702912E-2</v>
      </c>
      <c r="BG47" s="75">
        <v>1.7697810856919835E-2</v>
      </c>
    </row>
    <row r="48" spans="2:59" ht="11.25" customHeight="1">
      <c r="B48" s="107" t="s">
        <v>105</v>
      </c>
      <c r="C48" s="67">
        <v>2.766689811097566</v>
      </c>
      <c r="D48" s="68">
        <v>2.5429321701572816</v>
      </c>
      <c r="E48" s="68">
        <v>2.5120250766219154</v>
      </c>
      <c r="F48" s="68">
        <v>2.2699166859641049</v>
      </c>
      <c r="G48" s="68">
        <v>2.1028985855320403</v>
      </c>
      <c r="H48" s="68">
        <v>1.913913328652558</v>
      </c>
      <c r="I48" s="68">
        <v>2.4256842245673371</v>
      </c>
      <c r="J48" s="68">
        <v>2.174968979815207</v>
      </c>
      <c r="K48" s="68">
        <v>1.7296384499858048</v>
      </c>
      <c r="L48" s="68">
        <v>1.5785636714350639</v>
      </c>
      <c r="M48" s="69">
        <v>1.3222834691182113</v>
      </c>
      <c r="O48" s="107" t="s">
        <v>139</v>
      </c>
      <c r="P48" s="70">
        <v>7.749175095429163E-2</v>
      </c>
      <c r="Q48" s="71">
        <v>7.1966459413509515E-2</v>
      </c>
      <c r="R48" s="71">
        <v>8.4659483594100235E-2</v>
      </c>
      <c r="S48" s="71">
        <v>6.4656905000000015E-2</v>
      </c>
      <c r="T48" s="71">
        <v>6.6283881540244408E-2</v>
      </c>
      <c r="U48" s="71">
        <v>6.0474266999999991E-2</v>
      </c>
      <c r="V48" s="71">
        <v>5.6392260000000007E-2</v>
      </c>
      <c r="W48" s="71">
        <v>4.6525852348126298E-2</v>
      </c>
      <c r="X48" s="71">
        <v>6.3015466682966675E-2</v>
      </c>
      <c r="Y48" s="71">
        <v>5.4998867425725906E-2</v>
      </c>
      <c r="Z48" s="71">
        <v>5.8998988000000002E-2</v>
      </c>
      <c r="AA48" s="71">
        <v>6.0090711674985961E-2</v>
      </c>
      <c r="AB48" s="71">
        <v>4.597022537149021E-2</v>
      </c>
      <c r="AC48" s="71">
        <v>6.4106258668879618E-2</v>
      </c>
      <c r="AD48" s="71">
        <v>4.3022990416145032E-2</v>
      </c>
      <c r="AE48" s="71">
        <v>5.7216538606598304E-2</v>
      </c>
      <c r="AF48" s="71">
        <v>6.4778366009927354E-2</v>
      </c>
      <c r="AG48" s="71">
        <v>6.7655019759013182E-2</v>
      </c>
      <c r="AH48" s="71">
        <v>4.5545605362046361E-2</v>
      </c>
      <c r="AI48" s="71">
        <v>5.4436089000000014E-2</v>
      </c>
      <c r="AJ48" s="71">
        <v>6.5953553462109113E-2</v>
      </c>
      <c r="AK48" s="71">
        <v>4.2992913314291295E-2</v>
      </c>
      <c r="AL48" s="71">
        <v>4.6122843536826691E-2</v>
      </c>
      <c r="AM48" s="71">
        <v>6.1232731149632902E-2</v>
      </c>
      <c r="AN48" s="71">
        <v>5.9154554449711884E-2</v>
      </c>
      <c r="AO48" s="71">
        <v>4.9981099999999994E-2</v>
      </c>
      <c r="AP48" s="71">
        <v>5.1011102531395992E-2</v>
      </c>
      <c r="AQ48" s="71">
        <v>7.1736325284121646E-2</v>
      </c>
      <c r="AR48" s="71">
        <v>5.5753687449439607E-2</v>
      </c>
      <c r="AS48" s="71">
        <v>3.8178394786420433E-2</v>
      </c>
      <c r="AT48" s="71">
        <v>4.6194095000000004E-2</v>
      </c>
      <c r="AU48" s="71">
        <v>4.7795742919870612E-2</v>
      </c>
      <c r="AV48" s="71">
        <v>3.5102001533327723E-2</v>
      </c>
      <c r="AW48" s="71">
        <v>3.4675309927475029E-2</v>
      </c>
      <c r="AX48" s="71">
        <v>3.2658541119186923E-2</v>
      </c>
      <c r="AY48" s="71">
        <v>3.2285118999999994E-2</v>
      </c>
      <c r="AZ48" s="71">
        <v>2.9461173437240848E-2</v>
      </c>
      <c r="BA48" s="71">
        <v>3.1434493752949315E-2</v>
      </c>
      <c r="BB48" s="71">
        <v>2.8655832640496499E-2</v>
      </c>
      <c r="BC48" s="71">
        <v>2.3478620999999998E-2</v>
      </c>
      <c r="BD48" s="71">
        <v>2.0490847495105918E-2</v>
      </c>
      <c r="BE48" s="71">
        <v>2.6359304102566816E-2</v>
      </c>
      <c r="BF48" s="71">
        <v>2.6535917463363565E-2</v>
      </c>
      <c r="BG48" s="72">
        <v>2.3049501816139087E-2</v>
      </c>
    </row>
    <row r="49" spans="2:59" ht="11.25" customHeight="1">
      <c r="B49" s="107" t="s">
        <v>106</v>
      </c>
      <c r="C49" s="70">
        <v>3.933787020460608</v>
      </c>
      <c r="D49" s="71">
        <v>3.7718843644572915</v>
      </c>
      <c r="E49" s="71">
        <v>4.2253782913357698</v>
      </c>
      <c r="F49" s="71">
        <v>4.2574969499862529</v>
      </c>
      <c r="G49" s="71">
        <v>3.7124158955804085</v>
      </c>
      <c r="H49" s="71">
        <v>3.3356513172231161</v>
      </c>
      <c r="I49" s="71">
        <v>4.103628817173159</v>
      </c>
      <c r="J49" s="71">
        <v>3.2976252812789979</v>
      </c>
      <c r="K49" s="71">
        <v>2.5354712827323991</v>
      </c>
      <c r="L49" s="71">
        <v>2.1408556105236816</v>
      </c>
      <c r="M49" s="72">
        <v>2.1707896434991434</v>
      </c>
      <c r="O49" s="107" t="s">
        <v>105</v>
      </c>
      <c r="P49" s="67">
        <v>0.59978121225089576</v>
      </c>
      <c r="Q49" s="68">
        <v>0.80669953277570305</v>
      </c>
      <c r="R49" s="68">
        <v>0.63026249002957813</v>
      </c>
      <c r="S49" s="68">
        <v>0.72994657604139335</v>
      </c>
      <c r="T49" s="68">
        <v>0.72380819049283229</v>
      </c>
      <c r="U49" s="68">
        <v>0.5820467112119122</v>
      </c>
      <c r="V49" s="68">
        <v>0.63700331837484481</v>
      </c>
      <c r="W49" s="68">
        <v>0.60007395007769138</v>
      </c>
      <c r="X49" s="68">
        <v>0.67613937220109699</v>
      </c>
      <c r="Y49" s="68">
        <v>0.62666413408400612</v>
      </c>
      <c r="Z49" s="68">
        <v>0.57796655676629693</v>
      </c>
      <c r="AA49" s="68">
        <v>0.63125501357051683</v>
      </c>
      <c r="AB49" s="68">
        <v>0.5743368820369229</v>
      </c>
      <c r="AC49" s="68">
        <v>0.57924579767042172</v>
      </c>
      <c r="AD49" s="68">
        <v>0.50494112499375188</v>
      </c>
      <c r="AE49" s="68">
        <v>0.61139288126300817</v>
      </c>
      <c r="AF49" s="68">
        <v>0.5875458739968773</v>
      </c>
      <c r="AG49" s="68">
        <v>0.50299571852029235</v>
      </c>
      <c r="AH49" s="68">
        <v>0.4199644244683462</v>
      </c>
      <c r="AI49" s="68">
        <v>0.59239256854652578</v>
      </c>
      <c r="AJ49" s="68">
        <v>0.47499815296145131</v>
      </c>
      <c r="AK49" s="68">
        <v>0.40876617194508147</v>
      </c>
      <c r="AL49" s="68">
        <v>0.46816694463981307</v>
      </c>
      <c r="AM49" s="68">
        <v>0.56198205910621402</v>
      </c>
      <c r="AN49" s="68">
        <v>0.60460426517262378</v>
      </c>
      <c r="AO49" s="68">
        <v>0.57733372421421703</v>
      </c>
      <c r="AP49" s="68">
        <v>0.59308254177510189</v>
      </c>
      <c r="AQ49" s="68">
        <v>0.65066369340539743</v>
      </c>
      <c r="AR49" s="68">
        <v>0.58873933767006714</v>
      </c>
      <c r="AS49" s="68">
        <v>0.54931050871998366</v>
      </c>
      <c r="AT49" s="68">
        <v>0.51509242821728518</v>
      </c>
      <c r="AU49" s="68">
        <v>0.52182670520787144</v>
      </c>
      <c r="AV49" s="68">
        <v>0.40853500428341782</v>
      </c>
      <c r="AW49" s="68">
        <v>0.4457794209999999</v>
      </c>
      <c r="AX49" s="68">
        <v>0.42844096652605462</v>
      </c>
      <c r="AY49" s="68">
        <v>0.44688305817633239</v>
      </c>
      <c r="AZ49" s="68">
        <v>0.46311363732898453</v>
      </c>
      <c r="BA49" s="68">
        <v>0.36531611882350762</v>
      </c>
      <c r="BB49" s="68">
        <v>0.36036289700000013</v>
      </c>
      <c r="BC49" s="68">
        <v>0.38977101828256983</v>
      </c>
      <c r="BD49" s="68">
        <v>0.35651396364152943</v>
      </c>
      <c r="BE49" s="68">
        <v>0.25229935019704147</v>
      </c>
      <c r="BF49" s="68">
        <v>0.4060838143331319</v>
      </c>
      <c r="BG49" s="69">
        <v>0.30738634094650907</v>
      </c>
    </row>
    <row r="50" spans="2:59" ht="11.25" customHeight="1">
      <c r="B50" s="107" t="s">
        <v>107</v>
      </c>
      <c r="C50" s="67">
        <v>7.5475273596815473</v>
      </c>
      <c r="D50" s="68">
        <v>7.5693271443470245</v>
      </c>
      <c r="E50" s="68">
        <v>8.7894278659382667</v>
      </c>
      <c r="F50" s="68">
        <v>10.139056487059221</v>
      </c>
      <c r="G50" s="68">
        <v>10.246218831544073</v>
      </c>
      <c r="H50" s="68">
        <v>9.6040650733212249</v>
      </c>
      <c r="I50" s="68">
        <v>16.13273545882566</v>
      </c>
      <c r="J50" s="68">
        <v>13.217537474131326</v>
      </c>
      <c r="K50" s="68">
        <v>8.2901881045244536</v>
      </c>
      <c r="L50" s="68">
        <v>9.209822405180109</v>
      </c>
      <c r="M50" s="69">
        <v>9.674387080918514</v>
      </c>
      <c r="O50" s="107" t="s">
        <v>106</v>
      </c>
      <c r="P50" s="70">
        <v>0.99985975270926564</v>
      </c>
      <c r="Q50" s="71">
        <v>0.96135426872948104</v>
      </c>
      <c r="R50" s="71">
        <v>1.0320023670218597</v>
      </c>
      <c r="S50" s="71">
        <v>0.94057063200000002</v>
      </c>
      <c r="T50" s="71">
        <v>0.81759518499999984</v>
      </c>
      <c r="U50" s="71">
        <v>0.94787693738054768</v>
      </c>
      <c r="V50" s="71">
        <v>1.134728901948675</v>
      </c>
      <c r="W50" s="71">
        <v>0.87168334012807236</v>
      </c>
      <c r="X50" s="71">
        <v>0.9254534419999999</v>
      </c>
      <c r="Y50" s="71">
        <v>1.2168792043357677</v>
      </c>
      <c r="Z50" s="71">
        <v>1.0526411220000003</v>
      </c>
      <c r="AA50" s="71">
        <v>1.0304045229999996</v>
      </c>
      <c r="AB50" s="71">
        <v>0.99118104943818142</v>
      </c>
      <c r="AC50" s="71">
        <v>1.1672921170000001</v>
      </c>
      <c r="AD50" s="71">
        <v>1.0761531593046783</v>
      </c>
      <c r="AE50" s="71">
        <v>1.022870624243398</v>
      </c>
      <c r="AF50" s="71">
        <v>0.77668819393022737</v>
      </c>
      <c r="AG50" s="71">
        <v>1.0862988214156837</v>
      </c>
      <c r="AH50" s="71">
        <v>0.88223385573751334</v>
      </c>
      <c r="AI50" s="71">
        <v>0.96719502449698747</v>
      </c>
      <c r="AJ50" s="71">
        <v>0.794809519320132</v>
      </c>
      <c r="AK50" s="71">
        <v>0.87427840591483819</v>
      </c>
      <c r="AL50" s="71">
        <v>0.76949809560228333</v>
      </c>
      <c r="AM50" s="71">
        <v>0.89706529638586241</v>
      </c>
      <c r="AN50" s="71">
        <v>0.93701053545524138</v>
      </c>
      <c r="AO50" s="71">
        <v>1.0909310734576487</v>
      </c>
      <c r="AP50" s="71">
        <v>1.1065431826830363</v>
      </c>
      <c r="AQ50" s="71">
        <v>0.96914402557723589</v>
      </c>
      <c r="AR50" s="71">
        <v>0.84826759335454738</v>
      </c>
      <c r="AS50" s="71">
        <v>0.91409919500000025</v>
      </c>
      <c r="AT50" s="71">
        <v>0.77365153939545372</v>
      </c>
      <c r="AU50" s="71">
        <v>0.7616069535290001</v>
      </c>
      <c r="AV50" s="71">
        <v>0.71732182142806744</v>
      </c>
      <c r="AW50" s="71">
        <v>0.60558259286313154</v>
      </c>
      <c r="AX50" s="71">
        <v>0.50727505527465577</v>
      </c>
      <c r="AY50" s="71">
        <v>0.70529181316654288</v>
      </c>
      <c r="AZ50" s="71">
        <v>0.51384350939222057</v>
      </c>
      <c r="BA50" s="71">
        <v>0.56351986545860488</v>
      </c>
      <c r="BB50" s="71">
        <v>0.51792068567285532</v>
      </c>
      <c r="BC50" s="71">
        <v>0.54557155000000002</v>
      </c>
      <c r="BD50" s="71">
        <v>0.46127056171583242</v>
      </c>
      <c r="BE50" s="71">
        <v>0.56658581045269996</v>
      </c>
      <c r="BF50" s="71">
        <v>0.54254837199999995</v>
      </c>
      <c r="BG50" s="72">
        <v>0.60038489933061223</v>
      </c>
    </row>
    <row r="51" spans="2:59" ht="11.25" customHeight="1">
      <c r="B51" s="107" t="s">
        <v>140</v>
      </c>
      <c r="C51" s="76">
        <v>11.815891074367963</v>
      </c>
      <c r="D51" s="77">
        <v>12.246514989616248</v>
      </c>
      <c r="E51" s="77">
        <v>14.547717444798298</v>
      </c>
      <c r="F51" s="77">
        <v>25.061326829407456</v>
      </c>
      <c r="G51" s="77">
        <v>28.806364792</v>
      </c>
      <c r="H51" s="77">
        <v>30.412783334680693</v>
      </c>
      <c r="I51" s="77">
        <v>66.104764352189505</v>
      </c>
      <c r="J51" s="77">
        <v>51.178104375869069</v>
      </c>
      <c r="K51" s="77">
        <v>27.853720299317825</v>
      </c>
      <c r="L51" s="77">
        <v>42.216485669762498</v>
      </c>
      <c r="M51" s="78">
        <v>53.346732310000007</v>
      </c>
      <c r="O51" s="107" t="s">
        <v>107</v>
      </c>
      <c r="P51" s="67">
        <v>1.8563059398048014</v>
      </c>
      <c r="Q51" s="68">
        <v>2.0414012905371557</v>
      </c>
      <c r="R51" s="68">
        <v>1.6815241793259432</v>
      </c>
      <c r="S51" s="68">
        <v>1.9682959500136414</v>
      </c>
      <c r="T51" s="68">
        <v>1.6898923239223131</v>
      </c>
      <c r="U51" s="68">
        <v>2.0618495511785557</v>
      </c>
      <c r="V51" s="68">
        <v>1.6976125602461567</v>
      </c>
      <c r="W51" s="68">
        <v>2.1199727090000007</v>
      </c>
      <c r="X51" s="68">
        <v>1.8795446680995145</v>
      </c>
      <c r="Y51" s="68">
        <v>2.3146247333297092</v>
      </c>
      <c r="Z51" s="68">
        <v>2.1850189860000002</v>
      </c>
      <c r="AA51" s="68">
        <v>2.4102394785090446</v>
      </c>
      <c r="AB51" s="68">
        <v>2.4119030070782164</v>
      </c>
      <c r="AC51" s="68">
        <v>2.3793283369999996</v>
      </c>
      <c r="AD51" s="68">
        <v>2.4406195409999993</v>
      </c>
      <c r="AE51" s="68">
        <v>2.9072056019810177</v>
      </c>
      <c r="AF51" s="68">
        <v>2.4725375462532413</v>
      </c>
      <c r="AG51" s="68">
        <v>2.5405331630000005</v>
      </c>
      <c r="AH51" s="68">
        <v>2.6613744627295799</v>
      </c>
      <c r="AI51" s="68">
        <v>2.5717736595612535</v>
      </c>
      <c r="AJ51" s="68">
        <v>2.3843779836293795</v>
      </c>
      <c r="AK51" s="68">
        <v>1.8526107182519873</v>
      </c>
      <c r="AL51" s="68">
        <v>2.4788453822339211</v>
      </c>
      <c r="AM51" s="68">
        <v>2.8882309892059381</v>
      </c>
      <c r="AN51" s="68">
        <v>3.070905035841371</v>
      </c>
      <c r="AO51" s="68">
        <v>4.4535055270000008</v>
      </c>
      <c r="AP51" s="68">
        <v>4.0919638004009915</v>
      </c>
      <c r="AQ51" s="68">
        <v>4.5163610955832816</v>
      </c>
      <c r="AR51" s="68">
        <v>3.7838856912554881</v>
      </c>
      <c r="AS51" s="68">
        <v>3.8027558038042755</v>
      </c>
      <c r="AT51" s="68">
        <v>3.0636532672132089</v>
      </c>
      <c r="AU51" s="68">
        <v>2.5672427118583641</v>
      </c>
      <c r="AV51" s="68">
        <v>2.1104917640000003</v>
      </c>
      <c r="AW51" s="68">
        <v>2.2154762049999999</v>
      </c>
      <c r="AX51" s="68">
        <v>1.8752170510000004</v>
      </c>
      <c r="AY51" s="68">
        <v>2.0890030845244496</v>
      </c>
      <c r="AZ51" s="68">
        <v>2.0495858797703206</v>
      </c>
      <c r="BA51" s="68">
        <v>2.1765919151535136</v>
      </c>
      <c r="BB51" s="68">
        <v>2.5004270817822016</v>
      </c>
      <c r="BC51" s="68">
        <v>2.4832175284740656</v>
      </c>
      <c r="BD51" s="68">
        <v>2.2929031405845657</v>
      </c>
      <c r="BE51" s="68">
        <v>2.3685619260000008</v>
      </c>
      <c r="BF51" s="68">
        <v>2.3656493647218788</v>
      </c>
      <c r="BG51" s="69">
        <v>2.6472726496120695</v>
      </c>
    </row>
    <row r="52" spans="2:59" ht="11.25" customHeight="1">
      <c r="B52" s="118" t="s">
        <v>95</v>
      </c>
      <c r="O52" s="107" t="s">
        <v>140</v>
      </c>
      <c r="P52" s="76">
        <v>1.65650886</v>
      </c>
      <c r="Q52" s="77">
        <v>3.7183598263679558</v>
      </c>
      <c r="R52" s="77">
        <v>3.8339680899999995</v>
      </c>
      <c r="S52" s="77">
        <v>2.607054298</v>
      </c>
      <c r="T52" s="77">
        <v>3.5286160001198414</v>
      </c>
      <c r="U52" s="77">
        <v>3.732636619</v>
      </c>
      <c r="V52" s="77">
        <v>2.3643735300000004</v>
      </c>
      <c r="W52" s="77">
        <v>2.6208888404964021</v>
      </c>
      <c r="X52" s="77">
        <v>3.2615553130000001</v>
      </c>
      <c r="Y52" s="77">
        <v>2.772889428</v>
      </c>
      <c r="Z52" s="77">
        <v>3.0847638879999995</v>
      </c>
      <c r="AA52" s="77">
        <v>5.4285088157982946</v>
      </c>
      <c r="AB52" s="77">
        <v>6.6147445519999986</v>
      </c>
      <c r="AC52" s="77">
        <v>6.7558080913341199</v>
      </c>
      <c r="AD52" s="77">
        <v>5.8135957253701909</v>
      </c>
      <c r="AE52" s="77">
        <v>5.8771784607031421</v>
      </c>
      <c r="AF52" s="77">
        <v>7.7257262320000004</v>
      </c>
      <c r="AG52" s="77">
        <v>7.0113697750000012</v>
      </c>
      <c r="AH52" s="77">
        <v>8.4906211069999991</v>
      </c>
      <c r="AI52" s="77">
        <v>5.5786476779999985</v>
      </c>
      <c r="AJ52" s="77">
        <v>6.6732655523781634</v>
      </c>
      <c r="AK52" s="77">
        <v>6.20865635730254</v>
      </c>
      <c r="AL52" s="77">
        <v>7.9378794510000006</v>
      </c>
      <c r="AM52" s="77">
        <v>9.5929819739999971</v>
      </c>
      <c r="AN52" s="77">
        <v>12.567102539708857</v>
      </c>
      <c r="AO52" s="77">
        <v>15.444230733999998</v>
      </c>
      <c r="AP52" s="77">
        <v>15.699990712480647</v>
      </c>
      <c r="AQ52" s="77">
        <v>22.393440365999986</v>
      </c>
      <c r="AR52" s="77">
        <v>18.10561427371703</v>
      </c>
      <c r="AS52" s="77">
        <v>14.877263943920095</v>
      </c>
      <c r="AT52" s="77">
        <v>10.350829664231906</v>
      </c>
      <c r="AU52" s="77">
        <v>7.8443964940000015</v>
      </c>
      <c r="AV52" s="77">
        <v>7.9479975639999987</v>
      </c>
      <c r="AW52" s="77">
        <v>8.0418698983178256</v>
      </c>
      <c r="AX52" s="77">
        <v>6.377544722999998</v>
      </c>
      <c r="AY52" s="77">
        <v>5.486308113999999</v>
      </c>
      <c r="AZ52" s="77">
        <v>8.7276937107743713</v>
      </c>
      <c r="BA52" s="77">
        <v>14.867791291297745</v>
      </c>
      <c r="BB52" s="77">
        <v>8.6597882189999993</v>
      </c>
      <c r="BC52" s="77">
        <v>9.9612124486903859</v>
      </c>
      <c r="BD52" s="77">
        <v>9.0594423359999965</v>
      </c>
      <c r="BE52" s="77">
        <v>11.466034157000001</v>
      </c>
      <c r="BF52" s="77">
        <v>10.685359504000001</v>
      </c>
      <c r="BG52" s="78">
        <v>22.135896313000003</v>
      </c>
    </row>
    <row r="53" spans="2:59" ht="11.25" customHeight="1">
      <c r="O53" s="118" t="s">
        <v>95</v>
      </c>
    </row>
  </sheetData>
  <mergeCells count="22">
    <mergeCell ref="AJ7:AM7"/>
    <mergeCell ref="P7:S7"/>
    <mergeCell ref="T7:W7"/>
    <mergeCell ref="X7:AA7"/>
    <mergeCell ref="AB7:AE7"/>
    <mergeCell ref="AF7:AI7"/>
    <mergeCell ref="P45:S45"/>
    <mergeCell ref="T45:W45"/>
    <mergeCell ref="X45:AA45"/>
    <mergeCell ref="AB45:AE45"/>
    <mergeCell ref="AF45:AI45"/>
    <mergeCell ref="BD45:BG45"/>
    <mergeCell ref="AN7:AQ7"/>
    <mergeCell ref="AR7:AU7"/>
    <mergeCell ref="AV7:AY7"/>
    <mergeCell ref="AZ7:BC7"/>
    <mergeCell ref="BD7:BG7"/>
    <mergeCell ref="AJ45:AM45"/>
    <mergeCell ref="AN45:AQ45"/>
    <mergeCell ref="AR45:AU45"/>
    <mergeCell ref="AV45:AY45"/>
    <mergeCell ref="AZ45:BC45"/>
  </mergeCells>
  <conditionalFormatting sqref="C15:M15">
    <cfRule type="cellIs" dxfId="17" priority="1" operator="equal">
      <formula>FALSE</formula>
    </cfRule>
  </conditionalFormatting>
  <pageMargins left="0.7" right="0.7" top="0.75" bottom="0.75" header="0.3" footer="0.3"/>
  <pageSetup orientation="portrait" horizontalDpi="0"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C171D3265ECAA44B3C898472BDC6BFD" ma:contentTypeVersion="12" ma:contentTypeDescription="Create a new document." ma:contentTypeScope="" ma:versionID="489ff13f973b064f85c691a5e2f7675d">
  <xsd:schema xmlns:xsd="http://www.w3.org/2001/XMLSchema" xmlns:xs="http://www.w3.org/2001/XMLSchema" xmlns:p="http://schemas.microsoft.com/office/2006/metadata/properties" xmlns:ns2="1cc54abe-f99f-4d56-97b6-50bf9cb771b1" xmlns:ns3="d7f3daa1-1481-43e0-9849-553c3accf8b3" targetNamespace="http://schemas.microsoft.com/office/2006/metadata/properties" ma:root="true" ma:fieldsID="e4fb4c787e1ce434f59cd08679729fda" ns2:_="" ns3:_="">
    <xsd:import namespace="1cc54abe-f99f-4d56-97b6-50bf9cb771b1"/>
    <xsd:import namespace="d7f3daa1-1481-43e0-9849-553c3accf8b3"/>
    <xsd:element name="properties">
      <xsd:complexType>
        <xsd:sequence>
          <xsd:element name="documentManagement">
            <xsd:complexType>
              <xsd:all>
                <xsd:element ref="ns2:lcf76f155ced4ddcb4097134ff3c332f" minOccurs="0"/>
                <xsd:element ref="ns3:TaxCatchAll" minOccurs="0"/>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OCR" minOccurs="0"/>
                <xsd:element ref="ns2:MediaServiceGenerationTime" minOccurs="0"/>
                <xsd:element ref="ns2:MediaServiceEventHashCode"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cc54abe-f99f-4d56-97b6-50bf9cb771b1" elementFormDefault="qualified">
    <xsd:import namespace="http://schemas.microsoft.com/office/2006/documentManagement/types"/>
    <xsd:import namespace="http://schemas.microsoft.com/office/infopath/2007/PartnerControls"/>
    <xsd:element name="lcf76f155ced4ddcb4097134ff3c332f" ma:index="9" nillable="true" ma:taxonomy="true" ma:internalName="lcf76f155ced4ddcb4097134ff3c332f" ma:taxonomyFieldName="MediaServiceImageTags" ma:displayName="Image Tags" ma:readOnly="false" ma:fieldId="{5cf76f15-5ced-4ddc-b409-7134ff3c332f}" ma:taxonomyMulti="true" ma:sspId="f957a171-654f-4563-9f59-7d53f9f43257" ma:termSetId="09814cd3-568e-fe90-9814-8d621ff8fb84" ma:anchorId="fba54fb3-c3e1-fe81-a776-ca4b69148c4d" ma:open="true" ma:isKeyword="false">
      <xsd:complexType>
        <xsd:sequence>
          <xsd:element ref="pc:Terms" minOccurs="0" maxOccurs="1"/>
        </xsd:sequence>
      </xsd:complex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7f3daa1-1481-43e0-9849-553c3accf8b3"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d6f72566-e156-4047-a575-3390338cd75b}" ma:internalName="TaxCatchAll" ma:showField="CatchAllData" ma:web="d7f3daa1-1481-43e0-9849-553c3accf8b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1cc54abe-f99f-4d56-97b6-50bf9cb771b1">
      <Terms xmlns="http://schemas.microsoft.com/office/infopath/2007/PartnerControls"/>
    </lcf76f155ced4ddcb4097134ff3c332f>
    <TaxCatchAll xmlns="d7f3daa1-1481-43e0-9849-553c3accf8b3" xsi:nil="true"/>
  </documentManagement>
</p:properties>
</file>

<file path=customXml/itemProps1.xml><?xml version="1.0" encoding="utf-8"?>
<ds:datastoreItem xmlns:ds="http://schemas.openxmlformats.org/officeDocument/2006/customXml" ds:itemID="{D6B93532-B39C-4F43-9741-C75160C0C6CF}">
  <ds:schemaRefs>
    <ds:schemaRef ds:uri="http://schemas.microsoft.com/sharepoint/v3/contenttype/forms"/>
  </ds:schemaRefs>
</ds:datastoreItem>
</file>

<file path=customXml/itemProps2.xml><?xml version="1.0" encoding="utf-8"?>
<ds:datastoreItem xmlns:ds="http://schemas.openxmlformats.org/officeDocument/2006/customXml" ds:itemID="{56166573-C332-4F18-8ADB-DA8A9FE21A1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cc54abe-f99f-4d56-97b6-50bf9cb771b1"/>
    <ds:schemaRef ds:uri="d7f3daa1-1481-43e0-9849-553c3accf8b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7E047F1-FBD6-4190-8579-6DAA7235019B}">
  <ds:schemaRefs>
    <ds:schemaRef ds:uri="http://schemas.microsoft.com/office/2006/metadata/properties"/>
    <ds:schemaRef ds:uri="http://schemas.microsoft.com/office/infopath/2007/PartnerControls"/>
    <ds:schemaRef ds:uri="1cc54abe-f99f-4d56-97b6-50bf9cb771b1"/>
    <ds:schemaRef ds:uri="d7f3daa1-1481-43e0-9849-553c3accf8b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80</vt:i4>
      </vt:variant>
    </vt:vector>
  </HeadingPairs>
  <TitlesOfParts>
    <vt:vector size="80" baseType="lpstr">
      <vt:lpstr>Table of contents</vt:lpstr>
      <vt:lpstr>Deal activity</vt:lpstr>
      <vt:lpstr>Deals x size</vt:lpstr>
      <vt:lpstr>Deals x sector</vt:lpstr>
      <vt:lpstr>Crossover investor rnds</vt:lpstr>
      <vt:lpstr>Pre-seed &amp; seed</vt:lpstr>
      <vt:lpstr>Pre-seed &amp; seed x size</vt:lpstr>
      <vt:lpstr>Early-stage activity</vt:lpstr>
      <vt:lpstr>Early stage x size</vt:lpstr>
      <vt:lpstr>Late-stage activity</vt:lpstr>
      <vt:lpstr>Late stage x size</vt:lpstr>
      <vt:lpstr>Venture-growth activity</vt:lpstr>
      <vt:lpstr>Venture growth x size</vt:lpstr>
      <vt:lpstr>Angel activity</vt:lpstr>
      <vt:lpstr>Angel x size</vt:lpstr>
      <vt:lpstr>First financings</vt:lpstr>
      <vt:lpstr>Mega-rounds ($100M+)</vt:lpstr>
      <vt:lpstr>Deals x region</vt:lpstr>
      <vt:lpstr>Deals x state</vt:lpstr>
      <vt:lpstr>Deals x CSA</vt:lpstr>
      <vt:lpstr>Deals x lead investor</vt:lpstr>
      <vt:lpstr>CVC activity</vt:lpstr>
      <vt:lpstr>CVC x size</vt:lpstr>
      <vt:lpstr>NTI</vt:lpstr>
      <vt:lpstr>NTI deal leadership</vt:lpstr>
      <vt:lpstr>Female founder activity</vt:lpstr>
      <vt:lpstr>Female founder first financings</vt:lpstr>
      <vt:lpstr>Female founder activity x qtr</vt:lpstr>
      <vt:lpstr>Female founder x stage</vt:lpstr>
      <vt:lpstr>Female founder league tables</vt:lpstr>
      <vt:lpstr>Life sciences</vt:lpstr>
      <vt:lpstr>Tech</vt:lpstr>
      <vt:lpstr>AI deal activity</vt:lpstr>
      <vt:lpstr>CVC AI deal activity</vt:lpstr>
      <vt:lpstr>Unicorn activity</vt:lpstr>
      <vt:lpstr>Aggregate unicorns</vt:lpstr>
      <vt:lpstr>Unicorn last VC</vt:lpstr>
      <vt:lpstr>Unicorn first VC</vt:lpstr>
      <vt:lpstr>Unicorn founding</vt:lpstr>
      <vt:lpstr>Sector - Life sciences</vt:lpstr>
      <vt:lpstr>Sector - AI &amp; ML</vt:lpstr>
      <vt:lpstr>Exit activity</vt:lpstr>
      <vt:lpstr>Exits x size</vt:lpstr>
      <vt:lpstr>Exits x previous round</vt:lpstr>
      <vt:lpstr>Exits x sector</vt:lpstr>
      <vt:lpstr>Exits x type</vt:lpstr>
      <vt:lpstr>Exits via IPO</vt:lpstr>
      <vt:lpstr>Female founder exits</vt:lpstr>
      <vt:lpstr>Exits vs investments</vt:lpstr>
      <vt:lpstr>Exit medians and avg</vt:lpstr>
      <vt:lpstr>Median deal size</vt:lpstr>
      <vt:lpstr>Median pre value</vt:lpstr>
      <vt:lpstr>Median age</vt:lpstr>
      <vt:lpstr>Median by gender</vt:lpstr>
      <vt:lpstr>Acquisition exit analysis</vt:lpstr>
      <vt:lpstr>Unique investor count</vt:lpstr>
      <vt:lpstr>Venture debt x sector</vt:lpstr>
      <vt:lpstr>Venture debt x stage</vt:lpstr>
      <vt:lpstr>Venture debt medians x stage</vt:lpstr>
      <vt:lpstr>Fundraising activity</vt:lpstr>
      <vt:lpstr>First-time fundraising</vt:lpstr>
      <vt:lpstr>Fundraising x size</vt:lpstr>
      <vt:lpstr>Fundraising x experience</vt:lpstr>
      <vt:lpstr>Fundraising median and average</vt:lpstr>
      <vt:lpstr>Fundraising x CSA</vt:lpstr>
      <vt:lpstr>SPAC activity</vt:lpstr>
      <vt:lpstr>Fundraising median x experience</vt:lpstr>
      <vt:lpstr>US VC IRR</vt:lpstr>
      <vt:lpstr>Dealmaking Indicator</vt:lpstr>
      <vt:lpstr>Capital demand-to-supply ratio</vt:lpstr>
      <vt:lpstr>VC deals w VC-backed investors</vt:lpstr>
      <vt:lpstr>IPO indexes</vt:lpstr>
      <vt:lpstr>Market value by vertical</vt:lpstr>
      <vt:lpstr>US VC company inventory</vt:lpstr>
      <vt:lpstr>Distributions as a % of NAV</vt:lpstr>
      <vt:lpstr>Price-to-sales multiple</vt:lpstr>
      <vt:lpstr>IPO window</vt:lpstr>
      <vt:lpstr>Overhang</vt:lpstr>
      <vt:lpstr>AUM</vt:lpstr>
      <vt:lpstr>Cash flows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Caleb Wilkins</dc:creator>
  <cp:keywords/>
  <dc:description/>
  <cp:lastModifiedBy>Rachel Schowalter</cp:lastModifiedBy>
  <cp:revision/>
  <dcterms:created xsi:type="dcterms:W3CDTF">2026-01-02T22:04:15Z</dcterms:created>
  <dcterms:modified xsi:type="dcterms:W3CDTF">2026-01-15T04:57:51Z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0x010100FC171D3265ECAA44B3C898472BDC6BFD</vt:lpwstr>
  </property>
  <property fmtid="{D5CDD505-2E9C-101B-9397-08002B2CF9AE}" pid="3" name="MediaServiceImageTags">
    <vt:lpwstr/>
  </property>
</Properties>
</file>